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чищенный дата-сет" sheetId="1" r:id="rId5"/>
  </sheets>
  <definedNames/>
  <calcPr/>
</workbook>
</file>

<file path=xl/sharedStrings.xml><?xml version="1.0" encoding="utf-8"?>
<sst xmlns="http://schemas.openxmlformats.org/spreadsheetml/2006/main" count="73389" uniqueCount="30588">
  <si>
    <t>Наименование объекта по документам</t>
  </si>
  <si>
    <t>Идентификатор в АИС Мосгорнаследия</t>
  </si>
  <si>
    <t>Номер ЕГРОКН</t>
  </si>
  <si>
    <t>Наименование ансамбля по документам</t>
  </si>
  <si>
    <t>Административный округ</t>
  </si>
  <si>
    <t>Округ_очищенный</t>
  </si>
  <si>
    <t>Район</t>
  </si>
  <si>
    <t>Местоположение объекта</t>
  </si>
  <si>
    <t>Охранный статус</t>
  </si>
  <si>
    <t>Категория объекта</t>
  </si>
  <si>
    <t>Вид объекта недвижимости</t>
  </si>
  <si>
    <t>global_id</t>
  </si>
  <si>
    <t>geoData</t>
  </si>
  <si>
    <t>geodata_center</t>
  </si>
  <si>
    <t>Назаровская башня, 1895 г., арх. К.М.Быковский</t>
  </si>
  <si>
    <t>b249eae3-56f9-11e2-965f-005056806bb6</t>
  </si>
  <si>
    <t>Обсерватория Московского университета</t>
  </si>
  <si>
    <t>Центральный административный округ</t>
  </si>
  <si>
    <t>Пресненский район</t>
  </si>
  <si>
    <t>Нововаганьковский переулок, дом 5, строение 7</t>
  </si>
  <si>
    <t>объект культурного наследия</t>
  </si>
  <si>
    <t>регионального значения</t>
  </si>
  <si>
    <t>Сооружение</t>
  </si>
  <si>
    <t>{coordinates=[[[37.568926108, 55.758190957], [37.568929313, 55.758201734], [37.568942071, 55.758210708], [37.568961195, 55.758216087], [37.568980309, 55.758216076], [37.568999413, 55.758210676], [37.56901214, 55.758201688], [37.569012134, 55.758198095], [37.569015316, 55.758196297], [37.569015297, 55.758185519], [37.569005722, 55.758174746], [37.568989781, 55.758167569], [37.568983409, 55.758167573], [37.568980221, 55.758165778], [37.568961107, 55.758165789], [37.568957924, 55.758167587], [37.568951553, 55.758167591], [37.568935637, 55.758174785], [37.568926099, 55.758185568], [37.568926108, 55.758190957]]], type=Polygon}</t>
  </si>
  <si>
    <t>{coordinates=[37.568970703, 55.758188263], type=Point}</t>
  </si>
  <si>
    <t>Флигель северный, 1770–1780-е гг., 1907 г., архитектор Л.Гравецкий, 1770–1780-гг., 1907 г.</t>
  </si>
  <si>
    <t>ff74c6e7-56f8-11e2-965f-005056806bb6</t>
  </si>
  <si>
    <t>Службы городской усадьбы, XVIII – нач. XIX вв.</t>
  </si>
  <si>
    <t>Басманный район</t>
  </si>
  <si>
    <t>Токмаков переулок, дом 21/2, строение 2</t>
  </si>
  <si>
    <t>Здание</t>
  </si>
  <si>
    <t>{coordinates=[[[37.670863892, 55.765827604], [37.671035882, 55.765855632], [37.67110512, 55.765720369], [37.670986602, 55.765701079], [37.670945923, 55.76578013], [37.670892738, 55.7657715], [37.670863892, 55.765827604]]], type=Polygon}</t>
  </si>
  <si>
    <t>{coordinates=[37.671012441, 55.765775815], type=Point}</t>
  </si>
  <si>
    <t>Евангелическая больница для оказания помощи бедным евангелических приходов, 1905 г., архитектор О.В. фон Дессин. С 1957 г. - Институт мозга АМН СССР, в котором работали ученые-нейрофизиологи И.И.Филимонов, Е.П.Кононова, С.А.Саркисов и др.</t>
  </si>
  <si>
    <t>ff74c6f1-56f8-11e2-965f-005056806bb6</t>
  </si>
  <si>
    <t>Таганский район</t>
  </si>
  <si>
    <t>переулок Обуха, дом 5, строение 1</t>
  </si>
  <si>
    <t>{coordinates=[[[37.654150076, 55.7530952], [37.654150485, 55.75308573], [37.654116106, 55.753053501], [37.654098383, 55.753052676], [37.654099717, 55.753040601], [37.654098732, 55.753032276], [37.654107073, 55.753032304], [37.654113121, 55.753032324], [37.654136908, 55.753032404], [37.654153035, 55.753032458], [37.654153036, 55.75303946], [37.65420129, 55.753040619], [37.654302765, 55.753042319], [37.654315111, 55.753042526], [37.654405751, 55.753043413], [37.654405456, 55.753048969], [37.654412173, 55.75304914], [37.654429104, 55.75304957], [37.654506159, 55.753051531], [37.654507853, 55.753024854], [37.654514022, 55.753024103], [37.654542864, 55.753007938], [37.65454558, 55.752974743], [37.654545592, 55.752974603], [37.654519163, 55.752958328], [37.654518134, 55.752958305], [37.65440763, 55.75295588], [37.654403895, 55.752955798], [37.654403602, 55.75296207], [37.654352903, 55.75296177], [37.654322704, 55.752961288], [37.654311289, 55.752961106], [37.654152306, 55.752959592], [37.654119829, 55.752959283], [37.65412095, 55.752949922], [37.654137213, 55.752949791], [37.654153951, 55.752938128], [37.654156698, 55.752899467], [37.654138517, 55.752890264], [37.654119487, 55.75289006], [37.654120264, 55.75288048], [37.654158141, 55.752880633], [37.654316189, 55.75288127], [37.654427406, 55.752883153], [37.654449994, 55.752883535], [37.65449983, 55.752884299], [37.654516291, 55.752884203], [37.654516743, 55.7528842], [37.654521776, 55.752884171], [37.654524789, 55.752804758], [37.654525075, 55.752799109], [37.654526582, 55.752769289], [37.654383586, 55.752767035], [37.654382997, 55.752788628], [37.654382839, 55.752794426], [37.654166479, 55.75279223], [37.654166433, 55.752790595], [37.654165813, 55.752769044], [37.65416569, 55.752764475], [37.654139582, 55.752763977], [37.654020378, 55.752761704], [37.654020503, 55.752783596], [37.654020533, 55.752788887], [37.653878222, 55.752784607], [37.653880295, 55.752757304], [37.653926015, 55.752757245], [37.653930655, 55.752681181], [37.653881181, 55.752680367], [37.653766506, 55.752678479], [37.6537104, 55.752677555], [37.653710331, 55.752687318], [37.653709397, 55.752821191], [37.653704467, 55.752823426], [37.653700625, 55.752851013], [37.653695632, 55.752856298], [37.653693248, 55.752858823], [37.653693984, 55.75286654], [37.653694865, 55.752875793], [37.653695222, 55.75287953], [37.653717296, 55.752892618], [37.653746901, 55.752893396], [37.653758849, 55.752887472], [37.653825441, 55.752888233], [37.653824005, 55.752873124], [37.653937259, 55.752875513], [37.653933962, 55.752939988], [37.653910406, 55.752939997], [37.65384886, 55.752940018], [37.653848853, 55.752940093], [37.653845795, 55.75297056], [37.653837762, 55.752970277], [37.653813712, 55.75296943], [37.653781176, 55.752969004], [37.653779044, 55.753010327], [37.653796474, 55.753010556], [37.653812278, 55.753010763], [37.653809307, 55.753096416], [37.653796809, 55.753096275], [37.653773015, 55.753096006], [37.653772364, 55.753135548], [37.653796966, 55.753136253], [37.653807914, 55.753136567], [37.654134074, 55.753144716], [37.654148235, 55.753137863], [37.654149377, 55.753111399], [37.654150076, 55.7530952]]], type=Polygon}</t>
  </si>
  <si>
    <t>{coordinates=[37.654045185, 55.752918798], type=Point}</t>
  </si>
  <si>
    <t>Городская усадьба Шнаубертов, вторая половина XVIII-XIX вв., 1903 г., архитектор Б.Н.Шнауберт</t>
  </si>
  <si>
    <t>ff74c701-56f8-11e2-965f-005056806bb6</t>
  </si>
  <si>
    <t>Хохловский переулок, дом 3, строение 1; Хохловский переулок, дом 3, строение 4; Хохловский переулок, дом 3, строение 3</t>
  </si>
  <si>
    <t>Комплекс</t>
  </si>
  <si>
    <t>{coordinates=[[[[37.641384543, 55.755262643], [37.641384542, 55.755262663], [37.641384545, 55.755262683], [37.641384552, 55.755262702], [37.641384563, 55.755262719], [37.641384577, 55.755262733], [37.641384593, 55.755262745], [37.641384612, 55.755262753], [37.641422045, 55.755274498], [37.641316276, 55.755412027], [37.641316266, 55.755412043], [37.641316259, 55.755412061], [37.641316255, 55.75541208], [37.641316256, 55.7554121], [37.64131626, 55.755412118], [37.641316267, 55.755412136], [37.641316278, 55.755412152], [37.641316292, 55.755412166], [37.641316308, 55.755412176], [37.641367401, 55.755439255], [37.641330561, 55.755485836], [37.641330551, 55.755485853], [37.641330543, 55.755485871], [37.64133054, 55.75548589], [37.64133054, 55.75548591], [37.641330545, 55.755485929], [37.641330553, 55.755485947], [37.641330564, 55.755485963], [37.641330578, 55.755485977], [37.641330595, 55.755485987], [37.641330613, 55.755485995], [37.641403999, 55.755506218], [37.641404018, 55.755506222], [37.641404038, 55.755506221], [37.641404057, 55.755506217], [37.641404074, 55.755506209], [37.64140409, 55.755506198], [37.641404104, 55.755506184], [37.641451779, 55.755445682], [37.64145179, 55.755445665], [37.641451797, 55.755445646], [37.641451801, 55.755445627], [37.6414518, 55.755445607], [37.641451795, 55.755445587], [37.641451787, 55.755445569], [37.641451775, 55.755445553], [37.64145176, 55.755445539], [37.641451743, 55.755445529], [37.641451724, 55.755445523], [37.641376575, 55.755427765], [37.641339974, 55.755408593], [37.641438344, 55.755279544], [37.641445923, 55.755270321], [37.641445933, 55.755270305], [37.641445941, 55.755270287], [37.641445945, 55.755270268], [37.641445945, 55.755270248], [37.641445941, 55.755270229], [37.641445934, 55.755270211], [37.641445923, 55.755270195], [37.64144591, 55.755270181], [37.641445893, 55.75527017], [37.641445875, 55.755270162], [37.641393113, 55.755253486], [37.641393094, 55.755253482], [37.641393075, 55.755253482], [37.641393057, 55.755253485], [37.641393039, 55.755253491], [37.641393023, 55.755253501], [37.641393009, 55.755253513], [37.641384569, 55.755262589], [37.641384556, 55.755262605], [37.641384548, 55.755262623], [37.641384543, 55.755262643]]], [[[37.64135901, 55.755254263], [37.641359026, 55.755254254], [37.64135904, 55.755254242], [37.641366829, 55.755246221], [37.641366841, 55.755246205], [37.64136685, 55.755246187], [37.641366856, 55.755246167], [37.641366857, 55.755246147], [37.641366854, 55.755246127], [37.641366847, 55.755246108], [37.641366836, 55.755246091], [37.641366823, 55.755246076], [37.641366806, 55.755246064], [37.641366788, 55.755246056], [37.641342302, 55.755238166], [37.641347621, 55.755233232], [37.641347633, 55.755233218], [37.641347643, 55.755233202], [37.641347649, 55.755233185], [37.641347653, 55.755233167], [37.641347652, 55.755233149], [37.641347649, 55.75523313], [37.641347642, 55.755233113], [37.641339205, 55.755216498], [37.641339193, 55.75521648], [37.641339177, 55.755216464], [37.641339159, 55.755216453], [37.641339139, 55.755216446], [37.641066361, 55.755151325], [37.641066342, 55.755151323], [37.641066322, 55.755151324], [37.641066303, 55.755151329], [37.641066285, 55.755151338], [37.641066269, 55.75515135], [37.64105846, 55.755158769], [37.640817955, 55.755383668], [37.640817946, 55.755383678], [37.640715631, 55.755508425], [37.640715619, 55.755508442], [37.640715612, 55.755508461], [37.640715608, 55.755508481], [37.640715609, 55.755508501], [37.640715613, 55.755508521], [37.640715622, 55.75550854], [37.640715634, 55.755508556], [37.640715649, 55.755508569], [37.640715667, 55.75550858], [37.640715686, 55.755508586], [37.640965993, 55.755565239], [37.640964382, 55.755567553], [37.640964373, 55.75556757], [37.640964367, 55.755567589], [37.640964364, 55.755567608], [37.640964366, 55.755567627], [37.640964371, 55.755567646], [37.640964379, 55.755567663], [37.640964391, 55.755567679], [37.640964406, 55.755567691], [37.640964422, 55.755567701], [37.640964441, 55.755567708], [37.640968465, 55.755568698], [37.640934472, 55.755611279], [37.640934462, 55.755611295], [37.640934454, 55.755611314], [37.640934451, 55.755611334], [37.640934451, 55.755611354], [37.640934456, 55.755611373], [37.640934464, 55.755611391], [37.640934476, 55.755611407], [37.640934491, 55.755611421], [37.640934508, 55.755611431], [37.640934526, 55.755611438], [37.640991916, 55.755625743], [37.640991935, 55.755625746], [37.640991954, 55.755625745], [37.640991972, 55.755625741], [37.640991989, 55.755625733], [37.640992005, 55.755625722], [37.640992018, 55.755625709], [37.641027657, 55.755581255], [37.641093343, 55.755593797], [37.641093364, 55.755593799], [37.641093384, 55.755593797], [37.641093403, 55.75559379], [37.641093421, 55.75559378], [37.641093436, 55.755593766], [37.641093448, 55.755593749], [37.641098623, 55.755584779], [37.641098623, 55.755584779], [37.641103879, 55.755575648], [37.641109656, 55.755565636], [37.641114943, 55.755556468], [37.641120894, 55.755546132], [37.6411255, 55.755538151], [37.6411255, 55.755538151], [37.641130771, 55.755528993], [37.641136343, 55.755519331], [37.64114201, 55.755509507], [37.641142018, 55.75550949], [37.641142022, 55.755509472], [37.641142023, 55.755509453], [37.64114202, 55.755509434], [37.641142014, 55.755509416], [37.641142004, 55.755509399], [37.641141992, 55.755509385], [37.641141977, 55.755509373], [37.64114196, 55.755509364], [37.641141941, 55.755509359], [37.641021078, 55.755486739], [37.641036782, 55.755464353], [37.641050541, 55.75546105], [37.641060598, 55.755458919], [37.641071579, 55.755456589], [37.641081383, 55.755454503], [37.641081402, 55.755454497], [37.641081419, 55.755454488], [37.641081434, 55.755454475], [37.641081446, 55.75545446], [37.641081455, 55.755454442], [37.641081461, 55.755454423], [37.641081462, 55.755454403], [37.64108146, 55.755454384], [37.641081454, 55.755454365], [37.641081444, 55.755454348], [37.641057095, 55.755419948], [37.641057082, 55.755419933], [37.641057066, 55.755419921], [37.641057048, 55.755419913], [37.641057029, 55.755419907], [37.641057009, 55.755419906], [37.64105699, 55.755419909], [37.641047792, 55.755422134], [37.64103628, 55.755424921], [37.641027025, 55.755427161], [37.641016456, 55.75542972], [37.641003981, 55.755425281], [37.640982588, 55.755417671], [37.641006581, 55.75539452], [37.641042986, 55.755359388], [37.641071226, 55.755365541], [37.641071244, 55.755365544], [37.641090311, 55.75536624], [37.641090328, 55.75536624], [37.641090344, 55.755366236], [37.641090359, 55.75536623], [37.641103904, 55.755359523], [37.641103922, 55.755359512], [37.641103937, 55.755359497], [37.641103948, 55.75535948], [37.641103956, 55.75535946], [37.641108283, 55.755343839], [37.641209364, 55.755378054], [37.641209382, 55.755378058], [37.6412094, 55.755378059], [37.641209418, 55.755378057], [37.641209435, 55.755378051], [37.641209451, 55.755378042], [37.641209465, 55.755378031], [37.641257463, 55.755331828], [37.641257476, 55.755331812], [37.641257486, 55.755331794], [37.641257492, 55.755331775], [37.641257494, 55.755331755], [37.641257491, 55.755331734], [37.641257485, 55.755331715], [37.641257475, 55.755331697], [37.641257461, 55.755331682], [37.641257445, 55.75533167], [37.641247759, 55.755325876], [37.641334005, 55.755245862], [37.641358937, 55.755254267], [37.641358955, 55.755254271], [37.641358974, 55.755254272], [37.641358992, 55.755254269], [37.64135901, 55.755254263]]], [[[37.641145637, 55.755602455], [37.641145647, 55.755602471], [37.641145659, 55.755602486], [37.641145675, 55.755602498], [37.641145692, 55.755602507], [37.64114571, 55.755602513], [37.641278316, 55.755627654], [37.64127833, 55.755627656], [37.641398615, 55.755632548], [37.641398634, 55.755632547], [37.641398653, 55.755632542], [37.64139867, 55.755632534], [37.641398686, 55.755632522], [37.641398699, 55.755632508], [37.641398709, 55.755632491], [37.641398716, 55.755632473], [37.641417331, 55.755560777], [37.641417335, 55.755560757], [37.641417333, 55.755560737], [37.641417328, 55.755560717], [37.641417319, 55.755560699], [37.641417307, 55.755560683], [37.641417291, 55.755560669], [37.641417273, 55.75556066], [37.641417254, 55.755560654], [37.641198341, 55.755518349], [37.641198321, 55.755518347], [37.641198301, 55.755518349], [37.641198282, 55.755518355], [37.641198264, 55.755518365], [37.641198249, 55.755518378], [37.641198237, 55.755518394], [37.641191839, 55.755528604], [37.641185647, 55.7555385], [37.641179946, 55.755547587], [37.641179946, 55.755547587], [37.641174989, 55.755555506], [37.641168385, 55.755566058], [37.641162574, 55.755575334], [37.641156746, 55.755584628], [37.641156746, 55.755584628], [37.641151425, 55.75559314], [37.641145644, 55.755602361], [37.641145636, 55.755602379], [37.641145631, 55.755602397], [37.641145629, 55.755602417], [37.641145631, 55.755602436], [37.641145637, 55.755602455]]]], type=MultiPolygon}</t>
  </si>
  <si>
    <t>{coordinates=[37.641286003, 55.755579981], type=Point}</t>
  </si>
  <si>
    <t>Церковь Ивана Предтечи под Бором с фрагментами. Колокольня, XVI в., 1675 г., 1758 г.</t>
  </si>
  <si>
    <t>ff74c70d-56f8-11e2-965f-005056806bb6</t>
  </si>
  <si>
    <t>район Замоскворечье</t>
  </si>
  <si>
    <t>Пятницкая улица, дом 4/2, строение 8; Пятницкая улица, дом 4/2, строение 9</t>
  </si>
  <si>
    <t>федерального значения</t>
  </si>
  <si>
    <t>{coordinates=[[[[37.625946603, 55.744632459], [37.625946583, 55.744632458], [37.625946563, 55.744632461], [37.625946543, 55.744632468], [37.625946526, 55.744632479], [37.625946511, 55.744632494], [37.6259465, 55.744632511], [37.625914844, 55.744691823], [37.625914837, 55.744691841], [37.625914833, 55.74469186], [37.625914833, 55.744691879], [37.625914837, 55.744691898], [37.625914844, 55.744691916], [37.625914854, 55.744691932], [37.625914868, 55.744691946], [37.625914884, 55.744691957], [37.625914902, 55.744691965], [37.625914921, 55.744691969], [37.625959382, 55.744697296], [37.625943625, 55.74472952], [37.625943618, 55.744729537], [37.625943615, 55.744729556], [37.625943615, 55.744729575], [37.625943619, 55.744729593], [37.625943626, 55.74472961], [37.625943636, 55.744729626], [37.625943649, 55.74472964], [37.625943664, 55.744729651], [37.625943681, 55.744729658], [37.6259437, 55.744729663], [37.626326826, 55.744786306], [37.626326846, 55.744786307], [37.626326865, 55.744786304], [37.626326884, 55.744786297], [37.626326901, 55.744786287], [37.626326915, 55.744786274], [37.626326927, 55.744786258], [37.626345897, 55.74475396], [37.626498748, 55.74477176], [37.62649876, 55.744771761], [37.626521052, 55.744771738], [37.626521069, 55.744771736], [37.626521087, 55.744771731], [37.626568797, 55.744753719], [37.626568817, 55.744753709], [37.626568835, 55.744753694], [37.626568848, 55.744753676], [37.626581517, 55.744732107], [37.626581526, 55.744732087], [37.62658153, 55.744732067], [37.62658153, 55.744732046], [37.626581526, 55.744732025], [37.626575093, 55.744712272], [37.626575086, 55.744712254], [37.626575074, 55.744712238], [37.62657506, 55.744712224], [37.626575044, 55.744712214], [37.626536766, 55.744692493], [37.626536751, 55.744692487], [37.626525593, 55.744688905], [37.626525591, 55.744688905], [37.626512044, 55.744684877], [37.626512026, 55.744684873], [37.626482562, 55.74468176], [37.626468227, 55.744679081], [37.626468225, 55.744679081], [37.62636798, 55.744662139], [37.626377412, 55.744638892], [37.626377417, 55.744638872], [37.626377419, 55.744638852], [37.626377417, 55.744638832], [37.62637741, 55.744638813], [37.6263774, 55.744638796], [37.626377387, 55.74463878], [37.62637737, 55.744638768], [37.626377352, 55.74463876], [37.626377332, 55.744638755], [37.626003785, 55.744589288], [37.626003767, 55.744589287], [37.626003749, 55.744589289], [37.626003731, 55.744589295], [37.626003715, 55.744589304], [37.626003701, 55.744589316], [37.62600369, 55.74458933], [37.626003681, 55.744589346], [37.625988365, 55.744623563], [37.625981577, 55.744637801], [37.625946603, 55.744632459]]], [[[37.627127239, 55.744869466], [37.627127259, 55.744869463], [37.627127277, 55.744869455], [37.627127294, 55.744869445], [37.627127308, 55.744869431], [37.627203447, 55.744779535], [37.627203458, 55.744779519], [37.627203466, 55.744779502], [37.62720347, 55.744779484], [37.627203471, 55.744779465], [37.627203468, 55.744779447], [37.627203462, 55.744779429], [37.627203453, 55.744779413], [37.627203441, 55.744779398], [37.627203426, 55.744779387], [37.62720341, 55.744779378], [37.627203392, 55.744779372], [37.627034494, 55.744743619], [37.627034475, 55.744743617], [37.627034456, 55.744743618], [37.627034438, 55.744743623], [37.627034421, 55.744743632], [37.627034405, 55.744743643], [37.627034393, 55.744743657], [37.62697098, 55.744829948], [37.62697097, 55.744829965], [37.626970963, 55.744829983], [37.626970961, 55.744830003], [37.626970962, 55.744830023], [37.626970967, 55.744830042], [37.626970976, 55.74483006], [37.626970988, 55.744830075], [37.626971002, 55.744830088], [37.62697102, 55.744830098], [37.626971038, 55.744830105], [37.626996534, 55.744835916], [37.627095324, 55.744858717], [37.6271272, 55.744869461], [37.627127219, 55.744869466], [37.627127239, 55.744869466]]]], type=MultiPolygon}</t>
  </si>
  <si>
    <t>{coordinates=[37.626218147, 55.744686891], type=Point}</t>
  </si>
  <si>
    <t>Дом Перовских (деревянный), начало XIX в.</t>
  </si>
  <si>
    <t>ff74c70e-56f8-11e2-965f-005056806bb6</t>
  </si>
  <si>
    <t>Новая Басманная улица, дом 27, строение 1</t>
  </si>
  <si>
    <t>{coordinates=[[[37.664238431, 55.770035694], [37.66431744, 55.770035071], [37.664320315, 55.769933855], [37.664319764, 55.769802273], [37.664214606, 55.769802413], [37.664017052, 55.769806268], [37.663899148, 55.769806425], [37.66391073, 55.770036921], [37.663999572, 55.770035688], [37.663997422, 55.769948559], [37.664014461, 55.769948632], [37.664215224, 55.769950162], [37.664234593, 55.769951171], [37.664238431, 55.770035694]]], type=Polygon}</t>
  </si>
  <si>
    <t>{coordinates=[37.664111199, 55.76987014], type=Point}</t>
  </si>
  <si>
    <t>Детский приют Елизаветинского благотворительного общества, 1892 г., архитектор А.П.Попов</t>
  </si>
  <si>
    <t>ff74c712-56f8-11e2-965f-005056806bb6</t>
  </si>
  <si>
    <t>Архангельский переулок, дом 17, строение 1</t>
  </si>
  <si>
    <t>{coordinates=[[[37.639348034, 55.763281406], [37.639561015, 55.763144642], [37.639378994, 55.763027636], [37.639251803, 55.763098286], [37.639389128, 55.763189745], [37.639296943, 55.763249129], [37.639348034, 55.763281406]]], type=Polygon}</t>
  </si>
  <si>
    <t>{coordinates=[37.639440582, 55.763167194], type=Point}</t>
  </si>
  <si>
    <t>Городское епархиальное училище им. Ф.А.Копейкина–Серебрякова, 1904 г., архитектор Н.Н.Благовещенский. Здание связано с событиями декабрьского восстания 1905 г.</t>
  </si>
  <si>
    <t>ff74c713-56f8-11e2-965f-005056806bb6</t>
  </si>
  <si>
    <t>Большой Предтеченский переулок, дом 7, строение 1</t>
  </si>
  <si>
    <t>{coordinates=[[[37.570048946, 55.759242849], [37.569820726, 55.758913499], [37.569557891, 55.758969136], [37.569621927, 55.759060867], [37.56971391, 55.759039951], [37.569776651, 55.75912958], [37.569511234, 55.759185237], [37.569619547, 55.759344899], [37.570048946, 55.759242849]]], type=Polygon}</t>
  </si>
  <si>
    <t>{coordinates=[37.569849626, 55.759095224], type=Point}</t>
  </si>
  <si>
    <t>Жилой дом, XVII в., конец XVIII в., 1812-1825 гг., 1895 г., архитектор А.Н.Кнабе, 1901 г., архитектор П.Л.Сюзев</t>
  </si>
  <si>
    <t>ff74c714-56f8-11e2-965f-005056806bb6</t>
  </si>
  <si>
    <t>Красносельский район</t>
  </si>
  <si>
    <t>Бобров переулок, дом 6, строение 1</t>
  </si>
  <si>
    <t>{coordinates=[[[37.634331415, 55.76528873], [37.634332821, 55.765290897], [37.634340339, 55.765302484], [37.634356713, 55.765327718], [37.634357037, 55.765328217], [37.634362481, 55.765327311], [37.634375507, 55.765325144], [37.634376377, 55.765326332], [37.634379506, 55.765330602], [37.634391353, 55.765346772], [37.634401422, 55.765339758], [37.634470908, 55.765291357], [37.634593728, 55.765205805], [37.634599951, 55.76520147], [37.63455426, 55.765178329], [37.634463042, 55.765132128], [37.6344318, 55.765116517], [37.634396795, 55.765098581], [37.634385006, 55.76509254], [37.634373216, 55.765086499], [37.634361426, 55.765080458], [37.634349637, 55.765074417], [37.634337847, 55.765068376], [37.634321787, 55.765060147], [37.634194126, 55.764994735], [37.634190976, 55.76499312], [37.634184796, 55.764989954], [37.634145269, 55.765015062], [37.634162876, 55.765116082], [37.634180381, 55.765123161], [37.634203092, 55.765132345], [37.634203987, 55.765132707], [37.634181169, 55.765148106], [37.634185627, 55.765163402], [37.634255789, 55.765196224], [37.634221235, 55.765219704], [37.634332517, 55.765271695], [37.634334187, 55.765272476], [37.63434532, 55.765277677], [37.634346369, 55.765278167], [37.634339154, 55.765283264], [37.634331415, 55.76528873]]], type=Polygon}</t>
  </si>
  <si>
    <t>{coordinates=[37.634370553, 55.765170866], type=Point}</t>
  </si>
  <si>
    <t>Церковь Петра и Павла у Яузских ворот. Колокольня, 1700 г., 1771 г.</t>
  </si>
  <si>
    <t>80d5e2c4-56f9-11e2-965f-005056806bb6</t>
  </si>
  <si>
    <t>Петропавловский переулок, дом 4-6, строение 8</t>
  </si>
  <si>
    <t>{coordinates=[[[37.643107886, 55.751334943], [37.643173206, 55.751342053], [37.643190731, 55.751343829], [37.643190783, 55.7513582], [37.643369207, 55.75137416], [37.643385113, 55.751368753], [37.643394642, 55.751361556], [37.643407311, 55.751341782], [37.643570599, 55.751355963], [37.643592855, 55.751345159], [37.643608715, 55.751327177], [37.643615007, 55.751305613], [37.643614947, 55.751289446], [37.64360532, 55.751269697], [37.643589355, 55.751258938], [37.643442795, 55.751246533], [37.643445889, 55.751221381], [37.643436281, 55.751207021], [37.643170998, 55.751173198], [37.643160737, 55.75119791], [37.643152554, 55.75121699], [37.643142575, 55.751239696], [37.643108228, 55.751236056], [37.643091751, 55.751277479], [37.643110868, 55.751279253], [37.643108507, 55.75128689], [37.643104576, 55.751300816], [37.643117323, 55.751302598], [37.643107886, 55.751334943]]], type=Polygon}</t>
  </si>
  <si>
    <t>{coordinates=[37.643350258, 55.751273588], type=Point}</t>
  </si>
  <si>
    <t>Дом Варгиных, 1757, 1780-1812, 1817-1850 гг. В этом доме в 1857-1858 гг. жил и работал писатель Л.Н.Толстой</t>
  </si>
  <si>
    <t>80d5e2c5-56f9-11e2-965f-005056806bb6</t>
  </si>
  <si>
    <t>Пятницкая улица, дом 16, строение 1</t>
  </si>
  <si>
    <t>{coordinates=[[[37.627785523, 55.742191192], [37.62778453, 55.742254848], [37.627857721, 55.742257427], [37.62797687, 55.742261624], [37.627992748, 55.742262184], [37.628007039, 55.742262687], [37.628067724, 55.742264825], [37.628063583, 55.742316571], [37.62806225, 55.742333227], [37.62804705, 55.742523178], [37.628053459, 55.742523259], [37.628280514, 55.742524765], [37.628283204, 55.742504579], [37.628288666, 55.742504574], [37.628312237, 55.742200826], [37.628302483, 55.742200717], [37.627887829, 55.742193963], [37.627807798, 55.742191296], [37.627785523, 55.742191192]]], type=Polygon}</t>
  </si>
  <si>
    <t>{coordinates=[37.628175354, 55.742418901], type=Point}</t>
  </si>
  <si>
    <t>Клуб фабрики Свобода 1927-29 гг., арх. К.С.Мельников</t>
  </si>
  <si>
    <t>80d5e2c6-56f9-11e2-965f-005056806bb6</t>
  </si>
  <si>
    <t>Северный административный округ</t>
  </si>
  <si>
    <t>Савёловский район</t>
  </si>
  <si>
    <t>Вятская улица, дом 41А</t>
  </si>
  <si>
    <t>{coordinates=[[[37.580791998, 55.800607221], [37.580929145, 55.800614317], [37.580929152, 55.800617909], [37.581012076, 55.800621448], [37.581015209, 55.800594501], [37.581066243, 55.80059806], [37.581078833, 55.800517217], [37.581145808, 55.800518969], [37.581143731, 55.800538662], [37.58117485, 55.800538642], [37.581177668, 55.80050368], [37.581258198, 55.800506321], [37.581241689, 55.800619502], [37.581161455, 55.800614873], [37.581155638, 55.800646503], [37.581181155, 55.800648283], [37.58117126, 55.80071356], [37.581225943, 55.800716514], [37.581289733, 55.800720065], [37.581278701, 55.800782944], [37.581451731, 55.800792262], [37.58146356, 55.800729382], [37.581555258, 55.800734262], [37.581582473, 55.800734244], [37.58158991, 55.800690397], [37.581631829, 55.800690369], [37.581638352, 55.800646506], [37.581569422, 55.800643986], [37.581589132, 55.800536642], [37.581631393, 55.800539309], [37.581649529, 55.800442294], [37.581607268, 55.800439628], [37.581628562, 55.800327342], [37.581697931, 55.80033044], [37.581703155, 55.800295761], [37.581669155, 55.800294532], [37.581678607, 55.80023884], [37.581519254, 55.800230961], [37.58144591, 55.800227334], [37.581283122, 55.800221136], [37.581276818, 55.800257067], [37.581241735, 55.800255294], [37.581235468, 55.800309188], [37.581296066, 55.800311843], [37.581280333, 55.800414693], [37.58117827, 55.800409371], [37.581178249, 55.800399042], [37.581068214, 55.800393725], [37.58107609, 55.800347015], [37.580836093, 55.80033819], [37.580820342, 55.800432957], [37.580788448, 55.800431182], [37.580782136, 55.80046352], [37.580814031, 55.800465296], [37.580791998, 55.800607221]]], type=Polygon}</t>
  </si>
  <si>
    <t>{coordinates=[37.581446972, 55.800511769], type=Point}</t>
  </si>
  <si>
    <t>Два дома, конец XVIII в., арх. М.Ф.Казаков</t>
  </si>
  <si>
    <t>80d5e2cd-56f9-11e2-965f-005056806bb6</t>
  </si>
  <si>
    <t>район Хамовники</t>
  </si>
  <si>
    <t>Гоголевский бульвар, дом 10, строение 1; Гоголевский бульвар, дом 10, строение 2; Гоголевский бульвар, дом 10, строение 8</t>
  </si>
  <si>
    <t>{coordinates=[[[[37.600389837, 55.746668812], [37.600389855, 55.746668806], [37.600389872, 55.746668797], [37.600389887, 55.746668785], [37.600389899, 55.746668771], [37.600412548, 55.746635436], [37.600484743, 55.746649674], [37.600484762, 55.746649675], [37.600484781, 55.746649674], [37.6004848, 55.746649668], [37.600484817, 55.746649659], [37.600484832, 55.746649647], [37.600484844, 55.746649632], [37.600484854, 55.746649615], [37.600494458, 55.746627471], [37.600494464, 55.746627452], [37.600494467, 55.746627432], [37.600494465, 55.746627412], [37.60049446, 55.746627394], [37.60049445, 55.746627376], [37.600494438, 55.746627361], [37.600494423, 55.746627348], [37.600494405, 55.746627339], [37.600494387, 55.746627333], [37.600435851, 55.746615431], [37.600342069, 55.746595672], [37.600478378, 55.746380551], [37.600488335, 55.746364828], [37.600573413, 55.746383213], [37.600573434, 55.746383215], [37.600573454, 55.746383213], [37.600573474, 55.746383207], [37.600573492, 55.746383197], [37.600573507, 55.746383184], [37.60057352, 55.746383167], [37.60061434, 55.746315964], [37.600614349, 55.746315947], [37.600614354, 55.746315928], [37.600614355, 55.746315909], [37.600614352, 55.746315889], [37.600614346, 55.746315871], [37.600614336, 55.746315854], [37.600614323, 55.74631584], [37.600614308, 55.746315828], [37.600614291, 55.746315819], [37.600614272, 55.746315814], [37.600382787, 55.746276246], [37.600382767, 55.746276245], [37.600382748, 55.746276247], [37.600382729, 55.746276253], [37.600382712, 55.746276263], [37.600382697, 55.746276276], [37.600382685, 55.746276291], [37.600160805, 55.746625323], [37.600158274, 55.746629267], [37.600158265, 55.746629285], [37.600158259, 55.746629304], [37.600158258, 55.746629323], [37.60015826, 55.746629343], [37.600158266, 55.746629361], [37.600158276, 55.746629379], [37.600158289, 55.746629393], [37.600158304, 55.746629406], [37.600158322, 55.746629414], [37.600158341, 55.74662942], [37.600389799, 55.746668813], [37.600389818, 55.746668814], [37.600389837, 55.746668812]]], [[[37.600241515, 55.74724321], [37.600241528, 55.747243227], [37.600241545, 55.74724324], [37.600241563, 55.747243249], [37.600241584, 55.747243254], [37.600241605, 55.747243255], [37.600286898, 55.747240516], [37.600356968, 55.747236272], [37.600356969, 55.747236272], [37.60082714, 55.747206369], [37.600827159, 55.747206366], [37.600827177, 55.747206359], [37.600827194, 55.747206348], [37.600827208, 55.747206335], [37.60082722, 55.747206319], [37.600827228, 55.747206302], [37.600827232, 55.747206283], [37.600827233, 55.747206263], [37.60082723, 55.747206244], [37.600815565, 55.74716135], [37.600910545, 55.747155401], [37.600910569, 55.747155397], [37.600934751, 55.747147938], [37.600934755, 55.747147936], [37.600960647, 55.747138669], [37.600960648, 55.747138669], [37.600961603, 55.747138309], [37.60096161, 55.747138306], [37.600992942, 55.74712346], [37.600992948, 55.747123457], [37.601014733, 55.747111224], [37.60101474, 55.747111219], [37.601038902, 55.747094853], [37.601038909, 55.747094848], [37.601056865, 55.747080283], [37.60105688, 55.747080268], [37.601081167, 55.747050429], [37.601081177, 55.747050414], [37.601083237, 55.74704664], [37.601089736, 55.747035049], [37.60108974, 55.74703504], [37.60109639, 55.747020125], [37.601096395, 55.747020109], [37.601101124, 55.747001333], [37.601101127, 55.747001317], [37.601102981, 55.74697922], [37.60110298, 55.746979194], [37.601096005, 55.746941202], [37.601095999, 55.746941182], [37.601095989, 55.746941164], [37.601095976, 55.746941148], [37.601095959, 55.746941135], [37.60109594, 55.746941126], [37.60109592, 55.746941121], [37.601095899, 55.746941121], [37.600989448, 55.746949526], [37.600989427, 55.74694953], [37.600989408, 55.746949538], [37.600989391, 55.746949549], [37.600989377, 55.746949564], [37.600989366, 55.746949582], [37.600989359, 55.746949601], [37.600989356, 55.746949621], [37.600989357, 55.746949642], [37.600989362, 55.746949662], [37.600992652, 55.746958198], [37.6009945, 55.746962995], [37.600997042, 55.746975982], [37.60099797, 55.746980719], [37.600996625, 55.746995963], [37.600994121, 55.747011569], [37.60098335, 55.747028378], [37.600969963, 55.74704476], [37.60094992, 55.747061303], [37.600935772, 55.747071288], [37.600931373, 55.747074393], [37.600931366, 55.747074399], [37.600927161, 55.747077958], [37.600915522, 55.747084495], [37.600893051, 55.74709499], [37.600873265, 55.74710197], [37.600835968, 55.747110586], [37.600804102, 55.747113694], [37.600549085, 55.747127718], [37.600549085, 55.747127718], [37.600476491, 55.747132051], [37.600476491, 55.747132051], [37.600470264, 55.747132434], [37.600403414, 55.74713654], [37.600360444, 55.746930192], [37.600443119, 55.746924877], [37.600443138, 55.746924874], [37.600443155, 55.746924868], [37.600443172, 55.746924858], [37.600443186, 55.746924846], [37.600443197, 55.746924831], [37.600443206, 55.746924814], [37.600443211, 55.746924795], [37.600443213, 55.746924776], [37.60044321, 55.746924758], [37.600434472, 55.746882249], [37.600860535, 55.746859869], [37.600860537, 55.746859869], [37.600944981, 55.74685398], [37.600944999, 55.746853977], [37.600945017, 55.746853971], [37.600945033, 55.746853961], [37.600945047, 55.746853949], [37.600945058, 55.746853934], [37.600945067, 55.746853917], [37.600945072, 55.746853899], [37.600945074, 55.746853881], [37.600945072, 55.746853862], [37.600934529, 55.746797115], [37.600934523, 55.746797096], [37.600934514, 55.746797078], [37.600934501, 55.746797063], [37.600934486, 55.74679705], [37.600934469, 55.746797041], [37.60093445, 55.746797035], [37.60093443, 55.746797033], [37.600853018, 55.74679753], [37.600849881, 55.746779401], [37.600849875, 55.746779381], [37.600849866, 55.746779363], [37.600849853, 55.746779347], [37.600849837, 55.746779334], [37.600849818, 55.746779325], [37.600849798, 55.746779319], [37.600849778, 55.746779318], [37.600417423, 55.746799735], [37.600417422, 55.746799735], [37.600364666, 55.746802656], [37.600205581, 55.746811464], [37.600158497, 55.746814071], [37.600158478, 55.746814074], [37.60015846, 55.746814081], [37.600158444, 55.746814091], [37.600158429, 55.746814104], [37.600158418, 55.746814119], [37.600158409, 55.746814136], [37.600158404, 55.746814155], [37.600158403, 55.746814174], [37.600158406, 55.746814193], [37.60016388, 55.746837996], [37.60016388, 55.746837996], [37.600190742, 55.746953996], [37.600182897, 55.746954622], [37.60015403, 55.746956941], [37.600128291, 55.746958438], [37.600128272, 55.746958441], [37.600128254, 55.746958447], [37.600128237, 55.746958457], [37.600128223, 55.74695847], [37.600128212, 55.746958485], [37.600128203, 55.746958502], [37.600128198, 55.74695852], [37.600128197, 55.746958539], [37.600128199, 55.746958558], [37.600130939, 55.746971579], [37.6001558, 55.747105205], [37.600156286, 55.747108257], [37.60015629, 55.747108275], [37.600156298, 55.747108292], [37.600156309, 55.747108307], [37.600156322, 55.74710832], [37.600156338, 55.74710833], [37.600156355, 55.747108337], [37.600156373, 55.747108341], [37.600156392, 55.747108341], [37.600181713, 55.747106434], [37.600181713, 55.747106434], [37.600218578, 55.747103526], [37.6002415, 55.747243172], [37.600241505, 55.747243192], [37.600241515, 55.74724321]]]], type=MultiPolygon}</t>
  </si>
  <si>
    <t>{coordinates=[37.600256876, 55.747006451], type=Point}</t>
  </si>
  <si>
    <t>Усадьба Латышевых – Бахрушиных – Бардыгиных, XIX в., 1911 г., архитекторы А.В.Иванов, К.К.Гиппиус, И.Т.Барютин, С.Ф.Воскресенский (?)</t>
  </si>
  <si>
    <t>80d5e2d3-56f9-11e2-965f-005056806bb6</t>
  </si>
  <si>
    <t>улица Воронцово Поле, дом 6-8, строение 1; улица Воронцово Поле, дом 6-8, строение 6; улица Воронцово Поле, дом 6-8, строение 2; улица Воронцово Поле, дом 6-8, строение 3; улица Воронцово Поле, дом 6-8, строение 4-5</t>
  </si>
  <si>
    <t>{coordinates=[[[[37.649512517, 55.752455902], [37.649512516, 55.752455922], [37.649512519, 55.752455942], [37.649512526, 55.752455961], [37.649512537, 55.752455978], [37.64951255, 55.752455993], [37.649512567, 55.752456005], [37.649512585, 55.752456013], [37.649512605, 55.752456017], [37.649611266, 55.752466662], [37.649538925, 55.752698364], [37.649538921, 55.752698383], [37.649538921, 55.752698403], [37.649538925, 55.752698422], [37.649538932, 55.75269844], [37.649538943, 55.752698457], [37.649538957, 55.752698471], [37.649538973, 55.752698482], [37.649538991, 55.752698489], [37.64953901, 55.752698493], [37.649679214, 55.752712694], [37.649679234, 55.752712694], [37.649679253, 55.752712691], [37.649679271, 55.752712683], [37.649679287, 55.752712673], [37.649679301, 55.752712659], [37.649679312, 55.752712643], [37.649679319, 55.752712625], [37.649771389, 55.752425101], [37.649774515, 55.752417986], [37.650489885, 55.752514558], [37.650489907, 55.752514559], [37.650489929, 55.752514555], [37.650489949, 55.752514546], [37.650574137, 55.752465511], [37.650963709, 55.752531488], [37.651014877, 55.752590678], [37.651014889, 55.75259069], [37.651014904, 55.7525907], [37.65101492, 55.752590707], [37.651014936, 55.752590711], [37.651105771, 55.75260542], [37.65110579, 55.752605421], [37.651105809, 55.752605419], [37.651105827, 55.752605413], [37.651105844, 55.752605404], [37.651105858, 55.752605392], [37.65110587, 55.752605378], [37.651246814, 55.752398175], [37.651246824, 55.752398157], [37.65124683, 55.752398138], [37.651246831, 55.752398118], [37.651246829, 55.752398098], [37.651246823, 55.752398079], [37.651246813, 55.752398061], [37.6512468, 55.752398046], [37.651246784, 55.752398034], [37.651246765, 55.752398025], [37.651246746, 55.75239802], [37.651100304, 55.752376666], [37.65116353, 55.752285157], [37.65130368, 55.752301145], [37.651303699, 55.752301146], [37.651303718, 55.752301142], [37.651303735, 55.752301136], [37.651303752, 55.752301126], [37.651303766, 55.752301113], [37.651303777, 55.752301097], [37.651303785, 55.75230108], [37.651392818, 55.75205487], [37.651392822, 55.752054851], [37.651392823, 55.752054832], [37.651392821, 55.752054812], [37.651392814, 55.752054794], [37.651392804, 55.752054777], [37.651392791, 55.752054763], [37.651392776, 55.752054751], [37.651392758, 55.752054742], [37.651392739, 55.752054737], [37.650815207, 55.751962055], [37.650846756, 55.751899266], [37.650846763, 55.751899249], [37.650846766, 55.75189923], [37.650846766, 55.751899211], [37.650846762, 55.751899193], [37.650846755, 55.751899175], [37.650846745, 55.751899159], [37.650846732, 55.751899146], [37.650846717, 55.751899135], [37.650846699, 55.751899127], [37.650846681, 55.751899122], [37.649666198, 55.751724306], [37.649666179, 55.751724305], [37.649666161, 55.751724308], [37.649666143, 55.751724314], [37.649666126, 55.751724324], [37.649666112, 55.751724336], [37.6496661, 55.751724351], [37.649666091, 55.751724368], [37.649666086, 55.751724386], [37.64953459, 55.752396584], [37.649512522, 55.752455883], [37.649512517, 55.752455902]]], [[[37.650814462, 55.752822191], [37.650877743, 55.752720222], [37.650906357, 55.752721979], [37.650906385, 55.752721977], [37.650922298, 55.752718365], [37.650922325, 55.752718354], [37.650938216, 55.752709353], [37.650938231, 55.752709343], [37.650938243, 55.752709331], [37.650938253, 55.752709317], [37.650944582, 55.752698531], [37.65094459, 55.752698514], [37.650944595, 55.752698495], [37.650944596, 55.752698476], [37.650944593, 55.752698457], [37.650944587, 55.752698439], [37.650938162, 55.752684076], [37.650938151, 55.752684058], [37.650938137, 55.752684042], [37.650938119, 55.75268403], [37.650922159, 55.752675068], [37.650922144, 55.752675061], [37.650922129, 55.752675057], [37.650730226, 55.752638494], [37.650753195, 55.752603617], [37.650753197, 55.752603613], [37.650761808, 55.752589155], [37.650761817, 55.752589138], [37.650761821, 55.752589119], [37.650761822, 55.7525891], [37.65076182, 55.752589081], [37.650761814, 55.752589063], [37.650761804, 55.752589046], [37.650761791, 55.752589031], [37.650761776, 55.75258902], [37.650761759, 55.752589011], [37.65076174, 55.752589006], [37.650684593, 55.752575226], [37.650694766, 55.752559348], [37.650694775, 55.75255933], [37.650694781, 55.752559312], [37.650694782, 55.752559292], [37.65069478, 55.752559273], [37.650694774, 55.752559254], [37.650694765, 55.752559237], [37.650694752, 55.752559222], [37.650694737, 55.75255921], [37.650694719, 55.752559201], [37.650694701, 55.752559195], [37.650652891, 55.75255135], [37.650652871, 55.752551348], [37.650652851, 55.75255135], [37.650652832, 55.752551356], [37.650652815, 55.752551366], [37.6506528, 55.75255138], [37.650652788, 55.752551395], [37.65061287, 55.752616142], [37.650568468, 55.752607706], [37.65057788, 55.752594798], [37.650577891, 55.75259478], [37.650577897, 55.752594759], [37.650577899, 55.752594738], [37.650577897, 55.752594717], [37.650574657, 55.75258035], [37.650574651, 55.752580332], [37.650574642, 55.752580316], [37.65057463, 55.752580301], [37.650574615, 55.752580289], [37.650558648, 55.752569531], [37.650558627, 55.75256952], [37.650549057, 55.752565939], [37.65054903, 55.752565933], [37.650526727, 55.752564164], [37.650526711, 55.752564164], [37.650504422, 55.752565987], [37.650504403, 55.75256599], [37.650504386, 55.752565997], [37.650482131, 55.752576802], [37.650482112, 55.752576814], [37.650482097, 55.75257683], [37.650482085, 55.752576849], [37.650475797, 55.752589812], [37.650463122, 55.752587595], [37.650463102, 55.752587594], [37.650463082, 55.752587596], [37.650463063, 55.752587603], [37.650463046, 55.752587613], [37.650463031, 55.752587626], [37.650463019, 55.752587642], [37.650374398, 55.752735051], [37.650374389, 55.752735068], [37.650374385, 55.752735087], [37.650374383, 55.752735106], [37.650374386, 55.752735125], [37.650374392, 55.752735143], [37.650374401, 55.75273516], [37.650374414, 55.752735174], [37.650374429, 55.752735186], [37.650374446, 55.752735195], [37.650374464, 55.752735201], [37.650492406, 55.75275841], [37.650492427, 55.752758412], [37.650492447, 55.752758409], [37.650492466, 55.752758403], [37.650492484, 55.752758393], [37.650492499, 55.752758379], [37.650492512, 55.752758362], [37.650498805, 55.752747638], [37.650702576, 55.752788657], [37.650693176, 55.752799317], [37.650693165, 55.752799332], [37.650693157, 55.75279935], [37.650693152, 55.752799368], [37.650693151, 55.752799387], [37.650693154, 55.752799406], [37.65069316, 55.752799424], [37.650693169, 55.752799441], [37.650693182, 55.752799455], [37.650693197, 55.752799467], [37.650693214, 55.752799476], [37.650693233, 55.752799481], [37.650814358, 55.752822237], [37.650814378, 55.752822239], [37.650814398, 55.752822236], [37.650814417, 55.75282223], [37.650814435, 55.75282222], [37.65081445, 55.752822207], [37.650814462, 55.752822191]]], [[[37.650116395, 55.752899841], [37.650116404, 55.752899825], [37.650131456, 55.752866918], [37.650131463, 55.752866898], [37.650131465, 55.752866878], [37.650131464, 55.752866857], [37.650131458, 55.752866838], [37.650131448, 55.75286682], [37.650131434, 55.752866804], [37.650131418, 55.752866791], [37.650131399, 55.752866782], [37.650131379, 55.752866777], [37.650087643, 55.752860667], [37.650138121, 55.752748006], [37.650138127, 55.752747988], [37.65013813, 55.75274797], [37.650138129, 55.752747951], [37.650138125, 55.752747933], [37.650138117, 55.752747916], [37.650138106, 55.752747901], [37.650138093, 55.752747887], [37.650138078, 55.752747877], [37.650138061, 55.75274787], [37.650138042, 55.752747866], [37.649758819, 55.752699824], [37.6497588, 55.752699824], [37.649758781, 55.752699827], [37.649758763, 55.752699834], [37.649758746, 55.752699844], [37.649758732, 55.752699857], [37.649758721, 55.752699872], [37.649758712, 55.752699889], [37.649711455, 55.752829209], [37.649584064, 55.752813207], [37.649584044, 55.752813206], [37.649584025, 55.752813209], [37.649584007, 55.752813216], [37.649583991, 55.752813226], [37.649583976, 55.75281324], [37.649583965, 55.752813255], [37.649583957, 55.752813273], [37.649549296, 55.752912114], [37.649549291, 55.752912133], [37.64954929, 55.752912153], [37.649549293, 55.752912172], [37.6495493, 55.752912191], [37.64954931, 55.752912207], [37.649549323, 55.752912222], [37.649549339, 55.752912233], [37.649549357, 55.752912242], [37.649549376, 55.752912246], [37.649772464, 55.75294431], [37.649772465, 55.752944311], [37.650033796, 55.752979925], [37.650033799, 55.752979925], [37.6500338, 55.752979925], [37.650553169, 55.753039898], [37.65055317, 55.753039898], [37.650553188, 55.753039908], [37.650553207, 55.753039914], [37.650789099, 55.753088128], [37.65078912, 55.75308813], [37.65078914, 55.753088128], [37.650789159, 55.753088122], [37.650789176, 55.753088112], [37.650789192, 55.753088099], [37.650789204, 55.753088083], [37.650836655, 55.753012638], [37.650858902, 55.753017536], [37.650858921, 55.753017538], [37.650858939, 55.753017537], [37.650858957, 55.753017532], [37.650858974, 55.753017524], [37.650858989, 55.753017514], [37.650859002, 55.7530175], [37.650877229, 55.752994574], [37.650877235, 55.752994566], [37.650942139, 55.752892094], [37.650942148, 55.752892077], [37.650942153, 55.752892058], [37.650942155, 55.752892038], [37.650942152, 55.752892019], [37.650942146, 55.752892001], [37.650942137, 55.752891984], [37.650942124, 55.752891969], [37.650942109, 55.752891957], [37.650942092, 55.752891948], [37.650942073, 55.752891942], [37.650789072, 55.752863387], [37.650789053, 55.752863386], [37.650789033, 55.752863388], [37.650789014, 55.752863394], [37.650788997, 55.752863403], [37.650788982, 55.752863416], [37.65078897, 55.752863431], [37.650773174, 55.752887645], [37.650658487, 55.752865343], [37.650658467, 55.752865341], [37.650658447, 55.752865344], [37.650658427, 55.75286535], [37.65065841, 55.75286536], [37.650658394, 55.752865374], [37.650658382, 55.75286539], [37.65061569, 55.752936338], [37.650566351, 55.752926981], [37.650566331, 55.752926979], [37.650566311, 55.752926981], [37.650566292, 55.752926988], [37.650566274, 55.752926998], [37.650566259, 55.752927011], [37.650566247, 55.752927027], [37.650548046, 55.752956689], [37.650548037, 55.752956706], [37.650548032, 55.752956725], [37.650548031, 55.752956744], [37.650548033, 55.752956763], [37.65054804, 55.752956782], [37.650548049, 55.752956798], [37.650548062, 55.752956813], [37.650548077, 55.752956825], [37.650548094, 55.752956834], [37.650548112, 55.752956839], [37.650597376, 55.752966183], [37.65056273, 55.753021509], [37.650042303, 55.752961157], [37.650072553, 55.752893659], [37.650116299, 55.752899882], [37.650116318, 55.752899883], [37.650116336, 55.752899881], [37.650116353, 55.752899875], [37.650116369, 55.752899866], [37.650116383, 55.752899855], [37.650116395, 55.752899841]]]], type=MultiPolygon}</t>
  </si>
  <si>
    <t>{coordinates=[37.650465046, 55.752170014], type=Point}</t>
  </si>
  <si>
    <t>- &lt;Жилой дом&gt;</t>
  </si>
  <si>
    <t>80d5e2d5-56f9-11e2-965f-005056806bb6</t>
  </si>
  <si>
    <t>Ансамбль Рогожской ямской слободы, XIX в.</t>
  </si>
  <si>
    <t>Школьная улица, дом 17</t>
  </si>
  <si>
    <t>{coordinates=[[[37.671215517, 55.745627668], [37.671196575, 55.745719414], [37.671433238, 55.745731561], [37.671450351, 55.745641152], [37.671215517, 55.745627668]]], type=Polygon}</t>
  </si>
  <si>
    <t>{coordinates=[37.671323799, 55.745680283], type=Point}</t>
  </si>
  <si>
    <t>Церковь Ивана Богослова под Вязом, 1825–1837 гг.</t>
  </si>
  <si>
    <t>80d5e2d6-56f9-11e2-965f-005056806bb6</t>
  </si>
  <si>
    <t>Церковь Ивана Богослова под Вязом, 1825-1837 гг.</t>
  </si>
  <si>
    <t>Тверской район</t>
  </si>
  <si>
    <t>Новая площадь, дом 12, строение 2</t>
  </si>
  <si>
    <t>{coordinates=[[[37.627532883, 55.757403712], [37.627502773, 55.757457921], [37.627486595, 55.757487049], [37.627569489, 55.757508071], [37.627631468, 55.757533308], [37.62758653, 55.757571141], [37.627582544, 55.757584627], [37.627846516, 55.757703556], [37.627862015, 55.757691428], [37.627875378, 55.757696075], [37.628065054, 55.757570431], [37.62804592, 55.757561461], [37.628071337, 55.757543479], [37.627794204, 55.757425485], [37.627785514, 55.757432374], [37.627728818, 55.757410301], [37.62767058, 55.757452665], [37.627617794, 55.757432798], [37.627532883, 55.757403712]]], type=Polygon}</t>
  </si>
  <si>
    <t>{coordinates=[37.627833668, 55.75755247], type=Point}</t>
  </si>
  <si>
    <t>Храм Живоначальной Троицы</t>
  </si>
  <si>
    <t>80d5e2dc-56f9-11e2-965f-005056806bb6</t>
  </si>
  <si>
    <t>Сиротский приют имени братьев Петра, Александра и Василия Бахрушиных, кон. XIX в.</t>
  </si>
  <si>
    <t>Северо-Восточный административный округ</t>
  </si>
  <si>
    <t>Алексеевский район</t>
  </si>
  <si>
    <t>1-й Рижский переулок, дом 2, строение 7</t>
  </si>
  <si>
    <t>{coordinates=[[[37.654221817, 55.808178681], [37.654553166, 55.808081265], [37.654636014, 55.808059605], [37.654623191, 55.808043454], [37.654648681, 55.808036237], [37.654613445, 55.807998558], [37.654626133, 55.807980579], [37.654626048, 55.807959023], [37.654603635, 55.807937495], [37.654574864, 55.807921364], [37.6545525, 55.80791241], [37.654536552, 55.80791243], [37.654491719, 55.807867578], [37.654475791, 55.807872987], [37.654466187, 55.807864017], [37.654376988, 55.80789287], [37.654052034, 55.80799387], [37.654116904, 55.808064745], [37.654137726, 55.808087173], [37.654158549, 55.80811005], [37.654221817, 55.808178681]]], type=Polygon}</t>
  </si>
  <si>
    <t>{coordinates=[37.654352315, 55.808017397], type=Point}</t>
  </si>
  <si>
    <t>Два боковых корпуса, начало XIX в.</t>
  </si>
  <si>
    <t>80d5e2dd-56f9-11e2-965f-005056806bb6</t>
  </si>
  <si>
    <t>Опекунский совет, 1814-1825 гг.</t>
  </si>
  <si>
    <t>улица Солянка, дом 14, строение 3</t>
  </si>
  <si>
    <t>{coordinates=[[[37.639119251, 55.752208936], [37.639646358, 55.752422107], [37.639775943, 55.752321442], [37.639591583, 55.752245677], [37.639553306, 55.752230452], [37.639459205, 55.752191487], [37.639252665, 55.752106393], [37.639119251, 55.752208936]]], type=Polygon}</t>
  </si>
  <si>
    <t>{coordinates=[37.639493768, 55.75228356], type=Point}</t>
  </si>
  <si>
    <t>Церковь Знамения, XVII - XVIII вв.</t>
  </si>
  <si>
    <t>80d5e2de-56f9-11e2-965f-005056806bb6</t>
  </si>
  <si>
    <t>Восточный административный округ</t>
  </si>
  <si>
    <t>район Перово</t>
  </si>
  <si>
    <t>улица Лазо, дом 5</t>
  </si>
  <si>
    <t>{coordinates=[[[37.772937123, 55.743145502], [37.772961025, 55.743148144], [37.773005575, 55.743143554], [37.773018263, 55.743136341], [37.773021391, 55.74312825], [37.773035696, 55.743124626], [37.773042027, 55.743119223], [37.773043569, 55.743112034], [37.773065804, 55.743103901], [37.773068926, 55.743094912], [37.773067258, 55.743084138], [37.773020885, 55.743055498], [37.772976291, 55.743053801], [37.772955536, 55.743045763], [37.772936442, 55.743047602], [37.772923761, 55.743055714], [37.772915862, 55.743064713], [37.772898385, 55.743070141], [37.772887284, 55.743076453], [37.77288902, 55.743097107], [37.772885923, 55.743109688], [37.772889151, 55.743115969], [37.772901957, 55.74312582], [37.772924317, 55.743135651], [37.772937123, 55.743145502]]], type=Polygon}</t>
  </si>
  <si>
    <t>{coordinates=[37.772978736, 55.743096009], type=Point}</t>
  </si>
  <si>
    <t>Вагонный сарай с котельной, 1903–1909 гг., 1910–1911 гг., архитекторы Н.К.Жуков, М.Н.Глейнинг, инженер Н.А.Сытенко, инженер В.Г.Шухов (?)</t>
  </si>
  <si>
    <t>80d5e2e2-56f9-11e2-965f-005056806bb6</t>
  </si>
  <si>
    <t>Ансамбль Миусского трамвайного депо, 1874 г., 1908–1910 гг., 1930–е гг., архитекторы Н.К.Жуков, М.Н.Глейнинг, инженер Н.А.Сытенко, инженер В.Г.Шухов (?)</t>
  </si>
  <si>
    <t>Лесная улица, дом 20, строение 5</t>
  </si>
  <si>
    <t>{coordinates=[[[37.591158306, 55.778876082], [37.590490245, 55.779246081], [37.590915845, 55.779491013], [37.591057348, 55.779413345], [37.591201234, 55.779491943], [37.591278043, 55.779449689], [37.591263855, 55.779438288], [37.591344712, 55.77939374], [37.591292013, 55.779362983], [37.591279893, 55.779370974], [37.591184631, 55.779315153], [37.591344325, 55.779227202], [37.591354455, 55.779232895], [37.591487867, 55.779160934], [37.591473684, 55.779151822], [37.591546444, 55.779109562], [37.591325021, 55.778976551], [37.591158306, 55.778876082]]], type=Polygon}</t>
  </si>
  <si>
    <t>{coordinates=[37.591005298, 55.779194068], type=Point}</t>
  </si>
  <si>
    <t>Гостиница Пекин, 1956 г., арх. Д.Н.Чечулин</t>
  </si>
  <si>
    <t>80d5e2f1-56f9-11e2-965f-005056806bb6</t>
  </si>
  <si>
    <t>Большая Садовая улица, дом 5</t>
  </si>
  <si>
    <t>{coordinates=[[[37.59382834, 55.768528006], [37.593806067, 55.768537874], [37.593140223, 55.768047879], [37.593155376, 55.768040456], [37.593115846, 55.768009971], [37.592861661, 55.768122521], [37.592907701, 55.76815223], [37.592924946, 55.768144433], [37.59351227, 55.768579443], [37.593557242, 55.768562585], [37.593646943, 55.768629245], [37.593538697, 55.768691402], [37.593547422, 55.76868607], [37.593490709, 55.768659594], [37.593210393, 55.768842597], [37.59298058, 55.768992486], [37.593039839, 55.769023242], [37.592881719, 55.769119463], [37.592840187, 55.76909782], [37.592775536, 55.769136936], [37.593010559, 55.769267938], [37.593057108, 55.769265622], [37.593109632, 55.769231362], [37.593105555, 55.769217677], [37.593715765, 55.768853338], [37.593729955, 55.768859318], [37.593828987, 55.768799634], [37.593856349, 55.76881673], [37.593958389, 55.768759048], [37.593939147, 55.768747655], [37.594057365, 55.76868882], [37.59382834, 55.768528006]]], type=Polygon}</t>
  </si>
  <si>
    <t>{coordinates=[37.593807324, 55.76864442], type=Point}</t>
  </si>
  <si>
    <t>Дом, конец XVIII – начало XIX вв.</t>
  </si>
  <si>
    <t>80d5e2f3-56f9-11e2-965f-005056806bb6</t>
  </si>
  <si>
    <t>Космодамианская набережная, дом 4/22, строение 4</t>
  </si>
  <si>
    <t>{coordinates=[[[37.638966775, 55.744218911], [37.639134186, 55.744282044], [37.639327837, 55.744111172], [37.639166809, 55.744052074], [37.639096153, 55.74410829], [37.639084195, 55.744103812], [37.639019116, 55.744161369], [37.639032668, 55.744166294], [37.638966775, 55.744218911]]], type=Polygon}</t>
  </si>
  <si>
    <t>{coordinates=[37.639117636, 55.744192603], type=Point}</t>
  </si>
  <si>
    <t>Флигель</t>
  </si>
  <si>
    <t>80d5e2f4-56f9-11e2-965f-005056806bb6</t>
  </si>
  <si>
    <t>Дом с двумя флигелями и воротами, конец XVIII в., по проекту М.Ф.Казакова</t>
  </si>
  <si>
    <t>Бауманская улица, дом 36</t>
  </si>
  <si>
    <t>{coordinates=[[[37.67860339, 55.771806484], [37.678538114, 55.771800913], [37.678254161, 55.771773232], [37.678231422, 55.771853678], [37.678323631, 55.771861293], [37.678321113, 55.771878922], [37.678330684, 55.7718894], [37.678343947, 55.7718978], [37.678361604, 55.77190058], [37.678382953, 55.771900244], [37.678401141, 55.771894972], [37.678412867, 55.771887104], [37.67841821, 55.771870017], [37.678581333, 55.771880785], [37.67860339, 55.771806484]]], type=Polygon}</t>
  </si>
  <si>
    <t>{coordinates=[37.678417238, 55.771830081], type=Point}</t>
  </si>
  <si>
    <t>Городская усадьба С.А.Голицына – А.И.Вяземского – И.Г.Покровского – Н.В. и П.Д.Долгоруковых (с 1920–х годов Институт К.Маркса и Ф.Энгельса), 2–я пол. XVII – XIX вв., начало XX в., 1920–е гг.</t>
  </si>
  <si>
    <t>80d5e2fa-56f9-11e2-965f-005056806bb6</t>
  </si>
  <si>
    <t>Малый Знаменский переулок, дом 3/5, строение 1; Малый Знаменский переулок, дом 3/5, строение 2</t>
  </si>
  <si>
    <t>{coordinates=[[[[37.603818767, 55.747371093], [37.603818787, 55.747371088], [37.603853783, 55.747357136], [37.6038538, 55.747357128], [37.603853815, 55.747357116], [37.603853827, 55.747357102], [37.603853837, 55.747357085], [37.603853843, 55.747357067], [37.603853846, 55.747357048], [37.603853845, 55.747357029], [37.60385384, 55.747357011], [37.603853832, 55.747356994], [37.603853821, 55.747356978], [37.603853808, 55.747356965], [37.603821894, 55.747331843], [37.603821876, 55.747331832], [37.603821856, 55.747331824], [37.603821836, 55.747331821], [37.603821815, 55.747331823], [37.603821795, 55.747331828], [37.603799665, 55.747340664], [37.603798403, 55.747339582], [37.603798386, 55.74733957], [37.603798366, 55.747339562], [37.603798345, 55.747339558], [37.603798324, 55.747339559], [37.603798303, 55.747339564], [37.603788357, 55.747343322], [37.60378834, 55.74734333], [37.603788325, 55.747343341], [37.603788312, 55.747343355], [37.603788302, 55.747343372], [37.603788296, 55.747343389], [37.603788292, 55.747343408], [37.603788293, 55.747343427], [37.603788297, 55.747343445], [37.603788304, 55.747343463], [37.603788314, 55.747343478], [37.603788328, 55.747343492], [37.603789681, 55.747344631], [37.603786799, 55.74734578], [37.603786782, 55.747345788], [37.603786767, 55.7473458], [37.603786755, 55.747345814], [37.603786745, 55.747345831], [37.603786739, 55.747345849], [37.603786736, 55.747345868], [37.603786737, 55.747345887], [37.603786741, 55.747345905], [37.603786749, 55.747345922], [37.60378676, 55.747345938], [37.603786774, 55.747345951], [37.603818688, 55.747371073], [37.603818706, 55.747371084], [37.603818725, 55.747371092], [37.603818746, 55.747371095], [37.603818767, 55.747371093]]], [[[37.603120617, 55.7473884], [37.603120634, 55.74738839], [37.603120649, 55.747388377], [37.603120661, 55.747388361], [37.60312067, 55.747388344], [37.603120675, 55.747388325], [37.603120676, 55.747388305], [37.603120673, 55.747388285], [37.603120667, 55.747388267], [37.603120657, 55.74738825], [37.603104806, 55.747366435], [37.60313678, 55.747358896], [37.603136799, 55.74735889], [37.603136816, 55.74735888], [37.60313683, 55.747358867], [37.603136842, 55.747358851], [37.603136851, 55.747358834], [37.603136856, 55.747358815], [37.603136857, 55.747358795], [37.603136854, 55.747358775], [37.603136848, 55.747358757], [37.603136838, 55.74735874], [37.603074319, 55.74727289], [37.603074306, 55.747272876], [37.60307429, 55.747272864], [37.603074273, 55.747272855], [37.603074254, 55.74727285], [37.603074235, 55.747272849], [37.603074215, 55.747272852], [37.603040343, 55.74728074], [37.603023466, 55.747257681], [37.603023453, 55.747257667], [37.603023437, 55.747257655], [37.60302342, 55.747257647], [37.603023401, 55.747257642], [37.603023382, 55.74725764], [37.603023363, 55.747257643], [37.602835577, 55.747301376], [37.602827784, 55.74729073], [37.602827772, 55.747290716], [37.602827756, 55.747290704], [37.602827739, 55.747290696], [37.602827721, 55.747290691], [37.602807949, 55.747287258], [37.602807929, 55.747287257], [37.602807909, 55.747287259], [37.602765307, 55.747297308], [37.602765286, 55.747297315], [37.602765268, 55.747297326], [37.602765252, 55.747297342], [37.602757334, 55.74730701], [37.602757324, 55.747307026], [37.602757316, 55.747307043], [37.602757312, 55.747307062], [37.602757312, 55.74730708], [37.602757314, 55.747307099], [37.602757321, 55.747307116], [37.60275733, 55.747307133], [37.602765066, 55.747317796], [37.602468101, 55.74738695], [37.602468082, 55.747386957], [37.602468065, 55.747386966], [37.602468051, 55.747386979], [37.602468039, 55.747386995], [37.60246803, 55.747387012], [37.602468025, 55.747387031], [37.602468023, 55.74738705], [37.602468026, 55.747387069], [37.602468032, 55.747387088], [37.602468041, 55.747387105], [37.60256546, 55.747526843], [37.602541643, 55.747532984], [37.602541625, 55.747532991], [37.602541608, 55.747533001], [37.602541594, 55.747533014], [37.602541582, 55.74753303], [37.602541574, 55.747533048], [37.602541569, 55.747533067], [37.602541568, 55.747533086], [37.602541571, 55.747533106], [37.602541578, 55.747533124], [37.602541588, 55.747533141], [37.602570032, 55.747571357], [37.602570045, 55.747571371], [37.60257006, 55.747571382], [37.602570077, 55.747571391], [37.602570096, 55.747571396], [37.602570115, 55.747571397], [37.602570134, 55.747571395], [37.602573424, 55.747570653], [37.602586469, 55.747587239], [37.602482462, 55.747613263], [37.602482444, 55.747613269], [37.602482428, 55.747613279], [37.602482413, 55.747613292], [37.602482402, 55.747613307], [37.602482393, 55.747613324], [37.602482388, 55.747613342], [37.602482386, 55.747613361], [37.602482389, 55.747613381], [37.602482394, 55.747613399], [37.602482403, 55.747613416], [37.60273984, 55.747996142], [37.602739853, 55.747996158], [37.602739869, 55.74799617], [37.602739887, 55.74799618], [37.602739906, 55.747996185], [37.602739927, 55.747996186], [37.602739947, 55.747996183], [37.602955149, 55.747943299], [37.603003253, 55.748005573], [37.602980199, 55.74801113], [37.602915767, 55.748026659], [37.602915764, 55.74802666], [37.602793822, 55.748059846], [37.602793804, 55.748059853], [37.602793787, 55.748059864], [37.602793773, 55.748059877], [37.602793762, 55.748059893], [37.602793754, 55.748059911], [37.602793749, 55.74805993], [37.602793749, 55.748059949], [37.602793752, 55.748059968], [37.602793758, 55.748059987], [37.602793769, 55.748060003], [37.602889868, 55.748186106], [37.602889881, 55.74818612], [37.602889897, 55.748186131], [37.602889914, 55.748186139], [37.602889933, 55.748186144], [37.602889952, 55.748186145], [37.602889971, 55.748186142], [37.603476931, 55.748044671], [37.603482537, 55.748051923], [37.60348255, 55.748051937], [37.603482565, 55.748051948], [37.603482583, 55.748051956], [37.603482601, 55.74805196], [37.603482621, 55.748051961], [37.60348264, 55.748051959], [37.603500788, 55.748047495], [37.603500807, 55.748047489], [37.603500823, 55.748047478], [37.603500838, 55.748047465], [37.60350085, 55.748047449], [37.603500858, 55.748047431], [37.603500863, 55.748047412], [37.603500864, 55.748047392], [37.603500861, 55.748047373], [37.603500854, 55.748047354], [37.603500844, 55.748047338], [37.603498939, 55.748044828], [37.603518675, 55.748039948], [37.603521181, 55.748043189], [37.603521194, 55.748043203], [37.603521209, 55.748043214], [37.603521226, 55.748043222], [37.603521244, 55.748043227], [37.603521263, 55.748043228], [37.603521282, 55.748043226], [37.603535956, 55.748039909], [37.603535975, 55.748039903], [37.603535993, 55.748039893], [37.603536008, 55.74803988], [37.60353602, 55.748039864], [37.603536028, 55.748039846], [37.603536033, 55.748039826], [37.603536034, 55.748039806], [37.603536031, 55.748039786], [37.603536024, 55.748039768], [37.603536013, 55.748039751], [37.603533372, 55.748036334], [37.603554353, 55.748031173], [37.603556358, 55.748033767], [37.603556371, 55.748033781], [37.603556387, 55.748033792], [37.603556404, 55.7480338], [37.603556423, 55.748033804], [37.603556442, 55.748033805], [37.603556461, 55.748033803], [37.603574032, 55.74802948], [37.603574051, 55.748029473], [37.603574068, 55.748029463], [37.603574082, 55.74802945], [37.603574094, 55.748029435], [37.603574102, 55.748029417], [37.603574107, 55.748029398], [37.603574108, 55.748029379], [37.603574106, 55.74802936], [37.603574099, 55.748029341], [37.60357409, 55.748029324], [37.603569137, 55.748022447], [37.603577049, 55.748020539], [37.603577068, 55.748020533], [37.603577085, 55.748020523], [37.6035771, 55.74802051], [37.603577112, 55.748020494], [37.60357712, 55.748020476], [37.603577125, 55.748020457], [37.603577126, 55.748020437], [37.603577123, 55.748020417], [37.603577116, 55.748020399], [37.603577106, 55.748020382], [37.603559063, 55.747996567], [37.603593615, 55.747988239], [37.603593633, 55.747988232], [37.60359365, 55.747988222], [37.603593665, 55.747988209], [37.603593677, 55.747988193], [37.603593685, 55.747988175], [37.60359369, 55.747988156], [37.603593691, 55.747988136], [37.603593688, 55.747988116], [37.603593681, 55.747988098], [37.603593671, 55.747988081], [37.603528997, 55.747902718], [37.603528984, 55.747902704], [37.603528969, 55.747902692], [37.603528951, 55.747902684], [37.603528933, 55.747902679], [37.603528913, 55.747902678], [37.603528894, 55.747902681], [37.603494486, 55.747910975], [37.603479277, 55.747890901], [37.603479264, 55.747890887], [37.603479249, 55.747890875], [37.603479231, 55.747890867], [37.603479212, 55.747890862], [37.603479193, 55.747890861], [37.603479174, 55.747890864], [37.603063028, 55.747991166], [37.60301474, 55.747928654], [37.603068117, 55.747915537], [37.603068135, 55.747915531], [37.603068152, 55.747915521], [37.603068166, 55.747915508], [37.603068178, 55.747915492], [37.603068187, 55.747915475], [37.603068192, 55.747915456], [37.603068193, 55.747915437], [37.60306819, 55.747915417], [37.603068184, 55.747915399], [37.603068174, 55.747915382], [37.602988958, 55.747803777], [37.603013263, 55.747797288], [37.603013281, 55.747797281], [37.603013298, 55.747797271], [37.603013312, 55.747797259], [37.603013323, 55.747797243], [37.603013331, 55.747797226], [37.603013336, 55.747797207], [37.603013338, 55.747797188], [37.603013335, 55.747797169], [37.603013329, 55.747797151], [37.60301332, 55.747797134], [37.602913974, 55.747654189], [37.602913962, 55.747654174], [37.602913947, 55.747654162], [37.602913929, 55.747654153], [37.602913911, 55.747654147], [37.602913892, 55.747654146], [37.602913872, 55.747654148], [37.60288746, 55.747659493], [37.602805761, 55.747534243], [37.602805748, 55.747534227], [37.602805733, 55.747534215], [37.602805716, 55.747534205], [37.602805697, 55.747534199], [37.602805677, 55.747534197], [37.602805657, 55.747534199], [37.602743511, 55.747546842], [37.602697701, 55.747482297], [37.603120598, 55.747388406], [37.603120617, 55.7473884]]], [[[37.604619794, 55.747893119], [37.604619796, 55.747893117], [37.604619798, 55.747893116], [37.604619803, 55.747893112], [37.604619809, 55.747893107], [37.604619811, 55.747893104], [37.604619813, 55.747893103], [37.604634693, 55.747877478], [37.604634705, 55.747877463], [37.604634713, 55.747877446], [37.604634719, 55.747877428], [37.60463472, 55.747877409], [37.604634719, 55.74787739], [37.604634713, 55.747877372], [37.604634705, 55.747877355], [37.604634693, 55.74787734], [37.604634678, 55.747877327], [37.604529349, 55.74780234], [37.603951253, 55.747390785], [37.603951244, 55.74739078], [37.603948214, 55.747389069], [37.603948206, 55.747389065], [37.603944859, 55.747387549], [37.603944851, 55.747387546], [37.603941216, 55.747386256], [37.603941208, 55.747386254], [37.60393665, 55.747385062], [37.603936644, 55.747385061], [37.603933283, 55.7473844], [37.603933276, 55.747384399], [37.603929087, 55.747383863], [37.603929081, 55.747383863], [37.603924813, 55.747383588], [37.603924807, 55.747383588], [37.603920544, 55.747383591], [37.603905504, 55.747373265], [37.603905498, 55.747373262], [37.603814435, 55.74731964], [37.603814418, 55.747319632], [37.6038144, 55.747319628], [37.603814381, 55.747319627], [37.603814362, 55.747319629], [37.603814344, 55.747319635], [37.603808426, 55.747322256], [37.603808408, 55.747322266], [37.603808393, 55.747322279], [37.603808381, 55.747322294], [37.603808372, 55.747322312], [37.603808367, 55.747322331], [37.603808366, 55.747322351], [37.603808369, 55.747322371], [37.603808375, 55.74732239], [37.603808385, 55.747322407], [37.603808399, 55.747322421], [37.603808415, 55.747322433], [37.603899591, 55.747376887], [37.603915268, 55.747387907], [37.603915286, 55.747387917], [37.603915305, 55.747387923], [37.603915325, 55.747387925], [37.603921311, 55.747387981], [37.603926784, 55.74738832], [37.603930496, 55.74738877], [37.603934518, 55.74738958], [37.603937733, 55.747390451], [37.603941246, 55.747391939], [37.603944245, 55.747393699], [37.603947147, 55.747395472], [37.604516, 55.747805999], [37.604516001, 55.747806], [37.604619835, 55.747878727], [37.604611862, 55.747887278], [37.603028771, 55.748484563], [37.60299491, 55.748496834], [37.602989748, 55.748497882], [37.602985431, 55.748498233], [37.60298165, 55.748498193], [37.602978485, 55.748498022], [37.602974241, 55.74849759], [37.602970078, 55.748496681], [37.6029663, 55.748495207], [37.602963216, 55.748493516], [37.602960286, 55.748491262], [37.602957811, 55.748488567], [37.602957798, 55.748488555], [37.602957782, 55.748488545], [37.602957765, 55.748488539], [37.602957747, 55.748488535], [37.602957729, 55.748488535], [37.602957711, 55.748488538], [37.602946605, 55.74849162], [37.602946586, 55.748491627], [37.60294657, 55.748491638], [37.602946555, 55.748491652], [37.602946544, 55.748491669], [37.602946536, 55.748491687], [37.602946532, 55.748491707], [37.602946532, 55.748491727], [37.602946536, 55.748491746], [37.602946544, 55.748491765], [37.602946556, 55.748491781], [37.602948457, 55.748494016], [37.602948466, 55.748494025], [37.602950796, 55.748496125], [37.602950805, 55.748496132], [37.602953517, 55.748498088], [37.602953526, 55.748498094], [37.60295662, 55.74849986], [37.602956628, 55.748499864], [37.60296004, 55.748501424], [37.602960047, 55.748501427], [37.602963745, 55.748502772], [37.602963752, 55.748502774], [37.602967689, 55.748503876], [37.602967696, 55.748503877], [37.602971822, 55.748504727], [37.602971828, 55.748504728], [37.602976098, 55.748505317], [37.602976104, 55.748505318], [37.602980469, 55.748505647], [37.602980475, 55.748505647], [37.602984667, 55.748505686], [37.602984673, 55.748505686], [37.602989254, 55.74850546], [37.602989261, 55.748505459], [37.602993575, 55.748504971], [37.602993582, 55.74850497], [37.602997768, 55.748504203], [37.602997774, 55.748504201], [37.603001785, 55.748503183], [37.603001795, 55.74850318], [37.603184841, 55.748434425], [37.603724013, 55.748231415], [37.604619776, 55.747893127], [37.604619778, 55.747893126], [37.60461978, 55.747893126], [37.604619786, 55.747893122], [37.604619794, 55.747893119]]], [[[37.603149895, 55.748397781], [37.6031499, 55.748397762], [37.603149901, 55.748397742], [37.603149898, 55.748397723], [37.603149892, 55.748397704], [37.603149882, 55.748397687], [37.603120606, 55.748358263], [37.603120593, 55.748358249], [37.603120578, 55.748358237], [37.60312056, 55.748358229], [37.603120541, 55.748358224], [37.603120522, 55.748358223], [37.603120503, 55.748358226], [37.60310997, 55.748360714], [37.603114073, 55.748349542], [37.603114078, 55.748349523], [37.60311408, 55.748349503], [37.603114077, 55.748349483], [37.60311407, 55.748349465], [37.60311406, 55.748349448], [37.60309795, 55.748327753], [37.603097938, 55.748327739], [37.603097923, 55.748327728], [37.603097906, 55.74832772], [37.603097888, 55.748327714], [37.60308013, 55.74832438], [37.603076331, 55.74831888], [37.603076319, 55.748318865], [37.603076303, 55.748318852], [37.603076286, 55.748318843], [37.603076267, 55.748318838], [37.603076247, 55.748318836], [37.603076228, 55.748318839], [37.603050856, 55.748324413], [37.603020447, 55.74828485], [37.603020434, 55.748284836], [37.603020419, 55.748284825], [37.603020402, 55.748284817], [37.603020384, 55.748284812], [37.603020366, 55.748284811], [37.603020347, 55.748284813], [37.602897966, 55.748310094], [37.602897947, 55.7483101], [37.60289793, 55.748310109], [37.602897915, 55.748310122], [37.602897902, 55.748310137], [37.602897893, 55.748310155], [37.602897888, 55.748310174], [37.602897886, 55.748310194], [37.602897889, 55.748310213], [37.602897895, 55.748310232], [37.602897904, 55.748310249], [37.602955794, 55.748393407], [37.602939398, 55.748396966], [37.602939379, 55.748396972], [37.602939361, 55.748396982], [37.602939346, 55.748396995], [37.602939334, 55.748397011], [37.602939325, 55.748397029], [37.60293932, 55.748397048], [37.602939319, 55.748397068], [37.602939322, 55.748397088], [37.602939328, 55.748397106], [37.602939339, 55.748397123], [37.602971168, 55.748439987], [37.602971181, 55.748440001], [37.602971197, 55.748440013], [37.602971214, 55.748440021], [37.602971233, 55.748440026], [37.602971252, 55.748440027], [37.602971271, 55.748440025], [37.603149824, 55.748397844], [37.603149843, 55.748397838], [37.60314986, 55.748397828], [37.603149875, 55.748397815], [37.603149887, 55.748397799], [37.603149895, 55.748397781]]]], type=MultiPolygon}</t>
  </si>
  <si>
    <t>{coordinates=[37.602762589, 55.747728314], type=Point}</t>
  </si>
  <si>
    <t>Гостиница у Покровских ворот, начало XIX в., арх. В.П.Стасов</t>
  </si>
  <si>
    <t>80d5e2fe-56f9-11e2-965f-005056806bb6</t>
  </si>
  <si>
    <t>улица Покровка, дом 17, строение 1</t>
  </si>
  <si>
    <t>{coordinates=[[[37.645402295, 55.75938712], [37.645380028, 55.759396128], [37.645341959, 55.759439286], [37.644972556, 55.759910364], [37.64524747, 55.759947765], [37.645244304, 55.759953158], [37.64556304, 55.759995446], [37.645566206, 55.759990053], [37.645831564, 55.760027464], [37.64586944, 55.759932212], [37.645885195, 55.759885488], [37.646046906, 55.759465399], [37.645437344, 55.759388875], [37.645402295, 55.75938712]], [[37.645410999, 55.759586954], [37.645482716, 55.759597199], [37.645476398, 55.759611577], [37.645794327, 55.759651171], [37.645763542, 55.759725756], [37.645741237, 55.759724435], [37.645728605, 55.759754539], [37.645706291, 55.759750973], [37.645690482, 55.759783326], [37.645743873, 55.759790897], [37.645725719, 55.759835379], [37.645697314, 55.759907266], [37.645294899, 55.759851155], [37.645301189, 55.759829142], [37.645231857, 55.759817997], [37.645263562, 55.759776643], [37.645307407, 55.75978737], [37.645385087, 55.759687132], [37.645341243, 55.759676405], [37.645410999, 55.759586954]]], type=Polygon}</t>
  </si>
  <si>
    <t>{coordinates=[37.645251807, 55.759705784], type=Point}</t>
  </si>
  <si>
    <t>Восточный флигель, 1872 г., 1896 г., 1920–е гг., техник архитектуры А.В.Красильников</t>
  </si>
  <si>
    <t>80d5e305-56f9-11e2-965f-005056806bb6</t>
  </si>
  <si>
    <t>Городская усадьба Суворовых–Н.И.Баранова–Н.П.Гагман, XVIII–XX вв., техник архитектуры А.В.Красильников, инженер–архитектор В.Г.Залесский</t>
  </si>
  <si>
    <t>Малая Никитская улица, дом 13, строение 4</t>
  </si>
  <si>
    <t>{coordinates=[[[37.59395229, 55.758042941], [37.593601971, 55.758085869], [37.593630821, 55.758161294], [37.593984331, 55.75812016], [37.59395229, 55.758042941]]], type=Polygon}</t>
  </si>
  <si>
    <t>{coordinates=[37.593792873, 55.758103015], type=Point}</t>
  </si>
  <si>
    <t>Богадельня, конец XVIII в.</t>
  </si>
  <si>
    <t>80d5e306-56f9-11e2-965f-005056806bb6</t>
  </si>
  <si>
    <t>Городская усадьба, конец XVIII в., арх. М.Ф.Казаков</t>
  </si>
  <si>
    <t>Новая Басманная улица, дом 4, строение 1</t>
  </si>
  <si>
    <t>{coordinates=[[[37.653259493, 55.768855628], [37.653197128, 55.76900121], [37.653257707, 55.769010117], [37.653207164, 55.76912335], [37.653124322, 55.769125249], [37.653089559, 55.769199391], [37.653099124, 55.769200727], [37.653067496, 55.769261842], [37.653323364, 55.769299248], [37.6533771, 55.769187807], [37.653331671, 55.769182475], [37.653383017, 55.769071037], [37.653436419, 55.769078156], [37.653458546, 55.769032322], [37.654065935, 55.769121832], [37.653994075, 55.769283594], [37.653949444, 55.769278709], [37.653898875, 55.769384757], [37.65418665, 55.76943245], [37.654215879, 55.769369542], [37.654157689, 55.769360633], [37.654248476, 55.769150346], [37.654261081, 55.769114403], [37.654229202, 55.76911085], [37.65425678, 55.769033573], [37.654116481, 55.769010395], [37.653905248, 55.768978325], [37.653914716, 55.76895496], [37.653709869, 55.768926474], [37.653700394, 55.768948042], [37.653365614, 55.768898609], [37.653371888, 55.768873452], [37.653259493, 55.768855628]]], type=Polygon}</t>
  </si>
  <si>
    <t>{coordinates=[37.653235347, 55.769137797], type=Point}</t>
  </si>
  <si>
    <t>Здание Цветковской галереи, 1899-1901 гг., арх. Васнецов В.М.</t>
  </si>
  <si>
    <t>80d5e307-56f9-11e2-965f-005056806bb6</t>
  </si>
  <si>
    <t>Пречистенская набережная, дом 29, строение 1</t>
  </si>
  <si>
    <t>{coordinates=[[[37.606356782, 55.741650241], [37.6064045, 55.741644846], [37.606455766, 55.741762176], [37.606704731, 55.741732106], [37.606656424, 55.741608684], [37.606628991, 55.741549644], [37.606384361, 55.741580608], [37.606335607, 55.741585338], [37.606356782, 55.741650241]]], type=Polygon}</t>
  </si>
  <si>
    <t>{coordinates=[37.606556726, 55.741691174], type=Point}</t>
  </si>
  <si>
    <t>Жилой дом, вторая половина XIX в.</t>
  </si>
  <si>
    <t>80d5e30c-56f9-11e2-965f-005056806bb6</t>
  </si>
  <si>
    <t>Большая Татарская улица, дом 23</t>
  </si>
  <si>
    <t>{coordinates=[[[37.633795324, 55.739551326], [37.63379661, 55.739551664], [37.633803289, 55.739553419], [37.633910243, 55.739580946], [37.633964485, 55.739528683], [37.633964707, 55.739528421], [37.633865687, 55.739500745], [37.633846233, 55.739495307], [37.633840416, 55.739493682], [37.633888201, 55.739433129], [37.633903405, 55.739413864], [37.633904789, 55.73941211], [37.633732589, 55.739368732], [37.633731028, 55.739370739], [37.633681886, 55.739433777], [37.633680335, 55.739435766], [37.633622667, 55.739509742], [37.633695266, 55.739527182], [37.633790608, 55.739550086], [37.633795324, 55.739551326]]], type=Polygon}</t>
  </si>
  <si>
    <t>{coordinates=[37.633760514, 55.739464724], type=Point}</t>
  </si>
  <si>
    <t>Жилой корпус северный, XVIII – XIX вв.</t>
  </si>
  <si>
    <t>80d5e314-56f9-11e2-965f-005056806bb6</t>
  </si>
  <si>
    <t>Комплекс зданий Николо-Перервинского монастыря, XVIII - XIX вв.</t>
  </si>
  <si>
    <t>Юго-Восточный административный округ</t>
  </si>
  <si>
    <t>район Печатники</t>
  </si>
  <si>
    <t>Шоссейная улица, дом 82, строение 1</t>
  </si>
  <si>
    <t>{coordinates=[[[37.719505878, 55.669662275], [37.719480198, 55.669581494], [37.719457374, 55.669583687], [37.719454528, 55.669588565], [37.719399387, 55.669592237], [37.719394667, 55.669572108], [37.719278189, 55.669584141], [37.71925183, 55.669586865], [37.719131746, 55.66959927], [37.719104855, 55.669602048], [37.718899463, 55.669623266], [37.718866436, 55.669626678], [37.718750452, 55.66963866], [37.718718637, 55.669641946], [37.718594759, 55.669654744], [37.718482408, 55.669703021], [37.718481457, 55.669738757], [37.718536747, 55.669762048], [37.718868667, 55.669727024], [37.718875652, 55.669743255], [37.718856193, 55.669745124], [37.718856532, 55.669746981], [37.718848742, 55.669747876], [37.718868729, 55.669808118], [37.718998973, 55.669795237], [37.718987659, 55.669735341], [37.718945287, 55.669737697], [37.718939168, 55.669726301], [37.718960638, 55.66972429], [37.718958248, 55.66971712], [37.719505878, 55.669662275]]], type=Polygon}</t>
  </si>
  <si>
    <t>{coordinates=[37.718916137, 55.669682648], type=Point}</t>
  </si>
  <si>
    <t>Северный флигель городской усадьбы, 1862 г., архитектор Н.Н.Елагин</t>
  </si>
  <si>
    <t>80d5e315-56f9-11e2-965f-005056806bb6</t>
  </si>
  <si>
    <t>Городская усадьба, 1-я половина XVIII в., XIX в.</t>
  </si>
  <si>
    <t>Пятницкая улица, дом 30, строение 1</t>
  </si>
  <si>
    <t>{coordinates=[[[37.628327176, 55.740277259], [37.628211732, 55.740275245], [37.628191204, 55.740274886], [37.628170677, 55.740274528], [37.628172146, 55.740251582], [37.628172345, 55.740248474], [37.628098216, 55.740247165], [37.628096552, 55.740273115], [37.628042451, 55.740271879], [37.62796973, 55.740270217], [37.627973426, 55.740311006], [37.627975452, 55.740332955], [37.627977043, 55.7403502], [37.628324996, 55.740356917], [37.628327176, 55.740277259]]], type=Polygon}</t>
  </si>
  <si>
    <t>{coordinates=[37.628149306, 55.740294133], type=Point}</t>
  </si>
  <si>
    <t>Городская усадьба А.В.Маркина, 1904–1905 гг., архитектор П.В.Харко</t>
  </si>
  <si>
    <t>80d5e316-56f9-11e2-965f-005056806bb6</t>
  </si>
  <si>
    <t>Вадковский переулок, дом 7, строение 1</t>
  </si>
  <si>
    <t>{coordinates=[[[[37.599324624, 55.790765036], [37.599324627, 55.790765016], [37.599324627, 55.790764996], [37.599324623, 55.790764976], [37.599324615, 55.790764958], [37.599324603, 55.790764942], [37.599324589, 55.790764928], [37.599324572, 55.790764917], [37.599324553, 55.79076491], [37.598992062, 55.79067888], [37.598992034, 55.790678877], [37.598941817, 55.790680228], [37.598941797, 55.790680231], [37.598941777, 55.790680238], [37.59894176, 55.790680248], [37.598941745, 55.790680262], [37.598941733, 55.790680278], [37.598941725, 55.790680296], [37.59894172, 55.790680316], [37.59894172, 55.790680336], [37.598942292, 55.790687449], [37.598942296, 55.790687467], [37.598942302, 55.790687485], [37.598942312, 55.790687501], [37.598942325, 55.790687515], [37.59894234, 55.790687526], [37.598942357, 55.790687534], [37.598942376, 55.790687539], [37.598942394, 55.790687541], [37.59898916, 55.790686381], [37.599319083, 55.790771627], [37.599319102, 55.79077163], [37.599319121, 55.79077163], [37.599319139, 55.790771626], [37.599319156, 55.790771618], [37.599319172, 55.790771608], [37.599319185, 55.790771594], [37.599324605, 55.790765071], [37.599324616, 55.790765054], [37.599324624, 55.790765036]]], [[[37.59956266, 55.7908514], [37.599562659, 55.790851382], [37.599562654, 55.790851364], [37.599562647, 55.790851348], [37.599562636, 55.790851333], [37.599534211, 55.790818271], [37.599534196, 55.790818256], [37.599534178, 55.790818245], [37.599534158, 55.790818239], [37.599322463, 55.79076851], [37.599322444, 55.790768507], [37.599322424, 55.790768508], [37.599322405, 55.790768514], [37.599322387, 55.790768522], [37.599322372, 55.790768535], [37.599322359, 55.79076855], [37.599322349, 55.790768567], [37.599232774, 55.790973674], [37.599232768, 55.790973692], [37.599232766, 55.79097371], [37.599232767, 55.790973729], [37.599232771, 55.790973747], [37.599232779, 55.790973764], [37.59923279, 55.790973779], [37.599232803, 55.790973792], [37.599232819, 55.790973803], [37.599232836, 55.79097381], [37.599232854, 55.790973814], [37.599485588, 55.791002799], [37.599449159, 55.791113015], [37.599449154, 55.791113034], [37.599449154, 55.791113053], [37.599449157, 55.791113072], [37.599449164, 55.791113091], [37.599449174, 55.791113107], [37.599449187, 55.791113121], [37.599449203, 55.791113133], [37.59944922, 55.791113141], [37.599449239, 55.791113145], [37.599464014, 55.791115353], [37.599464034, 55.791115354], [37.599464054, 55.791115351], [37.599464073, 55.791115344], [37.59946409, 55.791115333], [37.599464105, 55.79111532], [37.599464116, 55.791115303], [37.599464124, 55.791115285], [37.599500299, 55.791004533], [37.599562653, 55.790851436], [37.599562658, 55.790851418], [37.59956266, 55.7908514]]]], type=MultiPolygon}</t>
  </si>
  <si>
    <t>{coordinates=[37.599398613, 55.790912555], type=Point}</t>
  </si>
  <si>
    <t>- &lt;Храм прп. Елисаветы&gt;</t>
  </si>
  <si>
    <t>80d5e31b-56f9-11e2-965f-005056806bb6</t>
  </si>
  <si>
    <t>Ансамбль Ивановского монастыря, XVII–XIX вв., 1860–1879 гг.</t>
  </si>
  <si>
    <t>Малый Ивановский переулок, дом 2А, строение 1</t>
  </si>
  <si>
    <t>{coordinates=[[[37.640569002, 55.754796293], [37.640670311, 55.754621931], [37.640692627, 55.754627295], [37.640702164, 55.754621895], [37.640705324, 55.754614706], [37.640746721, 55.754611066], [37.640762622, 55.754603863], [37.640772139, 55.754593074], [37.640772081, 55.754576907], [37.640762474, 55.754562547], [37.640749694, 55.754551783], [37.640733735, 55.754542819], [37.640561629, 55.75451607], [37.640521764, 55.754586229], [37.640368529, 55.754854004], [37.640386183, 55.754857602], [37.640365517, 55.754889944], [37.640505333, 55.754916642], [37.640524728, 55.754886161], [37.640556576, 55.754884329], [37.640600684, 55.754803398], [37.640569002, 55.754796293]]], type=Polygon}</t>
  </si>
  <si>
    <t>{coordinates=[37.640534004, 55.754711794], type=Point}</t>
  </si>
  <si>
    <t>80d5e31c-56f9-11e2-965f-005056806bb6</t>
  </si>
  <si>
    <t>Школьная улица, дом 51-53</t>
  </si>
  <si>
    <t>{coordinates=[[[37.67677711, 55.74609536], [37.676885436, 55.746105983], [37.676891732, 55.746089807], [37.676983332, 55.746098657], [37.67714578, 55.746105161], [37.677206313, 55.746110463], [37.677282767, 55.746115293], [37.677301437, 55.746018263], [37.677224983, 55.746013433], [37.67716445, 55.74600813], [37.677002782, 55.745998033], [37.676808949, 55.74598589], [37.67677711, 55.74609536]]], type=Polygon}</t>
  </si>
  <si>
    <t>{coordinates=[37.677041841, 55.746054035], type=Point}</t>
  </si>
  <si>
    <t>Дом, конец XVIII в. с палатами XVII в.</t>
  </si>
  <si>
    <t>80d5e31d-56f9-11e2-965f-005056806bb6</t>
  </si>
  <si>
    <t>Малый Палашёвский переулок, дом 7</t>
  </si>
  <si>
    <t>{coordinates=[[[37.602583165, 55.765435269], [37.602446782, 55.765333081], [37.602037168, 55.765513673], [37.60210264, 55.765554144], [37.601889556, 55.765681872], [37.602030269, 55.76576252], [37.602135375, 55.765710364], [37.602066819, 55.765676858], [37.602060401, 55.765660692], [37.602076302, 55.765646308], [37.60218529, 55.765594128], [37.602242728, 55.765624615], [37.602392307, 55.765559377], [37.602354009, 55.765534258], [37.602459999, 55.765488473], [37.602490968, 55.765513488], [37.602516508, 55.765534123], [37.602433756, 55.765570117], [37.602462135, 55.765596689], [37.602661711, 55.765531039], [37.602620011, 55.765492802], [37.602567247, 55.765442467], [37.602583165, 55.765435269]]], type=Polygon}</t>
  </si>
  <si>
    <t>{coordinates=[37.602227862, 55.765544201], type=Point}</t>
  </si>
  <si>
    <t>Дом, в котором жил Демьян Бедный (Ефим Алексеевич Придворов)</t>
  </si>
  <si>
    <t>80d5e31e-56f9-11e2-965f-005056806bb6</t>
  </si>
  <si>
    <t>Мещанский район</t>
  </si>
  <si>
    <t>Рождественский бульвар, дом 16, строение 2</t>
  </si>
  <si>
    <t>{coordinates=[[[37.628223324, 55.766284612], [37.6283858, 55.766285103], [37.628385776, 55.766277918], [37.628452695, 55.766279645], [37.628450092, 55.766214529], [37.628385569, 55.766214596], [37.628385506, 55.766195286], [37.628366311, 55.766171504], [37.628366111, 55.766110428], [37.628382781, 55.766092447], [37.628382734, 55.766078077], [37.628366736, 55.766057884], [37.628366513, 55.765989623], [37.628331464, 55.76598966], [37.628229503, 55.765989765], [37.628223324, 55.766284612]]], type=Polygon}</t>
  </si>
  <si>
    <t>{coordinates=[37.628296273, 55.766140966], type=Point}</t>
  </si>
  <si>
    <t>Институт органической химии им. Н.Д.Зелинского. Главное здание, 1946-1951 гг., архитекторы А.В.Щусев, А.В.Снегарев, Н.М.Морозов, Б.М.Тарелин. Здесь в разное время работали выдающиеся химики Н.Д.Зелинский, И.Н.Назаров, А.Н.Несмеянов, А.А.Баландин, В.Н.Ипатьев, М.М.Шемякин и другие деятели науки</t>
  </si>
  <si>
    <t>80d5e31f-56f9-11e2-965f-005056806bb6</t>
  </si>
  <si>
    <t>Юго-Западный административный округ</t>
  </si>
  <si>
    <t>Гагаринский район</t>
  </si>
  <si>
    <t>Ленинский проспект, дом 47, строение 1</t>
  </si>
  <si>
    <t>Часть строения</t>
  </si>
  <si>
    <t>{coordinates=[[[37.57154761, 55.701686769], [37.571314602, 55.701816872], [37.571270978, 55.701792835], [37.571122449, 55.701878796], [37.571298427, 55.701975752], [37.571345521, 55.701948501], [37.571621882, 55.7021008], [37.571574942, 55.702127973], [37.571632924, 55.702161212], [37.571648357, 55.702170059], [37.571675018, 55.702185342], [37.571754086, 55.702230664], [37.571785671, 55.702248774], [37.57180436, 55.702259488], [37.571861847, 55.702292442], [37.571913183, 55.702262736], [37.572181591, 55.702420589], [37.572132876, 55.702448542], [37.572304607, 55.702543155], [37.572310551, 55.702539715], [37.572695902, 55.702275187], [37.572690725, 55.702272227], [37.572484503, 55.702154316], [37.572413479, 55.702194542], [37.572423176, 55.702200042], [37.572301782, 55.702268321], [37.572083089, 55.702147335], [37.57204683, 55.702127275], [37.572121856, 55.702083894], [37.572144831, 55.702096572], [37.57235488, 55.701975141], [37.572360755, 55.701978622], [37.572410027, 55.701950912], [37.572410371, 55.701951107], [37.572410679, 55.701950929], [37.57218263, 55.701821822], [37.572134246, 55.701847727], [37.571921147, 55.701971091], [37.571940682, 55.701981876], [37.571868715, 55.702023494], [37.571619224, 55.701880091], [37.571737407, 55.701812982], [37.571743569, 55.701816445], [37.571817723, 55.701774367], [37.571803245, 55.701766231], [37.571802119, 55.701765628], [37.571756665, 55.701740054], [37.571617925, 55.701662083], [37.571604916, 55.701654771], [37.57154761, 55.701686769]]], type=Polygon}</t>
  </si>
  <si>
    <t>{coordinates=[37.57185716, 55.702098686], type=Point}</t>
  </si>
  <si>
    <t>- &lt;Костел&gt;</t>
  </si>
  <si>
    <t>80d5e321-56f9-11e2-965f-005056806bb6</t>
  </si>
  <si>
    <t>Ансамбль Римско–католической церкви Святого Апостола Петра и Павла, что на Лубянке, XIX – нач. XX в.</t>
  </si>
  <si>
    <t>Милютинский переулок, дом 18А</t>
  </si>
  <si>
    <t>{coordinates=[[[37.633421178, 55.764700777], [37.633405027, 55.764636126], [37.633433697, 55.764634299], [37.633428864, 55.764618586], [37.633415985, 55.76457908], [37.633407939, 55.764555287], [37.633376089, 55.764558914], [37.63336315, 55.764501445], [37.633207071, 55.764514188], [37.63320383, 55.764498024], [37.633159236, 55.764501665], [37.633162477, 55.764517829], [37.633063724, 55.764523324], [37.633061451, 55.764510752], [37.633025447, 55.764510791], [37.633025496, 55.764525161], [37.632923563, 55.764532457], [37.632917124, 55.764512704], [37.632888462, 55.764516776], [37.632888529, 55.764536536], [37.632788985, 55.764543828], [37.632782552, 55.764525872], [37.632747522, 55.764531298], [37.632747577, 55.764547466], [37.632680692, 55.764554723], [37.632655172, 55.764545768], [37.632639296, 55.764561953], [37.632658425, 55.764565525], [37.632668129, 55.764608627], [37.632636231, 55.764597883], [37.632623535, 55.764612267], [37.632645862, 55.764619429], [37.632666838, 55.764697997], [37.632640321, 55.764708485], [37.632646144, 55.764723533], [37.632697126, 55.764703802], [37.632719587, 55.764750483], [37.632710059, 55.764759475], [37.632722834, 55.764768443], [37.632738729, 55.764757648], [37.632808807, 55.764752184], [37.632812047, 55.764768348], [37.632847077, 55.764762921], [37.632847035, 55.764750347], [37.632926665, 55.764743076], [37.63293308, 55.764755643], [37.632974488, 55.764752006], [37.632968079, 55.764741235], [37.633073199, 55.764733936], [37.633073248, 55.764748307], [37.63311147, 55.764744673], [37.633108235, 55.764730306], [37.633206975, 55.764720768], [37.63321021, 55.764735136], [37.633257989, 55.764731492], [37.633255545, 55.764715327], [37.633421178, 55.764700777]]], type=Polygon}</t>
  </si>
  <si>
    <t>{coordinates=[37.633039629, 55.764626864], type=Point}</t>
  </si>
  <si>
    <t>Ограда с воротами, 1896 г., гражданский инженер Н.Г.Фалеев</t>
  </si>
  <si>
    <t>80d5e323-56f9-11e2-965f-005056806bb6</t>
  </si>
  <si>
    <t>Городская усадьба, XIX в. - Ограда с воротами, 1896 г., гражданский инженер Н.Г.Фалеев</t>
  </si>
  <si>
    <t>город Москва, Гагаринский переулок, дом 11; ЦАО, муниципальный округ Хамовники, Гагаринский пер., д., 11, стр., (ограда)</t>
  </si>
  <si>
    <t>Ограда</t>
  </si>
  <si>
    <t>{coordinates=[[[[37.5971049, 55.744708948], [37.597103636, 55.744708886], [37.596922375, 55.74469985], [37.59692208, 55.744706642], [37.597102963, 55.744715109], [37.597103037, 55.744715116], [37.597103817, 55.744715152], [37.597103227, 55.744718526], [37.59713492, 55.74472029], [37.597138041, 55.744702412], [37.597106354, 55.744700651], [37.597104903, 55.744708946], [37.5971049, 55.744708946], [37.5971049, 55.744708948]]], [[[37.597203064, 55.744710544], [37.597171825, 55.744707045], [37.597165624, 55.744724666], [37.59719686, 55.744728164], [37.597203064, 55.744710544]]]], type=MultiPolygon}</t>
  </si>
  <si>
    <t>{coordinates=[37.597086757, 55.744712029], type=Point}</t>
  </si>
  <si>
    <t>Дом Ермолова, конец XVIII в. – начало XIX в. архитектор М.Ф. Казаков (?)</t>
  </si>
  <si>
    <t>80d5e329-56f9-11e2-965f-005056806bb6</t>
  </si>
  <si>
    <t>Комплекс Пречистенской пожарной части, XIX в.</t>
  </si>
  <si>
    <t>улица Пречистенка, дом 22/2, строение 1</t>
  </si>
  <si>
    <t>{coordinates=[[[37.593749906, 55.742047121], [37.593905578, 55.742122776], [37.594052602, 55.742017128], [37.594109185, 55.742042683], [37.594223147, 55.742093793], [37.594252633, 55.742106794], [37.594404054, 55.742175389], [37.594263395, 55.742279236], [37.594404458, 55.742344247], [37.59462063, 55.74219184], [37.594688185, 55.742145084], [37.594039479, 55.741855466], [37.593749906, 55.742047121]]], type=Polygon}</t>
  </si>
  <si>
    <t>{coordinates=[37.594412875, 55.742100294], type=Point}</t>
  </si>
  <si>
    <t>Палата больничная, XVIII – XIX вв.</t>
  </si>
  <si>
    <t>80d5e32c-56f9-11e2-965f-005056806bb6</t>
  </si>
  <si>
    <t>Ансамбль памятников Преображенской старообрядческой общины, XVIII – XIX вв.</t>
  </si>
  <si>
    <t>район Преображенское</t>
  </si>
  <si>
    <t>улица Преображенский Вал, дом 17Б, строение 2</t>
  </si>
  <si>
    <t>{coordinates=[[[37.716324739, 55.792579405], [37.716311403, 55.792639599], [37.716289652, 55.792735454], [37.716399035, 55.792743253], [37.716389647, 55.792785467], [37.716405845, 55.79278658], [37.716464593, 55.792790757], [37.716494466, 55.792792985], [37.716504848, 55.792747628], [37.716611178, 55.792755143], [37.716631929, 55.792661851], [37.716644666, 55.792603142], [37.716324739, 55.792579405]]], type=Polygon}</t>
  </si>
  <si>
    <t>{coordinates=[37.716460873, 55.792698652], type=Point}</t>
  </si>
  <si>
    <t>- &lt;Флигель, 1892 г.&gt;</t>
  </si>
  <si>
    <t>80d5e330-56f9-11e2-965f-005056806bb6</t>
  </si>
  <si>
    <t>Дом-усадьба, в которой жил Толстой Лев Николаевич в 1882-1901 гг. В доме - мемориальный музей Л.Н.Толстого</t>
  </si>
  <si>
    <t>улица Льва Толстого, дом 21, строение 3</t>
  </si>
  <si>
    <t>{coordinates=[[[37.585510353, 55.734409632], [37.585622395, 55.734324317], [37.585604071, 55.734316605], [37.585638399, 55.734290624], [37.585557938, 55.734257088], [37.585411729, 55.734368653], [37.585476894, 55.734395733], [37.585510353, 55.734409632]]], type=Polygon}</t>
  </si>
  <si>
    <t>{coordinates=[37.585517032, 55.734346485], type=Point}</t>
  </si>
  <si>
    <t>Доходный дом, 1908 г., 1944 г., архитекторы Л.В.Кравецкий, П.К.Микини, Б.Л.Топазов, художник С.И.Вашков</t>
  </si>
  <si>
    <t>80d5e333-56f9-11e2-965f-005056806bb6</t>
  </si>
  <si>
    <t>Чистопрудный бульвар, дом 14, строение 3</t>
  </si>
  <si>
    <t>{coordinates=[[[37.644138611, 55.760110735], [37.644376981, 55.760173329], [37.644721112, 55.759757969], [37.644450057, 55.759686432], [37.64435411, 55.759801511], [37.644382809, 55.759808663], [37.644138611, 55.760110735]]], type=Polygon}</t>
  </si>
  <si>
    <t>{coordinates=[37.644407343, 55.759959699], type=Point}</t>
  </si>
  <si>
    <t>Амбулаторный корпус, 1909 г., архитектор И.А. Иванов–Шиц</t>
  </si>
  <si>
    <t>80d5e33c-56f9-11e2-965f-005056806bb6</t>
  </si>
  <si>
    <t>Яузская городская больница (после 1917 г. – Городская клиническая больница № 23 Медсантруд), 2–я пол. XIX в. – нач. XX в., архитекторы З.И.Иванов, Н.В.Розов, И.А.Иванов–Шиц. Здесь в XIX – XX вв. работали медики: Я.Г. Этингер, В.Ф. Снегирёв, И.В. Давыдовский, И.Г.Руфанов, И.Л.Фаерман, Б.Б.Коган и другие</t>
  </si>
  <si>
    <t>Яузская улица, дом 11/6, строение 2</t>
  </si>
  <si>
    <t>{coordinates=[[[37.649446437, 55.746153928], [37.649429451, 55.746083891], [37.649426205, 55.746067727], [37.649286114, 55.746076879], [37.649247352, 55.745933217], [37.649377889, 55.745924077], [37.649355248, 55.74583249], [37.64911329, 55.745852543], [37.649110038, 55.745834583], [37.648919008, 55.745847388], [37.649006279, 55.746186794], [37.649446437, 55.746153928]]], type=Polygon}</t>
  </si>
  <si>
    <t>{coordinates=[37.649111934, 55.746000472], type=Point}</t>
  </si>
  <si>
    <t>- Дом жилой купца Г.Е.Евлампиева, 1894 г., архитектор А.П.Попов, 1910-1912 гг., архитектор А.М.Пименов</t>
  </si>
  <si>
    <t>80d5e33d-56f9-11e2-965f-005056806bb6</t>
  </si>
  <si>
    <t>Ансамбль исторической застройки на улице Сергия Радонежского</t>
  </si>
  <si>
    <t>улица Сергия Радонежского, дом 19, строение 3; улица Сергия Радонежского, дом 19, строение 4</t>
  </si>
  <si>
    <t>{coordinates=[[[37.677624767, 55.74699827], [37.677432778, 55.747016378], [37.677518718, 55.747218957], [37.677521504, 55.747221113], [37.677525874, 55.747222323], [37.677528194, 55.747222447], [37.677552008, 55.747219658], [37.677558026, 55.747236011], [37.677576286, 55.747295713], [37.677576368, 55.747296062], [37.677702541, 55.74728367], [37.677687474, 55.747224624], [37.677687355, 55.747224635], [37.677624767, 55.74699827]]], type=Polygon}</t>
  </si>
  <si>
    <t>{coordinates=[37.677566763, 55.747117668], type=Point}</t>
  </si>
  <si>
    <t>Дом жилой, XVII–XIX вв.</t>
  </si>
  <si>
    <t>80d5e341-56f9-11e2-965f-005056806bb6</t>
  </si>
  <si>
    <t>улица Остоженка, дом 19, строение 2</t>
  </si>
  <si>
    <t>{coordinates=[[[37.599064564, 55.740674933], [37.598771917, 55.740795523], [37.598860451, 55.740863714], [37.5991531, 55.740743573], [37.599064564, 55.740674933]]], type=Polygon}</t>
  </si>
  <si>
    <t>{coordinates=[37.59896239, 55.740769548], type=Point}</t>
  </si>
  <si>
    <t>Главный дом, нач. XIX в., 1860–е – 1870–е гг., 1899 г.</t>
  </si>
  <si>
    <t>80d5e34b-56f9-11e2-965f-005056806bb6</t>
  </si>
  <si>
    <t>Городская усадьба И.Е.Рубцова – Моргуновых, XIX в.</t>
  </si>
  <si>
    <t>Пестовский переулок, дом 2, строение 1</t>
  </si>
  <si>
    <t>{coordinates=[[[37.659577337, 55.745358326], [37.659935173, 55.745294694], [37.659886651, 55.745207642], [37.659753726, 55.745231239], [37.659727789, 55.745184747], [37.65959628, 55.74520809], [37.659621592, 55.745253559], [37.659528127, 55.745270197], [37.659577337, 55.745358326]]], type=Polygon}</t>
  </si>
  <si>
    <t>{coordinates=[37.659731656, 55.745282446], type=Point}</t>
  </si>
  <si>
    <t>Дом причта, сер. XVIII в., 1830–е гг., 1872 г., 1905–1907 гг., архитектор Ф.О.Шехтель</t>
  </si>
  <si>
    <t>80d5e34d-56f9-11e2-965f-005056806bb6</t>
  </si>
  <si>
    <t>Храм Покрова Пресвятой Богородицы Остоженской старообрядческой общины, XVIII в. – нач. XX в., архитекторы В.Д.Адамович, В.М.Маят, Ю.И.Чаговец, Ф.О.Шехтель</t>
  </si>
  <si>
    <t>Турчанинов переулок, дом 4, строение 2</t>
  </si>
  <si>
    <t>{coordinates=[[[37.597817938, 55.736933154], [37.597856721, 55.736971435], [37.597823117, 55.736983343], [37.597878856, 55.737037478], [37.597911172, 55.737027757], [37.597922319, 55.737037441], [37.597964393, 55.737019145], [37.598283905, 55.736911111], [37.598292991, 55.736919058], [37.598377872, 55.736890502], [37.5983133, 55.736830309], [37.598228172, 55.73685811], [37.598174474, 55.736808534], [37.597817938, 55.736933154]]], type=Polygon}</t>
  </si>
  <si>
    <t>{coordinates=[37.59803883, 55.736926106], type=Point}</t>
  </si>
  <si>
    <t>Дворец культуры автозавода им. Лихачева, 1931-1937 гг., арх. Веснины В.А. и А.А.</t>
  </si>
  <si>
    <t>80d5e34f-56f9-11e2-965f-005056806bb6</t>
  </si>
  <si>
    <t>Южный административный округ</t>
  </si>
  <si>
    <t>Даниловский район</t>
  </si>
  <si>
    <t>Восточная улица, дом 4, корпус 1</t>
  </si>
  <si>
    <t>{coordinates=[[[37.658632189, 55.713778986], [37.658518127, 55.713805368], [37.658489811, 55.713799702], [37.658468621, 55.713804291], [37.658456066, 55.7138237], [37.658390958, 55.713837471], [37.658337467, 55.713850088], [37.658284986, 55.713862702], [37.658264745, 55.713856172], [37.658247567, 55.713853909], [37.658233439, 55.713860202], [37.658226951, 55.713877319], [37.658110361, 55.713905134], [37.658146926, 55.713952996], [37.658336854, 55.714199714], [37.658354104, 55.71421965], [37.658289513, 55.71423485], [37.657991752, 55.714304526], [37.657918065, 55.714321732], [37.657909935, 55.714309196], [37.657827172, 55.714329835], [37.657839359, 55.714346358], [37.657802011, 55.714355247], [37.657786262, 55.714333593], [37.657758507, 55.714340186], [37.657697951, 55.71435424], [37.657713684, 55.714375889], [37.657617301, 55.714398541], [37.657409363, 55.714445291], [37.657341727, 55.71446061], [37.657230965, 55.714486181], [37.657182224, 55.714497171], [37.657097928, 55.714391235], [37.657120103, 55.714376375], [37.657124079, 55.714360401], [37.657115964, 55.714351285], [37.657093711, 55.714346752], [37.657067429, 55.714344505], [37.657034949, 55.714304334], [37.657009551, 55.714270716], [37.656994324, 55.714251061], [37.657014503, 55.714246185], [37.657038734, 55.714240452], [37.657063957, 55.714234145], [37.657041621, 55.714204802], [37.657016383, 55.714211106], [37.656992167, 55.714216843], [37.656971973, 55.714221714], [37.656969444, 55.714218582], [37.656943533, 55.714184963], [37.656695748, 55.714245449], [37.656721645, 55.714279353], [37.656909023, 55.71452351], [37.656868164, 55.714536394], [37.656833878, 55.714553547], [37.656811708, 55.714569547], [37.656797632, 55.714585534], [37.65678761, 55.71460494], [37.656779612, 55.714625479], [37.656779717, 55.714651714], [37.656755215, 55.714652685], [37.656735946, 55.714653448], [37.656720107, 55.714654075], [37.656783108, 55.714742397], [37.656796458, 55.714738306], [37.656812729, 55.714733319], [37.656833559, 55.714726934], [37.656844706, 55.714736046], [37.656869014, 55.714749704], [37.656901368, 55.714758789], [37.656935754, 55.714766727], [37.656976187, 55.714771241], [37.657012559, 55.714771194], [37.657057003, 55.714768854], [37.65709081, 55.714760258], [37.657275145, 55.714999854], [37.657344244, 55.715089666], [37.657407195, 55.715169353], [37.657417796, 55.715166484], [37.657502083, 55.715145273], [37.657527419, 55.715166915], [37.657543541, 55.715175935], [37.65755576, 55.715178571], [37.657563711, 55.715177574], [37.657569885, 55.715174847], [37.657572889, 55.715168567], [37.657572855, 55.715160015], [37.657566739, 55.715146336], [37.657555576, 55.715132657], [37.657644403, 55.715112585], [37.657681753, 55.715103981], [37.657656343, 55.715067796], [37.657648268, 55.715056103], [37.657662855, 55.715052675], [37.657676484, 55.715049518], [37.657690114, 55.715046365], [37.657703744, 55.715043497], [37.657676312, 55.715006459], [37.657663194, 55.715009327], [37.657649052, 55.71501248], [37.657635934, 55.715015352], [37.657622303, 55.715018505], [37.657591314, 55.714974057], [37.65755901, 55.714981515], [37.657567062, 55.714974658], [37.657577126, 55.714962098], [37.65757507, 55.714952974], [37.65755481, 55.714941593], [37.657518431, 55.714940499], [37.657484905, 55.714895199], [37.657342712, 55.714706934], [37.65730579, 55.714658804], [37.657342484, 55.71464985], [37.657605689, 55.714587706], [37.657667763, 55.71457305], [37.657708132, 55.714626568], [37.657805532, 55.714601919], [37.65783782, 55.714594176], [37.657856614, 55.714619817], [37.657989346, 55.714587136], [37.657970039, 55.714562066], [37.658004874, 55.71455375], [37.658086631, 55.714534257], [37.658047228, 55.714483454], [37.658119702, 55.714466342], [37.658407351, 55.71439696], [37.658439181, 55.714440415], [37.658502451, 55.714426498], [37.658487202, 55.714405414], [37.658585116, 55.714381618], [37.658579654, 55.714406436], [37.658605426, 55.714408968], [37.658608405, 55.714396416], [37.658650345, 55.714397503], [37.658700844, 55.714394303], [37.658777581, 55.714381941], [37.658820458, 55.714368483], [37.658887005, 55.714333891], [37.658897122, 55.714338439], [37.658912741, 55.714327867], [37.658873786, 55.714311665], [37.659008024, 55.714279266], [37.659010553, 55.714282403], [37.659017674, 55.714291231], [37.659023861, 55.7142989], [37.659088351, 55.714282873], [37.659082776, 55.714275748], [37.659075653, 55.714266346], [37.659069061, 55.714257518], [37.659062968, 55.714249539], [37.659057373, 55.71424156], [37.659051283, 55.714233586], [37.658940539, 55.714082016], [37.658953671, 55.714078573], [37.658833765, 55.713908766], [37.658745449, 55.713931693], [37.658716504, 55.713892948], [37.658632189, 55.713778986]]], type=Polygon}</t>
  </si>
  <si>
    <t>{coordinates=[37.657681652, 55.714474898], type=Point}</t>
  </si>
  <si>
    <t>- &lt;Клиника кожных и венерических заболеваний&gt;</t>
  </si>
  <si>
    <t>80d5e350-56f9-11e2-965f-005056806bb6</t>
  </si>
  <si>
    <t>Комплекс клиник на Девичьем поле, 1880-1890-е годы, арх. Быковский К.М.</t>
  </si>
  <si>
    <t>Большая Пироговская улица, дом 4, строение 1</t>
  </si>
  <si>
    <t>{coordinates=[[[37.564898462, 55.729459949], [37.564914514, 55.729542573], [37.564841301, 55.729544408], [37.564819026, 55.729549809], [37.56479995, 55.72956419], [37.564764936, 55.729566004], [37.564726757, 55.729579048], [37.564589248, 55.729683308], [37.564573324, 55.729677927], [37.564487485, 55.729746234], [37.56450023, 55.729753413], [37.564421622, 55.72981112], [37.564503567, 55.729847271], [37.564746943, 55.729941255], [37.564848535, 55.729865953], [37.564704054, 55.729808994], [37.564876533, 55.729675973], [37.564946557, 55.729670547], [37.564956181, 55.729715451], [37.565237232, 55.729691862], [37.565233818, 55.729648841], [37.565284745, 55.729645221], [37.565504541, 55.729733576], [37.565409149, 55.729798296], [37.565390093, 55.729825251], [37.565399676, 55.729845006], [37.56551753, 55.729893543], [37.565561786, 55.729865579], [37.565660644, 55.729805348], [37.5657379, 55.729841235], [37.565878602, 55.729744157], [37.565642063, 55.729638297], [37.565373677, 55.729523022], [37.565185846, 55.729514139], [37.565172985, 55.729436453], [37.564898462, 55.729459949]]], type=Polygon}</t>
  </si>
  <si>
    <t>{coordinates=[37.565571163, 55.729687585], type=Point}</t>
  </si>
  <si>
    <t>- Боковой флигель (восточный)</t>
  </si>
  <si>
    <t>80d5e354-56f9-11e2-965f-005056806bb6</t>
  </si>
  <si>
    <t>Усадьба Демидова, конец XVIII в. - середина XIX в.</t>
  </si>
  <si>
    <t>район Якиманка</t>
  </si>
  <si>
    <t>Большой Толмачёвский переулок, дом 3, строение 6</t>
  </si>
  <si>
    <t>{coordinates=[[[37.622259472, 55.740424482], [37.622259312, 55.740421345], [37.622250758, 55.740253782], [37.622340708, 55.740252481], [37.622336864, 55.740178538], [37.622108724, 55.740181044], [37.622116075, 55.74032312], [37.622121628, 55.740424166], [37.622121795, 55.740427196], [37.622259472, 55.740424482]]], type=Polygon}</t>
  </si>
  <si>
    <t>{coordinates=[37.622183405, 55.740288451], type=Point}</t>
  </si>
  <si>
    <t>Доходный дом, 1905 г., архитектор Ю.Ф.Дитерихс</t>
  </si>
  <si>
    <t>80d5e35e-56f9-11e2-965f-005056806bb6</t>
  </si>
  <si>
    <t>Доходные дома Г.К.Горбунова, 1905 г., архитектор Ю.Ф.Дидерихс, 1906-1911 гг., архитектор О.Г.Пиотрович. Здесь в 1908-1917 гг. работала типография по изданию старообрядческой литературы</t>
  </si>
  <si>
    <t>улица Девятая Рота, дом 16, строение 3</t>
  </si>
  <si>
    <t>{coordinates=[[[37.713859668, 55.792667827], [37.713741281, 55.792493493], [37.713686654, 55.792502711], [37.713694847, 55.792517528], [37.713468305, 55.792560127], [37.713490769, 55.792594323], [37.713446278, 55.792603522], [37.713536108, 55.79274025], [37.71360285, 55.792728732], [37.713598734, 55.792716187], [37.713767625, 55.79268481], [37.713859668, 55.792667827]]], type=Polygon}</t>
  </si>
  <si>
    <t>{coordinates=[37.713652618, 55.792635674], type=Point}</t>
  </si>
  <si>
    <t>Церковь Николы в Подкопае. Колокольня, XVII-XVIII вв.</t>
  </si>
  <si>
    <t>80d5e35f-56f9-11e2-965f-005056806bb6</t>
  </si>
  <si>
    <t>Подкопаевский переулок, дом 15/9, строение 2; Подкопаевский переулок, дом 15/9, строение 5</t>
  </si>
  <si>
    <t>{coordinates=[[[[37.641517947, 55.75292558], [37.641517933, 55.752925568], [37.641517916, 55.752925559], [37.641517899, 55.752925554], [37.64151788, 55.752925552], [37.641517862, 55.752925553], [37.641322885, 55.75295856], [37.641322867, 55.752958565], [37.64132285, 55.752958573], [37.641322834, 55.752958584], [37.641322822, 55.752958598], [37.641322812, 55.752958614], [37.641322805, 55.752958632], [37.641322802, 55.752958651], [37.641322802, 55.752958669], [37.641322806, 55.752958688], [37.641322813, 55.752958705], [37.641355686, 55.75302109], [37.641371726, 55.753052956], [37.641403808, 55.75311669], [37.641403818, 55.753116706], [37.64140383, 55.753116719], [37.641403845, 55.75311673], [37.641403861, 55.753116739], [37.641403879, 55.753116744], [37.641403897, 55.753116745], [37.641403915, 55.753116744], [37.641469965, 55.753104543], [37.641469966, 55.753104542], [37.641586148, 55.753082404], [37.641586166, 55.753082399], [37.641586183, 55.75308239], [37.641586198, 55.753082378], [37.641586211, 55.753082364], [37.64158622, 55.753082347], [37.641586227, 55.753082329], [37.641586229, 55.75308231], [37.641586228, 55.753082291], [37.641586223, 55.753082272], [37.641570175, 55.753037491], [37.641630538, 55.753025768], [37.641630557, 55.753025762], [37.641630575, 55.753025752], [37.641630591, 55.753025739], [37.641630604, 55.753025722], [37.641630613, 55.753025704], [37.641630618, 55.753025684], [37.641630618, 55.753025663], [37.641630615, 55.753025643], [37.641630607, 55.753025623], [37.641592119, 55.752952017], [37.641592108, 55.752952001], [37.641592095, 55.752951987], [37.641592079, 55.752951976], [37.641592062, 55.752951968], [37.641592043, 55.752951964], [37.641592024, 55.752951963], [37.641592005, 55.752951967], [37.641569734, 55.752957829], [37.641535592, 55.752963245], [37.641517969, 55.75292561], [37.64151796, 55.752925594], [37.641517947, 55.75292558]]], [[[37.641502073, 55.753195208], [37.641502091, 55.753195217], [37.64150211, 55.753195222], [37.641502129, 55.753195223], [37.641502149, 55.753195221], [37.641603992, 55.753171752], [37.641604011, 55.753171745], [37.641604027, 55.753171736], [37.641604042, 55.753171724], [37.641604054, 55.753171708], [37.641604063, 55.753171691], [37.641604068, 55.753171673], [37.64160407, 55.753171654], [37.641604068, 55.753171635], [37.641604063, 55.753171616], [37.641604054, 55.753171599], [37.641570423, 55.753119993], [37.64157041, 55.753119977], [37.641570394, 55.753119964], [37.641570376, 55.753119955], [37.641570356, 55.753119949], [37.641570336, 55.753119947], [37.641570316, 55.75311995], [37.641466088, 55.753144769], [37.64146607, 55.753144776], [37.641466053, 55.753144786], [37.641466038, 55.753144799], [37.641466026, 55.753144814], [37.641466018, 55.753144832], [37.641466013, 55.753144851], [37.641466011, 55.75314487], [37.641466014, 55.753144889], [37.64146602, 55.753144908], [37.64146603, 55.753144925], [37.641502045, 55.753195182], [37.641502058, 55.753195196], [37.641502073, 55.753195208]]]], type=MultiPolygon}</t>
  </si>
  <si>
    <t>{coordinates=[37.641493124, 55.753023357], type=Point}</t>
  </si>
  <si>
    <t>Первая Градская больница, 1828–1833 гг.</t>
  </si>
  <si>
    <t>80d5e362-56f9-11e2-965f-005056806bb6</t>
  </si>
  <si>
    <t>Ленинский проспект, дом 8, корпус 1; Ленинский проспект, дом 8, корпус 5; Ленинский проспект, дом 8, корпус 4</t>
  </si>
  <si>
    <t>{coordinates=[[[[37.60345086, 55.724822353], [37.603450878, 55.724822346], [37.603450896, 55.724822335], [37.60345091, 55.724822321], [37.603450922, 55.724822305], [37.60345093, 55.724822287], [37.603474377, 55.724749953], [37.60349243, 55.72472149], [37.603510673, 55.724706671], [37.603859804, 55.72451471], [37.60385982, 55.7245147], [37.603859833, 55.724514686], [37.603859844, 55.72451467], [37.603859851, 55.724514653], [37.603859855, 55.724514634], [37.603859855, 55.724514615], [37.603859852, 55.724514596], [37.603859845, 55.724514578], [37.603859835, 55.724514562], [37.603859822, 55.724514548], [37.603859807, 55.724514537], [37.603424501, 55.724255956], [37.603424483, 55.724255947], [37.603424463, 55.724255942], [37.603424443, 55.724255942], [37.603424423, 55.724255946], [37.603424404, 55.724255953], [37.603004678, 55.724476448], [37.603004662, 55.724476458], [37.603004649, 55.724476471], [37.603004638, 55.724476487], [37.60300463, 55.724476504], [37.603004626, 55.724476523], [37.603004625, 55.724476542], [37.603004628, 55.724476561], [37.603004634, 55.724476578], [37.603004644, 55.724476595], [37.603004656, 55.724476609], [37.603004671, 55.724476621], [37.603142241, 55.72456327], [37.60314226, 55.72456328], [37.60314228, 55.724563285], [37.603142301, 55.724563286], [37.603142321, 55.724563282], [37.60314234, 55.724563275], [37.603235156, 55.724515234], [37.603235173, 55.724515223], [37.603235187, 55.724515209], [37.603235199, 55.724515192], [37.603235206, 55.724515172], [37.60323521, 55.724515152], [37.603235209, 55.724515132], [37.603235204, 55.724515112], [37.603235195, 55.724515093], [37.603235183, 55.724515077], [37.603235167, 55.724515064], [37.603202937, 55.724492372], [37.603245174, 55.724470792], [37.603471651, 55.724611942], [37.603435622, 55.724630101], [37.603400892, 55.724609382], [37.603400873, 55.724609373], [37.603400853, 55.724609369], [37.603400833, 55.724609368], [37.603400813, 55.724609372], [37.603400794, 55.72460938], [37.603312301, 55.724656456], [37.603312285, 55.724656467], [37.603312272, 55.72465648], [37.603312261, 55.724656496], [37.603312253, 55.724656513], [37.603312249, 55.724656532], [37.603312248, 55.724656551], [37.603312251, 55.72465657], [37.603312258, 55.724656587], [37.603312268, 55.724656604], [37.60331228, 55.724656618], [37.603312295, 55.72465663], [37.603407394, 55.724715788], [37.603375361, 55.724810498], [37.603375357, 55.724810517], [37.603375356, 55.724810536], [37.603375359, 55.724810555], [37.603375366, 55.724810573], [37.603375376, 55.72481059], [37.603375389, 55.724810604], [37.603375404, 55.724810616], [37.603375422, 55.724810624], [37.60337544, 55.724810629], [37.60345082, 55.724822355], [37.60345084, 55.724822356], [37.60345086, 55.724822353]]], [[[37.60442161, 55.726031364], [37.60442163, 55.726031356], [37.604776766, 55.725836087], [37.604883985, 55.725895249], [37.604884, 55.725895256], [37.604884015, 55.72589526], [37.605094355, 55.725932716], [37.605094373, 55.725932717], [37.605094392, 55.725932715], [37.605094409, 55.72593271], [37.605094426, 55.725932701], [37.605094441, 55.72593269], [37.605094453, 55.725932676], [37.605094462, 55.72593266], [37.605094469, 55.725932643], [37.605110541, 55.725872182], [37.605110544, 55.725872162], [37.605110543, 55.725872142], [37.605110539, 55.725872123], [37.605110531, 55.725872105], [37.605110519, 55.725872089], [37.605110504, 55.725872076], [37.605110487, 55.725872066], [37.605110469, 55.725872059], [37.605008196, 55.725846434], [37.604952642, 55.725827736], [37.604859604, 55.725789018], [37.603570115, 55.725041832], [37.603570097, 55.725041824], [37.603570077, 55.725041819], [37.603570058, 55.725041819], [37.603570038, 55.725041822], [37.60357002, 55.725041829], [37.603551957, 55.725050887], [37.603487107, 55.7249997], [37.603462857, 55.724972341], [37.603451646, 55.724952394], [37.603438354, 55.72490853], [37.603438346, 55.724908512], [37.603438336, 55.724908496], [37.603438323, 55.724908483], [37.603438307, 55.724908472], [37.603438289, 55.724908464], [37.603438271, 55.72490846], [37.603438251, 55.724908459], [37.603351372, 55.72491419], [37.603351352, 55.724914194], [37.603351334, 55.724914201], [37.603351317, 55.724914211], [37.603351302, 55.724914225], [37.603351291, 55.724914242], [37.603351283, 55.72491426], [37.603351279, 55.724914279], [37.603351279, 55.724914299], [37.603351283, 55.724914319], [37.603388051, 55.725037519], [37.603388058, 55.725037538], [37.60338807, 55.725037554], [37.603388085, 55.725037569], [37.603388102, 55.72503758], [37.603388121, 55.725037587], [37.603388142, 55.72503759], [37.603388162, 55.725037589], [37.603424386, 55.725031818], [37.60348582, 55.725087109], [37.603188605, 55.725249719], [37.603188589, 55.72524973], [37.603188576, 55.725249743], [37.603188565, 55.725249759], [37.603188558, 55.725249777], [37.603188554, 55.725249795], [37.603188553, 55.725249814], [37.603188557, 55.725249833], [37.603188563, 55.725249851], [37.603188573, 55.725249867], [37.603188586, 55.725249881], [37.603188601, 55.725249892], [37.603307995, 55.725322815], [37.603308013, 55.725322824], [37.603308033, 55.725322829], [37.603308054, 55.725322829], [37.603308074, 55.725322826], [37.603308093, 55.725322818], [37.603380677, 55.725285149], [37.603530301, 55.725371581], [37.603498244, 55.725388653], [37.60346578, 55.72537155], [37.603465761, 55.725371542], [37.603465742, 55.725371539], [37.603465722, 55.725371539], [37.603465702, 55.725371543], [37.603465684, 55.725371551], [37.603419281, 55.725397817], [37.603419266, 55.725397828], [37.603419252, 55.725397842], [37.603419242, 55.725397857], [37.603419235, 55.725397875], [37.603419231, 55.725397894], [37.603419231, 55.725397913], [37.603419234, 55.725397931], [37.603419241, 55.725397949], [37.603419251, 55.725397965], [37.603419264, 55.725397979], [37.603419279, 55.72539799], [37.603565129, 55.725484543], [37.603565146, 55.725484551], [37.603565165, 55.725484556], [37.603565185, 55.725484556], [37.603565204, 55.725484554], [37.603565223, 55.725484547], [37.60361561, 55.725460613], [37.603615627, 55.725460603], [37.603615642, 55.72546059], [37.603615653, 55.725460574], [37.603615662, 55.725460556], [37.603615666, 55.725460537], [37.603615667, 55.725460518], [37.603615664, 55.725460498], [37.603615658, 55.72546048], [37.603615648, 55.725460463], [37.603615634, 55.725460449], [37.603615619, 55.725460437], [37.603581344, 55.72543999], [37.603621503, 55.725419495], [37.603815776, 55.725536785], [37.603773499, 55.725559551], [37.603773483, 55.725559562], [37.603773469, 55.725559575], [37.603773458, 55.725559591], [37.603773451, 55.725559609], [37.603773447, 55.725559627], [37.603773446, 55.725559646], [37.603773449, 55.725559665], [37.603773456, 55.725559683], [37.603773466, 55.725559699], [37.603773479, 55.725559713], [37.603773494, 55.725559725], [37.603939436, 55.72566108], [37.603939454, 55.725661089], [37.603939474, 55.725661094], [37.603939495, 55.725661094], [37.603939515, 55.725661091], [37.603939534, 55.725661083], [37.603990025, 55.72563484], [37.604186206, 55.7257532], [37.604158126, 55.725766773], [37.604123744, 55.725747427], [37.604123725, 55.725747419], [37.604123705, 55.725747415], [37.604123684, 55.725747415], [37.604123664, 55.725747419], [37.604123645, 55.725747427], [37.604067072, 55.72577945], [37.604067057, 55.725779461], [37.604067043, 55.725779475], [37.604067033, 55.725779491], [37.604067026, 55.725779508], [37.604067022, 55.725779527], [37.604067022, 55.725779546], [37.604067025, 55.725779565], [37.604067032, 55.725779582], [37.604067042, 55.725779598], [37.604067055, 55.725779612], [37.604067071, 55.725779623], [37.604210848, 55.725863842], [37.604210866, 55.72586385], [37.604210885, 55.725863854], [37.604210905, 55.725863855], [37.604210924, 55.725863852], [37.604210942, 55.725863845], [37.604269435, 55.725835324], [37.604269451, 55.725835314], [37.604269465, 55.725835301], [37.604269476, 55.725835286], [37.604269484, 55.725835269], [37.604269489, 55.725835251], [37.604269491, 55.725835232], [37.604269489, 55.725835213], [37.604269483, 55.725835195], [37.604269474, 55.725835178], [37.604269462, 55.725835164], [37.604269448, 55.725835152], [37.604243281, 55.725817038], [37.604269304, 55.72580454], [37.604412896, 55.725892142], [37.604300055, 55.72595377], [37.604300039, 55.72595378], [37.604300026, 55.725953794], [37.604300015, 55.725953809], [37.604300008, 55.725953826], [37.604300004, 55.725953845], [37.604300003, 55.725953864], [37.604300006, 55.725953882], [37.604300012, 55.7259539], [37.604300022, 55.725953916], [37.604300034, 55.72595393], [37.604300049, 55.725953942], [37.604421528, 55.726031353], [37.604421547, 55.726031362], [37.604421568, 55.726031367], [37.604421589, 55.726031368], [37.60442161, 55.726031364]]], [[[37.605720673, 55.725828367], [37.605755051, 55.725846635], [37.605755069, 55.725846643], [37.605755088, 55.725846647], [37.605755108, 55.725846647], [37.605755127, 55.725846643], [37.605755145, 55.725846635], [37.6058015, 55.725821473], [37.60595927, 55.72591481], [37.605833614, 55.725982909], [37.605789825, 55.725959331], [37.605789807, 55.725959323], [37.605789788, 55.725959319], [37.605789768, 55.725959319], [37.605789749, 55.725959323], [37.605789731, 55.725959331], [37.605725048, 55.725993607], [37.605725032, 55.725993617], [37.605725018, 55.725993631], [37.605725007, 55.725993647], [37.605724999, 55.725993665], [37.605724995, 55.725993684], [37.605724995, 55.725993703], [37.605724999, 55.725993723], [37.605725006, 55.725993741], [37.605725016, 55.725993757], [37.60572503, 55.725993771], [37.605725046, 55.725993782], [37.605765377, 55.726016474], [37.605678766, 55.726065502], [37.60567875, 55.726065513], [37.605678737, 55.726065527], [37.605678726, 55.726065543], [37.605678719, 55.72606556], [37.605678716, 55.726065579], [37.605678715, 55.726065598], [37.605678719, 55.726065617], [37.605678726, 55.726065634], [37.605678736, 55.72606565], [37.605678749, 55.726065664], [37.605678765, 55.726065675], [37.605800228, 55.726136258], [37.605800247, 55.726136267], [37.605800267, 55.726136271], [37.605800287, 55.726136272], [37.605800307, 55.726136268], [37.605800326, 55.72613626], [37.606105097, 55.725974082], [37.606131347, 55.725987687], [37.606131365, 55.725987695], [37.606131384, 55.725987698], [37.606131403, 55.725987698], [37.606131422, 55.725987695], [37.60613144, 55.725987687], [37.606183886, 55.725960338], [37.606183902, 55.725960327], [37.606183916, 55.725960313], [37.606183927, 55.725960297], [37.606183935, 55.725960279], [37.606183939, 55.72596026], [37.60618394, 55.725960241], [37.606183936, 55.725960222], [37.606183929, 55.725960203], [37.606183918, 55.725960187], [37.606183905, 55.725960173], [37.606183889, 55.725960162], [37.606157745, 55.725945452], [37.606232279, 55.725904338], [37.606232294, 55.725904327], [37.606232308, 55.725904314], [37.606232318, 55.725904298], [37.606232326, 55.72590428], [37.60623233, 55.725904262], [37.60623233, 55.725904243], [37.606232327, 55.725904224], [37.60623232, 55.725904206], [37.606232309, 55.72590419], [37.606232296, 55.725904176], [37.606232281, 55.725904165], [37.605799022, 55.725649093], [37.605799003, 55.725649084], [37.605798983, 55.72564908], [37.605798962, 55.72564908], [37.605798941, 55.725649084], [37.605798922, 55.725649092], [37.60552051, 55.725804444], [37.605459961, 55.725832963], [37.605409399, 55.725846745], [37.605326535, 55.725865047], [37.605242858, 55.725877492], [37.60524284, 55.725877497], [37.605242823, 55.725877505], [37.605242807, 55.725877516], [37.605242794, 55.72587753], [37.605242784, 55.725877546], [37.605242777, 55.725877564], [37.605242773, 55.725877582], [37.605242774, 55.725877601], [37.605242777, 55.72587762], [37.605262825, 55.725944148], [37.605262833, 55.725944167], [37.605262845, 55.725944184], [37.60526286, 55.725944198], [37.605262878, 55.725944209], [37.605262898, 55.725944216], [37.605262918, 55.725944219], [37.605262939, 55.725944217], [37.605264235, 55.725943978], [37.605635988, 55.72587522], [37.605636004, 55.725875215], [37.605636018, 55.725875209], [37.605720673, 55.725828367]]]], type=MultiPolygon}</t>
  </si>
  <si>
    <t>{coordinates=[37.60401146, 55.725472578], type=Point}</t>
  </si>
  <si>
    <t>Службы, 1840 г., 1880–е–1910–е гг.</t>
  </si>
  <si>
    <t>80d5e367-56f9-11e2-965f-005056806bb6</t>
  </si>
  <si>
    <t>Городская усадьба Н.Н.Мальцевой–В.В.Петрова, кон. XVIII в., сер. XIX в., 1870–е–1910–е гг.</t>
  </si>
  <si>
    <t>улица Большая Ордынка, дом 63</t>
  </si>
  <si>
    <t>{coordinates=[[[37.624910386, 55.731797332], [37.62502811, 55.731786947], [37.625011668, 55.731702553], [37.624895979, 55.731715217], [37.624910386, 55.731797332]]], type=Polygon}</t>
  </si>
  <si>
    <t>{coordinates=[37.624961697, 55.731751082], type=Point}</t>
  </si>
  <si>
    <t>Жилой дом с росписью плафонов в интерьере, начало XIX в.</t>
  </si>
  <si>
    <t>80d5e368-56f9-11e2-965f-005056806bb6</t>
  </si>
  <si>
    <t>Верхняя Радищевская улица, дом 18, строение 1</t>
  </si>
  <si>
    <t>{coordinates=[[[37.651303836, 55.743449045], [37.651685352, 55.743288701], [37.65153531, 55.743191882], [37.651486031, 55.743212601], [37.651347734, 55.743271152], [37.651303027, 55.743238872], [37.651232294, 55.743270395], [37.651198121, 55.743285706], [37.651239636, 55.743316193], [37.651171295, 55.743348611], [37.651303836, 55.743449045]]], type=Polygon}</t>
  </si>
  <si>
    <t>{coordinates=[37.651393419, 55.743332402], type=Point}</t>
  </si>
  <si>
    <t>Усадьба Головиных, XVIII-XIX вв.</t>
  </si>
  <si>
    <t>80d5e36c-56f9-11e2-965f-005056806bb6</t>
  </si>
  <si>
    <t>Потаповский переулок, дом 8/12, строение 2; Потаповский переулок, дом 8/12, строение 5</t>
  </si>
  <si>
    <t>{coordinates=[[[[37.640849551, 55.760165709], [37.640849545, 55.76016569], [37.640849536, 55.760165672], [37.640849524, 55.760165656], [37.640849509, 55.760165643], [37.640849491, 55.760165633], [37.640849472, 55.760165627], [37.640734699, 55.760142405], [37.640734679, 55.760142403], [37.640734659, 55.760142405], [37.64073464, 55.760142411], [37.640734623, 55.760142421], [37.640734607, 55.760142433], [37.640734595, 55.760142449], [37.640722714, 55.760160875], [37.640722713, 55.760160876], [37.640638481, 55.760294597], [37.640638481, 55.760294597], [37.640638481, 55.760294597], [37.640527101, 55.760471416], [37.640350366, 55.760715919], [37.640350356, 55.760715935], [37.640350349, 55.760715954], [37.640350347, 55.760715974], [37.640350348, 55.760715993], [37.640350353, 55.760716012], [37.640350362, 55.76071603], [37.640350374, 55.760716045], [37.640350388, 55.760716058], [37.640350405, 55.760716068], [37.640350424, 55.760716074], [37.640557678, 55.76076434], [37.64110214, 55.76089665], [37.641102164, 55.760896653], [37.641102188, 55.76089665], [37.641123673, 55.760891236], [37.641123689, 55.76089123], [37.641123705, 55.760891222], [37.641123718, 55.760891211], [37.64112373, 55.760891197], [37.641180761, 55.760812134], [37.641187082, 55.760812127], [37.641187102, 55.760812125], [37.64118712, 55.760812119], [37.641187138, 55.76081211], [37.641187153, 55.760812098], [37.641187165, 55.760812082], [37.641252917, 55.760713208], [37.641252926, 55.76071319], [37.641252932, 55.76071317], [37.641252933, 55.760713149], [37.641252931, 55.760713129], [37.641252924, 55.76071311], [37.641252913, 55.760713092], [37.641252899, 55.760713077], [37.641252882, 55.760713065], [37.641243391, 55.760707735], [37.641284489, 55.760632328], [37.641284497, 55.760632309], [37.641284501, 55.760632289], [37.6412845, 55.760632268], [37.641284496, 55.760632248], [37.641284487, 55.760632229], [37.641284475, 55.760632213], [37.64128446, 55.760632199], [37.641284442, 55.760632189], [37.641284422, 55.760632183], [37.640966389, 55.760564284], [37.640966374, 55.760564282], [37.640934509, 55.760562522], [37.640934493, 55.760562523], [37.640934476, 55.760562526], [37.640909015, 55.76056974], [37.640908997, 55.760569748], [37.64090898, 55.760569759], [37.640893891, 55.760581901], [37.64089389, 55.760581902], [37.640886743, 55.760587748], [37.64088673, 55.760587761], [37.64088672, 55.760587775], [37.640886712, 55.760587791], [37.640886708, 55.760587808], [37.640886706, 55.760587826], [37.640886784, 55.760609382], [37.640886785, 55.7606094], [37.64088679, 55.760609417], [37.640886798, 55.760609433], [37.640899618, 55.760630974], [37.64089963, 55.760630991], [37.640899646, 55.760631004], [37.640899663, 55.760631014], [37.640899682, 55.760631021], [37.640979249, 55.760648861], [37.640925456, 55.760727841], [37.640925447, 55.760727857], [37.640913616, 55.760754772], [37.640900956, 55.76075836], [37.640625173, 55.760694011], [37.640610825, 55.760690435], [37.640610825, 55.760690435], [37.640532048, 55.760670801], [37.640641337, 55.76052125], [37.640641337, 55.76052125], [37.64065798, 55.760498329], [37.640742808, 55.760388656], [37.640742819, 55.760388638], [37.640775736, 55.760319898], [37.640775736, 55.760319898], [37.640849542, 55.760165768], [37.640849549, 55.760165749], [37.640849552, 55.760165729], [37.640849551, 55.760165709]]], [[[37.641353045, 55.760529186], [37.641353036, 55.76052917], [37.641353024, 55.760529156], [37.641353009, 55.760529144], [37.641352992, 55.760529136], [37.641352974, 55.760529131], [37.641346939, 55.76052797], [37.641346938, 55.76052797], [37.641340878, 55.760526857], [37.641340857, 55.760526856], [37.641340837, 55.760526858], [37.641340817, 55.760526865], [37.641340799, 55.760526876], [37.641340784, 55.76052689], [37.641340772, 55.760526907], [37.64132094, 55.760562296], [37.641320933, 55.760562314], [37.641320928, 55.760562333], [37.641320928, 55.760562352], [37.641320931, 55.760562371], [37.641320938, 55.760562389], [37.641320948, 55.760562405], [37.641320961, 55.76056242], [37.641320976, 55.760562431], [37.641320994, 55.760562439], [37.641321012, 55.760562444], [37.641333441, 55.760564357], [37.641333461, 55.760564358], [37.641333481, 55.760564355], [37.6413335, 55.760564348], [37.641333517, 55.760564337], [37.641333532, 55.760564324], [37.641333543, 55.760564307], [37.641353042, 55.760529277], [37.64135305, 55.76052926], [37.641353054, 55.760529242], [37.641353055, 55.760529223], [37.641353052, 55.760529204], [37.641353045, 55.760529186]]], [[[37.641308754, 55.760599889], [37.641308747, 55.760599871], [37.641308736, 55.760599855], [37.641308723, 55.760599841], [37.641308707, 55.76059983], [37.64130869, 55.760599822], [37.641308671, 55.760599818], [37.641295004, 55.760598057], [37.641294983, 55.760598057], [37.641294963, 55.76059806], [37.641294944, 55.760598068], [37.641294927, 55.760598079], [37.641294913, 55.760598094], [37.641294902, 55.760598111], [37.641278207, 55.760630703], [37.6412782, 55.760630721], [37.641278197, 55.760630739], [37.641278197, 55.760630758], [37.6412782, 55.760630777], [37.641278207, 55.760630794], [37.641278217, 55.76063081], [37.64127823, 55.760630824], [37.641278245, 55.760630835], [37.641278263, 55.760630843], [37.641278281, 55.760630848], [37.641291424, 55.760632906], [37.641291444, 55.760632907], [37.641291465, 55.760632903], [37.641291484, 55.760632896], [37.641291501, 55.760632885], [37.641291516, 55.76063287], [37.641291528, 55.760632853], [37.641308747, 55.760599964], [37.641308754, 55.760599946], [37.641308758, 55.760599927], [37.641308758, 55.760599908], [37.641308754, 55.760599889]]]], type=MultiPolygon}</t>
  </si>
  <si>
    <t>{coordinates=[37.640574511, 55.76050979], type=Point}</t>
  </si>
  <si>
    <t>Церковь Покрова на Лыщиковой горе, Трапезная и придел, 1696 г., 1748 г.</t>
  </si>
  <si>
    <t>80d5e36d-56f9-11e2-965f-005056806bb6</t>
  </si>
  <si>
    <t>Лыщиков переулок, дом 10, строение 1</t>
  </si>
  <si>
    <t>{coordinates=[[[37.653961798, 55.748459844], [37.654178305, 55.748443407], [37.654178326, 55.748448796], [37.654284198, 55.748442825], [37.654306487, 55.74844145], [37.654331931, 55.748432437], [37.65435736, 55.74841983], [37.654385946, 55.748400035], [37.654398594, 55.748376666], [37.654398488, 55.748349721], [37.654392033, 55.748328173], [37.654353688, 55.748295886], [37.654315407, 55.748279767], [37.654273968, 55.748270837], [37.65418163, 55.748276341], [37.654126706, 55.748280003], [37.654126748, 55.748290781], [37.653983479, 55.748303534], [37.653989049, 55.748341252], [37.653919951, 55.748346726], [37.653929703, 55.748397012], [37.653952361, 55.748396771], [37.653961798, 55.748459844]]], type=Polygon}</t>
  </si>
  <si>
    <t>{coordinates=[37.654160843, 55.748363194], type=Point}</t>
  </si>
  <si>
    <t>- Главный дом городской усадьбы, 1-я пол. XIX в.</t>
  </si>
  <si>
    <t>80d5e36e-56f9-11e2-965f-005056806bb6</t>
  </si>
  <si>
    <t>Городская усадьба, 1-я пол. XIX в.</t>
  </si>
  <si>
    <t>Российская Федерация, город Москва, внутригородская территория муниципальный округ Таганский, улица Станиславского, дом 10, строение 1</t>
  </si>
  <si>
    <t>{coordinates=[[[37.662720057, 55.745089973], [37.662630348, 55.74516946], [37.66275071, 55.745211182], [37.662848065, 55.745244724], [37.663002516, 55.745107983], [37.663022035, 55.745115107], [37.663100331, 55.745046787], [37.662921035, 55.744981102], [37.66277223, 55.745108707], [37.662720057, 55.745089973]]], type=Polygon}</t>
  </si>
  <si>
    <t>{coordinates=[37.662846693, 55.745111907], type=Point}</t>
  </si>
  <si>
    <t>Жилой дом Е.Д.Свешниковой, XIX в., 1913 г., архитектор С.Ф.Воскресенский</t>
  </si>
  <si>
    <t>80d5e370-56f9-11e2-965f-005056806bb6</t>
  </si>
  <si>
    <t>Новокузнецкая улица, дом 29, строение 1</t>
  </si>
  <si>
    <t>{coordinates=[[[37.633383609, 55.734908256], [37.633626313, 55.734936509], [37.633678568, 55.734846906], [37.633649237, 55.734841237], [37.633675378, 55.734800141], [37.633833126, 55.734815373], [37.633851164, 55.734769154], [37.633753055, 55.734752718], [37.633505282, 55.734719339], [37.633445954, 55.734811231], [37.633383609, 55.734908256]]], type=Polygon}</t>
  </si>
  <si>
    <t>{coordinates=[37.633546223, 55.734828305], type=Point}</t>
  </si>
  <si>
    <t>Главный дом с флигелями – доходный дом с магазинами, 2–я пол. XVIII в.–нач. XIX в., 1880–е–1890–е гг., 1900–е гг., архитекторы В.П.Загорский, Н.Д.Струков</t>
  </si>
  <si>
    <t>80d5e372-56f9-11e2-965f-005056806bb6</t>
  </si>
  <si>
    <t>Городская усадьба Голицыных - доходные владения М.С. Романова и Общества для пособия нуждающимся студентам Московского Императорского Университета, 2-я пол. XVIII в. - 1-я пол. XX в., архитекторы В.П. Загорский, Н.Д. Струков, И.И. Поздеев</t>
  </si>
  <si>
    <t>Малая Бронная улица, дом 2, строение 1</t>
  </si>
  <si>
    <t>{coordinates=[[[37.598424469, 55.759449921], [37.598755447, 55.759337014], [37.598757977, 55.759337012], [37.599040978, 55.759252661], [37.59905603, 55.759205595], [37.598845624, 55.758996163], [37.598607328, 55.758756808], [37.598564315, 55.758746861], [37.598228346, 55.758882586], [37.598074339, 55.758979666], [37.597743672, 55.759218045], [37.597946169, 55.759299159], [37.598150606, 55.759143579], [37.598193534, 55.759119305], [37.598355743, 55.759268891], [37.598368462, 55.759298824], [37.598305304, 55.759323115], [37.598424469, 55.759449921]]], type=Polygon}</t>
  </si>
  <si>
    <t>{coordinates=[37.598436764, 55.759057734], type=Point}</t>
  </si>
  <si>
    <t>Палаты Тверского подворья, XVII в.</t>
  </si>
  <si>
    <t>80d5e37f-56f9-11e2-965f-005056806bb6</t>
  </si>
  <si>
    <t>улица Кузнецкий Мост, дом 17, строение 2</t>
  </si>
  <si>
    <t>{coordinates=[[[37.625158657, 55.762721306], [37.625123072, 55.762552036], [37.62463411, 55.762581272], [37.624664072, 55.762736177], [37.624699113, 55.762734345], [37.624702373, 55.762757694], [37.6247406, 55.762755859], [37.624743848, 55.762775616], [37.624782075, 55.762773781], [37.624778832, 55.762755821], [37.624957215, 55.762744863], [37.624953995, 55.762734088], [37.625158657, 55.762721306]]], type=Polygon}</t>
  </si>
  <si>
    <t>{coordinates=[37.624895795, 55.762651289], type=Point}</t>
  </si>
  <si>
    <t>Усадьба, XIX в.</t>
  </si>
  <si>
    <t>80d5e384-56f9-11e2-965f-005056806bb6</t>
  </si>
  <si>
    <t>Милютинский переулок, дом 19/4, строение 1; Милютинский переулок, дом 19/4, строение 5</t>
  </si>
  <si>
    <t>{coordinates=[[[37.632119781, 55.765734319], [37.632119793, 55.765734333], [37.632119806, 55.765734345], [37.632119822, 55.765734355], [37.632119839, 55.765734361], [37.632119857, 55.765734364], [37.632119875, 55.765734364], [37.632416897, 55.765705305], [37.632416916, 55.765705301], [37.632416934, 55.765705294], [37.63241695, 55.765705283], [37.632416964, 55.76570527], [37.632416975, 55.765705254], [37.632416982, 55.765705236], [37.632416986, 55.765705217], [37.632416987, 55.765705198], [37.632416983, 55.765705178], [37.632346836, 55.765453764], [37.632346829, 55.765453746], [37.632346818, 55.765453729], [37.632346804, 55.765453715], [37.632346787, 55.765453703], [37.632346769, 55.765453696], [37.632346749, 55.765453692], [37.632346729, 55.765453692], [37.631941232, 55.765495534], [37.631941228, 55.76549553], [37.631941211, 55.765495518], [37.631941193, 55.76549551], [37.631941173, 55.765495506], [37.631941152, 55.765495506], [37.631743939, 55.765515861], [37.63174392, 55.765515865], [37.631743901, 55.765515872], [37.631743885, 55.765515883], [37.631743871, 55.765515897], [37.631743861, 55.765515913], [37.631743853, 55.765515931], [37.631743849, 55.765515951], [37.631743849, 55.76551597], [37.631759514, 55.765674032], [37.631759516, 55.765674044], [37.631781355, 55.76577282], [37.631781355, 55.765772822], [37.631795085, 55.765828944], [37.631795092, 55.765828963], [37.631795103, 55.76582898], [37.631795117, 55.765828995], [37.631795133, 55.765829007], [37.631795152, 55.765829015], [37.631795172, 55.765829019], [37.631795193, 55.765829019], [37.631882785, 55.765819944], [37.631882804, 55.76581994], [37.631882821, 55.765819933], [37.631882837, 55.765819923], [37.631882851, 55.76581991], [37.631882862, 55.765819894], [37.631882869, 55.765819877], [37.631882874, 55.765819858], [37.631882875, 55.76581984], [37.631882872, 55.765819821], [37.631869171, 55.76576426], [37.631959888, 55.765754679], [37.631959906, 55.765754675], [37.631959923, 55.765754668], [37.631959939, 55.765754658], [37.631959952, 55.765754645], [37.631959963, 55.76575463], [37.631959971, 55.765754613], [37.631959976, 55.765754595], [37.631959977, 55.765754576], [37.631959456, 55.76573518], [37.631959454, 55.765735163], [37.631952773, 55.765702035], [37.631952766, 55.765702014], [37.631952755, 55.765701995], [37.631952739, 55.765701978], [37.631937151, 55.765688974], [37.631923545, 55.765670811], [37.631913915, 55.765650178], [37.631911513, 55.765633225], [37.631917358, 55.765606537], [37.631931619, 55.765583412], [37.63195762, 55.765560738], [37.63214862, 55.765542132], [37.632183996, 55.765656865], [37.632091746, 55.765665934], [37.632091726, 55.765665938], [37.632091707, 55.765665946], [37.63209169, 55.765665958], [37.632091676, 55.765665973], [37.632091665, 55.765665991], [37.632091659, 55.765666011], [37.632091656, 55.765666031], [37.632091658, 55.765666052], [37.632091664, 55.765666072], [37.632119773, 55.765734303], [37.632119781, 55.765734319]]], type=Polygon}</t>
  </si>
  <si>
    <t>{coordinates=[37.632289296, 55.765641702], type=Point}</t>
  </si>
  <si>
    <t>Жилой дом, конец XVIII – XIX вв.</t>
  </si>
  <si>
    <t>80d5e385-56f9-11e2-965f-005056806bb6</t>
  </si>
  <si>
    <t>Новая Басманная улица, дом 23А, строение 2</t>
  </si>
  <si>
    <t>{coordinates=[[[37.661878173, 55.769798944], [37.661878551, 55.769890557], [37.661877795, 55.769899682], [37.661923201, 55.76989993], [37.661926529, 55.769934056], [37.662066732, 55.769932076], [37.662066613, 55.769903334], [37.662133525, 55.76990145], [37.662136294, 55.769800402], [37.662069375, 55.76980049], [37.661941904, 55.76979886], [37.661878173, 55.769798944]]], type=Polygon}</t>
  </si>
  <si>
    <t>{coordinates=[37.662006711, 55.769845523], type=Point}</t>
  </si>
  <si>
    <t>Здание с молитвенным залом, 1820–е–1830–е гг., 1860–е–1880–е гг.,XX в., архитектор Г. фон Ниссен</t>
  </si>
  <si>
    <t>80d5e389-56f9-11e2-965f-005056806bb6</t>
  </si>
  <si>
    <t>Евангелическо–реформатская церковь (с 1917 г. – молитвенный дом Евангельских христиан–баптистов), XIX в.–нач. ХХ в., архитекторы Г. фон Ниссен, А.Э.Эрихсон</t>
  </si>
  <si>
    <t>Малый Трёхсвятительский переулок, дом 3</t>
  </si>
  <si>
    <t>{coordinates=[[[37.646238301, 55.754612321], [37.646254214, 55.754608709], [37.646263737, 55.754599716], [37.646237752, 55.75446502], [37.645740162, 55.754497943], [37.645766158, 55.754636232], [37.645798038, 55.754643379], [37.645919055, 55.754636051], [37.64592394, 55.754664787], [37.645948399, 55.754817897], [37.645999354, 55.754814694], [37.646123555, 55.754806912], [37.646177693, 55.754803255], [37.646145952, 55.754619616], [37.646238301, 55.754612321]]], type=Polygon}</t>
  </si>
  <si>
    <t>{coordinates=[37.646034567, 55.754639806], type=Point}</t>
  </si>
  <si>
    <t>Главный дом, середина XVIII в., XIX в., архитекторы С.Ф.Воскресенский, В.А.Коссов</t>
  </si>
  <si>
    <t>80d5e391-56f9-11e2-965f-005056806bb6</t>
  </si>
  <si>
    <t>Городская усадьба, середина XVIII - первая четверть ХХ вв., архитекторы С.Ф.Воскресенский, В.А.Коссов, инженер-архитектор Б.Н.Шнауберт</t>
  </si>
  <si>
    <t>улица Воронцово Поле, дом 3, строение 1</t>
  </si>
  <si>
    <t>{coordinates=[[[37.649794413, 55.753411038], [37.649856103, 55.75341194], [37.649855949, 55.753424509], [37.649870899, 55.753431529], [37.649902895, 55.753431639], [37.649903077, 55.75338866], [37.649962768, 55.753388399], [37.649961853, 55.7534217], [37.649974175, 55.753421797], [37.650093102, 55.753423108], [37.650092798, 55.753442683], [37.650092501, 55.753461765], [37.650090879, 55.753566134], [37.650317366, 55.753567203], [37.650317723, 55.75353573], [37.650387065, 55.753535857], [37.650402211, 55.753535884], [37.650405939, 55.753535881], [37.650437878, 55.753535852], [37.650438084, 55.753511851], [37.65043819, 55.753499441], [37.650438644, 55.753446464], [37.65043874, 55.753435287], [37.650438968, 55.753408651], [37.650459663, 55.753408979], [37.650460524, 55.753384767], [37.650458679, 55.753352112], [37.650448302, 55.753352663], [37.650447985, 55.753271703], [37.650313157, 55.753270976], [37.650133054, 55.753269894], [37.65013382, 55.753263156], [37.650120889, 55.75326354], [37.650119942, 55.753224021], [37.650056238, 55.753224548], [37.650057186, 55.753264066], [37.649932963, 55.753264666], [37.649931181, 55.753215269], [37.649877034, 55.753215783], [37.649877883, 55.753229704], [37.649878019, 55.753265182], [37.649839039, 55.753265141], [37.649578601, 55.753264198], [37.64956586, 55.753264213], [37.649445623, 55.75326576], [37.649445345, 55.753330959], [37.649403899, 55.753330907], [37.649403201, 55.753373374], [37.649432497, 55.753373952], [37.649432736, 55.753436825], [37.649527712, 55.753438953], [37.649560002, 55.753438833], [37.649594246, 55.753438705], [37.64964568, 55.753438513], [37.649645575, 55.753410882], [37.649662544, 55.753410238], [37.649794413, 55.753411038]]], type=Polygon}</t>
  </si>
  <si>
    <t>{coordinates=[37.650211258, 55.753398656], type=Point}</t>
  </si>
  <si>
    <t>Гидронавты - витраж вестибюля Института океанологии АН СССР, худ. Полищук Л.Г., Щербинина С.И. Стекло литое, 1977 г.</t>
  </si>
  <si>
    <t>80d5e395-56f9-11e2-965f-005056806bb6</t>
  </si>
  <si>
    <t>Академический район</t>
  </si>
  <si>
    <t>Нахимовский проспект, дом 36</t>
  </si>
  <si>
    <t>Витраж</t>
  </si>
  <si>
    <t>{coordinates=[[[37.568623452, 55.677365435], [37.569640747, 55.677010791], [37.569054019, 55.676489677], [37.5686409, 55.676626858], [37.568600257, 55.676589864], [37.568007502, 55.6767929], [37.568623452, 55.677365435]]], type=Polygon}</t>
  </si>
  <si>
    <t>{coordinates=[37.568821396, 55.676901845], type=Point}</t>
  </si>
  <si>
    <t>80d5e399-56f9-11e2-965f-005056806bb6</t>
  </si>
  <si>
    <t>1-й Рижский переулок, дом 2, строение 1; 1-й Рижский переулок, дом 2, строение 9; 1-й Рижский переулок, дом 2, строение 10; 1-й Рижский переулок, дом 2, строение 12; 1-й Рижский переулок, дом 2, строение 2; 1-й Рижский переулок, дом 2, строение 5; 1-й Рижский переулок, дом 2, строение 6; 1-й Рижский переулок, дом 2, строение 7</t>
  </si>
  <si>
    <t>{coordinates=[[[[37.654200592, 55.807641249], [37.654573339, 55.807527614], [37.654573358, 55.807527606], [37.654573375, 55.807527594], [37.654573389, 55.80752758], [37.6545734, 55.807527562], [37.654573407, 55.807527543], [37.65457341, 55.807527523], [37.654573409, 55.807527503], [37.654573404, 55.807527483], [37.654573395, 55.807527465], [37.654573382, 55.807527449], [37.654451679, 55.807401857], [37.654451665, 55.807401845], [37.654451649, 55.807401836], [37.654451632, 55.80740183], [37.654451614, 55.807401827], [37.654451596, 55.807401827], [37.654451578, 55.807401831], [37.654343318, 55.807434282], [37.654337076, 55.80742729], [37.654337062, 55.807427277], [37.654337045, 55.807427267], [37.654337027, 55.80742726], [37.654337008, 55.807427257], [37.654336989, 55.807427258], [37.65433697, 55.807427262], [37.654123415, 55.807497447], [37.654123397, 55.807497455], [37.654123381, 55.807497466], [37.654123368, 55.80749748], [37.654123357, 55.807497496], [37.65412335, 55.807497514], [37.654123346, 55.807497533], [37.654123346, 55.807497552], [37.65412335, 55.807497571], [37.654123357, 55.807497589], [37.654123368, 55.807497605], [37.654123381, 55.807497619], [37.654129641, 55.807502881], [37.654082029, 55.807517258], [37.65408201, 55.807517266], [37.654081993, 55.807517277], [37.654081979, 55.807517292], [37.654081968, 55.807517309], [37.654081961, 55.807517328], [37.654081958, 55.807517348], [37.654081959, 55.807517369], [37.654081964, 55.807517388], [37.654081973, 55.807517407], [37.654081985, 55.807517423], [37.654200491, 55.807641222], [37.654200505, 55.807641234], [37.654200521, 55.807641244], [37.654200538, 55.80764125], [37.654200556, 55.807641253], [37.654200574, 55.807641253], [37.654200592, 55.807641249]]], [[[37.653855809, 55.807580412], [37.653820826, 55.807591215], [37.653817665, 55.807587674], [37.653817651, 55.807587661], [37.653817635, 55.807587651], [37.653817617, 55.807587644], [37.653817598, 55.807587641], [37.653817579, 55.807587641], [37.653817561, 55.807587645], [37.65359774, 55.807656179], [37.653597722, 55.807656187], [37.653597706, 55.807656198], [37.653597692, 55.807656211], [37.653597682, 55.807656228], [37.653597674, 55.807656246], [37.65359767, 55.807656265], [37.65359767, 55.807656284], [37.653597674, 55.807656303], [37.653597681, 55.807656321], [37.653597692, 55.807656337], [37.653597705, 55.807656351], [37.653603965, 55.807661614], [37.653492636, 55.807695829], [37.653492618, 55.807695836], [37.653492602, 55.807695847], [37.653492589, 55.80769586], [37.653492578, 55.807695875], [37.65349257, 55.807695892], [37.653492566, 55.807695911], [37.653492565, 55.807695929], [37.653492568, 55.807695948], [37.653492574, 55.807695966], [37.653492583, 55.807695982], [37.653492595, 55.807695996], [37.653540506, 55.807742528], [37.653524734, 55.807747884], [37.653524717, 55.807747892], [37.653524701, 55.807747903], [37.653524688, 55.807747916], [37.653524678, 55.807747932], [37.65352467, 55.807747949], [37.653524666, 55.807747967], [37.653524666, 55.807747986], [37.653524669, 55.807748005], [37.653524676, 55.807748022], [37.653524686, 55.807748038], [37.653524698, 55.807748052], [37.653559912, 55.807780343], [37.653559926, 55.807780354], [37.653559943, 55.807780362], [37.65355996, 55.807780367], [37.653559978, 55.807780369], [37.653559997, 55.807780368], [37.653560014, 55.807780363], [37.65356951, 55.80777678], [37.65361429, 55.807819793], [37.653614307, 55.807819806], [37.653614326, 55.807819815], [37.653614347, 55.80781982], [37.653614368, 55.807819821], [37.653614389, 55.807819816], [37.653980752, 55.807704395], [37.653980771, 55.807704387], [37.653980788, 55.807704375], [37.653980802, 55.80770436], [37.653980812, 55.807704342], [37.653980819, 55.807704323], [37.653980822, 55.807704303], [37.65398082, 55.807704282], [37.653980815, 55.807704262], [37.653980805, 55.807704244], [37.653980792, 55.807704228], [37.653855909, 55.807580436], [37.653855895, 55.807580425], [37.653855879, 55.807580416], [37.653855862, 55.80758041], [37.653855844, 55.807580408], [37.653855826, 55.807580408], [37.653855809, 55.807580412]]], [[[37.654553193, 55.808081362], [37.654636039, 55.808059702], [37.654636058, 55.808059695], [37.654636075, 55.808059685], [37.654636089, 55.808059671], [37.654636101, 55.808059655], [37.654636109, 55.808059637], [37.654636113, 55.808059618], [37.654636113, 55.808059598], [37.65463611, 55.808059578], [37.654636103, 55.80805956], [37.654636092, 55.808059543], [37.654623363, 55.80804351], [37.654648708, 55.808036333], [37.654648727, 55.808036326], [37.654648744, 55.808036315], [37.654648758, 55.8080363], [37.654648769, 55.808036283], [37.654648777, 55.808036264], [37.65464878, 55.808036244], [37.65464878, 55.808036223], [37.654648775, 55.808036204], [37.654648766, 55.808036185], [37.654648754, 55.808036169], [37.654613573, 55.807998549], [37.654626214, 55.807980637], [37.654626225, 55.807980619], [37.654626231, 55.807980599], [37.654626233, 55.807980578], [37.654626148, 55.807959023], [37.654626146, 55.807959003], [37.65462614, 55.807958984], [37.65462613, 55.807958966], [37.654626117, 55.807958951], [37.654603704, 55.807937423], [37.654603684, 55.807937408], [37.654574912, 55.807921277], [37.654574901, 55.807921271], [37.654552537, 55.807912317], [37.654552519, 55.807912312], [37.6545525, 55.80791231], [37.654536593, 55.80791233], [37.654491789, 55.807867507], [37.654491775, 55.807867495], [37.654491759, 55.807867486], [37.654491741, 55.80786748], [37.654491723, 55.807867478], [37.654491705, 55.807867479], [37.654491687, 55.807867483], [37.654475816, 55.807872873], [37.654466255, 55.807863944], [37.654466238, 55.807863931], [37.654466219, 55.807863922], [37.654466198, 55.807863917], [37.654466177, 55.807863917], [37.654466156, 55.807863922], [37.654376958, 55.807892774], [37.654052004, 55.807993775], [37.654051985, 55.807993783], [37.654051969, 55.807993794], [37.654051955, 55.807993808], [37.654051944, 55.807993825], [37.654051937, 55.807993844], [37.654051934, 55.807993864], [37.654051935, 55.807993884], [37.654051939, 55.807993904], [37.654051948, 55.807993922], [37.65405196, 55.807993938], [37.654116831, 55.808064812], [37.654116831, 55.808064813], [37.654137652, 55.808087241], [37.654158475, 55.808110118], [37.654158476, 55.808110118], [37.654221743, 55.808178749], [37.654221757, 55.808178762], [37.654221773, 55.808178771], [37.65422179, 55.808178778], [37.654221808, 55.808178781], [37.654221827, 55.808178781], [37.654221845, 55.808178777], [37.654553193, 55.808081362]]], [[[37.655336656, 55.808562161], [37.655336656, 55.808562141], [37.655336652, 55.808562121], [37.655336644, 55.808562103], [37.655336633, 55.808562086], [37.655290166, 55.808507805], [37.655290153, 55.808507792], [37.655290137, 55.808507782], [37.655290119, 55.808507775], [37.655290101, 55.808507771], [37.655290082, 55.808507771], [37.655290064, 55.808507774], [37.655248703, 55.808519036], [37.655205588, 55.808467626], [37.655214982, 55.808465849], [37.655215001, 55.808465844], [37.655215018, 55.808465835], [37.655215033, 55.808465823], [37.655215045, 55.808465808], [37.655215055, 55.808465792], [37.655215061, 55.808465774], [37.655215063, 55.808465755], [37.655215062, 55.808465736], [37.655215058, 55.808465717], [37.65521505, 55.8084657], [37.655215038, 55.808465684], [37.655112615, 55.808350517], [37.655125207, 55.808346952], [37.655125224, 55.808346945], [37.65512524, 55.808346935], [37.655125254, 55.808346922], [37.655125265, 55.808346907], [37.655125273, 55.80834689], [37.655125278, 55.808346872], [37.655125279, 55.808346853], [37.655125277, 55.808346834], [37.655125271, 55.808346816], [37.655125262, 55.8083468], [37.65512525, 55.808346785], [37.655016366, 55.808237345], [37.655016352, 55.808237334], [37.655016336, 55.808237325], [37.655016319, 55.808237319], [37.655016301, 55.808237316], [37.655016283, 55.808237316], [37.655016265, 55.80823732], [37.654831487, 55.808295035], [37.654831469, 55.808295043], [37.654831453, 55.808295054], [37.654831439, 55.808295068], [37.654831428, 55.808295085], [37.654831421, 55.808295103], [37.654831417, 55.808295123], [37.654831418, 55.808295143], [37.654831422, 55.808295162], [37.65483143, 55.80829518], [37.654831442, 55.808295196], [37.654921052, 55.808397353], [37.654886158, 55.808406338], [37.654886139, 55.808406345], [37.654886121, 55.808406356], [37.654886107, 55.80840637], [37.654886095, 55.808406387], [37.654886087, 55.808406406], [37.654886083, 55.808406426], [37.654886084, 55.808406447], [37.654886088, 55.808406467], [37.654886097, 55.808406485], [37.654886109, 55.808406502], [37.654991834, 55.80852358], [37.65499185, 55.808523595], [37.654991868, 55.808523605], [37.654991889, 55.808523612], [37.65499191, 55.808523613], [37.654991931, 55.808523611], [37.655068357, 55.808505565], [37.655113968, 55.808555312], [37.655129988, 55.808573255], [37.655129989, 55.808573256], [37.655166829, 55.808613179], [37.655166843, 55.808613191], [37.655166859, 55.808613201], [37.655166877, 55.808613207], [37.655166895, 55.808613211], [37.655166914, 55.80861321], [37.655166933, 55.808613206], [37.655295162, 55.808573526], [37.655336583, 55.808562248], [37.655336602, 55.80856224], [37.655336619, 55.80856223], [37.655336633, 55.808562216], [37.655336645, 55.808562199], [37.655336652, 55.808562181], [37.655336656, 55.808562161]]], [[[37.654320893, 55.808455656], [37.654320897, 55.808455676], [37.654320906, 55.808455694], [37.654320918, 55.80845571], [37.65441062, 55.808554397], [37.654410636, 55.808554411], [37.654410655, 55.808554422], [37.654410675, 55.808554428], [37.654410696, 55.80855443], [37.654410717, 55.808554427], [37.654433242, 55.808549065], [37.654533048, 55.808660676], [37.654533061, 55.808660689], [37.654533077, 55.808660699], [37.654533094, 55.808660706], [37.654533112, 55.808660709], [37.654533131, 55.808660709], [37.654533149, 55.808660706], [37.65455221, 55.808655309], [37.654743529, 55.808850828], [37.654743543, 55.80885084], [37.654743558, 55.808850849], [37.654743575, 55.808850855], [37.654743593, 55.808850858], [37.654743611, 55.808850858], [37.654743629, 55.808850854], [37.654797792, 55.808834619], [37.65479781, 55.808834612], [37.654797827, 55.8088346], [37.654797841, 55.808834586], [37.654797852, 55.808834569], [37.654797859, 55.80883455], [37.654797863, 55.80883453], [37.654797862, 55.80883451], [37.654797857, 55.808834491], [37.654797849, 55.808834473], [37.654797837, 55.808834456], [37.654776814, 55.808811319], [37.654828738, 55.80879596], [37.65485507, 55.8087885], [37.654855089, 55.808788492], [37.654855106, 55.808788481], [37.654855121, 55.808788467], [37.654855132, 55.80878845], [37.654855139, 55.808788431], [37.654855143, 55.808788411], [37.654855142, 55.808788391], [37.654855138, 55.808788371], [37.654855129, 55.808788353], [37.654855117, 55.808788337], [37.654786189, 55.808711871], [37.654786188, 55.80871187], [37.654749006, 55.808671785], [37.654742314, 55.808664571], [37.65473645, 55.80865825], [37.654699166, 55.808616523], [37.654758584, 55.808599348], [37.654758603, 55.808599341], [37.65475862, 55.808599329], [37.654758634, 55.808599314], [37.654758646, 55.808599297], [37.654758653, 55.808599278], [37.654758656, 55.808599258], [37.654758655, 55.808599237], [37.65475865, 55.808599217], [37.654758641, 55.808599199], [37.654758628, 55.808599183], [37.654643328, 55.808480319], [37.654643311, 55.808480306], [37.654643292, 55.808480296], [37.654643271, 55.80848029], [37.65464325, 55.808480289], [37.654643229, 55.808480293], [37.654605052, 55.808491102], [37.654515412, 55.808397848], [37.654515398, 55.808397836], [37.654515383, 55.808397827], [37.654515366, 55.808397821], [37.654515348, 55.808397818], [37.65451533, 55.808397818], [37.654515312, 55.808397821], [37.654420526, 55.808425783], [37.654420526, 55.808425783], [37.654374333, 55.808439762], [37.65437433, 55.808439763], [37.654320963, 55.808455547], [37.654320945, 55.808455555], [37.654320928, 55.808455566], [37.654320914, 55.80845558], [37.654320903, 55.808455597], [37.654320895, 55.808455616], [37.654320892, 55.808455636], [37.654320893, 55.808455656]]], [[[37.656039071, 55.808948474], [37.656167274, 55.808916892], [37.656209917, 55.808969312], [37.65620993, 55.808969325], [37.656209946, 55.808969336], [37.656209963, 55.808969344], [37.656209982, 55.808969348], [37.656210001, 55.808969348], [37.65621002, 55.808969345], [37.656256015, 55.808957182], [37.656577845, 55.808872346], [37.656577864, 55.808872339], [37.656577881, 55.808872329], [37.656577896, 55.808872315], [37.656577907, 55.808872298], [37.656577915, 55.80887228], [37.656577919, 55.808872261], [37.65657792, 55.808872241], [37.656577916, 55.808872221], [37.656577908, 55.808872202], [37.656577897, 55.808872186], [37.656485746, 55.808760929], [37.656485732, 55.808760916], [37.656485717, 55.808760905], [37.656485699, 55.808760898], [37.656485681, 55.808760894], [37.656485662, 55.808760893], [37.656485643, 55.808760897], [37.656105664, 55.808861972], [37.656022816, 55.808883633], [37.655994137, 55.808890854], [37.655994118, 55.808890861], [37.655994101, 55.808890871], [37.655994087, 55.808890885], [37.655994075, 55.808890901], [37.655994067, 55.808890919], [37.655994062, 55.808890938], [37.655994062, 55.808890958], [37.655994065, 55.808890977], [37.655994072, 55.808890996], [37.655994083, 55.808891013], [37.656038969, 55.808948439], [37.656038982, 55.808948453], [37.656038997, 55.808948464], [37.656039015, 55.808948472], [37.656039033, 55.808948476], [37.656039052, 55.808948477], [37.656039071, 55.808948474]]], [[[37.655449222, 55.809046133], [37.655449226, 55.809046153], [37.655449234, 55.809046172], [37.655449246, 55.809046188], [37.655622178, 55.809245687], [37.655606406, 55.809249263], [37.655606387, 55.80924927], [37.655606369, 55.80924928], [37.655606354, 55.809249294], [37.655606342, 55.80924931], [37.655606333, 55.809249329], [37.655606329, 55.809249349], [37.655606329, 55.809249369], [37.655606332, 55.809249389], [37.65560634, 55.809249408], [37.655606352, 55.809249425], [37.655612761, 55.809257051], [37.655627987, 55.809275892], [37.655638405, 55.809288902], [37.65563842, 55.809288917], [37.655638437, 55.809288928], [37.655638455, 55.809288936], [37.655638475, 55.809288939], [37.655638496, 55.809288939], [37.655638516, 55.809288934], [37.655654381, 55.809283547], [37.655702398, 55.809337327], [37.655702412, 55.80933734], [37.655702428, 55.80933735], [37.655702445, 55.809337356], [37.655702464, 55.80933736], [37.655702482, 55.80933736], [37.655702501, 55.809337356], [37.656174044, 55.809198443], [37.656174062, 55.809198435], [37.656174079, 55.809198424], [37.656174093, 55.80919841], [37.656174104, 55.809198393], [37.656174112, 55.809198374], [37.656174115, 55.809198354], [37.656174115, 55.809198334], [37.65617411, 55.809198314], [37.656174101, 55.809198296], [37.656174089, 55.80919828], [37.65610681, 55.809124715], [37.656106796, 55.809124702], [37.65610678, 55.809124693], [37.656106763, 55.809124686], [37.656106745, 55.809124683], [37.656106727, 55.809124683], [37.656106708, 55.809124686], [37.65596333, 55.809165734], [37.65596333, 55.809165734], [37.655874177, 55.809191427], [37.655704407, 55.809002623], [37.655704394, 55.80900261], [37.655704378, 55.809002601], [37.655704361, 55.809002594], [37.655704343, 55.80900259], [37.655704325, 55.80900259], [37.655704307, 55.809002593], [37.655605603, 55.809029643], [37.655592798, 55.809008168], [37.655592788, 55.809008153], [37.655592774, 55.809008141], [37.655592759, 55.809008131], [37.655592742, 55.809008124], [37.655592724, 55.80900812], [37.655592705, 55.80900812], [37.655592687, 55.809008123], [37.655449296, 55.809046026], [37.655449277, 55.809046033], [37.65544926, 55.809046044], [37.655449245, 55.809046058], [37.655449234, 55.809046075], [37.655449226, 55.809046093], [37.655449222, 55.809046113], [37.655449222, 55.809046133]]], [[[37.654560216, 55.809659886], [37.65502217, 55.809529539], [37.65505497, 55.809566276], [37.655054983, 55.809566289], [37.655054999, 55.809566299], [37.655055016, 55.809566305], [37.655055034, 55.809566309], [37.655055053, 55.809566309], [37.655055071, 55.809566306], [37.655121187, 55.80954781], [37.655121206, 55.809547803], [37.655121223, 55.809547792], [37.655121237, 55.809547778], [37.655121249, 55.809547761], [37.655121256, 55.809547743], [37.65512126, 55.809547723], [37.65512126, 55.809547703], [37.655121256, 55.809547683], [37.655121248, 55.809547665], [37.655121236, 55.809547648], [37.655089295, 55.809510982], [37.655250051, 55.809465466], [37.655250069, 55.809465458], [37.655250086, 55.809465448], [37.655250101, 55.809465433], [37.655250112, 55.809465417], [37.655250119, 55.809465398], [37.655250123, 55.809465379], [37.655250123, 55.809465359], [37.655250119, 55.809465339], [37.655250111, 55.809465321], [37.655250099, 55.809465304], [37.654993738, 55.809168781], [37.654993724, 55.809168768], [37.654993708, 55.809168757], [37.65499369, 55.80916875], [37.654993671, 55.809168747], [37.654993651, 55.809168747], [37.654993632, 55.809168751], [37.654761067, 55.809242692], [37.654761049, 55.8092427], [37.654761033, 55.809242711], [37.654761019, 55.809242726], [37.654761008, 55.809242742], [37.654761001, 55.809242761], [37.654760998, 55.80924278], [37.654760998, 55.8092428], [37.654761002, 55.809242819], [37.65476101, 55.809242837], [37.654761022, 55.809242853], [37.654851882, 55.809347927], [37.654834872, 55.809352175], [37.654834853, 55.809352182], [37.654834836, 55.809352192], [37.654834821, 55.809352206], [37.65483481, 55.809352222], [37.654834801, 55.80935224], [37.654834797, 55.809352259], [37.654834796, 55.809352279], [37.6548348, 55.809352299], [37.654834807, 55.809352318], [37.654834818, 55.809352334], [37.654905247, 55.809440594], [37.654876778, 55.809447762], [37.654851179, 55.809417305], [37.654851166, 55.809417292], [37.65485115, 55.809417281], [37.654851133, 55.809417274], [37.654851115, 55.80941727], [37.654851097, 55.809417269], [37.654851078, 55.809417272], [37.654714114, 55.809451558], [37.654675683, 55.809402707], [37.654675669, 55.809402693], [37.654675653, 55.809402682], [37.654675635, 55.809402674], [37.654675616, 55.80940267], [37.654675597, 55.809402669], [37.654675578, 55.809402673], [37.654282857, 55.809511393], [37.654282838, 55.8095114], [37.654282822, 55.809511411], [37.654282807, 55.809511425], [37.654282796, 55.809511441], [37.654282788, 55.80951146], [37.654282784, 55.809511479], [37.654282784, 55.809511499], [37.654282788, 55.809511519], [37.654282796, 55.809511537], [37.654282807, 55.809511554], [37.654301235, 55.809533536], [37.654301235, 55.809533536], [37.654436641, 55.809694588], [37.654436655, 55.809694601], [37.654436671, 55.809694612], [37.654436689, 55.809694619], [37.654436707, 55.809694623], [37.654436726, 55.809694623], [37.654436745, 55.80969462], [37.654560216, 55.809659886]]]], type=MultiPolygon}</t>
  </si>
  <si>
    <t>{coordinates=[37.65435228, 55.808017359], type=Point}</t>
  </si>
  <si>
    <t>Ограда, 1888 г.</t>
  </si>
  <si>
    <t>80d5e3a3-56f9-11e2-965f-005056806bb6</t>
  </si>
  <si>
    <t>Городская усадьба В.Я.Лепешкиной, 1884 г., архитектор Б.В.Фрейденберг, 1888 г.</t>
  </si>
  <si>
    <t>район Арбат</t>
  </si>
  <si>
    <t>ЦАО, муниципальный округ Арбат, Знаменка ул., д. 10, стр. 1</t>
  </si>
  <si>
    <t>{coordinates=[[[37.605955562, 55.750004149], [37.605318594, 55.750173804], [37.605338033, 55.750194887], [37.605934111, 55.750035332], [37.605973745, 55.75002346], [37.605955562, 55.750004149]]], type=Polygon}</t>
  </si>
  <si>
    <t>{coordinates=[37.605626997, 55.750104568], type=Point}</t>
  </si>
  <si>
    <t>Колокольня с надвратной церковью, 1690 г.</t>
  </si>
  <si>
    <t>80d5e3a4-56f9-11e2-965f-005056806bb6</t>
  </si>
  <si>
    <t>Ансамбль Высоко-Петровского монастыря, конец XVII - начало XVIII вв.</t>
  </si>
  <si>
    <t>улица Петровка, дом 28, строение 3</t>
  </si>
  <si>
    <t>{coordinates=[[[37.614346549, 55.767345131], [37.614363757, 55.767350532], [37.614482241, 55.767389494], [37.614508298, 55.767397364], [37.614647772, 55.767257017], [37.614483455, 55.767206893], [37.614346549, 55.767345131]]], type=Polygon}</t>
  </si>
  <si>
    <t>{coordinates=[37.614497085, 55.767301074], type=Point}</t>
  </si>
  <si>
    <t>Хозяйственный флигель, 1867 г., 1903 г., техник архитектуры А.В.Красильников</t>
  </si>
  <si>
    <t>80d5e3a6-56f9-11e2-965f-005056806bb6</t>
  </si>
  <si>
    <t>Малая Никитская улица, дом 13, строение 2</t>
  </si>
  <si>
    <t>{coordinates=[[[37.592900711, 55.758246722], [37.593037654, 55.758229554], [37.592935103, 55.757970956], [37.592794977, 55.757989024], [37.592900711, 55.758246722]]], type=Polygon}</t>
  </si>
  <si>
    <t>{coordinates=[37.592917141, 55.758109289], type=Point}</t>
  </si>
  <si>
    <t>80d5e3aa-56f9-11e2-965f-005056806bb6</t>
  </si>
  <si>
    <t>Усадьба, начало XIX в.</t>
  </si>
  <si>
    <t>ЦАО, муниципальный округ Басманный, Гороховский пер., д., 3, стр., 1 (ограда)</t>
  </si>
  <si>
    <t>{coordinates=[[[37.662860694, 55.765060222], [37.66286096, 55.765057917], [37.662506548, 55.765022953], [37.662506877, 55.765024761], [37.662505257, 55.765027384], [37.66285836, 55.765062349], [37.662860694, 55.765060222]]], type=Polygon}</t>
  </si>
  <si>
    <t>{coordinates=[37.662682821, 55.765042651], type=Point}</t>
  </si>
  <si>
    <t>Могила Филина Федота Петровича, (1908–1982 гг.), филолога, языковеда, член–корреспондента АН СССР</t>
  </si>
  <si>
    <t>80d5e3ab-56f9-11e2-965f-005056806bb6</t>
  </si>
  <si>
    <t>Кунцевское кладбище</t>
  </si>
  <si>
    <t>Западный административный округ</t>
  </si>
  <si>
    <t>Можайский район</t>
  </si>
  <si>
    <t>Новокунцевское кладбище, уч.10</t>
  </si>
  <si>
    <t>Могила</t>
  </si>
  <si>
    <t>{geometries=[{coordinates=[37.417821011, 55.707575811], type=Point}, {coordinates=[[[37.417820926, 55.70761538], [37.417858044, 55.707578331], [37.417823628, 55.70753268], [37.417781445, 55.707576853], [37.417820926, 55.70761538]]], type=Polygon}], type=GeometryCollection}</t>
  </si>
  <si>
    <t>{coordinates=[37.417821408, 55.707554766], type=Point}</t>
  </si>
  <si>
    <t>Манеж, XIX в.</t>
  </si>
  <si>
    <t>80d5e3ad-56f9-11e2-965f-005056806bb6</t>
  </si>
  <si>
    <t>Комплекс Хамовнических казарм, нач. XIX в.</t>
  </si>
  <si>
    <t>Комсомольский проспект, дом 17А</t>
  </si>
  <si>
    <t>{coordinates=[[[37.586188803, 55.72821495], [37.585936525, 55.728430689], [37.585716659, 55.728621345], [37.585601638, 55.728719506], [37.58586462, 55.728812915], [37.585874627, 55.728803746], [37.586479618, 55.729026883], [37.586526004, 55.728985803], [37.586608837, 55.729016553], [37.586714129, 55.729055281], [37.586797119, 55.729084863], [37.586744536, 55.729130527], [37.587122859, 55.72926939], [37.587286324, 55.729126734], [37.587514282, 55.728926907], [37.587374746, 55.728877965], [37.587154746, 55.729077786], [37.586984941, 55.72901629], [37.587095831, 55.728922621], [37.587138313, 55.728915765], [37.587346084, 55.728728528], [37.587352081, 55.72870571], [37.587271164, 55.728677295], [37.587353931, 55.728606549], [37.587078817, 55.728497165], [37.586990021, 55.728577076], [37.586807953, 55.728511097], [37.586771578, 55.728544176], [37.586747365, 55.728535031], [37.586717023, 55.728561369], [37.586741395, 55.728570424], [37.586695007, 55.728610425], [37.586875009, 55.728677573], [37.586651025, 55.728876228], [37.586416397, 55.728794208], [37.586640367, 55.728588728], [37.58664831, 55.728581896], [37.58656739, 55.728552312], [37.586587556, 55.728530652], [37.586520812, 55.72850555], [37.586458277, 55.72851242], [37.586393608, 55.728562673], [37.586456368, 55.728585443], [37.58627479, 55.728743021], [37.586131116, 55.728692912], [37.586042074, 55.728660999], [37.586375051, 55.728374517], [37.586405314, 55.728384735], [37.586473937, 55.728323072], [37.586188803, 55.72821495]]], type=Polygon}</t>
  </si>
  <si>
    <t>{coordinates=[37.585950726, 55.728735775], type=Point}</t>
  </si>
  <si>
    <t>Службы</t>
  </si>
  <si>
    <t>80d5e3b6-56f9-11e2-965f-005056806bb6</t>
  </si>
  <si>
    <t>Усадьба Григорьева, 1842 г.</t>
  </si>
  <si>
    <t>город Москва, Милютинский переулок, дом 8, строение 2</t>
  </si>
  <si>
    <t>{coordinates=[[[37.632512708, 55.762249216], [37.632509, 55.762170991], [37.632508507, 55.762169868], [37.632477305, 55.762098743], [37.632361037, 55.762104428], [37.632391266, 55.762259034], [37.63251147, 55.762248496], [37.632512708, 55.762249216]]], type=Polygon}</t>
  </si>
  <si>
    <t>{coordinates=[37.632446233, 55.762209744], type=Point}</t>
  </si>
  <si>
    <t>Здание типографии, 1817–1821 гг., арх. Д.Григорьев</t>
  </si>
  <si>
    <t>80d5e3b9-56f9-11e2-965f-005056806bb6</t>
  </si>
  <si>
    <t>Университетская типография</t>
  </si>
  <si>
    <t>улица Большая Дмитровка, дом 34, строение 4</t>
  </si>
  <si>
    <t>{coordinates=[[[37.610628461, 55.765853076], [37.611016298, 55.765987327], [37.611097038, 55.765918817], [37.610748668, 55.765788236], [37.610479404, 55.765691186], [37.609916235, 55.766205042], [37.610143063, 55.766284685], [37.610628461, 55.765853076]]], type=Polygon}</t>
  </si>
  <si>
    <t>{coordinates=[37.610195297, 55.766096185], type=Point}</t>
  </si>
  <si>
    <t>Дом Черткова, XVIII–XIX вв.</t>
  </si>
  <si>
    <t>80d5e3bc-56f9-11e2-965f-005056806bb6</t>
  </si>
  <si>
    <t>Усадьба Черткова, XVIII–XIX вв.</t>
  </si>
  <si>
    <t>Мясницкая улица, дом 7, строение 2</t>
  </si>
  <si>
    <t>{coordinates=[[[37.630896376, 55.760233705], [37.630600489, 55.760515178], [37.63067077, 55.760552243], [37.630974642, 55.76071251], [37.630947408, 55.760729445], [37.631150106, 55.760846889], [37.631196211, 55.760820795], [37.631168971, 55.760809201], [37.631348744, 55.760703419], [37.63153732, 55.760648879], [37.631466974, 55.760571712], [37.631237053, 55.760647853], [37.631104235, 55.760578282], [37.631183661, 55.760533361], [37.631075456, 55.760471026], [37.630992246, 55.760519154], [37.630866047, 55.760452893], [37.631014028, 55.760307001], [37.631019997, 55.760300936], [37.630896376, 55.760233705]]], type=Polygon}</t>
  </si>
  <si>
    <t>{coordinates=[37.630909918, 55.760542802], type=Point}</t>
  </si>
  <si>
    <t>Жилой дом, 1949-1951 гг., архитектор И.В.Жолтовский</t>
  </si>
  <si>
    <t>80d5e3bd-56f9-11e2-965f-005056806bb6</t>
  </si>
  <si>
    <t>Смоленская площадь, дом 13/21</t>
  </si>
  <si>
    <t>{coordinates=[[[37.582114072, 55.748959632], [37.581909313, 55.748961893], [37.581909341, 55.748988481], [37.581796377, 55.748988563], [37.581796311, 55.748962543], [37.581731769, 55.748962679], [37.581732737, 55.749103961], [37.581955672, 55.749100221], [37.581955631, 55.749080461], [37.582022515, 55.749080417], [37.582102543, 55.749657892], [37.582083445, 55.749663294], [37.582086682, 55.749688441], [37.582108977, 55.749688426], [37.582109018, 55.749708186], [37.582089927, 55.749717181], [37.582089979, 55.749742329], [37.582115466, 55.749745905], [37.582164777, 55.750101102], [37.582043751, 55.750102978], [37.582043863, 55.750156869], [37.582075713, 55.750156848], [37.582082199, 55.750212531], [37.582454826, 55.750203302], [37.582293724, 55.74896028], [37.582230132, 55.748960193], [37.58223017, 55.748988271], [37.582115673, 55.748988287], [37.582114072, 55.748959632]], [[37.582199112, 55.749010757], [37.58219873, 55.749062114], [37.581856748, 55.749063309], [37.581856449, 55.749012004], [37.582199112, 55.749010757]]], type=Polygon}</t>
  </si>
  <si>
    <t>{coordinates=[37.582206201, 55.749380927], type=Point}</t>
  </si>
  <si>
    <t>Жилой дом, 1936-1940 гг., арх. Буров А.К., Блохин Б.Н.</t>
  </si>
  <si>
    <t>80d5e3c1-56f9-11e2-965f-005056806bb6</t>
  </si>
  <si>
    <t>район Беговой</t>
  </si>
  <si>
    <t>Ленинградский проспект, дом 27</t>
  </si>
  <si>
    <t>{coordinates=[[[37.566167022, 55.784338757], [37.566909364, 55.784010983], [37.566577499, 55.78377247], [37.566492545, 55.783809873], [37.566455555, 55.783783087], [37.566380206, 55.783816213], [37.566417702, 55.783843278], [37.56636663, 55.783865838], [37.56652876, 55.783982383], [37.566535858, 55.783987511], [37.566545483, 55.783994636], [37.566557646, 55.78400319], [37.566508082, 55.784024881], [37.566496434, 55.784016336], [37.566487309, 55.78400978], [37.566479712, 55.784004372], [37.566247604, 55.784106865], [37.566254188, 55.784111712], [37.566263313, 55.784118267], [37.566274961, 55.784126814], [37.566230968, 55.78414623], [37.566219318, 55.784137684], [37.566210196, 55.784131129], [37.566203611, 55.784126281], [37.566037928, 55.784007459], [37.565832619, 55.784098244], [37.566167022, 55.784338757]]], type=Polygon}</t>
  </si>
  <si>
    <t>{coordinates=[37.566572504, 55.784061563], type=Point}</t>
  </si>
  <si>
    <t>Арка на острове, 1804 г.</t>
  </si>
  <si>
    <t>80d5e3c3-56f9-11e2-965f-005056806bb6</t>
  </si>
  <si>
    <t>Ансамбль усадьбы Царицыно, конец XVII - начало XIX вв.</t>
  </si>
  <si>
    <t>район Орехово-Борисово Северное</t>
  </si>
  <si>
    <t>ЮАО, муниципальный округ Орехово-Борисово Северное, Дольская ул., д., 1 (стр. 14)</t>
  </si>
  <si>
    <t>Малые архитектурные формы</t>
  </si>
  <si>
    <t>{coordinates=[[[37.68490794, 55.608959816], [37.684977625, 55.608944516], [37.685004312, 55.608904407], [37.684976045, 55.608865058], [37.684907428, 55.608850644], [37.68483804, 55.608864491], [37.684807742, 55.608907412], [37.684840834, 55.608945399], [37.68490794, 55.608959816]]], type=Polygon}</t>
  </si>
  <si>
    <t>{coordinates=[37.684906058, 55.60890591], type=Point}</t>
  </si>
  <si>
    <t>Жилой дом С.В.Мельникова - П.Ф.Емельяновой - Топлениновых, 1810-е гг., 2-я пол. XIX в. Здесь в 1926-1932 гг. неоднократно бывал писатель М.А.Булгаков</t>
  </si>
  <si>
    <t>80d5e3c5-56f9-11e2-965f-005056806bb6</t>
  </si>
  <si>
    <t>Мансуровский переулок, дом 9</t>
  </si>
  <si>
    <t>{coordinates=[[[37.594387371, 55.73986304], [37.59432435, 55.739807401], [37.59416528, 55.739865006], [37.5942283, 55.739920645], [37.594387371, 55.73986304]]], type=Polygon}</t>
  </si>
  <si>
    <t>{coordinates=[37.594276326, 55.739864023], type=Point}</t>
  </si>
  <si>
    <t>Здание театра Эрмитаж, XIX в., архитектор В.П.Загорский, 1947-1948 гг., архитектор М.В.Посохин. Здесь в 1896 г. состоялись первые кинематографические сеансы синематографа Люмьера, в 1897 г. выступала Частная опера С.И.Мамонтова; в 1898-1902 гг. давал свои спектакли Московский Художественный театр, в 1913-1914 гг. - Свободный театр под руководством К.А.Марджанова. В 1923-1948 гг. здесь работал Московский театр им. Моссовета</t>
  </si>
  <si>
    <t>80d5e3cb-56f9-11e2-965f-005056806bb6</t>
  </si>
  <si>
    <t>улица Каретный Ряд, дом 3, строение 1</t>
  </si>
  <si>
    <t>{coordinates=[[[37.609334978, 55.771014719], [37.609423852, 55.771036195], [37.609555159, 55.771067925], [37.609575103, 55.771072549], [37.609639154, 55.770984228], [37.609648869, 55.770970833], [37.609681146, 55.770978413], [37.609709709, 55.770984278], [37.609710158, 55.770983648], [37.609712628, 55.770980187], [37.609736221, 55.770947122], [37.60976748, 55.770903314], [37.609773513, 55.770894859], [37.609829808, 55.770810869], [37.609836527, 55.770801825], [37.60985323, 55.770779341], [37.609855491, 55.770776298], [37.60985932, 55.770771144], [37.609768483, 55.770750087], [37.609767051, 55.770749755], [37.609764034, 55.770749056], [37.609761471, 55.770748462], [37.609767025, 55.770740627], [37.60986815, 55.770598002], [37.609895721, 55.770559117], [37.609783418, 55.770534057], [37.609778072, 55.770532864], [37.609768782, 55.770530791], [37.609766438, 55.770530255], [37.609719617, 55.770519579], [37.609704818, 55.770540173], [37.609678642, 55.770534186], [37.609669194, 55.770547451], [37.609679199, 55.770550043], [37.609681748, 55.770550703], [37.609690985, 55.770553097], [37.609691617, 55.77055326], [37.60964383, 55.770619342], [37.609638477, 55.770626688], [37.609638116, 55.770627225], [37.60949888, 55.770595102], [37.609497743, 55.770594839], [37.609471382, 55.770631857], [37.609463387, 55.770643076], [37.609445817, 55.770638854], [37.609441466, 55.770637808], [37.609440987, 55.770637693], [37.609374152, 55.77062273], [37.609355084, 55.77061846], [37.609336016, 55.770614191], [37.609330259, 55.770612902], [37.609321947, 55.770623977], [37.60929918, 55.770618479], [37.608954025, 55.770535142], [37.608942419, 55.77053234], [37.60893752, 55.770531157], [37.608890373, 55.770598059], [37.608874027, 55.770619208], [37.608865211, 55.770631503], [37.608864627, 55.770631371], [37.608858641, 55.770639115], [37.608858541, 55.770639592], [37.608839913, 55.770665965], [37.608839179, 55.770667003], [37.608837458, 55.770666606], [37.608830333, 55.770664963], [37.608743358, 55.770644903], [37.608727335, 55.770667248], [37.608712606, 55.770691257], [37.608700262, 55.770706548], [37.608690343, 55.770718835], [37.60868671, 55.7707239], [37.608685742, 55.77072525], [37.60868139, 55.770724493], [37.608676496, 55.770723641], [37.608658412, 55.770752309], [37.608655369, 55.770751844], [37.608596662, 55.770834069], [37.608590066, 55.770844051], [37.608590403, 55.770844127], [37.608593628, 55.770844856], [37.609193535, 55.770980539], [37.609334978, 55.771014719]]], type=Polygon}</t>
  </si>
  <si>
    <t>{coordinates=[37.609236294, 55.770790583], type=Point}</t>
  </si>
  <si>
    <t>Садовая постройка, 1890–е гг., архитектор И.А.Гевенов</t>
  </si>
  <si>
    <t>80d5e3d2-56f9-11e2-965f-005056806bb6</t>
  </si>
  <si>
    <t>Городская усадьба С.П.Берга, XIХ в., архитекторы Ф.К.Мельгрен, П.С.Бойцов, А.В.Флодин, И.А.Гевенов</t>
  </si>
  <si>
    <t>Денежный переулок, дом 5, строение 5</t>
  </si>
  <si>
    <t>{coordinates=[[[37.587105173, 55.74274156], [37.587011994, 55.742725637], [37.586973777, 55.742795812], [37.587024905, 55.742804039], [37.587051663, 55.742808332], [37.587063764, 55.742808323], [37.587074428, 55.74280634], [37.587083973, 55.74280292], [37.587091605, 55.742798065], [37.587099231, 55.742790604], [37.58710224, 55.742783237], [37.587102225, 55.742776321], [37.587100141, 55.742769766], [37.587094552, 55.742762405], [37.587105173, 55.74274156]]], type=Polygon}</t>
  </si>
  <si>
    <t>{coordinates=[37.587043656, 55.742766086], type=Point}</t>
  </si>
  <si>
    <t>Корпус служб, начало XIX в.</t>
  </si>
  <si>
    <t>80d5e3d6-56f9-11e2-965f-005056806bb6</t>
  </si>
  <si>
    <t>Дворовый флигель и корпус служб в ансамбле Мариинской больницы, начало XIX в.</t>
  </si>
  <si>
    <t>район Марьина Роща</t>
  </si>
  <si>
    <t>улица Достоевского, дом 4, строение 6; улица Достоевского, дом 4, строение 7</t>
  </si>
  <si>
    <t>{coordinates=[[[37.609694686, 55.783627452], [37.610170673, 55.784085027], [37.610304636, 55.784212669], [37.610452803, 55.784353981], [37.610564028, 55.784316236], [37.610523942, 55.784278056], [37.610245368, 55.784011958], [37.610221102, 55.78401997], [37.610024761, 55.783844763], [37.609900739, 55.783724796], [37.609803019, 55.783630271], [37.609678153, 55.783506555], [37.609601304, 55.783532858], [37.609694686, 55.783627452]]], type=Polygon}</t>
  </si>
  <si>
    <t>{coordinates=[37.610063072, 55.78392836], type=Point}</t>
  </si>
  <si>
    <t>Козина палата (Приют детский), середина XIX в., 1870–е гг.</t>
  </si>
  <si>
    <t>80d5e3d7-56f9-11e2-965f-005056806bb6</t>
  </si>
  <si>
    <t>Ансамбль Рогожской старообрядческой общины, XIX – начало XX вв.</t>
  </si>
  <si>
    <t>Нижегородский район</t>
  </si>
  <si>
    <t>улица Рогожский Посёлок, дом 29, строение 4</t>
  </si>
  <si>
    <t>{coordinates=[[[37.702422749, 55.738111988], [37.703031844, 55.738141076], [37.70303488, 55.738112329], [37.703036397, 55.738097956], [37.703037906, 55.738081786], [37.70304095, 55.738054836], [37.703042776, 55.738038674], [37.703043986, 55.738026089], [37.702810685, 55.738012102], [37.70282912, 55.737882733], [37.702838357, 55.737821642], [37.702464923, 55.737800699], [37.702452644, 55.73788919], [37.702451117, 55.737901767], [37.702448803, 55.737916142], [37.702443453, 55.737959263], [37.702441926, 55.73797184], [37.70244038, 55.737980825], [37.702422749, 55.738111988]]], type=Polygon}</t>
  </si>
  <si>
    <t>{coordinates=[37.702630004, 55.737965552], type=Point}</t>
  </si>
  <si>
    <t>Кладовые</t>
  </si>
  <si>
    <t>80d5e3db-56f9-11e2-965f-005056806bb6</t>
  </si>
  <si>
    <t>Усадьба Усачевых-Найденовых, 1829-1831 гг. - Здания служб, 1829–1831 гг.</t>
  </si>
  <si>
    <t>улица Земляной Вал, дом 53, строение 8</t>
  </si>
  <si>
    <t>{coordinates=[[[37.657808749, 55.752536117], [37.657828295, 55.752536081], [37.657820896, 55.752685001], [37.657835714, 55.752684997], [37.657831768, 55.752835074], [37.657975083, 55.752836129], [37.657981848, 55.752686129], [37.657987239, 55.752538319], [37.657988523, 55.75248219], [37.657994648, 55.752421106], [37.658002383, 55.752343959], [37.65783426, 55.752338679], [37.657828997, 55.752415929], [37.657825985, 55.752459045], [37.657812448, 55.752459062], [37.657808749, 55.752536117]]], type=Polygon}</t>
  </si>
  <si>
    <t>{coordinates=[37.657904552, 55.752611658], type=Point}</t>
  </si>
  <si>
    <t>Городская усадьба В.В.Думнова – Н.Л.Маркова, XIX – нач. XX вв.</t>
  </si>
  <si>
    <t>80d5e3df-56f9-11e2-965f-005056806bb6</t>
  </si>
  <si>
    <t>Калашный переулок, дом 6, строение 1</t>
  </si>
  <si>
    <t>{coordinates=[[[37.601958189, 55.754643341], [37.601958187, 55.754643361], [37.601958189, 55.75464338], [37.601958196, 55.754643399], [37.601958205, 55.754643417], [37.601958218, 55.754643432], [37.601958234, 55.754643444], [37.601958252, 55.754643453], [37.601958271, 55.754643458], [37.60195979, 55.754643708], [37.601919695, 55.754724586], [37.601919688, 55.754724603], [37.601919685, 55.754724622], [37.601919685, 55.754724641], [37.601919689, 55.75472466], [37.601919696, 55.754724678], [37.601919707, 55.754724693], [37.60191972, 55.754724707], [37.601919736, 55.754724718], [37.601919754, 55.754724725], [37.601919772, 55.754724729], [37.601928767, 55.754725815], [37.601928788, 55.754725816], [37.601928808, 55.754725812], [37.601928827, 55.754725804], [37.601928844, 55.754725792], [37.601928859, 55.754725777], [37.601928869, 55.75472576], [37.601968012, 55.754645061], [37.602084625, 55.754664255], [37.602084646, 55.754664256], [37.602084667, 55.754664253], [37.602084687, 55.754664245], [37.602084705, 55.754664233], [37.602084719, 55.754664218], [37.602084731, 55.7546642], [37.602102684, 55.754627866], [37.602294287, 55.754658574], [37.602318395, 55.75466266], [37.602318413, 55.754662662], [37.602318432, 55.75466266], [37.602318449, 55.754662654], [37.602318466, 55.754662646], [37.60231848, 55.754662634], [37.602318492, 55.75466262], [37.602318502, 55.754662604], [37.602375492, 55.754541348], [37.602375499, 55.754541329], [37.602375501, 55.754541309], [37.6023755, 55.754541288], [37.602375494, 55.754541269], [37.602375485, 55.754541251], [37.602375472, 55.754541235], [37.602375456, 55.754541222], [37.602375438, 55.754541213], [37.602375418, 55.754541207], [37.602355119, 55.754537667], [37.602355117, 55.754537666], [37.602241631, 55.754519431], [37.602249696, 55.754503489], [37.602260631, 55.754505246], [37.602260652, 55.754505248], [37.602260672, 55.754505244], [37.602260692, 55.754505237], [37.60226071, 55.754505225], [37.602260725, 55.75450521], [37.602260736, 55.754505193], [37.602331675, 55.754364518], [37.602346381, 55.754335351], [37.602386879, 55.754341838], [37.6023869, 55.754341839], [37.60238692, 55.754341836], [37.60238694, 55.754341828], [37.602386958, 55.754341816], [37.602386972, 55.754341802], [37.602386984, 55.754341784], [37.602389674, 55.75433643], [37.602579867, 55.754363662], [37.602579885, 55.754363663], [37.602579904, 55.75436366], [37.602579921, 55.754363654], [37.602579937, 55.754363646], [37.602579951, 55.754363634], [37.602579963, 55.75436362], [37.602579972, 55.754363604], [37.602606691, 55.75430489], [37.602606697, 55.75430487], [37.6026067, 55.75430485], [37.602606698, 55.754304829], [37.602606692, 55.75430481], [37.602606682, 55.754304792], [37.602606669, 55.754304776], [37.602606653, 55.754304764], [37.602606635, 55.754304755], [37.602606615, 55.754304749], [37.602419832, 55.754276172], [37.602372033, 55.75426853], [37.602160696, 55.754234782], [37.602160675, 55.754234781], [37.602160654, 55.754234784], [37.602160634, 55.754234792], [37.602160617, 55.754234803], [37.602160602, 55.754234818], [37.60216059, 55.754234836], [37.602129658, 55.754296151], [37.602129657, 55.754296154], [37.602115449, 55.754326358], [37.602087098, 55.754321553], [37.602087077, 55.754321552], [37.602087056, 55.754321555], [37.602087036, 55.754321562], [37.602087018, 55.754321574], [37.602087003, 55.754321589], [37.602086992, 55.754321607], [37.601986048, 55.754522873], [37.601986041, 55.75452289], [37.601986037, 55.754522909], [37.601986037, 55.754522927], [37.601986041, 55.754522946], [37.601986048, 55.754522963], [37.601986058, 55.754522979], [37.60198607, 55.754522993], [37.601986085, 55.754523004], [37.601986102, 55.754523012], [37.60198612, 55.754523016], [37.602001933, 55.75452568], [37.601972911, 55.754606944], [37.601958195, 55.754643322], [37.601958189, 55.754643341]]], type=Polygon}</t>
  </si>
  <si>
    <t>{coordinates=[37.602163628, 55.754434004], type=Point}</t>
  </si>
  <si>
    <t>Храм в честь Ватопедской иконы Божией Матери Отрада и утешение у Николаевских казарм на Ходынском поле», 1907–1909 гг., архитектор В.Д.Адамович</t>
  </si>
  <si>
    <t>80d5e3e0-56f9-11e2-965f-005056806bb6</t>
  </si>
  <si>
    <t>улица Поликарпова, дом 16</t>
  </si>
  <si>
    <t>{coordinates=[[[37.546625744, 55.780612715], [37.546674797, 55.780585603], [37.546693023, 55.780596437], [37.546858371, 55.780495708], [37.546881662, 55.780507961], [37.546920094, 55.780485703], [37.546904399, 55.780476297], [37.546989349, 55.780426366], [37.546998459, 55.780430924], [37.547027788, 55.78041323], [37.546992851, 55.780393569], [37.547005994, 55.780383863], [37.547011552, 55.78037445], [37.547009507, 55.780356206], [37.54699532, 55.78034252], [37.546982158, 55.780336254], [37.546972033, 55.780333407], [37.546942682, 55.780331988], [37.54692599, 55.780335134], [37.546901205, 55.780344836], [37.546861713, 55.780323177], [37.546826316, 55.780345723], [37.546843533, 55.780355129], [37.546764649, 55.780402206], [37.546755028, 55.78039679], [37.546717107, 55.780420478], [37.546738879, 55.780432442], [37.546573536, 55.780537451], [37.546580627, 55.78054172], [37.546606448, 55.780556263], [37.546566753, 55.78058008], [37.546576627, 55.78058564], [37.546625744, 55.780612715]]], type=Polygon}</t>
  </si>
  <si>
    <t>{coordinates=[37.546823029, 55.78045437], type=Point}</t>
  </si>
  <si>
    <t>Городская усадьба А.М.Новиковой – Т.П.Прусаковой, кон. XVIII–XIX вв. Главный дом, кон. XVIII в., 1839 г., 1886 г., техник Я.С.Мацинович</t>
  </si>
  <si>
    <t>80d5e3e3-56f9-11e2-965f-005056806bb6</t>
  </si>
  <si>
    <t>улица Бахрушина, дом 30</t>
  </si>
  <si>
    <t>{coordinates=[[[37.636618234, 55.732264017], [37.636688031, 55.732279912], [37.637058269, 55.732363338], [37.637124597, 55.732253764], [37.637081607, 55.7322444], [37.636954656, 55.732216306], [37.636900107, 55.732224348], [37.636871947, 55.732266587], [37.636649412, 55.732217784], [37.636622256, 55.732258312], [37.636618234, 55.732264017]]], type=Polygon}</t>
  </si>
  <si>
    <t>{coordinates=[37.636978335, 55.732321625], type=Point}</t>
  </si>
  <si>
    <t>Дом Яковлева</t>
  </si>
  <si>
    <t>80d5e3e6-56f9-11e2-965f-005056806bb6</t>
  </si>
  <si>
    <t>Усадьба Яковлева А.А., XVIII-XIX вв.</t>
  </si>
  <si>
    <t>город Москва, Тверской бульвар, дом 25, строение 6</t>
  </si>
  <si>
    <t>{coordinates=[[[37.602172115, 55.763274925], [37.60210985, 55.763228392], [37.602138491, 55.763215793], [37.602074658, 55.763172734], [37.602049215, 55.763185336], [37.601966216, 55.763127921], [37.601986906, 55.763117856], [37.601839061, 55.763019436], [37.601819224, 55.763028061], [37.601727614, 55.76296204], [37.601551698, 55.763039531], [37.601869124, 55.763272861], [37.601914983, 55.763252542], [37.601953006, 55.76328013], [37.601822197, 55.763334374], [37.601906618, 55.763391156], [37.602054485, 55.763326464], [37.602172115, 55.763274925]]], type=Polygon}</t>
  </si>
  <si>
    <t>{coordinates=[37.601890794, 55.763179035], type=Point}</t>
  </si>
  <si>
    <t>Жилой дом, середина XVIII в.</t>
  </si>
  <si>
    <t>80d5e3e7-56f9-11e2-965f-005056806bb6</t>
  </si>
  <si>
    <t>Лаврушинский переулок, дом 17, строение 1</t>
  </si>
  <si>
    <t>{coordinates=[[[37.622457803, 55.741274179], [37.622362235, 55.741261699], [37.622378039, 55.74122396], [37.622575543, 55.741248913], [37.622658367, 55.741259609], [37.622697061, 55.741158975], [37.622240736, 55.741101943], [37.622168067, 55.741285244], [37.622438847, 55.74132225], [37.622457803, 55.741274179]]], type=Polygon}</t>
  </si>
  <si>
    <t>{coordinates=[37.622444906, 55.741191468], type=Point}</t>
  </si>
  <si>
    <t>Городская усадьба Барятинских, сер. XVIII в. – 1–я пол. XX в. Главный дом, сер. XVIII в. – XIX в., 1–я пол. XX в.</t>
  </si>
  <si>
    <t>80d5e3ec-56f9-11e2-965f-005056806bb6</t>
  </si>
  <si>
    <t>улица Малая Полянка, дом 11, строение 1</t>
  </si>
  <si>
    <t>{coordinates=[[[37.616938619, 55.734054284], [37.616875147, 55.733954816], [37.616833003, 55.733888984], [37.616605713, 55.733935111], [37.616711328, 55.734100412], [37.616938619, 55.734054284]]], type=Polygon}</t>
  </si>
  <si>
    <t>{coordinates=[37.616778481, 55.73400455], type=Point}</t>
  </si>
  <si>
    <t>Здание прачечной экспериментального жилого дома Наркомфина, 1932 г., архитекторы М.Я.Гинзбург, И.Ф.Милинис, инженер С.Л.Прохоров</t>
  </si>
  <si>
    <t>80d5e3f0-56f9-11e2-965f-005056806bb6</t>
  </si>
  <si>
    <t>Новинский бульвар, дом 25-27, строение 12</t>
  </si>
  <si>
    <t>{coordinates=[[[37.583054017, 55.757237273], [37.583173079, 55.757226567], [37.583140384, 55.757094387], [37.583129992, 55.757052372], [37.5831129, 55.756983246], [37.583108183, 55.756966986], [37.582988127, 55.75697806], [37.582992843, 55.75699432], [37.583010507, 55.75706177], [37.583032068, 55.757148741], [37.583045083, 55.757202129], [37.583054017, 55.757237273]]], type=Polygon}</t>
  </si>
  <si>
    <t>{coordinates=[37.583086219, 55.757121564], type=Point}</t>
  </si>
  <si>
    <t>80d5e3f4-56f9-11e2-965f-005056806bb6</t>
  </si>
  <si>
    <t>Школьная улица, дом 31</t>
  </si>
  <si>
    <t>{coordinates=[[[37.674020279, 55.745984312], [37.67402016, 55.745957366], [37.673994683, 55.745957402], [37.673997533, 55.745881951], [37.674058049, 55.745883662], [37.674115381, 55.745885378], [37.674121423, 55.745811718], [37.674064092, 55.745810003], [37.673875386, 55.745806676], [37.673875474, 55.745826436], [37.673866701, 55.745957583], [37.673865019, 55.745982734], [37.674020279, 55.745984312]]], type=Polygon}</t>
  </si>
  <si>
    <t>{coordinates=[37.673932583, 55.745921372], type=Point}</t>
  </si>
  <si>
    <t>Главный дом усадьбы В.А.Хованской - Н.М.Арсеньева - Загоскиных - Афанасьевых - С.И.Братнина, 1817-1819 гг., 1855 г.</t>
  </si>
  <si>
    <t>80d5e3f5-56f9-11e2-965f-005056806bb6</t>
  </si>
  <si>
    <t>улица Большая Ордынка, дом 53, строение 1</t>
  </si>
  <si>
    <t>{coordinates=[[[37.624472144, 55.7333324], [37.624474272, 55.733371334], [37.624468765, 55.733371393], [37.624471737, 55.733460499], [37.62447726, 55.733460439], [37.624478485, 55.733500362], [37.624673778, 55.733498073], [37.624674956, 55.733513313], [37.624760533, 55.733511202], [37.624758262, 55.73343454], [37.624728589, 55.733433977], [37.624683623, 55.7334351], [37.624683572, 55.733433122], [37.624677392, 55.733433005], [37.624679433, 55.733373633], [37.624682059, 55.733373571], [37.624681822, 55.733364173], [37.624751411, 55.733363785], [37.62475222, 55.733329513], [37.624752543, 55.733315813], [37.624701071, 55.733316413], [37.624701741, 55.733330588], [37.624571075, 55.733331384], [37.624472144, 55.7333324]]], type=Polygon}</t>
  </si>
  <si>
    <t>{coordinates=[37.624574121, 55.733403319], type=Point}</t>
  </si>
  <si>
    <t>Особняк Дерожинской в Штатном переулке со служебным флигелем и оградой, 1901 г., арх. Шехтель Ф.О.</t>
  </si>
  <si>
    <t>80d5e3f7-56f9-11e2-965f-005056806bb6</t>
  </si>
  <si>
    <t>Кропоткинский переулок, дом 13, строение 1; Кропоткинский переулок, дом 13, строение 3; Кропоткинский переулок, дом 13, строение 2</t>
  </si>
  <si>
    <t>{coordinates=[[[[37.590525546, 55.738192261], [37.590437319, 55.738249001], [37.590437304, 55.738249012], [37.590437292, 55.738249027], [37.590437282, 55.738249043], [37.590437276, 55.73824906], [37.590437273, 55.738249079], [37.590437274, 55.738249098], [37.590437278, 55.738249116], [37.590437285, 55.738249133], [37.590437296, 55.738249149], [37.590437309, 55.738249162], [37.590437325, 55.738249173], [37.590514157, 55.738291331], [37.590763144, 55.738428031], [37.590763164, 55.738428039], [37.590763185, 55.738428043], [37.590763206, 55.738428043], [37.590763226, 55.738428038], [37.590763245, 55.738428029], [37.59081682, 55.738394667], [37.590816834, 55.738394656], [37.590816846, 55.738394643], [37.590816856, 55.738394627], [37.590816863, 55.738394611], [37.590816866, 55.738394593], [37.590816867, 55.738394575], [37.590814725, 55.73836323], [37.590814722, 55.738363211], [37.590814715, 55.738363193], [37.590814705, 55.738363177], [37.590814692, 55.738363163], [37.590814677, 55.738363152], [37.59068159, 55.738281984], [37.590666865, 55.738232799], [37.590711742, 55.73820858], [37.590729866, 55.738218779], [37.590729884, 55.738218787], [37.590729904, 55.738218792], [37.590729923, 55.738218792], [37.590729943, 55.738218788], [37.590729961, 55.738218781], [37.590784025, 55.738190808], [37.590784041, 55.738190798], [37.590784055, 55.738190784], [37.590784066, 55.738190769], [37.590784074, 55.738190751], [37.590784078, 55.738190732], [37.590784079, 55.738190713], [37.590784076, 55.738190694], [37.59078407, 55.738190676], [37.59078406, 55.73819066], [37.590784047, 55.738190646], [37.590784032, 55.738190634], [37.590762809, 55.738177622], [37.590816216, 55.73814544], [37.590895005, 55.738152475], [37.590895025, 55.738152475], [37.590895045, 55.73815247], [37.590895064, 55.738152462], [37.591113674, 55.738026287], [37.59111369, 55.738026276], [37.591113703, 55.738026262], [37.591113713, 55.738026246], [37.59111372, 55.738026228], [37.591113724, 55.73802621], [37.591113724, 55.73802619], [37.59111372, 55.738026172], [37.591113713, 55.738026154], [37.591113703, 55.738026138], [37.59111369, 55.738026124], [37.591113674, 55.738026113], [37.590981521, 55.737950314], [37.590981503, 55.737950306], [37.590981483, 55.737950302], [37.590981462, 55.737950302], [37.590981442, 55.737950305], [37.590981424, 55.737950313], [37.590565964, 55.738178213], [37.590525567, 55.738192251], [37.590525546, 55.738192261]]], [[[37.591343587, 55.738664372], [37.591343606, 55.738664364], [37.591434549, 55.738612112], [37.591434565, 55.738612101], [37.591434578, 55.738612087], [37.591434589, 55.738612071], [37.591434596, 55.738612052], [37.591434599, 55.738612033], [37.591434599, 55.738612014], [37.591434594, 55.738611995], [37.591434586, 55.738611977], [37.591434575, 55.738611961], [37.591434561, 55.738611947], [37.591434545, 55.738611937], [37.591404579, 55.73859651], [37.591374938, 55.738580991], [37.591544428, 55.738487904], [37.591649367, 55.738430523], [37.591649383, 55.738430512], [37.591649396, 55.738430498], [37.591649407, 55.738430482], [37.591649415, 55.738430465], [37.591649418, 55.738430446], [37.591649419, 55.738430427], [37.591649415, 55.738430408], [37.591649408, 55.73843039], [37.591649398, 55.738430374], [37.591649385, 55.73843036], [37.59164937, 55.738430348], [37.591500154, 55.738342976], [37.591500136, 55.738342968], [37.591500116, 55.738342963], [37.591500096, 55.738342963], [37.591500076, 55.738342966], [37.591500058, 55.738342974], [37.591486909, 55.738349784], [37.591255641, 55.738214537], [37.591255622, 55.738214529], [37.591255602, 55.738214524], [37.591255581, 55.738214524], [37.591255561, 55.738214528], [37.591255542, 55.738214536], [37.591143923, 55.738275065], [37.591143906, 55.738275076], [37.591143893, 55.73827509], [37.591143882, 55.738275106], [37.591143875, 55.738275124], [37.591143871, 55.738275144], [37.591143871, 55.738275163], [37.591143875, 55.738275182], [37.591143882, 55.7382752], [37.591143893, 55.738275216], [37.591143907, 55.73827523], [37.591143923, 55.738275241], [37.591171198, 55.738289964], [37.591136521, 55.738314417], [37.591136507, 55.73831443], [37.591136495, 55.738314445], [37.591136486, 55.738314462], [37.591136481, 55.73831448], [37.591136479, 55.738314499], [37.591136558, 55.738348989], [37.591136561, 55.73834901], [37.591136567, 55.73834903], [37.591136578, 55.738349048], [37.591136592, 55.738349064], [37.591136609, 55.738349076], [37.591175833, 55.738371237], [37.591128634, 55.738399099], [37.591106373, 55.738396246], [37.591106364, 55.738396245], [37.591086144, 55.738395452], [37.591086134, 55.738395452], [37.591064008, 55.738396815], [37.591063998, 55.738396817], [37.591045697, 55.738399704], [37.591045686, 55.738399706], [37.591028996, 55.738404295], [37.590997804, 55.738402343], [37.590997795, 55.738402343], [37.590965957, 55.738403534], [37.59096594, 55.738403536], [37.590965924, 55.738403541], [37.590965909, 55.738403548], [37.590952714, 55.738411462], [37.590952699, 55.738411472], [37.590952687, 55.738411485], [37.590945702, 55.738420112], [37.590945693, 55.738420126], [37.590945686, 55.738420141], [37.59094268, 55.738428406], [37.590942675, 55.738428425], [37.590942674, 55.738428443], [37.590942676, 55.738428462], [37.590944607, 55.738437263], [37.590944614, 55.738437284], [37.590949734, 55.738448148], [37.590949742, 55.738448162], [37.590949752, 55.738448175], [37.590957891, 55.738456701], [37.590957903, 55.738456712], [37.590957916, 55.73845672], [37.591233203, 55.738605346], [37.591233203, 55.738605346], [37.591343509, 55.738664365], [37.591343527, 55.738664373], [37.591343547, 55.738664377], [37.591343568, 55.738664376], [37.591343587, 55.738664372]]], [[[37.591903768, 55.73851488], [37.591903778, 55.738514863], [37.591903785, 55.738514844], [37.591903788, 55.738514824], [37.591903786, 55.738514804], [37.591903781, 55.738514785], [37.591903772, 55.738514767], [37.59190376, 55.738514751], [37.591903744, 55.738514738], [37.591900026, 55.738512182], [37.591900009, 55.738512173], [37.591899991, 55.738512167], [37.591899972, 55.738512165], [37.591899954, 55.738512166], [37.591899935, 55.73851217], [37.591899918, 55.738512178], [37.591588864, 55.73869582], [37.591389326, 55.738813848], [37.591360487, 55.738827826], [37.59136047, 55.738827837], [37.591360455, 55.738827851], [37.591360444, 55.738827867], [37.591360435, 55.738827886], [37.591360431, 55.738827905], [37.591360431, 55.738827925], [37.591360435, 55.738827945], [37.591360442, 55.738827964], [37.591360454, 55.73882798], [37.591360468, 55.738827995], [37.591360485, 55.738828005], [37.591365028, 55.738830328], [37.591365045, 55.738830335], [37.591365062, 55.738830339], [37.59136508, 55.738830339], [37.591365098, 55.738830336], [37.591365115, 55.73883033], [37.591392312, 55.738817746], [37.591392321, 55.738817742], [37.591903739, 55.738514907], [37.591903755, 55.738514895], [37.591903768, 55.73851488]]]], type=MultiPolygon}</t>
  </si>
  <si>
    <t>{coordinates=[37.591287121, 55.738442716], type=Point}</t>
  </si>
  <si>
    <t>Восточный флигель, 1867 г., архитектор А.С.Каминский, 1810-e гг., 1830-e гг., 1867 г.</t>
  </si>
  <si>
    <t>80d5e3f8-56f9-11e2-965f-005056806bb6</t>
  </si>
  <si>
    <t>Городская усадьба С.С.Боткиной, 1867 г., архитектор А.С.Каминский, 1780-e гг., первая половина XIX в., 1867 г.</t>
  </si>
  <si>
    <t>улица Покровка, дом 27, строение 1</t>
  </si>
  <si>
    <t>{coordinates=[[[37.648367537, 55.760036401], [37.648435702, 55.760062095], [37.648350437, 55.760145877], [37.648533398, 55.760232834], [37.648681314, 55.760072848], [37.648507566, 55.759987444], [37.648509403, 55.759985946], [37.648499477, 55.759981206], [37.648494962, 55.759984009], [37.648447084, 55.759961122], [37.648448459, 55.759958357], [37.648443782, 55.759956786], [37.648367537, 55.760036401]]], type=Polygon}</t>
  </si>
  <si>
    <t>{coordinates=[37.648517576, 55.760109363], type=Point}</t>
  </si>
  <si>
    <t>Ограда, XIX в.</t>
  </si>
  <si>
    <t>80d5e3f9-56f9-11e2-965f-005056806bb6</t>
  </si>
  <si>
    <t>ЦАО, муниципальный округ Пресненский, Калашный пер., д., 6, стр., 1 (ограда)</t>
  </si>
  <si>
    <t>{coordinates=[[[37.601959907, 55.754643697], [37.601919784, 55.75472463], [37.601928779, 55.754725716], [37.601967957, 55.754644945], [37.601959907, 55.754643697]]], type=Polygon}</t>
  </si>
  <si>
    <t>{coordinates=[37.601944084, 55.754684788], type=Point}</t>
  </si>
  <si>
    <t>Институт точной механики и вычислительной техники им. С.А.Лебедева РАН (бывшей АН СССР), 1940-e — начало 1950-x rr., архитекторы А.В.Щуеев, А.В.Снигарев, Н.М.Морозов, Б.М.Тарелин</t>
  </si>
  <si>
    <t>80d5e3fb-56f9-11e2-965f-005056806bb6</t>
  </si>
  <si>
    <t>Ленинский проспект, дом 53, строение 19; Ленинский проспект, дом 53, строение 20; Ленинский проспект, дом 51, строение 1</t>
  </si>
  <si>
    <t>{coordinates=[[[[37.564194071, 55.697874959], [37.564194053, 55.697874952], [37.564194033, 55.697874948], [37.564194013, 55.697874948], [37.564193993, 55.697874952], [37.564193975, 55.697874959], [37.56399466, 55.697984978], [37.563177753, 55.697520227], [37.563064359, 55.697451812], [37.563064356, 55.697451811], [37.56247048, 55.697117092], [37.562703211, 55.696975783], [37.562703226, 55.696975772], [37.562703239, 55.696975758], [37.562703249, 55.696975742], [37.562703255, 55.696975725], [37.562703259, 55.696975706], [37.562703258, 55.696975688], [37.562703255, 55.696975669], [37.562703248, 55.696975652], [37.562703237, 55.696975636], [37.562703225, 55.696975622], [37.562703209, 55.696975612], [37.562699858, 55.696973666], [37.562699856, 55.696973665], [37.562680573, 55.696962978], [37.562680554, 55.696962969], [37.562680534, 55.696962965], [37.562680513, 55.696962966], [37.562680492, 55.696962971], [37.562680473, 55.69696298], [37.562624771, 55.696996802], [37.562426025, 55.697117474], [37.56242601, 55.697117485], [37.562425997, 55.697117499], [37.562425987, 55.697117515], [37.562425981, 55.697117533], [37.562425977, 55.697117551], [37.562425978, 55.69711757], [37.562425981, 55.697117589], [37.562425989, 55.697117606], [37.562425999, 55.697117622], [37.562426012, 55.697117635], [37.562426028, 55.697117646], [37.563029027, 55.697457507], [37.563041406, 55.697464483], [37.563136688, 55.697521972], [37.563154747, 55.697532867], [37.56315475, 55.697532868], [37.56371784, 55.697853245], [37.563980269, 55.698002556], [37.563994184, 55.698010533], [37.563994203, 55.698010541], [37.563994223, 55.698010545], [37.563994243, 55.698010546], [37.563994263, 55.698010542], [37.563994282, 55.698010534], [37.564194012, 55.697900286], [37.564439819, 55.6980361], [37.564439825, 55.698036103], [37.564467924, 55.698049066], [37.564473716, 55.698052869], [37.564461799, 55.698059614], [37.564461783, 55.698059625], [37.56446177, 55.698059639], [37.564461759, 55.698059655], [37.564461752, 55.698059673], [37.564461748, 55.698059692], [37.564461748, 55.698059711], [37.564461752, 55.69805973], [37.564461759, 55.698059747], [37.56446177, 55.698059763], [37.564461783, 55.698059777], [37.564461799, 55.698059788], [37.564563385, 55.698117034], [37.564563404, 55.698117042], [37.564563424, 55.698117046], [37.564563444, 55.698117046], [37.564563464, 55.698117042], [37.564563483, 55.698117034], [37.564653913, 55.698065851], [37.564664812, 55.698059682], [37.564664828, 55.698059671], [37.564664841, 55.698059657], [37.564664852, 55.698059641], [37.564664859, 55.698059623], [37.564664863, 55.698059604], [37.564664863, 55.698059585], [37.564664859, 55.698059566], [37.564664852, 55.698059549], [37.564664841, 55.698059533], [37.564664828, 55.698059519], [37.564664812, 55.698059508], [37.564623552, 55.698036256], [37.564600952, 55.69802352], [37.564563228, 55.698002262], [37.564563209, 55.698002254], [37.564563189, 55.69800225], [37.564563169, 55.69800225], [37.564563149, 55.698002254], [37.56456313, 55.698002262], [37.564496444, 55.698040005], [37.564490319, 55.698035982], [37.564490306, 55.698035975], [37.564461137, 55.69802252], [37.564194071, 55.697874959]], [[37.564560967, 55.698014586], [37.564641498, 55.698059966], [37.564584715, 55.698092105], [37.564561143, 55.698105446], [37.564524318, 55.698084694], [37.564480613, 55.698060065], [37.564560967, 55.698014586]]], [[[37.565013675, 55.698255094], [37.565013674, 55.698255075], [37.565013671, 55.698255056], [37.565013663, 55.698255039], [37.565013653, 55.698255023], [37.565013639, 55.69825501], [37.565013624, 55.698254999], [37.564932376, 55.698209611], [37.56493237, 55.698209608], [37.564908607, 55.698198375], [37.564908588, 55.698198368], [37.564908569, 55.698198365], [37.564908549, 55.698198366], [37.56490853, 55.698198371], [37.564908512, 55.69819838], [37.564900589, 55.698203218], [37.564811356, 55.698257702], [37.564811341, 55.698257713], [37.564811328, 55.698257727], [37.564811318, 55.698257743], [37.564811311, 55.698257761], [37.564811308, 55.69825778], [37.564811309, 55.698257799], [37.564811313, 55.698257817], [37.56481132, 55.698257835], [37.564811331, 55.698257851], [37.564811344, 55.698257864], [37.56481136, 55.698257875], [37.564911772, 55.698312765], [37.564911791, 55.698312773], [37.56491181, 55.698312777], [37.56491183, 55.698312776], [37.56491185, 55.698312772], [37.564922841, 55.698309321], [37.565200254, 55.69846546], [37.565004348, 55.698575035], [37.565004332, 55.698575046], [37.565004319, 55.69857506], [37.565004308, 55.698575076], [37.565004301, 55.698575094], [37.565004297, 55.698575113], [37.565004297, 55.698575132], [37.565004301, 55.698575151], [37.565004309, 55.698575169], [37.565004319, 55.698575185], [37.565004333, 55.698575199], [37.565004349, 55.698575209], [37.565016081, 55.698581707], [37.565331752, 55.698759472], [37.565341964, 55.698765312], [37.565425648, 55.698813167], [37.565868177, 55.699066225], [37.565882079, 55.699074174], [37.56588208, 55.699074174], [37.565926265, 55.69909908], [37.565954831, 55.699115183], [37.565954831, 55.699115183], [37.565978231, 55.699128174], [37.566117838, 55.699205678], [37.566124033, 55.699209118], [37.566513273, 55.699425208], [37.566513291, 55.699425216], [37.56651331, 55.69942522], [37.566540035, 55.699428349], [37.566540055, 55.69942835], [37.566540074, 55.699428346], [37.566540093, 55.699428339], [37.566855169, 55.699266073], [37.566933549, 55.699225707], [37.566933553, 55.699225705], [37.56698192, 55.699198127], [37.567046155, 55.69916219], [37.567153355, 55.699103591], [37.567215803, 55.699069454], [37.567255343, 55.69904784], [37.567331844, 55.699006022], [37.567331844, 55.699006022], [37.56733704, 55.699003157], [37.567337041, 55.699003156], [37.567454913, 55.698936359], [37.567454916, 55.698936358], [37.567514365, 55.698900351], [37.567531342, 55.698890211], [37.568165078, 55.698535594], [37.568243255, 55.698491849], [37.5682959, 55.69846239], [37.568356923, 55.698428243], [37.568392343, 55.698408423], [37.568500377, 55.69834798], [37.568500393, 55.698347969], [37.568500407, 55.698347954], [37.568500418, 55.698347937], [37.568500425, 55.698347918], [37.568500428, 55.698347898], [37.568500427, 55.698347877], [37.568500422, 55.698347858], [37.568500413, 55.69834784], [37.5685004, 55.698347824], [37.568500385, 55.698347811], [37.568500367, 55.698347801], [37.568474604, 55.698336928], [37.56847026, 55.698335095], [37.568470242, 55.698335089], [37.568470224, 55.698335087], [37.568470206, 55.698335088], [37.568470188, 55.698335092], [37.568470172, 55.6983351], [37.568398872, 55.698375554], [37.568398861, 55.698375561], [37.568383466, 55.69838699], [37.568379878, 55.698388958], [37.568238608, 55.698466483], [37.568238607, 55.698466484], [37.568135606, 55.698524923], [37.56751314, 55.698878085], [37.567433149, 55.698923468], [37.567310284, 55.698993175], [37.567237834, 55.69903428], [37.567135671, 55.699092242], [37.567045437, 55.699143434], [37.566959334, 55.699185248], [37.566959328, 55.699185251], [37.566959195, 55.699185327], [37.566911424, 55.699212564], [37.566797469, 55.699271252], [37.56653059, 55.699408696], [37.566528977, 55.699408508], [37.566481209, 55.699381989], [37.566441472, 55.699359929], [37.566358203, 55.699313701], [37.566321419, 55.69929328], [37.566252403, 55.699254965], [37.566151023, 55.699198683], [37.566133973, 55.699189218], [37.566042932, 55.699138675], [37.566005616, 55.699117958], [37.565977314, 55.699102246], [37.56590473, 55.699061332], [37.565886795, 55.699051075], [37.565657263, 55.69891982], [37.56565726, 55.698919819], [37.565561975, 55.698869354], [37.565441915, 55.698796673], [37.565441913, 55.698796672], [37.565429531, 55.698789591], [37.565364202, 55.698752233], [37.565354397, 55.698746626], [37.565354396, 55.698746626], [37.565049917, 55.698575058], [37.565245638, 55.698465586], [37.565245654, 55.698465575], [37.565245667, 55.698465562], [37.565245678, 55.698465545], [37.565245685, 55.698465528], [37.565245689, 55.698465509], [37.565245689, 55.69846549], [37.565245685, 55.698465471], [37.565245678, 55.698465453], [37.565245667, 55.698465437], [37.565245654, 55.698465423], [37.565245638, 55.698465412], [37.564945354, 55.698296402], [37.564945335, 55.698296394], [37.564945315, 55.69829639], [37.564945295, 55.69829639], [37.564945275, 55.698296394], [37.564945256, 55.698296402], [37.564930585, 55.698304716], [37.565013626, 55.698255172], [37.565013642, 55.698255161], [37.565013654, 55.698255147], [37.565013665, 55.698255131], [37.565013671, 55.698255113], [37.565013675, 55.698255094]], [[37.564993815, 55.698256329], [37.56491346, 55.698301809], [37.564878968, 55.698282372], [37.56483293, 55.698256429], [37.56485376, 55.698244639], [37.564913284, 55.698210949], [37.564993815, 55.698256329]]], [[[37.56664788, 55.699204376], [37.566745188, 55.69914882], [37.566756301, 55.699142475], [37.566806343, 55.699113904], [37.566806343, 55.699113903], [37.566860724, 55.699082333], [37.56686074, 55.699082322], [37.566860753, 55.699082308], [37.566860763, 55.699082292], [37.56686077, 55.699082274], [37.566860774, 55.699082255], [37.566860773, 55.699082236], [37.566860769, 55.699082217], [37.566860762, 55.699082199], [37.566860751, 55.699082183], [37.566860738, 55.69908217], [37.566860722, 55.699082159], [37.566657768, 55.698972115], [37.566657749, 55.698972107], [37.566657729, 55.698972103], [37.566657708, 55.698972104], [37.566657688, 55.698972108], [37.56665767, 55.698972116], [37.566607311, 55.699001291], [37.566598686, 55.698997156], [37.566560401, 55.698976625], [37.566560381, 55.698976617], [37.56656036, 55.698976613], [37.566560339, 55.698976614], [37.566560318, 55.69897662], [37.566560299, 55.69897663], [37.56655358, 55.69898107], [37.566546861, 55.69898551], [37.566521389, 55.698972626], [37.566521387, 55.698972624], [37.566507877, 55.698966276], [37.566503522, 55.698964075], [37.566503503, 55.698964067], [37.566503482, 55.698964064], [37.566503461, 55.698964065], [37.566503441, 55.698964071], [37.566503422, 55.69896408], [37.566473682, 55.698983673], [37.566431408, 55.699009188], [37.566417391, 55.699017648], [37.5664052, 55.699009942], [37.566418686, 55.699002307], [37.566418691, 55.699002304], [37.566426558, 55.698997209], [37.566426574, 55.698997196], [37.566426587, 55.69899718], [37.566426597, 55.698997162], [37.566426602, 55.698997143], [37.566426604, 55.698997122], [37.566426601, 55.698997102], [37.566426595, 55.698997083], [37.566426584, 55.698997065], [37.566426571, 55.69899705], [37.566426554, 55.698997038], [37.566393896, 55.698978199], [37.566393877, 55.698978191], [37.566393856, 55.698978187], [37.566393835, 55.698978187], [37.566393814, 55.698978191], [37.566393795, 55.6989782], [37.566371926, 55.698991102], [37.566339297, 55.698972636], [37.566400003, 55.698936251], [37.566400019, 55.698936239], [37.566418505, 55.698919512], [37.566418516, 55.6989195], [37.566418526, 55.698919486], [37.566418532, 55.698919471], [37.566423881, 55.698904284], [37.566423886, 55.698904265], [37.566423887, 55.698904245], [37.566423825, 55.698903121], [37.566422655, 55.698881977], [37.566422652, 55.69888196], [37.566422647, 55.698881944], [37.566414853, 55.698863728], [37.566414844, 55.698863711], [37.566414832, 55.698863697], [37.566393295, 55.698841777], [37.566393283, 55.698841766], [37.56639327, 55.698841758], [37.566362943, 55.698826122], [37.566362921, 55.698826114], [37.56635216, 55.698823436], [37.566328146, 55.698817459], [37.566328129, 55.698817456], [37.566291237, 55.698814832], [37.566291222, 55.698814832], [37.566260659, 55.698817228], [37.566260643, 55.698817231], [37.566235933, 55.698823336], [37.56621838, 55.698827672], [37.566218358, 55.69882768], [37.566148593, 55.698864133], [37.565980818, 55.69876803], [37.566035508, 55.69873842], [37.566048611, 55.698745137], [37.56604863, 55.698745144], [37.56604865, 55.698745148], [37.56604867, 55.698745147], [37.566048689, 55.698745143], [37.566048708, 55.698745134], [37.566057182, 55.698740155], [37.566078263, 55.69875127], [37.566078282, 55.698751278], [37.566078303, 55.698751282], [37.566078323, 55.698751281], [37.566078343, 55.698751276], [37.566078362, 55.698751268], [37.566108363, 55.698733081], [37.566108379, 55.698733069], [37.566108392, 55.698733054], [37.566108402, 55.698733037], [37.566108408, 55.698733019], [37.566108411, 55.698733], [37.56610841, 55.69873298], [37.566108405, 55.698732961], [37.566108397, 55.698732943], [37.566108385, 55.698732928], [37.56610837, 55.698732915], [37.566108354, 55.698732905], [37.566086806, 55.69872275], [37.566095842, 55.698717441], [37.566095857, 55.69871743], [37.56609587, 55.698717416], [37.56609588, 55.6987174], [37.566095887, 55.698717382], [37.566095891, 55.698717364], [37.56609589, 55.698717345], [37.566095887, 55.698717326], [37.56609588, 55.698717309], [37.566095869, 55.698717293], [37.566095856, 55.698717279], [37.56609584, 55.698717268], [37.566004379, 55.698665356], [37.565898738, 55.698605311], [37.565898733, 55.698605308], [37.565894045, 55.698603031], [37.565894027, 55.698603024], [37.565894008, 55.698603021], [37.565893989, 55.698603022], [37.56589397, 55.698603026], [37.565893953, 55.698603034], [37.565738296, 55.698689188], [37.56573828, 55.698689198], [37.565738267, 55.698689212], [37.565738256, 55.698689227], [37.565738249, 55.698689245], [37.565738245, 55.698689263], [37.565738244, 55.698689282], [37.565738247, 55.698689301], [37.565738254, 55.698689318], [37.565738264, 55.698689335], [37.565738276, 55.698689349], [37.565738291, 55.69868936], [37.565758568, 55.698701883], [37.565718233, 55.698724197], [37.565651469, 55.698761132], [37.565651453, 55.698761143], [37.565651439, 55.698761157], [37.565651429, 55.698761173], [37.565651421, 55.698761191], [37.565651417, 55.69876121], [37.565651417, 55.69876123], [37.565651421, 55.698761249], [37.565651428, 55.698761267], [37.565651439, 55.698761283], [37.565651453, 55.698761297], [37.565651469, 55.698761308], [37.565703003, 55.69878982], [37.56595475, 55.698931638], [37.566032873, 55.698975647], [37.566009254, 55.698990205], [37.565995065, 55.698998951], [37.565995049, 55.698998962], [37.565995037, 55.698998976], [37.565995027, 55.698998992], [37.56599502, 55.69899901], [37.565995017, 55.698999029], [37.565995018, 55.698999048], [37.565995022, 55.698999066], [37.565995029, 55.698999083], [37.565995039, 55.698999099], [37.565995053, 55.698999113], [37.565995068, 55.698999123], [37.566101107, 55.699058393], [37.566101125, 55.699058401], [37.566101144, 55.699058405], [37.566101164, 55.699058406], [37.566101183, 55.699058402], [37.566101202, 55.699058395], [37.566118762, 55.699049388], [37.566142564, 55.699037177], [37.566145969, 55.699039086], [37.56629221, 55.699121938], [37.566472173, 55.699223895], [37.566522406, 55.699254319], [37.566522425, 55.699254328], [37.566522446, 55.699254332], [37.566522467, 55.699254333], [37.566522488, 55.699254328], [37.566522507, 55.69925432], [37.566626448, 55.699195486], [37.566647792, 55.699204381], [37.566647809, 55.699204387], [37.566647827, 55.699204389], [37.566647845, 55.699204388], [37.566647863, 55.699204383], [37.56664788, 55.699204376]], [[37.566143064, 55.699024582], [37.566143044, 55.699024581], [37.566143025, 55.699024585], [37.566143006, 55.699024592], [37.566101627, 55.699045818], [37.566017379, 55.698998727], [37.566055146, 55.698975449], [37.566055162, 55.698975438], [37.566055174, 55.698975424], [37.566055184, 55.698975408], [37.566055191, 55.69897539], [37.566055194, 55.698975371], [37.566055193, 55.698975353], [37.566055189, 55.698975334], [37.566055182, 55.698975317], [37.566055172, 55.698975301], [37.566055159, 55.698975288], [37.566055143, 55.698975277], [37.565714281, 55.698783258], [37.56571428, 55.698783258], [37.565674452, 55.69876122], [37.565732406, 55.698729159], [37.565780923, 55.698702318], [37.565780939, 55.698702307], [37.565780952, 55.698702293], [37.565780963, 55.698702278], [37.56578097, 55.69870226], [37.565780974, 55.698702242], [37.565780975, 55.698702223], [37.565780972, 55.698702204], [37.565780965, 55.698702187], [37.565780955, 55.69870217], [37.565780943, 55.698702156], [37.565780928, 55.698702145], [37.565760647, 55.698689622], [37.565786129, 55.698675516], [37.565807442, 55.69866372], [37.565894197, 55.698615703], [37.565993004, 55.698671863], [37.566011178, 55.698682179], [37.566073345, 55.698717466], [37.566063251, 55.698723397], [37.566056525, 55.698727349], [37.5660479, 55.698732417], [37.566035257, 55.698725935], [37.566035239, 55.698725928], [37.56603522, 55.698725924], [37.5660352, 55.698725925], [37.566035181, 55.698725929], [37.566035163, 55.698725936], [37.565957915, 55.69876776], [37.565957899, 55.698767771], [37.565957886, 55.698767784], [37.565957875, 55.6987678], [37.565957868, 55.698767818], [37.565957864, 55.698767837], [37.565957863, 55.698767856], [37.565957867, 55.698767875], [37.565957874, 55.698767893], [37.565957884, 55.69876791], [37.565957898, 55.698767924], [37.565957913, 55.698767935], [37.566148032, 55.698876836], [37.566148051, 55.698876844], [37.56614807, 55.698876848], [37.56614809, 55.698876849], [37.56614811, 55.698876845], [37.566148128, 55.698876838], [37.566227272, 55.698835485], [37.566265045, 55.698826154], [37.566291331, 55.698824092], [37.566323815, 55.698826403], [37.566354064, 55.698833931], [37.566380522, 55.698847572], [37.566399724, 55.698867117], [37.566406612, 55.698883214], [37.566407733, 55.698903491], [37.56640332, 55.698916018], [37.566387236, 55.698930573], [37.566316895, 55.69897273], [37.566316879, 55.698972741], [37.566316866, 55.698972755], [37.566316856, 55.698972771], [37.56631685, 55.698972789], [37.566316846, 55.698972808], [37.566316847, 55.698972827], [37.56631685, 55.698972845], [37.566316858, 55.698972863], [37.566316868, 55.698972879], [37.566316881, 55.698972892], [37.566316897, 55.698972903], [37.566372115, 55.699004153], [37.566372134, 55.699004161], [37.566372154, 55.699004166], [37.566372175, 55.699004165], [37.566372196, 55.699004161], [37.566372215, 55.699004152], [37.566393974, 55.698991315], [37.566404503, 55.698997388], [37.566383093, 55.699009509], [37.566383077, 55.69900952], [37.566383064, 55.699009533], [37.566383054, 55.699009549], [37.566383047, 55.699009566], [37.566383043, 55.699009584], [37.566383042, 55.699009603], [37.566383045, 55.699009621], [37.566383052, 55.699009639], [37.566383061, 55.699009655], [37.566383074, 55.699009669], [37.566383089, 55.699009681], [37.566417066, 55.699031162], [37.566417082, 55.69903117], [37.5664171, 55.699031175], [37.566417118, 55.699031177], [37.566417136, 55.699031175], [37.566417154, 55.699031171], [37.566417171, 55.699031163], [37.566485636, 55.698989837], [37.566485639, 55.698989835], [37.566496939, 55.698982392], [37.566505726, 55.69897717], [37.566510906, 55.698979604], [37.566548339, 55.698998539], [37.566548358, 55.698998547], [37.566548379, 55.69899855], [37.5665484, 55.698998549], [37.56654842, 55.698998543], [37.566548439, 55.698998533], [37.566561562, 55.698989861], [37.566587963, 55.699004018], [37.566587967, 55.69900402], [37.566608296, 55.699013767], [37.566608314, 55.699013774], [37.566608333, 55.699013777], [37.566608353, 55.699013776], [37.566608371, 55.699013772], [37.566608389, 55.699013764], [37.566658094, 55.698984971], [37.566837907, 55.699082468], [37.56679489, 55.69910744], [37.566646194, 55.699192336], [37.566624897, 55.699183461], [37.56662488, 55.699183455], [37.566624862, 55.699183453], [37.566624844, 55.699183454], [37.566624826, 55.699183458], [37.56662481, 55.699183466], [37.566522847, 55.699241181], [37.566483728, 55.699217487], [37.566483725, 55.699217486], [37.566157301, 55.699032554], [37.566157301, 55.699032554], [37.566143101, 55.699024594], [37.566143083, 55.699024586], [37.566143064, 55.699024582]]]], type=MultiPolygon}</t>
  </si>
  <si>
    <t>{coordinates=[37.563458918, 55.697693056], type=Point}</t>
  </si>
  <si>
    <t>Швейцарский домик, 1870–е гг.</t>
  </si>
  <si>
    <t>80d5e3fd-56f9-11e2-965f-005056806bb6</t>
  </si>
  <si>
    <t>Государственный музей керамики и усадьба Кусково, XVIII в. (музейный комплекс)</t>
  </si>
  <si>
    <t>район Вешняки</t>
  </si>
  <si>
    <t>улица Юности, дом 2, строение 4</t>
  </si>
  <si>
    <t>{coordinates=[[[37.806687099, 55.73597405], [37.806832725, 55.735867702], [37.806653814, 55.735789107], [37.806527169, 55.73587969], [37.806581487, 55.735904255], [37.806560228, 55.735919522], [37.806687099, 55.73597405]]], type=Polygon}</t>
  </si>
  <si>
    <t>{coordinates=[37.806676909, 55.735891972], type=Point}</t>
  </si>
  <si>
    <t>80d5e3fe-56f9-11e2-965f-005056806bb6</t>
  </si>
  <si>
    <t>Товарищество «Эйнем» (в основе – городская усадьба XVII в., 2–я пол. XVIII – кон. XIX вв.)</t>
  </si>
  <si>
    <t>Софийская набережная, дом 6, строение 1</t>
  </si>
  <si>
    <t>{coordinates=[[[37.613929604, 55.746664549], [37.613933645, 55.746660643], [37.613756531, 55.746590721], [37.613751689, 55.74659429], [37.613929604, 55.746664549]]], type=Polygon}</t>
  </si>
  <si>
    <t>{coordinates=[37.613842654, 55.746627467], type=Point}</t>
  </si>
  <si>
    <t>Здание театра, 1885 г., 1886-1890-е гг., 1909 г., 1932 г., архитектор М.Н.Чичагов</t>
  </si>
  <si>
    <t>80d5e3ff-56f9-11e2-965f-005056806bb6</t>
  </si>
  <si>
    <t>Русский драматический театр (Ф.А.Корша), кон. XIX в. - нач. XX в., архитектор М.Н.Чичагов. Здесь в 1885-1932 гг. работали артисты А.П.Кторов, И.М.Москвин, А.А.Яблочкина и другие</t>
  </si>
  <si>
    <t>Петровский переулок, дом 3, строение 1</t>
  </si>
  <si>
    <t>{coordinates=[[[37.612926533, 55.766073434], [37.612976161, 55.766093632], [37.613025123, 55.766056516], [37.61309603, 55.766086111], [37.613266105, 55.765954492], [37.613268102, 55.765945934], [37.613263536, 55.765937667], [37.613232132, 55.765924578], [37.613225038, 55.765919169], [37.613226509, 55.765906049], [37.613240647, 55.76589349], [37.6132239, 55.765875252], [37.613229415, 55.765861559], [37.613227376, 55.765855856], [37.613198039, 55.765851607], [37.613153495, 55.76584081], [37.613134252, 55.765835982], [37.613087652, 55.76581321], [37.613067382, 55.765797256], [37.613061268, 55.765786999], [37.613118734, 55.765749857], [37.612939165, 55.765677289], [37.612886598, 55.765717337], [37.612789421, 55.765681018], [37.612687233, 55.765757841], [37.612620693, 55.76573147], [37.612488308, 55.765834005], [37.612529332, 55.765849936], [37.61248643, 55.765884766], [37.612460607, 55.765874808], [37.61235565, 55.765961024], [37.612392113, 55.765975818], [37.612289156, 55.766059181], [37.612708481, 55.766234466], [37.612926533, 55.766073434]]], type=Polygon}</t>
  </si>
  <si>
    <t>{coordinates=[37.612810756, 55.765957758], type=Point}</t>
  </si>
  <si>
    <t>- &lt;Флигель&gt;</t>
  </si>
  <si>
    <t>80d5e400-56f9-11e2-965f-005056806bb6</t>
  </si>
  <si>
    <t>Усадьба Замятина-Третьякова, XIX в.</t>
  </si>
  <si>
    <t>Большой Знаменский переулок, дом 7, строение 1</t>
  </si>
  <si>
    <t>{coordinates=[[[37.602101716, 55.745665885], [37.602080813, 55.745652953], [37.601864267, 55.745740671], [37.601598449, 55.745847646], [37.601688785, 55.745916696], [37.601697727, 55.745913027], [37.601722046, 55.745903086], [37.601739983, 55.745916994], [37.601851871, 55.746003747], [37.601929585, 55.745964804], [37.601802093, 55.745870916], [37.601843416, 55.745840793], [37.601940769, 55.745778442], [37.601985235, 55.745745343], [37.60207002, 55.745687503], [37.602101716, 55.745665885]]], type=Polygon}</t>
  </si>
  <si>
    <t>{coordinates=[37.601792518, 55.745809618], type=Point}</t>
  </si>
  <si>
    <t>Западный флигель, конец XVIII – начало XIX вв.</t>
  </si>
  <si>
    <t>80d5e401-56f9-11e2-965f-005056806bb6</t>
  </si>
  <si>
    <t>Ансамбль 2 Градской больницы, конец XVIII – начало XIX вв.</t>
  </si>
  <si>
    <t>Ленинский проспект, дом 10, корпус 3</t>
  </si>
  <si>
    <t>{coordinates=[[[37.597547852, 55.72032516], [37.598035012, 55.720096188], [37.597932992, 55.720024414], [37.597522133, 55.720220991], [37.597557199, 55.720244316], [37.597484098, 55.720283894], [37.597547852, 55.72032516]]], type=Polygon}</t>
  </si>
  <si>
    <t>{coordinates=[37.597777401, 55.72015859], type=Point}</t>
  </si>
  <si>
    <t>Флигель, XVIII в.</t>
  </si>
  <si>
    <t>80d5e407-56f9-11e2-965f-005056806bb6</t>
  </si>
  <si>
    <t>Городская усадьба (дом З.Г.Чернышева), XVII–XVIII вв.</t>
  </si>
  <si>
    <t>Старая Басманная улица, дом 20, строение 1</t>
  </si>
  <si>
    <t>{coordinates=[[[37.663591838, 55.766489073], [37.664207474, 55.766747976], [37.664321992, 55.766653791], [37.664352416, 55.766628962], [37.664349422, 55.766607401], [37.664313474, 55.766591521], [37.664370792, 55.76657976], [37.664390046, 55.7665581], [37.664363344, 55.766528179], [37.664323344, 55.766517435], [37.664294362, 55.766515518], [37.664294759, 55.766505744], [37.664419832, 55.766359217], [37.664617447, 55.766130989], [37.66450766, 55.766100184], [37.664482156, 55.766133758], [37.664364968, 55.766101012], [37.664324299, 55.766090737], [37.664118175, 55.766326333], [37.664023644, 55.766296981], [37.663974465, 55.766352354], [37.664025952, 55.766369568], [37.663967888, 55.766433572], [37.663926763, 55.766417943], [37.663754308, 55.766353251], [37.663591838, 55.766489073]]], type=Polygon}</t>
  </si>
  <si>
    <t>{coordinates=[37.664169006, 55.766425757], type=Point}</t>
  </si>
  <si>
    <t>Флигель, нач. XIX в., кон. XIX в., apx. Н.Г.Зеленин</t>
  </si>
  <si>
    <t>80d5e40a-56f9-11e2-965f-005056806bb6</t>
  </si>
  <si>
    <t>Городская усадьба Резановых, XIX в., apx. Н.Г.Зеленин</t>
  </si>
  <si>
    <t>Верхний Предтеченский переулок, дом 11, строение 1</t>
  </si>
  <si>
    <t>{coordinates=[[[37.571311819, 55.75809144], [37.57134381, 55.7581453], [37.571384539, 55.758213869], [37.571404321, 55.758247173], [37.571419707, 55.758272814], [37.571442611, 55.758310984], [37.571708645, 55.758260225], [37.571724459, 55.758257208], [37.571699032, 55.758214656], [37.5716821, 55.758186322], [37.571615066, 55.758074144], [37.571610951, 55.758067589], [37.571604462, 55.758057254], [37.571591447, 55.758036523], [37.571328964, 55.758088073], [37.571311819, 55.75809144]]], type=Polygon}</t>
  </si>
  <si>
    <t>{coordinates=[37.571512918, 55.758165811], type=Point}</t>
  </si>
  <si>
    <t>Главный дом, нач. XVIII в., нач. XIX в.</t>
  </si>
  <si>
    <t>80d5e410-56f9-11e2-965f-005056806bb6</t>
  </si>
  <si>
    <t>Усадьба, XVIII-начало XX века</t>
  </si>
  <si>
    <t>Кремлёвская набережная, дом 1/9, строение 8</t>
  </si>
  <si>
    <t>{coordinates=[[[37.61082814, 55.74780695], [37.611042508, 55.747632135], [37.610841254, 55.747561062], [37.610868839, 55.747540065], [37.610688614, 55.747473079], [37.610661249, 55.747498135], [37.610463018, 55.747426853], [37.610236541, 55.747589401], [37.610343329, 55.747635454], [37.610413484, 55.747584929], [37.610513547, 55.747620456], [37.610690193, 55.747683529], [37.610779506, 55.747715514], [37.610719086, 55.747765121], [37.61082814, 55.74780695]]], type=Polygon}</t>
  </si>
  <si>
    <t>{coordinates=[37.610717641, 55.747604929], type=Point}</t>
  </si>
  <si>
    <t>Дом, в котором жил Андреев Николай Андреевич в 1900–1932 гг.</t>
  </si>
  <si>
    <t>80d5e415-56f9-11e2-965f-005056806bb6</t>
  </si>
  <si>
    <t>Большой Афанасьевский переулок, дом 27, строение 2; Большой Афанасьевский переулок, дом 27, строение 3; Большой Афанасьевский переулок, дом 27, строение 4</t>
  </si>
  <si>
    <t>{coordinates=[[[37.596168494, 55.748825043], [37.596306276, 55.748839307], [37.596309487, 55.748850082], [37.596373203, 55.748857218], [37.596491076, 55.74887015], [37.596506858, 55.748812205], [37.596443143, 55.748805069], [37.596433623, 55.748819448], [37.596353979, 55.748810528], [37.596388644, 55.748659607], [37.596404323, 55.748559448], [37.596350163, 55.748552305], [37.596381683, 55.748418003], [37.596263025, 55.748409113], [37.596219006, 55.748642225], [37.596216639, 55.748651208], [37.596168494, 55.748825043]]], type=Polygon}</t>
  </si>
  <si>
    <t>{coordinates=[37.596312333, 55.748600837], type=Point}</t>
  </si>
  <si>
    <t>Чайный домик, XVIII–XIX вв.</t>
  </si>
  <si>
    <t>80d5e41e-56f9-11e2-965f-005056806bb6</t>
  </si>
  <si>
    <t>Усадьба Меншиковых, XVIII-XIX вв.</t>
  </si>
  <si>
    <t>район Котловка</t>
  </si>
  <si>
    <t>Большая Черёмушкинская улица, дом 25, строение 8</t>
  </si>
  <si>
    <t>{coordinates=[[[37.589492661, 55.677812064], [37.589476903, 55.677823653], [37.589449082, 55.677815059], [37.589415139, 55.677840754], [37.589441058, 55.677851657], [37.589416478, 55.677870259], [37.589491911, 55.677901973], [37.589539468, 55.677921968], [37.589607507, 55.677875087], [37.589596968, 55.677853889], [37.589492661, 55.677812064]]], type=Polygon}</t>
  </si>
  <si>
    <t>{coordinates=[37.589514165, 55.677862074], type=Point}</t>
  </si>
  <si>
    <t>Здание Института биологической физики, в котором в 22 апреля 1922 г. Ленину Владимиру Ильичу была сделана рентгеноскопия грудной клетки в связи с предстоящей операцией по извлечению пули</t>
  </si>
  <si>
    <t>80d5e426-56f9-11e2-965f-005056806bb6</t>
  </si>
  <si>
    <t>Миусская площадь, дом 4, корпус В</t>
  </si>
  <si>
    <t>{coordinates=[[[37.594056032, 55.776174566], [37.59414319, 55.776230389], [37.594123897, 55.776240071], [37.594275003, 55.776342079], [37.594291178, 55.776334076], [37.594384416, 55.776394465], [37.594493586, 55.776343053], [37.594471291, 55.776329377], [37.594545577, 55.776293675], [37.594586514, 55.77627425], [37.594681528, 55.776228839], [37.594703823, 55.776242514], [37.594800855, 55.776197952], [37.594717742, 55.776142116], [37.594737954, 55.776130699], [37.594571745, 55.776024738], [37.594551528, 55.776033884], [37.594470451, 55.775979196], [37.594427994, 55.775997472], [37.594446238, 55.776012291], [37.594128854, 55.776160818], [37.594107653, 55.776147378], [37.594056032, 55.776174566]]], type=Polygon}</t>
  </si>
  <si>
    <t>{coordinates=[37.594428869, 55.776186259], type=Point}</t>
  </si>
  <si>
    <t>Флигель дворца, XIX в.</t>
  </si>
  <si>
    <t>80d5e428-56f9-11e2-965f-005056806bb6</t>
  </si>
  <si>
    <t>Усадьба Петровское–Разумовское, конец XVIII – XIX вв.</t>
  </si>
  <si>
    <t>Тимирязевский район</t>
  </si>
  <si>
    <t>Тимирязевская улица, дом 47</t>
  </si>
  <si>
    <t>{coordinates=[[[37.549907491, 55.832624322], [37.550062582, 55.832657906], [37.550109109, 55.832589455], [37.550381276, 55.832647516], [37.550364586, 55.832672047], [37.55048098, 55.832698936], [37.550576743, 55.832556761], [37.550553144, 55.832551751], [37.550443954, 55.832528571], [37.550348163, 55.832507226], [37.550277206, 55.832492151], [37.550021769, 55.832437785], [37.549932776, 55.832582685], [37.549907491, 55.832624322]]], type=Polygon}</t>
  </si>
  <si>
    <t>{coordinates=[37.550254375, 55.832569723], type=Point}</t>
  </si>
  <si>
    <t>Главный дом</t>
  </si>
  <si>
    <t>80d5e42a-56f9-11e2-965f-005056806bb6</t>
  </si>
  <si>
    <t>Городская усадьба, XVII–XVIII вв.</t>
  </si>
  <si>
    <t>Кривоколенный переулок, дом 10, строение 1</t>
  </si>
  <si>
    <t>{coordinates=[[[37.635873816, 55.761496107], [37.635787629, 55.7614477], [37.635701779, 55.761496745], [37.635621976, 55.761451924], [37.635602897, 55.761462723], [37.635491149, 55.761392788], [37.63560879, 55.761323948], [37.635544936, 55.761284498], [37.635239684, 55.761457732], [37.635354612, 55.761525867], [37.635316449, 55.761545669], [37.635306922, 55.761554661], [37.635306952, 55.761563287], [37.635361225, 55.761595918], [37.635383533, 55.76159769], [37.635434421, 55.761572485], [37.635568528, 55.761658563], [37.635873816, 55.761496107]]], type=Polygon}</t>
  </si>
  <si>
    <t>{coordinates=[37.635473591, 55.761479415], type=Point}</t>
  </si>
  <si>
    <t>Торговое здание, 1863–1864 гг., 1891 г., архитекторы Н.В.Никитин, Б.Г.Залесский</t>
  </si>
  <si>
    <t>80d5e42d-56f9-11e2-965f-005056806bb6</t>
  </si>
  <si>
    <t>Носовское подворье, 1860-е гг., 1887 г., 1891 г., архитекторы Н.В.Никитин, Б.Г. Залесский, М.И. Никифоров</t>
  </si>
  <si>
    <t>Старопанский переулок, дом 3, строение 1</t>
  </si>
  <si>
    <t>{coordinates=[[[37.624808915, 55.756243494], [37.624921414, 55.75630208], [37.625354589, 55.756037126], [37.62575678, 55.756291802], [37.625967258, 55.756367032], [37.625815115, 55.756604755], [37.626118933, 55.75666662], [37.62620986, 55.756523517], [37.626072808, 55.756498509], [37.626202732, 55.756287752], [37.625950894, 55.756228732], [37.625599582, 55.756020665], [37.625502942, 55.755966605], [37.625376167, 55.755893686], [37.625180458, 55.756005932], [37.625090012, 55.756057813], [37.624976751, 55.756132781], [37.624824136, 55.756233792], [37.624808915, 55.756243494]]], type=Polygon}</t>
  </si>
  <si>
    <t>{coordinates=[37.625911872, 55.756265623], type=Point}</t>
  </si>
  <si>
    <t>Церковь Владимирская, 1672 г.</t>
  </si>
  <si>
    <t>80d5e42e-56f9-11e2-965f-005056806bb6</t>
  </si>
  <si>
    <t>Северо-Западный административный округ</t>
  </si>
  <si>
    <t>район Куркино</t>
  </si>
  <si>
    <t>Новогорская улица, дом 37, строение 1</t>
  </si>
  <si>
    <t>{coordinates=[[[37.380161957, 55.889745337], [37.380302012, 55.889745193], [37.380348695, 55.889744958], [37.380348622, 55.889768623], [37.380472436, 55.889768463], [37.380472488, 55.88975164], [37.380566868, 55.889751434], [37.380616603, 55.889750921], [37.380653142, 55.889748097], [37.380678545, 55.88974014], [37.38069482, 55.889725894], [37.380705042, 55.889703661], [37.380702052, 55.889685975], [37.38069094, 55.8896683], [37.380666633, 55.889652874], [37.380634168, 55.889647702], [37.380513406, 55.889647585], [37.380513438, 55.889637322], [37.380391653, 55.889637203], [37.380391632, 55.889644045], [37.380333781, 55.889643989], [37.380333695, 55.889671933], [37.380246418, 55.889671848], [37.380189584, 55.889671792], [37.380161678, 55.889671765], [37.380161957, 55.889745337]]], type=Polygon}</t>
  </si>
  <si>
    <t>{coordinates=[37.380432656, 55.889694818], type=Point}</t>
  </si>
  <si>
    <t>- В.Э.Мейерхольд &lt;кв. 11&gt;</t>
  </si>
  <si>
    <t>80d5e42f-56f9-11e2-965f-005056806bb6</t>
  </si>
  <si>
    <t>Квартиры, в которых в 1928-1932 гг. жили: режиссер В.Э.Мейерхольд, актер В.Д.Тихомиров в 1928-1956 гг., М.Н.Берсенев в 1928-1951 гг. и другие деятели культуры</t>
  </si>
  <si>
    <t>Брюсов переулок, дом 12</t>
  </si>
  <si>
    <t>Квартира</t>
  </si>
  <si>
    <t>{coordinates=[[[37.610010629, 55.760139529], [37.610112288, 55.760037046], [37.609660032, 55.759905541], [37.6095762, 55.760009679], [37.610010629, 55.760139529]]], type=Polygon}</t>
  </si>
  <si>
    <t>{coordinates=[37.609843604, 55.760023363], type=Point}</t>
  </si>
  <si>
    <t>Доходный дом А.Т. Филатовой (Дом с рыцарями), 1914 г., архитектор В.Е.Дубовской, гражданский инженер Н.А. Архипов</t>
  </si>
  <si>
    <t>80d5e432-56f9-11e2-965f-005056806bb6</t>
  </si>
  <si>
    <t>улица Арбат, дом 35</t>
  </si>
  <si>
    <t>{coordinates=[[[37.591228336, 55.74875425], [37.591036743, 55.749213773], [37.591054488, 55.749236565], [37.591870129, 55.749474321], [37.591916804, 55.749460284], [37.59200123, 55.748829665], [37.591885419, 55.748826499], [37.591656351, 55.748801313], [37.591409969, 55.748774227], [37.591228336, 55.74875425]], [[37.591473242, 55.748858689], [37.591522032, 55.74886468], [37.591520336, 55.748874903], [37.591580575, 55.748880463], [37.591582895, 55.748871686], [37.591692238, 55.74888082], [37.591695807, 55.748867839], [37.591741422, 55.748870805], [37.591739043, 55.748888609], [37.591721253, 55.748887553], [37.59169128, 55.749077881], [37.59167126, 55.749076962], [37.591664619, 55.749145022], [37.591689004, 55.749146908], [37.591680991, 55.749207523], [37.591666296, 55.749208818], [37.591664948, 55.749231777], [37.591691656, 55.749239598], [37.591691282, 55.749256682], [37.591666036, 55.749247907], [37.591648571, 55.749263243], [37.591626152, 55.749257529], [37.591638221, 55.749243006], [37.591543054, 55.749215125], [37.591557636, 55.749199486], [37.591452649, 55.749166474], [37.591435595, 55.749180921], [37.591387563, 55.749165489], [37.591371252, 55.749170882], [37.591344198, 55.749157707], [37.591329765, 55.749134985], [37.591336677, 55.749121301], [37.591367514, 55.749124502], [37.591384186, 55.749089497], [37.591423754, 55.749094641], [37.59145214, 55.749029359], [37.591405288, 55.749021705], [37.591408993, 55.749005715], [37.591403005, 55.748998758], [37.591422492, 55.748948545], [37.591435236, 55.748950332], [37.591453734, 55.748906738], [37.591442182, 55.748903792], [37.591450755, 55.748878574], [37.59147009, 55.748873063], [37.591473242, 55.748858689]]], type=Polygon}</t>
  </si>
  <si>
    <t>{coordinates=[37.591816103, 55.749107971], type=Point}</t>
  </si>
  <si>
    <t>Главный дом, 1–я пол. XIX в.</t>
  </si>
  <si>
    <t>80d5e434-56f9-11e2-965f-005056806bb6</t>
  </si>
  <si>
    <t>Усадьба, 1-я пол. XIX в.</t>
  </si>
  <si>
    <t>улица Малая Якиманка, дом 19, строение 1</t>
  </si>
  <si>
    <t>{coordinates=[[[37.617378259, 55.738097323], [37.617540572, 55.737949451], [37.617379178, 55.73789656], [37.617220897, 55.738043861], [37.617378259, 55.738097323]]], type=Polygon}</t>
  </si>
  <si>
    <t>{coordinates=[37.617380189, 55.737996656], type=Point}</t>
  </si>
  <si>
    <t>Жилой дом, начало XIX в.</t>
  </si>
  <si>
    <t>80d5e438-56f9-11e2-965f-005056806bb6</t>
  </si>
  <si>
    <t>Садовая-Самотёчная улица, дом 8</t>
  </si>
  <si>
    <t>{coordinates=[[[37.614524665, 55.773115837], [37.614530126, 55.772991177], [37.614169871, 55.772991093], [37.614156909, 55.773112593], [37.614524665, 55.773115837]]], type=Polygon}</t>
  </si>
  <si>
    <t>{coordinates=[37.614345426, 55.773051885], type=Point}</t>
  </si>
  <si>
    <t>Хирургический корпус, 1910 г.</t>
  </si>
  <si>
    <t>80d5e43b-56f9-11e2-965f-005056806bb6</t>
  </si>
  <si>
    <t>Иверская община сестер милосердия. XIX в.- начало XX в.</t>
  </si>
  <si>
    <t>улица Большая Полянка, дом 20, строение 2</t>
  </si>
  <si>
    <t>{coordinates=[[[37.617716091, 55.738828907], [37.617826693, 55.738679414], [37.617633585, 55.738626931], [37.617554766, 55.738638983], [37.617525539, 55.738668096], [37.617246286, 55.738591937], [37.617235199, 55.738601644], [37.6171922, 55.738590563], [37.617151226, 55.73858005], [37.61716632, 55.738555796], [37.617045944, 55.738531386], [37.617014264, 55.738588162], [37.617129586, 55.738612292], [37.617168535, 55.738620526], [37.617137313, 55.738661623], [37.61771709, 55.738826542], [37.617716091, 55.738828907]]], type=Polygon}</t>
  </si>
  <si>
    <t>{coordinates=[37.617615371, 55.738752978], type=Point}</t>
  </si>
  <si>
    <t>Церковь Рождества во Владыкине, 1859 г.</t>
  </si>
  <si>
    <t>80d5e43c-56f9-11e2-965f-005056806bb6</t>
  </si>
  <si>
    <t>Комплекс, XIX в.</t>
  </si>
  <si>
    <t>район Отрадное</t>
  </si>
  <si>
    <t>Алтуфьевское шоссе, дом 4, строение 1</t>
  </si>
  <si>
    <t>{coordinates=[[[37.583883756, 55.84918296], [37.583879803, 55.849200926], [37.584033099, 55.849213397], [37.584033118, 55.849222379], [37.5842407, 55.849236608], [37.58424387, 55.849225828], [37.584288561, 55.849220409], [37.584323639, 55.849198829], [37.58432357, 55.849166495], [37.584294793, 55.849148552], [37.584256454, 55.8491378], [37.584256423, 55.849123429], [37.583899553, 55.849103911], [37.583899592, 55.849121875], [37.583851578, 55.849120732], [37.58382614, 55.84912023], [37.583819883, 55.849177615], [37.583883756, 55.84918296]]], type=Polygon}</t>
  </si>
  <si>
    <t>{coordinates=[37.584072036, 55.849172055], type=Point}</t>
  </si>
  <si>
    <t>Городок художников (с мастерскими и квартирами), 1930–1950–е гг., бригада АСНОВА, архитекторы Ю.Н.Герасимов, В.Ф.Кринский, Л.М.Лисенко, А.М.Рухлядев, инженер Ю.С.Рубинштейн</t>
  </si>
  <si>
    <t>80d5e440-56f9-11e2-965f-005056806bb6</t>
  </si>
  <si>
    <t>район Аэропорт</t>
  </si>
  <si>
    <t>улица Верхняя Масловка, дом 1; Петровско-Разумовская аллея, дом 2; улица Верхняя Масловка, дом 3; улица Верхняя Масловка, дом 9</t>
  </si>
  <si>
    <t>{coordinates=[[[[37.567505268, 55.791501014], [37.567505287, 55.791501022], [37.567505308, 55.791501025], [37.567505328, 55.791501024], [37.568149916, 55.791394035], [37.568154958, 55.79140366], [37.568154969, 55.791403677], [37.568154984, 55.791403692], [37.568155002, 55.791403703], [37.568155021, 55.79140371], [37.568155042, 55.791403714], [37.568155063, 55.791403712], [37.568381758, 55.791365942], [37.568381776, 55.791365937], [37.568381793, 55.791365929], [37.568381808, 55.791365918], [37.568381821, 55.791365904], [37.568381831, 55.791365888], [37.568381837, 55.79136587], [37.568381841, 55.791365852], [37.568381841, 55.791365833], [37.568381837, 55.791365814], [37.56838183, 55.791365797], [37.568331548, 55.791269437], [37.568331537, 55.79126942], [37.568331522, 55.791269405], [37.568331504, 55.791269394], [37.568331485, 55.791269387], [37.568331464, 55.791269384], [37.568331443, 55.791269385], [37.568273827, 55.791278817], [37.568268785, 55.791269471], [37.568268773, 55.791269453], [37.568268758, 55.791269439], [37.568268741, 55.791269428], [37.568268721, 55.791269421], [37.568268701, 55.791269418], [37.56826868, 55.791269419], [37.568175578, 55.791284873], [37.56817556, 55.791284878], [37.568175543, 55.791284886], [37.568175527, 55.791284898], [37.568175515, 55.791284912], [37.568175505, 55.791284928], [37.568175498, 55.791284946], [37.568175495, 55.791284965], [37.568175495, 55.791284984], [37.568175499, 55.791285002], [37.568175507, 55.79128502], [37.568181022, 55.791295156], [37.568108301, 55.791307153], [37.5681083, 55.791307153], [37.5680608, 55.79131515], [37.568054742, 55.791303814], [37.568054731, 55.791303797], [37.568054716, 55.791303782], [37.568054698, 55.791303771], [37.568054679, 55.791303764], [37.568054659, 55.791303761], [37.568054638, 55.791303762], [37.567965077, 55.791318635], [37.567965059, 55.79131864], [37.567965042, 55.791318648], [37.567965027, 55.791318659], [37.567965014, 55.791318672], [37.567965004, 55.791318688], [37.567964997, 55.791318706], [37.567964994, 55.791318724], [37.567964994, 55.791318743], [37.567964997, 55.791318761], [37.567965004, 55.791318778], [37.567971543, 55.791331775], [37.567859418, 55.791350336], [37.56785336, 55.791339], [37.567853348, 55.791338983], [37.567853333, 55.791338969], [37.567853316, 55.791338958], [37.567853297, 55.791338951], [37.567853276, 55.791338948], [37.567853255, 55.791338949], [37.567758122, 55.791354683], [37.567758104, 55.791354688], [37.567758087, 55.791354696], [37.567758072, 55.791354707], [37.56775806, 55.79135472], [37.56775805, 55.791354736], [37.567758043, 55.791354754], [37.567758039, 55.791354772], [37.567758039, 55.791354791], [37.567758043, 55.791354809], [37.567758049, 55.791354826], [37.567764589, 55.791367815], [37.567648417, 55.791387237], [37.567642358, 55.791375045], [37.567642347, 55.791375027], [37.567642332, 55.791375012], [37.567642314, 55.791375], [37.567642294, 55.791374993], [37.567642273, 55.791374989], [37.567642252, 55.791374991], [37.567538519, 55.791392159], [37.567538501, 55.791392164], [37.567538484, 55.791392172], [37.567538469, 55.791392183], [37.567538456, 55.791392197], [37.567538446, 55.791392213], [37.567538439, 55.791392231], [37.567538436, 55.791392249], [37.567538436, 55.791392268], [37.56753844, 55.791392286], [37.567538447, 55.791392304], [37.567544474, 55.791403871], [37.567461624, 55.791417576], [37.567461606, 55.791417581], [37.567461589, 55.791417589], [37.567461574, 55.7914176], [37.567461561, 55.791417614], [37.567461551, 55.79141763], [37.567461544, 55.791417648], [37.567461541, 55.791417666], [37.567461541, 55.791417685], [37.567461545, 55.791417704], [37.567461552, 55.791417721], [37.567505224, 55.791500971], [37.567505235, 55.791500989], [37.56750525, 55.791501003], [37.567505268, 55.791501014]]], [[[37.56868289, 55.791613284], [37.568682903, 55.79161327], [37.568682913, 55.791613254], [37.56868292, 55.791613237], [37.568682923, 55.791613218], [37.568682923, 55.791613199], [37.56868292, 55.791613181], [37.568682912, 55.791613163], [37.568682902, 55.791613148], [37.568682889, 55.791613134], [37.56857745, 55.791521936], [37.568577433, 55.791521924], [37.568577413, 55.791521916], [37.568577392, 55.791521912], [37.568577371, 55.791521913], [37.56857735, 55.791521918], [37.568409414, 55.791583611], [37.568409397, 55.791583619], [37.568409381, 55.79158363], [37.568409369, 55.791583644], [37.568409359, 55.791583659], [37.568409352, 55.791583677], [37.568409348, 55.791583695], [37.568409348, 55.791583714], [37.568409352, 55.791583732], [37.568409359, 55.79158375], [37.568409369, 55.791583766], [37.568409382, 55.791583779], [37.568439163, 55.791610167], [37.567828325, 55.791834283], [37.567755377, 55.79177105], [37.567755359, 55.791771038], [37.56775534, 55.79177103], [37.567755319, 55.791771026], [37.567755298, 55.791771027], [37.567755277, 55.791771032], [37.567620214, 55.791820725], [37.567620197, 55.791820733], [37.567620182, 55.791820744], [37.567620169, 55.791820758], [37.567620159, 55.791820774], [37.567620152, 55.791820792], [37.567620149, 55.79182081], [37.567620149, 55.791820829], [37.567620152, 55.791820848], [37.567620159, 55.791820865], [37.56762017, 55.791820881], [37.567620183, 55.791820894], [37.56765554, 55.791851568], [37.567383556, 55.791951465], [37.567322348, 55.791973742], [37.567322347, 55.791973742], [37.567265193, 55.791994876], [37.567206007, 55.792016582], [37.566951623, 55.792109945], [37.566916688, 55.792079489], [37.566916671, 55.792079476], [37.566916651, 55.792079468], [37.56691663, 55.792079464], [37.566916609, 55.792079465], [37.566916588, 55.79207947], [37.566792654, 55.792124884], [37.566792637, 55.792124892], [37.566792622, 55.792124903], [37.566792609, 55.792124917], [37.566792599, 55.792124933], [37.566792592, 55.79212495], [37.566792589, 55.792124969], [37.566792589, 55.792124988], [37.566792593, 55.792125006], [37.5667926, 55.792125024], [37.56679261, 55.79212504], [37.566792623, 55.792125053], [37.566891978, 55.792210834], [37.566891979, 55.792210835], [37.56696345, 55.792272388], [37.566963467, 55.7922724], [37.566963487, 55.792272408], [37.566963508, 55.792272412], [37.566963529, 55.792272411], [37.56696355, 55.792272406], [37.567063709, 55.792235566], [37.567063709, 55.792235566], [37.567117838, 55.792215582], [37.567117855, 55.792215574], [37.56711787, 55.792215562], [37.567117883, 55.792215549], [37.567117893, 55.792215533], [37.5671179, 55.792215515], [37.567117903, 55.792215496], [37.567117903, 55.792215477], [37.567117899, 55.792215459], [37.567117892, 55.792215441], [37.567117881, 55.792215426], [37.567117868, 55.792215412], [37.567104308, 55.792203838], [37.567324694, 55.792122785], [37.567386913, 55.792099937], [37.567451155, 55.792076518], [37.567451155, 55.792076518], [37.567501745, 55.792057957], [37.567501745, 55.792057957], [37.567747525, 55.791967448], [37.567755596, 55.791974247], [37.567755613, 55.791974259], [37.567755632, 55.791974267], [37.567755653, 55.791974271], [37.567755674, 55.79197427], [37.567755694, 55.791974265], [37.567799702, 55.791958269], [37.567799702, 55.791958268], [37.567920601, 55.791913714], [37.567920618, 55.791913706], [37.567920633, 55.791913695], [37.567920646, 55.791913681], [37.567920656, 55.791913665], [37.567920662, 55.791913647], [37.567920666, 55.791913629], [37.567920666, 55.79191361], [37.567920662, 55.791913591], [37.567920654, 55.791913574], [37.567920644, 55.791913558], [37.567920631, 55.791913544], [37.567904031, 55.791899411], [37.568682858, 55.791613303], [37.568682875, 55.791613295], [37.56868289, 55.791613284]]], [[[37.564337798, 55.792442138], [37.564337778, 55.792442143], [37.564273534, 55.792466131], [37.564273517, 55.792466139], [37.564273502, 55.79246615], [37.564273489, 55.792466164], [37.564273479, 55.79246618], [37.564273473, 55.792466198], [37.564273469, 55.792466217], [37.56427347, 55.792466236], [37.564273474, 55.792466254], [37.564273481, 55.792466272], [37.564273491, 55.792466287], [37.564273505, 55.792466301], [37.564294663, 55.792484143], [37.564249297, 55.79250122], [37.56424928, 55.792501228], [37.564249264, 55.792501239], [37.564249252, 55.792501253], [37.564249242, 55.792501269], [37.564249235, 55.792501287], [37.564249232, 55.792501306], [37.564249232, 55.792501324], [37.564249236, 55.792501343], [37.564249244, 55.79250136], [37.564249254, 55.792501376], [37.564249267, 55.79250139], [37.564529641, 55.79273843], [37.564517808, 55.792748673], [37.564517795, 55.792748687], [37.564517785, 55.792748702], [37.564517778, 55.79274872], [37.564517774, 55.792748738], [37.564517774, 55.792748757], [37.564517777, 55.792748775], [37.564517784, 55.792748793], [37.564517793, 55.792748809], [37.564517806, 55.792748822], [37.564576736, 55.792802946], [37.564576754, 55.792802959], [37.564576773, 55.792802968], [37.564576794, 55.792802972], [37.564576816, 55.792802972], [37.564576837, 55.792802967], [37.564793298, 55.792727573], [37.564920871, 55.792840296], [37.564890172, 55.792851945], [37.564890155, 55.792851954], [37.56489014, 55.792851965], [37.564890128, 55.792851979], [37.564890118, 55.792851995], [37.564890111, 55.792852013], [37.564890108, 55.792852031], [37.564890108, 55.79285205], [37.564890112, 55.792852069], [37.56489012, 55.792852086], [37.56489013, 55.792852102], [37.564890143, 55.792852115], [37.564916367, 55.792874236], [37.564658034, 55.792971556], [37.564658017, 55.792971564], [37.564658002, 55.792971576], [37.56465799, 55.79297159], [37.56465798, 55.792971606], [37.564657973, 55.792971623], [37.56465797, 55.792971642], [37.56465797, 55.792971661], [37.564657974, 55.792971679], [37.564657981, 55.792971697], [37.564657992, 55.792971713], [37.564658005, 55.792971726], [37.564760396, 55.793058079], [37.564760413, 55.793058091], [37.564760433, 55.793058098], [37.564760454, 55.793058102], [37.564760475, 55.793058101], [37.564760495, 55.793058096], [37.565084695, 55.792936176], [37.565096311, 55.792946114], [37.565096328, 55.792946126], [37.565096348, 55.792946134], [37.565096369, 55.792946138], [37.56509639, 55.792946137], [37.565096411, 55.792946131], [37.565231979, 55.792895301], [37.565231995, 55.792895293], [37.565232011, 55.792895282], [37.565232023, 55.792895268], [37.565232033, 55.792895251], [37.56523204, 55.792895234], [37.565232043, 55.792895215], [37.565232043, 55.792895196], [37.565232039, 55.792895178], [37.565232032, 55.79289516], [37.565232021, 55.792895145], [37.565232008, 55.792895131], [37.56514584, 55.792822463], [37.565145823, 55.792822451], [37.565145803, 55.792822443], [37.565145782, 55.79282244], [37.565145761, 55.79282244], [37.56514574, 55.792822446], [37.565129099, 55.792828705], [37.564938188, 55.792669808], [37.564963824, 55.792660163], [37.56496384, 55.792660155], [37.564963856, 55.792660143], [37.564963868, 55.792660129], [37.564963878, 55.792660113], [37.564963885, 55.792660095], [37.564963888, 55.792660077], [37.564963888, 55.792660058], [37.564963884, 55.79266004], [37.564963877, 55.792660022], [37.564963866, 55.792660006], [37.564963853, 55.792659993], [37.564902528, 55.792608126], [37.564902511, 55.792608114], [37.564902491, 55.792608106], [37.56490247, 55.792608102], [37.564902449, 55.792608103], [37.564902429, 55.792608108], [37.564729003, 55.792672141], [37.564664003, 55.792696141], [37.564491044, 55.79254999], [37.564508589, 55.79254348], [37.564508606, 55.792543471], [37.564508622, 55.79254346], [37.564508634, 55.792543446], [37.564508644, 55.79254343], [37.564508651, 55.792543412], [37.564508654, 55.792543394], [37.564508654, 55.792543375], [37.56450865, 55.792543356], [37.564508643, 55.792543339], [37.564508632, 55.792543323], [37.564508619, 55.792543309], [37.564434108, 55.792480327], [37.564434091, 55.792480315], [37.564434071, 55.792480307], [37.56443405, 55.792480304], [37.564434029, 55.792480304], [37.564434009, 55.792480309], [37.564415346, 55.792487141], [37.564375353, 55.792453552], [37.564375336, 55.79245354], [37.564375316, 55.792453532], [37.564375295, 55.792453529], [37.564375274, 55.79245353], [37.564375253, 55.792453536], [37.564359119, 55.792459795], [37.564337876, 55.79244216], [37.564337859, 55.792442148], [37.564337839, 55.792442141], [37.564337819, 55.792442137], [37.564337798, 55.792442138]]]], type=MultiPolygon}</t>
  </si>
  <si>
    <t>{coordinates=[37.567987707, 55.791381141], type=Point}</t>
  </si>
  <si>
    <t>Дом, нач. XX в.</t>
  </si>
  <si>
    <t>80d5e441-56f9-11e2-965f-005056806bb6</t>
  </si>
  <si>
    <t>Дома бесплатных квартир, начало XX в., арх. И.П.Машков</t>
  </si>
  <si>
    <t>Протопоповский переулок, дом 19, строение 5</t>
  </si>
  <si>
    <t>{coordinates=[[[37.638484652, 55.781776898], [37.638154864, 55.781818333], [37.638161025, 55.78184], [37.638037615, 55.781857251], [37.638119398, 55.782089851], [37.638335877, 55.782061094], [37.638299084, 55.781959617], [37.638497375, 55.781937721], [37.638525991, 55.782019813], [37.638697968, 55.781999096], [37.638669351, 55.781916995], [37.638655175, 55.781918151], [37.638604104, 55.781784754], [37.638490801, 55.781799704], [37.638484652, 55.781776898]]], type=Polygon}</t>
  </si>
  <si>
    <t>{coordinates=[37.638367816, 55.781927936], type=Point}</t>
  </si>
  <si>
    <t>Главный дом – лабораторный корпус, 1882 г., 1921 – 1922 гг., архитекторы В.А.Коссов, С.Е.Чернышев</t>
  </si>
  <si>
    <t>80d5e449-56f9-11e2-965f-005056806bb6</t>
  </si>
  <si>
    <t>Городская усадьба Г.М. фон Вогау – Научно–исследовательский физико–химический институт им. Л.Я.Карпова, кон. XIX в., 1920–е гг., архитекторы В.А.Коссов, С.Е.Чернышев, Б.М.Иофан. Здесь в конце XIX в. работали ученые: А.Н.Бах, С.С.Медведев, В.А.Каргин, И.А.Казарновский и другие</t>
  </si>
  <si>
    <t>улица Воронцово Поле, дом 10, строение 1</t>
  </si>
  <si>
    <t>{coordinates=[[[37.651867522, 55.753138803], [37.651895234, 55.753097902], [37.651974412, 55.752980592], [37.651860445, 55.752956033], [37.651570354, 55.752895313], [37.651567106, 55.75287915], [37.651551117, 55.752863002], [37.651503285, 55.75284869], [37.651474618, 55.752848725], [37.651452335, 55.752852345], [37.651433265, 55.752863147], [37.651422948, 55.752872141], [37.651317753, 55.752850714], [37.651276565, 55.752907798], [37.651239715, 55.752912068], [37.65121769, 55.752921343], [37.651209736, 55.75292567], [37.651200258, 55.752943819], [37.65120667, 55.752954589], [37.651222644, 55.752967144], [37.651238591, 55.752972514], [37.651180791, 55.753058361], [37.651299538, 55.753083364], [37.651315376, 55.753060441], [37.651599084, 55.753118026], [37.651586419, 55.753137801], [37.651720289, 55.753160989], [37.651752758, 55.753114244], [37.651867522, 55.753138803]]], type=Polygon}</t>
  </si>
  <si>
    <t>{coordinates=[37.651577569, 55.753019477], type=Point}</t>
  </si>
  <si>
    <t>- &lt;Хозяйственный флигель, 1-я пол. XIX в.&gt;</t>
  </si>
  <si>
    <t>80d5e44c-56f9-11e2-965f-005056806bb6</t>
  </si>
  <si>
    <t>- Московская 1-я мужская гимназия (1806-1917 гг.) Здесь учились: А.Н.Островский, С.М.Соловьев, М.П.Погодин, Н.В.Бугаев, Н.И.Музиль, П.А.Кропоткин, Н.А.Умов, В.П.Сербский. В мае 1836 г. директора гимназии М.А.Окулова посетил А.С.Пушкин &lt;городская усадьба, 1-я пол. XVIII - нач. XX вв.&gt; - - &lt;Хозяйственный флигель, 1-я пол. XIX в.&gt;</t>
  </si>
  <si>
    <t>Российская Федерация, город Москва, внутригородская территория муниципальный округ Хамовники, Большой Знаменский переулок, дом 2, строение 4</t>
  </si>
  <si>
    <t>{coordinates=[[[37.601731432, 55.746703729], [37.60176418, 55.746659499], [37.601718588, 55.746625316], [37.601675702, 55.746658148], [37.601731432, 55.746703729]]], type=Polygon}</t>
  </si>
  <si>
    <t>{coordinates=[37.601726099, 55.746681614], type=Point}</t>
  </si>
  <si>
    <t>- &lt;Жилой корпус&gt;</t>
  </si>
  <si>
    <t>80d5e44e-56f9-11e2-965f-005056806bb6</t>
  </si>
  <si>
    <t>Комплекс Дома правительства, 1928–1931 гг., арх. Иофан Б.М.</t>
  </si>
  <si>
    <t>улица Серафимовича, дом 2</t>
  </si>
  <si>
    <t>{coordinates=[[[37.612922323, 55.743853125], [37.613002205, 55.743763826], [37.613081086, 55.743675841], [37.613196377, 55.743547233], [37.613275242, 55.743459274], [37.613318173, 55.743411388], [37.61335528, 55.743369993], [37.613183544, 55.743320499], [37.613146501, 55.743362119], [37.613109442, 55.743403756], [37.6130755, 55.743394141], [37.613041616, 55.743432219], [37.613015127, 55.743461964], [37.612998398, 55.743480751], [37.612986543, 55.743494073], [37.613018668, 55.743503169], [37.613011213, 55.743509574], [37.613003945, 55.74351979], [37.612997521, 55.743527041], [37.612924813, 55.743609119], [37.612914872, 55.743620341], [37.612881472, 55.743610923], [37.61287912, 55.743613578], [37.612835625, 55.743661958], [37.612793685, 55.743708647], [37.612791257, 55.74371135], [37.612822617, 55.743719935], [37.612815733, 55.743728188], [37.612809113, 55.743736123], [37.612787343, 55.743762235], [37.612828027, 55.743774153], [37.61279039, 55.743814363], [37.612922323, 55.743853125]]], type=Polygon}</t>
  </si>
  <si>
    <t>{coordinates=[37.613060431, 55.743578176], type=Point}</t>
  </si>
  <si>
    <t>Корпус с трактиром Бубнова дыра, кон. XVIII в., 1800–е – 1810–е гг., 1884 г., архитектор А.Н.Стратилатов</t>
  </si>
  <si>
    <t>80d5e44f-56f9-11e2-965f-005056806bb6</t>
  </si>
  <si>
    <t>Торговое подворье Мещаниновых – И.Е.Гаврилова – Бубновых (Мещаниново подворье), кон. XVIII–2–я пол. XIX вв., архитектор А.Н.Стратилатов</t>
  </si>
  <si>
    <t>Ветошный переулок, дом 13</t>
  </si>
  <si>
    <t>{coordinates=[[[37.622681032, 55.754907856], [37.622205482, 55.755122542], [37.622126475, 55.755068281], [37.621842663, 55.755224844], [37.621916857, 55.755267883], [37.6220695, 55.7551851], [37.62255175, 55.755535744], [37.622836315, 55.755416519], [37.622911069, 55.755383213], [37.623090018, 55.755309384], [37.622732954, 55.754959001], [37.622681032, 55.754907856]], [[37.622624171, 55.755060603], [37.622873382, 55.755300618], [37.622611735, 55.755414048], [37.622302079, 55.755199241], [37.622624171, 55.755060603]]], type=Polygon}</t>
  </si>
  <si>
    <t>{coordinates=[37.622213544, 55.755212043], type=Point}</t>
  </si>
  <si>
    <t>Одностолпная трапезная палата, с церковью Михаила Архангела, с усыпальницей бояр Лопухиных, 1504–1506 гг., 1691 г.</t>
  </si>
  <si>
    <t>80d5e45b-56f9-11e2-965f-005056806bb6</t>
  </si>
  <si>
    <t>Ансамбль Андроникова монастыря, XV–XVIII вв.</t>
  </si>
  <si>
    <t>Андроньевская площадь, дом 10, строение 10</t>
  </si>
  <si>
    <t>{coordinates=[[[37.670137296, 55.749274367], [37.670095519, 55.749188199], [37.670417777, 55.749138355], [37.670359934, 55.749019875], [37.670037677, 55.749069719], [37.669773517, 55.749113195], [37.669885187, 55.749342976], [37.669987034, 55.749326668], [37.669974974, 55.749299739], [37.670137296, 55.749274367]]], type=Polygon}</t>
  </si>
  <si>
    <t>{coordinates=[37.670027252, 55.749163277], type=Point}</t>
  </si>
  <si>
    <t>Северный флигель, 1899 г., архитектор А.П.Вакарин</t>
  </si>
  <si>
    <t>80d5e461-56f9-11e2-965f-005056806bb6</t>
  </si>
  <si>
    <t>Городская усадьба А.В.Целибеевой – М.Д.Карповой, XIX в. – нач. XX в., архитектор А.П. Вакарин</t>
  </si>
  <si>
    <t>Новокузнецкая улица, дом 11, строение 4</t>
  </si>
  <si>
    <t>{coordinates=[[[37.630508832, 55.738586057], [37.630484726, 55.738632852], [37.630484321, 55.738633911], [37.63048473, 55.738633991], [37.630664771, 55.738661177], [37.630694877, 55.738594991], [37.630597778, 55.738579122], [37.630585705, 55.738597387], [37.630508832, 55.738586057]]], type=Polygon}</t>
  </si>
  <si>
    <t>{coordinates=[37.630589791, 55.73861512], type=Point}</t>
  </si>
  <si>
    <t>Главный дом, до 1821 г., 1860 г., 1896 г., 1911 г., архитекторы А.В.Иванов, К.К.Гиппиус (интерьеры), И.Т.Барютин</t>
  </si>
  <si>
    <t>80d5e465-56f9-11e2-965f-005056806bb6</t>
  </si>
  <si>
    <t>улица Воронцово Поле, дом 6-8, строение 1</t>
  </si>
  <si>
    <t>{coordinates=[[[37.650116313, 55.752899783], [37.650131365, 55.752866876], [37.650087497, 55.752860748], [37.65013803, 55.752747965], [37.649758806, 55.752699924], [37.649711521, 55.752829319], [37.649584051, 55.752813306], [37.64954939, 55.752912147], [37.649772479, 55.752944211], [37.65003381, 55.752979826], [37.650042157, 55.752961239], [37.650072493, 55.752893549], [37.650116313, 55.752899783]]], type=Polygon}</t>
  </si>
  <si>
    <t>{coordinates=[37.649833731, 55.752845034], type=Point}</t>
  </si>
  <si>
    <t>Александровская больница Московского купеческого общества, 1887 г., архитектор А.С.Каминский</t>
  </si>
  <si>
    <t>80d5e466-56f9-11e2-965f-005056806bb6</t>
  </si>
  <si>
    <t>Большая Серпуховская улица, дом 27, строение 1</t>
  </si>
  <si>
    <t>{coordinates=[[[37.630510359, 55.725890474], [37.630457985, 55.72584487], [37.630618949, 55.725776544], [37.630651373, 55.725801604], [37.630759361, 55.725757004], [37.630728963, 55.725733081], [37.630879336, 55.725670184], [37.630949216, 55.725715166], [37.631043974, 55.725754553], [37.631074676, 55.725761751], [37.631094727, 55.725763821], [37.63111474, 55.725761608], [37.631351061, 55.725662496], [37.631341783, 55.725657753], [37.631106323, 55.725756109], [37.631090998, 55.725756602], [37.631071765, 55.725754524], [37.631051097, 55.725749446], [37.630961469, 55.72570994], [37.631128849, 55.725638549], [37.630985998, 55.725531476], [37.63102333, 55.725513755], [37.630977736, 55.725478442], [37.630940388, 55.72549217], [37.630801602, 55.725391367], [37.630620953, 55.725466272], [37.630699961, 55.72552845], [37.630684851, 55.725535786], [37.630673782, 55.725550057], [37.630673809, 55.725558043], [37.63068801, 55.725573997], [37.630584068, 55.725619735], [37.630553677, 55.725597523], [37.6304467, 55.725642124], [37.630475069, 55.725663768], [37.630352961, 55.725716368], [37.630330688, 55.725704413], [37.63031855, 55.725701004], [37.630307431, 55.725701016], [37.630281186, 55.725710169], [37.630194053, 55.725643532], [37.630176394, 55.725651249], [37.630017455, 55.725721284], [37.630069629, 55.725760013], [37.630154222, 55.725822662], [37.630120922, 55.725837526], [37.630168532, 55.725871696], [37.630198807, 55.725858546], [37.630340217, 55.725961533], [37.630496001, 55.725896313], [37.630498316, 55.725903302], [37.630522837, 55.72597572], [37.630522208, 55.72598979], [37.630515504, 55.725999208], [37.630497827, 55.726009292], [37.630343924, 55.726074569], [37.630348995, 55.726079793], [37.630504586, 55.726015464], [37.630514672, 55.726009274], [37.630527124, 55.72600156], [37.630532775, 55.725991573], [37.630537151, 55.725977667], [37.630533289, 55.725956281], [37.630510359, 55.725890474]]], type=Polygon}</t>
  </si>
  <si>
    <t>{coordinates=[37.630391865, 55.725741264], type=Point}</t>
  </si>
  <si>
    <t>Дом, в котором в 1866-1889 гг. жил пианист и композитор С.И.Танеев; в 1870-1919 гг. здесь жил и работал юрист В.И.Танеев</t>
  </si>
  <si>
    <t>80d5e467-56f9-11e2-965f-005056806bb6</t>
  </si>
  <si>
    <t>Чистый переулок, дом 7</t>
  </si>
  <si>
    <t>{coordinates=[[[37.590903739, 55.742765327], [37.590951155, 55.74275164], [37.59098771, 55.742792121], [37.591143802, 55.742747457], [37.591031743, 55.7426235], [37.590828236, 55.742681852], [37.590842921, 55.742698098], [37.590868781, 55.742726551], [37.590903739, 55.742765327]]], type=Polygon}</t>
  </si>
  <si>
    <t>{coordinates=[37.590983946, 55.742712325], type=Point}</t>
  </si>
  <si>
    <t>80d5e46b-56f9-11e2-965f-005056806bb6</t>
  </si>
  <si>
    <t>Городская усадьба, XIX в.</t>
  </si>
  <si>
    <t>Шелапутинский переулок, дом 3, строение 1</t>
  </si>
  <si>
    <t>{coordinates=[[[37.663708855, 55.747738192], [37.663195603, 55.747902789], [37.663362741, 55.748078611], [37.663563138, 55.748019066], [37.663504724, 55.747949086], [37.663739282, 55.747871531], [37.663832773, 55.747952244], [37.664027611, 55.747896298], [37.664026739, 55.747878335], [37.664064912, 55.747867506], [37.664048906, 55.747847768], [37.664061615, 55.747840565], [37.664067917, 55.74782439], [37.664048755, 55.747811841], [37.66400015, 55.747802924], [37.664192575, 55.747741592], [37.664266066, 55.747798977], [37.664471228, 55.747737179], [37.664295348, 55.74756631], [37.663858763, 55.747693084], [37.663748227, 55.747725566], [37.663708855, 55.747738192]]], type=Polygon}</t>
  </si>
  <si>
    <t>{coordinates=[37.663758985, 55.747818116], type=Point}</t>
  </si>
  <si>
    <t>Палаты, 1642-1679 гг., арх-ры Т.Шарутин, Неверов</t>
  </si>
  <si>
    <t>80d5e46c-56f9-11e2-965f-005056806bb6</t>
  </si>
  <si>
    <t>Печатный двор, 1559–1875 гг.</t>
  </si>
  <si>
    <t>Никольская улица, дом 15, строение 1</t>
  </si>
  <si>
    <t>{coordinates=[[[37.622351811, 55.757617982], [37.622261963, 55.757664776], [37.622360113, 55.757726653], [37.622319561, 55.757747351], [37.622329202, 55.757774287], [37.622358118, 55.757853298], [37.622466301, 55.757811875], [37.622617405, 55.757743464], [37.622773282, 55.757673251], [37.622738161, 55.757648137], [37.62265515, 55.75758894], [37.622592322, 55.757616846], [37.622450761, 55.757680756], [37.622351811, 55.757617982]]], type=Polygon}</t>
  </si>
  <si>
    <t>{coordinates=[37.622514692, 55.757703705], type=Point}</t>
  </si>
  <si>
    <t>Два дома, конец XVIII в. – начало XIX в.</t>
  </si>
  <si>
    <t>80d5e46f-56f9-11e2-965f-005056806bb6</t>
  </si>
  <si>
    <t>Большой Харитоньевский переулок, дом 24, строение 1А; Большой Харитоньевский переулок, дом 24, строение 1Б</t>
  </si>
  <si>
    <t>{coordinates=[[[37.649550138, 55.765764948], [37.649740289, 55.765806146], [37.649791734, 55.765719409], [37.649814703, 55.765684802], [37.649811455, 55.765668638], [37.649795468, 55.765654287], [37.649757199, 55.765645352], [37.649728517, 55.76564359], [37.649703041, 55.765647214], [37.649683154, 55.765654423], [37.649660953, 55.765681395], [37.649616311, 55.765672468], [37.649427446, 55.765627208], [37.649527193, 55.765488899], [37.649418765, 55.765463881], [37.649373613, 55.7655304], [37.649328972, 55.765521473], [37.649300461, 55.765565069], [37.649204805, 55.765547221], [37.649265722, 55.765437121], [37.649022567, 55.765383524], [37.649074042, 55.765303973], [37.64884443, 55.765250359], [37.648704223, 55.765457558], [37.648640444, 55.765443264], [37.64858975, 55.765518771], [37.648647151, 55.765531726], [37.648631315, 55.765556894], [37.648873063, 55.76560966], [37.649350721, 55.765718991], [37.649550138, 55.765764948]]], type=Polygon}</t>
  </si>
  <si>
    <t>{coordinates=[37.64891904, 55.765525937], type=Point}</t>
  </si>
  <si>
    <t>Городская усадьба Д.Ф.Новикова - А.А.Окуньковой - А.И.Давыдова, первая четверть XIX в., последняя четверть XIX в. - 1910-е гг., архитектор П.А.Виноградов</t>
  </si>
  <si>
    <t>80d5e470-56f9-11e2-965f-005056806bb6</t>
  </si>
  <si>
    <t>улица Большая Ордынка, дом 61, строение 1; улица Большая Ордынка, дом 61, строение 2</t>
  </si>
  <si>
    <t>{coordinates=[[[[37.624868794, 55.732081391], [37.624868799, 55.732081391], [37.62487034, 55.732081282], [37.62490078, 55.732080578], [37.624900801, 55.732080575], [37.624900821, 55.732080568], [37.624900838, 55.732080558], [37.624900854, 55.732080543], [37.624900865, 55.732080526], [37.624900874, 55.732080507], [37.624900878, 55.732080487], [37.624900877, 55.732080466], [37.624893204, 55.732016684], [37.6248932, 55.732016664], [37.624893191, 55.732016645], [37.624893179, 55.732016629], [37.624893164, 55.732016615], [37.624893146, 55.732016605], [37.624893127, 55.732016598], [37.624893107, 55.732016596], [37.624889228, 55.732016529], [37.624889221, 55.732016529], [37.624703977, 55.732025498], [37.624703975, 55.732025498], [37.624666597, 55.732028197], [37.624660172, 55.732028662], [37.624636605, 55.732029964], [37.624598581, 55.732032065], [37.624590852, 55.732032492], [37.624589191, 55.732032584], [37.624566818, 55.732033821], [37.624555499, 55.732033977], [37.624549316, 55.732034062], [37.624549296, 55.732034064], [37.624549277, 55.73203407], [37.624549259, 55.73203408], [37.624549244, 55.732034093], [37.624549232, 55.732034109], [37.624549223, 55.732034127], [37.624549218, 55.732034146], [37.624549217, 55.732034166], [37.624550131, 55.732055302], [37.624529542, 55.732055585], [37.624403945, 55.732057311], [37.624403924, 55.732057313], [37.624403905, 55.73205732], [37.624403888, 55.73205733], [37.624403872, 55.732057343], [37.62440386, 55.73205736], [37.624403852, 55.732057378], [37.624403847, 55.732057398], [37.624403846, 55.732057418], [37.62441497, 55.732212424], [37.624414973, 55.732212443], [37.62441498, 55.732212461], [37.62441499, 55.732212477], [37.624415003, 55.732212491], [37.624415018, 55.732212502], [37.624415035, 55.732212511], [37.624415053, 55.732212516], [37.624415072, 55.732212517], [37.624421959, 55.732212372], [37.624454174, 55.73221169], [37.624523779, 55.732210215], [37.624555476, 55.732210182], [37.624556466, 55.732229982], [37.624556587, 55.732232405], [37.62455659, 55.732232424], [37.624556596, 55.732232442], [37.624556606, 55.732232459], [37.624556619, 55.732232473], [37.624556634, 55.732232485], [37.624556651, 55.732232493], [37.624556669, 55.732232498], [37.624556689, 55.7322325], [37.624579976, 55.732232129], [37.624647384, 55.732231055], [37.624647403, 55.732231053], [37.624647423, 55.732231046], [37.62464744, 55.732231037], [37.624647455, 55.732231023], [37.624647467, 55.732231007], [37.624647476, 55.732230989], [37.624647481, 55.73223097], [37.624647482, 55.73223095], [37.624646736, 55.732216038], [37.624646509, 55.732209336], [37.624687604, 55.732208953], [37.624687624, 55.732208951], [37.624687643, 55.732208945], [37.624687661, 55.732208935], [37.624687676, 55.732208921], [37.624687688, 55.732208905], [37.624687697, 55.732208887], [37.624687702, 55.732208868], [37.624687703, 55.732208848], [37.624684905, 55.732157229], [37.624684009, 55.732140713], [37.624707378, 55.732140224], [37.624707398, 55.732140222], [37.624707417, 55.732140215], [37.624707435, 55.732140205], [37.62470745, 55.732140192], [37.624707462, 55.732140175], [37.62470747, 55.732140157], [37.624707475, 55.732140138], [37.624707476, 55.732140117], [37.624706289, 55.732122146], [37.624706286, 55.732122128], [37.624706279, 55.73212211], [37.624706269, 55.732122093], [37.624706257, 55.732122079], [37.624706241, 55.732122068], [37.624706224, 55.732122059], [37.624706206, 55.732122054], [37.624706187, 55.732122053], [37.624682807, 55.732122542], [37.624681641, 55.73210493], [37.624681475, 55.732102419], [37.624680419, 55.732086474], [37.624680327, 55.732085092], [37.624868794, 55.732081391]]], [[[37.624421252, 55.73228679], [37.624421233, 55.732286797], [37.624421216, 55.732286807], [37.624421201, 55.73228682], [37.624421189, 55.732286836], [37.62442118, 55.732286854], [37.624421175, 55.732286874], [37.624421174, 55.732286894], [37.624425999, 55.732373009], [37.624425999, 55.732373009], [37.624427112, 55.732391907], [37.624427115, 55.732391927], [37.624427123, 55.732391946], [37.624427134, 55.732391964], [37.624427149, 55.732391978], [37.624427166, 55.73239199], [37.624427185, 55.732391997], [37.624427205, 55.732392001], [37.624434693, 55.732392514], [37.624434701, 55.732392514], [37.624618315, 55.732390637], [37.624618315, 55.732390637], [37.624666603, 55.732389915], [37.624705253, 55.732389337], [37.624705273, 55.732389335], [37.624705292, 55.732389328], [37.62470531, 55.732389319], [37.624705325, 55.732389305], [37.624705337, 55.732389289], [37.624705346, 55.732389271], [37.624705351, 55.732389252], [37.624705352, 55.732389232], [37.624704916, 55.732380434], [37.624704753, 55.732377146], [37.624704749, 55.732377064], [37.624704269, 55.732367389], [37.62472028, 55.732367153], [37.62474683, 55.732366854], [37.624746832, 55.732366854], [37.624761292, 55.732366373], [37.624761312, 55.73236637], [37.624761331, 55.732366364], [37.624761348, 55.732366354], [37.624761363, 55.732366341], [37.624761375, 55.732366325], [37.624761383, 55.732366307], [37.624761388, 55.732366287], [37.624761389, 55.732366267], [37.624756701, 55.732281846], [37.624756698, 55.732281828], [37.624756692, 55.73228181], [37.624756682, 55.732281793], [37.624756669, 55.732281779], [37.624756654, 55.732281767], [37.624756637, 55.732281759], [37.624756619, 55.732281754], [37.6247566, 55.732281752], [37.624700042, 55.732282429], [37.624700041, 55.732282429], [37.624614462, 55.732283767], [37.624508753, 55.73228542], [37.624421272, 55.732286788], [37.624421252, 55.73228679]]]], type=MultiPolygon}</t>
  </si>
  <si>
    <t>{coordinates=[37.624591291, 55.732326581], type=Point}</t>
  </si>
  <si>
    <t>Главный дом, кон. XVIII в., 1880–е гг., 1901 г.</t>
  </si>
  <si>
    <t>80d5e473-56f9-11e2-965f-005056806bb6</t>
  </si>
  <si>
    <t>Городская усадьба, XVIII-XIX вв., 1901 г.</t>
  </si>
  <si>
    <t>Подсосенский переулок, дом 30, строение 1</t>
  </si>
  <si>
    <t>{coordinates=[[[37.65359738, 55.754921317], [37.653712055, 55.754937862], [37.653735578, 55.754884553], [37.653874072, 55.754907168], [37.653982048, 55.754697614], [37.653787667, 55.754662872], [37.653779004, 55.75467138], [37.653703133, 55.754660364], [37.653677251, 55.754704847], [37.653654084, 55.754702594], [37.653616459, 55.754778474], [37.653476497, 55.754755026], [37.653424332, 55.754872186], [37.653606801, 55.754899093], [37.65359738, 55.754921317]]], type=Polygon}</t>
  </si>
  <si>
    <t>{coordinates=[37.653680717, 55.75482533], type=Point}</t>
  </si>
  <si>
    <t>Жилой корпус с двумя скульптурами, 1933-1937 гг., архитектор И.А.Голосов, скульптор А.Е.Зеленский</t>
  </si>
  <si>
    <t>80d5e475-56f9-11e2-965f-005056806bb6</t>
  </si>
  <si>
    <t>Жилой дом Военно-инженерной академии им. В.В. Куйбышева, 1933-1940 гг., архитектор И.А. Голосов, скульптор А.Е. Зеленский</t>
  </si>
  <si>
    <t>Подколокольный переулок, дом 16/2, строение 1</t>
  </si>
  <si>
    <t>{coordinates=[[[37.644670429, 55.752700599], [37.645604904, 55.752786618], [37.646214187, 55.752840694], [37.646239589, 55.752819107], [37.646143061, 55.752772067], [37.646275645, 55.752665027], [37.646388871, 55.75270576], [37.646420643, 55.752684166], [37.646309344, 55.752558304], [37.646130523, 55.752612656], [37.64599396, 55.752720598], [37.644873954, 55.752608708], [37.64489277, 55.752531481], [37.644727081, 55.752515508], [37.644670429, 55.752700599]]], type=Polygon}</t>
  </si>
  <si>
    <t>{coordinates=[37.645105939, 55.752674597], type=Point}</t>
  </si>
  <si>
    <t>Жилой дом с оградой и воротами, конец XVIII - XIX вв.</t>
  </si>
  <si>
    <t>80d5e47a-56f9-11e2-965f-005056806bb6</t>
  </si>
  <si>
    <t>улица Малая Ордынка, дом 7</t>
  </si>
  <si>
    <t>{coordinates=[[[[37.626143084, 55.739405945], [37.626141764, 55.739396994], [37.626140443, 55.739388043], [37.626139123, 55.739379092], [37.626137803, 55.739370142], [37.626137046, 55.739365012], [37.626136483, 55.739361191], [37.626135163, 55.73935224], [37.626132896, 55.739336858], [37.626157586, 55.73933572], [37.626362947, 55.739326249], [37.626346993, 55.73921684], [37.625996001, 55.739234534], [37.626001375, 55.739272162], [37.625868163, 55.739277114], [37.625860798, 55.739229273], [37.625856001, 55.739229494], [37.625862914, 55.739277302], [37.625869085, 55.739323408], [37.625876396, 55.73937803], [37.625881686, 55.73941755], [37.625882389, 55.739423261], [37.625888834, 55.739423041], [37.625888299, 55.739417263], [37.626143084, 55.739405945]]], [[[37.625883625, 55.739433794], [37.625884346, 55.739439908], [37.62589113, 55.739439569], [37.625890188, 55.739433457], [37.625883625, 55.739433794]]], [[[37.625891468, 55.739500328], [37.625897929, 55.739499999], [37.625892288, 55.739453088], [37.62588597, 55.739453314], [37.625891468, 55.739500328]]]], type=MultiPolygon}</t>
  </si>
  <si>
    <t>{coordinates=[37.626112585, 55.739300355], type=Point}</t>
  </si>
  <si>
    <t>Ограда с пилонами ворот, 1840–е гг., 1890–е гг.</t>
  </si>
  <si>
    <t>80d5e47b-56f9-11e2-965f-005056806bb6</t>
  </si>
  <si>
    <t>Городская усадьба П.П.Хрущева – А.А.Котлярева, кон. XVIII в. – нач. XX в., архитекторы С.В.Соколов, Д.М.Челищев</t>
  </si>
  <si>
    <t>ЦАО, муниципальный округ Арбат, Гоголевский бульв., д., 31, стр., 2, 3 (ограда с пилонами ворот)</t>
  </si>
  <si>
    <t>{coordinates=[[[[37.599912498, 55.750538238], [37.599921069, 55.750537694], [37.599875667, 55.750353233], [37.599888881, 55.750352363], [37.599884262, 55.750335172], [37.599851738, 55.750337203], [37.599856358, 55.750354681], [37.599868553, 55.750353812], [37.599912498, 55.750538238]]], [[[37.599847574, 55.750265601], [37.599834279, 55.750266432], [37.599838898, 55.75028391], [37.599871421, 55.750281591], [37.599866802, 55.750264399], [37.59985176, 55.750265339], [37.599847574, 55.750265601]]]], type=MultiPolygon}</t>
  </si>
  <si>
    <t>{coordinates=[37.599852833, 55.750274012], type=Point}</t>
  </si>
  <si>
    <t>Времена года - мозаики вестибюля конференц-зала Министерства сельского хозяйства, 1977 г., худ. Эльконин В.Б., смальта</t>
  </si>
  <si>
    <t>80d5e47f-56f9-11e2-965f-005056806bb6</t>
  </si>
  <si>
    <t>Орликов переулок, дом 3Б</t>
  </si>
  <si>
    <t>Мозаика</t>
  </si>
  <si>
    <t>{coordinates=[[[37.646943503, 55.771291524], [37.646837112, 55.771351751], [37.646943953, 55.771411724], [37.647050346, 55.771351497], [37.646943503, 55.771291524]]], type=Polygon}</t>
  </si>
  <si>
    <t>{coordinates=[37.646943729, 55.771351624], type=Point}</t>
  </si>
  <si>
    <t>Здание Московских Государственных сберегательных касс, 1906 г., архитектор И.А.Иванов-Шиц</t>
  </si>
  <si>
    <t>80d5e481-56f9-11e2-965f-005056806bb6</t>
  </si>
  <si>
    <t>Московские Государственные сберегательные кассы, 1906 г., 1915 г., архитектор И.А.Иванов-Шиц, 1941 г.</t>
  </si>
  <si>
    <t>Рахмановский переулок, дом 3, строение 1</t>
  </si>
  <si>
    <t>{coordinates=[[[37.617981091, 55.76531725], [37.617958375, 55.76531656], [37.617958407, 55.765370919], [37.61802239, 55.765370858], [37.61802242, 55.765381017], [37.618040008, 55.765381], [37.61809954, 55.765380943], [37.618099514, 55.765372238], [37.619130324, 55.765365449], [37.619132971, 55.765391547], [37.619253793, 55.765391431], [37.61925886, 55.765365325], [37.619341978, 55.765368351], [37.619341587, 55.765286847], [37.619341452, 55.765242461], [37.619161572, 55.765241675], [37.619152773, 55.765139159], [37.619170755, 55.765137695], [37.619170641, 55.765099979], [37.619157797, 55.765099992], [37.619157353, 55.7649535], [37.618946552, 55.764952256], [37.618939491, 55.76516692], [37.618746697, 55.765168541], [37.618742657, 55.765114817], [37.618683225, 55.765114874], [37.618683167, 55.765095627], [37.618598442, 55.765095708], [37.618599763, 55.765114243], [37.618546655, 55.765114294], [37.618548742, 55.765170212], [37.61835598, 55.765171836], [37.618347637, 55.764961525], [37.618129128, 55.764963191], [37.618137191, 55.765080663], [37.618106352, 55.765080692], [37.618109049, 55.765125654], [37.618142476, 55.765125622], [37.618140237, 55.76523441], [37.618112008, 55.76525039], [37.61797723, 55.765250625], [37.617981091, 55.76531725]]], type=Polygon}</t>
  </si>
  <si>
    <t>{coordinates=[37.618649572, 55.765203123], type=Point}</t>
  </si>
  <si>
    <t>Главный учебный корпус с домовой церковью Св. Александра Невского, 1854–1871 гг., архитекторы К.В.Гриневский, П.С.Кампиони, 1880 г., архитектор Н.А.Ипатьев, 1889–1900 гг.</t>
  </si>
  <si>
    <t>80d5e482-56f9-11e2-965f-005056806bb6</t>
  </si>
  <si>
    <t>Комиссаровское техническое училище, сер. XIX в., нач. XX в. архитекторы К.В. Гриневский, П.С. Кампиони, Н.А. Ипатьев, М.К. Геппенер, гражданский инженер В.Г. Шухов. Здесь преподавали видные педагоги и ученые Х.Х. Мейн, Е.А. Чудаков, Б.С. Стечкин, В.С. Кулебакин, Р.Э. Классон и другие. Учились Б.Г. Шпитальный, В.Я. Климов, артист МХАТ М.М. Яншин и другие, сер. XIX–нач. XX вв.</t>
  </si>
  <si>
    <t>Большая Садовая улица, дом 14, строение 6</t>
  </si>
  <si>
    <t>{coordinates=[[[37.597450057, 55.767213006], [37.597550013, 55.767134793], [37.597614789, 55.767143298], [37.597640057, 55.767137573], [37.597671387, 55.76712272], [37.597694612, 55.767102738], [37.597703672, 55.767085624], [37.597701614, 55.767071937], [37.597685394, 55.767055978], [37.597670198, 55.767051429], [37.597678267, 55.767042866], [37.59645191, 55.766544779], [37.596238898, 55.766728596], [37.596672811, 55.766895083], [37.596760166, 55.766830278], [37.596938389, 55.766900292], [37.596893987, 55.766944814], [37.596983032, 55.766981786], [37.597077277, 55.767019384], [37.597118666, 55.76698228], [37.597238162, 55.76702924], [37.597204841, 55.767056926], [37.597365856, 55.76711954], [37.597322453, 55.767159497], [37.597450057, 55.767213006]]], type=Polygon}</t>
  </si>
  <si>
    <t>{coordinates=[37.597038637, 55.766862681], type=Point}</t>
  </si>
  <si>
    <t>Здание Центрального государственного архива древних актов, в котором работали все крупнейшие русские историки, литературоведы, писатели – Л.Н. Толстой, Вл. Соловьев, Ст. Злобин и др. В разное время сотрудниками архива были: Ю.Б. Готье, С.В. Веселовский, Л.В. Черепнин и др.</t>
  </si>
  <si>
    <t>80d5e485-56f9-11e2-965f-005056806bb6</t>
  </si>
  <si>
    <t>Большая Пироговская улица, дом 17, строение 1</t>
  </si>
  <si>
    <t>{coordinates=[[[37.574456576, 55.732353013], [37.574452443, 55.732356429], [37.574351516, 55.732436338], [37.574311052, 55.732419207], [37.574042582, 55.732622446], [37.574089103, 55.732644064], [37.573949857, 55.732747977], [37.57387117, 55.732805058], [37.573836834, 55.732830138], [37.573830793, 55.732834722], [37.574368941, 55.733068197], [37.574391199, 55.733053364], [37.574449822, 55.73307731], [37.574482091, 55.733053309], [37.574425532, 55.733027116], [37.574631397, 55.732882116], [37.574696074, 55.732908304], [37.574966611, 55.732703985], [37.574946373, 55.73269259], [37.575055415, 55.732611508], [37.574755919, 55.732483968], [37.574715455, 55.732466927], [37.574456576, 55.732353013]], [[37.574559886, 55.732524055], [37.574719833, 55.732593478], [37.5744493, 55.732800132], [37.574481644, 55.7328161], [37.57435655, 55.732912011], [37.574320067, 55.732896045], [37.574364573, 55.732861798], [37.574315981, 55.732839013], [37.574338074, 55.732821845], [37.57427738, 55.732796822], [37.574255288, 55.732815068], [37.574196504, 55.732790044], [37.57414818, 55.732825371], [37.5741117, 55.732810573], [37.574194521, 55.732751244], [37.574230844, 55.73276721], [37.574559886, 55.732524055]]], type=Polygon}</t>
  </si>
  <si>
    <t>{coordinates=[37.574741929, 55.732725981], type=Point}</t>
  </si>
  <si>
    <t>Квартира–мастерская, в которой с 1934 г. находилась мастерская художника А.Корина</t>
  </si>
  <si>
    <t>80d5e48e-56f9-11e2-965f-005056806bb6</t>
  </si>
  <si>
    <t>улица Арбат, дом 23, строение 1</t>
  </si>
  <si>
    <t>{coordinates=[[[37.595403494, 55.750357452], [37.595314088, 55.75043799], [37.59540331, 55.750521409], [37.595489295, 55.750438073], [37.595403494, 55.750357452]]], type=Polygon}</t>
  </si>
  <si>
    <t>{coordinates=[37.595402523, 55.750479741], type=Point}</t>
  </si>
  <si>
    <t>Усадьба Михалково</t>
  </si>
  <si>
    <t>80d5e491-56f9-11e2-965f-005056806bb6</t>
  </si>
  <si>
    <t>Головинский район</t>
  </si>
  <si>
    <t>САО, муниципальный округ Головинский, Михалковская ул., д., 38 (Усадьба "Михалково" - парк)</t>
  </si>
  <si>
    <t>Сады, парки, скверы, бульвары</t>
  </si>
  <si>
    <t>{coordinates=[[[37.506380083, 55.841108228], [37.509684778, 55.842297353], [37.512130291, 55.843602851], [37.512073071, 55.843642212], [37.512145149, 55.843676792], [37.511840274, 55.843857649], [37.511789085, 55.843831865], [37.510255677, 55.844833922], [37.510160297, 55.84489959], [37.509868024, 55.845080935], [37.509656868, 55.845217594], [37.509430187, 55.845374929], [37.508879018, 55.84576164], [37.510311241, 55.847356565], [37.51086968, 55.847364575], [37.51204383, 55.847368502], [37.512547392, 55.84735791], [37.512640265, 55.847355966], [37.514247914, 55.84740364], [37.516362748, 55.846202511], [37.516420072, 55.845914147], [37.516448735, 55.845837819], [37.516470627, 55.845811191], [37.516470547, 55.845811401], [37.516597688, 55.845786772], [37.517157646, 55.845806891], [37.51726069, 55.845811917], [37.517291403, 55.845799671], [37.517331069, 55.845766538], [37.517371329, 55.845619624], [37.517416126, 55.845617814], [37.51747166, 55.845427401], [37.517502958, 55.845262672], [37.517575941, 55.844768484], [37.517611754, 55.844643727], [37.517643432, 55.844635165], [37.517630805, 55.844612891], [37.519027333, 55.844244557], [37.520025829, 55.843989599], [37.520067645, 55.843973905], [37.521276913, 55.843665828], [37.521343129, 55.843654051], [37.521545268, 55.843636368], [37.521643459, 55.843555522], [37.52186701, 55.842203144], [37.521866824, 55.842154771], [37.521879484, 55.842057002], [37.521892152, 55.841975924], [37.521904823, 55.841892461], [37.521925947, 55.84177323], [37.521925921, 55.841725537], [37.521891998, 55.84169216], [37.521849607, 55.841663552], [37.521764831, 55.841634951], [37.521616472, 55.841572978], [37.521315524, 55.841470492], [37.52116293, 55.841415672], [37.521014579, 55.84136562], [37.520908612, 55.841327484], [37.520845035, 55.841310803], [37.52074756, 55.841303664], [37.520688229, 55.841306059], [37.520613259, 55.841316267], [37.520569581, 55.841329924], [37.520497557, 55.841370474], [37.520412813, 55.841394332], [37.520251789, 55.841427742], [37.520073813, 55.84145877], [37.519819561, 55.841504116], [37.519637338, 55.841523221], [37.519433925, 55.841532791], [37.519285579, 55.841497045], [37.518813148, 55.841383896], [37.518599121, 55.841327489], [37.518392413, 55.841282481], [37.518009642, 55.841169733], [37.517786357, 55.841097981], [37.517526621, 55.841018544], [37.517330659, 55.840900642], [37.516984246, 55.840557155], [37.516835697, 55.840600789], [37.516395065, 55.840721701], [37.51608005, 55.840823321], [37.515913384, 55.84075204], [37.515576773, 55.840579756], [37.51514237, 55.840344176], [37.515009925, 55.840355174], [37.514828692, 55.840372454], [37.514618171, 55.840374048], [37.514487115, 55.840367002], [37.514429084, 55.840358115], [37.514364421, 55.840353679], [37.514294726, 55.840392127], [37.514192968, 55.840435286], [37.514121872, 55.840458829], [37.514017318, 55.840483159], [37.513869538, 55.840499649], [37.512822394, 55.840291255], [37.512594334, 55.840132748], [37.512593493, 55.840098127], [37.511720535, 55.840164976], [37.511233165, 55.840060097], [37.509707298, 55.838860777], [37.509406384, 55.838662877], [37.510037647, 55.838085764], [37.510434324, 55.837698565], [37.510445154, 55.837696387], [37.510200032, 55.837644683], [37.509965122, 55.837592975], [37.509577024, 55.837564268], [37.507381224, 55.837391993], [37.50527736, 55.837236917], [37.505022037, 55.837219683], [37.50495055, 55.83723118], [37.504879062, 55.837254172], [37.504828006, 55.837334633], [37.504491035, 55.837880623], [37.5040162, 55.838685236], [37.503638368, 55.839409387], [37.503607733, 55.839472606], [37.503526039, 55.839656516], [37.503485198, 55.839857666], [37.503474999, 55.840053069], [37.503561861, 55.840731231], [37.504317687, 55.840817417], [37.506084691, 55.841018504], [37.506380083, 55.841108228]]], type=Polygon}</t>
  </si>
  <si>
    <t>{coordinates=[37.516305326, 55.842926437], type=Point}</t>
  </si>
  <si>
    <t>Службы (каретник), 1886 г., архитектор В.А. Шимановский</t>
  </si>
  <si>
    <t>80d5e496-56f9-11e2-965f-005056806bb6</t>
  </si>
  <si>
    <t>Городская усадьба Е.Н. Богданова – Е.В. Белоусовой – В.И. Сучковой, XIX в., архитекторы В.А. Шимановский, И.П. Машков</t>
  </si>
  <si>
    <t>Большой Лёвшинский переулок, дом 15, строение 3</t>
  </si>
  <si>
    <t>{coordinates=[[[37.587572449, 55.741722336], [37.587796708, 55.741830767], [37.587841656, 55.741852741], [37.587873534, 55.741868436], [37.587946349, 55.741820691], [37.587894707, 55.741795669], [37.587736757, 55.741720783], [37.587644629, 55.741675221], [37.587572449, 55.741722336]]], type=Polygon}</t>
  </si>
  <si>
    <t>{coordinates=[37.587732826, 55.741759003], type=Point}</t>
  </si>
  <si>
    <t>Храм Спаса Преображения в Богородском, 1877(?)-1880 гг., 1890-е гг., архитекторы Н.А.Ипатьев, Ф.П.Скоморошенко</t>
  </si>
  <si>
    <t>80d5e49d-56f9-11e2-965f-005056806bb6</t>
  </si>
  <si>
    <t>район Богородское</t>
  </si>
  <si>
    <t>Краснобогатырская улица, дом 17</t>
  </si>
  <si>
    <t>{coordinates=[[[37.695851265, 55.814735158], [37.696125376, 55.814684425], [37.696186732, 55.814673101], [37.696300678, 55.814651813], [37.696301439, 55.814644626], [37.696288516, 55.814612313], [37.696278891, 55.81460155], [37.696253315, 55.814590813], [37.696253207, 55.814569257], [37.69623065, 55.814524384], [37.696192286, 55.814508278], [37.696214537, 55.814492075], [37.69618241, 55.814447218], [37.696153697, 55.814447264], [37.696064454, 55.814464022], [37.696007084, 55.814474891], [37.695757679, 55.814521542], [37.695722721, 55.814548543], [37.695732471, 55.814584454], [37.695743736, 55.814604196], [37.695760638, 55.814634707], [37.695777539, 55.814665218], [37.695812892, 55.814717256], [37.695828898, 55.814728008], [37.695851265, 55.814735158]]], type=Polygon}</t>
  </si>
  <si>
    <t>{coordinates=[37.696002633, 55.814596181], type=Point}</t>
  </si>
  <si>
    <t>Дворец Меншикова, 1708 г., перестройка кон. XVIII в.</t>
  </si>
  <si>
    <t>80d5e4a0-56f9-11e2-965f-005056806bb6</t>
  </si>
  <si>
    <t>Дворец Петра Первого на Яузе</t>
  </si>
  <si>
    <t>2-я Бауманская улица, дом 3</t>
  </si>
  <si>
    <t>{coordinates=[[[37.686172796, 55.767431234], [37.686033491, 55.767452551], [37.685849602, 55.767479324], [37.685934106, 55.767660629], [37.685991418, 55.767651561], [37.686026827, 55.767726954], [37.685966327, 55.767736027], [37.686047603, 55.767908354], [37.686111289, 55.767899277], [37.686145899, 55.767974222], [37.686079825, 55.767983753], [37.686167559, 55.768174034], [37.686354648, 55.768149501], [37.686501931, 55.768130416], [37.686417367, 55.767936987], [37.686364825, 55.767944252], [37.686327812, 55.767866616], [37.686375574, 55.767859358], [37.686282376, 55.767692887], [37.686258496, 55.767696516], [37.686210359, 55.767624734], [37.686264493, 55.767617467], [37.686172796, 55.767431234]]], type=Polygon}</t>
  </si>
  <si>
    <t>{coordinates=[37.686168231, 55.767797692], type=Point}</t>
  </si>
  <si>
    <t>Станция Московского метрополитена Замоскворецкой линии Маяковская, 1938 г., арх. А.Н.Душкин. Здесь 6 ноября 1941 г. состоялось торжественное заседание, посвященное 24-й годовщине Октябрьской революции. В 1941 г. - место укрытия москвичей от бомбовых ударов фашистской авиации</t>
  </si>
  <si>
    <t>80d5e4a1-56f9-11e2-965f-005056806bb6</t>
  </si>
  <si>
    <t>Тверская улица, дом 31/4, строение 1</t>
  </si>
  <si>
    <t>{coordinates=[[[37.596561779, 55.769277862], [37.596561799, 55.769277866], [37.596561819, 55.769277867], [37.596561839, 55.769277863], [37.596561858, 55.769277855], [37.597004406, 55.769041388], [37.597004422, 55.769041378], [37.597004436, 55.769041364], [37.597004447, 55.769041348], [37.597004455, 55.769041331], [37.597004459, 55.769041312], [37.597004459, 55.769041293], [37.597004456, 55.769041274], [37.597004449, 55.769041256], [37.597004439, 55.76904124], [37.597004426, 55.769041225], [37.59700441, 55.769041214], [37.596967435, 55.769019285], [37.59683621, 55.768937548], [37.596836192, 55.768937539], [37.596836173, 55.768937534], [37.596836153, 55.768937532], [37.596836133, 55.768937535], [37.596836115, 55.768937542], [37.596811869, 55.768948969], [37.596811865, 55.768948971], [37.59638952, 55.769175155], [37.596389504, 55.769175166], [37.59638949, 55.769175179], [37.596389479, 55.769175195], [37.596389472, 55.769175213], [37.596389467, 55.769175232], [37.596389467, 55.769175251], [37.59638947, 55.76917527], [37.596389477, 55.769175288], [37.596389487, 55.769175304], [37.5963895, 55.769175318], [37.596389516, 55.769175329], [37.59656176, 55.769277853], [37.596561779, 55.769277862]]], type=Polygon}</t>
  </si>
  <si>
    <t>{coordinates=[37.596696821, 55.769108272], type=Point}</t>
  </si>
  <si>
    <t>Московская 1-я женская гимназия Ведомства учреждений императрицы Марии Федоровны, с доходными квартирами, 1874 –1878 гг., архитектор Н.А.Тютюнов. Здесь в разные годы учились актрисы В.Н.Пашенная, А.Г.Коонен, О.В.Гзовская. В 1905-1917 гг. жил и работал композитор С.В.Рахманинов. С 1938 г. - Всесоюзный Радиокомитет, откуда в 1941-1945 гг. диктор Ю.Б. Левитан передавал сводки Совинформбюро</t>
  </si>
  <si>
    <t>80d5e4a6-56f9-11e2-965f-005056806bb6</t>
  </si>
  <si>
    <t>Страстной бульвар, дом 5</t>
  </si>
  <si>
    <t>{coordinates=[[[37.608019675, 55.76679821], [37.608171627, 55.766852685], [37.60863245, 55.767022051], [37.609145357, 55.766586711], [37.609023835, 55.766536052], [37.608708048, 55.766418885], [37.608540769, 55.766356824], [37.608019675, 55.76679821]], [[37.608360254, 55.766674921], [37.608526075, 55.766527939], [37.608675926, 55.766579139], [37.608660804, 55.766595121], [37.608709408, 55.766611048], [37.608728595, 55.766596202], [37.608829857, 55.766633184], [37.608654053, 55.766781346], [37.608360254, 55.766674921]]], type=Polygon}</t>
  </si>
  <si>
    <t>{coordinates=[37.60830478, 55.766728134], type=Point}</t>
  </si>
  <si>
    <t>Ограда, конец XVIII в.</t>
  </si>
  <si>
    <t>80d5e4ac-56f9-11e2-965f-005056806bb6</t>
  </si>
  <si>
    <t>Комплекс сооружений XVII - XVIII вв.</t>
  </si>
  <si>
    <t>ЦАО, муниципальный округ Тверской, Тихвинская ул., д., 13, стр., 12 (ограда)</t>
  </si>
  <si>
    <t>{coordinates=[[[[37.599378221, 55.78776063], [37.599452467, 55.787768803], [37.599736751, 55.787797891], [37.599857039, 55.787808774], [37.600022812, 55.787826739], [37.600078042, 55.787832196], [37.600250963, 55.787849023], [37.600255321, 55.78783812], [37.600210068, 55.787834592], [37.600084182, 55.787822725], [37.599739742, 55.787790585], [37.59958233, 55.787774505], [37.599456794, 55.787760809], [37.599382501, 55.78775268], [37.599378221, 55.78776063]]], [[[37.600404101, 55.787972192], [37.600386894, 55.78796806], [37.600336263, 55.788167331], [37.600289165, 55.788318274], [37.600246759, 55.788525185], [37.600266905, 55.788526811], [37.600305814, 55.788321099], [37.600349308, 55.788169366], [37.600393827, 55.788020139], [37.600398279, 55.787992411], [37.600404101, 55.787972192]]]], type=MultiPolygon}</t>
  </si>
  <si>
    <t>{coordinates=[37.599836625, 55.787803332], type=Point}</t>
  </si>
  <si>
    <t>Главный корпус института горного дела Академии наук СССР, 1951 г., архитекторы И.В.Жолтовский, К.И.Соломонов, Ю.Н.Шевердяев, Ш.А.Айрапетов</t>
  </si>
  <si>
    <t>80d5e4b0-56f9-11e2-965f-005056806bb6</t>
  </si>
  <si>
    <t>улица Вавилова, дом 32, строение 1</t>
  </si>
  <si>
    <t>{coordinates=[[[37.572328221, 55.69848334], [37.572181561, 55.698399661], [37.572169635, 55.698405846], [37.572160673, 55.698400749], [37.571928365, 55.698268625], [37.571924255, 55.698270911], [37.571915252, 55.698275949], [37.571776586, 55.69819437], [37.57171804, 55.698224765], [37.571562415, 55.698309423], [37.571412803, 55.698390812], [37.571556916, 55.698473071], [37.571742207, 55.698372284], [37.572050391, 55.698549102], [37.57207125, 55.698561069], [37.572062737, 55.69857419], [37.572059093, 55.698587982], [37.572063995, 55.698598336], [37.572078655, 55.698605225], [37.57209574, 55.69860729], [37.572109159, 55.698605207], [37.572129894, 55.698594157], [37.57215188, 55.698606566], [37.572150706, 55.698625886], [37.57221302, 55.698661742], [37.572254518, 55.698663783], [37.572270408, 55.698673439], [37.572258211, 55.698683101], [37.572254574, 55.698694843], [37.572260706, 55.698707943], [37.572269704, 55.698714899], [37.572288765, 55.698719199], [37.572305892, 55.698718112], [37.572319225, 55.698712715], [37.572327833, 55.698705839], [37.572671286, 55.698901295], [37.572580399, 55.698949637], [37.572491946, 55.698996684], [37.572484245, 55.69900078], [37.572627344, 55.699083886], [37.572645196, 55.699073446], [37.572911922, 55.69891747], [37.572944132, 55.698900577], [37.572977773, 55.698882936], [37.57285008, 55.69880619], [37.572862487, 55.698799798], [37.572607104, 55.698653763], [37.572593165, 55.698645792], [37.572604046, 55.698640738], [37.572328221, 55.69848334]]], type=Polygon}</t>
  </si>
  <si>
    <t>{coordinates=[37.572377322, 55.698633312], type=Point}</t>
  </si>
  <si>
    <t>Корпус служб городской усадьбы (Лопухиных – Станицкой), XIX в.</t>
  </si>
  <si>
    <t>80d5e4b3-56f9-11e2-965f-005056806bb6</t>
  </si>
  <si>
    <t>Усадьба Лопухиных-Станицкой, XIX в.</t>
  </si>
  <si>
    <t>улица Пречистенка, дом 11/8, строение 3</t>
  </si>
  <si>
    <t>{coordinates=[[[37.597295446, 55.742819391], [37.597324941, 55.742835086], [37.597369469, 55.742813495], [37.597834631, 55.742589032], [37.597742123, 55.742524437], [37.59738271, 55.742694925], [37.597356486, 55.742714256], [37.597248413, 55.74279383], [37.597295446, 55.742819391]]], type=Polygon}</t>
  </si>
  <si>
    <t>{coordinates=[37.597609619, 55.742641979], type=Point}</t>
  </si>
  <si>
    <t>Торговый дом братьев Джамгаровых, первая треть XIX в., 1870-е гг., 1893 г., архитектор Б.В.Фрейденберг, 1907 г., архитектор А.Э.Эрихсон</t>
  </si>
  <si>
    <t>80d5e4b4-56f9-11e2-965f-005056806bb6</t>
  </si>
  <si>
    <t>улица Кузнецкий Мост, дом 18/7</t>
  </si>
  <si>
    <t>{coordinates=[[[37.622324584, 55.761729333], [37.622263024, 55.7619038], [37.622287585, 55.76190701], [37.62251532, 55.761935334], [37.622518966, 55.761935788], [37.622603339, 55.761945483], [37.622603576, 55.761945511], [37.62260359, 55.761945507], [37.622608899, 55.761946141], [37.622852742, 55.761975005], [37.622852622, 55.761975253], [37.622852666, 55.761975259], [37.622851624, 55.761977627], [37.623311656, 55.762037189], [37.623330921, 55.762034628], [37.623354073, 55.762026857], [37.623372047, 55.762010086], [37.623373457, 55.761999512], [37.623374127, 55.761988742], [37.623374797, 55.76197797], [37.623375467, 55.761967198], [37.623376045, 55.761957912], [37.623380175, 55.761891436], [37.623381764, 55.761865945], [37.623385056, 55.761813019], [37.623385433, 55.761806953], [37.623385992, 55.761797974], [37.62338655, 55.761788997], [37.623387109, 55.761780016], [37.623387513, 55.761773522], [37.623387697, 55.761770561], [37.623288632, 55.761767918], [37.623211168, 55.761765989], [37.623211069, 55.761765986], [37.623178355, 55.761765194], [37.623122169, 55.761763882], [37.623067529, 55.761761764], [37.62301252, 55.761759734], [37.623012451, 55.761759731], [37.622982932, 55.761758758], [37.622796386, 55.761748842], [37.622422491, 55.761732881], [37.622324584, 55.761729333]], [[37.622926963, 55.761812462], [37.622875094, 55.761806702], [37.622881683, 55.761789622], [37.623006478, 55.761805162], [37.6230075, 55.761800849], [37.623059023, 55.761802738], [37.623057173, 55.761812378], [37.623100904, 55.761818478], [37.623206387, 55.761822235], [37.623205941, 55.761827472], [37.62320364, 55.761854513], [37.623203237, 55.761859323], [37.623202807, 55.761864309], [37.623197988, 55.761886463], [37.623196588, 55.761892895], [37.623193746, 55.761905912], [37.623177041, 55.761903754], [37.623089126, 55.761892391], [37.622950898, 55.761874527], [37.622904503, 55.761868531], [37.622926963, 55.761812462]]], type=Polygon}</t>
  </si>
  <si>
    <t>{coordinates=[37.622634162, 55.761880495], type=Point}</t>
  </si>
  <si>
    <t>Жилой дом, 1818 г., 1854 гг.</t>
  </si>
  <si>
    <t>80d5e4b8-56f9-11e2-965f-005056806bb6</t>
  </si>
  <si>
    <t>2-й Зачатьевский переулок, дом 7</t>
  </si>
  <si>
    <t>{coordinates=[[[37.600292626, 55.740574695], [37.600395056, 55.74047222], [37.600216548, 55.740396468], [37.60007648, 55.740410952], [37.600005763, 55.740463104], [37.600237646, 55.740553633], [37.600292626, 55.740574695]]], type=Polygon}</t>
  </si>
  <si>
    <t>{coordinates=[37.600243873, 55.740512927], type=Point}</t>
  </si>
  <si>
    <t>Центральный онкологический институт Наркомздрава РСФСР – Московский научно–исследовательский онкологический институт им. П.А.Герцена, 1939 г., архитектор С.А.Манусевич. Здесь в разные годы работали ученые–медики Л.А.Зильбер, Б.Е.Петерсон, А.И.Савицкий и другие</t>
  </si>
  <si>
    <t>80d5e4bd-56f9-11e2-965f-005056806bb6</t>
  </si>
  <si>
    <t>2-й Боткинский проезд, дом 3</t>
  </si>
  <si>
    <t>{coordinates=[[[37.556063947, 55.780641055], [37.556750489, 55.780205569], [37.556550476, 55.780107852], [37.556522673, 55.780125258], [37.556478186, 55.780153512], [37.556460461, 55.78014468], [37.556418501, 55.780171503], [37.556439769, 55.780182045], [37.556243106, 55.780306755], [37.55622488, 55.780297633], [37.556159661, 55.780339019], [37.556179916, 55.780349272], [37.555989827, 55.780469698], [37.555966028, 55.780457737], [37.555921034, 55.780486272], [37.555940783, 55.780495955], [37.555867478, 55.780542476], [37.556063947, 55.780641055]]], type=Polygon}</t>
  </si>
  <si>
    <t>{coordinates=[37.556266378, 55.780403505], type=Point}</t>
  </si>
  <si>
    <t>Жилой корпус, 1929–1931 гг., архитектор Г.М.Данкман, при участии М.Русановой, П.Симакина</t>
  </si>
  <si>
    <t>80d5e4c2-56f9-11e2-965f-005056806bb6</t>
  </si>
  <si>
    <t>Ансамбль зданий общежития Коммунистического университета национальных меньшинств Запада им. Ю.Ю.Мархлевского, 1929-1931 гг., архитектор Г.М.Данкман, при участии М.Русановой, П.Симакина</t>
  </si>
  <si>
    <t>Петроверигский переулок, дом 6-8-10, строение 1</t>
  </si>
  <si>
    <t>{coordinates=[[[37.636806, 55.755406337], [37.636780554, 55.755417143], [37.636758313, 55.755433335], [37.636637311, 55.755446043], [37.636791563, 55.755834334], [37.636762931, 55.755845144], [37.636747035, 55.755854143], [37.636750252, 55.755863122], [37.63676939, 55.755870286], [37.63689119, 55.755857577], [37.637022997, 55.756202331], [37.636991173, 55.756211348], [37.636978475, 55.756223936], [37.636984908, 55.756241893], [37.637019974, 55.756249039], [37.637112316, 55.756238159], [37.63726819, 55.756632285], [37.637477525, 55.756609429], [37.637467051, 55.75656515], [37.637426088, 55.756465947], [37.637406989, 55.75647001], [37.637384501, 55.756415695], [37.637403601, 55.756412081], [37.637326446, 55.756210975], [37.637396502, 55.756203712], [37.637381014, 55.756165632], [37.637210878, 55.756184159], [37.637165798, 55.756045889], [37.637137135, 55.756047717], [37.63711784, 55.755995645], [37.637143318, 55.75599382], [37.637094997, 55.755839387], [37.637155494, 55.755831685], [37.637139397, 55.755783202], [37.636989739, 55.755799984], [37.636943906, 55.755673841], [37.636918423, 55.755673869], [37.63690232, 55.755623589], [37.636921433, 55.755623568], [37.636841071, 55.75541528], [37.636828298, 55.755406312], [37.636806, 55.755406337]]], type=Polygon}</t>
  </si>
  <si>
    <t>{coordinates=[37.637040365, 55.756020767], type=Point}</t>
  </si>
  <si>
    <t>Главный дом, 1817 г., 1887 г., 1896 г., начало XX в. архитектор А.М.Щеглов, инженер Н.Е.Марков</t>
  </si>
  <si>
    <t>80d5e4c3-56f9-11e2-965f-005056806bb6</t>
  </si>
  <si>
    <t>{coordinates=[[[37.601958287, 55.754643359], [37.602084641, 55.754664156], [37.602102627, 55.754627756], [37.602294303, 55.754658475], [37.602318411, 55.754662562], [37.602375401, 55.754541306], [37.602355101, 55.754537765], [37.60224148, 55.754519508], [37.60224964, 55.754503378], [37.602260647, 55.754505148], [37.602331586, 55.754364473], [37.602346325, 55.754335241], [37.602386894, 55.754341739], [37.602389617, 55.75433632], [37.602579881, 55.754363563], [37.6026066, 55.754304848], [37.602419817, 55.75427627], [37.602372017, 55.754268629], [37.60216068, 55.754234881], [37.602129748, 55.754296196], [37.602115507, 55.754326469], [37.602087081, 55.754321651], [37.601986137, 55.754522918], [37.602002068, 55.754525601], [37.601973005, 55.75460698], [37.601958287, 55.754643359]]], type=Polygon}</t>
  </si>
  <si>
    <t>{coordinates=[37.602163667, 55.754433926], type=Point}</t>
  </si>
  <si>
    <t>Флигель, XVIII – конец XIX вв.</t>
  </si>
  <si>
    <t>80d5e4c4-56f9-11e2-965f-005056806bb6</t>
  </si>
  <si>
    <t>Дом Мусина-Пушкина, три флигеля и ограда, конец XVIII в., арх. М.Ф.Казаков</t>
  </si>
  <si>
    <t>Спартаковская улица, дом 2, корпус 2</t>
  </si>
  <si>
    <t>{coordinates=[[[37.671155932, 55.770334768], [37.671273265, 55.770203472], [37.671129669, 55.770158313], [37.671097913, 55.770183506], [37.670844872, 55.77006889], [37.670778141, 55.770112095], [37.670826065, 55.77014077], [37.670806985, 55.770149778], [37.671009073, 55.770272099], [37.671031332, 55.77026129], [37.671155932, 55.770334768]]], type=Polygon}</t>
  </si>
  <si>
    <t>{coordinates=[37.671060361, 55.770193489], type=Point}</t>
  </si>
  <si>
    <t>Доходный дом Стуловых, 1913-1914 гг., гражданский инженер В.Е.Дубовской, художник И.И.Нивинский</t>
  </si>
  <si>
    <t>80d5e4c6-56f9-11e2-965f-005056806bb6</t>
  </si>
  <si>
    <t>Малый Знаменский переулок, дом 8, строение 1</t>
  </si>
  <si>
    <t>{coordinates=[[[37.606058214, 55.748942991], [37.606163176, 55.748907636], [37.606170838, 55.748914455], [37.60629207, 55.748872478], [37.606244304, 55.748824002], [37.606255489, 55.748806826], [37.60622482, 55.748776981], [37.606191227, 55.748773338], [37.606162106, 55.748745001], [37.606211765, 55.748728628], [37.606228602, 55.748744874], [37.606410945, 55.748684942], [37.606433338, 55.748706549], [37.606422971, 55.748715539], [37.606467312, 55.748758322], [37.606479087, 55.74876012], [37.606534892, 55.748741721], [37.606561958, 55.748750243], [37.606602156, 55.748736989], [37.606605586, 55.748717928], [37.606613384, 55.748715982], [37.606580751, 55.748684495], [37.606595867, 55.748671934], [37.606564854, 55.748642011], [37.606539316, 55.748639762], [37.606497363, 55.748599839], [37.606456056, 55.748613378], [37.606385192, 55.74854346], [37.606426667, 55.748530087], [37.60643546, 55.748513734], [37.606412192, 55.748490622], [37.606376723, 55.748490056], [37.606323104, 55.748439092], [37.606318915, 55.748437487], [37.606315363, 55.748437223], [37.606309998, 55.748437885], [37.606184488, 55.748478451], [37.606181445, 55.748480498], [37.606180503, 55.748482637], [37.606181288, 55.748485269], [37.606212662, 55.748514069], [37.606216343, 55.748515602], [37.606220133, 55.748515866], [37.606225434, 55.748515576], [37.606232309, 55.748513298], [37.606248779, 55.748531318], [37.606076407, 55.748588428], [37.606073733, 55.748590388], [37.606072652, 55.748592844], [37.606073444, 55.748595809], [37.606096958, 55.748618075], [37.606048193, 55.748634431], [37.605921405, 55.748513164], [37.605924298, 55.748512331], [37.60586926, 55.748528161], [37.60567698, 55.748583463], [37.606058214, 55.748942991]]], type=Polygon}</t>
  </si>
  <si>
    <t>{coordinates=[37.606087059, 55.748695746], type=Point}</t>
  </si>
  <si>
    <t>Жилой дом с квартирами классных дам и смотрителя Мариинского женского училища, 1881-1902 гг., арх. В.А.Осипов</t>
  </si>
  <si>
    <t>80d5e4c7-56f9-11e2-965f-005056806bb6</t>
  </si>
  <si>
    <t>Комплекс зданий Мариинского женского училища, середина XVIII — начало XX вв. (городская усадьба Еропкиных, Зубовых, Дурасовых)</t>
  </si>
  <si>
    <t>Софийская набережная, дом 10, строение 4</t>
  </si>
  <si>
    <t>{coordinates=[[[37.615067907, 55.747062936], [37.61512047, 55.747011821], [37.615145521, 55.74698746], [37.615100092, 55.746972598], [37.614836499, 55.746886359], [37.61481811, 55.746880343], [37.614802415, 55.746895366], [37.614781618, 55.746915272], [37.614739506, 55.746955581], [37.615067907, 55.747062936]]], type=Polygon}</t>
  </si>
  <si>
    <t>{coordinates=[37.61491981, 55.74696409], type=Point}</t>
  </si>
  <si>
    <t>Два дома с двумя флигелями и воротами, начало XIX в.</t>
  </si>
  <si>
    <t>80d5e4c8-56f9-11e2-965f-005056806bb6</t>
  </si>
  <si>
    <t>Николоямская улица, дом 53, строение 1; Николоямская улица, дом 55; Николоямская улица, дом 53, строение 2; Николоямская улица, дом 53, строение 3</t>
  </si>
  <si>
    <t>{coordinates=[[[[37.666559964, 55.746696006], [37.66655995, 55.74669602], [37.66655994, 55.746696036], [37.666559932, 55.746696054], [37.666559928, 55.746696073], [37.666559928, 55.746696093], [37.666559932, 55.746696111], [37.666608394, 55.746859066], [37.666608402, 55.746859084], [37.666608413, 55.7468591], [37.666608427, 55.746859114], [37.666608443, 55.746859125], [37.666608462, 55.746859133], [37.666608481, 55.746859137], [37.666608501, 55.746859136], [37.666703999, 55.746848678], [37.666704019, 55.746848674], [37.666704037, 55.746848666], [37.666704054, 55.746848655], [37.666704068, 55.74684864], [37.666704078, 55.746848623], [37.666704085, 55.746848604], [37.666704088, 55.746848584], [37.666704087, 55.746848563], [37.666697559, 55.74680736], [37.666821534, 55.746794636], [37.666837572, 55.746828681], [37.666837583, 55.746828699], [37.666837598, 55.746828714], [37.666837615, 55.746828726], [37.666837634, 55.746828734], [37.666837655, 55.746828738], [37.666837676, 55.746828738], [37.666930776, 55.746816037], [37.666930794, 55.746816033], [37.666930812, 55.746816025], [37.666930827, 55.746816014], [37.66693084, 55.746816001], [37.666930851, 55.746815985], [37.666930858, 55.746815967], [37.666930862, 55.746815949], [37.666930862, 55.74681593], [37.666930859, 55.746815911], [37.666908254, 55.746735222], [37.667013192, 55.746726108], [37.667013211, 55.746726105], [37.66701323, 55.746726097], [37.667013246, 55.746726086], [37.66701326, 55.746726072], [37.667013271, 55.746726056], [37.667013279, 55.746726037], [37.667013283, 55.746726018], [37.667013282, 55.746725998], [37.667013278, 55.746725978], [37.66700521, 55.74670084], [37.666987457, 55.746645177], [37.666987449, 55.746645159], [37.666987438, 55.746645143], [37.666987424, 55.746645129], [37.666987407, 55.746645119], [37.666987389, 55.746645111], [37.666987369, 55.746645108], [37.66698735, 55.746645108], [37.666560016, 55.746695984], [37.666559997, 55.746695988], [37.66655998, 55.746695995], [37.666559964, 55.746696006]]], [[[37.666069794, 55.746753428], [37.666069783, 55.746753411], [37.666069769, 55.746753396], [37.666069751, 55.746753385], [37.666069732, 55.746753377], [37.666069712, 55.746753374], [37.666069691, 55.746753375], [37.665945021, 55.746771662], [37.665945002, 55.746771667], [37.665944984, 55.746771675], [37.665944969, 55.746771686], [37.665944955, 55.746771701], [37.665944945, 55.746771717], [37.665944939, 55.746771735], [37.665944935, 55.746771755], [37.665944808, 55.746773699], [37.665944809, 55.746773719], [37.665944813, 55.746773737], [37.665944821, 55.746773755], [37.665944832, 55.746773771], [37.665946415, 55.746775611], [37.665946429, 55.746775625], [37.665946446, 55.746775635], [37.665946465, 55.746775642], [37.665946485, 55.746775646], [37.665946505, 55.746775645], [37.666069739, 55.74675817], [37.666069758, 55.746758166], [37.666069776, 55.746758157], [37.666069792, 55.746758145], [37.666069805, 55.746758131], [37.666069815, 55.746758114], [37.666069822, 55.746758095], [37.666069825, 55.746758076], [37.666069907, 55.746756171], [37.6661085, 55.746884889], [37.666108507, 55.746884906], [37.666108518, 55.746884923], [37.666108532, 55.746884936], [37.666108548, 55.746884947], [37.666108565, 55.746884955], [37.666108584, 55.746884959], [37.666108604, 55.74688496], [37.666366402, 55.746864859], [37.666401928, 55.746986885], [37.666401935, 55.746986903], [37.666401946, 55.74698692], [37.66640196, 55.746986934], [37.666401976, 55.746986945], [37.666401994, 55.746986953], [37.666402013, 55.746986957], [37.666402033, 55.746986957], [37.666478345, 55.746979677], [37.666543562, 55.747342363], [37.666543568, 55.747342382], [37.666543577, 55.7473424], [37.66654359, 55.747342416], [37.666543606, 55.747342429], [37.666543624, 55.747342438], [37.666543644, 55.747342444], [37.666543665, 55.747342445], [37.666671032, 55.747336884], [37.666671051, 55.747336881], [37.666671069, 55.747336875], [37.666671085, 55.747336866], [37.6666711, 55.747336854], [37.666671111, 55.747336839], [37.66667112, 55.747336822], [37.666671126, 55.747336804], [37.666671128, 55.747336786], [37.666671127, 55.747336767], [37.666605827, 55.746958722], [37.666605822, 55.746958703], [37.666605813, 55.746958685], [37.666605801, 55.74695867], [37.666605787, 55.746958657], [37.66660577, 55.746958648], [37.666605751, 55.746958641], [37.666605732, 55.746958639], [37.666605712, 55.74695864], [37.666481425, 55.746978977], [37.6665389, 55.746965663], [37.666538918, 55.746965657], [37.666538935, 55.746965647], [37.666538949, 55.746965635], [37.666538961, 55.74696562], [37.66653897, 55.746965603], [37.666538976, 55.746965585], [37.666538978, 55.746965566], [37.666538976, 55.746965547], [37.666538971, 55.746965529], [37.666442391, 55.746720905], [37.666442383, 55.746720889], [37.666442372, 55.746720874], [37.666442358, 55.746720862], [37.666442343, 55.746720852], [37.666442326, 55.746720845], [37.666442307, 55.746720842], [37.666442289, 55.746720842], [37.666069926, 55.746755465], [37.666069805, 55.746753468], [37.666069802, 55.746753447], [37.666069794, 55.746753428]]], [[[37.666136946, 55.746990713], [37.666136925, 55.746990708], [37.666136905, 55.746990707], [37.666015915, 55.746998055], [37.666015896, 55.746998058], [37.666015879, 55.746998064], [37.666015863, 55.746998074], [37.666015848, 55.746998086], [37.666015837, 55.746998101], [37.666015828, 55.746998118], [37.666015823, 55.746998136], [37.666015821, 55.746998154], [37.666015823, 55.746998173], [37.666067984, 55.747283275], [37.66606799, 55.747283294], [37.666068, 55.747283312], [37.666068013, 55.747283328], [37.666068029, 55.747283341], [37.666068047, 55.74728335], [37.666068067, 55.747283355], [37.666068087, 55.747283357], [37.666185902, 55.747278258], [37.666185921, 55.747278256], [37.666185939, 55.74727825], [37.666185955, 55.74727824], [37.666185969, 55.747278228], [37.666185981, 55.747278213], [37.66618599, 55.747278197], [37.666185996, 55.747278179], [37.666185998, 55.74727816], [37.666185997, 55.747278141], [37.666137009, 55.74699079], [37.666137004, 55.74699077], [37.666136994, 55.746990751], [37.666136981, 55.746990735], [37.666136964, 55.746990722], [37.666136946, 55.746990713]]]], type=MultiPolygon}</t>
  </si>
  <si>
    <t>{coordinates=[37.666748487, 55.746764929], type=Point}</t>
  </si>
  <si>
    <t>Ансамбль Англиканской церкви, кон. XIX в.</t>
  </si>
  <si>
    <t>80d5e4cd-56f9-11e2-965f-005056806bb6</t>
  </si>
  <si>
    <t>Вознесенский переулок, дом 8/5, строение 1; Вознесенский переулок, дом 8/5, строение 3</t>
  </si>
  <si>
    <t>{coordinates=[[[[37.605427844, 55.757756069], [37.605427824, 55.757756065], [37.605427803, 55.757756065], [37.605427783, 55.75775607], [37.605270292, 55.757810077], [37.605252776, 55.757795756], [37.605252759, 55.757795745], [37.60525274, 55.757795737], [37.60525272, 55.757795734], [37.605252699, 55.757795734], [37.605252679, 55.757795739], [37.605227269, 55.757804725], [37.605217736, 55.75779758], [37.605217719, 55.757797569], [37.6052177, 55.757797563], [37.605217681, 55.75779756], [37.605217661, 55.757797561], [37.605217642, 55.757797565], [37.605147625, 55.757822774], [37.605147608, 55.757822782], [37.605147593, 55.757822793], [37.60514758, 55.757822807], [37.60514757, 55.757822822], [37.605147563, 55.75782284], [37.60514756, 55.757822858], [37.605147559, 55.757822877], [37.605147563, 55.757822895], [37.60514757, 55.757822913], [37.60514758, 55.757822929], [37.605147592, 55.757822942], [37.605163538, 55.757837281], [37.605166719, 55.757847945], [37.605138193, 55.757860495], [37.605122287, 55.757856923], [37.605122265, 55.75785692], [37.605122243, 55.757856923], [37.605122222, 55.75785693], [37.605099951, 55.757867727], [37.605099933, 55.757867738], [37.605099918, 55.757867752], [37.605099907, 55.75786777], [37.605099899, 55.757867789], [37.605099895, 55.757867809], [37.605099895, 55.75786783], [37.6050999, 55.75786785], [37.605099909, 55.757867868], [37.605106248, 55.757878539], [37.605087303, 55.757885684], [37.605071394, 55.757878529], [37.605071376, 55.757878523], [37.605071357, 55.75787852], [37.605071339, 55.757878521], [37.605071321, 55.757878525], [37.605071304, 55.757878533], [37.60505858, 55.757885729], [37.605058565, 55.75788574], [37.605058551, 55.757885754], [37.605058541, 55.75788577], [37.605058534, 55.757885787], [37.60505853, 55.757885806], [37.60505853, 55.757885825], [37.605058533, 55.757885844], [37.60505854, 55.757885861], [37.605064894, 55.757898331], [37.60502681, 55.757912695], [37.605026792, 55.757912703], [37.605026777, 55.757912715], [37.605026764, 55.75791273], [37.605026754, 55.757912746], [37.605026748, 55.757912765], [37.605026745, 55.757912784], [37.605026746, 55.757912803], [37.605026751, 55.757912822], [37.605029932, 55.757921722], [37.605001421, 55.757937848], [37.604988709, 55.757932488], [37.604988689, 55.757932482], [37.604988669, 55.757932481], [37.604988648, 55.757932483], [37.604988629, 55.757932489], [37.60497272, 55.757939688], [37.604972703, 55.757939698], [37.604972689, 55.75793971], [37.604972677, 55.757939725], [37.604972668, 55.757939742], [37.604972663, 55.757939761], [37.604972661, 55.75793978], [37.604972663, 55.757939799], [37.604972668, 55.757939817], [37.604972677, 55.757939834], [37.604972689, 55.757939849], [37.604972704, 55.757939861], [37.604985416, 55.757948794], [37.604982284, 55.757963552], [37.604982282, 55.757963571], [37.604982283, 55.757963591], [37.604982288, 55.757963609], [37.604982297, 55.757963627], [37.604982309, 55.757963642], [37.604982324, 55.757963655], [37.60498234, 55.757963664], [37.604982359, 55.75796367], [37.604982378, 55.757963673], [37.604982397, 55.757963672], [37.604982416, 55.757963667], [37.604998276, 55.757957835], [37.605036541, 55.757988305], [37.605036558, 55.757988316], [37.605036578, 55.757988324], [37.605036598, 55.757988327], [37.605036619, 55.757988326], [37.605036639, 55.75798832], [37.605116146, 55.757957735], [37.605141498, 55.757977329], [37.605122571, 55.757984468], [37.605122552, 55.757984477], [37.605122536, 55.757984489], [37.605122523, 55.757984505], [37.605122513, 55.757984523], [37.605122508, 55.757984543], [37.605122506, 55.757984564], [37.605122509, 55.757984584], [37.605122515, 55.757984603], [37.605122526, 55.757984621], [37.60512254, 55.757984636], [37.605144892, 55.758004377], [37.605144907, 55.758004388], [37.605144923, 55.758004396], [37.60514494, 55.7580044], [37.605144958, 55.758004402], [37.605144976, 55.7580044], [37.605144993, 55.758004396], [37.605164033, 55.757997215], [37.605183021, 55.758013223], [37.605170443, 55.758018559], [37.605170425, 55.758018569], [37.605170409, 55.758018582], [37.605170397, 55.758018598], [37.605170388, 55.758018617], [37.605170383, 55.758018636], [37.605170382, 55.758018657], [37.605170385, 55.758018677], [37.605170392, 55.758018696], [37.605170403, 55.758018713], [37.605170417, 55.758018728], [37.605189574, 55.758034878], [37.605189592, 55.75803489], [37.605189612, 55.758034898], [37.605189632, 55.758034902], [37.605189654, 55.758034901], [37.605189674, 55.758034896], [37.605208716, 55.758027714], [37.605224494, 55.75804013], [37.605205565, 55.758047269], [37.605205548, 55.758047278], [37.605205533, 55.758047289], [37.60520552, 55.758047304], [37.60520551, 55.75804732], [37.605205504, 55.758047338], [37.605205501, 55.758047357], [37.605205502, 55.758047376], [37.605205506, 55.758047395], [37.605205514, 55.758047413], [37.605205525, 55.758047428], [37.605205539, 55.758047442], [37.605221501, 55.758060002], [37.605221518, 55.758060013], [37.605221537, 55.758060021], [37.605221557, 55.758060024], [37.605221578, 55.758060023], [37.605221598, 55.758060017], [37.605240637, 55.758052836], [37.605259614, 55.758068835], [37.605243868, 55.758074181], [37.60524385, 55.758074189], [37.605243835, 55.7580742], [37.605243821, 55.758074215], [37.605243811, 55.758074231], [37.605243804, 55.758074249], [37.605243801, 55.758074268], [37.605243801, 55.758074288], [37.605243805, 55.758074307], [37.605243813, 55.758074325], [37.605243824, 55.758074341], [37.605243839, 55.758074354], [37.6052598, 55.758086915], [37.605259817, 55.758086926], [37.605259836, 55.758086933], [37.605259855, 55.758086936], [37.605259875, 55.758086936], [37.605259894, 55.758086931], [37.605275756, 55.758081547], [37.605302052, 55.758103045], [37.60530207, 55.758103057], [37.605302089, 55.758103064], [37.60530211, 55.758103068], [37.60530213, 55.758103067], [37.605302151, 55.758103061], [37.605321215, 55.758095871], [37.60535291, 55.758104774], [37.605337135, 55.758122632], [37.605337124, 55.758122648], [37.605337115, 55.758122666], [37.605337111, 55.758122686], [37.605337111, 55.758122706], [37.605337114, 55.758122726], [37.605337122, 55.758122745], [37.605337133, 55.758122762], [37.605337148, 55.758122776], [37.605337165, 55.758122787], [37.605337183, 55.758122794], [37.605362688, 55.758129958], [37.605362706, 55.758129961], [37.605362725, 55.758129961], [37.605362743, 55.758129957], [37.60536276, 55.758129951], [37.605362776, 55.758129941], [37.60536279, 55.758129928], [37.605375462, 55.758115582], [37.605407243, 55.758117347], [37.605423179, 55.758129889], [37.605423196, 55.758129899], [37.605423214, 55.758129906], [37.605423233, 55.75812991], [37.605423253, 55.758129909], [37.605423272, 55.758129905], [37.605445552, 55.758122701], [37.60544557, 55.758122693], [37.605445586, 55.758122682], [37.605445599, 55.758122668], [37.60544561, 55.758122652], [37.605445617, 55.758122634], [37.605445621, 55.758122615], [37.605445621, 55.758122596], [37.605445617, 55.758122577], [37.60544561, 55.758122559], [37.605445599, 55.758122543], [37.605445586, 55.758122529], [37.605432948, 55.758111874], [37.605458197, 55.758102946], [37.605474112, 55.758113682], [37.60547413, 55.758113692], [37.605474149, 55.758113698], [37.605474169, 55.758113699], [37.605474188, 55.758113697], [37.605474207, 55.758113691], [37.605499664, 55.758102892], [37.60549968, 55.758102883], [37.605499695, 55.758102871], [37.605499707, 55.758102856], [37.605499716, 55.75810284], [37.605499722, 55.758102822], [37.605499725, 55.758102803], [37.605499723, 55.758102784], [37.605499719, 55.758102766], [37.60549971, 55.758102748], [37.605499699, 55.758102733], [37.605490166, 55.758092022], [37.605502815, 55.758074113], [37.605502825, 55.758074095], [37.605502831, 55.758074075], [37.605502833, 55.758074055], [37.605502799, 55.758061481], [37.605502797, 55.75806146], [37.605502791, 55.758061441], [37.605502781, 55.758061423], [37.605490055, 55.758043561], [37.605505862, 55.75803462], [37.605505879, 55.758034608], [37.605505893, 55.758034592], [37.605505904, 55.758034574], [37.605505911, 55.758034554], [37.605505913, 55.758034533], [37.605505874, 55.758020162], [37.605505872, 55.758020141], [37.605505865, 55.758020121], [37.605505855, 55.758020103], [37.605505841, 55.758020087], [37.605505823, 55.758020075], [37.605493061, 55.7580129], [37.605493046, 55.758012893], [37.605493029, 55.758012889], [37.605493012, 55.758012888], [37.605473998, 55.758012904], [37.605473965, 55.758000429], [37.605473963, 55.758000411], [37.605473958, 55.758000394], [37.605473951, 55.758000378], [37.60547394, 55.758000363], [37.605473927, 55.758000351], [37.605460359, 55.757989585], [37.60546034, 55.757989573], [37.605460319, 55.757989565], [37.605460297, 55.757989563], [37.605438042, 55.757989582], [37.605431725, 55.757982483], [37.605438031, 55.757968166], [37.605438037, 55.757968147], [37.60543804, 55.757968128], [37.605438038, 55.757968108], [37.605438033, 55.75796809], [37.605438024, 55.757968072], [37.605438012, 55.757968057], [37.605437997, 55.757968044], [37.605425231, 55.757959073], [37.605425216, 55.757959064], [37.6054252, 55.757959058], [37.605425183, 55.757959055], [37.605406104, 55.757957279], [37.605399775, 55.757950168], [37.605402914, 55.757937642], [37.605402917, 55.757937622], [37.605402916, 55.757937602], [37.605402911, 55.757937583], [37.605402902, 55.757937565], [37.60540289, 55.757937549], [37.605402875, 55.757937536], [37.605390108, 55.757928565], [37.60539009, 55.757928555], [37.605390071, 55.757928549], [37.60539005, 55.757928547], [37.605370968, 55.757928563], [37.605358387, 55.757919722], [37.605542796, 55.75785496], [37.605542813, 55.757854952], [37.605542828, 55.757854941], [37.605542841, 55.757854928], [37.605542851, 55.757854912], [37.605542858, 55.757854894], [37.605542862, 55.757854875], [37.605542862, 55.757854856], [37.605542858, 55.757854838], [37.605542851, 55.75785482], [37.605542841, 55.757854804], [37.605542828, 55.75785479], [37.605494932, 55.757813515], [37.605494932, 55.757813515], [37.60542788, 55.757756089], [37.605427863, 55.757756077], [37.605427844, 55.757756069]]], [[[37.604869914, 55.758481777], [37.604869933, 55.758481778], [37.604869952, 55.758481776], [37.604873081, 55.758481114], [37.604873097, 55.758481109], [37.604875605, 55.758480128], [37.604875623, 55.758480119], [37.604875639, 55.758480106], [37.604875652, 55.758480091], [37.604875661, 55.758480073], [37.604875667, 55.758480053], [37.604875668, 55.758480033], [37.604875666, 55.758480013], [37.604875659, 55.758479993], [37.604875649, 55.758479976], [37.604846125, 55.75843982], [37.604846125, 55.75843982], [37.604785277, 55.758357791], [37.6047359, 55.758291356], [37.604588255, 55.758092622], [37.604540174, 55.758026227], [37.604540162, 55.758026213], [37.604540148, 55.758026201], [37.604540132, 55.758026193], [37.604540114, 55.758026187], [37.604540096, 55.758026185], [37.604540078, 55.758026186], [37.60454006, 55.758026191], [37.604531569, 55.75802918], [37.604531552, 55.758029188], [37.604531536, 55.758029199], [37.604531523, 55.758029213], [37.604531513, 55.758029228], [37.604531506, 55.758029246], [37.604531502, 55.758029264], [37.604531502, 55.758029283], [37.604531506, 55.758029302], [37.604531513, 55.758029319], [37.604531523, 55.758029335], [37.604672208, 55.758212462], [37.60486985, 55.758481737], [37.604869863, 55.758481752], [37.604869878, 55.758481763], [37.604869895, 55.758481772], [37.604869914, 55.758481777]]], [[[37.605162762, 55.75837483], [37.605162769, 55.758374812], [37.605162772, 55.758374793], [37.605162772, 55.758374774], [37.605162769, 55.758374756], [37.605162761, 55.758374738], [37.605162751, 55.758374722], [37.605162738, 55.758374709], [37.605115266, 55.758334186], [37.605115266, 55.758334185], [37.605035024, 55.758267037], [37.604995906, 55.758231145], [37.604995891, 55.758231134], [37.604995875, 55.758231125], [37.604995858, 55.75823112], [37.60499584, 55.758231118], [37.604995822, 55.75823112], [37.604995804, 55.758231124], [37.604811213, 55.758297746], [37.604811196, 55.758297754], [37.604811181, 55.758297765], [37.604811168, 55.758297779], [37.604811158, 55.758297795], [37.604811151, 55.758297812], [37.604811147, 55.758297831], [37.604811147, 55.75829785], [37.604811151, 55.758297868], [37.604811158, 55.758297886], [37.604811168, 55.758297902], [37.604811181, 55.758297915], [37.604846174, 55.758328309], [37.604830424, 55.758333656], [37.604830406, 55.758333664], [37.60483039, 55.758333676], [37.604830376, 55.758333691], [37.604830366, 55.758333708], [37.604830359, 55.758333727], [37.604830357, 55.758333747], [37.604830358, 55.758333767], [37.604830363, 55.758333786], [37.604830372, 55.758333804], [37.604830384, 55.75833382], [37.604852685, 55.758357089], [37.604840498, 55.758371851], [37.604840489, 55.758371865], [37.604840481, 55.758371881], [37.604840477, 55.758371897], [37.604840476, 55.758371915], [37.604840487, 55.758376098], [37.604840489, 55.758376118], [37.604840495, 55.758376138], [37.604846442, 55.758389465], [37.60484645, 55.75838948], [37.604846462, 55.758389494], [37.604846475, 55.758389505], [37.604866424, 55.758403859], [37.604866439, 55.758403868], [37.604866455, 55.758403874], [37.604885583, 55.758409247], [37.604885603, 55.75840925], [37.604885622, 55.75840925], [37.604908666, 55.758406541], [37.604955734, 55.758448685], [37.604955751, 55.758448698], [37.604955771, 55.758448706], [37.604955792, 55.758448711], [37.604955813, 55.75844871], [37.604955834, 55.758448705], [37.605162706, 55.758374879], [37.605162724, 55.758374871], [37.605162739, 55.75837486], [37.605162752, 55.758374846], [37.605162762, 55.75837483]]]], type=MultiPolygon}</t>
  </si>
  <si>
    <t>{coordinates=[37.605190149, 55.757944328], type=Point}</t>
  </si>
  <si>
    <t>Сытный двор, XVII в., 1760 г.</t>
  </si>
  <si>
    <t>80d5e4d4-56f9-11e2-965f-005056806bb6</t>
  </si>
  <si>
    <t>Ансамбль усадьбы Коломенское, XVI–XVII вв.</t>
  </si>
  <si>
    <t>район Нагатинский Затон</t>
  </si>
  <si>
    <t>проспект Андропова, дом 39, строение 6</t>
  </si>
  <si>
    <t>{coordinates=[[[37.668624518, 55.667226869], [37.668693435, 55.667296358], [37.668720638, 55.667286339], [37.668949344, 55.667202469], [37.668977555, 55.667192164], [37.668993269, 55.667208968], [37.66899783, 55.66721381], [37.669195402, 55.667164489], [37.669138535, 55.667081295], [37.669128454, 55.667083591], [37.669106131, 55.667055104], [37.668938843, 55.667106665], [37.668946964, 55.66711806], [37.668624518, 55.667226869]]], type=Polygon}</t>
  </si>
  <si>
    <t>{coordinates=[37.66895417, 55.667178326], type=Point}</t>
  </si>
  <si>
    <t>80d5e4d6-56f9-11e2-965f-005056806bb6</t>
  </si>
  <si>
    <t>Мясницкая улица, дом 7, строение 1</t>
  </si>
  <si>
    <t>{coordinates=[[[37.631647826, 55.761062822], [37.63172992, 55.760843131], [37.63153732, 55.760648879], [37.631348744, 55.760703419], [37.631506239, 55.760881091], [37.631452437, 55.761046908], [37.631383624, 55.761070614], [37.631464729, 55.761125424], [37.631542685, 55.761121774], [37.631634074, 55.761100291], [37.631647826, 55.761062822]]], type=Polygon}</t>
  </si>
  <si>
    <t>{coordinates=[37.631582046, 55.760964], type=Point}</t>
  </si>
  <si>
    <t>Церковь Троицы, 1683 г., арх. Павел Потехин</t>
  </si>
  <si>
    <t>80d5e4d8-56f9-11e2-965f-005056806bb6</t>
  </si>
  <si>
    <t>Усадьба Останкино, конец XVIII в.</t>
  </si>
  <si>
    <t>Останкинский район</t>
  </si>
  <si>
    <t>1-я Останкинская улица, домовладение 7, строение 2</t>
  </si>
  <si>
    <t>{coordinates=[[[37.613473882, 55.824254636], [37.613582373, 55.82425274], [37.613582227, 55.824202443], [37.613642855, 55.824201489], [37.613671573, 55.824201013], [37.613783253, 55.824198665], [37.613792826, 55.824198657], [37.61382153, 55.824193241], [37.613843841, 55.824184239], [37.613859754, 55.824169854], [37.613856517, 55.82415369], [37.613843726, 55.82414472], [37.61382775, 55.824137549], [37.613792623, 55.8241286], [37.613814939, 55.824121394], [37.613843606, 55.824103404], [37.613853133, 55.824087228], [37.613853091, 55.824072858], [37.613833903, 55.824058505], [37.613792383, 55.824045969], [37.613817896, 55.824040556], [37.613837006, 55.824027964], [37.613846542, 55.824015381], [37.613846511, 55.824004603], [37.613843294, 55.823995624], [37.613814543, 55.823984873], [37.613578417, 55.823988682], [37.613575143, 55.823959944], [37.613623009, 55.8239599], [37.613616497, 55.823914998], [37.613488856, 55.823915115], [37.613447372, 55.823915153], [37.613447507, 55.823961857], [37.613495373, 55.823961813], [37.613495435, 55.823983369], [37.613469907, 55.823983393], [37.613470063, 55.824037283], [37.613470135, 55.824062431], [37.613383978, 55.82406251], [37.613384007, 55.824072839], [37.613384078, 55.824097154], [37.613384112, 55.824109215], [37.61346708, 55.824109139], [37.613473882, 55.824254636]]], type=Polygon}</t>
  </si>
  <si>
    <t>{coordinates=[37.61361857, 55.824080043], type=Point}</t>
  </si>
  <si>
    <t>Ограда, нач. XX в., архитектор Ф.О.Шехтель</t>
  </si>
  <si>
    <t>80d5e4da-56f9-11e2-965f-005056806bb6</t>
  </si>
  <si>
    <t>Дача Постниковых - Коншиных - П.А.Манташева, 1-я треть XIX в. (?) -нач. XX в., 1990-е гг., архитекторы Ф.О.Шехтель, А.Э.Эрихсон. Здесь в 1892-1900-х гг. располагался загородный театр и увеселительный парк Шарля Омона</t>
  </si>
  <si>
    <t>САО, муниципальный округ Беговой, Ленинградский просп., д., 21 (ограда)</t>
  </si>
  <si>
    <t>{coordinates=[[[37.56976804, 55.783019089], [37.570652629, 55.782603964], [37.570647111, 55.782601957], [37.569764142, 55.783016167], [37.56976804, 55.783019089]]], type=Polygon}</t>
  </si>
  <si>
    <t>{coordinates=[37.570208468, 55.782810066], type=Point}</t>
  </si>
  <si>
    <t>Малая астрономическая башня, 1845–1850 гг., арх. А.А.Авдеев</t>
  </si>
  <si>
    <t>80d5e4e1-56f9-11e2-965f-005056806bb6</t>
  </si>
  <si>
    <t>Нововаганьковский переулок, дом 5, строение 14</t>
  </si>
  <si>
    <t>{coordinates=[[[37.568508374, 55.757952273], [37.568511578, 55.75796305], [37.568524336, 55.757972025], [37.568543459, 55.757977403], [37.568562573, 55.757977392], [37.568581678, 55.757971993], [37.568594405, 55.757963004], [37.568594398, 55.757959411], [37.568597581, 55.757957613], [37.568597562, 55.757946835], [37.568587987, 55.757936062], [37.568572046, 55.757928886], [37.568565675, 55.757928889], [37.568562486, 55.757927095], [37.568543372, 55.757927105], [37.56854019, 55.757928903], [37.568533818, 55.757928907], [37.568517903, 55.757936101], [37.568508364, 55.757946884], [37.568508374, 55.757952273]]], type=Polygon}</t>
  </si>
  <si>
    <t>{coordinates=[37.568552968, 55.757949579], type=Point}</t>
  </si>
  <si>
    <t>Городская усадьба С.П. Шевырева. Здесь в 1820 – 1850–х гг. жил литератор С.П. Шевырев. Усадьбу посещали поэты и писатели: А.С.Пушкин, А. Мицкевич, С.Т. Аксаков, Н.В. Гоголь, А.Н. Островский, А.С. Хомяков, историк М.Н. Погодин (памятное место; сохранился флигель)</t>
  </si>
  <si>
    <t>80d5e4ea-56f9-11e2-965f-005056806bb6</t>
  </si>
  <si>
    <t>Дегтярный переулок, дом 4, строение 2; Дегтярный переулок, дом 4, строение 3</t>
  </si>
  <si>
    <t>Территория</t>
  </si>
  <si>
    <t>{coordinates=[[[37.602495323, 55.768191347], [37.60261434, 55.768246858], [37.602695113, 55.768184055], [37.602834425, 55.768064163], [37.602712882, 55.768011224], [37.602656862, 55.768061745], [37.602625057, 55.76808487], [37.602495323, 55.768191347]]], type=Polygon}</t>
  </si>
  <si>
    <t>{coordinates=[37.602658685, 55.768134463], type=Point}</t>
  </si>
  <si>
    <t>Главный дом городской усадьбы, середина XIX в.</t>
  </si>
  <si>
    <t>80d5e4ed-56f9-11e2-965f-005056806bb6</t>
  </si>
  <si>
    <t>Пятницкая улица, дом 36</t>
  </si>
  <si>
    <t>{coordinates=[[[37.627833305, 55.738957721], [37.627842668, 55.739017284], [37.628030683, 55.739014242], [37.628096676, 55.739012972], [37.62813562, 55.73901222], [37.628119809, 55.738903056], [37.627931937, 55.738906415], [37.627938299, 55.738954503], [37.627833305, 55.738957721]]], type=Polygon}</t>
  </si>
  <si>
    <t>{coordinates=[37.627984631, 55.738984971], type=Point}</t>
  </si>
  <si>
    <t>80d5e4f1-56f9-11e2-965f-005056806bb6</t>
  </si>
  <si>
    <t>Усадьба, XVIII-XIX вв.</t>
  </si>
  <si>
    <t>улица Воронцово Поле, дом 13, строение 2</t>
  </si>
  <si>
    <t>{coordinates=[[[37.6546723, 55.754596208], [37.654662027, 55.75461643], [37.6546083, 55.754724279], [37.654742171, 55.754745667], [37.654787296, 55.754655001], [37.654814859, 55.754599622], [37.654824339, 55.7545803], [37.654690471, 55.75455936], [37.6546723, 55.754596208]]], type=Polygon}</t>
  </si>
  <si>
    <t>{coordinates=[37.654724657, 55.754635716], type=Point}</t>
  </si>
  <si>
    <t>Дом врачей, 1909–1914 гг.</t>
  </si>
  <si>
    <t>80d5e4f2-56f9-11e2-965f-005056806bb6</t>
  </si>
  <si>
    <t>Ансамбль больницы Захарьина, 1909–1914 гг., арх. Грабарь И.Э., Шехтель Ф.О.</t>
  </si>
  <si>
    <t>Куркинское шоссе, дом 29, корпус 6</t>
  </si>
  <si>
    <t>{coordinates=[[[37.380750612, 55.884799448], [37.38078658, 55.884818007], [37.380924875, 55.884889731], [37.380989941, 55.884849869], [37.3810489, 55.884813983], [37.381119053, 55.884771282], [37.381070418, 55.884746151], [37.380971644, 55.884695007], [37.380946824, 55.884682142], [37.380898528, 55.884711478], [37.380875226, 55.884699474], [37.380780173, 55.884757551], [37.380801448, 55.884768693], [37.380750612, 55.884799448]]], type=Polygon}</t>
  </si>
  <si>
    <t>{coordinates=[37.380934903, 55.884785365], type=Point}</t>
  </si>
  <si>
    <t>Городская усадьба, конец XVIII в.–начало XIX в.–Флигель, конец XVIII в.–начало XIX в., 1920–е гг. Здесь жил поэт А.Т.Твардовский</t>
  </si>
  <si>
    <t>80d5e4f6-56f9-11e2-965f-005056806bb6</t>
  </si>
  <si>
    <t>Козицкий переулок, дом 5</t>
  </si>
  <si>
    <t>{coordinates=[[[37.609132672, 55.764967647], [37.60903471, 55.764930365], [37.608682053, 55.765216835], [37.608773541, 55.765254388], [37.608853818, 55.765190996], [37.609132672, 55.764967647]]], type=Polygon}</t>
  </si>
  <si>
    <t>{coordinates=[37.608922291, 55.765079322], type=Point}</t>
  </si>
  <si>
    <t>- &lt;Часовня, 1908-1912 гг., арх. А.В.Щусев&gt;</t>
  </si>
  <si>
    <t>80d5e4f8-56f9-11e2-965f-005056806bb6</t>
  </si>
  <si>
    <t>Ансамбль Марфо-Мариинской обители, начало XX вв.</t>
  </si>
  <si>
    <t>улица Большая Ордынка, дом 34, строение 6</t>
  </si>
  <si>
    <t>{coordinates=[[[37.624093774, 55.737521667], [37.624094962, 55.737479002], [37.624094962, 55.73747898], [37.624091025, 55.73747885], [37.623999216, 55.7374753], [37.62400178, 55.73752334], [37.624093774, 55.737521667]]], type=Polygon}</t>
  </si>
  <si>
    <t>{coordinates=[37.62404746, 55.737500335], type=Point}</t>
  </si>
  <si>
    <t>- Службы</t>
  </si>
  <si>
    <t>80d5e4f9-56f9-11e2-965f-005056806bb6</t>
  </si>
  <si>
    <t>Дом Лазаревых, 1816-1823 гг.</t>
  </si>
  <si>
    <t>Армянский переулок, дом 2, строение 1</t>
  </si>
  <si>
    <t>{coordinates=[[[37.633646195, 55.760834784], [37.633914426, 55.761015925], [37.634127663, 55.760952372], [37.634054222, 55.760903501], [37.633843472, 55.760762267], [37.634018431, 55.760684834], [37.634031224, 55.760699191], [37.634118737, 55.760670804], [37.634158516, 55.760657737], [37.634081027, 55.760589559], [37.63396089, 55.760627413], [37.633788213, 55.760673407], [37.633646195, 55.760834784]]], type=Polygon}</t>
  </si>
  <si>
    <t>{coordinates=[37.63378784, 55.760798526], type=Point}</t>
  </si>
  <si>
    <t>Церковь Николы в Кленниках, 1657 г.</t>
  </si>
  <si>
    <t>80d5e4fd-56f9-11e2-965f-005056806bb6</t>
  </si>
  <si>
    <t>улица Маросейка, дом 5, строение 2</t>
  </si>
  <si>
    <t>{coordinates=[[[37.631881077, 55.757514983], [37.631923426, 55.757520053], [37.631910804, 55.757549746], [37.631978516, 55.75756131], [37.632007054, 55.75752176], [37.632358483, 55.757585604], [37.63238714, 55.75758198], [37.632415268, 55.757566058], [37.632424432, 55.757540624], [37.632449801, 55.757506466], [37.632446567, 55.757492099], [37.632422813, 55.757478186], [37.632366381, 55.757461561], [37.632224797, 55.757434577], [37.631950866, 55.757390686], [37.631895316, 55.7574776], [37.631881077, 55.757514983]]], type=Polygon}</t>
  </si>
  <si>
    <t>{coordinates=[37.632163567, 55.757485143], type=Point}</t>
  </si>
  <si>
    <t>Усадьба Михалково (графа П.И.Панина)</t>
  </si>
  <si>
    <t>80d5e502-56f9-11e2-965f-005056806bb6</t>
  </si>
  <si>
    <t>Михалковская улица, дом 38, строение 1; Михалковская улица, дом 38, строение 5; Михалковская улица, дом 38; Михалковская улица, дом 38, строение 4</t>
  </si>
  <si>
    <t>{coordinates=[[[37.521605062, 55.843560803], [37.521605074, 55.843560788], [37.521605082, 55.843560771], [37.521605087, 55.843560753], [37.521605089, 55.843560734], [37.521605087, 55.843560715], [37.521605081, 55.843560697], [37.521605073, 55.84356068], [37.520206623, 55.841430663], [37.52020661, 55.841430647], [37.520206594, 55.841430634], [37.520206576, 55.841430625], [37.520206556, 55.841430619], [37.520206536, 55.841430618], [37.520206516, 55.841430621], [37.519280698, 55.841652453], [37.519166962, 55.841555415], [37.519166953, 55.841555408], [37.518998063, 55.841443197], [37.518998049, 55.841443189], [37.518998035, 55.841443184], [37.518518106, 55.841308249], [37.518518088, 55.841308246], [37.518359796, 55.841292683], [37.518359782, 55.841292682], [37.518135162, 55.841301512], [37.518135153, 55.841301513], [37.517802675, 55.84134366], [37.517505427, 55.841029819], [37.517336299, 55.84085125], [37.517336285, 55.840851237], [37.517336269, 55.840851228], [37.517336252, 55.840851222], [37.517336234, 55.840851219], [37.517336216, 55.840851219], [37.517336198, 55.840851222], [37.517230714, 55.84088253], [37.517230695, 55.840882538], [37.517230678, 55.84088255], [37.517230664, 55.840882564], [37.517230653, 55.840882582], [37.517230646, 55.840882601], [37.517230643, 55.840882621], [37.517230644, 55.840882642], [37.517230649, 55.840882661], [37.517230658, 55.84088268], [37.517230671, 55.840882696], [37.517710362, 55.841379206], [37.517504828, 55.841457597], [37.517504809, 55.841457607], [37.517343197, 55.841562304], [37.517343183, 55.841562315], [37.517343171, 55.841562328], [37.517343162, 55.841562344], [37.517307591, 55.841633436], [37.517233083, 55.841782351], [37.517200931, 55.841846608], [37.517200924, 55.841846625], [37.517200921, 55.841846642], [37.517200921, 55.84184666], [37.517200924, 55.841846678], [37.517218313, 55.841913745], [37.517218321, 55.841913766], [37.517218333, 55.841913784], [37.517366434, 55.842090517], [37.517311042, 55.842127378], [37.516572869, 55.842314288], [37.515923889, 55.842421628], [37.51592387, 55.842421633], [37.515923852, 55.842421642], [37.515923837, 55.842421653], [37.515923824, 55.842421668], [37.515923814, 55.842421685], [37.515923808, 55.842421703], [37.515923805, 55.842421723], [37.515923806, 55.842421742], [37.515923811, 55.842421761], [37.51592382, 55.842421779], [37.515923831, 55.842421794], [37.515923846, 55.842421807], [37.515923863, 55.842421817], [37.515923881, 55.842421824], [37.51601981, 55.842445236], [37.516019836, 55.842445239], [37.516096457, 55.842443433], [37.516193099, 55.842441155], [37.516236756, 55.842450031], [37.51626962, 55.842463612], [37.516269646, 55.842463619], [37.516346778, 55.842473037], [37.516390922, 55.842497712], [37.516413243, 55.842526401], [37.516406888, 55.84257303], [37.516380038, 55.842598145], [37.516355054, 55.842621513], [37.516355041, 55.842621528], [37.516355031, 55.842621545], [37.516355025, 55.842621564], [37.516355022, 55.842621583], [37.516355024, 55.842621603], [37.516358224, 55.842639566], [37.516358228, 55.842639583], [37.516358235, 55.842639599], [37.516358245, 55.842639613], [37.516358258, 55.842639625], [37.51637742, 55.84265579], [37.516377433, 55.842655799], [37.516377448, 55.842655806], [37.516377464, 55.842655811], [37.516429343, 55.842666582], [37.516483612, 55.842682738], [37.516521921, 55.842700692], [37.516579393, 55.842731219], [37.516611306, 55.842752756], [37.516643099, 55.842801275], [37.516646425, 55.842815574], [37.516664814, 55.84289461], [37.516664821, 55.84289463], [37.516687185, 55.842943121], [37.51669805, 55.842980767], [37.516706366, 55.843009575], [37.51670637, 55.843009586], [37.516725916, 55.843056279], [37.516738318, 55.843101143], [37.516712817, 55.843146018], [37.516712809, 55.843146034], [37.516712805, 55.84314605], [37.516712803, 55.843146067], [37.516712814, 55.843171216], [37.516712816, 55.843171238], [37.516712824, 55.84317126], [37.516722202, 55.843190605], [37.516722211, 55.84319062], [37.51674478, 55.843221568], [37.516757444, 55.843238933], [37.516757444, 55.843238933], [37.516767141, 55.843252103], [37.516767145, 55.843252108], [37.516818252, 55.843313176], [37.516818257, 55.843313182], [37.516848785, 55.843344034], [37.516873346, 55.843368854], [37.516895703, 55.843402973], [37.516895707, 55.843402978], [37.516921235, 55.843436974], [37.516927623, 55.843458598], [37.516927635, 55.843458624], [37.516951245, 55.843494973], [37.516951257, 55.843494988], [37.516951271, 55.843495], [37.516951287, 55.84349501], [37.516951305, 55.843495016], [37.516951324, 55.843495019], [37.516951342, 55.843495018], [37.517014005, 55.843486419], [37.517066134, 55.843520578], [37.517069377, 55.843542853], [37.517069383, 55.843542874], [37.517069394, 55.843542894], [37.517770757, 55.84457495], [37.517770769, 55.844574964], [37.517770784, 55.844574976], [37.5177708, 55.844574985], [37.517770818, 55.844574991], [37.517770836, 55.844574994], [37.517770855, 55.844574992], [37.517770873, 55.844574988], [37.517982592, 55.844500871], [37.521605014, 55.843560832], [37.521605032, 55.843560826], [37.521605048, 55.843560816], [37.521605062, 55.843560803]]], type=Polygon}</t>
  </si>
  <si>
    <t>{coordinates=[37.518800565, 55.842715955], type=Point}</t>
  </si>
  <si>
    <t>Ансамбль церкви Ризоположения, 1701 г., XVIII – XIX вв.</t>
  </si>
  <si>
    <t>80d5e506-56f9-11e2-965f-005056806bb6</t>
  </si>
  <si>
    <t>Донской район</t>
  </si>
  <si>
    <t>Донская улица, дом 20; Донская улица, дом 22</t>
  </si>
  <si>
    <t>{coordinates=[[[[37.604578346, 55.719773406], [37.604578361, 55.719773394], [37.604578373, 55.719773379], [37.604578383, 55.719773362], [37.604578388, 55.719773343], [37.60457839, 55.719773324], [37.604578389, 55.719773305], [37.604578383, 55.719773286], [37.604578374, 55.719773269], [37.604463335, 55.719596873], [37.604463323, 55.719596858], [37.604463308, 55.719596845], [37.604463291, 55.719596836], [37.604463272, 55.71959683], [37.604463252, 55.719596828], [37.604463232, 55.71959683], [37.604234209, 55.719641483], [37.604234208, 55.719641483], [37.60422069, 55.719644189], [37.60422067, 55.719644195], [37.604220652, 55.719644205], [37.604220637, 55.719644218], [37.604220624, 55.719644234], [37.604220616, 55.719644253], [37.604220611, 55.719644272], [37.60422061, 55.719644293], [37.604220613, 55.719644313], [37.60422062, 55.719644332], [37.604220631, 55.719644349], [37.604249369, 55.719680252], [37.604249384, 55.719680268], [37.604249402, 55.719680279], [37.604249422, 55.719680287], [37.604249443, 55.71968029], [37.604249464, 55.719680288], [37.604290753, 55.719673079], [37.604305097, 55.719695018], [37.604305098, 55.71969502], [37.604341838, 55.719747981], [37.604361722, 55.719777033], [37.604320518, 55.719786018], [37.604320499, 55.719786024], [37.604320482, 55.719786033], [37.604320467, 55.719786046], [37.604320454, 55.719786062], [37.604320446, 55.719786079], [37.60432044, 55.719786098], [37.604320439, 55.719786118], [37.604320441, 55.719786138], [37.604320448, 55.719786156], [37.604320457, 55.719786173], [37.604325247, 55.719792904], [37.604342824, 55.71982073], [37.604342836, 55.719820746], [37.604342851, 55.719820759], [37.604342869, 55.719820769], [37.604342888, 55.719820775], [37.604342908, 55.719820777], [37.604342928, 55.719820775], [37.60457831, 55.719773421], [37.604578329, 55.719773416], [37.604578346, 55.719773406]]], [[[37.604008679, 55.720126856], [37.604008695, 55.72012687], [37.604008712, 55.72012688], [37.604008732, 55.720126887], [37.604008752, 55.720126889], [37.604362825, 55.720131531], [37.604362841, 55.72013153], [37.604362857, 55.720131526], [37.604362873, 55.720131519], [37.604407367, 55.720108129], [37.604407382, 55.720108119], [37.604407395, 55.720108107], [37.604407406, 55.720108092], [37.604407414, 55.720108076], [37.604407419, 55.720108058], [37.60440742, 55.72010804], [37.604407344, 55.7200794], [37.604582288, 55.720081047], [37.604582311, 55.720081045], [37.604582332, 55.720081038], [37.604601403, 55.72007204], [37.604601421, 55.720072029], [37.604610949, 55.720064836], [37.604610963, 55.720064823], [37.604610974, 55.720064808], [37.604610983, 55.720064792], [37.604610988, 55.720064774], [37.604610989, 55.720064756], [37.604610961, 55.720054001], [37.604617266, 55.720041473], [37.604633128, 55.72003384], [37.604633143, 55.720033831], [37.604633157, 55.720033819], [37.604633168, 55.720033806], [37.604633176, 55.72003379], [37.60463634, 55.720026602], [37.604636345, 55.720026585], [37.604636348, 55.720026568], [37.604636348, 55.72002655], [37.604636344, 55.720026533], [37.604633133, 55.720015758], [37.604633126, 55.72001574], [37.604633115, 55.720015724], [37.604633102, 55.72001571], [37.604633086, 55.720015699], [37.60461715, 55.720006731], [37.604617128, 55.720006722], [37.604604461, 55.72000316], [37.604604394, 55.719978087], [37.604604392, 55.719978068], [37.604604387, 55.719978049], [37.604604378, 55.719978032], [37.604604366, 55.719978017], [37.604604351, 55.719978005], [37.604604335, 55.719977996], [37.604604317, 55.719977989], [37.604604298, 55.719977987], [37.604534275, 55.719975352], [37.604410224, 55.719969622], [37.604406991, 55.719946354], [37.604406986, 55.719946335], [37.604406978, 55.719946317], [37.604406965, 55.719946301], [37.60440695, 55.719946287], [37.60439579, 55.719938213], [37.604395788, 55.719938212], [37.604381441, 55.719928344], [37.604381423, 55.719928334], [37.604368678, 55.719922956], [37.604368661, 55.71992295], [37.604368643, 55.719922948], [37.60404956, 55.719910642], [37.604014549, 55.719909324], [37.604014529, 55.719909325], [37.604014509, 55.719909331], [37.604014491, 55.71990934], [37.604014476, 55.719909352], [37.604014463, 55.719909368], [37.604014453, 55.719909385], [37.604014447, 55.719909404], [37.604014445, 55.719909424], [37.604014644, 55.719984771], [37.603963823, 55.719984814], [37.603963803, 55.719984816], [37.603963784, 55.719984822], [37.603963766, 55.719984832], [37.603963751, 55.719984845], [37.603963739, 55.719984861], [37.60396373, 55.719984879], [37.603963725, 55.719984899], [37.603963724, 55.719984919], [37.603967086, 55.720053178], [37.603967089, 55.720053198], [37.603967097, 55.720053218], [37.603967108, 55.720053235], [37.603967122, 55.72005325], [37.603967139, 55.720053261], [37.603967158, 55.720053269], [37.603967179, 55.720053273], [37.604014825, 55.720056818], [37.604008654, 55.72012678], [37.604008654, 55.720126801], [37.604008659, 55.720126821], [37.604008667, 55.72012684], [37.604008679, 55.720126856]]], [[[37.604055213, 55.720420686], [37.604055203, 55.720420703], [37.604055197, 55.720420721], [37.604055195, 55.72042074], [37.604055196, 55.720420759], [37.604055201, 55.720420778], [37.60405521, 55.720420795], [37.604065547, 55.720437785], [37.604065559, 55.720437801], [37.604065574, 55.720437815], [37.604065592, 55.720437825], [37.604065611, 55.720437831], [37.604065631, 55.720437833], [37.604065651, 55.720437831], [37.604918353, 55.720271987], [37.604918372, 55.720271981], [37.604918389, 55.720271972], [37.604918404, 55.72027196], [37.604918417, 55.720271945], [37.604918426, 55.720271927], [37.604918432, 55.720271909], [37.604918434, 55.720271889], [37.604918432, 55.72027187], [37.604918427, 55.720271851], [37.604918418, 55.720271834], [37.604699754, 55.719937127], [37.604719008, 55.719932306], [37.604719027, 55.719932299], [37.604719044, 55.719932288], [37.604719059, 55.719932274], [37.60471907, 55.719932258], [37.604719079, 55.719932239], [37.604719083, 55.719932219], [37.604719083, 55.719932199], [37.604719079, 55.719932179], [37.604719071, 55.719932161], [37.60471906, 55.719932144], [37.604694127, 55.719902693], [37.604694114, 55.71990268], [37.604694098, 55.71990267], [37.604694081, 55.719902662], [37.604694063, 55.719902658], [37.604694044, 55.719902658], [37.604694025, 55.719902661], [37.604679907, 55.719906412], [37.604604614, 55.719811091], [37.604623251, 55.719806087], [37.60462327, 55.71980608], [37.604623287, 55.71980607], [37.604623302, 55.719806056], [37.604623313, 55.719806039], [37.604623321, 55.719806021], [37.604623325, 55.719806001], [37.604623325, 55.719805981], [37.604623321, 55.719805961], [37.604623313, 55.719805943], [37.604623302, 55.719805926], [37.604598371, 55.719776475], [37.604598358, 55.719776462], [37.604598342, 55.719776452], [37.604598325, 55.719776444], [37.604598306, 55.719776441], [37.604598288, 55.71977644], [37.604598269, 55.719776443], [37.604537134, 55.719792689], [37.604537115, 55.719792696], [37.604537098, 55.719792707], [37.604537084, 55.719792721], [37.604537073, 55.719792737], [37.604537065, 55.719792756], [37.604537061, 55.719792775], [37.60453706, 55.719792795], [37.604537064, 55.719792815], [37.604537072, 55.719792834], [37.604537083, 55.71979285], [37.604562038, 55.719822463], [37.604562052, 55.719822476], [37.604562068, 55.719822486], [37.604562085, 55.719822494], [37.604562103, 55.719822498], [37.604562122, 55.719822498], [37.604562141, 55.719822495], [37.604578084, 55.719818212], [37.604650818, 55.719914146], [37.60463289, 55.719918904], [37.604632871, 55.719918911], [37.604632854, 55.719918922], [37.604632839, 55.719918936], [37.604632828, 55.719918952], [37.60463282, 55.719918971], [37.604632816, 55.71991899], [37.604632816, 55.719919011], [37.60463282, 55.71991903], [37.604632828, 55.719919049], [37.604632839, 55.719919065], [37.604657797, 55.719948682], [37.604657811, 55.719948695], [37.604657826, 55.719948705], [37.604657844, 55.719948713], [37.604657862, 55.719948716], [37.604657881, 55.719948717], [37.6046579, 55.719948714], [37.604671521, 55.719945056], [37.604881505, 55.720259691], [37.604055276, 55.720420645], [37.604055257, 55.72042065], [37.60405524, 55.720420659], [37.604055225, 55.720420671], [37.604055213, 55.720420686]]]], type=MultiPolygon}</t>
  </si>
  <si>
    <t>{coordinates=[37.604300123, 55.720021146], type=Point}</t>
  </si>
  <si>
    <t>Военно-политическая Академия им. В.И.Ленина, 1930-1934 гг., арх. Щусев А.В., Яковлев Г.К.</t>
  </si>
  <si>
    <t>80d5e507-56f9-11e2-965f-005056806bb6</t>
  </si>
  <si>
    <t>Большая Садовая улица, дом 14, строение 1</t>
  </si>
  <si>
    <t>{coordinates=[[[37.594173631, 55.767807555], [37.594560623, 55.76760593], [37.594435996, 55.76752789], [37.594934173, 55.767283402], [37.594909855, 55.767264031], [37.59500281, 55.767216052], [37.594876559, 55.767134517], [37.594575242, 55.766948887], [37.594396399, 55.767040849], [37.594704412, 55.767235669], [37.594474025, 55.767353906], [37.594209107, 55.76719755], [37.594140709, 55.767157394], [37.593976047, 55.767252197], [37.594039871, 55.767292641], [37.594259737, 55.767432208], [37.594035421, 55.767546444], [37.593694457, 55.767329383], [37.593517607, 55.767428908], [37.593937645, 55.767694809], [37.593960875, 55.767681674], [37.594173631, 55.767807555]]], type=Polygon}</t>
  </si>
  <si>
    <t>{coordinates=[37.59445478, 55.767391407], type=Point}</t>
  </si>
  <si>
    <t>Городская усадьба Деминых, кон. XIX – нач. ХХ вв., архитекторы В.И.Веригин, Н.Д.Струков, Е.И.Опуховский</t>
  </si>
  <si>
    <t>80d5e50b-56f9-11e2-965f-005056806bb6</t>
  </si>
  <si>
    <t>улица Казакова, дом 23, строение 1; улица Казакова, дом 23, строение 4</t>
  </si>
  <si>
    <t>{coordinates=[[[37.667638826, 55.763589336], [37.667638844, 55.763589328], [37.66763886, 55.763589316], [37.667638874, 55.763589301], [37.667638884, 55.763589284], [37.66763889, 55.763589265], [37.667641362, 55.763578728], [37.667679255, 55.763581468], [37.667677464, 55.763591815], [37.667677463, 55.763591835], [37.667677466, 55.763591856], [37.667677473, 55.763591875], [37.667677484, 55.763591893], [37.667677499, 55.763591908], [37.667677516, 55.76359192], [37.667677535, 55.763591928], [37.667677555, 55.763591931], [37.667696337, 55.763593371], [37.667667207, 55.763699151], [37.667667204, 55.763699171], [37.667667205, 55.763699192], [37.667667209, 55.763699212], [37.667667218, 55.76369923], [37.667667231, 55.763699246], [37.667667246, 55.76369926], [37.667667264, 55.76369927], [37.667667283, 55.763699276], [37.667703708, 55.763706766], [37.667568764, 55.76389201], [37.667568754, 55.763892027], [37.667568748, 55.763892045], [37.667568745, 55.763892064], [37.667568746, 55.763892083], [37.66756875, 55.763892102], [37.667568758, 55.763892119], [37.667568769, 55.763892135], [37.667568783, 55.763892148], [37.667568799, 55.763892158], [37.667568817, 55.763892165], [37.667582569, 55.763896063], [37.667582589, 55.763896066], [37.66758261, 55.763896066], [37.66758263, 55.763896061], [37.667582648, 55.763896052], [37.667582664, 55.76389604], [37.667582678, 55.763896025], [37.667716845, 55.763709408], [37.667716847, 55.763709405], [37.667716849, 55.763709402], [37.667798446, 55.76357531], [37.667798454, 55.763575292], [37.667798459, 55.763575272], [37.66779846, 55.763575252], [37.667798457, 55.763575232], [37.667798449, 55.763575213], [37.667798438, 55.763575196], [37.667798424, 55.763575181], [37.667798407, 55.76357517], [37.667798389, 55.763575162], [37.667798369, 55.763575158], [37.667703659, 55.763567096], [37.667703639, 55.763567096], [37.66770362, 55.7635671], [37.667703602, 55.763567108], [37.667703586, 55.763567119], [37.667703572, 55.763567134], [37.667703561, 55.76356715], [37.667703554, 55.763567169], [37.667701364, 55.763575124], [37.667614398, 55.763569139], [37.66761439, 55.763569138], [37.667172873, 55.763538632], [37.667172854, 55.763538632], [37.667172835, 55.763538636], [37.667172817, 55.763538644], [37.667172801, 55.763538655], [37.667172788, 55.763538669], [37.666999548, 55.763757751], [37.666869589, 55.763922099], [37.666869578, 55.763922116], [37.666869571, 55.763922134], [37.666869568, 55.763922154], [37.666869568, 55.763922174], [37.666869573, 55.763922193], [37.666869581, 55.763922212], [37.666869593, 55.763922228], [37.666869607, 55.763922241], [37.666869625, 55.763922251], [37.666869643, 55.763922258], [37.666978245, 55.763949066], [37.66699381, 55.763952907], [37.666993826, 55.763952909], [37.667011626, 55.763954349], [37.667011642, 55.763954349], [37.667027982, 55.763953204], [37.667027997, 55.763953202], [37.667028011, 55.763953198], [37.667037744, 55.763949358], [37.667037768, 55.763949345], [37.667044326, 55.763944387], [37.66704434, 55.763944375], [37.667044351, 55.76394436], [37.667044359, 55.763944343], [37.667044364, 55.763944326], [37.667046311, 55.76393376], [37.667046312, 55.763933742], [37.667046311, 55.763933724], [37.667046306, 55.763933707], [37.667044695, 55.763929434], [37.667044684, 55.763929414], [37.66704467, 55.763929396], [37.667039871, 55.763924903], [37.667039848, 55.763924886], [37.667032264, 55.763921079], [37.667032247, 55.763921073], [37.667020953, 55.763917904], [37.667030614, 55.763905404], [37.667068633, 55.76391475], [37.667068652, 55.763914753], [37.667068671, 55.763914752], [37.66706869, 55.763914747], [37.667068708, 55.763914739], [37.667068723, 55.763914728], [37.667068736, 55.763914714], [37.667118627, 55.763850184], [37.667118638, 55.763850167], [37.667118645, 55.763850149], [37.667118648, 55.763850129], [37.667118647, 55.763850109], [37.667118642, 55.76385009], [37.667118634, 55.763850072], [37.667118622, 55.763850056], [37.667118608, 55.763850043], [37.667118591, 55.763850032], [37.667118572, 55.763850026], [37.66708066, 55.763840702], [37.667157701, 55.763741084], [37.667157712, 55.763741067], [37.667157719, 55.763741048], [37.667157722, 55.763741029], [37.667157721, 55.763741009], [37.667157717, 55.76374099], [37.667157708, 55.763740972], [37.667157696, 55.763740956], [37.667157682, 55.763740942], [37.667157665, 55.763740932], [37.667157646, 55.763740925], [37.667101136, 55.763727027], [37.667123396, 55.763698265], [37.667292821, 55.763708275], [37.667290708, 55.763719618], [37.667290706, 55.763719636], [37.667290708, 55.763719655], [37.667290713, 55.763719673], [37.667290722, 55.76371969], [37.667290734, 55.763719705], [37.667290748, 55.763719717], [37.667290764, 55.763719727], [37.66730248, 55.763725235], [37.667302498, 55.763725241], [37.667302517, 55.763725244], [37.667380437, 55.763729854], [37.667380453, 55.763729853], [37.667380468, 55.763729851], [37.667395872, 55.76372595], [37.66739589, 55.763725943], [37.667395906, 55.763725934], [37.66739592, 55.763725921], [37.667395932, 55.763725906], [37.66739594, 55.763725889], [37.667395946, 55.763725871], [37.667398063, 55.763714503], [37.667578641, 55.763725148], [37.667578661, 55.763725147], [37.667578681, 55.763725142], [37.667578699, 55.763725134], [37.667578715, 55.763725122], [37.667578728, 55.763725107], [37.667578738, 55.763725089], [37.667578745, 55.76372507], [37.667610332, 55.763587347], [37.667638786, 55.763589342], [37.667638806, 55.763589341], [37.667638826, 55.763589336]]], type=Polygon}</t>
  </si>
  <si>
    <t>{coordinates=[37.667078697, 55.763749418], type=Point}</t>
  </si>
  <si>
    <t>Дом, в котором в 1836-1839 гг. жил декабрист М.Ф.Орлов. В эти годы его неоднократно посещал поэт А.С.Пушкин</t>
  </si>
  <si>
    <t>80d5e511-56f9-11e2-965f-005056806bb6</t>
  </si>
  <si>
    <t>Большой Николопесковский переулок, дом 15, строение 1</t>
  </si>
  <si>
    <t>{coordinates=[[[37.58987546, 55.751409784], [37.589998308, 55.751157756], [37.589766513, 55.751122447], [37.589690038, 55.751108131], [37.589569605, 55.751372282], [37.58987546, 55.751409784]]], type=Polygon}</t>
  </si>
  <si>
    <t>{coordinates=[37.589782266, 55.751265019], type=Point}</t>
  </si>
  <si>
    <t>Флигель, 1830-е гг., 1844 г., 1866 г.</t>
  </si>
  <si>
    <t>80d5e519-56f9-11e2-965f-005056806bb6</t>
  </si>
  <si>
    <t>Городская усадьба А.В.Урусова - Егоровых, конец XVIII в., XIX в.</t>
  </si>
  <si>
    <t>Дмитровский переулок, дом 3, строение 1</t>
  </si>
  <si>
    <t>{coordinates=[[[37.615393285, 55.76187392], [37.615522622, 55.761793984], [37.615383327, 55.761721079], [37.615341228, 55.761746361], [37.615238966, 55.761812069], [37.614915885, 55.762017467], [37.614905523, 55.762025478], [37.614947209, 55.762037789], [37.614945677, 55.762039728], [37.615021403, 55.762064712], [37.615027087, 55.762066285], [37.615077734, 55.762027529], [37.615275456, 55.761896749], [37.615289545, 55.761887461], [37.615300802, 55.76188004], [37.615314723, 55.761870862], [37.615345751, 55.761850407], [37.615393285, 55.76187392]]], type=Polygon}</t>
  </si>
  <si>
    <t>{coordinates=[37.615197787, 55.761892105], type=Point}</t>
  </si>
  <si>
    <t>Церковь Миусского кладбища, 1823 г., арх. А.Ф.Элькинский</t>
  </si>
  <si>
    <t>80d5e51a-56f9-11e2-965f-005056806bb6</t>
  </si>
  <si>
    <t>улица Сущёвский Вал, дом 21, строение 1</t>
  </si>
  <si>
    <t>{coordinates=[[[37.597383412, 55.794496721], [37.597485469, 55.794505622], [37.597469682, 55.794568507], [37.597743966, 55.79459344], [37.597763093, 55.794591628], [37.597779014, 55.794582634], [37.597788553, 55.794571848], [37.59776935, 55.794543122], [37.597804407, 55.794535909], [37.597820319, 55.794523322], [37.597836199, 55.794498161], [37.597832957, 55.794476607], [37.597823351, 55.794460448], [37.597810579, 55.794453272], [37.597804179, 55.794444296], [37.597829648, 55.794428108], [37.59783281, 55.794417328], [37.597829585, 55.79440296], [37.597816813, 55.794395784], [37.597752222, 55.794387303], [37.597522593, 55.794367724], [37.597503625, 55.794433754], [37.597399177, 55.794424855], [37.597388141, 55.794475161], [37.597383412, 55.794496721]]], type=Polygon}</t>
  </si>
  <si>
    <t>{coordinates=[37.597610044, 55.794486664], type=Point}</t>
  </si>
  <si>
    <t>Павильон Зерно (бывший Московской области), 1954 г., архитекторы: Жуков А.О., Гревс А.А., Чечулин Д.Н.</t>
  </si>
  <si>
    <t>80d5e51d-56f9-11e2-965f-005056806bb6</t>
  </si>
  <si>
    <t>проспект Мира, дом 119, строение 59</t>
  </si>
  <si>
    <t>{coordinates=[[[37.627578394, 55.833056672], [37.62770452, 55.833121074], [37.62767896, 55.83313683], [37.627687292, 55.833141878], [37.627674687, 55.833151215], [37.627665409, 55.833162085], [37.627662115, 55.833171826], [37.627662482, 55.8331825], [37.627666836, 55.833195745], [37.627676522, 55.833208094], [37.627695853, 55.833219871], [37.627721492, 55.833228646], [37.627744123, 55.833232368], [37.627767406, 55.833232344], [37.627795003, 55.833229132], [37.6278259, 55.833217677], [37.62783789, 55.833222346], [37.62786046, 55.833207717], [37.628178352, 55.833372138], [37.628171106, 55.833376564], [37.628340368, 55.833464337], [37.628535961, 55.833343197], [37.628474656, 55.833312175], [37.628428676, 55.833288254], [37.628072837, 55.833104573], [37.628065195, 55.83310907], [37.628057571, 55.833104739], [37.628076027, 55.833093824], [37.628110051, 55.833073702], [37.62812375, 55.8330656], [37.628189146, 55.833026924], [37.628133989, 55.83299998], [37.628123665, 55.8330029], [37.628112711, 55.833000257], [37.628043174, 55.832964762], [37.628042413, 55.832964334], [37.628041692, 55.832963863], [37.628041022, 55.83296335], [37.628040412, 55.832962797], [37.628039873, 55.832962207], [37.628039415, 55.832961585], [37.628039045, 55.832960935], [37.628038771, 55.832960265], [37.628038597, 55.83295958], [37.628038526, 55.832958888], [37.62803856, 55.832958197], [37.628038696, 55.832957513], [37.628038931, 55.832956844], [37.62803926, 55.832956196], [37.628039676, 55.832955576], [37.628040169, 55.832954987], [37.628040731, 55.832954434], [37.628041351, 55.83295392], [37.62804202, 55.832953446], [37.627992849, 55.832927932], [37.627988467, 55.832925658], [37.627883818, 55.832989319], [37.627860482, 55.833003578], [37.627752947, 55.83294887], [37.627578394, 55.833056672]]], type=Polygon}</t>
  </si>
  <si>
    <t>{coordinates=[37.627950645, 55.833189122], type=Point}</t>
  </si>
  <si>
    <t>- &lt;Служебный корпус, 1835-1836 гг., 1915-1916 гг.&gt;</t>
  </si>
  <si>
    <t>80d5e51e-56f9-11e2-965f-005056806bb6</t>
  </si>
  <si>
    <t>улица Пречистенка, дом 22/2, строение 3</t>
  </si>
  <si>
    <t>{coordinates=[[[37.593749906, 55.742047121], [37.593349395, 55.742309568], [37.593447079, 55.742411887], [37.593494622, 55.742384996], [37.593526983, 55.742401767], [37.594035043, 55.742665627], [37.594174932, 55.74257211], [37.593662276, 55.742316428], [37.593621312, 55.742297687], [37.593883261, 55.742112015], [37.593749906, 55.742047121]]], type=Polygon}</t>
  </si>
  <si>
    <t>{coordinates=[37.593559846, 55.742350712], type=Point}</t>
  </si>
  <si>
    <t>Жилой дом, 1882 г.</t>
  </si>
  <si>
    <t>80d5e51f-56f9-11e2-965f-005056806bb6</t>
  </si>
  <si>
    <t>Спартаковская улица, дом 10/2</t>
  </si>
  <si>
    <t>{coordinates=[[[37.673860095, 55.771837679], [37.674195503, 55.772017291], [37.674516965, 55.771747384], [37.674388481, 55.771698615], [37.674350975, 55.771684746], [37.674162862, 55.771843091], [37.673976816, 55.771749045], [37.673860095, 55.771837679]]], type=Polygon}</t>
  </si>
  <si>
    <t>{coordinates=[37.674166046, 55.771930191], type=Point}</t>
  </si>
  <si>
    <t>Главный дом, 1899–1900 гг., 1910 г., гражданский инженер Н.Г.Фалеев</t>
  </si>
  <si>
    <t>80d5e520-56f9-11e2-965f-005056806bb6</t>
  </si>
  <si>
    <t>Городская усадьба М.Ф.Михайлова, нач. XX в., гражданский инженер Н.Г.Фалеев</t>
  </si>
  <si>
    <t>улица Бахрушина, дом 17, строение 1</t>
  </si>
  <si>
    <t>{coordinates=[[[37.635836127, 55.734966605], [37.635929204, 55.734988177], [37.635989788, 55.734968716], [37.636044404, 55.734978928], [37.636072598, 55.734945811], [37.636113068, 55.734956037], [37.636153305, 55.734901235], [37.636260532, 55.73492165], [37.636286686, 55.734885123], [37.63630894, 55.73488966], [37.636341128, 55.734845136], [37.63631685, 55.734839462], [37.636349046, 55.734794938], [37.636223605, 55.734767132], [37.63609513, 55.734738758], [37.636015211, 55.734721162], [37.635979008, 55.734775953], [37.6359689, 55.734774824], [37.635890471, 55.734895822], [37.635880347, 55.734892412], [37.635836127, 55.734966605]]], type=Polygon}</t>
  </si>
  <si>
    <t>{coordinates=[37.63611852, 55.73486513], type=Point}</t>
  </si>
  <si>
    <t>Палаты у Никольской башни (стрелецкие караульни), XVII в.</t>
  </si>
  <si>
    <t>80d5e527-56f9-11e2-965f-005056806bb6</t>
  </si>
  <si>
    <t>Ансамбль Новодевичьего монастыря, 1524 – 1525 гг.</t>
  </si>
  <si>
    <t>Новодевичий проезд, дом 1, строение 6</t>
  </si>
  <si>
    <t>{coordinates=[[[37.558410879, 55.726234656], [37.558290779, 55.726275579], [37.558457224, 55.726426394], [37.558477042, 55.72644435], [37.558496361, 55.726461855], [37.558584644, 55.726429928], [37.558600546, 55.726420939], [37.558603718, 55.726413303], [37.558603705, 55.726404321], [37.558597325, 55.726395342], [37.558410879, 55.726234656]]], type=Polygon}</t>
  </si>
  <si>
    <t>{coordinates=[37.558442355, 55.726335461], type=Point}</t>
  </si>
  <si>
    <t>80d5e52c-56f9-11e2-965f-005056806bb6</t>
  </si>
  <si>
    <t>Большой Трёхсвятительский переулок, дом 4; Большой Трёхсвятительский переулок, дом 4, строение 2; Малый Трёхсвятительский переулок, дом 3</t>
  </si>
  <si>
    <t>{coordinates=[[[[37.646254236, 55.754608807], [37.646254253, 55.754608801], [37.646254269, 55.754608793], [37.646254283, 55.754608782], [37.646263805, 55.754599789], [37.646263819, 55.754599774], [37.646263828, 55.754599756], [37.646263835, 55.754599737], [37.646263837, 55.754599717], [37.646263835, 55.754599697], [37.646237851, 55.754465002], [37.646237845, 55.754464982], [37.646237835, 55.754464964], [37.646237821, 55.754464948], [37.646237805, 55.754464935], [37.646237786, 55.754464926], [37.646237766, 55.754464921], [37.646237746, 55.754464921], [37.645740155, 55.754497843], [37.645740137, 55.754497846], [37.645740119, 55.754497853], [37.645740103, 55.754497862], [37.645740089, 55.754497875], [37.645740077, 55.754497889], [37.645740069, 55.754497906], [37.645740064, 55.754497924], [37.645740062, 55.754497943], [37.645740064, 55.754497961], [37.64576606, 55.75463625], [37.645766065, 55.754636269], [37.645766074, 55.754636286], [37.645766086, 55.754636301], [37.645766101, 55.754636314], [37.645766118, 55.754636323], [37.645766136, 55.754636329], [37.645798016, 55.754643477], [37.645798044, 55.754643479], [37.645918972, 55.754636156], [37.645923841, 55.754664803], [37.6459483, 55.754817913], [37.645948305, 55.754817931], [37.645948313, 55.754817948], [37.645948324, 55.754817963], [37.645948337, 55.754817975], [37.645948352, 55.754817986], [37.645948369, 55.754817993], [37.645948387, 55.754817997], [37.645948406, 55.754817997], [37.64599936, 55.754814793], [37.646123561, 55.754807012], [37.646123562, 55.754807012], [37.6461777, 55.754803355], [37.646177718, 55.754803352], [37.646177735, 55.754803346], [37.646177751, 55.754803336], [37.646177765, 55.754803324], [37.646177777, 55.75480331], [37.646177785, 55.754803293], [37.646177791, 55.754803275], [37.646177793, 55.754803257], [37.646177791, 55.754803238], [37.646146069, 55.754619707], [37.646238309, 55.754612421], [37.646238323, 55.754612418], [37.646254236, 55.754608807]]], [[[37.646491738, 55.755083207], [37.646491755, 55.755083198], [37.646491771, 55.755083186], [37.646491783, 55.75508317], [37.646491792, 55.755083153], [37.646491798, 55.755083134], [37.6464918, 55.755083114], [37.64649117, 55.754914258], [37.646491036, 55.754878331], [37.646490552, 55.754748545], [37.646490519, 55.754739563], [37.646490517, 55.754739543], [37.646490511, 55.754739525], [37.646490502, 55.754739507], [37.646490489, 55.754739492], [37.646490474, 55.75473948], [37.646490456, 55.754739471], [37.646490437, 55.754739465], [37.646490418, 55.754739463], [37.646410787, 55.754740456], [37.646410786, 55.754740456], [37.646347082, 55.75474143], [37.646347063, 55.754741432], [37.646347044, 55.754741438], [37.646347027, 55.754741447], [37.646347012, 55.75474146], [37.646347, 55.754741475], [37.646346991, 55.754741492], [37.646346986, 55.754741511], [37.646346984, 55.75474153], [37.646347394, 55.754851556], [37.646347396, 55.754851578], [37.646347403, 55.754851598], [37.646347414, 55.754851617], [37.646347429, 55.754851632], [37.646379384, 55.75487854], [37.646379398, 55.75487855], [37.646379414, 55.754878557], [37.646379431, 55.754878562], [37.646379448, 55.754878563], [37.646430314, 55.754878503], [37.646430414, 55.754905248], [37.64579592, 55.754905999], [37.64578927, 55.754828855], [37.645789267, 55.754828837], [37.64578926, 55.754828819], [37.64578925, 55.754828804], [37.645789238, 55.75482879], [37.645789223, 55.754828779], [37.645789207, 55.75482877], [37.645789189, 55.754828765], [37.64578917, 55.754828764], [37.645655384, 55.754828921], [37.645582121, 55.754829008], [37.645582101, 55.75482901], [37.645582082, 55.754829015], [37.645582065, 55.754829025], [37.64558205, 55.754829037], [37.645582038, 55.754829052], [37.645582028, 55.75482907], [37.645582023, 55.754829089], [37.645582021, 55.754829108], [37.645582946, 55.7550788], [37.645582948, 55.75507882], [37.645582954, 55.755078838], [37.645582963, 55.755078856], [37.645582976, 55.755078871], [37.645582991, 55.755078883], [37.645583008, 55.755078892], [37.645583026, 55.755078898], [37.645583046, 55.7550789], [37.646491699, 55.755083215], [37.646491719, 55.755083213], [37.646491738, 55.755083207]]]], type=MultiPolygon}</t>
  </si>
  <si>
    <t>{coordinates=[37.646036738, 55.754910129], type=Point}</t>
  </si>
  <si>
    <t>Церковь Рождества Богородицы на Кулишках (что на Стрелке), кон. XVIII в.</t>
  </si>
  <si>
    <t>80d5e52e-56f9-11e2-965f-005056806bb6</t>
  </si>
  <si>
    <t>улица Солянка, дом 5/2, строение 4</t>
  </si>
  <si>
    <t>{coordinates=[[[37.63954388, 55.752939574], [37.639566241, 55.752957512], [37.6395026, 55.752975547], [37.639508196, 55.752981828], [37.63953618, 55.753013682], [37.639540976, 55.753018617], [37.639623721, 55.752998763], [37.639655625, 55.753013098], [37.639894427, 55.752987679], [37.640098096, 55.752935354], [37.640062897, 55.752890036], [37.640129723, 55.752871996], [37.640074581, 55.752816821], [37.640042613, 55.752784523], [37.640037018, 55.752778691], [37.639967016, 55.752798979], [37.639928633, 55.752754114], [37.63970272, 55.752820835], [37.63954388, 55.752939574]]], type=Polygon}</t>
  </si>
  <si>
    <t>{coordinates=[37.639859262, 55.752881016], type=Point}</t>
  </si>
  <si>
    <t>Фундаменты Казанского собора на Красной площади, 1-я четв. XVII в.</t>
  </si>
  <si>
    <t>80d5e530-56f9-11e2-965f-005056806bb6</t>
  </si>
  <si>
    <t>Никольская улица, дом 3</t>
  </si>
  <si>
    <t>{coordinates=[[[37.619232864, 55.755486977], [37.619314669, 55.755430048], [37.619229046, 55.755373457], [37.619147158, 55.755429979], [37.619232864, 55.755486977]]], type=Polygon}</t>
  </si>
  <si>
    <t>{coordinates=[37.619231914, 55.755458513], type=Point}</t>
  </si>
  <si>
    <t>Часовня на Преображенском кладбище, XVIII - XIX вв.</t>
  </si>
  <si>
    <t>80d5e531-56f9-11e2-965f-005056806bb6</t>
  </si>
  <si>
    <t>улица Преображенский Вал, дом 17А, строение 7</t>
  </si>
  <si>
    <t>{coordinates=[[[37.721372139, 55.792035795], [37.72136872, 55.792045762], [37.721350433, 55.792099155], [37.721345822, 55.792112645], [37.721366845, 55.792114696], [37.721368398, 55.792110171], [37.721395277, 55.792113095], [37.721397332, 55.792107083], [37.72143769, 55.792111475], [37.721436059, 55.79211622], [37.721463481, 55.792119206], [37.721461912, 55.792123745], [37.72148182, 55.79212591], [37.721485851, 55.792114154], [37.721471909, 55.792112635], [37.721491042, 55.792056761], [37.72150098, 55.792057839], [37.721504932, 55.79204629], [37.721486604, 55.792044293], [37.721484471, 55.792050521], [37.721457623, 55.792047597], [37.7214564, 55.792051147], [37.721385828, 55.792043342], [37.721387819, 55.792037501], [37.721372139, 55.792035795]]], type=Polygon}</t>
  </si>
  <si>
    <t>{coordinates=[37.721420553, 55.792078497], type=Point}</t>
  </si>
  <si>
    <t>Дом причта, XVIII в.</t>
  </si>
  <si>
    <t>80d5e534-56f9-11e2-965f-005056806bb6</t>
  </si>
  <si>
    <t>Церковь Николы Заяицкого с оградой. Дом причта, 1741 - 1759 гг., XVIII в.</t>
  </si>
  <si>
    <t>2-й Раушский переулок, дом 4, строение 1</t>
  </si>
  <si>
    <t>{coordinates=[[[37.63471461, 55.747230275], [37.634645855, 55.747147717], [37.634371416, 55.74721987], [37.634440171, 55.747302428], [37.634514945, 55.747282586], [37.63471461, 55.747230275]]], type=Polygon}</t>
  </si>
  <si>
    <t>{coordinates=[37.634543013, 55.747225073], type=Point}</t>
  </si>
  <si>
    <t>Палаты (Крутицкий казенный приказ), XVII в.</t>
  </si>
  <si>
    <t>80d5e535-56f9-11e2-965f-005056806bb6</t>
  </si>
  <si>
    <t>Ансамбль Крутицкого Подворья, XV-XVII вв., арх-ры XVII в.: О.Д.Старцев, Л.Ковалев</t>
  </si>
  <si>
    <t>Крутицкая улица, дом 17, строение 6</t>
  </si>
  <si>
    <t>{coordinates=[[[37.658376667, 55.727096349], [37.658391301, 55.727207063], [37.658468057, 55.727203741], [37.659164786, 55.727174619], [37.6591855, 55.727173733], [37.659209246, 55.727172851], [37.659234001, 55.727171679], [37.659313325, 55.727168437], [37.6593593, 55.727166377], [37.659352817, 55.727062586], [37.658565636, 55.727090975], [37.658376667, 55.727096349]]], type=Polygon}</t>
  </si>
  <si>
    <t>{coordinates=[37.658869204, 55.727131363], type=Point}</t>
  </si>
  <si>
    <t>Главный дом (деревянный), 1817 г., 1880-е гг.</t>
  </si>
  <si>
    <t>80d5e540-56f9-11e2-965f-005056806bb6</t>
  </si>
  <si>
    <t>Городская усадьба XIX в.</t>
  </si>
  <si>
    <t>улица Большая Ордынка, дом 46, строение 3</t>
  </si>
  <si>
    <t>{coordinates=[[[37.624145753, 55.735645644], [37.624152834, 55.735645637], [37.624152296, 55.735475106], [37.624036046, 55.735475793], [37.623991569, 55.735476123], [37.62390868, 55.735476491], [37.623906053, 55.735604822], [37.623907186, 55.735643603], [37.623985028, 55.735644666], [37.624145753, 55.735645644]]], type=Polygon}</t>
  </si>
  <si>
    <t>{coordinates=[37.624029935, 55.735540657], type=Point}</t>
  </si>
  <si>
    <t>Дом, в котором родились и до 1846 г. жили основатель Третьяковской галереи П.М.Третьяков и видный деятель московского городского самоуправления, коллекционер С.М.Третьяков</t>
  </si>
  <si>
    <t>80d5e543-56f9-11e2-965f-005056806bb6</t>
  </si>
  <si>
    <t>1-й Голутвинский переулок, дом 16, строение 1</t>
  </si>
  <si>
    <t>{coordinates=[[[37.6113946, 55.737746392], [37.611650183, 55.737683995], [37.611529456, 55.737532961], [37.611281955, 55.737595351], [37.61131848, 55.737640946], [37.611381118, 55.737627202], [37.611431837, 55.737689323], [37.611362133, 55.737706498], [37.6113946, 55.737746392]]], type=Polygon}</t>
  </si>
  <si>
    <t>{coordinates=[37.611498504, 55.737634074], type=Point}</t>
  </si>
  <si>
    <t>Особняк, 1898 г., архитектор И.А.Иванов-Шиц</t>
  </si>
  <si>
    <t>80d5e546-56f9-11e2-965f-005056806bb6</t>
  </si>
  <si>
    <t>Городская усадьба Я.А. Полякова, кон. XIX - нач. XX вв., архитектор И.А. Иванов-Шиц</t>
  </si>
  <si>
    <t>Большой Николопесковский переулок, дом 9, строение 1</t>
  </si>
  <si>
    <t>{coordinates=[[[37.590200959, 55.750635768], [37.590238986, 55.750551312], [37.590274029, 55.750554879], [37.590302556, 55.750494231], [37.590289779, 55.750478073], [37.590261076, 55.750461927], [37.590226008, 55.750447581], [37.590175023, 55.75043684], [37.590175007, 55.750429655], [37.590133597, 55.750427889], [37.590136758, 55.750417108], [37.590060284, 55.750402793], [37.590053935, 55.75041178], [37.589980659, 55.750402851], [37.589917228, 55.750521007], [37.58992363, 55.750535374], [37.589955493, 55.75054074], [37.589930132, 55.750592852], [37.590073512, 55.750616101], [37.590200959, 55.750635768]]], type=Polygon}</t>
  </si>
  <si>
    <t>{coordinates=[37.590110337, 55.750507619], type=Point}</t>
  </si>
  <si>
    <t>Дом, в котором в 1825-1832 гг. жил и работал художник В.А.Тропинин</t>
  </si>
  <si>
    <t>80d5e547-56f9-11e2-965f-005056806bb6</t>
  </si>
  <si>
    <t>улица Волхонка, дом 11, строение 6</t>
  </si>
  <si>
    <t>{coordinates=[[[37.607118888, 55.746857935], [37.607224342, 55.746927591], [37.607224824, 55.746927352], [37.607277814, 55.746960695], [37.607438404, 55.746880838], [37.607388106, 55.746848783], [37.607361726, 55.746831972], [37.607388264, 55.746818009], [37.607351318, 55.746793197], [37.607323185, 55.746806712], [37.607275666, 55.746776503], [37.607118888, 55.746857935]]], type=Polygon}</t>
  </si>
  <si>
    <t>{coordinates=[37.60727833, 55.746869387], type=Point}</t>
  </si>
  <si>
    <t>Церковь Знамения усадьбы Ховрино (Грачевка), 1868-1870 гг.</t>
  </si>
  <si>
    <t>80d5e549-56f9-11e2-965f-005056806bb6</t>
  </si>
  <si>
    <t>район Ховрино</t>
  </si>
  <si>
    <t>Фестивальная улица, дом 77</t>
  </si>
  <si>
    <t>{coordinates=[[[37.509404213, 55.864607932], [37.509450406, 55.864591965], [37.509417945, 55.864560304], [37.509357603, 55.864579709], [37.509348473, 55.864570869], [37.509328698, 55.864577133], [37.50930841, 55.86456061], [37.509275955, 55.864561454], [37.509254653, 55.864544071], [37.509126871, 55.864590847], [37.509147148, 55.86460795], [37.509177593, 55.86463363], [37.509297292, 55.864733436], [37.509340898, 55.864718592], [37.509385524, 55.86472315], [37.509430148, 55.864708903], [37.509441297, 55.864680378], [37.509478821, 55.864664974], [37.509404213, 55.864607932]]], type=Polygon}</t>
  </si>
  <si>
    <t>{coordinates=[37.509327356, 55.864649302], type=Point}</t>
  </si>
  <si>
    <t>Главный дом, конец XVIII в., 1875 г. Здесь в 1891-1917 гг. жил предприниматель и коллекционер Е.Е.Егоров, хранилась его коллекция рукописных и старопечатных книг, икон, произведений древнерусской живописи</t>
  </si>
  <si>
    <t>80d5e54b-56f9-11e2-965f-005056806bb6</t>
  </si>
  <si>
    <t>Дмитровский переулок, дом 3, строение 4</t>
  </si>
  <si>
    <t>{coordinates=[[[37.615547018, 55.762116308], [37.615537444, 55.762110928], [37.615398662, 55.76204549], [37.615279042, 55.761989849], [37.615296113, 55.761977864], [37.615275795, 55.76196811], [37.615116472, 55.762075301], [37.615331973, 55.762178594], [37.615400743, 55.762211651], [37.615547018, 55.762116308]]], type=Polygon}</t>
  </si>
  <si>
    <t>{coordinates=[37.615326651, 55.762093115], type=Point}</t>
  </si>
  <si>
    <t>Палаты, XVII в.</t>
  </si>
  <si>
    <t>80d5e559-56f9-11e2-965f-005056806bb6</t>
  </si>
  <si>
    <t>Городская усадьба Хрущевых-Селезневых</t>
  </si>
  <si>
    <t>улица Пречистенка, дом 12/2, строение 9</t>
  </si>
  <si>
    <t>{coordinates=[[[37.598218637, 55.744066388], [37.5981393, 55.744132348], [37.598194381, 55.74415113], [37.59822466, 55.744161435], [37.598285027, 55.7441057], [37.598269091, 55.744100324], [37.598294509, 55.744076951], [37.598233954, 55.744057239], [37.598222038, 55.744067578], [37.598218637, 55.744066388]]], type=Polygon}</t>
  </si>
  <si>
    <t>{coordinates=[37.598212961, 55.744119024], type=Point}</t>
  </si>
  <si>
    <t>Корпус–сторожка, 1830–е гг.</t>
  </si>
  <si>
    <t>80d5e560-56f9-11e2-965f-005056806bb6</t>
  </si>
  <si>
    <t>Кухонный корпус и корпус–сторожка смотрительского двора при Александринском дворце, 1830–е гг.</t>
  </si>
  <si>
    <t>Ленинский проспект, дом 20, корпус 2, строение 2</t>
  </si>
  <si>
    <t>{coordinates=[[[37.590906448, 55.717837759], [37.591132745, 55.717988487], [37.591178045, 55.717966898], [37.591228112, 55.717943059], [37.591001815, 55.717792331], [37.590938238, 55.717822916], [37.590906448, 55.717837759]]], type=Polygon}</t>
  </si>
  <si>
    <t>{coordinates=[37.59106728, 55.717890409], type=Point}</t>
  </si>
  <si>
    <t>Служебный флигель, 1894 г.</t>
  </si>
  <si>
    <t>80d5e566-56f9-11e2-965f-005056806bb6</t>
  </si>
  <si>
    <t>Особняк О.П. Коробковой со служебным флигелем и оградой, 1894 г.</t>
  </si>
  <si>
    <t>Пятницкая улица, дом 33-35, строение 3</t>
  </si>
  <si>
    <t>{coordinates=[[[37.629098608, 55.739572107], [37.629092075, 55.739521816], [37.629060228, 55.739520053], [37.629063123, 55.739432028], [37.629063006, 55.73939655], [37.629060542, 55.7393732], [37.628954677, 55.739375107], [37.62897444, 55.739575829], [37.629098608, 55.739572107]]], type=Polygon}</t>
  </si>
  <si>
    <t>{coordinates=[37.629013145, 55.739476041], type=Point}</t>
  </si>
  <si>
    <t>- &lt;Башня пятигранная на западной стене&gt;</t>
  </si>
  <si>
    <t>80d5e569-56f9-11e2-965f-005056806bb6</t>
  </si>
  <si>
    <t>Ансамбль Новоспасского монастыря, XV–нач. XX вв.</t>
  </si>
  <si>
    <t>Крестьянская площадь, дом 10, строение 9</t>
  </si>
  <si>
    <t>{coordinates=[[[37.655207398, 55.731732732], [37.655340937, 55.731761651], [37.655425508, 55.731678276], [37.65528993, 55.731643084], [37.655210227, 55.731680827], [37.655207398, 55.731732732]]], type=Polygon}</t>
  </si>
  <si>
    <t>{coordinates=[37.655302704, 55.73170678], type=Point}</t>
  </si>
  <si>
    <t>Северо–восточный корпус келий, XVII в., XIX вв.</t>
  </si>
  <si>
    <t>80d5e56f-56f9-11e2-965f-005056806bb6</t>
  </si>
  <si>
    <t>Ансамбль Зачатьевского монастыря, XVII в., XIX вв.</t>
  </si>
  <si>
    <t>2-й Зачатьевский переулок, дом 2, строение 3</t>
  </si>
  <si>
    <t>{coordinates=[[[37.60053885, 55.740045917], [37.600526425, 55.74016808], [37.600676095, 55.740172898], [37.600689315, 55.740050735], [37.60053885, 55.740045917]]], type=Polygon}</t>
  </si>
  <si>
    <t>{coordinates=[37.600607679, 55.740109408], type=Point}</t>
  </si>
  <si>
    <t>Главный фасад с оградой и зал второго этажа частной женской гимназии В.Н. фон Дервиз, середина XIX в., 1898 г., архитектор А.А.Никифоров, 1901 г., архитектор В.В.Шервуд, середина XIX в., 1898 г., 1901 г.</t>
  </si>
  <si>
    <t>80d5e571-56f9-11e2-965f-005056806bb6</t>
  </si>
  <si>
    <t>Гороховский переулок, дом 10</t>
  </si>
  <si>
    <t>{coordinates=[[[[37.66583621, 55.764496449], [37.666109478, 55.76458208], [37.666121362, 55.764583953], [37.666127411, 55.764583635], [37.666132033, 55.764581223], [37.66614254, 55.76457064], [37.666158333, 55.764554734], [37.666170312, 55.764542668], [37.666186127, 55.76452674], [37.666198684, 55.764514093], [37.666213847, 55.764498821], [37.666225513, 55.764487071], [37.666226006, 55.764483301], [37.666223421, 55.764479065], [37.666218022, 55.764475351], [37.666056415, 55.764425008], [37.666027036, 55.764415886], [37.6660172, 55.764412832], [37.665987895, 55.764403733], [37.66594595, 55.764390709], [37.665940307, 55.764389891], [37.665933383, 55.764390441], [37.66592627, 55.764393632], [37.665915368, 55.764404693], [37.665871044, 55.764449663], [37.66583177, 55.76448951], [37.66583232, 55.764494349], [37.665834296, 55.764495458], [37.66583621, 55.764496449]]], [[[37.665323105, 55.764970007], [37.665424912, 55.764971846], [37.665497886, 55.764974084], [37.666215141, 55.76498282], [37.666561662, 55.764987653], [37.666875187, 55.764987948], [37.666874684, 55.764982021], [37.666557974, 55.764982089], [37.666215439, 55.76497797], [37.665498257, 55.764969683], [37.665425176, 55.764967105], [37.665323568, 55.764965455], [37.665323105, 55.764970007]]]], type=MultiPolygon}</t>
  </si>
  <si>
    <t>{coordinates=[37.665852349, 55.764976027], type=Point}</t>
  </si>
  <si>
    <t>- &lt;Дворницкая, 1892 г.&gt;</t>
  </si>
  <si>
    <t>80d5e574-56f9-11e2-965f-005056806bb6</t>
  </si>
  <si>
    <t>улица Льва Толстого, дом 21, строение 2</t>
  </si>
  <si>
    <t>{coordinates=[[[37.585904564, 55.734439628], [37.585980376, 55.734384786], [37.5859313, 55.734363174], [37.585855487, 55.734417926], [37.585904564, 55.734439628]]], type=Polygon}</t>
  </si>
  <si>
    <t>{coordinates=[37.58591795, 55.734401356], type=Point}</t>
  </si>
  <si>
    <t>80d5e577-56f9-11e2-965f-005056806bb6</t>
  </si>
  <si>
    <t>Мясницкая улица, дом 7, строение 10</t>
  </si>
  <si>
    <t>{coordinates=[[[37.630395872, 55.761575209], [37.630370242, 55.761532124], [37.630271538, 55.761550191], [37.630227498, 55.761479731], [37.630186657, 55.761413309], [37.630149022, 55.761352722], [37.630254056, 55.761322073], [37.630161313, 55.761216186], [37.630065033, 55.76124458], [37.629994654, 55.761157082], [37.630278487, 55.761003644], [37.630374189, 55.761041266], [37.630434572, 55.760996294], [37.630364387, 55.760967626], [37.630465239, 55.760877253], [37.630612151, 55.760746413], [37.630419929, 55.760663984], [37.630165764, 55.76087667], [37.630011731, 55.760957929], [37.629732443, 55.761105263], [37.629723832, 55.76115063], [37.629932558, 55.76140684], [37.62997744, 55.761491221], [37.629998275, 55.761529372], [37.630063995, 55.761652802], [37.630395872, 55.761575209]]], type=Polygon}</t>
  </si>
  <si>
    <t>{coordinates=[37.629885794, 55.761186634], type=Point}</t>
  </si>
  <si>
    <t>Административный корпус, 1920–е – 1930–е гг., архитектор К.С. Мельников</t>
  </si>
  <si>
    <t>80d5e57a-56f9-11e2-965f-005056806bb6</t>
  </si>
  <si>
    <t>Бахметьевский автобусный парк, 1926–1933 гг., архитекторы К.С. Мельников, В.Н. Курочкин, инженер В.Г.Шухов</t>
  </si>
  <si>
    <t>улица Образцова, дом 11</t>
  </si>
  <si>
    <t>{coordinates=[[[37.609606566, 55.789884744], [37.609637255, 55.78952654], [37.609639214, 55.789503724], [37.60955772, 55.789501516], [37.609563654, 55.789449041], [37.609478577, 55.78944583], [37.609464598, 55.789502458], [37.609384114, 55.789499389], [37.609372255, 55.789601777], [37.609340118, 55.789876134], [37.609374035, 55.789877534], [37.609606566, 55.789884744]]], type=Polygon}</t>
  </si>
  <si>
    <t>{coordinates=[37.609487621, 55.789738955], type=Point}</t>
  </si>
  <si>
    <t>- Доходный дом с магазинами, 1863- 1865 гг., арх. В.И.Соколов, 1896 г., арх. С.С.Эйбушитц, нач. ХХ в., 1863-1865 гг., 1896 г., нач. ХХ в.</t>
  </si>
  <si>
    <t>80d5e57c-56f9-11e2-965f-005056806bb6</t>
  </si>
  <si>
    <t>Доходное владение А.П.Нилуса - Х.Д.Спиридонова - С.В.Давыдовой (в основе - усадьба Салтыковых), XVIII - нач. XX вв., XVIII - нач. XX вв.</t>
  </si>
  <si>
    <t>ЦАО, Мясницкая ул., дом 13, строение 3</t>
  </si>
  <si>
    <t>{coordinates=[[[37.634184815, 55.762323234], [37.634145515, 55.762341438], [37.633975939, 55.762426854], [37.633986034, 55.762433225], [37.634072926, 55.762488062], [37.633891501, 55.762569535], [37.633867822, 55.762580168], [37.63386, 55.7625841], [37.633827059, 55.762600656], [37.633814369, 55.762607034], [37.633817832, 55.762615673], [37.633816255, 55.762616459], [37.633769754, 55.762639624], [37.633629141, 55.762709674], [37.633676852, 55.762740364], [37.633716179, 55.762765661], [37.633788266, 55.76281203], [37.633905571, 55.762752607], [37.633926828, 55.762741839], [37.633982822, 55.762713474], [37.633999493, 55.762724901], [37.634007435, 55.762730344], [37.634062407, 55.762701851], [37.634037584, 55.762686153], [37.634077958, 55.76266572], [37.634106841, 55.762651102], [37.634142533, 55.762633038], [37.634183026, 55.762612545], [37.634186837, 55.762606992], [37.634185328, 55.762596982], [37.634137629, 55.762561581], [37.63413729, 55.762549562], [37.634156623, 55.762540096], [37.63420248, 55.762572251], [37.634277254, 55.762625603], [37.634308275, 55.762652753], [37.634416724, 55.762743512], [37.63439525, 55.762753065], [37.634445289, 55.762794808], [37.634471988, 55.762784512], [37.634582959, 55.762879118], [37.634596834, 55.762873151], [37.634602243, 55.7628709], [37.634633899, 55.762857662], [37.634644716, 55.76285316], [37.634714395, 55.76282533], [37.634766415, 55.762804526], [37.6347933, 55.762793718], [37.634803322, 55.762789755], [37.634806663, 55.762788404], [37.634802509, 55.762784816], [37.634804689, 55.76278391], [37.634774342, 55.762755623], [37.634754085, 55.762751677], [37.63457723, 55.762592824], [37.634542075, 55.762562605], [37.634511602, 55.76253641], [37.634184815, 55.762323234]]], type=Polygon}</t>
  </si>
  <si>
    <t>{coordinates=[37.634003558, 55.762603824], type=Point}</t>
  </si>
  <si>
    <t>Главный корпус, 1898–1899 гг., 1951–1955 гг., архитекторы И.Т.Барютин, С.Ф.Кулагин, И.В.Жолтовский</t>
  </si>
  <si>
    <t>80d5e57e-56f9-11e2-965f-005056806bb6</t>
  </si>
  <si>
    <t>Центральный Московский ипподром, кон. XIX в. – сер. XX в., архитекторы И.Т.Барютин, С.Ф.Кулагин, И.В.Жолтовский, скульпторы С.М.Волнухин, К.А.Клодт (?)</t>
  </si>
  <si>
    <t>Беговая улица, дом 22</t>
  </si>
  <si>
    <t>{coordinates=[[[37.560276371, 55.779680058], [37.560283566, 55.77967824], [37.56028677, 55.779682204], [37.560293377, 55.779690377], [37.560299985, 55.77969855], [37.560317595, 55.779694029], [37.560310987, 55.779685855], [37.560304378, 55.779677682], [37.560301223, 55.779673777], [37.560354339, 55.779660355], [37.560300547, 55.779591016], [37.560330973, 55.779583737], [37.560296461, 55.779537921], [37.560308488, 55.779535202], [37.560158657, 55.779339907], [37.560200635, 55.779329621], [37.560192012, 55.779318506], [37.560186439, 55.779311089], [37.560179844, 55.779302255], [37.560172243, 55.779292558], [37.560153991, 55.779268909], [37.560146902, 55.779260065], [37.560139165, 55.779250122], [37.560132707, 55.779241821], [37.560125601, 55.779232699], [37.560118511, 55.779223577], [37.560076517, 55.779233864], [37.559969035, 55.779094753], [37.560010009, 55.779084754], [37.560003415, 55.779076485], [37.559995303, 55.779065657], [37.559986696, 55.779054542], [37.559980612, 55.779046551], [37.559973506, 55.779037142], [37.559957282, 55.779016051], [37.559948164, 55.779004083], [37.559941569, 55.778995527], [37.559933848, 55.778985583], [37.559925856, 55.778975289], [37.559885025, 55.778985252], [37.559860546, 55.778953361], [37.559903543, 55.778942499], [37.55989441, 55.778931105], [37.55988681, 55.778921696], [37.559878698, 55.778911147], [37.559872103, 55.778902878], [37.559850308, 55.778875233], [37.559841686, 55.778864684], [37.559833997, 55.778855013], [37.559828002, 55.77884758], [37.559818374, 55.778835325], [37.55977713, 55.778845737], [37.559667894, 55.778704785], [37.559705315, 55.778695354], [37.559697714, 55.778685379], [37.559690113, 55.778675682], [37.559681491, 55.778664567], [37.55967389, 55.778654879], [37.559654122, 55.778629507], [37.559646011, 55.778618957], [37.559638905, 55.778610122], [37.55963231, 55.778601278], [37.559624199, 55.778591025], [37.559613054, 55.778576768], [37.559576557, 55.778585964], [37.559548246, 55.778549144], [37.559580618, 55.778541709], [37.559554252, 55.778505795], [37.559569413, 55.778498369], [37.559573968, 55.778495298], [37.559584585, 55.778488096], [37.559587114, 55.77848496], [37.559596705, 55.778472695], [37.559599716, 55.778461278], [37.559550136, 55.778460161], [37.559548039, 55.778454351], [37.559542026, 55.778451048], [37.559561204, 55.778423088], [37.559533881, 55.778417963], [37.55951051, 55.778416921], [37.559508572, 55.778416957], [37.559483281, 55.778417422], [37.559480248, 55.778413723], [37.559473142, 55.778404313], [37.55946503, 55.778393476], [37.559456917, 55.778382073], [37.559419954, 55.778390767], [37.559376905, 55.778332496], [37.559411283, 55.77832392], [37.559404136, 55.778314609], [37.559396536, 55.778304708], [37.559388933, 55.778294802], [37.55938134, 55.77828491], [37.559358536, 55.7782552], [37.559350936, 55.778245297], [37.559343335, 55.778235394], [37.559335739, 55.778225499], [37.559328139, 55.778215595], [37.559293616, 55.778223049], [37.55928817, 55.778215902], [37.559195806, 55.778096354], [37.559138716, 55.778110715], [37.559058152, 55.778007842], [37.559047134, 55.778010518], [37.559018389, 55.778017811], [37.559026006, 55.778027383], [37.559084037, 55.778100307], [37.559156802, 55.778193507], [37.559086105, 55.778212917], [37.559068406, 55.778190173], [37.559042927, 55.778157431], [37.559011766, 55.778117389], [37.558822904, 55.778163206], [37.558795507, 55.778169853], [37.558868493, 55.778264542], [37.558878724, 55.778262037], [37.558921676, 55.778314845], [37.55881231, 55.778343198], [37.558778017, 55.778300181], [37.558570957, 55.778351517], [37.558547669, 55.77835723], [37.558600997, 55.778425417], [37.558595187, 55.778426921], [37.558762882, 55.778641923], [37.55876581, 55.778641168], [37.558823765, 55.778707396], [37.558848068, 55.778701728], [37.55896351, 55.778672894], [37.558985686, 55.77866748], [37.559052794, 55.778651097], [37.559017149, 55.778607234], [37.559096908, 55.778586646], [37.559204325, 55.778720619], [37.559162614, 55.778731019], [37.559206616, 55.778784826], [37.559248093, 55.778775205], [37.559381684, 55.778941826], [37.559315563, 55.778957996], [37.55934858, 55.778999783], [37.559368334, 55.779024784], [37.559398549, 55.779063026], [37.559421119, 55.779091591], [37.559452149, 55.779130863], [37.559470799, 55.779154466], [37.559504327, 55.7791969], [37.559565358, 55.779181279], [37.559695435, 55.779350221], [37.559658029, 55.779359369], [37.559669504, 55.779373722], [37.559690905, 55.779400491], [37.559701715, 55.779414011], [37.55973768, 55.77940509], [37.559764865, 55.779440396], [37.559817941, 55.779427416], [37.559840876, 55.779431963], [37.559831839, 55.779447295], [37.55994285, 55.779470652], [37.559951332, 55.77945386], [37.559967502, 55.779457065], [37.559998699, 55.779487087], [37.560081936, 55.779464844], [37.560086948, 55.779463504], [37.560096903, 55.779476021], [37.56011069, 55.779472014], [37.560276371, 55.779680058]]], type=Polygon}</t>
  </si>
  <si>
    <t>{coordinates=[37.55957005, 55.778851297], type=Point}</t>
  </si>
  <si>
    <t>- Одноэтажный сарай, 1898 г.</t>
  </si>
  <si>
    <t>80d5e581-56f9-11e2-965f-005056806bb6</t>
  </si>
  <si>
    <t>Бутырское трамвайное депо, 1898-1903 гг.</t>
  </si>
  <si>
    <t>улица Нижняя Масловка, дом 15, строение 4</t>
  </si>
  <si>
    <t>{coordinates=[[[37.57424119, 55.790181433], [37.574221484, 55.790166483], [37.574213043, 55.790169996], [37.574161479, 55.790191457], [37.574158273, 55.790192791], [37.574160757, 55.790194683], [37.574191398, 55.790218025], [37.57425553, 55.79026688], [37.574295385, 55.790307476], [37.57432542, 55.790338071], [37.574335076, 55.790347906], [37.574355419, 55.790368628], [37.574358935, 55.790367296], [37.574390921, 55.790355184], [37.574424572, 55.790342441], [37.574443815, 55.790335154], [37.574417326, 55.790315058], [37.57424119, 55.790181433]]], type=Polygon}</t>
  </si>
  <si>
    <t>{coordinates=[37.574328017, 55.790287178], type=Point}</t>
  </si>
  <si>
    <t>Жилой дом, конец XVIII – начало XIX вв.</t>
  </si>
  <si>
    <t>80d5e584-56f9-11e2-965f-005056806bb6</t>
  </si>
  <si>
    <t>Ансамбль городской застройки, конец XVIII – начало XIX вв.</t>
  </si>
  <si>
    <t>Новорязанская улица, дом 31/7, корпус 24</t>
  </si>
  <si>
    <t>{coordinates=[[[37.672118343, 55.771615313], [37.671922549, 55.771477267], [37.671731746, 55.771569146], [37.671937079, 55.771702239], [37.672118343, 55.771615313]]], type=Polygon}</t>
  </si>
  <si>
    <t>{coordinates=[37.671926481, 55.771592229], type=Point}</t>
  </si>
  <si>
    <t>Городская усадьба, XVIII в.–XIX в. Флигель, середина XVIII в.–начало XIX в.</t>
  </si>
  <si>
    <t>80d5e585-56f9-11e2-965f-005056806bb6</t>
  </si>
  <si>
    <t>1-й Кадашёвский переулок, дом 14/13, строение 2</t>
  </si>
  <si>
    <t>{coordinates=[[[[37.622335335, 55.741940963], [37.622349823, 55.741944954], [37.62241323, 55.74186524], [37.622397267, 55.741861688], [37.622335335, 55.741940963]]], [[[37.621847456, 55.741865335], [37.621851419, 55.741859942], [37.621901372, 55.741795224], [37.621920495, 55.741800594], [37.621949048, 55.741766435], [37.621929925, 55.741761065], [37.622013186, 55.741655446], [37.622280854, 55.74171536], [37.622254719, 55.741758947], [37.622456254, 55.741799615], [37.62252283, 55.741704791], [37.622361914, 55.741670371], [37.622369843, 55.741660034], [37.621916553, 55.741556293], [37.621859436, 55.741621018], [37.621700866, 55.741829552], [37.621847456, 55.741865335]]]], type=MultiPolygon}</t>
  </si>
  <si>
    <t>{coordinates=[37.622388183, 55.741710076], type=Point}</t>
  </si>
  <si>
    <t>Главный дом городской усадьбы (с палатами XVII в.), XVIII — XIX вв.</t>
  </si>
  <si>
    <t>80d5e590-56f9-11e2-965f-005056806bb6</t>
  </si>
  <si>
    <t>Малый Толмачёвский переулок, дом 4, строение 1</t>
  </si>
  <si>
    <t>{coordinates=[[[37.618070548, 55.742328456], [37.618104179, 55.742339287], [37.618101045, 55.742342552], [37.618147548, 55.742356762], [37.61815012, 55.742354083], [37.618285603, 55.742397717], [37.61829733, 55.742385281], [37.618342314, 55.742337574], [37.618349062, 55.742339712], [37.618399902, 55.74228299], [37.618368325, 55.742273725], [37.618426306, 55.742210001], [37.618428202, 55.742207917], [37.618323416, 55.742176255], [37.618271072, 55.742160439], [37.618156835, 55.742125922], [37.618156221, 55.742126605], [37.61813081, 55.742154864], [37.61808363, 55.742207333], [37.618072149, 55.742220101], [37.618041355, 55.742211262], [37.617965176, 55.742189394], [37.617964184, 55.74219029], [37.617892404, 55.742271082], [37.618043152, 55.742319633], [37.618070548, 55.742328456]]], type=Polygon}</t>
  </si>
  <si>
    <t>{coordinates=[37.618154487, 55.742245592], type=Point}</t>
  </si>
  <si>
    <t>Городская усадьба М.Ф.Котова – Т.Г.Фомина, кон. XVIII в.–XIX в.</t>
  </si>
  <si>
    <t>80d5e595-56f9-11e2-965f-005056806bb6</t>
  </si>
  <si>
    <t>Воронцовская улица, дом 7, строение 1; Воронцовская улица, дом 7, строение 2</t>
  </si>
  <si>
    <t>{coordinates=[[[[37.656069976, 55.739593415], [37.656069955, 55.73959342], [37.656069935, 55.739593429], [37.656069918, 55.739593442], [37.656019165, 55.739642008], [37.656019153, 55.739642022], [37.656019143, 55.739642038], [37.656019137, 55.739642056], [37.656019134, 55.739642075], [37.656019135, 55.739642093], [37.656019139, 55.739642112], [37.656019147, 55.739642129], [37.656019157, 55.739642144], [37.656019171, 55.739642158], [37.656019186, 55.739642168], [37.656019204, 55.739642175], [37.656481489, 55.739788443], [37.656481507, 55.739788447], [37.656481525, 55.739788447], [37.656481543, 55.739788444], [37.656481561, 55.739788438], [37.656481577, 55.739788429], [37.65648159, 55.739788417], [37.656548186, 55.739720071], [37.656548198, 55.739720055], [37.656548207, 55.739720037], [37.656548213, 55.739720017], [37.656548214, 55.739719997], [37.656548211, 55.739719977], [37.656548204, 55.739719958], [37.656548194, 55.739719941], [37.65654818, 55.739719926], [37.656548163, 55.739719914], [37.656548145, 55.739719906], [37.656458874, 55.739691277], [37.656458856, 55.739691273], [37.656458837, 55.739691273], [37.656458819, 55.739691276], [37.656458802, 55.739691282], [37.656458786, 55.739691291], [37.656458771, 55.739691303], [37.656439788, 55.739711043], [37.656070018, 55.739593419], [37.656069997, 55.739593415], [37.656069976, 55.739593415]]], [[[37.656246102, 55.73981787], [37.656246107, 55.73981785], [37.656246108, 55.73981783], [37.656246104, 55.73981781], [37.656246097, 55.739817791], [37.656246086, 55.739817774], [37.656246072, 55.73981776], [37.656246055, 55.739817749], [37.656246037, 55.739817741], [37.656137001, 55.739784693], [37.656167805, 55.739751538], [37.656167817, 55.739751522], [37.656167826, 55.739751504], [37.656167831, 55.739751484], [37.656167832, 55.739751464], [37.656167828, 55.739751444], [37.656167821, 55.739751425], [37.65616781, 55.739751408], [37.656167796, 55.739751393], [37.656167779, 55.739751382], [37.65616776, 55.739751374], [37.656076107, 55.739724096], [37.656076089, 55.739724092], [37.656076071, 55.739724092], [37.656076053, 55.739724095], [37.656076035, 55.739724102], [37.656076019, 55.739724111], [37.656076006, 55.739724124], [37.656045135, 55.73975735], [37.655936804, 55.739724721], [37.655936786, 55.739724717], [37.655936768, 55.739724717], [37.65593675, 55.73972472], [37.655936733, 55.739724726], [37.655936717, 55.739724735], [37.655936704, 55.739724747], [37.655775765, 55.739890665], [37.655775753, 55.739890679], [37.655775745, 55.739890696], [37.655775739, 55.739890714], [37.655775737, 55.739890732], [37.655775738, 55.739890751], [37.655775743, 55.739890769], [37.655775752, 55.739890786], [37.655775763, 55.739890801], [37.655775777, 55.739890814], [37.655775793, 55.739890824], [37.65577581, 55.739890831], [37.656040385, 55.739963698], [37.656040403, 55.739963701], [37.656040421, 55.739963701], [37.656040439, 55.739963698], [37.656040456, 55.739963692], [37.656040471, 55.739963682], [37.656040484, 55.73996367], [37.656088047, 55.739913312], [37.656088059, 55.739913296], [37.656088068, 55.739913278], [37.656088073, 55.739913259], [37.656088074, 55.739913239], [37.656088071, 55.739913219], [37.656088064, 55.7399132], [37.656088054, 55.739913183], [37.65608804, 55.739913168], [37.656088023, 55.739913156], [37.656088005, 55.739913148], [37.656043521, 55.739898882], [37.656087762, 55.739852281], [37.656186533, 55.739882676], [37.656186551, 55.73988268], [37.65618657, 55.73988268], [37.656186588, 55.739882677], [37.656186606, 55.739882671], [37.656186622, 55.739882661], [37.656186636, 55.739882648], [37.656246081, 55.739817904], [37.656246094, 55.739817888], [37.656246102, 55.73981787]]]], type=MultiPolygon}</t>
  </si>
  <si>
    <t>{coordinates=[37.656029985, 55.739835093], type=Point}</t>
  </si>
  <si>
    <t>- Оформление интерьеров жилого флигеля, XIX в.</t>
  </si>
  <si>
    <t>80d5e59a-56f9-11e2-965f-005056806bb6</t>
  </si>
  <si>
    <t>Городская усадьба, XVIII - XIX вв.</t>
  </si>
  <si>
    <t>Старомонетный переулок, дом 27/7, строение 5</t>
  </si>
  <si>
    <t>{coordinates=[[[37.619881609, 55.738667007], [37.619882658, 55.73866524], [37.619907035, 55.738624207], [37.619933022, 55.738580463], [37.619872555, 55.738570305], [37.619891587, 55.738538495], [37.61981908, 55.738526416], [37.619802446, 55.738553637], [37.619748027, 55.73864294], [37.61974854, 55.738643038], [37.619780826, 55.738649204], [37.619881609, 55.738667007]]], type=Polygon}</t>
  </si>
  <si>
    <t>{coordinates=[37.6198464, 55.738602335], type=Point}</t>
  </si>
  <si>
    <t>Дом Долгова (Жемочкина) с палатами, школа, XVII – XVIII вв., арх. М.Ф.Казаков</t>
  </si>
  <si>
    <t>80d5e5a0-56f9-11e2-965f-005056806bb6</t>
  </si>
  <si>
    <t>Усадьба Долговых-Жемочкина, XVIII - XIX вв.</t>
  </si>
  <si>
    <t>улица Большая Ордынка, дом 21/16, строение 9</t>
  </si>
  <si>
    <t>{coordinates=[[[37.625507611, 55.741228833], [37.625526048, 55.74131874], [37.625514778, 55.741319479], [37.625538409, 55.741434637], [37.625491436, 55.741437703], [37.625498206, 55.741470714], [37.625557749, 55.741466827], [37.625568865, 55.741519575], [37.625725922, 55.741506532], [37.625919793, 55.741492622], [37.625905777, 55.741430528], [37.625891011, 55.741431887], [37.625875908, 55.741433075], [37.625852905, 55.741434884], [37.62585104, 55.741419213], [37.625870251, 55.741410718], [37.625877957, 55.741407311], [37.625884183, 55.74140276], [37.625889775, 55.741398677], [37.625896366, 55.741393865], [37.625898508, 55.741391132], [37.625906954, 55.741379503], [37.625911765, 55.741369661], [37.625909323, 55.741352877], [37.625900886, 55.741332933], [37.625897933, 55.741326015], [37.625895447, 55.741323455], [37.625887082, 55.741314882], [37.625873102, 55.741306525], [37.625868103, 55.741303537], [37.625864133, 55.741301807], [37.625857373, 55.74129885], [37.625847013, 55.741295887], [37.625818882, 55.741291679], [37.625815493, 55.741275147], [37.625840948, 55.741273508], [37.625860033, 55.741272279], [37.625872417, 55.741271056], [37.62585866, 55.741203318], [37.625826499, 55.741205656], [37.62564226, 55.741219048], [37.625611399, 55.741221291], [37.625606094, 55.741221676], [37.625507611, 55.741228833]]], type=Polygon}</t>
  </si>
  <si>
    <t>{coordinates=[37.625716949, 55.741361269], type=Point}</t>
  </si>
  <si>
    <t>Комплекс зданий Медведниковской богадельни на Большой Калужской, 1900-е годы, арх. Соловьев С.У.</t>
  </si>
  <si>
    <t>80d5e5a4-56f9-11e2-965f-005056806bb6</t>
  </si>
  <si>
    <t>Ленинский проспект, дом 27; Ленинский проспект, дом 27, строение 8; Ленинский проспект, дом 27, строение 2; Ленинский проспект, дом 27, строение 3; Ленинский проспект, дом 27, строение 4; Ленинский проспект, дом 27, строение 5; Ленинский проспект, дом 27, строение 6; Ленинский проспект, дом 27, строение 7</t>
  </si>
  <si>
    <t>{coordinates=[[[[37.5933032, 55.714639439], [37.593431174, 55.714595781], [37.593462971, 55.714586776], [37.59346299, 55.714586769], [37.593463007, 55.714586758], [37.593463021, 55.714586743], [37.593463032, 55.714586727], [37.59346304, 55.714586708], [37.593466196, 55.714575927], [37.5934662, 55.714575909], [37.5934662, 55.71457589], [37.593466197, 55.714575872], [37.59346619, 55.714575855], [37.59346618, 55.714575839], [37.593456604, 55.714563271], [37.593456587, 55.714563254], [37.593456568, 55.714563242], [37.593434267, 55.714552481], [37.59343425, 55.714552474], [37.593434231, 55.714552471], [37.593407974, 55.714550694], [37.593407964, 55.714550694], [37.593380959, 55.714551611], [37.593326885, 55.714501704], [37.593326868, 55.714501692], [37.593326849, 55.714501683], [37.593326828, 55.714501678], [37.593326807, 55.714501678], [37.593326786, 55.714501682], [37.593178822, 55.714549075], [37.593178805, 55.714549082], [37.593178789, 55.714549093], [37.593178776, 55.714549106], [37.593178765, 55.714549122], [37.593178758, 55.714549139], [37.593178753, 55.714549158], [37.593178753, 55.714549176], [37.593178756, 55.714549195], [37.593178762, 55.714549213], [37.593178772, 55.714549229], [37.593178784, 55.714549243], [37.59319779, 55.714567072], [37.59317888, 55.714572427], [37.593178863, 55.714572434], [37.593178847, 55.714572444], [37.593178833, 55.714572456], [37.593178822, 55.714572472], [37.593178814, 55.714572489], [37.593178809, 55.714572507], [37.593178808, 55.714572526], [37.59317881, 55.714572544], [37.593178816, 55.714572562], [37.593178825, 55.714572579], [37.593178837, 55.714572593], [37.593220303, 55.714614328], [37.593220317, 55.71461434], [37.593220333, 55.714614349], [37.593220351, 55.714614355], [37.593220369, 55.714614357], [37.593220387, 55.714614356], [37.593220405, 55.714614352], [37.59326486, 55.714599519], [37.593303096, 55.714639413], [37.59330311, 55.714639426], [37.593303127, 55.714639435], [37.593303144, 55.714639441], [37.593303163, 55.714639444], [37.593303182, 55.714639443], [37.5933032, 55.714639439]]], [[[37.591640438, 55.714928119], [37.59166041, 55.714942104], [37.591722162, 55.714985344], [37.591742133, 55.714999329], [37.591765845, 55.715015935], [37.591765846, 55.715016699], [37.591765848, 55.715016718], [37.591765854, 55.715016737], [37.591765863, 55.715016754], [37.591765875, 55.715016769], [37.59176589, 55.715016782], [37.592166426, 55.715287439], [37.592166445, 55.715287449], [37.592166465, 55.715287455], [37.592166486, 55.715287456], [37.592166507, 55.715287453], [37.592166527, 55.715287445], [37.592166545, 55.715287434], [37.592181841, 55.715275181], [37.592181856, 55.715275167], [37.592181868, 55.71527515], [37.592181875, 55.71527513], [37.592181879, 55.71527511], [37.592181878, 55.715275089], [37.592181873, 55.715275069], [37.592181864, 55.715275051], [37.592181851, 55.715275034], [37.592181836, 55.715275021], [37.59178347, 55.715001736], [37.591784391, 55.715001251], [37.591784408, 55.71500124], [37.591784422, 55.715001226], [37.591784433, 55.715001209], [37.59178444, 55.715001191], [37.591784444, 55.715001171], [37.591784444, 55.715001151], [37.591784439, 55.715001131], [37.591784431, 55.715001113], [37.591784419, 55.715001097], [37.591784405, 55.715001083], [37.591767025, 55.714987893], [37.591767022, 55.71498789], [37.59174705, 55.714973906], [37.591685299, 55.714930666], [37.591665327, 55.71491668], [37.591603577, 55.71487344], [37.591583605, 55.714859455], [37.591521854, 55.714816214], [37.591501882, 55.714802229], [37.591440133, 55.714758989], [37.591420162, 55.714745004], [37.591358411, 55.714701764], [37.59133844, 55.714687779], [37.591221266, 55.714602482], [37.591221249, 55.714602472], [37.591221231, 55.714602466], [37.591221212, 55.714602463], [37.591221192, 55.714602464], [37.591221173, 55.714602469], [37.591194238, 55.714612034], [37.59119422, 55.714612043], [37.591194205, 55.714612054], [37.591194191, 55.714612069], [37.591194181, 55.714612086], [37.591194175, 55.714612104], [37.591194172, 55.714612124], [37.591194173, 55.714612144], [37.591194178, 55.714612163], [37.591194186, 55.71461218], [37.591194198, 55.714612196], [37.591194213, 55.714612209], [37.591313549, 55.714699216], [37.591313551, 55.714699217], [37.591333523, 55.714713202], [37.591395273, 55.714756442], [37.591415245, 55.714770427], [37.591476996, 55.714813667], [37.591496967, 55.714827653], [37.591558717, 55.714870893], [37.591578688, 55.714884878], [37.591640438, 55.714928119]]], [[[37.593485913, 55.715533887], [37.59354154, 55.715508697], [37.593702078, 55.715440757], [37.593953958, 55.71533416], [37.593995357, 55.715366427], [37.593995375, 55.715366439], [37.593995396, 55.715366446], [37.593995417, 55.715366449], [37.593995438, 55.715366447], [37.593995459, 55.71536644], [37.594090825, 55.715325051], [37.594090842, 55.715325042], [37.594090856, 55.71532503], [37.594090868, 55.715325015], [37.594090877, 55.715324999], [37.594090883, 55.715324981], [37.594090885, 55.715324962], [37.594090884, 55.715324943], [37.594090879, 55.715324924], [37.594090871, 55.715324907], [37.594090859, 55.715324892], [37.594090845, 55.715324879], [37.59393783, 55.715211375], [37.593937813, 55.715211365], [37.593937794, 55.715211358], [37.593937773, 55.715211356], [37.593937753, 55.715211357], [37.593937733, 55.715211363], [37.593701683, 55.715306328], [37.593594387, 55.715349494], [37.593594384, 55.715349496], [37.593575363, 55.71535802], [37.593492536, 55.715300631], [37.593492518, 55.715300621], [37.593492498, 55.715300615], [37.593492478, 55.715300613], [37.593492457, 55.715300615], [37.593492438, 55.715300622], [37.593346217, 55.715367198], [37.5933462, 55.715367207], [37.593346186, 55.71536722], [37.593346174, 55.715367235], [37.593346165, 55.715367251], [37.59334616, 55.71536727], [37.593346158, 55.715367288], [37.59334616, 55.715367307], [37.593346165, 55.715367326], [37.593346174, 55.715367342], [37.593346185, 55.715367357], [37.593346199, 55.71536737], [37.593386044, 55.715396082], [37.593448068, 55.715440847], [37.593244851, 55.715541945], [37.592919025, 55.715308756], [37.592853626, 55.715261593], [37.592853626, 55.715261592], [37.592731702, 55.715174111], [37.592731701, 55.71517411], [37.592692656, 55.715146745], [37.592692646, 55.71514674], [37.592692638, 55.715146735], [37.592692638, 55.715146735], [37.592692638, 55.715146735], [37.592692627, 55.715146732], [37.592692618, 55.715146729], [37.592692618, 55.715146729], [37.592692618, 55.715146729], [37.592692606, 55.715146728], [37.592692598, 55.715146727], [37.592692597, 55.715146727], [37.592692597, 55.715146727], [37.592692584, 55.715146729], [37.592692577, 55.715146729], [37.592692577, 55.715146729], [37.592692577, 55.715146729], [37.592692557, 55.715146736], [37.592676717, 55.715153909], [37.592628948, 55.715118053], [37.59262893, 55.715118042], [37.592628911, 55.715118036], [37.592628891, 55.715118033], [37.592514325, 55.715114526], [37.592514302, 55.715114528], [37.59251428, 55.715114535], [37.592453885, 55.715141974], [37.592453868, 55.715141984], [37.592453854, 55.715141996], [37.592453842, 55.715142011], [37.592453833, 55.715142028], [37.592453828, 55.715142046], [37.592453826, 55.715142065], [37.592453828, 55.715142084], [37.592453833, 55.715142102], [37.592453842, 55.715142119], [37.592453853, 55.715142134], [37.592453868, 55.715142146], [37.592476041, 55.715158196], [37.592428571, 55.715179692], [37.592412679, 55.715167167], [37.592412663, 55.715167157], [37.592412646, 55.71516715], [37.592412628, 55.715167146], [37.592412609, 55.715167146], [37.592412591, 55.715167149], [37.592412573, 55.715167155], [37.592190074, 55.715275103], [37.592190058, 55.715275113], [37.592190044, 55.715275126], [37.592190033, 55.715275141], [37.592190025, 55.715275158], [37.59219002, 55.715275176], [37.592190018, 55.715275195], [37.59219002, 55.715275214], [37.592190026, 55.715275232], [37.592190035, 55.715275248], [37.592190047, 55.715275263], [37.592190061, 55.715275275], [37.592327117, 55.715370381], [37.592327135, 55.71537039], [37.592327154, 55.715370396], [37.592327174, 55.715370398], [37.592327195, 55.715370396], [37.592327214, 55.71537039], [37.592438476, 55.715321805], [37.592438493, 55.715321796], [37.592438507, 55.715321784], [37.592438519, 55.715321769], [37.592438528, 55.715321753], [37.592438534, 55.715321734], [37.592438536, 55.715321716], [37.592438535, 55.715321697], [37.59243853, 55.715321678], [37.592438522, 55.715321661], [37.59243851, 55.715321646], [37.592438496, 55.715321634], [37.592400376, 55.71529302], [37.592527348, 55.715233727], [37.592594132, 55.715239062], [37.592792379, 55.715378908], [37.592770295, 55.715387838], [37.592770278, 55.715387847], [37.592770263, 55.715387859], [37.59277025, 55.715387874], [37.592770241, 55.715387891], [37.592770235, 55.71538791], [37.592770233, 55.715387929], [37.592770234, 55.715387948], [37.592770239, 55.715387967], [37.592770248, 55.715387984], [37.59277026, 55.715387999], [37.592770274, 55.715388012], [37.592913713, 55.715490298], [37.592913731, 55.715490307], [37.59291375, 55.715490314], [37.59291377, 55.715490316], [37.59291379, 55.715490314], [37.592913809, 55.715490309], [37.592936011, 55.715481331], [37.593117612, 55.715614054], [37.593108191, 55.715657063], [37.593025639, 55.71569705], [37.593006566, 55.715686312], [37.593006549, 55.715686304], [37.59300653, 55.7156863], [37.59300651, 55.7156863], [37.593006491, 55.715686303], [37.593006473, 55.71568631], [37.592898405, 55.715740282], [37.592898387, 55.715740293], [37.592898373, 55.715740307], [37.592898361, 55.715740324], [37.592898353, 55.715740344], [37.59289835, 55.715740364], [37.59289835, 55.715740384], [37.592898355, 55.715740404], [37.592898364, 55.715740423], [37.592898376, 55.715740439], [37.592898392, 55.715740453], [37.593019518, 55.715826588], [37.593019536, 55.715826598], [37.593019556, 55.715826604], [37.593019577, 55.715826606], [37.593019597, 55.715826604], [37.593019617, 55.715826598], [37.593109369, 55.715787033], [37.593316511, 55.71593235], [37.593316528, 55.71593236], [37.593316548, 55.715932366], [37.593316568, 55.715932368], [37.593316589, 55.715932366], [37.593316608, 55.71593236], [37.593358673, 55.71591394], [37.593389712, 55.715939476], [37.593389727, 55.715939486], [37.593389744, 55.715939493], [37.593389762, 55.715939498], [37.59338978, 55.715939498], [37.59342478, 55.715937676], [37.593424799, 55.715937673], [37.593447062, 55.715932267], [37.593447083, 55.715932259], [37.593478867, 55.715916068], [37.593478883, 55.715916058], [37.593478896, 55.715916045], [37.593478907, 55.715916031], [37.593478915, 55.715916014], [37.59347892, 55.715915997], [37.593478922, 55.715915978], [37.593478892, 55.715903404], [37.59347889, 55.715903385], [37.593478885, 55.715903368], [37.593478877, 55.715903351], [37.593478866, 55.715903336], [37.593478852, 55.715903324], [37.593469416, 55.715896242], [37.593504236, 55.715878325], [37.593504252, 55.715878314], [37.593504266, 55.715878301], [37.593504277, 55.715878285], [37.593504285, 55.715878267], [37.593504289, 55.715878248], [37.59350429, 55.715878229], [37.593504287, 55.71587821], [37.59350428, 55.715878191], [37.59350427, 55.715878175], [37.593504256, 55.715878161], [37.593481934, 55.715858418], [37.593481929, 55.715858413], [37.593421356, 55.715811753], [37.593421338, 55.715811742], [37.593421317, 55.715811735], [37.593421295, 55.715811733], [37.593421273, 55.715811735], [37.593405415, 55.71581533], [37.593200775, 55.715664268], [37.593331456, 55.715604422], [37.593411213, 55.715568075], [37.593411213, 55.715568075], [37.593432669, 55.715558178], [37.593485913, 55.715533887]]], [[[37.592782411, 55.715707025], [37.592844163, 55.715750265], [37.592864136, 55.71576425], [37.592864154, 55.71576426], [37.592864174, 55.715764266], [37.592864195, 55.715764268], [37.592864215, 55.715764265], [37.592864235, 55.715764259], [37.592889009, 55.715752984], [37.592889025, 55.715752974], [37.59288904, 55.715752962], [37.592889052, 55.715752947], [37.59288906, 55.71575293], [37.592889066, 55.715752912], [37.592889067, 55.715752893], [37.592889065, 55.715752874], [37.59288906, 55.715752855], [37.592889051, 55.715752838], [37.592889039, 55.715752823], [37.592889025, 55.715752811], [37.592869052, 55.715738826], [37.592807298, 55.715695586], [37.592787326, 55.715681602], [37.592725574, 55.715638362], [37.592705601, 55.715624377], [37.592643848, 55.715581137], [37.592623875, 55.715567152], [37.592562122, 55.715523912], [37.59254215, 55.715509927], [37.592480398, 55.715466687], [37.592460426, 55.715452704], [37.592343247, 55.715367408], [37.59234323, 55.715367398], [37.592343212, 55.715367392], [37.592343193, 55.715367389], [37.592343173, 55.71536739], [37.592343155, 55.715367394], [37.592316219, 55.715376959], [37.592316201, 55.715376968], [37.592316185, 55.71537698], [37.592316172, 55.715376994], [37.592316162, 55.715377011], [37.592316155, 55.71537703], [37.592316153, 55.715377049], [37.592316154, 55.715377069], [37.592316159, 55.715377088], [37.592316167, 55.715377106], [37.592316179, 55.715377121], [37.592316194, 55.715377135], [37.592435535, 55.71546414], [37.592435537, 55.715464142], [37.592455509, 55.715478126], [37.592517261, 55.715521366], [37.592537233, 55.715535351], [37.592598987, 55.715578591], [37.592618959, 55.715592576], [37.592680712, 55.715635816], [37.592700685, 55.715649801], [37.592762439, 55.715693041], [37.592782411, 55.715707025]]], [[[37.593712921, 55.715698373], [37.593712909, 55.715698388], [37.593712901, 55.715698404], [37.593712896, 55.715698423], [37.593712894, 55.715698442], [37.593712896, 55.71569846], [37.593712901, 55.715698479], [37.59371291, 55.715698495], [37.593712922, 55.71569851], [37.593712936, 55.715698523], [37.594147251, 55.716008515], [37.594147269, 55.716008526], [37.594147289, 55.716008532], [37.59414731, 55.716008534], [37.59414733, 55.716008532], [37.59414735, 55.716008525], [37.594163189, 55.716001352], [37.594179082, 55.716013877], [37.594179097, 55.716013887], [37.594179114, 55.716013894], [37.594179132, 55.716013898], [37.59417915, 55.716013899], [37.594179168, 55.716013896], [37.594179185, 55.71601389], [37.594268192, 55.715974302], [37.594268208, 55.715974293], [37.594268222, 55.715974281], [37.594268234, 55.715974266], [37.594268243, 55.71597425], [37.594268249, 55.715974232], [37.594268251, 55.715974213], [37.594268249, 55.715974194], [37.594268244, 55.715974176], [37.594268236, 55.715974159], [37.594268225, 55.715974144], [37.594268211, 55.715974131], [37.594249225, 55.715959881], [37.594379406, 55.715907304], [37.594379423, 55.715907296], [37.594379438, 55.715907284], [37.59437945, 55.715907269], [37.59437946, 55.715907253], [37.594379466, 55.715907235], [37.594379468, 55.715907216], [37.594379467, 55.715907197], [37.594379463, 55.715907178], [37.594379455, 55.715907161], [37.594379444, 55.715907145], [37.59437943, 55.715907132], [37.594293351, 55.715840732], [37.594293333, 55.715840721], [37.594293312, 55.715840714], [37.594293291, 55.715840712], [37.59429327, 55.715840714], [37.59429325, 55.71584072], [37.594286097, 55.715843869], [37.594286096, 55.71584387], [37.594245621, 55.715862289], [37.594194663, 55.71582419], [37.594194662, 55.71582419], [37.594037662, 55.715708444], [37.593989978, 55.7156731], [37.594027971, 55.715654731], [37.594027987, 55.715654721], [37.594028001, 55.715654708], [37.594028013, 55.715654693], [37.594028021, 55.715654676], [37.594028026, 55.715654658], [37.594028028, 55.715654639], [37.594028026, 55.71565462], [37.59402802, 55.715654602], [37.594028011, 55.715654585], [37.594027999, 55.71565457], [37.594027984, 55.715654558], [37.593938736, 55.7155931], [37.593938718, 55.71559309], [37.593938698, 55.715593085], [37.593938678, 55.715593083], [37.593938657, 55.715593085], [37.593938637, 55.715593092], [37.593712952, 55.715698351], [37.593712935, 55.71569836], [37.593712921, 55.715698373]]], [[[37.593349577, 55.716111813], [37.593411331, 55.716155052], [37.593431304, 55.716169037], [37.593493059, 55.716212276], [37.593513032, 55.716226261], [37.593536745, 55.716242867], [37.593536747, 55.716243631], [37.593536749, 55.71624365], [37.593536754, 55.716243668], [37.593536763, 55.716243685], [37.593536775, 55.7162437], [37.59353679, 55.716243713], [37.593543592, 55.716248375], [37.593543611, 55.716248385], [37.593543631, 55.716248391], [37.593543651, 55.716248392], [37.593543672, 55.716248389], [37.593543692, 55.716248382], [37.593567168, 55.716237199], [37.593567184, 55.716237189], [37.593567199, 55.716237177], [37.59356721, 55.716237161], [37.593567219, 55.716237144], [37.593567223, 55.716237125], [37.593567225, 55.716237106], [37.593567222, 55.716237087], [37.593567216, 55.716237069], [37.593567207, 55.716237052], [37.593567194, 55.716237037], [37.593567179, 55.716237025], [37.593554374, 55.716228665], [37.593555291, 55.716228183], [37.593555308, 55.716228171], [37.593555322, 55.716228157], [37.593555333, 55.716228141], [37.593555341, 55.716228122], [37.593555344, 55.716228102], [37.593555344, 55.716228082], [37.59355534, 55.716228063], [37.593555332, 55.716228044], [37.59355532, 55.716228028], [37.593555305, 55.716228014], [37.593537924, 55.716214824], [37.593537921, 55.716214822], [37.593517948, 55.716200837], [37.593456193, 55.716157599], [37.59343622, 55.716143614], [37.593374465, 55.716100374], [37.593354493, 55.716086389], [37.593292738, 55.71604315], [37.593272765, 55.716029165], [37.593211012, 55.715985925], [37.593191039, 55.71597194], [37.593129285, 55.715928701], [37.593109312, 55.715914717], [37.592992131, 55.715829422], [37.592992114, 55.715829412], [37.592992096, 55.715829405], [37.592992076, 55.715829403], [37.592992057, 55.715829404], [37.592992038, 55.715829408], [37.592965103, 55.715838974], [37.592965085, 55.715838983], [37.592965069, 55.715838994], [37.592965056, 55.715839009], [37.592965046, 55.715839026], [37.592965039, 55.715839045], [37.592965036, 55.715839064], [37.592965037, 55.715839084], [37.592965042, 55.715839103], [37.592965051, 55.715839121], [37.592965062, 55.715839136], [37.592965077, 55.715839149], [37.593084421, 55.715926154], [37.593084423, 55.715926155], [37.593104396, 55.71594014], [37.59316615, 55.71598338], [37.593186123, 55.715997364], [37.593247878, 55.716040603], [37.593267851, 55.716054588], [37.593329604, 55.716097828], [37.593349577, 55.716111813]]], [[[37.59436601, 55.715606287], [37.594365999, 55.71560627], [37.594365985, 55.715606255], [37.594340602, 55.715584378], [37.594496177, 55.71552506], [37.594591649, 55.715602533], [37.594563198, 55.715613272], [37.59456318, 55.715613281], [37.594563165, 55.715613292], [37.594563152, 55.715613307], [37.594563142, 55.715613323], [37.594563136, 55.715613342], [37.594563133, 55.715613361], [37.594563134, 55.71561338], [37.594563139, 55.715613399], [37.594563147, 55.715613417], [37.594563158, 55.715613432], [37.594563173, 55.715613445], [37.594687503, 55.71570721], [37.594687521, 55.715707221], [37.594687541, 55.715707228], [37.594687562, 55.715707231], [37.594687583, 55.715707229], [37.594687603, 55.715707223], [37.594712978, 55.715696449], [37.594809259, 55.715777065], [37.594547928, 55.715881841], [37.59454791, 55.71588185], [37.594547895, 55.715881863], [37.594547882, 55.715881879], [37.594547872, 55.715881897], [37.594547867, 55.715881917], [37.594547866, 55.715881937], [37.594547869, 55.715881958], [37.594547875, 55.715881977], [37.594547886, 55.715881994], [37.5945479, 55.715882009], [37.594630811, 55.71595425], [37.594630829, 55.715954262], [37.594630848, 55.71595427], [37.59463087, 55.715954274], [37.594630891, 55.715954273], [37.594630912, 55.715954268], [37.595002894, 55.715814316], [37.595006867, 55.715812966], [37.595006884, 55.715812958], [37.5950069, 55.715812947], [37.595006913, 55.715812933], [37.595006924, 55.715812917], [37.595006931, 55.715812899], [37.595006934, 55.71581288], [37.595006934, 55.71581286], [37.59500693, 55.715812842], [37.595006922, 55.715812824], [37.595006911, 55.715812808], [37.595006898, 55.715812794], [37.594515075, 55.715409437], [37.594515058, 55.715409426], [37.594515038, 55.715409418], [37.594515018, 55.715409415], [37.594514997, 55.715409416], [37.594514977, 55.715409421], [37.594251141, 55.715506607], [37.594235245, 55.715494079], [37.594235227, 55.715494068], [37.594235207, 55.71549406], [37.594235187, 55.715494057], [37.594235166, 55.715494059], [37.594235146, 55.715494065], [37.594152488, 55.71552736], [37.594152488, 55.71552736], [37.594132618, 55.715535459], [37.594132602, 55.715535468], [37.594132587, 55.715535479], [37.594132575, 55.715535494], [37.594132565, 55.71553551], [37.594132559, 55.715535528], [37.594132556, 55.715535546], [37.594132557, 55.715535565], [37.594132561, 55.715535583], [37.594132569, 55.7155356], [37.594132579, 55.715535616], [37.594132593, 55.715535629], [37.594267303, 55.715646003], [37.594267321, 55.715646015], [37.594267341, 55.715646022], [37.594267362, 55.715646026], [37.594267383, 55.715646024], [37.594267404, 55.715646019], [37.594365957, 55.715606423], [37.594365975, 55.715606414], [37.594365991, 55.715606401], [37.594366004, 55.715606385], [37.594366013, 55.715606367], [37.594366019, 55.715606347], [37.59436602, 55.715606327], [37.594366017, 55.715606306], [37.59436601, 55.715606287]]], [[[37.594601899, 55.715784512], [37.594601911, 55.715784497], [37.594601921, 55.715784481], [37.594601927, 55.715784463], [37.594601929, 55.715784444], [37.594601929, 55.715784426], [37.594601924, 55.715784407], [37.594601916, 55.71578439], [37.594601905, 55.715784374], [37.594601892, 55.715784361], [37.594442479, 55.715658288], [37.594442461, 55.715658277], [37.594442442, 55.71565827], [37.594442421, 55.715658267], [37.5944424, 55.715658268], [37.59444238, 55.715658274], [37.594327931, 55.715704618], [37.594327914, 55.715704627], [37.5943279, 55.715704638], [37.594327887, 55.715704653], [37.594327878, 55.715704669], [37.594327872, 55.715704687], [37.594327869, 55.715704706], [37.59432787, 55.715704725], [37.594327874, 55.715704743], [37.594327882, 55.71570476], [37.594327893, 55.715704776], [37.594327907, 55.715704789], [37.59448732, 55.715831311], [37.594487338, 55.715831322], [37.594487358, 55.71583133], [37.594487378, 55.715831333], [37.5944874, 55.715831331], [37.59448742, 55.715831325], [37.594601867, 55.715784532], [37.594601884, 55.715784524], [37.594601899, 55.715784512]]], [[[37.59562021, 55.716450644], [37.595620226, 55.716450633], [37.595620238, 55.71645062], [37.595620249, 55.716450604], [37.595620256, 55.716450586], [37.595620259, 55.716450568], [37.595620259, 55.716450549], [37.595620256, 55.716450531], [37.595620249, 55.716450513], [37.595620239, 55.716450497], [37.595620226, 55.716450483], [37.595383434, 55.716240042], [37.595383419, 55.716240031], [37.595383403, 55.716240023], [37.595383386, 55.716240019], [37.595383368, 55.716240017], [37.59538335, 55.716240019], [37.595383332, 55.716240023], [37.595378619, 55.716241802], [37.59535395, 55.716220304], [37.595353932, 55.716220292], [37.595353913, 55.716220284], [37.595353892, 55.71622028], [37.59535387, 55.716220281], [37.595353849, 55.716220286], [37.595299005, 55.716240537], [37.595298988, 55.716240545], [37.595298973, 55.716240556], [37.59529896, 55.71624057], [37.59529895, 55.716240586], [37.595298943, 55.716240604], [37.59529894, 55.716240622], [37.59529894, 55.716240641], [37.595298943, 55.716240659], [37.59529895, 55.716240677], [37.595298961, 55.716240693], [37.595298974, 55.716240706], [37.595323562, 55.716262134], [37.59509401, 55.716348477], [37.595093992, 55.716348486], [37.595093977, 55.716348498], [37.595093964, 55.716348513], [37.595093954, 55.716348531], [37.595093948, 55.71634855], [37.595093946, 55.716348569], [37.595093947, 55.716348589], [37.595093953, 55.716348608], [37.595093962, 55.716348626], [37.595093975, 55.716348641], [37.595104342, 55.716358962], [37.595218385, 55.716474291], [37.5952184, 55.716474303], [37.595218416, 55.716474312], [37.595218435, 55.716474318], [37.595218454, 55.71647432], [37.595218473, 55.716474319], [37.595218492, 55.716474314], [37.595326533, 55.716432936], [37.595361441, 55.716463299], [37.595272575, 55.716497887], [37.595272559, 55.716497896], [37.595272544, 55.716497907], [37.595272531, 55.716497921], [37.595272522, 55.716497937], [37.595272515, 55.716497955], [37.595272512, 55.716497974], [37.595272512, 55.716497992], [37.595272516, 55.716498011], [37.595272524, 55.716498028], [37.595272534, 55.716498044], [37.595272547, 55.716498057], [37.595336323, 55.716551899], [37.59533634, 55.716551911], [37.595336359, 55.716551919], [37.59533638, 55.716551922], [37.595336401, 55.716551922], [37.595336421, 55.716551917], [37.595620193, 55.716450652], [37.59562021, 55.716450644]]], [[[37.595040579, 55.716573563], [37.595040569, 55.716573546], [37.595040555, 55.716573531], [37.595011854, 55.716548404], [37.595011851, 55.716548402], [37.594925762, 55.71647841], [37.594925747, 55.716478399], [37.59492573, 55.716478392], [37.594925712, 55.716478388], [37.594925694, 55.716478387], [37.594925676, 55.71647839], [37.594925659, 55.716478395], [37.594641987, 55.716601193], [37.594025392, 55.716175157], [37.59407053, 55.716154538], [37.594070546, 55.716154528], [37.594070561, 55.716154516], [37.594070573, 55.716154501], [37.594070581, 55.716154483], [37.594070586, 55.716154465], [37.594070588, 55.716154446], [37.594070586, 55.716154427], [37.59407058, 55.716154408], [37.594070571, 55.716154391], [37.594070559, 55.716154377], [37.594070544, 55.716154364], [37.593998125, 55.716105083], [37.594006777, 55.716095282], [37.59400679, 55.716095264], [37.594006798, 55.716095244], [37.594006802, 55.716095222], [37.594006801, 55.7160952], [37.594003567, 55.716073647], [37.594003562, 55.716073627], [37.594003553, 55.716073608], [37.59400354, 55.716073592], [37.594003525, 55.716073579], [37.593987588, 55.716062812], [37.593987567, 55.716062802], [37.593958901, 55.716052045], [37.593958884, 55.71605204], [37.593958866, 55.716052039], [37.593933408, 55.716052058], [37.59393339, 55.71605206], [37.593933373, 55.716052065], [37.593928605, 55.716053864], [37.593882556, 55.716070047], [37.593869845, 55.716059316], [37.59386983, 55.716059305], [37.593869813, 55.716059297], [37.593869795, 55.716059293], [37.593869777, 55.716059292], [37.593869758, 55.716059294], [37.593869741, 55.7160593], [37.593703642, 55.716131925], [37.593639268, 55.716160071], [37.593639251, 55.716160081], [37.593639236, 55.716160094], [37.593639223, 55.71616011], [37.593639215, 55.716160127], [37.593639209, 55.716160147], [37.593639208, 55.716160166], [37.593639211, 55.716160186], [37.593639217, 55.716160205], [37.593639227, 55.716160222], [37.593639241, 55.716160237], [37.593664642, 55.716183468], [37.593569416, 55.716227039], [37.593569399, 55.716227049], [37.593569385, 55.716227062], [37.593569373, 55.716227077], [37.593569365, 55.716227094], [37.593569359, 55.716227112], [37.593569358, 55.716227131], [37.59356936, 55.71622715], [37.593569365, 55.716227168], [37.593569374, 55.716227185], [37.593569386, 55.7162272], [37.5935694, 55.716227212], [37.593677776, 55.716302578], [37.593677793, 55.716302587], [37.593677811, 55.716302593], [37.59367783, 55.716302596], [37.59367785, 55.716302594], [37.593677869, 55.716302589], [37.593704098, 55.716292597], [37.593847916, 55.71623781], [37.594064482, 55.716387067], [37.594013778, 55.716412179], [37.594013762, 55.716412189], [37.594013748, 55.716412201], [37.594013737, 55.716412216], [37.594013729, 55.716412233], [37.594013724, 55.716412252], [37.594013722, 55.71641227], [37.594013724, 55.716412289], [37.59401373, 55.716412307], [37.594013739, 55.716412324], [37.594013751, 55.716412338], [37.594013765, 55.71641235], [37.594147644, 55.716506109], [37.594147661, 55.716506118], [37.594147679, 55.716506124], [37.594147699, 55.716506127], [37.594147719, 55.716506125], [37.594147738, 55.71650612], [37.59420253, 55.716484541], [37.594447135, 55.716656326], [37.594507701, 55.716698943], [37.594540375, 55.716722271], [37.594540393, 55.716722281], [37.594540413, 55.716722288], [37.594540434, 55.716722289], [37.594540455, 55.716722287], [37.594540475, 55.71672228], [37.594588107, 55.716700261], [37.594629493, 55.716725799], [37.59462951, 55.716725808], [37.594629529, 55.716725813], [37.594629549, 55.716725814], [37.594629569, 55.716725811], [37.594629587, 55.716725805], [37.594947409, 55.716578284], [37.594980035, 55.716601129], [37.594980053, 55.716601139], [37.594980073, 55.716601145], [37.594980093, 55.716601147], [37.594980114, 55.716601145], [37.594980134, 55.716601138], [37.595040531, 55.716573697], [37.595040548, 55.716573687], [37.595040563, 55.716573674], [37.595040575, 55.716573658], [37.595040583, 55.71657364], [37.595040588, 55.716573621], [37.595040589, 55.716573601], [37.595040586, 55.716573581], [37.595040579, 55.716573563]]], [[[37.594121165, 55.716655847], [37.594182922, 55.716699086], [37.594202895, 55.716713071], [37.594264642, 55.716756311], [37.594284609, 55.716770298], [37.59428461, 55.716770299], [37.594348616, 55.716814117], [37.594367547, 55.716827092], [37.594430099, 55.716869965], [37.59445033, 55.716883831], [37.594450331, 55.716883831], [37.594513301, 55.716926609], [37.594513301, 55.716926609], [37.594533751, 55.716940373], [37.594533769, 55.716940383], [37.594533789, 55.716940389], [37.594533809, 55.71694039], [37.59453383, 55.716940388], [37.594533849, 55.716940381], [37.594558233, 55.716928838], [37.594558249, 55.716928828], [37.594558264, 55.716928815], [37.594558275, 55.7169288], [37.594558284, 55.716928783], [37.594558289, 55.716928764], [37.59455829, 55.716928745], [37.594558288, 55.716928726], [37.594558282, 55.716928708], [37.594558273, 55.716928691], [37.594558261, 55.716928676], [37.594558246, 55.716928664], [37.594537797, 55.7169149], [37.594475007, 55.716872246], [37.594454776, 55.71685838], [37.594392224, 55.716815506], [37.594371993, 55.71680164], [37.594309502, 55.716758863], [37.594289536, 55.716745196], [37.594227784, 55.716701632], [37.594227784, 55.716701632], [37.59420781, 55.716687647], [37.594146054, 55.716644408], [37.59412608, 55.716630424], [37.594064324, 55.716587185], [37.59404435, 55.7165732], [37.593982594, 55.716529961], [37.59396262, 55.716515976], [37.593900864, 55.716472737], [37.593880892, 55.716458752], [37.593819136, 55.716415513], [37.593799164, 55.716401529], [37.593681979, 55.716316235], [37.593681962, 55.716316225], [37.593681944, 55.716316219], [37.593681925, 55.716316216], [37.593681905, 55.716316217], [37.593681886, 55.716316221], [37.593654951, 55.716325787], [37.593654933, 55.716325795], [37.593654917, 55.716325807], [37.593654904, 55.716325822], [37.593654894, 55.716325838], [37.593654887, 55.716325857], [37.593654884, 55.716325876], [37.593654885, 55.716325896], [37.59365489, 55.716325915], [37.593654899, 55.716325933], [37.593654911, 55.716325949], [37.593654925, 55.716325962], [37.593774273, 55.716412966], [37.593774274, 55.716412968], [37.593794247, 55.716426952], [37.593856003, 55.716470191], [37.593875977, 55.716484176], [37.593937731, 55.716527415], [37.593957705, 55.7165414], [37.594019461, 55.716584639], [37.594039435, 55.716598624], [37.594101191, 55.716641863], [37.594121165, 55.716655847]]]], type=MultiPolygon}</t>
  </si>
  <si>
    <t>{coordinates=[37.59534989, 55.716395949], type=Point}</t>
  </si>
  <si>
    <t>Главный дом городской усадьбы, конец XVIII - середина XIX вв. Здесь во второй половине XIX - первой четверти ХХ вв. располагалась старообрядческая церковь Св. Сергия и Вакха</t>
  </si>
  <si>
    <t>80d5e5a6-56f9-11e2-965f-005056806bb6</t>
  </si>
  <si>
    <t>улица Сергия Радонежского, дом 15-17, строение 15</t>
  </si>
  <si>
    <t>{coordinates=[[[37.678641085, 55.748001847], [37.678748336, 55.747989362], [37.678742082, 55.747972268], [37.67882516, 55.74796259], [37.678867946, 55.748084066], [37.678981061, 55.748070883], [37.678978724, 55.748064532], [37.67895824, 55.748011101], [37.678951835, 55.747994395], [37.678942487, 55.747968147], [37.678919085, 55.747902438], [37.678891855, 55.74782843], [37.678885629, 55.747811714], [37.678583646, 55.747844098], [37.678599466, 55.747887241], [37.67862441, 55.747955266], [37.678641085, 55.748001847]]], type=Polygon}</t>
  </si>
  <si>
    <t>{coordinates=[37.678771609, 55.747928852], type=Point}</t>
  </si>
  <si>
    <t>Жилой дом Перцевой, 1906-1910 гг., инж. Н.К.Жуков, худ. С.В.Малютин. &lt;Дом-сказка (доходный дом З.А.Перцовой), 1886 г., 1905-1907 гг., инж. Н.К.Жуков, худ. С.В.Малютин. Здесь в 1906-1908 гг. жил художник С.В.Малютин. В доме находились мастерские художников: А.В.Куприна, Р.Р.Фалька, П.П.Соколова-Скали&gt;</t>
  </si>
  <si>
    <t>80d5e5aa-56f9-11e2-965f-005056806bb6</t>
  </si>
  <si>
    <t>Курсовой переулок, дом 1</t>
  </si>
  <si>
    <t>{coordinates=[[[37.605979746, 55.742714402], [37.606001875, 55.742712703], [37.606257097, 55.742615988], [37.606711318, 55.742439799], [37.606675108, 55.742319577], [37.606670414, 55.742303346], [37.606637341, 55.742314925], [37.606639442, 55.742321539], [37.606612261, 55.742323772], [37.606478636, 55.742370912], [37.606488359, 55.742394314], [37.606424657, 55.742419982], [37.606399176, 55.742398466], [37.606243273, 55.742456973], [37.606268754, 55.742478489], [37.60617253, 55.742515291], [37.60615409, 55.742498305], [37.606165154, 55.742395824], [37.606169848, 55.742350906], [37.605966, 55.742361853], [37.605968374, 55.742375569], [37.60594756, 55.742685715], [37.605957283, 55.742703644], [37.605979746, 55.742714402]]], type=Polygon}</t>
  </si>
  <si>
    <t>{coordinates=[37.606366664, 55.742506798], type=Point}</t>
  </si>
  <si>
    <t>Станция метрополитена Красные ворота, 1935 г., арх. Фомин И.А., Ладовский А.А.</t>
  </si>
  <si>
    <t>80d5e5ac-56f9-11e2-965f-005056806bb6</t>
  </si>
  <si>
    <t>Красные Ворота пл.</t>
  </si>
  <si>
    <t>{coordinates=[[[37.647933662, 55.768343694], [37.648005989, 55.768375296], [37.648006009, 55.768375303], [37.648006029, 55.768375305], [37.648006049, 55.768375303], [37.648006069, 55.768375297], [37.648006086, 55.768375287], [37.648006102, 55.768375274], [37.648006114, 55.768375258], [37.64800625, 55.768375042], [37.648006731, 55.768375256], [37.64800675, 55.768375262], [37.648006771, 55.768375264], [37.648006791, 55.768375262], [37.648006811, 55.768375256], [37.648006829, 55.768375246], [37.648006844, 55.768375233], [37.648006857, 55.768375217], [37.648041751, 55.768318431], [37.648095307, 55.76823303], [37.648095316, 55.768233013], [37.648095321, 55.768232995], [37.648095323, 55.768232975], [37.64809532, 55.768232956], [37.648095315, 55.768232938], [37.648095305, 55.768232921], [37.648095293, 55.768232906], [37.648095278, 55.768232894], [37.648095261, 55.768232885], [37.648095243, 55.768232879], [37.648095224, 55.768232877], [37.648018681, 55.768232087], [37.64772302, 55.768174013], [37.647723001, 55.768174011], [37.647722983, 55.768174012], [37.647722965, 55.768174017], [37.647722948, 55.768174025], [37.647722933, 55.768174037], [37.647722921, 55.76817405], [37.647722665, 55.768174387], [37.647721922, 55.768174242], [37.647721903, 55.76817424], [37.647721885, 55.768174241], [37.647721867, 55.768174246], [37.64772185, 55.768174255], [37.647721835, 55.768174266], [37.647721823, 55.76817428], [37.647642433, 55.768279654], [37.647642422, 55.768279671], [37.647642416, 55.76827969], [37.647642413, 55.76827971], [37.647642414, 55.76827973], [37.647642419, 55.768279749], [37.647642428, 55.768279767], [37.64764244, 55.768279783], [37.647642455, 55.768279796], [37.647642472, 55.768279806], [37.647642491, 55.768279812], [37.647721205, 55.768296927], [37.647933662, 55.768343694]]], type=Polygon}</t>
  </si>
  <si>
    <t>{coordinates=[37.647870342, 55.768256342], type=Point}</t>
  </si>
  <si>
    <t>Здание клиники, 1916 г., арх. Мейснер А.Ф.</t>
  </si>
  <si>
    <t>80d5e5ae-56f9-11e2-965f-005056806bb6</t>
  </si>
  <si>
    <t>Ленинский проспект, дом 17</t>
  </si>
  <si>
    <t>{coordinates=[[[37.599328502, 55.720034008], [37.599060347, 55.719846773], [37.599073046, 55.719840978], [37.598935224, 55.719744731], [37.598922285, 55.719750634], [37.598658518, 55.719566528], [37.598637728, 55.719576003], [37.598595905, 55.719548588], [37.598619334, 55.719538393], [37.598619299, 55.71952413], [37.598523553, 55.719460058], [37.598500095, 55.719459052], [37.598474886, 55.719470282], [37.598434316, 55.719441258], [37.598508157, 55.719405622], [37.598337054, 55.719292659], [37.598039577, 55.719436218], [37.598210679, 55.719549181], [37.598334092, 55.719489624], [37.598529088, 55.719618322], [37.598479577, 55.719640906], [37.598574072, 55.719706892], [37.598614284, 55.719688546], [37.598789598, 55.719810972], [37.598650043, 55.719874639], [37.598692796, 55.719904496], [37.598724315, 55.719890118], [37.598774544, 55.719925188], [37.598744297, 55.71993899], [37.598793378, 55.719973261], [37.59893557, 55.71990838], [37.599115398, 55.720033946], [37.59906657, 55.720056224], [37.599150848, 55.720115068], [37.599328502, 55.720034008]]], type=Polygon}</t>
  </si>
  <si>
    <t>{coordinates=[37.598736947, 55.719697719], type=Point}</t>
  </si>
  <si>
    <t>Жилой дом П.В.Щапова, 1867 г., архитектор А.О.Вивьен</t>
  </si>
  <si>
    <t>80d5e5b5-56f9-11e2-965f-005056806bb6</t>
  </si>
  <si>
    <t>Бауманская улица, дом 58/3, строение 5</t>
  </si>
  <si>
    <t>{coordinates=[[[37.677082374, 55.767567697], [37.677080202, 55.767704286], [37.677080531, 55.767791211], [37.67726544, 55.767790991], [37.677265111, 55.767704138], [37.677591638, 55.767703668], [37.677597237, 55.767574808], [37.677545264, 55.767574092], [37.677082374, 55.767567697]]], type=Polygon}</t>
  </si>
  <si>
    <t>{coordinates=[37.677337837, 55.767639238], type=Point}</t>
  </si>
  <si>
    <t>Флигель во дворе с полуциркульной стеной</t>
  </si>
  <si>
    <t>80d5e5b6-56f9-11e2-965f-005056806bb6</t>
  </si>
  <si>
    <t>Дом Талызина: главный дом и флигель во дворе с полуциркульной стеной, дом садовника, 1787 г., арх. М.Ф. Казаков. Палаты Государева Аптекарского двора, XVII в.</t>
  </si>
  <si>
    <t>улица Воздвиженка, дом 5/25, строение 18</t>
  </si>
  <si>
    <t>{coordinates=[[[37.607247145, 55.75201859], [37.607264339, 55.752041489], [37.607303689, 55.752038107], [37.607316467, 55.75205067], [37.607357869, 55.752048838], [37.60735784, 55.75203806], [37.607386482, 55.752029051], [37.607498075, 55.75207027], [37.607552205, 55.752064834], [37.607529476, 55.751978656], [37.607247145, 55.75201859]]], type=Polygon}</t>
  </si>
  <si>
    <t>{coordinates=[37.60739623, 55.752023821], type=Point}</t>
  </si>
  <si>
    <t>Церковь Знамения, 1784 г., XIX в.</t>
  </si>
  <si>
    <t>80d5e5b7-56f9-11e2-965f-005056806bb6</t>
  </si>
  <si>
    <t>Рязанский проспект, дом 3, строение 1</t>
  </si>
  <si>
    <t>{coordinates=[[[37.732169792, 55.731426485], [37.732147773, 55.731471435], [37.732125479, 55.731469681], [37.732103492, 55.73152002], [37.732125797, 55.731523571], [37.732106836, 55.731567033], [37.732084773, 55.731563941], [37.732056891, 55.731614567], [37.732106601, 55.731622439], [37.732109286, 55.731616957], [37.73222594, 55.731634757], [37.732221218, 55.731643748], [37.732409213, 55.731672135], [37.732415505, 55.731659549], [37.732574817, 55.731682601], [37.732559102, 55.731716762], [37.732619631, 55.731723833], [37.732645618, 55.731677079], [37.732664718, 55.731677043], [37.732683797, 55.731673414], [37.73269964, 55.731660809], [37.732699544, 55.731644642], [37.732686714, 55.731628499], [37.732670722, 55.731615955], [37.732692719, 55.731567411], [37.732724554, 55.731567351], [37.732743644, 55.731565519], [37.732762681, 55.731554705], [37.732768984, 55.731543915], [37.732762532, 55.731529556], [37.732752917, 55.731518796], [37.732736947, 55.731509844], [37.732740056, 55.731497264], [37.732695445, 55.731490162], [37.732698553, 55.731477582], [37.732494653, 55.731451021], [37.732488382, 55.7314672], [37.732169792, 55.731426485]]], type=Polygon}</t>
  </si>
  <si>
    <t>{coordinates=[37.732375956, 55.731590989], type=Point}</t>
  </si>
  <si>
    <t>Административное здание Совмина РСФСР, 1950–1953 гг., архитекторы В.Г. Гельфрейх, В.Я. Кабанов</t>
  </si>
  <si>
    <t>80d5e5b9-56f9-11e2-965f-005056806bb6</t>
  </si>
  <si>
    <t>Делегатская улица, дом 3, строение 1</t>
  </si>
  <si>
    <t>{coordinates=[[[37.610818971, 55.774944162], [37.61118957, 55.775031657], [37.611419418, 55.774726873], [37.611350559, 55.774711248], [37.6112559, 55.774689663], [37.611139954, 55.774663244], [37.611117784, 55.774692924], [37.610946671, 55.774654866], [37.610834844, 55.774831219], [37.610883445, 55.774842578], [37.610818971, 55.774944162]]], type=Polygon}</t>
  </si>
  <si>
    <t>{coordinates=[37.611072532, 55.77489337], type=Point}</t>
  </si>
  <si>
    <t>Городская усадьба Чириковых - М.Ф.Арманд, сер. XVIII в. - XIX в. - Главный дом с палатами, сер. XVIII в., 1894 г., инженер Б.Н.Шнауберт</t>
  </si>
  <si>
    <t>80d5e5ba-56f9-11e2-965f-005056806bb6</t>
  </si>
  <si>
    <t>улица Варварка, дом 11, строение 2</t>
  </si>
  <si>
    <t>{coordinates=[[[37.631791044, 55.753182511], [37.631455629, 55.75313257], [37.631393153, 55.753261974], [37.631517438, 55.753279806], [37.63150977, 55.753296495], [37.631810995, 55.753333245], [37.631868388, 55.753212967], [37.631781554, 55.753202281], [37.631791044, 55.753182511]]], type=Polygon}</t>
  </si>
  <si>
    <t>{coordinates=[37.631630839, 55.753237471], type=Point}</t>
  </si>
  <si>
    <t>Храм Рождества Христова в Черкизово (Новоподрезково), 1770–е–1790–е гг., 1856–1860 гг.</t>
  </si>
  <si>
    <t>80d5e5bb-56f9-11e2-965f-005056806bb6</t>
  </si>
  <si>
    <t>Молжаниновский район</t>
  </si>
  <si>
    <t>Ленинградское шоссе, дом 354/1</t>
  </si>
  <si>
    <t>{coordinates=[[[37.353569817, 55.94957774], [37.353570182, 55.949481396], [37.353339271, 55.94948112], [37.353352916, 55.949470628], [37.35335767, 55.949462353], [37.353358551, 55.949453678], [37.35335551, 55.949445151], [37.353348753, 55.949437338], [37.353338694, 55.949430724], [37.353325987, 55.949425751], [37.353311465, 55.949422734], [37.353098224, 55.949422479], [37.353097403, 55.949638195], [37.353310645, 55.949638451], [37.353324362, 55.949634551], [37.353336435, 55.949629195], [37.353346385, 55.949622614], [37.353358418, 55.949606821], [37.353360035, 55.949598237], [37.353358595, 55.949589649], [37.353350862, 55.949577478], [37.353569817, 55.94957774]]], type=Polygon}</t>
  </si>
  <si>
    <t>{coordinates=[37.353333909, 55.949529437], type=Point}</t>
  </si>
  <si>
    <t>Городская усадьба С.Н. Андре, нач. XX в.</t>
  </si>
  <si>
    <t>80d5e5be-56f9-11e2-965f-005056806bb6</t>
  </si>
  <si>
    <t>Гончарная улица, дом 23, строение 1; Гончарная улица, дом 23, строение 2</t>
  </si>
  <si>
    <t>{coordinates=[[[[37.649798853, 55.743133883], [37.649814698, 55.743114106], [37.649814709, 55.74311409], [37.649814716, 55.743114073], [37.64981472, 55.743114055], [37.64981472, 55.743114036], [37.649814717, 55.743114018], [37.64981471, 55.743114], [37.649814701, 55.743113984], [37.649814688, 55.74311397], [37.649814674, 55.743113959], [37.649794815, 55.743101466], [37.649829571, 55.743054846], [37.649854996, 55.743054815], [37.649855018, 55.743054812], [37.649886834, 55.743047588], [37.649886861, 55.743047578], [37.649899571, 55.743040377], [37.649899587, 55.743040366], [37.6498996, 55.743040352], [37.649899611, 55.743040336], [37.649899618, 55.743040318], [37.649902761, 55.743029536], [37.649902765, 55.743029513], [37.649902763, 55.74302949], [37.64989951, 55.74301153], [37.649899505, 55.743011511], [37.649899495, 55.743011493], [37.649889925, 55.74299719], [37.64990968, 55.74296893], [37.649915223, 55.74296129], [37.649915233, 55.742961273], [37.64991524, 55.742961254], [37.649915242, 55.742961234], [37.649915241, 55.742961215], [37.649915236, 55.742961196], [37.649915227, 55.742961178], [37.649915215, 55.742961162], [37.6499152, 55.742961149], [37.649915183, 55.74296114], [37.649915164, 55.742961133], [37.649783695, 55.742931653], [37.649783676, 55.742931651], [37.649783656, 55.742931652], [37.649783637, 55.742931657], [37.64978362, 55.742931666], [37.649783604, 55.742931678], [37.649783592, 55.742931693], [37.649758292, 55.742967596], [37.649674694, 55.742948851], [37.649666726, 55.742947064], [37.649666708, 55.742947062], [37.649666689, 55.742947063], [37.649666671, 55.742947067], [37.649666655, 55.742947075], [37.649666639, 55.742947086], [37.649666627, 55.742947099], [37.649514494, 55.74313635], [37.649514483, 55.743136367], [37.649514476, 55.743136386], [37.649514473, 55.743136406], [37.649514473, 55.743136426], [37.649514478, 55.743136445], [37.649514486, 55.743136464], [37.649514498, 55.74313648], [37.649514513, 55.743136493], [37.649514531, 55.743136504], [37.64951455, 55.74313651], [37.649613221, 55.743159263], [37.649600635, 55.743180718], [37.649600627, 55.743180734], [37.649600622, 55.743180752], [37.649600621, 55.743180771], [37.649600623, 55.74318079], [37.649600629, 55.743180807], [37.649600638, 55.743180824], [37.64960065, 55.743180838], [37.649600664, 55.74318085], [37.64960068, 55.743180859], [37.649600698, 55.743180865], [37.649668429, 55.743196951], [37.649668446, 55.743196953], [37.649668464, 55.743196952], [37.649668482, 55.743196949], [37.649668498, 55.743196942], [37.649668514, 55.743196932], [37.649668527, 55.743196919], [37.649677999, 55.743186175], [37.649744875, 55.743202247], [37.649744894, 55.74320225], [37.649744913, 55.743202249], [37.649744931, 55.743202244], [37.649744948, 55.743202236], [37.649744964, 55.743202226], [37.649744977, 55.743202212], [37.649771123, 55.743169397], [37.649794101, 55.743140627], [37.649794104, 55.743140622], [37.649798853, 55.743133883]]], [[[37.649760992, 55.743268538], [37.649760982, 55.743268555], [37.649760976, 55.743268574], [37.649760974, 55.743268593], [37.649760975, 55.743268613], [37.649760981, 55.743268632], [37.64976099, 55.743268649], [37.649761002, 55.743268665], [37.649761017, 55.743268677], [37.649761034, 55.743268687], [37.649789739, 55.743281225], [37.649863121, 55.743318859], [37.649863124, 55.74331886], [37.650091226, 55.743427263], [37.650091246, 55.74342727], [37.650091267, 55.743427272], [37.650091289, 55.74342727], [37.650091309, 55.743427264], [37.650091328, 55.743427253], [37.650185011, 55.743359776], [37.650185027, 55.743359762], [37.650185039, 55.743359746], [37.650185047, 55.743359727], [37.650185052, 55.743359707], [37.650185053, 55.743359687], [37.650185049, 55.743359667], [37.650185041, 55.743359648], [37.65018503, 55.743359631], [37.650185015, 55.743359617], [37.650184998, 55.743359606], [37.650121186, 55.743327349], [37.650121166, 55.743327341], [37.650121144, 55.743327338], [37.650121123, 55.74332734], [37.650121102, 55.743327346], [37.650121084, 55.743327356], [37.650092547, 55.743347117], [37.649920481, 55.743264794], [37.649952099, 55.743243297], [37.649952114, 55.743243285], [37.649952126, 55.74324327], [37.649952135, 55.743243254], [37.649952141, 55.743243235], [37.649952143, 55.743243216], [37.649952142, 55.743243197], [37.649952136, 55.743243179], [37.649952128, 55.743243162], [37.649952117, 55.743243147], [37.649952102, 55.743243134], [37.649952086, 55.743243124], [37.649910613, 55.743223415], [37.649910594, 55.743223408], [37.649910574, 55.743223405], [37.649910554, 55.743223406], [37.649910535, 55.743223411], [37.649910517, 55.74322342], [37.649878795, 55.74324319], [37.649834181, 55.743221711], [37.649834162, 55.743221704], [37.649834142, 55.743221701], [37.649834122, 55.743221703], [37.649834102, 55.743221708], [37.649834084, 55.743221717], [37.64976102, 55.743268511], [37.649761005, 55.743268523], [37.649760992, 55.743268538]]]], type=MultiPolygon}</t>
  </si>
  <si>
    <t>{coordinates=[37.649686733, 55.743078156], type=Point}</t>
  </si>
  <si>
    <t>Дом причта, конец XIX в.</t>
  </si>
  <si>
    <t>80d5e5c0-56f9-11e2-965f-005056806bb6</t>
  </si>
  <si>
    <t>Усадьба Ясенево, XVIII в.</t>
  </si>
  <si>
    <t>район Ясенево</t>
  </si>
  <si>
    <t>Новоясеневский проспект, дом 42, корпус 6</t>
  </si>
  <si>
    <t>{coordinates=[[[37.548308818, 55.599932614], [37.548159442, 55.599945758], [37.548187837, 55.600049229], [37.548216232, 55.6001527], [37.548365624, 55.600139555], [37.548308818, 55.599932614]]], type=Polygon}</t>
  </si>
  <si>
    <t>{coordinates=[37.548250134, 55.599997494], type=Point}</t>
  </si>
  <si>
    <t>Главный фасад бывшего кинотеатра Колизей, 1913-1914 гг., архитектор Р.И.Клейн</t>
  </si>
  <si>
    <t>80d5e5c2-56f9-11e2-965f-005056806bb6</t>
  </si>
  <si>
    <t>Чистопрудный бульвар, дом 19, строение 1</t>
  </si>
  <si>
    <t>{coordinates=[[[37.645293436, 55.761656988], [37.64535039, 55.761602723], [37.645337945, 55.761597735], [37.645321689, 55.761591281], [37.645309929, 55.761583519], [37.645300151, 55.761573606], [37.645298816, 55.761565452], [37.645298645, 55.76155693], [37.645304206, 55.761545177], [37.64531284, 55.761537426], [37.645319575, 55.761532444], [37.645327669, 55.761528048], [37.645336942, 55.761524409], [37.645352839, 55.761520668], [37.645366907, 55.761518495], [37.645381463, 55.761519054], [37.645390723, 55.761520316], [37.645398665, 55.761521399], [37.645407865, 55.761523756], [37.645418177, 55.761527504], [37.645431478, 55.761532338], [37.645493941, 55.761478491], [37.645489082, 55.761466271], [37.645426808, 55.761519955], [37.645415516, 55.761515851], [37.645403878, 55.761512869], [37.645383893, 55.761510145], [37.645374866, 55.761509798], [37.645373777, 55.761506254], [37.645358081, 55.761507786], [37.64535889, 55.761510421], [37.645347646, 55.761512158], [37.645329237, 55.76151649], [37.645317531, 55.761521084], [37.645307646, 55.761526452], [37.645299733, 55.761532305], [37.645289436, 55.761541549], [37.645282692, 55.761555803], [37.645282895, 55.761565917], [37.64528405, 55.761572969], [37.645280293, 55.761573848], [37.645283783, 55.761582612], [37.645290027, 55.761581821], [37.645296782, 55.76158867], [37.645310869, 55.761597968], [37.645329201, 55.761605276], [37.645272033, 55.761659744], [37.645293436, 55.761656988]]], type=Polygon}</t>
  </si>
  <si>
    <t>{coordinates=[37.645290765, 55.761561191], type=Point}</t>
  </si>
  <si>
    <t>Новое здание, конец XVIII в. – начало XIX в., 1837 г. перестроено арх. Е.Д.Тюриным из дома Пашковой (арх. В.И.Баженов)</t>
  </si>
  <si>
    <t>80d5e5c6-56f9-11e2-965f-005056806bb6</t>
  </si>
  <si>
    <t>Московский университет, конец XVIII – XIX вв.</t>
  </si>
  <si>
    <t>Моховая улица, дом 9, строение 1</t>
  </si>
  <si>
    <t>{coordinates=[[[37.610992861, 55.754650589], [37.610929757, 55.754497709], [37.61095523, 55.754494093], [37.610887928, 55.754348649], [37.61090703, 55.754345039], [37.610820484, 55.754152906], [37.610791826, 55.754156525], [37.61072772, 55.75401467], [37.610571701, 55.754036366], [37.610565285, 55.754020204], [37.610339217, 55.754052292], [37.610348829, 55.754072043], [37.610180077, 55.754097342], [37.610247387, 55.75424638], [37.609960847, 55.754296933], [37.610040933, 55.754458533], [37.610340245, 55.754418747], [37.610362678, 55.754467229], [37.610404339, 55.75455656], [37.610413952, 55.75457676], [37.610579521, 55.754551913], [37.610585937, 55.754568074], [37.610706929, 55.754550002], [37.610775854, 55.754706224], [37.610992861, 55.754650589]]], type=Polygon}</t>
  </si>
  <si>
    <t>{coordinates=[37.610453996, 55.754383698], type=Point}</t>
  </si>
  <si>
    <t>Дом, начало XIX в.</t>
  </si>
  <si>
    <t>80d5e5c7-56f9-11e2-965f-005056806bb6</t>
  </si>
  <si>
    <t>Дашков переулок, дом 5</t>
  </si>
  <si>
    <t>{coordinates=[[[37.585987409, 55.737392246], [37.585879281, 55.737450434], [37.585752548, 55.737518693], [37.585646645, 55.737575801], [37.585813542, 55.737674665], [37.586056514, 55.73754417], [37.586154943, 55.737491379], [37.586059301, 55.73743495], [37.585987409, 55.737392246]]], type=Polygon}</t>
  </si>
  <si>
    <t>{coordinates=[37.585904595, 55.737531432], type=Point}</t>
  </si>
  <si>
    <t>Жилой дом, XIX в. - нач. ХХ в., архитектор А.Э.Эрихсон. Здесь жил историк Н.С.Всеволожский. В 1880-е гг. здесь бывал Л.Н.Толстой</t>
  </si>
  <si>
    <t>80d5e5cb-56f9-11e2-965f-005056806bb6</t>
  </si>
  <si>
    <t>Смоленский бульвар, дом 11</t>
  </si>
  <si>
    <t>{coordinates=[[[37.584129561, 55.741165527], [37.584131928, 55.741157254], [37.584147397, 55.741103199], [37.584152908, 55.741103701], [37.584155192, 55.74109572], [37.584159231, 55.741081605], [37.584162809, 55.741069103], [37.584165093, 55.741061122], [37.584160157, 55.741060673], [37.584184885, 55.740974263], [37.584189433, 55.740964823], [37.584187675, 55.740954453], [37.584184408, 55.74094667], [37.584179797, 55.740939812], [37.584172519, 55.740933125], [37.584161762, 55.740927488], [37.584148333, 55.7409226], [37.584134687, 55.74091876], [37.584113993, 55.740915562], [37.583984761, 55.740899893], [37.583972496, 55.740898436], [37.583891842, 55.740888859], [37.583754458, 55.740876205], [37.583754405, 55.740876202], [37.583688364, 55.740869046], [37.583527001, 55.74085156], [37.583526202, 55.740854218], [37.58352621, 55.740854255], [37.58352111, 55.740871187], [37.583503676, 55.740929141], [37.58349677, 55.740952112], [37.583691498, 55.740971228], [37.583931701, 55.740995356], [37.583923542, 55.741021103], [37.5838706, 55.741015991], [37.583863471, 55.741036161], [37.583850697, 55.741077573], [37.583823786, 55.741165506], [37.583823221, 55.741167354], [37.583823836, 55.741167413], [37.583970034, 55.741181307], [37.584120948, 55.741195622], [37.584129561, 55.741165527]]], type=Polygon}</t>
  </si>
  <si>
    <t>{coordinates=[37.584017729, 55.741028632], type=Point}</t>
  </si>
  <si>
    <t>Дом жилой, кон. XVIII в.</t>
  </si>
  <si>
    <t>80d5e5cc-56f9-11e2-965f-005056806bb6</t>
  </si>
  <si>
    <t>Новокирочный переулок, дом 5</t>
  </si>
  <si>
    <t>{coordinates=[[[37.678194594, 55.764719021], [37.678200107, 55.7647403], [37.678205599, 55.764756998], [37.678157024, 55.764760122], [37.678170599, 55.764802676], [37.678221883, 55.764799548], [37.678235597, 55.764837611], [37.678289575, 55.764831425], [37.678650708, 55.764791383], [37.678615169, 55.764683474], [37.678609703, 55.764672794], [37.678194594, 55.764719021]]], type=Polygon}</t>
  </si>
  <si>
    <t>{coordinates=[37.678419743, 55.764748649], type=Point}</t>
  </si>
  <si>
    <t>Доходный жилой дом, начало XX в., арх. А.Таманян</t>
  </si>
  <si>
    <t>80d5e5ce-56f9-11e2-965f-005056806bb6</t>
  </si>
  <si>
    <t>Новинский бульвар, дом 11</t>
  </si>
  <si>
    <t>{coordinates=[[[37.582883347, 55.753128238], [37.582641111, 55.753126887], [37.582638603, 55.753168512], [37.58260038, 55.753168537], [37.582587613, 55.753155971], [37.582571676, 55.753150593], [37.582552564, 55.753150606], [37.582527097, 55.753157808], [37.582523942, 55.753172181], [37.582326468, 55.753177701], [37.582326502, 55.753193868], [37.582112297, 55.753195807], [37.582109075, 55.753177845], [37.581977006, 55.753180996], [37.581966172, 55.753171335], [37.581937081, 55.753167571], [37.581912856, 55.753173893], [37.581905792, 55.753184406], [37.581774647, 55.753188845], [37.581768177, 55.753140796], [37.581630117, 55.753148134], [37.581669761, 55.75329894], [37.581733973, 55.753543202], [37.581746107, 55.753634808], [37.58175902, 55.753717432], [37.581877047, 55.753713134], [37.581873601, 55.753674244], [37.581871065, 55.75365043], [37.582003552, 55.753645712], [37.582021736, 55.753657545], [37.58203732, 55.753662513], [37.5820555, 55.753661634], [37.582068487, 55.753656224], [37.582080184, 55.753643354], [37.582243815, 55.753638072], [37.582243773, 55.753617863], [37.582364807, 55.753614639], [37.582364833, 55.753627213], [37.582559131, 55.753624839], [37.582571899, 55.753637405], [37.582591022, 55.753642781], [37.582626052, 55.753639165], [37.582638763, 55.753624786], [37.582680168, 55.753622962], [37.58268837, 55.753664953], [37.582925598, 55.753649734], [37.582912247, 55.753485948], [37.582905808, 55.753399469], [37.582888704, 55.753400409], [37.582896535, 55.753486317], [37.582290928, 55.75350099], [37.582262225, 55.753301692], [37.58287948, 55.753286114], [37.58288518, 55.753357653], [37.582902482, 55.753357386], [37.582896538, 55.753285911], [37.582883347, 55.753128238]]], type=Polygon}</t>
  </si>
  <si>
    <t>{coordinates=[37.58199514, 55.753443179], type=Point}</t>
  </si>
  <si>
    <t>Церковь Троицы, XVII – XVIII вв.</t>
  </si>
  <si>
    <t>80d5e5d1-56f9-11e2-965f-005056806bb6</t>
  </si>
  <si>
    <t>Серебрянический переулок, дом 1А, строение 10</t>
  </si>
  <si>
    <t>{coordinates=[[[37.64475364, 55.749998333], [37.644676197, 55.75012965], [37.644907381, 55.750178053], [37.644904536, 55.750182327], [37.645068327, 55.750218529], [37.645072779, 55.750212848], [37.645088394, 55.750214859], [37.64510472, 55.750214465], [37.645117052, 55.750209722], [37.645128915, 55.750204145], [37.645134369, 55.750196563], [37.645144241, 55.750197546], [37.645162658, 55.750191716], [37.645210542, 55.75012441], [37.645205962, 55.750113937], [37.645197821, 55.750110277], [37.645202058, 55.750101073], [37.64520487, 55.750090667], [37.645200525, 55.750079473], [37.645191933, 55.750070506], [37.645178058, 55.75006676], [37.645181705, 55.750060901], [37.645170944, 55.75005901], [37.645175712, 55.750050101], [37.645030343, 55.750022201], [37.645018347, 55.750031386], [37.645001302, 55.750027859], [37.644995833, 55.750034425], [37.644765526, 55.749982601], [37.644751666, 55.749979842], [37.644741502, 55.749996032], [37.64475364, 55.749998333]]], type=Polygon}</t>
  </si>
  <si>
    <t>{coordinates=[37.644949791, 55.75009587], type=Point}</t>
  </si>
  <si>
    <t>Павильон Вычислительная техника и информатика (бывший Азербайджанской ССР), 1939-1960 гг., архитекторы: Дадашев С.А., Усейнов М.А.</t>
  </si>
  <si>
    <t>80d5e5d5-56f9-11e2-965f-005056806bb6</t>
  </si>
  <si>
    <t>проспект Мира, дом 119, строение 14</t>
  </si>
  <si>
    <t>{coordinates=[[[37.627846835, 55.831144642], [37.627169543, 55.830794953], [37.627128336, 55.830819749], [37.626796929, 55.83102205], [37.626755584, 55.831046191], [37.626769399, 55.831053487], [37.62743194, 55.831398006], [37.627460764, 55.831381723], [37.627444457, 55.831373102], [37.627449432, 55.831370149], [37.627490461, 55.831391165], [37.627555189, 55.831351089], [37.627566028, 55.831357173], [37.62778585, 55.831219993], [37.627773956, 55.831213728], [37.627842449, 55.831171523], [37.627836951, 55.831167669], [37.627824098, 55.831160838], [37.627825798, 55.831159852], [37.627823104, 55.831157964], [37.627846835, 55.831144642]]], type=Polygon}</t>
  </si>
  <si>
    <t>{coordinates=[37.627307804, 55.831099064], type=Point}</t>
  </si>
  <si>
    <t>Дом, в котором в 1918 г. Ленин Владимир Ильич выступал на общем собрании уполномоченных Московского Центрального рабочего кооператива и в 1919 г. на пленуме Всероссийского Центрального Совета профессиональных союзов</t>
  </si>
  <si>
    <t>80d5e5dd-56f9-11e2-965f-005056806bb6</t>
  </si>
  <si>
    <t>улица Петровские Линии, дом 2</t>
  </si>
  <si>
    <t>{coordinates=[[[37.617449688, 55.76366387], [37.617429885, 55.763700714], [37.617323755, 55.763903353], [37.617333378, 55.7639249], [37.617362108, 55.763943285], [37.617400368, 55.763952231], [37.618107751, 55.763983643], [37.618187412, 55.763987179], [37.618232059, 55.763989162], [37.618232016, 55.763974791], [37.618321227, 55.763974706], [37.618333885, 55.763945952], [37.618368845, 55.763916728], [37.618400652, 55.763898734], [37.618442043, 55.763889713], [37.618461155, 55.763887898], [37.618461193, 55.763900472], [37.618505804, 55.763902226], [37.618505766, 55.763889652], [37.618543988, 55.763886022], [37.618544032, 55.763900393], [37.618585457, 55.76390215], [37.618585408, 55.763885983], [37.618614094, 55.763889548], [37.618671521, 55.763915091], [37.618687506, 55.763933039], [37.618701221, 55.763990509], [37.618800007, 55.763995803], [37.618796875, 55.76401377], [37.619019931, 55.764022537], [37.619115526, 55.764026038], [37.619759996, 55.764050564], [37.619771412, 55.763875858], [37.619774461, 55.763830946], [37.619529109, 55.763823998], [37.619522885, 55.763872955], [37.619506993, 55.763885545], [37.619471951, 55.763887375], [37.619095963, 55.763878756], [37.619095903, 55.763858996], [37.618843393, 55.763855646], [37.61881153, 55.763855228], [37.618718959, 55.763797833], [37.618384386, 55.763787376], [37.618349355, 55.763792798], [37.61832709, 55.763805394], [37.618257087, 55.763835999], [37.618257044, 55.763821628], [37.618018037, 55.763805689], [37.61801173, 55.763827252], [37.617813358, 55.763815315], [37.617686687, 55.763807801], [37.617716784, 55.763750739], [37.617735001, 55.763716142], [37.617449688, 55.76366387]]], type=Polygon}</t>
  </si>
  <si>
    <t>{coordinates=[37.618158756, 55.763857321], type=Point}</t>
  </si>
  <si>
    <t>Доходный дом, 1909 г., архитектор Д.М.Челищев. Здесь в кв. № 9 жил писатель А.Белый (Б.Н.Бугаев), в 1910–1916 гг. в доме располагалось руководимое им издательство Мусагет</t>
  </si>
  <si>
    <t>80d5e5df-56f9-11e2-965f-005056806bb6</t>
  </si>
  <si>
    <t>Гоголевский бульвар, дом 31, строение 3</t>
  </si>
  <si>
    <t>{coordinates=[[[37.599391359, 55.750619303], [37.599351691, 55.750361108], [37.599217939, 55.750368401], [37.599253511, 55.750581241], [37.599295728, 55.750587045], [37.599285426, 55.750606813], [37.599391359, 55.750619303]]], type=Polygon}</t>
  </si>
  <si>
    <t>{coordinates=[37.599302443, 55.750474821], type=Point}</t>
  </si>
  <si>
    <t>Церковь Георгия в Лучниках, 1637 г., 1693 г.</t>
  </si>
  <si>
    <t>80d5e5e4-56f9-11e2-965f-005056806bb6</t>
  </si>
  <si>
    <t>Комплекс сооружений, XVII-XIX вв.</t>
  </si>
  <si>
    <t>Лубянский проезд, дом 9, строение 2</t>
  </si>
  <si>
    <t>{coordinates=[[[37.630078907, 55.758090168], [37.629952234, 55.75820437], [37.630111895, 55.75825968], [37.630075139, 55.758294304], [37.630329905, 55.758376606], [37.630363346, 55.758377319], [37.630393896, 55.758364467], [37.630407436, 55.75835126], [37.630409851, 55.758347147], [37.630409797, 55.75833098], [37.630439721, 55.75832688], [37.630457547, 55.758320152], [37.630471366, 55.75831233], [37.630476625, 55.758309354], [37.630480192, 55.758301924], [37.630485471, 55.758287247], [37.630479667, 55.758266238], [37.630527375, 55.758242835], [37.630540068, 55.758228434], [37.630539028, 55.758219882], [37.630536794, 55.758201509], [37.630531356, 55.758197436], [37.630520095, 55.758189001], [37.630276367, 55.758112896], [37.630244101, 55.758142665], [37.630078907, 55.758090168]]], type=Polygon}</t>
  </si>
  <si>
    <t>{coordinates=[37.630288103, 55.758235635], type=Point}</t>
  </si>
  <si>
    <t>Жилой дом Людоговских, 1830 г., 1887 г., 1902 г.,1913 г., архитектор М.И. Никифоров</t>
  </si>
  <si>
    <t>80d5e5e5-56f9-11e2-965f-005056806bb6</t>
  </si>
  <si>
    <t>Вспольный переулок, дом 6, строение 3</t>
  </si>
  <si>
    <t>{coordinates=[[[37.589227299, 55.76018712], [37.588904928, 55.760230616], [37.588894345, 55.76021102], [37.588839577, 55.76021878], [37.588845936, 55.760236006], [37.588754033, 55.760249378], [37.588757781, 55.76025999], [37.588752478, 55.760260782], [37.588788414, 55.760341288], [37.589000438, 55.760311302], [37.589031806, 55.760388715], [37.58913554, 55.76037613], [37.589105528, 55.760299462], [37.589252933, 55.76028347], [37.589227299, 55.76018712]]], type=Polygon}</t>
  </si>
  <si>
    <t>{coordinates=[37.588972702, 55.760291466], type=Point}</t>
  </si>
  <si>
    <t>Два боковых флигеля, 1842 год, архитектор А.Г. Григорьев</t>
  </si>
  <si>
    <t>80d5e5f1-56f9-11e2-965f-005056806bb6</t>
  </si>
  <si>
    <t>Усадьба А.К.Разумовского, XVIII - XIX века, архитекторы А.А. Менелас, А.Г. Григорьев</t>
  </si>
  <si>
    <t>улица Казакова, дом 18, строение 1</t>
  </si>
  <si>
    <t>{coordinates=[[[37.669569444, 55.76325349], [37.669572436, 55.763208577], [37.669591553, 55.763208551], [37.669593647, 55.763140287], [37.669594366, 55.763122322], [37.669584808, 55.763122335], [37.669590775, 55.763028468], [37.669660867, 55.763028371], [37.669672178, 55.762881055], [37.669656233, 55.762877484], [37.669680692, 55.762639433], [37.669288745, 55.762624253], [37.669291031, 55.762600448], [37.669292539, 55.762580686], [37.669297836, 55.76251601], [37.669214992, 55.762514327], [37.669218054, 55.762485581], [37.669057927, 55.762478615], [37.669055646, 55.762503767], [37.66872346, 55.762493444], [37.668713771, 55.762462919], [37.668471589, 55.762452471], [37.668462169, 55.762484819], [37.668133981, 55.762478081], [37.668130703, 55.762456529], [37.667968202, 55.762453157], [37.667968295, 55.762474713], [37.667885451, 55.76247303], [37.667876364, 55.762583069], [37.667484439, 55.762572823], [37.667463135, 55.762806827], [37.667430471, 55.762805075], [37.667424758, 55.762959569], [37.6674853, 55.762961283], [37.667479375, 55.763065929], [37.667463445, 55.763065951], [37.667461905, 55.763078527], [37.667454254, 55.763152188], [37.667473371, 55.763152162], [37.667461096, 55.763262205], [37.667397375, 55.763262292], [37.667397459, 55.763282052], [37.667388429, 55.763406012], [37.667609096, 55.763412898], [37.667621218, 55.763267377], [37.66759573, 55.763267412], [37.667601648, 55.76316097], [37.667620756, 55.763159147], [37.667628407, 55.763085487], [37.667629923, 55.763067521], [37.667613993, 55.763067543], [37.667617845, 55.763036999], [37.667626298, 55.762964685], [37.667654972, 55.762964646], [37.667661114, 55.762910747], [37.66769616, 55.762910699], [37.667699185, 55.762872972], [37.667667325, 55.762873015], [37.667667079, 55.762815532], [37.667651134, 55.762811961], [37.667651042, 55.762790405], [37.667708104, 55.762723413], [37.667743066, 55.762703606], [37.667793965, 55.762685573], [37.667832159, 55.762676539], [37.667863996, 55.762671107], [37.667934088, 55.762671012], [37.667956383, 55.762669185], [37.667961553, 55.762669664], [37.667975507, 55.762670955], [37.667978777, 55.762690711], [37.668109426, 55.762695922], [37.668112566, 55.76268514], [37.668377051, 55.762695557], [37.668377198, 55.762729688], [37.668389942, 55.76272967], [37.668390057, 55.762756616], [37.668488824, 55.762756481], [37.668488708, 55.762729536], [37.668495003, 55.762711563], [37.668510871, 55.762697171], [37.668526763, 55.762688168], [37.66854267, 55.762682757], [37.668580902, 55.762682705], [37.668600041, 55.762688067], [37.668619219, 55.762702412], [37.668625653, 55.762716774], [37.668625722, 55.762732941], [37.66862266, 55.762761687], [37.668725409, 55.762761547], [37.668727675, 55.762732802], [37.66875396, 55.762732766], [37.668756233, 55.762705818], [37.669031065, 55.762714423], [37.669043855, 55.762725184], [37.669152203, 55.762730425], [37.669161699, 55.762716041], [37.669196753, 55.762717789], [37.669263659, 55.762717697], [37.66930831, 55.762728414], [37.669346597, 55.762740936], [37.669391294, 55.762762431], [37.66942327, 55.762789333], [37.669439301, 55.762812663], [37.669452139, 55.762834202], [37.669455489, 55.762872371], [37.669436373, 55.762872397], [37.669427048, 55.7629263], [37.669398374, 55.76292634], [37.669392195, 55.762971257], [37.669424056, 55.762971213], [37.669421071, 55.763017923], [37.669449746, 55.763017883], [37.669442889, 55.763090196], [37.66944142, 55.76311894], [37.669428676, 55.763118957], [37.669424794, 55.763142315], [37.669417015, 55.763185438], [37.669413126, 55.763207], [37.669429064, 55.763208774], [37.669416762, 55.763311183], [37.669394467, 55.76331301], [37.669379174, 55.763460781], [37.669627712, 55.763465829], [37.669630843, 55.76345325], [37.669641002, 55.763254532], [37.669569444, 55.76325349]]], type=Polygon}</t>
  </si>
  <si>
    <t>{coordinates=[37.669531757, 55.762942954], type=Point}</t>
  </si>
  <si>
    <t>Аккумуляторная станция с квартирами служащих, 1894–1895 гг., архитектор Б.В. Фрейденберг, 1894–1895 гг.</t>
  </si>
  <si>
    <t>80d5e5f2-56f9-11e2-965f-005056806bb6</t>
  </si>
  <si>
    <t>Сандуновские бани, нач. XIX в., 1863 г., 1894-1897 гг., архитекторы Б.В. Фрейденберг, С.М. Калугин</t>
  </si>
  <si>
    <t>Неглинная улица, дом 14, строение 6</t>
  </si>
  <si>
    <t>{coordinates=[[[37.621534739, 55.763813511], [37.621528576, 55.763881329], [37.621528704, 55.763922645], [37.621525829, 55.764023244], [37.621628584, 55.764024041], [37.621705054, 55.764024864], [37.621707132, 55.763924266], [37.621706794, 55.763815138], [37.621534739, 55.763813511]]], type=Polygon}</t>
  </si>
  <si>
    <t>{coordinates=[37.621617851, 55.763901987], type=Point}</t>
  </si>
  <si>
    <t>Дом Московского Товарищества для ссуды под заклад движимых имуществ (ломбард), 1904 г., архитектор А.В.Иванов</t>
  </si>
  <si>
    <t>80d5e5f4-56f9-11e2-965f-005056806bb6</t>
  </si>
  <si>
    <t>улица Большая Дмитровка, дом 22, строение 1</t>
  </si>
  <si>
    <t>{coordinates=[[[37.613674336, 55.763708188], [37.613755473, 55.763618212], [37.613678694, 55.763596142], [37.613714569, 55.76355521], [37.6135818, 55.763516163], [37.613615327, 55.763479758], [37.613468476, 55.763436939], [37.613437966, 55.763466554], [37.613158491, 55.763376004], [37.613169455, 55.763365456], [37.613126729, 55.763353111], [37.61322272, 55.763257363], [37.613423549, 55.763320177], [37.613481887, 55.763259438], [37.613359511, 55.763220957], [37.613267311, 55.763190399], [37.613048711, 55.763122869], [37.61269466, 55.763478815], [37.612825418, 55.763520879], [37.612867662, 55.76353446], [37.612914266, 55.763489378], [37.613036306, 55.76352352], [37.613311567, 55.763610855], [37.61328508, 55.763640093], [37.613370911, 55.763665369], [37.613403097, 55.76363085], [37.613597558, 55.763686495], [37.613674336, 55.763708188]]], type=Polygon}</t>
  </si>
  <si>
    <t>{coordinates=[37.613009572, 55.763406472], type=Point}</t>
  </si>
  <si>
    <t>Особняк, 1910 г.</t>
  </si>
  <si>
    <t>80d5e5fa-56f9-11e2-965f-005056806bb6</t>
  </si>
  <si>
    <t>улица Достоевского, дом 19, строение 1</t>
  </si>
  <si>
    <t>{coordinates=[[[37.60892471, 55.783348663], [37.608839804, 55.783388664], [37.60882559, 55.783373844], [37.608744712, 55.783403571], [37.608754855, 55.783412693], [37.608806848, 55.783464196], [37.608778412, 55.783474642], [37.608810518, 55.78350467], [37.608844141, 55.7834936], [37.608900956, 55.783542598], [37.609113308, 55.783473969], [37.608931304, 55.783352937], [37.60892471, 55.783348663]]], type=Polygon}</t>
  </si>
  <si>
    <t>{coordinates=[37.60892037, 55.783438444], type=Point}</t>
  </si>
  <si>
    <t>Колокольня, 1784-1789 гг.</t>
  </si>
  <si>
    <t>80d5e5ff-56f9-11e2-965f-005056806bb6</t>
  </si>
  <si>
    <t>Старый государев двор (Знаменский монастырь)</t>
  </si>
  <si>
    <t>улица Варварка, дом 8</t>
  </si>
  <si>
    <t>{coordinates=[[[37.627884248, 55.752667468], [37.627902341, 55.752354434], [37.627719995, 55.752356419], [37.627709003, 55.752649685], [37.627884248, 55.752667468]]], type=Polygon}</t>
  </si>
  <si>
    <t>{coordinates=[37.627804125, 55.752503052], type=Point}</t>
  </si>
  <si>
    <t>Комплекс богаделен Императорского Человеколюбивого общества, XIX - нач. ХХ вв., архитекторы Н.И.Финисов, И.А.Воскресенский, И.П.Машков</t>
  </si>
  <si>
    <t>80d5e602-56f9-11e2-965f-005056806bb6</t>
  </si>
  <si>
    <t>Ленинградский проспект, дом 16, строение 1; Ленинградский проспект, дом 16, строение 2</t>
  </si>
  <si>
    <t>{coordinates=[[[[37.576655839, 55.781104825], [37.57665585, 55.781104809], [37.576655858, 55.781104792], [37.576655862, 55.781104773], [37.576655863, 55.781104754], [37.576655859, 55.781104735], [37.576655853, 55.781104717], [37.576655843, 55.7811047], [37.57665583, 55.781104686], [37.576655815, 55.781104675], [37.576634084, 55.781091533], [37.576634066, 55.781091524], [37.576634046, 55.781091519], [37.576634025, 55.781091519], [37.576634005, 55.781091522], [37.576633986, 55.78109153], [37.576610666, 55.781103775], [37.57661065, 55.781103786], [37.576610636, 55.781103799], [37.576610625, 55.781103815], [37.576610618, 55.781103833], [37.576610613, 55.781103851], [37.576610613, 55.781103871], [37.576610616, 55.78110389], [37.576610623, 55.781103908], [37.576610633, 55.781103924], [37.576610645, 55.781103938], [37.576610661, 55.78110395], [37.576632392, 55.781117092], [37.57663241, 55.7811171], [37.57663243, 55.781117105], [37.576632451, 55.781117106], [37.576632471, 55.781117102], [37.57663249, 55.781117095], [37.576632619, 55.781117027], [37.576632619, 55.781117027], [37.576655809, 55.781104849], [37.576655825, 55.781104838], [37.576655839, 55.781104825]]], [[[37.578012359, 55.781462549], [37.578012373, 55.781462561], [37.57801239, 55.781462569], [37.578012408, 55.781462575], [37.578012427, 55.781462577], [37.578012446, 55.781462575], [37.578012464, 55.78146257], [37.578021745, 55.781458934], [37.578021763, 55.781458924], [37.578021778, 55.781458912], [37.578021791, 55.781458896], [37.578021801, 55.781458879], [37.578021807, 55.781458859], [37.578021808, 55.781458839], [37.578021806, 55.78145882], [37.5780218, 55.7814588], [37.57802179, 55.781458783], [37.578021777, 55.781458768], [37.577933322, 55.781375243], [37.577933311, 55.781375234], [37.577203068, 55.780862906], [37.577203067, 55.780862906], [37.577180875, 55.780847517], [37.577180857, 55.780847507], [37.577180838, 55.780847501], [37.577180817, 55.780847499], [37.577180797, 55.780847501], [37.577180777, 55.780847508], [37.576735949, 55.7810477], [37.576727363, 55.781042547], [37.576727345, 55.781042538], [37.576727325, 55.781042534], [37.576727305, 55.781042533], [37.576727284, 55.781042537], [37.576727265, 55.781042544], [37.576703945, 55.781054791], [37.576703929, 55.781054801], [37.576703916, 55.781054815], [37.576703905, 55.78105483], [37.576703897, 55.781054848], [37.576703893, 55.781054867], [37.576703892, 55.781054886], [37.576703895, 55.781054905], [37.576703902, 55.781054923], [37.576703912, 55.781054939], [37.576703925, 55.781054953], [37.57670394, 55.781054965], [37.576725671, 55.781068107], [37.57672569, 55.781068116], [37.57672571, 55.781068121], [37.57672573, 55.781068121], [37.57672575, 55.781068118], [37.576725769, 55.78106811], [37.576747827, 55.781056527], [37.576747843, 55.781056516], [37.576747858, 55.781056502], [37.576747869, 55.781056485], [37.576747876, 55.781056467], [37.57674788, 55.781056448], [37.57674788, 55.781056428], [37.576747876, 55.781056408], [37.576747868, 55.78105639], [37.576747857, 55.781056374], [37.576747842, 55.78105636], [37.576739932, 55.781050142], [37.576815415, 55.781017122], [37.576815416, 55.781017122], [37.576914088, 55.780972445], [37.576914088, 55.780972445], [37.577178278, 55.780851646], [37.577923704, 55.781378606], [37.578012359, 55.781462549]]], [[[37.577702749, 55.781273883], [37.577702754, 55.781273865], [37.577702755, 55.781273846], [37.577702753, 55.781273827], [37.577702747, 55.781273808], [37.577702738, 55.781273792], [37.577702725, 55.781273777], [37.57770271, 55.781273765], [37.577493308, 55.781137104], [37.57749329, 55.781137095], [37.57749327, 55.781137089], [37.57749325, 55.781137088], [37.57749323, 55.78113709], [37.577493211, 55.781137097], [37.577456797, 55.78115373], [37.577398499, 55.781180358], [37.577398483, 55.781180368], [37.577398468, 55.78118038], [37.577398456, 55.781180395], [37.577398448, 55.781180412], [37.577398442, 55.781180431], [37.577398441, 55.78118045], [37.577398443, 55.781180469], [37.577398448, 55.781180487], [37.577398457, 55.781180504], [37.577398469, 55.781180519], [37.577398484, 55.781180531], [37.577417395, 55.781193685], [37.57726498, 55.781263301], [37.577228065, 55.781237687], [37.577228046, 55.781237677], [37.577228026, 55.781237671], [37.577228005, 55.781237669], [37.577227984, 55.781237672], [37.577227964, 55.781237679], [37.577087641, 55.781307294], [37.577087625, 55.781307304], [37.577087611, 55.781307317], [37.577087599, 55.781307333], [37.577087591, 55.78130735], [37.577087586, 55.781307369], [37.577087585, 55.781307388], [37.577087588, 55.781307407], [37.577087594, 55.781307425], [37.577087604, 55.781307441], [37.577087616, 55.781307456], [37.577087631, 55.781307468], [37.577123388, 55.781330478], [37.577049618, 55.781366795], [37.577049602, 55.781366805], [37.577049588, 55.781366818], [37.577049577, 55.781366833], [37.577049568, 55.781366851], [37.577049564, 55.78136687], [37.577049563, 55.781366889], [37.577049565, 55.781366908], [37.577049572, 55.781366926], [37.577049581, 55.781366943], [37.577049594, 55.781366957], [37.577049609, 55.781366969], [37.577064432, 55.781376309], [37.577110138, 55.781408101], [37.577156037, 55.781440012], [37.577156056, 55.781440022], [37.577156077, 55.781440028], [37.577156098, 55.781440029], [37.577156119, 55.781440026], [37.577156139, 55.781440019], [37.577232626, 55.781401914], [37.577264431, 55.781422709], [37.577307294, 55.781450733], [37.577307312, 55.781450742], [37.577307332, 55.781450748], [37.577307352, 55.781450749], [37.577307372, 55.781450747], [37.577307391, 55.78145074], [37.577322936, 55.781443534], [37.577338883, 55.781454141], [37.577352889, 55.781463553], [37.57737102, 55.781475738], [37.57738994, 55.781488877], [37.577389958, 55.781488887], [37.577389978, 55.781488893], [37.577389999, 55.781488895], [37.577390019, 55.781488893], [37.577390039, 55.781488886], [37.577396256, 55.781485992], [37.577465319, 55.781533158], [37.577465319, 55.781533158], [37.577491188, 55.781550622], [37.577515925, 55.781568177], [37.577515943, 55.781568187], [37.577515962, 55.781568194], [37.577515982, 55.781568196], [37.577516002, 55.781568194], [37.577516021, 55.781568188], [37.577524319, 55.7815648], [37.577552726, 55.781584335], [37.577552741, 55.781584343], [37.577552757, 55.781584349], [37.577552774, 55.781584352], [37.577556518, 55.781584645], [37.57755652, 55.781584645], [37.577560306, 55.781584844], [37.577560309, 55.781584844], [37.577564127, 55.781584946], [37.57756413, 55.781584946], [37.577567968, 55.78158495], [37.577567971, 55.78158495], [37.577571818, 55.781584854], [37.577571821, 55.781584854], [37.577575664, 55.781584659], [37.577575666, 55.781584659], [37.577579494, 55.781584364], [37.577579496, 55.781584364], [37.577583296, 55.78158397], [37.577583298, 55.781583969], [37.577586741, 55.78158352], [37.577586744, 55.781583519], [37.577590767, 55.781582891], [37.57759077, 55.781582891], [37.577594414, 55.781582211], [37.577594417, 55.781582211], [37.577597988, 55.781581441], [37.57759799, 55.781581441], [37.577601477, 55.781580585], [37.57760148, 55.781580585], [37.577604873, 55.781579648], [37.577604886, 55.781579643], [37.577609085, 55.781577858], [37.577609091, 55.781577855], [37.577613094, 55.781575816], [37.577613101, 55.781575812], [37.57761684, 55.781573528], [37.577616847, 55.781573523], [37.577620255, 55.781571009], [37.577620263, 55.781571003], [37.577623277, 55.781568284], [37.577623285, 55.781568276], [37.577625851, 55.781565381], [37.577625859, 55.781565371], [37.577627931, 55.781562337], [37.577627938, 55.781562325], [37.577629485, 55.781559193], [37.57762949, 55.781559179], [37.577630494, 55.781555992], [37.577630497, 55.781555977], [37.577630955, 55.78155278], [37.577630956, 55.781552764], [37.57763088, 55.781549601], [37.577630878, 55.781549584], [37.577630294, 55.781546494], [37.57763029, 55.781546479], [37.577629234, 55.781543497], [37.577629228, 55.781543485], [37.577627873, 55.781540884], [37.577632409, 55.781542761], [37.577632418, 55.781542765], [37.577640154, 55.781545155], [37.577640164, 55.781545157], [37.577645587, 55.781546254], [37.577645598, 55.781546256], [37.577659912, 55.78154747], [37.577659926, 55.78154747], [37.577672718, 55.781546728], [37.577672731, 55.781546726], [37.577684003, 55.781544519], [37.577684017, 55.781544515], [37.577689867, 55.781542433], [37.577689874, 55.78154243], [37.577696373, 55.781539614], [37.577696392, 55.781539603], [37.577705852, 55.781532809], [37.577705866, 55.781532796], [37.577705878, 55.78153278], [37.577710485, 55.781525384], [37.577710496, 55.781525357], [37.577712675, 55.781517382], [37.577712678, 55.781517365], [37.577712678, 55.781517349], [37.577712204, 55.781509918], [37.577712201, 55.781509898], [37.577711602, 55.781507707], [37.577711601, 55.781507702], [37.577710868, 55.781505457], [37.577710865, 55.781505449], [37.577709941, 55.78150324], [37.577709937, 55.781503232], [37.577708226, 55.781499994], [37.577708212, 55.781499974], [37.577708194, 55.781499958], [37.577689958, 55.781487597], [37.577691631, 55.781486814], [37.577691647, 55.781486804], [37.577691661, 55.781486791], [37.577691673, 55.781486776], [37.577691681, 55.781486759], [37.577691687, 55.78148674], [37.577691688, 55.781486721], [37.577691686, 55.781486702], [37.57769168, 55.781486684], [37.577691671, 55.781486667], [37.577691659, 55.781486652], [37.577691644, 55.78148664], [37.577664191, 55.781468031], [37.577639784, 55.781451488], [37.577562543, 55.781399131], [37.577562527, 55.781399122], [37.57756251, 55.781399116], [37.577562492, 55.781399114], [37.577555758, 55.781398765], [37.577555734, 55.781398766], [37.577555711, 55.781398774], [37.577524085, 55.781413592], [37.577494275, 55.781394187], [37.577494257, 55.781394178], [37.577494237, 55.781394173], [37.577494217, 55.781394171], [37.577494196, 55.781394174], [37.577494177, 55.781394181], [37.577462231, 55.781409599], [37.577445574, 55.781398308], [37.5774343, 55.781390666], [37.577597506, 55.781313404], [37.577607209, 55.78131945], [37.577607227, 55.781319459], [37.577607247, 55.781319464], [37.577607267, 55.781319465], [37.577607286, 55.781319462], [37.577607305, 55.781319455], [37.577702699, 55.781273939], [37.577702715, 55.781273929], [37.577702729, 55.781273916], [37.577702741, 55.781273901], [37.577702749, 55.781273883]]], [[[37.576696676, 55.781296092], [37.576696656, 55.781296095], [37.576696637, 55.781296101], [37.576633002, 55.781325414], [37.576591846, 55.781344371], [37.576591844, 55.781344372], [37.576537324, 55.781370371], [37.576537308, 55.781370381], [37.576537293, 55.781370394], [37.576537282, 55.781370409], [37.576537274, 55.781370426], [37.576537269, 55.781370445], [37.576537267, 55.781370464], [37.576537269, 55.781370483], [37.576537275, 55.781370501], [37.576537284, 55.781370517], [37.576537296, 55.781370532], [37.576537311, 55.781370544], [37.576537368, 55.781370583], [37.57671924, 55.781494227], [37.5767191, 55.781494293], [37.576719083, 55.781494303], [37.576719069, 55.781494315], [37.576719057, 55.781494331], [37.576719049, 55.781494348], [37.576719044, 55.781494366], [37.576719042, 55.781494385], [37.576719044, 55.781494404], [37.57671905, 55.781494422], [37.576719059, 55.781494439], [37.576719068, 55.78149445], [37.576655371, 55.781524416], [37.576655355, 55.781524426], [37.576655341, 55.781524438], [37.576655329, 55.781524453], [37.57665532, 55.78152447], [37.576655315, 55.781524489], [37.576655314, 55.781524508], [37.576655316, 55.781524527], [37.576655322, 55.781524545], [37.576655331, 55.781524562], [37.576655343, 55.781524577], [37.576655357, 55.781524589], [37.576670125, 55.781534679], [37.576670126, 55.78153468], [37.576786455, 55.781613607], [37.576786473, 55.781613616], [37.576786493, 55.781613622], [37.576786513, 55.781613624], [37.576786534, 55.781613621], [37.576786553, 55.781613615], [37.576787487, 55.781613187], [37.57685187, 55.781583694], [37.576862613, 55.781591134], [37.576893959, 55.781612839], [37.576893977, 55.781612849], [37.576893998, 55.781612855], [37.576894019, 55.781612857], [37.57689404, 55.781612854], [37.576894059, 55.781612847], [37.576965587, 55.781578276], [37.576965604, 55.781578266], [37.576965618, 55.781578253], [37.576965629, 55.781578237], [37.576965638, 55.78157822], [37.576965642, 55.781578201], [37.576965644, 55.781578182], [37.576965641, 55.781578163], [37.576965635, 55.781578145], [37.576965626, 55.781578128], [37.576965613, 55.781578114], [37.576965598, 55.781578102], [37.576958031, 55.78157319], [37.57695803, 55.781573189], [37.576939942, 55.781561789], [37.576934002, 55.781558045], [37.576924629, 55.781550358], [37.577021576, 55.781506749], [37.577021592, 55.781506739], [37.577021607, 55.781506726], [37.577021619, 55.781506711], [37.577021628, 55.781506694], [37.577021633, 55.781506675], [37.577021635, 55.781506656], [37.577021632, 55.781506636], [37.577021626, 55.781506618], [37.577021617, 55.781506601], [37.577021604, 55.781506586], [37.577021589, 55.781506574], [37.57693628, 55.781450682], [37.576936261, 55.781450672], [37.576936241, 55.781450666], [37.57693622, 55.781450665], [37.576936199, 55.781450669], [37.576936179, 55.781450677], [37.576929662, 55.781454075], [37.576751672, 55.781333842], [37.576774682, 55.781323333], [37.576787678, 55.781317397], [37.576787694, 55.781317387], [37.576787709, 55.781317375], [37.576787721, 55.78131736], [37.576787729, 55.781317343], [37.576787735, 55.781317324], [37.576787736, 55.781317305], [37.576787734, 55.781317286], [37.576787729, 55.781317268], [37.57678772, 55.781317251], [37.576787708, 55.781317236], [37.576787693, 55.781317224], [37.576778442, 55.781310865], [37.576826827, 55.781288571], [37.576826844, 55.781288562], [37.576826858, 55.78128855], [37.57682687, 55.781288535], [37.576826878, 55.781288518], [37.576826884, 55.7812885], [37.576826885, 55.781288481], [37.576826884, 55.781288462], [37.576826878, 55.781288444], [37.57682687, 55.781288427], [37.576826858, 55.781288412], [37.576826844, 55.7812884], [37.576789557, 55.781261317], [37.576789539, 55.781261307], [37.576789518, 55.7812613], [37.576789497, 55.781261298], [37.576789476, 55.781261301], [37.576789456, 55.781261308], [37.576739998, 55.781284497], [37.576717063, 55.781295251], [37.576704506, 55.781301139], [37.576696733, 55.781296108], [37.576696715, 55.781296099], [37.576696696, 55.781296094], [37.576696676, 55.781296092]]]], type=MultiPolygon}</t>
  </si>
  <si>
    <t>{coordinates=[37.577304792, 55.781348637], type=Point}</t>
  </si>
  <si>
    <t>Здание клиники, 1909 – 1913 гг., архитектор В.П.Дриттенпрейс</t>
  </si>
  <si>
    <t>80d5e608-56f9-11e2-965f-005056806bb6</t>
  </si>
  <si>
    <t>Городская усадьба П.А.Дриттенпрейса - А.Л.Любушина, XIX в. - начало XX в., архитекторы П.А. и В.П.Дриттенпрейсы</t>
  </si>
  <si>
    <t>улица Радио, дом 11, строение 4; улица Радио, дом 11, строение 5</t>
  </si>
  <si>
    <t>{coordinates=[[[37.673860619, 55.76422483], [37.673713449, 55.76423459], [37.673747489, 55.764326573], [37.673755724, 55.764354312], [37.673723411, 55.764360376], [37.673709917, 55.764371083], [37.67370184, 55.764381693], [37.673642604, 55.764387884], [37.673637168, 55.764383311], [37.673629833, 55.764373193], [37.673620851, 55.764368155], [37.673604754, 55.76436665], [37.673583122, 55.764374315], [37.673563049, 55.764384008], [37.673610729, 55.764492926], [37.673955748, 55.764446812], [37.673860619, 55.76422483]]], type=Polygon}</t>
  </si>
  <si>
    <t>{coordinates=[37.673828487, 55.764357344], type=Point}</t>
  </si>
  <si>
    <t>Колокольня, 1759-1785 гг., арх. И.Жеребцов</t>
  </si>
  <si>
    <t>80d5e60f-56f9-11e2-965f-005056806bb6</t>
  </si>
  <si>
    <t>Крестьянская площадь, дом 10, строение 1</t>
  </si>
  <si>
    <t>{coordinates=[[[37.657388135, 55.732114384], [37.657527742, 55.732140446], [37.657582372, 55.73214837], [37.65762283, 55.732155145], [37.657636919, 55.732135726], [37.657704161, 55.732117712], [37.657733798, 55.732120782], [37.657738259, 55.732112804], [37.657759873, 55.732073954], [37.657786095, 55.732023802], [37.657812171, 55.731976973], [37.657793852, 55.731973583], [37.657755318, 55.731930251], [37.65776931, 55.731905379], [37.657710761, 55.731893841], [37.657668229, 55.731885902], [37.657496201, 55.731856481], [37.65748229, 55.731880391], [37.657411545, 55.731902652], [37.657382437, 55.731953554], [37.657363449, 55.732007761], [37.657342392, 55.732049993], [37.657360616, 55.732057384], [37.657380904, 55.73207561], [37.657385997, 55.732085299], [37.657388135, 55.732114384]]], type=Polygon}</t>
  </si>
  <si>
    <t>{coordinates=[37.65758622, 55.731992367], type=Point}</t>
  </si>
  <si>
    <t>Главный корпус с храмом свт. Николая Чудотворца, 1900–1902 гг., архитекторы А.Ф.Мейснер, М.К.Геппенер, военный инженер А.А.Семенов</t>
  </si>
  <si>
    <t>80d5e611-56f9-11e2-965f-005056806bb6</t>
  </si>
  <si>
    <t>Петровско–Александровский пансион–приют дворянства Московской губернии (с 1945 г. – НИИ нейрохирургии им. Н.Н.Бурденко), 1900–е гг., 1–я пол. XX в., архитекторы А.Ф.Мейснер, М.К.Геппенер, военный инженер А.А.Семенов. Здесь работали ученые–нейрохирурги Н.Н.Бурденко, Б.Г.Егоров, А.И.Арутюнов и другие</t>
  </si>
  <si>
    <t>улица Фадеева, дом 5, строение 1</t>
  </si>
  <si>
    <t>{coordinates=[[[37.598712578, 55.774228512], [37.598807833, 55.774177691], [37.598959493, 55.774094795], [37.598619387, 55.773899491], [37.598638284, 55.773888742], [37.598372819, 55.773735836], [37.598356159, 55.773745261], [37.59801619, 55.773549337], [37.597753365, 55.773698183], [37.597981984, 55.773829398], [37.598167909, 55.773928778], [37.598120408, 55.773957045], [37.598107242, 55.77395021], [37.597868471, 55.774089429], [37.597866762, 55.77409042], [37.597860734, 55.774106398], [37.597843556, 55.774112682], [37.597825333, 55.774112697], [37.597804075, 55.774105871], [37.597788882, 55.774097898], [37.597705026, 55.774148722], [37.597751639, 55.774177206], [37.597661714, 55.774229177], [37.597669879, 55.774258825], [37.597703338, 55.774283897], [37.597782275, 55.774295238], [37.597813594, 55.774273544], [37.59786014, 55.774273507], [37.597884965, 55.7742886], [37.597994578, 55.774219501], [37.597952027, 55.774198148], [37.597986379, 55.774176446], [37.598006138, 55.774186412], [37.598071001, 55.774151408], [37.598118795, 55.774121592], [37.598261276, 55.774040489], [37.598245054, 55.774031376], [37.598293054, 55.774003962], [37.598381721, 55.77405351], [37.598436928, 55.774082842], [37.598712578, 55.774228512]]], type=Polygon}</t>
  </si>
  <si>
    <t>{coordinates=[37.5983927, 55.773914135], type=Point}</t>
  </si>
  <si>
    <t>Здание госторга, ныне Министерство торговли РСФСР, 1927 г., арх. Великовский Б.М., Владимиров В.Н., Вегман Г.Г.</t>
  </si>
  <si>
    <t>80d5e614-56f9-11e2-965f-005056806bb6</t>
  </si>
  <si>
    <t>Мясницкая улица, дом 47</t>
  </si>
  <si>
    <t>{coordinates=[[[37.644598208, 55.768559342], [37.64431761, 55.768725384], [37.644033838, 55.768895919], [37.644006017, 55.768912568], [37.643834306, 55.769011567], [37.643856665, 55.769025912], [37.643946888, 55.769081494], [37.643994614, 55.769061678], [37.644317248, 55.769277313], [37.644353983, 55.769301521], [37.644306264, 55.769323133], [37.644421264, 55.769400241], [37.644607963, 55.769315454], [37.644500318, 55.769234436], [37.644422835, 55.769177492], [37.644779927, 55.769015402], [37.644797496, 55.769027058], [37.644833436, 55.769051716], [37.644881352, 55.769083545], [37.644557669, 55.769232572], [37.644647932, 55.769298482], [37.645066625, 55.769148133], [37.645140401, 55.769121862], [37.645354413, 55.769045266], [37.6451428, 55.768908992], [37.64506009, 55.768946813], [37.645021759, 55.768921709], [37.644762218, 55.768749563], [37.644723887, 55.768724459], [37.644797038, 55.76868665], [37.644598208, 55.768559342]], [[37.644444566, 55.768804724], [37.644494072, 55.768836102], [37.644534794, 55.768861652], [37.644561944, 55.768879135], [37.64424307, 55.76903579], [37.644179286, 55.769021494], [37.64409944, 55.768971738], [37.644444566, 55.768804724]]], type=Polygon}</t>
  </si>
  <si>
    <t>{coordinates=[37.644802036, 55.768991653], type=Point}</t>
  </si>
  <si>
    <t>Храм иконы Божией Матери Скоропослушница на Ходынском поле, 1901-1902 гг.</t>
  </si>
  <si>
    <t>80d5e615-56f9-11e2-965f-005056806bb6</t>
  </si>
  <si>
    <t>район Щукино</t>
  </si>
  <si>
    <t>улица Маршала Рыбалко, дом 8, корпус 2, строение 1</t>
  </si>
  <si>
    <t>{coordinates=[[[37.491553083, 55.798061082], [37.491571309, 55.798054811], [37.491588519, 55.798063935], [37.491612817, 55.798069077], [37.491636105, 55.798066798], [37.491657369, 55.798058809], [37.491667497, 55.798046837], [37.491669525, 55.798032576], [37.49165839, 55.798020032], [37.491674592, 55.798013753], [37.49159867, 55.797952155], [37.491588544, 55.797955576], [37.491520723, 55.797895681], [37.491411367, 55.797936169], [37.491491336, 55.798000626], [37.491480198, 55.798004616], [37.491553083, 55.798061082]]], type=Polygon}</t>
  </si>
  <si>
    <t>{coordinates=[37.49154702, 55.797978101], type=Point}</t>
  </si>
  <si>
    <t>Служебный корпус, начало XIX в., арх. Е.Д.Тюрин</t>
  </si>
  <si>
    <t>80d5e618-56f9-11e2-965f-005056806bb6</t>
  </si>
  <si>
    <t>Усадьба Нескучное - Служебный двор Александринского дворца, начало XIX–середина XIX вв.,</t>
  </si>
  <si>
    <t>Ленинский проспект, дом 20, корпус 2, строение 1</t>
  </si>
  <si>
    <t>{coordinates=[[[37.591320692, 55.718068736], [37.591253937, 55.71810112], [37.59139178, 55.718189489], [37.591461717, 55.718156654], [37.591493595, 55.718179983], [37.592012518, 55.717920922], [37.591807744, 55.717789491], [37.591285628, 55.718043613], [37.591320692, 55.718068736]]], type=Polygon}</t>
  </si>
  <si>
    <t>{coordinates=[37.591650652, 55.717982268], type=Point}</t>
  </si>
  <si>
    <t>Жилой дом для астрономов, 1790–е гг., в 1829–1833 гг. перенесен арх. Д.Г.Григорьевым на Нововаганьковский переулок. Здесь в 1834–1851 гг. находилась квартира директора обсерватории А.Н.Драшусова, в 1901–1916 гг. – профессора П.К.Штернберга.</t>
  </si>
  <si>
    <t>80d5e61a-56f9-11e2-965f-005056806bb6</t>
  </si>
  <si>
    <t>Нововаганьковский переулок, дом 5, строение 3</t>
  </si>
  <si>
    <t>{coordinates=[[[37.569251464, 55.758429691], [37.569206733, 55.758354269], [37.569006101, 55.758392104], [37.568964565, 55.75832207], [37.568900874, 55.758334679], [37.568942413, 55.758406511], [37.568967886, 55.758399311], [37.569012617, 55.758474733], [37.569251464, 55.758429691]]], type=Polygon}</t>
  </si>
  <si>
    <t>{coordinates=[37.569083738, 55.758395708], type=Point}</t>
  </si>
  <si>
    <t>Городская усадьба М.Н.Орлова–А.Ю.Долгорукова–А.Т.Назаровой, 1817–1929 гг., 1880 г., 1888 г., архитекторы К.И.Андреев, А.Н.Кнабе. Здесь в начале XX века располагалась Симоновская школа Московского благотворительного общества</t>
  </si>
  <si>
    <t>80d5e61c-56f9-11e2-965f-005056806bb6</t>
  </si>
  <si>
    <t>Большой Ржевский переулок, дом 5</t>
  </si>
  <si>
    <t>{coordinates=[[[37.591432292, 55.753859771], [37.591301503, 55.753777235], [37.591075815, 55.75363504], [37.590983558, 55.753685855], [37.590897659, 55.753730827], [37.590913631, 55.753750575], [37.590834111, 55.753799135], [37.590987221, 55.753892433], [37.591089043, 55.753845653], [37.591113766, 55.753861802], [37.591022288, 55.753904982], [37.591120407, 55.75397856], [37.59135276, 55.753902942], [37.591432292, 55.753859771]]], type=Polygon}</t>
  </si>
  <si>
    <t>{coordinates=[37.591122672, 55.753822394], type=Point}</t>
  </si>
  <si>
    <t>Собор Богоявленского монастыря, 1624 г., 1693 г.</t>
  </si>
  <si>
    <t>80d5e61d-56f9-11e2-965f-005056806bb6</t>
  </si>
  <si>
    <t>Собор Богоявленского монастыря, 1624 г., 1693 г. В интерьерах - барельефы начала XVIII в. Палаты, XVII в.</t>
  </si>
  <si>
    <t>Богоявленский переулок, дом 2, строение 4</t>
  </si>
  <si>
    <t>{coordinates=[[[37.623518436, 55.75580969], [37.623199293, 55.755619595], [37.623221552, 55.755606998], [37.623135389, 55.755557235], [37.623055086, 55.755598631], [37.62299445, 55.755562764], [37.622810004, 55.755661747], [37.622870639, 55.755697614], [37.622791127, 55.755737213], [37.622896443, 55.755799981], [37.622909162, 55.755792782], [37.623215539, 55.755975257], [37.623276758, 55.755942861], [37.62329591, 55.755955417], [37.623321354, 55.755942817], [37.623359653, 55.755966131], [37.623385154, 55.755971495], [37.62342338, 55.755971457], [37.623490229, 55.755957019], [37.623525191, 55.755931835], [37.623534674, 55.755908473], [37.623534617, 55.75589051], [37.623521825, 55.755874355], [37.623477149, 55.755849251], [37.623502582, 55.755833058], [37.623489823, 55.755827682], [37.623518436, 55.75580969]]], type=Polygon}</t>
  </si>
  <si>
    <t>{coordinates=[37.623140574, 55.755764998], type=Point}</t>
  </si>
  <si>
    <t>Жилой дом Наумовых–Волконских, 1833 г., 1897 г., архитектор В.А.Бадер. В ХХ веке здесь размещалась детская библиотека им.Н.К.Крупской</t>
  </si>
  <si>
    <t>80d5e620-56f9-11e2-965f-005056806bb6</t>
  </si>
  <si>
    <t>улица Пречистенка, дом 36, строение 2</t>
  </si>
  <si>
    <t>{coordinates=[[[37.588500914, 55.739841249], [37.588676524, 55.739913516], [37.588693212, 55.739900661], [37.588934957, 55.740000634], [37.58906273, 55.739898689], [37.588647297, 55.739731297], [37.588500914, 55.739841249]]], type=Polygon}</t>
  </si>
  <si>
    <t>{coordinates=[37.588781079, 55.739869969], type=Point}</t>
  </si>
  <si>
    <t>Служебный корпус Пречистенской пожарной части, 1835 г.</t>
  </si>
  <si>
    <t>80d5e622-56f9-11e2-965f-005056806bb6</t>
  </si>
  <si>
    <t>улица Пречистенка, дом 22/2, строение 2; улица Пречистенка, дом 22/2, строение 3; улица Пречистенка, дом 22/2, строение 3</t>
  </si>
  <si>
    <t>{coordinates=[[[37.594296718, 55.742564832], [37.59441502, 55.742620877], [37.594560923, 55.742523763], [37.594926543, 55.742280975], [37.594949592, 55.742265239], [37.594834825, 55.742211437], [37.594766743, 55.742256206], [37.594758877, 55.742261421], [37.594296718, 55.742564832]]], type=Polygon}</t>
  </si>
  <si>
    <t>{coordinates=[37.594643958, 55.742402369], type=Point}</t>
  </si>
  <si>
    <t>80d5e629-56f9-11e2-965f-005056806bb6</t>
  </si>
  <si>
    <t>улица Балчуг, дом 5</t>
  </si>
  <si>
    <t>{coordinates=[[[37.626087076, 55.747501444], [37.626110537, 55.747428838], [37.626268267, 55.747038126], [37.626103216, 55.747022797], [37.625953021, 55.747391006], [37.625927605, 55.747489194], [37.626087076, 55.747501444]]], type=Polygon}</t>
  </si>
  <si>
    <t>{coordinates=[37.626111015, 55.747214566], type=Point}</t>
  </si>
  <si>
    <t>Дом жилой, XIX в.</t>
  </si>
  <si>
    <t>80d5e62e-56f9-11e2-965f-005056806bb6</t>
  </si>
  <si>
    <t>Большой Предтеченский переулок, дом 2</t>
  </si>
  <si>
    <t>{coordinates=[[[37.571508971, 55.759120457], [37.571465042, 55.759050424], [37.571190373, 55.759106269], [37.5712351, 55.759176301], [37.571397514, 55.759143873], [37.571413491, 55.75917081], [37.57145489, 55.759161804], [37.571435727, 55.75913487], [37.571508971, 55.759120457]]], type=Polygon}</t>
  </si>
  <si>
    <t>{coordinates=[37.571349713, 55.759113363], type=Point}</t>
  </si>
  <si>
    <t>Административный корпус, 1905–1907 гг., архитектор А.М.Калмыков, техник архитектуры А.Ф.Карст</t>
  </si>
  <si>
    <t>80d5e62f-56f9-11e2-965f-005056806bb6</t>
  </si>
  <si>
    <t>Кондитерская фабрика Красный Октябрь (до 1918 г. – Эйнем. Товарищество паровой фабрики шоколада, конфет и чайных печений), нач. XX в., архитектор А.М.Калмыков, техник архитектуры А.Ф.Карст</t>
  </si>
  <si>
    <t>Берсеневская набережная, дом 6, строение 2</t>
  </si>
  <si>
    <t>{coordinates=[[[37.609309506, 55.740155453], [37.608907051, 55.740268592], [37.608886836, 55.740244363], [37.608619527, 55.740322775], [37.608615087, 55.74053584], [37.608697177, 55.740537204], [37.608831005, 55.740497081], [37.60886855, 55.740486503], [37.608876078, 55.740484382], [37.608917851, 55.74047261], [37.609190384, 55.740402562], [37.609229649, 55.740392074], [37.609387373, 55.740349945], [37.609429786, 55.74033841], [37.609463115, 55.740329354], [37.609458739, 55.740324391], [37.609378682, 55.740233763], [37.609309506, 55.740155453]]], type=Polygon}</t>
  </si>
  <si>
    <t>{coordinates=[37.60901383, 55.740344178], type=Point}</t>
  </si>
  <si>
    <t>Дом (палаты) Кушашниковых, XVII-XVIII вв.</t>
  </si>
  <si>
    <t>80d5e636-56f9-11e2-965f-005056806bb6</t>
  </si>
  <si>
    <t>Донская улица, дом 33, корпус 1</t>
  </si>
  <si>
    <t>{coordinates=[[[37.606032837, 55.719230032], [37.606154454, 55.719483664], [37.606129801, 55.719487727], [37.606116201, 55.719460344], [37.605994529, 55.719482005], [37.606004139, 55.71950535], [37.605857808, 55.719529277], [37.605857837, 55.719540055], [37.605698789, 55.719569382], [37.605709182, 55.719587786], [37.605511157, 55.71961984], [37.605571866, 55.719710056], [37.60614917, 55.719609735], [37.606129207, 55.719562726], [37.606211923, 55.719551877], [37.606218313, 55.719560853], [37.606412357, 55.719527903], [37.606271604, 55.719259916], [37.606255701, 55.719263523], [37.606214145, 55.719195296], [37.606032837, 55.719230032]]], type=Polygon}</t>
  </si>
  <si>
    <t>{coordinates=[37.606210635, 55.719361934], type=Point}</t>
  </si>
  <si>
    <t>Городская усадьба, XVIII в.</t>
  </si>
  <si>
    <t>80d5e638-56f9-11e2-965f-005056806bb6</t>
  </si>
  <si>
    <t>улица Александра Солженицына, дом 13, строение 1; улица Александра Солженицына, дом 13, строение 3</t>
  </si>
  <si>
    <t>{coordinates=[[[37.658522972, 55.742841254], [37.658522953, 55.742841251], [37.658522933, 55.742841251], [37.658522914, 55.742841256], [37.658522896, 55.742841264], [37.65852288, 55.742841275], [37.658522866, 55.742841289], [37.658520275, 55.742844634], [37.658520264, 55.742844651], [37.658520257, 55.742844669], [37.658520254, 55.742844688], [37.658520254, 55.742844707], [37.658520259, 55.742844727], [37.658520267, 55.742844744], [37.658520278, 55.74284476], [37.658520292, 55.742844774], [37.658520308, 55.742844784], [37.658520326, 55.742844791], [37.658608899, 55.742869826], [37.65860892, 55.742869829], [37.658608933, 55.742869829], [37.658517024, 55.742970629], [37.658517012, 55.742970645], [37.658517004, 55.742970663], [37.658516999, 55.742970683], [37.658516998, 55.742970704], [37.658517002, 55.742970724], [37.65851701, 55.742970742], [37.658517021, 55.742970759], [37.658517035, 55.742970774], [37.658517052, 55.742970785], [37.658517071, 55.742970792], [37.658631693, 55.743002938], [37.658603271, 55.743037885], [37.658564452, 55.74308464], [37.658564452, 55.74308464], [37.658470966, 55.743197482], [37.658470965, 55.743197482], [37.658437694, 55.743238392], [37.658437683, 55.743238409], [37.658437675, 55.743238428], [37.658437672, 55.743238448], [37.658437672, 55.743238468], [37.658437677, 55.743238488], [37.658437685, 55.743238507], [37.658437697, 55.743238523], [37.658437713, 55.743238536], [37.65843773, 55.743238547], [37.658437749, 55.743238553], [37.658581178, 55.743270703], [37.658581199, 55.743270706], [37.658581221, 55.743270704], [37.658581241, 55.743270697], [37.658581259, 55.743270686], [37.658581275, 55.743270672], [37.658797583, 55.743026588], [37.658813464, 55.743031935], [37.658813465, 55.743031935], [37.658813466, 55.743031936], [37.658871655, 55.743050273], [37.658886656, 55.743055147], [37.658855099, 55.743090953], [37.658829656, 55.743083818], [37.658829637, 55.743083814], [37.658829619, 55.743083815], [37.6588296, 55.743083818], [37.658829583, 55.743083825], [37.658829567, 55.743083835], [37.658829554, 55.743083848], [37.658807364, 55.743109026], [37.658807353, 55.743109042], [37.658807344, 55.74310906], [37.65880734, 55.74310908], [37.65880734, 55.7431091], [37.658807343, 55.74310912], [37.658807351, 55.743109139], [37.658807362, 55.743109155], [37.658807377, 55.74310917], [37.658807394, 55.743109181], [37.658807412, 55.743109188], [37.658832766, 55.743116298], [37.658788496, 55.743168331], [37.658788485, 55.743168347], [37.658788477, 55.743168365], [37.658788473, 55.743168384], [37.658788473, 55.743168403], [37.658788476, 55.743168422], [37.658788483, 55.743168441], [37.658788493, 55.743168457], [37.658788507, 55.743168471], [37.658788523, 55.743168483], [37.65878854, 55.743168491], [37.658884204, 55.743200702], [37.658884222, 55.743200706], [37.65888424, 55.743200707], [37.658884257, 55.743200705], [37.658884275, 55.743200699], [37.65888429, 55.743200691], [37.658884305, 55.74320068], [37.658950881, 55.743137762], [37.659072628, 55.743175264], [37.6590117, 55.743239894], [37.659011688, 55.74323991], [37.659011679, 55.743239928], [37.659011674, 55.743239948], [37.659011673, 55.743239968], [37.659011676, 55.743239988], [37.659011683, 55.743240007], [37.659011694, 55.743240024], [37.659011708, 55.743240039], [37.659011724, 55.74324005], [37.659011743, 55.743240058], [37.659114573, 55.743272709], [37.659114594, 55.743272713], [37.659114614, 55.743272713], [37.659114634, 55.743272709], [37.659114653, 55.743272701], [37.65911467, 55.743272689], [37.659187606, 55.743207965], [37.65927989, 55.743240112], [37.659117535, 55.743425235], [37.659117524, 55.74342525], [37.659117516, 55.743425268], [37.659117511, 55.743425287], [37.659117511, 55.743425306], [37.659117514, 55.743425326], [37.65911752, 55.743425344], [37.65911753, 55.743425361], [37.659117544, 55.743425375], [37.659117559, 55.743425386], [37.659117577, 55.743425395], [37.659316894, 55.743496543], [37.659347989, 55.743508179], [37.659348008, 55.743508184], [37.659348027, 55.743508185], [37.659348047, 55.743508182], [37.659348065, 55.743508176], [37.659348082, 55.743508166], [37.659348097, 55.743508153], [37.659414679, 55.743436213], [37.659414691, 55.743436197], [37.6594147, 55.743436179], [37.659414704, 55.74343616], [37.659414705, 55.74343614], [37.659414703, 55.74343612], [37.659414696, 55.743436101], [37.659414685, 55.743436084], [37.659414672, 55.74343607], [37.659414656, 55.743436058], [37.659414638, 55.74343605], [37.659312752, 55.743401655], [37.659551392, 55.743175478], [37.659551404, 55.743175464], [37.659551414, 55.743175448], [37.65955142, 55.74317543], [37.659551423, 55.743175411], [37.659551422, 55.743175393], [37.659551418, 55.743175374], [37.659551411, 55.743175357], [37.6595514, 55.743175342], [37.659551387, 55.743175328], [37.659551371, 55.743175318], [37.659551354, 55.74317531], [37.659400311, 55.743125619], [37.659400311, 55.743125619], [37.658949983, 55.742977465], [37.658896828, 55.742959784], [37.658896828, 55.742959784], [37.658896827, 55.742959784], [37.65861224, 55.74286629], [37.658612238, 55.74286629], [37.658612236, 55.742866289], [37.658522972, 55.742841254]]], type=Polygon}</t>
  </si>
  <si>
    <t>{coordinates=[37.659301277, 55.743171878], type=Point}</t>
  </si>
  <si>
    <t>Богадельня московского дворянства им. С.Д.Нечаева с храмом св. первомученика Стефана, 1901-1906 гг., архитектор Р.И.Клейн</t>
  </si>
  <si>
    <t>80d5e63c-56f9-11e2-965f-005056806bb6</t>
  </si>
  <si>
    <t>улица Шаболовка, дом 33</t>
  </si>
  <si>
    <t>{coordinates=[[[37.609847348, 55.719622801], [37.609888708, 55.719618274], [37.610147205, 55.719588853], [37.610153615, 55.719605014], [37.610245878, 55.719594154], [37.610210604, 55.719498978], [37.610105611, 55.71950985], [37.610089577, 55.719466302], [37.610197743, 55.719452284], [37.610210468, 55.719450476], [37.610196811, 55.719403334], [37.610351114, 55.719386131], [37.610386026, 55.719351969], [37.610385986, 55.719337598], [37.61037959, 55.719326825], [37.610363638, 55.719312469], [37.61034132, 55.719298118], [37.610322029, 55.719228077], [37.610261581, 55.719234867], [37.610271234, 55.719272582], [37.610153527, 55.719288854], [37.610140822, 55.719297847], [37.610140066, 55.719312219], [37.610146492, 55.71933377], [37.610044682, 55.719344639], [37.610006181, 55.719233298], [37.610102421, 55.719222434], [37.610067133, 55.719121869], [37.609981231, 55.719130928], [37.609990844, 55.719154272], [37.609746672, 55.719184129], [37.609694177, 55.719190013], [37.609764748, 55.719389347], [37.609777581, 55.71942661], [37.609847348, 55.719622801]]], type=Polygon}</t>
  </si>
  <si>
    <t>{coordinates=[37.610063066, 55.71936905], type=Point}</t>
  </si>
  <si>
    <t>Церковь Пимена в Новых Воротниках, 1658 г., XIX в.</t>
  </si>
  <si>
    <t>80d5e63f-56f9-11e2-965f-005056806bb6</t>
  </si>
  <si>
    <t>Нововоротниковский переулок, дом 3, строение 1</t>
  </si>
  <si>
    <t>{coordinates=[[[37.604238613, 55.778481553], [37.604306799, 55.778499047], [37.604491752, 55.778545164], [37.604618703, 55.778579198], [37.604631858, 55.778580898], [37.604650072, 55.778580313], [37.60466828, 55.778576876], [37.604681415, 55.778567743], [37.604691207, 55.778555396], [37.604693316, 55.77854335], [37.604690424, 55.7785318], [37.604708922, 55.778521249], [37.604739795, 55.778523548], [37.604786888, 55.778468222], [37.604767215, 55.778455546], [37.60476697, 55.778439728], [37.604789572, 55.778436223], [37.604807512, 55.778424064], [37.604815269, 55.778410905], [37.604812632, 55.778399867], [37.60480238, 55.778393111], [37.604784136, 55.778382864], [37.604748684, 55.778368062], [37.604365812, 55.778275925], [37.60431216, 55.778264765], [37.604281966, 55.778264969], [37.604259605, 55.77827562], [37.60424185, 55.778297054], [37.60419465, 55.77828673], [37.604175486, 55.778313618], [37.604140327, 55.778306984], [37.60413327, 55.778316111], [37.604131269, 55.778324674], [37.604111598, 55.778351925], [37.604145837, 55.778361104], [37.604124063, 55.778388319], [37.604164936, 55.778400295], [37.604148711, 55.778417047], [37.604146717, 55.77842846], [37.604148774, 55.778441001], [37.604155889, 55.778450695], [37.604174134, 55.778461513], [37.604205528, 55.778471188], [37.604238613, 55.778481553]]], type=Polygon}</t>
  </si>
  <si>
    <t>{coordinates=[37.604478839, 55.778420556], type=Point}</t>
  </si>
  <si>
    <t>Коммерческие училища и коммерческий институт Московского общества распространения коммерческого образования, нач. XX в., архитекторы С.У.Соловьев, А.В.Щусев, А.У.Зеленко, Н.Л.Шевяков. Основаны по инициативе предпринимателя и финансового деятеля А.С.Вишнякова. С 1924 года - Московский институт народного хозяйства им. Г.В. Плеханова. Здесь в разные годы преподавали профессора С.И.Булгаков, П.И.Новгородцев, Н.Е.Жуковский, А.Ф.Фортунатов, А.П.Гавриленко, А.В.Чаянов, А.М.Бочвар, П.В.Сперанский и другие</t>
  </si>
  <si>
    <t>80d5e640-56f9-11e2-965f-005056806bb6</t>
  </si>
  <si>
    <t>улица Зацепа, дом 41, корпус 4; Стремянный переулок, дом 28, строение 2; Стремянный переулок, дом 28, строение 1</t>
  </si>
  <si>
    <t>{coordinates=[[[[37.629724839, 55.727419568], [37.629724852, 55.727419584], [37.629724868, 55.727419597], [37.629724886, 55.727419606], [37.629724906, 55.727419611], [37.629811869, 55.727433779], [37.629811889, 55.72743378], [37.629811909, 55.727433777], [37.629811928, 55.72743377], [37.629811945, 55.72743376], [37.62981196, 55.727433746], [37.629811972, 55.72743373], [37.629840108, 55.72738465], [37.629840116, 55.727384633], [37.62984012, 55.727384614], [37.629840121, 55.727384595], [37.629840118, 55.727384576], [37.629840112, 55.727384558], [37.629840102, 55.727384542], [37.62984009, 55.727384528], [37.629840075, 55.727384516], [37.629840058, 55.727384507], [37.629840039, 55.727384502], [37.629748623, 55.727367789], [37.629748604, 55.727367787], [37.629748585, 55.727367789], [37.629748567, 55.727367794], [37.62974855, 55.727367803], [37.629748536, 55.727367815], [37.629748523, 55.727367829], [37.629748514, 55.727367845], [37.629724831, 55.727419471], [37.629724825, 55.72741949], [37.629724822, 55.72741951], [37.629724824, 55.727419531], [37.629724829, 55.72741955], [37.629724839, 55.727419568]]], [[[37.629012603, 55.72721912], [37.629012591, 55.727219105], [37.629012576, 55.727219093], [37.629012559, 55.727219083], [37.629012541, 55.727219078], [37.628849231, 55.727184334], [37.62872571, 55.72715732], [37.628725692, 55.727157317], [37.628725673, 55.727157319], [37.628725655, 55.727157323], [37.628725638, 55.727157331], [37.628686955, 55.727180005], [37.628663291, 55.727187383], [37.628663274, 55.72718739], [37.628663258, 55.7271874], [37.628663245, 55.727187414], [37.628663234, 55.727187429], [37.628663226, 55.727187446], [37.628663222, 55.727187465], [37.628663221, 55.727187484], [37.628663224, 55.727187503], [37.628663231, 55.72718752], [37.62866324, 55.727187537], [37.628663253, 55.727187551], [37.628664869, 55.727189072], [37.628485801, 55.72742531], [37.62848579, 55.727425327], [37.628485783, 55.727425346], [37.62848578, 55.727425366], [37.628485782, 55.727425386], [37.628485787, 55.727425406], [37.628485796, 55.727425424], [37.628485809, 55.72742544], [37.628485824, 55.727425453], [37.628485842, 55.727425462], [37.628485862, 55.727425468], [37.628646656, 55.7274561], [37.628646676, 55.727456101], [37.628646697, 55.727456099], [37.628646716, 55.727456092], [37.628646734, 55.727456082], [37.628646749, 55.727456068], [37.628646761, 55.727456051], [37.628658785, 55.727434997], [37.628732401, 55.727448002], [37.628590837, 55.72771552], [37.62859083, 55.727715537], [37.628590826, 55.727715555], [37.628590826, 55.727715574], [37.628590829, 55.727715593], [37.628590836, 55.72771561], [37.628590846, 55.727715626], [37.628590858, 55.72771564], [37.628590873, 55.727715651], [37.62859089, 55.72771566], [37.628590908, 55.727715665], [37.628608233, 55.727718814], [37.62857489, 55.727783979], [37.628574883, 55.727783996], [37.628574879, 55.727784015], [37.628574879, 55.727784033], [37.628574883, 55.727784052], [37.62857489, 55.727784069], [37.628574899, 55.727784085], [37.628574912, 55.727784099], [37.628574927, 55.72778411], [37.628574944, 55.727784118], [37.628574962, 55.727784123], [37.628647645, 55.727796573], [37.628634656, 55.727826699], [37.62863465, 55.727826719], [37.628634648, 55.727826739], [37.62863465, 55.727826759], [37.628634656, 55.727826779], [37.628634666, 55.727826796], [37.628634679, 55.727826812], [37.628634695, 55.727826824], [37.628634714, 55.727826833], [37.628634733, 55.727826838], [37.628734038, 55.727841134], [37.628734058, 55.727841135], [37.628734077, 55.727841132], [37.628734095, 55.727841126], [37.628734111, 55.727841116], [37.628734126, 55.727841104], [37.628734137, 55.727841088], [37.628734146, 55.727841071], [37.628737914, 55.727831306], [37.62885109, 55.727850281], [37.62885109, 55.727850281], [37.628949683, 55.727866434], [37.628966235, 55.727869245], [37.628960395, 55.727881048], [37.628960389, 55.727881065], [37.628960385, 55.727881084], [37.628960386, 55.727881102], [37.628960389, 55.727881121], [37.628960396, 55.727881138], [37.628960406, 55.727881154], [37.628960419, 55.727881167], [37.628960434, 55.727881178], [37.628960451, 55.727881186], [37.628960469, 55.727881191], [37.629043889, 55.727894923], [37.629043909, 55.727894925], [37.629043929, 55.727894922], [37.629043949, 55.727894915], [37.629043966, 55.727894904], [37.629043981, 55.72789489], [37.629043992, 55.727894873], [37.629061715, 55.727862919], [37.629144266, 55.72787507], [37.629144267, 55.727875071], [37.629158423, 55.727877052], [37.629158443, 55.727877053], [37.629158463, 55.72787705], [37.629158482, 55.727877042], [37.629158499, 55.727877031], [37.629158514, 55.727877017], [37.629158525, 55.727877], [37.629189353, 55.727818391], [37.629205077, 55.727820879], [37.629205097, 55.72782088], [37.629205117, 55.727820877], [37.629205136, 55.72782087], [37.629205153, 55.72782086], [37.629205168, 55.727820846], [37.62920518, 55.72782083], [37.629273165, 55.727702357], [37.629355533, 55.727559177], [37.629407917, 55.727569916], [37.629391908, 55.727598331], [37.6293919, 55.727598348], [37.629391896, 55.727598367], [37.629391895, 55.727598386], [37.629391898, 55.727598405], [37.629391904, 55.727598423], [37.629391914, 55.727598439], [37.629391927, 55.727598453], [37.629391942, 55.727598465], [37.629391959, 55.727598473], [37.629391978, 55.727598478], [37.629530516, 55.727622288], [37.629530537, 55.727622289], [37.629530557, 55.727622286], [37.629530576, 55.72762228], [37.629530593, 55.727622269], [37.629530608, 55.727622255], [37.62953062, 55.727622239], [37.629669297, 55.727381408], [37.629669305, 55.727381391], [37.629669309, 55.727381372], [37.62966931, 55.727381353], [37.629669308, 55.727381334], [37.629669301, 55.727381316], [37.629669292, 55.7273813], [37.62966928, 55.727381286], [37.629669265, 55.727381274], [37.629669248, 55.727381265], [37.62966923, 55.72738126], [37.62949933, 55.727347787], [37.629499311, 55.727347785], [37.629499292, 55.727347787], [37.629499273, 55.727347792], [37.629499256, 55.727347801], [37.629499241, 55.727347813], [37.629499229, 55.727347828], [37.629462048, 55.727401427], [37.629324719, 55.727374804], [37.629353798, 55.727328699], [37.629353807, 55.727328682], [37.629353812, 55.727328663], [37.629353814, 55.727328644], [37.629353812, 55.727328625], [37.629353806, 55.727328606], [37.629353796, 55.727328589], [37.629353784, 55.727328574], [37.629353769, 55.727328562], [37.629353752, 55.727328553], [37.629353734, 55.727328548], [37.629328585, 55.727323468], [37.629332377, 55.727316739], [37.629399265, 55.727295959], [37.629642932, 55.727339267], [37.629643134, 55.727348982], [37.629643136, 55.727349001], [37.629643142, 55.727349019], [37.629643151, 55.727349035], [37.629643163, 55.72734905], [37.629643178, 55.727349062], [37.629643194, 55.727349071], [37.629643212, 55.727349077], [37.629643231, 55.72734908], [37.629646326, 55.727349172], [37.629646344, 55.72734917], [37.629646363, 55.727349166], [37.62964638, 55.727349157], [37.629646395, 55.727349146], [37.629646408, 55.727349132], [37.629646418, 55.727349116], [37.629646425, 55.727349099], [37.629646428, 55.72734908], [37.629646428, 55.727349061], [37.629645147, 55.727336941], [37.629645143, 55.727336923], [37.629645136, 55.727336905], [37.629645126, 55.72733689], [37.629645114, 55.727336876], [37.629645099, 55.727336865], [37.629645082, 55.727336857], [37.629645065, 55.727336853], [37.629398603, 55.727293436], [37.62939858, 55.727293435], [37.629398557, 55.727293439], [37.629335113, 55.727312214], [37.629337561, 55.727308182], [37.62933757, 55.727308165], [37.629337575, 55.727308146], [37.629337576, 55.727308126], [37.629337573, 55.727308107], [37.629337567, 55.727308089], [37.629337557, 55.727308072], [37.629337544, 55.727308057], [37.629337529, 55.727308045], [37.629337512, 55.727308037], [37.629337493, 55.727308032], [37.62926873, 55.727296126], [37.629268709, 55.727296125], [37.629268688, 55.727296128], [37.629268669, 55.727296135], [37.629268651, 55.727296146], [37.629268636, 55.72729616], [37.629268624, 55.727296178], [37.629261628, 55.727309238], [37.629079814, 55.72727297], [37.629087775, 55.727261681], [37.629087784, 55.727261663], [37.629087791, 55.727261644], [37.629087793, 55.727261624], [37.629087791, 55.727261605], [37.629087785, 55.727261585], [37.629087776, 55.727261568], [37.629087763, 55.727261552], [37.629087748, 55.72726154], [37.62908773, 55.72726153], [37.629087711, 55.727261525], [37.629024001, 55.727249614], [37.629023982, 55.727249612], [37.629023963, 55.727249614], [37.629023945, 55.72724962], [37.629023928, 55.727249628], [37.629023913, 55.72724964], [37.629023901, 55.727249655], [37.629013879, 55.72726387], [37.62898775, 55.727258308], [37.629012604, 55.727219229], [37.629012613, 55.727219212], [37.629012618, 55.727219193], [37.62901262, 55.727219174], [37.629012618, 55.727219155], [37.629012612, 55.727219137], [37.629012603, 55.72721912]], [[37.628873724, 55.727193796], [37.628873726, 55.727193796], [37.629004875, 55.727222064], [37.628980682, 55.727256882], [37.628980673, 55.727256899], [37.628980667, 55.727256918], [37.628980665, 55.727256938], [37.628980666, 55.727256957], [37.628980672, 55.727256976], [37.628980681, 55.727256994], [37.628980693, 55.727257009], [37.628980708, 55.727257022], [37.628980725, 55.727257031], [37.628980744, 55.727257037], [37.62898443, 55.72725781], [37.628952371, 55.727308421], [37.628829189, 55.727283495], [37.628859261, 55.727227118], [37.628859268, 55.7272271], [37.628859272, 55.727227082], [37.628859272, 55.727227064], [37.628859269, 55.727227045], [37.628859263, 55.727227028], [37.628859253, 55.727227012], [37.628859241, 55.727226998], [37.628859226, 55.727226986], [37.62885921, 55.727226978], [37.628859192, 55.727226972], [37.628669484, 55.727189835], [37.628690085, 55.727183563], [37.628690108, 55.727183553], [37.628726439, 55.727161573], [37.628844261, 55.727186785], [37.628873724, 55.727193796]]], [[[37.628275592, 55.727892926], [37.628275581, 55.727892944], [37.628218878, 55.728014204], [37.628218872, 55.728014221], [37.628218869, 55.72801424], [37.628218869, 55.728014258], [37.628218873, 55.728014277], [37.628218881, 55.728014294], [37.628218891, 55.728014309], [37.628218904, 55.728014323], [37.62821892, 55.728014333], [37.628218937, 55.728014341], [37.628218955, 55.728014345], [37.628462633, 55.728048311], [37.6285434, 55.728059616], [37.628494343, 55.728188448], [37.628494337, 55.728188468], [37.628494336, 55.728188487], [37.628494339, 55.728188507], [37.628494345, 55.728188526], [37.628494356, 55.728188543], [37.628494369, 55.728188558], [37.628494385, 55.72818857], [37.628494403, 55.728188578], [37.628494423, 55.728188583], [37.628693483, 55.728215734], [37.62868551, 55.728233872], [37.628685504, 55.728233892], [37.628685502, 55.728233912], [37.628685504, 55.728233933], [37.62868551, 55.728233953], [37.62868552, 55.72823397], [37.628685534, 55.728233986], [37.62868555, 55.728233998], [37.628685569, 55.728234007], [37.628685589, 55.728234012], [37.628800854, 55.728248721], [37.62892711, 55.728265112], [37.628773178, 55.728617054], [37.628773171, 55.728617073], [37.628773169, 55.728617094], [37.628773171, 55.728617114], [37.628773177, 55.728617134], [37.628773188, 55.728617152], [37.628773201, 55.728617167], [37.628773218, 55.72861718], [37.628773236, 55.728617188], [37.628773256, 55.728617193], [37.628911273, 55.7286353], [37.628911274, 55.7286353], [37.628961828, 55.728641521], [37.628961829, 55.728641521], [37.629144835, 55.728663574], [37.629144854, 55.728663574], [37.629144872, 55.728663571], [37.629144889, 55.728663565], [37.629144905, 55.728663556], [37.629144919, 55.728663544], [37.62914493, 55.72866353], [37.629144939, 55.728663514], [37.629159985, 55.728628707], [37.62915999, 55.728628693], [37.629159993, 55.728628678], [37.629160974, 55.728619552], [37.629160974, 55.728619532], [37.62916097, 55.728619512], [37.629160962, 55.728619493], [37.629149816, 55.728599044], [37.629161849, 55.728588818], [37.629161858, 55.728588809], [37.629192069, 55.728555697], [37.629192083, 55.728555678], [37.629214187, 55.728515731], [37.629214194, 55.728515715], [37.629214198, 55.728515699], [37.62921717, 55.728497445], [37.629217171, 55.728497417], [37.629211984, 55.728453047], [37.629242192, 55.728453015], [37.629242212, 55.728453013], [37.629242231, 55.728453008], [37.629242248, 55.728452998], [37.629242264, 55.728452985], [37.629242276, 55.72845297], [37.629242285, 55.728452952], [37.629260329, 55.728407876], [37.629260335, 55.728407858], [37.629260336, 55.728407839], [37.629260335, 55.728407821], [37.629260329, 55.728407803], [37.629260321, 55.728407786], [37.629260309, 55.728407771], [37.629260295, 55.728407758], [37.629260279, 55.728407749], [37.629260261, 55.728407742], [37.629227084, 55.728399274], [37.629256154, 55.728377696], [37.629256171, 55.72837768], [37.629267245, 55.72836455], [37.629267253, 55.728364539], [37.629282335, 55.728340569], [37.629282345, 55.728340547], [37.629286348, 55.728328566], [37.629286352, 55.72832855], [37.629286353, 55.728328534], [37.629286299, 55.728311994], [37.629286297, 55.728311975], [37.629286292, 55.728311957], [37.629286284, 55.728311941], [37.62927411, 55.72829259], [37.62927507, 55.728280747], [37.629311365, 55.728284691], [37.629311384, 55.728284691], [37.629311403, 55.728284687], [37.629311421, 55.728284681], [37.629311437, 55.72828467], [37.629311451, 55.728284657], [37.629311462, 55.728284642], [37.62931147, 55.728284625], [37.629323488, 55.728250961], [37.629323492, 55.728250941], [37.629323493, 55.728250921], [37.62932349, 55.7282509], [37.629323482, 55.728250881], [37.629323471, 55.728250864], [37.629323457, 55.72825085], [37.629323439, 55.728250839], [37.62932342, 55.728250831], [37.629316339, 55.728248843], [37.629316324, 55.72824884], [37.629309258, 55.728247992], [37.629302203, 55.728245444], [37.629296642, 55.728240614], [37.629296624, 55.728240601], [37.629296604, 55.728240593], [37.629286995, 55.728237752], [37.629286979, 55.728237748], [37.629286962, 55.728237748], [37.629286946, 55.72823775], [37.629275836, 55.728240043], [37.629275817, 55.728240048], [37.6292758, 55.728240058], [37.62927079, 55.728243464], [37.629237595, 55.728238959], [37.629287686, 55.728131301], [37.629355358, 55.728140346], [37.629355376, 55.728140347], [37.629355394, 55.728140344], [37.629355412, 55.728140338], [37.629355428, 55.728140329], [37.629355442, 55.728140317], [37.629355454, 55.728140303], [37.629355463, 55.728140287], [37.629397596, 55.728044425], [37.629397602, 55.728044407], [37.629397604, 55.728044389], [37.629397603, 55.72804437], [37.629397599, 55.728044352], [37.629397591, 55.728044335], [37.62939758, 55.72804432], [37.629397566, 55.728044307], [37.629397551, 55.728044296], [37.629397534, 55.728044289], [37.629397515, 55.728044285], [37.629377294, 55.728042025], [37.629137677, 55.72801547], [37.629137659, 55.728015469], [37.629137642, 55.728015472], [37.629121491, 55.72801948], [37.62910635, 55.728021205], [37.629091211, 55.728020651], [37.629078085, 55.728016112], [37.629069992, 55.728010425], [37.629069971, 55.728010413], [37.629069947, 55.728010407], [37.628758535, 55.727971379], [37.628758518, 55.727971378], [37.628758501, 55.72797138], [37.628742348, 55.727974818], [37.628729235, 55.72797597], [37.628719147, 55.727973705], [37.628712113, 55.727970316], [37.628710095, 55.727962445], [37.628723146, 55.727953346], [37.628723162, 55.727953333], [37.628723174, 55.727953317], [37.628723183, 55.727953299], [37.628723188, 55.72795328], [37.628723189, 55.72795326], [37.628723186, 55.72795324], [37.62872318, 55.727953221], [37.62872317, 55.727953204], [37.628723156, 55.727953189], [37.62872314, 55.727953178], [37.628723122, 55.727953169], [37.628723103, 55.727953165], [37.628275685, 55.727892888], [37.628275664, 55.727892887], [37.628275644, 55.727892891], [37.628275624, 55.727892899], [37.628275607, 55.727892911], [37.628275592, 55.727892926]]], [[[37.629096632, 55.729087918], [37.629096645, 55.729087934], [37.629096661, 55.729087947], [37.629096679, 55.729087956], [37.629096699, 55.729087961], [37.629135444, 55.729093982], [37.629130037, 55.72910661], [37.629130031, 55.729106629], [37.629130029, 55.729106649], [37.629130031, 55.729106669], [37.629130038, 55.729106689], [37.629130047, 55.729106706], [37.629130061, 55.729106722], [37.629130077, 55.729106734], [37.629130095, 55.729106743], [37.629130115, 55.729106748], [37.629169678, 55.729112559], [37.629169697, 55.72911256], [37.629169715, 55.729112558], [37.629169733, 55.729112552], [37.629169749, 55.729112543], [37.629169763, 55.729112531], [37.629169775, 55.729112517], [37.629169784, 55.729112501], [37.629175802, 55.729099023], [37.629248746, 55.729108887], [37.629238267, 55.729131589], [37.62923826, 55.729131607], [37.629238258, 55.729131625], [37.629238258, 55.729131644], [37.629238263, 55.729131662], [37.62923827, 55.72913168], [37.629238281, 55.729131695], [37.629238294, 55.729131708], [37.62923831, 55.729131719], [37.629238327, 55.729131726], [37.629238345, 55.72913173], [37.629355633, 55.729145866], [37.629355653, 55.729145866], [37.629355673, 55.729145863], [37.629355692, 55.729145855], [37.629355708, 55.729145844], [37.629355723, 55.72914583], [37.629355734, 55.729145813], [37.629365745, 55.729126473], [37.629584963, 55.729154166], [37.629576992, 55.729175729], [37.629576987, 55.729175749], [37.629576986, 55.729175769], [37.629576989, 55.729175788], [37.629576996, 55.729175807], [37.629577006, 55.729175824], [37.62957702, 55.729175839], [37.629577036, 55.729175851], [37.629577054, 55.729175859], [37.629577074, 55.729175863], [37.629772092, 55.729200167], [37.629770811, 55.729203477], [37.629770805, 55.729203496], [37.629770804, 55.729203516], [37.629770807, 55.729203537], [37.629770814, 55.729203556], [37.629770824, 55.729203573], [37.629770838, 55.729203588], [37.629770854, 55.7292036], [37.629770873, 55.729203608], [37.629770892, 55.729203612], [37.630159177, 55.729248469], [37.630159196, 55.72924847], [37.630159214, 55.729248467], [37.630159232, 55.72924846], [37.630159248, 55.72924845], [37.630159262, 55.729248438], [37.630159273, 55.729248423], [37.630159282, 55.729248406], [37.630331154, 55.72880172], [37.630331159, 55.7288017], [37.63033116, 55.72880168], [37.630331158, 55.72880166], [37.630331151, 55.728801641], [37.63033114, 55.728801624], [37.630331126, 55.728801609], [37.63033111, 55.728801597], [37.630331091, 55.728801589], [37.630331071, 55.728801585], [37.630317599, 55.728800152], [37.630317581, 55.728800152], [37.630317562, 55.728800155], [37.630317545, 55.728800162], [37.630317529, 55.728800171], [37.630317515, 55.728800184], [37.630317504, 55.728800199], [37.630317496, 55.728800216], [37.630149035, 55.72923976], [37.629774246, 55.729196789], [37.629774227, 55.729196788], [37.629774208, 55.729196791], [37.629774191, 55.729196798], [37.629774175, 55.729196807], [37.629774161, 55.72919682], [37.629774149, 55.729196835], [37.629772583, 55.729199334], [37.629778305, 55.729181933], [37.629978405, 55.729199967], [37.629978416, 55.729199967], [37.630009745, 55.729199364], [37.630009763, 55.729199362], [37.630036024, 55.729194201], [37.630036044, 55.729194195], [37.630049165, 55.729188478], [37.630049184, 55.729188466], [37.630062291, 55.729178757], [37.630062302, 55.729178747], [37.630075398, 55.729165615], [37.630075413, 55.729165596], [37.630075423, 55.729165574], [37.630079422, 55.729152452], [37.630079426, 55.729152431], [37.630079426, 55.729152409], [37.630079421, 55.729152389], [37.63007432, 55.729138135], [37.630074312, 55.729138118], [37.630074301, 55.729138102], [37.630074287, 55.729138089], [37.630061115, 55.729127837], [37.6300611, 55.729127827], [37.6300449, 55.729119289], [37.630044885, 55.729119283], [37.630025661, 55.729113029], [37.630025652, 55.729113027], [37.62999632, 55.729106214], [37.629996314, 55.729106212], [37.62996407, 55.729100563], [37.629971013, 55.72908078], [37.629999277, 55.72908387], [37.629999296, 55.72908387], [37.630018461, 55.729082433], [37.630018465, 55.729082432], [37.630061896, 55.729077255], [37.630147828, 55.729088], [37.630147847, 55.729088], [37.630147866, 55.729087997], [37.630147884, 55.72908799], [37.6301479, 55.729087981], [37.630147915, 55.729087968], [37.630147926, 55.729087952], [37.630147934, 55.729087935], [37.630169676, 55.729029515], [37.630261145, 55.728786674], [37.630261151, 55.728786655], [37.630261152, 55.728786635], [37.630261149, 55.728786616], [37.630261143, 55.728786597], [37.630261133, 55.72878658], [37.630261119, 55.728786565], [37.630261103, 55.728786553], [37.630261086, 55.728786545], [37.630261066, 55.72878654], [37.630124558, 55.728766722], [37.630124539, 55.728766721], [37.630124521, 55.728766723], [37.630124503, 55.728766729], [37.630124487, 55.728766738], [37.630124472, 55.72876675], [37.630124461, 55.728766765], [37.630124452, 55.728766781], [37.630114452, 55.728790106], [37.629922414, 55.728765223], [37.629922393, 55.728765223], [37.629922372, 55.728765227], [37.629922352, 55.728765235], [37.629922335, 55.728765247], [37.629922321, 55.728765263], [37.62992231, 55.728765281], [37.629905251, 55.728802942], [37.62985207, 55.728919348], [37.629852067, 55.728919355], [37.62983206, 55.728973483], [37.629790682, 55.728967834], [37.629790663, 55.728967833], [37.629790644, 55.728967836], [37.629790626, 55.728967843], [37.62979061, 55.728967852], [37.629790595, 55.728967865], [37.629790584, 55.72896788], [37.629790575, 55.728967897], [37.629763547, 55.729038291], [37.629699925, 55.729030667], [37.629699904, 55.729030667], [37.629699883, 55.729030671], [37.629699864, 55.72903068], [37.629699847, 55.729030692], [37.629699832, 55.729030708], [37.629699822, 55.729030726], [37.629694836, 55.72904207], [37.629630199, 55.729033878], [37.629630198, 55.729033878], [37.629545266, 55.729023415], [37.629425077, 55.729008444], [37.629470164, 55.728905001], [37.62947017, 55.728904982], [37.629470172, 55.728904962], [37.62947017, 55.728904942], [37.629470164, 55.728904923], [37.629470155, 55.728904905], [37.629470142, 55.72890489], [37.629470126, 55.728904877], [37.629470108, 55.728904868], [37.629470089, 55.728904863], [37.629425716, 55.72889723], [37.629441179, 55.728859188], [37.629506321, 55.72886795], [37.62950634, 55.728867951], [37.629506359, 55.728867948], [37.629506376, 55.728867942], [37.629506392, 55.728867932], [37.629506407, 55.72886792], [37.629506418, 55.728867906], [37.629506427, 55.728867889], [37.629537481, 55.728792642], [37.629660764, 55.728809613], [37.629660783, 55.728809614], [37.629660802, 55.728809611], [37.62966082, 55.728809604], [37.629660837, 55.728809595], [37.629660851, 55.728809582], [37.629660863, 55.728809567], [37.629660871, 55.72880955], [37.629696951, 55.728717116], [37.629696952, 55.728717116], [37.629706972, 55.728690868], [37.629706977, 55.728690849], [37.629706978, 55.728690829], [37.629706976, 55.728690809], [37.629706969, 55.72869079], [37.629706959, 55.728690773], [37.629706945, 55.728690758], [37.629706929, 55.728690747], [37.629706911, 55.728690738], [37.629706892, 55.728690734], [37.629528427, 55.728666682], [37.629285248, 55.728633571], [37.629285229, 55.72863357], [37.629285211, 55.728633573], [37.629285193, 55.728633579], [37.629285177, 55.728633588], [37.629285163, 55.7286336], [37.629285151, 55.728633615], [37.629285142, 55.728633632], [37.629262098, 55.728689507], [37.629248007, 55.72869407], [37.629247992, 55.728694076], [37.629236894, 55.728699791], [37.629236871, 55.728699808], [37.629227803, 55.728708372], [37.629227792, 55.728708384], [37.629227783, 55.728708398], [37.62922477, 55.728714106], [37.629224761, 55.728714129], [37.629224758, 55.728714153], [37.629224788, 55.728723278], [37.629224789, 55.728723295], [37.629224794, 55.728723311], [37.629224801, 55.728723327], [37.629229884, 55.728732447], [37.629229892, 55.728732459], [37.629229902, 55.72873247], [37.629244048, 55.728746097], [37.629157898, 55.72896565], [37.629134719, 55.72896738], [37.629134701, 55.728967383], [37.629123593, 55.728970246], [37.629123569, 55.728970256], [37.629116507, 55.728974256], [37.629116485, 55.728974273], [37.629111448, 55.728979411], [37.629111435, 55.728979429], [37.629111425, 55.728979448], [37.629109422, 55.728985154], [37.629109417, 55.728985178], [37.629109418, 55.728985202], [37.629110451, 55.728992045], [37.629110455, 55.728992062], [37.629110463, 55.728992079], [37.629110473, 55.728992093], [37.629116561, 55.728999502], [37.629116578, 55.728999518], [37.629116598, 55.72899953], [37.629125708, 55.729003513], [37.629125726, 55.729003519], [37.629135718, 55.729005762], [37.629096624, 55.729087819], [37.629096617, 55.729087839], [37.629096615, 55.729087859], [37.629096616, 55.72908788], [37.629096622, 55.7290879], [37.629096632, 55.729087918]]]], type=MultiPolygon}</t>
  </si>
  <si>
    <t>{coordinates=[37.629148726, 55.727507639], type=Point}</t>
  </si>
  <si>
    <t>Дом, XVIII – начало XIX вв.</t>
  </si>
  <si>
    <t>86dc7441-56f9-11e2-965f-005056806bb6</t>
  </si>
  <si>
    <t>Средний Овчинниковский переулок, дом 10, строение 1</t>
  </si>
  <si>
    <t>{coordinates=[[[37.630840734, 55.744477477], [37.631203933, 55.744525594], [37.631264025, 55.744401581], [37.630897631, 55.744349876], [37.630840734, 55.744477477]]], type=Polygon}</t>
  </si>
  <si>
    <t>{coordinates=[37.631051646, 55.744439529], type=Point}</t>
  </si>
  <si>
    <t>Доходные дома Н.М.Борщова, конец XIX в., архитекторы И.И.Поздеев, С.Е.Ованесьянц</t>
  </si>
  <si>
    <t>86dc7442-56f9-11e2-965f-005056806bb6</t>
  </si>
  <si>
    <t>Большой Афанасьевский переулок, дом 22; Филипповский переулок, дом 9</t>
  </si>
  <si>
    <t>{coordinates=[[[[37.598122413, 55.74859471], [37.598122399, 55.748594696], [37.598122383, 55.748594684], [37.598122365, 55.748594676], [37.598122345, 55.748594672], [37.598122325, 55.748594671], [37.597950695, 55.748609331], [37.597950675, 55.748609335], [37.597950656, 55.748609343], [37.597950639, 55.748609354], [37.597950624, 55.748609369], [37.597950614, 55.748609387], [37.597950607, 55.748609406], [37.597950604, 55.748609427], [37.597950605, 55.748609447], [37.597953819, 55.748628646], [37.597781973, 55.748639553], [37.597781954, 55.748639556], [37.597781936, 55.748639563], [37.597781919, 55.748639573], [37.597781905, 55.748639587], [37.597781893, 55.748639603], [37.597781885, 55.748639621], [37.597781881, 55.74863964], [37.59778188, 55.748639659], [37.597781883, 55.748639679], [37.597807603, 55.748736661], [37.59780761, 55.74873668], [37.59780762, 55.748736696], [37.597807633, 55.748736711], [37.597807649, 55.748736722], [37.597807667, 55.74873673], [37.597807686, 55.748736735], [37.597807705, 55.748736736], [37.597909523, 55.748730822], [37.597935234, 55.74884198], [37.597839821, 55.748849232], [37.597839802, 55.748849235], [37.597839784, 55.748849242], [37.597839768, 55.748849252], [37.597839754, 55.748849265], [37.597839743, 55.748849281], [37.597839734, 55.748849298], [37.59783973, 55.748849316], [37.597839729, 55.748849336], [37.597839731, 55.748849355], [37.597859046, 55.748931972], [37.597859052, 55.748931991], [37.597859063, 55.748932008], [37.597859076, 55.748932023], [37.597859092, 55.748932035], [37.597859111, 55.748932043], [37.59785913, 55.748932048], [37.59785915, 55.748932049], [37.5979101, 55.748928416], [37.5979101, 55.748928416], [37.598005544, 55.748921161], [37.598034478, 55.749048029], [37.597983712, 55.749049858], [37.597980537, 55.749042737], [37.597980527, 55.749042719], [37.597980513, 55.749042704], [37.597980497, 55.749042692], [37.597980478, 55.749042683], [37.597980458, 55.749042679], [37.597980438, 55.749042678], [37.597932673, 55.749046309], [37.597932654, 55.749046312], [37.597932635, 55.749046319], [37.597932618, 55.74904633], [37.597932604, 55.749046344], [37.597932593, 55.74904636], [37.597932585, 55.749046379], [37.597932581, 55.749046398], [37.597932581, 55.749046418], [37.597932585, 55.749046437], [37.597961486, 55.749141621], [37.597961493, 55.749141639], [37.597961504, 55.749141655], [37.597961518, 55.749141669], [37.597961534, 55.74914168], [37.597961551, 55.749141688], [37.59796157, 55.749141692], [37.59796159, 55.749141692], [37.59800617, 55.749138064], [37.59800619, 55.74913806], [37.598006209, 55.749138053], [37.598006225, 55.749138041], [37.59800624, 55.749138027], [37.598006251, 55.74913801], [37.598006258, 55.749137991], [37.598006261, 55.749137971], [37.598006261, 55.749137951], [37.598006256, 55.749137931], [37.598003095, 55.74912908], [37.59805625, 55.749127274], [37.598079475, 55.74920036], [37.598079482, 55.749200378], [37.598079493, 55.749200393], [37.598079507, 55.749200407], [37.598079523, 55.749200418], [37.59807954, 55.749200425], [37.598079559, 55.749200429], [37.598079578, 55.749200429], [37.598277003, 55.749184106], [37.598277022, 55.749184102], [37.59827704, 55.749184095], [37.598277057, 55.749184085], [37.598277071, 55.749184071], [37.598277082, 55.749184055], [37.59827709, 55.749184038], [37.598277094, 55.749184019], [37.598277095, 55.749184], [37.598277092, 55.74918398], [37.59812243, 55.748594746], [37.598122423, 55.748594727], [37.598122413, 55.74859471]]], [[[37.597301532, 55.749191089], [37.597301539, 55.749191107], [37.597301549, 55.749191123], [37.597301561, 55.749191137], [37.597301576, 55.749191148], [37.597301593, 55.749191157], [37.597301611, 55.749191162], [37.59730163, 55.749191163], [37.597524568, 55.749188294], [37.597524589, 55.749188291], [37.597524608, 55.749188285], [37.597524626, 55.749188275], [37.597524641, 55.749188261], [37.597524653, 55.749188245], [37.597524662, 55.749188226], [37.597524666, 55.749188206], [37.597524667, 55.749188186], [37.597521381, 55.749144285], [37.597604081, 55.749143771], [37.5976041, 55.749143769], [37.597604119, 55.749143763], [37.597604136, 55.749143754], [37.597604151, 55.749143741], [37.597604163, 55.749143726], [37.597604172, 55.749143709], [37.597604178, 55.74914369], [37.59760418, 55.749143671], [37.597604136, 55.749125801], [37.597655787, 55.749122174], [37.597655807, 55.74912217], [37.597655826, 55.749122163], [37.597655843, 55.749122152], [37.597671736, 55.749109565], [37.597671749, 55.749109553], [37.59767176, 55.749109537], [37.597671768, 55.74910952], [37.597671773, 55.749109502], [37.597671774, 55.749109484], [37.597671771, 55.749109465], [37.597668551, 55.749095097], [37.597668544, 55.749095077], [37.597668534, 55.749095059], [37.59766852, 55.749095044], [37.597668503, 55.749095032], [37.597668484, 55.749095024], [37.597636609, 55.74908472], [37.597636591, 55.749084716], [37.597636571, 55.749084715], [37.597611187, 55.749086525], [37.597607168, 55.74906506], [37.597607163, 55.749065041], [37.597607154, 55.749065024], [37.597607142, 55.749065009], [37.597607127, 55.749064996], [37.59760711, 55.749064987], [37.597607092, 55.749064981], [37.597607072, 55.749064978], [37.597530734, 55.749063244], [37.597536851, 55.748966436], [37.597626732, 55.748968159], [37.597626752, 55.748968158], [37.597626771, 55.748968152], [37.597626789, 55.748968143], [37.597626804, 55.748968131], [37.597626817, 55.748968115], [37.597626827, 55.748968098], [37.597626832, 55.748968079], [37.597626834, 55.748968059], [37.59762679, 55.748950184], [37.597668093, 55.748944773], [37.597668112, 55.748944769], [37.59766813, 55.748944761], [37.597668146, 55.74894475], [37.597668159, 55.748944736], [37.597680858, 55.748928559], [37.597680869, 55.748928541], [37.597680877, 55.748928522], [37.59768088, 55.748928501], [37.597680878, 55.74892848], [37.597680873, 55.74892846], [37.597680863, 55.748928442], [37.59768085, 55.748928426], [37.597668079, 55.748915861], [37.597668064, 55.748915849], [37.597668047, 55.74891584], [37.597668029, 55.748915835], [37.597633042, 55.74890869], [37.59762983, 55.748892591], [37.597629825, 55.748892572], [37.597629815, 55.748892554], [37.597629802, 55.748892539], [37.597629787, 55.748892526], [37.597629769, 55.748892517], [37.59762975, 55.748892512], [37.59762973, 55.74889251], [37.597549423, 55.748894367], [37.597550906, 55.74885181], [37.597552422, 55.748823155], [37.597574625, 55.748821348], [37.597574643, 55.748821345], [37.597574661, 55.748821338], [37.597574677, 55.748821329], [37.597574691, 55.748821316], [37.597574702, 55.748821301], [37.59757471, 55.748821285], [37.597574715, 55.748821267], [37.597574717, 55.748821248], [37.59757449, 55.748729729], [37.59760624, 55.748727913], [37.59760626, 55.74872791], [37.597606279, 55.748727902], [37.597606296, 55.748727892], [37.597606311, 55.748727878], [37.597606322, 55.748727861], [37.59760633, 55.748727842], [37.597606334, 55.748727823], [37.597612535, 55.748663242], [37.597679327, 55.748664983], [37.597679346, 55.748664982], [37.597679364, 55.748664977], [37.597679381, 55.748664969], [37.597679396, 55.748664958], [37.597679409, 55.748664944], [37.597679419, 55.748664928], [37.597679426, 55.748664911], [37.597679429, 55.748664892], [37.597682534, 55.748632556], [37.597682534, 55.748632536], [37.59768253, 55.748632518], [37.597682523, 55.7486325], [37.597682513, 55.748632484], [37.5976825, 55.74863247], [37.597682484, 55.748632459], [37.597682466, 55.748632451], [37.597682448, 55.748632447], [37.597682429, 55.748632446], [37.597367172, 55.748651107], [37.597367153, 55.74865111], [37.597367134, 55.748651117], [37.597367117, 55.748651128], [37.597367103, 55.748651141], [37.597367091, 55.748651158], [37.597367083, 55.748651176], [37.597367079, 55.748651195], [37.597347576, 55.74881423], [37.597343675, 55.748846567], [37.59730153, 55.749191051], [37.597301529, 55.74919107], [37.597301532, 55.749191089]]]], type=MultiPolygon}</t>
  </si>
  <si>
    <t>{coordinates=[37.598023404, 55.748885258], type=Point}</t>
  </si>
  <si>
    <t>Флигель во дворе</t>
  </si>
  <si>
    <t>86dc7444-56f9-11e2-965f-005056806bb6</t>
  </si>
  <si>
    <t>Усадьба купца Перегудова, XVIII-XIX вв.</t>
  </si>
  <si>
    <t>Кожевническая улица, дом 18, строение 2</t>
  </si>
  <si>
    <t>{coordinates=[[[37.64772344, 55.72867893], [37.647833883, 55.728651316], [37.64785416, 55.728645648], [37.647663305, 55.728405002], [37.647538301, 55.728435743], [37.64763023, 55.728552259], [37.647659438, 55.728589188], [37.64772344, 55.72867893]]], type=Polygon}</t>
  </si>
  <si>
    <t>{coordinates=[37.647659078, 55.728494001], type=Point}</t>
  </si>
  <si>
    <t>Церковь Екатерины, 1763-1767 гг., архитектор К.И. Бланк</t>
  </si>
  <si>
    <t>86dc7449-56f9-11e2-965f-005056806bb6</t>
  </si>
  <si>
    <t>улица Большая Ордынка, дом 60/2, строение 1; улица Большая Ордынка, дом 60/2, строение 3</t>
  </si>
  <si>
    <t>{coordinates=[[[[37.624090515, 55.73285108], [37.624090528, 55.732851063], [37.624090536, 55.732851044], [37.624090541, 55.732851024], [37.62409251, 55.732834484], [37.624092511, 55.732834464], [37.624092507, 55.732834445], [37.6240925, 55.732834427], [37.62409249, 55.732834411], [37.624068132, 55.732803065], [37.62406812, 55.732803052], [37.624068105, 55.732803041], [37.624068089, 55.732803033], [37.624068072, 55.732803028], [37.624068054, 55.732803027], [37.623946756, 55.732802578], [37.623946735, 55.73280258], [37.623946716, 55.732802586], [37.623946698, 55.732802596], [37.623946682, 55.732802609], [37.62394667, 55.732802626], [37.623946661, 55.732802644], [37.623946656, 55.732802664], [37.623946655, 55.732802685], [37.623949837, 55.73285059], [37.62394984, 55.732850609], [37.623949847, 55.732850626], [37.623949856, 55.732850643], [37.623949868, 55.732850657], [37.623949883, 55.732850668], [37.6239499, 55.732850677], [37.623949918, 55.732850682], [37.623949937, 55.732850684], [37.624090441, 55.732851112], [37.624090462, 55.73285111], [37.624090482, 55.732851104], [37.6240905, 55.732851093], [37.624090515, 55.73285108]]], [[[37.623055392, 55.73287436], [37.623055407, 55.732874373], [37.623055425, 55.732874383], [37.623055444, 55.732874389], [37.623055463, 55.732874391], [37.623362765, 55.732879791], [37.623362784, 55.73287979], [37.623362802, 55.732879785], [37.623362819, 55.732879776], [37.623362834, 55.732879765], [37.623362847, 55.732879751], [37.623362856, 55.732879735], [37.623362863, 55.732879717], [37.623362866, 55.732879698], [37.623368676, 55.732799272], [37.623368675, 55.732799252], [37.62336867, 55.732799232], [37.623368662, 55.732799214], [37.62336865, 55.732799197], [37.623368634, 55.732799184], [37.623368617, 55.732799174], [37.623368597, 55.732799167], [37.623368577, 55.732799165], [37.623058249, 55.732794909], [37.62305823, 55.73279491], [37.623058211, 55.732794916], [37.623058194, 55.732794924], [37.623058179, 55.732794936], [37.623058166, 55.732794951], [37.623058157, 55.732794968], [37.623058151, 55.732794986], [37.623058148, 55.732795005], [37.623055365, 55.732874288], [37.623055366, 55.732874308], [37.623055372, 55.732874327], [37.62305538, 55.732874344], [37.623055392, 55.73287436]]], [[[37.623058944, 55.73287473], [37.623058929, 55.732874719], [37.623058913, 55.73287471], [37.623058895, 55.732874705], [37.623058876, 55.732874703], [37.623052151, 55.73287471], [37.62305213, 55.732874712], [37.623052111, 55.732874718], [37.623052093, 55.732874729], [37.623052078, 55.732874742], [37.623052065, 55.732874758], [37.623052057, 55.732874777], [37.623052052, 55.732874797], [37.623052051, 55.732874818], [37.62306004, 55.732982186], [37.623060044, 55.732982205], [37.62306005, 55.732982223], [37.62306006, 55.732982239], [37.623060073, 55.732982253], [37.623060088, 55.732982264], [37.623060105, 55.732982273], [37.623060124, 55.732982277], [37.623060143, 55.732982279], [37.623066969, 55.732982095], [37.623066989, 55.732982092], [37.623067009, 55.732982086], [37.623067026, 55.732982076], [37.623067041, 55.732982062], [37.623067053, 55.732982046], [37.623067061, 55.732982027], [37.623067066, 55.732982008], [37.623067066, 55.732981987], [37.623058976, 55.732874796], [37.623058973, 55.732874777], [37.623058966, 55.73287476], [37.623058957, 55.732874744], [37.623058944, 55.73287473]]], [[[37.623085505, 55.733191225], [37.62308549, 55.733191213], [37.623085473, 55.733191204], [37.623085454, 55.733191199], [37.623085435, 55.733191198], [37.623078683, 55.733191344], [37.623078663, 55.733191346], [37.623078644, 55.733191352], [37.623078627, 55.733191362], [37.623078612, 55.733191375], [37.6230786, 55.733191391], [37.623078591, 55.733191409], [37.623078586, 55.733191428], [37.623078585, 55.733191448], [37.623084782, 55.733346118], [37.623084784, 55.733346137], [37.62308479, 55.733346155], [37.6230848, 55.733346172], [37.623084812, 55.733346186], [37.623084827, 55.733346198], [37.623084844, 55.733346207], [37.623084863, 55.733346212], [37.623084882, 55.733346214], [37.623091738, 55.733346207], [37.623091758, 55.733346205], [37.623091777, 55.733346199], [37.623091795, 55.733346189], [37.62309181, 55.733346176], [37.623091822, 55.73334616], [37.623091831, 55.733346142], [37.623091836, 55.733346123], [37.623091838, 55.733346103], [37.623085537, 55.733191294], [37.623085534, 55.733191274], [37.623085528, 55.733191256], [37.623085518, 55.733191239], [37.623085505, 55.733191225]]]], type=MultiPolygon}</t>
  </si>
  <si>
    <t>{coordinates=[37.623211324, 55.73283678], type=Point}</t>
  </si>
  <si>
    <t>Дом, начало XVIII в.</t>
  </si>
  <si>
    <t>86dc744a-56f9-11e2-965f-005056806bb6</t>
  </si>
  <si>
    <t>Усадьба, XVIII в.</t>
  </si>
  <si>
    <t>Старая Басманная улица, дом 15А, строение 4</t>
  </si>
  <si>
    <t>{coordinates=[[[37.661184632, 55.766197267], [37.661479753, 55.765904076], [37.660934604, 55.765705392], [37.660857192, 55.765705493], [37.660746498, 55.765804436], [37.661225146, 55.765976263], [37.661060152, 55.766145336], [37.661114444, 55.766175803], [37.661184632, 55.766197267]]], type=Polygon}</t>
  </si>
  <si>
    <t>{coordinates=[37.661284012, 55.765940169], type=Point}</t>
  </si>
  <si>
    <t>Здание, в котором располагался нотный магазин П.Юргенсона; его посещали П.И.Чайковский, Н.Д.Кашкин, Н.Г.Рубинштейн и другие выдающееся музыканты и музыкальные критики</t>
  </si>
  <si>
    <t>86dc744f-56f9-11e2-965f-005056806bb6</t>
  </si>
  <si>
    <t>улица Большая Дмитровка, дом 18</t>
  </si>
  <si>
    <t>{coordinates=[[[37.613980173, 55.762342755], [37.613821079, 55.762290352], [37.613598844, 55.762529873], [37.613599789, 55.762534208], [37.613755445, 55.762578733], [37.6137969, 55.762591269], [37.613885842, 55.762499124], [37.613901787, 55.762504498], [37.613983572, 55.762416402], [37.613925379, 55.762399839], [37.613980173, 55.762342755]]], type=Polygon}</t>
  </si>
  <si>
    <t>{coordinates=[37.613805462, 55.762457763], type=Point}</t>
  </si>
  <si>
    <t>Крупноблочный жилой дом, 1940 г., архитекторы А.К.Буров, Б.Н.Блохин</t>
  </si>
  <si>
    <t>86dc7451-56f9-11e2-965f-005056806bb6</t>
  </si>
  <si>
    <t>улица Большая Полянка, дом 3/9</t>
  </si>
  <si>
    <t>{coordinates=[[[37.616654039, 55.741672744], [37.617105269, 55.740821293], [37.616904557, 55.740786005], [37.616841196, 55.740895193], [37.616876244, 55.740902346], [37.616847735, 55.740952671], [37.616806319, 55.740945524], [37.616670948, 55.741200286], [37.616668576, 55.741205677], [37.616593374, 55.741349008], [37.616556961, 55.741418651], [37.616532413, 55.741462685], [37.616557898, 55.741466254], [37.61652623, 55.741525563], [37.616500745, 55.741521995], [37.61644692, 55.741626234], [37.616475595, 55.741631596], [37.616470056, 55.741642829], [37.616654039, 55.741672744]]], type=Polygon}</t>
  </si>
  <si>
    <t>{coordinates=[37.616747279, 55.741277343], type=Point}</t>
  </si>
  <si>
    <t>Колокольня Рогожской Старообрядческой общины, начало XX в., арх. Ф.И.Горностаев</t>
  </si>
  <si>
    <t>86dc7452-56f9-11e2-965f-005056806bb6</t>
  </si>
  <si>
    <t>улица Рогожский Посёлок, дом 29, строение 1; улица Рогожский Посёлок, дом 29, строение 1</t>
  </si>
  <si>
    <t>{coordinates=[[[37.701734932, 55.739097348], [37.701730575, 55.739200492], [37.701778811, 55.739202088], [37.701772719, 55.739255989], [37.70188249, 55.739259817], [37.701887866, 55.739204307], [37.701919264, 55.739203622], [37.70192203, 55.739189279], [37.701940609, 55.739185288], [37.701958474, 55.739175666], [37.701965817, 55.739161869], [37.70196113, 55.739147101], [37.701952798, 55.739136931], [37.701934461, 55.739129979], [37.70193436, 55.739110219], [37.701908878, 55.739108464], [37.701910998, 55.739056366], [37.701786117, 55.739053832], [37.701781459, 55.739097895], [37.701734932, 55.739097348]]], type=Polygon}</t>
  </si>
  <si>
    <t>{coordinates=[37.701847996, 55.739154485], type=Point}</t>
  </si>
  <si>
    <t>Дом Удельного Ведомства с винными погребами, 1912–1913 гг., архитектор П.П.Малиновский</t>
  </si>
  <si>
    <t>86dc7453-56f9-11e2-965f-005056806bb6</t>
  </si>
  <si>
    <t>Трубниковский переулок, дом 19</t>
  </si>
  <si>
    <t>{coordinates=[[[37.586976986, 55.755366976], [37.586959363, 55.755320283], [37.586921146, 55.755323903], [37.586877084, 55.755204925], [37.586905705, 55.755183349], [37.586892884, 55.755147431], [37.586851435, 55.755129496], [37.586807374, 55.755010968], [37.586845587, 55.755005552], [37.586831494, 55.754958811], [37.58670508, 55.754972132], [37.586409154, 55.755009356], [37.586380385, 55.754944801], [37.585669419, 55.755024334], [37.585717627, 55.755220552], [37.585818612, 55.755209313], [37.585835617, 55.755266834], [37.585890541, 55.755341834], [37.585978662, 55.755508237], [37.586694443, 55.755406956], [37.586976986, 55.755366976]]], type=Polygon}</t>
  </si>
  <si>
    <t>{coordinates=[37.586360108, 55.755243693], type=Point}</t>
  </si>
  <si>
    <t>Гинекологический институт усовершенствования врачей имени А.П.Шелапутиной, 1893-1896 гг., архитектор Р.И.Клейн</t>
  </si>
  <si>
    <t>86dc7455-56f9-11e2-965f-005056806bb6</t>
  </si>
  <si>
    <t>Большая Пироговская улица, дом 11, строение 1; Большая Пироговская улица, дом 11, строение 2</t>
  </si>
  <si>
    <t>{coordinates=[[[37.579375708, 55.734572343], [37.579375719, 55.734572328], [37.579375727, 55.734572311], [37.579375732, 55.734572293], [37.579375734, 55.734572274], [37.579375732, 55.734572255], [37.579375726, 55.734572237], [37.579375717, 55.734572221], [37.579375705, 55.734572206], [37.579375691, 55.734572194], [37.579375674, 55.734572185], [37.579270757, 55.734525654], [37.579193386, 55.734490711], [37.579193366, 55.734490704], [37.579193345, 55.734490702], [37.579193324, 55.734490704], [37.579193305, 55.73449071], [37.579193287, 55.734490721], [37.579189107, 55.734493697], [37.578741432, 55.734269904], [37.578741415, 55.734269898], [37.578741397, 55.734269894], [37.578741379, 55.734269894], [37.578658361, 55.734276423], [37.57865834, 55.734276427], [37.578658321, 55.734276435], [37.578658304, 55.734276447], [37.578112831, 55.734747384], [37.578112817, 55.734747399], [37.578112807, 55.734747416], [37.5781128, 55.734747435], [37.578112797, 55.734747455], [37.578112798, 55.734747475], [37.578112803, 55.734747494], [37.578112812, 55.734747512], [37.578112824, 55.734747528], [37.578112839, 55.734747541], [37.578112857, 55.734747551], [37.57822239, 55.734795067], [37.578292707, 55.734830158], [37.578292712, 55.73483016], [37.578603298, 55.73496544], [37.57859949, 55.734967731], [37.578599474, 55.734967743], [37.578599461, 55.734967758], [37.578599451, 55.734967775], [37.578599444, 55.734967793], [37.578599441, 55.734967813], [37.578599442, 55.734967833], [37.578599447, 55.734967852], [37.578599456, 55.73496787], [37.578599468, 55.734967885], [37.578599483, 55.734967898], [37.5785995, 55.734967908], [37.578766034, 55.735043043], [37.578766054, 55.73504305], [37.578766076, 55.735043052], [37.578766097, 55.735043049], [37.578766117, 55.735043043], [37.578766135, 55.735043031], [37.578917421, 55.734928004], [37.578917435, 55.734927991], [37.578917439, 55.734927987], [37.578917449, 55.734927979], [37.578924545, 55.734921151], [37.578952594, 55.734898157], [37.578960512, 55.734891699], [37.578964805, 55.734893401], [37.578964825, 55.734893406], [37.578964846, 55.734893408], [37.578964866, 55.734893405], [37.578964886, 55.734893398], [37.578964904, 55.734893386], [37.579288211, 55.734638508], [37.579375694, 55.734572356], [37.579375708, 55.734572343]], [[37.578984535, 55.734642907], [37.578984527, 55.734642924], [37.578984522, 55.734642942], [37.578984521, 55.734642961], [37.578984523, 55.73464298], [37.578984529, 55.734642998], [37.578984538, 55.734643014], [37.57898455, 55.734643029], [37.578984565, 55.734643041], [37.578984581, 55.73464305], [37.579110799, 55.734697456], [37.579110819, 55.734697462], [37.579110839, 55.734697464], [37.57911086, 55.734697462], [37.57911088, 55.734697455], [37.579110898, 55.734697444], [37.579201035, 55.734630039], [37.579204264, 55.734627623], [37.579225962, 55.734611602], [37.579281645, 55.734635716], [37.579165541, 55.734727749], [37.579036135, 55.734828165], [37.579036133, 55.734828167], [37.578958841, 55.734890848], [37.578950703, 55.734897446], [37.578922516, 55.734920147], [37.57892251, 55.734920152], [37.578915298, 55.734926913], [37.578869151, 55.734906734], [37.578753644, 55.734856226], [37.578753625, 55.73485622], [37.578753604, 55.734856218], [37.578753583, 55.73485622], [37.578753563, 55.734856227], [37.578753545, 55.734856237], [37.578706264, 55.734890608], [37.578695103, 55.734898721], [37.578683943, 55.734906834], [37.578611166, 55.734959741], [37.578303023, 55.734823538], [37.578303004, 55.734823532], [37.578302985, 55.734823529], [37.578302965, 55.734823531], [37.578302946, 55.734823536], [37.578302929, 55.734823544], [37.578296366, 55.734827675], [37.578226094, 55.734792012], [37.578229728, 55.73478894], [37.578229742, 55.734788925], [37.578229753, 55.734788908], [37.57822976, 55.73478889], [37.578229763, 55.73478887], [37.578229763, 55.734788849], [37.578229758, 55.73478883], [37.578229749, 55.734788812], [37.578229737, 55.734788796], [37.578229722, 55.734788782], [37.578229704, 55.734788772], [37.578133794, 55.734746101], [37.578667235, 55.734281422], [37.578737352, 55.734276261], [37.579181068, 55.734499419], [37.579145072, 55.734525038], [37.578862131, 55.734402217], [37.578862113, 55.734402211], [37.578862093, 55.734402209], [37.578862073, 55.734402211], [37.578862054, 55.734402216], [37.578862037, 55.734402225], [37.578850532, 55.734409728], [37.578824002, 55.734411946], [37.578818224, 55.734398167], [37.578818215, 55.73439815], [37.578809545, 55.734385033], [37.578809534, 55.734385019], [37.57880952, 55.734385007], [37.578797771, 55.734376608], [37.578797755, 55.734376598], [37.578780579, 55.734368705], [37.578780563, 55.734368699], [37.578757978, 55.734362597], [37.578757958, 55.734362594], [37.578726356, 55.734360835], [37.578726338, 55.734360836], [37.578702418, 55.734363905], [37.578702408, 55.734363907], [37.578683012, 55.734368509], [37.578682989, 55.734368517], [37.578671715, 55.734374381], [37.578671711, 55.734374382], [37.578657274, 55.734382547], [37.578657253, 55.734382563], [37.578646894, 55.734392764], [37.578646881, 55.73439278], [37.578646871, 55.734392799], [37.578640394, 55.734409617], [37.578640388, 55.734409638], [37.578640387, 55.734409659], [37.57864132, 55.734425259], [37.578615435, 55.734429218], [37.578600199, 55.734422745], [37.578600179, 55.734422739], [37.578600158, 55.734422737], [37.578600137, 55.73442274], [37.578600117, 55.734422747], [37.578600099, 55.734422757], [37.578422386, 55.734558384], [37.578384757, 55.734587101], [37.578380205, 55.73458539], [37.578380185, 55.734585385], [37.578380165, 55.734585384], [37.578380144, 55.734585387], [37.578380125, 55.734585394], [37.578380108, 55.734585405], [37.578328834, 55.734625388], [37.57832882, 55.734625401], [37.578328809, 55.734625416], [37.578328801, 55.734625433], [37.578328796, 55.734625452], [37.578328795, 55.73462547], [37.578329068, 55.734634551], [37.57832907, 55.734634569], [37.578329075, 55.734634586], [37.578329084, 55.734634601], [37.578333957, 55.734642246], [37.578333967, 55.734642259], [37.57833398, 55.734642271], [37.578333994, 55.73464228], [37.578350613, 55.734651208], [37.578350622, 55.734651212], [37.578539704, 55.734731338], [37.578539706, 55.734731339], [37.578564352, 55.734741071], [37.578564366, 55.734741075], [37.578572366, 55.734742876], [37.578572392, 55.734742878], [37.578582305, 55.734742511], [37.578582328, 55.734742507], [37.578590319, 55.734740336], [37.578590327, 55.734740333], [37.578596399, 55.734738163], [37.578596412, 55.734738157], [37.578596425, 55.734738149], [37.578598538, 55.734736554], [37.578614687, 55.734724353], [37.578646883, 55.734700026], [37.578646898, 55.734700013], [37.578646909, 55.734699997], [37.578646917, 55.73469998], [37.578646922, 55.734699961], [37.578646923, 55.734699942], [37.57864692, 55.734699922], [37.578646914, 55.734699904], [37.578646904, 55.734699887], [37.578646891, 55.734699873], [37.578646876, 55.734699861], [37.578643798, 55.734697955], [37.578746524, 55.734621232], [37.578746537, 55.73462122], [37.578746549, 55.734621205], [37.578746557, 55.734621188], [37.578746562, 55.734621169], [37.578746564, 55.734621151], [37.578746562, 55.734621132], [37.578746556, 55.734621114], [37.578746547, 55.734621097], [37.578746535, 55.734621083], [37.578746521, 55.73462107], [37.578746505, 55.734621061], [37.578651989, 55.734578434], [37.578738912, 55.734513748], [37.578771923, 55.734511647], [37.579018087, 55.73461746], [37.578984561, 55.734642879], [37.578984547, 55.734642892], [37.578984535, 55.734642907]]], type=Polygon}</t>
  </si>
  <si>
    <t>{coordinates=[37.578540302, 55.734674328], type=Point}</t>
  </si>
  <si>
    <t>Здание Кожсиндиката, 1925-1927 гг., надстройка 1948 г., архитектор А.П.Голубев, инженер Е.Израилович</t>
  </si>
  <si>
    <t>86dc7457-56f9-11e2-965f-005056806bb6</t>
  </si>
  <si>
    <t>Чистопрудный бульвар, дом 12А, строение 1</t>
  </si>
  <si>
    <t>{coordinates=[[[37.643920219, 55.760718158], [37.644012193, 55.76060488], [37.643947619, 55.760588339], [37.643814487, 55.760554813], [37.643903276, 55.760441539], [37.644016248, 55.760469859], [37.644104168, 55.760491603], [37.644199308, 55.760372932], [37.644004788, 55.760322861], [37.643973074, 55.760362418], [37.643746697, 55.760312384], [37.643663442, 55.760414424], [37.643626175, 55.760459825], [37.643484274, 55.760424063], [37.643214822, 55.760356114], [37.64318232, 55.760397917], [37.643145061, 55.760446012], [37.643129204, 55.760465791], [37.643443302, 55.760545813], [37.643479974, 55.760555201], [37.643511688, 55.760515645], [37.643572278, 55.760531742], [37.643519976, 55.760604106], [37.643512049, 55.760614444], [37.643920219, 55.760718158]]], type=Polygon}</t>
  </si>
  <si>
    <t>{coordinates=[37.643566158, 55.760503624], type=Point}</t>
  </si>
  <si>
    <t>86dc7459-56f9-11e2-965f-005056806bb6</t>
  </si>
  <si>
    <t>Ансамбль подмосковной усадьбы Люблино, конец XVIII – начало XIX вв., арх. И.В.Еготов</t>
  </si>
  <si>
    <t>район Люблино</t>
  </si>
  <si>
    <t>Летняя улица, дом 4, строение 4</t>
  </si>
  <si>
    <t>{coordinates=[[[37.744119728, 55.68757206], [37.744183237, 55.687720225], [37.744487909, 55.687683119], [37.744422367, 55.687532675], [37.744180249, 55.687564239], [37.744119728, 55.68757206]]], type=Polygon}</t>
  </si>
  <si>
    <t>{coordinates=[37.744303624, 55.68762759], type=Point}</t>
  </si>
  <si>
    <t>86dc745e-56f9-11e2-965f-005056806bb6</t>
  </si>
  <si>
    <t>Дольская улица, дом 1; Дольская улица, дом 1, строение 16; Дольская улица, дом 1, строение 17; Дольская улица, дом 1, строение 2; Дольская улица, дом 1, строение 3; Дольская улица, дом 1, строение 4; Дольская улица, дом 1, строение 5; Дольская улица, дом 1, строение 6; Дольская улица, дом 1, строение 7; Дольская улица, дом 1, строение 13; Дольская улица, дом 2, строение 1</t>
  </si>
  <si>
    <t>{coordinates=[[[37.677385685, 55.621824291], [37.677385696, 55.621824307], [37.677385711, 55.621824321], [37.677385727, 55.621824332], [37.677385745, 55.621824339], [37.677385765, 55.621824342], [37.677385785, 55.621824342], [37.678280703, 55.621720444], [37.679272979, 55.621618478], [37.680079651, 55.621550787], [37.680079653, 55.621550787], [37.680862302, 55.621472041], [37.680862323, 55.621472036], [37.680862343, 55.621472027], [37.680862361, 55.621472014], [37.680862375, 55.621471997], [37.680988496, 55.621285119], [37.681018081, 55.62124128], [37.68101809, 55.621241264], [37.681018096, 55.621241246], [37.681018098, 55.621241228], [37.681018097, 55.62124121], [37.681012186, 55.621197216], [37.68101218, 55.621197192], [37.680985817, 55.62113264], [37.680985807, 55.621132621], [37.680932268, 55.621055139], [37.680932266, 55.621055137], [37.680862159, 55.620960127], [37.681198145, 55.620984434], [37.681198161, 55.620984434], [37.681370625, 55.620969091], [37.681467195, 55.620962508], [37.681467196, 55.620962508], [37.681572411, 55.620954566], [37.681572418, 55.620954565], [37.681664623, 55.620941109], [37.681664642, 55.620941104], [37.68166466, 55.620941096], [37.681664675, 55.620941085], [37.681664688, 55.620941071], [37.681664698, 55.620941055], [37.681664705, 55.620941037], [37.681664709, 55.620941018], [37.681664708, 55.620940998], [37.681664704, 55.620940979], [37.681664696, 55.620940962], [37.681664686, 55.620940946], [37.681664672, 55.620940932], [37.681664656, 55.620940922], [37.681664638, 55.620940914], [37.681600761, 55.620921475], [37.681600759, 55.620921475], [37.681507707, 55.62089507], [37.681433545, 55.620860344], [37.681292054, 55.620774061], [37.68106627, 55.620636486], [37.681031019, 55.620610519], [37.681019845, 55.620575051], [37.681023125, 55.62053033], [37.681049472, 55.620449719], [37.681049472, 55.620449718], [37.681104577, 55.620276399], [37.681184737, 55.620071912], [37.681184742, 55.620071893], [37.68120113, 55.619974655], [37.681201131, 55.619974637], [37.68119972, 55.619875792], [37.68119972, 55.619875789], [37.681193489, 55.619736695], [37.681193487, 55.619736679], [37.681193482, 55.619736663], [37.681193475, 55.619736648], [37.68115455, 55.6196712], [37.681154539, 55.619671185], [37.681154525, 55.619671172], [37.681072629, 55.619607842], [37.680931876, 55.619496062], [37.68083521, 55.619404741], [37.680745408, 55.619276696], [37.680726666, 55.61917622], [37.680768751, 55.61908114], [37.680768754, 55.619081133], [37.680801835, 55.618988269], [37.680854834, 55.618876482], [37.680887731, 55.618839782], [37.680950054, 55.618777739], [37.681091398, 55.618666759], [37.681182052, 55.618603378], [37.681295974, 55.618535367], [37.681407612, 55.618476893], [37.681548227, 55.618409007], [37.681548229, 55.618409006], [37.681682964, 55.618341381], [37.681682972, 55.618341376], [37.681773346, 55.6182854], [37.681928659, 55.618291041], [37.682356675, 55.618311896], [37.682356677, 55.618311896], [37.682514821, 55.61831731], [37.682767557, 55.618334235], [37.682801055, 55.618337697], [37.682989157, 55.618376298], [37.683050662, 55.618398863], [37.683153623, 55.618439249], [37.683253237, 55.618488334], [37.683428686, 55.618575288], [37.683428688, 55.618575289], [37.683930089, 55.618812098], [37.683930094, 55.618812101], [37.683992189, 55.618837076], [37.684577624, 55.619089634], [37.685149348, 55.619371456], [37.685149365, 55.619371463], [37.685149384, 55.619371466], [37.685149402, 55.619371466], [37.685149421, 55.619371462], [37.685149438, 55.619371455], [37.685149454, 55.619371445], [37.685149467, 55.619371432], [37.685172887, 55.619344414], [37.685204932, 55.619321008], [37.685253495, 55.619298639], [37.685300655, 55.619285989], [37.68534628, 55.619279013], [37.685397002, 55.619279738], [37.685438311, 55.619284004], [37.685507182, 55.619299483], [37.685507204, 55.619299485], [37.685507225, 55.619299483], [37.685507245, 55.619299476], [37.685507264, 55.619299465], [37.686236952, 55.61875277], [37.686667807, 55.618429494], [37.687225662, 55.618014656], [37.687225662, 55.618014655], [37.687832133, 55.617560947], [37.688309614, 55.617204782], [37.688441382, 55.617114724], [37.688441387, 55.61711472], [37.688840156, 55.616808203], [37.689410568, 55.616382493], [37.689410568, 55.616382493], [37.68958592, 55.616249843], [37.689726787, 55.616144912], [37.68994909, 55.615979846], [37.689949091, 55.615979845], [37.690317226, 55.615703304], [37.690771596, 55.615365432], [37.690771597, 55.615365431], [37.691167715, 55.615055944], [37.691415832, 55.614869347], [37.691415833, 55.614869347], [37.691564747, 55.614756614], [37.69172877, 55.61463535], [37.691797598, 55.614600962], [37.691797613, 55.614600952], [37.692279314, 55.614239511], [37.693209088, 55.61354276], [37.693209102, 55.613542747], [37.693209114, 55.613542731], [37.693209122, 55.613542713], [37.693209127, 55.613542694], [37.693209128, 55.613542674], [37.693209124, 55.613542655], [37.693209118, 55.613542636], [37.693209107, 55.613542619], [37.693209094, 55.613542605], [37.693209078, 55.613542594], [37.69320906, 55.613542585], [37.693209041, 55.613542581], [37.692923938, 55.613504891], [37.692434336, 55.613384366], [37.692256125, 55.613330347], [37.692017884, 55.61323251], [37.692017883, 55.61323251], [37.691716213, 55.613110292], [37.691716211, 55.613110291], [37.691543886, 55.613043898], [37.691509494, 55.612984126], [37.691509493, 55.612984125], [37.691474507, 55.612925778], [37.691474494, 55.612925761], [37.691474478, 55.612925748], [37.69147446, 55.612925737], [37.69147444, 55.612925731], [37.691267488, 55.61288725], [37.690831127, 55.612799412], [37.690066696, 55.612516454], [37.690106554, 55.612473304], [37.69010656, 55.612473296], [37.690647169, 55.611759686], [37.690647179, 55.611759669], [37.690647186, 55.61175965], [37.690647189, 55.611759629], [37.690647188, 55.611759609], [37.690647182, 55.611759589], [37.690647173, 55.611759571], [37.69064716, 55.611759555], [37.690647144, 55.611759542], [37.690647126, 55.611759533], [37.689758996, 55.611400086], [37.690131429, 55.611140289], [37.690550131, 55.61102695], [37.690550149, 55.611026943], [37.690550166, 55.611026933], [37.69055018, 55.611026919], [37.690550191, 55.611026904], [37.690613953, 55.61091886], [37.690613961, 55.610918843], [37.690613966, 55.610918825], [37.690613967, 55.610918806], [37.690613965, 55.610918788], [37.690613959, 55.61091877], [37.69061395, 55.610918754], [37.690613939, 55.610918739], [37.690613925, 55.610918727], [37.690613908, 55.610918718], [37.690345739, 55.6107967], [37.690345737, 55.610796699], [37.689776715, 55.610551135], [37.689776712, 55.610551134], [37.689341238, 55.610377343], [37.688909277, 55.610136606], [37.688630048, 55.609872286], [37.688929111, 55.609673602], [37.688929127, 55.609673589], [37.688929139, 55.609673573], [37.688929149, 55.609673556], [37.688929154, 55.609673536], [37.688929156, 55.609673516], [37.688929153, 55.609673497], [37.688929147, 55.609673477], [37.688929137, 55.60967346], [37.688764873, 55.609445129], [37.688588595, 55.609199301], [37.688588578, 55.609199283], [37.688342562, 55.608988219], [37.688064214, 55.608734009], [37.68765232, 55.60826856], [37.68765231, 55.608268549], [37.687652297, 55.60826854], [37.687193096, 55.607988457], [37.687108447, 55.607922658], [37.686856394, 55.607699123], [37.686847841, 55.607587843], [37.686955981, 55.607542244], [37.687100821, 55.607548052], [37.687100842, 55.60754805], [37.687100862, 55.607548045], [37.68722671, 55.607498703], [37.68722673, 55.607498693], [37.687226747, 55.607498678], [37.68722676, 55.60749866], [37.687250666, 55.607457141], [37.687399099, 55.607394923], [37.687617849, 55.607371857], [37.688078278, 55.60749165], [37.6880783, 55.607491653], [37.688078322, 55.607491651], [37.688078343, 55.607491645], [37.68829076, 55.607400383], [37.688435254, 55.607386523], [37.688596029, 55.607418102], [37.688795389, 55.607536013], [37.688795408, 55.607536022], [37.688795429, 55.607536026], [37.68879545, 55.607536026], [37.688875739, 55.607527945], [37.688875757, 55.607527942], [37.688875774, 55.607527935], [37.68887579, 55.607527925], [37.688875804, 55.607527912], [37.688875815, 55.607527897], [37.688875823, 55.607527881], [37.688875828, 55.607527863], [37.68889536, 55.607415348], [37.689003562, 55.607376551], [37.689003579, 55.607376543], [37.689003595, 55.607376532], [37.689003608, 55.607376518], [37.689003618, 55.607376502], [37.689003625, 55.607376484], [37.689003628, 55.607376465], [37.689003628, 55.607376446], [37.689003624, 55.607376428], [37.689003617, 55.60737641], [37.689003606, 55.607376394], [37.689003593, 55.607376381], [37.688872577, 55.60726635], [37.688903778, 55.607076584], [37.689066513, 55.607045468], [37.689066531, 55.607045463], [37.689066548, 55.607045455], [37.689066563, 55.607045443], [37.689066575, 55.607045429], [37.689066585, 55.607045412], [37.689066591, 55.607045394], [37.689066594, 55.607045376], [37.689066593, 55.607045357], [37.689066589, 55.607045338], [37.689066581, 55.607045321], [37.689066571, 55.607045306], [37.68877888, 55.606705714], [37.688158396, 55.605947879], [37.688158395, 55.605947878], [37.687694152, 55.605400683], [37.687694139, 55.605400669], [37.687694123, 55.605400659], [37.687694106, 55.605400652], [37.687694087, 55.605400648], [37.687694069, 55.605400648], [37.68769405, 55.605400651], [37.68701396, 55.605583546], [37.685706972, 55.605221539], [37.684519632, 55.604887988], [37.683817371, 55.604690695], [37.68281243, 55.604408361], [37.682812412, 55.604408358], [37.682812393, 55.604408358], [37.682812375, 55.604408361], [37.682812358, 55.604408368], [37.682812342, 55.604408378], [37.682155487, 55.604910974], [37.681703167, 55.605251011], [37.681703166, 55.605251012], [37.681405511, 55.605479013], [37.680813069, 55.605928669], [37.680813068, 55.60592867], [37.680563988, 55.606123545], [37.680219791, 55.606392835], [37.680219778, 55.606392847], [37.680219767, 55.606392861], [37.680196345, 55.606431147], [37.680196337, 55.606431164], [37.680196332, 55.606431182], [37.68019633, 55.6064312], [37.680196332, 55.606431219], [37.680196337, 55.606431237], [37.680217986, 55.606485299], [37.6801631, 55.606548217], [37.680015639, 55.606670247], [37.679903345, 55.606696791], [37.679823113, 55.606696262], [37.679508572, 55.606610497], [37.679508551, 55.606610494], [37.679508529, 55.606610495], [37.679508509, 55.606610501], [37.67950849, 55.60661051], [37.679481817, 55.606628267], [37.679481805, 55.606628277], [37.679481794, 55.606628288], [37.679172089, 55.607019436], [37.679020372, 55.607148647], [37.678896088, 55.6072073], [37.678526156, 55.607303729], [37.677472423, 55.607560557], [37.676688087, 55.607744721], [37.676688087, 55.607744721], [37.67616879, 55.607868496], [37.676168776, 55.607868501], [37.676103679, 55.607894965], [37.676103659, 55.607894976], [37.676103642, 55.607894991], [37.676103629, 55.607895009], [37.676078581, 55.607939892], [37.676078572, 55.607939914], [37.676078569, 55.607939937], [37.676076026, 55.608002677], [37.676076026, 55.608002688], [37.676083535, 55.608110889], [37.676083536, 55.608110899], [37.676119472, 55.608324622], [37.676165054, 55.608655414], [37.676211103, 55.609124362], [37.676251575, 55.609571172], [37.676237806, 55.609710335], [37.676200718, 55.609762386], [37.676152594, 55.609785464], [37.676062834, 55.609823618], [37.675926056, 55.609853431], [37.675638103, 55.60986984], [37.675638101, 55.60986984], [37.67525128, 55.609897655], [37.675251277, 55.609897656], [37.67488157, 55.609935423], [37.674881564, 55.609935424], [37.674720135, 55.609961891], [37.674720129, 55.609961893], [37.674503785, 55.610011672], [37.674289619, 55.610025109], [37.673761835, 55.610050298], [37.673174531, 55.610070715], [37.673174523, 55.610070716], [37.672891959, 55.610103699], [37.672891944, 55.610103702], [37.67289193, 55.610103707], [37.672843541, 55.610125525], [37.672843531, 55.610125531], [37.672769785, 55.610169902], [37.672769767, 55.610169916], [37.672769752, 55.610169934], [37.6727209, 55.610247481], [37.672720892, 55.610247498], [37.672720887, 55.610247515], [37.672720885, 55.610247533], [37.672715315, 55.610583354], [37.672689906, 55.611232968], [37.672668122, 55.611312372], [37.672614422, 55.611429978], [37.672460678, 55.611709477], [37.672292082, 55.611948443], [37.672214948, 55.612026257], [37.672026841, 55.61214055], [37.671573398, 55.612411408], [37.671573391, 55.612411413], [37.671494803, 55.612468878], [37.671494789, 55.61246889], [37.671494778, 55.612468905], [37.671494769, 55.612468922], [37.671494764, 55.612468939], [37.671494762, 55.612468958], [37.67149419, 55.612556734], [37.671494192, 55.612556755], [37.671494198, 55.612556776], [37.671494209, 55.612556794], [37.671494223, 55.61255681], [37.67149424, 55.612556822], [37.671841157, 55.612753659], [37.672257171, 55.613014701], [37.672863692, 55.613399572], [37.673595532, 55.613880849], [37.673595534, 55.613880851], [37.67442219, 55.6143987], [37.674502289, 55.614450383], [37.674577945, 55.614574155], [37.674577951, 55.614574163], [37.674622943, 55.614633458], [37.674620518, 55.6148456], [37.674620518, 55.614845605], [37.674628738, 55.615073625], [37.674626523, 55.615389265], [37.674626523, 55.615389266], [37.674628713, 55.615824433], [37.674628714, 55.61582445], [37.674628719, 55.615824467], [37.674628726, 55.615824482], [37.674628736, 55.615824496], [37.674705793, 55.615915983], [37.674704963, 55.616158618], [37.674704965, 55.616158637], [37.674704971, 55.616158655], [37.674704979, 55.616158672], [37.674704991, 55.616158688], [37.674705006, 55.6161587], [37.674705023, 55.616158709], [37.674705041, 55.616158716], [37.67470506, 55.616158718], [37.676328489, 55.616214326], [37.676128507, 55.616330252], [37.675782643, 55.616518882], [37.675782632, 55.616518889], [37.67564909, 55.616615181], [37.675649085, 55.616615185], [37.675536829, 55.616707653], [37.675536813, 55.616707669], [37.675536802, 55.616707688], [37.675506167, 55.616774032], [37.675466356, 55.616840712], [37.675414025, 55.616876354], [37.675320808, 55.616912804], [37.675205292, 55.616948859], [37.67520529, 55.61694886], [37.675115991, 55.616978413], [37.675115976, 55.616978419], [37.675115962, 55.616978428], [37.675038188, 55.617037739], [37.675038173, 55.617037752], [37.675038161, 55.617037768], [37.674950833, 55.617189631], [37.67487294, 55.617302802], [37.674872939, 55.617302803], [37.674814515, 55.617389661], [37.674717856, 55.61752962], [37.674717852, 55.617529627], [37.67465064, 55.617647549], [37.674650632, 55.617647566], [37.674650628, 55.617647584], [37.674650627, 55.617647603], [37.674650629, 55.617647621], [37.674650635, 55.617647639], [37.674650644, 55.617647655], [37.674650656, 55.617647669], [37.674650671, 55.617647681], [37.674650687, 55.61764769], [37.674650705, 55.617647696], [37.674720198, 55.617663171], [37.674763099, 55.617739989], [37.674821587, 55.617858306], [37.674867134, 55.617950827], [37.674867136, 55.617950831], [37.674929461, 55.618062817], [37.67492947, 55.61806283], [37.674960206, 55.618102355], [37.674960221, 55.61810237], [37.675025083, 55.618156009], [37.675025101, 55.618156021], [37.675120305, 55.618205092], [37.67512032, 55.618205098], [37.675282531, 55.618257417], [37.675282543, 55.61825742], [37.675465834, 55.618292118], [37.675632137, 55.618325337], [37.675826208, 55.618368309], [37.675826232, 55.618368311], [37.676099743, 55.618363851], [37.676277824, 55.618363715], [37.676420181, 55.618377082], [37.676614497, 55.618405509], [37.676819218, 55.618445319], [37.677020357, 55.618564416], [37.677020373, 55.618564424], [37.677187585, 55.618625532], [37.677262904, 55.618657871], [37.677357667, 55.618726364], [37.677565406, 55.618884308], [37.677625268, 55.618934596], [37.677649068, 55.618974038], [37.677650181, 55.619029593], [37.677622115, 55.619116754], [37.677586072, 55.619197558], [37.677586071, 55.619197561], [37.677532113, 55.619330809], [37.677471035, 55.619396773], [37.677402485, 55.619440562], [37.677402473, 55.619440571], [37.677402463, 55.619440582], [37.677359109, 55.619491552], [37.677359099, 55.619491566], [37.677259689, 55.619658443], [37.677168794, 55.619797141], [37.677099313, 55.619860611], [37.677099296, 55.619860631], [37.677054357, 55.619930422], [37.677054348, 55.619930441], [37.677054343, 55.61993046], [37.677054342, 55.619930481], [37.677061048, 55.620085473], [37.677061049, 55.620085482], [37.677101514, 55.62039753], [37.677086187, 55.620468727], [37.677086185, 55.620468749], [37.677086188, 55.620468772], [37.677139627, 55.620688159], [37.677121693, 55.620790322], [37.677121691, 55.620790341], [37.677121693, 55.62079036], [37.677121699, 55.620790378], [37.677121708, 55.620790395], [37.67712172, 55.62079041], [37.677121734, 55.620790422], [37.677184417, 55.620834077], [37.677449336, 55.621067018], [37.677570793, 55.621206548], [37.677385677, 55.621824214], [37.677385674, 55.621824234], [37.677385674, 55.621824253], [37.677385678, 55.621824273], [37.677385685, 55.621824291]]], type=Polygon}</t>
  </si>
  <si>
    <t>{coordinates=[37.682185582, 55.613171401], type=Point}</t>
  </si>
  <si>
    <t>Склады Товарищества водочного завода, складов вина, спирта и русских и иностранных виноградных вин П.А.С’мирнова в Москве, 1888-1889 гг., архитектор Н.А.Воскресенский</t>
  </si>
  <si>
    <t>86dc7462-56f9-11e2-965f-005056806bb6</t>
  </si>
  <si>
    <t>Садовническая улица, дом 57, строение 1</t>
  </si>
  <si>
    <t>{coordinates=[[[37.640632458, 55.740708288], [37.640837173, 55.740743982], [37.6408778, 55.740751571], [37.641196435, 55.740810487], [37.641238355, 55.740734992], [37.641095761, 55.740707311], [37.641027252, 55.740693917], [37.641084984, 55.740587865], [37.641122152, 55.740519112], [37.641194907, 55.7403852], [37.641166224, 55.740378048], [37.641197992, 55.740316931], [37.641140493, 55.740306223], [37.640869654, 55.740255785], [37.640632458, 55.740708288]]], type=Polygon}</t>
  </si>
  <si>
    <t>{coordinates=[37.640908585, 55.740553489], type=Point}</t>
  </si>
  <si>
    <t>Городская усадьба Г.И.Крюкова – Стариковых – Н.Ф.Ильина, 2–я пол. XVIII в. – XIX в., архитектор В.Я.Яковлев</t>
  </si>
  <si>
    <t>86dc7465-56f9-11e2-965f-005056806bb6</t>
  </si>
  <si>
    <t>Таганская улица, дом 24, строение 1</t>
  </si>
  <si>
    <t>{coordinates=[[[37.66148081, 55.740030615], [37.661480793, 55.740030626], [37.661480779, 55.740030639], [37.661480767, 55.740030656], [37.661480759, 55.740030674], [37.661480755, 55.740030693], [37.661480755, 55.740030713], [37.661480758, 55.740030733], [37.661480766, 55.740030751], [37.661480777, 55.740030768], [37.661577918, 55.740149916], [37.661519265, 55.740162294], [37.661518058, 55.740160822], [37.661518045, 55.740160809], [37.66151803, 55.740160798], [37.661518013, 55.740160791], [37.661517995, 55.740160786], [37.661517977, 55.740160785], [37.661517959, 55.740160787], [37.661507996, 55.740162964], [37.661507978, 55.74016297], [37.661507961, 55.740162979], [37.661507946, 55.740162992], [37.661507934, 55.740163007], [37.661507925, 55.740163024], [37.66150792, 55.740163043], [37.661507918, 55.740163062], [37.66150792, 55.740163081], [37.661507925, 55.7401631], [37.661507934, 55.740163117], [37.661512745, 55.740170417], [37.661512758, 55.740170433], [37.661512774, 55.740170446], [37.661512792, 55.740170455], [37.661512811, 55.740170461], [37.661512831, 55.740170462], [37.661512852, 55.74017046], [37.66152297, 55.740168072], [37.66152299, 55.740168066], [37.661523007, 55.740168055], [37.661523022, 55.740168041], [37.661523034, 55.740168025], [37.661523043, 55.740168006], [37.661523047, 55.740167986], [37.661523047, 55.740167966], [37.661523043, 55.740167946], [37.661523035, 55.740167927], [37.661523023, 55.74016791], [37.661521518, 55.740166155], [37.661580145, 55.740153775], [37.661580165, 55.740153768], [37.661580182, 55.740153758], [37.661580198, 55.740153745], [37.66158021, 55.740153729], [37.661580219, 55.74015371], [37.661580224, 55.74015369], [37.661580224, 55.74015367], [37.661580221, 55.74015365], [37.661580213, 55.740153631], [37.661578921, 55.740151147], [37.661581379, 55.740154162], [37.661581392, 55.740154175], [37.661581407, 55.740154186], [37.661581424, 55.740154194], [37.661581442, 55.740154198], [37.661581461, 55.740154199], [37.661581479, 55.740154196], [37.662042162, 55.740048479], [37.662042181, 55.740048473], [37.662042198, 55.740048464], [37.662042213, 55.740048451], [37.662042225, 55.740048435], [37.662042234, 55.740048418], [37.662042239, 55.740048399], [37.66204224, 55.740048379], [37.662042238, 55.74004836], [37.662042231, 55.740048341], [37.662042222, 55.740048324], [37.662042208, 55.740048305], [37.662168615, 55.740024708], [37.662168633, 55.740024703], [37.66216865, 55.740024695], [37.662168665, 55.740024683], [37.662168677, 55.740024669], [37.662168687, 55.740024653], [37.662168693, 55.740024636], [37.662168697, 55.740024617], [37.662168696, 55.740024598], [37.662168692, 55.74002458], [37.662168685, 55.740024563], [37.662168675, 55.740024547], [37.662165416, 55.740020504], [37.662165404, 55.740020491], [37.662165389, 55.740020481], [37.662165373, 55.740020473], [37.662165356, 55.740020468], [37.662165338, 55.740020467], [37.66216532, 55.740020469], [37.662040207, 55.740044577], [37.662040189, 55.740044583], [37.662040172, 55.740044591], [37.662040157, 55.740044602], [37.662040145, 55.740044616], [37.662040136, 55.740044632], [37.662040129, 55.74004465], [37.662040126, 55.740044668], [37.662040126, 55.740044687], [37.66204013, 55.740044705], [37.662040137, 55.740044722], [37.662041538, 55.740047361], [37.661984655, 55.739967232], [37.662079936, 55.739941995], [37.662079954, 55.739941988], [37.66207997, 55.739941978], [37.662079984, 55.739941965], [37.662079996, 55.739941949], [37.662080004, 55.739941932], [37.662080009, 55.739941913], [37.66208001, 55.739941894], [37.662080007, 55.739941874], [37.662080001, 55.739941856], [37.662079991, 55.73994184], [37.66202555, 55.739866464], [37.662025537, 55.739866449], [37.662025521, 55.739866437], [37.662025503, 55.739866428], [37.662025483, 55.739866423], [37.662025463, 55.739866423], [37.662025443, 55.739866426], [37.661923661, 55.739893505], [37.661923644, 55.739893511], [37.661923628, 55.739893521], [37.661923614, 55.739893534], [37.661923602, 55.739893549], [37.661923594, 55.739893566], [37.661923589, 55.739893584], [37.661923587, 55.739893603], [37.661923589, 55.739893622], [37.661923595, 55.73989364], [37.661923604, 55.739893656], [37.661945957, 55.739927642], [37.661892083, 55.739942031], [37.661879321, 55.739925932], [37.661879307, 55.739925918], [37.661879291, 55.739925907], [37.661879274, 55.739925899], [37.661879255, 55.739925895], [37.661879236, 55.739925894], [37.661879217, 55.739925897], [37.661480829, 55.740030608], [37.66148081, 55.740030615]]], type=Polygon}</t>
  </si>
  <si>
    <t>{coordinates=[37.661812116, 55.73999385], type=Point}</t>
  </si>
  <si>
    <t>Ювелирная фабрика О.Ф.Курлюкова с конторой и магазином, 1902 г., гражданский инженер Л.Н.Кекушев</t>
  </si>
  <si>
    <t>86dc7467-56f9-11e2-965f-005056806bb6</t>
  </si>
  <si>
    <t>Колпачный переулок, дом 4, строение 3</t>
  </si>
  <si>
    <t>{coordinates=[[[37.642399807, 55.758292676], [37.642428513, 55.758323101], [37.642441295, 55.758333865], [37.642482722, 55.75833741], [37.642695797, 55.758237017], [37.642746689, 55.758215402], [37.642877973, 55.758181119], [37.642798065, 55.758107561], [37.642655747, 55.758173742], [37.64251502, 55.758239471], [37.642425175, 55.758280891], [37.642399807, 55.758292676]]], type=Polygon}</t>
  </si>
  <si>
    <t>{coordinates=[37.642632328, 55.75822621], type=Point}</t>
  </si>
  <si>
    <t>Ансамбль Рождественского монастыря, начало XVI в., XVII–XVIII вв. и начало XIX в.</t>
  </si>
  <si>
    <t>86dc7469-56f9-11e2-965f-005056806bb6</t>
  </si>
  <si>
    <t>улица Рождественка, дом 20/8, строение 14; улица Рождественка, дом 20/8, строение 15; улица Рождественка, дом 20/8, строение 16; улица Рождественка, дом 20/8, строение 3; улица Рождественка, дом 20/8, строение 7; улица Рождественка, дом 20/8, строение 8; улица Рождественка, дом 20/8, строение 9</t>
  </si>
  <si>
    <t>{coordinates=[[[[37.623670356, 55.765197146], [37.623670362, 55.765197166], [37.623675041, 55.76520763], [37.623675051, 55.765207648], [37.623675064, 55.765207663], [37.62367508, 55.765207675], [37.623675098, 55.765207684], [37.623688282, 55.765212468], [37.623688299, 55.765212473], [37.623688316, 55.765212474], [37.623698079, 55.765212465], [37.623698099, 55.765212463], [37.623698118, 55.765212456], [37.623698136, 55.765212447], [37.623698151, 55.765212433], [37.623698163, 55.765212417], [37.623698172, 55.765212399], [37.623698177, 55.765212379], [37.623698178, 55.765212359], [37.623696978, 55.76519061], [37.623726345, 55.765188791], [37.623726364, 55.765188788], [37.623726382, 55.765188781], [37.623726398, 55.765188772], [37.623726412, 55.765188759], [37.623726424, 55.765188744], [37.623726432, 55.765188727], [37.623726437, 55.765188709], [37.623726439, 55.76518869], [37.623726297, 55.765171787], [37.623726295, 55.765171768], [37.623726289, 55.76517175], [37.623726281, 55.765171733], [37.623726269, 55.765171719], [37.623726255, 55.765171706], [37.623726239, 55.765171697], [37.623726221, 55.765171691], [37.623726203, 55.765171688], [37.623711428, 55.765170811], [37.623711422, 55.765170811], [37.623695931, 55.765170827], [37.623695905, 55.76517083], [37.6236812, 55.76517477], [37.623681184, 55.765174776], [37.623681169, 55.765174785], [37.623681155, 55.765174796], [37.623670347, 55.765185713], [37.623670335, 55.765185728], [37.623670325, 55.765185745], [37.62367032, 55.765185764], [37.623670318, 55.765185783], [37.623670354, 55.765197125], [37.623670356, 55.765197146]]], [[[37.623721184, 55.765456798], [37.623721184, 55.765456778], [37.623710847, 55.7653146], [37.623710844, 55.765314582], [37.623710837, 55.765314564], [37.623710828, 55.765314548], [37.623710815, 55.765314534], [37.623710801, 55.765314523], [37.623710784, 55.765314515], [37.623710766, 55.765314509], [37.623710748, 55.765314507], [37.623701867, 55.76531445], [37.623701847, 55.765314452], [37.623701827, 55.765314458], [37.623701809, 55.765314468], [37.623701794, 55.765314482], [37.623701781, 55.765314498], [37.623701772, 55.765314517], [37.623701768, 55.765314537], [37.623701767, 55.765314558], [37.623712568, 55.765456044], [37.623712571, 55.765456063], [37.623712579, 55.765456082], [37.623712589, 55.765456099], [37.623712604, 55.765456113], [37.62371262, 55.765456124], [37.623712639, 55.765456132], [37.623712658, 55.765456136], [37.623721076, 55.765456885], [37.623721095, 55.765456885], [37.623721114, 55.765456881], [37.623721132, 55.765456874], [37.623721148, 55.765456863], [37.623721161, 55.76545685], [37.623721172, 55.765456834], [37.62372118, 55.765456816], [37.623721184, 55.765456798]]], [[[37.624250387, 55.765665196], [37.624687684, 55.765659367], [37.624687701, 55.765659365], [37.624725913, 55.765652141], [37.624725936, 55.765652134], [37.624741845, 55.765644932], [37.624741868, 55.765644918], [37.62476729, 55.765623336], [37.624767305, 55.76562332], [37.624767316, 55.765623301], [37.624767323, 55.765623281], [37.624767325, 55.765623259], [37.624767279, 55.765608888], [37.624767277, 55.765608868], [37.624767271, 55.765608849], [37.624767261, 55.765608831], [37.624767248, 55.765608816], [37.624767232, 55.765608804], [37.624751276, 55.765598944], [37.624748086, 55.765596257], [37.62474807, 55.765596246], [37.624748053, 55.765596238], [37.624725861, 55.765589119], [37.62476068, 55.765543839], [37.62476069, 55.765543822], [37.624760697, 55.765543803], [37.6247607, 55.765543783], [37.624760699, 55.765543763], [37.624760694, 55.765543744], [37.624760686, 55.765543726], [37.624760674, 55.76554371], [37.62474556, 55.765527189], [37.624754215, 55.765520511], [37.624754228, 55.765520498], [37.62475424, 55.765520483], [37.624754248, 55.765520466], [37.624754252, 55.765520447], [37.624754254, 55.765520429], [37.624754251, 55.76552041], [37.624754245, 55.765520392], [37.624754236, 55.765520376], [37.624754225, 55.765520361], [37.62475421, 55.765520349], [37.624754194, 55.76552034], [37.624725614, 55.765507854], [37.624747742, 55.765486379], [37.624747755, 55.765486364], [37.624747765, 55.765486346], [37.624747771, 55.765486326], [37.624747773, 55.765486306], [37.62474777, 55.765486286], [37.624747764, 55.765486267], [37.624741346, 55.765471902], [37.624741337, 55.765471887], [37.624741326, 55.765471873], [37.624741313, 55.765471862], [37.624741298, 55.765471853], [37.624699814, 55.765452135], [37.624699792, 55.765452127], [37.624699768, 55.765452125], [37.624233815, 55.765463372], [37.624233795, 55.765463375], [37.624233776, 55.765463381], [37.624233758, 55.765463392], [37.624233743, 55.765463405], [37.624233731, 55.765463422], [37.624233723, 55.76546344], [37.624233718, 55.76546346], [37.624233718, 55.76546348], [37.624250286, 55.765665104], [37.62425029, 55.765665123], [37.624250296, 55.76566514], [37.624250306, 55.765665156], [37.624250319, 55.76566517], [37.624250334, 55.765665181], [37.624250351, 55.765665189], [37.624250369, 55.765665194], [37.624250387, 55.765665196]]], [[[37.62372104, 55.765799386], [37.62372106, 55.765799388], [37.62389752, 55.765800561], [37.623721004, 55.765801791], [37.623720985, 55.765801793], [37.623720967, 55.765801798], [37.62372095, 55.765801807], [37.623720935, 55.76580182], [37.623720922, 55.765801834], [37.623720913, 55.765801851], [37.623720907, 55.76580187], [37.623720905, 55.765801889], [37.623718268, 55.765927934], [37.62371827, 55.765927954], [37.623718275, 55.765927973], [37.623718284, 55.765927991], [37.623718297, 55.765928006], [37.623718312, 55.765928019], [37.62371833, 55.765928029], [37.623718349, 55.765928034], [37.623718369, 55.765928036], [37.623904338, 55.76592673], [37.623904357, 55.765926728], [37.623904375, 55.765926723], [37.623904392, 55.765926714], [37.623904407, 55.765926702], [37.623904419, 55.765926687], [37.623904428, 55.765926671], [37.623904434, 55.765926653], [37.623909584, 55.765904454], [37.623936808, 55.765902153], [37.623936825, 55.76590215], [37.623949976, 55.765898715], [37.623949994, 55.765898709], [37.62396817, 55.765890135], [37.623968184, 55.765890127], [37.623971154, 55.765888072], [37.623977266, 55.765883846], [37.62397728, 55.765883834], [37.623977292, 55.765883819], [37.623981856, 55.76587704], [37.62398536, 55.765871834], [37.623985368, 55.76587182], [37.623985374, 55.765871804], [37.623989212, 55.765857562], [37.623989215, 55.765857538], [37.623989356, 55.765850673], [37.623989354, 55.765850651], [37.623989347, 55.76585063], [37.623989337, 55.765850612], [37.623985, 55.765844675], [37.623980179, 55.765838074], [37.623980161, 55.765838055], [37.623973065, 55.765832356], [37.623973051, 55.765832347], [37.623963934, 55.765827225], [37.623963926, 55.765827221], [37.623958827, 55.765824893], [37.623947723, 55.765819821], [37.623947706, 55.765819815], [37.623947687, 55.765819812], [37.623911357, 55.765817574], [37.623912304, 55.765800657], [37.624127284, 55.765797087], [37.624127302, 55.765797085], [37.62412732, 55.76579708], [37.624127337, 55.765797071], [37.624127351, 55.765797059], [37.624127364, 55.765797045], [37.624127373, 55.765797029], [37.624127379, 55.765797011], [37.624127382, 55.765796993], [37.624127381, 55.765796974], [37.624116519, 55.765715781], [37.624116515, 55.765715763], [37.624116508, 55.765715746], [37.624116497, 55.765715731], [37.624116484, 55.765715718], [37.624116469, 55.765715707], [37.624116452, 55.7657157], [37.624116434, 55.765715695], [37.624116416, 55.765715694], [37.623906556, 55.765724616], [37.623906455, 55.765692386], [37.623906453, 55.765692367], [37.623906447, 55.765692348], [37.623906438, 55.765692331], [37.623906425, 55.765692316], [37.62390641, 55.765692303], [37.623906393, 55.765692294], [37.623906374, 55.765692288], [37.623906355, 55.765692286], [37.623849102, 55.765692344], [37.623848825, 55.765604523], [37.623934667, 55.765604437], [37.623944428, 55.765672603], [37.623944433, 55.765672622], [37.623944442, 55.765672641], [37.623944455, 55.765672657], [37.623944471, 55.765672671], [37.623944488, 55.76567268], [37.623944508, 55.765672686], [37.623944529, 55.765672688], [37.62408472, 55.7656712], [37.62408474, 55.765671198], [37.624084759, 55.765671192], [37.624084777, 55.765671182], [37.624084792, 55.765671168], [37.624084805, 55.765671152], [37.624084813, 55.765671134], [37.624084818, 55.765671114], [37.624084819, 55.765671093], [37.624071762, 55.76548663], [37.624071759, 55.765486611], [37.624071752, 55.765486593], [37.624071742, 55.765486577], [37.624071729, 55.765486563], [37.624071714, 55.765486551], [37.624071696, 55.765486543], [37.624071678, 55.765486538], [37.624071659, 55.765486537], [37.623882452, 55.76549328], [37.623705001, 55.765496237], [37.623704982, 55.765496239], [37.623704963, 55.765496244], [37.623704947, 55.765496253], [37.623704932, 55.765496266], [37.62370492, 55.76549628], [37.62370491, 55.765496297], [37.623704905, 55.765496315], [37.623704902, 55.765496334], [37.623702027, 55.765595136], [37.623702029, 55.765595157], [37.623702034, 55.765595177], [37.623702044, 55.765595195], [37.623702058, 55.765595211], [37.623702074, 55.765595224], [37.623702093, 55.765595233], [37.623702113, 55.765595238], [37.623717967, 55.765597456], [37.623720726, 55.765724908], [37.62372096, 55.765799288], [37.623720962, 55.765799308], [37.623720968, 55.765799326], [37.623720977, 55.765799343], [37.623720989, 55.765799358], [37.623721005, 55.765799371], [37.623721022, 55.76579938], [37.62372104, 55.765799386]]], [[[37.624649247, 55.765977865], [37.624649266, 55.765977862], [37.624649284, 55.765977855], [37.6246493, 55.765977845], [37.624649314, 55.765977833], [37.624649326, 55.765977817], [37.624649334, 55.7659778], [37.624649339, 55.765977782], [37.62464934, 55.765977762], [37.624649338, 55.765977743], [37.624639106, 55.765932234], [37.624654158, 55.765930521], [37.624654178, 55.765930516], [37.624675408, 55.765923649], [37.624675428, 55.76592364], [37.624675445, 55.765923628], [37.624680487, 55.765919062], [37.624680501, 55.765919046], [37.624680511, 55.765919028], [37.624680518, 55.765919008], [37.624683506, 55.765904743], [37.624683508, 55.765904724], [37.624683506, 55.765904706], [37.624683501, 55.765904687], [37.624683493, 55.76590467], [37.624683482, 55.765904655], [37.624683468, 55.765904643], [37.624677385, 55.765900088], [37.624677365, 55.765900076], [37.624659353, 55.765892203], [37.624678325, 55.765884291], [37.62467834, 55.765884283], [37.624678354, 55.765884273], [37.624678365, 55.76588426], [37.624685416, 55.765875127], [37.624685425, 55.765875113], [37.624685432, 55.765875097], [37.624685436, 55.765875081], [37.624686426, 55.765868804], [37.624686427, 55.765868782], [37.624686423, 55.76586876], [37.624683357, 55.765858501], [37.624683351, 55.765858485], [37.624683342, 55.76585847], [37.62468333, 55.765858457], [37.624683316, 55.765858446], [37.624677235, 55.765854456], [37.624677221, 55.765854448], [37.624658173, 55.765845997], [37.624668082, 55.765840951], [37.624668096, 55.765840943], [37.624675158, 55.765835804], [37.624675172, 55.765835792], [37.624675184, 55.765835777], [37.624675192, 55.76583576], [37.624675197, 55.765835742], [37.624675199, 55.765835723], [37.624675139, 55.7658169], [37.624675137, 55.76581688], [37.624675131, 55.765816862], [37.624675122, 55.765816844], [37.624675109, 55.765816829], [37.624675094, 55.765816817], [37.624675076, 55.765816808], [37.624654138, 55.76580841], [37.624684114, 55.765803873], [37.624684134, 55.765803868], [37.624684151, 55.76580386], [37.624684167, 55.765803847], [37.624684181, 55.765803833], [37.62468419, 55.765803815], [37.624684197, 55.765803796], [37.624684199, 55.765803777], [37.624684198, 55.765803757], [37.624684192, 55.765803738], [37.624666041, 55.765757695], [37.624666032, 55.765757678], [37.624666021, 55.765757663], [37.624666007, 55.765757651], [37.624665991, 55.765757641], [37.624665974, 55.765757635], [37.624665956, 55.765757632], [37.624665937, 55.765757632], [37.624633534, 55.765761033], [37.624624791, 55.765730604], [37.624624784, 55.765730587], [37.624624774, 55.76573057], [37.624624761, 55.765730557], [37.624624745, 55.765730545], [37.624624728, 55.765730537], [37.624624709, 55.765730533], [37.62462469, 55.765730532], [37.624272314, 55.765747606], [37.624272294, 55.765747609], [37.624272275, 55.765747616], [37.624272257, 55.765747627], [37.624272243, 55.765747641], [37.624272231, 55.765747658], [37.624272223, 55.765747677], [37.624272219, 55.765747696], [37.624272219, 55.765747717], [37.624285107, 55.765867493], [37.624285109, 55.765867504], [37.624294339, 55.765907992], [37.624294339, 55.765907992], [37.624315367, 55.765999792], [37.624315374, 55.765999811], [37.624315384, 55.765999829], [37.624315397, 55.765999844], [37.624315414, 55.765999856], [37.624315432, 55.765999864], [37.624315451, 55.765999869], [37.624315471, 55.76599987], [37.624649247, 55.765977865]]], [[[37.62385428, 55.76633472], [37.623853447, 55.766334821], [37.623853427, 55.766334825], [37.623853408, 55.766334834], [37.623853392, 55.766334846], [37.623853378, 55.766334861], [37.623853368, 55.766334879], [37.623853361, 55.766334899], [37.623853359, 55.766334919], [37.623853361, 55.76633494], [37.623853367, 55.766334959], [37.623853377, 55.766334977], [37.62391261, 55.766419607], [37.623912623, 55.766419621], [37.623912638, 55.766419633], [37.623912655, 55.766419642], [37.623912673, 55.766419648], [37.623912693, 55.766419649], [37.623912712, 55.766419647], [37.623939447, 55.766414305], [37.623939452, 55.766414304], [37.623948551, 55.766412027], [37.623965732, 55.766411439], [37.623965747, 55.766411437], [37.62397181, 55.766410292], [37.623971829, 55.766410287], [37.623971847, 55.766410278], [37.623977901, 55.76640628], [37.623977917, 55.766406266], [37.623977931, 55.766406249], [37.62397794, 55.76640623], [37.623980946, 55.766397671], [37.623980951, 55.766397651], [37.623980952, 55.766397631], [37.623980949, 55.766397611], [37.623980942, 55.766397593], [37.623980931, 55.766397576], [37.623980917, 55.766397561], [37.623980901, 55.76639755], [37.623980882, 55.766397542], [37.623980863, 55.766397538], [37.623980843, 55.766397538], [37.623964251, 55.766399115], [37.623960683, 55.766383947], [37.623960676, 55.766383928], [37.623960667, 55.766383912], [37.623960654, 55.766383897], [37.623960639, 55.766383885], [37.623960621, 55.766383876], [37.623960603, 55.766383871], [37.623960583, 55.76638387], [37.623960564, 55.766383872], [37.623947426, 55.766386736], [37.623947409, 55.766386742], [37.623939313, 55.76639017], [37.6239393, 55.766390177], [37.623939288, 55.766390186], [37.623933234, 55.766395328], [37.623933222, 55.76639534], [37.623933212, 55.766395354], [37.623933204, 55.76639537], [37.6239332, 55.766395387], [37.623932208, 55.766401089], [37.623932206, 55.766401106], [37.623932208, 55.766401124], [37.623932212, 55.76640114], [37.62393222, 55.766401156], [37.623936106, 55.76640794], [37.623920579, 55.766411456], [37.623862821, 55.766333732], [37.623862807, 55.766333716], [37.62386279, 55.766333704], [37.62386277, 55.766333696], [37.62386275, 55.766333692], [37.623862729, 55.766333692], [37.623862661, 55.7663337], [37.623826567, 55.765960457], [37.623826563, 55.765960438], [37.623826555, 55.76596042], [37.623826545, 55.765960404], [37.623826531, 55.76596039], [37.623826515, 55.765960379], [37.623826498, 55.765960372], [37.623826479, 55.765960368], [37.623826459, 55.765960367], [37.623817482, 55.765961066], [37.623817463, 55.765961069], [37.623817444, 55.765961077], [37.623817428, 55.765961088], [37.623817414, 55.765961101], [37.623817402, 55.765961118], [37.623817395, 55.765961136], [37.623817391, 55.765961156], [37.623817391, 55.765961175], [37.62385428, 55.76633472]], [[37.623854498, 55.766334895], [37.623861483, 55.766334045], [37.623854544, 55.766335355], [37.623854498, 55.766334895]]], [[[37.625576545, 55.765243244], [37.625576564, 55.765243247], [37.625585873, 55.765243762], [37.625585893, 55.765243761], [37.625585912, 55.765243756], [37.62558593, 55.765243747], [37.625585946, 55.765243735], [37.625585959, 55.76524372], [37.625585969, 55.765243703], [37.625585976, 55.765243684], [37.625585978, 55.765243664], [37.625585977, 55.765243645], [37.625566758, 55.765134187], [37.625566752, 55.765134167], [37.625566743, 55.765134149], [37.625566735, 55.76513414], [37.625570698, 55.765133622], [37.625570709, 55.76513362], [37.625577803, 55.765131813], [37.625577813, 55.76513181], [37.625583545, 55.765129648], [37.625583554, 55.765129644], [37.625589153, 55.765126809], [37.625589163, 55.765126803], [37.62559343, 55.765123969], [37.625593443, 55.765123959], [37.625596782, 55.765120812], [37.625596789, 55.765120804], [37.625599646, 55.765117478], [37.62559966, 55.765117457], [37.625601243, 55.765114222], [37.62560125, 55.765114203], [37.625602194, 55.76511061], [37.625602197, 55.765110595], [37.625602198, 55.76511058], [37.625602029, 55.765106718], [37.625602025, 55.765106693], [37.625600412, 55.765101485], [37.625600405, 55.765101468], [37.625600395, 55.765101453], [37.625596716, 55.765096697], [37.625596703, 55.765096683], [37.625591907, 55.765092466], [37.625591893, 55.765092456], [37.625586782, 55.765089318], [37.625586768, 55.765089311], [37.625580544, 55.765086712], [37.625580531, 55.765086708], [37.625573828, 55.765084918], [37.625573823, 55.765084917], [37.625566646, 55.765083397], [37.625566634, 55.765083396], [37.625558819, 55.765082685], [37.625558809, 55.765082685], [37.625550681, 55.765082783], [37.625550667, 55.765082784], [37.625541266, 55.765084231], [37.625541258, 55.765084232], [37.625532019, 55.765086397], [37.625532002, 55.765086403], [37.625524362, 55.765089734], [37.625524347, 55.765089742], [37.62552037, 55.765092351], [37.625520363, 55.765092355], [37.625515116, 55.765096402], [37.625515104, 55.765096413], [37.625515094, 55.765096425], [37.625511764, 55.765101369], [37.625511754, 55.765101389], [37.625510171, 55.765105522], [37.625510165, 55.765105546], [37.625509947, 55.765107451], [37.625509182, 55.76510757], [37.625435152, 55.76510899], [37.625435134, 55.765108992], [37.625435116, 55.765108998], [37.6254351, 55.765109006], [37.625435085, 55.765109017], [37.625435073, 55.765109031], [37.625435064, 55.765109047], [37.625435057, 55.765109064], [37.625433785, 55.765113777], [37.625433782, 55.765113798], [37.625433783, 55.765113818], [37.625433788, 55.765113838], [37.625433797, 55.765113856], [37.625433809, 55.765113873], [37.625433825, 55.765113886], [37.625433843, 55.765113896], [37.625433863, 55.765113902], [37.625433883, 55.765113903], [37.625508898, 55.765112775], [37.625510515, 55.765112794], [37.625510831, 55.765114025], [37.625510838, 55.765114042], [37.625512605, 55.765117813], [37.625512617, 55.765117832], [37.625515336, 55.765121332], [37.625515354, 55.765121349], [37.625518551, 55.765123861], [37.625518555, 55.765123864], [37.625522387, 55.765126555], [37.625522398, 55.765126561], [37.625527852, 55.7651295], [37.625527866, 55.765129506], [37.625535034, 55.76513206], [37.625535044, 55.765132063], [37.625541728, 55.765133646], [37.625541738, 55.765133648], [37.625546529, 55.765134272], [37.625546532, 55.765134272], [37.625547488, 55.765134361], [37.625547491, 55.765134361], [37.625554728, 55.765134844], [37.625554738, 55.765134845], [37.625557953, 55.765134764], [37.625576471, 55.765243164], [37.625576476, 55.765243182], [37.625576484, 55.765243199], [37.625576496, 55.765243215], [37.62557651, 55.765243227], [37.625576527, 55.765243237], [37.625576545, 55.765243244]]], [[[37.625550861, 55.765563286], [37.62555088, 55.765563283], [37.625550898, 55.765563277], [37.625550914, 55.765563267], [37.625550928, 55.765563254], [37.62555094, 55.765563239], [37.625550948, 55.765563222], [37.625550953, 55.765563204], [37.625550955, 55.765563185], [37.625550952, 55.765563166], [37.625463619, 55.765154584], [37.625463613, 55.765154565], [37.625463602, 55.765154547], [37.625463589, 55.765154532], [37.625463573, 55.76515452], [37.625463554, 55.765154511], [37.625463535, 55.765154506], [37.625463514, 55.765154505], [37.625294681, 55.765165904], [37.625294663, 55.765165907], [37.625294645, 55.765165914], [37.625294628, 55.765165923], [37.625294614, 55.765165936], [37.625294603, 55.765165951], [37.625294595, 55.765165968], [37.62529459, 55.765165987], [37.625294588, 55.765166006], [37.62529459, 55.765166025], [37.625381922, 55.765574606], [37.625381928, 55.765574625], [37.625381938, 55.765574643], [37.625381952, 55.765574658], [37.625381968, 55.765574671], [37.625381986, 55.765574679], [37.625382006, 55.765574684], [37.625382027, 55.765574685], [37.625550861, 55.765563286]]], [[[37.625622935, 55.76544585], [37.625622933, 55.765445831], [37.625597427, 55.765303099], [37.625597421, 55.76530308], [37.625597412, 55.765303062], [37.6255974, 55.765303047], [37.625597385, 55.765303034], [37.625597367, 55.765303025], [37.625597349, 55.765303019], [37.625597329, 55.765303017], [37.625588449, 55.765302957], [37.625588429, 55.765302959], [37.62558841, 55.765302965], [37.625588393, 55.765302974], [37.625588378, 55.765302986], [37.625588365, 55.765303001], [37.625588356, 55.765303018], [37.62558835, 55.765303037], [37.625588348, 55.765303057], [37.62558835, 55.765303076], [37.625615548, 55.765445749], [37.625615553, 55.765445768], [37.625615562, 55.765445785], [37.625615575, 55.7654458], [37.62561559, 55.765445813], [37.625615607, 55.765445822], [37.625615625, 55.765445828], [37.625615645, 55.76544583], [37.625622833, 55.765445949], [37.625622853, 55.765445947], [37.625622871, 55.765445942], [37.625622889, 55.765445933], [37.625622904, 55.765445921], [37.625622917, 55.765445906], [37.625622926, 55.765445889], [37.625622932, 55.76544587], [37.625622935, 55.76544585]]], [[[37.625453116, 55.766178952], [37.625453135, 55.766178953], [37.625564397, 55.766175219], [37.625564417, 55.766175216], [37.625564436, 55.76617521], [37.625564453, 55.766175199], [37.625564468, 55.766175186], [37.625564479, 55.76617517], [37.625564488, 55.766175152], [37.625564493, 55.766175132], [37.625564493, 55.766175112], [37.625525573, 55.765597336], [37.62552557, 55.765597318], [37.625525564, 55.7655973], [37.625525554, 55.765597284], [37.625525541, 55.765597269], [37.625525526, 55.765597258], [37.625525509, 55.76559725], [37.625525491, 55.765597245], [37.625525472, 55.765597243], [37.6254044, 55.765599162], [37.62540438, 55.765599165], [37.62540436, 55.765599171], [37.625404343, 55.765599181], [37.625404327, 55.765599195], [37.625404315, 55.765599212], [37.625404307, 55.76559923], [37.625404302, 55.76559925], [37.625404302, 55.765599271], [37.625453032, 55.766178862], [37.625453035, 55.76617888], [37.625453042, 55.766178898], [37.625453052, 55.766178914], [37.625453065, 55.766178928], [37.62545308, 55.766178939], [37.625453097, 55.766178947], [37.625453116, 55.766178952]]], [[[37.625790904, 55.766303621], [37.625790911, 55.766303603], [37.625793388, 55.766296087], [37.625793393, 55.766296068], [37.625793393, 55.766296049], [37.62579339, 55.76629603], [37.625793384, 55.766296012], [37.625793374, 55.766295996], [37.625793361, 55.766295982], [37.625793346, 55.76629597], [37.625793328, 55.766295962], [37.62579331, 55.766295957], [37.625793291, 55.766295956], [37.625768713, 55.766296609], [37.625688714, 55.765772545], [37.625688709, 55.765772526], [37.6256887, 55.765772508], [37.625688689, 55.765772492], [37.625688674, 55.765772479], [37.625688657, 55.765772469], [37.625688639, 55.765772463], [37.62568862, 55.76577246], [37.625677992, 55.76577196], [37.625677972, 55.765771961], [37.625677953, 55.765771966], [37.625677935, 55.765771975], [37.62567792, 55.765771986], [37.625677906, 55.765772001], [37.625677896, 55.765772018], [37.62567789, 55.765772036], [37.625677887, 55.765772056], [37.625677888, 55.765772075], [37.625742982, 55.766202022], [37.625457134, 55.766216474], [37.625455345, 55.766208485], [37.625455339, 55.766208466], [37.625455329, 55.766208449], [37.625455316, 55.766208434], [37.6254553, 55.766208422], [37.625455282, 55.766208413], [37.625455263, 55.766208408], [37.625455243, 55.766208407], [37.625307574, 55.766215403], [37.625307554, 55.766215406], [37.625307534, 55.766215413], [37.625307517, 55.766215424], [37.625307502, 55.766215439], [37.62530749, 55.766215456], [37.625307483, 55.766215475], [37.625307479, 55.766215495], [37.62530748, 55.766215516], [37.625320949, 55.766316736], [37.625320953, 55.766316754], [37.625320961, 55.766316771], [37.625320971, 55.766316786], [37.625320984, 55.766316799], [37.625320999, 55.76631681], [37.625321016, 55.766316817], [37.625321034, 55.766316821], [37.625321053, 55.766316822], [37.62575723, 55.766296127], [37.625757351, 55.766296928], [37.625736441, 55.766297921], [37.625736422, 55.766297924], [37.625736404, 55.76629793], [37.625736387, 55.76629794], [37.625736373, 55.766297953], [37.625736361, 55.766297969], [37.625736352, 55.766297986], [37.625736347, 55.766298005], [37.625736346, 55.766298024], [37.625736349, 55.766298044], [37.625736612, 55.766299179], [37.625600838, 55.766305875], [37.625600818, 55.766305878], [37.6256008, 55.766305884], [37.625600784, 55.766305894], [37.625600769, 55.766305907], [37.625600757, 55.766305922], [37.625600749, 55.76630594], [37.625600744, 55.766305958], [37.625600743, 55.766305978], [37.625600745, 55.766305997], [37.62560186, 55.766310943], [37.625601866, 55.766310962], [37.625601876, 55.766310979], [37.625601889, 55.766310994], [37.625601905, 55.766311006], [37.625601923, 55.766311015], [37.625601943, 55.76631102], [37.625601962, 55.766311021], [37.625737802, 55.766304305], [37.625738184, 55.766305951], [37.625738191, 55.76630597], [37.625738201, 55.766305988], [37.625738215, 55.766306003], [37.625738231, 55.766306015], [37.62573825, 55.766306024], [37.625754071, 55.766311194], [37.625754092, 55.766311198], [37.625769599, 55.766312688], [37.625769626, 55.766312687], [37.625782447, 55.766310415], [37.625782463, 55.766310411], [37.625782478, 55.766310404], [37.625782492, 55.766310395], [37.625790879, 55.76630365], [37.625790893, 55.766303637], [37.625790904, 55.766303621]]], [[[37.625217962, 55.766316951], [37.625217963, 55.766316932], [37.625217959, 55.766316913], [37.625217952, 55.766316895], [37.625217942, 55.766316879], [37.625217929, 55.766316865], [37.625217913, 55.766316854], [37.625217896, 55.766316846], [37.625217877, 55.766316841], [37.625217858, 55.76631684], [37.625146648, 55.766320281], [37.625146648, 55.766320281], [37.62505145, 55.766325308], [37.624956449, 55.766330094], [37.624956449, 55.766330094], [37.624860611, 55.766335244], [37.624765808, 55.76633991], [37.624765807, 55.76633991], [37.624670183, 55.766345059], [37.624574895, 55.76634984], [37.624574895, 55.76634984], [37.624479985, 55.766354906], [37.624372409, 55.766360328], [37.624372409, 55.766360328], [37.62428343, 55.76636521], [37.624283411, 55.766365213], [37.624283393, 55.76636522], [37.624283376, 55.76636523], [37.624283362, 55.766365243], [37.62428335, 55.766365258], [37.624283342, 55.766365276], [37.624283337, 55.766365295], [37.624283336, 55.766365314], [37.624283338, 55.766365333], [37.624284175, 55.766368835], [37.624284175, 55.766368837], [37.624285107, 55.766372434], [37.624285114, 55.766372453], [37.624285124, 55.766372469], [37.624285137, 55.766372484], [37.624285153, 55.766372495], [37.624285171, 55.766372504], [37.62428519, 55.766372508], [37.624285209, 55.766372509], [37.62449309, 55.766361795], [37.624867437, 55.766342484], [37.625217053, 55.766324189], [37.625217073, 55.766324185], [37.625217092, 55.766324179], [37.625217109, 55.766324168], [37.625217123, 55.766324154], [37.625217135, 55.766324138], [37.625217143, 55.76632412], [37.625217147, 55.7663241], [37.625217962, 55.766316951]]]], type=MultiPolygon}</t>
  </si>
  <si>
    <t>{coordinates=[37.624492726, 55.765566479], type=Point}</t>
  </si>
  <si>
    <t>Доходный дом, 1880–1890–е гг.</t>
  </si>
  <si>
    <t>86dc746e-56f9-11e2-965f-005056806bb6</t>
  </si>
  <si>
    <t>город Москва, Филипповский переулок, дом 9</t>
  </si>
  <si>
    <t>{coordinates=[[[37.598122334, 55.748594771], [37.597950703, 55.748609431], [37.597953936, 55.748628739], [37.59778198, 55.748639653], [37.5978077, 55.748736636], [37.597909602, 55.748730717], [37.597935358, 55.748842071], [37.597839829, 55.748849332], [37.597859143, 55.748931949], [37.597910093, 55.748928316], [37.598005622, 55.748921055], [37.598034602, 55.749048124], [37.597983648, 55.749049961], [37.597980445, 55.749042778], [37.597932681, 55.749046408], [37.597961582, 55.749141592], [37.598006162, 55.749137964], [37.598002954, 55.749128985], [37.598056323, 55.749127172], [37.59807957, 55.74920033], [37.598276995, 55.749184006], [37.598122334, 55.748594771]]], type=Polygon}</t>
  </si>
  <si>
    <t>{coordinates=[37.598023388, 55.748885194], type=Point}</t>
  </si>
  <si>
    <t>Жилой корпус (домик – для проживания воспитанников)</t>
  </si>
  <si>
    <t>86dc7471-56f9-11e2-965f-005056806bb6</t>
  </si>
  <si>
    <t>1-й Рижский переулок, дом 2, строение 6</t>
  </si>
  <si>
    <t>{coordinates=[[[37.654200563, 55.807641153], [37.65457331, 55.807527518], [37.654451607, 55.807401927], [37.654343286, 55.807434396], [37.654337001, 55.807427357], [37.654123446, 55.807497542], [37.654129846, 55.807502923], [37.654082058, 55.807517354], [37.654200563, 55.807641153]]], type=Polygon}</t>
  </si>
  <si>
    <t>{coordinates=[37.654327654, 55.807522436], type=Point}</t>
  </si>
  <si>
    <t>86dc7472-56f9-11e2-965f-005056806bb6</t>
  </si>
  <si>
    <t>Дом. Во дворе палаты, начало XIX в., XVII в.</t>
  </si>
  <si>
    <t>Лаврушинский переулок, дом 4, строение 1</t>
  </si>
  <si>
    <t>{coordinates=[[[37.619716272, 55.74294639], [37.619690927, 55.742983941], [37.619936863, 55.743035242], [37.619937227, 55.74303483], [37.620007585, 55.742936229], [37.620007457, 55.742936201], [37.620029388, 55.742901781], [37.620031782, 55.742902319], [37.619465588, 55.742775003], [37.61946204, 55.742774192], [37.619441286, 55.742801169], [37.61942143, 55.742826948], [37.619564893, 55.742859363], [37.619587076, 55.742864374], [37.619620717, 55.742871974], [37.619642563, 55.74287691], [37.619740967, 55.74289914], [37.619742659, 55.742895492], [37.619836949, 55.742916149], [37.619812881, 55.742950407], [37.619802674, 55.742964935], [37.619749482, 55.742953519], [37.619716272, 55.74294639]]], type=Polygon}</t>
  </si>
  <si>
    <t>{coordinates=[37.619915012, 55.742909234], type=Point}</t>
  </si>
  <si>
    <t>86dc7478-56f9-11e2-965f-005056806bb6</t>
  </si>
  <si>
    <t>Усадьба Самсонова, XIX в.</t>
  </si>
  <si>
    <t>улица Пречистенка, дом 35, строение 2</t>
  </si>
  <si>
    <t>{coordinates=[[[37.589157629, 55.73941073], [37.588913339, 55.739592517], [37.589056604, 55.73965376], [37.589300735, 55.739471972], [37.589157629, 55.73941073]]], type=Polygon}</t>
  </si>
  <si>
    <t>{coordinates=[37.589107064, 55.739532245], type=Point}</t>
  </si>
  <si>
    <t>Картинная галерея фабрики К.Жиро, 1901 г., apx. Р.И.Клейн</t>
  </si>
  <si>
    <t>86dc7479-56f9-11e2-965f-005056806bb6</t>
  </si>
  <si>
    <t>Городская усадьба Всеволожских, кон. XVIII - XIX вв., нач. XX в. Здесь в 1806-1840-х гг. жил писатель и историк Н.С.Всеволожский, в нач. XIX в. - историк М.Т.Спиридов. Фабрика Жиро. В октябре 1917 г. здесь размещался штаб революционного комитета Хамовнического района</t>
  </si>
  <si>
    <t>улица Тимура Фрунзе, дом 11, строение 48</t>
  </si>
  <si>
    <t>{coordinates=[[[37.585426424, 55.735514045], [37.585457739, 55.735528932], [37.585439018, 55.735541172], [37.585701828, 55.735669133], [37.585829592, 55.735586401], [37.585784377, 55.735564218], [37.585780504, 55.735564481], [37.585740547, 55.735567199], [37.585732131, 55.735567772], [37.585680859, 55.735542842], [37.585705356, 55.735526702], [37.585679779, 55.735514555], [37.585629082, 55.735490479], [37.585605504, 55.735506284], [37.585539714, 55.735475336], [37.585521105, 55.735487697], [37.585489147, 55.735472382], [37.585426424, 55.735514045]]], type=Polygon}</t>
  </si>
  <si>
    <t>{coordinates=[37.585661693, 55.735577087], type=Point}</t>
  </si>
  <si>
    <t>Славяно-Греко-Латинская Академия, XVII-XVIII вв.</t>
  </si>
  <si>
    <t>86dc7480-56f9-11e2-965f-005056806bb6</t>
  </si>
  <si>
    <t>Никольская улица, дом 7-9, строение 1-2-5; Никольская улица, дом 7-9, строение 3</t>
  </si>
  <si>
    <t>{coordinates=[[[[37.619856291, 55.75616978], [37.619856272, 55.756169773], [37.619856253, 55.75616977], [37.619856233, 55.756169771], [37.619856213, 55.756169776], [37.619856195, 55.756169785], [37.619646346, 55.756299326], [37.619646331, 55.756299337], [37.619646318, 55.756299352], [37.619646308, 55.756299368], [37.619646302, 55.756299387], [37.619646299, 55.756299406], [37.6196463, 55.756299425], [37.619646304, 55.756299444], [37.619646312, 55.756299461], [37.619646324, 55.756299477], [37.619646338, 55.75629949], [37.619646354, 55.7562995], [37.619742065, 55.75634746], [37.619742084, 55.756347467], [37.619742103, 55.75634747], [37.619742122, 55.75634747], [37.619742142, 55.756347466], [37.619742159, 55.756347458], [37.619761193, 55.756336688], [37.619952435, 55.756435204], [37.619943027, 55.756442303], [37.619943012, 55.756442317], [37.619943001, 55.756442333], [37.619942992, 55.756442351], [37.619942988, 55.756442371], [37.619942988, 55.756442391], [37.619942991, 55.756442411], [37.619942999, 55.75644243], [37.61994301, 55.756442446], [37.619943025, 55.756442461], [37.619943042, 55.756442472], [37.620057901, 55.75650164], [37.62005792, 55.756501647], [37.620057939, 55.756501651], [37.620057959, 55.75650165], [37.620057979, 55.756501646], [37.620057997, 55.756501637], [37.620159705, 55.756442287], [37.620335934, 55.756533704], [37.62092064, 55.756845249], [37.620920659, 55.756845257], [37.620920678, 55.756845261], [37.620920698, 55.756845261], [37.620920718, 55.756845256], [37.620920736, 55.756845249], [37.621072586, 55.756760671], [37.621072602, 55.75676066], [37.621072616, 55.756760646], [37.621072626, 55.756760629], [37.621072633, 55.756760611], [37.621072637, 55.756760591], [37.621072636, 55.756760572], [37.621072632, 55.756760552], [37.621072624, 55.756760534], [37.621072612, 55.756760518], [37.621072598, 55.756760505], [37.621072581, 55.756760494], [37.621047058, 55.756747945], [37.621047058, 55.756747945], [37.620450472, 55.756457967], [37.620450472, 55.756457967], [37.620450472, 55.756457967], [37.619856291, 55.75616978]]], [[[37.621035088, 55.756467414], [37.621035096, 55.756467396], [37.6210351, 55.756467376], [37.6210351, 55.756467357], [37.621035096, 55.756467337], [37.621035089, 55.756467319], [37.621035078, 55.756467303], [37.621035064, 55.756467289], [37.621035048, 55.756467278], [37.620828135, 55.756355778], [37.620828116, 55.756355771], [37.620828096, 55.756355767], [37.620828075, 55.756355767], [37.620828054, 55.756355772], [37.620828036, 55.756355781], [37.620603391, 55.756493749], [37.620603376, 55.756493761], [37.620603363, 55.756493776], [37.620603353, 55.756493792], [37.620603346, 55.75649381], [37.620603344, 55.756493829], [37.620603344, 55.756493849], [37.620603349, 55.756493867], [37.620603357, 55.756493885], [37.620603368, 55.756493901], [37.620603382, 55.756493914], [37.620603399, 55.756493924], [37.620954347, 55.756669624], [37.620954366, 55.756669631], [37.620954386, 55.756669634], [37.620954407, 55.756669633], [37.620954427, 55.756669628], [37.620954445, 55.756669619], [37.621005267, 55.756637265], [37.621041108, 55.75665472], [37.621041128, 55.756654727], [37.621041149, 55.75665473], [37.621068228, 55.756655601], [37.621068247, 55.7566556], [37.621079391, 55.756653793], [37.621079417, 55.756653785], [37.621095321, 55.756646584], [37.621095338, 55.756646575], [37.621095352, 55.756646563], [37.621095364, 55.756646548], [37.621095372, 55.756646531], [37.621100091, 55.756634908], [37.621138247, 55.75663218], [37.621138267, 55.756632177], [37.621138286, 55.756632169], [37.621154188, 55.75662407], [37.621154203, 55.756624061], [37.621154216, 55.756624049], [37.621154227, 55.756624035], [37.621154235, 55.756624019], [37.621154241, 55.756624002], [37.621157382, 55.756609629], [37.621157384, 55.756609611], [37.621157383, 55.756609593], [37.621157379, 55.756609576], [37.621157372, 55.75660956], [37.621157363, 55.756609545], [37.621151036, 55.756601555], [37.621165249, 55.756592619], [37.621165263, 55.756592608], [37.621165275, 55.756592594], [37.621165285, 55.756592579], [37.621165291, 55.756592562], [37.621168444, 55.756581781], [37.621168447, 55.75658176], [37.621168447, 55.756581738], [37.621168441, 55.756581717], [37.621168431, 55.756581698], [37.621168418, 55.756581682], [37.621162027, 55.756575401], [37.621162004, 55.756575383], [37.620995461, 55.756488063], [37.621035047, 55.756467455], [37.621035063, 55.756467444], [37.621035077, 55.75646743], [37.621035088, 55.756467414]]]], type=MultiPolygon}</t>
  </si>
  <si>
    <t>{coordinates=[37.620884537, 55.756534654], type=Point}</t>
  </si>
  <si>
    <t>Жилой дом</t>
  </si>
  <si>
    <t>86dc7482-56f9-11e2-965f-005056806bb6</t>
  </si>
  <si>
    <t>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t>
  </si>
  <si>
    <t>район Коптево</t>
  </si>
  <si>
    <t>проезд Черепановых, дом 5</t>
  </si>
  <si>
    <t>{coordinates=[[[37.526097265, 55.841352887], [37.526055779, 55.841303937], [37.526032893, 55.841310076], [37.525971647, 55.841237804], [37.525987335, 55.841233328], [37.52595133, 55.84119387], [37.525945298, 55.841195542], [37.525890028, 55.841132628], [37.525576314, 55.841219886], [37.52564374, 55.84129574], [37.525611892, 55.841307468], [37.525735356, 55.841437692], [37.525887843, 55.841398104], [37.525868636, 55.841376762], [37.525884803, 55.841372205], [37.525913684, 55.841404641], [37.525956184, 55.84139266], [37.525995228, 55.841392652], [37.52603294, 55.841382791], [37.526047742, 55.841366109], [37.526097265, 55.841352887]]], type=Polygon}</t>
  </si>
  <si>
    <t>{coordinates=[37.525807093, 55.841266772], type=Point}</t>
  </si>
  <si>
    <t>Два дома с воротами, начало XIX в.</t>
  </si>
  <si>
    <t>86dc7486-56f9-11e2-965f-005056806bb6</t>
  </si>
  <si>
    <t>Пятницкая улица, дом 44, строение 1; Пятницкая улица, дом 46, строение 1</t>
  </si>
  <si>
    <t>{coordinates=[[[[37.627595205, 55.737158374], [37.627595218, 55.737158387], [37.627595233, 55.737158397], [37.62759525, 55.737158405], [37.627595268, 55.737158409], [37.627595286, 55.73715841], [37.627789081, 55.737149794], [37.627789102, 55.737149791], [37.627789121, 55.737149783], [37.627789139, 55.737149772], [37.627789154, 55.737149758], [37.627789165, 55.73714974], [37.627789173, 55.737149721], [37.627789176, 55.737149701], [37.627789176, 55.73714968], [37.627783618, 55.737110086], [37.627845952, 55.737107377], [37.627890607, 55.737105431], [37.627888268, 55.737105552], [37.627888247, 55.737105556], [37.627888228, 55.737105563], [37.62788821, 55.737105574], [37.627888195, 55.737105589], [37.627888184, 55.737105606], [37.627888176, 55.737105625], [37.627888173, 55.737105646], [37.627888174, 55.737105667], [37.627896683, 55.737164101], [37.627896689, 55.737164121], [37.627896698, 55.73716414], [37.627896711, 55.737164156], [37.627896727, 55.737164169], [37.627896746, 55.737164179], [37.627896766, 55.737164185], [37.627896787, 55.737164186], [37.627902651, 55.737163939], [37.627902671, 55.737163936], [37.62790269, 55.737163929], [37.627902708, 55.737163918], [37.627902723, 55.737163904], [37.627902735, 55.737163887], [37.627902742, 55.737163868], [37.627902746, 55.737163847], [37.627902746, 55.737163827], [37.627895216, 55.737105285], [37.627895212, 55.737105267], [37.627895205, 55.737105249], [37.627895194, 55.737105234], [37.627895192, 55.737105231], [37.627917326, 55.737104267], [37.627917346, 55.737104264], [37.627917366, 55.737104257], [37.627917383, 55.737104246], [37.627917398, 55.737104231], [37.62791741, 55.737104214], [37.627917418, 55.737104195], [37.627917421, 55.737104174], [37.62791742, 55.737104153], [37.627883324, 55.736860315], [37.627883319, 55.736860297], [37.627883312, 55.73686028], [37.627883302, 55.736860265], [37.627883289, 55.736860252], [37.627883273, 55.736860241], [37.627883257, 55.736860234], [37.627883239, 55.73686023], [37.62788322, 55.736860229], [37.627714556, 55.736867737], [37.627710264, 55.736836459], [37.627710259, 55.736836441], [37.627710252, 55.736836424], [37.627710242, 55.736836408], [37.627710229, 55.736836395], [37.627710213, 55.736836385], [37.627710196, 55.736836377], [37.627710178, 55.736836373], [37.62771016, 55.736836372], [37.62755121, 55.736843434], [37.627551189, 55.736843438], [37.62755117, 55.736843445], [37.627551152, 55.736843456], [37.627551137, 55.73684347], [37.627551126, 55.736843488], [37.627551118, 55.736843507], [37.627551114, 55.736843527], [37.627551115, 55.736843548], [37.627595183, 55.737158324], [37.627595187, 55.737158342], [37.627595194, 55.737158359], [37.627595205, 55.737158374]]], [[[37.627905256, 55.737183072], [37.627905248, 55.737183055], [37.627905238, 55.73718304], [37.627905225, 55.737183027], [37.62790521, 55.737183017], [37.627905193, 55.737183009], [37.627905175, 55.737183005], [37.627905156, 55.737183004], [37.627899571, 55.737183239], [37.627899553, 55.737183242], [37.627899535, 55.737183248], [37.627899519, 55.737183257], [37.627899505, 55.737183269], [37.627899493, 55.737183283], [37.627899484, 55.737183299], [37.627899478, 55.737183317], [37.627899475, 55.737183335], [37.627899476, 55.737183354], [37.627901453, 55.737196971], [37.627901453, 55.737196971], [37.62790526, 55.7372229], [37.627905265, 55.73722292], [37.627905274, 55.737222939], [37.627592952, 55.737236471], [37.627592932, 55.737236474], [37.627592912, 55.737236481], [37.627592895, 55.737236492], [37.62759288, 55.737236507], [37.627592868, 55.737236524], [37.62759286, 55.737236543], [37.627592857, 55.737236564], [37.627592857, 55.737236584], [37.627600931, 55.737296035], [37.627600935, 55.737296053], [37.627600942, 55.73729607], [37.627600953, 55.737296086], [37.627600966, 55.737296099], [37.627600981, 55.737296109], [37.627600998, 55.737296117], [37.627601016, 55.737296121], [37.627601034, 55.737296122], [37.62763284, 55.737294746], [37.627646928, 55.73740949], [37.627617413, 55.737410782], [37.627617393, 55.737410785], [37.627617373, 55.737410793], [37.627617356, 55.737410804], [37.627617341, 55.737410818], [37.627617329, 55.737410835], [37.627617322, 55.737410855], [37.627617318, 55.737410875], [37.627617319, 55.737410896], [37.627625537, 55.737471056], [37.627625542, 55.737471074], [37.627625549, 55.737471091], [37.627625559, 55.737471107], [37.627625572, 55.73747112], [37.627625587, 55.73747113], [37.627625604, 55.737471138], [37.627625622, 55.737471142], [37.627625641, 55.737471143], [37.627962665, 55.737456576], [37.627962683, 55.737456574], [37.627962701, 55.737456568], [37.627962717, 55.737456559], [37.627962732, 55.737456547], [37.627962743, 55.737456532], [37.627962752, 55.737456516], [37.627962758, 55.737456498], [37.627962761, 55.73745648], [37.62796276, 55.737456461], [37.627933691, 55.737265799], [37.62793369, 55.737265797], [37.627927716, 55.737230029], [37.627927715, 55.737230028], [37.62792624, 55.737221847], [37.627926234, 55.737221827], [37.627926225, 55.737221809], [37.627926211, 55.737221793], [37.627926195, 55.73722178], [37.627926176, 55.737221771], [37.627926156, 55.737221766], [37.627926136, 55.737221765], [37.627910529, 55.73722271], [37.627910531, 55.737222695], [37.627910531, 55.737222674], [37.627907071, 55.737196551], [37.627907071, 55.737196551], [37.62790526, 55.73718309], [37.627905256, 55.737183072]]]], type=MultiPolygon}</t>
  </si>
  <si>
    <t>{coordinates=[37.627735971, 55.736985945], type=Point}</t>
  </si>
  <si>
    <t>Братский корпус, 1801 г.</t>
  </si>
  <si>
    <t>86dc7487-56f9-11e2-965f-005056806bb6</t>
  </si>
  <si>
    <t>Ансамбль Никольского Единоверческого монастыря, XVIII – XIX вв.</t>
  </si>
  <si>
    <t>улица Преображенский Вал, дом 25, корпус 2</t>
  </si>
  <si>
    <t>{coordinates=[[[37.717925456, 55.79125367], [37.718059685, 55.791269975], [37.717999326, 55.79142977], [37.718291066, 55.791464899], [37.718342941, 55.791327646], [37.718496919, 55.791346195], [37.718785464, 55.791382785], [37.718831721, 55.791258955], [37.718544836, 55.79122548], [37.71851444, 55.791221832], [37.718388827, 55.791206652], [37.718418763, 55.791127896], [37.718427735, 55.791103924], [37.718438708, 55.791075671], [37.718146974, 55.791040542], [37.718086118, 55.791200345], [37.717951893, 55.79118404], [37.717925456, 55.79125367]]], type=Polygon}</t>
  </si>
  <si>
    <t>{coordinates=[37.71829822, 55.791239575], type=Point}</t>
  </si>
  <si>
    <t>Подпорная стенка с кованой решеткой в чугунных столбах и бетонной лестницей, нач. XX вв.</t>
  </si>
  <si>
    <t>86dc748a-56f9-11e2-965f-005056806bb6</t>
  </si>
  <si>
    <t>Городская усадьба, XIX в. - Подпорная стенка с кованой решеткой в чугунных столбах и бетонной лестницей, нач. XX вв.</t>
  </si>
  <si>
    <t>город Москва, Гагаринский переулок, дом 11; ЦАО, муниципальный округ Хамовники, Гагаринский пер., д., 11, стр., (Подпорная стенка с кованой решеткой и бетонной лестницей)</t>
  </si>
  <si>
    <t>{coordinates=[[[37.596979056, 55.744480972], [37.597219952, 55.74448079], [37.597219788, 55.744458865], [37.597040543, 55.744459026], [37.597040885, 55.744434729], [37.596980333, 55.744434777], [37.596979056, 55.744480972]]], type=Polygon}</t>
  </si>
  <si>
    <t>{coordinates=[37.597010357, 55.744446821], type=Point}</t>
  </si>
  <si>
    <t>Павильон Химия (бывший Литовской ССР), 1954 г., архитекторы: Кумпикевич Я.А., Лукошайтис А.Ю.</t>
  </si>
  <si>
    <t>86dc748b-56f9-11e2-965f-005056806bb6</t>
  </si>
  <si>
    <t>проспект Мира, дом 119, строение 6</t>
  </si>
  <si>
    <t>{coordinates=[[[37.62969255, 55.829189475], [37.629692588, 55.829189684], [37.629651358, 55.82919272], [37.629567392, 55.829199238], [37.629540171, 55.829050789], [37.629530011, 55.829008816], [37.629521236, 55.828972879], [37.629433098, 55.828979594], [37.629351902, 55.82898578], [37.629248855, 55.82899363], [37.62927884, 55.82912295], [37.629243623, 55.82912572], [37.629249398, 55.829153316], [37.629285298, 55.829150666], [37.629304514, 55.829234767], [37.629266136, 55.829238441], [37.629272608, 55.829262385], [37.629285203, 55.82930899], [37.629291897, 55.829333758], [37.629593789, 55.829312901], [37.629597274, 55.829329588], [37.629617861, 55.829328019], [37.629716877, 55.829320471], [37.62969255, 55.829189475]]], type=Polygon}</t>
  </si>
  <si>
    <t>{coordinates=[37.629426161, 55.829171395], type=Point}</t>
  </si>
  <si>
    <t>Ограда, 2–я половина XIX в.</t>
  </si>
  <si>
    <t>86dc748e-56f9-11e2-965f-005056806bb6</t>
  </si>
  <si>
    <t>Городская усадьба – Фряновская шерстопрядильная мануфактура Г.В. и М.В.Залогиных, XVIII в.–XIX в.</t>
  </si>
  <si>
    <t>ЦАО, муниципальный округ Таганский, Воронцовская ул., д., 19А, стр., 1, 2 (Ограда по Воронцовской улице)</t>
  </si>
  <si>
    <t>{coordinates=[[[37.658278368, 55.737637017], [37.658309451, 55.737650096], [37.658437674, 55.737560075], [37.658405601, 55.737546897], [37.658278368, 55.737637017]]], type=Polygon}</t>
  </si>
  <si>
    <t>{coordinates=[37.658357779, 55.737598546], type=Point}</t>
  </si>
  <si>
    <t>- &lt;Станция электрического освещения&gt;</t>
  </si>
  <si>
    <t>86dc7490-56f9-11e2-965f-005056806bb6</t>
  </si>
  <si>
    <t>Большая Пироговская улица, дом 2, строение 8</t>
  </si>
  <si>
    <t>{coordinates=[[[37.568129069, 55.732333834], [37.568022075, 55.732410238], [37.568088827, 55.732443344], [37.568495391, 55.73264045], [37.568604457, 55.732565123], [37.568201874, 55.732369092], [37.568129069, 55.732333834]]], type=Polygon}</t>
  </si>
  <si>
    <t>{coordinates=[37.568346916, 55.732504234], type=Point}</t>
  </si>
  <si>
    <t>Звонница, 1772–1777 гг.</t>
  </si>
  <si>
    <t>86dc7494-56f9-11e2-965f-005056806bb6</t>
  </si>
  <si>
    <t>Церковь Владимирская с часовней и звонницей, 1772–1777 гг.</t>
  </si>
  <si>
    <t>район Северный</t>
  </si>
  <si>
    <t>Дмитровское шоссе, дом 170, строение 3</t>
  </si>
  <si>
    <t>{coordinates=[[[37.547095968, 55.942925124], [37.547110715, 55.942933959], [37.547165122, 55.942965591], [37.547241801, 55.942924214], [37.547191969, 55.942895147], [37.547176715, 55.942886027], [37.547158434, 55.942895729], [37.547171654, 55.942903423], [37.547130015, 55.942925967], [37.547113234, 55.942915993], [37.547095968, 55.942925124]]], type=Polygon}</t>
  </si>
  <si>
    <t>{coordinates=[37.547185064, 55.942925545], type=Point}</t>
  </si>
  <si>
    <t>Доходный дом Г.В.Бройдо, 1904 г., архитектор Н.И.Жерихов</t>
  </si>
  <si>
    <t>86dc7495-56f9-11e2-965f-005056806bb6</t>
  </si>
  <si>
    <t>2-й Обыденский переулок, дом 13</t>
  </si>
  <si>
    <t>{coordinates=[[[37.602651454, 55.742008451], [37.602591068, 55.741965976], [37.602570128, 55.741975066], [37.602494681, 55.742007831], [37.602438381, 55.74203229], [37.602406782, 55.742009754], [37.6023578, 55.742031683], [37.602388983, 55.74205342], [37.602363995, 55.742064086], [37.60236388, 55.74206801], [37.602168651, 55.742154176], [37.602143235, 55.742165393], [37.602112359, 55.742143175], [37.602064342, 55.742164664], [37.60209385, 55.742185643], [37.602081953, 55.742190967], [37.602073542, 55.742194731], [37.602070889, 55.742197203], [37.602069781, 55.742199548], [37.602069642, 55.742201291], [37.602070331, 55.742203132], [37.602071961, 55.742205196], [37.602074258, 55.742206829], [37.601991238, 55.742243811], [37.602046143, 55.742279474], [37.602069891, 55.742294984], [37.602069961, 55.742295029], [37.602153288, 55.742349452], [37.602155605, 55.742351049], [37.602228317, 55.742319193], [37.602262288, 55.74230431], [37.60233809, 55.7422711], [37.602298051, 55.742242014], [37.602489058, 55.742159844], [37.602527984, 55.742189406], [37.602597389, 55.742160363], [37.602649891, 55.742138393], [37.602717594, 55.742110061], [37.602717102, 55.742109683], [37.60271411, 55.742107486], [37.602703844, 55.742108941], [37.602597704, 55.742033491], [37.602651454, 55.742008451]]], type=Polygon}</t>
  </si>
  <si>
    <t>{coordinates=[37.602383816, 55.74215701], type=Point}</t>
  </si>
  <si>
    <t>Городская усадьба С.М.Макарова–С.Н.Курдюмова–Н.Г.Григорьева, XVIII в., кон. XIX в.: Главный дом со складами и конторами, кон. XVII в., кон. XVIII в., 1897 г.</t>
  </si>
  <si>
    <t>86dc749a-56f9-11e2-965f-005056806bb6</t>
  </si>
  <si>
    <t>2-й Кадашёвский переулок, дом 3, строение 1</t>
  </si>
  <si>
    <t>{coordinates=[[[37.623818017, 55.743970505], [37.62385133, 55.74389074], [37.623870263, 55.743845453], [37.623915049, 55.743738228], [37.623911673, 55.743737705], [37.62365225, 55.743697454], [37.623649337, 55.743703891], [37.623614999, 55.743779772], [37.623586506, 55.743842733], [37.623550715, 55.743921821], [37.623550715, 55.743921822], [37.623548464, 55.743926798], [37.623654064, 55.743944706], [37.623818017, 55.743970505]]], type=Polygon}</t>
  </si>
  <si>
    <t>{coordinates=[37.62374265, 55.743811253], type=Point}</t>
  </si>
  <si>
    <t>Жилой дом, XVIII в.</t>
  </si>
  <si>
    <t>86dc74a2-56f9-11e2-965f-005056806bb6</t>
  </si>
  <si>
    <t>2-й Волконский переулок, дом 8А</t>
  </si>
  <si>
    <t>{coordinates=[[[37.615837159, 55.775379865], [37.615922552, 55.775513248], [37.616177394, 55.77546054], [37.616067609, 55.775290674], [37.615974566, 55.775306733], [37.615996937, 55.775344358], [37.615837159, 55.775379865]]], type=Polygon}</t>
  </si>
  <si>
    <t>{coordinates=[37.616007154, 55.775420203], type=Point}</t>
  </si>
  <si>
    <t>Главный корпус, 1912 г.</t>
  </si>
  <si>
    <t>86dc74a5-56f9-11e2-965f-005056806bb6</t>
  </si>
  <si>
    <t>Медеплавильный и кабельный завод Т-ва Алексеев, Вишняков, Шамшин, конец XIX в. - начало XX в., инженер Т.М. Алексеенко-Сербин, 1965 г.</t>
  </si>
  <si>
    <t>улица Станиславского, дом 21, строение 3</t>
  </si>
  <si>
    <t>{coordinates=[[[37.663097027, 55.745722354], [37.663243662, 55.7455626], [37.662520027, 55.745308415], [37.661636261, 55.744914998], [37.661409449, 55.745081646], [37.662007471, 55.745348014], [37.662224301, 55.745442785], [37.663097027, 55.745722354]]], type=Polygon}</t>
  </si>
  <si>
    <t>{coordinates=[37.662269706, 55.745328215], type=Point}</t>
  </si>
  <si>
    <t>- &lt;Братский корпус, 1870 г.&gt;</t>
  </si>
  <si>
    <t>86dc74a6-56f9-11e2-965f-005056806bb6</t>
  </si>
  <si>
    <t>улица Преображенский Вал, дом 25, корпус 3</t>
  </si>
  <si>
    <t>{coordinates=[[[37.718814254, 55.791615399], [37.719076143, 55.791651441], [37.719123621, 55.791542137], [37.7191361, 55.791513021], [37.719160097, 55.791458517], [37.71889821, 55.791422476], [37.718859229, 55.791512091], [37.718848237, 55.791536916], [37.718814254, 55.791615399]]], type=Polygon}</t>
  </si>
  <si>
    <t>{coordinates=[37.718985923, 55.791539526], type=Point}</t>
  </si>
  <si>
    <t>86dc74aa-56f9-11e2-965f-005056806bb6</t>
  </si>
  <si>
    <t>Школьная улица, дом 39/41</t>
  </si>
  <si>
    <t>{coordinates=[[[37.675298498, 55.745889092], [37.674944931, 55.745873426], [37.674927968, 55.745997399], [37.675111123, 55.746005672], [37.675107264, 55.746033072], [37.67522512, 55.746038294], [37.675228979, 55.746010894], [37.675281536, 55.746013065], [37.675285388, 55.745984318], [37.675288477, 55.745962757], [37.675362536, 55.745966244], [37.675420672, 55.745969754], [37.675415195, 55.745991318], [37.675411294, 55.746009288], [37.675449622, 55.746034382], [37.67547829, 55.746035689], [37.675509183, 55.745902692], [37.675378138, 55.745894368], [37.675298498, 55.745889092]]], type=Polygon}</t>
  </si>
  <si>
    <t>{coordinates=[37.675219512, 55.745932725], type=Point}</t>
  </si>
  <si>
    <t>Флигели городской усадьбы, XVIII-ХХ вв. &lt;Флигель&gt;</t>
  </si>
  <si>
    <t>86dc74b0-56f9-11e2-965f-005056806bb6</t>
  </si>
  <si>
    <t>Верхняя Радищевская улица, дом 18, строение 2</t>
  </si>
  <si>
    <t>{coordinates=[[[37.65116582, 55.743167186], [37.65118168, 55.743150999], [37.651226331, 55.743168908], [37.651266002, 55.74313383], [37.651299324, 55.74310415], [37.651188322, 55.7430672], [37.651097655, 55.74303838], [37.651116707, 55.743023986], [37.651021057, 55.742993565], [37.650998049, 55.743014251], [37.650963934, 55.743044831], [37.650922678, 55.743081707], [37.651055013, 55.7431287], [37.65116582, 55.743167186]]], type=Polygon}</t>
  </si>
  <si>
    <t>{coordinates=[37.651070453, 55.743074454], type=Point}</t>
  </si>
  <si>
    <t>Аптека, XIX в.</t>
  </si>
  <si>
    <t>86dc74b1-56f9-11e2-965f-005056806bb6</t>
  </si>
  <si>
    <t>Ленинский проспект, дом 8, корпус 6</t>
  </si>
  <si>
    <t>{coordinates=[[[37.602472051, 55.724838586], [37.602607702, 55.724921735], [37.602561299, 55.72494809], [37.602634139, 55.724990155], [37.602680548, 55.724966225], [37.60277157, 55.725023184], [37.602987544, 55.724905522], [37.602692022, 55.724727748], [37.602472051, 55.724838586]]], type=Polygon}</t>
  </si>
  <si>
    <t>{coordinates=[37.60272928, 55.724872054], type=Point}</t>
  </si>
  <si>
    <t>86dc74b5-56f9-11e2-965f-005056806bb6</t>
  </si>
  <si>
    <t>Тимирязевская улица, дом 47; Тимирязевская улица, дом 54; Тимирязевская улица, дом 48; Тимирязевская улица, дом 49; Тимирязевская улица, дом 52</t>
  </si>
  <si>
    <t>{coordinates=[[[37.546974853, 55.835156122], [37.546974856, 55.835156141], [37.546974862, 55.835156159], [37.546974872, 55.835156175], [37.546974885, 55.835156189], [37.5469749, 55.835156201], [37.546974916, 55.83515621], [37.546974935, 55.835156215], [37.547714394, 55.835295606], [37.548853154, 55.835510863], [37.548853156, 55.835510864], [37.548892037, 55.835517584], [37.548892056, 55.835517585], [37.548892074, 55.835517583], [37.548892091, 55.835517578], [37.548892108, 55.83551757], [37.548892122, 55.835517559], [37.548892135, 55.835517545], [37.548957465, 55.835430243], [37.548957466, 55.835430242], [37.549105177, 55.83522828], [37.549204252, 55.835114316], [37.54923263, 55.835124461], [37.549232637, 55.835124463], [37.549544867, 55.835208749], [37.549544872, 55.83520875], [37.55017744, 55.835349941], [37.550177442, 55.835349941], [37.550357881, 55.835385238], [37.550357884, 55.835385239], [37.550423804, 55.835396246], [37.550423805, 55.835396246], [37.550565689, 55.835419078], [37.550615367, 55.83543076], [37.550615387, 55.835430763], [37.550615408, 55.835430761], [37.550615427, 55.835430756], [37.550615445, 55.835430746], [37.550615461, 55.835430734], [37.550615474, 55.835430718], [37.551865304, 55.833544811], [37.552104649, 55.833519529], [37.558229411, 55.83474759], [37.558454391, 55.834796759], [37.558411959, 55.834880816], [37.558134961, 55.835340635], [37.557612944, 55.835957973], [37.557612935, 55.835957986], [37.557612927, 55.835958001], [37.55760485, 55.835978528], [37.557604844, 55.835978546], [37.557604843, 55.835978565], [37.557604869, 55.835996824], [37.557604871, 55.835996842], [37.557604876, 55.835996859], [37.557604883, 55.835996875], [37.557604894, 55.83599689], [37.557604906, 55.835996902], [37.55762317, 55.836011713], [37.557623189, 55.836011725], [37.55762321, 55.836011733], [37.557830013, 55.836060686], [37.557830014, 55.836060686], [37.557938665, 55.836085666], [37.557914183, 55.836136365], [37.557682793, 55.836615549], [37.557573351, 55.836794578], [37.557371379, 55.837109309], [37.557335948, 55.83716395], [37.557335939, 55.837163968], [37.557335934, 55.837163987], [37.557335932, 55.837164007], [37.557335935, 55.837164027], [37.557335941, 55.837164046], [37.557335951, 55.837164063], [37.557335965, 55.837164078], [37.557335981, 55.83716409], [37.557335999, 55.837164099], [37.557336018, 55.837164104], [37.558865727, 55.837379966], [37.558865747, 55.837379966], [37.558865766, 55.837379963], [37.558865785, 55.837379956], [37.558865802, 55.837379946], [37.558865816, 55.837379932], [37.558865828, 55.837379916], [37.558865836, 55.837379898], [37.559620429, 55.835068618], [37.570610013, 55.837274617], [37.570610023, 55.837274618], [37.570755993, 55.837289355], [37.570756013, 55.837289355], [37.570756033, 55.837289351], [37.570756052, 55.837289343], [37.570756069, 55.837289331], [37.570756083, 55.837289316], [37.570756093, 55.837289299], [37.5707561, 55.83728928], [37.570794336, 55.837135277], [37.570794339, 55.837135252], [37.570794324, 55.837127084], [37.570794322, 55.837127065], [37.570794317, 55.837127046], [37.570794307, 55.837127029], [37.570794295, 55.837127014], [37.57079428, 55.837127001], [37.570794263, 55.837126992], [37.570794244, 55.837126987], [37.570634071, 55.837095322], [37.559549244, 55.834860873], [37.560141393, 55.833772509], [37.5601414, 55.833772491], [37.560141404, 55.833772472], [37.560141405, 55.833772453], [37.560141402, 55.833772435], [37.560141395, 55.833772417], [37.560141385, 55.833772401], [37.560141372, 55.833772387], [37.560141357, 55.833772375], [37.56014134, 55.833772367], [37.560141321, 55.833772362], [37.560009679, 55.833750766], [37.560494541, 55.832763982], [37.560494544, 55.832763975], [37.560545036, 55.832638468], [37.560545042, 55.832638448], [37.560545044, 55.832638427], [37.560545041, 55.832638407], [37.560545034, 55.832638388], [37.560545023, 55.83263837], [37.560545009, 55.832638355], [37.560544992, 55.832638343], [37.560544974, 55.832638335], [37.560544953, 55.832638331], [37.560348454, 55.832619058], [37.561144278, 55.830950335], [37.561144285, 55.830950315], [37.561144288, 55.830950295], [37.561144287, 55.830950275], [37.561144281, 55.830950255], [37.561144272, 55.830950237], [37.561144259, 55.830950221], [37.561144243, 55.830950208], [37.561144225, 55.830950199], [37.561144205, 55.830950193], [37.560001954, 55.830751926], [37.560001936, 55.830751925], [37.560001919, 55.830751926], [37.560001902, 55.830751931], [37.559526669, 55.830925887], [37.559526651, 55.830925895], [37.559526635, 55.830925908], [37.559526622, 55.830925923], [37.559526612, 55.830925941], [37.559324877, 55.831387666], [37.558910483, 55.832106479], [37.558761145, 55.832353548], [37.558761136, 55.832353566], [37.558761131, 55.832353585], [37.55876113, 55.832353605], [37.558761133, 55.832353625], [37.55876114, 55.832353644], [37.558761151, 55.832353661], [37.558761164, 55.832353675], [37.55876118, 55.832353687], [37.558761199, 55.832353695], [37.559163553, 55.832487517], [37.558691878, 55.833745081], [37.558552304, 55.834100947], [37.558200767, 55.834580866], [37.552025036, 55.83332805], [37.553961505, 55.830718362], [37.554185243, 55.830520694], [37.554185256, 55.83052068], [37.554185266, 55.830520664], [37.554185272, 55.830520646], [37.554185276, 55.830520628], [37.554185276, 55.830520609], [37.554185272, 55.83052059], [37.554185265, 55.830520573], [37.554185255, 55.830520557], [37.554185242, 55.830520543], [37.554185227, 55.830520532], [37.55418521, 55.830520524], [37.553914451, 55.830425059], [37.553914448, 55.830425058], [37.553105478, 55.830172176], [37.553105469, 55.830172174], [37.552439546, 55.830023614], [37.54377005, 55.825661091], [37.544579897, 55.825166997], [37.544579912, 55.825166985], [37.544579925, 55.825166971], [37.544579935, 55.825166954], [37.544579942, 55.825166936], [37.544579945, 55.825166917], [37.544579944, 55.825166898], [37.54457994, 55.825166879], [37.544579932, 55.825166862], [37.544579921, 55.825166846], [37.544579907, 55.825166833], [37.54457989, 55.825166822], [37.543925005, 55.824833978], [37.543924987, 55.824833971], [37.543924967, 55.824833967], [37.543924947, 55.824833968], [37.543924927, 55.824833973], [37.543924909, 55.824833981], [37.543098242, 55.825322727], [37.541780009, 55.824665265], [37.541221712, 55.824370932], [37.540938917, 55.824153849], [37.540938899, 55.824153837], [37.54069179, 55.824037416], [37.540691778, 55.824037411], [37.540580692, 55.824001893], [37.539834931, 55.823486222], [37.539712829, 55.823399287], [37.53971282, 55.823399281], [37.539621588, 55.823349112], [37.539528347, 55.823294393], [37.538924061, 55.822838326], [37.538782137, 55.822731139], [37.538725351, 55.822683258], [37.53862797, 55.822550989], [37.53862796, 55.822550977], [37.538518437, 55.822441498], [37.538518426, 55.822441488], [37.538425153, 55.822373085], [37.538425143, 55.822373078], [37.538356231, 55.822334308], [37.538356214, 55.8223343], [37.538072452, 55.82223857], [37.537829228, 55.822151955], [37.537119747, 55.82183507], [37.537119738, 55.821835067], [37.535088885, 55.821146676], [37.535088881, 55.821146675], [37.533840483, 55.820787349], [37.533755378, 55.820754032], [37.533755358, 55.820754027], [37.533755338, 55.820754025], [37.533755318, 55.820754028], [37.533755299, 55.820754034], [37.533310514, 55.820958331], [37.53331051, 55.820958332], [37.532734946, 55.821250286], [37.532734945, 55.821250287], [37.532531983, 55.821357254], [37.53253197, 55.821357262], [37.532272763, 55.821552393], [37.532272756, 55.821552398], [37.532098646, 55.821707574], [37.532052065, 55.821748646], [37.531983234, 55.82179771], [37.531983217, 55.821797725], [37.53196903, 55.821813689], [37.53196902, 55.821813703], [37.531969012, 55.821813719], [37.531969007, 55.821813737], [37.53192413, 55.822055849], [37.531924129, 55.822055853], [37.531886356, 55.822323651], [37.531886355, 55.822323666], [37.531886356, 55.822323681], [37.531986114, 55.822933915], [37.531986117, 55.822933929], [37.532108021, 55.823321727], [37.532108029, 55.823321746], [37.532108041, 55.823321763], [37.532108057, 55.823321777], [37.532135392, 55.823341995], [37.532160775, 55.823430066], [37.532160782, 55.823430084], [37.532217623, 55.823540714], [37.532217628, 55.823540723], [37.532290664, 55.823652499], [37.532290677, 55.823652515], [37.532290693, 55.823652528], [37.532290711, 55.823652538], [37.532331209, 55.823668472], [37.53270075, 55.824617357], [37.532703066, 55.824970955], [37.532703068, 55.824970976], [37.532743747, 55.825155745], [37.532743752, 55.825155761], [37.53284121, 55.825392986], [37.532851381, 55.825446578], [37.532807088, 55.825793338], [37.532682419, 55.826760812], [37.532682419, 55.826760817], [37.532574375, 55.828045482], [37.532574375, 55.828045499], [37.532574378, 55.828045515], [37.532594177, 55.828123809], [37.532590896, 55.828677584], [37.53252637, 55.829384839], [37.532401211, 55.829642943], [37.532401207, 55.829642953], [37.532363952, 55.829748677], [37.532363952, 55.829748677], [37.53214106, 55.830384132], [37.532141057, 55.83038414], [37.532092569, 55.830571788], [37.532092566, 55.830571807], [37.532061571, 55.831081575], [37.532026029, 55.831395068], [37.532026028, 55.83139508], [37.532026068, 55.831445236], [37.53202607, 55.831445253], [37.532026074, 55.83144527], [37.532026082, 55.831445286], [37.532026091, 55.8314453], [37.532362036, 55.831851513], [37.532385327, 55.831882249], [37.53238533, 55.831882253], [37.533491162, 55.833204745], [37.533491169, 55.833204753], [37.533837013, 55.833540017], [37.533837019, 55.833540022], [37.533995221, 55.8336706], [37.533995234, 55.833670609], [37.535689018, 55.834659944], [37.535689019, 55.834659945], [37.536120467, 55.834905361], [37.536278792, 55.834997414], [37.53627881, 55.834997422], [37.536278829, 55.834997427], [37.536278848, 55.834997428], [37.536278867, 55.834997425], [37.536278885, 55.834997418], [37.536331161, 55.834972837], [37.536331168, 55.834972834], [37.536561027, 55.834843486], [37.536606949, 55.834837008], [37.536801297, 55.834816059], [37.536884489, 55.834965045], [37.536884491, 55.834965048], [37.536911961, 55.835009951], [37.53679658, 55.835076667], [37.536796575, 55.83507667], [37.536663892, 55.835163953], [37.536613248, 55.835189069], [37.536613231, 55.835189079], [37.536613217, 55.835189093], [37.536613206, 55.835189109], [37.536613198, 55.835189127], [37.536613193, 55.835189146], [37.536613193, 55.835189165], [37.536613196, 55.835189185], [37.536613203, 55.835189203], [37.536613213, 55.83518922], [37.536613226, 55.835189234], [37.536613242, 55.835189245], [37.53857637, 55.836321907], [37.538576389, 55.836321916], [37.538576409, 55.83632192], [37.538756827, 55.836341831], [37.538756845, 55.836341831], [37.538756864, 55.836341828], [37.543619103, 55.835045858], [37.54372071, 55.835024619], [37.543720715, 55.835024618], [37.544715442, 55.834765027], [37.544913443, 55.834717238], [37.545184883, 55.834664337], [37.545322614, 55.834641493], [37.545440664, 55.834630861], [37.545512265, 55.834628069], [37.545703081, 55.834635777], [37.546083851, 55.834658568], [37.546629633, 55.834712551], [37.547221452, 55.834772052], [37.54702936, 55.835117124], [37.54699902, 55.835113721], [37.546999, 55.83511372], [37.546998981, 55.835113724], [37.546998963, 55.835113731], [37.546998947, 55.835113741], [37.546998933, 55.835113755], [37.546998922, 55.835113771], [37.546974866, 55.835156067], [37.546974858, 55.835156084], [37.546974854, 55.835156103], [37.546974853, 55.835156122]]], type=Polygon}</t>
  </si>
  <si>
    <t>{coordinates=[37.541513006, 55.829031211], type=Point}</t>
  </si>
  <si>
    <t>Флигель, XVIII – XIX вв.</t>
  </si>
  <si>
    <t>86dc74b7-56f9-11e2-965f-005056806bb6</t>
  </si>
  <si>
    <t>Хлебный переулок, дом 2/3, строение 3</t>
  </si>
  <si>
    <t>{coordinates=[[[37.597517953, 55.754640255], [37.597573322, 55.754726767], [37.597630631, 55.754715943], [37.597621034, 55.754699784], [37.597850261, 55.754651101], [37.597782896, 55.75454439], [37.59749338, 55.754602881], [37.597517953, 55.754640255]]], type=Polygon}</t>
  </si>
  <si>
    <t>{coordinates=[37.597668642, 55.754621568], type=Point}</t>
  </si>
  <si>
    <t>Центральный аэрогидродинамический институт, 1925-1930-е гг.,1950-е гг., архитекторы В.А.Кузнецов, В.Я.Мовчан, И.С.Николаев, А.С.Фисенко: - Мастерские, 1926-1929 гг., 1930-е гг., 1950-е гг., архитектор А.В.Кузнецов. Здесь работали основоположники русской авиационной промышленности, ученые и конструкторы: Н.Е.Жуковский, С.А.Чаплыгин, С.П.Королев, А.Н.Туполев и другие</t>
  </si>
  <si>
    <t>86dc74bb-56f9-11e2-965f-005056806bb6</t>
  </si>
  <si>
    <t>улица Радио, дом 17, корпус 6</t>
  </si>
  <si>
    <t>{coordinates=[[[37.679253186, 55.763214928], [37.679277893, 55.763322943], [37.679337285, 55.763316749], [37.679439018, 55.763756079], [37.679142498, 55.763779323], [37.679183593, 55.763917673], [37.679477393, 55.763891379], [37.679927437, 55.763851099], [37.680027584, 55.76384495], [37.680111025, 55.763837194], [37.680100149, 55.763793109], [37.680083614, 55.7637308], [37.679940663, 55.76312878], [37.67931512, 55.763207293], [37.679253186, 55.763214928]]], type=Polygon}</t>
  </si>
  <si>
    <t>{coordinates=[37.679710566, 55.763526871], type=Point}</t>
  </si>
  <si>
    <t>Корпус женского Коммерческого училища с храмом в честь иконы Божией Матери Взыскание Погибших, 1904–1905 гг., 1930–е гг., архитектор Н.Л.Шевяков</t>
  </si>
  <si>
    <t>86dc74c2-56f9-11e2-965f-005056806bb6</t>
  </si>
  <si>
    <t>улица Зацепа, дом 41, корпус 4</t>
  </si>
  <si>
    <t>{coordinates=[[[37.629096715, 55.729087862], [37.629135587, 55.729093903], [37.629130129, 55.729106649], [37.629169693, 55.72911246], [37.629175741, 55.729098914], [37.629248894, 55.729108806], [37.629238357, 55.729131631], [37.629355645, 55.729145767], [37.629365688, 55.729126365], [37.6295851, 55.729154082], [37.629577086, 55.729175764], [37.629772231, 55.729200084], [37.629778235, 55.729181827], [37.629978414, 55.729199867], [37.630009743, 55.729199264], [37.630036004, 55.729194103], [37.630049125, 55.729188386], [37.630062232, 55.729178676], [37.630075327, 55.729165545], [37.630079327, 55.729152422], [37.630074226, 55.729138168], [37.630061053, 55.729127916], [37.630044854, 55.729119378], [37.63002563, 55.729113124], [37.629996297, 55.729106311], [37.629963936, 55.729100642], [37.629970945, 55.729080672], [37.629943617, 55.729077389], [37.629948644, 55.729060733], [37.629763612, 55.7290384], [37.629699913, 55.729030767], [37.629694898, 55.729042179], [37.629630186, 55.729033977], [37.629545253, 55.729023514], [37.629424931, 55.729008527], [37.629470072, 55.728904961], [37.629425576, 55.728897308], [37.629441115, 55.728859078], [37.629506335, 55.728867851], [37.629537418, 55.728792533], [37.629660778, 55.728809514], [37.629696858, 55.72871708], [37.629706878, 55.728690833], [37.629528414, 55.728666781], [37.629285235, 55.72863367], [37.629262173, 55.728689588], [37.629248038, 55.728694165], [37.629236939, 55.72869988], [37.629227871, 55.728708445], [37.629224858, 55.728714152], [37.629224888, 55.728723278], [37.629229971, 55.728732398], [37.629244166, 55.728746072], [37.629157968, 55.728965745], [37.629134726, 55.72896748], [37.629123618, 55.728970343], [37.629116556, 55.728974343], [37.629111519, 55.728979481], [37.629109517, 55.728985187], [37.62911055, 55.72899203], [37.629116638, 55.728999438], [37.629125748, 55.729003421], [37.629135862, 55.729005692], [37.629096715, 55.729087862]]], type=Polygon}</t>
  </si>
  <si>
    <t>{coordinates=[37.62931336, 55.728935353], type=Point}</t>
  </si>
  <si>
    <t>Дом, XIX в.</t>
  </si>
  <si>
    <t>86dc74c7-56f9-11e2-965f-005056806bb6</t>
  </si>
  <si>
    <t>район Соколиная Гора</t>
  </si>
  <si>
    <t>Измайловское шоссе, дом 4</t>
  </si>
  <si>
    <t>{coordinates=[[[37.719884542, 55.779582713], [37.720043833, 55.779565606], [37.720094414, 55.779560095], [37.720228412, 55.779545594], [37.720164586, 55.779351792], [37.720027054, 55.77936858], [37.719978499, 55.779374658], [37.719891528, 55.779385365], [37.719898221, 55.779405026], [37.719824906, 55.779413999], [37.719884542, 55.779582713]]], type=Polygon}</t>
  </si>
  <si>
    <t>{coordinates=[37.720027453, 55.779479796], type=Point}</t>
  </si>
  <si>
    <t>Северо–восточный флигель, нач. XIX в., 1872–1873 гг.</t>
  </si>
  <si>
    <t>86dc74ca-56f9-11e2-965f-005056806bb6</t>
  </si>
  <si>
    <t>Городская усадьба, кон. XVIII в. - XIX в.</t>
  </si>
  <si>
    <t>Столешников переулок, дом 6, строение 1</t>
  </si>
  <si>
    <t>{coordinates=[[[37.612384253, 55.762157394], [37.612620222, 55.762229033], [37.612684553, 55.762164306], [37.612851479, 55.761992045], [37.612855294, 55.761988108], [37.612794704, 55.761968403], [37.612813758, 55.76194683], [37.61276214, 55.761930495], [37.612715091, 55.76198105], [37.612727845, 55.761984632], [37.612635719, 55.762078126], [37.61250179, 55.762036932], [37.612384253, 55.762157394]]], type=Polygon}</t>
  </si>
  <si>
    <t>{coordinates=[37.612576291, 55.76211776], type=Point}</t>
  </si>
  <si>
    <t>Жилой дом, 1939–1940–е гг., архитекторы А.Г.Мордвинов, Д.Н.Чечулин</t>
  </si>
  <si>
    <t>86dc74ce-56f9-11e2-965f-005056806bb6</t>
  </si>
  <si>
    <t>Ансамбль жилых домов, 1939–1940–е гг. Авторский коллектив: руководитель архитектор А.Г.Мордвинов, архитекторы Д.Н.Чечулин, Г.П.Гольц</t>
  </si>
  <si>
    <t>Ленинский проспект, дом 18</t>
  </si>
  <si>
    <t>{coordinates=[[[37.593542453, 55.717587897], [37.593657226, 55.717675833], [37.593917914, 55.717563811], [37.593975291, 55.717603737], [37.594057941, 55.717565501], [37.594134443, 55.717617987], [37.594607004, 55.717941871], [37.594514818, 55.717985054], [37.594632774, 55.718071638], [37.594886954, 55.717957879], [37.594299752, 55.717545557], [37.594105303, 55.717408733], [37.593854164, 55.717520747], [37.593783236, 55.717470053], [37.593542453, 55.717587897]]], type=Polygon}</t>
  </si>
  <si>
    <t>{coordinates=[37.594543821, 55.717808852], type=Point}</t>
  </si>
  <si>
    <t>- Теремок с башнями, 1850-1870-е гг.</t>
  </si>
  <si>
    <t>86dc74d0-56f9-11e2-965f-005056806bb6</t>
  </si>
  <si>
    <t>Усадьба Боде-Колычевых, ХIХ в.</t>
  </si>
  <si>
    <t>район Ново-Переделкино</t>
  </si>
  <si>
    <t>муниципальный округ Ново-Переделкино, 7-я улица Лазенки, дом 42А</t>
  </si>
  <si>
    <t>{coordinates=[[[[37.348792957, 55.657262434], [37.348966794, 55.657377461], [37.349044891, 55.657341698], [37.348983315, 55.657300128], [37.34903397, 55.657278976], [37.349024423, 55.657272235], [37.348973871, 55.657293752], [37.348958869, 55.657283625], [37.349010034, 55.657260986], [37.349000062, 55.657253299], [37.348947944, 55.657276148], [37.348915939, 55.657254643], [37.348873594, 55.657226082], [37.348792957, 55.657262434]]], [[[37.349184984, 55.657428033], [37.349171098, 55.657433998], [37.34919535, 55.657451487], [37.349222619, 55.657438905], [37.349199123, 55.65742196], [37.349195903, 55.657423344], [37.349098752, 55.657347894], [37.349087257, 55.657353484], [37.349184984, 55.657428033]]], [[[37.348724116, 55.657118412], [37.348752486, 55.657137266], [37.348780735, 55.65712368], [37.348752367, 55.657104826], [37.348724116, 55.657118412]]]], type=MultiPolygon}</t>
  </si>
  <si>
    <t>{coordinates=[37.348947719, 55.657320913], type=Point}</t>
  </si>
  <si>
    <t>86dc74d3-56f9-11e2-965f-005056806bb6</t>
  </si>
  <si>
    <t>Гагаринский переулок, дом 11</t>
  </si>
  <si>
    <t>{coordinates=[[[[37.596981695, 55.744473112], [37.596981708, 55.744473128], [37.596981723, 55.744473141], [37.59698174, 55.744473151], [37.596981759, 55.744473156], [37.596981779, 55.744473158], [37.597222677, 55.744472978], [37.597222697, 55.744472976], [37.597222715, 55.744472971], [37.597222733, 55.744472961], [37.597222748, 55.744472949], [37.59722276, 55.744472934], [37.59722277, 55.744472916], [37.597222775, 55.744472897], [37.597222777, 55.744472878], [37.597222613, 55.744450952], [37.597222611, 55.744450933], [37.597222605, 55.744450914], [37.597222596, 55.744450897], [37.597222583, 55.744450882], [37.597222568, 55.74445087], [37.597222551, 55.744450861], [37.597222532, 55.744450855], [37.597222513, 55.744450853], [37.597043368, 55.744451013], [37.59704371, 55.744426817], [37.597043708, 55.744426797], [37.597043702, 55.744426778], [37.597043693, 55.744426761], [37.597043681, 55.744426745], [37.597043666, 55.744426733], [37.597043648, 55.744426723], [37.597043629, 55.744426718], [37.597043609, 55.744426716], [37.596983057, 55.744426763], [37.596983038, 55.744426765], [37.59698302, 55.744426771], [37.596983002, 55.744426779], [37.596982987, 55.744426791], [37.596982975, 55.744426806], [37.596982966, 55.744426823], [37.59698296, 55.744426841], [37.596982957, 55.74442686], [37.596981679, 55.744473056], [37.596981681, 55.744473076], [37.596981686, 55.744473095], [37.596981695, 55.744473112]]], [[[37.597167644, 55.744575083], [37.597167664, 55.744575078], [37.597167682, 55.744575068], [37.597167698, 55.744575056], [37.597167711, 55.74457504], [37.59716772, 55.744575022], [37.597167726, 55.744575003], [37.597177152, 55.744524696], [37.597177154, 55.744524677], [37.597177152, 55.744524658], [37.597177147, 55.74452464], [37.597177138, 55.744524623], [37.597177126, 55.744524608], [37.597177112, 55.744524596], [37.597177096, 55.744524586], [37.597177078, 55.74452458], [37.597177059, 55.744524577], [37.59707525, 55.744519276], [37.597078366, 55.744497825], [37.597078366, 55.744497805], [37.597078363, 55.744497784], [37.597078355, 55.744497765], [37.597078344, 55.744497748], [37.597078329, 55.744497733], [37.597078312, 55.744497722], [37.597078292, 55.744497714], [37.597078272, 55.744497711], [37.597008206, 55.744494173], [37.597008188, 55.744494174], [37.59700817, 55.744494178], [37.597008153, 55.744494186], [37.597008138, 55.744494196], [37.597008125, 55.744494209], [37.597008114, 55.744494224], [37.597008106, 55.744494241], [37.597008102, 55.744494259], [37.59700498, 55.744515729], [37.596959689, 55.74451397], [37.596959671, 55.744513971], [37.596959653, 55.744513975], [37.596959636, 55.744513983], [37.59695962, 55.744513993], [37.596959608, 55.744514007], [37.596959597, 55.744514022], [37.59695959, 55.74451404], [37.596953271, 55.744534253], [37.596950109, 55.744542784], [37.596950105, 55.744542797], [37.596937505, 55.744600292], [37.596937503, 55.744600302], [37.596935946, 55.744613326], [37.596924994, 55.744691924], [37.596924994, 55.744691928], [37.596924993, 55.744691934], [37.596924698, 55.744698726], [37.596924699, 55.744698745], [37.596924704, 55.744698764], [37.596924712, 55.744698782], [37.596924724, 55.744698797], [37.596924739, 55.744698811], [37.596924756, 55.744698821], [37.596924774, 55.744698827], [37.596924793, 55.74469883], [37.597105678, 55.744707298], [37.597106418, 55.744707335], [37.597105847, 55.744710598], [37.597105846, 55.744710616], [37.597105848, 55.744710635], [37.597105853, 55.744710653], [37.597105862, 55.74471067], [37.597105874, 55.744710684], [37.597105888, 55.744710696], [37.597105904, 55.744710706], [37.597105922, 55.744710712], [37.59710594, 55.744710715], [37.597137634, 55.744712479], [37.597137655, 55.744712478], [37.597137675, 55.744712473], [37.597137694, 55.744712463], [37.59713771, 55.74471245], [37.597137723, 55.744712434], [37.597137733, 55.744712416], [37.597137739, 55.744712396], [37.59714086, 55.744694518], [37.597140861, 55.7446945], [37.597140859, 55.744694481], [37.597140853, 55.744694463], [37.597140845, 55.744694446], [37.597140833, 55.744694432], [37.597140819, 55.74469442], [37.597140803, 55.74469441], [37.597140785, 55.744694404], [37.597140767, 55.744694401], [37.59710908, 55.74469264], [37.597109059, 55.744692641], [37.597109039, 55.744692646], [37.59710902, 55.744692656], [37.597109004, 55.744692669], [37.597108991, 55.744692684], [37.597108981, 55.744692703], [37.597108976, 55.744692723], [37.597107537, 55.744700931], [37.59710636, 55.744700875], [37.597100397, 55.744700578], [37.59711994, 55.744573329], [37.597167624, 55.744575084], [37.597167644, 55.744575083]]], [[[37.597174484, 55.744699055], [37.59717447, 55.744699068], [37.597174459, 55.744699083], [37.597174451, 55.744699101], [37.597168249, 55.744716723], [37.597168244, 55.744716742], [37.597168243, 55.744716762], [37.597168246, 55.744716782], [37.597168253, 55.7447168], [37.597168264, 55.744716817], [37.597168278, 55.744716832], [37.597168294, 55.744716843], [37.597168312, 55.744716851], [37.597168332, 55.744716855], [37.597199569, 55.744720353], [37.597199588, 55.744720354], [37.597199607, 55.74472035], [37.597199625, 55.744720343], [37.597199641, 55.744720333], [37.597199655, 55.74472032], [37.597199666, 55.744720305], [37.597199674, 55.744720287], [37.597205879, 55.744702667], [37.597205884, 55.744702648], [37.597205885, 55.744702628], [37.597205882, 55.744702608], [37.597205875, 55.74470259], [37.597205864, 55.744702573], [37.59720585, 55.744702558], [37.597205834, 55.744702547], [37.597205816, 55.744702539], [37.597205796, 55.744702535], [37.597174556, 55.744699035], [37.597174537, 55.744699034], [37.597174518, 55.744699038], [37.5971745, 55.744699045], [37.597174484, 55.744699055]]]], type=MultiPolygon}</t>
  </si>
  <si>
    <t>{coordinates=[37.597025761, 55.744606814], type=Point}</t>
  </si>
  <si>
    <t>Фасады южной проходной, 1946-1951 гг.</t>
  </si>
  <si>
    <t>86dc74d4-56f9-11e2-965f-005056806bb6</t>
  </si>
  <si>
    <t>Ленинский проспект, дом 53, строение 19</t>
  </si>
  <si>
    <t>{coordinates=[[[37.564563434, 55.698116947], [37.564653864, 55.698065764], [37.564664763, 55.698059595], [37.564623503, 55.698036343], [37.564600903, 55.698023607], [37.564563179, 55.698002349], [37.56449644, 55.698040122], [37.564473908, 55.698052875], [37.564461848, 55.698059701], [37.564563434, 55.698116947]], [[37.564641701, 55.698059966], [37.564584764, 55.698092192], [37.564561143, 55.698105561], [37.564524269, 55.698084781], [37.56448041, 55.698060065], [37.564560967, 55.698014471], [37.564641701, 55.698059966]]], type=Polygon}</t>
  </si>
  <si>
    <t>{coordinates=[37.564652903, 55.698059648], type=Point}</t>
  </si>
  <si>
    <t>- два восточных и два западных флигеля &lt;западный флигель&gt;</t>
  </si>
  <si>
    <t>86dc74d5-56f9-11e2-965f-005056806bb6</t>
  </si>
  <si>
    <t>Усадьба Воронцова, XVIII-XIX вв.</t>
  </si>
  <si>
    <t>Обручевский район</t>
  </si>
  <si>
    <t>Воронцовский парк, дом 5</t>
  </si>
  <si>
    <t>{coordinates=[[[37.531320956, 55.66709926], [37.531306087, 55.667023977], [37.531060627, 55.667039451], [37.531086408, 55.667170131], [37.531189061, 55.667163657], [37.531331885, 55.667154657], [37.531320956, 55.66709926]]], type=Polygon}</t>
  </si>
  <si>
    <t>{coordinates=[37.531190788, 55.667069355], type=Point}</t>
  </si>
  <si>
    <t>Стадион Динамо, 1928 г., арх. Чериковер Л.З.</t>
  </si>
  <si>
    <t>86dc74d6-56f9-11e2-965f-005056806bb6</t>
  </si>
  <si>
    <t>Ленинградский проспект, дом 36</t>
  </si>
  <si>
    <t>{coordinates=[[[37.555980495, 55.790897489], [37.556912127, 55.79148677], [37.557447799, 55.79182067], [37.558265255, 55.792231131], [37.558792765, 55.792423786], [37.559215337, 55.792544408], [37.559282354, 55.792563462], [37.559430711, 55.792604546], [37.559950431, 55.79274072], [37.560201199, 55.792800129], [37.56041813, 55.792843172], [37.560733277, 55.792903143], [37.560869171, 55.792924605], [37.561087189, 55.792938447], [37.561261572, 55.792930395], [37.561506596, 55.792892434], [37.561681335, 55.792836849], [37.561930888, 55.79273975], [37.562067163, 55.792678579], [37.56218296, 55.792632661], [37.562609638, 55.792489997], [37.562985332, 55.792128958], [37.563358353, 55.791795116], [37.563400986, 55.791698568], [37.563583186, 55.791430514], [37.56364267, 55.791355055], [37.563673462, 55.791330547], [37.563807407, 55.791202391], [37.563813278, 55.791196773], [37.564376044, 55.790582928], [37.564380249, 55.790493912], [37.564444653, 55.790415945], [37.564478635, 55.790374386], [37.565115137, 55.789596059], [37.565182619, 55.789492096], [37.565275565, 55.789362971], [37.565409042, 55.788970507], [37.565599391, 55.788519453], [37.565604843, 55.788509795], [37.565608266, 55.788468872], [37.565726744, 55.788195622], [37.565769596, 55.788092372], [37.56579167, 55.787926925], [37.56578857, 55.78772545], [37.565713068, 55.787497201], [37.565640905, 55.787429131], [37.565525184, 55.787313166], [37.565469537, 55.787268988], [37.565727703, 55.787153481], [37.565944502, 55.787056822], [37.566242341, 55.786932761], [37.566415606, 55.78686077], [37.566210426, 55.786712609], [37.566222766, 55.786704492], [37.566225521, 55.7866932], [37.566218859, 55.786665558], [37.56586063, 55.786400249], [37.56566582, 55.786317971], [37.565638446, 55.786295199], [37.565609882, 55.786276443], [37.565571824, 55.78626105], [37.56553868, 55.786257663], [37.565508319, 55.786259961], [37.565043685, 55.786468715], [37.564918266, 55.786524099], [37.564077115, 55.786893348], [37.564031968, 55.786861714], [37.563999637, 55.786927738], [37.563842589, 55.787002313], [37.562988383, 55.787375813], [37.562936105, 55.787399408], [37.56245688, 55.787611384], [37.561839982, 55.78788091], [37.561758277, 55.787914866], [37.561272582, 55.788126697], [37.561199013, 55.788155376], [37.560738028, 55.788362038], [37.560681575, 55.78838787], [37.560399072, 55.788511317], [37.560307472, 55.788549507], [37.560070717, 55.788651789], [37.555908791, 55.790478425], [37.555675835, 55.790580625], [37.555631938, 55.790653019], [37.555669327, 55.790747849], [37.555980495, 55.790897489]]], type=Polygon}</t>
  </si>
  <si>
    <t>{coordinates=[37.560914711, 55.789985223], type=Point}</t>
  </si>
  <si>
    <t>Главный корпус, 1803–1804 гг., архитектор Ф.К.Соколов</t>
  </si>
  <si>
    <t>86dc74d8-56f9-11e2-965f-005056806bb6</t>
  </si>
  <si>
    <t>Мытный двор, XIX в., архитектор Ф.К.Соколов</t>
  </si>
  <si>
    <t>3-й Люсиновский переулок, дом 5</t>
  </si>
  <si>
    <t>{coordinates=[[[37.617634789, 55.723407666], [37.618050186, 55.723427802], [37.618068009, 55.72330573], [37.617960875, 55.723300129], [37.61796683, 55.723264191], [37.617839485, 55.72325918], [37.617833524, 55.723293406], [37.617654633, 55.723285021], [37.617634789, 55.723407666]]], type=Polygon}</t>
  </si>
  <si>
    <t>{coordinates=[37.617851801, 55.723356698], type=Point}</t>
  </si>
  <si>
    <t>Доходный дом, 1897–1899 гг., архитектор А.Ф.Мейснер, 1897–1899 гг.</t>
  </si>
  <si>
    <t>86dc74db-56f9-11e2-965f-005056806bb6</t>
  </si>
  <si>
    <t>Ансамбль доходных домов графа А.Д.Шереметева (с 1920–х гг. – 5–й Дом Советов), 1890–е гг., архитектор А.Ф.Мейснер. Здесь в разные годы жили государственные деятели Л.Д.Троцкий, В.М.Молотов, Л.М.Каганович, А.А.Жданов, А.Я.Вышинский, Н.С.Хрущев, Г.М.Маленков, А.С.Щербаков, А.Н.Косыгин, Г.Я.Сокольников, С.В.Косиор, военачальники М.В.Фрунзе, С.М.Будённый, К.Е.Ворошилов, Г.К.Жуков, И.С.Конев, В.И.Чуйков, С.К.Тимошенко, К.К.Рокоссовский, Р.Я.Малиновский, академики С.С.Наметкин, В.П.Бармин, Н.А.Вознесенский, Е.М.Ярославский</t>
  </si>
  <si>
    <t>Романов переулок, дом 3, строение 6</t>
  </si>
  <si>
    <t>{coordinates=[[[37.607537259, 55.75388141], [37.607460459, 55.75375214], [37.606967793, 55.753847324], [37.606997385, 55.753894453], [37.607041379, 55.753966269], [37.606993623, 55.753975292], [37.606980818, 55.753951501], [37.606808903, 55.753985781], [37.606853694, 55.754058045], [37.606879162, 55.754052634], [37.607006355, 55.754264494], [37.606977701, 55.754269908], [37.607022501, 55.754345316], [37.607184874, 55.754316434], [37.607267739, 55.754332978], [37.607318924, 55.75441377], [37.607462201, 55.754390293], [37.607458977, 55.754375925], [37.607789289, 55.754314562], [37.607715628, 55.754169121], [37.607531754, 55.754198023], [37.607525349, 55.754185454], [37.60745212, 55.754198092], [37.60745853, 55.754212457], [37.607299331, 55.754237295], [37.607139303, 55.753957202], [37.607292123, 55.753930125], [37.607298523, 55.753940897], [37.607371751, 55.753928259], [37.607362156, 55.753913897], [37.607537259, 55.75388141]]], type=Polygon}</t>
  </si>
  <si>
    <t>{coordinates=[37.607072201, 55.754113583], type=Point}</t>
  </si>
  <si>
    <t>Церковь Николы на Берсеневке, 1656 г.</t>
  </si>
  <si>
    <t>86dc74dc-56f9-11e2-965f-005056806bb6</t>
  </si>
  <si>
    <t>Усадьба Думного дьяка Аверкия Кириллова</t>
  </si>
  <si>
    <t>Берсеневская набережная, дом 18-20-22, строение 2</t>
  </si>
  <si>
    <t>{coordinates=[[[37.610947592, 55.743832107], [37.61095025, 55.743825988], [37.610951238, 55.743819263], [37.61095757, 55.743813209], [37.61096603, 55.743809375], [37.610975261, 55.743802253], [37.610979156, 55.743794508], [37.610978576, 55.743786604], [37.610971675, 55.743778347], [37.610918586, 55.743754701], [37.610883448, 55.743741501], [37.61084042, 55.743725338], [37.610863917, 55.743706715], [37.610848422, 55.74370028], [37.610868012, 55.743685263], [37.61067143, 55.743609965], [37.610589065, 55.743676156], [37.610559889, 55.743699603], [37.610472849, 55.743769551], [37.610511356, 55.743784811], [37.610550664, 55.743800389], [37.610629434, 55.743831605], [37.610643536, 55.743837193], [37.610635575, 55.743842796], [37.610669597, 55.743858178], [37.610624241, 55.743889062], [37.610694833, 55.743922084], [37.610741602, 55.743890747], [37.610788784, 55.743912088], [37.61083058, 55.743883668], [37.610847016, 55.743885154], [37.61086104, 55.743883704], [37.610873783, 55.743879857], [37.610885656, 55.743872526], [37.610891382, 55.743864483], [37.610891994, 55.743855904], [37.610904008, 55.743849393], [37.610916621, 55.743848454], [37.610927649, 55.743845975], [37.610940956, 55.743839092], [37.610947592, 55.743832107]]], type=Polygon}</t>
  </si>
  <si>
    <t>{coordinates=[37.610708672, 55.743762126], type=Point}</t>
  </si>
  <si>
    <t>Городская усадьба Я.П.Шаховского–И.И.Краузе–Осиповских, кон. XVIII в.–XX в.: Главный дом, 1783 г., 1810–е–1820–е гг., 1852 г., кон. XIX в.</t>
  </si>
  <si>
    <t>86dc74dd-56f9-11e2-965f-005056806bb6</t>
  </si>
  <si>
    <t>улица Воздвиженка, дом 18/9</t>
  </si>
  <si>
    <t>{coordinates=[[[37.602813065, 55.753068359], [37.602304095, 55.753190736], [37.602291456, 55.753196608], [37.602279488, 55.753206441], [37.602273332, 55.753222714], [37.602279178, 55.753236925], [37.602364651, 55.753326606], [37.60246633, 55.75330055], [37.602440763, 55.753268237], [37.602474185, 55.753259227], [37.602727238, 55.753192103], [37.602825636, 55.753311592], [37.602816738, 55.7533116], [37.602446868, 55.753418341], [37.602524293, 55.753511034], [37.602561819, 55.753538445], [37.602663502, 55.753507998], [37.602632413, 55.753472862], [37.603004843, 55.753378694], [37.603039787, 55.753342737], [37.602859398, 55.753127887], [37.602813065, 55.753068359]]], type=Polygon}</t>
  </si>
  <si>
    <t>{coordinates=[37.602915046, 55.753306071], type=Point}</t>
  </si>
  <si>
    <t>Палаты со сводами XVII-XVIII вв.</t>
  </si>
  <si>
    <t>86dc74e1-56f9-11e2-965f-005056806bb6</t>
  </si>
  <si>
    <t>Кривоколенный переулок, дом 12, строение 3</t>
  </si>
  <si>
    <t>{coordinates=[[[37.636347411, 55.761811734], [37.63641197, 55.761850051], [37.636373903, 55.761869781], [37.636362256, 55.761876614], [37.636360803, 55.761877484], [37.636438947, 55.76192308], [37.636493556, 55.761892943], [37.636495556, 55.761891832], [37.636495563, 55.761891836], [37.636495651, 55.761891787], [37.636563792, 55.761932243], [37.636635293, 55.761974588], [37.636782802, 55.761881975], [37.636799984, 55.76187117], [37.636687737, 55.761805862], [37.63667431, 55.761798048], [37.636640697, 55.761778546], [37.63664075, 55.761778518], [37.636640537, 55.761778394], [37.636668329, 55.761763211], [37.636621274, 55.761737312], [37.63661514, 55.761740664], [37.636594727, 55.761752011], [37.636594553, 55.761751912], [37.636594449, 55.761751969], [37.636561993, 55.761733361], [37.636528794, 55.761714445], [37.636423859, 55.761770661], [37.636347411, 55.761811734]]], type=Polygon}</t>
  </si>
  <si>
    <t>{coordinates=[37.636555224, 55.761830893], type=Point}</t>
  </si>
  <si>
    <t>Дом причта церкви Николы в Гнездниках, первая треть XIX в.</t>
  </si>
  <si>
    <t>86dc74e6-56f9-11e2-965f-005056806bb6</t>
  </si>
  <si>
    <t>Леонтьевский переулок, дом 23</t>
  </si>
  <si>
    <t>{coordinates=[[[37.606675945, 55.761634768], [37.606254626, 55.761347714], [37.606222748, 55.761340556], [37.60619728, 55.761347763], [37.606098657, 55.761399942], [37.606229517, 55.761487851], [37.606194516, 55.761504048], [37.606360485, 55.761615729], [37.606395485, 55.761599083], [37.606567838, 55.76171435], [37.606660109, 55.761669362], [37.606634578, 55.761653216], [37.606675945, 55.761634768]]], type=Polygon}</t>
  </si>
  <si>
    <t>{coordinates=[37.606409479, 55.761551566], type=Point}</t>
  </si>
  <si>
    <t>Боковой флигель, 1766–1768 гг.</t>
  </si>
  <si>
    <t>86dc74ea-56f9-11e2-965f-005056806bb6</t>
  </si>
  <si>
    <t>Дом Апраксина, 1766-1768 гг.</t>
  </si>
  <si>
    <t>улица Покровка, дом 22/1, строение 1</t>
  </si>
  <si>
    <t>{coordinates=[[[37.647535587, 55.759500905], [37.647586499, 55.759484677], [37.647605505, 55.759455912], [37.647662518, 55.759367823], [37.647768544, 55.759182672], [37.647832303, 55.759194272], [37.647867113, 55.759132256], [37.647808128, 55.759119303], [37.647857195, 55.759036612], [37.64774161, 55.759009356], [37.647455883, 55.759484833], [37.647535587, 55.759500905]]], type=Polygon}</t>
  </si>
  <si>
    <t>{coordinates=[37.647645276, 55.759281048], type=Point}</t>
  </si>
  <si>
    <t>Дом Общества Детский труд и отдых, 1900-е годы, арх. Зеленко А.У.</t>
  </si>
  <si>
    <t>86dc74f3-56f9-11e2-965f-005056806bb6</t>
  </si>
  <si>
    <t>Вадковский переулок, дом 5, строение 1</t>
  </si>
  <si>
    <t>{coordinates=[[[37.598813887, 55.790832778], [37.598941066, 55.790685531], [37.598853438, 55.790659358], [37.598836173, 55.790637707], [37.598817428, 55.790631161], [37.598788076, 55.790631754], [37.598764825, 55.790643465], [37.598691389, 55.79062727], [37.598676688, 55.790619011], [37.598668585, 55.790615877], [37.598652385, 55.79061532], [37.598627099, 55.790623042], [37.598570371, 55.790608254], [37.598406374, 55.790805728], [37.598538585, 55.790848962], [37.59863345, 55.790734826], [37.598613187, 55.790727991], [37.598639444, 55.790700595], [37.598722509, 55.790723343], [37.598694258, 55.790762152], [37.59873073, 55.790773525], [37.598696432, 55.790822601], [37.598767341, 55.790839657], [37.598779445, 55.790823675], [37.598813887, 55.790832778]]], type=Polygon}</t>
  </si>
  <si>
    <t>{coordinates=[37.598809039, 55.790731408], type=Point}</t>
  </si>
  <si>
    <t>Кондитерская фабрика Товарищества А.Сиу и Ко (после 1924 г. - кондитерская фабрика Большевик), 1884 г., 1896 г., 1902 г., гражданский инженер О.Ф.Дидио, 1930-е гг.</t>
  </si>
  <si>
    <t>86dc74f9-56f9-11e2-965f-005056806bb6</t>
  </si>
  <si>
    <t>Ленинградский проспект, дом 15, строение 1; Ленинградский проспект, дом 15, строение 3; Ленинградский проспект, дом 15, строение 2</t>
  </si>
  <si>
    <t>{coordinates=[[[37.573002737, 55.781530553], [37.573002751, 55.78153054], [37.573002763, 55.781530525], [37.573002772, 55.781530508], [37.573002777, 55.78153049], [37.573002779, 55.781530471], [37.573002777, 55.781530452], [37.573002772, 55.781530433], [37.573002763, 55.781530416], [37.573002751, 55.781530401], [37.573002736, 55.781530389], [37.572705785, 55.781323519], [37.572705767, 55.781323509], [37.572705747, 55.781323503], [37.572705727, 55.781323501], [37.572705706, 55.781323504], [37.572705687, 55.78132351], [37.572635435, 55.781355559], [37.572635418, 55.781355569], [37.572635404, 55.781355582], [37.572635392, 55.781355597], [37.572635383, 55.781355614], [37.572635378, 55.781355632], [37.572635376, 55.781355651], [37.572635378, 55.78135567], [37.572635384, 55.781355688], [37.572635393, 55.781355705], [37.572635405, 55.78135572], [37.572635419, 55.781355733], [37.572792719, 55.781465413], [37.572740138, 55.781489209], [37.572740119, 55.78148922], [37.572740104, 55.781489234], [37.572740091, 55.781489252], [37.572740083, 55.781489271], [37.572731545, 55.781517452], [37.572731541, 55.781517472], [37.572731541, 55.781517493], [37.572731546, 55.781517514], [37.572731555, 55.781517533], [37.572731567, 55.781517549], [37.572731583, 55.781517563], [37.572834975, 55.781589608], [37.572140278, 55.781901655], [37.572075122, 55.781856582], [37.572134343, 55.781829337], [37.572134359, 55.781829328], [37.572134373, 55.781829315], [37.572134385, 55.7818293], [37.572134394, 55.781829283], [37.572134399, 55.781829265], [37.572134401, 55.781829246], [37.572134399, 55.781829227], [37.572134393, 55.781829208], [37.572134384, 55.781829191], [37.572134372, 55.781829176], [37.572134358, 55.781829164], [37.572063826, 55.781780477], [37.572063808, 55.781780467], [37.572063788, 55.781780461], [37.572063768, 55.781780459], [37.572063747, 55.781780461], [37.572063728, 55.781780468], [37.571998555, 55.781810417], [37.57193971, 55.781765731], [37.571939692, 55.78176572], [37.571939672, 55.781765713], [37.571939651, 55.781765711], [37.571939629, 55.781765713], [37.571939609, 55.78176572], [37.571805865, 55.781825056], [37.572484387, 55.781517066], [37.57248439, 55.781517067], [37.57248441, 55.781517073], [37.572484431, 55.781517075], [37.572484451, 55.781517073], [37.572484471, 55.781517066], [37.572656628, 55.781438379], [37.572656645, 55.781438369], [37.572656659, 55.781438357], [37.572656671, 55.781438342], [37.57265668, 55.781438325], [37.572656685, 55.781438306], [37.572656687, 55.781438287], [37.572656685, 55.781438268], [37.572656679, 55.78143825], [37.57265667, 55.781438233], [37.572656658, 55.781438218], [37.572656644, 55.781438206], [37.572465577, 55.781305945], [37.572465559, 55.781305935], [37.572465539, 55.781305929], [37.572465518, 55.781305927], [37.572465497, 55.78130593], [37.572465477, 55.781305937], [37.572340317, 55.781366574], [37.572297739, 55.781387194], [37.572231797, 55.781419142], [37.572227734, 55.781416478], [37.572190088, 55.7813903], [37.57219007, 55.78139029], [37.57219005, 55.781390284], [37.57219003, 55.781390282], [37.572190009, 55.781390285], [37.572189989, 55.781390291], [37.572012099, 55.781471904], [37.572012083, 55.781471913], [37.572012068, 55.781471926], [37.572012057, 55.781471941], [37.572012048, 55.781471957], [37.572012043, 55.781471976], [37.572012041, 55.781471995], [37.572012043, 55.781472014], [37.572012048, 55.781472032], [37.572012057, 55.781472049], [37.572012068, 55.781472064], [37.572012083, 55.781472076], [37.572050018, 55.78149906], [37.571811419, 55.781606865], [37.571705827, 55.781534396], [37.571705809, 55.781534386], [37.57170579, 55.78153438], [37.57170577, 55.781534378], [37.57170575, 55.78153438], [37.571705731, 55.781534386], [37.571492281, 55.781625422], [37.571492265, 55.781625431], [37.57149225, 55.781625443], [37.571492238, 55.781625458], [37.571492229, 55.781625474], [37.571492223, 55.781625492], [37.571492221, 55.781625511], [37.571492222, 55.78162553], [37.571492227, 55.781625549], [37.571492235, 55.781625566], [37.571492246, 55.781625581], [37.57149226, 55.781625594], [37.571550855, 55.781670073], [37.571550858, 55.781670075], [37.571784437, 55.781834727], [37.571993143, 55.781984126], [37.571993161, 55.781984137], [37.571993181, 55.781984143], [37.571993202, 55.781984145], [37.571993223, 55.781984142], [37.571993243, 55.781984136], [37.572153167, 55.78191078], [37.572153174, 55.78191078], [37.572153194, 55.781910773], [37.572850132, 55.78160011], [37.572850149, 55.781600101], [37.572850152, 55.781600098], [37.573002681, 55.78153058], [37.57300272, 55.781530562], [37.573002737, 55.781530553]]], type=Polygon}</t>
  </si>
  <si>
    <t>{coordinates=[37.571858928, 55.781647834], type=Point}</t>
  </si>
  <si>
    <t>Квартира, в которой с 1921 г. жил и в 1934 г. умер Собинов Леонид Витальевич &lt;кв. № 23&gt;</t>
  </si>
  <si>
    <t>86dc74ff-56f9-11e2-965f-005056806bb6</t>
  </si>
  <si>
    <t>улица Большая Дмитровка, дом 7/5, строение 1</t>
  </si>
  <si>
    <t>{coordinates=[[[37.614474035, 55.76057466], [37.614503811, 55.760586036], [37.614493687, 55.760608189], [37.614645958, 55.760638456], [37.614662614, 55.760620607], [37.614678264, 55.760593514], [37.614607495, 55.760568315], [37.614648387, 55.760531716], [37.614714955, 55.760553703], [37.614777381, 55.760494901], [37.61455077, 55.760410617], [37.614425394, 55.760532771], [37.61449215, 55.760557795], [37.614474035, 55.76057466]]], type=Polygon}</t>
  </si>
  <si>
    <t>{coordinates=[37.614601604, 55.760513309], type=Point}</t>
  </si>
  <si>
    <t>Флигель, кон. XVIII в.–нач. XIX в., 1845 г., 1865 г.</t>
  </si>
  <si>
    <t>86dc7501-56f9-11e2-965f-005056806bb6</t>
  </si>
  <si>
    <t>Воронцовская улица, дом 7, строение 1</t>
  </si>
  <si>
    <t>{coordinates=[[[37.656069988, 55.739593514], [37.656019234, 55.73964208], [37.656481519, 55.739788347], [37.656548114, 55.739720001], [37.656458844, 55.739691373], [37.656439817, 55.739711157], [37.656069988, 55.739593514]]], type=Polygon}</t>
  </si>
  <si>
    <t>{coordinates=[37.656198637, 55.739666727], type=Point}</t>
  </si>
  <si>
    <t>Хоральная синагога, сер. XIX–нач. XX вв., архитекторы С.С.Эйбушиц, Р.И.Клейн</t>
  </si>
  <si>
    <t>86dc7506-56f9-11e2-965f-005056806bb6</t>
  </si>
  <si>
    <t>Большой Спасоглинищевский переулок, дом 10, строение 1; Большой Спасоглинищевский переулок, дом 10, строение 3</t>
  </si>
  <si>
    <t>{coordinates=[[[37.635317447, 55.755568362], [37.635317457, 55.755568346], [37.635317464, 55.755568327], [37.635317468, 55.755568307], [37.635317467, 55.755568287], [37.635317462, 55.755568268], [37.635317454, 55.75556825], [37.635317442, 55.755568234], [37.635317427, 55.75556822], [37.63531741, 55.75556821], [37.635317391, 55.755568203], [37.635295206, 55.75556287], [37.635304603, 55.75554687], [37.635333221, 55.755552214], [37.635333241, 55.755552216], [37.635333262, 55.755552214], [37.635333281, 55.755552207], [37.635333299, 55.755552197], [37.635333314, 55.755552183], [37.635333326, 55.755552167], [37.635352294, 55.755519868], [37.635396844, 55.7555252], [37.635396862, 55.755525201], [37.635396881, 55.755525198], [37.635396899, 55.755525191], [37.635396915, 55.755525181], [37.635396929, 55.755525168], [37.635396941, 55.755525153], [37.635507805, 55.7553436], [37.635507814, 55.755343582], [37.635507819, 55.755343563], [37.63550782, 55.755343543], [37.635507817, 55.755343523], [37.63550781, 55.755343505], [37.6355078, 55.755343488], [37.635507787, 55.755343473], [37.635507771, 55.755343462], [37.635507753, 55.755343453], [37.635507734, 55.755343449], [37.635443998, 55.755334537], [37.635294181, 55.755304164], [37.635294161, 55.755304162], [37.635294141, 55.755304164], [37.635294122, 55.755304169], [37.635294105, 55.755304179], [37.63529409, 55.755304191], [37.635294077, 55.755304207], [37.6352751, 55.755332915], [37.634955636, 55.755277588], [37.634955617, 55.755277587], [37.634955598, 55.755277589], [37.63495558, 55.755277594], [37.634955564, 55.755277603], [37.634955549, 55.755277615], [37.634955537, 55.755277629], [37.634930202, 55.755313549], [37.634892038, 55.755318973], [37.63489202, 55.755318978], [37.634860203, 55.75532979], [37.634860186, 55.755329798], [37.634847469, 55.755336997], [37.634847454, 55.755337008], [37.634847441, 55.75533702], [37.63481889, 55.755371182], [37.634818879, 55.755371198], [37.634818871, 55.755371216], [37.634818867, 55.755371234], [37.634818867, 55.755371253], [37.63481887, 55.755371272], [37.634818876, 55.75537129], [37.6348285, 55.75539104], [37.634828511, 55.755391057], [37.634828525, 55.755391072], [37.634845298, 55.755405424], [37.634845307, 55.755405431], [37.634859288, 55.75541503], [37.634829588, 55.755463183], [37.634756332, 55.755445317], [37.634756314, 55.755445314], [37.634756295, 55.755445315], [37.634756277, 55.755445319], [37.63475626, 55.755445327], [37.634756245, 55.755445337], [37.634756231, 55.75544535], [37.634651543, 55.755571209], [37.634651532, 55.755571226], [37.634651524, 55.755571245], [37.63465152, 55.755571266], [37.634651521, 55.755571286], [37.634651526, 55.755571306], [37.634651534, 55.755571325], [37.634651547, 55.755571341], [37.634651562, 55.755571355], [37.63465158, 55.755571365], [37.6346516, 55.755571371], [37.634761208, 55.755594263], [37.634761228, 55.755594265], [37.634761248, 55.755594263], [37.634761267, 55.755594257], [37.634761284, 55.755594248], [37.6347613, 55.755594235], [37.634761312, 55.75559422], [37.634791779, 55.755547829], [37.634817159, 55.755519065], [37.634817171, 55.755519048], [37.634817179, 55.75551903], [37.634817183, 55.75551901], [37.634817184, 55.75551899], [37.63481718, 55.75551897], [37.634813957, 55.755508195], [37.634813951, 55.75550818], [37.634813943, 55.755508166], [37.63480758, 55.755499245], [37.634827807, 55.755466452], [37.634848753, 55.755470561], [37.634848753, 55.755470561], [37.635078117, 55.755514743], [37.635071881, 55.755525361], [37.635046457, 55.755527181], [37.635046435, 55.755527185], [37.635014613, 55.755536651], [37.635014598, 55.755536657], [37.635014583, 55.755536665], [37.63501457, 55.755536676], [37.6349987, 55.755552861], [37.634998688, 55.755552876], [37.634998678, 55.755552893], [37.634998673, 55.755552912], [37.634998671, 55.755552931], [37.634998727, 55.755569098], [37.634998729, 55.755569118], [37.634998734, 55.755569137], [37.634998744, 55.755569154], [37.634998757, 55.755569169], [37.635011541, 55.75558173], [37.635011562, 55.755581746], [37.635030711, 55.755592503], [37.635030728, 55.755592511], [37.635046557, 55.755597843], [37.635037119, 55.755613914], [37.635037111, 55.755613932], [37.635037106, 55.755613951], [37.635037105, 55.75561397], [37.635037108, 55.755613989], [37.635037115, 55.755614007], [37.635037125, 55.755614024], [37.635037137, 55.755614039], [37.635037153, 55.75561405], [37.63503717, 55.755614059], [37.635037189, 55.755614064], [37.635091225, 55.755622962], [37.635072296, 55.755653394], [37.635072288, 55.75565341], [37.635072282, 55.755653429], [37.635072281, 55.755653448], [37.635072283, 55.755653466], [37.635072288, 55.755653484], [37.635072297, 55.755653501], [37.635072309, 55.755653516], [37.635072324, 55.755653528], [37.63507234, 55.755653538], [37.635072358, 55.755653544], [37.635132793, 55.755667816], [37.635110726, 55.755701795], [37.635062979, 55.755692878], [37.635062958, 55.755692876], [37.635062938, 55.755692879], [37.635062919, 55.755692885], [37.635062901, 55.755692896], [37.635062886, 55.755692909], [37.635062874, 55.755692926], [37.635031205, 55.755746851], [37.635031197, 55.755746869], [37.635031192, 55.755746887], [37.635031191, 55.755746907], [37.635031194, 55.755746926], [37.6350312, 55.755746944], [37.63503121, 55.75574696], [37.635031223, 55.755746975], [37.635031238, 55.755746987], [37.635031256, 55.755746995], [37.635031274, 55.755747], [37.635239249, 55.7557827], [37.635239268, 55.755782701], [37.635239288, 55.755782699], [37.635239307, 55.755782693], [37.635239324, 55.755782683], [37.635239339, 55.75578267], [37.635239351, 55.755782654], [37.635349431, 55.755604245], [37.63534944, 55.755604228], [37.635349445, 55.755604209], [37.635349446, 55.75560419], [37.635349444, 55.755604171], [37.635349438, 55.755604153], [37.635349429, 55.755604136], [37.635349416, 55.755604122], [37.635349402, 55.755604109], [37.635349385, 55.7556041], [37.635349366, 55.755604095], [37.635297724, 55.755593406], [37.635317447, 55.755568362]]], type=Polygon}</t>
  </si>
  <si>
    <t>{coordinates=[37.635187871, 55.755531918], type=Point}</t>
  </si>
  <si>
    <t>Оформление фасадов докторского корпуса, 1887 г., архитектор Б.В.Фрейденберг</t>
  </si>
  <si>
    <t>86dc750b-56f9-11e2-965f-005056806bb6</t>
  </si>
  <si>
    <t>Больница для хронических больных им. братьев Бахрушиных, конец XIX - начало XX вв., арх. Б.В.Фрейденберг, М.Н.Чичагов, И.А.Иванов-Шиц</t>
  </si>
  <si>
    <t>район Сокольники</t>
  </si>
  <si>
    <t>улица Стромынка, дом 7, корпус 6</t>
  </si>
  <si>
    <t>{coordinates=[[[37.690452637, 55.793335686], [37.690461706, 55.793328299], [37.690406626, 55.793306807], [37.690318219, 55.793272732], [37.690293429, 55.793263177], [37.690141347, 55.793204559], [37.690003872, 55.793317272], [37.690240221, 55.793408097], [37.690313754, 55.79343711], [37.690323044, 55.79342981], [37.69024928, 55.793400706], [37.690026072, 55.793314931], [37.690145476, 55.793217033], [37.690284427, 55.79327059], [37.690309217, 55.793280145], [37.690397587, 55.793314205], [37.690452637, 55.793335686]]], type=Polygon}</t>
  </si>
  <si>
    <t>{coordinates=[37.690032365, 55.793322785], type=Point}</t>
  </si>
  <si>
    <t>- &lt;Западный корпус&gt;</t>
  </si>
  <si>
    <t>86dc750c-56f9-11e2-965f-005056806bb6</t>
  </si>
  <si>
    <t>улица Покровка, дом 16</t>
  </si>
  <si>
    <t>{coordinates=[[[37.646002872, 55.758546616], [37.645716795, 55.758932721], [37.645548041, 55.759171835], [37.645560843, 55.759187538], [37.645864464, 55.759235682], [37.645877187, 55.759230278], [37.645885113, 55.759219939], [37.646014295, 55.759048684], [37.646109399, 55.758922827], [37.646180723, 55.758827535], [37.646194197, 55.758810005], [37.646275828, 55.758702127], [37.646356662, 55.758594699], [37.646002872, 55.758546616]], [[37.64605676, 55.758688465], [37.646162751, 55.758706303], [37.646050994, 55.758851491], [37.646026205, 55.758883696], [37.645951923, 55.758981394], [37.645882973, 55.759072641], [37.64580327, 55.759056568], [37.645847616, 55.758988254], [37.645869936, 55.758993617], [37.645885765, 55.758966653], [37.64586823, 55.758963081], [37.645954558, 55.758833192], [37.64605676, 55.758688465]]], type=Polygon}</t>
  </si>
  <si>
    <t>{coordinates=[37.645823305, 55.758903262], type=Point}</t>
  </si>
  <si>
    <t>Конюшенный корпус, 1870–1872 гг., архитектор В.Н.Карнеев, 1911 г.</t>
  </si>
  <si>
    <t>86dc7510-56f9-11e2-965f-005056806bb6</t>
  </si>
  <si>
    <t>Старый Московский Почтамт (в основе усадьба Демидовых), XIX в. – 1–я треть XX в.</t>
  </si>
  <si>
    <t>Мясницкая улица, дом 40, строение 5</t>
  </si>
  <si>
    <t>{coordinates=[[[37.642247274, 55.766555546], [37.642024667, 55.766456105], [37.642063598, 55.766428217], [37.642085857, 55.766415617], [37.642095325, 55.766390457], [37.641926165, 55.766311612], [37.641836368, 55.766371444], [37.641617721, 55.766265261], [37.641474705, 55.766367367], [37.641940661, 55.766575659], [37.6417659, 55.766710586], [37.641938221, 55.766782242], [37.642247274, 55.766555546]]], type=Polygon}</t>
  </si>
  <si>
    <t>{coordinates=[37.641960206, 55.766505826], type=Point}</t>
  </si>
  <si>
    <t>86dc7519-56f9-11e2-965f-005056806bb6</t>
  </si>
  <si>
    <t>Флигели городской усадьбы, XVIII - XIX вв.</t>
  </si>
  <si>
    <t>Никитский бульвар, дом 7</t>
  </si>
  <si>
    <t>{coordinates=[[[37.599980336, 55.753560328], [37.599974193, 55.753650151], [37.59951469, 55.753640192], [37.59950542, 55.75375337], [37.599734775, 55.753758574], [37.599734816, 55.753774742], [37.599987268, 55.753781274], [37.59998724, 55.753770496], [37.600203854, 55.75377571], [37.600209187, 55.753680948], [37.60021605, 55.753561934], [37.599980336, 55.753560328]]], type=Polygon}</t>
  </si>
  <si>
    <t>{coordinates=[37.599861344, 55.75366555], type=Point}</t>
  </si>
  <si>
    <t>Южный служебный корпус, конец XVIII – 1–я половина XIX вв.</t>
  </si>
  <si>
    <t>86dc751a-56f9-11e2-965f-005056806bb6</t>
  </si>
  <si>
    <t>Усадьба В.С.Нарышкина, П.Н.Ивашева; комплекс Александровской полицейской больницы, конец XVIII – начало XX вв.</t>
  </si>
  <si>
    <t>Малый Казённый переулок, дом 5, строение 1</t>
  </si>
  <si>
    <t>{coordinates=[[[37.652886867, 55.760406064], [37.652962241, 55.760445473], [37.653032161, 55.760402274], [37.653169439, 55.760475754], [37.653185327, 55.760464956], [37.653341761, 55.760549191], [37.653400314, 55.760578001], [37.653428625, 55.760561657], [37.653479479, 55.760531056], [37.653490595, 55.760524645], [37.653428738, 55.760492383], [37.653063608, 55.760296699], [37.652886493, 55.76040587], [37.652886867, 55.760406064]]], type=Polygon}</t>
  </si>
  <si>
    <t>{coordinates=[37.653190247, 55.760425769], type=Point}</t>
  </si>
  <si>
    <t>Церковь Николы в Толмачах, 1697 г.</t>
  </si>
  <si>
    <t>86dc751b-56f9-11e2-965f-005056806bb6</t>
  </si>
  <si>
    <t>Малый Толмачёвский переулок, дом 9</t>
  </si>
  <si>
    <t>{coordinates=[[[37.62017416, 55.740615832], [37.620166003, 55.740614389], [37.620121719, 55.740686204], [37.620117158, 55.740685309], [37.620105112, 55.74070495], [37.620097818, 55.740716843], [37.620082485, 55.740742273], [37.620075431, 55.740753972], [37.620063513, 55.740773741], [37.620069423, 55.740774875], [37.620025111, 55.740848384], [37.620055333, 55.74085488], [37.620141831, 55.740871333], [37.620294765, 55.740901741], [37.62029609, 55.740899623], [37.620300686, 55.740900384], [37.620306963, 55.740900952], [37.620312617, 55.740901294], [37.620317399, 55.740901248], [37.620321303, 55.740901156], [37.620327146, 55.740900721], [37.620332933, 55.740899986], [37.620335802, 55.740899544], [37.620341373, 55.740898368], [37.620346711, 55.740896917], [37.620351753, 55.740895215], [37.620356447, 55.740893289], [37.620360754, 55.740891172], [37.620364641, 55.740888898], [37.620366346, 55.740887756], [37.620368092, 55.740886502], [37.620371825, 55.740887283], [37.620388889, 55.74086034], [37.620398837, 55.740844633], [37.620451404, 55.740853996], [37.620536046, 55.740869072], [37.620545749, 55.740871123], [37.620550331, 55.740871918], [37.620555036, 55.740872438], [37.620559812, 55.740872678], [37.620564606, 55.740872636], [37.620569367, 55.74087231], [37.620574039, 55.740871706], [37.620578576, 55.740870829], [37.620582923, 55.740869691], [37.620587038, 55.740868301], [37.620590872, 55.740866677], [37.620594383, 55.740864836], [37.620597534, 55.740862797], [37.620600291, 55.740860584], [37.620602623, 55.740858221], [37.620604503, 55.740855733], [37.620605912, 55.740853147], [37.620606834, 55.740850493], [37.62060726, 55.740847799], [37.620607178, 55.7408449], [37.620613392, 55.740842267], [37.620616904, 55.740840425], [37.620620056, 55.740838387], [37.620622812, 55.740836174], [37.620625143, 55.740833811], [37.620627024, 55.740831322], [37.620628433, 55.740828738], [37.620629356, 55.740826084], [37.620629781, 55.740823389], [37.620629706, 55.740820684], [37.620629129, 55.740817999], [37.620628058, 55.740815363], [37.620626504, 55.740812804], [37.620624485, 55.740810351], [37.620621611, 55.740807644], [37.620624913, 55.740804296], [37.620626793, 55.740801808], [37.620628202, 55.740799223], [37.620629126, 55.740796569], [37.62062955, 55.740793875], [37.620629475, 55.74079117], [37.620628899, 55.740788485], [37.620627827, 55.740785849], [37.620626275, 55.74078329], [37.620624255, 55.740780837], [37.620621793, 55.740778516], [37.620618914, 55.740776354], [37.620615649, 55.740774372], [37.620612036, 55.740772594], [37.62060844, 55.740771295], [37.620604367, 55.740770089], [37.620558838, 55.740762126], [37.620560704, 55.740758559], [37.620545093, 55.740755961], [37.62054329, 55.740759406], [37.620500368, 55.740752079], [37.620448231, 55.740743179], [37.620452885, 55.740734495], [37.620456835, 55.740727125], [37.620469738, 55.740703052], [37.62046595, 55.740702361], [37.620465957, 55.740700766], [37.620465872, 55.740699274], [37.620465318, 55.74069613], [37.620464263, 55.740692963], [37.620462693, 55.740689811], [37.620460604, 55.740686713], [37.620458006, 55.740683709], [37.620454924, 55.740680839], [37.620453158, 55.740679489], [37.620449423, 55.740676889], [37.620445312, 55.740674506], [37.620442351, 55.740673069], [37.620438648, 55.740671361], [37.620433834, 55.740669654], [37.620428282, 55.740667906], [37.620423837, 55.740666897], [37.620425125, 55.740664772], [37.620271681, 55.740635194], [37.620185714, 55.740617878], [37.62017416, 55.740615832]]], type=Polygon}</t>
  </si>
  <si>
    <t>{coordinates=[37.620302084, 55.74075726], type=Point}</t>
  </si>
  <si>
    <t>Городская усадьба, конец XVIII в. – начало XIX в.</t>
  </si>
  <si>
    <t>86dc7520-56f9-11e2-965f-005056806bb6</t>
  </si>
  <si>
    <t>Новая Басманная улица, дом 4-6, строение 10; Новая Басманная улица, дом 4-6, строение 11</t>
  </si>
  <si>
    <t>{coordinates=[[[[37.654395447, 55.768849625], [37.65439543, 55.768849631], [37.654395414, 55.768849639], [37.654395399, 55.768849651], [37.654395388, 55.768849664], [37.654395378, 55.76884968], [37.654336128, 55.768975946], [37.65432664, 55.768993919], [37.654326633, 55.768993937], [37.654326629, 55.768993955], [37.654326629, 55.768993974], [37.654326633, 55.768993993], [37.654326639, 55.768994011], [37.654326649, 55.768994027], [37.654326662, 55.76899404], [37.654326678, 55.768994052], [37.654326695, 55.76899406], [37.654326713, 55.768994065], [37.654348895, 55.768997607], [37.654339471, 55.769015459], [37.654339464, 55.769015477], [37.65433946, 55.769015496], [37.65433946, 55.769015514], [37.654339463, 55.769015533], [37.65433947, 55.769015551], [37.65433948, 55.769015567], [37.654339493, 55.769015581], [37.654339509, 55.769015592], [37.654339526, 55.7690156], [37.654339544, 55.769015605], [37.654396937, 55.769024515], [37.654396958, 55.769024516], [37.654396979, 55.769024513], [37.654396998, 55.769024505], [37.654397015, 55.769024494], [37.65439703, 55.769024479], [37.654397042, 55.769024462], [37.654406495, 55.769006104], [37.654435121, 55.769011443], [37.654435141, 55.769011445], [37.654435161, 55.769011442], [37.65443518, 55.769011436], [37.654435197, 55.769011427], [37.654435212, 55.769011414], [37.654435225, 55.769011398], [37.654435233, 55.76901138], [37.6544423, 55.768992585], [37.654514889, 55.769003872], [37.654514907, 55.769003873], [37.654514926, 55.769003871], [37.654514943, 55.769003865], [37.65451496, 55.769003856], [37.654514974, 55.769003845], [37.654514986, 55.769003831], [37.654514995, 55.769003814], [37.654563043, 55.768898056], [37.654563045, 55.768898052], [37.654569355, 55.768882329], [37.654576462, 55.768867055], [37.654586741, 55.768847734], [37.654586748, 55.768847717], [37.654586752, 55.768847698], [37.654586753, 55.768847679], [37.654586749, 55.76884766], [37.654586742, 55.768847643], [37.654586732, 55.768847627], [37.65458672, 55.768847613], [37.654586704, 55.768847601], [37.654586687, 55.768847593], [37.654586669, 55.768847588], [37.654500578, 55.768833775], [37.65443043, 55.768822186], [37.654423256, 55.768820848], [37.654423238, 55.768820846], [37.65442322, 55.768820848], [37.654423202, 55.768820853], [37.654423186, 55.768820861], [37.654423171, 55.768820872], [37.654423159, 55.768820885], [37.654423149, 55.7688209], [37.654407369, 55.768851395], [37.654395484, 55.768849624], [37.654395465, 55.768849623], [37.654395447, 55.768849625]]], [[[37.654880844, 55.768922688], [37.654880829, 55.768922702], [37.654880818, 55.76892272], [37.654814411, 55.76905214], [37.654814404, 55.769052158], [37.6548144, 55.769052177], [37.654814401, 55.769052197], [37.654814405, 55.769052216], [37.654814412, 55.769052233], [37.654814423, 55.769052249], [37.654833634, 55.769075578], [37.654833647, 55.769075591], [37.654833663, 55.769075602], [37.65483368, 55.769075609], [37.654833698, 55.769075614], [37.654954849, 55.769091629], [37.654954868, 55.769091629], [37.654954886, 55.769091627], [37.654954903, 55.769091621], [37.654954919, 55.769091612], [37.654954933, 55.7690916], [37.655091413, 55.768954457], [37.655091426, 55.768954442], [37.655091435, 55.768954424], [37.655091441, 55.768954405], [37.655091443, 55.768954385], [37.65509144, 55.768954365], [37.655091434, 55.768954346], [37.655091424, 55.768954328], [37.655091411, 55.768954313], [37.655091395, 55.768954301], [37.655091377, 55.768954293], [37.655091357, 55.768954288], [37.654880922, 55.768922666], [37.654880901, 55.768922666], [37.654880881, 55.768922669], [37.654880861, 55.768922676], [37.654880844, 55.768922688]]], [[[37.653322337, 55.769301247], [37.653322345, 55.769301264], [37.653322355, 55.76930128], [37.653322368, 55.769301293], [37.653322383, 55.769301304], [37.6533224, 55.769301311], [37.653322418, 55.769301316], [37.653898021, 55.769386478], [37.653898041, 55.769386479], [37.653898062, 55.769386476], [37.653898081, 55.769386468], [37.653898098, 55.769386457], [37.653898113, 55.769386443], [37.653898124, 55.769386425], [37.653898965, 55.769384804], [37.653898967, 55.769384801], [37.65390104, 55.769380453], [37.653901047, 55.769380435], [37.65390105, 55.769380417], [37.653901049, 55.769380398], [37.653901045, 55.76938038], [37.653901038, 55.769380363], [37.653901028, 55.769380347], [37.653901015, 55.769380334], [37.653901, 55.769380323], [37.653900983, 55.769380316], [37.653900965, 55.769380311], [37.653325975, 55.76929377], [37.653325954, 55.769293769], [37.653325933, 55.769293773], [37.653325914, 55.769293781], [37.653325896, 55.769293792], [37.653325881, 55.769293808], [37.65332587, 55.769293826], [37.653323275, 55.769299205], [37.653323275, 55.769299206], [37.653322342, 55.769301174], [37.653322336, 55.769301192], [37.653322333, 55.76930121], [37.653322334, 55.769301229], [37.653322337, 55.769301247]]]], type=MultiPolygon}</t>
  </si>
  <si>
    <t>{coordinates=[37.65494114, 55.769003298], type=Point}</t>
  </si>
  <si>
    <t>Жилой дом Н.К.Боля – К.А.Гутхейля, нач. XIX в., 1870–е – 1880–е гг., архитектор В.П.Гаврилов. Здесь в 1890–х гг. бывал композитор С.В.Рахманинов</t>
  </si>
  <si>
    <t>86dc7528-56f9-11e2-965f-005056806bb6</t>
  </si>
  <si>
    <t>Денежный переулок, дом 13, строение 1</t>
  </si>
  <si>
    <t>{coordinates=[[[37.586308187, 55.745173756], [37.58649474, 55.745217547], [37.586553798, 55.745137658], [37.586586022, 55.745092008], [37.58661825, 55.745048334], [37.586425648, 55.745005715], [37.586395807, 55.745048848], [37.586328817, 55.745142395], [37.586308187, 55.745173756]]], type=Polygon}</t>
  </si>
  <si>
    <t>{coordinates=[37.586459233, 55.745114833], type=Point}</t>
  </si>
  <si>
    <t>Городская усадьба Н.А. Сумарокова - Н.А. Тюляевой, XVIII в. - нач. XX в., архитекторы В.Я.Яковлев, С.А.Карин, С.Ф.Воскресенский</t>
  </si>
  <si>
    <t>86dc7529-56f9-11e2-965f-005056806bb6</t>
  </si>
  <si>
    <t>улица Забелина, дом 3, строение 1; улица Забелина, дом 3, строение 8; улица Забелина, дом 3, строение 2</t>
  </si>
  <si>
    <t>{coordinates=[[[[37.638221269, 55.754986308], [37.638221289, 55.754986301], [37.638221307, 55.754986289], [37.638233219, 55.754976845], [37.638249101, 55.754964253], [37.638290398, 55.754932322], [37.638290399, 55.754932322], [37.638380139, 55.754862164], [37.638380153, 55.75486215], [37.638380164, 55.754862135], [37.638380172, 55.754862118], [37.638380177, 55.7548621], [37.638380178, 55.754862081], [37.638380175, 55.754862062], [37.638380169, 55.754862044], [37.63838016, 55.754862027], [37.638380147, 55.754862013], [37.638380133, 55.754862001], [37.638380116, 55.754861992], [37.637973389, 55.754694039], [37.637973371, 55.754694033], [37.637973352, 55.754694031], [37.637973334, 55.754694033], [37.637973316, 55.754694038], [37.637973299, 55.754694046], [37.63787635, 55.754752535], [37.637722185, 55.754845669], [37.63772217, 55.75484568], [37.637722157, 55.754845695], [37.637722147, 55.754845711], [37.63772214, 55.754845729], [37.637722137, 55.754845749], [37.637722138, 55.754845768], [37.637722142, 55.754845787], [37.63772215, 55.754845804], [37.637722161, 55.75484582], [37.637722176, 55.754845833], [37.637722192, 55.754845844], [37.637782821, 55.754876314], [37.637782841, 55.754876321], [37.637782861, 55.754876325], [37.637782882, 55.754876324], [37.637782902, 55.754876318], [37.63778292, 55.754876309], [37.6378004, 55.754865062], [37.637820264, 55.754852466], [37.637820266, 55.754852465], [37.637852797, 55.754830901], [37.637919736, 55.754857752], [37.637919753, 55.754857757], [37.637919771, 55.754857759], [37.637919789, 55.754857758], [37.637919806, 55.754857754], [37.637919823, 55.754857746], [37.637919838, 55.754857736], [37.637932495, 55.754846983], [37.638182727, 55.754948573], [37.638170124, 55.75496465], [37.638170113, 55.754964667], [37.638170106, 55.754964686], [37.638170103, 55.754964707], [37.638170104, 55.754964727], [37.638170109, 55.754964747], [37.638170118, 55.754964765], [37.63817013, 55.754964781], [37.638170146, 55.754964794], [37.638170164, 55.754964804], [37.638221206, 55.754986303], [37.638221226, 55.754986309], [37.638221248, 55.754986311], [37.638221269, 55.754986308]]], [[[37.63875193, 55.755007356], [37.638751939, 55.755007339], [37.638751944, 55.75500732], [37.638751945, 55.7550073], [37.638751943, 55.755007281], [37.638751937, 55.755007262], [37.638751927, 55.755007245], [37.638751915, 55.755007231], [37.638751899, 55.755007218], [37.638751882, 55.75500721], [37.638626626, 55.754958559], [37.638626606, 55.754958554], [37.638626585, 55.754958553], [37.638626564, 55.754958556], [37.638626545, 55.754958563], [37.638626527, 55.754958574], [37.638617433, 55.754965779], [37.638617419, 55.754965792], [37.638617408, 55.754965808], [37.6386174, 55.754965825], [37.638617396, 55.754965844], [37.638617395, 55.754965863], [37.638617398, 55.754965881], [37.638617404, 55.754965899], [37.638617414, 55.754965916], [37.638617427, 55.75496593], [37.638617442, 55.754965942], [37.638617459, 55.75496595], [37.638741511, 55.755014327], [37.638731022, 55.755021454], [37.638705551, 55.755010725], [37.638705531, 55.755010719], [37.638705511, 55.755010717], [37.638705491, 55.755010719], [37.638705472, 55.755010726], [37.638705454, 55.755010736], [37.638680034, 55.755028728], [37.63868002, 55.75502874], [37.638680008, 55.755028755], [37.63868, 55.755028771], [37.638679994, 55.755028789], [37.638679992, 55.755028808], [37.638679994, 55.755028827], [37.638679999, 55.755028845], [37.638680007, 55.755028862], [37.638680018, 55.755028877], [37.638680032, 55.755028889], [37.638680048, 55.755028899], [37.63870543, 55.755041374], [37.638680144, 55.755060615], [37.63868013, 55.755060628], [37.638680119, 55.755060643], [37.638680111, 55.755060661], [37.638680106, 55.755060679], [37.638680105, 55.755060699], [37.638680107, 55.755060718], [37.638680114, 55.755060736], [37.638680123, 55.755060752], [37.638680136, 55.755060767], [37.638680151, 55.755060779], [37.638680168, 55.755060787], [37.638718446, 55.755076013], [37.638763105, 55.755093927], [37.638763124, 55.755093932], [37.638763143, 55.755093934], [37.638763163, 55.755093932], [37.638763181, 55.755093926], [37.638763198, 55.755093917], [37.638829933, 55.755048933], [37.638829948, 55.755048921], [37.63882996, 55.755048906], [37.638829969, 55.755048889], [37.638829975, 55.755048871], [37.638829977, 55.755048852], [37.638829975, 55.755048832], [37.63882997, 55.755048814], [37.638829962, 55.755048797], [37.63882995, 55.755048782], [37.638829935, 55.755048769], [37.638829919, 55.755048759], [37.638747122, 55.755010752], [37.638751903, 55.755007385], [37.638751918, 55.755007372], [37.63875193, 55.755007356]]], [[[37.637991962, 55.75523177], [37.637991983, 55.755231767], [37.637992003, 55.755231761], [37.638039658, 55.755210174], [37.638125814, 55.755265735], [37.638125833, 55.755265744], [37.638125852, 55.75526575], [37.638125872, 55.755265751], [37.638125893, 55.755265748], [37.638125912, 55.755265741], [37.638288095, 55.755187867], [37.638288111, 55.755187858], [37.638288125, 55.755187845], [37.638288136, 55.75518783], [37.638288145, 55.755187813], [37.63828815, 55.755187795], [37.638288151, 55.755187776], [37.638288149, 55.755187757], [37.638288144, 55.755187739], [37.638288135, 55.755187722], [37.638288123, 55.755187708], [37.638288109, 55.755187695], [37.638174746, 55.755107884], [37.637997518, 55.754983236], [37.637997499, 55.754983225], [37.637997479, 55.754983219], [37.637997458, 55.754983218], [37.637997437, 55.75498322], [37.637997417, 55.754983227], [37.637831259, 55.755062902], [37.637831243, 55.755062911], [37.637831228, 55.755062924], [37.637831217, 55.755062939], [37.637831209, 55.755062956], [37.637831204, 55.755062975], [37.637831202, 55.755062994], [37.637831204, 55.755063013], [37.63783121, 55.755063031], [37.637831219, 55.755063047], [37.637831231, 55.755063062], [37.637831246, 55.755063074], [37.637930883, 55.755131125], [37.637864257, 55.755161664], [37.637864241, 55.755161673], [37.637864227, 55.755161685], [37.637864215, 55.7551617], [37.637864206, 55.755161717], [37.637864201, 55.755161736], [37.637864199, 55.755161755], [37.637864201, 55.755161773], [37.637864206, 55.755161792], [37.637864215, 55.755161809], [37.637864227, 55.755161823], [37.637864241, 55.755161836], [37.637912142, 55.755195913], [37.637912159, 55.755195923], [37.637912177, 55.755195929], [37.637912197, 55.755195932], [37.637912216, 55.75519593], [37.637912235, 55.755195925], [37.637931273, 55.755188737], [37.637991903, 55.755231751], [37.637991922, 55.755231762], [37.637991941, 55.755231768], [37.637991962, 55.75523177]]]], type=MultiPolygon}</t>
  </si>
  <si>
    <t>{coordinates=[37.638096955, 55.754838285], type=Point}</t>
  </si>
  <si>
    <t>Восточный флигель, 1787 г., 1897 г.</t>
  </si>
  <si>
    <t>86dc752c-56f9-11e2-965f-005056806bb6</t>
  </si>
  <si>
    <t>Городская усадьба, конец XVIII-XIX вв.</t>
  </si>
  <si>
    <t>Большой Ордынский переулок, дом 4, строение 7</t>
  </si>
  <si>
    <t>{coordinates=[[[37.626667897, 55.734746644], [37.626411457, 55.734725422], [37.626411319, 55.734733722], [37.626408281, 55.734916713], [37.626516139, 55.73491733], [37.626647136, 55.734918079], [37.626655292, 55.734918065], [37.626658242, 55.734918059], [37.626661415, 55.734918054], [37.626661842, 55.734912141], [37.626665392, 55.734815104], [37.626666156, 55.73479424], [37.626667897, 55.734746644]]], type=Polygon}</t>
  </si>
  <si>
    <t>{coordinates=[37.62653639, 55.734863623], type=Point}</t>
  </si>
  <si>
    <t>Дом работный. Здесь в 1918 г. Ленин В.И. выступал на московской областной конференции работниц кон. XIX - XX вв.</t>
  </si>
  <si>
    <t>86dc752d-56f9-11e2-965f-005056806bb6</t>
  </si>
  <si>
    <t>Товарищеский переулок, дом 22</t>
  </si>
  <si>
    <t>{coordinates=[[[37.665498667, 55.743094015], [37.665214816, 55.742990206], [37.664969778, 55.743218672], [37.665256807, 55.74332068], [37.665498667, 55.743094015]]], type=Polygon}</t>
  </si>
  <si>
    <t>{coordinates=[37.665234394, 55.743156344], type=Point}</t>
  </si>
  <si>
    <t>Дворовый флигель, начало XIX в.</t>
  </si>
  <si>
    <t>86dc752e-56f9-11e2-965f-005056806bb6</t>
  </si>
  <si>
    <t>улица Достоевского, дом 4, корпус 4</t>
  </si>
  <si>
    <t>{coordinates=[[[37.6106576, 55.783758365], [37.610530185, 55.783799537], [37.610660093, 55.783924901], [37.610589308, 55.783948919], [37.610607578, 55.783967146], [37.610498378, 55.78400489], [37.610644008, 55.784144205], [37.610780007, 55.784098175], [37.61082652, 55.784083301], [37.610949883, 55.784042124], [37.61081592, 55.78391221], [37.610840183, 55.783903067], [37.610811767, 55.783874568], [37.610787501, 55.783882581], [37.6106576, 55.783758365]]], type=Polygon}</t>
  </si>
  <si>
    <t>{coordinates=[37.610730807, 55.783958032], type=Point}</t>
  </si>
  <si>
    <t>Жилой дом, 1905 г., архитектор С.С.Кучинский</t>
  </si>
  <si>
    <t>86dc7530-56f9-11e2-965f-005056806bb6</t>
  </si>
  <si>
    <t>Городская усадьба П.А. и Н.П.Павловых (Товарищества мануфактур, основанных И.И.Скворцовым), 1905 г., архитектор С.С.Кучинский. С 1963 г. - Информационный центр Организации Объединенных Наций (ООН) в Москве</t>
  </si>
  <si>
    <t>ЦАО, муниципальный округ Хамовники, Глазовский пер., д. 4, стр. 8</t>
  </si>
  <si>
    <t>{coordinates=[[[37.587648465, 55.744260895], [37.587648472, 55.744264038], [37.587745441, 55.74426397], [37.58774555, 55.74431301], [37.587831532, 55.744312949], [37.587831419, 55.744262112], [37.587831137, 55.744135559], [37.587648187, 55.744135689], [37.587648465, 55.744260895]]], type=Polygon}</t>
  </si>
  <si>
    <t>{coordinates=[37.587739801, 55.744198292], type=Point}</t>
  </si>
  <si>
    <t>Здание зимнего сада с башней, конец XIX – начало XX века</t>
  </si>
  <si>
    <t>86dc7532-56f9-11e2-965f-005056806bb6</t>
  </si>
  <si>
    <t>Дача Лямина (с 1918 года – Лесная школа в Сокольниках), конец XIX – начало XX века</t>
  </si>
  <si>
    <t>6-й Лучевой просек, дом 21, строение 25</t>
  </si>
  <si>
    <t>{coordinates=[[[37.680332595, 55.813067949], [37.680448505, 55.813051527], [37.680755698, 55.8130083], [37.680711689, 55.812909128], [37.680418661, 55.812950334], [37.680396136, 55.812899608], [37.680295934, 55.812913727], [37.680318457, 55.812964452], [37.680288585, 55.812968777], [37.680332595, 55.813067949]]], type=Polygon}</t>
  </si>
  <si>
    <t>{coordinates=[37.680522142, 55.812988538], type=Point}</t>
  </si>
  <si>
    <t>Дом причта, 1781 г., 1832 г., 1868 г., архитектор Ю.М.Фельтен</t>
  </si>
  <si>
    <t>86dc753a-56f9-11e2-965f-005056806bb6</t>
  </si>
  <si>
    <t>Дома причта Армянской церкви Воздвижения Креста, 1781 г., архитектор Ю.М.Фельтен, XIX в.</t>
  </si>
  <si>
    <t>Армянский переулок, дом 3-5, строение 2</t>
  </si>
  <si>
    <t>{coordinates=[[[37.63537872, 55.760663142], [37.635544116, 55.760585269], [37.63543555, 55.760513534], [37.63527653, 55.760592748], [37.63537872, 55.760663142]]], type=Polygon}</t>
  </si>
  <si>
    <t>{coordinates=[37.635410105, 55.760589009], type=Point}</t>
  </si>
  <si>
    <t>Западный одноэтажный флигель, конец XVIII – начало XIX вв.</t>
  </si>
  <si>
    <t>86dc753b-56f9-11e2-965f-005056806bb6</t>
  </si>
  <si>
    <t>Ансамбль подмосковной усадьбы Люблино - Конный двор, конец XVIII - начало XIX вв.</t>
  </si>
  <si>
    <t>Ейская улица, дом 4, строение 2</t>
  </si>
  <si>
    <t>{coordinates=[[[37.744660961, 55.687259574], [37.744582265, 55.687268569], [37.744465725, 55.687281636], [37.744394599, 55.687289761], [37.744427506, 55.687385515], [37.744502165, 55.687376526], [37.744617166, 55.687362893], [37.744701913, 55.687353031], [37.744660961, 55.687259574]]], type=Polygon}</t>
  </si>
  <si>
    <t>{coordinates=[37.744546761, 55.687321396], type=Point}</t>
  </si>
  <si>
    <t>- Особняк домовладельца С.С.Крашенинникова, 1903 г., архитектор П.П.Щекотов</t>
  </si>
  <si>
    <t>86dc7542-56f9-11e2-965f-005056806bb6</t>
  </si>
  <si>
    <t>Особняк домовладельца С.С.Крашенинникова с оградой, 1900-e гг., архитектор П.П.Щекотов</t>
  </si>
  <si>
    <t>Селезнёвская улица, дом 13, строение 2</t>
  </si>
  <si>
    <t>{coordinates=[[[37.605746813, 55.781074312], [37.605705364, 55.781153066], [37.605687781, 55.781187173], [37.605685891, 55.781186845], [37.605662321, 55.781182826], [37.605579897, 55.781168771], [37.605545645, 55.781233379], [37.605689482, 55.781256986], [37.605669538, 55.781295993], [37.605764935, 55.781311585], [37.605784661, 55.781274365], [37.605788134, 55.781275026], [37.605865354, 55.781289526], [37.605887862, 55.781293561], [37.605981519, 55.781112759], [37.605815918, 55.781085632], [37.605746813, 55.781074312]]], type=Polygon}</t>
  </si>
  <si>
    <t>{coordinates=[37.605744449, 55.781210276], type=Point}</t>
  </si>
  <si>
    <t>Здание ВЦСПС, 1936 г., арх. Власов А.В.</t>
  </si>
  <si>
    <t>86dc754b-56f9-11e2-965f-005056806bb6</t>
  </si>
  <si>
    <t>Ленинский проспект, дом 42, корпус 1-2-3</t>
  </si>
  <si>
    <t>{coordinates=[[[37.566570408, 55.702919568], [37.566538887, 55.703092036], [37.566536522, 55.703104612], [37.566533109, 55.703145567], [37.566621692, 55.703148577], [37.566761676, 55.703155688], [37.566812581, 55.703158804], [37.567020169, 55.703168572], [37.56703369, 55.703169014], [37.567049598, 55.703169903], [37.567097319, 55.703172123], [37.567129134, 55.703173902], [37.5671864, 55.703176566], [37.567230145, 55.703178788], [37.567370923, 55.703185448], [37.567374083, 55.703172871], [37.567489408, 55.7031773], [37.567454727, 55.703360099], [37.567441323, 55.703428368], [37.567433443, 55.703471486], [37.567423196, 55.703525382], [37.567394033, 55.703679886], [37.567384591, 55.70373962], [37.567606502, 55.703751625], [37.567658202, 55.703754291], [37.568253942, 55.7037863], [37.568250794, 55.703805613], [37.568318402, 55.703809617], [37.568293185, 55.703944359], [37.568279005, 55.704023407], [37.568232785, 55.7042705], [37.568472675, 55.704283218], [37.568487719, 55.704220892], [37.568564888, 55.703774901], [37.568566464, 55.703766368], [37.568588735, 55.703768152], [37.568610798, 55.703649579], [37.568404, 55.703638915], [37.568400844, 55.703653288], [37.568346766, 55.703655114], [37.567681035, 55.703619551], [37.567635699, 55.70361733], [37.567712084, 55.703173137], [37.567714445, 55.703158764], [37.567739898, 55.703160547], [37.567755638, 55.703063534], [37.567564748, 55.703052411], [37.567560798, 55.703067682], [37.56751069, 55.703065015], [37.566835418, 55.703024962], [37.566783719, 55.703021846], [37.566799452, 55.702919445], [37.566858776, 55.702577438], [37.566888364, 55.70257929], [37.566909431, 55.702471506], [37.566708681, 55.702458994], [37.56670073, 55.70248548], [37.565676809, 55.702423509], [37.565659813, 55.702427704], [37.565543496, 55.702485788], [37.565517234, 55.702475077], [37.565484761, 55.702478283], [37.56546581, 55.702493508], [37.565472335, 55.702514603], [37.565379903, 55.702560361], [37.565393278, 55.702569165], [37.565362877, 55.702585133], [37.565396458, 55.702607183], [37.565415712, 55.702601937], [37.565443078, 55.702607329], [37.565455668, 55.702622071], [37.565442189, 55.702636835], [37.565466805, 55.702652954], [37.565490549, 55.702641184], [37.565503177, 55.702649997], [37.565611229, 55.702595627], [37.565623887, 55.70260374], [37.565682579, 55.702574994], [37.565723507, 55.702566961], [37.566541258, 55.702610141], [37.566544197, 55.702589149], [37.566628855, 55.7025939], [37.566595675, 55.702763558], [37.566581576, 55.702835662], [37.566570408, 55.702919568]]], type=Polygon}</t>
  </si>
  <si>
    <t>{coordinates=[37.567583122, 55.703272773], type=Point}</t>
  </si>
  <si>
    <t>- Службы, середина XVIII в. - начало XIX вв. &lt;стр.4&gt;</t>
  </si>
  <si>
    <t>86dc7552-56f9-11e2-965f-005056806bb6</t>
  </si>
  <si>
    <t>Городская усадьба Сологуба</t>
  </si>
  <si>
    <t>Поварская улица, дом 52/55, строение 4</t>
  </si>
  <si>
    <t>{coordinates=[[[37.586057574, 55.758094482], [37.586212732, 55.758243461], [37.586299957, 55.758220058], [37.586369995, 55.758198453], [37.586242424, 55.758132077], [37.586159432, 55.758056688], [37.586057574, 55.758094482]]], type=Polygon}</t>
  </si>
  <si>
    <t>{coordinates=[37.586218751, 55.758165265], type=Point}</t>
  </si>
  <si>
    <t>86dc7553-56f9-11e2-965f-005056806bb6</t>
  </si>
  <si>
    <t>Лесная улица, дом 20, строение 1; Лесная улица, дом 20, строение 6; Лесная улица, дом 20, строение 3; Лесная улица, дом 20, строение 4; Лесная улица, дом 20, строение 5</t>
  </si>
  <si>
    <t>{coordinates=[[[[37.591158258, 55.778875994], [37.590490196, 55.779245993], [37.59049018, 55.779246004], [37.590490167, 55.779246018], [37.590490156, 55.779246034], [37.590490149, 55.779246052], [37.590490145, 55.77924607], [37.590490145, 55.77924609], [37.590490149, 55.779246108], [37.590490156, 55.779246126], [37.590490166, 55.779246142], [37.590490179, 55.779246156], [37.590490195, 55.779246168], [37.590915795, 55.7794911], [37.590915814, 55.779491108], [37.590915834, 55.779491112], [37.590915854, 55.779491112], [37.590915874, 55.779491109], [37.590915893, 55.779491101], [37.591057348, 55.779413459], [37.591201186, 55.779492031], [37.591201205, 55.779492039], [37.591201224, 55.779492043], [37.591201244, 55.779492043], [37.591201264, 55.779492038], [37.591201282, 55.779492031], [37.591278091, 55.779449776], [37.591278108, 55.779449765], [37.591278121, 55.779449751], [37.591278132, 55.779449735], [37.591278139, 55.779449716], [37.591278143, 55.779449697], [37.591278143, 55.779449678], [37.591278139, 55.779449658], [37.591278131, 55.77944964], [37.59127812, 55.779449624], [37.591278106, 55.779449611], [37.591264034, 55.779438303], [37.59134476, 55.779393827], [37.591344776, 55.779393817], [37.591344789, 55.779393803], [37.5913448, 55.779393787], [37.591344807, 55.779393769], [37.591344811, 55.779393751], [37.591344811, 55.779393731], [37.591344808, 55.779393713], [37.591344801, 55.779393695], [37.591344791, 55.779393679], [37.591344778, 55.779393665], [37.591344762, 55.779393653], [37.591292064, 55.779362897], [37.591292047, 55.779362889], [37.591292029, 55.779362884], [37.591292011, 55.779362883], [37.591291992, 55.779362885], [37.591291975, 55.779362891], [37.591291958, 55.779362899], [37.59127989, 55.779370856], [37.591184833, 55.779315156], [37.591344325, 55.779227316], [37.591354406, 55.779232982], [37.591354425, 55.77923299], [37.591354444, 55.779232994], [37.591354464, 55.779232994], [37.591354484, 55.779232991], [37.591354503, 55.779232983], [37.591487914, 55.779161022], [37.59148793, 55.779161011], [37.591487943, 55.779160998], [37.591487954, 55.779160982], [37.591487962, 55.779160965], [37.591487966, 55.779160947], [37.591487967, 55.779160928], [37.591487964, 55.779160909], [37.591487958, 55.779160892], [37.591487948, 55.779160875], [37.591487936, 55.779160861], [37.591487921, 55.779160849], [37.591473876, 55.779151827], [37.591546495, 55.779109648], [37.59154651, 55.779109637], [37.591546523, 55.779109623], [37.591546533, 55.779109608], [37.59154654, 55.77910959], [37.591546544, 55.779109572], [37.591546544, 55.779109553], [37.591546541, 55.779109534], [37.591546534, 55.779109517], [37.591546524, 55.779109501], [37.591546511, 55.779109487], [37.591546496, 55.779109476], [37.591325073, 55.778976465], [37.591158358, 55.778875996], [37.591158339, 55.778875987], [37.591158319, 55.778875983], [37.591158298, 55.778875982], [37.591158277, 55.778875986], [37.591158258, 55.778875994]]], [[[37.590266615, 55.779388319], [37.590244883, 55.779399646], [37.590244866, 55.779399658], [37.590244852, 55.779399672], [37.590244841, 55.77939969], [37.590244833, 55.779399709], [37.59024483, 55.779399729], [37.590244831, 55.77939975], [37.590244836, 55.77939977], [37.590244845, 55.779399788], [37.590244857, 55.779399804], [37.590244873, 55.779399818], [37.590486229, 55.779565049], [37.59048623, 55.77956505], [37.590545145, 55.7796046], [37.590545163, 55.77960461], [37.590545183, 55.779604616], [37.590545204, 55.779604617], [37.590545225, 55.779604614], [37.590545245, 55.779604607], [37.590563226, 55.77959573], [37.590563242, 55.77959572], [37.590563256, 55.779595708], [37.590563267, 55.779595693], [37.590563275, 55.779595676], [37.59056328, 55.779595658], [37.590563281, 55.779595639], [37.590563279, 55.77959562], [37.590563274, 55.779595602], [37.590563265, 55.779595586], [37.590563253, 55.779595571], [37.590563239, 55.779595559], [37.590266718, 55.779388326], [37.590266702, 55.779388317], [37.590266685, 55.779388311], [37.590266667, 55.779388308], [37.590266649, 55.779388308], [37.590266631, 55.779388312], [37.590266615, 55.779388319]]], [[[37.592487339, 55.779493974], [37.592487337, 55.779493955], [37.59248733, 55.779493937], [37.59248732, 55.779493921], [37.592487307, 55.779493906], [37.592487292, 55.779493895], [37.592209605, 55.779323002], [37.592209586, 55.779322993], [37.592209566, 55.779322988], [37.592209546, 55.779322987], [37.592209526, 55.77932299], [37.592209506, 55.779322998], [37.592091295, 55.779384091], [37.591907912, 55.779270756], [37.591907893, 55.779270747], [37.591907873, 55.779270742], [37.591907852, 55.779270742], [37.591907831, 55.779270745], [37.591907812, 55.779270753], [37.591773379, 55.779342145], [37.591378174, 55.779551754], [37.591378159, 55.779551764], [37.591378145, 55.779551777], [37.591378134, 55.779551793], [37.591378126, 55.77955181], [37.591378122, 55.779551829], [37.591378121, 55.779551847], [37.591378124, 55.779551866], [37.59137813, 55.779551884], [37.59137814, 55.7795519], [37.591378152, 55.779551915], [37.591378167, 55.779551926], [37.591473947, 55.779613167], [37.591686277, 55.779749034], [37.591686296, 55.779749043], [37.591686316, 55.779749048], [37.591686336, 55.779749049], [37.591686357, 55.779749046], [37.591686376, 55.779749039], [37.591764716, 55.779709054], [37.591764716, 55.779709054], [37.592107278, 55.779533476], [37.592126528, 55.779576907], [37.591957307, 55.779665395], [37.591957291, 55.779665405], [37.591957277, 55.779665419], [37.591957266, 55.779665435], [37.591957258, 55.779665453], [37.591957254, 55.779665472], [37.591957254, 55.779665491], [37.591957257, 55.77966551], [37.591957264, 55.779665528], [37.591957274, 55.779665544], [37.591957287, 55.779665559], [37.591957303, 55.77966557], [37.592062695, 55.779727083], [37.592062714, 55.779727091], [37.592062733, 55.779727096], [37.592062753, 55.779727096], [37.592062773, 55.779727093], [37.592062792, 55.779727086], [37.592220423, 55.779646008], [37.59223254, 55.779652815], [37.592232558, 55.779652823], [37.592232578, 55.779652827], [37.592232598, 55.779652828], [37.592232617, 55.779652824], [37.592232636, 55.779652816], [37.592313495, 55.779609408], [37.592313511, 55.779609397], [37.592313525, 55.779609384], [37.592313536, 55.779609368], [37.592313543, 55.77960935], [37.592313547, 55.779609331], [37.592313547, 55.779609311], [37.592313544, 55.779609292], [37.592313537, 55.779609274], [37.592313526, 55.779609258], [37.592313513, 55.779609244], [37.592313497, 55.779609233], [37.592289342, 55.779595659], [37.592487285, 55.779494069], [37.592487301, 55.779494059], [37.592487315, 55.779494045], [37.592487326, 55.77949403], [37.592487334, 55.779494012], [37.592487339, 55.779493993], [37.592487339, 55.779493974]]], [[[37.59113598, 55.779783595], [37.591135981, 55.779783576], [37.591135978, 55.779783557], [37.591135972, 55.77978354], [37.591135962, 55.779783523], [37.59113595, 55.779783509], [37.591135935, 55.779783497], [37.59107411, 55.779743326], [37.590913101, 55.779638881], [37.590935185, 55.779627541], [37.590935201, 55.779627531], [37.590935215, 55.779627518], [37.590935226, 55.779627502], [37.590935234, 55.779627485], [37.590935238, 55.779627467], [37.590935239, 55.779627448], [37.590935237, 55.779627429], [37.590935231, 55.779627411], [37.590935221, 55.779627394], [37.590935209, 55.77962738], [37.590935194, 55.779627368], [37.590860198, 55.779578374], [37.590860179, 55.779578365], [37.590860159, 55.779578359], [37.590860139, 55.779578358], [37.590860118, 55.779578361], [37.590860099, 55.779578368], [37.590815621, 55.779600074], [37.590815604, 55.779600085], [37.59081559, 55.779600098], [37.590815578, 55.779600114], [37.59081557, 55.779600132], [37.590815566, 55.779600151], [37.590815565, 55.779600171], [37.590815568, 55.779600191], [37.590815576, 55.779600209], [37.590815586, 55.779600226], [37.5908156, 55.77960024], [37.590815616, 55.779600251], [37.590831668, 55.779609274], [37.590779326, 55.779638851], [37.590720587, 55.779599011], [37.590720568, 55.779599001], [37.590720546, 55.779598995], [37.590720524, 55.779598994], [37.590637584, 55.779604753], [37.590597073, 55.779579706], [37.590597054, 55.779579697], [37.590597034, 55.779579692], [37.590597013, 55.779579691], [37.590596992, 55.779579695], [37.590596972, 55.779579703], [37.590547609, 55.779607007], [37.590547593, 55.779607018], [37.59054758, 55.779607031], [37.59054757, 55.779607047], [37.590547562, 55.779607064], [37.590547558, 55.779607082], [37.590547558, 55.779607101], [37.590547561, 55.77960712], [37.590547567, 55.779607137], [37.590547577, 55.779607154], [37.590547589, 55.779607168], [37.590547604, 55.779607179], [37.590732914, 55.779724641], [37.590968042, 55.779873896], [37.590968049, 55.779873899], [37.590998046, 55.779894093], [37.590998049, 55.779894095], [37.591083262, 55.779946306], [37.59108328, 55.779946315], [37.5910833, 55.77994632], [37.591083321, 55.77994632], [37.591083341, 55.779946317], [37.59108336, 55.779946309], [37.591105919, 55.779934494], [37.591105935, 55.779934484], [37.591105949, 55.779934471], [37.59110596, 55.779934455], [37.591105967, 55.779934438], [37.591105972, 55.779934419], [37.591105973, 55.779934401], [37.59110597, 55.779934382], [37.591105964, 55.779934364], [37.591105954, 55.779934347], [37.591105941, 55.779934333], [37.591105927, 55.779934321], [37.590991572, 55.7798613], [37.591135928, 55.779783669], [37.591135944, 55.779783659], [37.591135957, 55.779783646], [37.591135968, 55.77978363], [37.591135975, 55.779783613], [37.59113598, 55.779783595]]], [[[37.592998342, 55.780787231], [37.592998361, 55.780787224], [37.593856622, 55.780373427], [37.594048723, 55.780283936], [37.594048739, 55.780283926], [37.594048753, 55.780283913], [37.594048765, 55.780283898], [37.594048774, 55.780283881], [37.594048779, 55.780283862], [37.59404878, 55.780283843], [37.594048778, 55.780283824], [37.594048772, 55.780283806], [37.594048763, 55.780283789], [37.594048751, 55.780283774], [37.594048736, 55.780283762], [37.592993488, 55.779575652], [37.59299347, 55.779575643], [37.59299345, 55.779575637], [37.592993429, 55.779575636], [37.592993408, 55.779575639], [37.592993388, 55.779575646], [37.59194818, 55.780090866], [37.591948164, 55.780090876], [37.59194815, 55.780090889], [37.591948139, 55.780090904], [37.59194813, 55.780090921], [37.591948125, 55.78009094], [37.591948124, 55.780090959], [37.591948127, 55.780090978], [37.591948132, 55.780090996], [37.591948142, 55.780091012], [37.591948154, 55.780091027], [37.591948168, 55.780091039], [37.592438622, 55.780421376], [37.592355885, 55.780462428], [37.592355869, 55.780462439], [37.592355855, 55.780462452], [37.592355844, 55.780462467], [37.592355836, 55.780462485], [37.592355831, 55.780462503], [37.59235583, 55.780462522], [37.592355833, 55.780462541], [37.592355839, 55.780462559], [37.592355848, 55.780462576], [37.592355861, 55.780462591], [37.592355876, 55.780462602], [37.592659936, 55.780656289], [37.592659954, 55.780656298], [37.592659973, 55.780656303], [37.592659993, 55.780656305], [37.592660013, 55.780656302], [37.592660032, 55.780656296], [37.5927449, 55.780617478], [37.592991676, 55.780782941], [37.592991677, 55.780782942], [37.592998263, 55.780787218], [37.592998281, 55.780787227], [37.592998301, 55.780787233], [37.592998321, 55.780787234], [37.592998342, 55.780787231]]], [[[37.591105842, 55.779967251], [37.591105845, 55.77996727], [37.591105852, 55.779967289], [37.591105862, 55.779967305], [37.591105875, 55.77996732], [37.59110589, 55.779967332], [37.591219399, 55.780036829], [37.591705424, 55.780366416], [37.591705425, 55.780366417], [37.591845799, 55.78045842], [37.592178216, 55.780678003], [37.592178217, 55.780678003], [37.592310024, 55.780763778], [37.592618158, 55.780965444], [37.592618176, 55.780965454], [37.592618196, 55.780965459], [37.592618217, 55.78096546], [37.592618237, 55.780965457], [37.592618257, 55.78096545], [37.592925558, 55.780812372], [37.592925574, 55.780812362], [37.592925588, 55.78081235], [37.592925599, 55.780812334], [37.592925607, 55.780812317], [37.592925612, 55.780812299], [37.592925613, 55.78081228], [37.592925611, 55.780812262], [37.592925606, 55.780812244], [37.592925597, 55.780812227], [37.592925585, 55.780812212], [37.59292557, 55.7808122], [37.592797849, 55.780724461], [37.59279783, 55.780724451], [37.592797811, 55.780724445], [37.59279779, 55.780724443], [37.592797769, 55.780724446], [37.59279775, 55.780724453], [37.592648177, 55.780794123], [37.592594133, 55.780757221], [37.592614011, 55.780746303], [37.592614027, 55.780746292], [37.592614042, 55.780746277], [37.592614052, 55.780746259], [37.592614059, 55.78074624], [37.592614062, 55.78074622], [37.592614061, 55.780746199], [37.592614056, 55.780746179], [37.592614046, 55.780746161], [37.592614033, 55.780746145], [37.592614018, 55.780746132], [37.592533771, 55.780693097], [37.592579105, 55.780670046], [37.592579122, 55.780670036], [37.592579136, 55.780670022], [37.592579147, 55.780670006], [37.592579155, 55.780669988], [37.592579159, 55.780669969], [37.59257916, 55.780669949], [37.592579156, 55.78066993], [37.592579149, 55.780669912], [37.592579139, 55.780669895], [37.592579125, 55.780669881], [37.592579109, 55.78066987], [37.592540602, 55.780648227], [37.592402763, 55.780559356], [37.592402745, 55.780559347], [37.592402725, 55.780559341], [37.592402705, 55.78055934], [37.592402685, 55.780559343], [37.592402665, 55.78055935], [37.592374408, 55.780573038], [37.592055822, 55.780359809], [37.592074365, 55.780351029], [37.592074381, 55.780351019], [37.592074396, 55.780351006], [37.592074407, 55.780350991], [37.592074416, 55.780350973], [37.592074421, 55.780350955], [37.592074422, 55.780350936], [37.59207442, 55.780350917], [37.592074414, 55.780350898], [37.592074405, 55.780350881], [37.592074392, 55.780350867], [37.592074377, 55.780350855], [37.591932482, 55.780257423], [37.591932464, 55.780257414], [37.591932444, 55.780257408], [37.591932423, 55.780257407], [37.591932402, 55.78025741], [37.591932383, 55.780257417], [37.591881888, 55.780282533], [37.591541512, 55.780054775], [37.591597967, 55.780027434], [37.591597984, 55.780027423], [37.591597998, 55.78002741], [37.59159801, 55.780027395], [37.591598018, 55.780027377], [37.591598023, 55.780027359], [37.591598024, 55.780027339], [37.591598021, 55.78002732], [37.591598015, 55.780027302], [37.591598005, 55.780027285], [37.591597992, 55.78002727], [37.591597977, 55.780027259], [37.591525001, 55.779981685], [37.591524983, 55.779981676], [37.591524963, 55.77998167], [37.591524943, 55.779981669], [37.591524922, 55.779981673], [37.591524903, 55.77998168], [37.59147189, 55.780008209], [37.591389333, 55.779953271], [37.591285944, 55.779882626], [37.591285926, 55.779882616], [37.591285906, 55.77988261], [37.591285885, 55.779882608], [37.591285865, 55.779882611], [37.591285845, 55.779882618], [37.5911059, 55.779967156], [37.591105883, 55.779967166], [37.591105869, 55.779967179], [37.591105857, 55.779967195], [37.591105848, 55.779967212], [37.591105844, 55.779967231], [37.591105842, 55.779967251]]]], type=MultiPolygon}</t>
  </si>
  <si>
    <t>{coordinates=[37.592998186, 55.780187401], type=Point}</t>
  </si>
  <si>
    <t>Церковь Московской общины старообрядцев-поморцев, 1908-1909 гг., арх. Бондаренко И.Е.</t>
  </si>
  <si>
    <t>86dc7556-56f9-11e2-965f-005056806bb6</t>
  </si>
  <si>
    <t>Токмаков переулок, дом 17, строение 4</t>
  </si>
  <si>
    <t>{coordinates=[[[37.671362048, 55.766819021], [37.671368374, 55.766808234], [37.671397028, 55.766802806], [37.671416114, 55.766795594], [37.671428797, 55.766781205], [37.671435115, 55.766768622], [37.671431858, 55.766752459], [37.671415855, 55.766736314], [37.67139031, 55.766723775], [37.671393449, 55.766712993], [37.671288237, 55.766698768], [37.671294547, 55.766684389], [37.671080921, 55.76665235], [37.67107144, 55.766670327], [37.670963034, 55.76665431], [37.670962987, 55.766643532], [37.670832262, 55.766623953], [37.670813316, 55.766663499], [37.670833244, 55.766666615], [37.67080717, 55.766715602], [37.670794596, 55.766755139], [37.670989073, 55.766780019], [37.670985942, 55.766792597], [37.671036962, 55.766801509], [37.671043257, 55.766783536], [37.671234547, 55.76680842], [37.671237702, 55.76680123], [37.671362048, 55.766819021]]], type=Polygon}</t>
  </si>
  <si>
    <t>{coordinates=[37.671098685, 55.766719688], type=Point}</t>
  </si>
  <si>
    <t>Городская усадьба А.Б.Бутурлина - В.Ф.Голохвастовой - доходное владение Российского страхового общества Жизнь, сер. XVIII в., 1790-е гг., 1874 г., 1893 г., архитекторы Е.Иванов, И.Г.Кондратенко</t>
  </si>
  <si>
    <t>86dc7557-56f9-11e2-965f-005056806bb6</t>
  </si>
  <si>
    <t>улица Солянка, дом 3, строение 1; улица Солянка, дом 3, строение 3; улица Солянка, дом 3, строение 2</t>
  </si>
  <si>
    <t>{coordinates=[[[[37.639585597, 55.753154655], [37.639582708, 55.753156868], [37.639582705, 55.753156871], [37.639576164, 55.753162358], [37.63957615, 55.753162372], [37.639576139, 55.753162388], [37.639576132, 55.753162407], [37.639576128, 55.753162426], [37.639576129, 55.753162446], [37.639576133, 55.753162465], [37.639576141, 55.753162483], [37.639660623, 55.753313983], [37.639660635, 55.753314001], [37.639660651, 55.753314015], [37.63966067, 55.753314026], [37.63966069, 55.753314033], [37.639672277, 55.753316446], [37.63967228, 55.753316446], [37.639677907, 55.753317466], [37.639677925, 55.753317468], [37.639677942, 55.753317467], [37.639790772, 55.753297763], [37.639792566, 55.753300505], [37.639792578, 55.75330052], [37.639792593, 55.753300533], [37.639792609, 55.753300542], [37.639792628, 55.753300548], [37.639792647, 55.75330055], [37.639792666, 55.753300549], [37.639853995, 55.753290028], [37.639854013, 55.753290023], [37.63985403, 55.753290014], [37.639854045, 55.753290003], [37.639854058, 55.753289989], [37.639854068, 55.753289973], [37.639854074, 55.753289956], [37.639854078, 55.753289937], [37.639854077, 55.753289918], [37.639854074, 55.7532899], [37.639854067, 55.753289883], [37.639852465, 55.753286833], [37.63996077, 55.753268065], [37.639960788, 55.75326806], [37.639960806, 55.753268052], [37.639960821, 55.75326804], [37.639960834, 55.753268025], [37.639960843, 55.753268009], [37.63996085, 55.75326799], [37.639960852, 55.753267971], [37.639960851, 55.753267952], [37.639960847, 55.753267933], [37.6399593, 55.753263612], [37.639999006, 55.753256696], [37.639999026, 55.75325669], [37.639999044, 55.753256681], [37.63999906, 55.753256668], [37.639999073, 55.753256652], [37.639999082, 55.753256634], [37.639999087, 55.753256614], [37.639999089, 55.753256593], [37.639999086, 55.753256573], [37.639999079, 55.753256554], [37.639999068, 55.753256536], [37.639963767, 55.75321097], [37.639963766, 55.753210969], [37.639919967, 55.753154888], [37.639919966, 55.753154887], [37.63987714, 55.75310164], [37.639877125, 55.753101625], [37.639877107, 55.753101614], [37.639877087, 55.753101606], [37.639877066, 55.753101603], [37.639877045, 55.753101605], [37.639778205, 55.753119502], [37.639778205, 55.753119502], [37.639585639, 55.753154636], [37.639585617, 55.753154643], [37.639585597, 55.753154655]]], [[[37.63900137, 55.753254793], [37.63900136, 55.753254809], [37.639001353, 55.753254827], [37.63900135, 55.753254846], [37.639001351, 55.753254865], [37.639001355, 55.753254883], [37.639001362, 55.7532549], [37.639001372, 55.753254916], [37.6391014, 55.753377674], [37.639101415, 55.753377689], [37.639101433, 55.753377701], [37.639101453, 55.753377708], [37.639101474, 55.753377711], [37.639101495, 55.75337771], [37.63911427, 55.753375465], [37.63911881, 55.753383685], [37.639123073, 55.753391403], [37.639123085, 55.75339142], [37.6391231, 55.753391434], [37.639123117, 55.753391445], [37.639123137, 55.753391451], [37.639123157, 55.753391454], [37.639123178, 55.753391453], [37.63915225, 55.753386346], [37.639152251, 55.753386346], [37.639221655, 55.753373427], [37.639223078, 55.753375984], [37.639227847, 55.753384553], [37.639232616, 55.753393123], [37.639232617, 55.753393124], [37.639239273, 55.753404789], [37.639239285, 55.753404805], [37.639239299, 55.753404818], [37.639239315, 55.753404829], [37.63925023, 55.753410348], [37.639250244, 55.753410354], [37.639250259, 55.753410358], [37.639259526, 55.753411884], [37.639259544, 55.753411885], [37.639274651, 55.753411611], [37.639274667, 55.753411609], [37.639464072, 55.753378612], [37.63946409, 55.753378607], [37.639464107, 55.753378599], [37.639464122, 55.753378588], [37.639464135, 55.753378574], [37.639464145, 55.753378558], [37.639464151, 55.753378541], [37.639464155, 55.753378523], [37.639464155, 55.753378504], [37.639464151, 55.753378486], [37.639464144, 55.753378468], [37.639458753, 55.753367818], [37.639564307, 55.753350117], [37.639564325, 55.753350112], [37.639564342, 55.753350103], [37.639564357, 55.753350092], [37.63956437, 55.753350078], [37.63956438, 55.753350061], [37.639564387, 55.753350044], [37.63956439, 55.753350025], [37.639564389, 55.753350006], [37.639564385, 55.753349987], [37.639564378, 55.75334997], [37.639558305, 55.753338943], [37.639564454, 55.753337657], [37.639564476, 55.75333765], [37.639564496, 55.753337637], [37.639576374, 55.753328103], [37.639576388, 55.753328089], [37.639576399, 55.753328073], [37.639576407, 55.753328055], [37.639576411, 55.753328035], [37.639576411, 55.753328016], [37.639576407, 55.753327996], [37.639576399, 55.753327978], [37.639496461, 55.753177454], [37.639496449, 55.753177436], [37.639496433, 55.753177421], [37.63949314, 55.753174962], [37.639493116, 55.753174948], [37.639490263, 55.753173852], [37.639490239, 55.753173846], [37.639483636, 55.753173007], [37.639483619, 55.753173006], [37.639480204, 55.753173162], [37.639480192, 55.753173163], [37.639177318, 55.753223571], [37.639177317, 55.753223571], [37.639001433, 55.753254754], [37.639001414, 55.75325476], [37.639001397, 55.753254768], [37.639001382, 55.753254779], [37.63900137, 55.753254793]]], [[[37.639215602, 55.75353916], [37.639215594, 55.753539178], [37.639215589, 55.753539197], [37.639215588, 55.753539217], [37.639215591, 55.753539236], [37.639215598, 55.753539255], [37.639215609, 55.753539272], [37.639429015, 55.753817591], [37.63942903, 55.753817606], [37.639429047, 55.753817618], [37.639429067, 55.753817626], [37.639429088, 55.75381763], [37.639429109, 55.753817629], [37.639457927, 55.753813343], [37.639460774, 55.753815444], [37.639460792, 55.753815455], [37.639460813, 55.753815462], [37.639460834, 55.753815464], [37.639460855, 55.753815461], [37.639467383, 55.753813993], [37.639557673, 55.753866593], [37.639557692, 55.753866601], [37.639557713, 55.753866606], [37.639557734, 55.753866606], [37.639557755, 55.753866601], [37.639557774, 55.753866592], [37.639574644, 55.753856575], [37.639574646, 55.753856573], [37.639576491, 55.753855403], [37.639576506, 55.753855392], [37.639576518, 55.753855377], [37.639576528, 55.753855361], [37.639576612, 55.753855178], [37.639576619, 55.753855155], [37.639576621, 55.75385513], [37.639575858, 55.753842424], [37.639584314, 55.753838306], [37.639584329, 55.753838297], [37.639584342, 55.753838286], [37.639584352, 55.753838272], [37.639584361, 55.753838257], [37.63958443, 55.753838107], [37.639584436, 55.75383809], [37.639584439, 55.753838072], [37.639584438, 55.753838054], [37.639584435, 55.753838036], [37.639584428, 55.753838019], [37.639584418, 55.753838004], [37.639570944, 55.753820564], [37.639570944, 55.753820564], [37.639559273, 55.753805528], [37.639527592, 55.753764714], [37.639523907, 55.753759967], [37.639461556, 55.753679659], [37.639461542, 55.753679644], [37.639461525, 55.753679633], [37.639461507, 55.753679625], [37.639461487, 55.753679621], [37.639461466, 55.753679621], [37.639428196, 55.753683217], [37.63941567, 55.753659684], [37.639802404, 55.753565196], [37.639848592, 55.753554003], [37.639848593, 55.753554003], [37.640119429, 55.753486309], [37.640141469, 55.7534808], [37.640178942, 55.753471434], [37.640196452, 55.75349501], [37.640158425, 55.753504456], [37.640158409, 55.753504461], [37.640158393, 55.75350447], [37.64015838, 55.753504481], [37.640158368, 55.753504494], [37.640155729, 55.753508113], [37.64015572, 55.753508129], [37.640155713, 55.753508146], [37.64015571, 55.753508164], [37.64015571, 55.753508182], [37.640155714, 55.7535082], [37.640155721, 55.753508217], [37.64015573, 55.753508233], [37.640179489, 55.753539317], [37.640211233, 55.753580851], [37.640219548, 55.75359173], [37.640224207, 55.753597826], [37.640188032, 55.753611337], [37.640188014, 55.753611346], [37.640187998, 55.753611358], [37.640187984, 55.753611374], [37.640187975, 55.753611392], [37.640187969, 55.753611411], [37.640187967, 55.753611431], [37.640187969, 55.753611451], [37.640187975, 55.753611471], [37.640187986, 55.753611488], [37.640187999, 55.753611504], [37.640204684, 55.75362693], [37.640204686, 55.753626931], [37.640217684, 55.753638474], [37.640217701, 55.753638486], [37.64021772, 55.753638494], [37.64021774, 55.753638499], [37.64021776, 55.753638499], [37.64021778, 55.753638495], [37.640285303, 55.753617673], [37.640331287, 55.753604193], [37.64033129, 55.753604192], [37.640361736, 55.753594421], [37.640361753, 55.753594413], [37.640361769, 55.753594403], [37.640361783, 55.753594389], [37.640361793, 55.753594374], [37.640361801, 55.753594356], [37.640361805, 55.753594338], [37.640361805, 55.753594319], [37.640361802, 55.7535943], [37.640361796, 55.753594282], [37.640361786, 55.753594266], [37.640150158, 55.753307413], [37.640150145, 55.753307399], [37.640150129, 55.753307387], [37.640150111, 55.753307379], [37.640150092, 55.753307374], [37.640150073, 55.753307373], [37.640150054, 55.753307376], [37.640139225, 55.75331002], [37.640139224, 55.75331002], [37.640083913, 55.753323899], [37.64008242, 55.753321984], [37.640082407, 55.75332197], [37.640082391, 55.753321959], [37.640082374, 55.753321951], [37.640082355, 55.753321947], [37.640082336, 55.753321946], [37.640082317, 55.753321949], [37.639984104, 55.753346374], [37.639984104, 55.753346374], [37.639963825, 55.75335147], [37.6398963, 55.753368425], [37.639896299, 55.753368425], [37.639876982, 55.753373586], [37.639788229, 55.753397296], [37.639779391, 55.753386161], [37.639779378, 55.753386147], [37.639779363, 55.753386136], [37.639779346, 55.753386128], [37.639779327, 55.753386124], [37.639779308, 55.753386123], [37.639779289, 55.753386126], [37.639733375, 55.753397325], [37.639684084, 55.753409329], [37.639633922, 55.753421575], [37.639633903, 55.753421582], [37.639633886, 55.753421592], [37.639633871, 55.753421605], [37.63963386, 55.753421622], [37.639633851, 55.75342164], [37.639633847, 55.753421659], [37.639633846, 55.753421679], [37.639633849, 55.753421699], [37.639633857, 55.753421718], [37.639633867, 55.753421734], [37.63964298, 55.753433226], [37.639537606, 55.753459338], [37.639477132, 55.753474323], [37.639215664, 55.753539114], [37.639215645, 55.753539121], [37.639215628, 55.753539131], [37.639215614, 55.753539144], [37.639215602, 55.75353916]]]], type=MultiPolygon}</t>
  </si>
  <si>
    <t>{coordinates=[37.639294069, 55.753291447], type=Point}</t>
  </si>
  <si>
    <t>- Два флигеля во дворе &lt;флигель&gt;</t>
  </si>
  <si>
    <t>86dc7559-56f9-11e2-965f-005056806bb6</t>
  </si>
  <si>
    <t>Странноприимный дом Шереметева, 1792-1810 гг., арх-ры Е.С.Назаров, Д.Кваренги (В.И.Баженов ?), А.Миронов, Г.Дикушин; горельефы в интерьерах ск-ров Г.Замараева и Т.Тимофеева. Живопись в куполе церкви худ. Д.Скотти</t>
  </si>
  <si>
    <t>Большая Сухаревская площадь, дом 3, строение 5</t>
  </si>
  <si>
    <t>{coordinates=[[[37.636634141, 55.773771084], [37.636589106, 55.773650778], [37.636455305, 55.773665297], [37.636445707, 55.77365453], [37.636264153, 55.773683471], [37.636135929, 55.773697984], [37.636181742, 55.773812899], [37.636305994, 55.773801984], [37.636312418, 55.773816348], [37.636503521, 55.773783803], [37.636634141, 55.773771084]]], type=Polygon}</t>
  </si>
  <si>
    <t>{coordinates=[37.636385479, 55.773734534], type=Point}</t>
  </si>
  <si>
    <t>Приют для вдов и сирот русских художников им. П.М.Третьякова, нач.XX в., 1930-е гг., архитектор Н.С.Курдюков, инженер И.Егоров</t>
  </si>
  <si>
    <t>86dc7561-56f9-11e2-965f-005056806bb6</t>
  </si>
  <si>
    <t>Лаврушинский переулок, дом 3/8, строение 2</t>
  </si>
  <si>
    <t>{coordinates=[[[[37.620486592, 55.743599681], [37.620486589, 55.7435997], [37.62048659, 55.74359972], [37.620486595, 55.743599739], [37.620486604, 55.743599757], [37.620486616, 55.743599773], [37.62048663, 55.743599786], [37.620486648, 55.743599796], [37.620486666, 55.743599802], [37.620610949, 55.743628423], [37.620610968, 55.743628425], [37.620610987, 55.743628424], [37.620611006, 55.743628419], [37.620611023, 55.743628411], [37.620611039, 55.743628399], [37.620611051, 55.743628385], [37.620712496, 55.743491816], [37.620894875, 55.743534735], [37.620894894, 55.743534737], [37.620894914, 55.743534736], [37.620894932, 55.743534731], [37.62089495, 55.743534723], [37.620894965, 55.743534711], [37.620894978, 55.743534697], [37.620958403, 55.74344841], [37.620958413, 55.743448393], [37.620958419, 55.743448374], [37.620958422, 55.743448355], [37.620958421, 55.743448335], [37.620958416, 55.743448316], [37.620958407, 55.743448298], [37.620958395, 55.743448282], [37.620958381, 55.743448269], [37.620958364, 55.743448259], [37.620958345, 55.743448253], [37.62039682, 55.743315904], [37.62041893, 55.743283669], [37.620418939, 55.743283652], [37.620418945, 55.743283633], [37.620418947, 55.743283614], [37.620418946, 55.743283594], [37.620418941, 55.743283576], [37.620418932, 55.743283558], [37.62041892, 55.743283543], [37.620418905, 55.74328353], [37.620418888, 55.743283521], [37.62041887, 55.743283515], [37.620256349, 55.743245949], [37.62025633, 55.743245947], [37.620256311, 55.743245948], [37.620256292, 55.743245953], [37.620256274, 55.743245961], [37.620256259, 55.743245973], [37.620256246, 55.743245987], [37.62017538, 55.743356092], [37.620167451, 55.743366428], [37.62016744, 55.743366445], [37.620167433, 55.743366463], [37.62016743, 55.743366483], [37.620167431, 55.743366502], [37.620167436, 55.743366522], [37.620167444, 55.743366539], [37.620167455, 55.743366555], [37.62016747, 55.743366569], [37.620167487, 55.743366579], [37.620167505, 55.743366586], [37.620208789, 55.743377286], [37.620181128, 55.743413119], [37.620173991, 55.743422108], [37.62017398, 55.743422124], [37.620173973, 55.743422143], [37.620173969, 55.743422163], [37.62017397, 55.743422183], [37.620173975, 55.743422203], [37.620173983, 55.743422221], [37.620173995, 55.743422237], [37.62017401, 55.74342225], [37.620174027, 55.743422261], [37.620174046, 55.743422267], [37.620244155, 55.743438815], [37.620244155, 55.743438815], [37.620403491, 55.743475935], [37.62040351, 55.743475937], [37.620403529, 55.743475936], [37.620403548, 55.743475931], [37.620403566, 55.743475923], [37.620403581, 55.743475911], [37.620403594, 55.743475896], [37.620435267, 55.743432806], [37.620584834, 55.743468537], [37.620486609, 55.743599645], [37.620486599, 55.743599662], [37.620486592, 55.743599681]]], [[[37.621008235, 55.743638587], [37.621008227, 55.743638604], [37.621008222, 55.743638622], [37.621008221, 55.743638641], [37.621008223, 55.74363866], [37.621008229, 55.743638678], [37.621008238, 55.743638695], [37.62100825, 55.743638709], [37.621008265, 55.743638721], [37.621008282, 55.74363873], [37.6210083, 55.743638736], [37.621190405, 55.743676944], [37.621190424, 55.743676946], [37.621190442, 55.743676945], [37.62119046, 55.74367694], [37.621190477, 55.743676932], [37.621190492, 55.74367692], [37.621190505, 55.743676906], [37.621190515, 55.74367689], [37.621330702, 55.743392919], [37.621330709, 55.7433929], [37.621330712, 55.74339288], [37.621330711, 55.743392859], [37.621330706, 55.743392839], [37.621330697, 55.743392821], [37.621330684, 55.743392805], [37.621330668, 55.743392792], [37.62133065, 55.743392782], [37.62133063, 55.743392777], [37.621324554, 55.743391708], [37.621324536, 55.743391707], [37.621324517, 55.743391709], [37.6213245, 55.743391714], [37.621324483, 55.743391722], [37.621324469, 55.743391733], [37.621324456, 55.743391747], [37.621324447, 55.743391763], [37.621186249, 55.74367199], [37.621010219, 55.743635085], [37.621010199, 55.743635083], [37.62101018, 55.743635085], [37.621010161, 55.74363509], [37.621010143, 55.743635099], [37.621010128, 55.743635112], [37.621010115, 55.743635127], [37.621010106, 55.743635144], [37.6210101, 55.743635163], [37.621009761, 55.743636871], [37.621008246, 55.743638572], [37.621008235, 55.743638587]]]], type=MultiPolygon}</t>
  </si>
  <si>
    <t>{coordinates=[37.620676699, 55.743435811], type=Point}</t>
  </si>
  <si>
    <t>Главный дом, 1–я пол. XIX в., 1870 г., 1883 г., 1901 г., XX в.</t>
  </si>
  <si>
    <t>86dc7567-56f9-11e2-965f-005056806bb6</t>
  </si>
  <si>
    <t>Городская усадьба Масленниковых–Петуховых, XIX в. – XX в. Здесь в 1969–1978 гг. жил и работал коллекционер Ф.Е.Вишневский</t>
  </si>
  <si>
    <t>Щетининский переулок, дом 10, строение 1</t>
  </si>
  <si>
    <t>{coordinates=[[[37.622809982, 55.733890891], [37.622810902, 55.733861801], [37.622911983, 55.73386113], [37.622909429, 55.733690602], [37.622890224, 55.733690621], [37.6226911, 55.733691958], [37.622671893, 55.733691977], [37.622677486, 55.733865354], [37.622693661, 55.733865338], [37.622695763, 55.733891005], [37.622809982, 55.733890891]]], type=Polygon}</t>
  </si>
  <si>
    <t>{coordinates=[37.622792668, 55.733776554], type=Point}</t>
  </si>
  <si>
    <t>- Доходный дом с лавками, 1800-1810-е гг., 1827 г., 1883 г., архитектор С.К.Тропаревский</t>
  </si>
  <si>
    <t>86dc756a-56f9-11e2-965f-005056806bb6</t>
  </si>
  <si>
    <t>Ансамбль застройки Серпуховской площади (фрагмент), ХIХ в.</t>
  </si>
  <si>
    <t>Серпуховская площадь, дом 36/71, строение 1</t>
  </si>
  <si>
    <t>{coordinates=[[[37.624135945, 55.73039575], [37.624147009, 55.730395562], [37.624291513, 55.730387632], [37.624287825, 55.730343644], [37.624285478, 55.730306075], [37.624285478, 55.730305886], [37.624365609, 55.730303998], [37.624359574, 55.730268128], [37.624279108, 55.730270016], [37.624275755, 55.730248305], [37.62426972, 55.73020224], [37.624308612, 55.730200541], [37.624373991, 55.730197898], [37.624411542, 55.73019601], [37.624408189, 55.73014919], [37.624449428, 55.73014919], [37.624451775, 55.730174299], [37.62452453, 55.730173544], [37.624525536, 55.730152966], [37.624559734, 55.730151833], [37.624557387, 55.730122193], [37.62460969, 55.730122004], [37.624614384, 55.730151833], [37.624658305, 55.730151833], [37.624660652, 55.730168069], [37.624723683, 55.730166181], [37.624724689, 55.730149379], [37.624832983, 55.730145414], [37.624984863, 55.730133709], [37.624973799, 55.730098783], [37.624952006, 55.730029119], [37.624807502, 55.730014393], [37.624693508, 55.730037992], [37.624607008, 55.730036293], [37.624551352, 55.73003516], [37.624145668, 55.73002893], [37.62412991, 55.730028742], [37.624102082, 55.730032517], [37.62408733, 55.730041579], [37.624083642, 55.730054228], [37.624135945, 55.73039575]]], type=Polygon}</t>
  </si>
  <si>
    <t>{coordinates=[37.624191287, 55.730225273], type=Point}</t>
  </si>
  <si>
    <t>- Западный флигель, 1780-1781 гг., 1815 г., 1874 г., архитектор А.Л.Обер</t>
  </si>
  <si>
    <t>86dc756b-56f9-11e2-965f-005056806bb6</t>
  </si>
  <si>
    <t>Городская усадьба Н.П.Архарова - Бибиковых - Д.В.Давыдова, 1780-1781 гг., 1815 г., 1874 г., архитектор А.Л.Обер</t>
  </si>
  <si>
    <t>улица Пречистенка, дом 17/8, строение 5</t>
  </si>
  <si>
    <t>{coordinates=[[[37.594679491, 55.74153168], [37.594679387, 55.741531724], [37.594569423, 55.741577947], [37.594253587, 55.741712317], [37.594385247, 55.741768529], [37.594389205, 55.741770345], [37.594394582, 55.741770408], [37.594404451, 55.741769493], [37.594414604, 55.741767357], [37.594649171, 55.741638801], [37.594715355, 55.741604889], [37.594713139, 55.741603606], [37.594750062, 55.741584168], [37.594765788, 55.741575884], [37.594679491, 55.74153168]]], type=Polygon}</t>
  </si>
  <si>
    <t>{coordinates=[37.594461044, 55.741675559], type=Point}</t>
  </si>
  <si>
    <t>86dc756c-56f9-11e2-965f-005056806bb6</t>
  </si>
  <si>
    <t>{coordinates=[[[37.625028118, 55.731787047], [37.625028137, 55.731787043], [37.625028154, 55.731787037], [37.62502817, 55.731787027], [37.625028184, 55.731787015], [37.625028195, 55.731787], [37.625028203, 55.731786983], [37.625028208, 55.731786965], [37.62502821, 55.731786947], [37.625028208, 55.731786928], [37.625011766, 55.731702534], [37.625011761, 55.731702516], [37.625011752, 55.731702499], [37.625011741, 55.731702485], [37.625011727, 55.731702472], [37.625011711, 55.731702463], [37.625011694, 55.731702456], [37.625011675, 55.731702453], [37.625011657, 55.731702453], [37.624895969, 55.731715118], [37.624895969, 55.731715118], [37.624895969, 55.731715118], [37.62481463, 55.731724037], [37.624814629, 55.731724037], [37.624755014, 55.731730659], [37.624754995, 55.731730663], [37.624754977, 55.73173067], [37.624754961, 55.731730681], [37.624754947, 55.731730695], [37.624754936, 55.731730711], [37.624754929, 55.731730729], [37.624754925, 55.731730748], [37.624754925, 55.731730768], [37.624754929, 55.731730787], [37.624784518, 55.731830442], [37.624626992, 55.731836586], [37.624626992, 55.731836586], [37.624482469, 55.731842433], [37.624387466, 55.731846239], [37.624387446, 55.731846242], [37.624387426, 55.731846249], [37.624387409, 55.73184626], [37.624387394, 55.731846274], [37.624387382, 55.73184629], [37.624387374, 55.731846309], [37.62438737, 55.731846329], [37.62438737, 55.73184635], [37.624403008, 55.731996332], [37.624403011, 55.73199635], [37.624403018, 55.731996367], [37.624403028, 55.731996383], [37.624403041, 55.731996397], [37.624403056, 55.731996408], [37.624403073, 55.731996416], [37.624403091, 55.73199642], [37.62440311, 55.731996421], [37.624484976, 55.731994058], [37.624497108, 55.731993762], [37.624497108, 55.731993762], [37.624508221, 55.731993465], [37.624508221, 55.731993465], [37.624571894, 55.73199169], [37.624635567, 55.731989916], [37.624635586, 55.731989914], [37.624635605, 55.731989907], [37.624635622, 55.731989897], [37.624635637, 55.731989884], [37.624635649, 55.731989868], [37.624635658, 55.73198985], [37.624635663, 55.731989831], [37.624635664, 55.731989811], [37.624632447, 55.731929459], [37.624806173, 55.731923012], [37.624806193, 55.731923009], [37.624806212, 55.731923002], [37.62480623, 55.731922991], [37.624806245, 55.731922977], [37.624806257, 55.731922961], [37.624806265, 55.731922942], [37.624806269, 55.731922922], [37.624806269, 55.731922901], [37.624800549, 55.731868263], [37.624922228, 55.731863579], [37.624922246, 55.731863576], [37.624922264, 55.73186357], [37.624922281, 55.731863561], [37.624922295, 55.731863549], [37.624922307, 55.731863534], [37.624922316, 55.731863517], [37.624922322, 55.731863499], [37.624922324, 55.73186348], [37.624922322, 55.731863461], [37.624910504, 55.731797422], [37.625028118, 55.731787047]]], type=Polygon}</t>
  </si>
  <si>
    <t>{coordinates=[37.624654527, 55.731854906], type=Point}</t>
  </si>
  <si>
    <t>Заиконоспасский монастырь – Славяно–Греко–Латинская Академия – Первое высшее учебное заведение России, основателем которой является видный деятель просвещения XVII в. Симеон Полоцкий. В академии обучались – М.В.Ломоносов, С.Крашенинников, А.Кантемир и др. Торговые дома Заиконоспасского монастыря, магазин и дом И.Д.Сытина, XVII в. &lt;Дом торговый&gt;</t>
  </si>
  <si>
    <t>86dc756e-56f9-11e2-965f-005056806bb6</t>
  </si>
  <si>
    <t>Никольская улица, дом 7-9, строение 4</t>
  </si>
  <si>
    <t>{coordinates=[[[37.620147957, 55.756007466], [37.620722408, 55.756317865], [37.620738708, 55.75630946], [37.620886047, 55.756219282], [37.620303349, 55.755904824], [37.620147957, 55.756007466]]], type=Polygon}</t>
  </si>
  <si>
    <t>{coordinates=[37.620516878, 55.756113374], type=Point}</t>
  </si>
  <si>
    <t>Корпус служб городской усадьбы, XIX в.</t>
  </si>
  <si>
    <t>86dc7577-56f9-11e2-965f-005056806bb6</t>
  </si>
  <si>
    <t>Большая Никитская улица, дом 46/17, строение 1</t>
  </si>
  <si>
    <t>{coordinates=[[[37.590773396, 55.758208779], [37.590920687, 55.758188911], [37.591102212, 55.758163629], [37.591067703, 55.758050035], [37.591054057, 55.758003789], [37.590945775, 55.758016892], [37.590960214, 55.758061341], [37.590965025, 55.758075708], [37.590818529, 55.758094677], [37.590729358, 55.758106419], [37.590741365, 55.758132906], [37.590773396, 55.758208779]]], type=Polygon}</t>
  </si>
  <si>
    <t>{coordinates=[37.590928496, 55.758100548], type=Point}</t>
  </si>
  <si>
    <t>Дома жилого кооператива артистов Труженик искусства, 1927–1932 гг., архитектор В.С.Кузнецов. Здесь жили и работали артисты Малого театра: Рыжовы, Головины, Рафаиловы, Е.Н.Гоголева, В.Я.Хенкин, В.М.Барсова. В корпусе № 3 в 1920–1930 гг. помещалась оперная студия им. К.С.Станиславского, в 1920–1940 гг. – Центральный дом работников искусств</t>
  </si>
  <si>
    <t>86dc7578-56f9-11e2-965f-005056806bb6</t>
  </si>
  <si>
    <t>Воротниковский переулок, дом 7, строение 1; Воротниковский переулок, дом 7, строение 4; Воротниковский переулок, дом 7, строение 2; Воротниковский переулок, дом 7, строение 3</t>
  </si>
  <si>
    <t>{coordinates=[[[[37.600433422, 55.769596923], [37.600433423, 55.769596942], [37.600433426, 55.76959696], [37.600433434, 55.769596978], [37.600433444, 55.769596994], [37.600433457, 55.769597007], [37.600433473, 55.769597018], [37.60043349, 55.769597025], [37.600961053, 55.769773402], [37.600961071, 55.769773406], [37.60096109, 55.769773407], [37.600961108, 55.769773404], [37.600961126, 55.769773398], [37.600961142, 55.769773389], [37.600961157, 55.769773377], [37.601036839, 55.769695181], [37.601036852, 55.769695165], [37.601036861, 55.769695147], [37.601036866, 55.769695128], [37.601036867, 55.769695107], [37.601036864, 55.769695087], [37.601036857, 55.769695068], [37.601036847, 55.769695051], [37.601036833, 55.769695036], [37.601036816, 55.769695024], [37.601036798, 55.769695016], [37.600511262, 55.76952605], [37.600511241, 55.769526046], [37.60051122, 55.769526046], [37.6005112, 55.76952605], [37.600511181, 55.769526059], [37.600511164, 55.769526071], [37.600433455, 55.769596857], [37.600433442, 55.769596871], [37.600433432, 55.769596887], [37.600433425, 55.769596904], [37.600433422, 55.769596923]]], [[[37.600198991, 55.769715183], [37.600198993, 55.769715204], [37.600199, 55.769715223], [37.60019901, 55.76971524], [37.600199024, 55.769715256], [37.60019904, 55.769715268], [37.600199059, 55.769715276], [37.600718526, 55.769889381], [37.600718543, 55.769889385], [37.600718561, 55.769889386], [37.600718579, 55.769889384], [37.600718596, 55.769889378], [37.600718612, 55.76988937], [37.600718626, 55.769889358], [37.600799372, 55.769812864], [37.600799385, 55.769812849], [37.600799395, 55.769812831], [37.600799401, 55.769812811], [37.600799403, 55.769812791], [37.600799401, 55.76981277], [37.600799394, 55.769812751], [37.600799384, 55.769812733], [37.60079937, 55.769812718], [37.600799354, 55.769812705], [37.600799335, 55.769812697], [37.600277844, 55.769637459], [37.600277826, 55.769637455], [37.600277808, 55.769637454], [37.60027779, 55.769637456], [37.600277772, 55.769637462], [37.600277756, 55.769637471], [37.600277742, 55.769637483], [37.60019902, 55.76971511], [37.600199007, 55.769715126], [37.600198998, 55.769715144], [37.600198992, 55.769715163], [37.600198991, 55.769715183]]], [[[37.599777588, 55.770106207], [37.59977759, 55.770106227], [37.599777596, 55.770106247], [37.599777607, 55.770106265], [37.59977762, 55.77010628], [37.599777637, 55.770106292], [37.599777656, 55.770106301], [37.600120934, 55.770222088], [37.600120952, 55.770222093], [37.60012097, 55.770222094], [37.600120988, 55.770222091], [37.600121005, 55.770222086], [37.600121021, 55.770222078], [37.600121035, 55.770222066], [37.600217925, 55.770130733], [37.600217938, 55.770130718], [37.600217948, 55.7701307], [37.600217954, 55.770130682], [37.600217957, 55.770130662], [37.600217955, 55.770130642], [37.60021795, 55.770130623], [37.60021794, 55.770130605], [37.600217928, 55.77013059], [37.600217913, 55.770130577], [37.600217895, 55.770130568], [37.600217876, 55.770130562], [37.600217857, 55.77013056], [37.600203532, 55.770130571], [37.600362174, 55.76998123], [37.600371743, 55.769984339], [37.600371761, 55.769984343], [37.600371779, 55.769984344], [37.600371796, 55.769984341], [37.600371814, 55.769984336], [37.60037183, 55.769984327], [37.600371844, 55.769984316], [37.600461167, 55.769897268], [37.60046118, 55.769897252], [37.60046119, 55.769897234], [37.600461196, 55.769897214], [37.600461197, 55.769897194], [37.600461195, 55.769897173], [37.600461188, 55.769897154], [37.600461177, 55.769897136], [37.600461164, 55.769897121], [37.600461147, 55.769897109], [37.600461128, 55.769897101], [37.600112288, 55.769783598], [37.600112267, 55.769783594], [37.600112246, 55.769783594], [37.600112225, 55.769783599], [37.600112206, 55.769783608], [37.600112189, 55.76978362], [37.600027405, 55.769863538], [37.600027392, 55.769863554], [37.600027382, 55.769863572], [37.600027376, 55.769863592], [37.600027374, 55.769863612], [37.600027376, 55.769863633], [37.600027382, 55.769863652], [37.600027393, 55.76986367], [37.600027406, 55.769863685], [37.600027423, 55.769863697], [37.600027442, 55.769863706], [37.600180692, 55.769915428], [37.600158148, 55.769936679], [37.600128835, 55.769926741], [37.600128818, 55.769926736], [37.6001288, 55.769926735], [37.600128782, 55.769926738], [37.600128765, 55.769926743], [37.600128749, 55.769926751], [37.600128735, 55.769926763], [37.600013169, 55.770035506], [37.600013157, 55.77003552], [37.600013147, 55.770035536], [37.600013141, 55.770035553], [37.600013138, 55.770035572], [37.600013139, 55.77003559], [37.600013143, 55.770035609], [37.60001315, 55.770035626], [37.60001316, 55.770035642], [37.600013174, 55.770035655], [37.600013189, 55.770035666], [37.600013206, 55.770035673], [37.600046968, 55.770047], [37.600022916, 55.770069963], [37.599870576, 55.770018775], [37.599870555, 55.77001877], [37.599870534, 55.77001877], [37.599870513, 55.770018775], [37.599870493, 55.770018784], [37.599870476, 55.770018797], [37.599777619, 55.770106133], [37.599777606, 55.770106149], [37.599777596, 55.770106167], [37.59977759, 55.770106186], [37.599777588, 55.770106207]]], [[[37.600738085, 55.770043247], [37.600738084, 55.770043266], [37.600738087, 55.770043285], [37.600738093, 55.770043303], [37.600738103, 55.77004332], [37.600738115, 55.770043334], [37.60073813, 55.770043346], [37.600738147, 55.770043355], [37.600916912, 55.770115927], [37.600916932, 55.770115933], [37.600916953, 55.770115934], [37.600916973, 55.770115932], [37.600916993, 55.770115924], [37.600917011, 55.770115913], [37.600997729, 55.770052862], [37.601219991, 55.770143054], [37.601220011, 55.77014306], [37.601220032, 55.770143062], [37.601220053, 55.770143059], [37.601220073, 55.770143051], [37.60122009, 55.77014304], [37.601356397, 55.77003599], [37.601356411, 55.770035977], [37.601356422, 55.770035962], [37.60135643, 55.770035945], [37.601356434, 55.770035926], [37.601356435, 55.770035907], [37.601356433, 55.770035888], [37.601356427, 55.77003587], [37.601356417, 55.770035854], [37.601356405, 55.77003584], [37.60135639, 55.770035828], [37.601356373, 55.770035819], [37.600956323, 55.769873601], [37.600956303, 55.769873596], [37.600956282, 55.769873594], [37.600956261, 55.769873597], [37.600956241, 55.769873604], [37.600956224, 55.769873615], [37.600738123, 55.770043183], [37.600738109, 55.770043196], [37.600738098, 55.770043212], [37.60073809, 55.770043229], [37.600738085, 55.770043247]]]], type=MultiPolygon}</t>
  </si>
  <si>
    <t>{coordinates=[37.600499386, 55.769763987], type=Point}</t>
  </si>
  <si>
    <t>Главный дом, конец XVIII–начало XIX вв.</t>
  </si>
  <si>
    <t>86dc757f-56f9-11e2-965f-005056806bb6</t>
  </si>
  <si>
    <t>Городская усадьба, конец XVIII - начало XIX вв.</t>
  </si>
  <si>
    <t>Токмаков переулок, дом 21/2, строение 1</t>
  </si>
  <si>
    <t>{coordinates=[[[37.670902285, 55.765691998], [37.670926076, 55.765667715], [37.671000486, 55.765560279], [37.671019478, 55.765531511], [37.671041805, 55.76553687], [37.671051301, 55.765522486], [37.670900618, 55.765492156], [37.67087212, 55.765533063], [37.670671201, 55.765490677], [37.670643495, 55.765530684], [37.670579379, 55.765623734], [37.670675051, 55.765643362], [37.670665579, 55.765663135], [37.670793952, 55.765692148], [37.670809804, 55.765673714], [37.670902285, 55.765691998]]], type=Polygon}</t>
  </si>
  <si>
    <t>{coordinates=[37.670789876, 55.765592006], type=Point}</t>
  </si>
  <si>
    <t>- &lt;Главный дом с флигелями и службами, 1820, 1868, 1886 гг., арх. А.С.Каминский, С.С.Эйбушитц&gt;</t>
  </si>
  <si>
    <t>86dc7581-56f9-11e2-965f-005056806bb6</t>
  </si>
  <si>
    <t>Усадьба Шаховских (Красильщиковых), XIX в.</t>
  </si>
  <si>
    <t>Моховая улица, дом 6-8</t>
  </si>
  <si>
    <t>{coordinates=[[[37.61005863, 55.750251454], [37.6100841, 55.750247839], [37.610075282, 55.750226739], [37.610000718, 55.750043128], [37.609984798, 55.750044939], [37.609971977, 55.750016208], [37.609914668, 55.750023445], [37.609819157, 55.750037451], [37.609805519, 55.750001087], [37.609915359, 55.749985721], [37.609896102, 55.749933194], [37.609662892, 55.749965287], [37.609709391, 55.750078865], [37.609739839, 55.750147099], [37.609739849, 55.750150692], [37.609775133, 55.75024003], [37.60977512, 55.750235539], [37.609840688, 55.750388564], [37.610081227, 55.750359215], [37.610482374, 55.750300027], [37.610453244, 55.750225953], [37.610170151, 55.750267522], [37.610176566, 55.750283683], [37.610081056, 55.750298139], [37.61005863, 55.750251454]]], type=Polygon}</t>
  </si>
  <si>
    <t>{coordinates=[37.609907196, 55.750188323], type=Point}</t>
  </si>
  <si>
    <t>Главный дом, интерьеры с росписями плафонов и стен, 1814 г., арх. А.Г.Григорьев</t>
  </si>
  <si>
    <t>86dc7582-56f9-11e2-965f-005056806bb6</t>
  </si>
  <si>
    <t>улица Пречистенка, дом 12/2, строение 1</t>
  </si>
  <si>
    <t>{coordinates=[[[37.597398087, 55.743762847], [37.597553878, 55.743662128], [37.597579314, 55.743645941], [37.597694059, 55.743688514], [37.597630514, 55.743746497], [37.597754815, 55.743789511], [37.598012173, 55.743553985], [37.597887872, 55.743510971], [37.597903758, 55.743496587], [37.597747577, 55.743439227], [37.597728515, 55.743457206], [37.597645643, 55.743426733], [37.597640083, 55.743431678], [37.59756287, 55.743435331], [37.597352241, 55.743573817], [37.597279132, 55.743627765], [37.597397484, 55.743677691], [37.597329436, 55.743722029], [37.59736939, 55.74374805], [37.597398087, 55.743762847]]], type=Polygon}</t>
  </si>
  <si>
    <t>{coordinates=[37.597638357, 55.743600791], type=Point}</t>
  </si>
  <si>
    <t>Главный дом, конец XIX в.</t>
  </si>
  <si>
    <t>86dc7584-56f9-11e2-965f-005056806bb6</t>
  </si>
  <si>
    <t>Особняк Морозова, конец XIX в., арх. Ф.О.Шехтель</t>
  </si>
  <si>
    <t>улица Спиридоновка, дом 17, строение 1</t>
  </si>
  <si>
    <t>{coordinates=[[[37.591173495, 55.761434734], [37.591198223, 55.761450883], [37.591234119, 55.761474209], [37.591239703, 55.761477798], [37.591379729, 55.76141123], [37.591360585, 55.761398669], [37.591557889, 55.761303317], [37.591586571, 55.761306889], [37.591650222, 55.7612781], [37.591643796, 55.761254752], [37.591760758, 55.761195591], [37.591644463, 55.761127232], [37.591603124, 55.761152239], [37.591633072, 55.761170981], [37.591615465, 55.761178576], [37.591504351, 55.761105461], [37.591487355, 55.761112058], [37.591439495, 55.761080657], [37.591328113, 55.76113463], [37.591340886, 55.761147195], [37.591215182, 55.761208027], [37.591213555, 55.761194662], [37.591188806, 55.761193204], [37.591189814, 55.761163317], [37.591131842, 55.761163671], [37.591134937, 55.761197815], [37.591112707, 55.761206526], [37.590931961, 55.761095949], [37.591044157, 55.761035473], [37.591015497, 55.761019209], [37.590982843, 55.761031597], [37.590936832, 55.761000999], [37.590686931, 55.761126119], [37.590664629, 55.761126135], [37.590645531, 55.761133334], [37.590635989, 55.761140527], [37.590632824, 55.761149511], [37.590632841, 55.761156696], [37.590639229, 55.761163877], [37.590661547, 55.761171046], [37.590680666, 55.761172828], [37.59085154, 55.761288973], [37.590811159, 55.761305976], [37.590745874, 55.76126769], [37.590674278, 55.761303117], [37.590756376, 55.761353161], [37.590744917, 55.761360345], [37.590828352, 55.761410203], [37.590846399, 55.761403205], [37.590900956, 55.761438556], [37.590959476, 55.761404788], [37.590904131, 55.761368467], [37.590935957, 55.761354073], [37.591016526, 55.761407904], [37.591106665, 55.761467118], [37.591173495, 55.761434734]]], type=Polygon}</t>
  </si>
  <si>
    <t>{coordinates=[37.591228403, 55.76123139], type=Point}</t>
  </si>
  <si>
    <t>Здание Театра им. М.Н.Ермоловой, связанное с именами выдающихся режиссеров и актеров М.Лобанова, В.Мейерхольда, И.Ильинского, М.Бабановой и др.</t>
  </si>
  <si>
    <t>86dc7586-56f9-11e2-965f-005056806bb6</t>
  </si>
  <si>
    <t>Тверская улица, дом 5/6</t>
  </si>
  <si>
    <t>{coordinates=[[[37.612889193, 55.757703775], [37.612675412, 55.757583614], [37.612036498, 55.757233906], [37.611972879, 55.757266298], [37.61184203, 55.757181987], [37.611392175, 55.757501246], [37.611246663, 55.757582213], [37.611959098, 55.758020779], [37.612189645, 55.758155296], [37.612240631, 55.758160639], [37.612259734, 55.758157029], [37.612301112, 55.758144417], [37.612355171, 55.758110237], [37.612441023, 55.758054472], [37.612619028, 55.757917788], [37.612695324, 55.757862031], [37.612889193, 55.757703775]]], type=Polygon}</t>
  </si>
  <si>
    <t>{coordinates=[37.61206442, 55.757643695], type=Point}</t>
  </si>
  <si>
    <t>Доходный дом М.И.Бабанина, 1912–1913 гг., архитектор Э.К.Нирнзее</t>
  </si>
  <si>
    <t>86dc7587-56f9-11e2-965f-005056806bb6</t>
  </si>
  <si>
    <t>Климентовский переулок, дом 6</t>
  </si>
  <si>
    <t>{coordinates=[[[37.629927442, 55.740825546], [37.629940683, 55.740978223], [37.629989484, 55.741532797], [37.630142301, 55.741523654], [37.630136562, 55.741473362], [37.630216199, 55.74148226], [37.630377055, 55.741496911], [37.630400621, 55.741401679], [37.630203118, 55.741378534], [37.630190007, 55.741265378], [37.630437544, 55.741252991], [37.630460372, 55.741175275], [37.630434898, 55.741175301], [37.630428434, 55.741146567], [37.630484692, 55.741130624], [37.63044423, 55.741108826], [37.63023089, 55.741110848], [37.630170443, 55.741127079], [37.63016045, 55.740994159], [37.630189049, 55.740976165], [37.630208131, 55.740968959], [37.63036104, 55.740988558], [37.630367468, 55.741006515], [37.630463032, 55.741017192], [37.630491416, 55.74093453], [37.630532841, 55.740943468], [37.63055169, 55.740866204], [37.630324805, 55.740843124], [37.629927442, 55.740825546]]], type=Polygon}</t>
  </si>
  <si>
    <t>{coordinates=[37.630205199, 55.741214146], type=Point}</t>
  </si>
  <si>
    <t>86dc7588-56f9-11e2-965f-005056806bb6</t>
  </si>
  <si>
    <t>Хлебный переулок, дом 2/3, строение 1</t>
  </si>
  <si>
    <t>{coordinates=[[[37.598732694, 55.754367475], [37.598468427, 55.754414391], [37.598452528, 55.754425181], [37.598452552, 55.754434953], [37.598477344, 55.754477256], [37.598405706, 55.754489887], [37.598428093, 55.754525797], [37.598497338, 55.754511371], [37.598643801, 55.754486105], [37.598662828, 55.754451959], [37.598764718, 55.754435711], [37.598732694, 55.754367475]]], type=Polygon}</t>
  </si>
  <si>
    <t>{coordinates=[37.598585765, 55.754443835], type=Point}</t>
  </si>
  <si>
    <t>Главный дом с живописью в интерьере</t>
  </si>
  <si>
    <t>86dc7590-56f9-11e2-965f-005056806bb6</t>
  </si>
  <si>
    <t>Городская усадьба, начало XIX в., арх. О.И.Бове</t>
  </si>
  <si>
    <t>Мясницкая улица, дом 37, строение 1</t>
  </si>
  <si>
    <t>{coordinates=[[[37.640316961, 55.767172555], [37.640495815, 55.767065918], [37.640559401, 55.767026326], [37.640418955, 55.766957775], [37.640449951, 55.76693798], [37.640257633, 55.766842992], [37.640226636, 55.766862787], [37.640051061, 55.766771372], [37.639914316, 55.766846974], [37.639978944, 55.766876091], [37.639862891, 55.76694628], [37.639952257, 55.766987495], [37.640026193, 55.766946095], [37.640310285, 55.767087685], [37.640237161, 55.767133126], [37.640316961, 55.767172555]]], type=Polygon}</t>
  </si>
  <si>
    <t>{coordinates=[37.640264422, 55.766972635], type=Point}</t>
  </si>
  <si>
    <t>Каретный сарай</t>
  </si>
  <si>
    <t>86dc7592-56f9-11e2-965f-005056806bb6</t>
  </si>
  <si>
    <t>Усадьба Грачевка, XVIII-XIX вв.</t>
  </si>
  <si>
    <t>Клинская улица, дом 2, строение 8</t>
  </si>
  <si>
    <t>{coordinates=[[[37.507959645, 55.86526677], [37.508053981, 55.865343195], [37.508337944, 55.86523254], [37.508243606, 55.865156114], [37.507959645, 55.86526677]]], type=Polygon}</t>
  </si>
  <si>
    <t>{coordinates=[37.508148794, 55.865249655], type=Point}</t>
  </si>
  <si>
    <t>Главный дом, 1819 г., 1901 г., 1911 г., архитекторы П.А.Заруцкий, А.Е. Антонов</t>
  </si>
  <si>
    <t>86dc7597-56f9-11e2-965f-005056806bb6</t>
  </si>
  <si>
    <t>Городская усадьба Н.П.Михайловой – В.Э.Тальгрен, XIX в.–нач. XX в., архитекторы П.А.Заруцкий, А.Е.Антонов</t>
  </si>
  <si>
    <t>Малый Николопесковский переулок, дом 5, строение 1</t>
  </si>
  <si>
    <t>{coordinates=[[[37.592202342, 55.750798212], [37.592240395, 55.750726329], [37.592218058, 55.750708383], [37.592325929, 55.750529116], [37.592017659, 55.750478598], [37.592004994, 55.750510942], [37.592071117, 55.750525264], [37.592030701, 55.750607926], [37.59196299, 55.750595402], [37.591944667, 55.750591823], [37.591896934, 55.750609822], [37.591849376, 55.750703267], [37.591878066, 55.750714024], [37.592089151, 55.750746202], [37.592072514, 55.750782141], [37.592202342, 55.750798212]]], type=Polygon}</t>
  </si>
  <si>
    <t>{coordinates=[37.592061203, 55.750656545], type=Point}</t>
  </si>
  <si>
    <t>Церковь Троицы, 1868-1873 гг., 1891 г., 1901 г.</t>
  </si>
  <si>
    <t>86dc759c-56f9-11e2-965f-005056806bb6</t>
  </si>
  <si>
    <t>Борисовский проезд, дом 15, корпус 4, строение 1</t>
  </si>
  <si>
    <t>{coordinates=[[[37.728756712, 55.629754986], [37.728716349, 55.62975296], [37.728713866, 55.629768545], [37.728683474, 55.629768104], [37.728675457, 55.629813809], [37.728668128, 55.629853747], [37.728980775, 55.629874837], [37.728987639, 55.629841744], [37.728999729, 55.62984058], [37.729015826, 55.629834847], [37.729030891, 55.629825123], [37.729035856, 55.629811995], [37.729028735, 55.629801172], [37.729014565, 55.629791503], [37.728995378, 55.629785835], [37.729001223, 55.629751032], [37.728762309, 55.629735507], [37.728756712, 55.629754986]]], type=Polygon}</t>
  </si>
  <si>
    <t>{coordinates=[37.72885451, 55.629806584], type=Point}</t>
  </si>
  <si>
    <t>Флигель, 1861 г.</t>
  </si>
  <si>
    <t>86dc75a0-56f9-11e2-965f-005056806bb6</t>
  </si>
  <si>
    <t>Городская усадьба Хлудовых, посл. четв. XVIII в.–нач. XX в., архитектор В.В.Шервуд</t>
  </si>
  <si>
    <t>улица Малая Полянка, дом 7, строение 3</t>
  </si>
  <si>
    <t>{coordinates=[[[37.617129431, 55.734654959], [37.617227443, 55.734640608], [37.61720304, 55.734592722], [37.617171716, 55.734597888], [37.617149345, 55.734553421], [37.617182691, 55.734548254], [37.617159326, 55.734508924], [37.617079505, 55.734521261], [37.616972407, 55.73453819], [37.617016135, 55.73462655], [37.617028264, 55.734624829], [37.617044524, 55.734656184], [37.617124354, 55.734646981], [37.617129431, 55.734654959]]], type=Polygon}</t>
  </si>
  <si>
    <t>{coordinates=[37.61707445, 55.734573072], type=Point}</t>
  </si>
  <si>
    <t>Жилой дом с палатами, XVII – XVIII вв.</t>
  </si>
  <si>
    <t>86dc75a3-56f9-11e2-965f-005056806bb6</t>
  </si>
  <si>
    <t>Старая Басманная улица, дом 20, корпус 8</t>
  </si>
  <si>
    <t>{coordinates=[[[37.665575107, 55.766765709], [37.665717802, 55.766602049], [37.665596562, 55.766564488], [37.66558387, 55.76657708], [37.665395649, 55.766523442], [37.665405148, 55.766509058], [37.664993614, 55.766391049], [37.66484773, 55.766554712], [37.664943449, 55.766585122], [37.664930786, 55.766604899], [37.665134954, 55.76666211], [37.665150817, 55.766645921], [37.665575107, 55.766765709]]], type=Polygon}</t>
  </si>
  <si>
    <t>{coordinates=[37.665290489, 55.766581101], type=Point}</t>
  </si>
  <si>
    <t>Два корпуса служб городской усадьбы (Головиных), XVIII–XIX вв.</t>
  </si>
  <si>
    <t>86dc75a4-56f9-11e2-965f-005056806bb6</t>
  </si>
  <si>
    <t>Потаповский переулок, дом 8/12, строение 2</t>
  </si>
  <si>
    <t>{coordinates=[[[37.6406579, 55.760498269], [37.640527184, 55.760471472], [37.640350447, 55.760715977], [37.640557701, 55.760764243], [37.6406108, 55.760690532], [37.64053188, 55.760670862], [37.640641256, 55.760521191], [37.6406579, 55.760498269]]], type=Polygon}</t>
  </si>
  <si>
    <t>{coordinates=[37.64051186, 55.760596027], type=Point}</t>
  </si>
  <si>
    <t>Богадельня при церкви Живоначальной Троицы подворья Троице-Сергиевой Лавры в Москве, начало XIX века</t>
  </si>
  <si>
    <t>86dc75a8-56f9-11e2-965f-005056806bb6</t>
  </si>
  <si>
    <t>2-й Троицкий переулок, дом 8/10, строение 1</t>
  </si>
  <si>
    <t>{coordinates=[[[37.621845313, 55.77556889], [37.621838783, 55.775595715], [37.621822481, 55.775672597], [37.6218225, 55.775672599], [37.622036268, 55.775689655], [37.622036306, 55.775689497], [37.622037695, 55.775683068], [37.622056973, 55.775591521], [37.622058413, 55.775584709], [37.621845313, 55.77556889]]], type=Polygon}</t>
  </si>
  <si>
    <t>{coordinates=[37.621939313, 55.775634156], type=Point}</t>
  </si>
  <si>
    <t>Дом, 1793-1802 гг., арх. М.Ф.Казаков</t>
  </si>
  <si>
    <t>86dc75ab-56f9-11e2-965f-005056806bb6</t>
  </si>
  <si>
    <t>Большой Спасоглинищевский переулок, дом 4</t>
  </si>
  <si>
    <t>{coordinates=[[[37.634223275, 55.757231572], [37.634342838, 55.757063468], [37.634499122, 55.756852241], [37.634568076, 55.756755163], [37.634628321, 55.756673363], [37.634455352, 55.756628643], [37.634197085, 55.756558865], [37.634111427, 55.756661351], [37.634318657, 55.756711423], [37.634283767, 55.756755472], [37.634260028, 55.756800407], [37.634289516, 55.756806662], [37.634226899, 55.756893853], [37.634205494, 55.756922169], [37.634191228, 55.756942393], [37.634095589, 55.756920941], [37.633998105, 55.757059366], [37.63401723, 55.757062938], [37.633998203, 55.757088108], [37.633560741, 55.757017176], [37.633554419, 55.757031554], [37.633468155, 55.757016915], [37.633410506, 55.757094858], [37.633782619, 55.757158399], [37.634223275, 55.757231572]]], type=Polygon}</t>
  </si>
  <si>
    <t>{coordinates=[37.634337487, 55.756907397], type=Point}</t>
  </si>
  <si>
    <t>Ограда с воротами, 1894 г., архитектор Б.В.Фрейденберг</t>
  </si>
  <si>
    <t>86dc75b6-56f9-11e2-965f-005056806bb6</t>
  </si>
  <si>
    <t>ЦАО, муниципальный округ Пресненский, Вознесенский пер., д., 8/5, стр., 1 (Ограда с воротами)</t>
  </si>
  <si>
    <t>{coordinates=[[[37.604869931, 55.758481678], [37.604873061, 55.758481016], [37.604875569, 55.758480035], [37.604846045, 55.758439879], [37.604785197, 55.75835785], [37.60473582, 55.758291416], [37.604588175, 55.758092681], [37.604540093, 55.758026285], [37.604531602, 55.758029274], [37.604672288, 55.758212401], [37.604869931, 55.758481678]]], type=Polygon}</t>
  </si>
  <si>
    <t>{coordinates=[37.604703878, 55.758251909], type=Point}</t>
  </si>
  <si>
    <t>Здание Правления Курско-Киевской (Воронежской) железной дороги, 1891-1896 гг., архитекторы Д.Н.Чичагов, С.В.Соколов (в основе - городская усадьба Мусиных-Пушкиных, 1810-1890 гг.), 1930-е гг. В 1925-1939 гг. здесь размещался Народный Комиссариат просвещения, в котором работали А.В.Луначарский и Н.К.Крупская</t>
  </si>
  <si>
    <t>86dc75b7-56f9-11e2-965f-005056806bb6</t>
  </si>
  <si>
    <t>Чистопрудный бульвар, дом 6/19, строение 1</t>
  </si>
  <si>
    <t>{coordinates=[[[37.639613433, 55.763111828], [37.639613368, 55.763111785], [37.639567544, 55.763147733], [37.639364143, 55.76328692], [37.639226366, 55.763373559], [37.639218976, 55.763378152], [37.639112627, 55.763441959], [37.639085671, 55.763458134], [37.639042274, 55.763484175], [37.638996382, 55.763511713], [37.63898, 55.763521543], [37.639094882, 55.763577397], [37.639512887, 55.763780623], [37.639644744, 55.763853169], [37.640220128, 55.763546277], [37.640224982, 55.763543579], [37.640229174, 55.763540498], [37.640232769, 55.763537408], [37.640234013, 55.763535413], [37.640235546, 55.763532955], [37.640236707, 55.763528182], [37.640236127, 55.763523375], [37.640233411, 55.763518728], [37.640232239, 55.763516725], [37.640221913, 55.763509644], [37.640220716, 55.763508914], [37.639862593, 55.763274448], [37.639824106, 55.763248222], [37.639790132, 55.763225071], [37.639781678, 55.763219543], [37.639744175, 55.763196197], [37.639654482, 55.763138317], [37.639613433, 55.763111828]], [[37.639565589, 55.763288633], [37.639609424, 55.763318385], [37.639835396, 55.763474762], [37.639747996, 55.763513546], [37.639770356, 55.763529687], [37.639514929, 55.763660373], [37.63942045, 55.763603437], [37.639462932, 55.76357965], [37.639448217, 55.763415067], [37.639510484, 55.763377704], [37.639515485, 55.763368394], [37.639496956, 55.763350047], [37.639484379, 55.763343388], [37.639565589, 55.763288633]]], type=Polygon}</t>
  </si>
  <si>
    <t>{coordinates=[37.639252046, 55.763479469], type=Point}</t>
  </si>
  <si>
    <t>- Ограда и служебные корпуса, 1841 г. &lt;Служебный корпус стр.4&gt;</t>
  </si>
  <si>
    <t>86dc75bf-56f9-11e2-965f-005056806bb6</t>
  </si>
  <si>
    <t>Городская усадьба (быв. дом Боткина), конец XVIII в.</t>
  </si>
  <si>
    <t>Петроверигский переулок, дом 4, строение 4</t>
  </si>
  <si>
    <t>{coordinates=[[[37.636727736, 55.756486931], [37.636822462, 55.756474701], [37.636899678, 55.756465184], [37.636835373, 55.756294602], [37.636666612, 55.756314548], [37.636727736, 55.756486931]]], type=Polygon}</t>
  </si>
  <si>
    <t>{coordinates=[37.636782302, 55.756389866], type=Point}</t>
  </si>
  <si>
    <t>Дом жилой, 1830-е гг., 1876 г., архитектор И.А.Кошечкин, 1904 г., техник-архитектор Ф.Ф.Постников</t>
  </si>
  <si>
    <t>86dc75c3-56f9-11e2-965f-005056806bb6</t>
  </si>
  <si>
    <t>Доходное владение Евдокимовых, XIX - начало XX вв., архитекторы И.П.Хородинов, И.А.Кошечкин, техник-архитектор Ф.Ф.Постников</t>
  </si>
  <si>
    <t>Смоленская площадь, дом 6, строение 3</t>
  </si>
  <si>
    <t>{coordinates=[[[37.583632479, 55.749074851], [37.58372484, 55.749074788], [37.583724859, 55.74908377], [37.583718505, 55.74909096], [37.583783064, 55.749121454], [37.583795789, 55.74911426], [37.583795888, 55.749160965], [37.58392011, 55.749165821], [37.583932851, 55.749166262], [37.583941212, 55.748979435], [37.583816998, 55.748978172], [37.583816925, 55.748944041], [37.583756408, 55.748942286], [37.583756473, 55.748972824], [37.583641817, 55.748972901], [37.583632479, 55.749074851]]], type=Polygon}</t>
  </si>
  <si>
    <t>{coordinates=[37.583787965, 55.749027112], type=Point}</t>
  </si>
  <si>
    <t>Большая Сибирская гостиница Н.Д.Стахеева, 1900 г., архитектор М.Ф.Бугровский. Здесь в 1926 году жил писатель А.П.Платонов</t>
  </si>
  <si>
    <t>86dc75cc-56f9-11e2-965f-005056806bb6</t>
  </si>
  <si>
    <t>Большой Златоустинский переулок, дом 6, строение 1</t>
  </si>
  <si>
    <t>{coordinates=[[[37.632813549, 55.757929307], [37.632750821, 55.757985061], [37.632186355, 55.75849301], [37.632209479, 55.758501518], [37.631974465, 55.758717781], [37.631955375, 55.758724987], [37.631923512, 55.758723225], [37.631829934, 55.758605214], [37.631753532, 55.758621463], [37.631581634, 55.758660267], [37.631852013, 55.75901431], [37.631941226, 55.759017808], [37.633082999, 55.757985476], [37.632840709, 55.757931846], [37.632813549, 55.757929307]]], type=Polygon}</t>
  </si>
  <si>
    <t>{coordinates=[37.632635343, 55.758239243], type=Point}</t>
  </si>
  <si>
    <t>Флигель западный, 1826-1827 гг., 2-я половина XIX в.</t>
  </si>
  <si>
    <t>86dc75d1-56f9-11e2-965f-005056806bb6</t>
  </si>
  <si>
    <t>Усадьба В.А.Хованского - В.А.Бобринского, XVIII-XIX вв.</t>
  </si>
  <si>
    <t>улица Арбат, дом 37/2, строение 2</t>
  </si>
  <si>
    <t>{coordinates=[[[37.590376881, 55.748529414], [37.590411734, 55.748450349], [37.590226901, 55.748401982], [37.590053362, 55.748766319], [37.590075672, 55.748773488], [37.590078849, 55.748769893], [37.590120358, 55.748780977], [37.590158373, 55.748726723], [37.590206162, 55.748733874], [37.59028152, 55.748610319], [37.590268773, 55.748606736], [37.590309966, 55.748515092], [37.590376881, 55.748529414]]], type=Polygon}</t>
  </si>
  <si>
    <t>{coordinates=[37.59021697, 55.748568075], type=Point}</t>
  </si>
  <si>
    <t>86dc75d3-56f9-11e2-965f-005056806bb6</t>
  </si>
  <si>
    <t>Спартаковская улица, дом 2, корпус 6</t>
  </si>
  <si>
    <t>{coordinates=[[[37.671869851, 55.769632301], [37.671961845, 55.769536966], [37.671397177, 55.769390002], [37.671330599, 55.769467786], [37.671493317, 55.769514265], [37.671483836, 55.769532242], [37.671710404, 55.769605578], [37.671726267, 55.769589388], [37.671869851, 55.769632301]]], type=Polygon}</t>
  </si>
  <si>
    <t>{coordinates=[37.671598645, 55.769491025], type=Point}</t>
  </si>
  <si>
    <t>Городская усадьба, XVIII–XIX вв.</t>
  </si>
  <si>
    <t>86dc75d9-56f9-11e2-965f-005056806bb6</t>
  </si>
  <si>
    <t>1-й Казачий переулок, дом 6, строение 1; 1-й Казачий переулок, дом 6, строение 5; 1-й Казачий переулок, дом 6, строение 2; 1-й Казачий переулок, дом 6, строение 3; 1-й Казачий переулок, дом 6, строение 4</t>
  </si>
  <si>
    <t>{coordinates=[[[[37.623278684, 55.735050136], [37.623278693, 55.735050118], [37.623278698, 55.735050099], [37.623278699, 55.735050079], [37.623278353, 55.735042688], [37.62327835, 55.735042669], [37.623278344, 55.735042651], [37.623278334, 55.735042635], [37.623278322, 55.73504262], [37.623278307, 55.735042608], [37.62327829, 55.7350426], [37.623278272, 55.735042594], [37.623278253, 55.735042593], [37.623194812, 55.735042676], [37.623194794, 55.735042678], [37.623194776, 55.735042683], [37.623194759, 55.735042692], [37.623194744, 55.735042703], [37.623194731, 55.735042717], [37.623194722, 55.735042734], [37.623194716, 55.735042752], [37.623194713, 55.73504277], [37.623194713, 55.735042789], [37.623195775, 55.735050692], [37.623195779, 55.735050712], [37.623195788, 55.735050731], [37.623195801, 55.735050747], [37.623195816, 55.735050761], [37.623195834, 55.735050771], [37.623195854, 55.735050777], [37.623195874, 55.735050779], [37.6232786, 55.735050183], [37.62327862, 55.735050181], [37.623278639, 55.735050175], [37.623278656, 55.735050165], [37.623278672, 55.735050152], [37.623278684, 55.735050136]]], [[[37.622476582, 55.735056343], [37.622476564, 55.735056338], [37.622476545, 55.735056336], [37.622393106, 55.735056419], [37.622393106, 55.735056419], [37.622393105, 55.735056419], [37.622188924, 55.735058331], [37.622188904, 55.735058333], [37.622188885, 55.735058339], [37.622188868, 55.735058349], [37.622188852, 55.735058362], [37.62218884, 55.735058378], [37.622188831, 55.735058396], [37.622188826, 55.735058415], [37.622188825, 55.735058435], [37.622194812, 55.735187612], [37.622194815, 55.735187631], [37.622194821, 55.735187649], [37.622194831, 55.735187666], [37.622194844, 55.73518768], [37.622194859, 55.735187692], [37.622194877, 55.735187701], [37.622194895, 55.735187706], [37.622194914, 55.735187707], [37.622401594, 55.735183224], [37.622401614, 55.735183222], [37.622401633, 55.735183215], [37.62240165, 55.735183205], [37.622401665, 55.735183192], [37.622401677, 55.735183175], [37.622401686, 55.735183157], [37.622401691, 55.735183138], [37.622401691, 55.735183118], [37.6223985, 55.735134071], [37.6223985, 55.735134071], [37.622393414, 55.735059567], [37.622394068, 55.735064435], [37.622394073, 55.735064455], [37.622394082, 55.735064474], [37.622394094, 55.73506449], [37.62239411, 55.735064503], [37.622394128, 55.735064513], [37.622394147, 55.73506452], [37.622394168, 55.735064522], [37.622476892, 55.735063927], [37.622476912, 55.735063925], [37.622476931, 55.735063918], [37.622476948, 55.735063909], [37.622476963, 55.735063896], [37.622476976, 55.73506388], [37.622476985, 55.735063862], [37.62247699, 55.735063842], [37.622476991, 55.735063822], [37.622476645, 55.735056431], [37.622476642, 55.735056412], [37.622476636, 55.735056394], [37.622476626, 55.735056378], [37.622476614, 55.735056364], [37.622476599, 55.735056352], [37.622476582, 55.735056343]]], [[[37.622552704, 55.735050085], [37.622552689, 55.735050097], [37.622552676, 55.735050111], [37.622552667, 55.735050127], [37.622552661, 55.735050145], [37.622552658, 55.735050164], [37.622552658, 55.735050164], [37.622552658, 55.735050165], [37.622552659, 55.735050184], [37.622552737, 55.735050768], [37.622553719, 55.735058086], [37.622553724, 55.735058106], [37.622553733, 55.735058124], [37.622553746, 55.735058141], [37.622553761, 55.735058154], [37.622553763, 55.735058155], [37.622553763, 55.735058155], [37.622553781, 55.735058165], [37.6225538, 55.735058171], [37.622553821, 55.735058173], [37.622636541, 55.735057577], [37.622636834, 55.735057589], [37.622641112, 55.7351999], [37.622563375, 55.735200546], [37.622563357, 55.735200548], [37.622563338, 55.735200554], [37.622563322, 55.735200562], [37.622563307, 55.735200574], [37.622563295, 55.735200588], [37.622563285, 55.735200605], [37.622563279, 55.735200623], [37.622563276, 55.735200641], [37.62256138, 55.735239996], [37.622561381, 55.735240016], [37.622561387, 55.735240036], [37.622561396, 55.735240054], [37.622561408, 55.73524007], [37.622561424, 55.735240084], [37.622561442, 55.735240093], [37.622561461, 55.735240099], [37.622561482, 55.735240101], [37.622642346, 55.73523888], [37.62272321, 55.735237661], [37.622734327, 55.73523765], [37.622734347, 55.735237648], [37.622734366, 55.735237642], [37.622734383, 55.735237633], [37.622734398, 55.73523762], [37.62273441, 55.735237605], [37.62273442, 55.735237588], [37.622734425, 55.735237569], [37.622734427, 55.73523755], [37.622734328, 55.735205708], [37.622861491, 55.735204157], [37.622861641, 55.735252251], [37.622861643, 55.73525227], [37.622861649, 55.735252289], [37.622861658, 55.735252307], [37.622861671, 55.735252322], [37.622861686, 55.735252334], [37.622861704, 55.735252343], [37.622861723, 55.735252349], [37.622861743, 55.73525235], [37.62292542, 55.735251146], [37.622925439, 55.735251144], [37.622925458, 55.735251138], [37.622925475, 55.735251129], [37.62292549, 55.735251116], [37.622925502, 55.735251101], [37.622925511, 55.735251084], [37.622925516, 55.735251065], [37.622925518, 55.735251046], [37.62292537, 55.735203521], [37.622942362, 55.735203222], [37.622944464, 55.735231072], [37.622944467, 55.73523109], [37.622944474, 55.735231108], [37.622944483, 55.735231124], [37.622944495, 55.735231137], [37.62294451, 55.735231149], [37.622944527, 55.735231157], [37.622944544, 55.735231163], [37.622944563, 55.735231164], [37.623008247, 55.73523167], [37.623008267, 55.735231669], [37.623008286, 55.735231663], [37.623008303, 55.735231654], [37.623008319, 55.735231641], [37.623008331, 55.735231625], [37.62300834, 55.735231608], [37.623008346, 55.735231588], [37.623008347, 55.735231569], [37.623004741, 55.735047354], [37.623004738, 55.735047334], [37.623004732, 55.735047316], [37.623004723, 55.735047299], [37.62300471, 55.735047284], [37.623004695, 55.735047272], [37.623004678, 55.735047263], [37.623004659, 55.735047257], [37.62300464, 55.735047256], [37.622636703, 55.735049902], [37.622636687, 55.735049904], [37.622636195, 55.735049987], [37.622552758, 55.735050069], [37.622552739, 55.735050071], [37.622552721, 55.735050076], [37.622552704, 55.735050085]]], [[[37.623262646, 55.735469792], [37.623262661, 55.735469804], [37.623262678, 55.735469813], [37.623262696, 55.735469819], [37.623262715, 55.735469821], [37.623309223, 55.735470349], [37.623407275, 55.735471391], [37.623407295, 55.73547139], [37.623407314, 55.735471384], [37.623407331, 55.735471375], [37.623407346, 55.735471362], [37.623407359, 55.735471347], [37.623407368, 55.73547133], [37.623407374, 55.735471311], [37.623407376, 55.735471292], [37.623407718, 55.735257982], [37.623407718, 55.735257978], [37.623406623, 55.735231169], [37.62340662, 55.73523115], [37.623406614, 55.735231132], [37.623406605, 55.735231116], [37.623406592, 55.735231101], [37.623406577, 55.735231089], [37.62340656, 55.735231081], [37.623406542, 55.735231075], [37.623406523, 55.735231073], [37.62326501, 55.735231215], [37.62326499, 55.735231217], [37.623264971, 55.735231222], [37.623264954, 55.735231232], [37.623264939, 55.735231244], [37.623264927, 55.73523126], [37.623264917, 55.735231277], [37.623264912, 55.735231296], [37.62326491, 55.735231316], [37.623267582, 55.735439483], [37.623262618, 55.735469705], [37.623262616, 55.735469724], [37.623262619, 55.735469743], [37.623262625, 55.735469761], [37.623262634, 55.735469778], [37.623262646, 55.735469792]]], [[[37.622694576, 55.735470378], [37.622694594, 55.735470384], [37.622694613, 55.735470386], [37.622735052, 55.73547149], [37.622735055, 55.73547149], [37.623194991, 55.735469318], [37.62319501, 55.735469316], [37.623195029, 55.73546931], [37.623195046, 55.735469301], [37.623195061, 55.735469289], [37.623195074, 55.735469273], [37.623195083, 55.735469256], [37.623195089, 55.735469237], [37.62319509, 55.735469218], [37.623194998, 55.735439563], [37.623194997, 55.735439558], [37.623192847, 55.735398492], [37.623192844, 55.735398474], [37.623192838, 55.735398456], [37.623192828, 55.735398439], [37.623192816, 55.735398425], [37.623192801, 55.735398413], [37.623192784, 55.735398405], [37.623192765, 55.735398399], [37.623192746, 55.735398398], [37.622868273, 55.735401006], [37.622868273, 55.735401006], [37.622835924, 55.735401322], [37.622810654, 55.735401348], [37.622810654, 55.735401348], [37.622691372, 55.735402321], [37.622691352, 55.735402323], [37.622691333, 55.735402329], [37.622691315, 55.735402339], [37.6226913, 55.735402352], [37.622691288, 55.735402368], [37.622691279, 55.735402386], [37.622691274, 55.735402406], [37.622691273, 55.735402426], [37.622694516, 55.735470291], [37.622694518, 55.735470309], [37.622694524, 55.735470327], [37.622694533, 55.735470343], [37.622694546, 55.735470358], [37.62269456, 55.735470369], [37.622694576, 55.735470378]]], [[[37.622136808, 55.735540515], [37.622136826, 55.73554052], [37.622136845, 55.735540521], [37.622214678, 55.735538733], [37.622214697, 55.735538731], [37.622214715, 55.735538725], [37.622214732, 55.735538716], [37.622214747, 55.735538703], [37.622214759, 55.735538688], [37.622214768, 55.73553867], [37.622214774, 55.735538652], [37.622214775, 55.735538632], [37.622214088, 55.735479888], [37.622213945, 55.73543369], [37.622213945, 55.735433689], [37.622213252, 55.735373234], [37.62221325, 55.735373215], [37.622213245, 55.735373196], [37.622213235, 55.735373179], [37.622213223, 55.735373164], [37.622213208, 55.735373152], [37.622213191, 55.735373143], [37.622213173, 55.735373137], [37.622213153, 55.735373135], [37.622188884, 55.735372874], [37.622135311, 55.735372071], [37.622135292, 55.735372073], [37.622135273, 55.735372079], [37.622135255, 55.735372088], [37.62213524, 55.7353721], [37.622135227, 55.735372116], [37.622135217, 55.735372133], [37.622135212, 55.735372152], [37.62213521, 55.735372172], [37.622135226, 55.735377307], [37.622133599, 55.735504492], [37.622133599, 55.735504502], [37.622136743, 55.73554043], [37.622136747, 55.735540449], [37.622136753, 55.735540466], [37.622136763, 55.735540482], [37.622136776, 55.735540496], [37.622136791, 55.735540507], [37.622136808, 55.735540515]]]], type=MultiPolygon}</t>
  </si>
  <si>
    <t>{coordinates=[37.622943093, 55.735420992], type=Point}</t>
  </si>
  <si>
    <t>Аудиторный корпус, 1904 г., архитектор К.М.Быковский</t>
  </si>
  <si>
    <t>86dc75de-56f9-11e2-965f-005056806bb6</t>
  </si>
  <si>
    <t>Московский университет - Московский гоосударственный университет им. М.В.Ломоносова, конец XIX в. - середина XX в.</t>
  </si>
  <si>
    <t>{coordinates=[[[37.611130427, 55.754789623], [37.610992861, 55.754650589], [37.610775854, 55.754706224], [37.609995292, 55.754939099], [37.610172501, 55.755088937], [37.611130427, 55.754789623]]], type=Polygon}</t>
  </si>
  <si>
    <t>{coordinates=[37.610568519, 55.754864361], type=Point}</t>
  </si>
  <si>
    <t>Жилой дом Плещеева, 1797 г., арх. М.Ф.Казаков</t>
  </si>
  <si>
    <t>86dc75e3-56f9-11e2-965f-005056806bb6</t>
  </si>
  <si>
    <t>Новая Басманная улица, дом 12, строение 2А</t>
  </si>
  <si>
    <t>{coordinates=[[[[37.657231684, 55.769536752], [37.657233695, 55.769520721], [37.657264206, 55.769520532], [37.657265211, 55.769526379], [37.657274599, 55.769528076], [37.657282981, 55.76952619], [37.657282981, 55.76951412], [37.657234031, 55.769513365], [37.657249118, 55.769337966], [37.65694968, 55.769328988], [37.65691503, 55.769314911], [37.656863725, 55.769345831], [37.656893778, 55.769360896], [37.656885679, 55.769465083], [37.656885301, 55.769476863], [37.656861672, 55.769476535], [37.656827719, 55.769476274], [37.656825329, 55.769499786], [37.656825664, 55.769504878], [37.656845446, 55.769504878], [37.65684444, 55.769522041], [37.656854163, 55.769522607], [37.656883332, 55.769524493], [37.657231684, 55.769536752]]], [[[37.657347019, 55.76952883], [37.657356742, 55.769526756], [37.657356406, 55.769521664], [37.657400663, 55.769522607], [37.657402004, 55.769516571], [37.657337631, 55.76951544], [37.657336625, 55.769526001], [37.65734266, 55.769527699], [37.657347019, 55.76952883]]]], type=MultiPolygon}</t>
  </si>
  <si>
    <t>{coordinates=[37.657066197, 55.769412989], type=Point}</t>
  </si>
  <si>
    <t>Жилой дом купца М.З.Быкова, 1774–1802 гг., XIX в.</t>
  </si>
  <si>
    <t>86dc75e5-56f9-11e2-965f-005056806bb6</t>
  </si>
  <si>
    <t>Ансамбль исторической застройки Большой Алексеевской улицы, конец XVIII–XIX вв.</t>
  </si>
  <si>
    <t>улица Александра Солженицына, дом 3</t>
  </si>
  <si>
    <t>{coordinates=[[[37.655675234, 55.742253632], [37.655735256, 55.742160798], [37.655635213, 55.742138026], [37.655484508, 55.742101083], [37.655428291, 55.742198372], [37.655675234, 55.742253632]]], type=Polygon}</t>
  </si>
  <si>
    <t>{coordinates=[37.655581128, 55.742179585], type=Point}</t>
  </si>
  <si>
    <t>Главный дом городской усадьбы, XVIII–XIX вв.</t>
  </si>
  <si>
    <t>86dc75ed-56f9-11e2-965f-005056806bb6</t>
  </si>
  <si>
    <t>Столешников переулок, дом 9, строение 3</t>
  </si>
  <si>
    <t>{coordinates=[[[37.615186201, 55.763474237], [37.614449557, 55.763248581], [37.614415423, 55.763288581], [37.614328899, 55.763390604], [37.614367163, 55.763401347], [37.615072703, 55.763612662], [37.615186201, 55.763474237]]], type=Polygon}</t>
  </si>
  <si>
    <t>{coordinates=[37.614778037, 55.763437792], type=Point}</t>
  </si>
  <si>
    <t>Дом, в котором жил и работал в 50–х гг. XIX в. Сухово–Кобылин Александр Васильевич</t>
  </si>
  <si>
    <t>86dc75f0-56f9-11e2-965f-005056806bb6</t>
  </si>
  <si>
    <t>Страстной бульвар, дом 9</t>
  </si>
  <si>
    <t>{coordinates=[[[37.608922549, 55.767314492], [37.608685697, 55.767228175], [37.608571195, 55.767340218], [37.608811501, 55.767420374], [37.608922549, 55.767314492]]], type=Polygon}</t>
  </si>
  <si>
    <t>{coordinates=[37.608746699, 55.767327355], type=Point}</t>
  </si>
  <si>
    <t>Доходный дом Московского Купеческого банка с магазинами и товарными складами, 1820-е-1830-е гг., 1890-е гг., архитекторы О.И.Бове, Б.В.Фрейденберг. В 1832 г. здесь жил и работал художник А.С.Ястребилов, один из создателей «Натурального класса», послужившего основой Московского училища живописи, ваяния и зодчества</t>
  </si>
  <si>
    <t>86dc75f4-56f9-11e2-965f-005056806bb6</t>
  </si>
  <si>
    <t>Старая площадь, дом 2/14, строение 1</t>
  </si>
  <si>
    <t>{coordinates=[[[37.629519679, 55.755454553], [37.629302032, 55.755359071], [37.629212175, 55.75547266], [37.629114605, 55.755597841], [37.629061527, 55.755667918], [37.628984565, 55.755769528], [37.62897806, 55.755781975], [37.628976019, 55.755805419], [37.628983838, 55.755824541], [37.628998493, 55.75583967], [37.629016086, 55.755853037], [37.629407357, 55.756081228], [37.629759495, 55.756287371], [37.629763101, 55.756289196], [37.629767149, 55.756290892], [37.629771244, 55.756292277], [37.629775424, 55.756293373], [37.629780903, 55.756294394], [37.629785771, 55.756294994], [37.629790806, 55.756295287], [37.629796071, 55.756295294], [37.629801069, 55.756295002], [37.629806144, 55.756294344], [37.629810904, 55.756293448], [37.629815534, 55.756292231], [37.629819785, 55.756290801], [37.629824099, 55.756289014], [37.630177043, 55.756028947], [37.63021478, 55.756001657], [37.630392582, 55.755873093], [37.630224042, 55.755787768], [37.63017307, 55.755824957], [37.629996548, 55.755950619], [37.629805932, 55.756086309], [37.629347488, 55.755823669], [37.629307499, 55.755800762], [37.629289836, 55.755762285], [37.629313849, 55.75572644], [37.629362738, 55.755661343], [37.629468043, 55.755524099], [37.629519679, 55.755454553]]], type=Polygon}</t>
  </si>
  <si>
    <t>{coordinates=[37.629176972, 55.755832314], type=Point}</t>
  </si>
  <si>
    <t>Двое ворот, XIX в.</t>
  </si>
  <si>
    <t>86dc75f7-56f9-11e2-965f-005056806bb6</t>
  </si>
  <si>
    <t>ЦАО, муниципальный округ Басманный, Лубянский пр., д., 9, стр., 2 (Двое ворот)</t>
  </si>
  <si>
    <t>Ворота, пилоны ворот</t>
  </si>
  <si>
    <t>{coordinates=[[[[37.630078909, 55.758090169], [37.630100881, 55.75809715], [37.630241391, 55.757997182], [37.630224694, 55.757988412], [37.630078909, 55.758090169]]], [[[37.629838598, 55.758279939], [37.629860538, 55.758289773], [37.629974137, 55.758211957], [37.629952236, 55.758204373], [37.629838598, 55.758279939]]]], type=MultiPolygon}</t>
  </si>
  <si>
    <t>{coordinates=[37.629907115, 55.758245948], type=Point}</t>
  </si>
  <si>
    <t>Церковь Спаса на Сетуни, 1676 г.</t>
  </si>
  <si>
    <t>86dc75f9-56f9-11e2-965f-005056806bb6</t>
  </si>
  <si>
    <t>Рябиновая улица, дом 18</t>
  </si>
  <si>
    <t>{coordinates=[[[37.419432234, 55.709634497], [37.419363396, 55.709681112], [37.419324268, 55.709662691], [37.419259142, 55.709706794], [37.419298271, 55.709725215], [37.41922956, 55.70977174], [37.419313189, 55.709811118], [37.419298485, 55.709821078], [37.419436628, 55.709886099], [37.419470991, 55.709862823], [37.419523867, 55.709887711], [37.419500385, 55.709903611], [37.419544377, 55.709924325], [37.41956786, 55.709908425], [37.41962107, 55.709933474], [37.419627284, 55.709936371], [37.419634406, 55.709938908], [37.419642946, 55.709940522], [37.419659029, 55.709940532], [37.419670217, 55.709938492], [37.419677142, 55.709936314], [37.419683449, 55.709933102], [37.419688547, 55.709929306], [37.419692214, 55.709925752], [37.419694258, 55.709921954], [37.419695286, 55.709916898], [37.419702201, 55.709919543], [37.419709516, 55.709921273], [37.419715829, 55.709922319], [37.419725549, 55.709922433], [37.419734093, 55.709921756], [37.419741636, 55.709920719], [37.419748561, 55.709918424], [37.419754055, 55.709915787], [37.419760539, 55.709911336], [37.419764415, 55.70990674], [37.41976646, 55.709902376], [37.419767902, 55.709897321], [37.419767083, 55.709893287], [37.419765055, 55.709889379], [37.41976242, 55.709886647], [37.419760198, 55.709884121], [37.419756942, 55.709881469], [37.419762241, 55.709880665], [37.419768543, 55.709879636], [37.419775865, 55.709877575], [37.419781726, 55.709874731], [37.419787445, 55.709870828], [37.419791924, 55.709866574], [37.419793761, 55.709862892], [37.419795203, 55.709858295], [37.41979521, 55.70985454], [37.419794199, 55.709851198], [37.419792171, 55.709847056], [37.419789124, 55.709843605], [37.419784105, 55.709839704], [37.419717163, 55.709808196], [37.419741888, 55.709791453], [37.419697276, 55.709770451], [37.419672551, 55.709787194], [37.419619531, 55.709762235], [37.419666257, 55.709730596], [37.419527796, 55.709665431], [37.419515561, 55.709673722], [37.419432234, 55.709634497]]], type=Polygon}</t>
  </si>
  <si>
    <t>{coordinates=[37.419502134, 55.709789323], type=Point}</t>
  </si>
  <si>
    <t>Особняк, 1860–1870–е гг., 1901 г., архитектор Ф.О. Шехтель</t>
  </si>
  <si>
    <t>86dc75fb-56f9-11e2-965f-005056806bb6</t>
  </si>
  <si>
    <t>Доходное владение Н.С.Кана, 1860-е-1870-е гг., 1901 г., архитектор Ф.О.Шехтель</t>
  </si>
  <si>
    <t>Садовая-Кудринская улица, дом 2/62/35, строение 1</t>
  </si>
  <si>
    <t>{coordinates=[[[37.58595422, 55.759272961], [37.585883911, 55.759170618], [37.585792356, 55.759186848], [37.585507342, 55.759237343], [37.585297552, 55.759274511], [37.585361102, 55.759377559], [37.58595422, 55.759272961]]], type=Polygon}</t>
  </si>
  <si>
    <t>{coordinates=[37.585625876, 55.759273736], type=Point}</t>
  </si>
  <si>
    <t>Два боковых флигеля и флигель в ограде</t>
  </si>
  <si>
    <t>86dc75fe-56f9-11e2-965f-005056806bb6</t>
  </si>
  <si>
    <t>Михалковская улица, дом 38, строение 1</t>
  </si>
  <si>
    <t>{coordinates=[[[37.51909077, 55.84182768], [37.519023692, 55.841750448], [37.518800245, 55.84180976], [37.518816217, 55.841829517], [37.51879068, 55.841836706], [37.518835401, 55.841892386], [37.51909077, 55.84182768]]], type=Polygon}</t>
  </si>
  <si>
    <t>{coordinates=[37.518945238, 55.84181872], type=Point}</t>
  </si>
  <si>
    <t>Главный дом городской усадьбы (с 1920 г. – Дом печати – клуб московских журналистов, с 1938 г. – Дом журналиста), XVIII в., 1877 г., архитектор А.О.Вивьен. Здесь выступали А.А.Блок, В.В.Маяковский, С.А.Есенин, Демьян Бедный, А.В.Луначарский и другие. Отсюда в 1941 году Московские журналисты уходили на фронт</t>
  </si>
  <si>
    <t>86dc7602-56f9-11e2-965f-005056806bb6</t>
  </si>
  <si>
    <t>Никитский бульвар, дом 8-А/3, строение 1</t>
  </si>
  <si>
    <t>{coordinates=[[[37.601630348, 55.754098283], [37.601659991, 55.754044008], [37.601693278, 55.753982456], [37.601658226, 55.753977096], [37.601699435, 55.753899819], [37.601734487, 55.753905179], [37.601741616, 55.753890353], [37.601772502, 55.753824312], [37.601708765, 55.753812239], [37.601512108, 55.753779072], [37.601458872, 55.753871723], [37.601420819, 55.75393822], [37.601369772, 55.754024921], [37.601449213, 55.754025999], [37.601448321, 55.754067948], [37.601630348, 55.754098283]]], type=Polygon}</t>
  </si>
  <si>
    <t>{coordinates=[37.601538983, 55.753957658], type=Point}</t>
  </si>
  <si>
    <t>Здание универмага Даниловский, 1929-1934 гг., архитектор Г.К.Олтаржевский, инженер А.А.Болдырев</t>
  </si>
  <si>
    <t>86dc7606-56f9-11e2-965f-005056806bb6</t>
  </si>
  <si>
    <t>Люсиновская улица, дом 70, строение 1</t>
  </si>
  <si>
    <t>{coordinates=[[[37.621409597, 55.714770332], [37.62140962, 55.714777518], [37.621409484, 55.714991735], [37.621428627, 55.715007883], [37.62146046, 55.715011445], [37.621482712, 55.715004237], [37.621495397, 55.714989854], [37.621498418, 55.714937756], [37.621664684, 55.714937593], [37.621734782, 55.714966715], [37.621735137, 55.715081682], [37.621743977, 55.715110415], [37.621744143, 55.715164306], [37.622037056, 55.715160071], [37.622022363, 55.714836643], [37.622012744, 55.7148133], [37.621984044, 55.714793568], [37.62195536, 55.714779226], [37.621920335, 55.714772075], [37.621409597, 55.714770332]]], type=Polygon}</t>
  </si>
  <si>
    <t>{coordinates=[37.621881807, 55.714978285], type=Point}</t>
  </si>
  <si>
    <t>- &lt;Корпус служебный акушерской и гинекологической клиники&gt;</t>
  </si>
  <si>
    <t>86dc7607-56f9-11e2-965f-005056806bb6</t>
  </si>
  <si>
    <t>улица Еланского, дом 2, строение 2</t>
  </si>
  <si>
    <t>{coordinates=[[[37.571858356, 55.733162099], [37.571987713, 55.733217891], [37.57206864, 55.733252064], [37.572094871, 55.733233816], [37.572209969, 55.733151655], [37.572137164, 55.733119723], [37.571997614, 55.733060524], [37.571858356, 55.733162099]]], type=Polygon}</t>
  </si>
  <si>
    <t>{coordinates=[37.572034084, 55.733156877], type=Point}</t>
  </si>
  <si>
    <t>86dc7608-56f9-11e2-965f-005056806bb6</t>
  </si>
  <si>
    <t>Дом Орлова–Денисова с двумя боковыми флигелями, XVIII в.</t>
  </si>
  <si>
    <t>улица Большая Лубянка, дом 14, строение 1; улица Большая Лубянка, дом 14, строение 2</t>
  </si>
  <si>
    <t>{coordinates=[[[37.629145562, 55.762596401], [37.629142944, 55.76259706], [37.629116911, 55.762603616], [37.629101005, 55.762610818], [37.629097263, 55.762615766], [37.629091488, 55.762623403], [37.629101111, 55.762643153], [37.62903424, 55.762654001], [37.629011803, 55.762612708], [37.628622521, 55.762676435], [37.628673797, 55.762767996], [37.629002569, 55.762711517], [37.629190444, 55.762680783], [37.629216121, 55.762738239], [37.629388955, 55.762735813], [37.629500383, 55.762710547], [37.629471549, 55.762662076], [37.629367135, 55.762674678], [37.629356408, 55.762652935], [37.629340857, 55.762642453], [37.629215867, 55.762660996], [37.62918701, 55.762605339], [37.629171062, 55.762599967], [37.629145562, 55.762596401]]], type=Polygon}</t>
  </si>
  <si>
    <t>{coordinates=[37.628866381, 55.762695665], type=Point}</t>
  </si>
  <si>
    <t>Московский Архив Коллегии Иностранных дел, XVIII в. - XIX в.</t>
  </si>
  <si>
    <t>86dc760a-56f9-11e2-965f-005056806bb6</t>
  </si>
  <si>
    <t>Хохловский переулок, дом 7-9, строение 3</t>
  </si>
  <si>
    <t>{coordinates=[[[[37.643033941, 55.755736199], [37.64303396, 55.755736195], [37.643033977, 55.755736187], [37.643033993, 55.755736176], [37.643034006, 55.755736163], [37.643092669, 55.755662444], [37.64309268, 55.755662427], [37.643092687, 55.755662409], [37.64309269, 55.755662389], [37.64309269, 55.755662369], [37.643092685, 55.75566235], [37.643092677, 55.755662332], [37.643092666, 55.755662316], [37.643092651, 55.755662302], [37.643092634, 55.755662292], [37.643092615, 55.755662285], [37.642754646, 55.755576451], [37.642754627, 55.755576448], [37.642754608, 55.755576449], [37.642754589, 55.755576453], [37.642754572, 55.755576461], [37.642754556, 55.755576472], [37.642754543, 55.755576485], [37.64271332, 55.755628178], [37.64271332, 55.755628178], [37.64269588, 55.755650204], [37.642695869, 55.755650221], [37.642695862, 55.755650239], [37.642695858, 55.755650259], [37.642695859, 55.755650279], [37.642695863, 55.755650298], [37.642695872, 55.755650316], [37.642695883, 55.755650332], [37.642695898, 55.755650346], [37.642695915, 55.755650356], [37.642695933, 55.755650363], [37.643033903, 55.755736197], [37.643033922, 55.7557362], [37.643033941, 55.755736199]]], [[[37.643574552, 55.756655925], [37.643574569, 55.756655915], [37.643574584, 55.756655902], [37.643574596, 55.756655886], [37.643574604, 55.756655868], [37.643574609, 55.756655848], [37.643607526, 55.756420323], [37.64366229, 55.756279262], [37.643662296, 55.756279242], [37.643662297, 55.756279222], [37.643662294, 55.756279202], [37.643662287, 55.756279183], [37.643662277, 55.756279165], [37.643662263, 55.75627915], [37.643662246, 55.756279139], [37.643662228, 55.75627913], [37.643662208, 55.756279126], [37.64349248, 55.756260643], [37.64349246, 55.756260643], [37.643492441, 55.756260647], [37.643492423, 55.756260654], [37.643492406, 55.756260666], [37.643492392, 55.75626068], [37.643492381, 55.756260696], [37.643492374, 55.756260715], [37.643463757, 55.756358013], [37.643463756, 55.756358018], [37.643432384, 55.756485069], [37.643360699, 55.756484129], [37.643360678, 55.756484131], [37.643360658, 55.756484137], [37.64336064, 55.756484147], [37.643360624, 55.756484161], [37.643360612, 55.756484178], [37.643360603, 55.756484197], [37.643346449, 55.756525893], [37.643346445, 55.756525913], [37.643346444, 55.756525933], [37.643346448, 55.756525953], [37.643346456, 55.756525972], [37.643346467, 55.756525989], [37.643346482, 55.756526003], [37.643346499, 55.756526014], [37.643346518, 55.756526022], [37.643346538, 55.756526025], [37.643419758, 55.756530185], [37.643400466, 55.7566187], [37.643311324, 55.756620359], [37.643311305, 55.756620361], [37.643311286, 55.756620367], [37.64331127, 55.756620376], [37.643311255, 55.756620389], [37.643311243, 55.756620404], [37.643311234, 55.75662042], [37.643311228, 55.756620439], [37.643311226, 55.756620458], [37.643310631, 55.756665231], [37.643310633, 55.756665251], [37.643310638, 55.75666527], [37.643310648, 55.756665288], [37.643310661, 55.756665304], [37.643310677, 55.756665316], [37.643310695, 55.756665325], [37.643310714, 55.756665331], [37.643310734, 55.756665332], [37.643574513, 55.756655934], [37.643574533, 55.756655932], [37.643574552, 55.756655925]]]], type=MultiPolygon}</t>
  </si>
  <si>
    <t>{coordinates=[37.642894274, 55.755656324], type=Point}</t>
  </si>
  <si>
    <t>Главный дом, 1907 г., архитектор С.С.Шуцман</t>
  </si>
  <si>
    <t>86dc760b-56f9-11e2-965f-005056806bb6</t>
  </si>
  <si>
    <t>Городская усадьба Р.И.Гесте, начало ХХ в., архитектор С.С.Шуцман</t>
  </si>
  <si>
    <t>улица Спиридоновка, дом 13, строение 1</t>
  </si>
  <si>
    <t>{coordinates=[[[37.592595519, 55.760548527], [37.592815609, 55.760661533], [37.592876056, 55.76062556], [37.592888816, 55.760632736], [37.592946878, 55.760598562], [37.592930931, 55.760591388], [37.5929882, 55.760559011], [37.593016903, 55.760571564], [37.593105989, 55.760521648], [37.592952914, 55.760456645], [37.592776702, 55.760374145], [37.592706707, 55.760413717], [37.592764124, 55.760444212], [37.592595519, 55.760548527]]], type=Polygon}</t>
  </si>
  <si>
    <t>{coordinates=[37.592860474, 55.760489147], type=Point}</t>
  </si>
  <si>
    <t>Ограда с пилонами ворот, нач. XX в.</t>
  </si>
  <si>
    <t>86dc760f-56f9-11e2-965f-005056806bb6</t>
  </si>
  <si>
    <t>Городская усадьба с фабрикой Е.П.Петрова, 2-я пол. XIX в.–нач. XX в.</t>
  </si>
  <si>
    <t>ЦАО, муниципальный округ Якиманка, Ордынка Б. ул., д., 14, стр., 20 (Ограда с пилонами ворот)</t>
  </si>
  <si>
    <t>{coordinates=[[[[37.624834042, 55.743005544], [37.624836053, 55.742993088], [37.624829683, 55.742992711], [37.624827336, 55.743004978], [37.624834042, 55.743005544]]], [[[37.624828007, 55.743064616], [37.624831695, 55.743033853], [37.624824654, 55.743033853], [37.624821301, 55.743064239], [37.624828007, 55.743064616]]]], type=MultiPolygon}</t>
  </si>
  <si>
    <t>{coordinates=[37.624826426, 55.743049046], type=Point}</t>
  </si>
  <si>
    <t>Центральный павильон (Главный), 1939 г., архитекторы: Щуко Ю.В., Столяров Е.А.</t>
  </si>
  <si>
    <t>86dc7611-56f9-11e2-965f-005056806bb6</t>
  </si>
  <si>
    <t>проспект Мира, дом 119, строение 1</t>
  </si>
  <si>
    <t>{coordinates=[[[37.633505104, 55.828394101], [37.633496661, 55.82839929], [37.633160775, 55.828610439], [37.633116082, 55.828637146], [37.632933957, 55.82874569], [37.632903133, 55.828764061], [37.632946128, 55.828786149], [37.632904874, 55.828811522], [37.63350453, 55.829120528], [37.633546473, 55.829095229], [37.633587603, 55.829116413], [37.633620188, 55.829096428], [37.633794587, 55.828989462], [37.634192367, 55.828745373], [37.634413056, 55.828609084], [37.63443144, 55.828597772], [37.634463439, 55.828578082], [37.634449511, 55.828571127], [37.63437725, 55.828535042], [37.634373267, 55.828537677], [37.634367221, 55.828534614], [37.634348566, 55.82854605], [37.634355029, 55.828549268], [37.634344648, 55.828552208], [37.634293655, 55.828557416], [37.634259979, 55.828559426], [37.634222292, 55.828559244], [37.634189383, 55.828557745], [37.634161532, 55.828555144], [37.634122489, 55.828549398], [37.634077872, 55.828540347], [37.634045911, 55.828531172], [37.634020236, 55.828522351], [37.633994698, 55.828512621], [37.633967201, 55.828499714], [37.633930587, 55.828479535], [37.633905021, 55.828461693], [37.63388569, 55.828445378], [37.633865403, 55.828424194], [37.633851316, 55.828404146], [37.633838972, 55.828381246], [37.633831099, 55.828355227], [37.633828699, 55.828336592], [37.633829605, 55.828316033], [37.633832471, 55.828299914], [37.633836902, 55.828286315], [37.633840788, 55.828283899], [37.633846496, 55.828287147], [37.633865202, 55.828276473], [37.633859348, 55.828272752], [37.633863389, 55.828270508], [37.633794932, 55.828233537], [37.633779721, 55.828225323], [37.633747939, 55.828244856], [37.633505104, 55.828394101]]], type=Polygon}</t>
  </si>
  <si>
    <t>{coordinates=[37.633652639, 55.828691259], type=Point}</t>
  </si>
  <si>
    <t>Дача Дмитриева-Мамонова</t>
  </si>
  <si>
    <t>86dc7614-56f9-11e2-965f-005056806bb6</t>
  </si>
  <si>
    <t>город Москва, улица Косыгина, дом 4, корпус 1</t>
  </si>
  <si>
    <t>{coordinates=[[[37.562834857, 55.709755536], [37.562834861, 55.709755555], [37.562834868, 55.709755573], [37.562834879, 55.709755589], [37.562834892, 55.709755603], [37.562834908, 55.709755613], [37.562834926, 55.709755621], [37.562834945, 55.709755625], [37.563744749, 55.709858272], [37.563778165, 55.709872171], [37.56377818, 55.709872176], [37.563778195, 55.709872178], [37.563899118, 55.709882894], [37.563899146, 55.709882893], [37.563930937, 55.709876592], [37.564755936, 55.709985738], [37.564779807, 55.710003225], [37.564779826, 55.710003235], [37.564779845, 55.710003242], [37.564833954, 55.71001489], [37.564833972, 55.710014892], [37.564833991, 55.710014891], [37.56486817, 55.710009486], [37.565861883, 55.710161649], [37.565877791, 55.710172406], [37.565877811, 55.710172416], [37.565877832, 55.710172422], [37.565947849, 55.710183163], [37.565947873, 55.710183164], [37.565947896, 55.710183159], [37.56597967, 55.710172373], [37.566776922, 55.710330467], [37.566818312, 55.710355585], [37.566818333, 55.710355594], [37.566818356, 55.710355599], [37.566915413, 55.71036363], [37.566915439, 55.710363629], [37.566959157, 55.710355974], [37.567754842, 55.710509128], [37.568417034, 55.710638643], [37.569339131, 55.710829803], [37.570740208, 55.711170231], [37.571829202, 55.711454413], [37.571889746, 55.711513639], [37.571889759, 55.71151365], [37.571889773, 55.711513658], [37.571889789, 55.711513664], [37.572618015, 55.711718475], [37.572618038, 55.711718479], [37.57261806, 55.711718477], [37.572704712, 55.711702264], [37.572959393, 55.711786535], [37.572959412, 55.71178654], [37.572959432, 55.71178654], [37.572959452, 55.711786536], [37.57295947, 55.711786529], [37.572959487, 55.711786518], [37.572959501, 55.711786504], [37.57367237, 55.710923036], [37.574470745, 55.710547401], [37.575118072, 55.71038678], [37.575372577, 55.710372255], [37.575372597, 55.710372252], [37.575372615, 55.710372245], [37.575372632, 55.710372234], [37.575372647, 55.71037222], [37.575372658, 55.710372204], [37.575372666, 55.710372186], [37.57537267, 55.710372166], [37.575372671, 55.710372146], [37.575372667, 55.710372127], [37.575339684, 55.71026158], [37.575339677, 55.710261563], [37.575339667, 55.710261547], [37.575339654, 55.710261534], [37.575339639, 55.710261523], [37.575339623, 55.710261515], [37.575339605, 55.71026151], [37.575339586, 55.710261509], [37.573902287, 55.710290307], [37.573433057, 55.710244779], [37.573433054, 55.710244778], [37.573181681, 55.710228761], [37.571573049, 55.709640945], [37.571573036, 55.709640941], [37.571468, 55.709618098], [37.571111515, 55.709532082], [37.570969975, 55.709426146], [37.571086971, 55.709127602], [37.571192447, 55.708955097], [37.571192454, 55.708955083], [37.571192459, 55.708955068], [37.571287966, 55.708547701], [37.571392149, 55.708367119], [37.571392157, 55.708367102], [37.571392162, 55.708367083], [37.571392162, 55.708367064], [37.57139216, 55.708367045], [37.571392153, 55.708367027], [37.571392143, 55.70836701], [37.571392131, 55.708366996], [37.571392115, 55.708366984], [37.571392098, 55.708366976], [37.571392079, 55.708366971], [37.571220538, 55.708337699], [37.569032946, 55.707952107], [37.569186388, 55.707478249], [37.569186392, 55.70747823], [37.569186393, 55.70747821], [37.569186389, 55.707478191], [37.569186382, 55.707478172], [37.569186371, 55.707478156], [37.569186357, 55.707478142], [37.569186341, 55.707478131], [37.569186322, 55.707478123], [37.569186303, 55.707478119], [37.568846934, 55.707443997], [37.568846913, 55.707443997], [37.568846892, 55.707444002], [37.568846873, 55.707444011], [37.568846856, 55.707444023], [37.568846842, 55.707444039], [37.568846832, 55.707444058], [37.568637555, 55.70793807], [37.568626134, 55.707950998], [37.56862613, 55.707951003], [37.568609012, 55.707973527], [37.568574866, 55.707980004], [37.568492806, 55.707983551], [37.568095153, 55.707909852], [37.568095133, 55.70790985], [37.568095113, 55.707909852], [37.568095094, 55.707909859], [37.568095077, 55.707909869], [37.568095062, 55.707909882], [37.56809505, 55.707909898], [37.567988607, 55.708083934], [37.567734456, 55.708488794], [37.567734444, 55.708488819], [37.567716755, 55.708548921], [37.56632941, 55.708305559], [37.56632939, 55.708305558], [37.56632937, 55.70830556], [37.566329352, 55.708305566], [37.566329335, 55.708305576], [37.56632932, 55.708305589], [37.566329308, 55.708305604], [37.566199245, 55.708513006], [37.565635984, 55.708402932], [37.56563598, 55.708402931], [37.56515578, 55.708329537], [37.565090655, 55.708279468], [37.565090637, 55.708279457], [37.565090617, 55.70827945], [37.565090597, 55.708279447], [37.564983053, 55.70827618], [37.564983052, 55.70827618], [37.563285609, 55.708237536], [37.563285591, 55.708237538], [37.563285573, 55.708237542], [37.563285556, 55.70823755], [37.563285541, 55.708237561], [37.563285528, 55.708237575], [37.563285518, 55.708237591], [37.563285511, 55.708237608], [37.56283486, 55.709755497], [37.562834857, 55.709755516], [37.562834857, 55.709755536]]], type=Polygon}</t>
  </si>
  <si>
    <t>{coordinates=[37.567089089, 55.70957509], type=Point}</t>
  </si>
  <si>
    <t>Казарма, 1903–1908 гг.</t>
  </si>
  <si>
    <t>86dc761c-56f9-11e2-965f-005056806bb6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</si>
  <si>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Серебряный бор, 1903-1908 гг., архитектор А.Н.Померанцев,инженеры С.Д.Карейша, Л.Д.Проскуряков</t>
  </si>
  <si>
    <t>район Сокол</t>
  </si>
  <si>
    <t>улица Панфилова, дом 6Б</t>
  </si>
  <si>
    <t>{coordinates=[[[37.497476252, 55.802166693], [37.497548659, 55.802084281], [37.49752537, 55.802077719], [37.49761094, 55.801979914], [37.497484878, 55.801944835], [37.497326899, 55.802125052], [37.497476252, 55.802166693]]], type=Polygon}</t>
  </si>
  <si>
    <t>{coordinates=[37.497489707, 55.802028816], type=Point}</t>
  </si>
  <si>
    <t>Церковь Дмитровская, 1761 г.</t>
  </si>
  <si>
    <t>86dc761d-56f9-11e2-965f-005056806bb6</t>
  </si>
  <si>
    <t>район Очаково-Матвеевское</t>
  </si>
  <si>
    <t>улица Генерала Дорохова, дом 17</t>
  </si>
  <si>
    <t>{coordinates=[[[37.442603271, 55.689859778], [37.442631988, 55.689862536], [37.442626233, 55.689881539], [37.442751648, 55.68989422], [37.442759291, 55.689874031], [37.442851375, 55.689882238], [37.44288175, 55.689869041], [37.442892544, 55.689832065], [37.442862125, 55.689819083], [37.442868114, 55.689797739], [37.442824339, 55.689793431], [37.44281785, 55.689814892], [37.442784499, 55.689812171], [37.442790612, 55.689795418], [37.442677295, 55.689785017], [37.442673715, 55.689797816], [37.44262164, 55.689793189], [37.442596899, 55.689806546], [37.442586261, 55.689843455], [37.442603271, 55.689859778]]], type=Polygon}</t>
  </si>
  <si>
    <t>{coordinates=[37.442739392, 55.68983776], type=Point}</t>
  </si>
  <si>
    <t>Городская усадьба П.И.Бачуриной - И.Е.Смирнова, кон. XIX - нач. XX вв., 1890-е гг. архитектор С.Шервуд, 1913 г., архитектор С.Воскресенский</t>
  </si>
  <si>
    <t>86dc7626-56f9-11e2-965f-005056806bb6</t>
  </si>
  <si>
    <t>Новокузнецкая улица, дом 40, строение 1; Новокузнецкая улица, дом 40, строение 2</t>
  </si>
  <si>
    <t>{coordinates=[[[37.634306634, 55.732006356], [37.63430663, 55.732006374], [37.634306629, 55.732006393], [37.634306632, 55.732006412], [37.634306638, 55.73200643], [37.634306648, 55.732006447], [37.634306661, 55.732006461], [37.634306676, 55.732006472], [37.634306693, 55.732006481], [37.634306711, 55.732006486], [37.634306921, 55.732006523], [37.634231683, 55.73213909], [37.634231675, 55.732139107], [37.634231671, 55.732139126], [37.63423167, 55.732139145], [37.634231673, 55.732139164], [37.63423168, 55.732139182], [37.634231689, 55.732139198], [37.634231702, 55.732139213], [37.634231717, 55.732139224], [37.634231734, 55.732139233], [37.634231753, 55.732139238], [37.634449507, 55.732177576], [37.63443198, 55.732207594], [37.634398558, 55.732203764], [37.634398536, 55.732203764], [37.634355515, 55.732208439], [37.634355494, 55.732208444], [37.634355475, 55.732208453], [37.634355458, 55.732208465], [37.634355444, 55.732208481], [37.634355433, 55.7322085], [37.634335271, 55.732256339], [37.634335266, 55.732256357], [37.634335264, 55.732256375], [37.634335265, 55.732256394], [37.63433527, 55.732256412], [37.634335278, 55.732256429], [37.634335289, 55.732256444], [37.634335302, 55.732256457], [37.634358019, 55.732274076], [37.634338161, 55.73230819], [37.634314594, 55.732316132], [37.634314577, 55.732316139], [37.634314563, 55.732316149], [37.63431455, 55.732316162], [37.634314539, 55.732316176], [37.634314532, 55.732316192], [37.634312243, 55.732322472], [37.634312238, 55.732322492], [37.634312237, 55.732322513], [37.634312241, 55.732322533], [37.634312248, 55.732322553], [37.63431226, 55.73232257], [37.634327582, 55.732341018], [37.634327598, 55.732341034], [37.634327617, 55.732341045], [37.634327638, 55.732341052], [37.634337821, 55.732343211], [37.634337841, 55.732343213], [37.634337862, 55.732343211], [37.634353437, 55.732340052], [37.634377299, 55.732346942], [37.634377311, 55.732346944], [37.634648631, 55.732390747], [37.634648651, 55.732390749], [37.634648671, 55.732390746], [37.63464869, 55.732390739], [37.634648707, 55.732390728], [37.634648722, 55.732390715], [37.634648734, 55.732390698], [37.634685799, 55.732325605], [37.634685807, 55.732325588], [37.634685811, 55.732325569], [37.634685812, 55.73232555], [37.634685809, 55.732325531], [37.634685803, 55.732325513], [37.634685793, 55.732325496], [37.63468578, 55.732325482], [37.634685765, 55.732325471], [37.634685748, 55.732325462], [37.634685729, 55.732325457], [37.634645146, 55.732318417], [37.634716406, 55.732179688], [37.63475921, 55.732185904], [37.63475923, 55.732185905], [37.63475925, 55.732185901], [37.634759269, 55.732185894], [37.634759286, 55.732185883], [37.634759301, 55.732185869], [37.634759312, 55.732185852], [37.634868884, 55.731980137], [37.634868891, 55.731980119], [37.634868895, 55.731980101], [37.634868895, 55.731980082], [37.634868892, 55.731980063], [37.634868885, 55.731980046], [37.634868875, 55.73198003], [37.634868863, 55.731980016], [37.634868848, 55.731980004], [37.634868831, 55.731979996], [37.634868812, 55.731979991], [37.634620588, 55.731937625], [37.634620569, 55.731937623], [37.634620549, 55.731937626], [37.634620531, 55.731937632], [37.634620513, 55.731937642], [37.634620499, 55.731937655], [37.634620487, 55.73193767], [37.634587977, 55.731989637], [37.634587969, 55.731989655], [37.634587964, 55.731989673], [37.634587962, 55.731989692], [37.634587964, 55.731989712], [37.63458797, 55.73198973], [37.63458798, 55.731989747], [37.634587992, 55.731989762], [37.634588007, 55.731989774], [37.634588024, 55.731989783], [37.634588042, 55.731989788], [37.6346391, 55.731999998], [37.63458925, 55.732086261], [37.634534388, 55.732078581], [37.634536825, 55.732068281], [37.634536827, 55.732068263], [37.634536827, 55.732068244], [37.634536822, 55.732068226], [37.634536815, 55.732068209], [37.634536805, 55.732068194], [37.634536792, 55.732068181], [37.634529339, 55.732061953], [37.634529324, 55.732061942], [37.634529307, 55.732061935], [37.634529289, 55.73206193], [37.634492968, 55.732056775], [37.634492939, 55.732056775], [37.634480507, 55.732058638], [37.634480489, 55.732058642], [37.634480473, 55.73205865], [37.634480458, 55.73205866], [37.634480445, 55.732058673], [37.63447307, 55.732067559], [37.63443098, 55.732060961], [37.634405924, 55.732024017], [37.634460268, 55.731908976], [37.634475466, 55.731882914], [37.634475474, 55.731882896], [37.634475479, 55.731882877], [37.63447548, 55.731882858], [37.634475477, 55.731882838], [37.63447547, 55.73188282], [37.63447546, 55.731882803], [37.634475446, 55.731882789], [37.634475431, 55.731882777], [37.634475413, 55.731882769], [37.634475394, 55.731882765], [37.634383961, 55.731869797], [37.634383941, 55.731869796], [37.634383922, 55.731869799], [37.634383903, 55.731869806], [37.634383886, 55.731869816], [37.634383872, 55.73186983], [37.63438386, 55.731869846], [37.634306642, 55.732006338], [37.634306634, 55.732006356]]], type=Polygon}</t>
  </si>
  <si>
    <t>{coordinates=[37.634522481, 55.732112676], type=Point}</t>
  </si>
  <si>
    <t>Главный фасад корпуса меблированных квартир с магазинами, 1860-1867 гг.</t>
  </si>
  <si>
    <t>86dc762a-56f9-11e2-965f-005056806bb6</t>
  </si>
  <si>
    <t>Софийская набережная, дом 34, строение 3</t>
  </si>
  <si>
    <t>{coordinates=[[[37.622409858, 55.746221599], [37.62242174, 55.746222785], [37.622502484, 55.746231638], [37.623010607, 55.746286556], [37.623013662, 55.746277741], [37.622505502, 55.746222819], [37.622424647, 55.746213953], [37.622373947, 55.746208893], [37.622372893, 55.746217909], [37.622389164, 55.746219533], [37.622409858, 55.746221599]]], type=Polygon}</t>
  </si>
  <si>
    <t>{coordinates=[37.622758073, 55.74625469], type=Point}</t>
  </si>
  <si>
    <t>- &lt;Каретный сарай&gt;</t>
  </si>
  <si>
    <t>86dc762c-56f9-11e2-965f-005056806bb6</t>
  </si>
  <si>
    <t>Большая Никитская улица, дом 46/17, строение 8</t>
  </si>
  <si>
    <t>{coordinates=[[[37.591912374, 55.758371365], [37.592244753, 55.75832907], [37.592214924, 55.758245509], [37.591880947, 55.758291339], [37.591912374, 55.758371365]]], type=Polygon}</t>
  </si>
  <si>
    <t>{coordinates=[37.592063187, 55.758310205], type=Point}</t>
  </si>
  <si>
    <t>Главный дом, 1–я треть XIX в., 1900 г., архитектор И.П.Машков</t>
  </si>
  <si>
    <t>86dc762d-56f9-11e2-965f-005056806bb6</t>
  </si>
  <si>
    <t>Городская усадьба Е.Н.Офросимовой–Викторовых–И.А.Воронцова, XIX в. - нач. XX в., архитектор И.П.Машков</t>
  </si>
  <si>
    <t>улица Малая Полянка, дом 9, строение 1</t>
  </si>
  <si>
    <t>{coordinates=[[[37.617102109, 55.734304796], [37.61712934, 55.734284806], [37.617095796, 55.734220391], [37.617063409, 55.734208444], [37.617004805, 55.734217056], [37.616977358, 55.734164038], [37.616959675, 55.734166335], [37.61693985, 55.734128142], [37.616932736, 55.73411503], [37.616767044, 55.734142563], [37.616789417, 55.734188739], [37.616875797, 55.734343791], [37.617102109, 55.734304796]]], type=Polygon}</t>
  </si>
  <si>
    <t>{coordinates=[37.616968781, 55.734252599], type=Point}</t>
  </si>
  <si>
    <t>Агрономический институт, 1904 г., 1940–е гг.</t>
  </si>
  <si>
    <t>86dc762e-56f9-11e2-965f-005056806bb6</t>
  </si>
  <si>
    <t>Моховая улица, дом 11, строение 9</t>
  </si>
  <si>
    <t>{coordinates=[[[37.612421773, 55.756892249], [37.612234931, 55.756721316], [37.61200974, 55.756786638], [37.612019343, 55.756802796], [37.611685157, 55.756907287], [37.611851285, 55.757075994], [37.612061364, 55.757016524], [37.612048575, 55.757000369], [37.612329439, 55.7569085], [37.612342212, 55.756919267], [37.612421773, 55.756892249]]], type=Polygon}</t>
  </si>
  <si>
    <t>{coordinates=[37.612054418, 55.756899768], type=Point}</t>
  </si>
  <si>
    <t>Павильон Биология (бывший Эстонской ССР), 1954 г., архитекторы: Арман Х.Н., Гарвас К.М., Волберг А.Г.</t>
  </si>
  <si>
    <t>86dc7630-56f9-11e2-965f-005056806bb6</t>
  </si>
  <si>
    <t>проспект Мира, дом 119, строение 4</t>
  </si>
  <si>
    <t>{coordinates=[[[37.630712092, 55.828713197], [37.630717125, 55.828628176], [37.630676983, 55.8286275], [37.630677971, 55.828613086], [37.630688855, 55.828454243], [37.630527922, 55.828451245], [37.630526133, 55.82848498], [37.630213739, 55.828477903], [37.630157783, 55.828476636], [37.630083801, 55.82847496], [37.630083462, 55.828484743], [37.630082083, 55.828504587], [37.630074498, 55.828613722], [37.630073813, 55.828623441], [37.630072252, 55.828633413], [37.630113612, 55.828634262], [37.630138068, 55.828634765], [37.630192218, 55.828635877], [37.630208, 55.828636072], [37.630474539, 55.828642235], [37.630472328, 55.828707919], [37.630712092, 55.828713197]]], type=Polygon}</t>
  </si>
  <si>
    <t>{coordinates=[37.63038, 55.828558836], type=Point}</t>
  </si>
  <si>
    <t>Главное здание, 1801-1807 гг., арх. М.Ф.Казаков</t>
  </si>
  <si>
    <t>86dc7636-56f9-11e2-965f-005056806bb6</t>
  </si>
  <si>
    <t>Павловская больница, начало XIX в.</t>
  </si>
  <si>
    <t>Павловская улица, дом 25</t>
  </si>
  <si>
    <t>{coordinates=[[[37.628477346, 55.714907985], [37.628463718, 55.714909709], [37.628502445, 55.715011763], [37.628531224, 55.715008313], [37.628554152, 55.715068174], [37.628668785, 55.715054368], [37.628677953, 55.715078883], [37.628696125, 55.715076583], [37.628706282, 55.71508912], [37.62872651, 55.715097936], [37.62874673, 55.715099626], [37.628763384, 55.715098752], [37.628780043, 55.71509503], [37.628791144, 55.715087602], [37.628802207, 55.715073047], [37.628805171, 55.715053086], [37.628850616, 55.715047617], [37.628845007, 55.715033365], [37.628915212, 55.71502502], [37.628892282, 55.714964588], [37.628912473, 55.714962287], [37.628818201, 55.714713999], [37.628870729, 55.714707668], [37.628889911, 55.714705367], [37.628886856, 55.714697674], [37.628941387, 55.714691056], [37.628931196, 55.714663121], [37.628962451, 55.714641985], [37.628965437, 55.714628579], [37.628962354, 55.714612325], [37.628956751, 55.714600354], [37.628943074, 55.714589535], [37.628900097, 55.714575317], [37.628887353, 55.714541395], [37.628762124, 55.714556643], [37.628666831, 55.71430465], [37.628749644, 55.714294582], [37.628765957, 55.714337053], [37.629127, 55.714293333], [37.629072471, 55.714148803], [37.628792225, 55.714182747], [37.628795282, 55.7141913], [37.628588747, 55.714216325], [37.628600468, 55.714247113], [37.628549471, 55.714253152], [37.62854336, 55.714237476], [37.628508011, 55.714241789], [37.62846196, 55.714216456], [37.628457778, 55.714214156], [37.628440726, 55.714211062], [37.628423551, 55.714211651], [37.628405883, 55.71421566], [37.628394286, 55.714221088], [37.628381703, 55.714235933], [37.628362133, 55.714276447], [37.62826013, 55.714288815], [37.628284077, 55.714351813], [37.628267413, 55.714353829], [37.628307668, 55.714460728], [37.628344359, 55.714557932], [37.628357099, 55.714591], [37.628320235, 55.714595315], [37.628325836, 55.714609567], [37.628229896, 55.714621073], [37.628236009, 55.71463732], [37.628279319, 55.714751346], [37.628284412, 55.714764744], [37.628379855, 55.714753238], [37.628384947, 55.714766065], [37.628421811, 55.714761466], [37.628434543, 55.714794818], [37.62847378, 55.714898581], [37.628477346, 55.714907985]]], type=Polygon}</t>
  </si>
  <si>
    <t>{coordinates=[37.628598017, 55.714624826], type=Point}</t>
  </si>
  <si>
    <t>Настоятельский дом с подвалом, XVI – XVIII вв.</t>
  </si>
  <si>
    <t>86dc763a-56f9-11e2-965f-005056806bb6</t>
  </si>
  <si>
    <t>улица Петровка, дом 28, строение 2</t>
  </si>
  <si>
    <t>{coordinates=[[[37.614412088, 55.767619975], [37.614510945, 55.76751722], [37.61439347, 55.767477406], [37.614406579, 55.767464562], [37.614482241, 55.767389494], [37.614363757, 55.767350532], [37.61416706, 55.767547197], [37.614183257, 55.767552884], [37.614387797, 55.767613151], [37.614412088, 55.767619975]]], type=Polygon}</t>
  </si>
  <si>
    <t>{coordinates=[37.61433458, 55.767497313], type=Point}</t>
  </si>
  <si>
    <t>- &lt;Корпус настоятельский&gt;</t>
  </si>
  <si>
    <t>86dc763d-56f9-11e2-965f-005056806bb6</t>
  </si>
  <si>
    <t>Малый Ивановский переулок, дом 2/4, строение 1</t>
  </si>
  <si>
    <t>{coordinates=[[[37.638985375, 55.754882962], [37.639485792, 55.754970419], [37.639456485, 55.755014912], [37.639559279, 55.755033208], [37.639651896, 55.754876821], [37.639291203, 55.754810816], [37.639343909, 55.754708311], [37.639364471, 55.754668319], [37.639370799, 55.754656187], [37.639391357, 55.754614847], [37.639214426, 55.75457418], [37.639158636, 55.754561219], [37.639126993, 55.754620534], [37.63915568, 55.754625891], [37.639042541, 55.754834396], [37.639010668, 55.754829042], [37.638985375, 55.754882962]]], type=Polygon}</t>
  </si>
  <si>
    <t>{coordinates=[37.639200351, 55.754759564], type=Point}</t>
  </si>
  <si>
    <t>Городская усадьба Н.В.Урусовой, 1912 г., военный инженер И.И.Рерберг</t>
  </si>
  <si>
    <t>86dc7640-56f9-11e2-965f-005056806bb6</t>
  </si>
  <si>
    <t>Новокузнецкая улица, дом 12-14, строение 4; Новокузнецкая улица, дом 12-14, строение 5</t>
  </si>
  <si>
    <t>{coordinates=[[[[37.629756711, 55.738007377], [37.629756711, 55.738007397], [37.629756716, 55.738007417], [37.629756725, 55.738007435], [37.629756737, 55.738007451], [37.629756752, 55.738007464], [37.629756769, 55.738007474], [37.629756788, 55.73800748], [37.629825582, 55.738023372], [37.629825605, 55.738023375], [37.629825628, 55.738023372], [37.62983975, 55.738019941], [37.630048108, 55.738058505], [37.63004813, 55.738058507], [37.630048151, 55.738058504], [37.630048171, 55.738058497], [37.630048189, 55.738058485], [37.630058246, 55.7380505], [37.630072361, 55.73804821], [37.630078417, 55.738048203], [37.630078435, 55.738048202], [37.630078452, 55.738048197], [37.630078468, 55.738048189], [37.630078482, 55.738048179], [37.630078495, 55.738048166], [37.630090544, 55.738033374], [37.630151039, 55.738042405], [37.630137054, 55.738076528], [37.630137048, 55.738076547], [37.630137047, 55.738076567], [37.630137049, 55.738076586], [37.630137055, 55.738076605], [37.630137064, 55.738076622], [37.630137077, 55.738076637], [37.630137092, 55.73807665], [37.63013711, 55.738076659], [37.630137129, 55.738076664], [37.630218052, 55.738091403], [37.63021807, 55.738091404], [37.630218089, 55.738091402], [37.630218107, 55.738091397], [37.630218123, 55.738091389], [37.630218138, 55.738091377], [37.63021815, 55.738091363], [37.63021816, 55.738091347], [37.63023821, 55.738049183], [37.630286679, 55.738054834], [37.630286698, 55.738054834], [37.630286717, 55.738054831], [37.630286735, 55.738054823], [37.630286752, 55.738054813], [37.630286766, 55.738054799], [37.630286777, 55.738054783], [37.630302825, 55.738026302], [37.630325009, 55.738029699], [37.630325029, 55.7380297], [37.630325049, 55.738029696], [37.630325068, 55.738029689], [37.630325085, 55.738029679], [37.6303251, 55.738029665], [37.630325111, 55.738029648], [37.630357263, 55.737971434], [37.630357271, 55.737971415], [37.630357275, 55.737971394], [37.630357275, 55.737971374], [37.630357271, 55.737971354], [37.630357262, 55.737971335], [37.63035725, 55.737971318], [37.630357235, 55.737971305], [37.630357217, 55.737971294], [37.630357198, 55.737971288], [37.630337093, 55.737966777], [37.630353108, 55.73793722], [37.630353116, 55.737937201], [37.63035312, 55.737937181], [37.630353119, 55.737937161], [37.630353115, 55.73793714], [37.630353106, 55.737937122], [37.630353094, 55.737937105], [37.630353079, 55.737937092], [37.630353061, 55.737937081], [37.630353041, 55.737937075], [37.630316748, 55.737929151], [37.630336778, 55.737890468], [37.630336786, 55.737890445], [37.630336789, 55.737890421], [37.630336774, 55.737885851], [37.630336772, 55.737885831], [37.630336766, 55.737885812], [37.630336756, 55.737885795], [37.630336743, 55.73788578], [37.630336727, 55.737885767], [37.630336709, 55.737885758], [37.63033669, 55.737885753], [37.630319502, 55.73788292], [37.630211291, 55.737864225], [37.630176851, 55.737835754], [37.630176834, 55.737835742], [37.630176815, 55.737835735], [37.630176795, 55.737835731], [37.630148477, 55.73783348], [37.630148458, 55.737833481], [37.630148439, 55.737833485], [37.63013026, 55.737839215], [37.63013024, 55.737839223], [37.63011817, 55.737846058], [37.630102019, 55.737842662], [37.630101999, 55.73784266], [37.630101979, 55.737842662], [37.63010196, 55.737842668], [37.630101942, 55.737842677], [37.630101927, 55.73784269], [37.630101914, 55.737842706], [37.630051668, 55.737921407], [37.629813, 55.737874902], [37.62981298, 55.737874901], [37.62981296, 55.737874903], [37.629812941, 55.737874909], [37.629812924, 55.737874918], [37.629812909, 55.737874931], [37.629812897, 55.737874946], [37.629774676, 55.737934307], [37.629774667, 55.737934324], [37.629774662, 55.737934343], [37.62977466, 55.737934362], [37.629774662, 55.737934381], [37.629774668, 55.737934399], [37.629774677, 55.737934417], [37.629774689, 55.737934431], [37.629774704, 55.737934444], [37.629774721, 55.737934453], [37.629774739, 55.737934459], [37.629790801, 55.737937836], [37.629756721, 55.738007339], [37.629756714, 55.738007358], [37.629756711, 55.738007377]]], [[[37.630374063, 55.738162135], [37.630374075, 55.738162118], [37.630489395, 55.737961468], [37.630536393, 55.737882145], [37.630536402, 55.737882127], [37.630536406, 55.737882108], [37.630536407, 55.737882088], [37.630536404, 55.737882069], [37.630536397, 55.73788205], [37.630536387, 55.737882033], [37.630536374, 55.737882019], [37.630536358, 55.737882007], [37.63053634, 55.737881999], [37.630536321, 55.737881995], [37.630528456, 55.737880939], [37.630528436, 55.737880938], [37.630528417, 55.737880941], [37.630528398, 55.737880948], [37.630528381, 55.737880958], [37.630528367, 55.737880972], [37.630528356, 55.737880988], [37.63036676, 55.738161944], [37.630366752, 55.738161961], [37.630366748, 55.738161979], [37.630366747, 55.738161998], [37.63036675, 55.738162017], [37.630366756, 55.738162035], [37.630366765, 55.738162051], [37.630366777, 55.738162065], [37.630366792, 55.738162077], [37.630366809, 55.738162086], [37.630366827, 55.738162091], [37.630366846, 55.738162093], [37.630373988, 55.738162168], [37.630374009, 55.738162166], [37.630374029, 55.738162159], [37.630374047, 55.738162149], [37.630374063, 55.738162135]]], [[[37.629759284, 55.738131822], [37.629759298, 55.738131809], [37.629759309, 55.738131794], [37.629777426, 55.738102091], [37.629787479, 55.738086109], [37.629787488, 55.738086091], [37.629787493, 55.738086072], [37.629787495, 55.738086052], [37.629787492, 55.738086032], [37.629787485, 55.738086014], [37.629787475, 55.738085997], [37.629787462, 55.738085982], [37.629787446, 55.73808597], [37.629787428, 55.738085961], [37.629787409, 55.738085957], [37.629716613, 55.738075768], [37.629716595, 55.738075767], [37.629716577, 55.73807577], [37.629716559, 55.738075776], [37.629716543, 55.738075785], [37.629716529, 55.738075797], [37.629716517, 55.738075811], [37.629709504, 55.738086028], [37.629490207, 55.738049215], [37.629506215, 55.7380151], [37.629506222, 55.738015081], [37.629506224, 55.738015061], [37.629506223, 55.73801504], [37.629506217, 55.738015021], [37.629506208, 55.738015003], [37.629506195, 55.738014987], [37.629506179, 55.738014974], [37.629506161, 55.738014965], [37.629506141, 55.738014959], [37.629342277, 55.737986615], [37.629342256, 55.737986614], [37.629342236, 55.737986617], [37.629342217, 55.737986623], [37.6293422, 55.737986633], [37.629342185, 55.737986647], [37.629342173, 55.737986663], [37.62933618, 55.737996872], [37.629197665, 55.737971365], [37.629197645, 55.737971363], [37.629197624, 55.737971366], [37.629197605, 55.737971373], [37.629197587, 55.737971383], [37.629197572, 55.737971397], [37.62919756, 55.737971414], [37.629157356, 55.738042749], [37.629157348, 55.738042767], [37.629157344, 55.738042785], [37.629157343, 55.738042804], [37.629157346, 55.738042823], [37.629157352, 55.738042841], [37.629157362, 55.738042858], [37.629157375, 55.738042872], [37.62915739, 55.738042883], [37.629157407, 55.738042892], [37.629157426, 55.738042897], [37.629304982, 55.738068386], [37.629295005, 55.738092805], [37.629295, 55.738092823], [37.629294998, 55.738092842], [37.629295, 55.73809286], [37.629295005, 55.738092878], [37.629295013, 55.738092895], [37.629295024, 55.73809291], [37.629295038, 55.738092923], [37.629295054, 55.738092933], [37.629295071, 55.738092939], [37.62929509, 55.738092942], [37.629687431, 55.738125047], [37.629759214, 55.738131842], [37.629759233, 55.738131842], [37.629759251, 55.738131839], [37.629759268, 55.738131832], [37.629759284, 55.738131822]]]], type=MultiPolygon}</t>
  </si>
  <si>
    <t>{coordinates=[37.630064319, 55.737952307], type=Point}</t>
  </si>
  <si>
    <t>Городская усадьба, 1898–1912 гг.</t>
  </si>
  <si>
    <t>86dc7645-56f9-11e2-965f-005056806bb6</t>
  </si>
  <si>
    <t>Новая Басманная улица, дом 14, строение 1</t>
  </si>
  <si>
    <t>{coordinates=[[[[37.658030502, 55.769263293], [37.658030517, 55.769263307], [37.658030534, 55.769263317], [37.658030553, 55.769263323], [37.658030573, 55.769263326], [37.65827587, 55.769270194], [37.65827592, 55.769282672], [37.658275922, 55.769282691], [37.658275927, 55.769282709], [37.658275936, 55.769282726], [37.658275949, 55.769282741], [37.658275963, 55.769282754], [37.65827598, 55.769282763], [37.658275998, 55.769282769], [37.658276017, 55.769282771], [37.658464043, 55.76928747], [37.658464063, 55.769287469], [37.658464082, 55.769287463], [37.658464099, 55.769287455], [37.658464115, 55.769287442], [37.658464127, 55.769287428], [37.658464137, 55.76928741], [37.658470425, 55.769273093], [37.658847211, 55.769283385], [37.65884723, 55.769283384], [37.658847248, 55.769283379], [37.658847265, 55.769283371], [37.65884728, 55.76928336], [37.658847293, 55.769283347], [37.658847303, 55.769283331], [37.65884731, 55.769283314], [37.658847314, 55.769283295], [37.658850368, 55.769252843], [37.658891702, 55.76925279], [37.658891723, 55.769252788], [37.658891742, 55.769252782], [37.65889176, 55.769252772], [37.658891775, 55.769252758], [37.658891788, 55.769252742], [37.658891797, 55.769252723], [37.658891801, 55.769252703], [37.658896391, 55.76921844], [37.658896392, 55.769218421], [37.658896389, 55.769218402], [37.658896383, 55.769218385], [37.658896373, 55.769218368], [37.658896361, 55.769218354], [37.658896346, 55.769218342], [37.658896329, 55.769218334], [37.658896311, 55.769218329], [37.658896292, 55.769218327], [37.658856612, 55.769218504], [37.658856518, 55.769195252], [37.658856516, 55.769195233], [37.65885651, 55.769195214], [37.658856501, 55.769195197], [37.658856489, 55.769195182], [37.658856475, 55.76919517], [37.658856458, 55.769195161], [37.65885644, 55.769195155], [37.658856421, 55.769195152], [37.658699564, 55.769189968], [37.658714387, 55.768918448], [37.658742971, 55.768918411], [37.658742992, 55.768918409], [37.658743012, 55.768918402], [37.65874303, 55.768918392], [37.658743045, 55.768918378], [37.658743057, 55.768918361], [37.658743066, 55.768918342], [37.65874307, 55.768918322], [37.658762296, 55.768747644], [37.658762296, 55.768747623], [37.658762291, 55.768747602], [37.658762283, 55.768747582], [37.65876227, 55.768747565], [37.658762254, 55.768747551], [37.658749471, 55.768738586], [37.658749455, 55.768738576], [37.658749437, 55.76873857], [37.658749418, 55.768738567], [37.658512783, 55.76872989], [37.658512765, 55.768729891], [37.658512746, 55.768729895], [37.658512729, 55.768729903], [37.658512714, 55.768729914], [37.658512701, 55.768729927], [37.658512691, 55.768729943], [37.658512684, 55.76872996], [37.65851268, 55.768729978], [37.65848193, 55.769003421], [37.658246296, 55.768996544], [37.658261443, 55.768805864], [37.658293217, 55.768807614], [37.658293237, 55.768807613], [37.658293256, 55.768807609], [37.658293273, 55.768807601], [37.658293289, 55.76880759], [37.658293302, 55.768807575], [37.658293312, 55.768807559], [37.658293319, 55.768807541], [37.658293323, 55.768807522], [37.65829635, 55.768767998], [37.658296349, 55.768767978], [37.658296345, 55.768767959], [37.658296337, 55.768767941], [37.658296325, 55.768767925], [37.658296311, 55.768767911], [37.658296294, 55.768767901], [37.658296275, 55.768767894], [37.658296256, 55.768767891], [37.658264481, 55.768766141], [37.658267353, 55.768688992], [37.658267351, 55.768688973], [37.658267347, 55.768688954], [37.658267338, 55.768688936], [37.658267326, 55.76868892], [37.658267311, 55.768688907], [37.658267295, 55.768688898], [37.658267276, 55.768688891], [37.658267257, 55.768688888], [37.658047352, 55.768680188], [37.658047333, 55.768680189], [37.658047315, 55.768680194], [37.658047297, 55.768680202], [37.658047282, 55.768680213], [37.658047269, 55.768680226], [37.658047259, 55.768680242], [37.658047252, 55.76868026], [37.658047248, 55.768680278], [37.658022727, 55.76892147], [37.658022727, 55.76892149], [37.658022731, 55.76892151], [37.658022739, 55.768921529], [37.658022751, 55.768921545], [37.658022766, 55.768921559], [37.658022783, 55.76892157], [37.658022802, 55.768921577], [37.658022822, 55.76892158], [37.658060961, 55.768923322], [37.658042497, 55.769083115], [37.658042497, 55.769083119], [37.65803797, 55.769145997], [37.65803797, 55.769145998], [37.658030476, 55.769263219], [37.658030477, 55.769263239], [37.658030481, 55.769263259], [37.65803049, 55.769263277], [37.658030502, 55.769263293]]], [[[37.658394591, 55.769426182], [37.658394582, 55.769426167], [37.658394569, 55.769426153], [37.658394555, 55.769426142], [37.658394538, 55.769426134], [37.658394521, 55.769426129], [37.65836582, 55.769420777], [37.658365802, 55.769420775], [37.658365784, 55.769420777], [37.658365766, 55.769420782], [37.658346676, 55.769427992], [37.658346659, 55.769428], [37.658346644, 55.769428011], [37.658346632, 55.769428024], [37.658346622, 55.76942804], [37.658346615, 55.769428057], [37.658343472, 55.769438839], [37.658343468, 55.769438859], [37.658343469, 55.769438879], [37.658343473, 55.769438899], [37.658343482, 55.769438918], [37.658343494, 55.769438934], [37.658353097, 55.7694497], [37.658353109, 55.769449712], [37.658353124, 55.769449721], [37.658353139, 55.769449728], [37.658369094, 55.769455096], [37.658369114, 55.769455101], [37.658369134, 55.769455101], [37.658391433, 55.769453276], [37.658391451, 55.769453273], [37.658391468, 55.769453267], [37.658391483, 55.769453258], [37.658391497, 55.769453246], [37.658391508, 55.769453232], [37.65840101, 55.769438849], [37.658401019, 55.76943883], [37.658401025, 55.76943881], [37.658401026, 55.769438789], [37.658401023, 55.769438768], [37.658401015, 55.769438748], [37.658394591, 55.769426182]]], [[[37.658990549, 55.769584967], [37.658990556, 55.769584949], [37.658990559, 55.769584931], [37.659008428, 55.769406281], [37.659008428, 55.76940626], [37.659008423, 55.76940624], [37.659008415, 55.769406221], [37.659008403, 55.769406204], [37.659008388, 55.76940619], [37.65900837, 55.76940618], [37.659008351, 55.769406173], [37.65900833, 55.769406171], [37.659000669, 55.769406038], [37.659000651, 55.769406039], [37.658995678, 55.769406876], [37.65899566, 55.769406881], [37.658995644, 55.769406889], [37.658995629, 55.7694069], [37.658995616, 55.769406913], [37.658995606, 55.769406929], [37.658995599, 55.769406946], [37.658995595, 55.769406964], [37.658976966, 55.769576478], [37.658007698, 55.769558453], [37.658007679, 55.769558454], [37.658007661, 55.769558459], [37.658007643, 55.769558468], [37.658007628, 55.76955848], [37.658007615, 55.769558494], [37.658007606, 55.769558511], [37.658007599, 55.769558529], [37.658007597, 55.769558549], [37.658007598, 55.769558568], [37.658008837, 55.769566716], [37.658008842, 55.769566736], [37.65800885, 55.769566754], [37.658008862, 55.769566769], [37.658008878, 55.769566783], [37.658008895, 55.769566793], [37.658008914, 55.769566799], [37.658008934, 55.769566801], [37.658990458, 55.769585021], [37.658990477, 55.76958502], [37.658990495, 55.769585015], [37.658990511, 55.769585007], [37.658990526, 55.769584996], [37.658990539, 55.769584982], [37.658990549, 55.769584967]]], [[[37.657821759, 55.769563316], [37.657821772, 55.769563302], [37.657821781, 55.769563285], [37.657821787, 55.769563267], [37.65782179, 55.769563248], [37.657822148, 55.76955472], [37.657822147, 55.7695547], [37.657822142, 55.769554681], [37.657822133, 55.769554663], [37.657822121, 55.769554647], [37.657822106, 55.769554634], [37.657822088, 55.769554625], [37.657822069, 55.769554618], [37.65782205, 55.769554616], [37.657562938, 55.769550119], [37.657562917, 55.769550121], [37.657562898, 55.769550127], [37.65756288, 55.769550137], [37.657562864, 55.76955015], [37.657562851, 55.769550166], [37.657562842, 55.769550184], [37.657562837, 55.769550204], [37.657562836, 55.769550224], [37.657562839, 55.769550245], [37.657564983, 55.769558366], [37.657564989, 55.769558383], [37.657564999, 55.769558399], [37.657566149, 55.769559979], [37.657566161, 55.769559993], [37.657566176, 55.769560005], [37.657566193, 55.769560013], [37.65756621, 55.769560019], [37.657566229, 55.769560021], [37.657821689, 55.769563344], [37.657821708, 55.769563342], [37.657821727, 55.769563337], [37.657821744, 55.769563328], [37.657821759, 55.769563316]]], [[[37.657872616, 55.769554976], [37.657872597, 55.76955497], [37.657872577, 55.769554967], [37.65785309, 55.769554719], [37.65785307, 55.769554721], [37.657853051, 55.769554726], [37.657853034, 55.769554736], [37.657853018, 55.769554748], [37.657853006, 55.769554763], [37.657852996, 55.769554781], [37.657852991, 55.7695548], [37.657852989, 55.76955482], [37.657853022, 55.76956312], [37.657853024, 55.76956314], [37.65785303, 55.769563158], [37.657853039, 55.769563175], [37.657853051, 55.76956319], [37.657853066, 55.769563202], [37.657853082, 55.769563212], [37.657853101, 55.769563218], [37.65785312, 55.76956322], [37.657872216, 55.769563695], [37.657872235, 55.769563694], [37.657872254, 55.769563688], [37.657872271, 55.76956368], [37.657872287, 55.769563668], [37.657872299, 55.769563654], [37.657872309, 55.769563637], [37.657872315, 55.769563618], [37.657872318, 55.769563599], [37.657872676, 55.769555071], [37.657872675, 55.769555052], [37.65787267, 55.769555032], [37.657872661, 55.769555014], [37.657872648, 55.769554999], [37.657872633, 55.769554985], [37.657872616, 55.769554976]]], [[[37.657967826, 55.76955709], [37.657967807, 55.769557083], [37.657967787, 55.769557081], [37.6579483, 55.769556832], [37.65794828, 55.769556834], [37.657948261, 55.769556839], [37.657948243, 55.769556849], [37.657948228, 55.769556861], [37.657948215, 55.769556876], [37.657948206, 55.769556894], [37.6579482, 55.769556913], [37.657948198, 55.769556932], [37.657948232, 55.769565233], [37.657948234, 55.769565253], [37.657948239, 55.769565271], [37.657948248, 55.769565288], [37.65794826, 55.769565303], [37.657948275, 55.769565315], [37.657948292, 55.769565325], [37.65794831, 55.769565331], [37.657948329, 55.769565333], [37.657967425, 55.769565809], [37.657967445, 55.769565807], [37.657967463, 55.769565802], [37.657967481, 55.769565794], [37.657967496, 55.769565782], [37.657967509, 55.769565767], [37.657967519, 55.769565751], [37.657967525, 55.769565732], [37.657967528, 55.769565713], [37.657967885, 55.769557185], [37.657967884, 55.769557165], [37.657967879, 55.769557146], [37.65796787, 55.769557128], [37.657967858, 55.769557112], [37.657967843, 55.769557099], [37.657967826, 55.76955709]]]], type=MultiPolygon}</t>
  </si>
  <si>
    <t>{coordinates=[37.657693287, 55.769556543], type=Point}</t>
  </si>
  <si>
    <t>- &lt;Храм правв. Марфы и Марии при лазарете, арх. Л.В.Стеженский&gt;</t>
  </si>
  <si>
    <t>86dc7646-56f9-11e2-965f-005056806bb6</t>
  </si>
  <si>
    <t>улица Большая Ордынка, дом 34, строение 3</t>
  </si>
  <si>
    <t>{coordinates=[[[37.624228595, 55.737855063], [37.624224178, 55.737855022], [37.624048471, 55.737853376], [37.624047865, 55.737858128], [37.62394745, 55.737860878], [37.623947713, 55.737867624], [37.62394835, 55.737883915], [37.623952767, 55.737938598], [37.623954316, 55.737957769], [37.623955159, 55.737968212], [37.623906749, 55.737969105], [37.623913244, 55.738044868], [37.623956416, 55.738043649], [37.623964848, 55.738102534], [37.623921694, 55.738104409], [37.623922442, 55.738109848], [37.623931617, 55.738176568], [37.623955409, 55.738175626], [37.624010539, 55.738173444], [37.624040815, 55.738172246], [37.624259273, 55.738163513], [37.624259281, 55.738163596], [37.624244016, 55.738006966], [37.624242305, 55.738006967], [37.624228595, 55.737855063]]], type=Polygon}</t>
  </si>
  <si>
    <t>{coordinates=[37.624078686, 55.738025308], type=Point}</t>
  </si>
  <si>
    <t>Доходный дом, 1903 г., архитектор Г.И.Макаев</t>
  </si>
  <si>
    <t>86dc764c-56f9-11e2-965f-005056806bb6</t>
  </si>
  <si>
    <t>Подсосенский переулок, дом 18/5, строение 1</t>
  </si>
  <si>
    <t>{coordinates=[[[37.651535731, 55.757337293], [37.651586581, 55.757306244], [37.651990207, 55.757062341], [37.651658631, 55.756990895], [37.651636532, 55.757042567], [37.651623902, 55.757071773], [37.65153492, 55.757127121], [37.651519818, 55.757122036], [37.651496694, 55.757127167], [37.651461729, 55.75714697], [37.651458578, 55.757155956], [37.65146497, 55.757161337], [37.651403807, 55.757202728], [37.651419777, 55.757213487], [37.651408651, 55.757219788], [37.651358591, 55.75724904], [37.65133078, 55.757265241], [37.65129194, 55.757266992], [37.651289374, 55.757267088], [37.651149086, 55.757235375], [37.651098357, 55.75729786], [37.651264152, 55.757335381], [37.651420523, 55.757407043], [37.651535731, 55.757337293]]], type=Polygon}</t>
  </si>
  <si>
    <t>{coordinates=[37.651613261, 55.757182033], type=Point}</t>
  </si>
  <si>
    <t>- Боковой флигель, начало XIX в.</t>
  </si>
  <si>
    <t>86dc764e-56f9-11e2-965f-005056806bb6</t>
  </si>
  <si>
    <t>Комплекс Спасских казарм, 1798 г., 1842 г.</t>
  </si>
  <si>
    <t>Садовая-Спасская улица, дом 1/2, корпус 6</t>
  </si>
  <si>
    <t>{coordinates=[[[37.63985052, 55.77212785], [37.639703111, 55.772175213], [37.639689245, 55.772179644], [37.639674431, 55.772184378], [37.639660564, 55.772188809], [37.639465269, 55.772250827], [37.639482023, 55.772268526], [37.639570201, 55.772355713], [37.639718938, 55.772307931], [37.639809418, 55.772398079], [37.63990865, 55.772367031], [37.639844608, 55.772303314], [37.639815168, 55.772274023], [37.63982672, 55.772270324], [37.639838332, 55.772266606], [37.639953825, 55.772230713], [37.63985052, 55.77212785]]], type=Polygon}</t>
  </si>
  <si>
    <t>{coordinates=[37.639668228, 55.772258717], type=Point}</t>
  </si>
  <si>
    <t>Типография акционерного общества Огонек, 1930-1933 гг., архитектор Л.М.Лисицкий, 1933-1934 гг., архитектор М.О.Барщ</t>
  </si>
  <si>
    <t>86dc7651-56f9-11e2-965f-005056806bb6</t>
  </si>
  <si>
    <t>1-й Самотёчный переулок, дом 17, строение 1</t>
  </si>
  <si>
    <t>{coordinates=[[[37.611373404, 55.777059628], [37.610877319, 55.77715418], [37.610829015, 55.777069239], [37.610699549, 55.777093309], [37.61068125, 55.77706139], [37.610547745, 55.777087744], [37.610555378, 55.777101139], [37.61020796, 55.777167891], [37.610287283, 55.777306984], [37.610637738, 55.777243931], [37.610745023, 55.777430908], [37.611003936, 55.777377067], [37.610960204, 55.777299822], [37.611458813, 55.777203277], [37.611373404, 55.777059628]]], type=Polygon}</t>
  </si>
  <si>
    <t>{coordinates=[37.610879151, 55.777271877], type=Point}</t>
  </si>
  <si>
    <t>Главный фасад доходного дома М.М.Левина, 1910 г., архитектор С.К.Готман</t>
  </si>
  <si>
    <t>86dc7654-56f9-11e2-965f-005056806bb6</t>
  </si>
  <si>
    <t>Мясницкий проезд, дом 3, строение 1</t>
  </si>
  <si>
    <t>{coordinates=[[[37.646543189, 55.768632724], [37.646495065, 55.76863008], [37.646461642, 55.768628244], [37.646459032, 55.768637034], [37.646460096, 55.768637184], [37.646489262, 55.768638786], [37.646499943, 55.768639373], [37.646553952, 55.76864234], [37.646727623, 55.768651881], [37.646751481, 55.768653191], [37.646813339, 55.768656589], [37.646864944, 55.768659424], [37.647044749, 55.768669302], [37.647078714, 55.768671168], [37.647082641, 55.768662359], [37.647072891, 55.768661823], [37.647049392, 55.768660533], [37.646996663, 55.768657636], [37.646973022, 55.768656337], [37.646959107, 55.768655573], [37.646939786, 55.768654511], [37.646911302, 55.768652947], [37.64667298, 55.768639854], [37.646624394, 55.768637185], [37.646606002, 55.768636175], [37.646570973, 55.768634251], [37.646543189, 55.768632724]]], type=Polygon}</t>
  </si>
  <si>
    <t>{coordinates=[37.646722926, 55.768647111], type=Point}</t>
  </si>
  <si>
    <t>Конюшни и сараи, 1829–1831 гг.</t>
  </si>
  <si>
    <t>86dc7655-56f9-11e2-965f-005056806bb6</t>
  </si>
  <si>
    <t>Усадьба Усачевых–Найденовых, 1829–1831 гг.</t>
  </si>
  <si>
    <t>{coordinates=[[[37.657820351, 55.752835441], [37.657811814, 55.753094075], [37.657990408, 55.753093663], [37.657997051, 55.753018391], [37.657999365, 55.752837921], [37.657982498, 55.752836903], [37.657820351, 55.752835441]]], type=Polygon}</t>
  </si>
  <si>
    <t>{coordinates=[37.65790775, 55.752928156], type=Point}</t>
  </si>
  <si>
    <t>- &lt;Дом причта северный&gt;</t>
  </si>
  <si>
    <t>86dc7656-56f9-11e2-965f-005056806bb6</t>
  </si>
  <si>
    <t>Малый Ивановский переулок, дом 4, строение 2</t>
  </si>
  <si>
    <t>{coordinates=[[[37.640151031, 55.753934068], [37.640654659, 55.754030499], [37.640868897, 55.75403744], [37.640845504, 55.753953038], [37.64083862, 55.753952962], [37.640702155, 55.753951405], [37.640638406, 55.753939354], [37.640657388, 55.753902957], [37.64072425, 55.753895693], [37.640720987, 55.753874141], [37.640641413, 55.753890399], [37.6406287, 55.753897598], [37.640319521, 55.753840467], [37.640307489, 55.753816231], [37.640265305, 55.753823015], [37.640278131, 55.753845904], [37.640262304, 55.753874662], [37.640189005, 55.753863969], [37.640151031, 55.753934068]]], type=Polygon}</t>
  </si>
  <si>
    <t>{coordinates=[37.640404366, 55.753918513], type=Point}</t>
  </si>
  <si>
    <t>Флигель одноэтажный</t>
  </si>
  <si>
    <t>86dc765c-56f9-11e2-965f-005056806bb6</t>
  </si>
  <si>
    <t>Городская усадьба, XVIII-XIX вв. &lt;Мещерской-Бутурлиных&gt;</t>
  </si>
  <si>
    <t>Садовая-Кудринская улица, дом 7, строение 5</t>
  </si>
  <si>
    <t>{coordinates=[[[37.584955407, 55.761821775], [37.584993744, 55.7618707], [37.585095638, 55.761844583], [37.585254847, 55.761803157], [37.585398136, 55.761767131], [37.585350246, 55.761720459], [37.585407561, 55.761706049], [37.585343692, 55.761636035], [37.585254535, 55.761659], [37.585236166, 55.761636109], [37.585183627, 55.761649618], [37.585201969, 55.761672475], [37.58509851, 55.761699076], [37.585156012, 55.761770891], [37.585057302, 55.761796107], [37.584955407, 55.761821775]]], type=Polygon}</t>
  </si>
  <si>
    <t>{coordinates=[37.585254254, 55.761743795], type=Point}</t>
  </si>
  <si>
    <t>Клуб Московского окружного союза работников связи, 1920–1930–е гг., архитекторы И.И.Леонидов, А.Н.Новиков, А.К.Чалдымов, художник П.Я.Павлинов</t>
  </si>
  <si>
    <t>86dc765d-56f9-11e2-965f-005056806bb6</t>
  </si>
  <si>
    <t>Городская усадьба Высоцких (с 1920 г. – Клуб Московского окружного союза работников Связи, с 1935 г. – Городской Дом пионеров и октябрят), 1–я пол. XX в., архитекторы Р.И.Клейн, А.Н.Новиков, К.С.Алабян, А.В.Власов, А.К.Чалдымов, И.И.Леонидов. Здесь в 1930–1935 гг. размещалось «Общество старых большевиков</t>
  </si>
  <si>
    <t>переулок Огородная Слобода, дом 6, строение 1</t>
  </si>
  <si>
    <t>{coordinates=[[[37.642249419, 55.765192258], [37.642455249, 55.765256095], [37.642533831, 55.765282083], [37.64254159, 55.765284273], [37.642550234, 55.765284719], [37.642557446, 55.765283331], [37.642563773, 55.765279701], [37.642639833, 55.765196154], [37.642776238, 55.765062023], [37.64273399, 55.765048125], [37.642757888, 55.76502222], [37.64280335, 55.764978306], [37.642804647, 55.764975002], [37.642802697, 55.764972063], [37.642795224, 55.764968378], [37.642580182, 55.764897636], [37.642570301, 55.764894274], [37.642564522, 55.764894668], [37.642559916, 55.764896665], [37.642553476, 55.764902524], [37.642540048, 55.764917385], [37.642517764, 55.7649228], [37.642505639, 55.764930535], [37.642498707, 55.764939438], [37.642498753, 55.764952013], [37.642517916, 55.764964565], [37.642535488, 55.764969304], [37.642403708, 55.765101219], [37.642367899, 55.765089668], [37.642355568, 55.76508751], [37.642348382, 55.765089694], [37.642277019, 55.765156466], [37.642257507, 55.765150251], [37.642249895, 55.765149315], [37.64224314, 55.76515079], [37.642215305, 55.765176659], [37.642216438, 55.765181463], [37.642225288, 55.76518482], [37.642249419, 55.765192258]]], type=Polygon}</t>
  </si>
  <si>
    <t>{coordinates=[37.642582773, 55.765088589], type=Point}</t>
  </si>
  <si>
    <t>Доходный дом 1837-1839 гг., 1887 г., архитектор М.Г.Пиотрович</t>
  </si>
  <si>
    <t>86dc765f-56f9-11e2-965f-005056806bb6</t>
  </si>
  <si>
    <t>улица Арбат, дом 31</t>
  </si>
  <si>
    <t>{coordinates=[[[37.593195438, 55.749853484], [37.593220833, 55.749817538], [37.59325261, 55.749786976], [37.593236605, 55.749752857], [37.593217478, 55.749745686], [37.593214272, 55.749736707], [37.593236508, 55.74971199], [37.593246008, 55.74968863], [37.593051589, 55.749631293], [37.592984891, 55.749709934], [37.592921145, 55.749690222], [37.592984658, 55.749611584], [37.592726414, 55.749534628], [37.592676468, 55.749592504], [37.592603415, 55.749677885], [37.592864766, 55.749755831], [37.592934087, 55.749775988], [37.593195438, 55.749853484]]], type=Polygon}</t>
  </si>
  <si>
    <t>{coordinates=[37.592815423, 55.749700078], type=Point}</t>
  </si>
  <si>
    <t>Квартира поэта А.Белого (Бугаева Бориса Николаевича). В 1903-1907 гг. здесь собирался кружок московских символистов Аргонавты. Зимой 1903-1904 гг. квартиру посещал А.Блок</t>
  </si>
  <si>
    <t>86dc7662-56f9-11e2-965f-005056806bb6</t>
  </si>
  <si>
    <t>улица Арбат, дом 55/32</t>
  </si>
  <si>
    <t>{coordinates=[[[37.585288354, 55.747370809], [37.585374355, 55.74728748], [37.585288581, 55.747206852], [37.585199161, 55.747287383], [37.585288354, 55.747370809]]], type=Polygon}</t>
  </si>
  <si>
    <t>{coordinates=[37.585287582, 55.747329145], type=Point}</t>
  </si>
  <si>
    <t>Доходный дом, начало XIX в., 1881 г., 1903 г., архитекторы А.Е. Вебер, М.В. Геппенер, И.А. Иванов-Шиц</t>
  </si>
  <si>
    <t>86dc7663-56f9-11e2-965f-005056806bb6</t>
  </si>
  <si>
    <t>Доходное владение И.И. Воронцовой - И.Г. Евдокимова - З.И. Шориной, с гостиницей и магазинами (в основе городская усадьба, конец XVIII в.), XIX в. - начало XX в.</t>
  </si>
  <si>
    <t>улица Кузнецкий Мост, дом 7</t>
  </si>
  <si>
    <t>{coordinates=[[[37.61968961, 55.761861777], [37.619677435, 55.76204861], [37.6196745, 55.762131245], [37.619731875, 55.762140171], [37.619866532, 55.762156208], [37.619896472, 55.761787926], [37.619893215, 55.761764577], [37.619880427, 55.761750219], [37.619848535, 55.761739471], [37.619692384, 55.761726599], [37.61968961, 55.761861777]]], type=Polygon}</t>
  </si>
  <si>
    <t>{coordinates=[37.619783198, 55.761955194], type=Point}</t>
  </si>
  <si>
    <t>Главный дом, 1787–1793 гг., 1852 г., 1883 г., архитектор Б.В.Фрейденберг</t>
  </si>
  <si>
    <t>86dc766b-56f9-11e2-965f-005056806bb6</t>
  </si>
  <si>
    <t>Городская усадьба А.П.Карамышевой – Доходное владение К.Е.Ценкер, конец XVIII–2–я половина XIX вв., архитектор Б.В.Фрейденберг</t>
  </si>
  <si>
    <t>Рождественский бульвар, дом 16, строение 1</t>
  </si>
  <si>
    <t>{coordinates=[[[37.628452696, 55.766279645], [37.628462285, 55.766288617], [37.628847842, 55.766292258], [37.628873272, 55.766274268], [37.628882618, 55.76620914], [37.628886087, 55.766078691], [37.628730217, 55.766078808], [37.628731657, 55.766118551], [37.628586268, 55.766119155], [37.628585295, 55.766079944], [37.62845814, 55.766080185], [37.628458604, 55.766222097], [37.628452696, 55.766279645]]], type=Polygon}</t>
  </si>
  <si>
    <t>{coordinates=[37.628671115, 55.766164148], type=Point}</t>
  </si>
  <si>
    <t>Дом Дворцового ведомства, начало XIX в.</t>
  </si>
  <si>
    <t>86dc7676-56f9-11e2-965f-005056806bb6</t>
  </si>
  <si>
    <t>Зубовский бульвар, дом 27, строение 1</t>
  </si>
  <si>
    <t>{coordinates=[[[37.588664513, 55.73704986], [37.588758989, 55.73701126], [37.588872549, 55.736963845], [37.588885208, 55.736972393], [37.589076046, 55.736885223], [37.589063865, 55.736877033], [37.589237485, 55.736795098], [37.589124868, 55.736718935], [37.589031759, 55.736758945], [37.588799925, 55.73659717], [37.58869083, 55.736647187], [37.588864466, 55.736768227], [37.588743918, 55.736822474], [37.588570271, 55.736696583], [37.588447016, 55.736750832], [37.588669296, 55.736911537], [37.588569738, 55.736955529], [37.588627939, 55.736997432], [37.588606787, 55.737006788], [37.588664513, 55.73704986]]], type=Polygon}</t>
  </si>
  <si>
    <t>{coordinates=[37.588852755, 55.736849754], type=Point}</t>
  </si>
  <si>
    <t>Городская усадьба Татарниковых, XIX в., архитектор Э.С.Юдицкий</t>
  </si>
  <si>
    <t>86dc7677-56f9-11e2-965f-005056806bb6</t>
  </si>
  <si>
    <t>Большой Дровяной переулок, дом 13/7, строение 1; Большой Дровяной переулок, дом 13/7, строение 3; Большой Дровяной переулок, дом 13/7, строение 2</t>
  </si>
  <si>
    <t>{coordinates=[[[[37.657297486, 55.745130118], [37.657297501, 55.745130131], [37.657297519, 55.745130142], [37.657297538, 55.745130148], [37.657297559, 55.74513015], [37.657297579, 55.745130148], [37.657431287, 55.745104263], [37.657431306, 55.745104257], [37.657431324, 55.745104248], [37.65743134, 55.745104235], [37.657431352, 55.745104219], [37.657431361, 55.745104201], [37.657431367, 55.745104182], [37.657431368, 55.745104162], [37.657431366, 55.745104142], [37.657431359, 55.745104123], [37.657429742, 55.745100614], [37.657429732, 55.745100598], [37.65742972, 55.745100584], [37.657429705, 55.745100572], [37.657429689, 55.745100563], [37.657429671, 55.745100558], [37.657429652, 55.745100556], [37.657429633, 55.745100557], [37.65737863, 55.745109532], [37.657378628, 55.745109533], [37.657346201, 55.745115889], [37.6573462, 55.745115889], [37.657295281, 55.745126183], [37.657109557, 55.745158251], [37.657109539, 55.745158256], [37.657109522, 55.745158264], [37.657109507, 55.745158276], [37.657109494, 55.74515829], [37.657109485, 55.745158306], [37.657109478, 55.745158324], [37.657109475, 55.745158342], [37.657109475, 55.745158361], [37.657109479, 55.74515838], [37.657109486, 55.745158397], [37.657162474, 55.745256869], [37.657162486, 55.745256886], [37.657162501, 55.7452569], [37.657162518, 55.745256911], [37.657162537, 55.745256918], [37.657162558, 55.745256921], [37.657162578, 55.74525692], [37.657459206, 55.74520857], [37.657459226, 55.745208565], [37.657459244, 55.745208556], [37.65745926, 55.745208543], [37.657459273, 55.745208527], [37.657459283, 55.745208509], [37.657459289, 55.745208489], [37.65745929, 55.745208468], [37.657459287, 55.745208448], [37.65745928, 55.745208429], [37.657445807, 55.745180072], [37.657445798, 55.745180057], [37.657445786, 55.745180043], [37.657445771, 55.745180031], [37.657445755, 55.745180023], [37.657445737, 55.745180017], [37.657445718, 55.745180015], [37.6574457, 55.745180017], [37.657334754, 55.745199367], [37.657297428, 55.745130026], [37.657297474, 55.745130102], [37.657297486, 55.745130118]]], [[[37.657953423, 55.745065582], [37.657953405, 55.745065578], [37.657953387, 55.745065577], [37.657953369, 55.745065579], [37.657947279, 55.74506698], [37.65794726, 55.745066987], [37.657947243, 55.745066997], [37.657947228, 55.745067011], [37.657947216, 55.745067027], [37.657947207, 55.745067046], [37.657947203, 55.745067065], [37.657947202, 55.745067086], [37.657947206, 55.745067106], [37.657947214, 55.745067125], [37.657947225, 55.745067141], [37.657985246, 55.745112731], [37.657985261, 55.745112746], [37.657985279, 55.745112757], [37.657985299, 55.745112764], [37.65798532, 55.745112767], [37.657985341, 55.745112765], [37.657987543, 55.745112351], [37.657759334, 55.745165435], [37.657759315, 55.745165442], [37.657759298, 55.745165452], [37.657759283, 55.745165466], [37.657759271, 55.745165482], [37.657759262, 55.7451655], [37.657759258, 55.74516552], [37.657759257, 55.74516554], [37.657759261, 55.74516556], [37.657759268, 55.745165579], [37.657759279, 55.745165596], [37.657778034, 55.745188691], [37.657961684, 55.745416863], [37.657961699, 55.745416878], [37.657961717, 55.745416889], [37.657961737, 55.745416897], [37.657961758, 55.7454169], [37.657961779, 55.745416899], [37.658056933, 55.745400466], [37.658205186, 55.745374858], [37.658205204, 55.745374853], [37.658205221, 55.745374844], [37.658205236, 55.745374833], [37.658205248, 55.745374819], [37.658205258, 55.745374803], [37.658205265, 55.745374785], [37.658205268, 55.745374767], [37.658205268, 55.745374748], [37.658205264, 55.745374729], [37.658205257, 55.745374712], [37.658205246, 55.745374696], [37.65801092, 55.745132949], [37.658010918, 55.745132947], [37.658010917, 55.745132946], [37.657992233, 55.745111315], [37.657987481, 55.745105717], [37.657969147, 55.745084094], [37.657953468, 55.745065612], [37.657953455, 55.745065599], [37.65795344, 55.745065589], [37.657953423, 55.745065582]]]], type=MultiPolygon}</t>
  </si>
  <si>
    <t>{coordinates=[37.657991688, 55.745281694], type=Point}</t>
  </si>
  <si>
    <t>- &lt;Службы&gt;</t>
  </si>
  <si>
    <t>86dc767b-56f9-11e2-965f-005056806bb6</t>
  </si>
  <si>
    <t>улица Пречистенка, дом 35, строение 5</t>
  </si>
  <si>
    <t>{coordinates=[[[37.58902946, 55.738843083], [37.588886031, 55.738919531], [37.588855828, 55.738940121], [37.588703308, 55.739010109], [37.588781276, 55.739061698], [37.589094728, 55.738911118], [37.589121128, 55.738898614], [37.589140212, 55.738889439], [37.589104824, 55.738870064], [37.589041067, 55.738836787], [37.58902946, 55.738843083]]], type=Polygon}</t>
  </si>
  <si>
    <t>{coordinates=[37.588870539, 55.738975115], type=Point}</t>
  </si>
  <si>
    <t>Малороссийское подворье, XVII–XVIII вв., надстройка 3 этажа и оформление уличного фасада начало XIX в.</t>
  </si>
  <si>
    <t>86dc767e-56f9-11e2-965f-005056806bb6</t>
  </si>
  <si>
    <t>улица Маросейка, дом 11/4, строение 1</t>
  </si>
  <si>
    <t>{coordinates=[[[37.635087382, 55.758163387], [37.635093714, 55.758152153], [37.635265469, 55.757842094], [37.636008731, 55.757903701], [37.636004898, 55.757946818], [37.635946311, 55.758277412], [37.635942385, 55.758293583], [37.636118741, 55.758305816], [37.636142073, 55.758232287], [37.636170751, 55.758234052], [37.636236036, 55.757768724], [37.635167782, 55.757689511], [37.63516211, 55.757726818], [37.635152972, 55.757782937], [37.63511793, 55.757782976], [37.63505807, 55.757876067], [37.635019696, 55.757934426], [37.634873035, 55.758130838], [37.635087382, 55.758163387]]], type=Polygon}</t>
  </si>
  <si>
    <t>{coordinates=[37.635049114, 55.758038828], type=Point}</t>
  </si>
  <si>
    <t>Портик павильона Транспорт СССР (бывший Земледелие), 1939–1954 гг., архитекторы: Ревякин П.П., Громов А.М., Туканов В.Ф., Игнатьева И.А.</t>
  </si>
  <si>
    <t>86dc7680-56f9-11e2-965f-005056806bb6</t>
  </si>
  <si>
    <t>проспект Мира, дом 119, строение 26</t>
  </si>
  <si>
    <t>{coordinates=[[[37.620554709, 55.834174271], [37.620567682, 55.834341694], [37.620569406, 55.834363944], [37.620575668, 55.834524852], [37.620735494, 55.834521586], [37.620738263, 55.834566528], [37.621230152, 55.834552711], [37.621297706, 55.834551469], [37.62135761, 55.834551255], [37.621358542, 55.834561309], [37.621724316, 55.834553275], [37.621781162, 55.834551674], [37.621761379, 55.834290764], [37.621746927, 55.834094577], [37.62169447, 55.834094934], [37.621326947, 55.834101223], [37.621327677, 55.834110428], [37.621189257, 55.834113821], [37.620706317, 55.834125658], [37.62070979, 55.834170464], [37.620554709, 55.834174271]]], type=Polygon}</t>
  </si>
  <si>
    <t>{coordinates=[37.621164509, 55.834316229], type=Point}</t>
  </si>
  <si>
    <t>Богадельня, 1879 – 1880 гг., архитектор Д.И. Певницкий</t>
  </si>
  <si>
    <t>86dc7681-56f9-11e2-965f-005056806bb6</t>
  </si>
  <si>
    <t>улица Большая Ордынка, дом 60/2, строение 1</t>
  </si>
  <si>
    <t>{coordinates=[[[37.623055465, 55.732874291], [37.623362766, 55.732879691], [37.623368576, 55.732799265], [37.623058248, 55.732795009], [37.623055465, 55.732874291]]], type=Polygon}</t>
  </si>
  <si>
    <t>{coordinates=[37.623211324, 55.732836778], type=Point}</t>
  </si>
  <si>
    <t>Служебный корпус Главной московской аптеки, 1770-е гг., с 1832 г. Московского Императорского Университета, архитектор Е.Д.Тюрин. Здесь в 1910-х гг. жил настоятель храма Святой Мученицы Татианы при Московском Императорском университете Н.И.Боголюбский 1770-е гг., 1832 г.</t>
  </si>
  <si>
    <t>86dc7683-56f9-11e2-965f-005056806bb6</t>
  </si>
  <si>
    <t>Моховая улица, дом 9, строение 7</t>
  </si>
  <si>
    <t>{coordinates=[[[37.610472804, 55.753982115], [37.610431143, 55.753892334], [37.610090493, 55.753946179], [37.609992739, 55.753961043], [37.610035121, 55.754046689], [37.610472804, 55.753982115]]], type=Polygon}</t>
  </si>
  <si>
    <t>{coordinates=[37.610232934, 55.753971579], type=Point}</t>
  </si>
  <si>
    <t>Гимназия им. И. и А.Медведниковых, 1903 г., архитектор Кузнецов И.С. Здесь в 1941 г. была сформирована 21–я дивизия народного ополчения</t>
  </si>
  <si>
    <t>86dc7686-56f9-11e2-965f-005056806bb6</t>
  </si>
  <si>
    <t>Староконюшенный переулок, дом 18</t>
  </si>
  <si>
    <t>{coordinates=[[[37.595700127, 55.746781153], [37.59570326, 55.746759594], [37.595751039, 55.74676315], [37.59576664, 55.746630207], [37.595559616, 55.746623182], [37.595562727, 55.746592641], [37.595470361, 55.74658912], [37.595370826, 55.746583807], [37.595321262, 55.746829946], [37.595232182, 55.747197819], [37.595534775, 55.747214202], [37.595557868, 55.747215532], [37.59556409, 55.7471549], [37.595500395, 55.747154949], [37.595519225, 55.747039968], [37.595560592, 55.747025565], [37.596023255, 55.74705799], [37.59613155, 55.747063295], [37.596125347, 55.747131562], [37.59620497, 55.747133296], [37.596224079, 55.747133281], [37.596230299, 55.7470722], [37.596297179, 55.747072148], [37.596319187, 55.746955368], [37.595716369, 55.746912274], [37.595728964, 55.746852984], [37.595604742, 55.746845895], [37.595617311, 55.746775827], [37.595700127, 55.746781153]]], type=Polygon}</t>
  </si>
  <si>
    <t>{coordinates=[37.595515586, 55.746882629], type=Point}</t>
  </si>
  <si>
    <t>Южный флигель, 1790–е гг., 1807 г., 1910–е г.</t>
  </si>
  <si>
    <t>86dc7687-56f9-11e2-965f-005056806bb6</t>
  </si>
  <si>
    <t>Городская усадьба П.Хрящева – Шелапутиных, кон. XVIII – 2–я пол. XIX вв.</t>
  </si>
  <si>
    <t>Андроньевская площадь, дом 6, строение 2</t>
  </si>
  <si>
    <t>{coordinates=[[[37.671101553, 55.747633857], [37.671171947, 55.747709206], [37.671694388, 55.747557587], [37.671639925, 55.747484012], [37.671101553, 55.747633857]]], type=Polygon}</t>
  </si>
  <si>
    <t>{coordinates=[37.671400776, 55.747595722], type=Point}</t>
  </si>
  <si>
    <t>Дом у северо–восточных ворот, 1907 г.</t>
  </si>
  <si>
    <t>86dc768b-56f9-11e2-965f-005056806bb6</t>
  </si>
  <si>
    <t>Комплекс иноверческого кладбища на Введенских горах, XIX - начало XX вв.</t>
  </si>
  <si>
    <t>район Лефортово</t>
  </si>
  <si>
    <t>Наличная улица, дом 1, строение 1А</t>
  </si>
  <si>
    <t>{coordinates=[[[37.70510177, 55.7706396], [37.704998474, 55.77067815], [37.70510203, 55.770771678], [37.705141781, 55.770807578], [37.705241059, 55.770767356], [37.705201053, 55.77073509], [37.70510177, 55.7706396]]], type=Polygon}</t>
  </si>
  <si>
    <t>{coordinates=[37.705100724, 55.77070662], type=Point}</t>
  </si>
  <si>
    <t>Церковь Иоанна Предтечи, XVIII в.</t>
  </si>
  <si>
    <t>86dc7692-56f9-11e2-965f-005056806bb6</t>
  </si>
  <si>
    <t>Усадьба Ивановское, XVIII–XIX вв.</t>
  </si>
  <si>
    <t>район Ивановское</t>
  </si>
  <si>
    <t>улица Сталеваров, дом 6</t>
  </si>
  <si>
    <t>{coordinates=[[[37.838863647, 55.769087718], [37.83900427, 55.769106642], [37.839016252, 55.76908543], [37.8390982, 55.769097662], [37.839106907, 55.769081443], [37.839289858, 55.769104982], [37.839295043, 55.769092167], [37.839359112, 55.76910069], [37.83937148, 55.769100778], [37.839417788, 55.769084142], [37.839431771, 55.769057746], [37.839409143, 55.769025968], [37.839316471, 55.769009756], [37.839327276, 55.768986154], [37.839079624, 55.768948444], [37.839089011, 55.768930748], [37.838949596, 55.768908949], [37.838920549, 55.768967173], [37.839029783, 55.76898276], [37.838999328, 55.769047425], [37.838891219, 55.769031746], [37.838863647, 55.769087718]]], type=Polygon}</t>
  </si>
  <si>
    <t>{coordinates=[37.83917225, 55.768997955], type=Point}</t>
  </si>
  <si>
    <t>Доходный дом</t>
  </si>
  <si>
    <t>86dc7695-56f9-11e2-965f-005056806bb6</t>
  </si>
  <si>
    <t>Ансамбль доходных домов Московского купеческого общества, 1912–1915 гг., архитекторы: В.В.Шервуд, А.Е.Сергеев, И.А.Герман</t>
  </si>
  <si>
    <t>улица Солянка, дом 1/2, строение 1</t>
  </si>
  <si>
    <t>{coordinates=[[[37.637796401, 55.753740015], [37.637761365, 55.753740503], [37.637745464, 55.753747706], [37.637723229, 55.753765695], [37.637704093, 55.753758531], [37.637577015, 55.753853879], [37.637596165, 55.753864636], [37.637351556, 55.754053525], [37.637316519, 55.754054013], [37.637205322, 55.754136769], [37.637218119, 55.754152922], [37.637189533, 55.754176306], [37.637189571, 55.754187085], [37.637202356, 55.754199645], [37.637272527, 55.754226512], [37.637263009, 55.754237301], [37.637302763, 55.754253617], [37.637428885, 55.754305378], [37.637444774, 55.754294582], [37.637963113, 55.754500136], [37.637966349, 55.754514504], [37.638097131, 55.754566452], [37.638125812, 55.754570012], [37.63814811, 55.754569988], [37.638167197, 55.754562781], [37.638195783, 55.754539396], [37.638214914, 55.754544764], [37.638329277, 55.754456614], [37.63831328, 55.754436872], [37.638395884, 55.754375704], [37.638421386, 55.754381064], [37.6384722, 55.754337895], [37.638462606, 55.754327128], [37.638557903, 55.754252921], [37.638586578, 55.754254685], [37.638704105, 55.754161143], [37.638700888, 55.754152165], [37.638691307, 55.75414499], [37.638719924, 55.754130587], [37.638719886, 55.754119809], [37.63846788, 55.754015903], [37.638457546, 55.754021304], [37.638055579, 55.753845711], [37.638058739, 55.753838522], [37.63784741, 55.753752533], [37.63782194, 55.753756154], [37.637812353, 55.753747183], [37.637796401, 55.753740015]], [[37.637858363, 55.753923623], [37.637903014, 55.753939741], [37.637887138, 55.753954129], [37.63805939, 55.754023995], [37.638033983, 55.754045579], [37.637995697, 55.754027659], [37.637773348, 55.754205746], [37.637798875, 55.754218292], [37.637763937, 55.754247073], [37.637604445, 55.754182581], [37.637588556, 55.754193377], [37.637511205, 55.754162925], [37.637562038, 55.754125145], [37.637574798, 55.75413052], [37.63779798, 55.75396321], [37.637787603, 55.753956037], [37.637816973, 55.753929058], [37.637836084, 55.753929037], [37.637858363, 55.753923623]], [[37.638199759, 55.754084914], [37.638305043, 55.754132849], [37.638327334, 55.754131027], [37.638395117, 55.754157897], [37.638360188, 55.754188923], [37.638341057, 55.754183555], [37.638321958, 55.754187169], [37.638302921, 55.754208747], [37.638309317, 55.754215925], [37.638318886, 55.754219507], [37.638185481, 55.754327438], [37.638163178, 55.754325666], [37.638128234, 55.754352651], [37.638141025, 55.754367007], [37.638109267, 55.754393988], [37.638094027, 55.754387448], [37.638038286, 55.754363529], [37.638047779, 55.754345555], [37.638012696, 55.75433302], [37.637993622, 55.754343819], [37.637980065, 55.754338445], [37.637923443, 55.754315156], [37.637920207, 55.754300789], [37.637929713, 55.754286407], [37.637948787, 55.754275608], [37.637967918, 55.754280976], [37.638187106, 55.754110077], [37.638174333, 55.754101109], [37.638180659, 55.754088528], [37.638199759, 55.754084914]]], type=Polygon}</t>
  </si>
  <si>
    <t>{coordinates=[37.638545446, 55.75415541], type=Point}</t>
  </si>
  <si>
    <t>Главный дом, начало XIX в., 1894–1895 гг., архитектор Э.С.Юдицкий</t>
  </si>
  <si>
    <t>86dc7697-56f9-11e2-965f-005056806bb6</t>
  </si>
  <si>
    <t>Большой Дровяной переулок, дом 13/7, строение 1</t>
  </si>
  <si>
    <t>{coordinates=[[[37.657961762, 55.7454168], [37.658056916, 55.745400367], [37.658205169, 55.745374759], [37.658010842, 55.745133011], [37.657778112, 55.745188628], [37.657961762, 55.7454168]]], type=Polygon}</t>
  </si>
  <si>
    <t>{coordinates=[37.657991689, 55.745281694], type=Point}</t>
  </si>
  <si>
    <t>Дом, в котором с 1833 по 1836 гг. жил Станкевич Николай Владимирович. Здесь у него бывали В.Г.Белинский, Т.Н.Грановский и другие</t>
  </si>
  <si>
    <t>86dc76a1-56f9-11e2-965f-005056806bb6</t>
  </si>
  <si>
    <t>Большой Афанасьевский переулок, дом 8, строение 1</t>
  </si>
  <si>
    <t>{coordinates=[[[37.597662377, 55.745973], [37.597504125, 55.745964351], [37.59750032, 55.746147431], [37.597738785, 55.746152973], [37.597733622, 55.746103023], [37.59765918, 55.746102259], [37.597662377, 55.745973]]], type=Polygon}</t>
  </si>
  <si>
    <t>{coordinates=[37.59758169, 55.74603763], type=Point}</t>
  </si>
  <si>
    <t>Собор Знаменского монастыря, 1679–1682 гг., арх-ры Ф.Григорьев, Г.Анисимов</t>
  </si>
  <si>
    <t>86dc76a2-56f9-11e2-965f-005056806bb6</t>
  </si>
  <si>
    <t>улица Варварка, дом 8, строение 1</t>
  </si>
  <si>
    <t>{coordinates=[[[37.628880214, 55.752361053], [37.628505801, 55.752366811], [37.628509617, 55.752506943], [37.628351961, 55.7525107], [37.628355305, 55.752559198], [37.628511368, 55.752555443], [37.628938171, 55.752551406], [37.628941079, 55.752466974], [37.629039814, 55.752465075], [37.629070797, 55.752455863], [37.629086654, 55.752447039], [37.629097893, 55.752436488], [37.629103247, 55.752428252], [37.629105178, 55.752418117], [37.62910395, 55.752407894], [37.629099711, 55.752398836], [37.629090613, 55.752389329], [37.629071196, 55.752377728], [37.629053084, 55.752371429], [37.629028288, 55.752367731], [37.629005893, 55.752368301], [37.628882162, 55.752370639], [37.628880214, 55.752361053]]], type=Polygon}</t>
  </si>
  <si>
    <t>{coordinates=[37.628781829, 55.752460469], type=Point}</t>
  </si>
  <si>
    <t>86dc76a3-56f9-11e2-965f-005056806bb6</t>
  </si>
  <si>
    <t>Крестьянская площадь, дом 10, строение 1; Крестьянская площадь, дом 10, строение 9; Крестьянская площадь, дом 10, строение 10; Крестьянская площадь, дом 10, строение 11; Крестьянская площадь, дом 10, строение 12; Крестьянская площадь, дом 10, строение 13; Крестьянская площадь, дом 10, строение 17; Крестьянская площадь, дом 10, строение 19; Крестьянская площадь, дом 10, строение 2; Крестьянская площадь, дом 10, строение 20; Крестьянская площадь, дом 10, строение 27; Крестьянская площадь, дом 10, строение 28; Крестьянская площадь, дом 10, строение 29; Крестьянская площадь, дом 10, строение 8</t>
  </si>
  <si>
    <t>{coordinates=[[[[37.656872344, 55.73155104], [37.656872359, 55.731551052], [37.656872376, 55.731551061], [37.656872394, 55.731551066], [37.657129359, 55.731601449], [37.657410548, 55.731658739], [37.657410569, 55.731658741], [37.65741059, 55.731658739], [37.65741061, 55.731658732], [37.657410628, 55.731658721], [37.657410644, 55.731658707], [37.657410656, 55.731658689], [37.657507046, 55.731482333], [37.657507053, 55.731482316], [37.657507057, 55.731482298], [37.657507058, 55.731482279], [37.657507055, 55.731482261], [37.657507049, 55.731482243], [37.65750704, 55.731482227], [37.657507027, 55.731482213], [37.657507013, 55.731482202], [37.657506996, 55.731482193], [37.657506978, 55.731482187], [37.657238336, 55.731426924], [37.657238336, 55.731426924], [37.656978875, 55.731376208], [37.656978854, 55.731376206], [37.656978834, 55.731376209], [37.656978815, 55.731376215], [37.656978798, 55.731376225], [37.656978782, 55.731376238], [37.65697877, 55.731376254], [37.656872328, 55.731550916], [37.65687232, 55.731550933], [37.656872315, 55.731550952], [37.656872314, 55.731550971], [37.656872316, 55.73155099], [37.656872322, 55.731551008], [37.656872331, 55.731551025], [37.656872344, 55.73155104]]], [[[37.65566106, 55.731445759], [37.655661045, 55.731445771], [37.655661032, 55.731445785], [37.655661022, 55.731445802], [37.655661015, 55.73144582], [37.655661013, 55.73144584], [37.655661014, 55.731445859], [37.655661018, 55.731445878], [37.655661027, 55.731445895], [37.655661038, 55.731445911], [37.655661052, 55.731445924], [37.655661069, 55.731445934], [37.655676086, 55.731453254], [37.655344558, 55.73165716], [37.655289955, 55.731642987], [37.655289938, 55.731642984], [37.655289921, 55.731642984], [37.655289904, 55.731642987], [37.655289887, 55.731642993], [37.655210184, 55.731680736], [37.655210166, 55.731680747], [37.655210151, 55.731680762], [37.655210139, 55.73168078], [37.655210131, 55.7316808], [37.655210127, 55.731680821], [37.655207298, 55.731732727], [37.655207299, 55.731732747], [37.655207304, 55.731732767], [37.655207313, 55.731732785], [37.655207325, 55.731732801], [37.65520734, 55.731732814], [37.655207358, 55.731732824], [37.655207377, 55.73173283], [37.655227404, 55.731737167], [37.655167287, 55.731835962], [37.655167277, 55.731835983], [37.655160287, 55.731857082], [37.655143238, 55.731886742], [37.655143233, 55.731886752], [37.654904636, 55.732432405], [37.654904636, 55.732432406], [37.654904635, 55.732432407], [37.654904633, 55.732432414], [37.65490463, 55.732432424], [37.65490463, 55.732432425], [37.65490463, 55.732432426], [37.654904629, 55.732432434], [37.654904628, 55.732432444], [37.654904628, 55.732432445], [37.654904628, 55.732432446], [37.654904629, 55.732432454], [37.654904629, 55.732432463], [37.65490463, 55.732432465], [37.65490463, 55.732432466], [37.654904632, 55.732432474], [37.654904635, 55.732432482], [37.654904636, 55.732432484], [37.654904636, 55.732432485], [37.65490464, 55.732432492], [37.654904644, 55.7324325], [37.654904645, 55.732432501], [37.654904646, 55.732432503], [37.654929717, 55.732468088], [37.654929729, 55.732468102], [37.654929743, 55.732468114], [37.654929759, 55.732468122], [37.654929777, 55.732468128], [37.65499576, 55.732482729], [37.654995765, 55.732482729], [37.65499577, 55.73248273], [37.655560332, 55.732545705], [37.655560352, 55.732545705], [37.655560372, 55.732545701], [37.655560391, 55.732545693], [37.655560408, 55.732545682], [37.655560422, 55.732545667], [37.655560433, 55.73254565], [37.655578455, 55.73250975], [37.655633989, 55.732512529], [37.65563401, 55.732512528], [37.65563403, 55.732512523], [37.655634048, 55.732512513], [37.655634064, 55.7325125], [37.655634078, 55.732512485], [37.655634087, 55.732512466], [37.65565007, 55.732472597], [37.65617675, 55.732534647], [37.656171798, 55.732552788], [37.656171795, 55.732552807], [37.656171795, 55.732552826], [37.656171799, 55.732552845], [37.656171807, 55.732552862], [37.656171817, 55.732552878], [37.656171831, 55.732552891], [37.656171846, 55.732552902], [37.656171864, 55.73255291], [37.656171882, 55.732552914], [37.656857923, 55.732637147], [37.656857923, 55.732637147], [37.656857923, 55.732637147], [37.656962704, 55.73265001], [37.656962722, 55.732650011], [37.65696274, 55.732650008], [37.656962758, 55.732650002], [37.656962774, 55.732649992], [37.656962788, 55.73264998], [37.656962799, 55.732649966], [37.656962808, 55.73264995], [37.656963237, 55.732648925], [37.656965315, 55.732643958], [37.656969023, 55.732635583], [37.656967147, 55.732641292], [37.656967143, 55.732641311], [37.656967142, 55.73264133], [37.656967145, 55.732641349], [37.656967152, 55.732641367], [37.656967162, 55.732641383], [37.656967175, 55.732641398], [37.656967191, 55.732641409], [37.656967208, 55.732641417], [37.656967226, 55.732641422], [37.657213027, 55.732680343], [37.657213048, 55.732680344], [37.657213069, 55.732680341], [37.657213088, 55.732680333], [37.657222573, 55.732675474], [37.657222587, 55.732675465], [37.6572226, 55.732675453], [37.657257901, 55.732637464], [37.657257914, 55.732637446], [37.657381403, 55.732427943], [37.657453511, 55.732306843], [37.657589207, 55.732149616], [37.657622813, 55.732155243], [37.657622832, 55.732155245], [37.65762285, 55.732155243], [37.657622868, 55.732155237], [37.657622884, 55.732155229], [37.657622898, 55.732155217], [37.657622911, 55.732155203], [37.657636979, 55.732135813], [37.657704169, 55.732117813], [37.657733787, 55.732120882], [37.657733807, 55.732120882], [37.657733826, 55.732120878], [37.657733844, 55.732120871], [37.65773386, 55.73212086], [37.657733874, 55.732120847], [37.657733885, 55.732120831], [37.657738346, 55.732112853], [37.657738346, 55.732112853], [37.65775996, 55.732074002], [37.657759961, 55.732074], [37.657786183, 55.732023849], [37.657812258, 55.731977022], [37.657812266, 55.731977004], [37.65781227, 55.731976986], [37.657812271, 55.731976967], [37.657812268, 55.731976948], [37.657812261, 55.73197693], [37.657812252, 55.731976914], [37.657812239, 55.7319769], [37.657812224, 55.731976888], [37.657812207, 55.73197688], [37.657812189, 55.731976875], [37.657793904, 55.731973491], [37.65775544, 55.731930237], [37.657769397, 55.731905428], [37.657769405, 55.731905411], [37.657769409, 55.731905392], [37.65776941, 55.731905374], [37.657769407, 55.731905355], [37.657769401, 55.731905337], [37.657769392, 55.731905321], [37.657769379, 55.731905307], [37.657769364, 55.731905295], [37.657769348, 55.731905286], [37.65776933, 55.731905281], [37.657710923, 55.731893771], [37.657923686, 55.731542253], [37.657923689, 55.731542247], [37.657967755, 55.731456684], [37.657967762, 55.731456665], [37.657967766, 55.731456645], [37.657967765, 55.731456624], [37.65796776, 55.731456604], [37.657967751, 55.731456586], [37.657967738, 55.731456569], [37.657967723, 55.731456556], [37.657967704, 55.731456546], [37.657967685, 55.73145654], [37.657961776, 55.731455408], [37.658009899, 55.731380271], [37.658028079, 55.731387046], [37.658046329, 55.731393848], [37.65804635, 55.731393854], [37.658070558, 55.731397236], [37.658070574, 55.731397237], [37.658114979, 55.731396102], [37.658114996, 55.7313961], [37.658133286, 55.731392574], [37.658133303, 55.731392569], [37.658151421, 55.73138572], [37.658151435, 55.731385714], [37.658167634, 55.731376621], [37.658167654, 55.731376607], [37.658179705, 55.731365184], [37.658179718, 55.731365169], [37.65818779, 55.731353752], [37.658187803, 55.731353727], [37.658191736, 55.731342315], [37.658191741, 55.731342295], [37.658191741, 55.731342274], [37.658191737, 55.731342254], [37.658191728, 55.731342221], [37.658191727, 55.73134222], [37.658183514, 55.731316036], [37.658183507, 55.73131602], [37.658183498, 55.731316005], [37.658183486, 55.731315993], [37.65816735, 55.731301103], [37.658167327, 55.731301088], [37.658145024, 55.731289724], [37.65796166, 55.730930715], [37.657961655, 55.730930706], [37.657827467, 55.730724427], [37.657833432, 55.730707691], [37.657833437, 55.730707671], [37.657833437, 55.73070765], [37.657833434, 55.730707629], [37.657833426, 55.73070761], [37.657833414, 55.730707593], [37.657820137, 55.730692091], [37.657820121, 55.730692076], [37.657820101, 55.730692065], [37.65782008, 55.730692058], [37.657809557, 55.730689975], [37.657809544, 55.730689974], [37.657795332, 55.730689024], [37.657795311, 55.730689025], [37.657785859, 55.730690458], [37.657785846, 55.730690461], [37.657777735, 55.730692839], [37.657777723, 55.730692843], [37.657771009, 55.730695726], [37.657761279, 55.730695597], [37.657761267, 55.730695598], [37.657429942, 55.730732153], [37.657429923, 55.730732157], [37.657429904, 55.730732165], [37.657429888, 55.730732177], [37.657429874, 55.730732191], [37.657429864, 55.730732208], [37.657429857, 55.730732227], [37.657429853, 55.730732246], [37.657429854, 55.730732266], [37.657429859, 55.730732286], [37.657435431, 55.730748196], [37.657435439, 55.730748214], [37.65743545, 55.730748229], [37.657435464, 55.730748242], [37.65743548, 55.730748252], [37.657435498, 55.730748259], [37.657435517, 55.730748263], [37.657435536, 55.730748262], [37.657750388, 55.730712159], [37.657762505, 55.730725757], [37.657762522, 55.730725772], [37.657762541, 55.730725783], [37.657778803, 55.730732588], [37.657778817, 55.730732593], [37.657778832, 55.730732595], [37.657790882, 55.730733742], [37.658098263, 55.731279524], [37.658075568, 55.731280209], [37.658058004, 55.731280738], [37.658057977, 55.731280743], [37.658039698, 55.731286424], [37.658025707, 55.731289854], [37.65802569, 55.73128986], [37.658005511, 55.731299048], [37.658005493, 55.731299059], [37.657993273, 55.731308236], [37.657993254, 55.731308255], [37.657985337, 55.731318504], [37.657985328, 55.731318518], [37.657985321, 55.731318534], [37.657981233, 55.731331114], [37.65798123, 55.731331127], [37.657979206, 55.731342537], [37.657979205, 55.731342556], [37.657979207, 55.731342575], [37.657981292, 55.731352674], [37.657894596, 55.731341412], [37.657920525, 55.731268473], [37.65792053, 55.731268454], [37.657920531, 55.731268435], [37.657920528, 55.731268415], [37.657920521, 55.731268397], [37.657920511, 55.73126838], [37.657920497, 55.731268365], [37.657920481, 55.731268354], [37.657920463, 55.731268345], [37.657920444, 55.731268341], [37.657837589, 55.731257056], [37.657849661, 55.731220689], [37.657849665, 55.73122067], [37.657849666, 55.73122065], [37.657849662, 55.731220631], [37.657849655, 55.731220613], [37.657849645, 55.731220596], [37.657849631, 55.731220582], [37.657849615, 55.73122057], [37.657849597, 55.731220563], [37.657849578, 55.731220558], [37.657428839, 55.73116972], [37.657428821, 55.731169719], [37.657428803, 55.731169722], [37.657428785, 55.731169728], [37.65742877, 55.731169737], [37.657428756, 55.731169749], [37.657428744, 55.731169763], [37.657428735, 55.731169779], [37.657408734, 55.731215362], [37.657300594, 55.731199561], [37.657300591, 55.731199561], [37.656429901, 55.731097199], [37.656428975, 55.731090108], [37.656428969, 55.731090086], [37.656428959, 55.731090066], [37.656413705, 55.731066701], [37.656413693, 55.731066687], [37.656413679, 55.731066674], [37.656413663, 55.731066665], [37.656413645, 55.731066659], [37.656352862, 55.731052163], [37.656625924, 55.730738684], [37.656625935, 55.730738667], [37.656625944, 55.730738649], [37.656625948, 55.730738629], [37.656625948, 55.730738609], [37.656625944, 55.730738589], [37.656625936, 55.730738571], [37.656625925, 55.730738554], [37.656625911, 55.73073854], [37.656625894, 55.730738529], [37.656625875, 55.730738522], [37.656598522, 55.73073099], [37.656598503, 55.730730986], [37.656598485, 55.730730987], [37.656598466, 55.73073099], [37.656598449, 55.730730997], [37.656598433, 55.730731008], [37.65659842, 55.730731021], [37.656325374, 55.731045532], [37.656325362, 55.731045549], [37.656325354, 55.731045568], [37.65632535, 55.731045588], [37.65632535, 55.731045608], [37.656325354, 55.731045628], [37.656325362, 55.731045647], [37.656325374, 55.731045664], [37.656325389, 55.731045677], [37.656325406, 55.731045688], [37.656325425, 55.731045695], [37.656325444, 55.731045699], [37.656232678, 55.731067458], [37.656232657, 55.731067466], [37.656232638, 55.731067478], [37.656232622, 55.731067494], [37.656194419, 55.73111658], [37.65580251, 55.731358459], [37.65580251, 55.731358459], [37.65580251, 55.731358459], [37.65566106, 55.731445759]], [[37.656179855, 55.732533879], [37.656179851, 55.732533861], [37.656179843, 55.732533843], [37.656179832, 55.732533828], [37.656179819, 55.732533815], [37.656179803, 55.732533804], [37.656179786, 55.732533797], [37.656179768, 55.732533793], [37.655648995, 55.73247142], [37.655648976, 55.73247142], [37.655648958, 55.732471423], [37.65564894, 55.732471429], [37.655648924, 55.732471439], [37.65564891, 55.732471451], [37.655648899, 55.732471466], [37.65564889, 55.732471483], [37.655633062, 55.73251154], [37.655577665, 55.732508721], [37.655577646, 55.732508722], [37.655577627, 55.732508727], [37.65557761, 55.732508735], [37.655577594, 55.732508746], [37.655577581, 55.732508759], [37.655577571, 55.732508775], [37.655559244, 55.732544471], [37.654998256, 55.73248216], [37.655059455, 55.732467967], [37.655059473, 55.732467961], [37.655059489, 55.732467952], [37.655059503, 55.732467941], [37.655059515, 55.732467927], [37.655084853, 55.732431653], [37.655084863, 55.732431635], [37.655084869, 55.732431615], [37.655084871, 55.732431594], [37.655084868, 55.732431573], [37.655084862, 55.732431553], [37.655084851, 55.732431536], [37.655058119, 55.732396265], [37.655058107, 55.732396252], [37.655058094, 55.732396242], [37.655058078, 55.732396233], [37.655058062, 55.732396228], [37.654993677, 55.732381722], [37.654993655, 55.73238172], [37.654993633, 55.732381723], [37.654928941, 55.732396701], [37.654928924, 55.732396707], [37.654928907, 55.732396716], [37.654928893, 55.732396728], [37.654928881, 55.732396742], [37.654913661, 55.732419128], [37.655147543, 55.731887025], [37.655164445, 55.731857284], [37.655164454, 55.731857265], [37.655170423, 55.731838078], [37.655230726, 55.731737886], [37.655340916, 55.731761749], [37.655340935, 55.731761751], [37.655340955, 55.731761749], [37.655340974, 55.731761744], [37.655340992, 55.731761735], [37.655341007, 55.731761722], [37.655425578, 55.731678347], [37.655425591, 55.731678333], [37.6554256, 55.731678316], [37.655425606, 55.731678298], [37.655425608, 55.731678279], [37.655425607, 55.73167826], [37.655425602, 55.731678241], [37.655425593, 55.731678224], [37.655425582, 55.731678209], [37.655425568, 55.731678196], [37.655425551, 55.731678186], [37.655425533, 55.731678179], [37.655347695, 55.731657974], [37.655679641, 55.731454965], [37.655762332, 55.731494862], [37.655762352, 55.731494869], [37.655762372, 55.731494872], [37.655762392, 55.73149487], [37.655762412, 55.731494865], [37.65576243, 55.731494855], [37.655897526, 55.73140685], [37.655897541, 55.731406838], [37.655897553, 55.731406824], [37.655897563, 55.731406807], [37.655897569, 55.731406789], [37.655897572, 55.73140677], [37.65589757, 55.731406751], [37.655897566, 55.731406733], [37.655897558, 55.731406716], [37.655897547, 55.7314067], [37.655897533, 55.731406687], [37.655897517, 55.731406677], [37.655807456, 55.731361036], [37.656195026, 55.731117874], [37.656220876, 55.731166287], [37.656220886, 55.731166303], [37.6562209, 55.731166316], [37.656220915, 55.731166327], [37.656220932, 55.731166335], [37.656220951, 55.731166339], [37.656339272, 55.731182159], [37.656339294, 55.73118216], [37.656339315, 55.731182155], [37.656370609, 55.731172134], [37.656403921, 55.731161541], [37.656403938, 55.731161534], [37.656403954, 55.731161523], [37.656403967, 55.731161511], [37.656403978, 55.731161495], [37.656432083, 55.73111241], [37.656432092, 55.73111239], [37.656432096, 55.731112368], [37.656432095, 55.731112346], [37.656430036, 55.731098219], [37.657300277, 55.731200494], [37.657409245, 55.73121628], [37.657409263, 55.731216281], [37.657409282, 55.731216278], [37.657409299, 55.731216273], [37.657409316, 55.731216264], [37.65740933, 55.731216252], [37.657409342, 55.731216238], [37.657409351, 55.731216221], [37.657429454, 55.731170535], [37.657847138, 55.731221329], [37.65783467, 55.731257509], [37.657834665, 55.731257528], [37.657834665, 55.731257548], [37.657834668, 55.731257567], [37.657834674, 55.731257585], [37.657834685, 55.731257602], [37.657834698, 55.731257616], [37.657834714, 55.731257628], [37.657834732, 55.731257636], [37.657834751, 55.731257641], [37.657918738, 55.731269108], [37.657892375, 55.731342689], [37.657892371, 55.731342708], [37.65789237, 55.731342728], [37.657892373, 55.731342748], [37.657892379, 55.731342766], [37.65789239, 55.731342783], [37.657892403, 55.731342798], [37.657892419, 55.731342809], [37.657892437, 55.731342818], [37.657892456, 55.731342822], [37.657983077, 55.731354791], [37.657991573, 55.731364251], [37.657999568, 55.731373402], [37.657999588, 55.731373419], [37.658007719, 55.731378844], [37.65795795, 55.731456031], [37.657957941, 55.731456048], [37.657957935, 55.731456066], [37.657957934, 55.731456085], [37.657957936, 55.731456104], [37.657957941, 55.731456123], [37.65795795, 55.73145614], [37.657957962, 55.731456155], [37.657957977, 55.731456167], [37.657957994, 55.731456176], [37.657958012, 55.731456182], [37.657964496, 55.731457636], [37.657920897, 55.731540767], [37.657704651, 55.731892599], [37.657668248, 55.731885804], [37.657668246, 55.731885803], [37.657496218, 55.731856383], [37.657496198, 55.731856381], [37.657496178, 55.731856384], [37.657496159, 55.731856391], [37.657496142, 55.731856401], [37.657496127, 55.731856415], [37.657496115, 55.731856431], [37.657482223, 55.731880307], [37.657411515, 55.731902556], [37.657411498, 55.731902564], [37.657411483, 55.731902574], [37.657411469, 55.731902587], [37.657411458, 55.731902602], [37.65738235, 55.731953504], [37.657382342, 55.731953521], [37.657363357, 55.732007722], [37.657342303, 55.732049949], [37.657342295, 55.732049968], [37.657342292, 55.732049988], [37.657342293, 55.732050009], [37.657342299, 55.732050028], [37.657342308, 55.732050047], [37.657342321, 55.732050063], [37.657342336, 55.732050076], [37.657342355, 55.732050086], [37.657360562, 55.73205747], [37.657380824, 55.732075672], [37.657385899, 55.732085327], [37.657388035, 55.732114391], [37.657388038, 55.73211441], [37.657388045, 55.732114427], [37.657388054, 55.732114443], [37.657388067, 55.732114457], [37.657388082, 55.732114469], [37.657388098, 55.732114477], [37.657388116, 55.732114482], [37.657527724, 55.732140544], [37.657527728, 55.732140545], [37.657582356, 55.732148469], [37.657585359, 55.732148972], [37.657443195, 55.73230488], [37.657443183, 55.732304896], [37.657248134, 55.732634476], [37.657211967, 55.732674801], [37.656969364, 55.732634818], [37.656969362, 55.732634818], [37.657035938, 55.73248446], [37.657035945, 55.732484441], [37.657035947, 55.73248442], [37.657035945, 55.7324844], [37.657035939, 55.732484381], [37.657035929, 55.732484363], [37.657035916, 55.732484347], [37.6570359, 55.732484335], [37.657035882, 55.732484326], [37.657035862, 55.732484321], [37.656923738, 55.732467375], [37.656974868, 55.732381028], [37.657034765, 55.732279875], [37.657098733, 55.732291658], [37.657098753, 55.732291659], [37.657098774, 55.732291657], [37.657098794, 55.732291649], [37.657098812, 55.732291638], [37.657098827, 55.732291624], [37.657098839, 55.732291606], [37.657181106, 55.732137509], [37.657181114, 55.732137491], [37.657181118, 55.732137473], [37.657181118, 55.732137454], [37.657181115, 55.732137436], [37.657181109, 55.732137419], [37.657181099, 55.732137402], [37.657181087, 55.732137389], [37.657181072, 55.732137377], [37.657181055, 55.732137369], [37.657181037, 55.732137363], [37.656993899, 55.732101099], [37.656993879, 55.732101098], [37.656993859, 55.7321011], [37.656993839, 55.732101106], [37.656993822, 55.732101116], [37.656993807, 55.73210113], [37.656993794, 55.732101146], [37.656879823, 55.73228922], [37.656808023, 55.732407087], [37.656793062, 55.732431586], [37.656793055, 55.732431584], [37.656649455, 55.732414371], [37.655337838, 55.732254335], [37.655337818, 55.732254334], [37.655337799, 55.732254338], [37.655337781, 55.732254344], [37.655337765, 55.732254355], [37.655337751, 55.732254368], [37.655337739, 55.732254383], [37.655300591, 55.732317738], [37.655300583, 55.732317757], [37.655300578, 55.732317776], [37.655300577, 55.732317796], [37.655300581, 55.732317815], [37.655300588, 55.732317834], [37.655300598, 55.73231785], [37.655300612, 55.732317865], [37.655300628, 55.732317876], [37.655300646, 55.732317884], [37.655300666, 55.732317888], [37.656386609, 55.732443689], [37.65637364, 55.732472669], [37.656373634, 55.732472689], [37.656373631, 55.732472709], [37.656373633, 55.73247273], [37.656373639, 55.732472749], [37.656373649, 55.732472767], [37.656373663, 55.732472783], [37.656373679, 55.732472795], [37.656373698, 55.732472804], [37.656373718, 55.732472809], [37.656579019, 55.732501066], [37.656737692, 55.732522905], [37.656718652, 55.732554351], [37.656718644, 55.732554369], [37.656718639, 55.732554388], [37.656718638, 55.732554408], [37.656718641, 55.732554427], [37.656718647, 55.732554446], [37.656718657, 55.732554463], [37.656718671, 55.732554477], [37.656718687, 55.732554489], [37.656718704, 55.732554497], [37.656718724, 55.732554502], [37.656877388, 55.732577099], [37.656866445, 55.732610649], [37.656858072, 55.7326363], [37.656175466, 55.732551999], [37.656179853, 55.732533916], [37.656179856, 55.732533898], [37.656179855, 55.732533879]]], [[[37.655592645, 55.73179218], [37.655592656, 55.731792196], [37.65559267, 55.73179221], [37.655592687, 55.731792221], [37.655592705, 55.731792229], [37.655804077, 55.731853524], [37.655790623, 55.731877327], [37.655760861, 55.731873382], [37.655732538, 55.731866574], [37.655732514, 55.731866572], [37.655702191, 55.73186661], [37.655702165, 55.731866613], [37.655682981, 55.731871771], [37.655682965, 55.731871777], [37.655665814, 55.731879783], [37.655665798, 55.731879792], [37.655665784, 55.731879804], [37.655655717, 55.731890083], [37.655655705, 55.731890098], [37.655655696, 55.731890116], [37.65565569, 55.731890135], [37.655653724, 55.731900906], [37.655634602, 55.73190434], [37.655634584, 55.731904345], [37.655616417, 55.731911212], [37.655616405, 55.731911218], [37.65559825, 55.731920936], [37.655598236, 55.731920945], [37.655598224, 55.731920956], [37.655590172, 55.731929521], [37.65559016, 55.731929538], [37.655590151, 55.731929556], [37.655590146, 55.731929576], [37.655588181, 55.731943837], [37.65558818, 55.731943854], [37.655588182, 55.73194387], [37.655588186, 55.731943886], [37.655592272, 55.731954718], [37.65559228, 55.731954734], [37.655592291, 55.731954749], [37.655602444, 55.731966143], [37.655602458, 55.731966156], [37.655613556, 55.731974656], [37.655609588, 55.731988854], [37.655609585, 55.731988872], [37.655609585, 55.73198889], [37.655609588, 55.731988908], [37.65561369, 55.732003732], [37.655613697, 55.732003751], [37.655613709, 55.732003768], [37.655613724, 55.732003783], [37.655627919, 55.732015172], [37.655627942, 55.732015186], [37.655641105, 55.732020873], [37.65564112, 55.732020878], [37.655652161, 55.732023693], [37.655650202, 55.732035582], [37.6556502, 55.732035601], [37.655650203, 55.732035621], [37.655650209, 55.732035639], [37.655650219, 55.732035656], [37.655650231, 55.732035671], [37.655650247, 55.732035683], [37.655650264, 55.732035692], [37.655650283, 55.732035697], [37.655779752, 55.732058347], [37.655779772, 55.732058349], [37.655779792, 55.732058346], [37.655779811, 55.732058339], [37.655779829, 55.732058329], [37.655779844, 55.732058315], [37.655791892, 55.732044642], [37.655815092, 55.732042905], [37.655815109, 55.732042902], [37.655835304, 55.732037743], [37.655835326, 55.732037735], [37.655850456, 55.732029731], [37.655850478, 55.732029715], [37.65585652, 55.732024004], [37.655856533, 55.73202399], [37.655856542, 55.732023973], [37.655862532, 55.732010899], [37.655882682, 55.732008598], [37.655882706, 55.732008592], [37.6559039, 55.732000581], [37.655903923, 55.732000569], [37.65592005, 55.731989142], [37.655920064, 55.73198913], [37.655920075, 55.731989115], [37.655926104, 55.731979982], [37.655926112, 55.731979967], [37.655926117, 55.73197995], [37.65592612, 55.731979933], [37.65592707, 55.731964533], [37.655927069, 55.731964515], [37.655927066, 55.731964497], [37.655927059, 55.731964481], [37.655920947, 55.731952511], [37.655920936, 55.731952495], [37.655920923, 55.731952481], [37.655907862, 55.731941198], [37.655914774, 55.731938399], [37.65591479, 55.73193839], [37.655914805, 55.731938379], [37.655914817, 55.731938365], [37.655914827, 55.73193835], [37.65591984, 55.731928077], [37.655919847, 55.731928056], [37.65591985, 55.731928033], [37.655919795, 55.731914345], [37.655919794, 55.731914328], [37.65591979, 55.731914312], [37.655919783, 55.731914296], [37.655914693, 55.731905177], [37.655914684, 55.731905164], [37.655914672, 55.731905152], [37.655914659, 55.731905142], [37.655899459, 55.731895464], [37.655899435, 55.731895453], [37.655879195, 55.731889205], [37.655879179, 55.731889201], [37.655818642, 55.731881027], [37.655829219, 55.731860822], [37.655833545, 55.731862077], [37.655833565, 55.731862081], [37.655833586, 55.73186208], [37.655833607, 55.731862075], [37.655833626, 55.731862066], [37.655833642, 55.731862053], [37.65594637, 55.731751874], [37.656025124, 55.731773401], [37.655973551, 55.731881153], [37.65597355, 55.731881155], [37.655911934, 55.732019258], [37.655911928, 55.732019277], [37.655911926, 55.732019298], [37.655911928, 55.732019318], [37.655911934, 55.732019338], [37.655911944, 55.732019356], [37.655911957, 55.732019371], [37.655911973, 55.732019384], [37.655911992, 55.732019393], [37.655912012, 55.732019397], [37.655965612, 55.732026744], [37.65638936, 55.732085524], [37.656389361, 55.732085524], [37.656406553, 55.732087784], [37.656406569, 55.732087784], [37.656427793, 55.732087187], [37.656427811, 55.732087185], [37.656451039, 55.732082022], [37.656451056, 55.732082017], [37.656451072, 55.732082008], [37.656475267, 55.732066008], [37.656475281, 55.732065997], [37.656475293, 55.732065983], [37.65648233, 55.732056278], [37.656482341, 55.732056259], [37.656482347, 55.732056237], [37.656485304, 55.732039748], [37.656505436, 55.732031758], [37.656505446, 55.732031753], [37.656525618, 55.732020891], [37.65652564, 55.732020876], [37.656541751, 55.732005456], [37.656541762, 55.732005443], [37.656541771, 55.732005428], [37.656541777, 55.732005413], [37.656545768, 55.73199229], [37.656545772, 55.731992274], [37.656545773, 55.731992257], [37.656545771, 55.731992241], [37.656542677, 55.731976845], [37.65654267, 55.731976824], [37.656542659, 55.731976805], [37.656526441, 55.731955207], [37.656564534, 55.731893675], [37.656614028, 55.731901588], [37.656614048, 55.731901589], [37.656614069, 55.731901586], [37.656627195, 55.731898146], [37.656627216, 55.731898138], [37.65663932, 55.731891849], [37.656639337, 55.731891838], [37.656639351, 55.731891823], [37.656639362, 55.731891807], [37.656664441, 55.731843866], [37.656664448, 55.731843848], [37.656664451, 55.73184383], [37.656664452, 55.731843811], [37.656664448, 55.731843792], [37.656664441, 55.731843774], [37.656664431, 55.731843758], [37.656664418, 55.731843745], [37.656664403, 55.731843733], [37.656664386, 55.731843725], [37.656664368, 55.731843721], [37.656344763, 55.731792795], [37.65620769, 55.731770802], [37.656234483, 55.731764043], [37.656234497, 55.731764038], [37.65623451, 55.731764031], [37.656249635, 55.731754886], [37.656249647, 55.731754878], [37.656249658, 55.731754867], [37.656257708, 55.731745731], [37.656257723, 55.731745708], [37.656263738, 55.731733153], [37.656263745, 55.731733132], [37.656263748, 55.73173311], [37.656263691, 55.731718851], [37.656263688, 55.731718828], [37.65626368, 55.731718806], [37.656257635, 55.731706969], [37.656283758, 55.731704667], [37.65628377, 55.731704665], [37.656302959, 55.731700648], [37.656302983, 55.73170064], [37.656319123, 55.731692635], [37.65631914, 55.731692625], [37.656333247, 55.73168177], [37.656333259, 55.731681759], [37.656333269, 55.731681746], [37.656344322, 55.731665192], [37.656344331, 55.731665175], [37.656344337, 55.731665156], [37.656344339, 55.731665136], [37.656344252, 55.731643463], [37.65634425, 55.731643444], [37.656344245, 55.731643426], [37.656344236, 55.731643409], [37.656333126, 55.73162643], [37.656355205, 55.731620733], [37.656355225, 55.731620725], [37.656373382, 55.731611577], [37.656373403, 55.731611563], [37.656384483, 55.731601853], [37.656384493, 55.731601842], [37.656384502, 55.73160183], [37.656390528, 55.731592127], [37.656390536, 55.73159211], [37.656390541, 55.731592092], [37.656390543, 55.731592074], [37.656390479, 55.731576104], [37.656390477, 55.731576083], [37.65639047, 55.731576062], [37.656384353, 55.731562952], [37.656384345, 55.731562938], [37.656384335, 55.731562925], [37.656384323, 55.731562914], [37.656366075, 55.731549249], [37.656366058, 55.731549239], [37.65636604, 55.731549232], [37.656242094, 55.73151745], [37.656207693, 55.731508653], [37.656207693, 55.731508653], [37.656157105, 55.731495884], [37.655938053, 55.731439696], [37.655938035, 55.731439693], [37.655938017, 55.731439694], [37.655937999, 55.731439697], [37.655937982, 55.731439704], [37.655937967, 55.731439714], [37.655937954, 55.731439726], [37.655769941, 55.731626394], [37.655741665, 55.731617324], [37.655741646, 55.73161732], [37.655741626, 55.73161732], [37.655741607, 55.731617323], [37.655741589, 55.73161733], [37.655741572, 55.731617341], [37.655741558, 55.731617354], [37.655592657, 55.731792068], [37.655592646, 55.731792084], [37.655592638, 55.731792102], [37.655592634, 55.731792122], [37.655592634, 55.731792142], [37.655592637, 55.731792161], [37.655592645, 55.73179218]]], [[[37.655473817, 55.731869192], [37.6554738, 55.731869184], [37.655473782, 55.73186918], [37.655336241, 55.731849961], [37.655336221, 55.731849961], [37.6553362, 55.731849964], [37.655336181, 55.731849972], [37.655336164, 55.731849983], [37.65533615, 55.731849998], [37.655336138, 55.731850015], [37.655141557, 55.732232107], [37.65514155, 55.732232125], [37.655141547, 55.732232144], [37.655141547, 55.732232163], [37.655141551, 55.732232182], [37.655141558, 55.7322322], [37.655141569, 55.732232216], [37.655141582, 55.73223223], [37.655141598, 55.73223224], [37.655141616, 55.732232248], [37.655141635, 55.732232252], [37.655287253, 55.732248894], [37.655287274, 55.732248894], [37.655287294, 55.73224889], [37.655287312, 55.732248882], [37.655287329, 55.73224887], [37.655287343, 55.732248856], [37.655287354, 55.732248838], [37.65532646, 55.732169226], [37.655473858, 55.731869323], [37.655473864, 55.731869306], [37.655473868, 55.731869287], [37.655473867, 55.731869268], [37.655473863, 55.73186925], [37.655473856, 55.731869232], [37.655473846, 55.731869217], [37.655473833, 55.731869203], [37.655473817, 55.731869192]]], [[[37.657177477, 55.732697746], [37.657177461, 55.732697756], [37.657177448, 55.732697768], [37.657177436, 55.732697782], [37.657177428, 55.732697799], [37.657164796, 55.732729464], [37.657164791, 55.732729483], [37.657164789, 55.732729503], [37.657164792, 55.732729523], [37.657164798, 55.732729542], [37.657177672, 55.73275838], [37.657177683, 55.732758398], [37.657177697, 55.732758414], [37.657177715, 55.732758427], [37.657220728, 55.732781862], [37.657220745, 55.732781869], [37.657220762, 55.732781873], [37.657276526, 55.732789945], [37.657276545, 55.732789946], [37.657276564, 55.732789943], [37.657350194, 55.732771986], [37.657350211, 55.732771981], [37.657350226, 55.732771973], [37.657350239, 55.732771962], [37.657350251, 55.732771949], [37.657382969, 55.732728281], [37.657382979, 55.732728265], [37.657382985, 55.732728247], [37.657382988, 55.732728228], [37.657382988, 55.732728209], [37.657382984, 55.73272819], [37.657382976, 55.732728173], [37.657382965, 55.732728157], [37.657346854, 55.73268492], [37.657346838, 55.732684905], [37.65734682, 55.732684894], [37.657346799, 55.732684887], [37.657272114, 55.73266864], [37.657272096, 55.732668637], [37.657272079, 55.732668638], [37.657223587, 55.732675144], [37.657223567, 55.732675149], [37.657223549, 55.732675158], [37.657223533, 55.73267517], [37.657223404, 55.73267529], [37.657177477, 55.732697746]]]], type=MultiPolygon}</t>
  </si>
  <si>
    <t>{coordinates=[37.657190764, 55.731516625], type=Point}</t>
  </si>
  <si>
    <t>86dc76a4-56f9-11e2-965f-005056806bb6</t>
  </si>
  <si>
    <t>{coordinates=[[[37.61147492, 55.745110846], [37.61161428, 55.745218636], [37.61166223, 55.745254305], [37.611595023, 55.745282063], [37.61159823, 55.74528449], [37.611734374, 55.745387736], [37.611789073, 55.745428149], [37.61178934, 55.745428026], [37.612010287, 55.745334928], [37.611948751, 55.745287003], [37.612155496, 55.745156051], [37.61213976, 55.745147277], [37.612240478, 55.745082175], [37.612258277, 55.745090948], [37.612439988, 55.744974805], [37.612422768, 55.74496645], [37.612526247, 55.744898588], [37.612544217, 55.744907302], [37.612891617, 55.74467952], [37.612845566, 55.744658098], [37.61283316, 55.744652544], [37.612820677, 55.744646956], [37.612792295, 55.74463425], [37.612770944, 55.744624692], [37.612813613, 55.744597343], [37.612833843, 55.744607221], [37.612852637, 55.744616398], [37.612964207, 55.744543225], [37.61282593, 55.744475695], [37.612714812, 55.744549325], [37.612721461, 55.744552557], [37.612684813, 55.744576439], [37.61267675, 55.744581694], [37.612605692, 55.744628672], [37.612552376, 55.744662429], [37.612620256, 55.744695212], [37.612580567, 55.744721096], [37.612575746, 55.744718683], [37.612503253, 55.744764766], [37.612492684, 55.744771484], [37.612482116, 55.744778202], [37.612471548, 55.74478492], [37.612458935, 55.744792938], [37.612450658, 55.744798199], [37.612407179, 55.744825839], [37.612381588, 55.744813492], [37.61225177, 55.744899008], [37.612279336, 55.744912397], [37.612257919, 55.74492635], [37.612215401, 55.744954048], [37.612204278, 55.744961295], [37.61217543, 55.744980088], [37.612128067, 55.745010943], [37.612100019, 55.744997317], [37.611967285, 55.745081444], [37.611976884, 55.745086106], [37.611985623, 55.745090348], [37.611994982, 55.745094891], [37.611938862, 55.745131381], [37.611885245, 55.745165701], [37.611694045, 55.745018845], [37.61147492, 55.745110846]]], type=Polygon}</t>
  </si>
  <si>
    <t>{coordinates=[37.612349728, 55.744940199], type=Point}</t>
  </si>
  <si>
    <t>Фрагмент главного дома, середина XVIII в.</t>
  </si>
  <si>
    <t>86dc76a5-56f9-11e2-965f-005056806bb6</t>
  </si>
  <si>
    <t>Новоясеневский проспект, дом 42, корпус 1</t>
  </si>
  <si>
    <t>{coordinates=[[[37.548307412, 55.597787525], [37.548320763, 55.597835807], [37.547990685, 55.59786509], [37.547977333, 55.597816817], [37.547873583, 55.597826018], [37.547894709, 55.597902357], [37.547871535, 55.597904414], [37.547886368, 55.597958049], [37.547909526, 55.597955992], [37.547930828, 55.598033014], [37.548034611, 55.598023803], [37.548073075, 55.598020393], [37.548082715, 55.598055248], [37.54808536, 55.598064831], [37.548087749, 55.598073444], [37.54815283, 55.598067679], [37.54815044, 55.598059066], [37.548147795, 55.598049484], [37.548138156, 55.598014628], [37.548309445, 55.597999436], [37.548319084, 55.598034292], [37.548321745, 55.598043901], [37.54832439, 55.598053502], [37.548379652, 55.598048603], [37.548377007, 55.598039012], [37.548374346, 55.598029393], [37.548364691, 55.597994529], [37.548469187, 55.597985254], [37.548447869, 55.597908233], [37.54847044, 55.59790623], [37.548455606, 55.597852596], [37.548433019, 55.597854598], [37.548411892, 55.59777826], [37.548307412, 55.597787525]]], type=Polygon}</t>
  </si>
  <si>
    <t>{coordinates=[37.548166837, 55.597932113], type=Point}</t>
  </si>
  <si>
    <t>Жилой дом, арх. Машков И.П., 1902 г.</t>
  </si>
  <si>
    <t>86dc76a6-56f9-11e2-965f-005056806bb6</t>
  </si>
  <si>
    <t>Дома Братолюбивого общества</t>
  </si>
  <si>
    <t>Госпитальная улица, дом 6</t>
  </si>
  <si>
    <t>{coordinates=[[[37.694007053, 55.768327222], [37.693856889, 55.768246623], [37.693567712, 55.768407401], [37.693449494, 55.768342918], [37.693349408, 55.768401456], [37.693613041, 55.768552834], [37.694007053, 55.768327222]]], type=Polygon}</t>
  </si>
  <si>
    <t>{coordinates=[37.693779787, 55.768372187], type=Point}</t>
  </si>
  <si>
    <t>Городская усадьба И.К. Прове, XIX в. Главный дом, 1892 г., архитектор К.В. Трейман</t>
  </si>
  <si>
    <t>86dc76af-56f9-11e2-965f-005056806bb6</t>
  </si>
  <si>
    <t>Старая Басманная улица, дом 17, строение 2</t>
  </si>
  <si>
    <t>{coordinates=[[[37.660946372, 55.767148298], [37.661066901, 55.767013414], [37.66109237, 55.767007992], [37.661101884, 55.766997201], [37.661092252, 55.76697925], [37.661076283, 55.766970289], [37.661050799, 55.766972119], [37.661031704, 55.766977533], [37.660967903, 55.766959653], [37.660996448, 55.766927281], [37.660958964, 55.766916552], [37.66099624, 55.766876534], [37.660931642, 55.766858655], [37.660895161, 55.766898222], [37.660864856, 55.766889729], [37.660817259, 55.766938293], [37.660699217, 55.766902519], [37.660740424, 55.766849922], [37.660633551, 55.766818176], [37.660508248, 55.766954862], [37.660276678, 55.767208448], [37.660394714, 55.767242426], [37.660565978, 55.767046401], [37.660709512, 55.767082141], [37.660693653, 55.767100125], [37.660712889, 55.767128842], [37.660760744, 55.76714315], [37.66080851, 55.767135903], [37.660827555, 55.767117915], [37.660946372, 55.767148298]]], type=Polygon}</t>
  </si>
  <si>
    <t>{coordinates=[37.660745941, 55.767029907], type=Point}</t>
  </si>
  <si>
    <t>Доходный дом И.Г.Хрящева - В.И.Варгина - Серпуховского городского общества, 1760-1772 гг., 1780-е гг., 1888 г., 1901-1904 гг., архитекторы М.Ф.Казаков, Р.И.Клейн</t>
  </si>
  <si>
    <t>86dc76b1-56f9-11e2-965f-005056806bb6</t>
  </si>
  <si>
    <t>улица Ильинка, дом 12/2/1, строение 1</t>
  </si>
  <si>
    <t>{coordinates=[[[37.62829243, 55.755009492], [37.628198325, 55.755167668], [37.627978151, 55.755539742], [37.628003752, 55.755575643], [37.628737892, 55.75578685], [37.628804746, 55.755774206], [37.629248099, 55.755222262], [37.628778766, 55.755136527], [37.628762915, 55.755159896], [37.62848562, 55.755109887], [37.628521112, 55.755048774], [37.62829243, 55.755009492]], [[37.628447742, 55.755215911], [37.62890673, 55.755303455], [37.628669608, 55.755605489], [37.628506991, 55.755557157], [37.628527951, 55.755526597], [37.628570618, 55.755531942], [37.628624488, 55.755445661], [37.628481038, 55.755413475], [37.628420803, 55.755501559], [37.628452681, 55.755508712], [37.62843826, 55.75552669], [37.628271805, 55.755477463], [37.628381136, 55.755304002], [37.628413008, 55.755309358], [37.628438344, 55.755264422], [37.628419214, 55.755259053], [37.628447742, 55.755215911]]], type=Polygon}</t>
  </si>
  <si>
    <t>{coordinates=[37.628998774, 55.755361417], type=Point}</t>
  </si>
  <si>
    <t>Жилой флигель, конец XVIII в., 1830-e гг., 2-я половина XIX в.</t>
  </si>
  <si>
    <t>86dc76b4-56f9-11e2-965f-005056806bb6</t>
  </si>
  <si>
    <t>Городская усадьба А.Ф.Ладыженского — Н.А.Загряжской — С.Я.Рукавишниковои, конец XVIII в., 1830-e гг., 2-я половина XIX в.</t>
  </si>
  <si>
    <t>Денежный переулок, дом 3, строение 2</t>
  </si>
  <si>
    <t>{coordinates=[[[37.587344547, 55.742577554], [37.587331769, 55.742592837], [37.587206154, 55.742560625], [37.587125774, 55.742660374], [37.58740273, 55.742730428], [37.587415112, 55.742715225], [37.58744727, 55.742675738], [37.587454771, 55.742666527], [37.587495049, 55.742617076], [37.587419965, 55.74259736], [37.587344547, 55.742577554]]], type=Polygon}</t>
  </si>
  <si>
    <t>{coordinates=[37.587310318, 55.742638725], type=Point}</t>
  </si>
  <si>
    <t>Котельная, 1900 г., гражданский инженер В.Г. Шухов</t>
  </si>
  <si>
    <t>86dc76b5-56f9-11e2-965f-005056806bb6</t>
  </si>
  <si>
    <t>Большая Садовая улица, дом 14, строение 2</t>
  </si>
  <si>
    <t>{coordinates=[[[37.596129037, 55.766810889], [37.595983439, 55.766928413], [37.596453317, 55.767117969], [37.596495732, 55.767087143], [37.596463333, 55.767072909], [37.596484524, 55.76705407], [37.596516904, 55.767055183], [37.596556356, 55.767051732], [37.596582624, 55.767041448], [37.596602826, 55.767026034], [37.596603805, 55.76701177], [37.59659467, 55.766999229], [37.596129037, 55.766810889]]], type=Polygon}</t>
  </si>
  <si>
    <t>{coordinates=[37.59628917, 55.766963821], type=Point}</t>
  </si>
  <si>
    <t>Старый производственный корпус, 1888 г., 1892 г., 1894 г., архитекторы Ф.В.Рыбинский, Ф.Ф.Воскресенский</t>
  </si>
  <si>
    <t>86dc76b6-56f9-11e2-965f-005056806bb6</t>
  </si>
  <si>
    <t>Корпуса Товарищества печатания, издательства и книжной торговли И.Д.Сытина (после 1917 г. - 1-я Образцовая типография), 1880-е - 1890-е гг., 1900-е - 1910-е гг., архитекторы А.Э.Эрихсон, Ф.В.Рыбинский, Ф.Ф.Воскресенский. В 1913 г. здесь работал поэт С.А.Есенин, типографию посещали писатели А.М.Горький, Л.Н.Андреев и другие</t>
  </si>
  <si>
    <t>Пятницкая улица, дом 71/5, строение 4</t>
  </si>
  <si>
    <t>{coordinates=[[[37.627435729, 55.731145113], [37.627361897, 55.730818953], [37.627432637, 55.730814316], [37.627422345, 55.730758436], [37.627349586, 55.730761931], [37.627298205, 55.730501907], [37.627023295, 55.73050447], [37.62710339, 55.730892795], [37.627054885, 55.730896265], [37.627063095, 55.730935613], [37.627119691, 55.7309327], [37.627175014, 55.731163636], [37.627435729, 55.731145113]]], type=Polygon}</t>
  </si>
  <si>
    <t>{coordinates=[37.627233015, 55.730855874], type=Point}</t>
  </si>
  <si>
    <t>- &lt;Виварий. Здание Центральной лаборатории им. Чечулина С.И.&gt;</t>
  </si>
  <si>
    <t>86dc76c3-56f9-11e2-965f-005056806bb6</t>
  </si>
  <si>
    <t>Большая Пироговская улица, дом 2, строение 5</t>
  </si>
  <si>
    <t>{coordinates=[[[37.568934409, 55.732824963], [37.569326978, 55.73302441], [37.56949457, 55.732919319], [37.569102003, 55.73272113], [37.568934409, 55.732824963]]], type=Polygon}</t>
  </si>
  <si>
    <t>{coordinates=[37.569214195, 55.732872141], type=Point}</t>
  </si>
  <si>
    <t>Главный дом, середина XVIII в. - 1-я половина XIX в., 1860-1876 гг.</t>
  </si>
  <si>
    <t>86dc76c4-56f9-11e2-965f-005056806bb6</t>
  </si>
  <si>
    <t>Софийская набережная, дом 8, строение 1</t>
  </si>
  <si>
    <t>{coordinates=[[[37.614179798, 55.746441593], [37.614179826, 55.746441569], [37.614561886, 55.74658093], [37.614574599, 55.746585566], [37.614631443, 55.746606298], [37.614713432, 55.746635958], [37.614727715, 55.746641125], [37.614749839, 55.746649397], [37.614852652, 55.746687837], [37.614933445, 55.746618373], [37.614955034, 55.746599809], [37.61505616, 55.746512862], [37.61498292, 55.746484425], [37.614967466, 55.746478426], [37.61499127, 55.746458585], [37.614996197, 55.746454478], [37.614926041, 55.746427697], [37.614944118, 55.746413783], [37.614859505, 55.746378811], [37.614827524, 55.746365593], [37.61481388, 55.746359954], [37.614741969, 55.746417205], [37.614744859, 55.746418117], [37.614708382, 55.746449553], [37.61449321, 55.746372119], [37.614329951, 55.746310548], [37.614329895, 55.74631059], [37.614179798, 55.746441593]]], type=Polygon}</t>
  </si>
  <si>
    <t>{coordinates=[37.614677918, 55.746498644], type=Point}</t>
  </si>
  <si>
    <t>Жилой дом, 2 половина XIX в.</t>
  </si>
  <si>
    <t>86dc76c6-56f9-11e2-965f-005056806bb6</t>
  </si>
  <si>
    <t>Комплекс жилой застройки, XVIII–XIX вв.</t>
  </si>
  <si>
    <t>Елоховский проезд, дом 3, строение 1</t>
  </si>
  <si>
    <t>{coordinates=[[[37.674353333, 55.773183809], [37.674488947, 55.773113031], [37.674246689, 55.772965856], [37.674223785, 55.772977732], [37.674210454, 55.772969852], [37.674160926, 55.772994922], [37.674173856, 55.773002874], [37.67405761, 55.77306254], [37.674066174, 55.773068216], [37.674053103, 55.773074563], [37.674080651, 55.77309215], [37.674094362, 55.773085841], [37.674131115, 55.773109141], [37.674189147, 55.773080318], [37.674291235, 55.773144409], [37.674237932, 55.773171493], [37.674274947, 55.773195461], [37.674328995, 55.773168341], [37.674353333, 55.773183809]]], type=Polygon}</t>
  </si>
  <si>
    <t>{coordinates=[37.674316596, 55.773083079], type=Point}</t>
  </si>
  <si>
    <t>Усадьба Дурасовых, XVIII-XIX вв.</t>
  </si>
  <si>
    <t>86dc76cf-56f9-11e2-965f-005056806bb6</t>
  </si>
  <si>
    <t>Летняя улица, дом 1, строение 1</t>
  </si>
  <si>
    <t>{coordinates=[[[37.742854188, 55.688313738], [37.742760703, 55.688380082], [37.742796651, 55.688397977], [37.742786215, 55.688422808], [37.742777253, 55.68844507], [37.742773336, 55.688464469], [37.742772453, 55.688485004], [37.742779698, 55.688514078], [37.742795029, 55.688542564], [37.7428113, 55.688562495], [37.742829562, 55.688575291], [37.742798387, 55.688596172], [37.742908753, 55.688648425], [37.742937917, 55.688628976], [37.742969277, 55.688638041], [37.743011728, 55.688645371], [37.743050116, 55.688648716], [37.743088487, 55.688649213], [37.743123818, 55.68864743], [37.743156092, 55.688643946], [37.743193403, 55.688635886], [37.743222626, 55.688626134], [37.743241749, 55.688617539], [37.743276186, 55.688634582], [37.743378768, 55.688568219], [37.743344834, 55.688552031], [37.743360361, 55.688531753], [37.74337236, 55.688511196], [37.743379209, 55.68847639], [37.743377645, 55.68846955], [37.743394299, 55.688468376], [37.743407413, 55.688467495], [37.743418527, 55.688466618], [37.7434051, 55.688419876], [37.743394003, 55.688420467], [37.743380888, 55.688421349], [37.743361702, 55.688422527], [37.743353545, 55.68840914], [37.743335251, 55.688388645], [37.743318001, 55.688376129], [37.743349173, 55.688354967], [37.743232723, 55.688300443], [37.743204072, 55.688320176], [37.743148983, 55.688310303], [37.743113625, 55.688307522], [37.743081322, 55.688306445], [37.743039933, 55.688307668], [37.743008649, 55.68831058], [37.742979393, 55.688315201], [37.742947127, 55.688322678], [37.742920932, 55.688330146], [37.742902791, 55.688337026], [37.742854188, 55.688313738]]], type=Polygon}</t>
  </si>
  <si>
    <t>{coordinates=[37.743075699, 55.68847297], type=Point}</t>
  </si>
  <si>
    <t>Загородный дом П.С.Оконишникова с оградой и воротами, 1903 г.</t>
  </si>
  <si>
    <t>86dc76d1-56f9-11e2-965f-005056806bb6</t>
  </si>
  <si>
    <t>улица Константина Симонова, дом 2А</t>
  </si>
  <si>
    <t>{coordinates=[[[[37.540526617, 55.797535378], [37.540584157, 55.797576388], [37.540579389, 55.797578863], [37.54061026, 55.797603141], [37.540596581, 55.797610728], [37.540649543, 55.797645493], [37.540664083, 55.797639126], [37.540705229, 55.797669722], [37.54071096, 55.797666765], [37.540764317, 55.797704794], [37.540840107, 55.7976701], [37.540972624, 55.797611099], [37.54073103, 55.797438922], [37.540521922, 55.797532033], [37.54047928, 55.797574754], [37.540484347, 55.797578602], [37.540526617, 55.797535378]]], [[[37.540408191, 55.797689075], [37.540676153, 55.7978809], [37.541197265, 55.797649774], [37.541203837, 55.797646587], [37.541200142, 55.797643797], [37.540676782, 55.797875479], [37.54041237, 55.797687241], [37.540408191, 55.797689075]]]], type=MultiPolygon}</t>
  </si>
  <si>
    <t>{coordinates=[37.54072412, 55.797555066], type=Point}</t>
  </si>
  <si>
    <t>86dc76d9-56f9-11e2-965f-005056806bb6</t>
  </si>
  <si>
    <t>Старосадский переулок, дом 5/8, строение 2</t>
  </si>
  <si>
    <t>{coordinates=[[[37.64046843, 55.756959218], [37.640074178, 55.757018312], [37.64010323, 55.757087338], [37.64040583, 55.75704731], [37.640440839, 55.757038289], [37.640456722, 55.757025696], [37.640458228, 55.757011652], [37.640459, 55.757004455], [37.64048132, 55.757000519], [37.64046843, 55.756959218]]], type=Polygon}</t>
  </si>
  <si>
    <t>{coordinates=[37.640266425, 55.757022004], type=Point}</t>
  </si>
  <si>
    <t>Главный дом, 2–я пол. XVIII в. – XIX в., архитектор В.Я. Яковлев</t>
  </si>
  <si>
    <t>86dc76dd-56f9-11e2-965f-005056806bb6</t>
  </si>
  <si>
    <t>{coordinates=[[[37.661480854, 55.740030705], [37.661581457, 55.740154099], [37.66204214, 55.740048382], [37.66198449, 55.739967172], [37.66207991, 55.739941898], [37.662025469, 55.739866522], [37.661923687, 55.739893601], [37.661946117, 55.739927703], [37.661892045, 55.739942145], [37.661879242, 55.739925994], [37.661480854, 55.740030705]]], type=Polygon}</t>
  </si>
  <si>
    <t>{coordinates=[37.661804377, 55.739998939], type=Point}</t>
  </si>
  <si>
    <t>Церковь Большое Вознесение, 1848 г., арх. А.Г. Григорьев</t>
  </si>
  <si>
    <t>86dc76e0-56f9-11e2-965f-005056806bb6</t>
  </si>
  <si>
    <t>Большая Никитская улица, дом 36, строение 1</t>
  </si>
  <si>
    <t>{coordinates=[[[37.59591261, 55.757860007], [37.595899666, 55.757777384], [37.595937889, 55.757775558], [37.59598566, 55.757770132], [37.596017482, 55.757755737], [37.596046082, 55.757726973], [37.596049202, 55.757700025], [37.596039575, 55.757671291], [37.596013237, 55.757647959], [37.595990898, 55.757631809], [37.595955839, 55.757624651], [37.595866646, 55.757626516], [37.595847344, 55.757549288], [37.595468306, 55.757569341], [37.595474752, 55.757599874], [37.595153044, 55.757616288], [37.595169189, 55.757706094], [37.595076819, 55.757711554], [37.595089761, 55.757794176], [37.595182131, 55.757788716], [37.595195074, 55.757871338], [37.595523154, 55.757854918], [37.595526401, 55.757880065], [37.59591261, 55.757860007]]], type=Polygon}</t>
  </si>
  <si>
    <t>{coordinates=[37.595562501, 55.757719264], type=Point}</t>
  </si>
  <si>
    <t>Жилой дом, XIX в.</t>
  </si>
  <si>
    <t>86dc76e7-56f9-11e2-965f-005056806bb6</t>
  </si>
  <si>
    <t>улица Сергия Радонежского, дом 7, строение 1</t>
  </si>
  <si>
    <t>{coordinates=[[[37.674638162, 55.747151486], [37.674673983, 55.747248474], [37.674719017, 55.747349006], [37.674820874, 55.747336287], [37.674820778, 55.747314731], [37.67484628, 55.747320084], [37.674870751, 55.747315544], [37.674887617, 55.747305655], [37.674874646, 55.747253579], [37.674990907, 55.747254032], [37.675039367, 55.747352577], [37.675145494, 55.747336084], [37.675108739, 55.747253165], [37.67512391, 55.747178465], [37.674840002, 55.747163722], [37.674638162, 55.747151486]]], type=Polygon}</t>
  </si>
  <si>
    <t>{coordinates=[37.674892125, 55.74725082], type=Point}</t>
  </si>
  <si>
    <t>Главный дом городской усадьбы (деревянный), середина 1820–х гг., 1898 г., архитектор К.В.Терский, 1908 г.</t>
  </si>
  <si>
    <t>86dc76e8-56f9-11e2-965f-005056806bb6</t>
  </si>
  <si>
    <t>Сеченовский переулок, дом 6, строение 2</t>
  </si>
  <si>
    <t>{coordinates=[[[37.595824454, 55.74126624], [37.596016119, 55.741189297], [37.595852614, 55.741061433], [37.595585398, 55.741169421], [37.595639631, 55.741210695], [37.595661899, 55.741201696], [37.595741654, 55.741262711], [37.59579255, 55.741241115], [37.595824454, 55.74126624]]], type=Polygon}</t>
  </si>
  <si>
    <t>{coordinates=[37.595820332, 55.741115427], type=Point}</t>
  </si>
  <si>
    <t>Башня–руина, 1804 г.</t>
  </si>
  <si>
    <t>86dc76eb-56f9-11e2-965f-005056806bb6</t>
  </si>
  <si>
    <t>Дольская улица, дом 1, строение 18</t>
  </si>
  <si>
    <t>{coordinates=[[[37.68167963, 55.610796289], [37.681666313, 55.610840668], [37.681702377, 55.610842146], [37.681721991, 55.610795206], [37.681736587, 55.610764405], [37.681809226, 55.610750717], [37.681917336, 55.610736791], [37.681914494, 55.610707221], [37.681813571, 55.610715529], [37.681702912, 55.610728491], [37.68167963, 55.610796289]]], type=Polygon}</t>
  </si>
  <si>
    <t>{coordinates=[37.68170729, 55.610779806], type=Point}</t>
  </si>
  <si>
    <t>- Флигель, 1893 г., архитектор И.Г.Кондратенко</t>
  </si>
  <si>
    <t>86dc76ec-56f9-11e2-965f-005056806bb6</t>
  </si>
  <si>
    <t>улица Солянка, дом 3, строение 1</t>
  </si>
  <si>
    <t>{coordinates=[[[37.639585657, 55.753154734], [37.639582769, 55.753156948], [37.639576228, 55.753162434], [37.63966071, 55.753313935], [37.639672298, 55.753316348], [37.639677925, 55.753317368], [37.63979082, 55.753297653], [37.639792649, 55.75330045], [37.639853978, 55.753289929], [37.639852313, 55.753286758], [37.639960753, 55.753267967], [37.639959165, 55.753263534], [37.639998989, 55.753256598], [37.639963688, 55.753211031], [37.639919888, 55.753154949], [37.639877062, 55.753101703], [37.639778223, 55.7531196], [37.639585657, 55.753154734]]], type=Polygon}</t>
  </si>
  <si>
    <t>{coordinates=[37.639767244, 55.753186733], type=Point}</t>
  </si>
  <si>
    <t>Ограда с пилонами ворот, 1910–1911 гг.</t>
  </si>
  <si>
    <t>86dc76ee-56f9-11e2-965f-005056806bb6</t>
  </si>
  <si>
    <t>Городская усадьба Я.М.Шлосберга, 1910-1911 гг., гражданский инженер А.Н.Зелигсон</t>
  </si>
  <si>
    <t>ЦАО, муниципальный округ Пресненский, Поварская ул., д., 46, стр., 1 (ограда по Поварской ул.)</t>
  </si>
  <si>
    <t>{coordinates=[[[37.587685664, 55.757141492], [37.587693053, 55.757146885], [37.588033076, 55.757000622], [37.588025576, 55.756994295], [37.587685664, 55.757141492]]], type=Polygon}</t>
  </si>
  <si>
    <t>{coordinates=[37.587858824, 55.757071057], type=Point}</t>
  </si>
  <si>
    <t>Синодальная типография, 1814 г., арх-ры Мироновский и А.Н.Бакарев</t>
  </si>
  <si>
    <t>86dc76f0-56f9-11e2-965f-005056806bb6</t>
  </si>
  <si>
    <t>{coordinates=[[[37.622906762, 55.757572523], [37.622644953, 55.757383716], [37.62266722, 55.757373365], [37.62245013, 55.757222687], [37.622432635, 55.757230788], [37.622159685, 55.757043339], [37.621987136, 55.757129734], [37.62212122, 55.757223012], [37.62207112, 55.757246414], [37.622249095, 55.75736839], [37.622298402, 55.757345887], [37.622447643, 55.757446784], [37.622348251, 55.75749763], [37.622456779, 55.75756758], [37.622494951, 55.757549579], [37.622592322, 55.757616846], [37.62265515, 55.75758894], [37.622738161, 55.757648137], [37.622906762, 55.757572523]]], type=Polygon}</t>
  </si>
  <si>
    <t>{coordinates=[37.622349832, 55.757296151], type=Point}</t>
  </si>
  <si>
    <t>- Северный флигель, XVIII в., 2-я пол. XIX в.</t>
  </si>
  <si>
    <t>86dc76f3-56f9-11e2-965f-005056806bb6</t>
  </si>
  <si>
    <t>Городская усадьба В.И.Веневцова, XVIII в., 2-я пол. XIX в.</t>
  </si>
  <si>
    <t>Верхняя Радищевская улица, дом 13, строение 2</t>
  </si>
  <si>
    <t>{coordinates=[[[37.651344453, 55.743920506], [37.651362738, 55.743913215], [37.651401958, 55.743897583], [37.651402059, 55.743897653], [37.651582354, 55.744011422], [37.651582487, 55.744011355], [37.651629979, 55.743987492], [37.651660986, 55.743971913], [37.651668811, 55.743967935], [37.651560311, 55.743898323], [37.651510126, 55.743866131], [37.651444588, 55.743824077], [37.651422448, 55.743809871], [37.651412359, 55.743803397], [37.651384834, 55.743817029], [37.651343027, 55.743837728], [37.651326875, 55.743845725], [37.651298332, 55.743859243], [37.651266058, 55.74383711], [37.651207438, 55.74379691], [37.651145789, 55.743754684], [37.651123672, 55.743739534], [37.651110523, 55.743730529], [37.651105862, 55.743727337], [37.650995287, 55.743770459], [37.651272468, 55.743949208], [37.651344453, 55.743920506]]], type=Polygon}</t>
  </si>
  <si>
    <t>{coordinates=[37.651351335, 55.743881857], type=Point}</t>
  </si>
  <si>
    <t>Церковь Покрова в селе Красном, 1701 г., 1816-1838 гг., арх. И.О. Бове</t>
  </si>
  <si>
    <t>86dc76f4-56f9-11e2-965f-005056806bb6</t>
  </si>
  <si>
    <t>Нижняя Красносельская улица, дом 12, строение 1</t>
  </si>
  <si>
    <t>{coordinates=[[[37.669227441, 55.777114187], [37.669056531, 55.777063413], [37.669032752, 55.777088848], [37.668785493, 55.777015387], [37.66871605, 55.777092489], [37.668585784, 55.777056566], [37.668570737, 55.777052087], [37.668488011, 55.777140544], [37.668515136, 55.777148609], [37.668459774, 55.777207811], [37.66856523, 55.77723915], [37.668558539, 55.777246298], [37.668816169, 55.777322847], [37.668797134, 55.777343208], [37.668965698, 55.777393285], [37.66899408, 55.777363489], [37.668998091, 55.77736325], [37.669004116, 55.777362766], [37.66901009, 55.777362136], [37.669017958, 55.777361057], [37.669025696, 55.777359718], [37.66903231, 55.777358333], [37.669038847, 55.777356746], [37.66904487, 55.777355074], [37.669051373, 55.777353028], [37.669058199, 55.777350575], [37.669064769, 55.777347899], [37.669069493, 55.777345746], [37.669074041, 55.777343485], [37.669078412, 55.777341108], [37.669083929, 55.77733777], [37.669091523, 55.777332423], [37.669223632, 55.777206515], [37.6692285, 55.777149133], [37.669202091, 55.777141292], [37.669227441, 55.777114187]]], type=Polygon}</t>
  </si>
  <si>
    <t>{coordinates=[37.668856941, 55.777177824], type=Point}</t>
  </si>
  <si>
    <t>Церковная лавка, XIX в.</t>
  </si>
  <si>
    <t>86dc76f6-56f9-11e2-965f-005056806bb6</t>
  </si>
  <si>
    <t>улица Большая Ордынка, дом 60/2, строение 3</t>
  </si>
  <si>
    <t>{coordinates=[[[37.624090442, 55.732851012], [37.624092411, 55.732834472], [37.624068053, 55.732803127], [37.623946755, 55.732802678], [37.623949937, 55.732850584], [37.624090442, 55.732851012]]], type=Polygon}</t>
  </si>
  <si>
    <t>{coordinates=[37.624014029, 55.7328188], type=Point}</t>
  </si>
  <si>
    <t>Новый корпус, XIX–XX вв., арх-ры Ф.О.Шехтель, А.И. Кузнецов</t>
  </si>
  <si>
    <t>86dc76f7-56f9-11e2-965f-005056806bb6</t>
  </si>
  <si>
    <t>Ансамбль Строгановского училища, XIX–XX вв.</t>
  </si>
  <si>
    <t>улица Рождественка, дом 11/4, корпус 1, строение 4</t>
  </si>
  <si>
    <t>{coordinates=[[[37.62303334, 55.763663831], [37.623033135, 55.763633971], [37.623092922, 55.763634474], [37.62309325, 55.763624149], [37.623092717, 55.763618673], [37.623032149, 55.763618368], [37.623033093, 55.763584791], [37.623013976, 55.76358481], [37.623004446, 55.763593802], [37.622988326, 55.763594491], [37.622981732, 55.763462241], [37.622965768, 55.763451479], [37.622761052, 55.76344809], [37.622658901, 55.763385319], [37.62263666, 55.763405101], [37.6224901, 55.763405246], [37.62248991, 55.76334417], [37.62250897, 55.763326188], [37.622499362, 55.76331003], [37.622470682, 55.763308262], [37.622451588, 55.763315467], [37.622436439, 55.763316586], [37.622436152, 55.763286475], [37.622426184, 55.763286584], [37.622426446, 55.763277048], [37.622204536, 55.763274002], [37.622204667, 55.763315711], [37.62220337, 55.763410919], [37.622202776, 55.76352069], [37.621852434, 55.76351725], [37.621849806, 55.763697337], [37.622201073, 55.76369699], [37.622909184, 55.763696288], [37.622908578, 55.763665118], [37.623011008, 55.76366385], [37.623019066, 55.763672523], [37.623033063, 55.763672338], [37.62303334, 55.763663831]]], type=Polygon}</t>
  </si>
  <si>
    <t>{coordinates=[37.622593024, 55.763489746], type=Point}</t>
  </si>
  <si>
    <t>- &lt;Жилой дом, 1874-1876 гг., арх. В.Корнеев&gt;</t>
  </si>
  <si>
    <t>86dc76fb-56f9-11e2-965f-005056806bb6</t>
  </si>
  <si>
    <t>Столешников переулок, дом 9, строение 1</t>
  </si>
  <si>
    <t>{coordinates=[[[37.615501254, 55.763348199], [37.615599598, 55.76320395], [37.615183435, 55.763095014], [37.614694905, 55.762966172], [37.614572074, 55.763106808], [37.61482997, 55.763173807], [37.614896236, 55.763191133], [37.615207042, 55.763271767], [37.615437483, 55.763331642], [37.615501254, 55.763348199]]], type=Polygon}</t>
  </si>
  <si>
    <t>{coordinates=[37.615028745, 55.763140308], type=Point}</t>
  </si>
  <si>
    <t>Особняк Кекушевой на Остоженке, 1903 г., арх. Кекушев Л.Н.</t>
  </si>
  <si>
    <t>86dc7703-56f9-11e2-965f-005056806bb6</t>
  </si>
  <si>
    <t>улица Остоженка, дом 21, строение 1</t>
  </si>
  <si>
    <t>{coordinates=[[[37.598193606, 55.740646436], [37.598199934, 55.740630264], [37.59819353, 55.740615898], [37.59816802, 55.740601547], [37.598136169, 55.74059798], [37.598104343, 55.740604741], [37.598085265, 55.740615535], [37.598075703, 55.74061195], [37.597983476, 55.740658279], [37.597976299, 55.740653345], [37.597909506, 55.740683935], [37.597935025, 55.740701879], [37.597943771, 55.74069783], [37.598041043, 55.740759278], [37.598066536, 55.740766893], [37.598092006, 55.740765076], [37.59811108, 55.740752487], [37.598117403, 55.740734518], [37.598165234, 55.740761425], [37.598324235, 55.74067687], [37.598266825, 55.740639192], [37.598244535, 55.74063921], [37.598209549, 55.740655405], [37.598193606, 55.740646436]]], type=Polygon}</t>
  </si>
  <si>
    <t>{coordinates=[37.598117406, 55.740680403], type=Point}</t>
  </si>
  <si>
    <t>Быв. мастерская и квартира Голубкиной Анны Семеновны</t>
  </si>
  <si>
    <t>86dc7705-56f9-11e2-965f-005056806bb6</t>
  </si>
  <si>
    <t>Большой Лёвшинский переулок, дом 12, строение 1</t>
  </si>
  <si>
    <t>{coordinates=[[[37.585874947, 55.741968188], [37.585959787, 55.741884599], [37.585936525, 55.74187716], [37.585997056, 55.741817209], [37.586173674, 55.741639296], [37.586253646, 55.741664729], [37.586260425, 55.74165948], [37.586180547, 55.741632326], [37.585794199, 55.741517358], [37.585749725, 55.74156616], [37.585733682, 55.741583596], [37.585709783, 55.741576157], [37.585692736, 55.74157078], [37.585679071, 55.741583634], [37.585637127, 55.74162444], [37.585976166, 55.741729382], [37.585915005, 55.741791938], [37.585858987, 55.741804192], [37.585823635, 55.741801432], [37.585788841, 55.741835676], [37.585814015, 55.741843563], [37.585791454, 55.741865853], [37.58580659, 55.741870693], [37.585749078, 55.741927767], [37.585827468, 55.741953131], [37.585805225, 55.741975062], [37.585842667, 55.741986982], [37.58586491, 55.741965051], [37.585874947, 55.741968188]]], type=Polygon}</t>
  </si>
  <si>
    <t>{coordinates=[37.585999389, 55.74176066], type=Point}</t>
  </si>
  <si>
    <t>86dc770c-56f9-11e2-965f-005056806bb6</t>
  </si>
  <si>
    <t>город Москва, Глазовский переулок, дом 4, строение 8; город Москва, Глазовский переулок, дом 4, строение 8</t>
  </si>
  <si>
    <t>{coordinates=[[[[37.587828748, 55.744270086], [37.587828464, 55.744143534], [37.587645515, 55.744143665], [37.587645533, 55.744151502], [37.587645322, 55.744151506], [37.587638882, 55.744141056], [37.587626764, 55.744143272], [37.587632816, 55.744154143], [37.587645476, 55.744151756], [37.587645533, 55.744151851], [37.587645796, 55.74426887], [37.587645803, 55.744272014], [37.587742771, 55.744271944], [37.587742881, 55.744320984], [37.587828863, 55.744320923], [37.587828748, 55.744270086]]], [[[37.587424129, 55.744268811], [37.58746331, 55.744209929], [37.587548539, 55.744211007], [37.587548431, 55.7441627], [37.5875519, 55.744168931], [37.587564559, 55.744166543], [37.587557966, 55.744155842], [37.587545844, 55.74415806], [37.587547727, 55.744161436], [37.587494831, 55.744162034], [37.587487935, 55.744161514], [37.587418093, 55.744266776], [37.587424129, 55.744268811]]]], type=MultiPolygon}</t>
  </si>
  <si>
    <t>{coordinates=[37.587737142, 55.744211506], type=Point}</t>
  </si>
  <si>
    <t>86dc770d-56f9-11e2-965f-005056806bb6</t>
  </si>
  <si>
    <t>Городская усадьба (дом Бобринских), конец XVIII в., начало XIX в.</t>
  </si>
  <si>
    <t>Малая Никитская улица, дом 12, строение 1</t>
  </si>
  <si>
    <t>{coordinates=[[[[37.593857382, 55.758654671], [37.593905733, 55.7586467], [37.593944954, 55.758640234], [37.59398633, 55.758624035], [37.594024481, 55.758591672], [37.594056251, 55.758555272], [37.594064866, 55.758516427], [37.593963799, 55.758527049], [37.593957483, 55.758550406], [37.593932053, 55.758573778], [37.593890687, 55.758594019], [37.593839733, 55.758601243], [37.593857382, 55.758654671]]], [[[37.592882585, 55.758665735], [37.592911342, 55.758702089], [37.592949621, 55.758723617], [37.592987859, 55.75873439], [37.593019741, 55.758737935], [37.593057969, 55.758737906], [37.593163148, 55.758731771], [37.593143864, 55.758687544], [37.593070614, 55.758696581], [37.593032381, 55.758694813], [37.592998224, 55.75868384], [37.592987748, 55.758680476], [37.592962207, 55.758657142], [37.592882585, 55.758665735]]]], type=MultiPolygon}</t>
  </si>
  <si>
    <t>{coordinates=[37.593029084, 55.758699335], type=Point}</t>
  </si>
  <si>
    <t>86dc770e-56f9-11e2-965f-005056806bb6</t>
  </si>
  <si>
    <t>Мясницкая улица, дом 7, строение 6</t>
  </si>
  <si>
    <t>{coordinates=[[[37.630374189, 55.761041266], [37.630652551, 55.761159532], [37.630811475, 55.76104799], [37.630824247, 55.761056509], [37.630891007, 55.761013326], [37.630846308, 55.760984631], [37.631052965, 55.760856871], [37.631094454, 55.760878383], [37.631129432, 55.760858586], [37.631011357, 55.760799432], [37.630912805, 55.760862409], [37.630874509, 55.760842689], [37.630706012, 55.760949302], [37.630647774, 55.760920622], [37.630615982, 55.760940415], [37.630494746, 55.760888449], [37.630465239, 55.760877253], [37.630364387, 55.760967626], [37.630434572, 55.760996294], [37.630374189, 55.761041266]]], type=Polygon}</t>
  </si>
  <si>
    <t>{coordinates=[37.630622632, 55.760976129], type=Point}</t>
  </si>
  <si>
    <t>Малый театр, 1824 г., арх. О.И.Бове. Изменения - 1840 г., арх. К.А.Тон</t>
  </si>
  <si>
    <t>86dc7712-56f9-11e2-965f-005056806bb6</t>
  </si>
  <si>
    <t>Театральный проезд, дом 1</t>
  </si>
  <si>
    <t>{coordinates=[[[37.620012007, 55.759975743], [37.619900315, 55.760175247], [37.620635042, 55.76030387], [37.620726929, 55.760140312], [37.620745917, 55.760098977], [37.621088877, 55.759480696], [37.621190233, 55.759289735], [37.620452321, 55.759155729], [37.620338246, 55.759355685], [37.620405978, 55.759366846], [37.620126372, 55.759869648], [37.620107361, 55.759903797], [37.620066193, 55.759984673], [37.620012007, 55.759975743]]], type=Polygon}</t>
  </si>
  <si>
    <t>{coordinates=[37.62060776, 55.759675172], type=Point}</t>
  </si>
  <si>
    <t>86dc7716-56f9-11e2-965f-005056806bb6</t>
  </si>
  <si>
    <t>проспект Андропова, дом 39, строение 1; проспект Андропова, дом 39, строение 9; проспект Андропова, дом 39, строение 10; проспект Андропова, дом 39, строение 12; проспект Андропова, дом 39, строение 13; проспект Андропова, дом 39, строение 2; проспект Андропова, дом 39, строение 3; проспект Андропова, дом 39, строение 4; проспект Андропова, дом 39, строение 6; проспект Андропова, дом 39, строение 8; проспект Андропова, дом 39, строение 11; проспект Андропова, сооружение 39, строение 87</t>
  </si>
  <si>
    <t>{coordinates=[[[37.668836585, 55.671151925], [37.668836606, 55.671151921], [37.670913619, 55.670569241], [37.670913625, 55.670569239], [37.671861844, 55.67022967], [37.672305704, 55.670133928], [37.672305705, 55.670133927], [37.672751966, 55.670031951], [37.672751985, 55.670031945], [37.672752002, 55.670031934], [37.673022712, 55.669834507], [37.673100663, 55.669800307], [37.673100664, 55.669800306], [37.673314688, 55.669703577], [37.674402545, 55.669264003], [37.674478161, 55.669241778], [37.674478163, 55.669241778], [37.674619338, 55.669196336], [37.674619342, 55.669196335], [37.674776637, 55.669138449], [37.674925004, 55.669093295], [37.675095116, 55.669058672], [37.675095125, 55.669058669], [37.675304788, 55.668994555], [37.675304807, 55.668994547], [37.675304823, 55.668994536], [37.675304837, 55.668994522], [37.675304848, 55.668994506], [37.675304855, 55.668994488], [37.675304859, 55.668994468], [37.675304859, 55.668994448], [37.675304854, 55.668994429], [37.675304847, 55.668994411], [37.675304835, 55.668994395], [37.675304821, 55.668994381], [37.675304805, 55.66899437], [37.675260556, 55.668971745], [37.675260554, 55.668971744], [37.674855704, 55.668774967], [37.674680442, 55.668679437], [37.674493456, 55.668572787], [37.67435915, 55.668484559], [37.674359146, 55.668484557], [37.674187469, 55.668383244], [37.673548424, 55.667909853], [37.67304501, 55.667349193], [37.672843235, 55.666887479], [37.672843235, 55.666887478], [37.672439943, 55.66598996], [37.672439942, 55.665989958], [37.672090402, 55.665246789], [37.672090395, 55.665246776], [37.671890198, 55.664946182], [37.671853601, 55.664883497], [37.67185359, 55.664883482], [37.671853577, 55.664883469], [37.671853562, 55.664883459], [37.671853545, 55.664883452], [37.671853527, 55.664883448], [37.671009582, 55.664779685], [37.670999529, 55.664747937], [37.670999521, 55.664747918], [37.670999509, 55.664747901], [37.670999494, 55.664747887], [37.670914301, 55.664684009], [37.67091429, 55.664684002], [37.670770661, 55.664604343], [37.67077066, 55.664604342], [37.670602776, 55.664515599], [37.670602769, 55.664515596], [37.670364185, 55.664410981], [37.670364179, 55.664410979], [37.670082041, 55.664310142], [37.670082032, 55.66431014], [37.669921605, 55.66426786], [37.669852887, 55.664240583], [37.6696908, 55.664141201], [37.669690785, 55.664141194], [37.669690769, 55.664141189], [37.669690753, 55.664141187], [37.669127816, 55.664111952], [37.669127809, 55.664111952], [37.668750504, 55.664119312], [37.66866933, 55.664005404], [37.668618405, 55.663891433], [37.668620144, 55.663826443], [37.668652962, 55.663683171], [37.668652965, 55.663683151], [37.668652963, 55.663683131], [37.668652958, 55.663683112], [37.668633437, 55.663633179], [37.668545445, 55.663348127], [37.668545435, 55.663348105], [37.668508848, 55.663286557], [37.668508839, 55.663286544], [37.668508828, 55.663286533], [37.668393373, 55.663185171], [37.668328503, 55.663115681], [37.668328491, 55.66311567], [37.667962035, 55.662834416], [37.667962031, 55.662834413], [37.667875001, 55.662774074], [37.667874992, 55.662774069], [37.667610019, 55.662628419], [37.667610009, 55.662628415], [37.667377207, 55.66253151], [37.667151124, 55.662437401], [37.666934743, 55.662324774], [37.666815199, 55.662207454], [37.666750361, 55.662142533], [37.666713742, 55.662070732], [37.666713739, 55.662070727], [37.666664956, 55.661987522], [37.666664954, 55.661987518], [37.666626362, 55.661928253], [37.666626353, 55.661928241], [37.666626343, 55.661928231], [37.666543314, 55.66185876], [37.666543302, 55.661858752], [37.666362733, 55.661748635], [37.66630862, 55.661715342], [37.666162899, 55.661611739], [37.666081901, 55.661543411], [37.665879263, 55.661340644], [37.665828311, 55.661280555], [37.665828307, 55.661280551], [37.665675539, 55.661119046], [37.66545358, 55.660882653], [37.665453563, 55.660882638], [37.664905175, 55.660513785], [37.664905163, 55.660513778], [37.664635218, 55.660381243], [37.664635196, 55.660381235], [37.664635172, 55.660381232], [37.664341601, 55.660385621], [37.664341583, 55.660385623], [37.664341566, 55.660385628], [37.664202564, 55.660440567], [37.66420255, 55.660440574], [37.664059634, 55.660525176], [37.664059627, 55.660525181], [37.662723527, 55.661484972], [37.66272351, 55.661484988], [37.662723497, 55.661485008], [37.662661713, 55.661606471], [37.66266171, 55.661606479], [37.662334451, 55.662411575], [37.662291136, 55.662479027], [37.661930357, 55.662879], [37.661930349, 55.662879009], [37.661551926, 55.663410982], [37.661551917, 55.663410999], [37.661551911, 55.663411017], [37.661551908, 55.663411037], [37.661551909, 55.663411056], [37.661551914, 55.663411075], [37.661551923, 55.663411092], [37.661551934, 55.663411108], [37.661551949, 55.663411121], [37.661551965, 55.663411131], [37.661551984, 55.663411137], [37.66165219, 55.663436191], [37.66190881, 55.663517984], [37.661908816, 55.663517986], [37.662227985, 55.663596275], [37.662227986, 55.663596275], [37.662787497, 55.663723296], [37.662919039, 55.663763069], [37.663019782, 55.663795155], [37.663159189, 55.663839556], [37.663375499, 55.66390845], [37.663648429, 55.664031277], [37.663717236, 55.664081366], [37.663808412, 55.664170215], [37.663808427, 55.664170227], [37.663808445, 55.664170236], [37.664234837, 55.664338447], [37.664172744, 55.664428514], [37.664061939, 55.664466294], [37.664061926, 55.6644663], [37.663894789, 55.664552072], [37.663717485, 55.664618465], [37.663501785, 55.664672362], [37.663435255, 55.664683854], [37.663340366, 55.664670293], [37.663340343, 55.664670293], [37.663235442, 55.664679557], [37.663235431, 55.664679559], [37.662936501, 55.664740699], [37.662820062, 55.664764528], [37.662608287, 55.664793325], [37.662608265, 55.66479333], [37.66249341, 55.664835688], [37.662493405, 55.66483569], [37.662300024, 55.664919211], [37.6620379, 55.664970885], [37.661789802, 55.665000868], [37.661789783, 55.665000873], [37.661551976, 55.66507875], [37.661223264, 55.665135073], [37.661223246, 55.665135078], [37.661223229, 55.665135087], [37.661223214, 55.665135098], [37.661223201, 55.665135112], [37.661223191, 55.665135128], [37.661094313, 55.665396742], [37.660319564, 55.666416556], [37.660319554, 55.666416572], [37.660319547, 55.66641659], [37.660319544, 55.666416608], [37.660319544, 55.666416627], [37.660319548, 55.666416646], [37.660319555, 55.666416663], [37.660319566, 55.666416679], [37.660814934, 55.667030501], [37.660814946, 55.667030513], [37.660814959, 55.667030523], [37.660814975, 55.667030531], [37.661574016, 55.66733364], [37.663050681, 55.667960999], [37.664414008, 55.668556344], [37.665492637, 55.669201625], [37.665492647, 55.669201631], [37.666201316, 55.669524296], [37.666750609, 55.6698375], [37.66675061, 55.6698375], [37.667661504, 55.670351123], [37.668589823, 55.670990615], [37.668589825, 55.670990616], [37.668831338, 55.671148517], [37.668836524, 55.671151909], [37.668836543, 55.671151918], [37.668836564, 55.671151924], [37.668836585, 55.671151925]]], type=Polygon}</t>
  </si>
  <si>
    <t>{coordinates=[37.666584709, 55.66569335], type=Point}</t>
  </si>
  <si>
    <t>Жилой дом, 1861 г., 1899 г., 1913 г., архитекторы К.Ф.Буров, А.Т.Измиров</t>
  </si>
  <si>
    <t>86dc7717-56f9-11e2-965f-005056806bb6</t>
  </si>
  <si>
    <t>Малый Знаменский переулок, дом 11/11</t>
  </si>
  <si>
    <t>{coordinates=[[[37.606554908, 55.749637444], [37.606565358, 55.749622644], [37.606314723, 55.749391754], [37.606034342, 55.749133455], [37.605855556, 55.74919572], [37.606129852, 55.749455591], [37.606216376, 55.749537617], [37.6061591, 55.749557426], [37.606146326, 55.749544862], [37.60607314, 55.749570074], [37.606082719, 55.749579048], [37.605993623, 55.749609662], [37.606137337, 55.749754595], [37.606554908, 55.749637444]]], type=Polygon}</t>
  </si>
  <si>
    <t>{coordinates=[37.606222766, 55.749423673], type=Point}</t>
  </si>
  <si>
    <t>Дом, начало XIX в. &lt;главный дом&gt;</t>
  </si>
  <si>
    <t>86dc7718-56f9-11e2-965f-005056806bb6</t>
  </si>
  <si>
    <t>Зубовский бульвар, дом 15, строение 2</t>
  </si>
  <si>
    <t>{coordinates=[[[37.591288377, 55.735804604], [37.591445065, 55.73575428], [37.591462776, 55.735771692], [37.591619302, 55.735721368], [37.591601592, 55.735703956], [37.591774344, 55.735648231], [37.591720094, 55.73559465], [37.59179279, 55.735571243], [37.591763431, 55.735542164], [37.591680555, 55.735568722], [37.591647685, 55.735535962], [37.591335109, 55.73563661], [37.5911719, 55.735689184], [37.591288377, 55.735804604]]], type=Polygon}</t>
  </si>
  <si>
    <t>{coordinates=[37.591473166, 55.735668708], type=Point}</t>
  </si>
  <si>
    <t>- &lt;Часовня Иоанна Предтечи&gt;</t>
  </si>
  <si>
    <t>86dc771c-56f9-11e2-965f-005056806bb6</t>
  </si>
  <si>
    <t>Малый Ивановский переулок, дом 2А, строение 2</t>
  </si>
  <si>
    <t>{coordinates=[[[37.640177021, 55.755037305], [37.640416695, 55.754962179], [37.640327421, 55.754938928], [37.640333727, 55.754920957], [37.640215786, 55.754897739], [37.640203108, 55.754915716], [37.640132972, 55.754899629], [37.640060105, 55.755011085], [37.640177021, 55.755037305]]], type=Polygon}</t>
  </si>
  <si>
    <t>{coordinates=[37.640207387, 55.754986632], type=Point}</t>
  </si>
  <si>
    <t>Жилой дом И.В.Целибеева - М.А.Арсентьева, 1789 г., 1802 г., 1835 г., 1892 г.</t>
  </si>
  <si>
    <t>86dc771d-56f9-11e2-965f-005056806bb6</t>
  </si>
  <si>
    <t>Раушская набережная, дом 28</t>
  </si>
  <si>
    <t>{coordinates=[[[37.636258484, 55.747067709], [37.636333101, 55.747044283], [37.636556648, 55.746946135], [37.636373868, 55.746810891], [37.636397941, 55.746800535], [37.636364399, 55.74677572], [37.636242764, 55.746828011], [37.636276306, 55.746852836], [37.636381242, 55.746930484], [37.636267126, 55.746974657], [37.636219881, 55.746928875], [37.63618737, 55.746939545], [37.636165452, 55.746923699], [37.636123283, 55.746941215], [37.636141705, 55.746954532], [37.636258484, 55.747067709]]], type=Polygon}</t>
  </si>
  <si>
    <t>{coordinates=[37.636401315, 55.746888268], type=Point}</t>
  </si>
  <si>
    <t>Наземный вестибюль, архитектор Душкин А.Н., художник Файнштейн М.Г.</t>
  </si>
  <si>
    <t>86dc771e-56f9-11e2-965f-005056806bb6</t>
  </si>
  <si>
    <t>Станция Московского метрополитена Горьковско-Замоскворецкой линии Автозаводская (до 1956 г. Завод им. И.В. Сталина), 1943 г.</t>
  </si>
  <si>
    <t>Автозаводская улица, дом 11</t>
  </si>
  <si>
    <t>{coordinates=[[[37.657021501, 55.706253602], [37.657258239, 55.706383643], [37.657382874, 55.706311305], [37.657411074, 55.706293016], [37.657424342, 55.706288908], [37.657455462, 55.706279271], [37.657483741, 55.706276954], [37.657501941, 55.706279211], [37.657506012, 55.706287193], [37.657510334, 55.70635791], [37.657585089, 55.706358956], [37.657587279, 55.70640116], [37.657603448, 55.706404561], [37.657621664, 55.706414804], [37.657635866, 55.706427333], [37.657710605, 55.706423817], [37.657712582, 55.706413548], [37.657728682, 55.706399839], [37.657750876, 55.706390684], [37.657754755, 55.706350752], [37.657770911, 55.706351017], [37.657825456, 55.706351803], [37.657824449, 55.706100851], [37.657693116, 55.706095318], [37.657693171, 55.706109005], [37.657628542, 55.706111369], [37.657624439, 55.706095406], [37.657537557, 55.706095517], [37.65747295, 55.706103581], [37.657382112, 55.70612081], [37.657308417, 55.70613239], [37.657300577, 55.706134791], [37.657254408, 55.706148931], [37.657212083, 55.706173795], [37.657184248, 55.706158717], [37.657166611, 55.706169007], [37.657021501, 55.706253602]]], type=Polygon}</t>
  </si>
  <si>
    <t>{coordinates=[37.657433932, 55.706265278], type=Point}</t>
  </si>
  <si>
    <t>Кельи, кон. XVII в. - нач. XVIII в., 1895 г., архитектор К.Ф.Буссе</t>
  </si>
  <si>
    <t>86dc771f-56f9-11e2-965f-005056806bb6</t>
  </si>
  <si>
    <t>Никольский (Никола Старый) греческий монастырь, кон. XVII в. – нач. XX в., архитекторы К.Ф.Буссе, Г.А.Кайзер</t>
  </si>
  <si>
    <t>Никольская улица, дом 11-13, строение 3</t>
  </si>
  <si>
    <t>{coordinates=[[[37.621315195, 55.756683103], [37.621231438, 55.756638725], [37.621047014, 55.756748034], [37.621072537, 55.756760584], [37.620920687, 55.756845161], [37.620876183, 55.756875743], [37.620981478, 55.756931327], [37.62126688, 55.756768926], [37.621328076, 55.756727999], [37.621283389, 55.756699301], [37.621315195, 55.756683103]]], type=Polygon}</t>
  </si>
  <si>
    <t>{coordinates=[37.621094508, 55.756807044], type=Point}</t>
  </si>
  <si>
    <t>86dc7725-56f9-11e2-965f-005056806bb6</t>
  </si>
  <si>
    <t>Большой Знаменский переулок, дом 17</t>
  </si>
  <si>
    <t>{coordinates=[[[37.6021057, 55.747609856], [37.601999727, 55.747464811], [37.601940812, 55.747478261], [37.601877662, 55.747492582], [37.601697806, 55.747533371], [37.601736578, 55.74758638], [37.601811097, 55.747569057], [37.60187825, 55.747660704], [37.6021057, 55.747609856]]], type=Polygon}</t>
  </si>
  <si>
    <t>{coordinates=[37.601886856, 55.747551214], type=Point}</t>
  </si>
  <si>
    <t>86dc772c-56f9-11e2-965f-005056806bb6</t>
  </si>
  <si>
    <t>Милютинский переулок, дом 8, строение 1</t>
  </si>
  <si>
    <t>{coordinates=[[[[37.631910259, 55.76226429], [37.631908089, 55.762257846], [37.631904865, 55.762258069], [37.631899499, 55.762240888], [37.63211425, 55.76222091], [37.632084416, 55.762113161], [37.632062108, 55.762111389], [37.632056423, 55.762079061], [37.631864526, 55.762095883], [37.631868612, 55.762126416], [37.631894488, 55.762241354], [37.631899654, 55.762258429], [37.631896483, 55.762258647], [37.631898486, 55.762265061], [37.631910259, 55.76226429]]], [[[37.63241546, 55.762261003], [37.632532481, 55.762249534], [37.632493772, 55.762101493], [37.632395046, 55.762112827], [37.632389738, 55.762191872], [37.63241546, 55.762261003]]], [[[37.631908265, 55.762311397], [37.631920037, 55.762310626], [37.631917865, 55.762304182], [37.63190626, 55.762304984], [37.631908265, 55.762311397]]]], type=MultiPolygon}</t>
  </si>
  <si>
    <t>{coordinates=[37.631990208, 55.762173663], type=Point}</t>
  </si>
  <si>
    <t>86dc7731-56f9-11e2-965f-005056806bb6</t>
  </si>
  <si>
    <t>Пятницкая улица, дом 30, строение 1; Пятницкая улица, дом 30, строение 4; Пятницкая улица, дом 30, строение 2</t>
  </si>
  <si>
    <t>{coordinates=[[[[37.62776618, 55.739786684], [37.627766192, 55.7397867], [37.627766208, 55.739786713], [37.627766226, 55.739786722], [37.627766246, 55.739786728], [37.627766266, 55.73978673], [37.627966851, 55.739781151], [37.627966851, 55.739781151], [37.627996675, 55.739780226], [37.628278993, 55.739771724], [37.628279011, 55.739771721], [37.628279029, 55.739771716], [37.628279045, 55.739771707], [37.62827906, 55.739771695], [37.628279072, 55.739771681], [37.628279081, 55.739771665], [37.628279087, 55.739771648], [37.62827909, 55.739771629], [37.628279089, 55.739771611], [37.628275861, 55.739747279], [37.62827586, 55.739747278], [37.628261632, 55.739653265], [37.628261627, 55.739653245], [37.628261618, 55.739653226], [37.628261605, 55.73965321], [37.62826159, 55.739653197], [37.628261572, 55.739653187], [37.628261552, 55.739653181], [37.628261532, 55.73965318], [37.628224116, 55.739653842], [37.628224063, 55.739653519], [37.628224058, 55.7396535], [37.628224049, 55.739653482], [37.628224037, 55.739653466], [37.628224021, 55.739653453], [37.628224003, 55.739653443], [37.628223984, 55.739653437], [37.628223964, 55.739653436], [37.628223808, 55.739653437], [37.628223806, 55.739653437], [37.628011663, 55.739659078], [37.628011643, 55.73965908], [37.628011624, 55.739659086], [37.628011607, 55.739659096], [37.628011592, 55.73965911], [37.62801158, 55.739659126], [37.628011571, 55.739659144], [37.628011567, 55.739659163], [37.628011566, 55.739659183], [37.628011567, 55.739659199], [37.628011567, 55.739659204], [37.628015002, 55.739690802], [37.628014985, 55.739690808], [37.628014967, 55.739690819], [37.628014958, 55.739690827], [37.627751967, 55.739699241], [37.627751948, 55.739699244], [37.62775193, 55.73969925], [37.627751913, 55.739699259], [37.627751899, 55.739699271], [37.627751887, 55.739699285], [37.627751878, 55.739699302], [37.627751872, 55.73969932], [37.62775187, 55.739699339], [37.627751871, 55.739699357], [37.627766165, 55.739786646], [37.62776617, 55.739786666], [37.62776618, 55.739786684]]], [[[37.628324996, 55.740152008], [37.628325008, 55.740151991], [37.628325016, 55.740151973], [37.62832502, 55.740151953], [37.628325021, 55.740151932], [37.628312751, 55.740026407], [37.628300721, 55.739901303], [37.628300719, 55.739901293], [37.628300684, 55.73990111], [37.628300678, 55.739901091], [37.628300668, 55.739901073], [37.628300655, 55.739901058], [37.62830064, 55.739901045], [37.628300622, 55.739901036], [37.628300602, 55.739901031], [37.628300582, 55.73990103], [37.628184976, 55.739904651], [37.628181482, 55.739870607], [37.628181478, 55.739870588], [37.628181471, 55.739870571], [37.628181461, 55.739870555], [37.628181448, 55.739870541], [37.628181432, 55.739870531], [37.628181415, 55.739870523], [37.628181397, 55.739870518], [37.628181378, 55.739870517], [37.628160771, 55.739871446], [37.628121273, 55.739873226], [37.628101673, 55.73987411], [37.628101653, 55.739874113], [37.628101634, 55.739874119], [37.628101617, 55.73987413], [37.628101602, 55.739874144], [37.62810159, 55.73987416], [37.628101582, 55.739874179], [37.628101578, 55.739874198], [37.628101578, 55.739874219], [37.628104501, 55.739906655], [37.628030555, 55.739909283], [37.628030536, 55.739909285], [37.628030517, 55.739909292], [37.6280305, 55.739909302], [37.628030485, 55.739909315], [37.628030473, 55.739909331], [37.628030465, 55.739909349], [37.62803046, 55.739909368], [37.628030459, 55.739909388], [37.628033471, 55.739966178], [37.628033473, 55.739966197], [37.62803348, 55.739966216], [37.62803349, 55.739966232], [37.628033503, 55.739966246], [37.628033518, 55.739966258], [37.628033535, 55.739966267], [37.628033554, 55.739966272], [37.628033573, 55.739966273], [37.628102451, 55.739964608], [37.628111774, 55.740055654], [37.628060941, 55.740057645], [37.628059352, 55.740039842], [37.628059348, 55.740039823], [37.628059342, 55.740039806], [37.628059332, 55.74003979], [37.628059319, 55.740039776], [37.628059304, 55.740039765], [37.628059286, 55.740039757], [37.628059268, 55.740039752], [37.628059249, 55.740039751], [37.628025837, 55.740040728], [37.628025819, 55.74004073], [37.628025801, 55.740040736], [37.628025785, 55.740040745], [37.62802577, 55.740040756], [37.628025758, 55.740040771], [37.628025749, 55.740040787], [37.628025743, 55.740040804], [37.62802574, 55.740040822], [37.628025741, 55.740040841], [37.628027979, 55.740058152], [37.628027979, 55.740058154], [37.62802812, 55.740059039], [37.628038068, 55.740162407], [37.628038071, 55.740162425], [37.628038078, 55.740162443], [37.628038088, 55.740162459], [37.628038101, 55.740162472], [37.628038117, 55.740162483], [37.628038134, 55.740162491], [37.628038152, 55.740162496], [37.628038171, 55.740162497], [37.628324925, 55.740152042], [37.628324945, 55.740152039], [37.628324964, 55.740152032], [37.628324981, 55.740152022], [37.628324996, 55.740152008]]], [[[37.628327248, 55.74027719], [37.628327233, 55.740277177], [37.628327216, 55.740277167], [37.628327198, 55.740277161], [37.628327178, 55.740277159], [37.628211733, 55.740275145], [37.628191206, 55.740274786], [37.628170783, 55.74027443], [37.628172246, 55.740251589], [37.628172445, 55.74024848], [37.628172445, 55.74024846], [37.62817244, 55.740248441], [37.628172431, 55.740248422], [37.628172419, 55.740248406], [37.628172404, 55.740248393], [37.628172386, 55.740248383], [37.628172367, 55.740248376], [37.628172347, 55.740248374], [37.628098218, 55.740247065], [37.628098199, 55.740247066], [37.62809818, 55.740247071], [37.628098163, 55.74024708], [37.628098148, 55.740247091], [37.628098136, 55.740247105], [37.628098126, 55.740247121], [37.628098119, 55.740247139], [37.628098116, 55.740247158], [37.628096458, 55.740273012], [37.628042453, 55.740271779], [37.627969732, 55.740270117], [37.627969714, 55.740270119], [37.627969695, 55.740270124], [37.627969679, 55.740270132], [37.627969664, 55.740270143], [37.627969651, 55.740270156], [37.627969641, 55.740270172], [37.627969634, 55.740270189], [37.62796963, 55.740270208], [37.62796963, 55.740270226], [37.627973327, 55.740311015], [37.627973327, 55.740311015], [37.627975353, 55.740332965], [37.627976944, 55.740350209], [37.627976948, 55.74035023], [37.627976956, 55.740350249], [37.627976968, 55.740350266], [37.627976983, 55.74035028], [37.627977001, 55.740350291], [37.627977021, 55.740350298], [37.627977042, 55.7403503], [37.628324994, 55.740357017], [37.628325013, 55.740357016], [37.628325032, 55.740357011], [37.62832505, 55.740357002], [37.628325065, 55.74035699], [37.628325078, 55.740356975], [37.628325087, 55.740356958], [37.628325094, 55.740356939], [37.628325096, 55.74035692], [37.628327276, 55.740277262], [37.628327275, 55.740277242], [37.628327269, 55.740277223], [37.628327261, 55.740277205], [37.628327248, 55.74027719]]]], type=MultiPolygon}</t>
  </si>
  <si>
    <t>{coordinates=[37.628014014, 55.739723318], type=Point}</t>
  </si>
  <si>
    <t>Церковь Александра Свирского, 1796–1798 гг.</t>
  </si>
  <si>
    <t>86dc7732-56f9-11e2-965f-005056806bb6</t>
  </si>
  <si>
    <t>Ансамбль Донского монастыря, XVI–XIX вв.</t>
  </si>
  <si>
    <t>Донская площадь, дом 1, строение 18</t>
  </si>
  <si>
    <t>{coordinates=[[[37.602666459, 55.714608578], [37.602669645, 55.714610372], [37.602695102, 55.714610351], [37.60269828, 55.714608552], [37.602707826, 55.714608544], [37.602720545, 55.71460494], [37.602742792, 55.714594144], [37.602755487, 55.714581559], [37.602755472, 55.71457572], [37.60275865, 55.714573921], [37.602758612, 55.71455955], [37.602755425, 55.714557757], [37.602755411, 55.714552368], [37.602749028, 55.714545187], [37.602729903, 55.714532629], [37.60270761, 55.714525462], [37.602698063, 55.71452547], [37.602694877, 55.714523676], [37.60266942, 55.714523697], [37.602666242, 55.714525496], [37.602656696, 55.714525504], [37.602643977, 55.714529107], [37.602621731, 55.714540353], [37.602609036, 55.714552938], [37.602605891, 55.714567312], [37.602609111, 55.71458168], [37.602621872, 55.714594244], [37.602634619, 55.714601419], [37.602656912, 55.714608586], [37.602666459, 55.714608578]]], type=Polygon}</t>
  </si>
  <si>
    <t>{coordinates=[37.602682681, 55.714563431], type=Point}</t>
  </si>
  <si>
    <t>Главный дом, XVIII в., нач. XIX в., 1830–е гг., 1867 г.</t>
  </si>
  <si>
    <t>86dc7739-56f9-11e2-965f-005056806bb6</t>
  </si>
  <si>
    <t>Городская усадьба Толоконниковых, XVIII в. (?) - XIX в.</t>
  </si>
  <si>
    <t>Новокузнецкая улица, дом 24, строение 1</t>
  </si>
  <si>
    <t>{coordinates=[[[37.632078168, 55.735829907], [37.632090812, 55.735834174], [37.632284253, 55.735640051], [37.632155219, 55.735597982], [37.632142576, 55.735594004], [37.632118288, 55.735586039], [37.632104118, 55.735581213], [37.632047445, 55.735562731], [37.632026794, 55.735583857], [37.631947713, 55.735663225], [37.631925038, 55.735686344], [37.631882222, 55.735729448], [37.631856029, 55.735755711], [37.632078168, 55.735829907]]], type=Polygon}</t>
  </si>
  <si>
    <t>{coordinates=[37.632060138, 55.735707896], type=Point}</t>
  </si>
  <si>
    <t>Доходный дом, 1908 год</t>
  </si>
  <si>
    <t>86dc773b-56f9-11e2-965f-005056806bb6</t>
  </si>
  <si>
    <t>Ансамбль Подворья Макарьевского Желтоводского монастыря, XVII -XVIII вв., 2-я половина XIX в., 1908-1910 гг.</t>
  </si>
  <si>
    <t>улица Большая Лубянка, дом 16, строение 2</t>
  </si>
  <si>
    <t>{coordinates=[[[37.628913471, 55.762791554], [37.628879351, 55.762732847], [37.628673799, 55.762767996], [37.628735468, 55.762871223], [37.628919343, 55.762835104], [37.628897703, 55.762794259], [37.628913471, 55.762791554]]], type=Polygon}</t>
  </si>
  <si>
    <t>{coordinates=[37.628805106, 55.762814682], type=Point}</t>
  </si>
  <si>
    <t>Павильон Металлургия (бывший Казахской ССР), 1954 г., архитекторы: Басенов Т.К., Петров И.М., Куприянов Н.В.</t>
  </si>
  <si>
    <t>86dc773d-56f9-11e2-965f-005056806bb6</t>
  </si>
  <si>
    <t>проспект Мира, дом 119, строение 11</t>
  </si>
  <si>
    <t>{coordinates=[[[37.628822822, 55.829919779], [37.628658074, 55.830021731], [37.628512652, 55.830111214], [37.628786435, 55.830252166], [37.628921366, 55.830320963], [37.629017538, 55.830369999], [37.629134089, 55.830299617], [37.629368652, 55.830157971], [37.629484345, 55.830088106], [37.629388964, 55.830039117], [37.628974685, 55.829826332], [37.628940544, 55.82984734], [37.628887418, 55.829880031], [37.628852645, 55.829901428], [37.628822822, 55.829919779]]], type=Polygon}</t>
  </si>
  <si>
    <t>{coordinates=[37.62899832, 55.83009966], type=Point}</t>
  </si>
  <si>
    <t>Главный дом, 1886 г., 1891 г., 1910–е гг., архитекторы Р.И.Клейн, В.А.Мазырин</t>
  </si>
  <si>
    <t>86dc773f-56f9-11e2-965f-005056806bb6</t>
  </si>
  <si>
    <t>Городская усадьба В.А.Морозовой, кон. XIX в. – нач. XX в., архитекторы Р.И.Клейн, В.А.Мазырин</t>
  </si>
  <si>
    <t>улица Воздвиженка, дом 14, строение 1</t>
  </si>
  <si>
    <t>{coordinates=[[[37.604949316, 55.753329008], [37.604925254, 55.753264359], [37.604801072, 55.753280632], [37.604785022, 55.75323394], [37.604797768, 55.753235726], [37.604800929, 55.753226741], [37.604775251, 55.753153112], [37.604746593, 55.753156729], [37.604727324, 55.753097466], [37.604619059, 55.753110132], [37.604628687, 55.753137069], [37.604342105, 55.753170993], [37.604335701, 55.753158424], [37.60421788, 55.753171097], [37.604237135, 55.753224972], [37.604221232, 55.753233967], [37.604256471, 55.753309833], [37.60429786, 55.753302613], [37.604342759, 55.753417542], [37.60445739, 55.753403074], [37.604425309, 55.753316876], [37.604702334, 55.753282512], [37.604731198, 55.753356138], [37.604791698, 55.753348901], [37.604842998, 55.753474602], [37.604995248, 55.753455041], [37.604949316, 55.753329008]]], type=Polygon}</t>
  </si>
  <si>
    <t>{coordinates=[37.604434881, 55.753292563], type=Point}</t>
  </si>
  <si>
    <t>Ансамбль, 1895–1899 гг., арх. В.А.Мазырин</t>
  </si>
  <si>
    <t>86dc7748-56f9-11e2-965f-005056806bb6</t>
  </si>
  <si>
    <t>улица Воздвиженка, дом 16, строение 1</t>
  </si>
  <si>
    <t>{coordinates=[[[37.603988176, 55.752976372], [37.60398819, 55.752976358], [37.603988201, 55.752976341], [37.603988208, 55.752976322], [37.603988212, 55.752976302], [37.603988211, 55.752976282], [37.603988206, 55.752976262], [37.603985751, 55.752969264], [37.603985743, 55.752969247], [37.603985732, 55.752969232], [37.603985719, 55.752969219], [37.603985703, 55.752969208], [37.603985685, 55.752969201], [37.603985667, 55.752969198], [37.603985648, 55.752969197], [37.603428213, 55.753018534], [37.603313958, 55.753026616], [37.603313958, 55.753026616], [37.603313958, 55.753026616], [37.603050462, 55.753046107], [37.603050442, 55.753046111], [37.603050423, 55.753046119], [37.603050406, 55.75304613], [37.603050391, 55.753046145], [37.60305038, 55.753046162], [37.603050373, 55.753046181], [37.60305037, 55.753046201], [37.603050371, 55.753046222], [37.603050376, 55.753046242], [37.603050385, 55.75304626], [37.603054169, 55.753052257], [37.60305418, 55.753052271], [37.603054193, 55.753052283], [37.603054208, 55.753052293], [37.603054225, 55.7530523], [37.603054243, 55.753052303], [37.603054261, 55.753052303], [37.603315647, 55.753032596], [37.603319182, 55.753044236], [37.603281085, 55.753053226], [37.603281064, 55.753053233], [37.603281046, 55.753053245], [37.60328103, 55.75305326], [37.60326833, 55.753068989], [37.60326832, 55.753069005], [37.603268312, 55.753069023], [37.603268308, 55.753069042], [37.603268309, 55.753069062], [37.603268312, 55.753069081], [37.60326832, 55.753069099], [37.603277923, 55.753087055], [37.603277935, 55.753087073], [37.603277951, 55.753087088], [37.60327797, 55.753087099], [37.603293915, 55.753094271], [37.60329394, 55.753094278], [37.603316177, 55.753097841], [37.603341184, 55.753225293], [37.60334119, 55.753225312], [37.6033412, 55.75322533], [37.603341212, 55.753225345], [37.603353964, 55.753237888], [37.603396721, 55.753450241], [37.603396727, 55.75345026], [37.603396736, 55.753450277], [37.603396749, 55.753450292], [37.603396764, 55.753450305], [37.603396782, 55.753450314], [37.603419102, 55.753459277], [37.603419122, 55.753459283], [37.603419143, 55.753459284], [37.603427715, 55.753458975], [37.603521062, 55.753455606], [37.603521083, 55.753455603], [37.603521102, 55.753455596], [37.603521119, 55.753455586], [37.603521134, 55.753455571], [37.603521146, 55.753455555], [37.603521154, 55.753455536], [37.603521158, 55.753455515], [37.603521158, 55.753455495], [37.603520355, 55.753448416], [37.603556078, 55.753446595], [37.603556097, 55.753446592], [37.603556115, 55.753446586], [37.603556132, 55.753446576], [37.603556146, 55.753446563], [37.603556158, 55.753446548], [37.603556167, 55.75344653], [37.603556172, 55.753446512], [37.603556173, 55.753446492], [37.603556171, 55.753446473], [37.603546546, 55.753403568], [37.603603767, 55.753430379], [37.60360379, 55.753430386], [37.603603814, 55.753430388], [37.603680251, 55.753426731], [37.603680268, 55.753426729], [37.603680285, 55.753426724], [37.6036803, 55.753426716], [37.603680314, 55.753426705], [37.603696175, 55.753412345], [37.603934993, 55.753395979], [37.603935013, 55.753395976], [37.603935031, 55.753395969], [37.603935048, 55.753395958], [37.603935063, 55.753395944], [37.603935074, 55.753395928], [37.603935082, 55.753395909], [37.603935086, 55.753395889], [37.603935086, 55.753395869], [37.603928687, 55.753332969], [37.603969839, 55.753304318], [37.603969853, 55.753304306], [37.603969865, 55.753304292], [37.603969874, 55.753304276], [37.60396988, 55.753304258], [37.603969882, 55.75330424], [37.603969881, 55.753304221], [37.603963397, 55.753261114], [37.603963392, 55.753261095], [37.603963383, 55.753261077], [37.603963371, 55.753261061], [37.603963356, 55.753261048], [37.603963339, 55.753261038], [37.603915551, 55.753239544], [37.603899393, 55.753147995], [37.603899387, 55.753147975], [37.603899377, 55.753147957], [37.603899364, 55.753147941], [37.603899348, 55.753147928], [37.603899329, 55.753147919], [37.603899309, 55.753147914], [37.603899289, 55.753147913], [37.603864339, 55.753149734], [37.603854698, 55.753110303], [37.603854691, 55.753110284], [37.603854681, 55.753110266], [37.603854667, 55.753110251], [37.60385465, 55.75311024], [37.603854631, 55.753110231], [37.603781364, 55.753086958], [37.603771707, 55.753043909], [37.603771702, 55.753043892], [37.603771693, 55.753043876], [37.603771681, 55.753043861], [37.603771667, 55.753043849], [37.603771651, 55.75304384], [37.603736571, 55.753027703], [37.603736549, 55.753027695], [37.603736526, 55.753027693], [37.603676013, 55.75302954], [37.603675996, 55.753029542], [37.603675979, 55.753029547], [37.603675964, 55.753029555], [37.603631441, 55.753056538], [37.603631427, 55.753056548], [37.603631414, 55.753056562], [37.603631405, 55.753056577], [37.603631398, 55.753056594], [37.603631394, 55.753056612], [37.603631394, 55.75305663], [37.603631396, 55.753056648], [37.603637803, 55.753081674], [37.603472401, 55.753092129], [37.603469228, 55.753079734], [37.60348823, 55.753074803], [37.603488249, 55.753074796], [37.603488267, 55.753074785], [37.60350416, 55.753062197], [37.603504173, 55.753062185], [37.603504183, 55.753062171], [37.603504191, 55.753062155], [37.603504196, 55.753062138], [37.603507339, 55.753045968], [37.603507341, 55.753045948], [37.603507339, 55.753045928], [37.603507333, 55.75304591], [37.603507323, 55.753045892], [37.60350731, 55.753045877], [37.603507295, 55.753045865], [37.60348496, 55.753031513], [37.603484945, 55.753031505], [37.603484929, 55.753031499], [37.603484912, 55.753031497], [37.603456241, 55.753029725], [37.603456226, 55.753029725], [37.603434006, 55.753031534], [37.603430577, 55.753023741], [37.60398812, 55.752976395], [37.60398814, 55.752976391], [37.603988159, 55.752976384], [37.603988176, 55.752976372]], [[37.60333126, 55.753045098], [37.603327654, 55.75304483], [37.603348699, 55.753045892], [37.60333126, 55.753045098]]], type=Polygon}</t>
  </si>
  <si>
    <t>{coordinates=[37.60362007, 55.753187514], type=Point}</t>
  </si>
  <si>
    <t>Главный дом с флигелем, кон. XVIII в., 1850–е гг., 2–я пол. XIX в.</t>
  </si>
  <si>
    <t>86dc774a-56f9-11e2-965f-005056806bb6</t>
  </si>
  <si>
    <t>Городская усадьба Сысалиных–Голофтеевых, кон. XVIII в.–XIX в.</t>
  </si>
  <si>
    <t>улица Большая Ордынка, дом 31/12, строение 1</t>
  </si>
  <si>
    <t>{coordinates=[[[37.625098312, 55.738290513], [37.625080787, 55.738184446], [37.625073498, 55.738116581], [37.625103223, 55.737928341], [37.625200287, 55.737932234], [37.625223075, 55.737786774], [37.624898534, 55.737774555], [37.624860104, 55.738088852], [37.62494706, 55.738093895], [37.624945344, 55.738190288], [37.624780583, 55.738197296], [37.624777432, 55.738159658], [37.6246066, 55.738164106], [37.6245975, 55.7381644], [37.624615144, 55.738308679], [37.624648503, 55.738307505], [37.625098312, 55.738290513]]], type=Polygon}</t>
  </si>
  <si>
    <t>{coordinates=[37.624979961, 55.738010543], type=Point}</t>
  </si>
  <si>
    <t>Дом, в котором в 1910-е гг. жил и работал художник С.В.Иванов</t>
  </si>
  <si>
    <t>86dc7750-56f9-11e2-965f-005056806bb6</t>
  </si>
  <si>
    <t>улица Арбат, дом 30/3, строение 1; улица Арбат, дом 30/3, строение 2</t>
  </si>
  <si>
    <t>{coordinates=[[[37.59018175, 55.749200943], [37.589956256, 55.7491306], [37.589904636, 55.749189917], [37.589874461, 55.749225866], [37.589919087, 55.749242001], [37.589908764, 55.749254134], [37.589880174, 55.749286938], [37.589842849, 55.749329629], [37.589811877, 55.749365578], [37.589785671, 55.749396135], [37.589801604, 55.749399716], [37.589790486, 55.749412748], [37.589741247, 55.749468022], [37.589725314, 55.74946444], [37.589696727, 55.749498592], [37.589715849, 55.749503967], [37.589611815, 55.749624398], [37.589595882, 55.749620817], [37.589564113, 55.749656318], [37.58958005, 55.749661696], [37.589526065, 55.749731792], [37.589701345, 55.749778371], [37.589977674, 55.749444498], [37.59004755, 55.749360018], [37.590094398, 55.74930295], [37.590202751, 55.749331613], [37.590218737, 55.749358097], [37.590384469, 55.749408274], [37.590419422, 55.749372771], [37.590451292, 55.749381729], [37.590514017, 55.74930444], [37.590254259, 55.749223345], [37.59018175, 55.749200943]]], type=Polygon}</t>
  </si>
  <si>
    <t>{coordinates=[37.589861371, 55.749454469], type=Point}</t>
  </si>
  <si>
    <t>Городская усадьба Ю.Т.Крестовниковой, XIX в. - нач. XX в., архитекторы Ф.К.Соколов (?), П.А.Дриттенпрейс</t>
  </si>
  <si>
    <t>86dc7755-56f9-11e2-965f-005056806bb6</t>
  </si>
  <si>
    <t>Покровский бульвар, дом 12, строение 1</t>
  </si>
  <si>
    <t>{coordinates=[[[[37.647870727, 55.755230641], [37.64787071, 55.75523065], [37.647870696, 55.755230662], [37.647870684, 55.755230677], [37.647870675, 55.755230693], [37.647870669, 55.755230712], [37.647870667, 55.75523073], [37.647870668, 55.755230749], [37.647870673, 55.755230768], [37.647870681, 55.755230785], [37.647870693, 55.7552308], [37.64789143, 55.755253528], [37.647904355, 55.755287478], [37.647912536, 55.755315909], [37.647912537, 55.755315912], [37.647942601, 55.755411559], [37.647942602, 55.755411561], [37.647951878, 55.755438781], [37.647965612, 55.755482433], [37.647965619, 55.755482451], [37.64796563, 55.755482466], [37.647965643, 55.75548248], [37.647965659, 55.755482491], [37.647965676, 55.755482498], [37.647986775, 55.755489371], [37.648000829, 55.755493948], [37.648002095, 55.75549769], [37.648023695, 55.755566697], [37.648026417, 55.755575505], [37.648028716, 55.755583886], [37.648030933, 55.755592644], [37.648032478, 55.755601594], [37.648033938, 55.755610071], [37.648035061, 55.755618358], [37.648035851, 55.755627543], [37.648035968, 55.755636304], [37.648035968, 55.755636306], [37.648036254, 55.755645164], [37.6480362, 55.755653263], [37.648035813, 55.755662022], [37.648034588, 55.755671164], [37.648034588, 55.75567117], [37.648033911, 55.75568019], [37.648032291, 55.755688802], [37.648030693, 55.755697305], [37.648028948, 55.755706582], [37.648028946, 55.755706601], [37.648028948, 55.755706621], [37.648028954, 55.755706639], [37.648028963, 55.755706656], [37.648028976, 55.755706671], [37.648028991, 55.755706684], [37.648029008, 55.755706693], [37.648029027, 55.755706699], [37.648029046, 55.755706701], [37.648038512, 55.755706736], [37.64803853, 55.755706734], [37.648038547, 55.75570673], [37.648038564, 55.755706722], [37.648038578, 55.755706711], [37.648038591, 55.755706698], [37.648038601, 55.755706682], [37.648043161, 55.755697941], [37.648043169, 55.755697919], [37.648045397, 55.755689133], [37.648045398, 55.755689129], [37.648047276, 55.755680324], [37.648047277, 55.755680321], [37.648048805, 55.75567149], [37.648048806, 55.755671486], [37.648049967, 55.755662638], [37.648049967, 55.755662634], [37.648050758, 55.755653765], [37.648050759, 55.755653761], [37.648051191, 55.755644898], [37.648051191, 55.755644894], [37.648051265, 55.75563602], [37.648051265, 55.755636016], [37.64805098, 55.755627142], [37.64805098, 55.755627138], [37.648050339, 55.755618274], [37.648050339, 55.75561827], [37.648049336, 55.755609415], [37.648049335, 55.755609411], [37.648047964, 55.755600574], [37.648047964, 55.75560057], [37.648046226, 55.755591752], [37.648046226, 55.755591748], [37.648044137, 55.755582958], [37.648044136, 55.755582954], [37.648041698, 55.755574182], [37.648041697, 55.755574178], [37.648038894, 55.755565451], [37.648038893, 55.75556545], [37.648014595, 55.755494174], [37.648014595, 55.755494174], [37.647953178, 55.755314869], [37.647951271, 55.755308417], [37.64795127, 55.755308413], [37.647935288, 55.755261532], [37.647935287, 55.75526153], [37.647926257, 55.755236078], [37.647923874, 55.755229354], [37.647923865, 55.755229335], [37.647923852, 55.755229318], [37.647923837, 55.755229305], [37.647923818, 55.755229295], [37.647923798, 55.755229289], [37.647923777, 55.755229287], [37.647910904, 55.755229614], [37.647870764, 55.755230633], [37.647870745, 55.755230635], [37.647870727, 55.755230641]]], [[[37.647558418, 55.755236073], [37.647558399, 55.755236078], [37.647558381, 55.755236088], [37.647558366, 55.755236101], [37.647558353, 55.755236117], [37.647558344, 55.755236135], [37.647558339, 55.755236154], [37.647558337, 55.755236174], [37.647559342, 55.755267815], [37.647551336, 55.755272937], [37.647443806, 55.755271313], [37.647435086, 55.755265921], [37.647435536, 55.755234679], [37.647435534, 55.755234659], [37.647435529, 55.75523464], [37.647435519, 55.755234622], [37.647435507, 55.755234607], [37.647435492, 55.755234594], [37.647435474, 55.755234585], [37.647435455, 55.755234579], [37.647435436, 55.755234577], [37.647304538, 55.755234733], [37.647304519, 55.755234735], [37.6473045, 55.755234741], [37.647304483, 55.75523475], [37.647304467, 55.755234763], [37.647304455, 55.755234778], [37.647304446, 55.755234795], [37.64730444, 55.755234814], [37.647304438, 55.755234834], [37.647304472, 55.755243719], [37.647292807, 55.755244144], [37.647292788, 55.755244146], [37.647292769, 55.755244152], [37.647292753, 55.755244162], [37.647292738, 55.755244175], [37.647292726, 55.75524419], [37.647292717, 55.755244207], [37.647292712, 55.755244225], [37.64729271, 55.755244245], [37.647293794, 55.755353218], [37.647293796, 55.755353238], [37.647293801, 55.755353256], [37.647293811, 55.755353273], [37.647293823, 55.755353288], [37.647293838, 55.7553533], [37.647293855, 55.755353309], [37.647293873, 55.755353315], [37.647293892, 55.755353317], [37.647301805, 55.755353439], [37.647390113, 55.755354803], [37.647388957, 55.755430957], [37.647388194, 55.755481283], [37.647384216, 55.755531568], [37.647292081, 55.75552947], [37.647292062, 55.755529472], [37.647292043, 55.755529477], [37.647292026, 55.755529485], [37.647292011, 55.755529496], [37.647291998, 55.755529511], [37.647291988, 55.755529527], [37.647291982, 55.755529545], [37.647291979, 55.755529563], [37.647289683, 55.755561728], [37.647288354, 55.755580336], [37.647288354, 55.755580338], [37.647286681, 55.75560958], [37.647163153, 55.755610444], [37.647110078, 55.755610532], [37.64680871, 55.755611036], [37.64680869, 55.755611039], [37.64680867, 55.755611045], [37.646808652, 55.755611055], [37.646808637, 55.755611069], [37.646808625, 55.755611085], [37.646808616, 55.755611104], [37.646808611, 55.755611124], [37.646808611, 55.755611145], [37.646809011, 55.755616039], [37.646810784, 55.755637902], [37.646810782, 55.755638007], [37.646810783, 55.755638017], [37.646815457, 55.755695602], [37.646815614, 55.755697536], [37.646815617, 55.755697554], [37.646815624, 55.755697572], [37.646815633, 55.755697588], [37.646815646, 55.755697601], [37.646815661, 55.755697613], [37.646815677, 55.755697621], [37.646815695, 55.755697626], [37.646815714, 55.755697628], [37.646997171, 55.755697232], [37.647038313, 55.755698198], [37.647038313, 55.755698198], [37.647225752, 55.755702335], [37.647225771, 55.755702333], [37.647225791, 55.755702328], [37.647225808, 55.755702319], [37.647225824, 55.755702306], [37.647225837, 55.755702291], [37.647225846, 55.755702273], [37.647225852, 55.755702254], [37.647225854, 55.755702234], [37.647225835, 55.755695827], [37.64736962, 55.755696177], [37.647376119, 55.755696193], [37.647376138, 55.755696191], [37.647376157, 55.755696185], [37.647376174, 55.755696176], [37.64737619, 55.755696164], [37.647376202, 55.755696148], [37.647376211, 55.755696131], [37.647376217, 55.755696112], [37.647376219, 55.755696093], [37.6473762, 55.755690339], [37.64737611, 55.755662513], [37.647376079, 55.755652747], [37.647376079, 55.755652624], [37.647376049, 55.755643052], [37.647376048, 55.755643049], [37.647375148, 55.755614839], [37.647640459, 55.755618946], [37.647640479, 55.755618944], [37.647640498, 55.755618939], [37.647640515, 55.755618929], [37.647640531, 55.755618917], [37.647640543, 55.755618902], [37.647640553, 55.755618885], [37.647640559, 55.755618866], [37.647640561, 55.755618846], [37.64764069, 55.755598075], [37.64764212, 55.755554963], [37.647642998, 55.755534268], [37.647642997, 55.755534248], [37.647642992, 55.755534229], [37.647642983, 55.755534211], [37.647642971, 55.755534195], [37.647642956, 55.755534182], [37.647642939, 55.755534173], [37.64764292, 55.755534166], [37.6476429, 55.755534164], [37.64763729, 55.755534065], [37.647645601, 55.755362726], [37.647655367, 55.755361266], [37.647655387, 55.755361261], [37.647655404, 55.755361252], [37.64765542, 55.75536124], [37.647655434, 55.755361225], [37.647655443, 55.755361208], [37.64765545, 55.755361189], [37.647655452, 55.75536117], [37.647655767, 55.755350266], [37.647655972, 55.755343114], [37.647656231, 55.755334134], [37.647657299, 55.75529699], [37.647659052, 55.755236112], [37.64765905, 55.755236092], [37.647659045, 55.755236073], [37.647659036, 55.755236055], [37.647659023, 55.755236039], [37.647659007, 55.755236026], [37.647658989, 55.755236017], [37.64765897, 55.755236011], [37.647658949, 55.75523601], [37.647654939, 55.755236111], [37.647568934, 55.755236214], [37.647558439, 55.755236071], [37.647558418, 55.755236073]]]], type=MultiPolygon}</t>
  </si>
  <si>
    <t>{coordinates=[37.647514823, 55.75545612], type=Point}</t>
  </si>
  <si>
    <t>Конюшенный корпус</t>
  </si>
  <si>
    <t>86dc7756-56f9-11e2-965f-005056806bb6</t>
  </si>
  <si>
    <t>Клинская улица, дом 2, строение 5</t>
  </si>
  <si>
    <t>{coordinates=[[[37.508684848, 55.865421289], [37.50883295, 55.865535058], [37.508905967, 55.865505109], [37.508854739, 55.865465765], [37.509222365, 55.865314596], [37.50916911, 55.865275832], [37.509121941, 55.865241611], [37.508933312, 55.865319195], [37.508892747, 55.865335722], [37.508824292, 55.86536397], [37.508684848, 55.865421289]]], type=Polygon}</t>
  </si>
  <si>
    <t>{coordinates=[37.508893583, 55.865392629], type=Point}</t>
  </si>
  <si>
    <t>- &lt;Церковь Покрова в Марфо-Мариинской общине, 1908-1912 гг., арх. А.В.Щусев. Росписи, художник И.В.Нестеров&gt;</t>
  </si>
  <si>
    <t>86dc7757-56f9-11e2-965f-005056806bb6</t>
  </si>
  <si>
    <t>улица Большая Ордынка, дом 34, строение 13</t>
  </si>
  <si>
    <t>{coordinates=[[[37.623501285, 55.737579826], [37.623499412, 55.737565329], [37.623496579, 55.737543399], [37.623496096, 55.737539656], [37.623306309, 55.737542872], [37.623309511, 55.737584113], [37.622935069, 55.737592633], [37.622909758, 55.737593044], [37.622911702, 55.737624283], [37.622912101, 55.737630688], [37.622914768, 55.737673546], [37.622915125, 55.73767928], [37.622917133, 55.737711552], [37.622933832, 55.737711208], [37.622989723, 55.73771006], [37.623319055, 55.737703292], [37.623322392, 55.737746985], [37.6233378, 55.737746682], [37.623430496, 55.737744853], [37.623441354, 55.737744639], [37.623438892, 55.737700756], [37.623476891, 55.737699955], [37.623477237, 55.737703916], [37.623489956, 55.737703562], [37.623489626, 55.737699691], [37.623528436, 55.737698799], [37.623543966, 55.737696143], [37.623551386, 55.737691725], [37.623554779, 55.737687222], [37.623557417, 55.737680734], [37.623556269, 55.737675104], [37.623552193, 55.737669692], [37.623561791, 55.737664329], [37.623570475, 55.737656524], [37.623575511, 55.737648031], [37.623576616, 55.737640046], [37.623573964, 55.737632009], [37.623566341, 55.737622667], [37.623555954, 55.737615115], [37.623547853, 55.737611009], [37.623551761, 55.737603227], [37.623551125, 55.737593186], [37.623545089, 55.737587516], [37.623534328, 55.737582676], [37.623520356, 55.737579403], [37.623501285, 55.737579826]]], type=Polygon}</t>
  </si>
  <si>
    <t>{coordinates=[37.623244498, 55.737644039], type=Point}</t>
  </si>
  <si>
    <t>- Хозяйственные постройки с пилонами ворот, ХIХ в., ХIХ в.</t>
  </si>
  <si>
    <t>86dc775a-56f9-11e2-965f-005056806bb6</t>
  </si>
  <si>
    <t>Городская усадьба Е.И.Маркова-П.А.Мусатова, 1823 г., 1872 г., архитектор Н.Н.Васильев, вторая половина 1870-х гг.</t>
  </si>
  <si>
    <t>Большая Никитская улица, дом 21/18, строение 2</t>
  </si>
  <si>
    <t>{coordinates=[[[37.600080004, 55.757025581], [37.600104915, 55.757019354], [37.600127588, 55.756990998], [37.600052402, 55.756969768], [37.60005199, 55.756970231], [37.600019033, 55.757008965], [37.6000188, 55.757009239], [37.599992092, 55.75703359], [37.599978277, 55.757046186], [37.599992092, 55.75703359], [37.599978723, 55.757045997], [37.599893123, 55.757132363], [37.599948181, 55.757124235], [37.599945603, 55.757118992], [37.599972064, 55.757114731], [37.600026911, 55.757060895], [37.600026911, 55.757060895], [37.599981738, 55.75704693], [37.600021902, 55.757009747], [37.600019033, 55.757008965], [37.600024695, 55.757010508], [37.600080004, 55.757025581]]], type=Polygon}</t>
  </si>
  <si>
    <t>{coordinates=[37.599987601, 55.757053913], type=Point}</t>
  </si>
  <si>
    <t>86dc775f-56f9-11e2-965f-005056806bb6</t>
  </si>
  <si>
    <t>{coordinates=[[[[37.642533804, 55.765282179], [37.642541563, 55.765284369], [37.642541585, 55.765284372], [37.642550229, 55.765284819], [37.642550253, 55.765284817], [37.642557465, 55.765283429], [37.642557481, 55.765283424], [37.642557496, 55.765283417], [37.642563823, 55.765279788], [37.642563836, 55.765279779], [37.642563847, 55.765279769], [37.642639905, 55.765196223], [37.642776308, 55.765062094], [37.642776321, 55.765062078], [37.64277633, 55.76506206], [37.642776336, 55.765062041], [37.642776338, 55.76506202], [37.642776335, 55.765062], [37.642776328, 55.765061981], [37.642776318, 55.765061963], [37.642776304, 55.765061948], [37.642776288, 55.765061936], [37.642776269, 55.765061928], [37.642734169, 55.765048079], [37.64275796, 55.76502229], [37.642803419, 55.764978378], [37.642803433, 55.764978362], [37.642803443, 55.764978343], [37.64280474, 55.764975038], [37.642804746, 55.76497502], [37.642804747, 55.764975001], [37.642804745, 55.764974982], [37.64280474, 55.764974963], [37.642804731, 55.764974947], [37.64280278, 55.764972008], [37.642802769, 55.764971994], [37.642802756, 55.764971982], [37.642802741, 55.764971973], [37.642795268, 55.764968288], [37.642795255, 55.764968283], [37.642580214, 55.764897541], [37.642570333, 55.76489418], [37.642570314, 55.764894175], [37.642570294, 55.764894174], [37.642564515, 55.764894568], [37.642564498, 55.764894571], [37.642564482, 55.764894576], [37.642559877, 55.764896573], [37.642559862, 55.764896581], [37.642559849, 55.764896591], [37.642553409, 55.76490245], [37.642553402, 55.764902457], [37.642539995, 55.764917295], [37.642517741, 55.764922703], [37.642517725, 55.764922708], [37.64251771, 55.764922716], [37.642505585, 55.76493045], [37.642505572, 55.764930461], [37.64250556, 55.764930473], [37.642498628, 55.764939377], [37.642498617, 55.764939396], [37.64249861, 55.764939417], [37.642498607, 55.764939438], [37.642498653, 55.764952013], [37.642498655, 55.764952033], [37.642498661, 55.764952051], [37.64249867, 55.764952069], [37.642498683, 55.764952084], [37.642498698, 55.764952096], [37.642517861, 55.764964649], [37.642517875, 55.764964656], [37.64251789, 55.764964661], [37.642535295, 55.764969356], [37.64240368, 55.765101105], [37.64236793, 55.765089573], [37.642367916, 55.765089569], [37.642355586, 55.765087412], [37.642355562, 55.76508741], [37.642355539, 55.765087414], [37.642348353, 55.765089598], [37.642348332, 55.765089607], [37.642348314, 55.765089621], [37.642276993, 55.765156353], [37.642257537, 55.765150156], [37.642257519, 55.765150152], [37.642249907, 55.765149215], [37.64224989, 55.765149215], [37.642249874, 55.765149217], [37.642243119, 55.765150692], [37.642243102, 55.765150697], [37.642243086, 55.765150706], [37.642243072, 55.765150717], [37.642215237, 55.765176586], [37.642215223, 55.765176601], [37.642215213, 55.76517662], [37.642215207, 55.76517664], [37.642215205, 55.765176661], [37.642215207, 55.765176682], [37.642216341, 55.765181486], [37.642216347, 55.765181504], [37.642216357, 55.765181521], [37.642216369, 55.765181536], [37.642216385, 55.765181548], [37.642216402, 55.765181557], [37.642225252, 55.765184914], [37.642225259, 55.765184916], [37.642245889, 55.765191274], [37.642174833, 55.765259911], [37.642143012, 55.765259948], [37.642142996, 55.765259949], [37.642142981, 55.765259952], [37.642120703, 55.765267164], [37.642120687, 55.765267171], [37.642120672, 55.76526718], [37.642104786, 55.765279773], [37.642104771, 55.765279788], [37.64210476, 55.765279806], [37.642104752, 55.765279825], [37.642104749, 55.765279846], [37.642103899, 55.765296781], [37.6421039, 55.765296801], [37.642103906, 55.765296821], [37.642103914, 55.765296839], [37.642103927, 55.765296855], [37.642117144, 55.765310648], [37.642098227, 55.765331361], [37.642056339, 55.765335233], [37.642056321, 55.765335236], [37.642056304, 55.765335243], [37.642056289, 55.765335252], [37.642056275, 55.765335265], [37.642024928, 55.765369458], [37.642024915, 55.765369475], [37.642024907, 55.765369494], [37.642024902, 55.765369515], [37.642024902, 55.765369536], [37.642024906, 55.765369556], [37.642032338, 55.765392823], [37.64199303, 55.765435011], [37.641993018, 55.765435027], [37.641993009, 55.765435046], [37.641993004, 55.765435066], [37.641993004, 55.765435086], [37.641993007, 55.765435106], [37.641993014, 55.765435125], [37.641993026, 55.765435142], [37.64199304, 55.765435157], [37.641993057, 55.765435168], [37.641993076, 55.765435175], [37.642026087, 55.765444692], [37.641983814, 55.765450726], [37.6419838, 55.76545073], [37.641983786, 55.765450735], [37.641975877, 55.765454464], [37.64197586, 55.765454474], [37.641975845, 55.765454487], [37.641975834, 55.765454502], [37.641975825, 55.76545452], [37.64197582, 55.765454539], [37.641975819, 55.765454558], [37.641976154, 55.765462603], [37.641976155, 55.765462616], [37.641980557, 55.765486767], [37.641980563, 55.765486787], [37.641980573, 55.765486805], [37.641980586, 55.765486821], [37.641985552, 55.765491608], [37.641985568, 55.765491621], [37.641985586, 55.76549163], [37.641985606, 55.765491635], [37.641993687, 55.765492916], [37.641993707, 55.765492917], [37.642025052, 55.765491701], [37.642160882, 55.765539162], [37.642160901, 55.765539166], [37.64216092, 55.765539167], [37.642160939, 55.765539164], [37.642160957, 55.765539158], [37.642160974, 55.765539148], [37.642160988, 55.765539135], [37.642172682, 55.765526438], [37.642330912, 55.76557743], [37.64233093, 55.765577434], [37.642330949, 55.765577435], [37.642330967, 55.765577432], [37.642330985, 55.765577426], [37.642331001, 55.765577416], [37.642331015, 55.765577404], [37.642417436, 55.765486764], [37.64241744, 55.76548676], [37.642460472, 55.765436717], [37.642460483, 55.765436701], [37.642460491, 55.765436683], [37.642460495, 55.765436664], [37.642460496, 55.765436644], [37.642460492, 55.765436625], [37.642460485, 55.765436606], [37.642460475, 55.76543659], [37.642460461, 55.765436576], [37.642460445, 55.765436564], [37.642460427, 55.765436557], [37.642332902, 55.765394745], [37.642338351, 55.765389872], [37.642338363, 55.765389858], [37.642338373, 55.765389842], [37.64233838, 55.765389825], [37.642338384, 55.765389807], [37.642338383, 55.765389788], [37.64233838, 55.765389769], [37.642338373, 55.765389752], [37.642338363, 55.765389736], [37.64233835, 55.765389722], [37.642338335, 55.765389711], [37.642338318, 55.765389703], [37.642325158, 55.765384998], [37.642455276, 55.76525621], [37.6425338, 55.765282178], [37.642533804, 55.765282179]]], [[[37.642279542, 55.765625573], [37.642279559, 55.765625567], [37.642279575, 55.765625558], [37.642279589, 55.765625546], [37.642284261, 55.765620727], [37.642284274, 55.765620711], [37.642284283, 55.765620693], [37.642284288, 55.765620673], [37.642284289, 55.765620653], [37.642284286, 55.765620633], [37.642284279, 55.765620614], [37.642284268, 55.765620597], [37.642284254, 55.765620582], [37.642284238, 55.76562057], [37.642284219, 55.765620562], [37.641977433, 55.765525505], [37.641977414, 55.765525502], [37.641977395, 55.765525501], [37.641977376, 55.765525505], [37.641977358, 55.765525511], [37.641977342, 55.765525522], [37.641977328, 55.765525534], [37.641972656, 55.765530791], [37.641972645, 55.765530807], [37.641972637, 55.765530825], [37.641972632, 55.765530845], [37.641972631, 55.765530865], [37.641972635, 55.765530884], [37.641972642, 55.765530903], [37.641972653, 55.76553092], [37.641972667, 55.765530934], [37.641972683, 55.765530945], [37.641972702, 55.765530953], [37.642279488, 55.765625572], [37.642279506, 55.765625576], [37.642279524, 55.765625576], [37.642279542, 55.765625573]]]], type=MultiPolygon}</t>
  </si>
  <si>
    <t>{coordinates=[37.642411157, 55.765226217], type=Point}</t>
  </si>
  <si>
    <t>Городская усадьба Андреевых, кон. XVIII - XIX в. Главный дом, 1790-е гг., 1820-е гг., 1890-е гг.</t>
  </si>
  <si>
    <t>86dc7761-56f9-11e2-965f-005056806bb6</t>
  </si>
  <si>
    <t>Голиковский переулок, дом 11</t>
  </si>
  <si>
    <t>{coordinates=[[[37.627094986, 55.739079287], [37.627260544, 55.739074625], [37.62724734, 55.738930032], [37.627078601, 55.738935595], [37.627094986, 55.739079287]]], type=Polygon}</t>
  </si>
  <si>
    <t>{coordinates=[37.627170362, 55.73900511], type=Point}</t>
  </si>
  <si>
    <t>- Службы, середина XVIII в. - начало XIX вв. &lt;стр.3&gt;</t>
  </si>
  <si>
    <t>86dc7766-56f9-11e2-965f-005056806bb6</t>
  </si>
  <si>
    <t>Поварская улица, дом 52/55, строение 3</t>
  </si>
  <si>
    <t>{coordinates=[[[37.587105524, 55.757675649], [37.58688847, 55.757479999], [37.586840451, 55.757470103], [37.586815166, 55.757463883], [37.586735561, 55.757480106], [37.586413271, 55.757595298], [37.586457953, 55.75763299], [37.586505745, 55.757636549], [37.586518507, 55.757645522], [37.586694378, 55.757584323], [37.586735838, 55.75760585], [37.586770896, 55.757613011], [37.586805937, 55.757612987], [37.586863255, 55.757602168], [37.586965396, 55.757693711], [37.587009995, 55.757693679], [37.587045064, 55.757706229], [37.587105524, 55.757675649]]], type=Polygon}</t>
  </si>
  <si>
    <t>{coordinates=[37.586857621, 55.757589811], type=Point}</t>
  </si>
  <si>
    <t>Центральные (Китайские) бани, 1891-1892 гг., архитектор С.С. Эйбушиц</t>
  </si>
  <si>
    <t>86dc7767-56f9-11e2-965f-005056806bb6</t>
  </si>
  <si>
    <t>Театральный проезд, дом 3, строение 3; Театральный проезд, дом 3, строение 4</t>
  </si>
  <si>
    <t>{coordinates=[[[[37.622469848, 55.759716869], [37.622469863, 55.759716856], [37.622469875, 55.759716841], [37.622469883, 55.759716824], [37.622469888, 55.759716805], [37.62246989, 55.759716785], [37.622469887, 55.759716766], [37.622469881, 55.759716748], [37.622469871, 55.759716731], [37.622448285, 55.759686094], [37.622448271, 55.759686078], [37.622448255, 55.759686066], [37.622448237, 55.759686057], [37.622448217, 55.759686052], [37.622448197, 55.759686052], [37.622448177, 55.759686055], [37.622419138, 55.759693921], [37.622067525, 55.759647933], [37.621789235, 55.759605429], [37.621789214, 55.759605428], [37.621789194, 55.759605431], [37.621789175, 55.759605439], [37.621789157, 55.75960545], [37.621789143, 55.759605464], [37.621789131, 55.759605481], [37.621753933, 55.759671821], [37.621753926, 55.75967184], [37.621753922, 55.75967186], [37.621753922, 55.759671881], [37.621757814, 55.759701107], [37.62175782, 55.759701132], [37.621761621, 55.75971035], [37.621655999, 55.759891493], [37.621655991, 55.75989151], [37.621655986, 55.759891529], [37.621655986, 55.759891549], [37.621655988, 55.759891568], [37.621655995, 55.759891586], [37.621656005, 55.759891602], [37.621656018, 55.759891617], [37.621656033, 55.759891629], [37.62165605, 55.759891637], [37.621656069, 55.759891642], [37.622142964, 55.7599717], [37.622090229, 55.760071439], [37.622031167, 55.760174812], [37.621894609, 55.760152143], [37.621894589, 55.760152141], [37.621894569, 55.760152144], [37.62189455, 55.760152151], [37.621894533, 55.760152161], [37.621894518, 55.760152175], [37.621894506, 55.760152191], [37.621859297, 55.760212824], [37.621859289, 55.760212841], [37.621859284, 55.76021286], [37.621859283, 55.760212879], [37.621859286, 55.760212898], [37.621859292, 55.760212917], [37.621859302, 55.760212933], [37.621859315, 55.760212947], [37.62185933, 55.760212959], [37.621859348, 55.760212968], [37.621859366, 55.760212973], [37.622041404, 55.76024414], [37.622031419, 55.760268988], [37.622031413, 55.760269007], [37.622031411, 55.760269026], [37.622031414, 55.760269046], [37.622031419, 55.760269065], [37.622031429, 55.760269082], [37.622031441, 55.760269097], [37.622031457, 55.760269109], [37.622031474, 55.760269118], [37.622031493, 55.760269124], [37.622125113, 55.760286855], [37.622125133, 55.760286856], [37.622125154, 55.760286854], [37.622125174, 55.760286847], [37.622125191, 55.760286836], [37.622125207, 55.760286822], [37.622125218, 55.760286805], [37.622312562, 55.759952258], [37.622312563, 55.759952257], [37.622356565, 55.759871653], [37.622443327, 55.759723315], [37.622469813, 55.759716886], [37.622469832, 55.759716879], [37.622469848, 55.759716869]], [[37.622022598, 55.759836387], [37.622022616, 55.759836381], [37.622022632, 55.759836372], [37.622022647, 55.75983636], [37.622022659, 55.759836346], [37.622022668, 55.75983633], [37.622046498, 55.759782904], [37.622128538, 55.759794916], [37.622116115, 55.759859705], [37.622116113, 55.759859725], [37.622116115, 55.759859745], [37.622116122, 55.759859764], [37.622116132, 55.759859782], [37.622116145, 55.759859797], [37.622116161, 55.759859809], [37.622116179, 55.759859818], [37.622116199, 55.759859823], [37.622197154, 55.759871148], [37.622197172, 55.759871149], [37.62219719, 55.759871146], [37.622197207, 55.759871141], [37.622197223, 55.759871132], [37.622197237, 55.759871121], [37.622197249, 55.759871107], [37.622210283, 55.759852924], [37.622184541, 55.759891625], [37.621919051, 55.759842017], [37.621925247, 55.759821523], [37.622022561, 55.759836388], [37.62202258, 55.759836389], [37.622022598, 55.759836387]]], [[[37.62228585, 55.760254185], [37.62228585, 55.760254204], [37.622285853, 55.760254222], [37.622285859, 55.76025424], [37.622285869, 55.760254256], [37.622285881, 55.76025427], [37.622285896, 55.760254281], [37.622285912, 55.76025429], [37.62228593, 55.760254295], [37.622422208, 55.760281105], [37.622422227, 55.760281107], [37.622422247, 55.760281105], [37.622422265, 55.7602811], [37.622422282, 55.760281091], [37.622422297, 55.760281079], [37.62242231, 55.760281064], [37.622442092, 55.760252357], [37.622588603, 55.760277339], [37.622595005, 55.760293449], [37.622595014, 55.760293468], [37.622595028, 55.760293484], [37.622595044, 55.760293497], [37.622595063, 55.760293506], [37.622595083, 55.760293511], [37.622595104, 55.760293512], [37.622710564, 55.760286212], [37.622710583, 55.760286209], [37.622710601, 55.760286203], [37.622710617, 55.760286193], [37.622710631, 55.760286181], [37.622710643, 55.760286166], [37.622710651, 55.760286149], [37.622710656, 55.760286131], [37.622710658, 55.760286112], [37.622710456, 55.760221442], [37.622710454, 55.760221422], [37.622710449, 55.760221403], [37.622710439, 55.760221386], [37.622710427, 55.760221371], [37.622710412, 55.760221359], [37.622710394, 55.760221349], [37.622710376, 55.760221344], [37.622710356, 55.760221342], [37.622691335, 55.760221361], [37.622682318, 55.76013527], [37.622694853, 55.760115152], [37.622947272, 55.760124738], [37.622947289, 55.760124737], [37.622947306, 55.760124733], [37.622947323, 55.760124727], [37.622947337, 55.760124717], [37.623048238, 55.760046077], [37.623048253, 55.760046061], [37.623048265, 55.760046043], [37.623048273, 55.760046022], [37.623051188, 55.760034613], [37.623051191, 55.760034592], [37.623051189, 55.760034571], [37.623051184, 55.760034551], [37.623051174, 55.760034533], [37.623051161, 55.760034517], [37.623051145, 55.760034504], [37.623051127, 55.760034495], [37.623051107, 55.760034489], [37.622861779, 55.760004023], [37.622774674, 55.759986228], [37.622820059, 55.759924146], [37.622820069, 55.759924128], [37.622820075, 55.759924109], [37.622820078, 55.759924089], [37.622820076, 55.759924068], [37.62282007, 55.759924049], [37.62282006, 55.759924031], [37.622813567, 55.759914498], [37.622905007, 55.75975462], [37.622905015, 55.759754601], [37.622905019, 55.759754581], [37.622905019, 55.759754561], [37.622905015, 55.759754541], [37.622905007, 55.759754522], [37.622904995, 55.759754505], [37.62290498, 55.759754491], [37.622874142, 55.759730995], [37.622874122, 55.759730983], [37.622874099, 55.759730976], [37.622676326, 55.759695049], [37.622676309, 55.759695048], [37.622676292, 55.759695049], [37.622613108, 55.759705092], [37.622613088, 55.759705097], [37.622569386, 55.759721655], [37.62256937, 55.759721663], [37.622569355, 55.759721673], [37.622569343, 55.759721686], [37.622569333, 55.759721701], [37.622285861, 55.76025415], [37.622285854, 55.760254167], [37.62228585, 55.760254185]]]], type=MultiPolygon}</t>
  </si>
  <si>
    <t>{coordinates=[37.62208475, 55.75992195], type=Point}</t>
  </si>
  <si>
    <t>Флигель, 1838-1839 гг.</t>
  </si>
  <si>
    <t>86dc776b-56f9-11e2-965f-005056806bb6</t>
  </si>
  <si>
    <t>Городская усадьба дьяка А.И.Иванова – Левашовых, кон. XVII в. – 2–я пол. XIX в.</t>
  </si>
  <si>
    <t>Староваганьковский переулок, дом 15, строение 4</t>
  </si>
  <si>
    <t>{coordinates=[[[37.605638552, 55.75081577], [37.605756116, 55.751004694], [37.605795108, 55.750997069], [37.605893168, 55.750976233], [37.605778637, 55.750794094], [37.605638552, 55.75081577]]], type=Polygon}</t>
  </si>
  <si>
    <t>{coordinates=[37.605765598, 55.750896002], type=Point}</t>
  </si>
  <si>
    <t>Дом, в котором в 1880-х гг. жил Репин Илья Ефимович. Здесь у него бывал Л.Н.Толстой</t>
  </si>
  <si>
    <t>86dc776c-56f9-11e2-965f-005056806bb6</t>
  </si>
  <si>
    <t>Земледельческий переулок, дом 7</t>
  </si>
  <si>
    <t>{coordinates=[[[37.578064418, 55.740203041], [37.577846992, 55.740230752], [37.577898828, 55.74035853], [37.577987805, 55.740347606], [37.578026367, 55.740445124], [37.578197321, 55.740425616], [37.578135239, 55.740270001], [37.578114069, 55.740272259], [37.578083518, 55.740200424], [37.578064418, 55.740203041]]], type=Polygon}</t>
  </si>
  <si>
    <t>{coordinates=[37.578015141, 55.740309933], type=Point}</t>
  </si>
  <si>
    <t>Сторожка, XVIII-XIX вв.</t>
  </si>
  <si>
    <t>86dc7770-56f9-11e2-965f-005056806bb6</t>
  </si>
  <si>
    <t>Воронцовский парк, дом 1</t>
  </si>
  <si>
    <t>{coordinates=[[[37.540349645, 55.666194782], [37.540484517, 55.666188656], [37.540480104, 55.666149112], [37.54051845, 55.666147388], [37.540514377, 55.66611374], [37.54048007, 55.666115272], [37.540474663, 55.666089417], [37.54048509, 55.666088463], [37.540493495, 55.666084278], [37.540498531, 55.666076482], [37.540496175, 55.666072489], [37.540489436, 55.666064887], [37.540481026, 55.666061658], [37.540470935, 55.666061281], [37.54046152, 55.666062615], [37.54045614, 55.666066419], [37.540449416, 55.666071174], [37.540448412, 55.666077639], [37.540333724, 55.666082998], [37.540349645, 55.666194782]]], type=Polygon}</t>
  </si>
  <si>
    <t>{coordinates=[37.540428557, 55.66613133], type=Point}</t>
  </si>
  <si>
    <t>- &lt;Главный дом с палатами XVII в.&gt;</t>
  </si>
  <si>
    <t>86dc7771-56f9-11e2-965f-005056806bb6</t>
  </si>
  <si>
    <t>Городская усадьба, конец XVIII в. - начало XIX в., с палатами XVII в. В интерьерах росписи, начало XIX в.</t>
  </si>
  <si>
    <t>Гончарная улица, дом 16, строение 1</t>
  </si>
  <si>
    <t>{coordinates=[[[37.646250065, 55.744937578], [37.646310638, 55.74495547], [37.646326501, 55.744939284], [37.646383889, 55.74495718], [37.646402923, 55.744937397], [37.646496177, 55.744965579], [37.646548517, 55.744910279], [37.646668265, 55.744784392], [37.64674043, 55.74470841], [37.646529214, 55.744644441], [37.646250065, 55.744937578]]], type=Polygon}</t>
  </si>
  <si>
    <t>{coordinates=[37.646472196, 55.744847336], type=Point}</t>
  </si>
  <si>
    <t>- &lt;Башня угловая юго-восточная&gt;</t>
  </si>
  <si>
    <t>86dc7774-56f9-11e2-965f-005056806bb6</t>
  </si>
  <si>
    <t>Крестьянская площадь, дом 10, строение 2</t>
  </si>
  <si>
    <t>{coordinates=[[[37.658075571, 55.731280309], [37.658058007, 55.731280838], [37.658039725, 55.73128652], [37.658025731, 55.731289951], [37.658005553, 55.731299139], [37.657993333, 55.731308316], [37.657985416, 55.731318565], [37.657981328, 55.731331145], [37.657979305, 55.731342554], [37.657981418, 55.731352791], [37.657983129, 55.731354698], [37.657991648, 55.731364185], [37.657999643, 55.731373336], [37.658007857, 55.731378815], [37.658009858, 55.731380149], [37.658028114, 55.731386952], [37.658046364, 55.731393755], [37.658070572, 55.731397137], [37.658114977, 55.731396002], [37.658133267, 55.731392476], [37.658151386, 55.731385626], [37.658167585, 55.731376534], [37.658179636, 55.731365112], [37.658187708, 55.731353694], [37.658191642, 55.731342282], [37.658191632, 55.73134225], [37.658183418, 55.731316066], [37.658167282, 55.731301177], [37.658144952, 55.731289799], [37.658098432, 55.731279619], [37.658075571, 55.731280309]]], type=Polygon}</t>
  </si>
  <si>
    <t>{coordinates=[37.658085117, 55.731336698], type=Point}</t>
  </si>
  <si>
    <t>Амбулаторный корпус, 1901 г., архитектор И.А.Иванов–Шиц</t>
  </si>
  <si>
    <t>8ce305b4-56f9-11e2-965f-005056806bb6</t>
  </si>
  <si>
    <t>Морозовская детская городская клиническая больница, 1901-1915 гг., архитектор И.А.Иванов-Шиц. Построена на пожертвования потомственного почетного гражданина В.Е.Морозова. Здесь работали выдающийся педиатр, один из основателей больницы Н.Н.Алексеев, основоположник детской хирургии, доктор медицины Т.П.Краснобаев и другие</t>
  </si>
  <si>
    <t>4-й Добрынинский переулок, дом 1/9, строение 10</t>
  </si>
  <si>
    <t>{coordinates=[[[37.617302428, 55.726836904], [37.617424741, 55.726845343], [37.617431735, 55.72681853], [37.617614692, 55.726829193], [37.617610696, 55.726844596], [37.617741091, 55.726852457], [37.617743067, 55.726837626], [37.617919968, 55.726850575], [37.617913986, 55.726877957], [37.61804337, 55.726884678], [37.618067266, 55.726764883], [37.617844374, 55.726749696], [37.617849829, 55.726715184], [37.617890766, 55.726717142], [37.617922125, 55.726558556], [37.617891797, 55.726555448], [37.61789929, 55.726526353], [37.618119148, 55.726541258], [37.618143035, 55.72641861], [37.618017694, 55.726410745], [37.618010703, 55.726438698], [37.617952578, 55.726434477], [37.617941932, 55.72642251], [37.617935858, 55.726419093], [37.617922703, 55.726413973], [37.617908042, 55.72641142], [37.617886313, 55.72641144], [37.617877221, 55.726412875], [37.61786259, 55.726420304], [37.617858018, 55.726424231], [37.61785503, 55.726427155], [37.617799433, 55.72642293], [37.617801415, 55.72640981], [37.617746828, 55.7264053], [37.617742829, 55.726419848], [37.617526503, 55.726402087], [37.617534498, 55.726372137], [37.617408139, 55.726361705], [37.617383735, 55.726481501], [37.617382244, 55.726489487], [37.617676402, 55.726511452], [37.617669419, 55.726541971], [37.617629999, 55.726540013], [37.617597116, 55.726696889], [37.617635528, 55.726699419], [37.617629549, 55.726727657], [37.617329834, 55.72670741], [37.617302428, 55.726836904]]], type=Polygon}</t>
  </si>
  <si>
    <t>{coordinates=[37.617760031, 55.726627723], type=Point}</t>
  </si>
  <si>
    <t>Рабочий дворец им. Загорского В.М., на открытии которого 1 мая 1920 г. выступал В.И.Ленин, нач. XIX в.</t>
  </si>
  <si>
    <t>8ce305b6-56f9-11e2-965f-005056806bb6</t>
  </si>
  <si>
    <t>Ткацкая улица, дом 25, строение 1; Ткацкая улица, дом 25, строение 2</t>
  </si>
  <si>
    <t>{coordinates=[[[37.730516886, 55.78701254], [37.730562435, 55.787013596], [37.7305615, 55.787025583], [37.730592889, 55.787027801], [37.730588132, 55.787079136], [37.730849307, 55.787084352], [37.731001165, 55.787088638], [37.731003978, 55.787050416], [37.731006372, 55.787028737], [37.731008755, 55.787002498], [37.731186956, 55.787011855], [37.731399574, 55.787022299], [37.731421901, 55.786859709], [37.731427716, 55.786815207], [37.731488443, 55.786816806], [37.731500967, 55.78670842], [37.731171925, 55.786694208], [37.731168204, 55.786749535], [37.731225905, 55.786751716], [37.731196725, 55.786951956], [37.731014498, 55.786946594], [37.73101447, 55.786942027], [37.73060344, 55.786928546], [37.730597646, 55.786976462], [37.730567289, 55.786975948], [37.730566317, 55.786985641], [37.730517741, 55.786986874], [37.730516886, 55.78701254]]], type=Polygon}</t>
  </si>
  <si>
    <t>{coordinates=[37.731311163, 55.786894127], type=Point}</t>
  </si>
  <si>
    <t>Храм святого великомученика Георгия Победоносца в Грузинах, 1788–1807 гг., 1870–е гг., 1890–е гг, архитекторы Н.Н.Васильев, В.Г.Сретенский, Г.Е.Попов</t>
  </si>
  <si>
    <t>8ce305b7-56f9-11e2-965f-005056806bb6</t>
  </si>
  <si>
    <t>Большая Грузинская улица, дом 13, строение 1</t>
  </si>
  <si>
    <t>{coordinates=[[[37.577007778, 55.765766362], [37.576995002, 55.765750203], [37.576956752, 55.765743041], [37.576676235, 55.765678097], [37.576663361, 55.76569377], [37.576593385, 55.765674556], [37.576609278, 55.765654786], [37.576571022, 55.765644032], [37.576551953, 55.765669192], [37.57648182, 55.765651272], [37.576450034, 55.765690811], [37.576332093, 55.765665735], [37.57628112, 55.765669359], [37.57621737, 55.765656824], [37.576126825, 55.765786666], [37.576078665, 55.765855724], [37.576337746, 55.765908035], [37.576351869, 55.765886353], [37.576501646, 55.765913636], [37.576490515, 55.765930248], [37.576717749, 55.765975103], [37.576700503, 55.766000392], [37.576800621, 55.766019993], [37.576809371, 55.766006983], [37.576805289, 55.765992162], [37.576809833, 55.765985027], [37.576888233, 55.765986409], [37.576914452, 55.765944185], [37.576896231, 55.765935066], [37.576896208, 55.765923663], [37.576910351, 55.765915673], [37.576930584, 55.76591566], [37.576977, 55.765855171], [37.57695674, 55.76583693], [37.576960769, 55.765828946], [37.576985034, 55.765822089], [37.576999711, 55.765786127], [37.577007778, 55.765766362]]], type=Polygon}</t>
  </si>
  <si>
    <t>{coordinates=[37.576526655, 55.765832938], type=Point}</t>
  </si>
  <si>
    <t>8ce305ba-56f9-11e2-965f-005056806bb6</t>
  </si>
  <si>
    <t>проезд Черепановых, дом 3</t>
  </si>
  <si>
    <t>{coordinates=[[[37.525439389, 55.840940728], [37.525571296, 55.841085252], [37.52561461, 55.841072732], [37.52563686, 55.841097112], [37.525725322, 55.841071551], [37.525703072, 55.84104717], [37.525792954, 55.841021195], [37.525661046, 55.840876671], [37.525439389, 55.840940728]]], type=Polygon}</t>
  </si>
  <si>
    <t>{coordinates=[37.525616172, 55.840980961], type=Point}</t>
  </si>
  <si>
    <t>8ce305bd-56f9-11e2-965f-005056806bb6</t>
  </si>
  <si>
    <t>Армянский переулок, дом 2, строение 4</t>
  </si>
  <si>
    <t>{coordinates=[[[37.633940733, 55.760555581], [37.634095026, 55.760257219], [37.633945225, 55.760237621], [37.63379919, 55.760539424], [37.633940733, 55.760555581]]], type=Polygon}</t>
  </si>
  <si>
    <t>{coordinates=[37.633944761, 55.760398322], type=Point}</t>
  </si>
  <si>
    <t>Главный дом, посл. четв. XVIII в., 1840–е гг., 1893 г., 1908 г., гражданский инженер Н.Г.Фалеев</t>
  </si>
  <si>
    <t>8ce305bf-56f9-11e2-965f-005056806bb6</t>
  </si>
  <si>
    <t>Городская усадьба И.М.Арестовой – П.П.Лентошниковой – М.Ф.Михайлова, посл. четв. XVIII в. – нач. XX в., гражданский инженер Н.Г. Фалеев</t>
  </si>
  <si>
    <t>улица Бахрушина, дом 18, строение 1</t>
  </si>
  <si>
    <t>{coordinates=[[[37.634814718, 55.73466047], [37.634890148, 55.734673538], [37.63502457, 55.734697611], [37.635057692, 55.73464807], [37.635235723, 55.734683232], [37.635281959, 55.734607327], [37.635293515, 55.734588781], [37.635303067, 55.734572798], [37.635362375, 55.734476056], [37.635270319, 55.734457052], [37.635210139, 55.734444576], [37.63506295, 55.734414221], [37.634960404, 55.734574602], [37.634874428, 55.734561004], [37.634814718, 55.73466047]]], type=Polygon}</t>
  </si>
  <si>
    <t>{coordinates=[37.635166296, 55.73451853], type=Point}</t>
  </si>
  <si>
    <t>Городская усадьба П.Ф.Митькова - А.Н.Арбатской, XVIII - начало XX вв.</t>
  </si>
  <si>
    <t>8ce305c9-56f9-11e2-965f-005056806bb6</t>
  </si>
  <si>
    <t>Милютинский переулок, дом 16, строение 1; Милютинский переулок, дом 16, строение 3; Милютинский переулок, дом 16, строение 2</t>
  </si>
  <si>
    <t>{coordinates=[[[[37.633039288, 55.764060648], [37.633039296, 55.764060666], [37.633039307, 55.764060682], [37.633039321, 55.764060695], [37.633039337, 55.764060706], [37.633039355, 55.764060714], [37.633039374, 55.764060717], [37.633039394, 55.764060717], [37.633232376, 55.764041497], [37.633232395, 55.764041493], [37.633232413, 55.764041486], [37.633232429, 55.764041475], [37.633232443, 55.764041462], [37.633232454, 55.764041446], [37.633232461, 55.764041428], [37.633232465, 55.764041409], [37.633232466, 55.76404139], [37.633232462, 55.764041371], [37.633165042, 55.763798097], [37.633165035, 55.763798079], [37.633165025, 55.763798062], [37.633165011, 55.763798048], [37.633164996, 55.763798037], [37.633164978, 55.763798029], [37.633164959, 55.763798025], [37.633164939, 55.763798024], [37.632971094, 55.763810592], [37.632971092, 55.763810592], [37.632584267, 55.763843325], [37.632584248, 55.763843329], [37.63258423, 55.763843336], [37.632584214, 55.763843346], [37.6325842, 55.763843359], [37.632584189, 55.763843375], [37.632584181, 55.763843392], [37.632584176, 55.763843411], [37.632584175, 55.76384343], [37.632584178, 55.763843449], [37.632625214, 55.764013083], [37.632625215, 55.764013087], [37.6326926, 55.764246379], [37.632692607, 55.764246397], [37.632692618, 55.764246413], [37.632692632, 55.764246427], [37.632692648, 55.764246439], [37.632692666, 55.764246446], [37.632692686, 55.76424645], [37.632692705, 55.76424645], [37.633275883, 55.764193066], [37.633275902, 55.764193062], [37.63327592, 55.764193055], [37.633275936, 55.764193045], [37.63327595, 55.764193031], [37.633275961, 55.764193015], [37.633275969, 55.764192997], [37.633275973, 55.764192979], [37.633275974, 55.764192959], [37.633275971, 55.76419294], [37.633246944, 55.764085559], [37.633246937, 55.76408554], [37.633246926, 55.764085523], [37.633246912, 55.764085509], [37.633246896, 55.764085497], [37.633246877, 55.764085489], [37.633246858, 55.764085485], [37.633246838, 55.764085485], [37.632830609, 55.764123947], [37.63279396, 55.763998593], [37.632783721, 55.763954996], [37.633001812, 55.763939566], [37.633039288, 55.764060648]]], [[[37.632315771, 55.76378981], [37.632315758, 55.763789795], [37.632315742, 55.763789783], [37.632315724, 55.763789775], [37.632315704, 55.76378977], [37.632315684, 55.763789769], [37.632172339, 55.763798906], [37.632172321, 55.763798909], [37.632172303, 55.763798915], [37.632172287, 55.763798925], [37.632172273, 55.763798937], [37.632172261, 55.763798952], [37.632172253, 55.763798969], [37.632172247, 55.763798987], [37.632172246, 55.763799006], [37.632172247, 55.763799024], [37.632227371, 55.764092083], [37.632210764, 55.764093464], [37.632210745, 55.764093468], [37.632210728, 55.764093474], [37.632210711, 55.764093484], [37.632210698, 55.764093497], [37.632210686, 55.764093512], [37.632210678, 55.764093529], [37.632210673, 55.764093548], [37.632210672, 55.764093566], [37.632210674, 55.764093585], [37.632282089, 55.764420074], [37.632282094, 55.764420092], [37.632282103, 55.764420108], [37.632282115, 55.764420123], [37.632282129, 55.764420135], [37.632282146, 55.764420144], [37.632282164, 55.76442015], [37.632282182, 55.764420153], [37.632282201, 55.764420152], [37.632572243, 55.764377495], [37.632572262, 55.76437749], [37.632572281, 55.764377482], [37.632572297, 55.76437747], [37.63257231, 55.764377455], [37.63257232, 55.764377437], [37.632572326, 55.764377418], [37.632572328, 55.764377398], [37.632572327, 55.764377378], [37.63256212, 55.764323102], [37.632562119, 55.764323096], [37.632498338, 55.764069879], [37.632498331, 55.76406986], [37.632498321, 55.764069843], [37.632498307, 55.764069828], [37.632498291, 55.764069817], [37.632498272, 55.764069809], [37.632498253, 55.764069804], [37.632498233, 55.764069804], [37.632380466, 55.764079354], [37.632348948, 55.763938911], [37.632336812, 55.763883237], [37.632336812, 55.763883237], [37.632315788, 55.763789847], [37.632315781, 55.763789828], [37.632315771, 55.76378981]]]], type=MultiPolygon}</t>
  </si>
  <si>
    <t>{coordinates=[37.632384495, 55.764208341], type=Point}</t>
  </si>
  <si>
    <t>Флигель городской усадьбы (А.А. Яковлева), XVIII–XIX вв.</t>
  </si>
  <si>
    <t>8ce305cd-56f9-11e2-965f-005056806bb6</t>
  </si>
  <si>
    <t>Тверской бульвар, дом 25, строение 4</t>
  </si>
  <si>
    <t>{coordinates=[[[37.60096097, 55.762800005], [37.601360057, 55.763029668], [37.601468173, 55.762967685], [37.601075513, 55.762740184], [37.60096097, 55.762800005]]], type=Polygon}</t>
  </si>
  <si>
    <t>{coordinates=[37.601215063, 55.762883845], type=Point}</t>
  </si>
  <si>
    <t>8ce305d1-56f9-11e2-965f-005056806bb6</t>
  </si>
  <si>
    <t>улица Солянка, дом 14, строение 3; улица Солянка, дом 14, строение 7; улица Солянка, дом 14, строение 5; улица Солянка, дом 14, строение 6</t>
  </si>
  <si>
    <t>{coordinates=[[[[37.639891867, 55.751623764], [37.639891862, 55.751623783], [37.639891861, 55.751623802], [37.639891863, 55.751623821], [37.639891869, 55.751623839], [37.639891879, 55.751623855], [37.639891891, 55.75162387], [37.639891906, 55.751623882], [37.639891922, 55.751623891], [37.640223509, 55.751761768], [37.640048989, 55.751896552], [37.639875336, 55.751824526], [37.639889465, 55.751810738], [37.639908542, 55.75181788], [37.639908563, 55.751817885], [37.639908584, 55.751817886], [37.639908605, 55.751817882], [37.639908624, 55.751817874], [37.639908642, 55.751817862], [37.639953099, 55.751780088], [37.639953114, 55.751780074], [37.639953124, 55.751780056], [37.639953132, 55.751780037], [37.639953135, 55.751780017], [37.639953133, 55.751779996], [37.639953128, 55.751779977], [37.639953119, 55.751779958], [37.639953106, 55.751779942], [37.63995309, 55.751779929], [37.639953072, 55.75177992], [37.639851001, 55.751738719], [37.639850981, 55.751738713], [37.639850959, 55.751738712], [37.639850938, 55.751738715], [37.639850918, 55.751738722], [37.639850901, 55.751738734], [37.639806437, 55.751774711], [37.639806423, 55.751774725], [37.639806412, 55.751774741], [37.639806404, 55.751774759], [37.6398064, 55.751774778], [37.6398064, 55.751774798], [37.639806403, 55.751774817], [37.639806411, 55.751774835], [37.639806421, 55.751774851], [37.639806435, 55.751774865], [37.639806451, 55.751774876], [37.639819089, 55.751781976], [37.639803369, 55.751794886], [37.639621603, 55.751719219], [37.639621582, 55.751719213], [37.639621561, 55.751719211], [37.639621539, 55.751719214], [37.639621519, 55.751719222], [37.639621501, 55.751719234], [37.639570735, 55.751760568], [37.639551649, 55.751751634], [37.639551631, 55.751751628], [37.639551613, 55.751751625], [37.639551595, 55.751751625], [37.639551577, 55.751751629], [37.63955156, 55.751751636], [37.639551544, 55.751751646], [37.639379235, 55.751888364], [37.639379221, 55.751888377], [37.63937921, 55.751888393], [37.639379203, 55.75188841], [37.639379198, 55.751888429], [37.639379198, 55.751888448], [37.639379201, 55.751888467], [37.639379207, 55.751888485], [37.639379217, 55.751888502], [37.63937923, 55.751888516], [37.639379245, 55.751888527], [37.639379262, 55.751888536], [37.639398226, 55.751895635], [37.639357077, 55.75192611], [37.639357062, 55.751926123], [37.639357051, 55.751926139], [37.639357042, 55.751926156], [37.639357038, 55.751926175], [37.639357036, 55.751926194], [37.639357039, 55.751926213], [37.639357045, 55.751926231], [37.639357054, 55.751926248], [37.639357067, 55.751926263], [37.639357082, 55.751926275], [37.639357099, 55.751926284], [37.639521366, 55.751991665], [37.639610677, 55.752027491], [37.639781964, 55.752096393], [37.639591566, 55.752245563], [37.639553344, 55.752230359], [37.639459244, 55.752191395], [37.639459243, 55.752191395], [37.639252703, 55.752106301], [37.639252683, 55.752106295], [37.639252662, 55.752106293], [37.639252641, 55.752106296], [37.639252622, 55.752106303], [37.639252604, 55.752106314], [37.63911919, 55.752208857], [37.639119176, 55.75220887], [37.639119165, 55.752208885], [37.639119156, 55.752208902], [37.639119152, 55.752208921], [37.639119151, 55.75220894], [37.639119153, 55.752208959], [37.639119159, 55.752208977], [37.639119169, 55.752208993], [37.639119181, 55.752209008], [37.639119196, 55.75220902], [37.639119213, 55.752209028], [37.63964632, 55.7524222], [37.63964634, 55.752422206], [37.639646361, 55.752422207], [37.639646382, 55.752422205], [37.639646401, 55.752422197], [37.639646419, 55.752422186], [37.639776004, 55.752321521], [37.639998956, 55.752148326], [37.640037177, 55.752162634], [37.640037196, 55.75216264], [37.640037216, 55.752162641], [37.640037236, 55.752162638], [37.640037255, 55.752162631], [37.640037273, 55.75216262], [37.640212772, 55.752027694], [37.640212786, 55.752027681], [37.640212797, 55.752027666], [37.640212805, 55.752027649], [37.64021281, 55.752027631], [37.640212811, 55.752027612], [37.640212808, 55.752027593], [37.640212803, 55.752027575], [37.640212793, 55.752027558], [37.640212781, 55.752027544], [37.640212766, 55.752027532], [37.64021275, 55.752027523], [37.640174627, 55.752011465], [37.640284075, 55.751926119], [37.640284075, 55.751926119], [37.640317426, 55.751900034], [37.640400453, 55.751835288], [37.640530238, 55.751734078], [37.640530251, 55.751734065], [37.640530262, 55.75173405], [37.64053027, 55.751734033], [37.640530275, 55.751734014], [37.640530276, 55.751733996], [37.640530274, 55.751733977], [37.640530268, 55.751733959], [37.640530259, 55.751733943], [37.640530247, 55.751733928], [37.640530232, 55.751733916], [37.640530215, 55.751733907], [37.640028589, 55.751519363], [37.640028569, 55.751519357], [37.640028548, 55.751519355], [37.640028527, 55.751519358], [37.640028507, 55.751519365], [37.640028489, 55.751519376], [37.6398919, 55.751623719], [37.639891886, 55.751623732], [37.639891875, 55.751623747], [37.639891867, 55.751623764]]], [[[37.639354557, 55.752753044], [37.63938314, 55.752729659], [37.639383154, 55.752729646], [37.639383165, 55.75272963], [37.639383172, 55.752729613], [37.639383176, 55.752729594], [37.639383177, 55.752729576], [37.639383174, 55.752729557], [37.639383168, 55.752729539], [37.639383158, 55.752729523], [37.639383146, 55.752729509], [37.639383131, 55.752729497], [37.639383114, 55.752729489], [37.639351218, 55.75271695], [37.639351201, 55.752716945], [37.639351183, 55.752716943], [37.639351165, 55.752716945], [37.639351147, 55.752716949], [37.639351131, 55.752716957], [37.639351116, 55.752716967], [37.639331269, 55.752734055], [37.639331267, 55.752734058], [37.639322536, 55.752742151], [37.639322523, 55.752742165], [37.639322514, 55.752742181], [37.639322507, 55.752742199], [37.639322504, 55.752742217], [37.639322505, 55.752742236], [37.639322508, 55.752742254], [37.639322516, 55.752742272], [37.639322526, 55.752742287], [37.639322539, 55.752742301], [37.639322555, 55.752742311], [37.639322572, 55.752742319], [37.639354462, 55.752753061], [37.639354482, 55.752753066], [37.639354502, 55.752753066], [37.639354522, 55.752753063], [37.639354541, 55.752753055], [37.639354557, 55.752753044]]], [[[37.639240178, 55.752837609], [37.639278318, 55.752814214], [37.639278333, 55.752814202], [37.639278346, 55.752814188], [37.639278355, 55.752814172], [37.639278362, 55.752814155], [37.639278365, 55.752814136], [37.639278365, 55.752814117], [37.639278361, 55.752814099], [37.639278354, 55.752814081], [37.639278343, 55.752814066], [37.63927833, 55.752814052], [37.639278315, 55.752814041], [37.639246399, 55.752796114], [37.639246382, 55.752796106], [37.639246365, 55.752796102], [37.639246346, 55.752796101], [37.639246328, 55.752796103], [37.639246311, 55.752796109], [37.639246295, 55.752796117], [37.639204983, 55.752823109], [37.639204967, 55.752823121], [37.639204955, 55.752823137], [37.639204945, 55.752823154], [37.63920494, 55.752823173], [37.639204937, 55.752823192], [37.639204939, 55.752823212], [37.639204945, 55.752823231], [37.639204954, 55.752823248], [37.639204967, 55.752823264], [37.639204982, 55.752823276], [37.639205, 55.752823285], [37.639240088, 55.752837617], [37.639240106, 55.752837622], [37.639240125, 55.752837624], [37.639240143, 55.752837623], [37.639240161, 55.752837618], [37.639240178, 55.752837609]]]], type=MultiPolygon}</t>
  </si>
  <si>
    <t>{coordinates=[37.639840587, 55.751958975], type=Point}</t>
  </si>
  <si>
    <t>8ce305d4-56f9-11e2-965f-005056806bb6</t>
  </si>
  <si>
    <t>Образец городской застройки, XVII-XIX вв.</t>
  </si>
  <si>
    <t>улица Пречистенка, дом 3, строение 1</t>
  </si>
  <si>
    <t>{coordinates=[[[37.599588669, 55.743887529], [37.59959838, 55.743891051], [37.599600044, 55.743890043], [37.599744334, 55.74394167], [37.599742779, 55.743942895], [37.599801078, 55.743963616], [37.599802008, 55.743962078], [37.599907747, 55.743999911], [37.599905816, 55.744001251], [37.599914846, 55.744004803], [37.599920611, 55.7440005], [37.599918106, 55.743999456], [37.600008119, 55.743928024], [37.600073909, 55.743876634], [37.600076269, 55.743877245], [37.600082279, 55.743871799], [37.600073393, 55.743868399], [37.600072027, 55.743869629], [37.599987905, 55.743838601], [37.599990002, 55.743837025], [37.599979203, 55.74383328], [37.599973511, 55.743837392], [37.599976091, 55.743838594], [37.599911356, 55.743888257], [37.599880482, 55.743877235], [37.599862972, 55.743891709], [37.599755824, 55.743853873], [37.599684944, 55.743833572], [37.599595922, 55.743885788], [37.599594224, 55.743884488], [37.599588669, 55.743887529]]], type=Polygon}</t>
  </si>
  <si>
    <t>{coordinates=[37.599843406, 55.743909867], type=Point}</t>
  </si>
  <si>
    <t>Дом коменданта при продовольственном пункте</t>
  </si>
  <si>
    <t>8ce305d5-56f9-11e2-965f-005056806bb6</t>
  </si>
  <si>
    <t>Пакгаузное шоссе, дом 1, строение 1</t>
  </si>
  <si>
    <t>{coordinates=[[[37.523416471, 55.84245923], [37.523251851, 55.842575725], [37.523357763, 55.842628176], [37.523380166, 55.842614538], [37.523498786, 55.842669412], [37.523477851, 55.842683733], [37.523600366, 55.842740411], [37.523769072, 55.842623142], [37.523651986, 55.842571062], [37.523638392, 55.842581025], [37.523487361, 55.842513044], [37.523506493, 55.842499505], [37.523416471, 55.84245923]]], type=Polygon}</t>
  </si>
  <si>
    <t>{coordinates=[37.523504223, 55.842597781], type=Point}</t>
  </si>
  <si>
    <t>Палата детская, XVIII – XIX вв.</t>
  </si>
  <si>
    <t>8ce305d7-56f9-11e2-965f-005056806bb6</t>
  </si>
  <si>
    <t>улица Преображенский Вал, дом 17Б, строение 5</t>
  </si>
  <si>
    <t>{coordinates=[[[37.715915624, 55.793934969], [37.716208883, 55.793965251], [37.716383607, 55.793983197], [37.716416462, 55.793882473], [37.716158162, 55.793855831], [37.716070036, 55.793846864], [37.71608297, 55.793806633], [37.716015112, 55.793799622], [37.716002159, 55.793839], [37.715946452, 55.793833388], [37.715942474, 55.793845946], [37.715915624, 55.793934969]]], type=Polygon}</t>
  </si>
  <si>
    <t>{coordinates=[37.71616572, 55.793908721], type=Point}</t>
  </si>
  <si>
    <t>8ce305db-56f9-11e2-965f-005056806bb6</t>
  </si>
  <si>
    <t>улица Большая Полянка, дом 20, строение 1; улица Большая Полянка, дом 20, строение 4; улица Большая Полянка, дом 20, строение 2; улица Большая Полянка, дом 20, строение 3</t>
  </si>
  <si>
    <t>{coordinates=[[[37.617537636, 55.738308863], [37.617537655, 55.738308855], [37.617537671, 55.738308843], [37.617599169, 55.738252319], [37.617599182, 55.738252304], [37.617599192, 55.738252287], [37.617599199, 55.738252268], [37.617599201, 55.738252248], [37.6175992, 55.738252228], [37.617599195, 55.738252209], [37.617599186, 55.738252191], [37.617599173, 55.738252176], [37.617599158, 55.738252163], [37.61759914, 55.738252153], [37.617587148, 55.738247096], [37.617667686, 55.738178112], [37.6176677, 55.738178099], [37.61766771, 55.738178083], [37.617667717, 55.738178066], [37.617667721, 55.738178047], [37.617667721, 55.738178029], [37.617667718, 55.73817801], [37.617667711, 55.738177993], [37.617667702, 55.738177977], [37.617667689, 55.738177963], [37.617667674, 55.738177951], [37.617667657, 55.738177943], [37.617577338, 55.738143373], [37.61757732, 55.738143368], [37.617577302, 55.738143366], [37.617577284, 55.738143368], [37.617577266, 55.738143373], [37.61757725, 55.738143381], [37.617577235, 55.738143392], [37.61750489, 55.738208343], [37.617504885, 55.738208349], [37.617437186, 55.738279757], [37.617088393, 55.738179346], [37.617088392, 55.738179346], [37.616895719, 55.738126522], [37.6168957, 55.738126519], [37.616895682, 55.738126519], [37.616895663, 55.738126523], [37.616895646, 55.73812653], [37.61689563, 55.73812654], [37.616895617, 55.738126553], [37.616766137, 55.738276877], [37.616763272, 55.73827613], [37.616763253, 55.738276127], [37.616763233, 55.738276128], [37.616763214, 55.738276133], [37.616763196, 55.738276141], [37.61676318, 55.738276153], [37.616763167, 55.738276167], [37.616499384, 55.738633524], [37.616499376, 55.73863353], [37.616499363, 55.738633546], [37.616408668, 55.738770621], [37.616408659, 55.738770639], [37.616408653, 55.738770657], [37.616408651, 55.738770676], [37.616408653, 55.738770696], [37.616408659, 55.738770714], [37.616408668, 55.738770732], [37.61640868, 55.738770747], [37.616408695, 55.738770759], [37.616408712, 55.738770769], [37.61640873, 55.738770774], [37.616587779, 55.738809387], [37.6165878, 55.73880939], [37.616587821, 55.738809387], [37.616587842, 55.73880938], [37.61658786, 55.738809369], [37.616587876, 55.738809355], [37.616627127, 55.738763736], [37.616894967, 55.738828365], [37.616894987, 55.738828368], [37.616895007, 55.738828367], [37.616895027, 55.738828361], [37.616895045, 55.738828352], [37.616895061, 55.738828339], [37.616895074, 55.738828323], [37.616958634, 55.738732052], [37.617001053, 55.738740555], [37.617001073, 55.738740557], [37.617001092, 55.738740555], [37.617001111, 55.73874055], [37.617001128, 55.73874054], [37.617001143, 55.738740528], [37.617001156, 55.738740513], [37.61707966, 55.738624658], [37.617079669, 55.738624641], [37.617079675, 55.738624623], [37.617079677, 55.738624604], [37.617079676, 55.738624585], [37.617079671, 55.738624567], [37.617079663, 55.73862455], [37.617079651, 55.738624535], [37.617079637, 55.738624522], [37.617079621, 55.738624512], [37.617079603, 55.738624505], [37.617004864, 55.73860465], [37.617014314, 55.738588274], [37.617129566, 55.73861239], [37.617168359, 55.738620591], [37.617137233, 55.738661563], [37.617137223, 55.738661579], [37.617137216, 55.738661597], [37.617137213, 55.738661617], [37.617137214, 55.738661636], [37.617137218, 55.738661655], [37.617137226, 55.738661673], [37.617137237, 55.738661688], [37.617137251, 55.738661702], [37.617137267, 55.738661712], [37.617137286, 55.738661719], [37.617716954, 55.738826608], [37.617715999, 55.738828869], [37.617715993, 55.738828887], [37.617715991, 55.738828906], [37.617715992, 55.738828925], [37.617715998, 55.738828944], [37.617716007, 55.738828961], [37.617716018, 55.738828976], [37.617716033, 55.738828989], [37.61771605, 55.738828999], [37.617716068, 55.738829005], [37.617716087, 55.738829007], [37.617716107, 55.738829006], [37.617716125, 55.738829001], [37.617716143, 55.738828993], [37.617716158, 55.738828981], [37.617716171, 55.738828967], [37.617826773, 55.738679474], [37.617826783, 55.738679457], [37.61782679, 55.738679439], [37.617826793, 55.73867942], [37.617826792, 55.7386794], [37.617826787, 55.738679381], [37.617826779, 55.738679364], [37.617826768, 55.738679348], [37.617826754, 55.738679335], [37.617826737, 55.738679325], [37.617826719, 55.738679318], [37.617816808, 55.738676624], [37.617888394, 55.73858855], [37.617888405, 55.738588533], [37.617888412, 55.738588514], [37.617888413, 55.738588511], [37.617897303, 55.738590845], [37.617897323, 55.738590848], [37.617897343, 55.738590848], [37.617897362, 55.738590843], [37.61789738, 55.738590835], [37.617897396, 55.738590823], [37.617897409, 55.738590808], [37.617963861, 55.738501198], [37.617963871, 55.738501181], [37.617963878, 55.738501163], [37.617963881, 55.738501144], [37.61796388, 55.738501124], [37.617963875, 55.738501105], [37.617963867, 55.738501087], [37.617963855, 55.738501072], [37.617963841, 55.738501058], [37.617963824, 55.738501048], [37.617963805, 55.738501042], [37.617940681, 55.738495115], [37.61796375, 55.738464412], [37.617963751, 55.738464412], [37.617984391, 55.738436732], [37.617984391, 55.738436731], [37.617996943, 55.738419658], [37.618030265, 55.73842646], [37.618030283, 55.738426462], [37.618030302, 55.73842646], [37.61803032, 55.738426455], [37.618030336, 55.738426447], [37.618030351, 55.738426436], [37.618030364, 55.738426423], [37.618148178, 55.738272887], [37.618148189, 55.73827287], [37.618148195, 55.738272851], [37.618148198, 55.738272831], [37.618148198, 55.738272811], [37.618148193, 55.738272792], [37.618148184, 55.738272774], [37.618148172, 55.738272758], [37.618148157, 55.738272744], [37.61814814, 55.738272734], [37.618148121, 55.738272728], [37.618112873, 55.738264811], [37.618170134, 55.738191358], [37.618203459, 55.738199297], [37.618203477, 55.738199299], [37.618203496, 55.738199298], [37.618203514, 55.738199294], [37.618203531, 55.738199286], [37.618203547, 55.738199275], [37.61820356, 55.738199262], [37.618281113, 55.738102801], [37.618281124, 55.738102784], [37.618281132, 55.738102765], [37.618281135, 55.738102745], [37.618281135, 55.738102725], [37.61828113, 55.738102706], [37.618281122, 55.738102688], [37.61828111, 55.738102671], [37.618281095, 55.738102658], [37.618281078, 55.738102648], [37.618281059, 55.738102641], [37.61824681, 55.738094154], [37.618263836, 55.738072586], [37.618263846, 55.73807257], [37.618263854, 55.738072551], [37.618263857, 55.738072531], [37.618263856, 55.738072511], [37.618263852, 55.738072492], [37.618263844, 55.738072474], [37.618263832, 55.738072458], [37.618263817, 55.738072444], [37.6182638, 55.738072434], [37.618263781, 55.738072427], [37.618228371, 55.73806362], [37.618192959, 55.738054816], [37.618192938, 55.738054813], [37.618192917, 55.738054815], [37.618192897, 55.738054821], [37.618192878, 55.738054831], [37.618192862, 55.738054844], [37.618170733, 55.738078206], [37.618084793, 55.73805492], [37.618084774, 55.738054917], [37.618084755, 55.738054917], [37.618084736, 55.738054921], [37.618084719, 55.738054929], [37.618084703, 55.73805494], [37.618084689, 55.738054954], [37.618006126, 55.738152557], [37.618006126, 55.738152557], [37.617900417, 55.738284355], [37.617879233, 55.738278118], [37.617879215, 55.738278114], [37.617879196, 55.738278114], [37.61786, 55.738279847], [37.617859981, 55.73827985], [37.617859964, 55.738279857], [37.617859948, 55.738279867], [37.61784885, 55.73828843], [37.617848835, 55.738288445], [37.617848823, 55.738288461], [37.617848815, 55.73828848], [37.617848811, 55.7382885], [37.617847831, 55.738298768], [37.617847832, 55.73829879], [37.617847837, 55.738298812], [37.617847846, 55.738298831], [37.61784786, 55.738298848], [37.617856983, 55.738307966], [37.617856994, 55.738307976], [37.617857007, 55.738307984], [37.617873102, 55.738316468], [37.61776646, 55.738450455], [37.617701775, 55.73843399], [37.617701756, 55.738433987], [37.617701737, 55.738433988], [37.617701718, 55.738433992], [37.6177017, 55.738434], [37.617701685, 55.738434011], [37.617701671, 55.738434025], [37.617633191, 55.738521355], [37.617633181, 55.738521372], [37.617633174, 55.738521391], [37.61763317, 55.73852141], [37.617633171, 55.73852143], [37.617633175, 55.738521449], [37.617633183, 55.738521467], [37.617633195, 55.738521483], [37.617633209, 55.738521497], [37.617633226, 55.738521507], [37.617633245, 55.738521514], [37.617883414, 55.738587199], [37.617810294, 55.738674853], [37.617633612, 55.738626835], [37.617633591, 55.738626832], [37.61763357, 55.738626833], [37.617554751, 55.738638884], [37.617554731, 55.738638889], [37.617554712, 55.738638899], [37.617554696, 55.738638912], [37.61752551, 55.738667985], [37.617246312, 55.738591841], [37.617246292, 55.738591837], [37.617246273, 55.738591838], [37.617246254, 55.738591842], [37.617246236, 55.73859185], [37.61724622, 55.738591862], [37.617235173, 55.738601534], [37.617192225, 55.738590466], [37.617192225, 55.738590466], [37.617151383, 55.738579987], [37.617166405, 55.73855585], [37.617197555, 55.738507119], [37.617356335, 55.738550862], [37.617356356, 55.738550866], [37.617356378, 55.738550865], [37.617356398, 55.738550859], [37.617356417, 55.738550849], [37.617356434, 55.738550836], [37.617379582, 55.738526891], [37.61739976, 55.738527441], [37.617399779, 55.738527439], [37.617399798, 55.738527434], [37.617414938, 55.738521718], [37.617414953, 55.738521712], [37.617414966, 55.738521703], [37.61742203, 55.73851599], [37.617422044, 55.738515976], [37.617431107, 55.738505131], [37.617431118, 55.738505115], [37.617431125, 55.738505098], [37.617431129, 55.738505079], [37.61743113, 55.73850506], [37.617431127, 55.738505042], [37.61743112, 55.738505024], [37.617422985, 55.738487923], [37.617422974, 55.738487906], [37.617422961, 55.738487891], [37.617422944, 55.738487879], [37.617414938, 55.738483382], [37.617434001, 55.738458356], [37.617434012, 55.73845834], [37.617434018, 55.738458321], [37.617434022, 55.738458302], [37.617434021, 55.738458283], [37.617434017, 55.738458264], [37.617434008, 55.738458246], [37.617433997, 55.73845823], [37.617433983, 55.738458217], [37.617433966, 55.738458206], [37.617433948, 55.738458199], [37.617234637, 55.738404208], [37.617234619, 55.738404204], [37.617234601, 55.738404205], [37.617234583, 55.738404208], [37.617234566, 55.738404215], [37.617234551, 55.738404224], [37.617234537, 55.738404237], [37.617151446, 55.738495243], [37.617077139, 55.73847622], [37.617077138, 55.738476219], [37.617077136, 55.738476219], [37.616835366, 55.738422834], [37.616835346, 55.738422831], [37.616835326, 55.738422833], [37.616835307, 55.738422839], [37.616835289, 55.738422848], [37.616835273, 55.738422861], [37.616835261, 55.738422877], [37.616704447, 55.738626617], [37.616704438, 55.738626634], [37.616704433, 55.738626653], [37.616704431, 55.738626672], [37.616704433, 55.738626691], [37.616704439, 55.738626709], [37.616704448, 55.738626726], [37.61670446, 55.738626741], [37.616704474, 55.738626753], [37.616704491, 55.738626763], [37.616704509, 55.738626769], [37.616819828, 55.738652895], [37.616819849, 55.738652897], [37.61681987, 55.738652895], [37.61681989, 55.738652889], [37.616819908, 55.738652879], [37.616819924, 55.738652865], [37.616830974, 55.73864092], [37.616957226, 55.73866984], [37.6169201, 55.738722174], [37.616505597, 55.738634795], [37.616769156, 55.738277917], [37.616945222, 55.738326536], [37.616945243, 55.738326539], [37.616945264, 55.738326538], [37.616945285, 55.738326532], [37.616945304, 55.738326522], [37.61694532, 55.738326509], [37.617015825, 55.738254054], [37.617061308, 55.738268534], [37.617061308, 55.738268534], [37.617148329, 55.738296117], [37.617334518, 55.738354971], [37.617358802, 55.738362645], [37.61735882, 55.738362649], [37.617358838, 55.738362649], [37.617358857, 55.738362646], [37.617358874, 55.73836264], [37.61735889, 55.73836263], [37.617358904, 55.738362618], [37.617437247, 55.738279983], [37.617537576, 55.738308865], [37.617537596, 55.738308869], [37.617537616, 55.738308868], [37.617537636, 55.738308863]]], type=Polygon}</t>
  </si>
  <si>
    <t>{coordinates=[37.617875598, 55.738443594], type=Point}</t>
  </si>
  <si>
    <t>Здание поликлиники, стационар</t>
  </si>
  <si>
    <t>8ce305e0-56f9-11e2-965f-005056806bb6</t>
  </si>
  <si>
    <t>Поликлиника Наркомата путей сообщения (МПС), 1923-1933 гг., архитектор И.А.Фомин</t>
  </si>
  <si>
    <t>Новая Басманная улица, дом 5, строение 1</t>
  </si>
  <si>
    <t>{coordinates=[[[37.653356246, 55.770219263], [37.653522221, 55.770219057], [37.653528831, 55.770097022], [37.653925587, 55.770101917], [37.653908314, 55.770166607], [37.653866888, 55.770166659], [37.653863856, 55.770206182], [37.653911661, 55.77020747], [37.654013642, 55.770209588], [37.654083754, 55.770211297], [37.654118299, 55.770081917], [37.654140605, 55.770081889], [37.654156289, 55.770018548], [37.654140356, 55.770018568], [37.654212794, 55.769801119], [37.654215917, 55.769784948], [37.654199928, 55.769770597], [37.654193553, 55.769770156], [37.65421548, 55.769673575], [37.653950959, 55.769664923], [37.653928681, 55.769672136], [37.653905621, 55.769682943], [37.65389291, 55.76969194], [37.653889758, 55.769700926], [37.653889814, 55.769715297], [37.653899424, 55.769727859], [37.653932164, 55.769747578], [37.653957692, 55.769756528], [37.653992765, 55.769761874], [37.654018258, 55.769761842], [37.653954647, 55.769995896], [37.653536369, 55.769987435], [37.653540121, 55.769928151], [37.653533705, 55.76991738], [37.653492195, 55.769895876], [37.653479435, 55.769892299], [37.653434822, 55.769892354], [37.653406178, 55.769901372], [37.653380734, 55.769913978], [37.653368065, 55.769933753], [37.653364927, 55.769946332], [37.653356246, 55.770219263]]], type=Polygon}</t>
  </si>
  <si>
    <t>{coordinates=[37.654068171, 55.769940042], type=Point}</t>
  </si>
  <si>
    <t>Здание Казанского вокзала, 1912-1914 гг., арх. А.В.Щусев</t>
  </si>
  <si>
    <t>8ce305e4-56f9-11e2-965f-005056806bb6</t>
  </si>
  <si>
    <t>Ансамбль площади, XIX–XX вв. - Здание Казанского вокзала, 1912-1914 гг., арх. А.В.Щусев</t>
  </si>
  <si>
    <t>Комсомольская площадь, дом 2</t>
  </si>
  <si>
    <t>{coordinates=[[[37.655404882, 55.772930386], [37.655243461, 55.773209023], [37.654874302, 55.773138623], [37.654322768, 55.774093981], [37.654415558, 55.774187274], [37.654630028, 55.774224728], [37.654614229, 55.774258878], [37.655051187, 55.774345899], [37.655066225, 55.774320731], [37.655986352, 55.774493363], [37.655948338, 55.774550894], [37.656204293, 55.774600866], [37.656239127, 55.774545135], [37.656443258, 55.774586191], [37.656427416, 55.774609564], [37.656829311, 55.774693031], [37.656851599, 55.77466013], [37.657038408, 55.774688624], [37.656928815, 55.774868945], [37.656836336, 55.774855141], [37.656724866, 55.774873696], [37.656648674, 55.774947443], [37.656706292, 55.775010241], [37.65738141, 55.77530772], [37.657542821, 55.775192398], [37.657206766, 55.775038343], [37.65726684, 55.774919259], [37.657031657, 55.774884082], [37.657140104, 55.774708352], [37.657368934, 55.774748925], [37.657511371, 55.774506686], [37.65747868, 55.774500441], [37.657095163, 55.774429976], [37.655210283, 55.774082085], [37.655852177, 55.773015595], [37.655404882, 55.772930386]]], type=Polygon}</t>
  </si>
  <si>
    <t>{coordinates=[37.654948314, 55.774140628], type=Point}</t>
  </si>
  <si>
    <t>Дом директора Института К. Маркса и Ф. Энгельса - (дом Д.Б. Рязанова) 1925 г., архитектор С.Н. Грузенберг. Здесь в 1920 - 1930 -х гг. жил и работал первый директор ИМЛ Д.Б. Рязанов</t>
  </si>
  <si>
    <t>8ce305e8-56f9-11e2-965f-005056806bb6</t>
  </si>
  <si>
    <t>Малый Знаменский переулок, дом 3/5, строение 2</t>
  </si>
  <si>
    <t>{coordinates=[[[37.603149801, 55.748397747], [37.603120526, 55.748358323], [37.603109812, 55.748360854], [37.60311398, 55.748349507], [37.60309787, 55.748327813], [37.603080071, 55.74832447], [37.603076249, 55.748318936], [37.603050816, 55.748324525], [37.603020367, 55.748284911], [37.602897986, 55.748310192], [37.602955962, 55.748393473], [37.602939419, 55.748397064], [37.602971248, 55.748439927], [37.603149801, 55.748397747]]], type=Polygon}</t>
  </si>
  <si>
    <t>{coordinates=[37.603039563, 55.748377164], type=Point}</t>
  </si>
  <si>
    <t>- Главный дом</t>
  </si>
  <si>
    <t>8ce305ef-56f9-11e2-965f-005056806bb6</t>
  </si>
  <si>
    <t>улица Александра Солженицына, дом 13, строение 1</t>
  </si>
  <si>
    <t>{coordinates=[[[37.659280063, 55.743240066], [37.65940028, 55.743125714], [37.658949952, 55.74297756], [37.658896796, 55.742959879], [37.658813496, 55.74303184], [37.658871686, 55.743050178], [37.658886832, 55.743055099], [37.658855133, 55.743091067], [37.658829629, 55.743083914], [37.658807439, 55.743109092], [37.658832944, 55.743116244], [37.658788572, 55.743168396], [37.658884236, 55.743200607], [37.658950855, 55.743137649], [37.659072811, 55.743175215], [37.659011773, 55.743239963], [37.659114604, 55.743272614], [37.659187584, 55.743207851], [37.659280063, 55.743240066]]], type=Polygon}</t>
  </si>
  <si>
    <t>{coordinates=[37.659107401, 55.743120979], type=Point}</t>
  </si>
  <si>
    <t>Здание парадных конюшен, конец XVIII – начало XIX вв.</t>
  </si>
  <si>
    <t>8ce305f4-56f9-11e2-965f-005056806bb6</t>
  </si>
  <si>
    <t>Ейская улица, дом 6, строение 3</t>
  </si>
  <si>
    <t>{coordinates=[[[37.744199743, 55.686800785], [37.744234595, 55.68688741], [37.744394009, 55.686869983], [37.744402125, 55.686876811], [37.744561538, 55.686859384], [37.744571679, 55.68686735], [37.74466451, 55.686856899], [37.744664446, 55.686846632], [37.744825878, 55.6868292], [37.744827839, 55.686820073], [37.744981189, 55.686803797], [37.744946298, 55.686713751], [37.74446456, 55.686770032], [37.744199743, 55.686800785]]], type=Polygon}</t>
  </si>
  <si>
    <t>{coordinates=[37.744653108, 55.686785409], type=Point}</t>
  </si>
  <si>
    <t>Жилой дом Расторгуевых, 1894 г., архитектор Г.А.Кайзер</t>
  </si>
  <si>
    <t>8ce305fa-56f9-11e2-965f-005056806bb6</t>
  </si>
  <si>
    <t>Большой Дровяной переулок, дом 4, строение 1</t>
  </si>
  <si>
    <t>{coordinates=[[[37.655679947, 55.743712547], [37.656013815, 55.743846816], [37.656021566, 55.743837816], [37.656109118, 55.743736184], [37.655855635, 55.743632181], [37.655879761, 55.74361292], [37.655827747, 55.74359407], [37.655811763, 55.743606692], [37.655679947, 55.743712547]]], type=Polygon}</t>
  </si>
  <si>
    <t>{coordinates=[37.655894824, 55.743724366], type=Point}</t>
  </si>
  <si>
    <t>Ансамбль Покровской мещанской богадельни, XIX в. - начало XX в., архитекторы А.А.Трандорф, Н.В.Васильев, В.Ф.Жигардлович</t>
  </si>
  <si>
    <t>8ce305ff-56f9-11e2-965f-005056806bb6</t>
  </si>
  <si>
    <t>Бакунинская улица, дом 81; Бакунинская улица, дом 81, строение 6; Бакунинская улица, дом 81, строение 2; Бакунинская улица, дом 81, строение 3; Бакунинская улица, дом 81, строение 4</t>
  </si>
  <si>
    <t>{coordinates=[[[[37.693859225, 55.781267411], [37.693859243, 55.781267403], [37.69385926, 55.781267392], [37.694382988, 55.780830546], [37.694766703, 55.781016053], [37.693890262, 55.781596675], [37.693450724, 55.781423639], [37.693450705, 55.781423633], [37.693450685, 55.781423632], [37.693450665, 55.781423634], [37.693450646, 55.78142364], [37.693450629, 55.78142365], [37.693346743, 55.781498217], [37.693346728, 55.78149823], [37.693346716, 55.781498245], [37.693346707, 55.781498263], [37.693346702, 55.781498282], [37.693346701, 55.781498302], [37.693346704, 55.781498322], [37.693346711, 55.78149834], [37.693346721, 55.781498357], [37.693346734, 55.781498372], [37.69334675, 55.781498384], [37.693346768, 55.781498392], [37.693629678, 55.781598814], [37.693539817, 55.781666736], [37.693539803, 55.781666749], [37.693539792, 55.781666765], [37.693539783, 55.781666782], [37.693539779, 55.7816668], [37.693539777, 55.781666819], [37.69353978, 55.781666838], [37.693539786, 55.781666856], [37.693539795, 55.781666873], [37.693539807, 55.781666888], [37.693539822, 55.7816669], [37.693539839, 55.781666908], [37.693691385, 55.781729497], [37.693691404, 55.781729503], [37.693691424, 55.781729505], [37.693691444, 55.781729503], [37.693691463, 55.781729497], [37.693691481, 55.781729487], [37.693783201, 55.781664721], [37.694039376, 55.781763771], [37.694039394, 55.781763776], [37.694039414, 55.781763778], [37.694039433, 55.781763776], [37.694039451, 55.78176377], [37.694039468, 55.781763761], [37.694923823, 55.781169813], [37.695035238, 55.78120963], [37.695035256, 55.781209634], [37.695035275, 55.781209636], [37.695035294, 55.781209633], [37.695035311, 55.781209627], [37.695035328, 55.781209619], [37.695063787, 55.781190481], [37.695106913, 55.781203916], [37.69510693, 55.78120392], [37.695106948, 55.781203921], [37.695153161, 55.781201517], [37.695153188, 55.781201512], [37.695181857, 55.781191914], [37.695181874, 55.781191906], [37.69518189, 55.781191895], [37.695198155, 55.781177998], [37.695198168, 55.781177985], [37.695198178, 55.781177969], [37.695204299, 55.781166619], [37.695204306, 55.781166602], [37.69520431, 55.781166585], [37.695204311, 55.781166567], [37.695203761, 55.781155216], [37.695203759, 55.781155199], [37.695203753, 55.781155182], [37.695203745, 55.781155166], [37.695191204, 55.781136054], [37.695226886, 55.781136694], [37.695226895, 55.781136693], [37.695248834, 55.781134902], [37.695248851, 55.781134899], [37.695273469, 55.781128469], [37.695273491, 55.78112846], [37.695302102, 55.781113053], [37.695302117, 55.781113043], [37.695302131, 55.781113029], [37.695302141, 55.781113014], [37.695312938, 55.781093983], [37.695312947, 55.781093964], [37.695312951, 55.781093944], [37.695312951, 55.781093923], [37.695311499, 55.781080972], [37.695311494, 55.781080952], [37.695311486, 55.781080933], [37.695311474, 55.781080917], [37.695311459, 55.781080903], [37.695263776, 55.781045556], [37.695263759, 55.781045546], [37.694973466, 55.780910509], [37.694343689, 55.780613041], [37.69434367, 55.780613034], [37.694343649, 55.780613032], [37.694343629, 55.780613033], [37.694343609, 55.780613039], [37.69434359, 55.780613049], [37.694159331, 55.780737287], [37.694159324, 55.780737292], [37.693495011, 55.781278587], [37.693494997, 55.781278602], [37.693494985, 55.781278619], [37.693494978, 55.781278638], [37.693494974, 55.781278659], [37.693494975, 55.781278679], [37.69349498, 55.781278699], [37.693494989, 55.781278718], [37.693495002, 55.781278734], [37.693495017, 55.781278747], [37.693495035, 55.781278757], [37.693689883, 55.781361083], [37.693689903, 55.78136109], [37.693689924, 55.781361091], [37.693689945, 55.781361089], [37.693689965, 55.781361081], [37.693689983, 55.78136107], [37.6938241, 55.781256703], [37.693859167, 55.781267411], [37.693859186, 55.781267415], [37.693859206, 55.781267415], [37.693859225, 55.781267411]]], [[[37.692734285, 55.781685523], [37.692734284, 55.781685542], [37.692734287, 55.781685561], [37.692734294, 55.781685579], [37.692734304, 55.781685595], [37.692734317, 55.781685609], [37.692734332, 55.78168562], [37.692734349, 55.781685629], [37.69287486, 55.781737952], [37.69287488, 55.781737958], [37.692874901, 55.781737959], [37.692874922, 55.781737955], [37.692874941, 55.781737947], [37.692874959, 55.781737936], [37.692992374, 55.781640337], [37.693049802, 55.781661783], [37.693049823, 55.781661788], [37.693049844, 55.781661789], [37.693049865, 55.781661785], [37.693049885, 55.781661777], [37.693049903, 55.781661765], [37.69320222, 55.781530426], [37.693227699, 55.781535765], [37.693227717, 55.781535767], [37.693227735, 55.781535765], [37.693227753, 55.781535761], [37.693227769, 55.781535753], [37.693227784, 55.781535743], [37.693265831, 55.781503387], [37.693310484, 55.781519913], [37.693310504, 55.781519918], [37.693310526, 55.781519919], [37.693310547, 55.781519915], [37.693310567, 55.781519906], [37.693310584, 55.781519894], [37.693339144, 55.781494704], [37.693443965, 55.781420893], [37.69344397, 55.781420889], [37.693526518, 55.781354294], [37.693526532, 55.781354281], [37.693526543, 55.781354265], [37.693526551, 55.781354247], [37.693526555, 55.781354229], [37.693526555, 55.781354209], [37.693526552, 55.78135419], [37.693526545, 55.781354172], [37.693526535, 55.781354156], [37.693526522, 55.781354142], [37.693526507, 55.781354131], [37.693526489, 55.781354122], [37.693156078, 55.781221324], [37.693156058, 55.781221319], [37.693156037, 55.781221318], [37.693156017, 55.781221322], [37.693155998, 55.781221329], [37.69315598, 55.781221341], [37.69300043, 55.781350921], [37.693000416, 55.781350935], [37.693000406, 55.781350951], [37.693000398, 55.781350969], [37.693000394, 55.781350987], [37.693000394, 55.781351006], [37.693000397, 55.781351025], [37.693000404, 55.781351043], [37.693000414, 55.781351059], [37.693000427, 55.781351073], [37.693000443, 55.781351084], [37.69300046, 55.781351092], [37.693140789, 55.78140111], [37.69312509, 55.781413568], [37.693090039, 55.781406447], [37.693090024, 55.781406445], [37.693090008, 55.781406446], [37.693054963, 55.781410093], [37.693054943, 55.781410097], [37.693054924, 55.781410106], [37.693039067, 55.781419092], [37.693019955, 55.781413744], [37.693019936, 55.78141374], [37.693019916, 55.781413741], [37.693019897, 55.781413745], [37.693019879, 55.781413753], [37.693019863, 55.781413765], [37.692978602, 55.781449756], [37.692978588, 55.78144977], [37.692978578, 55.781449786], [37.692978571, 55.781449804], [37.692978568, 55.781449823], [37.692978568, 55.781449842], [37.692978572, 55.781449861], [37.692978579, 55.781449879], [37.69297859, 55.781449895], [37.692978603, 55.781449908], [37.692978619, 55.781449919], [37.692978637, 55.781449927], [37.693000813, 55.781457022], [37.692794661, 55.781631437], [37.692769171, 55.781622514], [37.692769151, 55.781622509], [37.69276913, 55.781622509], [37.69276911, 55.781622512], [37.692769091, 55.78162252], [37.692769074, 55.781622531], [37.692734152, 55.781651328], [37.692734139, 55.781651341], [37.692734128, 55.781651357], [37.692734121, 55.781651374], [37.692734117, 55.781651393], [37.692734116, 55.781651412], [37.692734119, 55.781651431], [37.692734126, 55.781651448], [37.692734136, 55.781651465], [37.692734149, 55.781651479], [37.692734164, 55.78165149], [37.692734181, 55.781651498], [37.692762759, 55.781662171], [37.69273432, 55.781685458], [37.692734307, 55.781685471], [37.692734296, 55.781685487], [37.692734289, 55.781685504], [37.692734285, 55.781685523]]], [[[37.692185287, 55.78182703], [37.6921853, 55.781827016], [37.69218531, 55.781827], [37.692185316, 55.781826982], [37.69218532, 55.781826963], [37.69219431, 55.781710187], [37.692194309, 55.781710166], [37.692194305, 55.781710147], [37.692194296, 55.781710128], [37.692194284, 55.781710112], [37.692194269, 55.781710098], [37.692194252, 55.781710088], [37.692194233, 55.781710082], [37.692194212, 55.781710079], [37.692140017, 55.781708816], [37.692140017, 55.781708816], [37.691859483, 55.781703414], [37.691859482, 55.781703414], [37.691543093, 55.781698966], [37.691543092, 55.781698966], [37.691324732, 55.78169661], [37.691324713, 55.781696612], [37.691324695, 55.781696617], [37.691324678, 55.781696626], [37.691324662, 55.781696638], [37.69132465, 55.781696652], [37.69132464, 55.781696669], [37.691324634, 55.781696687], [37.691324631, 55.781696706], [37.691321786, 55.781766768], [37.691321786, 55.781766769], [37.691320429, 55.781815273], [37.69132043, 55.781815293], [37.691320435, 55.781815312], [37.691320444, 55.781815329], [37.691320457, 55.781815345], [37.691320472, 55.781815358], [37.691320489, 55.781815367], [37.691320508, 55.781815373], [37.691320528, 55.781815376], [37.691463976, 55.78181695], [37.692131023, 55.781825793], [37.692185218, 55.781827056], [37.692185237, 55.781827054], [37.692185255, 55.781827049], [37.692185272, 55.781827041], [37.692185287, 55.78182703]]], [[[37.69383878, 55.781973539], [37.693838793, 55.781973524], [37.693838802, 55.781973507], [37.693838808, 55.781973489], [37.693838811, 55.78197347], [37.69384151, 55.781874666], [37.693841508, 55.781874646], [37.693841503, 55.781874627], [37.693841494, 55.78187461], [37.693841482, 55.781874594], [37.693841467, 55.781874581], [37.693841449, 55.781874572], [37.69384143, 55.781874566], [37.693841411, 55.781874563], [37.693003035, 55.781866896], [37.693003016, 55.781866897], [37.693002997, 55.781866903], [37.69300298, 55.781866912], [37.693002965, 55.781866924], [37.693002952, 55.781866939], [37.693002943, 55.781866956], [37.693002937, 55.781866974], [37.692996718, 55.781895198], [37.692888423, 55.781895816], [37.692888404, 55.781895818], [37.692888386, 55.781895824], [37.692888369, 55.781895832], [37.692888354, 55.781895844], [37.692888342, 55.781895858], [37.692888332, 55.781895875], [37.692888326, 55.781895892], [37.692888323, 55.781895911], [37.692884681, 55.781965525], [37.692884682, 55.781965545], [37.692884687, 55.781965565], [37.692884696, 55.781965583], [37.692884708, 55.781965599], [37.692884724, 55.781965612], [37.692884741, 55.781965622], [37.69288476, 55.781965628], [37.69288478, 55.781965631], [37.69383871, 55.781973567], [37.693838729, 55.781973565], [37.693838748, 55.78197356], [37.693838765, 55.781973551], [37.69383878, 55.781973539]]]], type=MultiPolygon}</t>
  </si>
  <si>
    <t>{coordinates=[37.69336324, 55.781930718], type=Point}</t>
  </si>
  <si>
    <t>Церковь, XIX в.</t>
  </si>
  <si>
    <t>8ce30600-56f9-11e2-965f-005056806bb6</t>
  </si>
  <si>
    <t>Ансамбль подмосковной усадьбы Кузьминки, конец XVIII – начало XX вв.</t>
  </si>
  <si>
    <t>район Выхино-Жулебино</t>
  </si>
  <si>
    <t>Кузьминская улица, дом 7, строение 1</t>
  </si>
  <si>
    <t>{coordinates=[[[37.790230005, 55.690617764], [37.790262058, 55.690651819], [37.790252651, 55.690669805], [37.790300496, 55.690677691], [37.79042459, 55.690698142], [37.790433998, 55.690680156], [37.790487941, 55.690663861], [37.790522965, 55.690669617], [37.790551332, 55.690612377], [37.790573099, 55.690568452], [37.790538075, 55.690562696], [37.790506022, 55.690528641], [37.790515416, 55.690508859], [37.790345892, 55.690484558], [37.790336498, 55.690504341], [37.790282555, 55.690520635], [37.790253898, 55.690515763], [37.790222603, 55.690573606], [37.790201347, 55.690612891], [37.790230005, 55.690617764]]], type=Polygon}</t>
  </si>
  <si>
    <t>{coordinates=[37.790386526, 55.690592992], type=Point}</t>
  </si>
  <si>
    <t>Городская усадьба А.И. Алабова, XVIII в. – XIX в. Главный дом, конец XVIII в. – 2–я половина XIX в.</t>
  </si>
  <si>
    <t>8ce3060a-56f9-11e2-965f-005056806bb6</t>
  </si>
  <si>
    <t>город Москва, Большой Спасоглинищевский переулок, дом 9/1, строение 16; город Москва, Большой Спасоглинищевский переулок, дом 9/1, строение 16А</t>
  </si>
  <si>
    <t>{coordinates=[[[37.636617445, 55.75454205], [37.636789697, 55.754611917], [37.636907267, 55.754529154], [37.636967875, 55.754553787], [37.637075895, 55.754472831], [37.637008903, 55.754444164], [37.637031144, 55.754427972], [37.637171506, 55.754487096], [37.637152444, 55.754501488], [37.637387699, 55.754597332], [37.637504132, 55.754644806], [37.637542255, 55.754616021], [37.637624854, 55.754553057], [37.636989264, 55.754293292], [37.636935139, 55.754300537], [37.636617445, 55.75454205]]], type=Polygon}</t>
  </si>
  <si>
    <t>{coordinates=[37.636884876, 55.754458498], type=Point}</t>
  </si>
  <si>
    <t>Хозяйственный флигель, 1910–1911 гг., гражданский инженер А.Н.Зелигсон</t>
  </si>
  <si>
    <t>8ce3060e-56f9-11e2-965f-005056806bb6</t>
  </si>
  <si>
    <t>Поварская улица, дом 46, строение 2</t>
  </si>
  <si>
    <t>{coordinates=[[[37.587998577, 55.757402639], [37.588050996, 55.757382624], [37.588092377, 55.757368224], [37.587955929, 55.757249762], [37.587862831, 55.757285755], [37.587936241, 55.757349024], [37.587998577, 55.757402639]]], type=Polygon}</t>
  </si>
  <si>
    <t>{coordinates=[37.58796668, 55.75731739], type=Point}</t>
  </si>
  <si>
    <t>- &lt;Башня угловая северо-западная&gt;</t>
  </si>
  <si>
    <t>8ce3060f-56f9-11e2-965f-005056806bb6</t>
  </si>
  <si>
    <t>Крестьянская площадь, дом 10, строение 29</t>
  </si>
  <si>
    <t>{coordinates=[[[37.65505804, 55.732396326], [37.654993655, 55.73238182], [37.654928964, 55.732396798], [37.654904728, 55.732432445], [37.654929798, 55.73246803], [37.654995781, 55.732482631], [37.655059433, 55.732467869], [37.655084771, 55.732431596], [37.65505804, 55.732396326]]], type=Polygon}</t>
  </si>
  <si>
    <t>{coordinates=[37.654994745, 55.732432021], type=Point}</t>
  </si>
  <si>
    <t>Дом Московского архитектурного общества, 1913 г., арх. Марков Д.С. &lt;Здесь работали архитекторы: Жолтовский И.В., Кузнецов А.В., Шехтель Ф.О., Великовский Б.М. и др.&gt;</t>
  </si>
  <si>
    <t>8ce30610-56f9-11e2-965f-005056806bb6</t>
  </si>
  <si>
    <t>Ермолаевский переулок, дом 17, строение 1</t>
  </si>
  <si>
    <t>{coordinates=[[[37.592025387, 55.76571975], [37.592168512, 55.765610066], [37.592221938, 55.765633828], [37.592373018, 55.765520096], [37.592314814, 55.765496338], [37.592091562, 55.76540489], [37.591929357, 55.765530755], [37.591980388, 55.765552274], [37.591853165, 55.76564982], [37.592025387, 55.76571975]]], type=Polygon}</t>
  </si>
  <si>
    <t>{coordinates=[37.592117294, 55.76558117], type=Point}</t>
  </si>
  <si>
    <t>8ce30613-56f9-11e2-965f-005056806bb6</t>
  </si>
  <si>
    <t>Старосадский переулок, дом 5/8, строение 4</t>
  </si>
  <si>
    <t>{coordinates=[[[37.640399162, 55.757323086], [37.63968513, 55.757300155], [37.639611591, 55.757370217], [37.640427029, 55.757392401], [37.640399162, 55.757323086]]], type=Polygon}</t>
  </si>
  <si>
    <t>{coordinates=[37.640022481, 55.757346652], type=Point}</t>
  </si>
  <si>
    <t>Городская усадьба М.Г. Понизовского</t>
  </si>
  <si>
    <t>8ce30614-56f9-11e2-965f-005056806bb6</t>
  </si>
  <si>
    <t>Поварская улица, дом 42, строение 1; Поварская улица, дом 42, строение 2</t>
  </si>
  <si>
    <t>{coordinates=[[[[37.589100293, 55.75652761], [37.58910027, 55.756527616], [37.588792362, 55.756656276], [37.588792344, 55.756656286], [37.588792328, 55.756656299], [37.588792316, 55.756656315], [37.588792307, 55.756656333], [37.588792301, 55.756656353], [37.5887923, 55.756656373], [37.588792303, 55.756656393], [37.58879231, 55.756656412], [37.588792321, 55.756656429], [37.588792334, 55.756656444], [37.588796991, 55.756660509], [37.588797006, 55.75666052], [37.588797023, 55.756660528], [37.588797041, 55.756660533], [37.58879706, 55.756660534], [37.588797078, 55.756660532], [37.588797096, 55.756660526], [37.589100812, 55.756532928], [37.589130769, 55.756533961], [37.589147138, 55.756548256], [37.58900683, 55.756609594], [37.589006813, 55.756609604], [37.589006798, 55.756609616], [37.589006786, 55.756609632], [37.589006777, 55.756609649], [37.589006771, 55.756609668], [37.58900677, 55.756609688], [37.589006772, 55.756609707], [37.589006779, 55.756609726], [37.589006788, 55.756609743], [37.589006801, 55.756609758], [37.589006817, 55.75660977], [37.589019868, 55.756618018], [37.588956392, 55.756646729], [37.588956375, 55.756646738], [37.588956361, 55.756646751], [37.588956349, 55.756646765], [37.58895634, 55.756646782], [37.588956335, 55.7566468], [37.588956333, 55.756646819], [37.588956334, 55.756646838], [37.588956339, 55.756646856], [37.588956348, 55.756646873], [37.588956359, 55.756646888], [37.588956373, 55.756646901], [37.589021454, 55.756694874], [37.589004301, 55.756702381], [37.589004285, 55.75670239], [37.58900427, 55.756702403], [37.589004258, 55.756702418], [37.589004249, 55.756702435], [37.589004244, 55.756702453], [37.589004242, 55.756702472], [37.589004243, 55.756702491], [37.589004249, 55.75670251], [37.589004257, 55.756702527], [37.589004269, 55.756702542], [37.589004284, 55.756702554], [37.589077669, 55.756754596], [37.589077686, 55.756754606], [37.589077706, 55.756754612], [37.589077726, 55.756754614], [37.589077746, 55.756754612], [37.589077766, 55.756754606], [37.589087263, 55.756750579], [37.589124706, 55.756776119], [37.589124723, 55.756776129], [37.589124743, 55.756776135], [37.589124763, 55.756776137], [37.589124782, 55.756776135], [37.589124802, 55.756776128], [37.589204314, 55.756741961], [37.589229791, 55.756758082], [37.589229808, 55.756758091], [37.589229827, 55.756758096], [37.589229846, 55.756758097], [37.589229865, 55.756758095], [37.589229883, 55.75675809], [37.589323716, 55.756718524], [37.589411412, 55.756779505], [37.589411428, 55.756779514], [37.589411446, 55.75677952], [37.589411464, 55.756779523], [37.589411483, 55.756779522], [37.589411501, 55.756779517], [37.589506994, 55.756747114], [37.589507012, 55.756747106], [37.589507028, 55.756747095], [37.589507041, 55.756747081], [37.589507051, 55.756747064], [37.589507058, 55.756747046], [37.589507062, 55.756747027], [37.589507061, 55.756747007], [37.589507057, 55.756746988], [37.589507049, 55.756746971], [37.589507038, 55.756746955], [37.589507024, 55.756746941], [37.589405101, 55.756666242], [37.589418404, 55.756660951], [37.589418422, 55.756660943], [37.589418437, 55.75666093], [37.58941845, 55.756660916], [37.589418459, 55.756660899], [37.589418465, 55.75666088], [37.589418467, 55.756660861], [37.589418466, 55.756660842], [37.589418461, 55.756660823], [37.589418452, 55.756660806], [37.589418441, 55.75666079], [37.589418426, 55.756660777], [37.589330693, 55.756597528], [37.589341793, 55.756594095], [37.589341811, 55.756594087], [37.589341827, 55.756594076], [37.589341841, 55.756594062], [37.589341852, 55.756594045], [37.589341859, 55.756594027], [37.589341863, 55.756594007], [37.589341862, 55.756593987], [37.589341858, 55.756593968], [37.58934185, 55.756593949], [37.589341838, 55.756593933], [37.589341823, 55.75659392], [37.5892086, 55.75649342], [37.589208582, 55.756493409], [37.589208562, 55.756493402], [37.589208541, 55.7564934], [37.58920852, 55.756493402], [37.5892085, 55.756493408], [37.58912578, 55.756529385], [37.589100316, 55.756527609], [37.589100293, 55.75652761]]], [[[37.589207291, 55.757033697], [37.589207282, 55.757033713], [37.589207276, 55.757033731], [37.589207273, 55.75703375], [37.589207274, 55.757033769], [37.589207279, 55.757033787], [37.589207287, 55.757033804], [37.589207298, 55.757033819], [37.589207311, 55.757033832], [37.58927752, 55.757089469], [37.589277537, 55.75708948], [37.589277556, 55.757089487], [37.589277576, 55.75708949], [37.589277596, 55.757089489], [37.589277616, 55.757089484], [37.58937635, 55.757053704], [37.589376367, 55.757053696], [37.589376382, 55.757053685], [37.589376395, 55.757053671], [37.589376405, 55.757053656], [37.589376412, 55.757053638], [37.589376415, 55.75705362], [37.589376415, 55.757053601], [37.589376412, 55.757053582], [37.589376405, 55.757053565], [37.589376395, 55.757053549], [37.589376382, 55.757053535], [37.589302906, 55.756988702], [37.589242251, 55.756931264], [37.589242235, 55.756931251], [37.589242215, 55.756931242], [37.589242195, 55.756931237], [37.589242174, 55.756931237], [37.589242153, 55.756931241], [37.589149837, 55.756960049], [37.589149819, 55.756960057], [37.589149802, 55.756960068], [37.589149788, 55.756960083], [37.589149778, 55.756960099], [37.58914977, 55.756960118], [37.589149767, 55.756960137], [37.589149767, 55.756960157], [37.589149772, 55.756960177], [37.58914978, 55.756960195], [37.589149792, 55.756960211], [37.589149806, 55.756960224], [37.589232635, 55.757022933], [37.589207334, 55.757033662], [37.589207318, 55.757033671], [37.589207303, 55.757033683], [37.589207291, 55.757033697]]]], type=MultiPolygon}</t>
  </si>
  <si>
    <t>{coordinates=[37.589183579, 55.756632374], type=Point}</t>
  </si>
  <si>
    <t>Церковь Успения, 1644 г.</t>
  </si>
  <si>
    <t>8ce3061e-56f9-11e2-965f-005056806bb6</t>
  </si>
  <si>
    <t>улица Юности, дом 17</t>
  </si>
  <si>
    <t>{coordinates=[[[37.798399353, 55.723716223], [37.798680264, 55.723719134], [37.798680018, 55.7236868], [37.798775515, 55.723688365], [37.79880722, 55.723672121], [37.798813422, 55.723650549], [37.798800472, 55.723621839], [37.798774914, 55.723609326], [37.798692728, 55.723605713], [37.798691846, 55.723568211], [37.798656835, 55.723568296], [37.798407768, 55.723567103], [37.798406792, 55.723599075], [37.79829973, 55.723590718], [37.798251274, 55.723601614], [37.798232287, 55.723616031], [37.798226044, 55.723632213], [37.79823577, 55.723655542], [37.79825499, 55.723671663], [37.7982869, 55.723682364], [37.798318769, 55.723687676], [37.798400247, 55.72367826], [37.798399353, 55.723716223]]], type=Polygon}</t>
  </si>
  <si>
    <t>{coordinates=[37.798519576, 55.723641381], type=Point}</t>
  </si>
  <si>
    <t>Студенческое общежитие имени С.В.Лепешкина, 1913 г., архитектор Д.В.Стерлигов</t>
  </si>
  <si>
    <t>8ce30623-56f9-11e2-965f-005056806bb6</t>
  </si>
  <si>
    <t>Зубовский бульвар, дом 37, строение 1</t>
  </si>
  <si>
    <t>{coordinates=[[[37.586527116, 55.737628613], [37.586407956, 55.737679952], [37.586378989, 55.737692432], [37.586359811, 55.73770072], [37.586334864, 55.737711728], [37.586158387, 55.737789236], [37.586136885, 55.73779868], [37.586115684, 55.737807991], [37.586093437, 55.737817762], [37.586167888, 55.73787211], [37.586408946, 55.738036874], [37.586758703, 55.737884344], [37.586762591, 55.737887189], [37.586889981, 55.737831511], [37.586854084, 55.737804873], [37.586836823, 55.737792725], [37.58683943, 55.737791554], [37.58678541, 55.737752548], [37.586753062, 55.737730629], [37.586699761, 55.73775468], [37.586676336, 55.737737403], [37.586671464, 55.737733851], [37.586649052, 55.737717512], [37.586527116, 55.737628613]]], type=Polygon}</t>
  </si>
  <si>
    <t>{coordinates=[37.586491808, 55.737851811], type=Point}</t>
  </si>
  <si>
    <t>8ce30627-56f9-11e2-965f-005056806bb6</t>
  </si>
  <si>
    <t>район Свиблово</t>
  </si>
  <si>
    <t>Лазоревый проезд, дом 15, строение 1</t>
  </si>
  <si>
    <t>{coordinates=[[[37.631533453, 55.853834715], [37.632003761, 55.853789148], [37.631941214, 55.853584181], [37.631467882, 55.853634031], [37.631533453, 55.853834715]]], type=Polygon}</t>
  </si>
  <si>
    <t>{coordinates=[37.631736658, 55.85371159], type=Point}</t>
  </si>
  <si>
    <t>Крепостная башня Солевая, XVII в.</t>
  </si>
  <si>
    <t>8ce3062b-56f9-11e2-965f-005056806bb6</t>
  </si>
  <si>
    <t>Симонов монастырь</t>
  </si>
  <si>
    <t>Восточная улица, дом 4, строение 8</t>
  </si>
  <si>
    <t>{coordinates=[[[37.658361971, 55.713414309], [37.658333741, 55.713426323], [37.658315598, 55.713438894], [37.658304038, 55.713450316], [37.658296492, 55.713459452], [37.658290477, 55.713470297], [37.658290548, 55.713487975], [37.658294649, 55.713503373], [37.65830582, 55.713518756], [37.658328118, 55.713534696], [37.658349366, 55.713544365], [37.658375663, 55.713550607], [37.658396876, 55.71355172], [37.658423148, 55.713551117], [37.658455465, 55.713547365], [37.658497327, 55.713533053], [37.658516979, 55.713520765], [37.658534573, 55.713499069], [37.658540555, 55.713479673], [37.658538998, 55.713467697], [37.658527291, 55.713446323], [37.658515129, 55.713435502], [37.658498417, 55.713425541], [37.658471096, 55.713416165], [37.658438739, 55.713410505], [37.658395295, 55.713409706], [37.658361971, 55.713414309]]], type=Polygon}</t>
  </si>
  <si>
    <t>{coordinates=[37.658414903, 55.713483824], type=Point}</t>
  </si>
  <si>
    <t>Главный дом усадьбы К.Г.Нащокиной, XVIII в., 1901–1910 гг. Здесь родился и до 1814 г. жил П.В.Нащокин – общественный деятель, друг А.С.Пушкина</t>
  </si>
  <si>
    <t>8ce3062d-56f9-11e2-965f-005056806bb6</t>
  </si>
  <si>
    <t>улица Большая Полянка, дом 11/14, строение 1</t>
  </si>
  <si>
    <t>{coordinates=[[[37.617846552, 55.740073753], [37.617957632, 55.739951494], [37.617686741, 55.739872713], [37.61748283, 55.740097451], [37.617649321, 55.740136813], [37.617703489, 55.740149336], [37.61774472, 55.740094508], [37.617773262, 55.740055859], [37.617846552, 55.740073753]]], type=Polygon}</t>
  </si>
  <si>
    <t>{coordinates=[37.617739068, 55.740003677], type=Point}</t>
  </si>
  <si>
    <t>Главный дом, 1915–1917 гг., 1930–е гг.</t>
  </si>
  <si>
    <t>8ce3062e-56f9-11e2-965f-005056806bb6</t>
  </si>
  <si>
    <t>Усадьба П.В. Цигель в Сокольниках, 1915-1917 гг., 1930-е гг., архитектор С.Я. Айзикович</t>
  </si>
  <si>
    <t>5-й Лучевой просек, дом 14, строение 1</t>
  </si>
  <si>
    <t>{coordinates=[[[37.67509491, 55.814170814], [37.675099637, 55.814095532], [37.674974007, 55.81408915], [37.674976865, 55.814048641], [37.674994095, 55.814048914], [37.674998835, 55.813977036], [37.674858036, 55.813974105], [37.674867034, 55.813836919], [37.674716108, 55.813833712], [37.674707091, 55.813970608], [37.674543501, 55.813967129], [37.674531661, 55.814152227], [37.674681585, 55.814157715], [37.67468765, 55.814152006], [37.674926719, 55.81415965], [37.67493892, 55.814167614], [37.67509491, 55.814170814]]], type=Polygon}</t>
  </si>
  <si>
    <t>{coordinates=[37.674768525, 55.814012838], type=Point}</t>
  </si>
  <si>
    <t>Дом, 1822 г.</t>
  </si>
  <si>
    <t>8ce3062f-56f9-11e2-965f-005056806bb6</t>
  </si>
  <si>
    <t>Церковь Ваганьковского кладбища и два дома при въезде на кладбище, 1822 г., арх. А.Ф.Элькинский</t>
  </si>
  <si>
    <t>улица Сергея Макеева, дом 15, строение 5</t>
  </si>
  <si>
    <t>{coordinates=[[[37.554038352, 55.767650145], [37.554105233, 55.767732242], [37.554199291, 55.767710536], [37.554312662, 55.76785272], [37.554445787, 55.767819077], [37.554424672, 55.767788988], [37.554451304, 55.767782859], [37.554365743, 55.767675641], [37.554345948, 55.767681378], [37.554347958, 55.767672255], [37.554347361, 55.767667112], [37.554342305, 55.767662975], [37.554335804, 55.767661419], [37.55432771, 55.767662001], [37.554315575, 55.767665997], [37.554254778, 55.767596442], [37.554038352, 55.767650145]]], type=Polygon}</t>
  </si>
  <si>
    <t>{coordinates=[37.554305098, 55.767721389], type=Point}</t>
  </si>
  <si>
    <t>Флигель по переулку, XVIII – XIX вв.</t>
  </si>
  <si>
    <t>8ce3063a-56f9-11e2-965f-005056806bb6</t>
  </si>
  <si>
    <t>Усадьба А.И.Морозова, XVIII–XIX вв.</t>
  </si>
  <si>
    <t>улица Пречистенка, дом 21/12, строение 3</t>
  </si>
  <si>
    <t>{coordinates=[[[37.592896101, 55.740688427], [37.593126874, 55.740585322], [37.593107099, 55.740571325], [37.593049367, 55.740530053], [37.592818594, 55.740633157], [37.592896101, 55.740688427]]], type=Polygon}</t>
  </si>
  <si>
    <t>{coordinates=[37.592972734, 55.74060924], type=Point}</t>
  </si>
  <si>
    <t>Жилой дом с лавками, конец XVIII в., 1–я треть XIX в., 1857 г., 1880 г.</t>
  </si>
  <si>
    <t>8ce3063e-56f9-11e2-965f-005056806bb6</t>
  </si>
  <si>
    <t>Ансамбль жилой застройки, конец XVIII в., 1–я половина XIX в., 1857 г., 1880 г.</t>
  </si>
  <si>
    <t>Пятницкая улица, дом 2/38, строение 1</t>
  </si>
  <si>
    <t>{coordinates=[[[37.626004215, 55.745879326], [37.626187275, 55.7459019], [37.626213699, 55.745898953], [37.62623321, 55.745889844], [37.626799467, 55.745226874], [37.626677931, 55.745192717], [37.626638896, 55.745236918], [37.626554201, 55.745216015], [37.62649478, 55.745275445], [37.626458452, 55.745263157], [37.626417338, 55.745300785], [37.626455868, 55.745314363], [37.62639085, 55.74537939], [37.62629916, 55.745501474], [37.626317691, 55.745506613], [37.626185454, 55.745667655], [37.626205874, 55.745677686], [37.626160979, 55.745735869], [37.626066961, 55.745717806], [37.626004215, 55.745879326]]], type=Polygon}</t>
  </si>
  <si>
    <t>{coordinates=[37.626371667, 55.745587134], type=Point}</t>
  </si>
  <si>
    <t>Спасский собор, начало XV в.</t>
  </si>
  <si>
    <t>8ce3063f-56f9-11e2-965f-005056806bb6</t>
  </si>
  <si>
    <t>Андроньевская площадь, дом 10, строение 5</t>
  </si>
  <si>
    <t>{coordinates=[[[37.67068881, 55.749210733], [37.670694501, 55.74923767], [37.670647537, 55.749240879], [37.670657762, 55.749304169], [37.670709112, 55.74930187], [37.670715035, 55.749327894], [37.670787236, 55.749323318], [37.670792946, 55.749354746], [37.670882897, 55.749349233], [37.670877186, 55.749317804], [37.670951216, 55.749313211], [37.670967102, 55.749304207], [37.670973433, 55.749295217], [37.670976578, 55.74928623], [37.670976516, 55.74927186], [37.670992407, 55.749264203], [37.670998738, 55.749255213], [37.670998691, 55.749244435], [37.670989097, 55.749235466], [37.670963571, 55.749224723], [37.670950737, 55.749203185], [37.670937982, 55.74919961], [37.670851207, 55.749202873], [37.670845479, 55.749167403], [37.670743583, 55.749172484], [37.670749311, 55.749207954], [37.67068881, 55.749210733]]], type=Polygon}</t>
  </si>
  <si>
    <t>{coordinates=[37.670823076, 55.749259708], type=Point}</t>
  </si>
  <si>
    <t>Здание быв. Духовного училища, 1810–1814 гг.</t>
  </si>
  <si>
    <t>8ce30640-56f9-11e2-965f-005056806bb6</t>
  </si>
  <si>
    <t>Андроньевская площадь, дом 10, строение 2</t>
  </si>
  <si>
    <t>{coordinates=[[[37.671239084, 55.748863273], [37.671200568, 55.748795065], [37.671261033, 55.748784203], [37.671232134, 55.748730353], [37.671158937, 55.748743029], [37.671120421, 55.74867482], [37.670951756, 55.748705592], [37.671057686, 55.748895859], [37.671239084, 55.748863273]]], type=Polygon}</t>
  </si>
  <si>
    <t>{coordinates=[37.671114673, 55.748789634], type=Point}</t>
  </si>
  <si>
    <t>8ce30642-56f9-11e2-965f-005056806bb6</t>
  </si>
  <si>
    <t>1-й Голутвинский переулок, дом 4</t>
  </si>
  <si>
    <t>{coordinates=[[[37.614107428, 55.73976604], [37.614304547, 55.739663466], [37.614196104, 55.739600693], [37.613998103, 55.739703271], [37.614107428, 55.73976604]]], type=Polygon}</t>
  </si>
  <si>
    <t>{coordinates=[37.61415141, 55.739683369], type=Point}</t>
  </si>
  <si>
    <t>Главный дом, 1780–1790–е гг., XIX в.</t>
  </si>
  <si>
    <t>8ce30644-56f9-11e2-965f-005056806bb6</t>
  </si>
  <si>
    <t>Воронцовская улица, дом 7, строение 2</t>
  </si>
  <si>
    <t>{coordinates=[[[37.656246008, 55.739817837], [37.656136819, 55.739784742], [37.656167732, 55.73975147], [37.656076079, 55.739724192], [37.656045165, 55.739757463], [37.655936775, 55.739724817], [37.655775837, 55.739890734], [37.656040412, 55.739963602], [37.656087974, 55.739913244], [37.656043339, 55.739898929], [37.656087732, 55.739852168], [37.656186562, 55.739882581], [37.656246008, 55.739817837]]], type=Polygon}</t>
  </si>
  <si>
    <t>{coordinates=[37.656030072, 55.739835003], type=Point}</t>
  </si>
  <si>
    <t>8ce30645-56f9-11e2-965f-005056806bb6</t>
  </si>
  <si>
    <t>2-й Зачатьевский переулок, дом 2, строение 1; 2-й Зачатьевский переулок, дом 2, строение 7; 2-й Зачатьевский переулок, дом 2, строение 13; 2-й Зачатьевский переулок, дом 2, строение 16; 2-й Зачатьевский переулок, дом 2, строение 18; 2-й Зачатьевский переулок, дом 2, строение 19; 2-й Зачатьевский переулок, дом 2, строение 3; 2-й Зачатьевский переулок, дом 2, строение 4; 2-й Зачатьевский переулок, дом 2, строение 5; 2-й Зачатьевский переулок, дом 2, строение 6</t>
  </si>
  <si>
    <t>{coordinates=[[[[37.599181236, 55.739159517], [37.599181225, 55.739159535], [37.599181219, 55.739159554], [37.599181216, 55.739159574], [37.599181217, 55.739159595], [37.599181223, 55.739159615], [37.599183021, 55.739164149], [37.599183029, 55.739164165], [37.59918304, 55.73916418], [37.599183054, 55.739164192], [37.59918307, 55.739164202], [37.599183087, 55.739164209], [37.599183105, 55.739164212], [37.599183124, 55.739164212], [37.599308187, 55.739151512], [37.599731742, 55.739151675], [37.599731761, 55.739151673], [37.59973178, 55.739151667], [37.599731798, 55.739151657], [37.599731813, 55.739151644], [37.599731826, 55.739151629], [37.599731835, 55.739151611], [37.59973184, 55.739151592], [37.599732719, 55.739146552], [37.59973272, 55.739146533], [37.599732718, 55.739146514], [37.599732712, 55.739146495], [37.599732703, 55.739146479], [37.59973269, 55.739146464], [37.599732675, 55.739146452], [37.599732658, 55.739146443], [37.59973264, 55.739146437], [37.59973262, 55.739146435], [37.599306384, 55.739146778], [37.599306374, 55.739146778], [37.599181306, 55.739159478], [37.599181286, 55.739159482], [37.599181267, 55.739159491], [37.59918125, 55.739159502], [37.599181236, 55.739159517]]], [[[37.599355308, 55.739763987], [37.599355314, 55.739763968], [37.599367887, 55.739707354], [37.599367889, 55.739707333], [37.599367887, 55.739707313], [37.599367881, 55.739707293], [37.599367871, 55.739707275], [37.599367858, 55.73970726], [37.599367842, 55.739707247], [37.599367823, 55.739707238], [37.599367804, 55.739707233], [37.599364119, 55.739706691], [37.599382813, 55.739620237], [37.599382815, 55.739620218], [37.599382814, 55.739620199], [37.599382809, 55.739620181], [37.599382801, 55.739620164], [37.59938279, 55.739620148], [37.599382776, 55.739620136], [37.599382759, 55.739620126], [37.599382742, 55.739620119], [37.599382723, 55.739620116], [37.599157495, 55.739602731], [37.599157569, 55.739599073], [37.599157568, 55.739599054], [37.599157563, 55.739599036], [37.599157555, 55.739599019], [37.599157543, 55.739599004], [37.599157529, 55.739598991], [37.599157513, 55.739598981], [37.599157496, 55.739598975], [37.599157477, 55.739598971], [37.599105425, 55.739594798], [37.599104789, 55.739588589], [37.599104785, 55.739588569], [37.599104777, 55.739588551], [37.599104766, 55.739588534], [37.599104751, 55.73958852], [37.599104734, 55.73958851], [37.599104715, 55.739588503], [37.599104695, 55.7395885], [37.598994596, 55.739582555], [37.598994576, 55.739582556], [37.598994557, 55.739582561], [37.598994539, 55.739582569], [37.598994523, 55.739582581], [37.59899451, 55.739582596], [37.5989945, 55.739582614], [37.598994494, 55.739582633], [37.598978652, 55.73965156], [37.598978649, 55.739651579], [37.59897865, 55.739651598], [37.598978655, 55.739651617], [37.598978663, 55.739651634], [37.598978675, 55.739651649], [37.598978689, 55.739651662], [37.598978705, 55.739651672], [37.598978723, 55.739651679], [37.598978742, 55.739651682], [37.598985304, 55.739652159], [37.598960265, 55.739756605], [37.598960262, 55.739756624], [37.598960263, 55.739756643], [37.598960268, 55.739756662], [37.598960276, 55.739756679], [37.598960287, 55.739756695], [37.598960302, 55.739756708], [37.598960318, 55.739756718], [37.598960336, 55.739756725], [37.598960355, 55.739756728], [37.599027235, 55.739761614], [37.599027235, 55.739761614], [37.599110037, 55.739767386], [37.59918249, 55.739772717], [37.599182511, 55.739772717], [37.599182531, 55.739772712], [37.59918255, 55.739772703], [37.599182567, 55.73977269], [37.59918258, 55.739772674], [37.59918259, 55.739772656], [37.599182596, 55.739772636], [37.599186507, 55.739751613], [37.599199156, 55.739752495], [37.599215079, 55.739753829], [37.599215081, 55.739753829], [37.599228615, 55.739754717], [37.599244538, 55.739756051], [37.59924454, 55.739756051], [37.599355209, 55.739764046], [37.59935523, 55.739764045], [37.599355249, 55.739764041], [37.599355268, 55.739764032], [37.599355284, 55.73976402], [37.599355298, 55.739764005], [37.599355308, 55.739763987]]], [[[37.598967, 55.740141508], [37.598970134, 55.740121746], [37.598970135, 55.740121745], [37.598985798, 55.74001934], [37.598985799, 55.74001932], [37.598985796, 55.740019299], [37.598985789, 55.74001928], [37.598985778, 55.740019263], [37.598985763, 55.740019248], [37.598985746, 55.740019237], [37.598985727, 55.740019229], [37.598985707, 55.740019225], [37.59864812, 55.739993897], [37.598600348, 55.739990342], [37.598600329, 55.739990343], [37.598600311, 55.739990347], [37.598600293, 55.739990354], [37.598600277, 55.739990365], [37.598600264, 55.739990378], [37.598600253, 55.739990394], [37.598600246, 55.739990412], [37.598600242, 55.73999043], [37.598597126, 55.740017373], [37.598581381, 55.740087438], [37.598581379, 55.740087457], [37.59858138, 55.740087476], [37.598581385, 55.740087495], [37.598581393, 55.740087512], [37.598581404, 55.740087527], [37.598581418, 55.74008754], [37.598581434, 55.74008755], [37.598581452, 55.740087557], [37.598581471, 55.74008756], [37.59862594, 55.740091108], [37.598619664, 55.740116147], [37.598619661, 55.740116166], [37.598619662, 55.740116186], [37.598619666, 55.740116204], [37.598619674, 55.740116222], [37.598619686, 55.740116238], [37.5986197, 55.740116251], [37.598619716, 55.740116261], [37.598619734, 55.740116268], [37.598619754, 55.740116271], [37.598966894, 55.740141592], [37.598966912, 55.740141592], [37.598966931, 55.740141588], [37.598966948, 55.740141581], [37.598966963, 55.740141571], [37.598966977, 55.740141558], [37.598966987, 55.740141543], [37.598966995, 55.740141526], [37.598967, 55.740141508]]], [[[37.599101365, 55.740132492], [37.599101384, 55.7401325], [37.599101404, 55.740132503], [37.599167744, 55.740136523], [37.599165791, 55.740161182], [37.599165792, 55.740161201], [37.599165796, 55.740161221], [37.599165804, 55.740161239], [37.599165815, 55.740161255], [37.59916583, 55.740161268], [37.599165846, 55.740161279], [37.599165865, 55.740161286], [37.599165884, 55.740161289], [37.599273329, 55.740168285], [37.59927021, 55.740186141], [37.599270208, 55.74018616], [37.59927021, 55.740186179], [37.599270216, 55.740186197], [37.599270224, 55.740186213], [37.599270236, 55.740186228], [37.59927025, 55.74018624], [37.599270266, 55.74018625], [37.599270284, 55.740186256], [37.599270302, 55.740186258], [37.599397687, 55.740193342], [37.599397708, 55.740193341], [37.599397728, 55.740193335], [37.599397747, 55.740193326], [37.599397763, 55.740193313], [37.599397777, 55.740193296], [37.599397786, 55.740193278], [37.599397791, 55.740193258], [37.599421913, 55.740042336], [37.599421915, 55.740042317], [37.599421912, 55.740042299], [37.599421907, 55.740042281], [37.599421898, 55.740042264], [37.599421886, 55.74004225], [37.599421872, 55.740042238], [37.599421856, 55.740042229], [37.599421838, 55.740042223], [37.59942182, 55.74004222], [37.599154078, 55.740028605], [37.599154078, 55.740028605], [37.59911643, 55.740026984], [37.599116409, 55.740026986], [37.599116389, 55.740026991], [37.599116371, 55.740027], [37.599116355, 55.740027013], [37.599116342, 55.740027029], [37.599116332, 55.740027047], [37.599116327, 55.740027067], [37.599108495, 55.740071852], [37.599108494, 55.740071857], [37.599101311, 55.740132391], [37.599101311, 55.740132412], [37.599101315, 55.740132432], [37.599101322, 55.740132451], [37.599101334, 55.740132467], [37.599101348, 55.740132482], [37.599101365, 55.740132492]]], [[[37.600223354, 55.740218659], [37.600223359, 55.740218639], [37.600242152, 55.740096022], [37.600242153, 55.740096003], [37.600242151, 55.740095985], [37.600242145, 55.740095967], [37.600242136, 55.74009595], [37.600242124, 55.740095936], [37.60024211, 55.740095924], [37.600242094, 55.740095915], [37.600242076, 55.740095909], [37.600242057, 55.740095907], [37.599716617, 55.740076571], [37.599716596, 55.740076573], [37.599716577, 55.740076578], [37.599716558, 55.740076588], [37.599716542, 55.740076601], [37.599716529, 55.740076617], [37.59971652, 55.740076636], [37.599716515, 55.740076656], [37.599696927, 55.74020062], [37.599696926, 55.740200639], [37.599696928, 55.740200658], [37.599696934, 55.740200676], [37.599696943, 55.740200692], [37.599696955, 55.740200707], [37.59969697, 55.740200719], [37.599696987, 55.740200728], [37.599697004, 55.740200733], [37.599697023, 55.740200736], [37.599712945, 55.740201172], [37.599904809, 55.740207754], [37.600223257, 55.740218723], [37.600223278, 55.740218722], [37.600223297, 55.740218716], [37.600223316, 55.740218707], [37.600223332, 55.740218693], [37.600223345, 55.740218677], [37.600223354, 55.740218659]]], [[[37.59891808, 55.740217044], [37.598920641, 55.74020988], [37.598920646, 55.740209861], [37.598920647, 55.740209841], [37.598920644, 55.740209821], [37.598920637, 55.740209803], [37.598920627, 55.740209786], [37.598920613, 55.740209771], [37.598920597, 55.74020976], [37.598920579, 55.740209751], [37.59892056, 55.740209747], [37.598751405, 55.740187796], [37.598751399, 55.740187795], [37.598347658, 55.740158009], [37.598332325, 55.740119278], [37.598332317, 55.740119261], [37.598332306, 55.740119247], [37.598332292, 55.740119234], [37.598332276, 55.740119225], [37.598332258, 55.740119218], [37.59833224, 55.740119215], [37.598332221, 55.740119215], [37.598320386, 55.740120542], [37.598320366, 55.740120546], [37.598320348, 55.740120554], [37.598320331, 55.740120566], [37.598320318, 55.74012058], [37.598320307, 55.740120597], [37.5983203, 55.740120616], [37.598320297, 55.740120636], [37.598320298, 55.740120656], [37.598320303, 55.740120676], [37.598336534, 55.740164639], [37.598336543, 55.740164657], [37.598336554, 55.740164672], [37.598336568, 55.740164685], [37.598336584, 55.740164695], [37.598336602, 55.740164701], [37.598336621, 55.740164704], [37.598750059, 55.740195242], [37.598917973, 55.740217109], [37.598917992, 55.74021711], [37.598918011, 55.740217107], [37.598918029, 55.7402171], [37.598918046, 55.74021709], [37.59891806, 55.740217077], [37.598918072, 55.740217061], [37.59891808, 55.740217044]]], [[[37.599608345, 55.740231163], [37.599382038, 55.740217314], [37.599382017, 55.740217315], [37.599381997, 55.74021732], [37.599381978, 55.740217329], [37.599381962, 55.740217342], [37.599381949, 55.740217358], [37.599381939, 55.740217377], [37.599381934, 55.740217397], [37.599368706, 55.740295651], [37.599368704, 55.740295669], [37.599368706, 55.740295688], [37.599368712, 55.740295705], [37.59936872, 55.740295722], [37.599368732, 55.740295736], [37.599368746, 55.740295749], [37.599368762, 55.740295758], [37.59936878, 55.740295764], [37.599368798, 55.740295767], [37.599636794, 55.740311847], [37.599636796, 55.740311847], [37.599693536, 55.740314117], [37.599693551, 55.740314116], [37.599700898, 55.740313325], [37.599700922, 55.74031332], [37.599704921, 55.740311822], [37.599704937, 55.740311814], [37.599709144, 55.740309315], [37.599709158, 55.740309305], [37.59970917, 55.740309293], [37.59970918, 55.740309279], [37.599711295, 55.740305601], [37.599711303, 55.740305582], [37.599711308, 55.740305561], [37.599711307, 55.74030554], [37.599710806, 55.740301328], [37.599710801, 55.740301308], [37.599710792, 55.740301289], [37.59971078, 55.740301272], [37.599708186, 55.740298474], [37.599708167, 55.740298458], [37.599704958, 55.740296376], [37.599703713, 55.74029487], [37.599708547, 55.740292747], [37.599708561, 55.740292739], [37.599712609, 55.740290119], [37.599712623, 55.740290108], [37.599712635, 55.740290095], [37.599712644, 55.740290079], [37.599714599, 55.740286046], [37.599714606, 55.740286028], [37.599714609, 55.740286009], [37.599714608, 55.740285989], [37.599713943, 55.740280825], [37.599713939, 55.740280807], [37.599713931, 55.740280789], [37.59971392, 55.740280774], [37.599710743, 55.740277023], [37.599710725, 55.740277007], [37.599707443, 55.740274673], [37.599713021, 55.740272125], [37.599713037, 55.740272116], [37.599713051, 55.740272104], [37.599717113, 55.740267952], [37.599717124, 55.740267938], [37.599717133, 55.740267922], [37.599717139, 55.740267905], [37.599717141, 55.740267887], [37.599717407, 55.740262023], [37.599717405, 55.740262], [37.599716701, 55.740258361], [37.599716696, 55.740258343], [37.599716688, 55.740258327], [37.599716677, 55.740258312], [37.599713671, 55.740255027], [37.599713659, 55.740255016], [37.599713647, 55.740255008], [37.599710219, 55.740253015], [37.599711083, 55.740250706], [37.599711088, 55.740250688], [37.599711089, 55.740250669], [37.599711087, 55.74025065], [37.599711082, 55.740250632], [37.599711073, 55.740250615], [37.599711061, 55.740250601], [37.599711047, 55.740250589], [37.59971103, 55.740250579], [37.599711013, 55.740250573], [37.599710994, 55.740250571], [37.599608084, 55.740246069], [37.599608439, 55.740231265], [37.599608438, 55.740231246], [37.599608433, 55.740231227], [37.599608424, 55.74023121], [37.599608413, 55.740231195], [37.599608398, 55.740231182], [37.599608382, 55.740231172], [37.599608364, 55.740231166], [37.599608345, 55.740231163]]], [[[37.59994622, 55.739149336], [37.599946213, 55.739149353], [37.599943674, 55.739156569], [37.599943669, 55.739156589], [37.599943669, 55.739156609], [37.599943672, 55.739156629], [37.599943679, 55.739156648], [37.59994369, 55.739156665], [37.599943704, 55.739156679], [37.599943721, 55.73915669], [37.59994374, 55.739156698], [37.599943759, 55.739156702], [37.600230331, 55.73918244], [37.600230351, 55.73918244], [37.600230371, 55.739182436], [37.600230389, 55.739182428], [37.600230405, 55.739182417], [37.600230419, 55.739182402], [37.60023043, 55.739182386], [37.600235518, 55.739172282], [37.600235525, 55.739172264], [37.600235528, 55.739172245], [37.600235528, 55.739172225], [37.600235523, 55.739172206], [37.600235515, 55.739172188], [37.600235504, 55.739172172], [37.60023549, 55.739172159], [37.600235474, 55.739172148], [37.600235455, 55.739172141], [37.600235436, 55.739172138], [37.599946315, 55.739149286], [37.599946296, 55.739149287], [37.599946278, 55.73914929], [37.599946261, 55.739149298], [37.599946245, 55.739149308], [37.599946231, 55.739149321], [37.59994622, 55.739149336]]], [[[37.600613975, 55.739208608], [37.600613954, 55.739208614], [37.600613936, 55.739208623], [37.60061392, 55.739208636], [37.600613907, 55.739208653], [37.600613897, 55.739208671], [37.600613892, 55.739208691], [37.60061283, 55.739215403], [37.600612828, 55.739215422], [37.600612831, 55.73921544], [37.600612836, 55.739215458], [37.600612845, 55.739215474], [37.600612857, 55.739215489], [37.600612871, 55.739215501], [37.600612887, 55.73921551], [37.600612904, 55.739215516], [37.600612923, 55.739215519], [37.600813005, 55.739226944], [37.600884812, 55.739397655], [37.600884821, 55.739397672], [37.600884834, 55.739397687], [37.600884848, 55.739397699], [37.600884865, 55.739397708], [37.600884884, 55.739397714], [37.600884903, 55.739397716], [37.600884922, 55.739397715], [37.60089898, 55.739395262], [37.600898999, 55.739395257], [37.600899017, 55.739395248], [37.600899032, 55.739395235], [37.600899045, 55.73939522], [37.600899055, 55.739395202], [37.600899061, 55.739395183], [37.600899063, 55.739395164], [37.600899061, 55.739395144], [37.600899055, 55.739395125], [37.600825047, 55.739218867], [37.600825038, 55.739218851], [37.600825026, 55.739218836], [37.600825012, 55.739218824], [37.600824996, 55.739218815], [37.600824978, 55.739218809], [37.60082496, 55.739218806], [37.600613995, 55.739208607], [37.600613975, 55.739208608]]], [[[37.599725238, 55.739395495], [37.60056345, 55.739391673], [37.600563454, 55.739391673], [37.600777563, 55.739382517], [37.600777582, 55.739382515], [37.6007776, 55.739382509], [37.600777617, 55.739382499], [37.600777631, 55.739382487], [37.600777643, 55.739382472], [37.600777652, 55.739382455], [37.600777657, 55.739382436], [37.600777659, 55.739382417], [37.600777599, 55.739359065], [37.600777597, 55.739359045], [37.600777591, 55.739359026], [37.600777582, 55.739359009], [37.60077757, 55.739358994], [37.600777555, 55.739358982], [37.600777537, 55.739358972], [37.600777519, 55.739358967], [37.600777499, 55.739358965], [37.600736205, 55.739358998], [37.600736054, 55.739299819], [37.600736052, 55.739299799], [37.600736046, 55.73929978], [37.600736037, 55.739299763], [37.600736025, 55.739299748], [37.600736009, 55.739299736], [37.600735992, 55.739299726], [37.600735973, 55.739299721], [37.600735954, 55.739299719], [37.600691476, 55.739299755], [37.600691398, 55.739269317], [37.600691396, 55.739269297], [37.600691391, 55.739269279], [37.600691381, 55.739269261], [37.600691369, 55.739269246], [37.600691354, 55.739269234], [37.600691336, 55.739269225], [37.600691318, 55.739269219], [37.600691298, 55.739269217], [37.600611695, 55.739269282], [37.600611676, 55.739269284], [37.600611657, 55.739269289], [37.60061164, 55.739269299], [37.600611625, 55.739269311], [37.600611612, 55.739269326], [37.600611603, 55.739269344], [37.600611597, 55.739269363], [37.600611595, 55.739269382], [37.600611669, 55.739298024], [37.600561717, 55.739298064], [37.600560794, 55.739247865], [37.600560792, 55.739247846], [37.600560786, 55.739247827], [37.600560777, 55.73924781], [37.600560764, 55.739247795], [37.600560749, 55.739247783], [37.600560732, 55.739247774], [37.600560713, 55.739247769], [37.600560694, 55.739247767], [37.600177909, 55.739249424], [37.600177855, 55.739227968], [37.600177853, 55.739227949], [37.600177847, 55.73922793], [37.600177838, 55.739227913], [37.600177825, 55.739227898], [37.60017781, 55.739227885], [37.600177793, 55.739227876], [37.600177774, 55.73922787], [37.600177754, 55.739227868], [37.600107704, 55.739227925], [37.600107684, 55.739227927], [37.600107666, 55.739227933], [37.600107648, 55.739227942], [37.600107633, 55.739227955], [37.600107621, 55.73922797], [37.600107612, 55.739227987], [37.600107606, 55.739228006], [37.600107604, 55.739228025], [37.600107659, 55.739249482], [37.599721689, 55.739251589], [37.599721669, 55.739251591], [37.59972165, 55.739251597], [37.599721633, 55.739251607], [37.599721618, 55.73925162], [37.599721605, 55.739251635], [37.599721596, 55.739251653], [37.599721591, 55.739251672], [37.59972159, 55.739251692], [37.59972421, 55.739343304], [37.599725138, 55.739395397], [37.59972514, 55.739395416], [37.599725146, 55.739395435], [37.599725155, 55.739395452], [37.599725168, 55.739395467], [37.599725183, 55.739395479], [37.5997252, 55.739395488], [37.599725219, 55.739395493], [37.599725238, 55.739395495]]], [[[37.600583455, 55.73974554], [37.600796808, 55.739751204], [37.600796827, 55.739751203], [37.600796845, 55.739751198], [37.600796862, 55.73975119], [37.600796878, 55.739751179], [37.600796891, 55.739751165], [37.600796901, 55.739751149], [37.600796907, 55.739751131], [37.600796911, 55.739751113], [37.60081178, 55.739571102], [37.600924509, 55.739569219], [37.600924527, 55.739569217], [37.600924545, 55.739569211], [37.600924562, 55.739569203], [37.600924577, 55.739569191], [37.600924589, 55.739569177], [37.600924598, 55.73956916], [37.600924604, 55.739569143], [37.600924607, 55.739569124], [37.600924606, 55.739569105], [37.600908382, 55.739450559], [37.600908377, 55.73945054], [37.600908369, 55.739450521], [37.600908357, 55.739450505], [37.600908342, 55.739450492], [37.600908325, 55.739450482], [37.600908306, 55.739450475], [37.600908286, 55.739450473], [37.600618507, 55.739441727], [37.600618489, 55.739441728], [37.600618471, 55.739441732], [37.600618454, 55.73944174], [37.600618439, 55.739441751], [37.600618426, 55.739441764], [37.600618416, 55.73944178], [37.600618409, 55.739441797], [37.600618405, 55.739441815], [37.600583358, 55.739745428], [37.600583358, 55.739745449], [37.600583362, 55.739745469], [37.60058337, 55.739745488], [37.600583382, 55.739745505], [37.600583397, 55.73974552], [37.600583415, 55.73974553], [37.600583435, 55.739745537], [37.600583455, 55.73974554]]], [[[37.600562945, 55.739887155], [37.600576065, 55.739887943], [37.600573468, 55.739911658], [37.600559865, 55.739911149], [37.600559846, 55.73991115], [37.600559828, 55.739911155], [37.600559811, 55.739911163], [37.600559796, 55.739911174], [37.600559783, 55.739911187], [37.600559772, 55.739911203], [37.600559765, 55.739911221], [37.600559762, 55.73991124], [37.600553304, 55.739979911], [37.600553304, 55.739979931], [37.600553308, 55.739979951], [37.600553316, 55.739979969], [37.600553327, 55.739979986], [37.600553342, 55.73998], [37.600553359, 55.73998001], [37.600553377, 55.739980017], [37.600553397, 55.73998002], [37.600603056, 55.739983085], [37.600599182, 55.740012154], [37.600599181, 55.740012172], [37.600599184, 55.740012191], [37.60059919, 55.740012208], [37.600599199, 55.740012224], [37.600599211, 55.740012239], [37.600599225, 55.74001225], [37.600599241, 55.740012259], [37.600599259, 55.740012265], [37.600599277, 55.740012267], [37.600751255, 55.740017384], [37.600751276, 55.740017383], [37.600751296, 55.740017377], [37.600751314, 55.740017367], [37.60075133, 55.740017354], [37.600751343, 55.740017337], [37.600751352, 55.740017319], [37.600751357, 55.740017299], [37.600755582, 55.739987996], [37.600807198, 55.739989689], [37.600807217, 55.739989688], [37.600807235, 55.739989683], [37.600807253, 55.739989674], [37.600807268, 55.739989663], [37.600807281, 55.739989648], [37.600807291, 55.739989632], [37.600807298, 55.739989614], [37.600818525, 55.7399457], [37.600818528, 55.739945681], [37.600818527, 55.739945661], [37.600818522, 55.739945642], [37.600818514, 55.739945624], [37.600818502, 55.739945608], [37.600818487, 55.739945595], [37.60081847, 55.739945585], [37.600818452, 55.739945578], [37.600818432, 55.739945576], [37.600721594, 55.739941495], [37.600719844, 55.739917723], [37.60071984, 55.739917703], [37.600719833, 55.739917684], [37.600719821, 55.739917666], [37.600719806, 55.739917652], [37.600719789, 55.739917641], [37.600719769, 55.739917634], [37.600719749, 55.739917631], [37.600697863, 55.739916658], [37.600700769, 55.739892493], [37.600785864, 55.739894842], [37.600785885, 55.739894841], [37.600785905, 55.739894835], [37.600785923, 55.739894825], [37.600785939, 55.739894811], [37.600785952, 55.739894795], [37.600785961, 55.739894776], [37.600785966, 55.739894755], [37.60079628, 55.739815787], [37.60079628, 55.739815766], [37.600796276, 55.739815746], [37.600796268, 55.739815727], [37.600796257, 55.739815709], [37.600796242, 55.739815695], [37.600796224, 55.739815684], [37.600796205, 55.739815677], [37.600796185, 55.739815674], [37.600573269, 55.739806424], [37.600573251, 55.739806425], [37.600573233, 55.73980643], [37.600573216, 55.739806437], [37.600573201, 55.739806448], [37.600573188, 55.739806461], [37.600573177, 55.739806476], [37.60057317, 55.739806494], [37.600573166, 55.739806512], [37.600562851, 55.739887043], [37.600562851, 55.739887063], [37.600562855, 55.739887083], [37.600562862, 55.739887102], [37.600562874, 55.739887119], [37.600562888, 55.739887133], [37.600562905, 55.739887144], [37.600562924, 55.739887152], [37.600562945, 55.739887155]]], [[[37.600922204, 55.739754744], [37.600922185, 55.739754738], [37.600922167, 55.739754737], [37.600908322, 55.739754748], [37.600908301, 55.73975475], [37.600908281, 55.739754756], [37.600908263, 55.739754767], [37.600908248, 55.739754781], [37.600908236, 55.739754797], [37.600908227, 55.739754816], [37.600850142, 55.739929258], [37.600850142, 55.739929258], [37.600818716, 55.740024226], [37.600734592, 55.740247247], [37.599710632, 55.740308054], [37.599710613, 55.740308057], [37.599710595, 55.740308064], [37.599710579, 55.740308074], [37.599710564, 55.740308087], [37.599710553, 55.740308102], [37.599710544, 55.74030812], [37.599710539, 55.740308138], [37.59970933, 55.740315873], [37.599709329, 55.740315892], [37.599709332, 55.740315912], [37.599709338, 55.740315931], [37.599709348, 55.740315948], [37.599709362, 55.740315962], [37.599709378, 55.740315974], [37.599709396, 55.740315982], [37.599709415, 55.740315987], [37.599709435, 55.740315988], [37.600745075, 55.740253829], [37.600745094, 55.740253826], [37.600745112, 55.740253819], [37.600745128, 55.74025381], [37.600745142, 55.740253797], [37.600745154, 55.740253782], [37.600745162, 55.740253765], [37.600817342, 55.740064718], [37.600817343, 55.740064715], [37.600922261, 55.739754869], [37.600922266, 55.73975485], [37.600922266, 55.739754831], [37.600922264, 55.739754813], [37.600922257, 55.739754795], [37.600922248, 55.739754778], [37.600922235, 55.739754764], [37.60092222, 55.739754752], [37.600922204, 55.739754744]]], [[[37.600538751, 55.740045907], [37.600526326, 55.740168069], [37.600526326, 55.74016809], [37.60052633, 55.74016811], [37.600526338, 55.740168129], [37.60052635, 55.740168145], [37.600526365, 55.740168159], [37.600526382, 55.74016817], [37.600526402, 55.740168177], [37.600526422, 55.740168179], [37.600676092, 55.740172998], [37.60067611, 55.740172997], [37.600676128, 55.740172992], [37.600676145, 55.740172984], [37.60067616, 55.740172973], [37.600676173, 55.74017296], [37.600676183, 55.740172944], [37.60067619, 55.740172927], [37.600676194, 55.740172909], [37.600689415, 55.740050745], [37.600689415, 55.740050725], [37.600689411, 55.740050705], [37.600689403, 55.740050686], [37.600689391, 55.740050669], [37.600689376, 55.740050655], [37.600689358, 55.740050644], [37.600689339, 55.740050638], [37.600689319, 55.740050635], [37.600538853, 55.740045817], [37.600538835, 55.740045818], [37.600538817, 55.740045823], [37.6005388, 55.740045831], [37.600538784, 55.740045842], [37.600538772, 55.740045855], [37.600538761, 55.740045871], [37.600538754, 55.740045889], [37.600538751, 55.740045907]]]], type=MultiPolygon}</t>
  </si>
  <si>
    <t>{coordinates=[37.600229849, 55.739321562], type=Point}</t>
  </si>
  <si>
    <t>Особняк Дерожинской в Штатном переулке, 1901 г., арх. Шехтель Ф.О.</t>
  </si>
  <si>
    <t>8ce30646-56f9-11e2-965f-005056806bb6</t>
  </si>
  <si>
    <t>Кропоткинский переулок, дом 13, строение 1</t>
  </si>
  <si>
    <t>{coordinates=[[[37.591343556, 55.738664277], [37.591434499, 55.738612026], [37.591404533, 55.738596599], [37.591374726, 55.738580993], [37.59154438, 55.738487816], [37.591649319, 55.738430435], [37.591500104, 55.738343062], [37.591486906, 55.738349898], [37.59125559, 55.738214624], [37.59114397, 55.738275153], [37.591171387, 55.738289953], [37.591136579, 55.738314499], [37.591136658, 55.738348989], [37.591176033, 55.738371235], [37.591128655, 55.738399203], [37.59110636, 55.738396345], [37.59108614, 55.738395552], [37.591064014, 55.738396915], [37.591045712, 55.738399803], [37.591029006, 55.738404396], [37.590997798, 55.738402443], [37.59096596, 55.738403634], [37.590952765, 55.738411548], [37.59094578, 55.738420175], [37.590942774, 55.738428441], [37.590944705, 55.738437241], [37.590949824, 55.738448106], [37.590957963, 55.738456632], [37.591233251, 55.738605258], [37.591343556, 55.738664277]]], type=Polygon}</t>
  </si>
  <si>
    <t>{coordinates=[37.591287101, 55.738442674], type=Point}</t>
  </si>
  <si>
    <t>Флигель, 1816 г.</t>
  </si>
  <si>
    <t>8ce30647-56f9-11e2-965f-005056806bb6</t>
  </si>
  <si>
    <t>Городская усадьба Коншина, XIX в.</t>
  </si>
  <si>
    <t>улица Станиславского, дом 15</t>
  </si>
  <si>
    <t>{coordinates=[[[37.6613589, 55.745031031], [37.661553578, 55.744888654], [37.661424951, 55.744830201], [37.6612273, 55.744973719], [37.661287118, 55.744999688], [37.6613589, 55.745031031]]], type=Polygon}</t>
  </si>
  <si>
    <t>{coordinates=[37.661390649, 55.744931187], type=Point}</t>
  </si>
  <si>
    <t>Санкт-Петербургский Международный коммерческий банк, 1910-1911 гг., арх. А.Э.Эрихсон</t>
  </si>
  <si>
    <t>8ce3064b-56f9-11e2-965f-005056806bb6</t>
  </si>
  <si>
    <t>улица Ильинка, дом 9, строение 1</t>
  </si>
  <si>
    <t>{coordinates=[[[37.626068678, 55.755150997], [37.625718615, 55.755503888], [37.625856534, 55.755550453], [37.625789881, 55.755625968], [37.625845734, 55.755645471], [37.625921485, 55.755566144], [37.626037456, 55.755443896], [37.625954844, 55.755413381], [37.62601202, 55.755363025], [37.626110878, 55.755397055], [37.626123695, 55.755420394], [37.62620343, 55.7554513], [37.626248003, 55.755444069], [37.626295842, 55.755461984], [37.626251379, 55.755503345], [37.626181241, 55.755485453], [37.626149416, 55.755494467], [37.62589852, 55.755730046], [37.626039787, 55.755826905], [37.626097132, 55.755828643], [37.626445637, 55.755486979], [37.626587587, 55.755529029], [37.626747338, 55.755375657], [37.626068678, 55.755150997]]], type=Polygon}</t>
  </si>
  <si>
    <t>{coordinates=[37.625862354, 55.755490723], type=Point}</t>
  </si>
  <si>
    <t>Церковь Воскресения Словущего у Сокольнической заставы, с домом причта</t>
  </si>
  <si>
    <t>8ce30657-56f9-11e2-965f-005056806bb6</t>
  </si>
  <si>
    <t>Сокольническая площадь, дом 6, строение 3</t>
  </si>
  <si>
    <t>{coordinates=[[[37.676415532, 55.7907007], [37.676778283, 55.790776778], [37.676826587, 55.790705133], [37.676462661, 55.790628113], [37.676415532, 55.7907007]]], type=Polygon}</t>
  </si>
  <si>
    <t>{coordinates=[37.676621107, 55.790702916], type=Point}</t>
  </si>
  <si>
    <t>Церковь, 1747 г.</t>
  </si>
  <si>
    <t>8ce30658-56f9-11e2-965f-005056806bb6</t>
  </si>
  <si>
    <t>Большая Черёмушкинская улица, дом 25, строение 9</t>
  </si>
  <si>
    <t>{coordinates=[[[37.587708814, 55.679204949], [37.587739487, 55.679216172], [37.587727683, 55.679226438], [37.587793546, 55.679250534], [37.587778474, 55.67926365], [37.587875647, 55.679299275], [37.587888308, 55.679288245], [37.587960488, 55.679314564], [37.588015516, 55.679269418], [37.587949588, 55.679245232], [37.58795917, 55.679236881], [37.587940541, 55.67923005], [37.58789897, 55.679214819], [37.587892145, 55.679212318], [37.587848681, 55.679196397], [37.587838749, 55.679205045], [37.587781508, 55.679184113], [37.587770355, 55.679193803], [37.587736055, 55.679181253], [37.587708814, 55.679204949]]], type=Polygon}</t>
  </si>
  <si>
    <t>{coordinates=[37.587871557, 55.679247883], type=Point}</t>
  </si>
  <si>
    <t>Главный корпус с машинным залом и котельными, 1896–1897 гг., 1907 г., 1911 г., 1926 г., 1928 г., архитекторы Н.П.Басин, Н.Н.Благовещенский, И.В.Жолтовский, инженер–технолог А.Г.Бессон, гражданский инженер В.В.Николя, военный инженер Н.В.Смирнов, электротехник Р.Э.Классон, инженер Э. – А.И.Норверт</t>
  </si>
  <si>
    <t>8ce3065b-56f9-11e2-965f-005056806bb6</t>
  </si>
  <si>
    <t>Московская городская электростанция (МГЭС-1; Раушская) Общества электрического освещения 1886 года - ГЭС-1 им. П.Г.Смидовича МОГЭС, кон. XIX в. - 1-я треть XX в., архитекторы Н.П.Басин, Н.Н.Благовещенский, И.В.Жолтовский, инженер-технолог А.Г.Бессон, гражданский инженер В.В.Николя, военный инженер Н.В.Смирнов, электротехник Р.Э.Классон, инженер Э.-А.И.Норверт</t>
  </si>
  <si>
    <t>Раушская набережная, дом 10, строение 1</t>
  </si>
  <si>
    <t>{coordinates=[[[37.629697207, 55.748475986], [37.631116697, 55.748307421], [37.631041523, 55.748113086], [37.631141134, 55.748102989], [37.631282493, 55.748077149], [37.631343747, 55.748065803], [37.631130236, 55.747515838], [37.63053824, 55.747582756], [37.630535963, 55.747577241], [37.630529188, 55.747577983], [37.630523185, 55.747563806], [37.630420545, 55.747575286], [37.630475004, 55.747738257], [37.630441259, 55.747742406], [37.630454801, 55.747777789], [37.630459009, 55.747788778], [37.630473494, 55.747786938], [37.630515548, 55.747892063], [37.630486795, 55.74789547], [37.630499495, 55.747930431], [37.630393635, 55.747941321], [37.630374485, 55.747928767], [37.63033944, 55.747925211], [37.630310806, 55.747934223], [37.630298103, 55.747945015], [37.630275785, 55.747937853], [37.630253492, 55.747937876], [37.630228049, 55.747948681], [37.630221727, 55.747963059], [37.630170793, 55.747970298], [37.630154834, 55.747959536], [37.630126164, 55.74795777], [37.630107079, 55.747964976], [37.630088012, 55.74797757], [37.630075237, 55.747966806], [37.630043389, 55.747966839], [37.630024298, 55.747972248], [37.630005242, 55.747988436], [37.629951124, 55.747995678], [37.629938324, 55.747977279], [37.629912839, 55.747975509], [37.629893754, 55.747982715], [37.629884229, 55.747991706], [37.62988108, 55.748002488], [37.629865114, 55.74798993], [37.629845988, 55.747984561], [37.629820521, 55.747988181], [37.629804633, 55.747998975], [37.629798317, 55.748015149], [37.629747372, 55.748018796], [37.629737776, 55.748006231], [37.629718649, 55.748000862], [37.629689992, 55.748002689], [37.629667728, 55.748011694], [37.629658215, 55.748024278], [37.629638309, 55.748024299], [37.629622362, 55.74801713], [37.629593698, 55.74801716], [37.629571428, 55.748024369], [37.629561915, 55.748036954], [37.629561945, 55.748045935], [37.629523196, 55.748048405], [37.629545367, 55.748103302], [37.62960243, 55.748245343], [37.629656871, 55.748379474], [37.629638974, 55.748380906], [37.629672137, 55.748462693], [37.629690007, 55.74846076], [37.629697207, 55.748475986]]], type=Polygon}</t>
  </si>
  <si>
    <t>{coordinates=[37.630599875, 55.747997327], type=Point}</t>
  </si>
  <si>
    <t>Дом конторы товарищества Эйнем, 1895 г.</t>
  </si>
  <si>
    <t>8ce3065f-56f9-11e2-965f-005056806bb6</t>
  </si>
  <si>
    <t>{coordinates=[[[37.613817484, 55.746468165], [37.613856648, 55.746440884], [37.613797513, 55.746415679], [37.613756728, 55.746443887], [37.613619814, 55.746538577], [37.613645869, 55.746550283], [37.613750259, 55.746594488], [37.613750621, 55.746594632], [37.613871987, 55.746505842], [37.613872707, 55.746502601], [37.613872547, 55.746498751], [37.61387195, 55.746495137], [37.613868265, 55.746490994], [37.61386418, 55.746488263], [37.613817484, 55.746468165]]], type=Polygon}</t>
  </si>
  <si>
    <t>{coordinates=[37.613770918, 55.746504222], type=Point}</t>
  </si>
  <si>
    <t>8ce30662-56f9-11e2-965f-005056806bb6</t>
  </si>
  <si>
    <t>Старая Басманная улица, дом 18, строение 3</t>
  </si>
  <si>
    <t>{coordinates=[[[37.66344479, 55.766260762], [37.663256477, 55.766183768], [37.663364452, 55.7660974], [37.663233469, 55.766052754], [37.663001834, 55.766246976], [37.663308228, 55.766368723], [37.66344479, 55.766260762]]], type=Polygon}</t>
  </si>
  <si>
    <t>{coordinates=[37.66318665, 55.766215372], type=Point}</t>
  </si>
  <si>
    <t>8ce30665-56f9-11e2-965f-005056806bb6</t>
  </si>
  <si>
    <t>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t>
  </si>
  <si>
    <t>Канатчиковский проезд, дом 7</t>
  </si>
  <si>
    <t>{coordinates=[[[37.592494776, 55.701732303], [37.592427136, 55.701802663], [37.59241394, 55.701798415], [37.59237346, 55.70183855], [37.592427642, 55.701855979], [37.59242358, 55.701859988], [37.592493216, 55.701881133], [37.592507672, 55.701866796], [37.59257347, 55.701886453], [37.592690126, 55.701773958], [37.592670819, 55.701767739], [37.592701946, 55.70173398], [37.592627728, 55.70171238], [37.592632091, 55.701707383], [37.592564368, 55.701687898], [37.5925561, 55.701696096], [37.592513717, 55.701683921], [37.592475086, 55.701725967], [37.592494776, 55.701732303]]], type=Polygon}</t>
  </si>
  <si>
    <t>{coordinates=[37.59256021, 55.701786186], type=Point}</t>
  </si>
  <si>
    <t>Западный (двухэтажный) флигель, XIX в.</t>
  </si>
  <si>
    <t>8ce30667-56f9-11e2-965f-005056806bb6</t>
  </si>
  <si>
    <t>Городская усадьба, XVIII-XIX вв.</t>
  </si>
  <si>
    <t>Николоямская улица, дом 51, строение 2</t>
  </si>
  <si>
    <t>{coordinates=[[[37.66507823, 55.746860644], [37.665117684, 55.747154745], [37.665272882, 55.747140615], [37.665234236, 55.746849657], [37.66507823, 55.746860644]]], type=Polygon}</t>
  </si>
  <si>
    <t>{coordinates=[37.665175649, 55.74700063], type=Point}</t>
  </si>
  <si>
    <t>Главный дом, 1–я пол. XIX в., 1884 г., архитектор В.П.Гаврилов. Здесь в 1821–1822 гг. жил поэт С.П.Тургенев, в 1920–х гг. – экономист В.С.Немчинов</t>
  </si>
  <si>
    <t>8ce30669-56f9-11e2-965f-005056806bb6</t>
  </si>
  <si>
    <t>Городская усадьба А.Г.Щепочкиной – Н.А.Львова, XIX в., архитектор В.П.Гаврилов</t>
  </si>
  <si>
    <t>Спасопесковский переулок, дом 8, строение 1</t>
  </si>
  <si>
    <t>{coordinates=[[[37.588423836, 55.750339303], [37.588487367, 55.750263811], [37.588351922, 55.750227531], [37.588398783, 55.750174954], [37.588429758, 55.750139903], [37.588541302, 55.750170362], [37.588607205, 55.750087682], [37.588377732, 55.750019585], [37.588352321, 55.750050141], [37.588228026, 55.750014302], [37.588177991, 55.750071821], [37.588158881, 55.750071835], [37.588085826, 55.750161705], [37.588101768, 55.750168879], [37.58805731, 55.75022819], [37.588293145, 55.750292691], [37.588283614, 55.750303476], [37.588423836, 55.750339303]]], type=Polygon}</t>
  </si>
  <si>
    <t>{coordinates=[37.588226431, 55.750201243], type=Point}</t>
  </si>
  <si>
    <t>Дом, в котором в 1890-х гг. жил скульптор С.М.Волнухин - автор памятника первопечатнику Ивану Федорову в Москве &lt;главный дом, кон. XVIII в., 1880-е гг.&gt;</t>
  </si>
  <si>
    <t>8ce3066c-56f9-11e2-965f-005056806bb6</t>
  </si>
  <si>
    <t>улица Сретенка, дом 17, строение 1</t>
  </si>
  <si>
    <t>{coordinates=[[[37.631707109, 55.769483605], [37.631704225, 55.769573874], [37.63178707, 55.76957199], [37.631835377, 55.769723281], [37.631765296, 55.769730541], [37.631800748, 55.769849511], [37.632020105, 55.769840547], [37.632071573, 55.769838444], [37.632103377, 55.769819998], [37.632109654, 55.769791249], [37.632009979, 55.769526394], [37.631997172, 55.769508444], [37.631962059, 55.769490518], [37.631707109, 55.769483605]]], type=Polygon}</t>
  </si>
  <si>
    <t>{coordinates=[37.631933743, 55.769648578], type=Point}</t>
  </si>
  <si>
    <t>Центральный двухэтажный флигель с росписью гризайль в интерьере, 1805 г., 1832–1838 гг., арх. И.В.Еготов, арх. А.О.Жилярди</t>
  </si>
  <si>
    <t>8ce3066f-56f9-11e2-965f-005056806bb6</t>
  </si>
  <si>
    <t>Ансамбль подмосковной усадьбы Кузьминки - Сооружения скотного двора, XIX вв.</t>
  </si>
  <si>
    <t>Тополёвая аллея, дом 16, строение 1</t>
  </si>
  <si>
    <t>{coordinates=[[[37.801669972, 55.689489079], [37.801731903, 55.689478598], [37.801890701, 55.689451712], [37.801942271, 55.689442981], [37.801884246, 55.689335861], [37.80188183, 55.689331825], [37.801831015, 55.689340483], [37.801783377, 55.689348683], [37.801779343, 55.689341058], [37.801772897, 55.689329847], [37.801768058, 55.689320877], [37.801691042, 55.689334089], [37.801695809, 55.689343178], [37.801702087, 55.689354231], [37.801706361, 55.689361896], [37.801672221, 55.689367818], [37.801610287, 55.689377849], [37.801669972, 55.689489079]]], type=Polygon}</t>
  </si>
  <si>
    <t>{coordinates=[37.801776196, 55.689410415], type=Point}</t>
  </si>
  <si>
    <t>Городская усадьба: главный дом, флигель, служебный корпус с палатами, XVII в.; ограда, начало XIX в.</t>
  </si>
  <si>
    <t>8ce30671-56f9-11e2-965f-005056806bb6</t>
  </si>
  <si>
    <t>Гороховский переулок, дом 6/1, строение 1; Гороховский переулок, дом 6/1, строение 2</t>
  </si>
  <si>
    <t>{coordinates=[[[[37.664226642, 55.764621471], [37.664226645, 55.764621452], [37.664226643, 55.764621432], [37.664226638, 55.764621413], [37.664226629, 55.764621396], [37.664226617, 55.76462138], [37.664226602, 55.764621368], [37.664226585, 55.764621358], [37.664226566, 55.764621352], [37.664073635, 55.764587458], [37.664136902, 55.764499475], [37.664136912, 55.764499458], [37.664136918, 55.76449944], [37.664136921, 55.76449942], [37.66413692, 55.764499401], [37.664136915, 55.764499382], [37.664136906, 55.764499364], [37.664136894, 55.764499349], [37.66413688, 55.764499336], [37.664136863, 55.764499326], [37.664136844, 55.76449932], [37.664002094, 55.764467164], [37.664002074, 55.764467162], [37.664002055, 55.764467163], [37.664002036, 55.764467168], [37.664002018, 55.764467176], [37.664002003, 55.764467188], [37.66400199, 55.764467203], [37.663828537, 55.764704551], [37.663828527, 55.764704569], [37.663828521, 55.764704587], [37.663828518, 55.764704607], [37.663828519, 55.764704627], [37.663828524, 55.764704646], [37.663828533, 55.764704664], [37.663828545, 55.764704679], [37.66382856, 55.764704692], [37.663828578, 55.764704702], [37.663828597, 55.764704708], [37.663975296, 55.764736848], [37.663975315, 55.76473685], [37.663975335, 55.764736849], [37.663975354, 55.764736843], [37.663975371, 55.764736834], [37.663975386, 55.764736822], [37.663975399, 55.764736808], [37.664026039, 55.764664941], [37.66417268, 55.764698862], [37.6641727, 55.764698864], [37.66417272, 55.764698863], [37.664172739, 55.764698858], [37.664172756, 55.764698849], [37.664172772, 55.764698837], [37.664172785, 55.764698822], [37.664226627, 55.764621507], [37.664226636, 55.76462149], [37.664226642, 55.764621471]]], [[[37.663786022, 55.764778301], [37.663786008, 55.764778314], [37.663785997, 55.764778328], [37.663744792, 55.7648427], [37.663744783, 55.764842717], [37.663744778, 55.764842736], [37.663744776, 55.764842755], [37.663744778, 55.764842775], [37.663744784, 55.764842793], [37.663744793, 55.76484281], [37.663744806, 55.764842825], [37.663744821, 55.764842838], [37.663744838, 55.764842847], [37.663744857, 55.764842852], [37.663744876, 55.764842854], [37.663759555, 55.764842807], [37.663759575, 55.764842805], [37.663759595, 55.764842798], [37.663759613, 55.764842788], [37.663759628, 55.764842775], [37.66375964, 55.764842758], [37.66379711, 55.764779658], [37.663797118, 55.76477964], [37.663797123, 55.764779621], [37.663797124, 55.764779601], [37.663797121, 55.764779581], [37.663797114, 55.764779562], [37.663797103, 55.764779546], [37.663797089, 55.764779531], [37.663797073, 55.76477952], [37.663797055, 55.764779512], [37.663797035, 55.764779508], [37.663786092, 55.764778283], [37.663786073, 55.764778282], [37.663786055, 55.764778286], [37.663786038, 55.764778292], [37.663786022, 55.764778301]]], [[[37.664490083, 55.764957542], [37.664490096, 55.764957529], [37.664490106, 55.764957513], [37.664490113, 55.764957496], [37.664490117, 55.764957477], [37.664499304, 55.764868995], [37.664499304, 55.764868974], [37.6644993, 55.764868954], [37.664499292, 55.764868935], [37.66449928, 55.764868919], [37.664499265, 55.764868905], [37.664499248, 55.764868894], [37.664499229, 55.764868887], [37.664499208, 55.764868884], [37.664403714, 55.764865423], [37.664409061, 55.764813428], [37.664409061, 55.764813407], [37.664409057, 55.764813387], [37.664409049, 55.764813368], [37.664409037, 55.764813352], [37.664409022, 55.764813338], [37.664409004, 55.764813327], [37.664408985, 55.76481332], [37.664408965, 55.764813318], [37.664294247, 55.764809878], [37.664294228, 55.764809879], [37.66429421, 55.764809883], [37.664294194, 55.764809891], [37.664294178, 55.764809902], [37.664294166, 55.764809915], [37.664294155, 55.764809931], [37.664294148, 55.764809948], [37.664294144, 55.764809966], [37.664288001, 55.764861978], [37.664036462, 55.764855132], [37.664039523, 55.764828291], [37.664039523, 55.764828271], [37.664039519, 55.76482825], [37.664039511, 55.764828231], [37.664039499, 55.764828214], [37.664039484, 55.7648282], [37.664039467, 55.76482819], [37.664039447, 55.764828183], [37.664039427, 55.76482818], [37.663857791, 55.764823031], [37.66385777, 55.764823033], [37.66385775, 55.764823039], [37.663857732, 55.764823049], [37.663857716, 55.764823062], [37.663857703, 55.764823079], [37.663857694, 55.764823098], [37.663857689, 55.764823118], [37.663854614, 55.764846834], [37.663739987, 55.764843396], [37.663739967, 55.764843398], [37.663739948, 55.764843403], [37.66373993, 55.764843412], [37.663739914, 55.764843425], [37.663739901, 55.76484344], [37.663739892, 55.764843458], [37.663739886, 55.764843477], [37.663739884, 55.764843497], [37.663740266, 55.764935111], [37.663740268, 55.76493513], [37.663740274, 55.764935149], [37.663740282, 55.764935166], [37.663740294, 55.764935181], [37.663740309, 55.764935193], [37.663740326, 55.764935202], [37.663740344, 55.764935208], [37.663740363, 55.764935211], [37.664490014, 55.764957567], [37.664490033, 55.764957566], [37.664490051, 55.764957561], [37.664490068, 55.764957553], [37.664490083, 55.764957542]]]], type=MultiPolygon}</t>
  </si>
  <si>
    <t>{coordinates=[37.664118, 55.764902053], type=Point}</t>
  </si>
  <si>
    <t>Флигель по улице в ансамбле усадьбы (Долговых – Жемочкина), XVIII – XIX вв.</t>
  </si>
  <si>
    <t>8ce30672-56f9-11e2-965f-005056806bb6</t>
  </si>
  <si>
    <t>Усадьба Долговых-Жемочкина, XVIII - XIX вв. - Флигель по улице в ансамбле усадьбы (Долговых – Жемочкина), XVIII – XIX вв.</t>
  </si>
  <si>
    <t>ЦАО, муниципальный округ Якиманка, Ордынка Б. ул., д. 21</t>
  </si>
  <si>
    <t>{coordinates=[[[37.625046926, 55.741305833], [37.625401094, 55.741280323], [37.625375257, 55.74116718], [37.625030643, 55.74119268], [37.625046926, 55.741305833]]], type=Polygon}</t>
  </si>
  <si>
    <t>{coordinates=[37.625214018, 55.741236502], type=Point}</t>
  </si>
  <si>
    <t>Флигель, кон. XVIII – нач. XIX вв.</t>
  </si>
  <si>
    <t>8ce30674-56f9-11e2-965f-005056806bb6</t>
  </si>
  <si>
    <t>Усадьба, кон. XVIII – нач. XIX вв.</t>
  </si>
  <si>
    <t>Яузская улица, дом 1/15, строение 2</t>
  </si>
  <si>
    <t>{coordinates=[[[37.643836023, 55.750340713], [37.643660408, 55.750220561], [37.64351655, 55.750292583], [37.643290807, 55.750400626], [37.643580886, 55.750466754], [37.643625345, 55.750430776], [37.643836023, 55.750340713]]], type=Polygon}</t>
  </si>
  <si>
    <t>{coordinates=[37.643559673, 55.75037067], type=Point}</t>
  </si>
  <si>
    <t>Особняк И.Л.Динга, 1903 г., арх. А.М.Калмыков</t>
  </si>
  <si>
    <t>8ce30675-56f9-11e2-965f-005056806bb6</t>
  </si>
  <si>
    <t>3-я Рыбинская улица, дом 22, строение 4</t>
  </si>
  <si>
    <t>{coordinates=[[[37.661022728, 55.790027394], [37.660930026, 55.789968235], [37.660936284, 55.789939486], [37.660894735, 55.789914391], [37.660850115, 55.789918042], [37.660798188, 55.789889368], [37.660607291, 55.789986619], [37.660591313, 55.789977658], [37.660518138, 55.790015476], [37.660588441, 55.790054905], [37.660607534, 55.790045898], [37.660780112, 55.790146269], [37.661022728, 55.790027394]]], type=Polygon}</t>
  </si>
  <si>
    <t>{coordinates=[37.660771077, 55.790021435], type=Point}</t>
  </si>
  <si>
    <t>- &lt;Дом&gt;</t>
  </si>
  <si>
    <t>8ce30676-56f9-11e2-965f-005056806bb6</t>
  </si>
  <si>
    <t>Комплекс домов страхового общества Россия, 1899 г.</t>
  </si>
  <si>
    <t>Сретенский бульвар, дом 6/1, строение 1</t>
  </si>
  <si>
    <t>{coordinates=[[[37.634155119, 55.76549442], [37.63411371, 55.765498057], [37.633960789, 55.765503612], [37.633960832, 55.765516187], [37.633632685, 55.76552732], [37.633610326, 55.765511177], [37.633552986, 55.765514832], [37.633527545, 55.76552923], [37.633189033, 55.76553723], [37.633166674, 55.765521087], [37.633102961, 55.765524748], [37.633090265, 55.765539132], [37.63272387, 55.765546712], [37.632717443, 55.765530552], [37.632554956, 55.765534319], [37.63256722, 55.765627716], [37.632591111, 55.765625894], [37.632609814, 55.765739044], [37.63266992, 55.766082532], [37.632622144, 55.766087972], [37.632641578, 55.76618181], [37.632918775, 55.76617792], [37.632972939, 55.766176964], [37.633062152, 55.766175969], [37.633065369, 55.766184948], [37.633138654, 55.766184869], [37.633141804, 55.766174087], [37.633197352, 55.766173804], [37.633588676, 55.766171809], [37.633671494, 55.766164085], [37.633725644, 55.766159086], [37.6338435, 55.76614818], [37.634385732, 55.766078882], [37.634385683, 55.766064511], [37.634417521, 55.766057291], [37.634389396, 55.765985467], [37.634357557, 55.765992687], [37.634331869, 55.765934783], [37.634347745, 55.765918599], [37.634338069, 55.765884478], [37.634302971, 55.765870146], [37.634263485, 55.765737259], [37.634279359, 55.765720625], [37.634266485, 55.765682916], [37.634228189, 55.765664994], [37.634212889, 55.765616509], [37.63423518, 55.765612892], [37.634193384, 55.76550336], [37.634155119, 55.76549442]], [[37.633412873, 55.766023863], [37.633409662, 55.7660009], [37.633304514, 55.766001013], [37.633304496, 55.765995624], [37.633001798, 55.765995501], [37.633001879, 55.766019303], [37.632963643, 55.766019344], [37.632915847, 55.766018946], [37.632915857, 55.766019016], [37.632899916, 55.766018963], [37.632899873, 55.766006389], [37.632915805, 55.766006372], [37.632915762, 55.765993797], [37.632944439, 55.765993766], [37.632937657, 55.765872969], [37.632950384, 55.765867566], [37.632940686, 55.765826261], [37.63292473, 55.765819092], [37.632914017, 55.765713568], [37.632898074, 55.765709993], [37.632898019, 55.765693826], [37.632985635, 55.765691935], [37.633017571, 55.765713457], [37.633399873, 55.765698674], [37.633399812, 55.765680711], [37.633498567, 55.765674766], [37.63349864, 55.765696322], [37.633430144, 55.76569909], [37.633428617, 55.765718403], [37.633387198, 55.765719346], [37.633390612, 55.765786256], [37.633368308, 55.76578628], [37.633374969, 55.765871151], [37.633397272, 55.765871127], [37.633401707, 55.765955309], [37.633415886, 55.765957331], [37.633422314, 55.765973492], [37.633435109, 55.765988298], [37.633463823, 55.765999045], [37.633467088, 55.766022394], [37.633412873, 55.766023863]], [[37.633966892, 55.765658092], [37.633982891, 55.765677834], [37.633954263, 55.765692236], [37.633938381, 55.765706624], [37.633938424, 55.765719199], [37.633954418, 55.765737594], [37.634028352, 55.765927927], [37.634044332, 55.765942281], [37.634082592, 55.765949424], [37.634092199, 55.765963785], [37.634060357, 55.765969658], [37.634031648, 55.765960258], [37.633745, 55.765995148], [37.633728358, 55.766020315], [37.633674179, 55.766016781], [37.633674105, 55.765995225], [37.633693983, 55.765984425], [37.633709858, 55.765967792], [37.633716169, 55.765949821], [37.633732107, 55.765951601], [37.633731379, 55.765737835], [37.633728081, 55.765705056], [37.633702591, 55.765705083], [37.63369617, 55.765690719], [37.633686521, 55.765664234], [37.633727935, 55.765661943], [37.633759883, 55.765687058], [37.633906445, 55.765685103], [37.633922346, 55.765676104], [37.633925477, 55.765659933], [37.633966892, 55.765658092]]], type=Polygon}</t>
  </si>
  <si>
    <t>{coordinates=[37.633552409, 55.765846914], type=Point}</t>
  </si>
  <si>
    <t>- Служебный корпус у Передних ворот &lt;второй корпус на Псарном дворе&gt;</t>
  </si>
  <si>
    <t>8ce3067d-56f9-11e2-965f-005056806bb6</t>
  </si>
  <si>
    <t>Измайловская (Николаевская) военная богадельня, 1835 г., арх. К.А.Тон</t>
  </si>
  <si>
    <t>район Измайлово</t>
  </si>
  <si>
    <t>городок имени Баумана, дом 1, строение 7А</t>
  </si>
  <si>
    <t>{coordinates=[[[37.76301274, 55.792926425], [37.763147864, 55.792919865], [37.763171152, 55.793072093], [37.76320203, 55.793070606], [37.763207853, 55.793107661], [37.76319222, 55.793116536], [37.763186217, 55.793126819], [37.763188318, 55.793138217], [37.763194474, 55.793150756], [37.763206671, 55.793158712], [37.76322494, 55.793166654], [37.763247227, 55.793170028], [37.763275601, 55.793171108], [37.763301897, 55.793168771], [37.763316019, 55.793161899], [37.763328093, 55.793151612], [37.763336112, 55.793140182], [37.763302255, 55.792921246], [37.763272902, 55.79292273], [37.763260732, 55.792844621], [37.763002157, 55.792857436], [37.76301274, 55.792926425]]], type=Polygon}</t>
  </si>
  <si>
    <t>{coordinates=[37.76323705, 55.792998516], type=Point}</t>
  </si>
  <si>
    <t>Флигель, первая половина XIX в.</t>
  </si>
  <si>
    <t>8ce30682-56f9-11e2-965f-005056806bb6</t>
  </si>
  <si>
    <t>Крестовоздвиженский переулок, дом 2, строение 2</t>
  </si>
  <si>
    <t>{coordinates=[[[37.604911945, 55.751258291], [37.604764747, 55.751001537], [37.604554633, 55.751039438], [37.604697244, 55.751295457], [37.604911945, 55.751258291]]], type=Polygon}</t>
  </si>
  <si>
    <t>{coordinates=[37.604732399, 55.751148865], type=Point}</t>
  </si>
  <si>
    <t>Главный дом (в основе палаты XVII в.), конец XVIII в., XIX в., начало XX в. Здесь 12 июля 1792 года родился поэт П.А.Вяземский, долгое время жил историк Н.М.Карамзин</t>
  </si>
  <si>
    <t>8ce30685-56f9-11e2-965f-005056806bb6</t>
  </si>
  <si>
    <t>Малый Знаменский переулок, дом 3/5, строение 1</t>
  </si>
  <si>
    <t>{coordinates=[[[37.603068093, 55.74791544], [37.602988793, 55.747803718], [37.603013238, 55.747797191], [37.602913892, 55.747654246], [37.602887413, 55.747659604], [37.602805677, 55.747534297], [37.602743467, 55.747546953], [37.602586643, 55.747587298], [37.602482486, 55.74761336], [37.602739923, 55.747996086], [37.602955188, 55.747943186], [37.603014567, 55.747928594], [37.603068093, 55.74791544]]], type=Polygon}</t>
  </si>
  <si>
    <t>{coordinates=[37.602762646, 55.747728398], type=Point}</t>
  </si>
  <si>
    <t>Флигель (конюшня), 1786, 1866, 1882 гг., архитектор А.С.Каминский</t>
  </si>
  <si>
    <t>8ce3068b-56f9-11e2-965f-005056806bb6</t>
  </si>
  <si>
    <t>Петровский бульвар, дом 8, строение 5</t>
  </si>
  <si>
    <t>{coordinates=[[[37.615957485, 55.767459982], [37.616058514, 55.767414829], [37.61605241, 55.767402288], [37.616046301, 55.767388606], [37.616046234, 55.767365792], [37.616057788, 55.767337261], [37.616075931, 55.767316716], [37.61609965, 55.76729844], [37.616123392, 55.76728245], [37.616153168, 55.767259893], [37.616133905, 55.767249359], [37.616130928, 55.767238753], [37.616144434, 55.767216269], [37.616155354, 55.767204095], [37.616179727, 55.767172199], [37.616025379, 55.767126292], [37.616014275, 55.767138126], [37.615940605, 55.767222735], [37.615981106, 55.767234106], [37.615946821, 55.767272919], [37.615928769, 55.767268153], [37.615902122, 55.767300265], [37.61592813, 55.767307124], [37.615920669, 55.767320053], [37.615914618, 55.767332264], [37.615908628, 55.767358505], [37.615908666, 55.767371303], [37.615912794, 55.767399568], [37.615926015, 55.76742465], [37.615939728, 55.767442601], [37.615957485, 55.767459982]]], type=Polygon}</t>
  </si>
  <si>
    <t>{coordinates=[37.616010896, 55.767290445], type=Point}</t>
  </si>
  <si>
    <t>Гостиница Ленинградская, 1949-1953 гг., арх. Поляков Л.М., Борецкий А.Б.</t>
  </si>
  <si>
    <t>8ce3068d-56f9-11e2-965f-005056806bb6</t>
  </si>
  <si>
    <t>Каланчёвская улица, дом 21/40</t>
  </si>
  <si>
    <t>{coordinates=[[[37.651798995, 55.774347528], [37.65192361, 55.774225223], [37.651709017, 55.774155429], [37.651836017, 55.774031774], [37.652047401, 55.774095734], [37.652164844, 55.773973437], [37.651806667, 55.773859361], [37.651762203, 55.773898935], [37.651583513, 55.773841671], [37.651624783, 55.773800304], [37.651506736, 55.773766319], [37.651317669, 55.773703678], [37.651365293, 55.773656915], [37.651196982, 55.773605027], [37.651115238, 55.773687759], [37.651193416, 55.773713261], [37.651152136, 55.773752382], [37.651215958, 55.77377386], [37.651168355, 55.773826013], [37.651217016, 55.773841671], [37.651101956, 55.773963066], [37.651060476, 55.773950093], [37.651012845, 55.77399506], [37.650952217, 55.773975374], [37.650910918, 55.774009555], [37.650853482, 55.773991213], [37.650761449, 55.77409237], [37.650876318, 55.774128157], [37.650930302, 55.774077793], [37.651137717, 55.774145801], [37.651115498, 55.77416918], [37.651495983, 55.774283232], [37.651518209, 55.774261648], [37.651798995, 55.774347528]]], type=Polygon}</t>
  </si>
  <si>
    <t>{coordinates=[37.651590343, 55.773983293], type=Point}</t>
  </si>
  <si>
    <t>Здание Московской Конторы Госбанка, 1880–е – 1890–е гг., 1908–1911 гг., архитектор К.М.Быковский, гражданский инженер Б.М.Нилус</t>
  </si>
  <si>
    <t>8ce3068f-56f9-11e2-965f-005056806bb6</t>
  </si>
  <si>
    <t>Государственный банк, кон. XIX в. – нач. XX вв., архитектор К.М.Быковский, гражданский инженер Б.М.Нилус</t>
  </si>
  <si>
    <t>Неглинная улица, дом 12, корпус В</t>
  </si>
  <si>
    <t>{coordinates=[[[37.620500629, 55.762973831], [37.620496132, 55.763045339], [37.6205416, 55.763046247], [37.620525504, 55.763319281], [37.620652142, 55.763321726], [37.620665811, 55.763321929], [37.620659493, 55.763422638], [37.620741792, 55.763423582], [37.620963583, 55.763425781], [37.620963131, 55.763439488], [37.62101368, 55.763440013], [37.621014132, 55.763426307], [37.621237292, 55.76342863], [37.621237928, 55.763412803], [37.621240546, 55.763347279], [37.621242779, 55.763291509], [37.621258137, 55.763291844], [37.621274887, 55.763108115], [37.621265488, 55.76310807], [37.621265542, 55.763105106], [37.621266289, 55.763068388], [37.62126694, 55.763036556], [37.621114155, 55.763032367], [37.621126592, 55.762891377], [37.621274139, 55.762896757], [37.621277861, 55.762827863], [37.621290193, 55.762828578], [37.621305543, 55.762640404], [37.621293052, 55.762639932], [37.621296918, 55.762503845], [37.620722982, 55.762491011], [37.62071369, 55.762594325], [37.620567992, 55.762589495], [37.620553539, 55.762856433], [37.620508056, 55.762855525], [37.62050356, 55.762927123], [37.620500629, 55.762973831]]], type=Polygon}</t>
  </si>
  <si>
    <t>{coordinates=[37.620811737, 55.762950477], type=Point}</t>
  </si>
  <si>
    <t>Казначейские палаты, XVII–XVIII вв.</t>
  </si>
  <si>
    <t>8ce30694-56f9-11e2-965f-005056806bb6</t>
  </si>
  <si>
    <t>Новодевичий проезд, дом 1, строение 37</t>
  </si>
  <si>
    <t>{coordinates=[[[37.557260241, 55.726259891], [37.557366226, 55.726362234], [37.557433962, 55.726428219], [37.557525606, 55.726518444], [37.557714111, 55.726455484], [37.557588197, 55.726328899], [37.557557116, 55.726297477], [37.557588135, 55.726286236], [37.557643013, 55.726266899], [37.55754101, 55.72616635], [37.557260241, 55.726259891]]], type=Polygon}</t>
  </si>
  <si>
    <t>{coordinates=[37.55747687, 55.726345567], type=Point}</t>
  </si>
  <si>
    <t>Бюст Я.М.Свердлова, 1960 г. , скульп. Шишков, бронза, гранит</t>
  </si>
  <si>
    <t>8ce3069b-56f9-11e2-965f-005056806bb6</t>
  </si>
  <si>
    <t>ЦАО, муниципальный округ Тверской, Дмитровка М. ул., д., 18 (бюст)</t>
  </si>
  <si>
    <t>Скульптура</t>
  </si>
  <si>
    <t>{coordinates=[[[37.605383479, 55.7708539], [37.60544989, 55.770853843], [37.60544979, 55.770816491], [37.605383379, 55.770816547], [37.605383479, 55.7708539]]], type=Polygon}</t>
  </si>
  <si>
    <t>{coordinates=[37.605416635, 55.770835195], type=Point}</t>
  </si>
  <si>
    <t>8ce306a5-56f9-11e2-965f-005056806bb6</t>
  </si>
  <si>
    <t>Городская усадьба, 1780-1828 гг.</t>
  </si>
  <si>
    <t>Большой Каретный переулок, дом 4, строение 3</t>
  </si>
  <si>
    <t>{coordinates=[[[37.616815768, 55.770650231], [37.616815711, 55.770630838], [37.616868318, 55.770630788], [37.616873062, 55.770520139], [37.61684776, 55.770519593], [37.616847675, 55.770491078], [37.616775835, 55.770491146], [37.616775916, 55.77051852], [37.616746586, 55.770518548], [37.61674184, 55.770628627], [37.616780289, 55.770628591], [37.616780353, 55.770650265], [37.616815768, 55.770650231]]], type=Polygon}</t>
  </si>
  <si>
    <t>{coordinates=[37.616807459, 55.770574365], type=Point}</t>
  </si>
  <si>
    <t>Два Братских корпуса, 1779 г., 1882 г. &lt;Братский корпус стр.28&gt;</t>
  </si>
  <si>
    <t>8ce306a7-56f9-11e2-965f-005056806bb6</t>
  </si>
  <si>
    <t>Донская площадь, дом 1, строение 28</t>
  </si>
  <si>
    <t>{coordinates=[[[37.600578823, 55.713918243], [37.600744368, 55.713948646], [37.600842518, 55.713755457], [37.600859144, 55.713724456], [37.600696788, 55.713696295], [37.60068016, 55.713726847], [37.600578823, 55.713918243]]], type=Polygon}</t>
  </si>
  <si>
    <t>{coordinates=[37.600711542, 55.71383685], type=Point}</t>
  </si>
  <si>
    <t>Манеж с росписью, середина XIX в., арх. Е.Д.Тюрин (конюшни) &lt;часть&gt;</t>
  </si>
  <si>
    <t>8ce306aa-56f9-11e2-965f-005056806bb6</t>
  </si>
  <si>
    <t>Ленинский проспект, дом 18, корпус 2, строение 2</t>
  </si>
  <si>
    <t>{coordinates=[[[37.593708984, 55.718364156], [37.593856014, 55.718298122], [37.593925148, 55.718263041], [37.594015736, 55.718216716], [37.594027656, 55.718210868], [37.594043594, 55.718221635], [37.594206499, 55.718140674], [37.594215241, 55.718136626], [37.594043109, 55.718018197], [37.594030392, 55.718023595], [37.594017641, 55.718014623], [37.593857918, 55.718095581], [37.593867483, 55.718102759], [37.593708554, 55.718183111], [37.593323944, 55.718377565], [37.593274674, 55.718401853], [37.59341811, 55.718498299], [37.593467377, 55.718472664], [37.593708984, 55.718364156]]], type=Polygon}</t>
  </si>
  <si>
    <t>{coordinates=[37.593778521, 55.718242338], type=Point}</t>
  </si>
  <si>
    <t>Дом Долгорукова А.Н., 1780 г. 1812-1847 гг.</t>
  </si>
  <si>
    <t>8ce306b1-56f9-11e2-965f-005056806bb6</t>
  </si>
  <si>
    <t>улица Пречистенка, дом 19/11, строение 1</t>
  </si>
  <si>
    <t>{coordinates=[[[37.59411364, 55.741640746], [37.594254389, 55.7415757], [37.593922987, 55.741410059], [37.593957958, 55.741386679], [37.594021713, 55.741415373], [37.594063044, 55.741388396], [37.59387096, 55.741291538], [37.59384234, 55.741307727], [37.59361872, 55.741206043], [37.5935626, 55.741240845], [37.593269662, 55.741112447], [37.593341822, 55.741060747], [37.593266428, 55.741024068], [37.593231046, 55.741008377], [37.593118522, 55.741092621], [37.593097484, 55.741083387], [37.59300912, 55.741150905], [37.593035976, 55.741162831], [37.593039276, 55.741178187], [37.593052988, 55.74118644], [37.593073215, 55.741189299], [37.593090382, 55.741186989], [37.593470529, 55.741355792], [37.593448754, 55.741371526], [37.593655311, 55.741461996], [37.593676928, 55.741446621], [37.59411364, 55.741640746]]], type=Polygon}</t>
  </si>
  <si>
    <t>{coordinates=[37.593683566, 55.74133176], type=Point}</t>
  </si>
  <si>
    <t>Дом коменданта при продовольственном пункте, 1903–1908 гг.</t>
  </si>
  <si>
    <t>8ce306b4-56f9-11e2-965f-005056806bb6</t>
  </si>
  <si>
    <t>Московская окружная железная дорога, 1903-1908 гг., архитектор А.Н.Померанцев, инженеры А.Д.Проскуряков, С.Д.Карейша, П.Я.Каменцев, П.Я.Рашевский. Станции Пресня, 1903-1908 гг., архитектор А.Н.Померанцев, инжинеры Л.Д.Проскуряков, С.Д.Карейша</t>
  </si>
  <si>
    <t>район Хорошёво-Мнёвники</t>
  </si>
  <si>
    <t>1-й Силикатный проезд, дом 10А</t>
  </si>
  <si>
    <t>{coordinates=[[[37.511974559, 55.768770569], [37.512053221, 55.768684611], [37.512038727, 55.768680196], [37.512098085, 55.76861422], [37.512115737, 55.768618738], [37.512191138, 55.768532881], [37.511968051, 55.768467836], [37.511897462, 55.768545559], [37.511911909, 55.768550076], [37.511839714, 55.768634126], [37.511822063, 55.768628705], [37.511751473, 55.768707331], [37.511974559, 55.768770569]]], type=Polygon}</t>
  </si>
  <si>
    <t>{coordinates=[37.511969094, 55.768623722], type=Point}</t>
  </si>
  <si>
    <t>8ce306b6-56f9-11e2-965f-005056806bb6</t>
  </si>
  <si>
    <t>{coordinates=[[[37.612037689, 55.74426772], [37.612103171, 55.744214569], [37.612142877, 55.744229542], [37.612176425, 55.744201219], [37.612274797, 55.744118183], [37.612368609, 55.744038986], [37.612464962, 55.743957649], [37.612498954, 55.743928948], [37.612459349, 55.743913967], [37.612500707, 55.743879277], [37.612523089, 55.743860782], [37.612401285, 55.743816935], [37.612380857, 55.743833786], [37.612338936, 55.743868404], [37.612311868, 55.743890748], [37.612283065, 55.743879861], [37.612171271, 55.74397402], [37.612201078, 55.743985283], [37.612121116, 55.74405262], [37.612091054, 55.744041268], [37.611986093, 55.744129662], [37.611940885, 55.744112755], [37.611917805, 55.744131611], [37.6119935, 55.744160041], [37.611927683, 55.744212995], [37.612037689, 55.74426772]]], type=Polygon}</t>
  </si>
  <si>
    <t>{coordinates=[37.612243519, 55.744046944], type=Point}</t>
  </si>
  <si>
    <t>Театр для рабочих – с 1909 г. кабельная мастерская, конец XIX в. – начало XX в., 1965 г. Здесь в 1903–1905 гг. размещался театр К.С.Станиславского (Алексеева)</t>
  </si>
  <si>
    <t>8ce306b8-56f9-11e2-965f-005056806bb6</t>
  </si>
  <si>
    <t>улица Станиславского, дом 21, строение 7</t>
  </si>
  <si>
    <t>{coordinates=[[[37.661576433, 55.745722651], [37.66181999, 55.745512608], [37.662008798, 55.745348442], [37.661611561, 55.745165734], [37.661575092, 55.745203056], [37.661648448, 55.745229906], [37.661511239, 55.745357627], [37.661565462, 55.745378214], [37.661540078, 55.745400702], [37.661574368, 55.74541413], [37.661495833, 55.745483392], [37.661186424, 55.745361644], [37.661253072, 55.74530587], [37.661103145, 55.74524454], [37.660937236, 55.745363316], [37.661123153, 55.745464119], [37.661113636, 55.745473113], [37.661110024, 55.745562936], [37.661375556, 55.745663185], [37.661576433, 55.745722651]]], type=Polygon}</t>
  </si>
  <si>
    <t>{coordinates=[37.661725265, 55.745439125], type=Point}</t>
  </si>
  <si>
    <t>Городская усадьба Вельяминовых – М.М.Тургенева, ХVIII–XIX в. – Главный дом с палатами, XVII в., 1785 г., XIX в.</t>
  </si>
  <si>
    <t>8ce306bd-56f9-11e2-965f-005056806bb6</t>
  </si>
  <si>
    <t>Лубянский проезд, дом 21, строение 5</t>
  </si>
  <si>
    <t>{coordinates=[[[37.63410072, 55.755857942], [37.634273763, 55.755926015], [37.634261071, 55.7559404], [37.634455569, 55.755994079], [37.634501161, 55.755945638], [37.634417091, 55.75592047], [37.634521878, 55.755822904], [37.634467664, 55.755805], [37.634559771, 55.75572586], [37.634358027, 55.755648836], [37.634306408, 55.755691106], [37.63410072, 55.755857942]]], type=Polygon}</t>
  </si>
  <si>
    <t>{coordinates=[37.634324863, 55.755813952], type=Point}</t>
  </si>
  <si>
    <t>Церковь Ризоположения, 1701 г.</t>
  </si>
  <si>
    <t>8ce306be-56f9-11e2-965f-005056806bb6</t>
  </si>
  <si>
    <t>Донская улица, дом 20</t>
  </si>
  <si>
    <t>{coordinates=[[[37.604008754, 55.720126789], [37.604362826, 55.720131431], [37.60440732, 55.720108041], [37.604407244, 55.720079299], [37.604582289, 55.720080947], [37.604601361, 55.720071949], [37.604610889, 55.720064756], [37.604610861, 55.720053978], [37.604617192, 55.720041398], [37.604633085, 55.72003375], [37.604636248, 55.720026562], [37.604633037, 55.720015786], [37.604617101, 55.720006818], [37.604604361, 55.720003236], [37.604604294, 55.719978087], [37.604534271, 55.719975452], [37.604410136, 55.719969718], [37.604406892, 55.719946368], [37.604395732, 55.719938294], [37.604381384, 55.719928426], [37.604368639, 55.719923048], [37.604049557, 55.719910742], [37.604014545, 55.719909424], [37.604014744, 55.719984871], [37.603963823, 55.719984914], [37.603967186, 55.720053173], [37.604014934, 55.720056726], [37.604008754, 55.720126789]]], type=Polygon}</t>
  </si>
  <si>
    <t>{coordinates=[37.604300126, 55.720021174], type=Point}</t>
  </si>
  <si>
    <t>Здание губернского продовольственного комитета, в котором 8 декабря 1918 г. Ленин Владимир Ильич выступал на Московском губернском съезде Советов, комитетов бедноты и районных комитетов РКП(б)</t>
  </si>
  <si>
    <t>8ce306bf-56f9-11e2-965f-005056806bb6</t>
  </si>
  <si>
    <t>{coordinates=[[[37.591173495, 55.761434734], [37.591198223, 55.761450883], [37.591234119, 55.761474209], [37.591239703, 55.761477798], [37.591379729, 55.76141123], [37.591360585, 55.761398669], [37.591557889, 55.761303317], [37.591586571, 55.761306889], [37.591650222, 55.7612781], [37.591643796, 55.761254752], [37.591755644, 55.761196406], [37.591646731, 55.761127481], [37.591605521, 55.761150101], [37.591635267, 55.761170448], [37.591618244, 55.761178761], [37.591505569, 55.761106575], [37.591487607, 55.761112894], [37.591439495, 55.761080657], [37.591328113, 55.76113463], [37.591340886, 55.761147195], [37.591213701, 55.761206948], [37.591212303, 55.761194462], [37.591191798, 55.761192502], [37.591187905, 55.761162502], [37.591132359, 55.761164423], [37.591137553, 55.761196307], [37.591112639, 55.76120633], [37.59093265, 55.761096711], [37.591044013, 55.761035021], [37.591017756, 55.761017743], [37.590982393, 55.761029825], [37.590937105, 55.760999346], [37.590855593, 55.761043363], [37.590686931, 55.761126119], [37.590664629, 55.761126135], [37.590645531, 55.761133334], [37.590635989, 55.761140527], [37.590632824, 55.761149511], [37.590632841, 55.761156696], [37.590639229, 55.761163877], [37.590661547, 55.761171046], [37.590680666, 55.761172828], [37.590846586, 55.761282284], [37.590805215, 55.761302075], [37.590744831, 55.76126884], [37.590676141, 55.761303369], [37.590756797, 55.761352565], [37.590748529, 55.761361936], [37.590825399, 55.761408694], [37.590842088, 55.761402901], [37.590899066, 55.761437675], [37.590956627, 55.761404824], [37.590904131, 55.761368467], [37.590935957, 55.761354073], [37.591016526, 55.761407904], [37.591106665, 55.761467118], [37.591173495, 55.761434734]]], type=Polygon}</t>
  </si>
  <si>
    <t>{coordinates=[37.591229118, 55.76123085], type=Point}</t>
  </si>
  <si>
    <t>Ресторан Аполло в Петровском парке. С 1927 года — Центральный Дом (музей) авиации и космонавтики, 1900—e гг., 1925 г., 1927 г.</t>
  </si>
  <si>
    <t>8ce306c4-56f9-11e2-965f-005056806bb6</t>
  </si>
  <si>
    <t>Красноармейская улица, дом 4</t>
  </si>
  <si>
    <t>{coordinates=[[[37.54879652, 55.797503114], [37.549110021, 55.797682435], [37.549415033, 55.797513514], [37.549449921, 55.797493351], [37.549433692, 55.797484006], [37.549422873, 55.797477812], [37.549412054, 55.797471617], [37.549360068, 55.79744185], [37.549350081, 55.797436131], [37.549392692, 55.797412516], [37.549495003, 55.797355594], [37.549574259, 55.797311191], [37.549516808, 55.79727783], [37.549680152, 55.797185214], [37.549560211, 55.797116754], [37.549523579, 55.797097404], [37.549181493, 55.797291421], [37.549181467, 55.797291436], [37.548891, 55.797451335], [37.54889096, 55.797451356], [37.54879652, 55.797503114]]], type=Polygon}</t>
  </si>
  <si>
    <t>{coordinates=[37.549228533, 55.797384055], type=Point}</t>
  </si>
  <si>
    <t>Богадельный корпус, 1901 г., архитекторы А.Л.Обер, А.Ф.Мейснер</t>
  </si>
  <si>
    <t>8ce306ce-56f9-11e2-965f-005056806bb6</t>
  </si>
  <si>
    <t>Ансамбль Коронационное убежище и Дом призрения И.Д.Баева, 1900–е гг., архитекторы А.Л.Обер, А.Ф.Мейснер, И.Е.Кузнецов</t>
  </si>
  <si>
    <t>улица Короленко, дом 3, строение 1</t>
  </si>
  <si>
    <t>{coordinates=[[[37.690655142, 55.797055372], [37.690798177, 55.796960633], [37.690833333, 55.796976746], [37.69081109, 55.796992948], [37.690930153, 55.797050247], [37.691066826, 55.796958422], [37.690859072, 55.796859944], [37.690868603, 55.796852744], [37.69083025, 55.79683484], [37.690819862, 55.796829916], [37.690809475, 55.796824992], [37.69077831, 55.796809771], [37.690762418, 55.796820574], [37.69072726, 55.796804012], [37.690689047, 55.796814849], [37.690663502, 55.796807703], [37.690574487, 55.796863527], [37.690590466, 55.796870688], [37.690430744, 55.796976919], [37.690408371, 55.796966175], [37.690344804, 55.797009386], [37.690367178, 55.797020129], [37.690202691, 55.797130409], [37.690194743, 55.797135361], [37.690390523, 55.797230714], [37.690453269, 55.797189236], [37.690522327, 55.79722544], [37.690566011, 55.7972], [37.690498593, 55.797158694], [37.690610641, 55.797084871], [37.690651602, 55.797106814], [37.690698245, 55.797080185], [37.690655142, 55.797055372]]], type=Polygon}</t>
  </si>
  <si>
    <t>{coordinates=[37.690536226, 55.797014757], type=Point}</t>
  </si>
  <si>
    <t>Корпус приготовительных классов. 1909 г., 1930-е гг., архитектор А.У.Зеленко</t>
  </si>
  <si>
    <t>8ce306d1-56f9-11e2-965f-005056806bb6</t>
  </si>
  <si>
    <t>{coordinates=[[[37.629763612, 55.7290384], [37.629948644, 55.729060733], [37.629943617, 55.729077389], [37.629970945, 55.729080672], [37.629999288, 55.729083771], [37.630018453, 55.729082333], [37.630061896, 55.729077154], [37.630147841, 55.7290879], [37.630169582, 55.72902948], [37.630261052, 55.728786639], [37.630124543, 55.728766821], [37.630114514, 55.728790215], [37.629922401, 55.728765322], [37.629905342, 55.728802983], [37.629852161, 55.728919389], [37.629832126, 55.728973593], [37.629790669, 55.728967933], [37.629763612, 55.7290384]]], type=Polygon}</t>
  </si>
  <si>
    <t>{coordinates=[37.630022548, 55.728943661], type=Point}</t>
  </si>
  <si>
    <t>Здание бывш. Центросоюза, ныне ЦСУ СССР, 1928-1936 гг., арх. Ле Корбюзье при участии арх. Колли Н.Я.</t>
  </si>
  <si>
    <t>8ce306d3-56f9-11e2-965f-005056806bb6</t>
  </si>
  <si>
    <t>Мясницкая улица, дом 39, строение 1</t>
  </si>
  <si>
    <t>{coordinates=[[[37.642164285, 55.768056045], [37.642259976, 55.76808288], [37.6424282, 55.767901254], [37.642358014, 55.767877983], [37.642481803, 55.76774491], [37.64241402, 55.767725228], [37.642481457, 55.767649704], [37.64233792, 55.767609002], [37.642270482, 55.767684527], [37.642220499, 55.76774072], [37.642111993, 55.767694589], [37.642154882, 55.767659062], [37.642107085, 55.767639172], [37.641621973, 55.767444112], [37.641531821, 55.767406491], [37.641134518, 55.767241232], [37.640958997, 55.767165986], [37.640901796, 55.767209164], [37.640811607, 55.767160765], [37.640990486, 55.767061762], [37.640869151, 55.766991393], [37.64070821, 55.767087778], [37.639906578, 55.767542477], [37.639749005, 55.76762543], [37.6398735, 55.767688161], [37.640387885, 55.767402856], [37.640451742, 55.767438711], [37.640374638, 55.767485504], [37.640361959, 55.767503931], [37.640371608, 55.767529069], [37.64039715, 55.76754341], [37.640425854, 55.767550563], [37.640457712, 55.767548731], [37.640506202, 55.767519934], [37.640537993, 55.767499689], [37.64070392, 55.767564618], [37.640624485, 55.76762758], [37.640531937, 55.767588166], [37.640432755, 55.767698305], [37.640471024, 55.767707243], [37.640480539, 55.767694658], [37.640506049, 55.767700018], [37.640388691, 55.767851045], [37.640327288, 55.767833151], [37.640298727, 55.767865967], [37.640356136, 55.767880722], [37.64035307, 55.767914407], [37.640359571, 55.767950327], [37.64037878, 55.767975454], [37.640410734, 55.768000566], [37.640460538, 55.768023095], [37.640480945, 55.768031025], [37.640567821, 55.7680435], [37.640634737, 55.768043424], [37.640699203, 55.768026734], [37.640727144, 55.768043319], [37.640768503, 55.768025308], [37.640742941, 55.768005577], [37.640966388, 55.7678935], [37.640975966, 55.767898878], [37.640953706, 55.767911478], [37.640969671, 55.767920441], [37.641132691, 55.767841216], [37.641046515, 55.767801795], [37.641129154, 55.767743768], [37.641321455, 55.767832018], [37.641402905, 55.767775954], [37.641282777, 55.767709462], [37.641343151, 55.767662687], [37.641387845, 55.767685989], [37.641416568, 55.76769853], [37.641455615, 55.767702079], [37.641487453, 55.767694857], [37.641519253, 55.767676857], [37.641538318, 55.767662015], [37.641531854, 55.767636873], [37.641432926, 55.767595671], [37.64149729, 55.767550688], [37.641622544, 55.767602639], [37.642024628, 55.767766993], [37.64209802, 55.76779565], [37.64199092, 55.767917925], [37.642045156, 55.767936275], [37.64218949, 55.767976976], [37.642160929, 55.768009343], [37.642196019, 55.768020081], [37.642164285, 55.768056045]]], type=Polygon}</t>
  </si>
  <si>
    <t>{coordinates=[37.64124007, 55.767535773], type=Point}</t>
  </si>
  <si>
    <t>8ce306d9-56f9-11e2-965f-005056806bb6</t>
  </si>
  <si>
    <t>{coordinates=[[[37.621650647, 55.757282272], [37.621650635, 55.757282288], [37.621650626, 55.757282305], [37.621650621, 55.757282324], [37.62165062, 55.757282343], [37.621650622, 55.757282363], [37.621650629, 55.757282381], [37.621650638, 55.757282398], [37.621650651, 55.757282413], [37.621650667, 55.757282425], [37.621824636, 55.757392246], [37.621824636, 55.757392246], [37.621824636, 55.757392247], [37.62226191, 55.757664861], [37.622359911, 55.757726644], [37.622319516, 55.757747262], [37.622319498, 55.757747273], [37.622319484, 55.757747288], [37.622319472, 55.757747305], [37.622319465, 55.757747324], [37.622319461, 55.757747344], [37.622319462, 55.757747365], [37.622319467, 55.757747385], [37.622329108, 55.757774321], [37.622329108, 55.757774321], [37.622358024, 55.757853332], [37.622358033, 55.75785335], [37.622358045, 55.757853366], [37.62235806, 55.757853379], [37.622358077, 55.757853389], [37.622358096, 55.757853395], [37.622358115, 55.757853398], [37.622358135, 55.757853397], [37.622358154, 55.757853391], [37.622466337, 55.757811968], [37.622466342, 55.757811966], [37.622617446, 55.757743555], [37.622773323, 55.757673342], [37.622773339, 55.757673333], [37.622773354, 55.75767332], [37.622773365, 55.757673306], [37.622773374, 55.757673289], [37.62277338, 55.75767327], [37.622773382, 55.757673251], [37.62277338, 55.757673233], [37.622773374, 55.757673214], [37.622773366, 55.757673197], [37.622773354, 55.757673182], [37.62277334, 55.75767317], [37.622738361, 55.757648157], [37.622906803, 55.757572614], [37.622906819, 55.757572605], [37.622906834, 55.757572592], [37.622906845, 55.757572577], [37.622906854, 55.75757256], [37.62290686, 55.757572542], [37.622906862, 55.757572523], [37.62290686, 55.757572504], [37.622906855, 55.757572486], [37.622906846, 55.757572469], [37.622906835, 55.757572454], [37.62290682, 55.757572442], [37.62264515, 55.757383735], [37.622667263, 55.757373456], [37.622667279, 55.757373446], [37.622667293, 55.757373434], [37.622667305, 55.757373419], [37.622667314, 55.757373402], [37.622667319, 55.757373383], [37.62266732, 55.757373364], [37.622667318, 55.757373345], [37.622667313, 55.757373327], [37.622667304, 55.75737331], [37.622667292, 55.757373295], [37.622667277, 55.757373283], [37.622450187, 55.757222605], [37.622450169, 55.757222595], [37.622450149, 55.757222589], [37.622450129, 55.757222587], [37.622450108, 55.757222589], [37.622450088, 55.757222596], [37.622432645, 55.757230673], [37.622159742, 55.757043256], [37.622159723, 55.757043246], [37.622159702, 55.75704324], [37.622159681, 55.757043239], [37.62215966, 55.757043242], [37.62215964, 55.757043249], [37.621987093, 55.757129644], [37.621650679, 55.757282249], [37.621650662, 55.757282259], [37.621650647, 55.757282272]], [[37.621946309, 55.75730456], [37.62207111, 55.757246529], [37.622249039, 55.757368473], [37.622249057, 55.757368483], [37.622249076, 55.757368489], [37.622249097, 55.75736849], [37.622249117, 55.757368488], [37.622249137, 55.757368481], [37.622298392, 55.757346001], [37.622447447, 55.757446772], [37.622348205, 55.757497541], [37.622348189, 55.757497551], [37.622348176, 55.757497564], [37.622348164, 55.75749758], [37.622348157, 55.757497597], [37.622348152, 55.757497615], [37.622348151, 55.757497634], [37.622348154, 55.757497653], [37.62234816, 55.757497671], [37.622348169, 55.757497688], [37.622348182, 55.757497702], [37.622348197, 55.757497714], [37.622456725, 55.757567664], [37.622456743, 55.757567673], [37.622456763, 55.757567679], [37.622456783, 55.75756768], [37.622456803, 55.757567677], [37.622456822, 55.757567671], [37.622494941, 55.757549694], [37.622592119, 55.757616827], [37.622450769, 55.757680643], [37.622351865, 55.757617897], [37.622351863, 55.757617897], [37.622351862, 55.757617896], [37.62215654, 55.757503213], [37.622195342, 55.7574826], [37.622195358, 55.75748259], [37.622195371, 55.757482576], [37.622195382, 55.75748256], [37.62219539, 55.757482543], [37.622195394, 55.757482524], [37.622195395, 55.757482505], [37.622195391, 55.757482486], [37.622195384, 55.757482468], [37.622195374, 55.757482451], [37.622195361, 55.757482437], [37.622195346, 55.757482426], [37.62214508, 55.757452836], [37.622145062, 55.757452827], [37.622145042, 55.757452823], [37.622145022, 55.757452822], [37.622145002, 55.757452826], [37.622144983, 55.757452834], [37.622106073, 55.757473504], [37.621986441, 55.757402694], [37.621986441, 55.757402694], [37.621901081, 55.757352486], [37.621882028, 55.75733465], [37.621946309, 55.75730456]]], type=Polygon}</t>
  </si>
  <si>
    <t>{coordinates=[37.622589144, 55.757449797], type=Point}</t>
  </si>
  <si>
    <t>8ce306df-56f9-11e2-965f-005056806bb6</t>
  </si>
  <si>
    <t>Ансамбль жилой застройки, XVIII–XIX вв.</t>
  </si>
  <si>
    <t>Госпитальный переулок, дом 4А, строение 2</t>
  </si>
  <si>
    <t>{coordinates=[[[37.686875508, 55.76946005], [37.686867885, 55.769364855], [37.686503866, 55.769374837], [37.686511488, 55.769470032], [37.686875508, 55.76946005]]], type=Polygon}</t>
  </si>
  <si>
    <t>{coordinates=[37.686689687, 55.769417443], type=Point}</t>
  </si>
  <si>
    <t>Набережные палаты (место заключения А.И.Герцена в 1834-1835 гг.), XVII в.</t>
  </si>
  <si>
    <t>8ce306e1-56f9-11e2-965f-005056806bb6</t>
  </si>
  <si>
    <t>Крутицкая улица, дом 17, строение 5</t>
  </si>
  <si>
    <t>{coordinates=[[[37.657779627, 55.727662898], [37.657663669, 55.727663445], [37.65766608, 55.727826163], [37.657781294, 55.727827156], [37.657779627, 55.727662898]]], type=Polygon}</t>
  </si>
  <si>
    <t>{coordinates=[37.657722666, 55.727744804], type=Point}</t>
  </si>
  <si>
    <t>Ограда по Ленинскому проспекту, 1946-1951 гг.</t>
  </si>
  <si>
    <t>8ce306e4-56f9-11e2-965f-005056806bb6</t>
  </si>
  <si>
    <t>Ансамбль зданий Института металлургии, 1946-1951 гг., арх. А.В.Щусев, А.В.Снигарев, Н.М.Морозов, Б.М.Тарелин</t>
  </si>
  <si>
    <t>ЮЗАО, муниципальный округ Гагаринский, Ленинский просп., д., 49 (ограда вдоль Ленинского проспекта, улиц Ляпунова и Бардина</t>
  </si>
  <si>
    <t>{coordinates=[[[[37.568146382, 55.698952694], [37.568123945, 55.698939962], [37.567270091, 55.699419863], [37.566869738, 55.699648657], [37.566983962, 55.699713027], [37.567554268, 55.700042627], [37.568379904, 55.700505726], [37.568506241, 55.700523373], [37.568532198, 55.700508433], [37.568396079, 55.70048948], [37.567576853, 55.700029976], [37.567006572, 55.699700391], [37.566914613, 55.699648568], [37.567292623, 55.699432543], [37.568146382, 55.698952694]]], [[[37.568888182, 55.700656789], [37.568892385, 55.700654488], [37.568888114, 55.70065675], [37.568888182, 55.700656789]]], [[[37.57042098, 55.701622611], [37.570792736, 55.701410482], [37.571347509, 55.701105069], [37.571380462, 55.701086742], [37.571414591, 55.70106669], [37.571437676, 55.701053817], [37.571462592, 55.701039536], [37.571613049, 55.700953301], [37.57159039, 55.700940693], [37.57141517, 55.701041121], [37.571391945, 55.701054073], [37.571357831, 55.701074116], [37.571325246, 55.701092238], [37.570770326, 55.701397732], [37.570400329, 55.701608857], [37.57037563, 55.701618729], [37.570372403, 55.701617091], [37.570329963, 55.701593037], [37.569728105, 55.701244704], [37.568857281, 55.70075161], [37.568837564, 55.700683513], [37.568809962, 55.700698126], [37.568812464, 55.700706971], [37.568827489, 55.700760179], [37.569705458, 55.701257319], [37.569988604, 55.701421195], [37.570118524, 55.701496381], [37.570307311, 55.70160565], [37.570350487, 55.70163012], [37.570365442, 55.70163771], [37.570383216, 55.701637704], [37.57042098, 55.701622611]]]], type=MultiPolygon}</t>
  </si>
  <si>
    <t>{coordinates=[37.571197903, 55.701174886], type=Point}</t>
  </si>
  <si>
    <t>Южный флигель, 1810–е гг., 1892 г., архитектор В.Н.Карнеев. Здесь в 1899 г. жил А.П. Чехов</t>
  </si>
  <si>
    <t>8ce306e6-56f9-11e2-965f-005056806bb6</t>
  </si>
  <si>
    <t>Городская усадьба Шубиных - И.А.Сытенко - А.Е.Владимирова, XIX в. - нач. ХХ в., архитекторы С.М.Жаров, В.Н. Карнеев. Здесь в 1833-1834 гг. жил декабрист М.Ф.Орлов, у которого бывали А.С. Пушкин и Е.А. Баратынский. В 1855-1860 гг. располагалась Рисовальная школа, вошедшая впоследствии в Строгановское училище</t>
  </si>
  <si>
    <t>улица Малая Дмитровка, дом 12, строение 1</t>
  </si>
  <si>
    <t>{coordinates=[[[37.606306599, 55.769179555], [37.606334632, 55.769082117], [37.605981957, 55.769049914], [37.605953912, 55.769148035], [37.605986774, 55.769151144], [37.605970743, 55.769206767], [37.606042605, 55.769215831], [37.606061167, 55.769157926], [37.606306599, 55.769179555]]], type=Polygon}</t>
  </si>
  <si>
    <t>{coordinates=[37.606144241, 55.769115076], type=Point}</t>
  </si>
  <si>
    <t>Главный корпус с доходными квартирами, магазинами, банной частью и парадным мавританским двориком, 1894–1895 гг., архитектор Б.В. Фрейденберг. Здесь с мая по ноябрь 1902 года снимали квартиру А.П. Чехов с О.Л. Книппер</t>
  </si>
  <si>
    <t>8ce306e8-56f9-11e2-965f-005056806bb6</t>
  </si>
  <si>
    <t>Неглинная улица, дом 14, строение 1; Неглинная улица, дом 14, строение 1А</t>
  </si>
  <si>
    <t>{coordinates=[[[37.620899315, 55.764603886], [37.620904363, 55.764482515], [37.62090508, 55.764465261], [37.620460129, 55.764506391], [37.620427069, 55.764526219], [37.62041732, 55.764526229], [37.620412113, 55.764521833], [37.620417289, 55.764516331], [37.620449073, 55.764501264], [37.62045541, 55.764344212], [37.620459296, 55.764286608], [37.620462258, 55.764213503], [37.620469987, 55.764157063], [37.620476497, 55.763968188], [37.620469298, 55.763958252], [37.620442728, 55.763958952], [37.620445046, 55.763935705], [37.62045741, 55.763936268], [37.620482373, 55.763936001], [37.62048478, 55.763941899], [37.620502115, 55.763947775], [37.620934267, 55.76395311], [37.620936921, 55.763889763], [37.620939668, 55.763824209], [37.620939995, 55.763816402], [37.620201784, 55.763810305], [37.620198299, 55.763889734], [37.620207906, 55.76388985], [37.620196695, 55.764152003], [37.620188837, 55.764151904], [37.620188742, 55.764153649], [37.620181959, 55.764153532], [37.620177942, 55.764207747], [37.620185801, 55.764207884], [37.620181622, 55.764284736], [37.620173415, 55.764284555], [37.620170818, 55.764338978], [37.620184029, 55.764339168], [37.620172932, 55.764601527], [37.620161736, 55.76460137], [37.620161666, 55.76460293], [37.620168664, 55.764680184], [37.620899315, 55.764603886]]], type=Polygon}</t>
  </si>
  <si>
    <t>{coordinates=[37.620322191, 55.764249029], type=Point}</t>
  </si>
  <si>
    <t>Дом Разумовского, XVIII в., школа арх. М.Ф.Казакова</t>
  </si>
  <si>
    <t>8ce306ec-56f9-11e2-965f-005056806bb6</t>
  </si>
  <si>
    <t>улица Воздвиженка, дом 8/1, строение 1</t>
  </si>
  <si>
    <t>{coordinates=[[[37.606991492, 55.752898379], [37.607109326, 55.752891092], [37.607146767, 55.752896448], [37.607185023, 55.75290899], [37.607277787, 55.753053067], [37.607507012, 55.753011552], [37.607385414, 55.752806873], [37.607366303, 55.75280689], [37.607366268, 55.752794315], [37.607353478, 55.752776363], [37.607324772, 55.752762017], [37.607292896, 55.752753063], [37.607245113, 55.752751308], [37.606851016, 55.752778145], [37.606874356, 55.75286929], [37.60688615, 55.752914649], [37.606991492, 55.752898379]]], type=Polygon}</t>
  </si>
  <si>
    <t>{coordinates=[37.607305885, 55.752903685], type=Point}</t>
  </si>
  <si>
    <t>Богадельня (училище)</t>
  </si>
  <si>
    <t>8ce306ee-56f9-11e2-965f-005056806bb6</t>
  </si>
  <si>
    <t>Алексеевский женский монастырь в Красном селе, XIX в., 1930–е гг.</t>
  </si>
  <si>
    <t>2-й Красносельский переулок, дом 5, строение 1</t>
  </si>
  <si>
    <t>{coordinates=[[[37.667621897, 55.783937533], [37.667869847, 55.783775075], [37.66785387, 55.783766115], [37.667948427, 55.783701318], [37.667862198, 55.783663712], [37.66778905, 55.783703331], [37.667737946, 55.783680048], [37.66745821, 55.783864104], [37.667621897, 55.783937533]]], type=Polygon}</t>
  </si>
  <si>
    <t>{coordinates=[37.667663886, 55.783819589], type=Point}</t>
  </si>
  <si>
    <t>Ограда, 1882 г., XX в., архитектор В.А.Коссов</t>
  </si>
  <si>
    <t>8ce306ef-56f9-11e2-965f-005056806bb6</t>
  </si>
  <si>
    <t>ЦАО, муниципальный округ Таганский, Воронцово Поле ул., д., 10, стр., 1 (Ограда)</t>
  </si>
  <si>
    <t>{coordinates=[[[[37.652590102, 55.752692489], [37.652747862, 55.752493189], [37.652916609, 55.752460929], [37.653252641, 55.752462455], [37.653252599, 55.752451771], [37.652916575, 55.752452188], [37.652735777, 55.752487376], [37.652574571, 55.752686682], [37.652590102, 55.752692489]]], [[[37.652201651, 55.753209216], [37.652195958, 55.753207473], [37.652079961, 55.75334833], [37.650969325, 55.753119119], [37.650966547, 55.753122618], [37.652084121, 55.753354154], [37.652201651, 55.753209216]]]], type=MultiPolygon}</t>
  </si>
  <si>
    <t>{coordinates=[37.651731599, 55.753278773], type=Point}</t>
  </si>
  <si>
    <t>Жилой дом, 1928 г., архитекторы Н.Н.Травин, Б.Н.Блохин</t>
  </si>
  <si>
    <t>8ce306f0-56f9-11e2-965f-005056806bb6</t>
  </si>
  <si>
    <t>Комплекс жилых домов Хавско-Шаболовский, 1927-1930 гг.. архитекторы Н.Н.Травин, Б.Н.Блохин, И.Л.Иозефович, И.П.Керкесали, В.И.Бибиков, Х. Шепер, К.Носков и др.</t>
  </si>
  <si>
    <t>улица Лестева, дом 21, корпус 2</t>
  </si>
  <si>
    <t>{coordinates=[[[37.608758384, 55.713949494], [37.608637282, 55.713882686], [37.608555475, 55.713930361], [37.608533235, 55.713942956], [37.608499084, 55.713963195], [37.608483198, 55.71397219], [37.608407745, 55.714016268], [37.608396626, 55.714022565], [37.608365651, 55.714041004], [37.60835612, 55.714046402], [37.608265578, 55.714099923], [37.608370754, 55.714160907], [37.608440656, 55.714123122], [37.608466152, 55.714137471], [37.608475713, 55.714142852], [37.608542432, 55.71410507], [37.608507379, 55.714086688], [37.608631296, 55.714020113], [37.608656792, 55.714034462], [37.608733052, 55.713994426], [37.608707555, 55.713980077], [37.608758384, 55.713949494]]], type=Polygon}</t>
  </si>
  <si>
    <t>{coordinates=[37.608513903, 55.714021339], type=Point}</t>
  </si>
  <si>
    <t>Главный дом, 1891-1892 гг., архитектор А.Э.Эрихсон</t>
  </si>
  <si>
    <t>8ce306f5-56f9-11e2-965f-005056806bb6</t>
  </si>
  <si>
    <t>Городская усадьба Н.С.Третьякова, 1891 г., архитектор А.Э.Эрихсон. Здесь провел детские годы политический деятель С.Н.Третьяков</t>
  </si>
  <si>
    <t>Сущёвская улица, дом 14</t>
  </si>
  <si>
    <t>{coordinates=[[[37.602283268, 55.781444445], [37.602314178, 55.78127841], [37.602226779, 55.781275161], [37.60222601, 55.781279501], [37.602131652, 55.781276069], [37.60212392, 55.78132291], [37.602065433, 55.78132032], [37.602057268, 55.781376182], [37.602087129, 55.781377319], [37.602078451, 55.78143496], [37.602283268, 55.781444445]]], type=Polygon}</t>
  </si>
  <si>
    <t>{coordinates=[37.602181048, 55.781349546], type=Point}</t>
  </si>
  <si>
    <t>8ce306f6-56f9-11e2-965f-005056806bb6</t>
  </si>
  <si>
    <t>Архангельский переулок, дом 10, строение 1</t>
  </si>
  <si>
    <t>{coordinates=[[[37.639438751, 55.762583869], [37.639489064, 55.762621536], [37.639514514, 55.762610729], [37.63960956, 55.762684272], [37.639803619, 55.762603217], [37.639707771, 55.762527878], [37.63975549, 55.762508065], [37.639755439, 55.762493694], [37.639745843, 55.762482927], [37.639733073, 55.762475756], [37.63968845, 55.762470417], [37.639431563, 55.762578488], [37.639438751, 55.762583869]]], type=Polygon}</t>
  </si>
  <si>
    <t>{coordinates=[37.639615839, 55.762553183], type=Point}</t>
  </si>
  <si>
    <t>8ce306f7-56f9-11e2-965f-005056806bb6</t>
  </si>
  <si>
    <t>Гончарная улица, дом 18/2, строение 1</t>
  </si>
  <si>
    <t>{coordinates=[[[37.647070886, 55.744723735], [37.647198515, 55.744576731], [37.647100501, 55.744553046], [37.647037549, 55.744537852], [37.646969815, 55.744521316], [37.646962643, 55.744519528], [37.64687699, 55.744607652], [37.646834748, 55.744595127], [37.64679351, 55.744638289], [37.647070886, 55.744723735]]], type=Polygon}</t>
  </si>
  <si>
    <t>{coordinates=[37.646983258, 55.744622971], type=Point}</t>
  </si>
  <si>
    <t>Городская усадьба, XVIII-XIX в. Здесь в 1902-1918 гг. располагалось музыкально-драматическое училище Московского Филармонического Общества (с 1922 г. - ГИТИС). В училище преподавали В.И. Немирович-Данченко, В.Э. Мейерхольд, его окончили И.М. Москвин, Е.Н. Гоголева, Л.В.Собинов и многие другие деятели культуры - Флигель, XVIII в., 1810 г., 1873-1876 гг.</t>
  </si>
  <si>
    <t>8ce306fe-56f9-11e2-965f-005056806bb6</t>
  </si>
  <si>
    <t>Малый Кисловский переулок, дом 4, строение 2</t>
  </si>
  <si>
    <t>{coordinates=[[[37.603073077, 55.754500011], [37.603090504, 55.754464968], [37.603213183, 55.754481033], [37.603220469, 55.75447078], [37.603243489, 55.75447434], [37.603249991, 55.754462939], [37.603284813, 55.754465704], [37.603297498, 55.754444137], [37.603366007, 55.754453062], [37.60337234, 55.754438685], [37.603378673, 55.754424309], [37.603016957, 55.754356349], [37.602955169, 55.754481248], [37.603073077, 55.754500011]]], type=Polygon}</t>
  </si>
  <si>
    <t>{coordinates=[37.603177644, 55.754431497], type=Point}</t>
  </si>
  <si>
    <t>Дом Еропкина, конец XVIII в., арх. М.Ф.Казаков.</t>
  </si>
  <si>
    <t>8ce30700-56f9-11e2-965f-005056806bb6</t>
  </si>
  <si>
    <t>улица Остоженка, дом 38, строение 1</t>
  </si>
  <si>
    <t>{coordinates=[[[37.594889826, 55.738934388], [37.594998249, 55.739044192], [37.595225071, 55.738984429], [37.59507865, 55.738828258], [37.595059679, 55.738808024], [37.59508897, 55.738798305], [37.594876681, 55.738591434], [37.594848903, 55.738600013], [37.594641165, 55.738394559], [37.594448735, 55.738458302], [37.593720872, 55.73870265], [37.593757418, 55.738739436], [37.593905046, 55.738892475], [37.59409878, 55.738829006], [37.594457938, 55.738713523], [37.594621081, 55.738661498], [37.594653009, 55.738694554], [37.594785252, 55.738828483], [37.594889826, 55.738934388]]], type=Polygon}</t>
  </si>
  <si>
    <t>{coordinates=[37.594081094, 55.73872648], type=Point}</t>
  </si>
  <si>
    <t>Палаты (Гранатный двор), XVII в.</t>
  </si>
  <si>
    <t>8ce30705-56f9-11e2-965f-005056806bb6</t>
  </si>
  <si>
    <t>улица Спиридоновка, дом 3-5, строение 1</t>
  </si>
  <si>
    <t>{coordinates=[[[37.595194868, 55.758774904], [37.595299905, 55.7587371], [37.595165642, 55.758544993], [37.595219768, 55.758532377], [37.59522936, 55.758546741], [37.595359903, 55.758517899], [37.595311953, 55.758449674], [37.595181401, 55.758474923], [37.594999921, 55.758518175], [37.595038288, 55.758575629], [37.594974609, 55.758590049], [37.595051338, 55.75870316], [37.595130937, 55.758685135], [37.595194868, 55.758774904]]], type=Polygon}</t>
  </si>
  <si>
    <t>{coordinates=[37.59511861, 55.758637592], type=Point}</t>
  </si>
  <si>
    <t>Главный фасад на уровне первого этажа, своды подвала и первого этажа главного дома городской усадьбы Одоевских - Черкасских - Шереметевых - Хаджи-Консты, XVIII-XIX вв.</t>
  </si>
  <si>
    <t>8ce3070f-56f9-11e2-965f-005056806bb6</t>
  </si>
  <si>
    <t>Большой Черкасский переулок, дом 4, строение 1</t>
  </si>
  <si>
    <t>{coordinates=[[[[37.625481918, 55.757461157], [37.625185626, 55.757327369], [37.625175666, 55.757334381], [37.625257303, 55.75737239], [37.625264853, 55.757375906], [37.625287293, 55.757386354], [37.62531801, 55.757400657], [37.625320753, 55.757401922], [37.625414223, 55.757445025], [37.625493911, 55.757481772], [37.625658285, 55.75755757], [37.625695771, 55.757574324], [37.625700604, 55.757576484], [37.625706543, 55.757579138], [37.625707569, 55.757578329], [37.625701999, 55.757575437], [37.625696392, 55.757572525], [37.625675178, 55.75756151], [37.625661111, 55.757554206], [37.625658269, 55.75755273], [37.625618678, 55.757532172], [37.625553055, 55.757498096], [37.625481918, 55.757461157]]], [[[37.625380105, 55.757563159], [37.625424446, 55.757506129], [37.625371658, 55.757449098], [37.625327317, 55.757507911], [37.625380105, 55.757563159]]]], type=MultiPolygon}</t>
  </si>
  <si>
    <t>{coordinates=[37.625374105, 55.757477614], type=Point}</t>
  </si>
  <si>
    <t>Здание станции, 1904–1908 гг.</t>
  </si>
  <si>
    <t>8ce30714-56f9-11e2-965f-005056806bb6</t>
  </si>
  <si>
    <t>Центральная электрическая станция городского трамвая, 1904-1908 гг., архитектор В.Н. Башкиров</t>
  </si>
  <si>
    <t>город Москва, Болотная набережная, дом 15, корпус 1</t>
  </si>
  <si>
    <t>{coordinates=[[[37.612779738, 55.743138922], [37.61294871, 55.743260446], [37.612964372, 55.7432537], [37.613111673, 55.743188335], [37.613115724, 55.743192203], [37.613133925, 55.743184396], [37.61313007, 55.743181536], [37.613140071, 55.743176906], [37.613138567, 55.74317586], [37.613152791, 55.743169355], [37.613161815, 55.743175635], [37.613175887, 55.743169201], [37.613162853, 55.74316013], [37.613215298, 55.743136173], [37.61322736, 55.743145662], [37.613241975, 55.74313975], [37.613236408, 55.74313537], [37.613262785, 55.743124701], [37.613264643, 55.743126034], [37.613283253, 55.743117778], [37.613278275, 55.74311394], [37.613347652, 55.743082251], [37.613426322, 55.743048371], [37.61343615, 55.743055377], [37.613776462, 55.742904071], [37.613653472, 55.742818633], [37.613550787, 55.742861247], [37.613246841, 55.742644165], [37.613207005, 55.742615511], [37.613180924, 55.742596751], [37.613137933, 55.742565826], [37.613111719, 55.742546971], [37.613071871, 55.742518308], [37.612767547, 55.742300558], [37.612838673, 55.742268211], [37.612713735, 55.742181592], [37.612401768, 55.742318988], [37.612412208, 55.742326418], [37.612268229, 55.742390056], [37.612264558, 55.742387392], [37.61210616, 55.742456175], [37.612092543, 55.742462088], [37.61209776, 55.742465748], [37.611941653, 55.742537267], [37.612420614, 55.742880336], [37.612460018, 55.742908561], [37.612735296, 55.743106963], [37.612751605, 55.743118692], [37.612779738, 55.743138922]]], type=Polygon}</t>
  </si>
  <si>
    <t>{coordinates=[37.612790831, 55.742731399], type=Point}</t>
  </si>
  <si>
    <t>8ce30716-56f9-11e2-965f-005056806bb6</t>
  </si>
  <si>
    <t>Школьная улица, дом 35</t>
  </si>
  <si>
    <t>{coordinates=[[[37.674404999, 55.745843653], [37.674393615, 55.745969414], [37.674384764, 55.746067194], [37.674480047, 55.746069888], [37.67460108, 55.746073309], [37.674610139, 55.745961922], [37.674619291, 55.745849382], [37.674404999, 55.745843653]]], type=Polygon}</t>
  </si>
  <si>
    <t>{coordinates=[37.674507051, 55.745905652], type=Point}</t>
  </si>
  <si>
    <t>- &lt;Флигель западный&gt;</t>
  </si>
  <si>
    <t>8ce30719-56f9-11e2-965f-005056806bb6</t>
  </si>
  <si>
    <t>{coordinates=[[[37.591110935, 55.757803004], [37.590884804, 55.757824278], [37.590945775, 55.758016892], [37.591054057, 55.758003789], [37.591168471, 55.757989944], [37.591110935, 55.757803004]]], type=Polygon}</t>
  </si>
  <si>
    <t>{coordinates=[37.591027001, 55.757907111], type=Point}</t>
  </si>
  <si>
    <t>Главный дом, 1904 – 1905 гг., архитектор П.В. Харко</t>
  </si>
  <si>
    <t>8ce3071a-56f9-11e2-965f-005056806bb6</t>
  </si>
  <si>
    <t>{coordinates=[[[37.599500205, 55.791004498], [37.59956256, 55.790851398], [37.599534136, 55.790818336], [37.599322441, 55.790768607], [37.599232866, 55.790973714], [37.599485722, 55.791002714], [37.599500205, 55.791004498]]], type=Polygon}</t>
  </si>
  <si>
    <t>{coordinates=[37.599398614, 55.790912556], type=Point}</t>
  </si>
  <si>
    <t>Полковничья палата, XVI–XVII вв.</t>
  </si>
  <si>
    <t>8ce3071c-56f9-11e2-965f-005056806bb6</t>
  </si>
  <si>
    <t>проспект Андропова, дом 39, строение 3</t>
  </si>
  <si>
    <t>{coordinates=[[[37.669540017, 55.667517634], [37.669467925, 55.667414214], [37.669428324, 55.667356948], [37.669341609, 55.667373037], [37.669288817, 55.667298964], [37.669075079, 55.667343745], [37.6690893, 55.667365399], [37.669008665, 55.667387183], [37.669047187, 55.667428195], [37.669121802, 55.667414404], [37.669142077, 55.66743605], [37.669160226, 55.667432603], [37.669173928, 55.667450835], [37.669157799, 55.66745485], [37.669142175, 55.667458864], [37.66916246, 55.667482791], [37.669176574, 55.667479635], [37.669192705, 55.667476191], [37.669226709, 55.667522342], [37.669208563, 55.667526644], [37.669192939, 55.667530658], [37.669207144, 55.66754889], [37.669222266, 55.667545447], [37.669240917, 55.667541144], [37.669268321, 55.667577894], [37.669271874, 55.667583022], [37.669288005, 55.667579578], [37.669306786, 55.667605504], [37.669446907, 55.66757166], [37.669429134, 55.667545163], [37.669540017, 55.667517634]]], type=Polygon}</t>
  </si>
  <si>
    <t>{coordinates=[37.669330358, 55.667452842], type=Point}</t>
  </si>
  <si>
    <t>- корпуса: Детский</t>
  </si>
  <si>
    <t>8ce30720-56f9-11e2-965f-005056806bb6</t>
  </si>
  <si>
    <t>Большая Черёмушкинская улица, дом 25, строение 5</t>
  </si>
  <si>
    <t>{coordinates=[[[37.585271644, 55.677613364], [37.585169002, 55.677692807], [37.585276663, 55.67773678], [37.585294714, 55.677741492], [37.585332924, 55.677739787], [37.585347682, 55.677728441], [37.585378881, 55.677704456], [37.585395671, 55.677691555], [37.585394648, 55.677666757], [37.585379256, 55.677657328], [37.585271644, 55.677613364]]], type=Polygon}</t>
  </si>
  <si>
    <t>{coordinates=[37.585290899, 55.677679156], type=Point}</t>
  </si>
  <si>
    <t>Три лестницы в парке, XX в.</t>
  </si>
  <si>
    <t>8ce30722-56f9-11e2-965f-005056806bb6</t>
  </si>
  <si>
    <t>ЦАО, муниципальный округ Таганский, Воронцово Поле ул., д., 10, стр., 1 (Три лестницы в парке)</t>
  </si>
  <si>
    <t>{coordinates=[[[[37.652578755, 55.752246908], [37.652578916, 55.752288224], [37.652623508, 55.752288169], [37.652623348, 55.752246853], [37.652578755, 55.752246908]]], [[[37.652600706, 55.751852606], [37.652600867, 55.751893922], [37.652645458, 55.751893867], [37.652645298, 55.751852551], [37.652600706, 55.751852606]]], [[[37.652600992, 55.751926257], [37.652601118, 55.751958591], [37.652642532, 55.751960336], [37.652642399, 55.751926205], [37.652600992, 55.751926257]]]], type=MultiPolygon}</t>
  </si>
  <si>
    <t>{coordinates=[37.652601132, 55.752267539], type=Point}</t>
  </si>
  <si>
    <t>Главный дом, 1-я половина XVII1 — середина XIX вв., 1874 г. (дом владельца завода)</t>
  </si>
  <si>
    <t>8ce30726-56f9-11e2-965f-005056806bb6</t>
  </si>
  <si>
    <t>Городская усадьба И.Т.Рахманова, Н.Л.Бухвостова, С.С.Сулимы, купцов Котовых, 1-я половина XVIII — конец XIX вв. (с 1870-x гг. Софийский механический завод Акционерного Общества Г.Листа)</t>
  </si>
  <si>
    <t>Болотная площадь, дом 14, строение 14</t>
  </si>
  <si>
    <t>{coordinates=[[[37.615363548, 55.746928974], [37.615235176, 55.746893849], [37.615195859, 55.746937029], [37.615246394, 55.746952662], [37.615276429, 55.746961953], [37.615258549, 55.74698009], [37.615286467, 55.746988847], [37.615269615, 55.74700594], [37.615326667, 55.747023834], [37.615276264, 55.747060689], [37.615125274, 55.747013328], [37.615075719, 55.747065289], [37.615407089, 55.747165091], [37.615571873, 55.747214619], [37.615571887, 55.747214623], [37.615622244, 55.747163807], [37.6156569, 55.747129445], [37.615672668, 55.747113812], [37.615720712, 55.747066176], [37.615608742, 55.747030412], [37.615583699, 55.747022413], [37.615380969, 55.746957659], [37.615355989, 55.74694968], [37.615343704, 55.746945756], [37.615363548, 55.746928974]]], type=Polygon}</t>
  </si>
  <si>
    <t>{coordinates=[37.615476553, 55.747045551], type=Point}</t>
  </si>
  <si>
    <t>Главный дом, 1818, 1865 гг.</t>
  </si>
  <si>
    <t>8ce30727-56f9-11e2-965f-005056806bb6</t>
  </si>
  <si>
    <t>Городская усадьба XIX века</t>
  </si>
  <si>
    <t>Гончарная улица, дом 9/3, строение 1</t>
  </si>
  <si>
    <t>{coordinates=[[[37.646444115, 55.745522512], [37.646667246, 55.745577934], [37.646712429, 55.745524888], [37.646756026, 55.74547364], [37.646574302, 55.745419965], [37.64656155, 55.745416388], [37.646444115, 55.745522512]]], type=Polygon}</t>
  </si>
  <si>
    <t>{coordinates=[37.646603197, 55.745498076], type=Point}</t>
  </si>
  <si>
    <t>Городская усадьба Х.Г.Смирнова–А.Д.Лопатиной, XIX в. Главный дом, конец 1830–х гг., 1859 г., 1892 г., архитектор А.Е.Антонов</t>
  </si>
  <si>
    <t>8ce3072e-56f9-11e2-965f-005056806bb6</t>
  </si>
  <si>
    <t>улица Бурденко, дом 12</t>
  </si>
  <si>
    <t>{coordinates=[[[37.582415119, 55.738744637], [37.582414654, 55.738750924], [37.582411272, 55.7388085], [37.582388984, 55.738808515], [37.582389634, 55.738891506], [37.582446309, 55.73889039], [37.582446331, 55.738901169], [37.582710131, 55.738899915], [37.582711052, 55.738883927], [37.582746555, 55.738883903], [37.582752786, 55.738742436], [37.582415119, 55.738744637]]], type=Polygon}</t>
  </si>
  <si>
    <t>{coordinates=[37.582568747, 55.738846209], type=Point}</t>
  </si>
  <si>
    <t>Дом для рабочих, 1909–1914 гг.</t>
  </si>
  <si>
    <t>8ce30731-56f9-11e2-965f-005056806bb6</t>
  </si>
  <si>
    <t>Куркинское шоссе, дом 29, корпус 20</t>
  </si>
  <si>
    <t>{coordinates=[[[37.379584217, 55.883645663], [37.379779019, 55.883652136], [37.379784774, 55.883595392], [37.379812682, 55.883596261], [37.379815297, 55.8835706], [37.379784348, 55.883569728], [37.379790103, 55.883515264], [37.379602401, 55.883509081], [37.379597172, 55.883559843], [37.379562673, 55.883558668], [37.379559528, 55.88359089], [37.379589964, 55.883591779], [37.379584217, 55.883645663]]], type=Polygon}</t>
  </si>
  <si>
    <t>{coordinates=[37.37968739, 55.883580745], type=Point}</t>
  </si>
  <si>
    <t>Жилой корпус восточный, XVIII – XIX вв.</t>
  </si>
  <si>
    <t>8ce30732-56f9-11e2-965f-005056806bb6</t>
  </si>
  <si>
    <t>Шоссейная улица, дом 82, строение 2</t>
  </si>
  <si>
    <t>{coordinates=[[[37.719422502, 55.669052602], [37.719572212, 55.669039857], [37.719491668, 55.668766459], [37.719480083, 55.668767473], [37.719471447, 55.66876823], [37.719442137, 55.668770796], [37.719369906, 55.668777122], [37.719347431, 55.668779615], [37.719422502, 55.669052602]]], type=Polygon}</t>
  </si>
  <si>
    <t>{coordinates=[37.719458546, 55.668909736], type=Point}</t>
  </si>
  <si>
    <t>Корпус служб Знаменского монастыря, середина XVIII в., перестроен в 1856 г. арх. Ф.Ф.Рихтером</t>
  </si>
  <si>
    <t>8ce30733-56f9-11e2-965f-005056806bb6</t>
  </si>
  <si>
    <t>улица Варварка, дом 10, строение 2</t>
  </si>
  <si>
    <t>{coordinates=[[[37.62958256, 55.752606419], [37.629585088, 55.752407021], [37.629457679, 55.752406705], [37.62945705, 55.752457453], [37.629455151, 55.752606103], [37.62958256, 55.752606419]]], type=Polygon}</t>
  </si>
  <si>
    <t>{coordinates=[37.629519803, 55.752531778], type=Point}</t>
  </si>
  <si>
    <t>Службы, первая треть XIX в., 1903 г., архитектор Б.Н.Шнауберт</t>
  </si>
  <si>
    <t>8ce30736-56f9-11e2-965f-005056806bb6</t>
  </si>
  <si>
    <t>Хохловский переулок, дом 3, строение 3</t>
  </si>
  <si>
    <t>{coordinates=[[[37.641145729, 55.755602415], [37.641278334, 55.755627556], [37.641398619, 55.755632448], [37.641417235, 55.755560752], [37.641198322, 55.755518447], [37.641191924, 55.755528657], [37.641185732, 55.755538553], [37.641180031, 55.75554764], [37.641175074, 55.755555559], [37.64116847, 55.755566111], [37.641162658, 55.755575387], [37.64115683, 55.755584681], [37.641151509, 55.755593193], [37.641145729, 55.755602415]]], type=Polygon}</t>
  </si>
  <si>
    <t>{coordinates=[37.641285986, 55.755580034], type=Point}</t>
  </si>
  <si>
    <t>Служебный флигель, 1790 г.</t>
  </si>
  <si>
    <t>8ce30738-56f9-11e2-965f-005056806bb6</t>
  </si>
  <si>
    <t>Дом Демидова, (с 1873 г.- Басманная больница), 1790 г.</t>
  </si>
  <si>
    <t>Новая Басманная улица, дом 26, корпус 5</t>
  </si>
  <si>
    <t>{coordinates=[[[37.664670218, 55.767916072], [37.664507774, 55.767923781], [37.664507917, 55.767957909], [37.664515599, 55.768274201], [37.664516224, 55.768423297], [37.664525369, 55.768765238], [37.664524473, 55.769015202], [37.664691665, 55.769013614], [37.664685342, 55.768661187], [37.664681929, 55.768424871], [37.664681019, 55.768397929], [37.664670218, 55.767916072]]], type=Polygon}</t>
  </si>
  <si>
    <t>{coordinates=[37.664601531, 55.768543029], type=Point}</t>
  </si>
  <si>
    <t>Главный дом, 1820 г., 1879 г., архитектор Н.С.Зубатов</t>
  </si>
  <si>
    <t>8ce30739-56f9-11e2-965f-005056806bb6</t>
  </si>
  <si>
    <t>{coordinates=[[[37.624403107, 55.731996321], [37.624484974, 55.731993959], [37.624497105, 55.731993662], [37.624508218, 55.731993365], [37.624571891, 55.73199159], [37.624635564, 55.731989816], [37.624632342, 55.731929363], [37.624806169, 55.731922912], [37.624800439, 55.731868167], [37.624922224, 55.731863479], [37.624910386, 55.731797332], [37.624895979, 55.731715217], [37.62481464, 55.731724137], [37.624755025, 55.731730758], [37.62478465, 55.731830537], [37.624626996, 55.731836686], [37.624482473, 55.731842533], [37.62438747, 55.731846339], [37.624403107, 55.731996321]]], type=Polygon}</t>
  </si>
  <si>
    <t>{coordinates=[37.624654527, 55.731854909], type=Point}</t>
  </si>
  <si>
    <t>Административный корпус, 1959 г., архитектор С.Г. Иоффе</t>
  </si>
  <si>
    <t>8ce3073b-56f9-11e2-965f-005056806bb6</t>
  </si>
  <si>
    <t>Городская усадьба Н.И. Казакова (с 1950-х гг. – посольство Канады), кон. XIX в. - сер. ХХ в., архитекторы К.К.Гиппиус, С.Г.Иоффе</t>
  </si>
  <si>
    <t>Староконюшенный переулок, дом 23, строение 5</t>
  </si>
  <si>
    <t>{coordinates=[[[37.594787146, 55.74654788], [37.59486756, 55.746547819], [37.594867643, 55.746583746], [37.59506829, 55.746588167], [37.59506801, 55.74647222], [37.594786963, 55.746471986], [37.594787146, 55.74654788]]], type=Polygon}</t>
  </si>
  <si>
    <t>{coordinates=[37.594927578, 55.74651002], type=Point}</t>
  </si>
  <si>
    <t>&lt;Жилой дом&gt;</t>
  </si>
  <si>
    <t>8ce3073d-56f9-11e2-965f-005056806bb6</t>
  </si>
  <si>
    <t>Воротниковский переулок, дом 7, строение 3</t>
  </si>
  <si>
    <t>{coordinates=[[[37.599777688, 55.770106206], [37.600120966, 55.770221994], [37.600217857, 55.77013066], [37.600203279, 55.770130672], [37.600362149, 55.769981116], [37.600371774, 55.769984244], [37.600461097, 55.769897196], [37.600112257, 55.769783693], [37.600027474, 55.769863611], [37.600180882, 55.769915386], [37.600158173, 55.769936793], [37.600128803, 55.769926835], [37.600013238, 55.770035578], [37.600047157, 55.770046958], [37.600022941, 55.770070077], [37.599870544, 55.77001887], [37.599777688, 55.770106206]]], type=Polygon}</t>
  </si>
  <si>
    <t>{coordinates=[37.600194914, 55.770001557], type=Point}</t>
  </si>
  <si>
    <t>Церковь в селе Крылатском, XVIII в.</t>
  </si>
  <si>
    <t>8ce3073e-56f9-11e2-965f-005056806bb6</t>
  </si>
  <si>
    <t>район Крылатское</t>
  </si>
  <si>
    <t>улица Крылатские Холмы, дом 12</t>
  </si>
  <si>
    <t>{coordinates=[[[37.425549902, 55.755644582], [37.425700763, 55.755645626], [37.425700937, 55.755637713], [37.425788807, 55.755638324], [37.425788202, 55.75567946], [37.426026934, 55.755680557], [37.426027005, 55.755643364], [37.426028403, 55.755578714], [37.426028992, 55.755537443], [37.425790261, 55.755536346], [37.425789745, 55.755572452], [37.42570237, 55.755571842], [37.425702579, 55.755562205], [37.425551718, 55.75556116], [37.425549902, 55.755644582]]], type=Polygon}</t>
  </si>
  <si>
    <t>{coordinates=[37.425789229, 55.755608214], type=Point}</t>
  </si>
  <si>
    <t>Лечебный корпус, 1912–1914 гг., архитектор Е.В.Шервинский</t>
  </si>
  <si>
    <t>8ce30742-56f9-11e2-965f-005056806bb6</t>
  </si>
  <si>
    <t>Ансамбль частной лечебницы нервно - и душевнобольных профессора Н.Н.Баженова и доктора С.Л.Цейтлина, 1912–1914 гг., архитектор Е.В.Шервинский</t>
  </si>
  <si>
    <t>Донская улица, дом 43, строение 7</t>
  </si>
  <si>
    <t>{coordinates=[[[37.604206848, 55.717109627], [37.604267569, 55.717207029], [37.604283471, 55.717203423], [37.604337794, 55.717287806], [37.604355123, 55.717318696], [37.604430925, 55.717305691], [37.604611421, 55.717267366], [37.604546914, 55.71716116], [37.604558944, 55.717157788], [37.604553937, 55.717149381], [37.604576183, 55.717137107], [37.604586194, 55.717121718], [37.604581708, 55.717106532], [37.604569667, 55.717092869], [37.60454454, 55.71708136], [37.604512449, 55.717077347], [37.604505614, 55.717067775], [37.60449127, 55.717069505], [37.604435625, 55.716977851], [37.604345606, 55.716996319], [37.604319041, 55.716992491], [37.604287478, 55.716994293], [37.604265286, 55.717003485], [37.604255587, 55.717014787], [37.604177998, 55.717030612], [37.604225932, 55.717106019], [37.604206848, 55.717109627]]], type=Polygon}</t>
  </si>
  <si>
    <t>{coordinates=[37.604396432, 55.717143244], type=Point}</t>
  </si>
  <si>
    <t>Доходный дом О.С.Петровской, 1911-1913 гг., арх. Д.М.Челищев, надстроен в 1940-е гг. Здесь проживал архитектор Д.М. Челищев (№ 5), квартиру А.Р.Изрядновой (№ 14) в 1920-е гг. посещал поэт С.А.Есенин</t>
  </si>
  <si>
    <t>8ce30744-56f9-11e2-965f-005056806bb6</t>
  </si>
  <si>
    <t>переулок Сивцев Вражек, дом 44/28</t>
  </si>
  <si>
    <t>{coordinates=[[[37.586565406, 55.746726078], [37.586520793, 55.746713804], [37.586549061, 55.746679294], [37.586675092, 55.746713157], [37.586763874, 55.746608188], [37.586388493, 55.746507495], [37.586337826, 55.746493788], [37.585958466, 55.746392019], [37.585942218, 55.746389156], [37.585920084, 55.746389171], [37.585903847, 55.746391428], [37.585890799, 55.746395479], [37.585856456, 55.746419394], [37.585718305, 55.746595802], [37.58574555, 55.746603148], [37.585957455, 55.746658599], [37.585983175, 55.746623821], [37.585953859, 55.746616117], [37.586020407, 55.746537391], [37.586253187, 55.746599922], [37.58630481, 55.746613897], [37.586462067, 55.746656002], [37.586433798, 55.746690242], [37.586381219, 55.746675998], [37.586323247, 55.746743941], [37.586507434, 55.74679402], [37.586565406, 55.746726078]]], type=Polygon}</t>
  </si>
  <si>
    <t>{coordinates=[37.586368975, 55.746566597], type=Point}</t>
  </si>
  <si>
    <t>8ce30747-56f9-11e2-965f-005056806bb6</t>
  </si>
  <si>
    <t>Яузская улица, дом 11/6, строение 1; Яузская улица, дом 11/6, строение 8; Яузская улица, дом 11/6, строение 2</t>
  </si>
  <si>
    <t>{coordinates=[[[[37.648918451, 55.745843525], [37.648918434, 55.745843518], [37.648918415, 55.745843514], [37.648918396, 55.745843514], [37.64883869, 55.745851008], [37.648838671, 55.745851011], [37.648838653, 55.745851019], [37.648838637, 55.74585103], [37.648838623, 55.745851043], [37.648838612, 55.74585106], [37.648838604, 55.745851078], [37.6488386, 55.745851097], [37.6488386, 55.745851117], [37.648838604, 55.745851136], [37.648840733, 55.745858256], [37.64884074, 55.745858274], [37.648840751, 55.74585829], [37.648840765, 55.745858304], [37.648840781, 55.745858315], [37.648840799, 55.745858323], [37.648840818, 55.745858327], [37.648840838, 55.745858327], [37.64891982, 55.74585095], [37.649006183, 55.746186819], [37.649006189, 55.746186838], [37.6490062, 55.746186855], [37.649006213, 55.746186869], [37.64900623, 55.746186881], [37.649006248, 55.746186889], [37.649006267, 55.746186894], [37.649006287, 55.746186894], [37.649446445, 55.746154028], [37.649446464, 55.746154025], [37.649446482, 55.746154018], [37.649446498, 55.746154008], [37.649446512, 55.746153994], [37.649446524, 55.746153979], [37.649446532, 55.746153961], [37.649446536, 55.746153943], [37.649446537, 55.746153924], [37.649446535, 55.746153905], [37.649429549, 55.746083869], [37.649426303, 55.746067708], [37.649426297, 55.746067688], [37.649426287, 55.74606767], [37.649426274, 55.746067655], [37.649426258, 55.746067642], [37.649426239, 55.746067633], [37.649426219, 55.746067628], [37.649426199, 55.746067628], [37.649286189, 55.746076773], [37.649247481, 55.745933308], [37.649377896, 55.745924177], [37.649377915, 55.745924174], [37.649377933, 55.745924167], [37.64937795, 55.745924157], [37.649377964, 55.745924144], [37.649377975, 55.745924128], [37.649377983, 55.74592411], [37.649377988, 55.745924092], [37.649377989, 55.745924072], [37.649377986, 55.745924053], [37.649355345, 55.745832466], [37.649355339, 55.745832447], [37.649355328, 55.74583243], [37.649355314, 55.745832415], [37.649355298, 55.745832404], [37.64935528, 55.745832395], [37.64935526, 55.745832391], [37.64935524, 55.745832391], [37.649113373, 55.745852435], [37.649110136, 55.745834565], [37.64911013, 55.745834545], [37.64911012, 55.745834527], [37.649110107, 55.745834511], [37.64911009, 55.745834498], [37.649110072, 55.745834489], [37.649110052, 55.745834484], [37.649110031, 55.745834483], [37.648919093, 55.745847282], [37.648918504, 55.745843598], [37.6489185, 55.74584358], [37.648918492, 55.745843563], [37.648918481, 55.745843547], [37.648918467, 55.745843535], [37.648918451, 55.745843525]]], [[[37.64920771, 55.74640398], [37.649207696, 55.746403995], [37.649207687, 55.746404013], [37.64920768, 55.746404032], [37.649207678, 55.746404052], [37.64920768, 55.746404072], [37.649207685, 55.746404091], [37.649207695, 55.746404109], [37.649207708, 55.746404124], [37.649207723, 55.746404137], [37.649207741, 55.746404146], [37.649332651, 55.746453394], [37.649332657, 55.746453396], [37.649487677, 55.746504124], [37.649487687, 55.746504126], [37.64958346, 55.746525224], [37.649583466, 55.746525226], [37.64969427, 55.746542061], [37.64974808, 55.746558358], [37.649797182, 55.746579156], [37.6497972, 55.746579162], [37.649797218, 55.746579164], [37.649797237, 55.746579162], [37.649797255, 55.746579158], [37.649797272, 55.74657915], [37.649797287, 55.746579138], [37.64980161, 55.746575267], [37.649801624, 55.746575253], [37.649801634, 55.746575235], [37.649801641, 55.746575216], [37.649801643, 55.746575197], [37.649801642, 55.746575177], [37.649801637, 55.746575157], [37.649801628, 55.746575139], [37.649801616, 55.746575124], [37.6498016, 55.746575111], [37.649801583, 55.746575101], [37.649747354, 55.746551814], [37.649747341, 55.746551809], [37.649696332, 55.74653795], [37.649696322, 55.746537947], [37.649583198, 55.746519672], [37.64949237, 55.746500473], [37.64921811, 55.746400211], [37.649218093, 55.746400207], [37.649218076, 55.746400205], [37.649218058, 55.746400207], [37.649218042, 55.746400211], [37.649207744, 55.746403959], [37.649207726, 55.746403968], [37.64920771, 55.74640398]]], [[[37.648059716, 55.746867438], [37.648059724, 55.746867455], [37.648059735, 55.746867471], [37.648059749, 55.746867484], [37.648059765, 55.746867495], [37.648059782, 55.746867502], [37.648107457, 55.74688177], [37.648082192, 55.746910425], [37.64808218, 55.746910442], [37.648082172, 55.74691046], [37.648082167, 55.74691048], [37.648082167, 55.7469105], [37.64808217, 55.746910519], [37.648082178, 55.746910538], [37.648082189, 55.746910555], [37.648082203, 55.746910569], [37.64808222, 55.74691058], [37.648082238, 55.746910588], [37.648283099, 55.746969626], [37.648283117, 55.74696963], [37.648283136, 55.74696963], [37.648283154, 55.746969627], [37.648283171, 55.74696962], [37.648283187, 55.746969611], [37.6482832, 55.746969599], [37.648311709, 55.746939068], [37.648343527, 55.746946203], [37.648343549, 55.746946205], [37.648372212, 55.746946171], [37.648372232, 55.746946169], [37.648372251, 55.746946163], [37.648397688, 55.746935354], [37.648397707, 55.746935343], [37.648397724, 55.746935328], [37.648410409, 55.746920942], [37.64841042, 55.746920926], [37.648410429, 55.746920907], [37.648410433, 55.746920887], [37.648410433, 55.746920867], [37.648410429, 55.746920847], [37.648407204, 55.746910073], [37.648407197, 55.746910056], [37.648407188, 55.746910041], [37.648407176, 55.746910028], [37.648372097, 55.746877805], [37.648394231, 55.746854499], [37.648394244, 55.746854483], [37.648394253, 55.746854465], [37.648394258, 55.746854446], [37.648394259, 55.746854426], [37.648394256, 55.746854406], [37.648394249, 55.746854387], [37.648394239, 55.74685437], [37.648394225, 55.746854355], [37.648394209, 55.746854344], [37.648394191, 55.746854335], [37.648266789, 55.746811426], [37.648289678, 55.746787711], [37.648336471, 55.746739602], [37.648336484, 55.746739587], [37.648336493, 55.746739569], [37.648336498, 55.746739549], [37.6483365, 55.746739529], [37.648336497, 55.746739509], [37.64833649, 55.74673949], [37.64833648, 55.746739473], [37.648336466, 55.746739458], [37.64833645, 55.746739446], [37.648336432, 55.746739438], [37.648272656, 55.746717958], [37.648272638, 55.746717954], [37.64827262, 55.746717953], [37.648272602, 55.746717955], [37.648272585, 55.746717961], [37.648272568, 55.74671797], [37.648272554, 55.746717981], [37.648221785, 55.746767442], [37.64815202, 55.746834846], [37.648110622, 55.746820545], [37.648110601, 55.74682054], [37.64811058, 55.74682054], [37.648110559, 55.746820545], [37.648110539, 55.746820553], [37.648110522, 55.746820566], [37.648059743, 55.746867332], [37.64805973, 55.746867347], [37.648059721, 55.746867363], [37.648059714, 55.746867381], [37.648059711, 55.7468674], [37.648059712, 55.746867419], [37.648059716, 55.746867438]]], [[[37.647431106, 55.746968824], [37.647476077, 55.746920154], [37.647476089, 55.746920137], [37.647476098, 55.746920119], [37.647476103, 55.746920099], [37.647476103, 55.746920078], [37.647476099, 55.746920058], [37.647476092, 55.746920039], [37.64747608, 55.746920022], [37.647476066, 55.746920007], [37.647476048, 55.746919996], [37.647476029, 55.746919989], [37.647464291, 55.746916847], [37.647464273, 55.746916844], [37.647464255, 55.746916844], [37.647464237, 55.746916848], [37.64746422, 55.746916854], [37.647464205, 55.746916864], [37.647464191, 55.746916876], [37.647420263, 55.746965042], [37.647420252, 55.746965058], [37.647420243, 55.746965076], [37.647420238, 55.746965095], [37.647420237, 55.746965115], [37.64742024, 55.746965134], [37.647420247, 55.746965153], [37.647420257, 55.746965169], [37.64742027, 55.746965184], [37.647420286, 55.746965196], [37.647420304, 55.746965204], [37.647425591, 55.746967059], [37.647425593, 55.746967059], [37.647431001, 55.746968851], [37.64743102, 55.746968855], [37.647431039, 55.746968856], [37.647431058, 55.746968853], [37.647431076, 55.746968846], [37.647431092, 55.746968837], [37.647431106, 55.746968824]]], [[[37.649057751, 55.746971672], [37.649022408, 55.747009244], [37.648975138, 55.746995097], [37.64897512, 55.746995094], [37.648975102, 55.746995093], [37.648975084, 55.746995096], [37.648975067, 55.746995102], [37.648975051, 55.746995111], [37.648975038, 55.746995123], [37.648892555, 55.747079651], [37.648892543, 55.747079667], [37.648892533, 55.747079685], [37.648892528, 55.747079705], [37.648892527, 55.747079725], [37.64889253, 55.747079745], [37.648892537, 55.747079765], [37.648892547, 55.747079782], [37.648892561, 55.747079797], [37.648892578, 55.747079808], [37.648892596, 55.747079817], [37.648914754, 55.747086923], [37.64887997, 55.747119183], [37.648879957, 55.747119197], [37.648879947, 55.747119213], [37.648879941, 55.747119231], [37.648879938, 55.74711925], [37.648879938, 55.747119268], [37.648883225, 55.74714621], [37.648883229, 55.747146228], [37.648883236, 55.747146244], [37.648883246, 55.747146259], [37.648883258, 55.747146273], [37.648883273, 55.747146283], [37.648883289, 55.747146291], [37.648982158, 55.747183895], [37.648982178, 55.747183901], [37.648982198, 55.747183902], [37.648982217, 55.747183899], [37.649049036, 55.747167651], [37.649049056, 55.747167644], [37.649049074, 55.747167633], [37.649080787, 55.747142477], [37.649106243, 55.747149618], [37.64910626, 55.747149621], [37.649106279, 55.747149621], [37.649106296, 55.747149618], [37.649106313, 55.747149611], [37.649106329, 55.747149602], [37.649106343, 55.74714959], [37.649185641, 55.747065065], [37.649185653, 55.747065049], [37.649185662, 55.747065031], [37.649185667, 55.747065012], [37.649185668, 55.747064992], [37.649185665, 55.747064972], [37.649185658, 55.747064953], [37.649185647, 55.747064936], [37.649185634, 55.747064922], [37.649185617, 55.74706491], [37.649185599, 55.747064902], [37.649147482, 55.747052422], [37.649185437, 55.747011174], [37.649185449, 55.747011158], [37.649185457, 55.74701114], [37.649185462, 55.74701112], [37.649185463, 55.7470111], [37.64918546, 55.74701108], [37.649185453, 55.747011062], [37.649185442, 55.747011045], [37.649185428, 55.74701103], [37.649185411, 55.747011019], [37.649185393, 55.747011011], [37.649057853, 55.746971645], [37.649057835, 55.746971641], [37.649057816, 55.746971641], [37.649057798, 55.746971644], [37.649057781, 55.74697165], [37.649057765, 55.74697166], [37.649057751, 55.746971672]]], [[[37.648051178, 55.747659839], [37.648051178, 55.747659819], [37.648051175, 55.7476598], [37.647982333, 55.747404155], [37.647964703, 55.747323376], [37.647964701, 55.747323367], [37.647920608, 55.747184823], [37.6479206, 55.747184805], [37.647920588, 55.747184788], [37.647920573, 55.747184774], [37.647920555, 55.747184763], [37.647920536, 55.747184756], [37.647920516, 55.747184754], [37.647920495, 55.747184755], [37.647920475, 55.747184761], [37.647920457, 55.74718477], [37.647920441, 55.747184783], [37.647914458, 55.747190853], [37.647914446, 55.747190867], [37.647914438, 55.747190883], [37.647914432, 55.7471909], [37.647914429, 55.747190918], [37.64791443, 55.747190936], [37.647914434, 55.747190954], [37.647956334, 55.747323829], [37.647972562, 55.74740464], [37.647972563, 55.747404648], [37.648044387, 55.747660093], [37.648044394, 55.747660111], [37.648044404, 55.747660127], [37.648044417, 55.747660141], [37.648044433, 55.747660152], [37.64804445, 55.74766016], [37.648044468, 55.747660165], [37.648044487, 55.747660166], [37.648051082, 55.747659926], [37.648051102, 55.747659923], [37.648051121, 55.747659916], [37.648051138, 55.747659906], [37.648051153, 55.747659893], [37.648051164, 55.747659877], [37.648051173, 55.747659859], [37.648051178, 55.747659839]]], [[[37.649244986, 55.747738076], [37.649244968, 55.747738068], [37.649244949, 55.747738063], [37.64924493, 55.747738061], [37.649244911, 55.747738064], [37.648859729, 55.747824872], [37.64885971, 55.747824879], [37.648859693, 55.747824888], [37.648859678, 55.747824901], [37.648859666, 55.747824917], [37.648859657, 55.747824935], [37.648859652, 55.747824954], [37.648859651, 55.747824974], [37.648859654, 55.747824993], [37.64885966, 55.747825012], [37.64885967, 55.747825029], [37.648865798, 55.747833427], [37.64886581, 55.747833441], [37.648865826, 55.747833453], [37.648865843, 55.747833461], [37.648865862, 55.747833466], [37.648865881, 55.747833468], [37.6488659, 55.747833465], [37.649249055, 55.74774704], [37.649249074, 55.747747034], [37.649249091, 55.747747024], [37.649249106, 55.747747011], [37.649249118, 55.747746995], [37.649249127, 55.747746977], [37.649249132, 55.747746958], [37.649249133, 55.747746938], [37.649249131, 55.747746919], [37.649249124, 55.7477469], [37.649246959, 55.747742264], [37.649255035, 55.747740441], [37.649255055, 55.747740434], [37.649255073, 55.747740424], [37.649255088, 55.74774041], [37.6492551, 55.747740393], [37.649255109, 55.747740374], [37.649255113, 55.747740354], [37.649255113, 55.747740333], [37.649241903, 55.747616405], [37.649241172, 55.747479291], [37.649241172, 55.747479282], [37.649229966, 55.747355631], [37.649215965, 55.747201133], [37.649215962, 55.747201114], [37.649215955, 55.747201097], [37.649215944, 55.747201081], [37.649215931, 55.747201067], [37.649215916, 55.747201056], [37.649215898, 55.747201048], [37.649205354, 55.747197377], [37.649205335, 55.747197372], [37.649205315, 55.747197372], [37.649205295, 55.747197375], [37.649205277, 55.747197382], [37.64920526, 55.747197393], [37.649205245, 55.747197406], [37.649205234, 55.747197423], [37.649205226, 55.747197441], [37.649205222, 55.74719746], [37.649205222, 55.74719748], [37.649236436, 55.747555929], [37.649232795, 55.747617493], [37.649232795, 55.74761751], [37.649246654, 55.74774161], [37.649245024, 55.747738119], [37.649245014, 55.747738102], [37.649245001, 55.747738088], [37.649244986, 55.747738076]]], [[[37.64879609, 55.747848745], [37.648796102, 55.747848729], [37.64879611, 55.74784871], [37.648796115, 55.74784869], [37.648796115, 55.74784867], [37.648796111, 55.74784865], [37.64879291, 55.747837958], [37.648811907, 55.74782899], [37.648811924, 55.74782898], [37.648811939, 55.747828966], [37.648818282, 55.747821773], [37.648818293, 55.747821758], [37.6488183, 55.747821742], [37.648818305, 55.747821724], [37.648818307, 55.747821706], [37.648818266, 55.747810928], [37.648818264, 55.747810911], [37.64881826, 55.747810893], [37.648818252, 55.747810877], [37.648811841, 55.747800107], [37.648811829, 55.747800091], [37.648811814, 55.747800077], [37.648811797, 55.747800067], [37.648795845, 55.747792901], [37.648795825, 55.747792894], [37.648795804, 55.747792892], [37.64877356, 55.747792919], [37.648763988, 55.747780395], [37.648763975, 55.747780381], [37.648763959, 55.747780369], [37.648763941, 55.747780361], [37.648747996, 55.747774991], [37.648747972, 55.747774986], [37.648725718, 55.74777322], [37.648719342, 55.747764284], [37.648719328, 55.747764269], [37.648719313, 55.747764257], [37.648719295, 55.747764249], [37.648719275, 55.747764244], [37.648719255, 55.747764243], [37.648719236, 55.747764245], [37.64854742, 55.747807565], [37.648547401, 55.747807571], [37.648547384, 55.747807581], [37.64854737, 55.747807595], [37.648547358, 55.74780761], [37.64854735, 55.747807628], [37.648547345, 55.747807647], [37.648547344, 55.747807666], [37.648547347, 55.747807686], [37.648547353, 55.747807704], [37.648547363, 55.747807721], [37.648569706, 55.747838141], [37.648553914, 55.747847087], [37.648553897, 55.747847099], [37.648553883, 55.747847114], [37.648544376, 55.747859699], [37.648544365, 55.747859718], [37.648544358, 55.747859739], [37.648544356, 55.74785976], [37.648544383, 55.747866946], [37.648544386, 55.747866966], [37.648544392, 55.747866986], [37.648544403, 55.747867005], [37.648544417, 55.74786702], [37.648544434, 55.747867032], [37.648560392, 55.747875995], [37.648560409, 55.747876002], [37.648560427, 55.747876007], [37.64858592, 55.747879569], [37.648585941, 55.74787957], [37.648611346, 55.747877747], [37.648615082, 55.747885063], [37.648180907, 55.74798568], [37.648180889, 55.747985686], [37.648180872, 55.747985696], [37.648180857, 55.747985709], [37.648180845, 55.747985724], [37.648180837, 55.747985742], [37.648180831, 55.74798576], [37.64818083, 55.74798578], [37.648180985, 55.747991291], [37.648180987, 55.747991311], [37.648180994, 55.74799133], [37.648181004, 55.747991347], [37.648181017, 55.747991362], [37.648185507, 55.747995456], [37.648185523, 55.747995467], [37.64818554, 55.747995476], [37.648185559, 55.747995481], [37.648185578, 55.747995482], [37.648185597, 55.747995479], [37.64862006, 55.747894647], [37.648620079, 55.74789464], [37.648620097, 55.74789463], [37.648620112, 55.747894617], [37.648620124, 55.747894601], [37.648620132, 55.747894582], [37.648620137, 55.747894563], [37.648620138, 55.747894543], [37.648620134, 55.747894523], [37.648620127, 55.747894504], [37.648617969, 55.747890278], [37.648796038, 55.747848776], [37.648796057, 55.74784877], [37.648796075, 55.747848759], [37.64879609, 55.747848745]]]], type=MultiPolygon}</t>
  </si>
  <si>
    <t>{coordinates=[37.649111934, 55.746000468], type=Point}</t>
  </si>
  <si>
    <t>Главный дом, 1728-1737 гг., XIX в.</t>
  </si>
  <si>
    <t>8ce30748-56f9-11e2-965f-005056806bb6</t>
  </si>
  <si>
    <t>Усадьба И.Б.Давыдова-Живаго, XVIII - XIX вв.</t>
  </si>
  <si>
    <t>Газетный переулок, дом 9, строение 5</t>
  </si>
  <si>
    <t>{coordinates=[[[37.609004921, 55.758492265], [37.608720915, 55.758318268], [37.608555497, 55.75840419], [37.608839504, 55.758578186], [37.609004921, 55.758492265]]], type=Polygon}</t>
  </si>
  <si>
    <t>{coordinates=[37.608780209, 55.758448228], type=Point}</t>
  </si>
  <si>
    <t>Жилой дом с палатами Ф.Н.Коробейникова–Ушаковых и залом правления Товарищества мануфактур И.Бутикова, кон. XVII в., XVIII в., 1–я треть XIX в., 1860–е гг., 1882 г., архитектор П.П.Ершов</t>
  </si>
  <si>
    <t>8ce3074d-56f9-11e2-965f-005056806bb6</t>
  </si>
  <si>
    <t>Коробейников переулок, дом 1/2, строение 4</t>
  </si>
  <si>
    <t>{coordinates=[[[37.599218483, 55.738319605], [37.599098704, 55.738233116], [37.5991737, 55.738197097], [37.598969298, 55.738052865], [37.59893257, 55.738071487], [37.598873181, 55.738034774], [37.598718842, 55.738103484], [37.598772297, 55.738138202], [37.598728274, 55.738158491], [37.598696881, 55.738138557], [37.59865846, 55.738154299], [37.598675676, 55.738165692], [37.598667747, 55.738170318], [37.598999028, 55.738416604], [37.599218483, 55.738319605]]], type=Polygon}</t>
  </si>
  <si>
    <t>{coordinates=[37.598932097, 55.738215107], type=Point}</t>
  </si>
  <si>
    <t>Никольская Единоверческая церковь, середина XIX в., архитектор М.Д. Быковский, 1863–1867 гг., архитектор В.Н. Карнеев, 1879 г., архитектор Н.В. Никитин</t>
  </si>
  <si>
    <t>8ce3074e-56f9-11e2-965f-005056806bb6</t>
  </si>
  <si>
    <t>улица Рогожский Посёлок, дом 1А/29, строение 1</t>
  </si>
  <si>
    <t>{coordinates=[[[37.702286086, 55.740323085], [37.702368893, 55.740326542], [37.702365848, 55.740353492], [37.702537831, 55.740360395], [37.702591972, 55.740362103], [37.702589103, 55.740423184], [37.702805667, 55.740430462], [37.702811757, 55.740376561], [37.702970967, 55.740376299], [37.702974049, 55.740356534], [37.703031298, 55.740343866], [37.703040795, 55.740333072], [37.703040693, 55.740313312], [37.703027872, 55.740297166], [37.703008711, 55.740286419], [37.702986385, 55.740279271], [37.702986292, 55.740261307], [37.702836599, 55.740254368], [37.702881067, 55.740232738], [37.702887361, 55.740218357], [37.702880918, 55.740203997], [37.702861757, 55.74019325], [37.702842634, 55.740189689], [37.702842587, 55.740180707], [37.702549578, 55.740168614], [37.702546459, 55.740181194], [37.70250824, 55.74017946], [37.702502168, 55.740236954], [37.702381139, 55.740231314], [37.702378094, 55.740258265], [37.702298461, 55.740253006], [37.702286086, 55.740323085]]], type=Polygon}</t>
  </si>
  <si>
    <t>{coordinates=[37.70266176, 55.740305239], type=Point}</t>
  </si>
  <si>
    <t>Башни Николо–Карельского монастыря, XVI–XVII вв.</t>
  </si>
  <si>
    <t>8ce30751-56f9-11e2-965f-005056806bb6</t>
  </si>
  <si>
    <t>проспект Андропова, дом 39, строение 10; проспект Андропова, дом 39, строение 11</t>
  </si>
  <si>
    <t>{coordinates=[[[[37.678647773, 55.67305462], [37.678570257, 55.673014624], [37.678512639, 55.67305039], [37.678584451, 55.673091636], [37.678647773, 55.67305462]]], [[[37.677547267, 55.673836635], [37.677527349, 55.673875797], [37.677502467, 55.67387656], [37.677476004, 55.673882699], [37.677448485, 55.673901706], [37.677438617, 55.673921703], [37.677447888, 55.673943969], [37.677474637, 55.673960098], [37.677444131, 55.674026806], [37.677504348, 55.674035598], [37.677533514, 55.673971389], [37.677566559, 55.673973479], [37.677597088, 55.673968048], [37.677623538, 55.673957983], [37.677639606, 55.673939709], [37.677643564, 55.673922592], [37.677635408, 55.673904353], [37.67761776, 55.673892144], [37.677592881, 55.673882382], [37.67760789, 55.673845669], [37.677547267, 55.673836635]]]], type=MultiPolygon}</t>
  </si>
  <si>
    <t>{coordinates=[37.677542068, 55.67393115], type=Point}</t>
  </si>
  <si>
    <t>Ограда, начало XX в., 1930–е гг.</t>
  </si>
  <si>
    <t>8ce30753-56f9-11e2-965f-005056806bb6</t>
  </si>
  <si>
    <t>САО, муниципальный округ Беговой, Ленинградский просп., д., 15, стр., 1 (ограда)</t>
  </si>
  <si>
    <t>{coordinates=[[[37.572850091, 55.781600019], [37.572835177, 55.781589627], [37.572140268, 55.781901769], [37.572153153, 55.781910682], [37.572850091, 55.781600019]]], type=Polygon}</t>
  </si>
  <si>
    <t>{coordinates=[37.572493887, 55.781750894], type=Point}</t>
  </si>
  <si>
    <t>Здание Реввоенсовета республики, в котором 6 декабря 1919 г. Ленин Владимир Ильич посетил Главнокомандующего вооруженными силами С.С.Каменева</t>
  </si>
  <si>
    <t>8ce30757-56f9-11e2-965f-005056806bb6</t>
  </si>
  <si>
    <t>улица Знаменка, дом 19</t>
  </si>
  <si>
    <t>{coordinates=[[[37.603887398, 55.750049564], [37.603557424, 55.750128194], [37.60361124, 55.750201783], [37.603165636, 55.750315326], [37.60314979, 55.750299296], [37.602844114, 55.750378466], [37.602853702, 55.750391033], [37.602356786, 55.750523888], [37.602319022, 55.750477643], [37.602041927, 55.750547987], [37.602223671, 55.750800048], [37.602778192, 55.750665555], [37.60280773, 55.75067418], [37.603532398, 55.750499595], [37.603532355, 55.750483428], [37.604102119, 55.750348673], [37.603887398, 55.750049564]]], type=Polygon}</t>
  </si>
  <si>
    <t>{coordinates=[37.603215822, 55.750434338], type=Point}</t>
  </si>
  <si>
    <t>Доходный дом П.В.Лоськова, 1906 г., архитектор А.У.Зеленко. Здесь в 1916-1926 гг. жил генерал А.А.Брусилов</t>
  </si>
  <si>
    <t>8ce30758-56f9-11e2-965f-005056806bb6</t>
  </si>
  <si>
    <t>Мансуровский переулок, дом 4, строение 1</t>
  </si>
  <si>
    <t>{coordinates=[[[37.595160578, 55.739967086], [37.595171714, 55.739963485], [37.595431808, 55.739875712], [37.595450948, 55.739890068], [37.595466873, 55.739891853], [37.595482781, 55.739886451], [37.595489127, 55.739877465], [37.595447629, 55.739834384], [37.595463484, 55.739807426], [37.595450708, 55.739791269], [37.595422034, 55.739784106], [37.595406117, 55.739785914], [37.595348668, 55.739730271], [37.595303328, 55.739744677], [37.595274619, 55.739723143], [37.595245952, 55.739719123], [37.5952205, 55.739728125], [37.595210982, 55.739742503], [37.59522696, 55.739765843], [37.59517924, 55.739783394], [37.59510925, 55.739809046], [37.595090106, 55.739792894], [37.595020114, 55.739817198], [37.595006592, 55.739821699], [37.595160578, 55.739967086]]], type=Polygon}</t>
  </si>
  <si>
    <t>{coordinates=[37.595254723, 55.739855048], type=Point}</t>
  </si>
  <si>
    <t>Жилой корпус для семейных, 1929–1932 гг., архитекторы М.О.Барщ, В.Н.Владимиров, И.Ф.Милинис, С.В.Орловский, А.Л.Пастернак, Л.С.Славина</t>
  </si>
  <si>
    <t>8ce3075c-56f9-11e2-965f-005056806bb6</t>
  </si>
  <si>
    <t>Экспериментальный общественно-жилой комплекс Рабочего жилищно-строительного кооперативного товарищества (РЖСКТ) Показательное строительство, 1-я пол. XX в., архитекторы М.О.Барщ, В.Н.Владимиров, И.Ф.Милинис, С.В.Орловский, А.Л.Пастернак, Л.С.Славина</t>
  </si>
  <si>
    <t>Гоголевский бульвар, дом 8/9, строение 1</t>
  </si>
  <si>
    <t>{coordinates=[[[37.601548906, 55.746030502], [37.601423306, 55.745963817], [37.601174372, 55.746406571], [37.601174369, 55.746406577], [37.601174514, 55.7464066], [37.601174514, 55.7464066], [37.601179624, 55.746407418], [37.60131969, 55.746429834], [37.60135133, 55.746379912], [37.601391485, 55.746388009], [37.601418973, 55.746340231], [37.601379939, 55.746332643], [37.6014298, 55.746247384], [37.601470222, 55.746254196], [37.601472149, 55.746250448], [37.601495896, 55.746204273], [37.601458455, 55.746197583], [37.601506922, 55.746111261], [37.601550042, 55.746119687], [37.601578963, 55.746072067], [37.601532092, 55.746062057], [37.601548906, 55.746030502]]], type=Polygon}</t>
  </si>
  <si>
    <t>{coordinates=[37.601397047, 55.746158635], type=Point}</t>
  </si>
  <si>
    <t>Главный дом городской усадьбы В.Д.Носова, 1870-e гг., 1883 г., 1910-e гг., архитекторы: П.П.Щеголев, А.Н.Агеенко, И.В.Жолтовский с участием архитектора Л.Н.Кекушева и художника М.В.Добужинского</t>
  </si>
  <si>
    <t>8ce3075d-56f9-11e2-965f-005056806bb6</t>
  </si>
  <si>
    <t>Малая Семёновская улица, дом 1, строение 1</t>
  </si>
  <si>
    <t>{coordinates=[[[37.70330824, 55.78500011], [37.703390789, 55.784992436], [37.703560477, 55.784976662], [37.703537942, 55.784899685], [37.703509993, 55.784902283], [37.703491036, 55.784837533], [37.703492782, 55.78483737], [37.703492564, 55.784836569], [37.70361156, 55.784826328], [37.703693351, 55.784818724], [37.703693512, 55.784819276], [37.703694742, 55.78481917], [37.703711101, 55.78487935], [37.703715002, 55.784892674], [37.703723677, 55.784891924], [37.703789488, 55.784885806], [37.703733579, 55.784694842], [37.703733337, 55.784694065], [37.703731371, 55.784687757], [37.70322972, 55.784734391], [37.703230727, 55.784737833], [37.70330824, 55.78500011]]], type=Polygon}</t>
  </si>
  <si>
    <t>{coordinates=[37.703381764, 55.784858441], type=Point}</t>
  </si>
  <si>
    <t>Церковь Армянского кладбища, начало XIX в., арх. А.Г.Григорьев</t>
  </si>
  <si>
    <t>8ce3075e-56f9-11e2-965f-005056806bb6</t>
  </si>
  <si>
    <t>улица Сергея Макеева, дом 10, строение 1</t>
  </si>
  <si>
    <t>{coordinates=[[[37.554597523, 55.765969674], [37.554678461, 55.765974208], [37.554702732, 55.765969058], [37.5547179, 55.76596164], [37.554720927, 55.765957078], [37.554727967, 55.765929129], [37.554724922, 55.76592114], [37.554719855, 55.76591373], [37.554707707, 55.765906324], [37.554688476, 55.765900622], [37.554609558, 55.765894385], [37.554611548, 55.765877661], [37.554612562, 55.765869859], [37.554562987, 55.765868171], [37.554561894, 55.765874904], [37.55455981, 55.765890585], [37.554520525, 55.765887583], [37.554500291, 55.765887022], [37.554476016, 55.765889313], [37.554464893, 55.765892739], [37.554459839, 55.765896731], [37.554455801, 55.765902435], [37.55445429, 55.765907575], [37.554404209, 55.765904747], [37.554401202, 55.765925843], [37.554447744, 55.765929252], [37.554446737, 55.765933243], [37.554448778, 55.765945785], [37.554451818, 55.765950924], [37.554459921, 55.765956622], [37.554472065, 55.765961177], [37.554478139, 55.765962314], [37.554492302, 55.765963449], [37.554550983, 55.765966844], [37.55455032, 55.7659839], [37.554550008, 55.765991939], [37.554594521, 55.76599363], [37.55459559, 55.76598559], [37.554597523, 55.765969674]]], type=Polygon}</t>
  </si>
  <si>
    <t>{coordinates=[37.554587337, 55.765931248], type=Point}</t>
  </si>
  <si>
    <t>Флигель, 1829 г., 1859 г. Здесь жил и в 1921 году умер композитор Г.Л.Катуар</t>
  </si>
  <si>
    <t>8ce30760-56f9-11e2-965f-005056806bb6</t>
  </si>
  <si>
    <t>Городская усадьба Ф.Я. Гасса - И.Н. Иванова - Катуаров, XIX в.</t>
  </si>
  <si>
    <t>Крапивенский переулок, дом 3, строение 2</t>
  </si>
  <si>
    <t>{coordinates=[[[37.617099528, 55.767069932], [37.617122768, 55.767057648], [37.617191443, 55.767021366], [37.616889428, 55.766840285], [37.616797513, 55.76688885], [37.617099528, 55.767069932]]], type=Polygon}</t>
  </si>
  <si>
    <t>{coordinates=[37.616994478, 55.766955108], type=Point}</t>
  </si>
  <si>
    <t>- Жилой дом, кон. XVIII - нач. ХХ вв.</t>
  </si>
  <si>
    <t>8ce30764-56f9-11e2-965f-005056806bb6</t>
  </si>
  <si>
    <t>Жилые дома, кон. XVIII - нач. ХХ вв.</t>
  </si>
  <si>
    <t>Спартаковская улица, дом 25/28, строение 1</t>
  </si>
  <si>
    <t>{coordinates=[[[37.678100752, 55.773170883], [37.67809853, 55.773175768], [37.678036868, 55.77327473], [37.678055779, 55.773279148], [37.678027545, 55.77334557], [37.678077154, 55.773349998], [37.678029514, 55.773505496], [37.678077034, 55.773509514], [37.678072985, 55.773523244], [37.67810221, 55.773526136], [37.67820214, 55.773536024], [37.678222154, 55.773538004], [37.678318394, 55.773225414], [37.678303858, 55.773210579], [37.678100752, 55.773170883]]], type=Polygon}</t>
  </si>
  <si>
    <t>{coordinates=[37.678154717, 55.773427747], type=Point}</t>
  </si>
  <si>
    <t>- Братские корпуса, 1642 - 1644 гг. &lt;корпус северный&gt;</t>
  </si>
  <si>
    <t>8ce30766-56f9-11e2-965f-005056806bb6</t>
  </si>
  <si>
    <t>Крестьянская площадь, дом 10, строение 17</t>
  </si>
  <si>
    <t>{coordinates=[[[37.655337826, 55.732254434], [37.655300677, 55.732317789], [37.656386756, 55.732443606], [37.656373731, 55.73247271], [37.656579033, 55.732500967], [37.656737855, 55.732522826], [37.656793043, 55.732431684], [37.656649443, 55.73241447], [37.655337826, 55.732254434]]], type=Polygon}</t>
  </si>
  <si>
    <t>{coordinates=[37.655985609, 55.73236613], type=Point}</t>
  </si>
  <si>
    <t>Жилой корпус, 1910–1912 гг., 1930–е гг., архитектор Н.С.Курдюков, инженер Н.Егоров. Здесь в 1912–1949 гг. жил и работал художник Г.К.Савицкий</t>
  </si>
  <si>
    <t>8ce30767-56f9-11e2-965f-005056806bb6</t>
  </si>
  <si>
    <t>{coordinates=[[[37.620486689, 55.743599705], [37.620610971, 55.743628325], [37.620712455, 55.743491703], [37.620894898, 55.743534638], [37.620958322, 55.74344835], [37.620396655, 55.743315968], [37.620418847, 55.743283612], [37.620256327, 55.743246047], [37.62017546, 55.743356152], [37.62016753, 55.743366489], [37.620208961, 55.743377227], [37.620181207, 55.743413181], [37.620174069, 55.74342217], [37.620244178, 55.743438718], [37.620403513, 55.743475837], [37.620435226, 55.743432694], [37.620585005, 55.743468475], [37.620486689, 55.743599705]]], type=Polygon}</t>
  </si>
  <si>
    <t>{coordinates=[37.620676255, 55.743435706], type=Point}</t>
  </si>
  <si>
    <t>Корпус № 28, 1838 г.</t>
  </si>
  <si>
    <t>8ce3076b-56f9-11e2-965f-005056806bb6</t>
  </si>
  <si>
    <t>Ансамбль Первого военного госпиталя, XVIII – начало XIX вв.</t>
  </si>
  <si>
    <t>Госпитальная площадь, дом 1-3, строение 6</t>
  </si>
  <si>
    <t>{coordinates=[[[37.699994195, 55.768610676], [37.699776557, 55.768475695], [37.699624408, 55.768555833], [37.699590247, 55.7685743], [37.699545755, 55.768597725], [37.69960968, 55.768635345], [37.699679599, 55.768599303], [37.699775487, 55.768656631], [37.699705567, 55.768692673], [37.699775881, 55.768733875], [37.70000273, 55.768615969], [37.699994195, 55.768610676]]], type=Polygon}</t>
  </si>
  <si>
    <t>{coordinates=[37.699837068, 55.768604989], type=Point}</t>
  </si>
  <si>
    <t>Училище театральное им. Щукина Б.В., 1930–е гг.</t>
  </si>
  <si>
    <t>8ce3076e-56f9-11e2-965f-005056806bb6</t>
  </si>
  <si>
    <t>Большой Николопесковский переулок, дом 12А, строение 1</t>
  </si>
  <si>
    <t>{coordinates=[[[37.590083342, 55.751781479], [37.590260983, 55.751811888], [37.590289658, 55.751815459], [37.59031186, 55.751774576], [37.590452509, 55.751799279], [37.590452075, 55.751804563], [37.590675124, 55.75184392], [37.590703654, 55.751784619], [37.590732291, 55.751772024], [37.590754554, 55.751757636], [37.590770434, 55.751737865], [37.590776747, 55.751712711], [37.590773508, 55.751689361], [37.590757541, 55.751671409], [37.590775744, 55.751622894], [37.590603677, 55.751592033], [37.590579076, 55.751628427], [37.59032099, 55.751589096], [37.590203096, 55.751569422], [37.590114315, 55.751745529], [37.590082451, 55.751740163], [37.590064227, 55.751779696], [37.590083342, 55.751781479]]], type=Polygon}</t>
  </si>
  <si>
    <t>{coordinates=[37.590455937, 55.751701036], type=Point}</t>
  </si>
  <si>
    <t>Главный дом, кон. XVIII – XIX вв.</t>
  </si>
  <si>
    <t>8ce30770-56f9-11e2-965f-005056806bb6</t>
  </si>
  <si>
    <t>Усадьба (дом Мясоедова на Большой Дмитровке), кон. XVIII в. - XIX в.</t>
  </si>
  <si>
    <t>улица Большая Дмитровка, дом 8, строение 2; улица Большая Дмитровка, дом 8, строение 3</t>
  </si>
  <si>
    <t>{coordinates=[[[37.6153499, 55.760627765], [37.615045016, 55.760955434], [37.61524194, 55.761022165], [37.615309707, 55.761045005], [37.61529066, 55.761068375], [37.61530342, 55.761073752], [37.615312252, 55.761077556], [37.615549044, 55.761179508], [37.615625258, 55.761095008], [37.615707858, 55.761015892], [37.615478258, 55.760942456], [37.615459942, 55.760943371], [37.615571851, 55.760809438], [37.615675482, 55.760839879], [37.615818968, 55.760881061], [37.615834843, 55.760862634], [37.615882458, 55.760804208], [37.615636142, 55.760733482], [37.615652809, 55.760713707], [37.6153499, 55.760627765]]], type=Polygon}</t>
  </si>
  <si>
    <t>{coordinates=[37.615286005, 55.760911759], type=Point}</t>
  </si>
  <si>
    <t>- Корпуса Богадельни, начало XIX в. &lt;северо-восточный&gt;</t>
  </si>
  <si>
    <t>8ce30771-56f9-11e2-965f-005056806bb6</t>
  </si>
  <si>
    <t>Андреевский монастырь</t>
  </si>
  <si>
    <t>Андреевская набережная, дом 2, строение 1</t>
  </si>
  <si>
    <t>{coordinates=[[[37.574742157, 55.71206123], [37.575602217, 55.712327809], [37.575733519, 55.712193442], [37.575803235, 55.71212268], [37.575558812, 55.712044754], [37.575485609, 55.712112265], [37.574890806, 55.71192825], [37.574742157, 55.71206123]]], type=Polygon}</t>
  </si>
  <si>
    <t>{coordinates=[37.575411469, 55.712158061], type=Point}</t>
  </si>
  <si>
    <t>- Служебный корпус у Передних ворот &lt;южный жилой дом чиновников богадельни&gt;</t>
  </si>
  <si>
    <t>8ce30773-56f9-11e2-965f-005056806bb6</t>
  </si>
  <si>
    <t>городок имени Баумана, дом 2, строение 1</t>
  </si>
  <si>
    <t>{coordinates=[[[[37.763248223, 55.791433891], [37.763177088, 55.791167125], [37.763071355, 55.791177044], [37.762998508, 55.79118376], [37.762843231, 55.791197493], [37.76284684, 55.791211177], [37.762868629, 55.791288985], [37.762967272, 55.791280213], [37.762992707, 55.791371986], [37.762895058, 55.791380745], [37.762917872, 55.791463111], [37.76303071, 55.791453179], [37.763248223, 55.791433891]]], [[[37.763248456, 55.791434493], [37.76303094, 55.791453781], [37.76305575, 55.791457717], [37.763075641, 55.791460361], [37.763106424, 55.791464452], [37.763113662, 55.791466982], [37.763118108, 55.791468537], [37.763122652, 55.791470128], [37.763131622, 55.791475977], [37.763145032, 55.791487183], [37.763149089, 55.79149693], [37.763151202, 55.791502002], [37.763201353, 55.791682373], [37.76320129, 55.791682376], [37.76320145, 55.791682985], [37.76320152, 55.791682978], [37.763312241, 55.791673623], [37.763312305, 55.791673617], [37.763312145, 55.791673009], [37.763258319, 55.791470688], [37.763248456, 55.791434493]]]], type=MultiPolygon}</t>
  </si>
  <si>
    <t>{coordinates=[37.763100927, 55.791330486], type=Point}</t>
  </si>
  <si>
    <t>Служебный корпус</t>
  </si>
  <si>
    <t>8ce3077e-56f9-11e2-965f-005056806bb6</t>
  </si>
  <si>
    <t>Лазоревый проезд, дом 15, строение 2</t>
  </si>
  <si>
    <t>{coordinates=[[[37.631026938, 55.853363015], [37.631175929, 55.853349174], [37.631162604, 55.853304701], [37.631159492, 55.853283601], [37.631166545, 55.853271033], [37.631183767, 55.853263612], [37.631434078, 55.853230262], [37.631405422, 55.85314816], [37.631048656, 55.853189605], [37.631023345, 55.853197613], [37.631004107, 55.853208475], [37.630993008, 55.85322331], [37.630993081, 55.853244991], [37.631026938, 55.853363015]]], type=Polygon}</t>
  </si>
  <si>
    <t>{coordinates=[37.6311247, 55.853254302], type=Point}</t>
  </si>
  <si>
    <t>Главный дом городской усадьбы (Шталмейстерский дворец), XVII-XVIII вв.</t>
  </si>
  <si>
    <t>8ce30785-56f9-11e2-965f-005056806bb6</t>
  </si>
  <si>
    <t>Малый Знаменский переулок, дом 7/10, строение 3</t>
  </si>
  <si>
    <t>{coordinates=[[[37.604936105, 55.748373323], [37.604837437, 55.748283863], [37.604484743, 55.748407836], [37.604599673, 55.748511478], [37.604904338, 55.748403888], [37.604936105, 55.748373323]]], type=Polygon}</t>
  </si>
  <si>
    <t>{coordinates=[37.604729837, 55.748388606], type=Point}</t>
  </si>
  <si>
    <t>8ce30789-56f9-11e2-965f-005056806bb6</t>
  </si>
  <si>
    <t>{coordinates=[[[37.593890009, 55.758299723], [37.593890025, 55.758299712], [37.593890038, 55.758299699], [37.593890049, 55.758299684], [37.593890056, 55.758299667], [37.593890061, 55.758299649], [37.593890062, 55.75829963], [37.593890059, 55.758299612], [37.593889814, 55.758298556], [37.593963694, 55.758527052], [37.593957394, 55.758550352], [37.593931996, 55.758573695], [37.593890658, 55.758593922], [37.593839722, 55.758601143], [37.593704359, 55.758612024], [37.593704341, 55.758612027], [37.593704323, 55.758612033], [37.593704308, 55.758612043], [37.593704294, 55.758612056], [37.593704282, 55.75861207], [37.593704274, 55.758612087], [37.593704269, 55.758612105], [37.593704267, 55.758612124], [37.593704314, 55.758631794], [37.593581786, 55.758645349], [37.593581786, 55.758645349], [37.593434487, 55.758662077], [37.593300768, 55.758676543], [37.593291223, 55.7586676], [37.593291209, 55.758667589], [37.593291193, 55.758667581], [37.593291177, 55.758667575], [37.593291159, 55.758667573], [37.593291141, 55.758667574], [37.593143851, 55.758687445], [37.59307061, 55.75869648], [37.593032399, 55.758694714], [37.592998255, 55.758683745], [37.592987799, 55.758680387], [37.592962293, 55.758657086], [37.592882879, 55.758427308], [37.593348501, 55.758367734], [37.593348521, 55.75836773], [37.593348539, 55.758367722], [37.593348555, 55.75836771], [37.593348569, 55.758367695], [37.593348579, 55.758367678], [37.593348586, 55.758367659], [37.593348589, 55.758367639], [37.593348587, 55.758367619], [37.593348582, 55.758367599], [37.593347223, 55.758364072], [37.593347214, 55.758364055], [37.593347203, 55.75836404], [37.593347189, 55.758364028], [37.593347172, 55.758364018], [37.593347155, 55.758364011], [37.593347136, 55.758364008], [37.593347117, 55.758364009], [37.592881288, 55.758423626], [37.592881268, 55.758423631], [37.59288125, 55.758423639], [37.592881233, 55.758423652], [37.59288122, 55.758423667], [37.592881209, 55.758423684], [37.592881203, 55.758423704], [37.592881201, 55.758423724], [37.592881202, 55.758423744], [37.592881208, 55.758423764], [37.5928826, 55.758427138], [37.59273232, 55.758441653], [37.5927323, 55.758441657], [37.592732282, 55.758441664], [37.592732265, 55.758441676], [37.592732251, 55.75844169], [37.59273224, 55.758441707], [37.592732233, 55.758441726], [37.59273223, 55.758441745], [37.59273223, 55.758441765], [37.592732235, 55.758441785], [37.592812423, 55.758673454], [37.592812431, 55.758673472], [37.592812442, 55.758673487], [37.592812456, 55.758673501], [37.592812472, 55.758673511], [37.59281249, 55.758673518], [37.592812509, 55.758673521], [37.592812528, 55.758673521], [37.592882541, 55.75866584], [37.592911263, 55.758702151], [37.592911277, 55.758702165], [37.592911293, 55.758702176], [37.592949572, 55.758723704], [37.592949594, 55.758723713], [37.592987832, 55.758734487], [37.592987848, 55.75873449], [37.593019729, 55.758738034], [37.593019741, 55.758738035], [37.5930579, 55.758738006], [37.593093089, 55.758829411], [37.593054944, 55.758834452], [37.593054925, 55.758834457], [37.593054907, 55.758834465], [37.593054891, 55.758834477], [37.593054877, 55.758834491], [37.593054867, 55.758834509], [37.59305486, 55.758834527], [37.593054857, 55.758834547], [37.593054859, 55.758834567], [37.593054864, 55.758834586], [37.593069668, 55.758874509], [37.593069669, 55.758874511], [37.593110025, 55.758976199], [37.593110029, 55.758976207], [37.593127495, 55.759010854], [37.593127506, 55.759010871], [37.59312752, 55.759010885], [37.593127537, 55.759010897], [37.593127556, 55.759010905], [37.593127576, 55.759010908], [37.593127596, 55.759010908], [37.593273312, 55.758994223], [37.593273332, 55.758994218], [37.593273351, 55.75899421], [37.593273367, 55.758994198], [37.593273381, 55.758994183], [37.593273392, 55.758994165], [37.593273398, 55.758994146], [37.593273401, 55.758994126], [37.593273399, 55.758994105], [37.593273394, 55.758994086], [37.593215557, 55.758851723], [37.593215556, 55.758851721], [37.593214477, 55.758849244], [37.593513707, 55.758809516], [37.593599695, 55.758798673], [37.593599695, 55.758798673], [37.593762115, 55.758777443], [37.593891896, 55.758762076], [37.593891915, 55.758762072], [37.593891933, 55.758762064], [37.593891949, 55.758762053], [37.593891963, 55.758762039], [37.593891973, 55.758762022], [37.59389198, 55.758762004], [37.593891984, 55.758761985], [37.593891984, 55.758761965], [37.593891979, 55.758761946], [37.593857513, 55.758654751], [37.593905749, 55.758646798], [37.593944971, 55.758640332], [37.593944991, 55.758640327], [37.593986366, 55.758624128], [37.593986381, 55.758624121], [37.593986395, 55.758624111], [37.594024546, 55.758591748], [37.594024556, 55.758591738], [37.594056326, 55.758555337], [37.594056336, 55.758555324], [37.594056344, 55.758555309], [37.594056349, 55.758555293], [37.594064948, 55.758516519], [37.594123053, 55.758510411], [37.594123072, 55.758510407], [37.59412309, 55.7585104], [37.594123106, 55.758510389], [37.59412312, 55.758510374], [37.594123131, 55.758510358], [37.594123138, 55.75851034], [37.594123142, 55.75851032], [37.594123141, 55.7585103], [37.594123137, 55.758510281], [37.594048521, 55.758279956], [37.594048513, 55.758279938], [37.594048502, 55.758279922], [37.594048488, 55.758279908], [37.594048472, 55.758279898], [37.594048454, 55.75827989], [37.594048435, 55.758279887], [37.594048416, 55.758279887], [37.593889171, 55.758296175], [37.59388917, 55.758296175], [37.593889169, 55.758296175], [37.593433102, 55.758353589], [37.593433083, 55.758353594], [37.593433065, 55.758353602], [37.593433048, 55.758353614], [37.593433035, 55.758353629], [37.593433024, 55.758353646], [37.593433018, 55.758353665], [37.593433015, 55.758353685], [37.593433016, 55.758353705], [37.593433022, 55.758353724], [37.593434382, 55.758357275], [37.593434391, 55.758357292], [37.593434402, 55.758357308], [37.593434416, 55.75835732], [37.593434433, 55.75835733], [37.59343445, 55.758357336], [37.593434469, 55.758357339], [37.593434488, 55.758357339], [37.593889974, 55.758299734], [37.593889992, 55.75829973], [37.593890009, 55.758299723]]], type=Polygon}</t>
  </si>
  <si>
    <t>{coordinates=[37.593742775, 55.758646074], type=Point}</t>
  </si>
  <si>
    <t>8ce3078a-56f9-11e2-965f-005056806bb6</t>
  </si>
  <si>
    <t>улица Пречистенка, дом 35, строение 3</t>
  </si>
  <si>
    <t>{coordinates=[[[37.589469444, 55.739379428], [37.589590103, 55.73930093], [37.589263748, 55.739167965], [37.589170791, 55.739246713], [37.589230069, 55.739270382], [37.589229139, 55.73928152], [37.589469444, 55.739379428]]], type=Polygon}</t>
  </si>
  <si>
    <t>{coordinates=[37.589379199, 55.739275951], type=Point}</t>
  </si>
  <si>
    <t>Хозяйственный флигель, 1911-1913 гг., техник архитектуры Г.А.Гельрих</t>
  </si>
  <si>
    <t>8ce3078d-56f9-11e2-965f-005056806bb6</t>
  </si>
  <si>
    <t>Городская усадьба С.Г.Протопопова - В.С.Татищева, нач. XX в., архитекторы В.В.Шервуд, техник архитектуры Г.А.Гельрих</t>
  </si>
  <si>
    <t>Новокузнецкая улица, дом 12-14, строение 9</t>
  </si>
  <si>
    <t>{coordinates=[[[37.630249474, 55.737501533], [37.630269528, 55.737451893], [37.63004705, 55.737427032], [37.629971204, 55.7374197], [37.629813435, 55.737400474], [37.629791503, 55.737494033], [37.629897682, 55.737504184], [37.629910708, 55.737468243], [37.630249474, 55.737501533]]], type=Polygon}</t>
  </si>
  <si>
    <t>{coordinates=[37.630032845, 55.737460068], type=Point}</t>
  </si>
  <si>
    <t>Жилой дом Андроновых, последн. треть XVIII в., кон. XIX в.</t>
  </si>
  <si>
    <t>8ce3078f-56f9-11e2-965f-005056806bb6</t>
  </si>
  <si>
    <t>улица Покровка, дом 22А, строение 1</t>
  </si>
  <si>
    <t>{coordinates=[[[37.648463504, 55.758253123], [37.648217245, 55.758208959], [37.648204495, 55.758207178], [37.648129324, 55.758336606], [37.648058102, 55.758457496], [37.648204743, 55.758483816], [37.648218983, 55.75845865], [37.648336138, 55.758480066], [37.648450857, 55.758278287], [37.648463504, 55.758253123]]], type=Polygon}</t>
  </si>
  <si>
    <t>{coordinates=[37.648238524, 55.758397051], type=Point}</t>
  </si>
  <si>
    <t>Кинотеатр Победа, 1957 г., архитектор И.В. Жолтовский</t>
  </si>
  <si>
    <t>8ce30791-56f9-11e2-965f-005056806bb6</t>
  </si>
  <si>
    <t>Абельмановская улица, дом 17А</t>
  </si>
  <si>
    <t>{coordinates=[[[37.67063266, 55.734750024], [37.670840578, 55.734681295], [37.670864799, 55.734687009], [37.670943636, 55.734659506], [37.670951616, 55.734627519], [37.671038412, 55.734600005], [37.671044466, 55.734601164], [37.671062619, 55.734602306], [37.6710849, 55.734601108], [37.671103012, 55.734593089], [37.671115061, 55.734581665], [37.67111914, 55.734568007], [37.671195753, 55.734541674], [37.671224083, 55.734540467], [37.671250344, 55.734539263], [37.671268467, 55.734533579], [37.671280684, 55.734524401], [37.671284604, 55.734510743], [37.671335146, 55.73449244], [37.671097641, 55.734273703], [37.6710471, 55.734292006], [37.671034987, 55.73428861], [37.671012691, 55.734286395], [37.670990574, 55.734288671], [37.670968338, 55.734300109], [37.67095822, 55.734316111], [37.67095427, 55.734322942], [37.670877498, 55.734349276], [37.670869524, 55.734345874], [37.670853272, 55.734342483], [37.670827011, 55.734343687], [37.670808884, 55.734348293], [37.670796658, 55.734355136], [37.670784614, 55.734367727], [37.670784668, 55.734380212], [37.670699952, 55.734410059], [37.670651375, 55.734404378], [37.670566653, 55.734433057], [37.670564668, 55.734452371], [37.670376951, 55.734517658], [37.670413394, 55.734551829], [37.670478074, 55.73452668], [37.670662633, 55.734687289], [37.670592068, 55.734713614], [37.67063266, 55.734750024]]], type=Polygon}</t>
  </si>
  <si>
    <t>{coordinates=[37.670835252, 55.734514201], type=Point}</t>
  </si>
  <si>
    <t>Жилой дом, конец XIX - начало XX вв.</t>
  </si>
  <si>
    <t>8ce30792-56f9-11e2-965f-005056806bb6</t>
  </si>
  <si>
    <t>Большая Никитская улица, дом 54, строение 1</t>
  </si>
  <si>
    <t>{coordinates=[[[37.587699821, 55.758472361], [37.588237948, 55.758359258], [37.588228358, 55.758344894], [37.588150496, 55.75822826], [37.58761272, 55.758341289], [37.587690889, 55.758458918], [37.587699821, 55.758472361]]], type=Polygon}</t>
  </si>
  <si>
    <t>{coordinates=[37.587926521, 55.758352076], type=Point}</t>
  </si>
  <si>
    <t>Приют Филатьевский, 1871 год, художник-архитектор Яковлев</t>
  </si>
  <si>
    <t>8ce3079f-56f9-11e2-965f-005056806bb6</t>
  </si>
  <si>
    <t>Новодевичий проезд, дом 1, строение 11</t>
  </si>
  <si>
    <t>{coordinates=[[[37.557460252, 55.725900077], [37.557485753, 55.725925214], [37.557457121, 55.725936006], [37.557591801, 55.72607112], [37.557824054, 55.725996912], [37.557814489, 55.725986138], [37.557833579, 55.72598074], [37.557782572, 55.725926873], [37.557709396, 55.72595026], [37.55763608, 55.725876643], [37.557575629, 55.725894634], [37.557555706, 55.725874884], [37.557460252, 55.725900077]]], type=Polygon}</t>
  </si>
  <si>
    <t>{coordinates=[37.557652834, 55.7259655], type=Point}</t>
  </si>
  <si>
    <t>Покровский собор, 1790 - 1792 гг., арх. М.Ф. Казаков.В интерьерах живопись конца XVIII в.</t>
  </si>
  <si>
    <t>8ce307a9-56f9-11e2-965f-005056806bb6</t>
  </si>
  <si>
    <t>Рогожская старообрядческая община</t>
  </si>
  <si>
    <t>улица Рогожский Посёлок, дом 29</t>
  </si>
  <si>
    <t>{coordinates=[[[37.703207701, 55.739666796], [37.703222849, 55.739517673], [37.703181317, 55.739515436], [37.703190636, 55.739445871], [37.702929475, 55.739433727], [37.702931407, 55.739421051], [37.702891191, 55.739419419], [37.702690544, 55.739410318], [37.702655897, 55.739409167], [37.702655595, 55.739425196], [37.702389099, 55.739422313], [37.702384747, 55.739476787], [37.702343963, 55.739476394], [37.702343682, 55.739490845], [37.702271451, 55.739491393], [37.702249158, 55.739490532], [37.702249477, 55.739620564], [37.702335805, 55.739621524], [37.70233586, 55.739632302], [37.702362559, 55.739632516], [37.70235851, 55.739702323], [37.702616929, 55.739710634], [37.702616574, 55.739730641], [37.702642052, 55.739731497], [37.70285861, 55.739738327], [37.702887272, 55.739739178], [37.70288871, 55.739721943], [37.703157895, 55.739733343], [37.703162886, 55.739665759], [37.703207701, 55.739666796]]], type=Polygon}</t>
  </si>
  <si>
    <t>{coordinates=[37.702733487, 55.739569119], type=Point}</t>
  </si>
  <si>
    <t>Колокольня, 1806 г.</t>
  </si>
  <si>
    <t>8ce307aa-56f9-11e2-965f-005056806bb6</t>
  </si>
  <si>
    <t>Церковь Георгия в Яндове, 1654 г. Колокольня, 1806 г.</t>
  </si>
  <si>
    <t>Садовническая улица, дом 6, строение 2</t>
  </si>
  <si>
    <t>{coordinates=[[[37.627057299, 55.74767765], [37.627077327, 55.747721526], [37.627080319, 55.747728082], [37.627170278, 55.747715419], [37.627154199, 55.747682392], [37.62714583, 55.7476652], [37.627057299, 55.74767765]]], type=Polygon}</t>
  </si>
  <si>
    <t>{coordinates=[37.62711462, 55.747698906], type=Point}</t>
  </si>
  <si>
    <t>Флигель N 6 (деревянный), конец XVIII – начало XIX вв., арх-ры Р.Р.Казаков, И.В.Еготов</t>
  </si>
  <si>
    <t>8ce307ad-56f9-11e2-965f-005056806bb6</t>
  </si>
  <si>
    <t>Ансамбль подмосковной усадьбы Кузьминки - Комплекс сооружений по Тополевой аллее, 1788 г., 1827–1832 гг.</t>
  </si>
  <si>
    <t>Тополёвая аллея, дом 10</t>
  </si>
  <si>
    <t>{coordinates=[[[37.795709099, 55.689620757], [37.795585212, 55.689639018], [37.795637919, 55.689775865], [37.795873831, 55.689747904], [37.795958008, 55.689736442], [37.796018377, 55.689728245], [37.796102564, 55.689716815], [37.796288434, 55.689694812], [37.796236556, 55.689555903], [37.796122124, 55.689569465], [37.796135128, 55.689607158], [37.796058875, 55.689616323], [37.795830142, 55.689647411], [37.79572849, 55.689662027], [37.795709099, 55.689620757]]], type=Polygon}</t>
  </si>
  <si>
    <t>{coordinates=[37.79594135, 55.68967842], type=Point}</t>
  </si>
  <si>
    <t>Дом, XVIII-XIX вв.</t>
  </si>
  <si>
    <t>8ce307b0-56f9-11e2-965f-005056806bb6</t>
  </si>
  <si>
    <t>Большой Толмачёвский переулок, дом 5, строение 7; Большой Толмачёвский переулок, дом 5, строение 7А</t>
  </si>
  <si>
    <t>{coordinates=[[[37.620246773, 55.740144636], [37.620256966, 55.740118716], [37.620274669, 55.740073693], [37.620157847, 55.74005954], [37.620156074, 55.740063844], [37.620155763, 55.74006477], [37.620139607, 55.740112766], [37.620137383, 55.740119339], [37.620131061, 55.740138184], [37.620157775, 55.740141231], [37.620126829, 55.740215545], [37.620088282, 55.740308943], [37.620087911, 55.740309842], [37.620083868, 55.740321109], [37.620082132, 55.740326051], [37.620379494, 55.740364293], [37.620381809, 55.740364609], [37.620462064, 55.74037414], [37.620462727, 55.740372754], [37.620522642, 55.740380281], [37.620521931, 55.740381681], [37.62058032, 55.74038964], [37.620581075, 55.740387482], [37.620522712, 55.740379358], [37.620382998, 55.740361688], [37.620389915, 55.740345127], [37.620444894, 55.740209698], [37.620459955, 55.740172602], [37.620246773, 55.740144636]]], type=Polygon}</t>
  </si>
  <si>
    <t>{coordinates=[37.620265559, 55.740262244], type=Point}</t>
  </si>
  <si>
    <t>Родильный приют, 1908–1909 гг., архитектор И.А.Герман</t>
  </si>
  <si>
    <t>8ce307b4-56f9-11e2-965f-005056806bb6</t>
  </si>
  <si>
    <t>Старо-Екатерининская больница (открыта в 1776 г.), с 1923 г. - больница им. А.И.Бабухина, с 1943 г. - МОНИКИ. Здесь работали врачи: Ф.П.Гааз, Н.П.Розанов, А.Я.Кожевников, В.Д.Шервинский, А.Н.Маклаков, И.Ф.Клейн и др.</t>
  </si>
  <si>
    <t>улица Щепкина, дом 61/2, строение 24</t>
  </si>
  <si>
    <t>{coordinates=[[[37.628690678, 55.785701173], [37.628826295, 55.785698751], [37.628828477, 55.785746658], [37.628895282, 55.785745447], [37.628895331, 55.78576028], [37.628984395, 55.785759038], [37.628984343, 55.785743074], [37.629059234, 55.785744137], [37.629057061, 55.785698511], [37.629196745, 55.785697225], [37.62924937, 55.78569603], [37.629255639, 55.785756474], [37.629233381, 55.785756498], [37.629239604, 55.785803259], [37.629257817, 55.78580324], [37.629264027, 55.785845441], [37.629235701, 55.7858469], [37.629195221, 55.785848934], [37.629203552, 55.785920788], [37.629246057, 55.785919032], [37.629456559, 55.785910261], [37.629454301, 55.785839541], [37.629430007, 55.785840706], [37.629415262, 55.78566506], [37.629433474, 55.785665041], [37.629429172, 55.785587473], [37.629194365, 55.785588859], [37.628690319, 55.785591665], [37.628690678, 55.785701173]]], type=Polygon}</t>
  </si>
  <si>
    <t>{coordinates=[37.629338827, 55.785751566], type=Point}</t>
  </si>
  <si>
    <t>Жилой дом, 2-я пол. XVIII в.</t>
  </si>
  <si>
    <t>8ce307b5-56f9-11e2-965f-005056806bb6</t>
  </si>
  <si>
    <t>Новинский бульвар, дом 11А, строение 1</t>
  </si>
  <si>
    <t>{coordinates=[[[37.582377309, 55.753957645], [37.582332882, 55.753961357], [37.582323998, 55.753902083], [37.582186245, 55.753907563], [37.582189509, 55.753945284], [37.582023895, 55.753956172], [37.582040043, 55.754062596], [37.582110116, 55.754060753], [37.582139304, 55.754310427], [37.582419592, 55.754299463], [37.582377309, 55.753957645]]], type=Polygon}</t>
  </si>
  <si>
    <t>{coordinates=[37.582264559, 55.75418103], type=Point}</t>
  </si>
  <si>
    <t>- &lt;Хозяйственные корпуса&gt;</t>
  </si>
  <si>
    <t>8ce307ba-56f9-11e2-965f-005056806bb6</t>
  </si>
  <si>
    <t>Ленинский проспект, дом 27, строение 5; Ленинский проспект, дом 27, строение 7</t>
  </si>
  <si>
    <t>{coordinates=[[[37.59436592, 55.715606331], [37.59434041, 55.715584345], [37.594496195, 55.715524946], [37.594591847, 55.715602565], [37.594563233, 55.715613365], [37.594687564, 55.715707131], [37.594712995, 55.715696333], [37.594809451, 55.715777096], [37.594547966, 55.715881934], [37.594630877, 55.715954174], [37.59500286, 55.715814222], [37.595006834, 55.715812872], [37.594515012, 55.715409515], [37.594251123, 55.71550672], [37.594235183, 55.715494157], [37.594152525, 55.715527453], [37.594132656, 55.715535552], [37.594267366, 55.715645926], [37.59436592, 55.715606331]]], type=Polygon}</t>
  </si>
  <si>
    <t>{coordinates=[37.594736916, 55.71567113], type=Point}</t>
  </si>
  <si>
    <t>Церковь Антипия на Колымажном дворе: три церкви XVI, XVII и конца XVIII вв. с колокольней XVIII в.</t>
  </si>
  <si>
    <t>8ce307bb-56f9-11e2-965f-005056806bb6</t>
  </si>
  <si>
    <t>Колымажный переулок, дом 8/4, строение 1</t>
  </si>
  <si>
    <t>{coordinates=[[[37.605218162, 55.747855278], [37.605132227, 55.74789356], [37.605132132, 55.747893596], [37.605125142, 55.747896292], [37.605176525, 55.747930598], [37.605037454, 55.747997114], [37.60505879, 55.748011578], [37.605037392, 55.74802162], [37.605074088, 55.748046496], [37.605094898, 55.74803673], [37.605225294, 55.748124063], [37.605252088, 55.748133749], [37.605279566, 55.748137834], [37.605296464, 55.74813668], [37.605316409, 55.748131407], [37.605328218, 55.748125446], [37.605336024, 55.748119848], [37.605343064, 55.748111159], [37.605344811, 55.748104039], [37.605341734, 55.748095307], [37.605362934, 55.748087375], [37.605381863, 55.74809106], [37.605400533, 55.748091756], [37.605416924, 55.748089891], [37.605435327, 55.748085178], [37.605444143, 55.748080188], [37.605452447, 55.748073063], [37.605457474, 55.748066225], [37.605460985, 55.748057638], [37.605468802, 55.748057532], [37.605476619, 55.748056386], [37.605483928, 55.74805396], [37.605490188, 55.748051891], [37.605493596, 55.748048441], [37.605497778, 55.748044837], [37.60549953, 55.748039711], [37.605499342, 55.748035238], [37.605499131, 55.748030261], [37.60551321, 55.748030618], [37.605529038, 55.748032068], [37.605542883, 55.748031987], [37.605557339, 55.748029116], [37.605575125, 55.748023243], [37.605591422, 55.74801542], [37.605600672, 55.748007184], [37.605607313, 55.74799414], [37.605609137, 55.747983121], [37.605607167, 55.747974132], [37.605394972, 55.747827928], [37.605315732, 55.747865116], [37.605281897, 55.747842308], [37.605233136, 55.747865424], [37.605218162, 55.747855278]]], type=Polygon}</t>
  </si>
  <si>
    <t>{coordinates=[37.60534213, 55.747978627], type=Point}</t>
  </si>
  <si>
    <t>- &lt;Северо-восточный флигель&gt;</t>
  </si>
  <si>
    <t>8ce307be-56f9-11e2-965f-005056806bb6</t>
  </si>
  <si>
    <t>улица Пречистенка, дом 12/2, строение 7</t>
  </si>
  <si>
    <t>{coordinates=[[[37.597120579, 55.744222933], [37.597244736, 55.744245586], [37.5973466, 55.744067909], [37.597236955, 55.744047912], [37.597222411, 55.744045265], [37.597221302, 55.744047206], [37.597120579, 55.744222933]]], type=Polygon}</t>
  </si>
  <si>
    <t>{coordinates=[37.597233584, 55.744145421], type=Point}</t>
  </si>
  <si>
    <t>Геологический институт, 1910–1913 гг., 1950–е гг., архитектор Р.И.Клейн</t>
  </si>
  <si>
    <t>8ce307c5-56f9-11e2-965f-005056806bb6</t>
  </si>
  <si>
    <t>Моховая улица, дом 11, строение 11</t>
  </si>
  <si>
    <t>{coordinates=[[[37.612290907, 55.756243435], [37.612498549, 55.756169596], [37.612485776, 55.756158829], [37.612622614, 55.756110203], [37.612603454, 55.756094054], [37.612893844, 55.755994091], [37.612825971, 55.755930832], [37.612937354, 55.755893007], [37.613045307, 55.755984002], [37.613077747, 55.755973714], [37.613249592, 55.755914277], [37.612971718, 55.755657653], [37.612774416, 55.755726094], [37.612851073, 55.755797879], [37.612698325, 55.755851908], [37.612672774, 55.75582813], [37.612450012, 55.755905576], [37.612472367, 55.755925316], [37.612303707, 55.755984748], [37.612227056, 55.75591476], [37.612006667, 55.755986814], [37.612290907, 55.756243435]]], type=Polygon}</t>
  </si>
  <si>
    <t>{coordinates=[37.612622421, 55.755952273], type=Point}</t>
  </si>
  <si>
    <t>Здание акционерного общества Аркос, 1927-1928 гг., архитектор В.М. Маят</t>
  </si>
  <si>
    <t>8ce307cc-56f9-11e2-965f-005056806bb6</t>
  </si>
  <si>
    <t>улица Ильинка, дом 11/10, строение 1</t>
  </si>
  <si>
    <t>{coordinates=[[[37.62703691, 55.756095337], [37.627482183, 55.755635461], [37.627466139, 55.755599551], [37.627376864, 55.755574045], [37.627360978, 55.755586636], [37.627220673, 55.755541871], [37.627230188, 55.755529287], [37.627163243, 55.755513189], [37.627005304, 55.755679514], [37.627122484, 55.755714871], [37.626979621, 55.755864116], [37.626879975, 55.755833231], [37.626747551, 55.756009858], [37.62703691, 55.756095337]]], type=Polygon}</t>
  </si>
  <si>
    <t>{coordinates=[37.627206914, 55.755774051], type=Point}</t>
  </si>
  <si>
    <t>Церковь Девяти мучеников, конец XVII в., середина XIX в.</t>
  </si>
  <si>
    <t>8ce307ce-56f9-11e2-965f-005056806bb6</t>
  </si>
  <si>
    <t>Большой Девятинский переулок, дом 15, строение 1</t>
  </si>
  <si>
    <t>{coordinates=[[[37.579878012, 55.754458756], [37.579587338, 55.754453554], [37.579584203, 55.754478704], [37.579561913, 55.754482311], [37.579542815, 55.754489509], [37.579530092, 55.754498499], [37.579523743, 55.754509281], [37.579523765, 55.754520059], [37.579491911, 55.75452008], [37.5794755, 55.754675026], [37.579583806, 55.754676753], [37.579868111, 55.75468151], [37.57987438, 55.754631208], [37.580079054, 55.754638261], [37.580082207, 55.754622092], [37.580171404, 55.754625627], [37.58023183, 55.754578883], [37.580193512, 55.754532203], [37.580094755, 55.754526877], [37.580094726, 55.754512507], [37.579877307, 55.754503665], [37.579878012, 55.754458756]]], type=Polygon}</t>
  </si>
  <si>
    <t>{coordinates=[37.579850413, 55.754555543], type=Point}</t>
  </si>
  <si>
    <t>8ce307d8-56f9-11e2-965f-005056806bb6</t>
  </si>
  <si>
    <t>Школьная улица, дом 14-24, строение 1</t>
  </si>
  <si>
    <t>{coordinates=[[[37.672288917, 55.745424828], [37.672309521, 55.74531098], [37.672118428, 55.745301668], [37.672022869, 55.745296861], [37.672013425, 55.745322023], [37.672000425, 55.745406323], [37.672288917, 55.745424828]]], type=Polygon}</t>
  </si>
  <si>
    <t>{coordinates=[37.672153409, 55.745364173], type=Point}</t>
  </si>
  <si>
    <t>Жилой дом, 1–я пол. XIX в.</t>
  </si>
  <si>
    <t>8ce307e1-56f9-11e2-965f-005056806bb6</t>
  </si>
  <si>
    <t>Гончарная улица, дом 17</t>
  </si>
  <si>
    <t>{coordinates=[[[37.648497704, 55.744337607], [37.648249726, 55.744447932], [37.64849845, 55.744535206], [37.648769347, 55.744590567], [37.648810406, 55.744500699], [37.648497704, 55.744337607]], [[37.648488537, 55.744440011], [37.648593824, 55.744491978], [37.648558902, 55.744520762], [37.648440857, 55.744463421], [37.648488537, 55.744440011]]], type=Polygon}</t>
  </si>
  <si>
    <t>{coordinates=[37.648665602, 55.7444777], type=Point}</t>
  </si>
  <si>
    <t>Жилой дом (в основе палаты Г.Г.Дохтурова XVII в.), 1872-1874 гг., 1938 г., архитекторы А.С.Каминский, А.Г.Мордвинов. Здесь в XIX в. находилась гостиница Дрезден, где останавливались писатели А.С.Пушкин, Н.В.Гоголь, И.С.Тургенев, А.Н.Некрасов, Л.Н.Толстой, композитор Р.Шуман, художник В.И.Суриков</t>
  </si>
  <si>
    <t>8ce307e6-56f9-11e2-965f-005056806bb6</t>
  </si>
  <si>
    <t>Тверская улица, дом 6, строение 2</t>
  </si>
  <si>
    <t>{coordinates=[[[37.610823336, 55.761271674], [37.610776946, 55.761315816], [37.610662543, 55.76141885], [37.610631676, 55.761446719], [37.61049363, 55.761397444], [37.610251835, 55.7613127], [37.610154679, 55.761408704], [37.610368678, 55.761488451], [37.610379487, 55.761480178], [37.610863125, 55.761654801], [37.610854705, 55.761662802], [37.611065996, 55.761741562], [37.611344584, 55.761463164], [37.61124239, 55.761421922], [37.6111617, 55.761391457], [37.611172026, 55.761381298], [37.611099316, 55.761356215], [37.611089781, 55.761364217], [37.610823336, 55.761271674]], [[37.611029385, 55.761581989], [37.611084185, 55.761526253], [37.611023597, 55.761506547], [37.610971981, 55.761561832], [37.610937698, 55.761549737], [37.610950407, 55.761537151], [37.611054457, 55.761434666], [37.611095914, 55.761448999], [37.611070508, 55.761477764], [37.611109576, 55.761492099], [37.611146935, 55.761465121], [37.611186714, 55.76147629], [37.611065406, 55.761594748], [37.611029385, 55.761581989]]], type=Polygon}</t>
  </si>
  <si>
    <t>{coordinates=[37.610725641, 55.7615164], type=Point}</t>
  </si>
  <si>
    <t>Церковь Троицы в Воробьеве, 1811 г.</t>
  </si>
  <si>
    <t>8ce307ec-56f9-11e2-965f-005056806bb6</t>
  </si>
  <si>
    <t>район Раменки</t>
  </si>
  <si>
    <t>улица Косыгина, дом 30, строение 1</t>
  </si>
  <si>
    <t>{coordinates=[[[37.540115031, 55.710665485], [37.540421582, 55.710667282], [37.540436148, 55.710645738], [37.540586406, 55.710643786], [37.540636863, 55.710637437], [37.540668256, 55.710626658], [37.5406974, 55.710609538], [37.540694027, 55.710593704], [37.540673825, 55.710580408], [37.540633437, 55.710569014], [37.540582963, 55.710558899], [37.540455114, 55.710553866], [37.540455102, 55.71054183], [37.540424814, 55.710528538], [37.540231915, 55.71052543], [37.54019828, 55.710536847], [37.540188208, 55.71055079], [37.540183734, 55.710563456], [37.540154574, 55.710564103], [37.540154615, 55.710605285], [37.540118724, 55.710604659], [37.540115031, 55.710665485]]], type=Polygon}</t>
  </si>
  <si>
    <t>{coordinates=[37.540424901, 55.710599181], type=Point}</t>
  </si>
  <si>
    <t>Кавалерский корпус № 3</t>
  </si>
  <si>
    <t>8ce307ed-56f9-11e2-965f-005056806bb6</t>
  </si>
  <si>
    <t>Ансамбль усадьбы Царицыно - Кавалерские корпуса</t>
  </si>
  <si>
    <t>Дольская улица, дом 1, строение 3</t>
  </si>
  <si>
    <t>{coordinates=[[[37.679709402, 55.617218464], [37.679581631, 55.617267131], [37.679565597, 55.617287117], [37.679558648, 55.617310512], [37.67956582, 55.617336168], [37.679604262, 55.617368052], [37.679569064, 55.617384644], [37.679575825, 55.61739008], [37.679587407, 55.617399392], [37.67963618, 55.617438608], [37.67964501, 55.617445708], [37.679654032, 55.617452962], [37.679689747, 55.617439222], [37.679732743, 55.617475091], [37.679760009, 55.617487029], [37.67978422, 55.617492127], [37.67979229, 55.617493826], [37.679842681, 55.617493753], [37.679997617, 55.61743478], [37.679930873, 55.617384873], [37.679929862, 55.617384117], [37.679930854, 55.617380693], [37.679968042, 55.617358395], [37.679981055, 55.617338984], [37.679986026, 55.617324148], [37.679982901, 55.617301907], [37.679969711, 55.617282535], [37.67994444, 55.617266031], [37.679912128, 55.61725239], [37.679881868, 55.61724673], [37.679834501, 55.6172468], [37.679804295, 55.617253118], [37.679783167, 55.617261133], [37.679709402, 55.617218464]]], type=Polygon}</t>
  </si>
  <si>
    <t>{coordinates=[37.679777733, 55.61734869], type=Point}</t>
  </si>
  <si>
    <t>Городская усадьба Н.А.Алексеева, 1882 г., архитектор Д.Н.Чичагов</t>
  </si>
  <si>
    <t>8ce307ee-56f9-11e2-965f-005056806bb6</t>
  </si>
  <si>
    <t>Леонтьевский переулок, дом 9, строение 1; Леонтьевский переулок, дом 9, строение 4; Леонтьевский переулок, дом 9, строение 2; Леонтьевский переулок, дом 9, строение 3</t>
  </si>
  <si>
    <t>{coordinates=[[[[37.60180172, 55.758995929], [37.60180171, 55.758995946], [37.601801703, 55.758995964], [37.6018017, 55.758995983], [37.601801701, 55.758996002], [37.601801706, 55.758996021], [37.601801713, 55.758996039], [37.601801725, 55.758996054], [37.601801738, 55.758996068], [37.601801755, 55.758996078], [37.601875124, 55.759033741], [37.601875143, 55.759033749], [37.601875163, 55.759033752], [37.601875184, 55.759033751], [37.601875204, 55.759033746], [37.601875222, 55.759033737], [37.601906978, 55.759013982], [37.601922878, 55.759022922], [37.601922898, 55.75902293], [37.601922919, 55.759022934], [37.60192294, 55.759022934], [37.60192296, 55.759022929], [37.601922979, 55.75902292], [37.602091556, 55.758920389], [37.602091572, 55.758920377], [37.602091585, 55.758920363], [37.602091595, 55.758920346], [37.602091601, 55.758920327], [37.602091604, 55.758920308], [37.602091603, 55.758920288], [37.602091598, 55.75892027], [37.60209159, 55.758920252], [37.602091578, 55.758920236], [37.602091564, 55.758920223], [37.602091547, 55.758920213], [37.602072575, 55.758911325], [37.602100994, 55.758893467], [37.602120085, 55.7589042], [37.602120104, 55.758904208], [37.602120125, 55.758904212], [37.602120147, 55.758904212], [37.602120167, 55.758904207], [37.602120187, 55.758904198], [37.602151992, 55.758884412], [37.602152007, 55.7588844], [37.60215202, 55.758884386], [37.60215203, 55.75888437], [37.602152036, 55.758884352], [37.602152039, 55.758884334], [37.602152039, 55.758884315], [37.602152035, 55.758884297], [37.602152028, 55.758884279], [37.602152017, 55.758884264], [37.602152004, 55.75888425], [37.602151989, 55.75888424], [37.602136182, 55.758875353], [37.602144459, 55.758870087], [37.602674536, 55.759169617], [37.602674555, 55.759169625], [37.602674575, 55.759169629], [37.602674595, 55.759169629], [37.602674614, 55.759169626], [37.602674633, 55.759169618], [37.602690247, 55.759161237], [37.602690263, 55.759161227], [37.602690277, 55.759161213], [37.602690287, 55.759161197], [37.602690295, 55.759161179], [37.602690299, 55.75916116], [37.602690299, 55.759161141], [37.602690296, 55.759161122], [37.602690288, 55.759161104], [37.602690278, 55.759161088], [37.602690265, 55.759161074], [37.602690249, 55.759161062], [37.602159895, 55.758860266], [37.602161485, 55.758859254], [37.6021615, 55.758859243], [37.602161513, 55.758859228], [37.602161522, 55.758859212], [37.602161529, 55.758859194], [37.602161531, 55.758859175], [37.60216153, 55.758859156], [37.602161526, 55.758859137], [37.602161518, 55.75885912], [37.602161507, 55.758859104], [37.602161493, 55.758859091], [37.602161477, 55.758859081], [37.602088108, 55.758821418], [37.602088089, 55.758821411], [37.602088069, 55.758821407], [37.602088048, 55.758821408], [37.602088029, 55.758821413], [37.60208801, 55.758821422], [37.601801748, 55.758995904], [37.601801733, 55.758995915], [37.60180172, 55.758995929]]], [[[37.602040807, 55.759060415], [37.6020408, 55.759060433], [37.602040797, 55.759060451], [37.602040796, 55.75906047], [37.6020408, 55.759060489], [37.602040807, 55.759060506], [37.602040817, 55.759060522], [37.60204083, 55.759060536], [37.602040845, 55.759060547], [37.602098277, 55.75909463], [37.602098293, 55.759094638], [37.60209831, 55.759094643], [37.602098328, 55.759094644], [37.602139716, 55.75909461], [37.602353295, 55.759214689], [37.602203939, 55.759299154], [37.602203923, 55.759299165], [37.60220391, 55.759299179], [37.6022039, 55.759299196], [37.602203892, 55.759299213], [37.602203889, 55.759299232], [37.602203889, 55.759299252], [37.602203893, 55.759299271], [37.6022039, 55.759299289], [37.602203911, 55.759299305], [37.602203925, 55.759299318], [37.602203941, 55.759299329], [37.602319588, 55.759362106], [37.602319606, 55.759362114], [37.602319625, 55.759362118], [37.602319645, 55.759362118], [37.602319665, 55.759362114], [37.602319683, 55.759362106], [37.602666438, 55.759173202], [37.602666454, 55.759173191], [37.602666468, 55.759173177], [37.602666478, 55.759173161], [37.602666486, 55.759173143], [37.60266649, 55.759173125], [37.60266649, 55.759173105], [37.602666486, 55.759173086], [37.602666479, 55.759173068], [37.602666469, 55.759173052], [37.602666455, 55.759173038], [37.60266644, 55.759173027], [37.602250882, 55.758936252], [37.602250862, 55.758936244], [37.602250842, 55.75893624], [37.602250821, 55.75893624], [37.6022508, 55.758936245], [37.602250781, 55.758936253], [37.602040845, 55.759060375], [37.60204083, 55.759060386], [37.602040817, 55.7590604], [37.602040807, 55.759060415]]]], type=MultiPolygon}</t>
  </si>
  <si>
    <t>{coordinates=[37.60240357, 55.759133836], type=Point}</t>
  </si>
  <si>
    <t>Центральный институт эпидемиологии и микробиологии - Научно-исследовательский институт эпидемиологии и микробиологии им. Н.Ф.Гамалеи РАМН, 1930-е гг., архитектор С.Г.Яковлев. В институте в 1930-1949 гг. работал ученый-микробиолог Ф.Н.Гамалея. В разные годы работали ученые Е.Н.Павловский, В.Д.Тимаков, М.А.Морозов, П.Ф.Здоровский и другие</t>
  </si>
  <si>
    <t>8ce307f0-56f9-11e2-965f-005056806bb6</t>
  </si>
  <si>
    <t>улица Гамалеи, дом 18</t>
  </si>
  <si>
    <t>{coordinates=[[[37.457218152, 55.801847067], [37.457206991, 55.801867307], [37.457186238, 55.801863598], [37.457159348, 55.801912347], [37.457186179, 55.801916927], [37.457166899, 55.801952276], [37.457420502, 55.801996284], [37.457463621, 55.801920445], [37.457562035, 55.801747951], [37.457658208, 55.801765378], [37.457641467, 55.801794457], [37.457891526, 55.801839602], [37.45787377, 55.801870401], [37.45785251, 55.801866683], [37.457839322, 55.801889773], [37.457862605, 55.801894061], [37.457829128, 55.801952509], [37.457800212, 55.802003547], [37.457961689, 55.802032689], [37.457991108, 55.801981081], [37.458007814, 55.801984226], [37.45806818, 55.80187816], [37.458163849, 55.801895595], [37.458242979, 55.80175674], [37.45814225, 55.801738452], [37.458147516, 55.801729314], [37.458201088, 55.801636367], [37.458192482, 55.801634943], [37.458023923, 55.80160437], [37.457968125, 55.801702728], [37.457764132, 55.801665871], [37.457724143, 55.801658734], [37.457702837, 55.801696364], [37.457592488, 55.801676362], [37.457738074, 55.801420338], [37.457604445, 55.801396329], [37.457476807, 55.801373267], [37.457453552, 55.801413108], [37.457431738, 55.801452167], [37.457413476, 55.801484096], [37.457435751, 55.801488095], [37.457346976, 55.801643769], [37.457327739, 55.801640342], [37.45730542, 55.801679682], [37.457343385, 55.801686545], [37.457319792, 55.801729025], [37.457251054, 55.80185278], [37.457218152, 55.801847067]]], type=Polygon}</t>
  </si>
  <si>
    <t>{coordinates=[37.457741178, 55.801715876], type=Point}</t>
  </si>
  <si>
    <t>Ансамбль Миусского кладбища, конец XVIII - начало XIX вв., арх. А.Ф.Элькинский</t>
  </si>
  <si>
    <t>8ce307f1-56f9-11e2-965f-005056806bb6</t>
  </si>
  <si>
    <t>Савёловский проезд, дом 8, строение 1; Савёловский проезд, дом 8, строение 2</t>
  </si>
  <si>
    <t>{coordinates=[[[[37.595410308, 55.794149332], [37.595410312, 55.794149351], [37.595410321, 55.794149368], [37.595410332, 55.794149384], [37.595410346, 55.794149396], [37.595410363, 55.794149406], [37.595410381, 55.794149413], [37.5954104, 55.794149416], [37.595675095, 55.794166726], [37.595675115, 55.794166726], [37.595675135, 55.794166721], [37.595675153, 55.794166713], [37.595675169, 55.794166701], [37.595675183, 55.794166686], [37.595675193, 55.794166668], [37.595675199, 55.794166649], [37.59571307, 55.794005398], [37.595713073, 55.794005379], [37.595713072, 55.79400536], [37.595713067, 55.794005342], [37.595713059, 55.794005324], [37.595713047, 55.794005309], [37.595713033, 55.794005296], [37.595713017, 55.794005286], [37.595712999, 55.794005279], [37.59571298, 55.794005276], [37.595447484, 55.79398617], [37.595447464, 55.793986171], [37.595447444, 55.793986175], [37.595447425, 55.793986184], [37.595447409, 55.793986196], [37.595447396, 55.793986211], [37.595447386, 55.793986228], [37.595447379, 55.793986248], [37.595410309, 55.794149294], [37.595410306, 55.794149313], [37.595410308, 55.794149332]]], [[[37.595299768, 55.794587274], [37.595299772, 55.794587292], [37.59529978, 55.79458731], [37.595299791, 55.794587326], [37.595299805, 55.794587339], [37.595299822, 55.794587349], [37.59529984, 55.794587356], [37.595299859, 55.79458736], [37.595568552, 55.79460826], [37.595568572, 55.794608259], [37.595568592, 55.794608255], [37.59556861, 55.794608246], [37.595568627, 55.794608234], [37.59556864, 55.794608219], [37.595568651, 55.794608202], [37.595568657, 55.794608183], [37.59560337, 55.794459059], [37.595603372, 55.794459041], [37.595603371, 55.794459021], [37.595603366, 55.794459003], [37.595603358, 55.794458986], [37.595603347, 55.79445897], [37.595603333, 55.794458957], [37.595603317, 55.794458947], [37.595603299, 55.79445894], [37.59560328, 55.794458937], [37.595337777, 55.794438035], [37.595337757, 55.794438035], [37.595337737, 55.794438039], [37.595337719, 55.794438048], [37.595337703, 55.794438059], [37.595337689, 55.794438074], [37.595337679, 55.794438091], [37.595337672, 55.79443811], [37.59529977, 55.794587235], [37.595299767, 55.794587254], [37.595299768, 55.794587274]]]], type=MultiPolygon}</t>
  </si>
  <si>
    <t>{coordinates=[37.595452255, 55.794523147], type=Point}</t>
  </si>
  <si>
    <t>Жилой дом Крашенинниковых, 1800 г., 1810-е гг., 1896 г.</t>
  </si>
  <si>
    <t>8ce307f6-56f9-11e2-965f-005056806bb6</t>
  </si>
  <si>
    <t>Кожевническая улица, дом 20, строение 19</t>
  </si>
  <si>
    <t>{coordinates=[[[37.648531891, 55.728443913], [37.648668448, 55.72865158], [37.648859286, 55.728610034], [37.648740813, 55.728426948], [37.648712184, 55.728432371], [37.648696173, 55.728407241], [37.648531891, 55.728443913]]], type=Polygon}</t>
  </si>
  <si>
    <t>{coordinates=[37.648696024, 55.728526974], type=Point}</t>
  </si>
  <si>
    <t>Ограда и ворота, XIX век</t>
  </si>
  <si>
    <t>8ce307f9-56f9-11e2-965f-005056806bb6</t>
  </si>
  <si>
    <t>{coordinates=[[[37.669191978, 55.763457446], [37.669192117, 55.763455698], [37.668952223, 55.763454142], [37.668472404, 55.763439141], [37.668087666, 55.763432184], [37.667784354, 55.763417914], [37.667784362, 55.763419846], [37.66778437, 55.76342163], [37.668080976, 55.763436087], [37.66855154, 55.763445123], [37.669004664, 55.763459508], [37.669191704, 55.763459509], [37.669191978, 55.763457446]]], type=Polygon}</t>
  </si>
  <si>
    <t>{coordinates=[37.668274227, 55.763437614], type=Point}</t>
  </si>
  <si>
    <t>Восточный жилой флигель со службами, 1819 г., 1876-1880-е гг., 1895 г., архитектор В.А.Коссов</t>
  </si>
  <si>
    <t>8ce307fa-56f9-11e2-965f-005056806bb6</t>
  </si>
  <si>
    <t>Городская усадьба М.Г.Спиридова - Ф.К.Рюхардт - лечебница О.Г. фон Шимана. нач. XIX в. - нач. XX в., архитекторы С.Ф.Воскресенский. В.А.Коссов</t>
  </si>
  <si>
    <t>Яузский бульвар, дом 9/6, строение 3</t>
  </si>
  <si>
    <t>{coordinates=[[[37.647669332, 55.752071469], [37.647748981, 55.752076763], [37.647758462, 55.752056992], [37.6478923, 55.752072999], [37.647981407, 55.751841162], [37.647998093, 55.751789273], [37.647832266, 55.751778469], [37.647744658, 55.751774082], [37.647489004, 55.751761814], [37.647365557, 55.751755674], [37.647362338, 55.751746696], [37.647308184, 55.751744964], [37.64728009, 55.751897688], [37.647394782, 55.751904736], [37.647416782, 55.75182567], [37.647359443, 55.751823942], [37.647365712, 55.75179699], [37.64744536, 55.751802284], [37.647442256, 55.751823844], [37.647716245, 55.75184148], [37.647719363, 55.751823513], [37.647821314, 55.751830576], [37.647796069, 55.751893479], [37.647706858, 55.7518864], [37.647672186, 55.751983445], [37.647694483, 55.751983418], [37.647669332, 55.752071469]]], type=Polygon}</t>
  </si>
  <si>
    <t>{coordinates=[37.647814051, 55.751944077], type=Point}</t>
  </si>
  <si>
    <t>8ce30801-56f9-11e2-965f-005056806bb6</t>
  </si>
  <si>
    <t>Большая Андроньевская улица, дом 3/11, строение 1</t>
  </si>
  <si>
    <t>{coordinates=[[[37.670522772, 55.7458136], [37.670656558, 55.7458206], [37.670687788, 55.745678645], [37.670702124, 55.745598231], [37.670586297, 55.745591662], [37.670560815, 55.74559035], [37.670522772, 55.7458136]]], type=Polygon}</t>
  </si>
  <si>
    <t>{coordinates=[37.670603606, 55.745746123], type=Point}</t>
  </si>
  <si>
    <t>Дом с палатами, XVII в., XVIII в.</t>
  </si>
  <si>
    <t>8ce3080d-56f9-11e2-965f-005056806bb6</t>
  </si>
  <si>
    <t>1-й Котельнический переулок, дом 3, строение 1</t>
  </si>
  <si>
    <t>{coordinates=[[[37.646287679, 55.744134562], [37.646552976, 55.744184545], [37.64665336, 55.744203737], [37.646701161, 55.744212662], [37.646881215, 55.744247028], [37.646941244, 55.744119415], [37.646899819, 55.744112279], [37.646918496, 55.74399729], [37.646937969, 55.7438823], [37.646946525, 55.743828399], [37.646809572, 55.743823172], [37.646803201, 55.743822731], [37.646735521, 55.743820117], [37.646723003, 55.743878962], [37.64679068, 55.743880678], [37.646750033, 55.744081919], [37.64670224, 55.744075239], [37.646613026, 55.744062322], [37.646609901, 55.744078492], [37.646488014, 55.744057081], [37.646363737, 55.744035223], [37.646335059, 55.744030317], [37.646287679, 55.744134562]]], type=Polygon}</t>
  </si>
  <si>
    <t>{coordinates=[37.646836347, 55.74403277], type=Point}</t>
  </si>
  <si>
    <t>Ферма, конец XVIII в.</t>
  </si>
  <si>
    <t>8ce3080f-56f9-11e2-965f-005056806bb6</t>
  </si>
  <si>
    <t>Тимирязевская улица, дом 48</t>
  </si>
  <si>
    <t>{coordinates=[[[37.551672677, 55.831758972], [37.551653265, 55.831760419], [37.551643037, 55.831762808], [37.551635182, 55.831764644], [37.551619657, 55.831771358], [37.551607747, 55.831780106], [37.551600268, 55.831790291], [37.551597727, 55.831801217], [37.551600297, 55.831812142], [37.551607802, 55.83182232], [37.551619735, 55.831831058], [37.551623931, 55.831832868], [37.551587667, 55.83184513], [37.551570949, 55.831845435], [37.551559295, 55.831844002], [37.551484433, 55.831941287], [37.551462715, 55.831936437], [37.551356938, 55.832085906], [37.551371127, 55.83208904], [37.551298288, 55.832182886], [37.551311475, 55.832194862], [37.551315543, 55.832203421], [37.551313574, 55.832215646], [37.551307607, 55.832214258], [37.551288193, 55.832212828], [37.551268781, 55.832214274], [37.551250697, 55.832218499], [37.551235172, 55.832225213], [37.551223264, 55.832233961], [37.551215783, 55.832244146], [37.551213453, 55.832254168], [37.551215574, 55.832264806], [37.551220144, 55.83227187], [37.551223319, 55.832276175], [37.551235249, 55.832284913], [37.551250792, 55.832291615], [37.551268887, 55.832295825], [37.551288302, 55.832297255], [37.551307712, 55.832295809], [37.551325798, 55.832291584], [37.551341323, 55.832284869], [37.551355135, 55.832273529], [37.551378479, 55.832286668], [37.551387609, 55.832296927], [37.551391678, 55.832307188], [37.552011021, 55.832440953], [37.552041406, 55.832428398], [37.552059645, 55.83242611], [37.552081076, 55.832426976], [37.552082971, 55.832435026], [37.552090477, 55.832445204], [37.552102408, 55.832453942], [37.552117951, 55.832460644], [37.552136047, 55.832464853], [37.552155461, 55.832466284], [37.552174873, 55.832464837], [37.552192957, 55.832460613], [37.552208482, 55.832453898], [37.55222039, 55.83244515], [37.552227871, 55.832434965], [37.55223041, 55.832424039], [37.552227842, 55.832413114], [37.552220334, 55.832402936], [37.552209596, 55.832395072], [37.552220717, 55.832386116], [37.552234898, 55.832379269], [37.552250094, 55.832377562], [37.552268339, 55.832380396], [37.552341177, 55.832284829], [37.552353339, 55.832287404], [37.552393578, 55.832234446], [37.552401545, 55.832224941], [37.552423138, 55.83219554], [37.552468662, 55.832135632], [37.552461761, 55.832134031], [37.552531871, 55.832040648], [37.552518187, 55.832036672], [37.55250906, 55.832032115], [37.552501953, 55.832022979], [37.552502569, 55.832005347], [37.552505982, 55.832005599], [37.552525392, 55.832004152], [37.552543477, 55.831999928], [37.552559002, 55.831993213], [37.552570909, 55.831984465], [37.552578388, 55.83197428], [37.55258093, 55.831963354], [37.552578359, 55.831952429], [37.552570853, 55.831942251], [37.552558922, 55.831933514], [37.552543379, 55.831926812], [37.552525283, 55.831922602], [37.55250587, 55.831921172], [37.552486458, 55.831922618], [37.552468375, 55.831926843], [37.55245285, 55.831933558], [37.55244052, 55.83194288], [37.552425325, 55.831932896], [37.552421261, 55.831927196], [37.552421758, 55.831918934], [37.552142498, 55.831858021], [37.552064449, 55.831840949], [37.551903277, 55.831805932], [37.551822186, 55.831787441], [37.55181257, 55.831794568], [37.5517994, 55.831799994], [37.551785219, 55.83180314], [37.551772554, 55.831804285], [37.55174736, 55.831802769], [37.551747266, 55.831799156], [37.551745165, 55.831790231], [37.551737659, 55.831780052], [37.551725729, 55.831771315], [37.551710186, 55.831764613], [37.55169209, 55.831760403], [37.551672677, 55.831758972]], [[37.55169714, 55.831866767], [37.55221562, 55.831977769], [37.552251601, 55.831985455], [37.552325598, 55.832001387], [37.552372229, 55.83201135], [37.55230901, 55.832100052], [37.552261727, 55.832158035], [37.552239324, 55.832188214], [37.552192676, 55.832252667], [37.552103141, 55.832367343], [37.551642841, 55.832267603], [37.551576251, 55.832253159], [37.55149647, 55.832235852], [37.551436156, 55.832222755], [37.551504932, 55.832118929], [37.551620769, 55.831971737], [37.55169714, 55.831866767]]], type=Polygon}</t>
  </si>
  <si>
    <t>{coordinates=[37.55239075, 55.83210949], type=Point}</t>
  </si>
  <si>
    <t>Дом, в котором жил Лермонтов Михаил Юрьевич в 1828-1832 гг.</t>
  </si>
  <si>
    <t>8ce3081f-56f9-11e2-965f-005056806bb6</t>
  </si>
  <si>
    <t>улица Малая Молчановка, дом 2</t>
  </si>
  <si>
    <t>{coordinates=[[[37.594399569, 55.753570255], [37.594295334, 55.753459402], [37.594081944, 55.75351932], [37.594109602, 55.753551488], [37.594001917, 55.753582177], [37.594080963, 55.753664881], [37.594235943, 55.753618228], [37.594208431, 55.75358734], [37.594315833, 55.753555169], [37.594345854, 55.7535871], [37.594399569, 55.753570255]]], type=Polygon}</t>
  </si>
  <si>
    <t>{coordinates=[37.594180434, 55.753562712], type=Point}</t>
  </si>
  <si>
    <t>Кельи, XVII-XVIII &lt;Кельи северо-западные&gt;</t>
  </si>
  <si>
    <t>8ce30823-56f9-11e2-965f-005056806bb6</t>
  </si>
  <si>
    <t>улица Рождественка, дом 20/8, строение 3</t>
  </si>
  <si>
    <t>{coordinates=[[[37.62372106, 55.765799288], [37.62391221, 55.765800559], [37.624127282, 55.765796987], [37.62411642, 55.765715794], [37.623906457, 55.765724721], [37.623906355, 55.765692386], [37.623849002, 55.765692444], [37.623848724, 55.765604423], [37.623934753, 55.765604337], [37.623944527, 55.765672588], [37.624084719, 55.7656711], [37.624071662, 55.765486637], [37.623882455, 55.76549338], [37.623705002, 55.765496337], [37.623702127, 55.765595139], [37.623718065, 55.765597368], [37.623720826, 55.765724907], [37.62372106, 55.765799288]]], type=Polygon}</t>
  </si>
  <si>
    <t>{coordinates=[37.624010949, 55.765637762], type=Point}</t>
  </si>
  <si>
    <t>Флигель, первая четверть XIX в., 1881 г., архитектор П.А.Виноградов</t>
  </si>
  <si>
    <t>8ce30827-56f9-11e2-965f-005056806bb6</t>
  </si>
  <si>
    <t>улица Большая Ордынка, дом 61, строение 2</t>
  </si>
  <si>
    <t>{coordinates=[[[37.624508755, 55.73228552], [37.624421274, 55.732286888], [37.624426099, 55.732373003], [37.624427212, 55.732391901], [37.6244347, 55.732392414], [37.624618314, 55.732390537], [37.624666602, 55.732389815], [37.624705252, 55.732389237], [37.624704816, 55.732380439], [37.624704653, 55.732377151], [37.624704649, 55.732377069], [37.624704164, 55.732367291], [37.624720279, 55.732367053], [37.624746829, 55.732366754], [37.624761289, 55.732366273], [37.624756601, 55.732281852], [37.624700043, 55.732282529], [37.624614464, 55.732283867], [37.624508755, 55.73228552]]], type=Polygon}</t>
  </si>
  <si>
    <t>Дом (деревянный), начало XIX в.</t>
  </si>
  <si>
    <t>8ce30828-56f9-11e2-965f-005056806bb6</t>
  </si>
  <si>
    <t>Денежный переулок, дом 9/6</t>
  </si>
  <si>
    <t>{coordinates=[[[37.587233794, 55.74424035], [37.586966151, 55.74417524], [37.586955197, 55.744189798], [37.586884781, 55.744172692], [37.586846041, 55.744223197], [37.586921874, 55.744241736], [37.586857889, 55.744325042], [37.586779985, 55.744305966], [37.586744102, 55.744352427], [37.58677708, 55.744360397], [37.586910106, 55.744392818], [37.587009676, 55.744417269], [37.587069419, 55.744431777], [37.587089651, 55.744436613], [37.587127915, 55.744387007], [37.587139067, 55.744389514], [37.587217657, 55.744287425], [37.587201088, 55.744283126], [37.587233794, 55.74424035]]], type=Polygon}</t>
  </si>
  <si>
    <t>{coordinates=[37.587045091, 55.744296696], type=Point}</t>
  </si>
  <si>
    <t>Ансамбль площади, XIX–XX вв.</t>
  </si>
  <si>
    <t>8ce3082a-56f9-11e2-965f-005056806bb6</t>
  </si>
  <si>
    <t>Комсомольская площадь, дом 5; Комсомольская площадь, дом 4, строение 1; Комсомольская площадь, дом 2; Комсомольская площадь, дом 3</t>
  </si>
  <si>
    <t>{coordinates=[[[[37.657381412, 55.775307721], [37.657542823, 55.775192399], [37.657206768, 55.775038344], [37.657266841, 55.77491926], [37.657031658, 55.774884083], [37.657140106, 55.774708352], [37.657368936, 55.774748926], [37.657511373, 55.774506687], [37.657478681, 55.774500442], [37.657095164, 55.774429977], [37.655210284, 55.774082086], [37.655852179, 55.773015596], [37.655404884, 55.772930387], [37.655243463, 55.773209024], [37.654874304, 55.773138624], [37.654322769, 55.774093982], [37.65441556, 55.774187275], [37.65463003, 55.774224729], [37.654614231, 55.774258879], [37.655051189, 55.7743459], [37.655066227, 55.774320732], [37.655986354, 55.774493363], [37.65594834, 55.774550895], [37.656204294, 55.774600867], [37.656239128, 55.774545136], [37.656443259, 55.774586192], [37.656427418, 55.774609565], [37.656829313, 55.774693031], [37.656851601, 55.77466013], [37.657038409, 55.774688624], [37.656928816, 55.774868946], [37.656836338, 55.774855142], [37.656724867, 55.774873697], [37.656648675, 55.774947444], [37.656706293, 55.775010242], [37.657381412, 55.775307721]]], [[[37.657324862, 55.777256671], [37.657564029, 55.777298339], [37.657590963, 55.777249145], [37.657643159, 55.777152075], [37.657821746, 55.776783597], [37.657907857, 55.776797857], [37.657955264, 55.776698997], [37.657864787, 55.776685505], [37.657893638, 55.776631265], [37.658105583, 55.776662761], [37.658137306, 55.776594576], [37.658222243, 55.776431855], [37.658011417, 55.776398488], [37.658005921, 55.776407561], [37.65793, 55.77639484], [37.657946745, 55.776365788], [37.657933939, 55.776351433], [37.657902043, 55.776340668], [37.65786439, 55.776339042], [37.657835124, 55.776347968], [37.657819912, 55.776375751], [37.657717858, 55.776359317], [37.657729107, 55.776336877], [37.657729056, 55.776324302], [37.65771307, 55.776311749], [37.657687544, 55.776304596], [37.657658201, 55.776304713], [37.657636587, 55.776313643], [37.657617409, 55.776342542], [37.657587284, 55.776337957], [37.657192636, 55.776277836], [37.657202111, 55.776256268], [37.65708731, 55.776240247], [37.657071463, 55.776262273], [37.657001311, 55.776253381], [37.65695985, 55.776246248], [37.656924806, 55.776249886], [37.656899345, 55.7762589], [37.656870734, 55.7762769], [37.656854892, 55.776300273], [37.656826201, 55.776298513], [37.656778749, 55.776387043], [37.656906306, 55.776404844], [37.656551912, 55.777044343], [37.657366739, 55.777169046], [37.657324862, 55.777256671]]], [[[37.657387108, 55.775303972], [37.657583472, 55.775393537], [37.658054459, 55.775615229], [37.658218095, 55.775689117], [37.658291463, 55.77570519], [37.658352843, 55.775712296], [37.658451642, 55.775712169], [37.658524895, 55.775699949], [37.658645864, 55.775665663], [37.658696696, 55.775626077], [37.658782197, 55.775490793], [37.658810639, 55.775431477], [37.65899739, 55.775115978], [37.658735074, 55.775070959], [37.658659106, 55.775199047], [37.65862953, 55.775258364], [37.658381103, 55.775215123], [37.658314673, 55.775337809], [37.658367299, 55.775347621], [37.658331675, 55.775404251], [37.658227622, 55.775483873], [37.658112935, 55.775432628], [37.658092715, 55.775446363], [37.657980252, 55.77539168], [37.657675338, 55.775255101], [37.657542823, 55.775192399], [37.657387108, 55.775303972]]], [[[37.65436782, 55.775917996], [37.654551124, 55.775955541], [37.654674418, 55.775775811], [37.653595526, 55.775556215], [37.653471939, 55.775736452], [37.653644182, 55.775772163], [37.65367271, 55.775732608], [37.654395096, 55.775876317], [37.65436782, 55.775917996]]], [[[37.655060331, 55.775845382], [37.6549526, 55.776004045], [37.654974931, 55.776009405], [37.655709379, 55.776164758], [37.655734897, 55.776170115], [37.655842633, 55.776013248], [37.655060331, 55.775845382]]]], type=MultiPolygon}</t>
  </si>
  <si>
    <t>{coordinates=[37.657327416, 55.776741297], type=Point}</t>
  </si>
  <si>
    <t>Дом, в котором в 1830-х гг. жил известный литературный критик В.Г.Белинский</t>
  </si>
  <si>
    <t>8ce3082e-56f9-11e2-965f-005056806bb6</t>
  </si>
  <si>
    <t>Большой Лёвшинский переулок, дом 6, строение 1</t>
  </si>
  <si>
    <t>{coordinates=[[[37.58883988, 55.742884935], [37.588741434, 55.742934585], [37.588722141, 55.742922653], [37.588686744, 55.742900134], [37.588636805, 55.742925229], [37.588672202, 55.742947748], [37.588616697, 55.742975721], [37.588747286, 55.743058619], [37.588781727, 55.7430806], [37.588743875, 55.743099399], [37.588764605, 55.743113126], [37.588719594, 55.743135074], [37.588767271, 55.743166117], [37.588772838, 55.743163328], [37.588851089, 55.74312501], [37.588864163, 55.743133264], [37.588954889, 55.743190502], [37.589014523, 55.743228183], [37.589111538, 55.743179342], [37.589077575, 55.743157631], [37.589186199, 55.743102854], [37.589143147, 55.743075221], [37.589110385, 55.743091771], [37.589023166, 55.743036506], [37.588931641, 55.7429781], [37.588855747, 55.74293109], [37.588887555, 55.742915079], [37.58883988, 55.742884935]]], type=Polygon}</t>
  </si>
  <si>
    <t>{coordinates=[37.588885242, 55.743047563], type=Point}</t>
  </si>
  <si>
    <t>- &lt;Ретирада&gt;</t>
  </si>
  <si>
    <t>8ce30832-56f9-11e2-965f-005056806bb6</t>
  </si>
  <si>
    <t>Садовая-Спасская улица, дом 1/2, строение 1Б</t>
  </si>
  <si>
    <t>{coordinates=[[[37.639209515, 55.772813199], [37.639321193, 55.772973113], [37.639372747, 55.773046666], [37.639471983, 55.773024002], [37.639429817, 55.772966916], [37.639442832, 55.772963685], [37.639474995, 55.772956895], [37.639392784, 55.772834016], [37.639395674, 55.772833439], [37.63935734, 55.77277945], [37.639209515, 55.772813199]]], type=Polygon}</t>
  </si>
  <si>
    <t>{coordinates=[37.639350425, 55.772895456], type=Point}</t>
  </si>
  <si>
    <t>Главный фасад жилого дома Советский архитектор, 1935-1938 гг., архитекторы А.В.Щусев, А.К.Ростковский, 1935-1938 гг.</t>
  </si>
  <si>
    <t>8ce30837-56f9-11e2-965f-005056806bb6</t>
  </si>
  <si>
    <t>Ростовская набережная, дом 5</t>
  </si>
  <si>
    <t>{coordinates=[[[37.574419854, 55.74203898], [37.574555524, 55.742189097], [37.574580909, 55.742183594], [37.574598657, 55.742206532], [37.574679534, 55.742211656], [37.574690291, 55.742213271], [37.574732027, 55.742219538], [37.574798836, 55.742228614], [37.574915583, 55.74225795], [37.574927511, 55.7422627], [37.574966506, 55.742278231], [37.574975797, 55.742281931], [37.575026468, 55.742303439], [37.575120428, 55.742356446], [37.575139462, 55.742370997], [37.575190491, 55.742410007], [37.575214466, 55.7424333], [37.575247702, 55.742478881], [37.575252713, 55.742486323], [37.57527743, 55.742523033], [37.575294123, 55.742558647], [37.575300907, 55.742592737], [37.575303678, 55.74263442], [37.575302672, 55.742659797], [37.575302386, 55.742667007], [37.575299759, 55.742692014], [37.575298534, 55.742695975], [37.575286403, 55.742735215], [37.575280863, 55.742752176], [37.575267696, 55.742777666], [37.57524794, 55.742804362], [37.575223343, 55.742832452], [37.575214402, 55.742842663], [37.575194998, 55.742863934], [37.575185643, 55.742874189], [37.575205879, 55.742896114], [37.575209703, 55.742900257], [37.575184497, 55.742908069], [37.575215959, 55.7429444], [37.575310536, 55.743053616], [37.575324892, 55.743049822], [37.575317966, 55.743041734], [37.575230265, 55.742940457], [37.575205465, 55.742911819], [37.575231016, 55.7429039], [37.575220001, 55.742891966], [37.575203572, 55.742874165], [37.575209156, 55.742868044], [37.575228619, 55.742846707], [37.575237619, 55.74283643], [37.575262439, 55.742808085], [37.575282733, 55.742780661], [37.575296375, 55.742754252], [37.575302076, 55.742736801], [37.57531422, 55.742697518], [37.5753156, 55.742693055], [37.575318298, 55.742667373], [37.57531859, 55.742659998], [37.575319606, 55.742634352], [37.575316796, 55.742592067], [37.575309815, 55.742556989], [37.57529261, 55.742520283], [37.575267597, 55.742483135], [37.57526251, 55.742475577], [37.575228779, 55.742429319], [37.575204381, 55.742405615], [37.575203821, 55.742405071], [37.575152273, 55.742365664], [37.575132531, 55.742350571], [37.575036935, 55.742296641], [37.574985177, 55.742274672], [37.574975689, 55.742270893], [37.574936694, 55.742255363], [37.574923489, 55.742250104], [37.574803982, 55.742220075], [37.574735939, 55.742210831], [37.574694385, 55.742204591], [37.574682486, 55.742202805], [37.574609572, 55.742198185], [37.57458941, 55.742172129], [37.574563196, 55.742177811], [37.574440817, 55.7420424], [37.574433657, 55.742034999], [37.574419854, 55.74203898]]], type=Polygon}</t>
  </si>
  <si>
    <t>{coordinates=[37.575293623, 55.742540011], type=Point}</t>
  </si>
  <si>
    <t>Жилой дом с торговыми помещениями П.А.Смирнова, 1850-е - 1870-е гг., 1880-е - 1890-е гг., XX в., военный инженер Н.А.Гейнц</t>
  </si>
  <si>
    <t>8ce3083b-56f9-11e2-965f-005056806bb6</t>
  </si>
  <si>
    <t>Пятницкая улица, дом 1/2, строение 1</t>
  </si>
  <si>
    <t>{coordinates=[[[37.626834269, 55.745615605], [37.626624093, 55.745865963], [37.626624145, 55.74588213], [37.626633757, 55.745900084], [37.626656066, 55.74590545], [37.626767522, 55.74590309], [37.627175901, 55.745886504], [37.627284165, 55.74588235], [37.627276465, 55.745717094], [37.627274736, 55.745674881], [37.626834269, 55.745615605]], [[37.626949182, 55.745698119], [37.627165852, 55.745733375], [37.627169322, 55.745821393], [37.627111992, 55.745819655], [37.627029181, 55.745816597], [37.627019494, 55.74577529], [37.626885739, 55.745775428], [37.626949182, 55.745698119]]], type=Polygon}</t>
  </si>
  <si>
    <t>{coordinates=[37.626810429, 55.745754333], type=Point}</t>
  </si>
  <si>
    <t>8ce3083f-56f9-11e2-965f-005056806bb6</t>
  </si>
  <si>
    <t>Смоленская площадь, дом 6</t>
  </si>
  <si>
    <t>{coordinates=[[[37.583378315, 55.748619646], [37.583371851, 55.748574741], [37.583354903, 55.74846742], [37.583135064, 55.748428048], [37.583112785, 55.748435248], [37.583139472, 55.748630584], [37.583359208, 55.748620557], [37.583378315, 55.748619646]]], type=Polygon}</t>
  </si>
  <si>
    <t>{coordinates=[37.583243944, 55.748521081], type=Point}</t>
  </si>
  <si>
    <t>Жилой флигель, 1787–1793 гг., 1852 г.</t>
  </si>
  <si>
    <t>8ce30841-56f9-11e2-965f-005056806bb6</t>
  </si>
  <si>
    <t>{coordinates=[[[37.628873271, 55.766274267], [37.628940189, 55.766275993], [37.628940248, 55.766293957], [37.629179222, 55.766293707], [37.62917889, 55.766192663], [37.628955842, 55.766191099], [37.628943156, 55.766209076], [37.628882616, 55.766209139], [37.628873271, 55.766274267]]], type=Polygon}</t>
  </si>
  <si>
    <t>{coordinates=[37.629028498, 55.766241703], type=Point}</t>
  </si>
  <si>
    <t>Жилой дом Н.В.Лаврова, 1837 г., 1880-е гг., начало XX в. В этом доме в 1837-1877 гг. проживали артисты Императорских Большого и Малого театров: Н.В.Лавров, Д.М.Сабурова, В.С.Васильев, Е.Н.Васильева</t>
  </si>
  <si>
    <t>8ce30842-56f9-11e2-965f-005056806bb6</t>
  </si>
  <si>
    <t>улица Остоженка, дом 26/1</t>
  </si>
  <si>
    <t>{coordinates=[[[37.596872186, 55.740512346], [37.596933881, 55.740486628], [37.596937023, 55.740488664], [37.597073063, 55.740421744], [37.59695301, 55.740344244], [37.596849784, 55.740280786], [37.596766367, 55.740229906], [37.596765393, 55.740230375], [37.596746301, 55.740240889], [37.596749634, 55.740242817], [37.596703395, 55.740267812], [37.596729472, 55.740285937], [37.596668695, 55.740315947], [37.596724448, 55.740353825], [37.596667552, 55.740382108], [37.596872186, 55.740512346]]], type=Polygon}</t>
  </si>
  <si>
    <t>{coordinates=[37.596842879, 55.740367967], type=Point}</t>
  </si>
  <si>
    <t>Домик на плотине, XIX в.</t>
  </si>
  <si>
    <t>8ce30844-56f9-11e2-965f-005056806bb6</t>
  </si>
  <si>
    <t>район Кузьминки</t>
  </si>
  <si>
    <t>улица Старые Кузьминки, дом 10</t>
  </si>
  <si>
    <t>{coordinates=[[[37.786804552, 55.690562469], [37.786808711, 55.690587609], [37.786811214, 55.69060377], [37.78681871, 55.690650459], [37.78704124, 55.690639162], [37.787027082, 55.690551172], [37.786804552, 55.690562469]]], type=Polygon}</t>
  </si>
  <si>
    <t>{coordinates=[37.786922103, 55.69059569], type=Point}</t>
  </si>
  <si>
    <t>Церковь Николы на Щепах, XVII в.</t>
  </si>
  <si>
    <t>8ce30847-56f9-11e2-965f-005056806bb6</t>
  </si>
  <si>
    <t>1-й Смоленский переулок, дом 20, строение 1</t>
  </si>
  <si>
    <t>{coordinates=[[[37.580200442, 55.748932062], [37.580133609, 55.748956805], [37.580178289, 55.749001685], [37.580121012, 55.749026871], [37.580336408, 55.749231067], [37.580505099, 55.749177067], [37.580485931, 55.749148338], [37.580568684, 55.749121339], [37.580546328, 55.749091265], [37.580571789, 55.749082266], [37.580430538, 55.748926075], [37.580254682, 55.74898008], [37.580200442, 55.748932062]]], type=Polygon}</t>
  </si>
  <si>
    <t>{coordinates=[37.580348485, 55.749054569], type=Point}</t>
  </si>
  <si>
    <t>Сторожка, 1901 г., техник архитектуры К.Г.Трейман</t>
  </si>
  <si>
    <t>8ce3084b-56f9-11e2-965f-005056806bb6</t>
  </si>
  <si>
    <t>Городская усадьба А.Л.Кнопа, 1–я пол. XX в., техник архитектуры К.Г.Трейман</t>
  </si>
  <si>
    <t>Колпачный переулок, дом 5, строение 1</t>
  </si>
  <si>
    <t>{coordinates=[[[37.643196407, 55.758144824], [37.643166795, 55.758105338], [37.643068125, 55.758128805], [37.643097737, 55.75816829], [37.643196407, 55.758144824]]], type=Polygon}</t>
  </si>
  <si>
    <t>{coordinates=[37.643132266, 55.758136815], type=Point}</t>
  </si>
  <si>
    <t>Главный дом городской усадьбы, 1810-е гг., 1870-е гг., 1897 г., архитектор И.П.Машков</t>
  </si>
  <si>
    <t>8ce30854-56f9-11e2-965f-005056806bb6</t>
  </si>
  <si>
    <t>ЦАО, муниципальный округ Тверской, Дмитровка М. ул., д. 16, стр. 5, 6а</t>
  </si>
  <si>
    <t>{coordinates=[[[[37.605783726, 55.770262761], [37.605653522, 55.770246175], [37.605632639, 55.770295539], [37.605547383, 55.770284636], [37.605545761, 55.770288654], [37.60553076, 55.770325825], [37.605529735, 55.770328365], [37.605563589, 55.770332953], [37.605470118, 55.770556148], [37.605560891, 55.770568555], [37.605736733, 55.770592584], [37.605765247, 55.7705249], [37.605783027, 55.77048272], [37.605824871, 55.770383414], [37.605827784, 55.770376513], [37.605830698, 55.770369613], [37.60587971, 55.770376316], [37.605880549, 55.770374322], [37.605921628, 55.770280463], [37.605908797, 55.770278821], [37.605783726, 55.770262761]]], [[[37.605547383, 55.770284636], [37.605583746, 55.770202971], [37.605574293, 55.770201907], [37.605574291, 55.770201912], [37.605536971, 55.770282908], [37.605547383, 55.770284636]]], [[[37.605529735, 55.770328365], [37.605515486, 55.770325687], [37.605423271, 55.770551028], [37.605433445, 55.77055214], [37.605529735, 55.770328365]]]], type=MultiPolygon}</t>
  </si>
  <si>
    <t>{coordinates=[37.605662806, 55.770433067], type=Point}</t>
  </si>
  <si>
    <t>8ce30855-56f9-11e2-965f-005056806bb6</t>
  </si>
  <si>
    <t>Андроньевская площадь, дом 6, строение 1; Андроньевская площадь, дом 8; Андроньевская площадь, дом 6, строение 2</t>
  </si>
  <si>
    <t>{coordinates=[[[[37.671101464, 55.747633811], [37.671101456, 55.74763383], [37.671101453, 55.74763385], [37.671101454, 55.747633871], [37.671101458, 55.747633891], [37.671101467, 55.747633909], [37.67110148, 55.747633925], [37.671171874, 55.747709275], [37.671171888, 55.747709287], [37.671171903, 55.747709296], [37.67117192, 55.747709303], [37.671171938, 55.747709306], [37.671171957, 55.747709306], [37.671171975, 55.747709303], [37.671694416, 55.747557683], [37.671694434, 55.747557676], [37.67169445, 55.747557665], [37.671694464, 55.747557652], [37.671694475, 55.747557636], [37.671694483, 55.747557619], [37.671694487, 55.7475576], [37.671694488, 55.747557581], [37.671694485, 55.747557562], [37.671694479, 55.747557544], [37.671694469, 55.747557527], [37.671640005, 55.747483952], [37.671639992, 55.747483937], [37.671639976, 55.747483926], [37.671639958, 55.747483917], [37.671639938, 55.747483913], [37.671639918, 55.747483912], [37.671639898, 55.747483915], [37.671101526, 55.747633761], [37.671101507, 55.747633768], [37.67110149, 55.747633779], [37.671101475, 55.747633794], [37.671101464, 55.747633811]]], [[[37.671178416, 55.747707627], [37.671178398, 55.74770763], [37.671172586, 55.747709165], [37.671172567, 55.747709172], [37.67117255, 55.747709183], [37.671172535, 55.747709197], [37.671172524, 55.747709213], [37.671172516, 55.747709232], [37.671172512, 55.747709251], [37.671172512, 55.747709271], [37.671172515, 55.747709291], [37.671172523, 55.747709309], [37.671172534, 55.747709326], [37.671252053, 55.747804987], [37.671252066, 55.747805], [37.671252082, 55.747805011], [37.671252099, 55.747805018], [37.671252118, 55.747805022], [37.671252136, 55.747805023], [37.671252155, 55.74780502], [37.671257907, 55.747803503], [37.671257925, 55.747803496], [37.671257942, 55.747803485], [37.671257957, 55.747803471], [37.671257968, 55.747803455], [37.671257976, 55.747803436], [37.671257981, 55.747803417], [37.671257981, 55.747803397], [37.671257977, 55.747803377], [37.671257969, 55.747803359], [37.671257958, 55.747803342], [37.6711785, 55.747707663], [37.671178487, 55.74770765], [37.671178471, 55.747707639], [37.671178454, 55.747707632], [37.671178435, 55.747707628], [37.671178416, 55.747707627]]], [[[37.671462468, 55.74805066], [37.671462486, 55.748050657], [37.67147225, 55.748047921], [37.671484352, 55.748062587], [37.67147327, 55.748065269], [37.671473251, 55.748065276], [37.671473234, 55.748065286], [37.671473219, 55.748065299], [37.671473208, 55.748065315], [37.671473199, 55.748065333], [37.671473194, 55.748065352], [37.671473194, 55.748065372], [37.671473197, 55.748065392], [37.671473204, 55.74806541], [37.671473214, 55.748065427], [37.671485994, 55.748081943], [37.671486007, 55.748081957], [37.671486023, 55.748081968], [37.67148604, 55.748081977], [37.671486059, 55.748081981], [37.671486078, 55.748081982], [37.671486097, 55.748081979], [37.671515223, 55.748074757], [37.671515242, 55.74807475], [37.671515259, 55.74807474], [37.671515273, 55.748074727], [37.671515285, 55.748074711], [37.671515293, 55.748074693], [37.671515298, 55.748074673], [37.671515299, 55.748074654], [37.671515295, 55.748074634], [37.671515289, 55.748074616], [37.671515278, 55.748074599], [37.671502665, 55.748058198], [37.671502651, 55.748058183], [37.671502636, 55.748058172], [37.671502618, 55.748058164], [37.671502599, 55.74805816], [37.67150258, 55.748058159], [37.671502561, 55.748058162], [37.671490648, 55.748061175], [37.671478377, 55.748046204], [37.67171378, 55.747980249], [37.671713798, 55.747980242], [37.671713815, 55.747980231], [37.67171383, 55.747980217], [37.671713841, 55.7479802], [37.671713849, 55.747980182], [37.671713852, 55.747980162], [37.671716888, 55.747946027], [37.671716888, 55.747946006], [37.671716883, 55.747945987], [37.671716875, 55.747945968], [37.671716863, 55.747945951], [37.671707261, 55.747935187], [37.671707248, 55.747935174], [37.671707232, 55.747935164], [37.671668928, 55.747915458], [37.671668912, 55.747915451], [37.671668895, 55.747915447], [37.671640253, 55.747911899], [37.671617979, 55.747886926], [37.671713247, 55.747858097], [37.671713266, 55.74785809], [37.671713282, 55.747858079], [37.671713296, 55.747858065], [37.671713307, 55.747858049], [37.671713314, 55.747858031], [37.671713318, 55.747858012], [37.671713318, 55.747857992], [37.671713314, 55.747857973], [37.671713307, 55.747857955], [37.671713296, 55.747857938], [37.671681275, 55.747818463], [37.671681261, 55.747818449], [37.671681245, 55.747818438], [37.671681227, 55.74781843], [37.671681207, 55.747818427], [37.671681187, 55.747818427], [37.671681168, 55.747818431], [37.671588997, 55.747847281], [37.67157946, 55.747836589], [37.671576114, 55.747798908], [37.671576028, 55.747779152], [37.671576026, 55.747779133], [37.67157602, 55.747779114], [37.671576011, 55.747779097], [37.671575999, 55.747779082], [37.671544009, 55.747746792], [37.671543995, 55.747746781], [37.67154398, 55.747746772], [37.671543963, 55.747746766], [37.671543945, 55.747746763], [37.671488991, 55.747743246], [37.671488975, 55.747743247], [37.67148896, 55.747743249], [37.671253551, 55.747804653], [37.671253532, 55.74780466], [37.671253515, 55.74780467], [37.6712535, 55.747804684], [37.671253489, 55.747804701], [37.671253481, 55.747804719], [37.671253477, 55.747804739], [37.671253477, 55.747804759], [37.671253481, 55.747804779], [37.671253489, 55.747804797], [37.6712535, 55.747804814], [37.671462383, 55.748050625], [37.671462397, 55.748050638], [37.671462413, 55.748050649], [37.67146243, 55.748050656], [37.671462449, 55.74805066], [37.671462468, 55.74805066]]], [[[37.672141773, 55.748062216], [37.672141776, 55.748062196], [37.672141776, 55.748062176], [37.672141771, 55.748062157], [37.672141762, 55.748062138], [37.67214175, 55.748062122], [37.672074546, 55.747988565], [37.672074532, 55.747988552], [37.672074517, 55.747988543], [37.672074499, 55.747988536], [37.672074481, 55.747988533], [37.672074463, 55.747988533], [37.672074445, 55.747988536], [37.671562791, 55.748136986], [37.67154375, 55.74811668], [37.671554299, 55.748113704], [37.671554318, 55.748113697], [37.671554335, 55.748113686], [37.671554349, 55.748113671], [37.67155436, 55.748113654], [37.671554368, 55.748113636], [37.671554372, 55.748113616], [37.671554371, 55.748113595], [37.671554366, 55.748113576], [37.671554358, 55.748113557], [37.671554346, 55.748113541], [37.671539858, 55.748097552], [37.671539845, 55.748097539], [37.671539829, 55.74809753], [37.671539812, 55.748097523], [37.671539793, 55.748097519], [37.671539775, 55.748097519], [37.671539757, 55.748097523], [37.67151138, 55.748105673], [37.671511361, 55.74810568], [37.671511345, 55.748105692], [37.67151133, 55.748105706], [37.671511319, 55.748105723], [37.671511312, 55.748105742], [37.671511308, 55.748105762], [37.671511309, 55.748105782], [37.671511313, 55.748105801], [37.671511322, 55.74810582], [37.671511334, 55.748105836], [37.671525853, 55.74812184], [37.671525867, 55.748121852], [37.671525883, 55.748121862], [37.6715259, 55.748121868], [37.671525918, 55.748121872], [37.671525936, 55.748121872], [37.671525954, 55.748121869], [37.671537641, 55.748118587], [37.671556896, 55.748138696], [37.671545637, 55.748141963], [37.671545618, 55.748141971], [37.671545601, 55.748141982], [37.671545587, 55.748141996], [37.671545576, 55.748142013], [37.671545569, 55.748142032], [37.671545565, 55.748142052], [37.671545566, 55.748142072], [37.67154557, 55.748142092], [37.671545579, 55.74814211], [37.671545591, 55.748142126], [37.671612793, 55.748215684], [37.671612807, 55.748215696], [37.671612823, 55.748215706], [37.67161284, 55.748215713], [37.671612858, 55.748215716], [37.671612877, 55.748215716], [37.671612895, 55.748215712], [37.672141704, 55.748062285], [37.672141723, 55.748062278], [37.67214174, 55.748062267], [37.672141754, 55.748062252], [37.672141765, 55.748062235], [37.672141773, 55.748062216]]]], type=MultiPolygon}</t>
  </si>
  <si>
    <t>{coordinates=[37.671400769, 55.747595722], type=Point}</t>
  </si>
  <si>
    <t>Церковь Иоанна Предтечи (Климента), XVII-XVIII вв.</t>
  </si>
  <si>
    <t>8ce30856-56f9-11e2-965f-005056806bb6</t>
  </si>
  <si>
    <t>улица Варварка, дом 15, строение 2</t>
  </si>
  <si>
    <t>{coordinates=[[[37.632049499, 55.753316961], [37.63225107, 55.753347283], [37.632278985, 55.753350794], [37.632292662, 55.753335135], [37.632317248, 55.753334381], [37.632349619, 55.753289695], [37.632410168, 55.753298611], [37.632473746, 55.75326082], [37.632460781, 55.753194369], [37.632148457, 55.753143956], [37.632081097, 55.7531327], [37.632069704, 55.753158479], [37.632125239, 55.75316875], [37.632049499, 55.753316961]]], type=Polygon}</t>
  </si>
  <si>
    <t>{coordinates=[37.632281216, 55.753227595], type=Point}</t>
  </si>
  <si>
    <t>8ce30857-56f9-11e2-965f-005056806bb6</t>
  </si>
  <si>
    <t>улица Большая Дмитровка, дом 34, строение 2; Страстной бульвар, дом 10, строение 1; улица Большая Дмитровка, дом 34, строение 3; улица Большая Дмитровка, дом 34, строение 4</t>
  </si>
  <si>
    <t>{coordinates=[[[[37.610626086, 55.765860768], [37.611013922, 55.765995016], [37.61109466, 55.765926506], [37.61074629, 55.765795927], [37.610477025, 55.76569888], [37.609913871, 55.766212737], [37.610140698, 55.766292377], [37.610626086, 55.765860768]]], [[[37.611201149, 55.766586651], [37.611265037, 55.766609329], [37.611330354, 55.766632369], [37.611549358, 55.766443958], [37.611609896, 55.766390293], [37.611698695, 55.766311505], [37.611267342, 55.766173873], [37.61119068, 55.76625265], [37.611439719, 55.766335802], [37.611169772, 55.76657557], [37.611201149, 55.766586651]]], [[[37.610643563, 55.766675196], [37.611091758, 55.766864139], [37.611258827, 55.766733951], [37.611160566, 55.766692407], [37.61114538, 55.766686145], [37.611128718, 55.766697853], [37.611084669, 55.766679929], [37.610795494, 55.766561845], [37.610643563, 55.766675196]]]], type=MultiPolygon}</t>
  </si>
  <si>
    <t>{coordinates=[37.610978129, 55.766715902], type=Point}</t>
  </si>
  <si>
    <t>8ce3085a-56f9-11e2-965f-005056806bb6</t>
  </si>
  <si>
    <t>{coordinates=[[[37.672309546, 55.745310832], [37.672288917, 55.745424828], [37.672565605, 55.745440759], [37.672586666, 55.745324367], [37.672405105, 55.745315639], [37.672309546, 55.745310832]]], type=Polygon}</t>
  </si>
  <si>
    <t>{coordinates=[37.672437792, 55.745374598], type=Point}</t>
  </si>
  <si>
    <t>8ce3085c-56f9-11e2-965f-005056806bb6</t>
  </si>
  <si>
    <t>Богоявленский переулок, дом 2, строение 4; Богоявленский переулок, дом 2, строение 2; Богоявленский переулок, дом 3, строение 3</t>
  </si>
  <si>
    <t>{coordinates=[[[[37.623061963, 55.755478319], [37.623061971, 55.755478302], [37.623061975, 55.755478283], [37.623061976, 55.755478264], [37.623061974, 55.755478245], [37.623061967, 55.755478227], [37.623061958, 55.75547821], [37.623061945, 55.755478196], [37.62306193, 55.755478184], [37.6230348, 55.755461146], [37.622911121, 55.755383127], [37.622911103, 55.755383118], [37.622911084, 55.755383113], [37.622911065, 55.755383112], [37.622911045, 55.755383114], [37.622911026, 55.75538312], [37.622836273, 55.755416427], [37.622836256, 55.755416437], [37.622836241, 55.75541645], [37.622836229, 55.755416465], [37.62283622, 55.755416483], [37.622836215, 55.755416501], [37.622836214, 55.755416521], [37.622836216, 55.75541654], [37.622836222, 55.755416559], [37.622836232, 55.755416576], [37.622836244, 55.755416591], [37.62283626, 55.755416603], [37.622864838, 55.755434892], [37.622583524, 55.755575657], [37.622583508, 55.755575667], [37.622583494, 55.75557568], [37.622583483, 55.755575696], [37.622583475, 55.755575713], [37.62258347, 55.755575731], [37.622583469, 55.75557575], [37.622583471, 55.755575769], [37.622583477, 55.755575787], [37.622583486, 55.755575804], [37.622583499, 55.755575818], [37.622596181, 55.755588283], [37.622558191, 55.755607991], [37.622532705, 55.75559188], [37.622532687, 55.755591871], [37.622532667, 55.755591866], [37.622532646, 55.755591865], [37.622532626, 55.755591868], [37.622532607, 55.755591875], [37.622472178, 55.755622473], [37.622472162, 55.755622483], [37.622472148, 55.755622497], [37.622472137, 55.755622512], [37.622472129, 55.755622529], [37.622472125, 55.755622548], [37.622472124, 55.755622567], [37.622472127, 55.755622586], [37.622472133, 55.755622604], [37.622472142, 55.755622621], [37.622472155, 55.755622635], [37.62247217, 55.755622647], [37.622497554, 55.755638694], [37.622389626, 55.755692587], [37.62236414, 55.755676476], [37.622364121, 55.755676466], [37.622364101, 55.755676461], [37.62236408, 55.75567646], [37.62236406, 55.755676464], [37.62236404, 55.755676471], [37.622290892, 55.755714267], [37.622290876, 55.755714277], [37.622290863, 55.755714291], [37.622290852, 55.755714306], [37.622290844, 55.755714323], [37.622290839, 55.755714342], [37.622290838, 55.755714361], [37.622290841, 55.75571438], [37.622290848, 55.755714398], [37.622290857, 55.755714414], [37.62229087, 55.755714429], [37.622290885, 55.75571444], [37.622316269, 55.755730488], [37.622201979, 55.75578798], [37.622172505, 55.755770075], [37.622172487, 55.755770066], [37.622172467, 55.755770061], [37.622172447, 55.75577006], [37.622172426, 55.755770064], [37.622172407, 55.755770071], [37.622102439, 55.755806067], [37.622102423, 55.755806078], [37.622102409, 55.755806091], [37.622102398, 55.755806106], [37.62210239, 55.755806124], [37.622102386, 55.755806142], [37.622102385, 55.755806162], [37.622102388, 55.755806181], [37.622102394, 55.755806199], [37.622102404, 55.755806215], [37.622102417, 55.755806229], [37.622102432, 55.755806241], [37.622131006, 55.755824082], [37.622070736, 55.7558546], [37.622070719, 55.75585461], [37.622070705, 55.755854623], [37.622070694, 55.755854639], [37.622070686, 55.755854656], [37.622070682, 55.755854675], [37.622070681, 55.755854694], [37.622070684, 55.755854713], [37.62207069, 55.755854731], [37.6220707, 55.755854748], [37.622070712, 55.755854762], [37.622070728, 55.755854774], [37.622179245, 55.755922928], [37.622179264, 55.755922937], [37.622179284, 55.755922942], [37.622179304, 55.755922943], [37.622179325, 55.75592294], [37.622179344, 55.755922933], [37.622704913, 55.755656552], [37.623061921, 55.755478358], [37.623061937, 55.755478348], [37.623061951, 55.755478335], [37.623061963, 55.755478319]]], [[[37.623518534, 55.755809709], [37.623518536, 55.755809689], [37.623518534, 55.755809668], [37.623518527, 55.755809649], [37.623518517, 55.755809631], [37.623518504, 55.755809616], [37.623518487, 55.755809604], [37.623199492, 55.755619597], [37.623221601, 55.755607085], [37.623221617, 55.755607074], [37.62322163, 55.75560706], [37.623221641, 55.755607044], [37.623221648, 55.755607027], [37.623221652, 55.755607008], [37.623221652, 55.755606989], [37.623221648, 55.75560697], [37.623221641, 55.755606952], [37.623221631, 55.755606936], [37.623221618, 55.755606922], [37.623221602, 55.755606911], [37.623135439, 55.755557148], [37.623135421, 55.75555714], [37.623135401, 55.755557136], [37.623135381, 55.755557135], [37.623135362, 55.755557139], [37.623135343, 55.755557146], [37.623055089, 55.755598517], [37.622994501, 55.755562678], [37.622994482, 55.75556267], [37.622994462, 55.755562665], [37.622994442, 55.755562665], [37.622994422, 55.755562668], [37.622994403, 55.755562676], [37.622809957, 55.755661659], [37.622809941, 55.75566167], [37.622809927, 55.755661683], [37.622809917, 55.755661699], [37.622809909, 55.755661717], [37.622809905, 55.755661735], [37.622809905, 55.755661755], [37.622809908, 55.755661774], [37.622809915, 55.755661791], [37.622809925, 55.755661808], [37.622809938, 55.755661822], [37.622809953, 55.755661833], [37.62287043, 55.755697606], [37.622791083, 55.755737123], [37.622791066, 55.755737134], [37.622791052, 55.755737147], [37.622791041, 55.755737163], [37.622791033, 55.75573718], [37.622791028, 55.755737199], [37.622791027, 55.755737219], [37.62279103, 55.755737238], [37.622791037, 55.755737256], [37.622791047, 55.755737273], [37.62279106, 55.755737287], [37.622791076, 55.755737299], [37.622896391, 55.755800066], [37.622896411, 55.755800075], [37.622896431, 55.75580008], [37.622896452, 55.75580008], [37.622896473, 55.755800076], [37.622896492, 55.755800068], [37.622909161, 55.755792898], [37.623215488, 55.755975342], [37.623215506, 55.755975351], [37.623215526, 55.755975356], [37.623215547, 55.755975356], [37.623215567, 55.755975353], [37.623215586, 55.755975345], [37.623276752, 55.755942977], [37.623295855, 55.7559555], [37.623295874, 55.75595551], [37.623295894, 55.755955515], [37.623295914, 55.755955516], [37.623295935, 55.755955513], [37.623295954, 55.755955506], [37.623321349, 55.755942931], [37.623359601, 55.755966217], [37.623359616, 55.755966224], [37.623359633, 55.755966229], [37.623385133, 55.755971593], [37.623385154, 55.755971595], [37.62342338, 55.755971557], [37.623423401, 55.755971554], [37.623490251, 55.755957117], [37.62349027, 55.75595711], [37.623490288, 55.7559571], [37.623525249, 55.755931916], [37.623525263, 55.755931904], [37.623525275, 55.755931889], [37.623525283, 55.755931873], [37.623534766, 55.755908511], [37.623534772, 55.755908492], [37.623534774, 55.755908473], [37.623534717, 55.755890509], [37.623534715, 55.755890487], [37.623534707, 55.755890466], [37.623534696, 55.755890447], [37.623521903, 55.755874293], [37.62352189, 55.755874279], [37.623521874, 55.755874268], [37.623477344, 55.755849245], [37.623502636, 55.755833143], [37.623502651, 55.75583313], [37.623502664, 55.755833115], [37.623502674, 55.755833098], [37.62350268, 55.755833079], [37.623502682, 55.75583306], [37.62350268, 55.75583304], [37.623502675, 55.755833021], [37.623502666, 55.755833003], [37.623502653, 55.755832988], [37.623502638, 55.755832975], [37.623502621, 55.755832966], [37.623490039, 55.755827664], [37.623518489, 55.755809774], [37.623518505, 55.755809762], [37.623518518, 55.755809746], [37.623518528, 55.755809728], [37.623518534, 55.755809709]]], [[[37.62245125, 55.756017816], [37.622451255, 55.756017797], [37.622451256, 55.756017778], [37.622451254, 55.756017759], [37.622451248, 55.75601774], [37.622451238, 55.756017724], [37.622451225, 55.756017709], [37.62245121, 55.756017697], [37.622291618, 55.755915463], [37.6222916, 55.755915454], [37.62229158, 55.755915448], [37.622291559, 55.755915447], [37.622291539, 55.75591545], [37.62229152, 55.755915457], [37.62216668, 55.755976657], [37.622166664, 55.755976667], [37.62216665, 55.75597668], [37.622166638, 55.755976695], [37.62216663, 55.755976712], [37.622166625, 55.755976731], [37.622166624, 55.75597675], [37.622166627, 55.755976769], [37.622166633, 55.755976787], [37.622166642, 55.755976804], [37.622166655, 55.755976818], [37.62216667, 55.75597683], [37.622230508, 55.756018083], [37.622230525, 55.756018093], [37.622230545, 55.756018098], [37.622230565, 55.756018099], [37.622230584, 55.756018097], [37.622230603, 55.756018091], [37.622250435, 55.756009111], [37.62227577, 55.756025127], [37.62225685, 55.75603405], [37.622256833, 55.75603406], [37.622256819, 55.756034073], [37.622256807, 55.756034089], [37.622256799, 55.756034106], [37.622256794, 55.756034125], [37.622256793, 55.756034145], [37.622256795, 55.756034164], [37.622256802, 55.756034182], [37.622256811, 55.756034199], [37.622256824, 55.756034214], [37.62225684, 55.756034226], [37.622317481, 55.756071889], [37.622317499, 55.756071898], [37.622317519, 55.756071903], [37.62231754, 55.756071904], [37.62231756, 55.756071901], [37.622317579, 55.756071893], [37.622346156, 55.756057518], [37.622355683, 55.756062872], [37.6223557, 55.756062879], [37.622355719, 55.756062884], [37.622355738, 55.756062884], [37.622355756, 55.756062881], [37.622355774, 55.756062875], [37.622451199, 55.756017872], [37.622451216, 55.756017862], [37.62245123, 55.756017849], [37.622451242, 55.756017833], [37.62245125, 55.756017816]]]], type=MultiPolygon}</t>
  </si>
  <si>
    <t>{coordinates=[37.623140744, 55.755765099], type=Point}</t>
  </si>
  <si>
    <t>Трапезная, 1685–1687 гг.</t>
  </si>
  <si>
    <t>8ce3085d-56f9-11e2-965f-005056806bb6</t>
  </si>
  <si>
    <t>Новодевичий проезд, дом 1, строение 30</t>
  </si>
  <si>
    <t>{coordinates=[[[37.554756223, 55.726442899], [37.554929694, 55.726401113], [37.554953708, 55.726436261], [37.554994347, 55.726426863], [37.555049142, 55.726507535], [37.555135866, 55.72648764], [37.555080783, 55.726406826], [37.555106544, 55.726400715], [37.555081581, 55.726363715], [37.555432402, 55.726282723], [37.555508773, 55.726266971], [37.555497278, 55.726246992], [37.555531019, 55.726241363], [37.555556544, 55.726284914], [37.555530095, 55.726289693], [37.555591688, 55.72637786], [37.555694312, 55.726356257], [37.555632912, 55.726266467], [37.555605696, 55.726272631], [37.555575564, 55.726228769], [37.555706029, 55.726199969], [37.555725104, 55.726183793], [37.555731445, 55.726165826], [37.555731423, 55.726149659], [37.555725036, 55.726134842], [37.555702721, 55.726111499], [37.555680417, 55.726095342], [37.555654943, 55.726088168], [37.555629474, 55.726084587], [37.555610375, 55.726084595], [37.55558173, 55.726086404], [37.555421836, 55.726124648], [37.55540908, 55.726108038], [37.555090082, 55.72618183], [37.55501674, 55.726086655], [37.554856843, 55.726122653], [37.554786674, 55.726020291], [37.554710308, 55.726040085], [37.554754968, 55.726110123], [37.554777294, 55.726142448], [37.554748659, 55.726151443], [37.55462774, 55.726178441], [37.554618173, 55.726165871], [37.554560107, 55.72618386], [37.554756223, 55.726442899]]], type=Polygon}</t>
  </si>
  <si>
    <t>{coordinates=[37.555059078, 55.72625673], type=Point}</t>
  </si>
  <si>
    <t>Жилой дом с палатами, XVII в., XIX в.</t>
  </si>
  <si>
    <t>8ce3085e-56f9-11e2-965f-005056806bb6</t>
  </si>
  <si>
    <t>улица Пречистенка, дом 14/1, строение 1</t>
  </si>
  <si>
    <t>{coordinates=[[[37.596796685, 55.743304349], [37.596885978, 55.743356374], [37.596933669, 55.743325799], [37.597243686, 55.743458935], [37.59743446, 55.743340225], [37.597016858, 55.743162265], [37.596996193, 55.743175754], [37.596796685, 55.743304349]]], type=Polygon}</t>
  </si>
  <si>
    <t>{coordinates=[37.597095267, 55.743315074], type=Point}</t>
  </si>
  <si>
    <t>Палаты. Пристройка к палатам, XVIII в., арх. И.П. Зарудный</t>
  </si>
  <si>
    <t>8ce30860-56f9-11e2-965f-005056806bb6</t>
  </si>
  <si>
    <t>Берсеневская набережная, дом 18-20-22, строение 3</t>
  </si>
  <si>
    <t>{coordinates=[[[37.610378791, 55.743745483], [37.610359097, 55.743734795], [37.610434289, 55.743691839], [37.610320582, 55.743627443], [37.610295732, 55.743640372], [37.610151857, 55.743560876], [37.610161839, 55.743555112], [37.610204962, 55.743533758], [37.610147408, 55.743501286], [37.6099214, 55.743630448], [37.609968113, 55.74365772], [37.610007063, 55.743636048], [37.610063647, 55.743669024], [37.609958887, 55.743729079], [37.609993496, 55.743748828], [37.610042904, 55.743776943], [37.610079819, 55.743798087], [37.610090794, 55.74379209], [37.610101899, 55.743786022], [37.610119498, 55.743776406], [37.610185637, 55.743740266], [37.610237536, 55.743771378], [37.610197889, 55.743794146], [37.610249716, 55.743822213], [37.610378791, 55.743745483]]], type=Polygon}</t>
  </si>
  <si>
    <t>{coordinates=[37.610218986, 55.743663372], type=Point}</t>
  </si>
  <si>
    <t>Церковь Всех скорбящих радости на Калитниковском кладбище, 1780 г., XIX в.</t>
  </si>
  <si>
    <t>8ce3086a-56f9-11e2-965f-005056806bb6</t>
  </si>
  <si>
    <t>Большой Калитниковский проезд, дом 11, строение 1</t>
  </si>
  <si>
    <t>{coordinates=[[[37.689252082, 55.733006532], [37.689283879, 55.732998399], [37.689306078, 55.732980401], [37.689309131, 55.732953451], [37.68929548, 55.732928323], [37.689273922, 55.732913985], [37.689251606, 55.732907732], [37.689046294, 55.732913885], [37.689046233, 55.732901311], [37.68884886, 55.73290341], [37.688848946, 55.732921373], [37.688737529, 55.73292334], [37.68873759, 55.732935915], [37.688568871, 55.732938418], [37.688569112, 55.732988716], [37.688741017, 55.732986657], [37.688741112, 55.733006416], [37.688836618, 55.733005821], [37.688836722, 55.733027377], [37.689050014, 55.733025254], [37.689049936, 55.733009087], [37.689252082, 55.733006532]]], type=Polygon}</t>
  </si>
  <si>
    <t>{coordinates=[37.688938306, 55.732966926], type=Point}</t>
  </si>
  <si>
    <t>Городская усадьба А.И.Тессина–Н.Ф. и Э.А.Островских–С.К.Марк, XIX в., архитектор В.А. Коссов. Здесь, в клинике лечебного питания, в 1930–1952 гг. работал врач, профессор М.И.Певзнер</t>
  </si>
  <si>
    <t>8ce3086d-56f9-11e2-965f-005056806bb6</t>
  </si>
  <si>
    <t>Большой Николоворобинский переулок, дом 7, строение 1; Большой Николоворобинский переулок, дом 7, строение 7; Большой Николоворобинский переулок, дом 7, строение 2; Большой Николоворобинский переулок, дом 7, строение 3; Большой Николоворобинский переулок, дом 7, строение 4; Большой Николоворобинский переулок, дом 7, строение 5; Большой Николоворобинский переулок, дом 7, строение 6</t>
  </si>
  <si>
    <t>{coordinates=[[[[37.649173341, 55.751782815], [37.649255368, 55.75174588], [37.649255385, 55.75174587], [37.6492554, 55.751745857], [37.649255412, 55.751745841], [37.649255421, 55.751745823], [37.649255425, 55.751745803], [37.649255426, 55.751745783], [37.649255423, 55.751745764], [37.649255416, 55.751745745], [37.649255406, 55.751745728], [37.649255392, 55.751745713], [37.649189861, 55.751688758], [37.649189844, 55.751688746], [37.649189824, 55.751688738], [37.649189804, 55.751688734], [37.649189783, 55.751688734], [37.649189762, 55.751688739], [37.649189743, 55.751688749], [37.649101465, 55.751743513], [37.649101449, 55.751743524], [37.649101437, 55.751743539], [37.649101427, 55.751743555], [37.649101421, 55.751743573], [37.649101418, 55.751743591], [37.649101418, 55.75174361], [37.649101422, 55.751743629], [37.64910143, 55.751743646], [37.64910144, 55.751743662], [37.649101454, 55.751743675], [37.649101469, 55.751743686], [37.649173252, 55.751782812], [37.649173269, 55.751782819], [37.649173287, 55.751782823], [37.649173305, 55.751782824], [37.649173323, 55.751782821], [37.649173341, 55.751782815]]], [[[37.649517167, 55.751633527], [37.649517184, 55.751633519], [37.649517199, 55.751633507], [37.649517212, 55.751633493], [37.649517221, 55.751633477], [37.649517228, 55.751633459], [37.649517231, 55.75163344], [37.649517532, 55.751629146], [37.649517531, 55.751629126], [37.649517526, 55.751629106], [37.649517518, 55.751629088], [37.649517506, 55.751629071], [37.649517491, 55.751629058], [37.649517473, 55.751629048], [37.649517454, 55.751629041], [37.649517434, 55.751629039], [37.64914713, 55.751620505], [37.64914713, 55.751620505], [37.649054756, 55.75161882], [37.648978301, 55.751615319], [37.648978281, 55.751615321], [37.648978261, 55.751615326], [37.648978243, 55.751615335], [37.648978227, 55.751615348], [37.648978214, 55.751615364], [37.648978204, 55.751615382], [37.648978198, 55.751615401], [37.648956352, 55.751733987], [37.648956352, 55.751733988], [37.64894233, 55.751815279], [37.648936022, 55.751830546], [37.648936019, 55.751830554], [37.648931321, 55.751845306], [37.648890813, 55.751843401], [37.648890813, 55.751843401], [37.648890813, 55.751843401], [37.648596196, 55.751829551], [37.64859606, 55.751793719], [37.648596058, 55.7517937], [37.648596053, 55.751793681], [37.648596044, 55.751793664], [37.648596031, 55.751793649], [37.648596017, 55.751793637], [37.648596, 55.751793627], [37.648595981, 55.751793621], [37.648595962, 55.751793619], [37.648494031, 55.751791946], [37.648494012, 55.751791947], [37.648493993, 55.751791952], [37.648493976, 55.751791961], [37.64849396, 55.751791973], [37.648493948, 55.751791988], [37.648493938, 55.751792004], [37.648493932, 55.751792023], [37.648487682, 55.751818895], [37.648392197, 55.751815421], [37.648392178, 55.751815422], [37.64839216, 55.751815426], [37.648392143, 55.751815434], [37.648392128, 55.751815445], [37.648392115, 55.751815459], [37.648392105, 55.751815475], [37.648392098, 55.751815492], [37.648392094, 55.751815511], [37.648379815, 55.751937677], [37.648376738, 55.751966422], [37.648376738, 55.751966443], [37.648376742, 55.751966463], [37.64837675, 55.751966481], [37.648376762, 55.751966498], [37.648376776, 55.751966512], [37.648376794, 55.751966523], [37.648376813, 55.75196653], [37.648376833, 55.751966533], [37.648746378, 55.751984052], [37.648746398, 55.751984051], [37.648746418, 55.751984046], [37.648746436, 55.751984036], [37.648746452, 55.751984024], [37.648746465, 55.751984008], [37.648746475, 55.75198399], [37.648746481, 55.751983971], [37.648749588, 55.751967886], [37.648870461, 55.751974914], [37.648867434, 55.752014336], [37.648867434, 55.752014357], [37.648867439, 55.752014376], [37.648867447, 55.752014394], [37.648867459, 55.752014411], [37.648867474, 55.752014424], [37.648867491, 55.752014435], [37.64886751, 55.752014441], [37.64886753, 55.752014444], [37.648918403, 55.752016176], [37.648918444, 55.752026857], [37.648918445, 55.752026876], [37.648918451, 55.752026895], [37.64891846, 55.752026911], [37.648918471, 55.752026926], [37.648918486, 55.752026939], [37.648918502, 55.752026948], [37.64891852, 55.752026954], [37.648918539, 55.752026957], [37.648998181, 55.752030454], [37.6489982, 55.752030453], [37.648998219, 55.752030448], [37.648998236, 55.752030439], [37.648998252, 55.752030428], [37.648998265, 55.752030414], [37.648998275, 55.752030397], [37.648998282, 55.752030379], [37.649010817, 55.751981943], [37.649103574, 55.751988983], [37.64906892, 55.752006827], [37.649068904, 55.752006837], [37.64906889, 55.75200685], [37.649068879, 55.752006866], [37.649068871, 55.752006883], [37.649068867, 55.752006902], [37.649068866, 55.752006921], [37.649068869, 55.75200694], [37.649068875, 55.752006958], [37.649068885, 55.752006974], [37.649068898, 55.752006989], [37.649068913, 55.752007], [37.64912319, 55.752041066], [37.649123207, 55.752041074], [37.649123225, 55.752041079], [37.649123244, 55.752041081], [37.649123263, 55.752041079], [37.649123281, 55.752041073], [37.649158242, 55.752026669], [37.649339808, 55.75203543], [37.649339836, 55.752035427], [37.649384384, 55.752024596], [37.649405282, 55.752021158], [37.649405308, 55.75202115], [37.649444841, 55.75200296], [37.649444858, 55.75200295], [37.649444872, 55.752002937], [37.649444884, 55.752002922], [37.649444893, 55.752002905], [37.649451201, 55.75198673], [37.649451204, 55.751986723], [37.649495224, 55.751843043], [37.649507887, 55.751844812], [37.649507906, 55.751844813], [37.649507926, 55.75184481], [37.649507944, 55.751844803], [37.64950796, 55.751844793], [37.649507975, 55.75184478], [37.649507986, 55.751844765], [37.649507995, 55.751844747], [37.649508, 55.751844728], [37.649517323, 55.751783641], [37.649517324, 55.751783622], [37.649517321, 55.751783604], [37.649517316, 55.751783586], [37.649517307, 55.75178357], [37.649517295, 55.751783556], [37.649517281, 55.751783544], [37.649517265, 55.751783534], [37.649517247, 55.751783528], [37.649517229, 55.751783526], [37.649415285, 55.75177826], [37.649357939, 55.751774737], [37.649357921, 55.751774737], [37.649357902, 55.751774741], [37.649357885, 55.751774749], [37.64935787, 55.751774759], [37.649357857, 55.751774772], [37.649357846, 55.751774788], [37.649357838, 55.751774805], [37.649342114, 55.751821458], [37.649316704, 55.751820594], [37.649141498, 55.751814518], [37.649141478, 55.751814519], [37.649141459, 55.751814524], [37.649141441, 55.751814533], [37.649141426, 55.751814545], [37.649131935, 55.75182351], [37.649036447, 55.751820035], [37.649014097, 55.751798533], [37.649014083, 55.751798521], [37.649014067, 55.751798513], [37.64901405, 55.751798507], [37.648998111, 55.751794934], [37.648998089, 55.751794931], [37.648982163, 55.75179495], [37.648982142, 55.751794953], [37.648982122, 55.751794959], [37.648950501, 55.751809289], [37.648986815, 55.751622762], [37.64905457, 55.751624138], [37.649517129, 55.751633533], [37.649517148, 55.751633532], [37.649517167, 55.751633527]]], [[[37.648176371, 55.751925341], [37.648176366, 55.751925322], [37.648176357, 55.751925304], [37.648176345, 55.751925288], [37.648176329, 55.751925275], [37.648176312, 55.751925265], [37.648176292, 55.751925259], [37.648176273, 55.751925257], [37.648169647, 55.751925265], [37.648169629, 55.751925267], [37.648169611, 55.751925273], [37.648169594, 55.751925281], [37.648169579, 55.751925293], [37.648169566, 55.751925307], [37.648169557, 55.751925323], [37.648156128, 55.751954081], [37.648156128, 55.751954083], [37.648156127, 55.751954085], [37.648156125, 55.751954091], [37.648156122, 55.751954099], [37.648156122, 55.751954102], [37.648156121, 55.751954104], [37.648147531, 55.751999024], [37.648147529, 55.751999042], [37.648147531, 55.751999061], [37.648147536, 55.751999079], [37.648147545, 55.751999096], [37.648147557, 55.751999111], [37.648147571, 55.751999123], [37.648147587, 55.751999133], [37.648147605, 55.751999139], [37.648147623, 55.751999142], [37.648265501, 55.752006186], [37.648265521, 55.752006185], [37.648265541, 55.75200618], [37.64826556, 55.752006171], [37.648265576, 55.752006159], [37.648265589, 55.752006143], [37.648265599, 55.752006125], [37.648265605, 55.752006105], [37.64826801, 55.751993531], [37.648274195, 55.751961186], [37.648274196, 55.751961167], [37.648274195, 55.751961148], [37.648274189, 55.75196113], [37.648274181, 55.751961114], [37.648274169, 55.751961099], [37.648274155, 55.751961086], [37.648274139, 55.751961077], [37.648274121, 55.75196107], [37.648274102, 55.751961067], [37.648162798, 55.751954452], [37.648176363, 55.7519254], [37.64817637, 55.751925381], [37.648176373, 55.751925361], [37.648176371, 55.751925341]]], [[[37.648086693, 55.752174254], [37.648086711, 55.752174264], [37.64808673, 55.75217427], [37.648086751, 55.752174272], [37.648415432, 55.752176248], [37.64841545, 55.752176247], [37.648415468, 55.752176242], [37.648415484, 55.752176234], [37.648415499, 55.752176223], [37.648415512, 55.752176209], [37.648415522, 55.752176194], [37.648415528, 55.752176177], [37.648415532, 55.752176158], [37.648424662, 55.752085648], [37.648424662, 55.752085628], [37.648424658, 55.752085609], [37.64842465, 55.75208559], [37.648424639, 55.752085574], [37.648424625, 55.75208556], [37.648424608, 55.752085549], [37.64842459, 55.752085542], [37.64842457, 55.752085538], [37.648119065, 55.752061824], [37.648119046, 55.752061824], [37.648119027, 55.752061829], [37.648119009, 55.752061836], [37.648118993, 55.752061847], [37.648118979, 55.752061861], [37.648118969, 55.752061878], [37.648118961, 55.752061896], [37.648086655, 55.752174145], [37.648086652, 55.752174165], [37.648086652, 55.752174185], [37.648086657, 55.752174205], [37.648086666, 55.752174224], [37.648086678, 55.75217424], [37.648086693, 55.752174254]]], [[[37.648418066, 55.752177461], [37.648418083, 55.75217747], [37.648418101, 55.752177475], [37.64841812, 55.752177477], [37.648702849, 55.752178358], [37.64870287, 55.752178356], [37.64870289, 55.752178349], [37.648702908, 55.752178339], [37.648702923, 55.752178325], [37.648702935, 55.752178309], [37.648702944, 55.75217829], [37.648702949, 55.75217827], [37.648711612, 55.752107575], [37.648711613, 55.752107554], [37.648711609, 55.752107535], [37.648711601, 55.752107516], [37.64871159, 55.752107499], [37.648711576, 55.752107485], [37.648711559, 55.752107474], [37.64871154, 55.752107466], [37.64871152, 55.752107463], [37.648429242, 55.752086094], [37.648429223, 55.752086095], [37.648429204, 55.752086099], [37.648429186, 55.752086106], [37.648429171, 55.752086117], [37.648429157, 55.75208613], [37.648429146, 55.752086146], [37.648429139, 55.752086164], [37.648429135, 55.752086182], [37.648418021, 55.752177365], [37.64841802, 55.752177384], [37.648418023, 55.752177402], [37.64841803, 55.75217742], [37.648418039, 55.752177436], [37.648418052, 55.75217745], [37.648418066, 55.752177461]]], [[[37.648703827, 55.75217894], [37.648703847, 55.752178943], [37.648958351, 55.752193082], [37.64895837, 55.752193081], [37.648958388, 55.752193077], [37.648958406, 55.752193069], [37.648958421, 55.752193058], [37.648958435, 55.752193044], [37.648958445, 55.752193028], [37.648958452, 55.752193011], [37.648958456, 55.752192992], [37.648965012, 55.752128122], [37.648965012, 55.752128102], [37.648965008, 55.752128082], [37.648965, 55.752128064], [37.648964989, 55.752128048], [37.648964975, 55.752128034], [37.648964958, 55.752128023], [37.648964939, 55.752128016], [37.64896492, 55.752128012], [37.648711984, 55.752108028], [37.648711965, 55.752108029], [37.648711946, 55.752108032], [37.648711929, 55.75210804], [37.648711913, 55.752108051], [37.648711899, 55.752108064], [37.648711888, 55.75210808], [37.648711881, 55.752108098], [37.648711877, 55.752108116], [37.648703753, 55.752178831], [37.648703753, 55.752178852], [37.648703757, 55.752178872], [37.648703765, 55.752178891], [37.648703776, 55.752178907], [37.648703791, 55.752178921], [37.648703808, 55.752178932], [37.648703827, 55.75217894]]], [[[37.649366307, 55.75221595], [37.649366317, 55.752215935], [37.649366325, 55.752215917], [37.649379175, 55.752175859], [37.649406024, 55.752098814], [37.649406029, 55.752098795], [37.649406029, 55.752098774], [37.649406025, 55.752098754], [37.649406018, 55.752098735], [37.649406006, 55.752098718], [37.649405992, 55.752098704], [37.649405975, 55.752098692], [37.649405956, 55.752098685], [37.649405935, 55.752098682], [37.649285599, 55.75209145], [37.649285579, 55.752091451], [37.64928556, 55.752091455], [37.649285542, 55.752091464], [37.649285526, 55.752091475], [37.649285512, 55.75209149], [37.649285502, 55.752091507], [37.649285496, 55.752091526], [37.64927054, 55.752152467], [37.64926621, 55.752152083], [37.649266209, 55.752152083], [37.648969632, 55.752128873], [37.648969613, 55.752128873], [37.648969595, 55.752128877], [37.648969577, 55.752128884], [37.648969561, 55.752128895], [37.648969548, 55.752128908], [37.648969537, 55.752128924], [37.648969529, 55.752128941], [37.648969525, 55.75212896], [37.648961544, 55.752193172], [37.648961544, 55.752193192], [37.648961547, 55.752193212], [37.648961555, 55.752193231], [37.648961567, 55.752193248], [37.648961581, 55.752193263], [37.648961598, 55.752193274], [37.648961617, 55.752193281], [37.648961638, 55.752193284], [37.649258125, 55.752210091], [37.649258126, 55.752210091], [37.649366224, 55.752215987], [37.649366243, 55.752215986], [37.649366261, 55.752215982], [37.649366278, 55.752215974], [37.649366294, 55.752215964], [37.649366307, 55.75221595]]]], type=MultiPolygon}</t>
  </si>
  <si>
    <t>{coordinates=[37.649224229, 55.751826531], type=Point}</t>
  </si>
  <si>
    <t>Церковь Михаила Архангела в Овчинниках, середина XVII в.</t>
  </si>
  <si>
    <t>8ce3086f-56f9-11e2-965f-005056806bb6</t>
  </si>
  <si>
    <t>Средний Овчинниковский переулок, дом 7</t>
  </si>
  <si>
    <t>{coordinates=[[[37.632690314, 55.744759779], [37.633062768, 55.744718062], [37.633053123, 55.744691127], [37.633162151, 55.744678435], [37.633129884, 55.744554072], [37.633091664, 55.744552317], [37.632938083, 55.744574039], [37.632941297, 55.744583017], [37.63258478, 55.744628309], [37.632623388, 55.744745031], [37.6326807, 55.744741826], [37.632690314, 55.744759779]]], type=Polygon}</t>
  </si>
  <si>
    <t>{coordinates=[37.632874359, 55.744653372], type=Point}</t>
  </si>
  <si>
    <t>Церковь Успения в Путинках, XVII в.</t>
  </si>
  <si>
    <t>8ce30870-56f9-11e2-965f-005056806bb6</t>
  </si>
  <si>
    <t>Успенский переулок, дом 4, строение 5</t>
  </si>
  <si>
    <t>{coordinates=[[[37.607233457, 55.768862903], [37.607231475, 55.768877732], [37.607148498, 55.768872673], [37.60713955, 55.768928576], [37.607227582, 55.768933631], [37.607219743, 55.769026603], [37.607295101, 55.769029112], [37.607319909, 55.769029938], [37.607341146, 55.769029349], [37.607365412, 55.769021342], [37.607379529, 55.769005932], [37.607387584, 55.768987102], [37.607438166, 55.768986487], [37.607443191, 55.768975646], [37.607472522, 55.76897049], [37.607499807, 55.768962479], [37.607513947, 55.76894935], [37.60752805, 55.768929379], [37.607531026, 55.768907702], [37.607519849, 55.768888889], [37.607495519, 55.768873513], [37.607466165, 55.768870117], [37.607233457, 55.768862903]]], type=Polygon}</t>
  </si>
  <si>
    <t>{coordinates=[37.607373208, 55.768941491], type=Point}</t>
  </si>
  <si>
    <t>Жилой дом, 1927–1929 гг.</t>
  </si>
  <si>
    <t>8ce30872-56f9-11e2-965f-005056806bb6</t>
  </si>
  <si>
    <t>Жилые дома (фрагмент планировки и застройки), 1927 - 1929 гг., архитекторы Н.Н.Травин, Б.Н.Блохин, С.Я.Айзикович, Г.Я.Вольфензон, Е.Е.Волков, А.В.Барулин, С.П.Леонтович, С.А.Носов</t>
  </si>
  <si>
    <t>Хавская улица, дом 18</t>
  </si>
  <si>
    <t>{coordinates=[[[37.613204244, 55.715516426], [37.613204028, 55.715440979], [37.613350404, 55.715439497], [37.613344687, 55.715111666], [37.613162515, 55.715113629], [37.613168874, 55.715388916], [37.612868958, 55.715390538], [37.612872506, 55.715518077], [37.613204244, 55.715516426]]], type=Polygon}</t>
  </si>
  <si>
    <t>{coordinates=[37.613256408, 55.715251273], type=Point}</t>
  </si>
  <si>
    <t>Жилой дом XVIII–XIX вв., с палатами</t>
  </si>
  <si>
    <t>8ce3087a-56f9-11e2-965f-005056806bb6</t>
  </si>
  <si>
    <t>Лебяжий переулок, дом 8/4, строение 2</t>
  </si>
  <si>
    <t>{coordinates=[[[37.609009541, 55.747051096], [37.608893395, 55.746965252], [37.608304826, 55.74719246], [37.608352341, 55.747232585], [37.608412593, 55.747283467], [37.608639635, 55.747190397], [37.608659629, 55.747205657], [37.60871113, 55.7471859], [37.608755233, 55.74716898], [37.608801949, 55.747151058], [37.608788526, 55.747139914], [37.608829793, 55.747125363], [37.609009541, 55.747051096]]], type=Polygon}</t>
  </si>
  <si>
    <t>{coordinates=[37.608747248, 55.74708823], type=Point}</t>
  </si>
  <si>
    <t>8ce30888-56f9-11e2-965f-005056806bb6</t>
  </si>
  <si>
    <t>СВАО, муниципальный округ Отрадное, Алтуфьевское шоссе, д., 4, стр., 1</t>
  </si>
  <si>
    <t>{coordinates=[[[[37.584385696, 55.849094814], [37.584385712, 55.849094801], [37.584385724, 55.849094786], [37.584385733, 55.849094769], [37.584385739, 55.84909475], [37.584385741, 55.84909473], [37.584385507, 55.848985535], [37.584385505, 55.848985516], [37.584385499, 55.848985497], [37.58438549, 55.84898548], [37.584385477, 55.848985465], [37.584385462, 55.848985452], [37.584385445, 55.848985443], [37.584385426, 55.848985437], [37.584385406, 55.848985436], [37.583883969, 55.848986409], [37.58388395, 55.848986411], [37.583883932, 55.848986416], [37.583883915, 55.848986425], [37.5838839, 55.848986437], [37.583883887, 55.848986451], [37.583883878, 55.848986468], [37.583883872, 55.848986486], [37.583883869, 55.848986505], [37.583880163, 55.849090262], [37.583880165, 55.849090282], [37.58388017, 55.849090302], [37.583880179, 55.849090319], [37.583880191, 55.849090335], [37.583880206, 55.849090348], [37.583880224, 55.849090358], [37.583880243, 55.849090364], [37.583880262, 55.849090366], [37.58438564, 55.849094831], [37.58438566, 55.849094829], [37.584385679, 55.849094823], [37.584385696, 55.849094814]]], [[[37.58387971, 55.849200961], [37.583879718, 55.849200978], [37.583879729, 55.849200993], [37.583879743, 55.849201006], [37.583879759, 55.849201016], [37.583879777, 55.849201023], [37.583879795, 55.849201026], [37.584032999, 55.849213489], [37.584033018, 55.849222379], [37.58403302, 55.849222397], [37.584033025, 55.849222415], [37.584033034, 55.849222432], [37.584033045, 55.849222447], [37.584033059, 55.849222459], [37.584033075, 55.849222469], [37.584033093, 55.849222475], [37.584033111, 55.849222478], [37.584240694, 55.849236708], [37.584240713, 55.849236708], [37.584240732, 55.849236703], [37.584240749, 55.849236696], [37.584240765, 55.849236685], [37.584240779, 55.849236671], [37.584240789, 55.849236655], [37.584240796, 55.849236637], [37.584243948, 55.84922592], [37.584288573, 55.849220508], [37.584288594, 55.849220503], [37.584288614, 55.849220494], [37.584323691, 55.849198914], [37.584323708, 55.849198902], [37.584323721, 55.849198887], [37.584323731, 55.849198869], [37.584323737, 55.849198849], [37.584323739, 55.849198829], [37.58432367, 55.849166495], [37.584323668, 55.849166475], [37.584323662, 55.849166456], [37.584323652, 55.849166438], [37.584323639, 55.849166423], [37.584323623, 55.849166411], [37.584294846, 55.849148467], [37.58429482, 55.849148455], [37.584256554, 55.849137724], [37.584256523, 55.849123429], [37.584256521, 55.84912341], [37.584256516, 55.849123392], [37.584256507, 55.849123375], [37.584256496, 55.84912336], [37.584256482, 55.849123348], [37.584256465, 55.849123338], [37.584256447, 55.849123332], [37.584256429, 55.849123329], [37.583899559, 55.849103812], [37.583899538, 55.849103812], [37.583899519, 55.849103818], [37.5838995, 55.849103826], [37.583899484, 55.849103839], [37.583899471, 55.849103854], [37.583899461, 55.849103872], [37.583899455, 55.849103891], [37.583899453, 55.849103912], [37.583899491, 55.849121772], [37.583851682, 55.849120635], [37.58385352, 55.849082012], [37.58385352, 55.84908201], [37.583853957, 55.849060804], [37.583853956, 55.849060783], [37.58385395, 55.849060764], [37.58385394, 55.849060746], [37.583853927, 55.84906073], [37.583843904, 55.849050885], [37.583853656, 55.849018342], [37.583891092, 55.848930839], [37.583891092, 55.848930837], [37.583894634, 55.848922096], [37.583944382, 55.848927527], [37.584063078, 55.84894079], [37.584063079, 55.84894079], [37.584210887, 55.848955831], [37.584318268, 55.848967301], [37.584397806, 55.848976725], [37.584397832, 55.848988609], [37.584397832, 55.848988613], [37.58439857, 55.849006669], [37.584401162, 55.849077846], [37.584403412, 55.849150244], [37.584401646, 55.849216902], [37.584401646, 55.849216903], [37.584400225, 55.849294058], [37.584398636, 55.849366092], [37.584392169, 55.849408138], [37.584368639, 55.849550742], [37.584368637, 55.849550761], [37.58436864, 55.849550779], [37.584368645, 55.849550797], [37.584368654, 55.849550814], [37.584368666, 55.849550828], [37.58436868, 55.84955084], [37.584368697, 55.849550849], [37.584368714, 55.849550856], [37.584368733, 55.849550858], [37.584368752, 55.849550857], [37.58436877, 55.849550853], [37.584372665, 55.849549523], [37.584362612, 55.849606822], [37.584259032, 55.849604416], [37.584133187, 55.849600964], [37.584003565, 55.849596807], [37.584003565, 55.849596807], [37.583871427, 55.849593362], [37.583822354, 55.849590694], [37.583821665, 55.849582712], [37.583827672, 55.849513091], [37.583827672, 55.849513079], [37.58382546, 55.849445936], [37.583825457, 55.849445915], [37.58382545, 55.849445895], [37.583825439, 55.849445877], [37.583825424, 55.849445862], [37.583825406, 55.84944585], [37.583759105, 55.849411385], [37.583754207, 55.849402497], [37.583757746, 55.849352754], [37.583760191, 55.849333832], [37.583790163, 55.849220526], [37.583824064, 55.849216973], [37.583824084, 55.84921697], [37.583824102, 55.849216962], [37.583824118, 55.849216951], [37.583824132, 55.849216937], [37.583824142, 55.849216921], [37.58382415, 55.849216903], [37.583835389, 55.8491794], [37.583835393, 55.849179381], [37.583835393, 55.849179361], [37.583835389, 55.849179341], [37.583835381, 55.849179323], [37.583835369, 55.849179307], [37.583835355, 55.849179293], [37.583835338, 55.849179282], [37.583835319, 55.849179275], [37.5838353, 55.849179272], [37.583801324, 55.849177173], [37.583801305, 55.849177174], [37.583801286, 55.849177178], [37.583801269, 55.849177186], [37.583801254, 55.849177196], [37.58380124, 55.84917721], [37.58380123, 55.849177226], [37.583801222, 55.849177243], [37.583792492, 55.849204774], [37.583761106, 55.849206912], [37.583761088, 55.849206915], [37.58376107, 55.849206921], [37.583761054, 55.849206931], [37.58376104, 55.849206943], [37.583761028, 55.849206958], [37.58376102, 55.849206975], [37.583753509, 55.84922608], [37.583753504, 55.849226095], [37.583724924, 55.849351004], [37.583724922, 55.849351015], [37.583717507, 55.84941681], [37.583717507, 55.849416828], [37.58371751, 55.849416846], [37.583717516, 55.849416863], [37.583717525, 55.849416879], [37.583717537, 55.849416893], [37.583717551, 55.849416904], [37.583717567, 55.849416913], [37.583738973, 55.849426093], [37.583780502, 55.849452911], [37.583778112, 55.849509446], [37.583771969, 55.849580193], [37.583771969, 55.849580193], [37.583768847, 55.849616589], [37.583768848, 55.849616609], [37.583768852, 55.849616629], [37.58376886, 55.849616647], [37.583768872, 55.849616664], [37.583768887, 55.849616677], [37.583768904, 55.849616688], [37.583768923, 55.849616694], [37.583768943, 55.849616697], [37.583867789, 55.849620559], [37.583867789, 55.849620559], [37.583994894, 55.849624718], [37.584125774, 55.849628874], [37.584252879, 55.849633033], [37.584252882, 55.849633033], [37.584391305, 55.849633646], [37.584391326, 55.849633644], [37.584391345, 55.849633638], [37.584391363, 55.849633628], [37.584391379, 55.849633614], [37.584391391, 55.849633598], [37.5843914, 55.849633579], [37.584391405, 55.849633559], [37.584418551, 55.849421766], [37.584429828, 55.849404799], [37.584429837, 55.849404782], [37.584429842, 55.849404765], [37.584429845, 55.849404746], [37.584432189, 55.849293845], [37.584435737, 55.849149795], [37.584435737, 55.849149789], [37.584429744, 55.848961107], [37.584429741, 55.848961087], [37.584429734, 55.848961068], [37.584429724, 55.84896105], [37.58442971, 55.848961035], [37.584429693, 55.848961023], [37.584429674, 55.848961015], [37.584429654, 55.848961011], [37.584356478, 55.848953374], [37.58423147, 55.848940114], [37.584075583, 55.848923335], [37.583950061, 55.848909683], [37.583872893, 55.848899724], [37.583872871, 55.848899724], [37.583872851, 55.848899728], [37.583872831, 55.848899736], [37.583872814, 55.848899748], [37.5838728, 55.848899764], [37.583872789, 55.848899782], [37.583861043, 55.848925658], [37.583851935, 55.84894415], [37.583851933, 55.848944154], [37.583821343, 55.849013972], [37.583800843, 55.849058536], [37.583800837, 55.849058553], [37.583800834, 55.849058571], [37.583800834, 55.84905859], [37.583800838, 55.849058608], [37.583800845, 55.849058625], [37.583800855, 55.84905864], [37.583800868, 55.849058653], [37.583822346, 55.84907716], [37.583819067, 55.849120084], [37.583819067, 55.849120104], [37.583819072, 55.849120124], [37.58381908, 55.849120142], [37.583819092, 55.849120159], [37.583819107, 55.849120172], [37.583819125, 55.849120182], [37.583819144, 55.849120189], [37.583819164, 55.849120191], [37.583826029, 55.849120327], [37.583819784, 55.849177604], [37.583819783, 55.849177624], [37.583819787, 55.849177643], [37.583819795, 55.849177662], [37.583819806, 55.849177678], [37.58381982, 55.849177692], [37.583819837, 55.849177703], [37.583819855, 55.849177711], [37.583819875, 55.849177714], [37.583883634, 55.849183051], [37.583879706, 55.849200905], [37.583879703, 55.849200924], [37.583879705, 55.849200943], [37.58387971, 55.849200961]]], [[[37.584357114, 55.849601491], [37.584357127, 55.849601475], [37.584357137, 55.849601458], [37.584357142, 55.849601439], [37.584357144, 55.849601419], [37.584356405, 55.849256994], [37.584356403, 55.849256975], [37.584356397, 55.849256956], [37.584356388, 55.849256939], [37.584356376, 55.849256924], [37.584356361, 55.849256912], [37.584356344, 55.849256902], [37.584356325, 55.849256897], [37.584356306, 55.849256895], [37.583843651, 55.849253722], [37.583843632, 55.849253724], [37.583843613, 55.849253729], [37.583843595, 55.849253739], [37.58384358, 55.849253751], [37.583843568, 55.849253766], [37.583843558, 55.849253784], [37.583843553, 55.849253802], [37.583843551, 55.849253822], [37.583843642, 55.849585402], [37.583843644, 55.849585421], [37.583843649, 55.84958544], [37.583843658, 55.849585457], [37.58384367, 55.849585472], [37.583843685, 55.849585484], [37.583843702, 55.849585494], [37.58384372, 55.8495855], [37.583843739, 55.849585502], [37.584357041, 55.849601519], [37.584357061, 55.849601518], [37.584357081, 55.849601512], [37.584357098, 55.849601503], [37.584357114, 55.849601491]]]], type=MultiPolygon}</t>
  </si>
  <si>
    <t>{coordinates=[37.584100177, 55.849421198], type=Point}</t>
  </si>
  <si>
    <t>Ограда с воротами, 1891 г., 1903 г., архитекторы И.И.Поздеев, Ф.Л.Контрим</t>
  </si>
  <si>
    <t>8ce3088f-56f9-11e2-965f-005056806bb6</t>
  </si>
  <si>
    <t>Доходное владение И.И.Поздеева, конец XIX–начало XX вв., архитекторы И.И.Поздеев, Ф.Л.Контрим - Ограда с воротами, 1891 г., 1903 г., архитекторы И.И.Поздеев, Ф.Л.Контрим</t>
  </si>
  <si>
    <t>ЦАО, муниципальный округ Хамовники, Нащокинский пер., д., 4, стр., (Ограда с воротами)</t>
  </si>
  <si>
    <t>{coordinates=[[[37.598770259, 55.745353592], [37.598770374, 55.745353609], [37.598785929, 55.745355958], [37.598810427, 55.745304496], [37.598793711, 55.745302075], [37.598770259, 55.745353592]]], type=Polygon}</t>
  </si>
  <si>
    <t>{coordinates=[37.598790088, 55.745329044], type=Point}</t>
  </si>
  <si>
    <t>Дом с росписью плафона, XVIII–XIX вв</t>
  </si>
  <si>
    <t>8ce30893-56f9-11e2-965f-005056806bb6</t>
  </si>
  <si>
    <t>Усадьба Воронцова–Дашкова, XVIII–XIX вв.</t>
  </si>
  <si>
    <t>Воронцовская улица, дом 6, строение 1</t>
  </si>
  <si>
    <t>{coordinates=[[[37.655037009, 55.739663526], [37.654912316, 55.739796896], [37.654944436, 55.739806453], [37.65518855, 55.739879093], [37.655301622, 55.739912739], [37.655425935, 55.739779801], [37.65537971, 55.739765937], [37.655312763, 55.739745812], [37.655263352, 55.739731504], [37.655180465, 55.739706459], [37.655116705, 55.739687228], [37.655037009, 55.739663526]]], type=Polygon}</t>
  </si>
  <si>
    <t>{coordinates=[37.655169125, 55.739788349], type=Point}</t>
  </si>
  <si>
    <t>Церковь Екатерины с оградой и воротами, 1763-1767 гг., арх. К.И.Бланк</t>
  </si>
  <si>
    <t>8ce3089a-56f9-11e2-965f-005056806bb6</t>
  </si>
  <si>
    <t>улица Большая Ордынка, дом 60/2, строение 4</t>
  </si>
  <si>
    <t>{coordinates=[[[[37.623946342, 55.732800717], [37.623946329, 55.7328007], [37.623946314, 55.732800687], [37.623946296, 55.732800676], [37.623946277, 55.73280067], [37.623946256, 55.732800668], [37.623368611, 55.732798108], [37.623368592, 55.732798109], [37.623368574, 55.732798115], [37.623368556, 55.732798124], [37.623368541, 55.732798136], [37.623368529, 55.73279815], [37.623368519, 55.732798167], [37.623368513, 55.732798185], [37.623368511, 55.732798204], [37.623368476, 55.732799261], [37.623368327, 55.732801344], [37.623368327, 55.732801365], [37.623368332, 55.732801385], [37.623368341, 55.732801403], [37.623368353, 55.732801419], [37.623368368, 55.732801433], [37.623368386, 55.732801443], [37.623368406, 55.732801449], [37.623368426, 55.732801451], [37.623945153, 55.732804638], [37.623945171, 55.732804636], [37.623945189, 55.732804631], [37.623945206, 55.732804623], [37.62394522, 55.732804612], [37.623945233, 55.732804599], [37.623945243, 55.732804583], [37.623945249, 55.732804566], [37.623946352, 55.732800796], [37.623946355, 55.732800776], [37.623946355, 55.732800755], [37.62394635, 55.732800735], [37.623946342, 55.732800717]]], [[[37.62408924, 55.732879182], [37.624089228, 55.732879198], [37.624089219, 55.732879217], [37.624089214, 55.732879236], [37.624089213, 55.732879256], [37.624104658, 55.73317741], [37.624104661, 55.733177429], [37.624104668, 55.733177448], [37.624104678, 55.733177465], [37.624104691, 55.733177479], [37.624104707, 55.733177491], [37.624104725, 55.733177499], [37.624104744, 55.733177504], [37.624104764, 55.733177504], [37.624112922, 55.733176984], [37.624112941, 55.733176981], [37.62411296, 55.733176974], [37.624112976, 55.733176964], [37.624112991, 55.733176951], [37.624113002, 55.733176935], [37.62411301, 55.733176917], [37.624113015, 55.733176898], [37.624113016, 55.733176879], [37.624095758, 55.732879239], [37.624095755, 55.73287922], [37.624095749, 55.732879203], [37.624095739, 55.732879186], [37.624095727, 55.732879172], [37.624095712, 55.73287916], [37.624095695, 55.732879152], [37.624095677, 55.732879147], [37.624095658, 55.732879145], [37.624089313, 55.732879151], [37.624089293, 55.732879153], [37.624089273, 55.732879159], [37.624089256, 55.732879169], [37.62408924, 55.732879182]]], [[[37.623880565, 55.73296833], [37.623880564, 55.73296833], [37.623836093, 55.732969229], [37.623829022, 55.732969237], [37.623829001, 55.732969239], [37.623828981, 55.732969245], [37.623828963, 55.732969256], [37.623828947, 55.73296927], [37.623784659, 55.733018902], [37.623486653, 55.733033451], [37.623485062, 55.733007887], [37.623485062, 55.733007886], [37.623482419, 55.732970816], [37.623482416, 55.732970797], [37.62348241, 55.732970779], [37.6234824, 55.732970763], [37.623482387, 55.732970749], [37.623482372, 55.732970738], [37.623482354, 55.732970729], [37.623482336, 55.732970725], [37.623482317, 55.732970723], [37.623063883, 55.732981978], [37.623063862, 55.732981981], [37.623063843, 55.732981987], [37.623063826, 55.732981998], [37.623063811, 55.732982011], [37.623063799, 55.732982028], [37.62306379, 55.732982046], [37.623063786, 55.732982066], [37.623063786, 55.732982086], [37.623081625, 55.733191387], [37.623081629, 55.733191406], [37.623081636, 55.733191423], [37.623081645, 55.733191439], [37.623081658, 55.733191453], [37.623081673, 55.733191464], [37.62308169, 55.733191472], [37.623081708, 55.733191477], [37.623081727, 55.733191478], [37.623164607, 55.733189685], [37.623164608, 55.733189685], [37.623491075, 55.733181943], [37.623491095, 55.733181941], [37.623491113, 55.733181935], [37.62349113, 55.733181925], [37.623491145, 55.733181913], [37.623491157, 55.733181898], [37.623491166, 55.73318188], [37.623491171, 55.733181862], [37.623491173, 55.733181843], [37.623491155, 55.733176137], [37.623491155, 55.733176136], [37.623489969, 55.733119207], [37.623612164, 55.733117945], [37.623612182, 55.733117943], [37.623612198, 55.733117939], [37.623612214, 55.733117932], [37.623650533, 55.733095663], [37.623791982, 55.733092667], [37.623824358, 55.733112013], [37.623859807, 55.733133651], [37.623859824, 55.733133659], [37.623859841, 55.733133664], [37.62385986, 55.733133666], [37.62392354, 55.733133602], [37.623923559, 55.7331336], [37.623923577, 55.733133595], [37.623923593, 55.733133586], [37.623923608, 55.733133575], [37.623973976, 55.733086212], [37.624040644, 55.733085005], [37.624040663, 55.733085003], [37.62404068, 55.733084998], [37.624040697, 55.733084989], [37.624040711, 55.733084978], [37.624040724, 55.733084964], [37.624040733, 55.733084948], [37.624040739, 55.733084931], [37.624040742, 55.733084912], [37.624041706, 55.733071283], [37.624058812, 55.733063304], [37.624058827, 55.733063295], [37.62405884, 55.733063285], [37.624058851, 55.733063272], [37.624068911, 55.733049575], [37.62406892, 55.733049559], [37.624068926, 55.733049543], [37.62406893, 55.733049525], [37.62406893, 55.733049507], [37.624067881, 55.733037531], [37.624067877, 55.73303751], [37.624067869, 55.73303749], [37.624067856, 55.733037473], [37.62406784, 55.733037458], [37.624053655, 55.733027205], [37.624053637, 55.733027195], [37.624053616, 55.733027188], [37.624000047, 55.733016412], [37.623994999, 55.733010741], [37.623994987, 55.733010729], [37.623994974, 55.73301072], [37.623984843, 55.733005025], [37.623984823, 55.733005017], [37.623984803, 55.733005012], [37.623971655, 55.733003885], [37.62397164, 55.733003885], [37.623955513, 55.733005039], [37.62390387, 55.73296804], [37.623903852, 55.732968029], [37.623903832, 55.732968023], [37.623903811, 55.732968021], [37.623880565, 55.73296833]]], [[[37.624116253, 55.733214413], [37.624116239, 55.7332144], [37.624116222, 55.73321439], [37.624116204, 55.733214384], [37.624116185, 55.733214381], [37.62410726, 55.733213887], [37.624107241, 55.733213888], [37.624107223, 55.733213892], [37.624107206, 55.733213899], [37.624107191, 55.73321391], [37.624107178, 55.733213923], [37.624107167, 55.733213938], [37.62410716, 55.733213955], [37.624107155, 55.733213973], [37.624107155, 55.733213992], [37.624115706, 55.733378631], [37.624115707, 55.733378634], [37.624125901, 55.733496948], [37.624125905, 55.733496968], [37.624125913, 55.733496987], [37.624125924, 55.733497004], [37.624125938, 55.733497018], [37.624125955, 55.733497029], [37.624125974, 55.733497036], [37.624125994, 55.73349704], [37.624133136, 55.733497535], [37.624133156, 55.733497535], [37.624133174, 55.733497531], [37.624133192, 55.733497523], [37.624133207, 55.733497512], [37.624133221, 55.733497499], [37.624133231, 55.733497483], [37.624133239, 55.733497466], [37.624133243, 55.733497447], [37.624133243, 55.733497428], [37.624115566, 55.733270871], [37.62411628, 55.733214482], [37.624116278, 55.733214463], [37.624116273, 55.733214445], [37.624116265, 55.733214428], [37.624116253, 55.733214413]]]], type=MultiPolygon}</t>
  </si>
  <si>
    <t>{coordinates=[37.623556597, 55.733078098], type=Point}</t>
  </si>
  <si>
    <t>Дом, в котором с 1931 по 1946 гг. жил выдающийся советский музыкальный деятель, создатель отечественной альтовой школы, проф. Московской консерватории В.В.Борисовский</t>
  </si>
  <si>
    <t>8ce3089d-56f9-11e2-965f-005056806bb6</t>
  </si>
  <si>
    <t>улица Знаменка, дом 5</t>
  </si>
  <si>
    <t>{coordinates=[[[37.608060052, 55.749029746], [37.607906487, 55.749072632], [37.60789877, 55.749063576], [37.607809595, 55.749087563], [37.60781733, 55.749097706], [37.607729363, 55.749121216], [37.607729649, 55.749121556], [37.607809901, 55.749214991], [37.607843325, 55.749259887], [37.607857141, 55.749277522], [37.607919459, 55.7492598], [37.60792046, 55.749259507], [37.607920468, 55.749259514], [37.607920472, 55.749259513], [37.607924965, 55.74926349], [37.608074855, 55.749220975], [37.608072281, 55.749217348], [37.608195268, 55.749182984], [37.608060052, 55.749029746]]], type=Polygon}</t>
  </si>
  <si>
    <t>{coordinates=[37.607962098, 55.74915227], type=Point}</t>
  </si>
  <si>
    <t>Дом садовника Серая дача, конец XVIII в.</t>
  </si>
  <si>
    <t>8ce308a4-56f9-11e2-965f-005056806bb6</t>
  </si>
  <si>
    <t>Ансамбль подмосковной усадьбы Кузьминки - Комплекс сооружений на садоводстве, конец XVIII – начало XX вв.</t>
  </si>
  <si>
    <t>Кузьминская улица, дом 8</t>
  </si>
  <si>
    <t>{coordinates=[[[37.788829043, 55.693848704], [37.788781357, 55.693853308], [37.78875674, 55.69385561], [37.788724955, 55.693858379], [37.78867331, 55.69386344], [37.78867982, 55.693883634], [37.788702621, 55.693956783], [37.788709127, 55.693976528], [37.788718896, 55.694007493], [37.788769746, 55.694002434], [37.788780074, 55.694001511], [37.788799144, 55.69399967], [37.788823775, 55.693997367], [37.788874629, 55.693992757], [37.788829043, 55.693848704]]], type=Polygon}</t>
  </si>
  <si>
    <t>{coordinates=[37.788771446, 55.693920209], type=Point}</t>
  </si>
  <si>
    <t>Дом Бобринских, конец XVIII в.</t>
  </si>
  <si>
    <t>8ce308ae-56f9-11e2-965f-005056806bb6</t>
  </si>
  <si>
    <t>{coordinates=[[[37.593839733, 55.758601243], [37.593704367, 55.758612123], [37.593704414, 55.758631883], [37.593581797, 55.758645448], [37.593434498, 55.758662176], [37.593300733, 55.758676648], [37.593291155, 55.758667673], [37.593143864, 55.758687544], [37.593163148, 55.758731771], [37.593057969, 55.758737906], [37.593093228, 55.758829494], [37.593054957, 55.758834551], [37.593069762, 55.758874474], [37.593110118, 55.758976162], [37.593127585, 55.759010809], [37.593273301, 55.758994123], [37.593215464, 55.758851761], [37.593214332, 55.758849163], [37.593513694, 55.758809417], [37.593599682, 55.758798574], [37.593762103, 55.758777344], [37.593891884, 55.758761977], [37.593857382, 55.758654671], [37.593839733, 55.758601243]]], type=Polygon}</t>
  </si>
  <si>
    <t>{coordinates=[37.59332005, 55.758803996], type=Point}</t>
  </si>
  <si>
    <t>Доходный дом Орловых, 1873 г., 1888–1889 гг., архитектор И.Т.Владимиров</t>
  </si>
  <si>
    <t>8ce308af-56f9-11e2-965f-005056806bb6</t>
  </si>
  <si>
    <t>улица Арбат, дом 12, строение 1</t>
  </si>
  <si>
    <t>{coordinates=[[[37.596243009, 55.751297219], [37.596315955, 55.751169621], [37.595653601, 55.750901131], [37.595642481, 55.750912366], [37.595562302, 55.751013024], [37.596243009, 55.751297219]]], type=Polygon}</t>
  </si>
  <si>
    <t>{coordinates=[37.59593632, 55.751091323], type=Point}</t>
  </si>
  <si>
    <t>Дом Московского гражданского губернатора, 1770-е гг., 1930-е гг.</t>
  </si>
  <si>
    <t>8ce308b0-56f9-11e2-965f-005056806bb6</t>
  </si>
  <si>
    <t>Тверская улица, дом 20, строение 1</t>
  </si>
  <si>
    <t>{coordinates=[[[37.603401014, 55.766925579], [37.603352016, 55.7669028], [37.603315918, 55.766881732], [37.60266848, 55.766503849], [37.602649791, 55.766514131], [37.602573298, 55.766469707], [37.602133806, 55.766696495], [37.601907508, 55.766816453], [37.601903579, 55.766860944], [37.602070768, 55.766962329], [37.602106111, 55.766942336], [37.602210177, 55.766886356], [37.602263219, 55.766858082], [37.602587502, 55.766683858], [37.602628664, 55.766707982], [37.602674633, 55.766733405], [37.602966428, 55.766899132], [37.603095615, 55.766972316], [37.603211124, 55.767038947], [37.603401014, 55.766925579]]], type=Polygon}</t>
  </si>
  <si>
    <t>{coordinates=[37.602201917, 55.766774929], type=Point}</t>
  </si>
  <si>
    <t>8ce308b1-56f9-11e2-965f-005056806bb6</t>
  </si>
  <si>
    <t>Дом с оградой, XVIII в.</t>
  </si>
  <si>
    <t>улица Маросейка, дом 17/6, строение 1</t>
  </si>
  <si>
    <t>{coordinates=[[[37.638250176, 55.758455837], [37.638289241, 55.75846747], [37.638439025, 55.758257578], [37.638415816, 55.75822527], [37.637883384, 55.758104162], [37.637869769, 55.758108406], [37.637813375, 55.758125796], [37.637747601, 55.75821928], [37.637776402, 55.758256522], [37.637881605, 55.758277961], [37.637893559, 55.758280193], [37.637904837, 55.758282591], [37.637916672, 55.758285107], [37.637909569, 55.758303528], [37.637907204, 55.758310267], [37.63791762, 55.758328219], [37.637939983, 55.758346157], [37.637971871, 55.758355104], [37.638000561, 55.758360461], [37.638038789, 55.758360418], [37.638073806, 55.758353193], [37.638105593, 55.758333398], [37.638131104, 55.758340555], [37.638084349, 55.758407072], [37.638250176, 55.758455837]]], type=Polygon}</t>
  </si>
  <si>
    <t>{coordinates=[37.638162964, 55.758294318], type=Point}</t>
  </si>
  <si>
    <t>8ce308b6-56f9-11e2-965f-005056806bb6</t>
  </si>
  <si>
    <t>Комсомольский проспект, дом 13; Комсомольский проспект, дом 24, строение 1; Комсомольский проспект, дом 16/2, строение 1; Комсомольский проспект, дом 16/2, строение 3; Комсомольский проспект, дом 17А; Комсомольский проспект, дом 18, строение 1; Комсомольский проспект, дом 19А; Комсомольский проспект, дом 20, корпус 4; Комсомольский проспект, дом 20, строение 1; Комсомольский проспект, дом 20, строение 3; Комсомольский проспект, дом 20, строение 7; Комсомольский проспект, дом 20, строение 8; Комсомольский проспект, дом 22; Комсомольский проспект, дом 22, строение 1; Комсомольский проспект, дом 22, строение 10; Комсомольский проспект, дом 22, строение 4</t>
  </si>
  <si>
    <t>{coordinates=[[[[37.585123796, 55.728378824], [37.585123803, 55.728378841], [37.585123813, 55.728378857], [37.585123826, 55.728378871], [37.585123842, 55.728378882], [37.585123859, 55.72837889], [37.585285526, 55.728435756], [37.585257383, 55.728459641], [37.585223061, 55.728484722], [37.585223046, 55.728484735], [37.585223035, 55.72848475], [37.585223026, 55.728484768], [37.585223021, 55.728484786], [37.58522302, 55.728484805], [37.585223022, 55.728484825], [37.585223028, 55.728484843], [37.585223037, 55.72848486], [37.58522305, 55.728484874], [37.585223065, 55.728484886], [37.585223082, 55.728484895], [37.585312132, 55.7285213], [37.585312138, 55.728521302], [37.585362629, 55.728538423], [37.585435422, 55.728564599], [37.585435442, 55.728564604], [37.585435464, 55.728564605], [37.585435485, 55.728564601], [37.585435504, 55.728564592], [37.585435522, 55.72856458], [37.585468515, 55.728535519], [37.585485995, 55.728520124], [37.58566593, 55.728583841], [37.585665948, 55.728583845], [37.585665966, 55.728583846], [37.585665983, 55.728583845], [37.585666001, 55.728583839], [37.585666017, 55.728583831], [37.585666031, 55.72858382], [37.58574466, 55.728511911], [37.585744674, 55.728511896], [37.585744684, 55.728511878], [37.58574469, 55.728511859], [37.585744693, 55.728511838], [37.585744691, 55.728511818], [37.585744685, 55.728511798], [37.585744675, 55.72851178], [37.585744661, 55.728511765], [37.585744645, 55.728511752], [37.585744626, 55.728511743], [37.585728539, 55.728506006], [37.585704168, 55.728496952], [37.585704167, 55.728496952], [37.585198435, 55.72831479], [37.585198414, 55.728314785], [37.585198393, 55.728314784], [37.585198373, 55.728314788], [37.585198353, 55.728314796], [37.585198336, 55.728314808], [37.585123827, 55.72837872], [37.585123814, 55.728378734], [37.585123804, 55.72837875], [37.585123796, 55.728378767], [37.585123793, 55.728378786], [37.585123793, 55.728378805], [37.585123796, 55.728378824]]], [[[37.582138939, 55.7287104], [37.582138932, 55.728710421], [37.582138929, 55.728710442], [37.582138932, 55.728710463], [37.582140861, 55.728719623], [37.582140867, 55.728719642], [37.582140877, 55.72871966], [37.58214089, 55.728719675], [37.582140906, 55.728719687], [37.582140924, 55.728719696], [37.582260389, 55.728764077], [37.582260406, 55.728764082], [37.582260423, 55.728764083], [37.582282547, 55.728764069], [37.582282564, 55.728764067], [37.582282581, 55.728764063], [37.582282597, 55.728764055], [37.582282611, 55.728764045], [37.582399665, 55.728665923], [37.582783969, 55.728808188], [37.583044723, 55.728904959], [37.582806856, 55.729110331], [37.582806843, 55.729110345], [37.582806832, 55.729110361], [37.582806825, 55.729110378], [37.582806822, 55.729110397], [37.582806821, 55.729110415], [37.582806825, 55.729110434], [37.582806831, 55.729110451], [37.582806841, 55.729110467], [37.582806854, 55.729110481], [37.582806869, 55.729110493], [37.582806886, 55.729110501], [37.582908034, 55.729148067], [37.582992935, 55.729179985], [37.582992956, 55.72917999], [37.582992977, 55.729179991], [37.582992998, 55.729179988], [37.582993018, 55.72917998], [37.582993036, 55.729179968], [37.583208905, 55.728995016], [37.583257435, 55.729014362], [37.583257455, 55.729014368], [37.583257476, 55.729014369], [37.583257498, 55.729014366], [37.583257517, 55.729014358], [37.583257535, 55.729014346], [37.583305996, 55.728974435], [37.58330601, 55.728974421], [37.58330602, 55.728974406], [37.583306028, 55.728974388], [37.583306032, 55.72897437], [37.583306032, 55.728974351], [37.583306029, 55.728974332], [37.583306023, 55.728974314], [37.583306013, 55.728974298], [37.583306, 55.728974284], [37.583305985, 55.728974273], [37.583305968, 55.728974264], [37.583255471, 55.728954958], [37.583336008, 55.72888661], [37.58341082, 55.728915011], [37.58341084, 55.728915016], [37.583410861, 55.728915017], [37.583410882, 55.728915013], [37.583410902, 55.728915006], [37.58341092, 55.728914994], [37.583485594, 55.72885225], [37.583485607, 55.728852237], [37.583485618, 55.728852221], [37.583485625, 55.728852204], [37.583485629, 55.728852185], [37.583485629, 55.728852167], [37.583485626, 55.728852148], [37.58348562, 55.72885213], [37.58348561, 55.728852114], [37.583485597, 55.7288521], [37.583485582, 55.728852089], [37.583485565, 55.72885208], [37.583410698, 55.728823569], [37.583410698, 55.728823569], [37.582961661, 55.728655102], [37.582961661, 55.728655102], [37.582662202, 55.728543478], [37.582314321, 55.728413653], [37.58204927, 55.72831458], [37.581600087, 55.728146108], [37.581600067, 55.728146103], [37.581600046, 55.728146102], [37.581600026, 55.728146105], [37.581600006, 55.728146113], [37.581599989, 55.728146125], [37.581168279, 55.7285011], [37.581168265, 55.728501113], [37.581168254, 55.728501129], [37.581168247, 55.728501146], [37.581168243, 55.728501165], [37.581168242, 55.728501184], [37.581168246, 55.728501203], [37.581168252, 55.728501221], [37.581168262, 55.728501237], [37.581168275, 55.728501251], [37.58116829, 55.728501262], [37.581168308, 55.728501271], [37.581360403, 55.728571921], [37.581360423, 55.728571927], [37.581360444, 55.728571927], [37.581360464, 55.728571924], [37.581360484, 55.728571916], [37.581360501, 55.728571905], [37.581608643, 55.728366455], [37.58186966, 55.728465511], [37.581869661, 55.728465511], [37.582255771, 55.728610072], [37.582138964, 55.728710367], [37.58213895, 55.728710382], [37.582138939, 55.7287104]]], [[[37.585936459, 55.728430613], [37.585716594, 55.728621269], [37.585601573, 55.72871943], [37.58560156, 55.728719444], [37.585601549, 55.72871946], [37.585601542, 55.728719477], [37.585601539, 55.728719496], [37.585601538, 55.728719515], [37.585601542, 55.728719534], [37.585601549, 55.728719551], [37.585601559, 55.728719567], [37.585601572, 55.728719581], [37.585601587, 55.728719592], [37.585601605, 55.7287196], [37.585864586, 55.728813009], [37.585864604, 55.728813013], [37.585864622, 55.728813015], [37.585864639, 55.728813013], [37.585864657, 55.728813007], [37.585864673, 55.728812999], [37.585864687, 55.728812988], [37.58587465, 55.728803861], [37.586479583, 55.729026976], [37.586479604, 55.729026982], [37.586479626, 55.729026982], [37.586479647, 55.729026978], [37.586479667, 55.72902697], [37.586479684, 55.729026957], [37.586526025, 55.728985918], [37.586608802, 55.729016647], [37.586608802, 55.729016647], [37.586714095, 55.729055375], [37.586714096, 55.729055375], [37.586796924, 55.729084899], [37.58674447, 55.729130452], [37.586744457, 55.729130465], [37.586744447, 55.729130481], [37.58674444, 55.729130499], [37.586744437, 55.729130517], [37.586744436, 55.729130536], [37.58674444, 55.729130554], [37.586744447, 55.729130572], [37.586744457, 55.729130588], [37.586744469, 55.729130602], [37.586744485, 55.729130613], [37.586744502, 55.729130621], [37.587122825, 55.729269484], [37.587122845, 55.729269489], [37.587122867, 55.72926949], [37.587122888, 55.729269486], [37.587122907, 55.729269477], [37.587122925, 55.729269465], [37.587286389, 55.729126809], [37.58728639, 55.729126809], [37.587514348, 55.728926982], [37.587514361, 55.728926969], [37.587514371, 55.728926953], [37.587514378, 55.728926935], [37.587514381, 55.728926916], [37.587514381, 55.728926898], [37.587514378, 55.728926879], [37.587514371, 55.728926861], [37.58751436, 55.728926845], [37.587514347, 55.728926832], [37.587514332, 55.728926821], [37.587514315, 55.728926813], [37.587374779, 55.728877871], [37.587374758, 55.728877866], [37.587374737, 55.728877865], [37.587374716, 55.72887787], [37.587374696, 55.728877878], [37.587374679, 55.728877891], [37.587154724, 55.729077671], [37.586985138, 55.729016254], [37.587095875, 55.728922716], [37.587138329, 55.728915864], [37.587138347, 55.728915859], [37.587138365, 55.728915851], [37.58713838, 55.72891584], [37.587346151, 55.728728602], [37.587346164, 55.728728588], [37.587346174, 55.728728571], [37.587346181, 55.728728553], [37.587352178, 55.728705735], [37.587352181, 55.728705717], [37.587352181, 55.728705698], [37.587352177, 55.72870568], [37.58735217, 55.728705663], [37.58735216, 55.728705647], [37.587352147, 55.728705634], [37.587352132, 55.728705623], [37.587352115, 55.728705616], [37.587271361, 55.728677258], [37.587353996, 55.728606625], [37.58735401, 55.728606611], [37.587354021, 55.728606593], [37.587354028, 55.728606574], [37.587354031, 55.728606554], [37.58735403, 55.728606533], [37.587354024, 55.728606513], [37.587354015, 55.728606495], [37.587354002, 55.728606479], [37.587353986, 55.728606466], [37.587353968, 55.728606456], [37.587078854, 55.728497072], [37.587078836, 55.728497067], [37.587078818, 55.728497065], [37.587078799, 55.728497067], [37.587078781, 55.728497071], [37.587078765, 55.72849708], [37.58707875, 55.728497091], [37.586989999, 55.728576961], [37.586807987, 55.728511003], [37.58680797, 55.728510999], [37.586807952, 55.728510997], [37.586807934, 55.728510999], [37.586807917, 55.728511004], [37.5868079, 55.728511012], [37.586807886, 55.728511023], [37.586771556, 55.728544061], [37.5867474, 55.728534938], [37.58674738, 55.728534932], [37.586747358, 55.728534932], [37.586747337, 55.728534935], [37.586747317, 55.728534944], [37.5867473, 55.728534956], [37.586716957, 55.728561294], [37.586716944, 55.728561307], [37.586716934, 55.728561323], [37.586716927, 55.728561341], [37.586716923, 55.728561359], [37.586716923, 55.728561378], [37.586716927, 55.728561396], [37.586716933, 55.728561414], [37.586716943, 55.72856143], [37.586716956, 55.728561444], [37.586716971, 55.728561455], [37.586716988, 55.728561463], [37.586741201, 55.728570459], [37.586694942, 55.72861035], [37.586694929, 55.728610363], [37.586694919, 55.728610379], [37.586694911, 55.728610396], [37.586694908, 55.728610415], [37.586694907, 55.728610434], [37.586694911, 55.728610452], [37.586694918, 55.72861047], [37.586694927, 55.728610486], [37.58669494, 55.7286105], [37.586694955, 55.728610511], [37.586694972, 55.728610519], [37.586874818, 55.728677609], [37.586651003, 55.728876114], [37.586416588, 55.728794169], [37.586640433, 55.728588802], [37.586648375, 55.728581972], [37.586648388, 55.728581958], [37.586648398, 55.728581942], [37.586648406, 55.728581925], [37.586648409, 55.728581906], [37.586648409, 55.728581887], [37.586648406, 55.728581869], [37.586648399, 55.728581851], [37.586648389, 55.728581835], [37.586648376, 55.728581821], [37.586648361, 55.72858181], [37.586648344, 55.728581802], [37.586567566, 55.72855227], [37.58658763, 55.72853072], [37.586587641, 55.728530705], [37.58658765, 55.728530687], [37.586587655, 55.728530668], [37.586587656, 55.728530649], [37.586587654, 55.728530629], [37.586587647, 55.728530611], [37.586587638, 55.728530594], [37.586587625, 55.728530579], [37.586587609, 55.728530567], [37.586587592, 55.728530559], [37.586520848, 55.728505456], [37.586520825, 55.728505451], [37.586520801, 55.72850545], [37.586458266, 55.72851232], [37.586458248, 55.728512324], [37.586458231, 55.728512331], [37.586458215, 55.728512341], [37.586393546, 55.728562594], [37.586393532, 55.728562607], [37.586393521, 55.728562623], [37.586393513, 55.728562641], [37.586393509, 55.72856266], [37.586393508, 55.728562679], [37.586393511, 55.728562698], [37.586393517, 55.728562716], [37.586393527, 55.728562733], [37.586393541, 55.728562747], [37.586393556, 55.728562759], [37.586393574, 55.728562767], [37.586456174, 55.728585479], [37.586274768, 55.728742907], [37.586131149, 55.728692818], [37.586042269, 55.728660963], [37.586375073, 55.72837463], [37.586405282, 55.72838483], [37.586405303, 55.728384835], [37.586405324, 55.728384835], [37.586405345, 55.72838483], [37.586405364, 55.728384822], [37.586405381, 55.72838481], [37.586474004, 55.728323146], [37.586474018, 55.728323131], [37.586474028, 55.728323114], [37.586474035, 55.728323094], [37.586474037, 55.728323074], [37.586474035, 55.728323054], [37.58647403, 55.728323034], [37.58647402, 55.728323016], [37.586474007, 55.728323], [37.586473991, 55.728322988], [37.586473973, 55.728322979], [37.586188838, 55.728214857], [37.586188818, 55.728214851], [37.586188796, 55.72821485], [37.586188775, 55.728214854], [37.586188755, 55.728214862], [37.586188738, 55.728214874], [37.58593646, 55.728430613], [37.585936459, 55.728430613]]], [[[37.585421771, 55.72964709], [37.585421788, 55.729647078], [37.585478188, 55.729599166], [37.585478202, 55.729599153], [37.585478212, 55.729599137], [37.585478219, 55.729599119], [37.585478223, 55.729599101], [37.585478223, 55.729599082], [37.58547822, 55.729599063], [37.585478213, 55.729599046], [37.585478203, 55.72959903], [37.585478191, 55.729599016], [37.585478175, 55.729599004], [37.585478158, 55.729598996], [37.585413485, 55.729575059], [37.584671012, 55.729296145], [37.58435545, 55.729176543], [37.58435545, 55.729176543], [37.583609011, 55.728896457], [37.58360899, 55.728896452], [37.583608969, 55.728896451], [37.583608948, 55.728896455], [37.583608928, 55.728896463], [37.583608911, 55.728896474], [37.583405071, 55.72906996], [37.583183101, 55.729251541], [37.583183088, 55.729251554], [37.583183077, 55.72925157], [37.58318307, 55.729251587], [37.583183065, 55.729251606], [37.583183065, 55.729251625], [37.583183068, 55.729251644], [37.583183074, 55.729251661], [37.583183084, 55.729251678], [37.583183097, 55.729251692], [37.583183112, 55.729251703], [37.583183129, 55.729251712], [37.583371257, 55.729324518], [37.583371277, 55.729324523], [37.583371298, 55.729324524], [37.583371319, 55.729324521], [37.583371338, 55.729324513], [37.583371356, 55.729324502], [37.58359539, 55.729140763], [37.583595391, 55.729140762], [37.583625534, 55.72911563], [37.584262665, 55.729362655], [37.584153801, 55.729452797], [37.584153785, 55.729452813], [37.584153774, 55.729452832], [37.584153767, 55.729452853], [37.584153764, 55.729452874], [37.584153798, 55.729468772], [37.5841538, 55.729468792], [37.584153806, 55.729468811], [37.584153816, 55.729468829], [37.584153829, 55.729468844], [37.584153845, 55.729468857], [37.584153863, 55.729468866], [37.584271104, 55.729513336], [37.584271122, 55.72951334], [37.58427114, 55.729513342], [37.584291354, 55.729513328], [37.584291371, 55.729513327], [37.584291388, 55.729513322], [37.584291404, 55.729513315], [37.584291419, 55.729513304], [37.5844064, 55.729415093], [37.585021374, 55.72964279], [37.585057696, 55.729656448], [37.585031609, 55.72967917], [37.58482849, 55.729853825], [37.584828477, 55.729853839], [37.584828467, 55.729853855], [37.584828459, 55.729853872], [37.584828456, 55.729853891], [37.584828455, 55.72985391], [37.584828459, 55.729853928], [37.584828466, 55.729853946], [37.584828476, 55.729853962], [37.584828488, 55.729853976], [37.584828504, 55.729853987], [37.584828521, 55.729853995], [37.585016885, 55.729922936], [37.585016906, 55.729922941], [37.585016927, 55.729922942], [37.585016948, 55.729922938], [37.585016967, 55.72992293], [37.585016985, 55.729922918], [37.585219864, 55.729747633], [37.585219865, 55.729747632], [37.585358984, 55.729624346], [37.585421689, 55.729647096], [37.58542171, 55.729647101], [37.585421731, 55.729647102], [37.585421751, 55.729647098], [37.585421771, 55.72964709]]], [[[37.580889876, 55.728722629], [37.580889867, 55.728722613], [37.580889855, 55.728722598], [37.58088984, 55.728722587], [37.580889823, 55.728722578], [37.580833276, 55.728699866], [37.580849347, 55.728687388], [37.580849355, 55.728687381], [37.581232617, 55.728322153], [37.581269034, 55.728335849], [37.581269055, 55.728335855], [37.581269077, 55.728335856], [37.581269098, 55.728335852], [37.581269118, 55.728335844], [37.581269135, 55.728335831], [37.581299322, 55.728309585], [37.581299335, 55.728309571], [37.581299345, 55.728309555], [37.581299352, 55.728309537], [37.581299356, 55.728309518], [37.581299356, 55.728309499], [37.581299352, 55.72830948], [37.581299345, 55.728309463], [37.581299334, 55.728309447], [37.581299321, 55.728309433], [37.581299305, 55.728309422], [37.581299288, 55.728309414], [37.581265055, 55.728298086], [37.581309361, 55.728260576], [37.581345623, 55.728274184], [37.581345644, 55.728274189], [37.581345665, 55.72827419], [37.581345686, 55.728274187], [37.581345706, 55.728274179], [37.581345723, 55.728274167], [37.581527326, 55.728120099], [37.58152734, 55.728120086], [37.58152735, 55.72812007], [37.581527357, 55.728120052], [37.581527361, 55.728120034], [37.581527361, 55.728120015], [37.581527358, 55.728119996], [37.581527351, 55.728119979], [37.581527341, 55.728119963], [37.581527329, 55.728119949], [37.581527314, 55.728119937], [37.581527297, 55.728119929], [37.580637231, 55.727788544], [37.58063721, 55.727788538], [37.580637189, 55.727788538], [37.580637168, 55.727788541], [37.580637149, 55.727788549], [37.580637131, 55.727788561], [37.580274055, 55.72809843], [37.579977966, 55.728351124], [37.57960771, 55.728667108], [37.579607697, 55.728667122], [37.579607686, 55.728667138], [37.579607679, 55.728667156], [37.579607675, 55.728667174], [37.579607675, 55.728667193], [37.579607679, 55.728667212], [37.579607686, 55.72866723], [37.579607696, 55.728667246], [37.579607709, 55.728667259], [37.579607724, 55.728667271], [37.579607741, 55.728667279], [37.580512786, 55.72899158], [37.580512258, 55.728992025], [37.580512245, 55.728992038], [37.580512234, 55.728992054], [37.580512227, 55.728992071], [37.580512223, 55.72899209], [37.580512223, 55.728992109], [37.580512226, 55.728992128], [37.580512233, 55.728992145], [37.580512243, 55.728992162], [37.580512256, 55.728992175], [37.580512271, 55.728992187], [37.580512288, 55.728992195], [37.582850787, 55.729855243], [37.582850808, 55.729855248], [37.58285083, 55.729855249], [37.582850851, 55.729855245], [37.58285087, 55.729855237], [37.582850888, 55.729855224], [37.58294176, 55.72977567], [37.58285335, 55.729856016], [37.582853336, 55.729856032], [37.582853326, 55.729856049], [37.582853319, 55.729856069], [37.582853317, 55.729856089], [37.582853319, 55.72985611], [37.582853325, 55.729856129], [37.582853335, 55.729856147], [37.582853348, 55.729856163], [37.582853364, 55.729856175], [37.582853383, 55.729856184], [37.584019183, 55.730278937], [37.5865444, 55.731221096], [37.587393196, 55.731546989], [37.587393216, 55.731546994], [37.587393238, 55.731546995], [37.587393259, 55.731546992], [37.587393278, 55.731546984], [37.587393296, 55.731546972], [37.58780336, 55.731202769], [37.587803373, 55.731202755], [37.587803383, 55.73120274], [37.587803391, 55.731202722], [37.587803395, 55.731202704], [37.587803395, 55.731202685], [37.587803392, 55.731202666], [37.587803385, 55.731202649], [37.587803375, 55.731202633], [37.587803363, 55.731202619], [37.587803348, 55.731202607], [37.587803331, 55.731202599], [37.587669353, 55.731151946], [37.587669333, 55.731151941], [37.587669312, 55.73115194], [37.587669291, 55.731151944], [37.587669271, 55.731151952], [37.587669254, 55.731151963], [37.587391263, 55.73138538], [37.587314054, 55.731356084], [37.587314033, 55.731356079], [37.587314012, 55.731356078], [37.587313991, 55.731356082], [37.587313971, 55.731356089], [37.587313954, 55.731356101], [37.587284765, 55.731380605], [37.586798776, 55.731196272], [37.586988823, 55.731036551], [37.587053487, 55.730982615], [37.5870535, 55.730982602], [37.587053511, 55.730982586], [37.587053518, 55.730982569], [37.587053522, 55.73098255], [37.587053523, 55.730982531], [37.58705352, 55.730982513], [37.587053513, 55.730982495], [37.587053503, 55.730982479], [37.58705349, 55.730982465], [37.587053475, 55.730982453], [37.587053458, 55.730982445], [37.587013473, 55.730967294], [37.586897657, 55.730923185], [37.586897637, 55.730923179], [37.586897616, 55.730923178], [37.586897595, 55.730923182], [37.586897575, 55.73092319], [37.586897558, 55.730923202], [37.586642283, 55.731137559], [37.584117131, 55.730197727], [37.584251734, 55.730085922], [37.584251746, 55.730085911], [37.584251756, 55.730085897], [37.584272366, 55.730051677], [37.584479225, 55.729881072], [37.584479238, 55.729881059], [37.584479249, 55.729881043], [37.584479257, 55.729881026], [37.584479261, 55.729881007], [37.584479261, 55.729880988], [37.584479258, 55.729880969], [37.584479251, 55.729880951], [37.584479241, 55.729880935], [37.584479228, 55.729880921], [37.584479213, 55.72988091], [37.584479196, 55.729880901], [37.584273867, 55.729805145], [37.584273846, 55.72980514], [37.584273825, 55.729805139], [37.584273804, 55.729805143], [37.584273784, 55.729805151], [37.584273766, 55.729805164], [37.583913651, 55.730121618], [37.58389157, 55.730113451], [37.583918764, 55.730091269], [37.583918778, 55.730091255], [37.583918788, 55.730091239], [37.583918796, 55.730091222], [37.5839188, 55.730091203], [37.583918801, 55.730091184], [37.583918797, 55.730091165], [37.583918791, 55.730091148], [37.583918781, 55.730091131], [37.583918768, 55.730091117], [37.583918753, 55.730091106], [37.583918736, 55.730091097], [37.583341136, 55.729875385], [37.583341115, 55.72987538], [37.583341094, 55.729875379], [37.583341073, 55.729875382], [37.583341053, 55.72987539], [37.583341036, 55.729875402], [37.583299295, 55.72991105], [37.583255861, 55.729894633], [37.583632595, 55.729571863], [37.583632608, 55.729571849], [37.583632618, 55.729571834], [37.583632626, 55.729571816], [37.583632629, 55.729571798], [37.58363263, 55.729571779], [37.583632626, 55.72957176], [37.58363262, 55.729571743], [37.58363261, 55.729571727], [37.583632597, 55.729571713], [37.583632582, 55.729571702], [37.583632565, 55.729571693], [37.583302829, 55.729447607], [37.583302811, 55.729447602], [37.583302793, 55.729447601], [37.583302775, 55.729447603], [37.583302757, 55.729447608], [37.583302741, 55.729447616], [37.583302726, 55.729447627], [37.582949777, 55.729768384], [37.582456365, 55.729593105], [37.582478484, 55.729572634], [37.582478497, 55.729572619], [37.582478507, 55.729572601], [37.582478513, 55.729572582], [37.582478516, 55.729572563], [37.582478514, 55.729572543], [37.582478509, 55.729572523], [37.582478499, 55.729572506], [37.582478487, 55.72957249], [37.582478471, 55.729572477], [37.582478454, 55.729572468], [37.582358977, 55.729523507], [37.582358959, 55.729523501], [37.58235894, 55.729523499], [37.582358921, 55.729523501], [37.582358903, 55.729523506], [37.582358886, 55.729523514], [37.582358871, 55.729523525], [37.582328732, 55.729550899], [37.581463048, 55.729225332], [37.58154967, 55.729151196], [37.581549683, 55.729151182], [37.581549693, 55.729151166], [37.581549701, 55.729151149], [37.581549704, 55.72915113], [37.581549705, 55.729151112], [37.581549701, 55.729151093], [37.581549695, 55.729151075], [37.581549685, 55.729151059], [37.581549672, 55.729151045], [37.581549657, 55.729151034], [37.58154964, 55.729151026], [37.580732399, 55.728848308], [37.580889848, 55.728722749], [37.580889862, 55.728722736], [37.580889872, 55.72872272], [37.58088988, 55.728722703], [37.580889885, 55.728722685], [37.580889885, 55.728722666], [37.580889883, 55.728722647], [37.580889876, 55.728722629]], [[37.58025516, 55.728731088], [37.580255161, 55.728731069], [37.580255157, 55.72873105], [37.580255151, 55.728731033], [37.580255141, 55.728731017], [37.580255128, 55.728731003], [37.580255113, 55.728730991], [37.580255096, 55.728730983], [37.580147898, 55.728691173], [37.580147878, 55.728691168], [37.580147856, 55.728691167], [37.580147835, 55.728691171], [37.580147816, 55.728691179], [37.580147798, 55.728691191], [37.580113524, 55.728720815], [37.579978189, 55.728670774], [37.580234076, 55.728450301], [37.580547834, 55.72817996], [37.580803411, 55.727959747], [37.581250137, 55.72812473], [37.580996058, 55.728342685], [37.580673209, 55.728620073], [37.580416961, 55.728834688], [37.58021903, 55.728761873], [37.580255126, 55.728731153], [37.580255139, 55.72873114], [37.580255149, 55.728731124], [37.580255157, 55.728731106], [37.58025516, 55.728731088]]], [[[37.588841815, 55.730074688], [37.588841825, 55.730074705], [37.588841838, 55.730074719], [37.588841853, 55.730074731], [37.58884187, 55.730074739], [37.588997992, 55.730133669], [37.588948238, 55.730177785], [37.588948225, 55.730177799], [37.588948215, 55.730177815], [37.588948208, 55.730177832], [37.588948204, 55.730177851], [37.588948204, 55.73017787], [37.588948208, 55.730177888], [37.588948215, 55.730177905], [37.588948225, 55.730177921], [37.588948238, 55.730177935], [37.588948253, 55.730177946], [37.58894827, 55.730177954], [37.589185942, 55.73026329], [37.589185962, 55.730263295], [37.589185983, 55.730263296], [37.589186003, 55.730263292], [37.589186022, 55.730263285], [37.589186039, 55.730263273], [37.589235405, 55.730223125], [37.589393223, 55.730282541], [37.589393243, 55.730282546], [37.589393264, 55.730282547], [37.589393285, 55.730282544], [37.589393304, 55.730282536], [37.589393322, 55.730282525], [37.589598111, 55.730115315], [37.589598125, 55.730115302], [37.589598135, 55.730115286], [37.589598143, 55.730115269], [37.589598147, 55.73011525], [37.589598148, 55.730115231], [37.589598145, 55.730115212], [37.589598138, 55.730115195], [37.589598128, 55.730115178], [37.589598116, 55.730115164], [37.589598101, 55.730115153], [37.589598084, 55.730115144], [37.589056759, 55.729907336], [37.589056739, 55.729907331], [37.589056719, 55.72990733], [37.589056698, 55.729907333], [37.589056679, 55.72990734], [37.589056662, 55.729907351], [37.588841844, 55.730074567], [37.58884183, 55.73007458], [37.588841819, 55.730074595], [37.588841811, 55.730074613], [37.588841807, 55.730074632], [37.588841806, 55.730074651], [37.588841809, 55.73007467], [37.588841815, 55.730074688]]], [[[37.587464898, 55.730300379], [37.587464902, 55.730300361], [37.587464902, 55.730300342], [37.587464899, 55.730300323], [37.587464892, 55.730300306], [37.587464882, 55.73030029], [37.587464869, 55.730300276], [37.587464854, 55.730300265], [37.587464837, 55.730300256], [37.587015614, 55.730134319], [37.586745761, 55.73003451], [37.58676168, 55.730020598], [37.586761692, 55.730020584], [37.586761703, 55.730020568], [37.58676171, 55.730020551], [37.586761713, 55.730020532], [37.586761713, 55.730020514], [37.58676171, 55.730020495], [37.586761703, 55.730020478], [37.586761693, 55.730020462], [37.586761681, 55.730020448], [37.586761665, 55.730020437], [37.586761648, 55.730020429], [37.586453726, 55.729906305], [37.586453705, 55.7299063], [37.586453684, 55.729906299], [37.586453664, 55.729906303], [37.586453644, 55.729906311], [37.586453627, 55.729906323], [37.586439531, 55.729918241], [37.586261287, 55.729852818], [37.586109367, 55.729797057], [37.586109347, 55.729797052], [37.586109326, 55.729797051], [37.586109306, 55.729797055], [37.586109286, 55.729797062], [37.586109269, 55.729797074], [37.586083098, 55.729818702], [37.585613716, 55.729649111], [37.585613696, 55.729649106], [37.585613675, 55.729649105], [37.585613655, 55.729649109], [37.585613635, 55.729649116], [37.585613618, 55.729649128], [37.58537044, 55.729853452], [37.585210067, 55.7299882], [37.585210054, 55.729988213], [37.585210044, 55.729988229], [37.585210036, 55.729988246], [37.585210032, 55.729988265], [37.585210032, 55.729988284], [37.585210035, 55.729988302], [37.585210042, 55.72998832], [37.585210051, 55.729988336], [37.585210064, 55.72998835], [37.585210079, 55.729988362], [37.585210096, 55.72998837], [37.585267285, 55.730010246], [37.585267285, 55.730010246], [37.585406353, 55.730062964], [37.585406373, 55.730062969], [37.585406394, 55.73006297], [37.585406414, 55.730062967], [37.585406434, 55.730062959], [37.585406451, 55.730062948], [37.585440295, 55.73003553], [37.585440296, 55.730035529], [37.585493203, 55.729991842], [37.585529588, 55.729962446], [37.585529589, 55.729962446], [37.5856557, 55.729859194], [37.585915452, 55.729952495], [37.586309393, 55.730099283], [37.586272666, 55.730130006], [37.586163675, 55.730221067], [37.586163661, 55.730221081], [37.586163651, 55.730221096], [37.586163643, 55.730221114], [37.586163639, 55.730221132], [37.586163639, 55.730221151], [37.586163642, 55.73022117], [37.586163649, 55.730221188], [37.586163659, 55.730221204], [37.586163671, 55.730221218], [37.586163686, 55.730221229], [37.586163703, 55.730221238], [37.586299269, 55.730272519], [37.586299289, 55.730272525], [37.58629931, 55.730272525], [37.586299331, 55.730272522], [37.586299351, 55.730272514], [37.586299368, 55.730272502], [37.586445172, 55.730150106], [37.586467897, 55.730158602], [37.586517439, 55.73017707], [37.586694899, 55.730243142], [37.586830941, 55.730293794], [37.58693369, 55.730332254], [37.587094901, 55.730392528], [37.586849886, 55.730598184], [37.586849873, 55.730598197], [37.586849863, 55.730598213], [37.586849855, 55.73059823], [37.586849851, 55.730598249], [37.586849851, 55.730598267], [37.586849854, 55.730598286], [37.586849861, 55.730598304], [37.586849871, 55.73059832], [37.586849883, 55.730598334], [37.586849898, 55.730598345], [37.586849915, 55.730598354], [37.587031999, 55.730667206], [37.58703202, 55.730667211], [37.587032041, 55.730667212], [37.587032062, 55.730667209], [37.587032082, 55.730667201], [37.587032099, 55.730667189], [37.587277719, 55.730460525], [37.58727772, 55.730460524], [37.587344286, 55.730403443], [37.587437066, 55.730324427], [37.587437066, 55.730324427], [37.587464868, 55.730300426], [37.587464881, 55.730300412], [37.587464891, 55.730300396], [37.587464898, 55.730300379]]], [[[37.587364678, 55.730699469], [37.587619307, 55.730484303], [37.587849446, 55.730571153], [37.587926231, 55.730600109], [37.588003653, 55.730629425], [37.588003653, 55.730629425], [37.588188127, 55.730698843], [37.587940576, 55.730907646], [37.587940563, 55.730907659], [37.587940553, 55.730907675], [37.587940545, 55.730907692], [37.587940542, 55.730907711], [37.587940541, 55.73090773], [37.587940544, 55.730907748], [37.587940551, 55.730907766], [37.587940561, 55.730907782], [37.587940574, 55.730907796], [37.587940589, 55.730907808], [37.587940606, 55.730907816], [37.588084778, 55.730962233], [37.588084798, 55.730962238], [37.588084819, 55.730962239], [37.58808484, 55.730962236], [37.58808486, 55.730962228], [37.588084878, 55.730962216], [37.588435507, 55.730666465], [37.58843552, 55.730666451], [37.58843553, 55.730666435], [37.588435538, 55.730666418], [37.588435542, 55.7306664], [37.588435542, 55.730666381], [37.588435539, 55.730666362], [37.588435532, 55.730666344], [37.588435522, 55.730666328], [37.58843551, 55.730666314], [37.588435494, 55.730666303], [37.588435477, 55.730666295], [37.588029251, 55.730513175], [37.58796298, 55.730488163], [37.587577625, 55.73034302], [37.587577604, 55.730343015], [37.587577583, 55.730343014], [37.587577562, 55.730343017], [37.587577543, 55.730343025], [37.587577525, 55.730343037], [37.587549246, 55.730366679], [37.587549245, 55.730366679], [37.587220379, 55.730644719], [37.587220366, 55.730644732], [37.587220356, 55.730644748], [37.587220348, 55.730644765], [37.587220345, 55.730644784], [37.587220344, 55.730644803], [37.587220347, 55.730644821], [37.587220354, 55.730644839], [37.587220364, 55.730644855], [37.587220376, 55.730644869], [37.587220391, 55.73064488], [37.587220408, 55.730644889], [37.587339249, 55.730690073], [37.58733925, 55.730690073], [37.587364579, 55.730699486], [37.587364599, 55.730699492], [37.58736462, 55.730699492], [37.587364641, 55.730699489], [37.587364661, 55.730699481], [37.587364678, 55.730699469]]]], type=MultiPolygon}</t>
  </si>
  <si>
    <t>{coordinates=[37.582586555, 55.728660513], type=Point}</t>
  </si>
  <si>
    <t>Богадельня церкви Ризоположения, XIX в., 1863 г.</t>
  </si>
  <si>
    <t>8ce308c1-56f9-11e2-965f-005056806bb6</t>
  </si>
  <si>
    <t>Донская улица, дом 22</t>
  </si>
  <si>
    <t>{coordinates=[[[37.60457829, 55.719773323], [37.604463252, 55.719596928], [37.604234228, 55.719641581], [37.60422071, 55.719644287], [37.604249447, 55.71968019], [37.604290801, 55.71967297], [37.604305181, 55.719694963], [37.60434192, 55.719747925], [37.604361888, 55.719777099], [37.604320539, 55.719786115], [37.60432533, 55.719792848], [37.604342908, 55.719820677], [37.60457829, 55.719773323]]], type=Polygon}</t>
  </si>
  <si>
    <t>{coordinates=[37.604434003, 55.719721444], type=Point}</t>
  </si>
  <si>
    <t>Корпус служб, 1896 г.</t>
  </si>
  <si>
    <t>8ce308ce-56f9-11e2-965f-005056806bb6</t>
  </si>
  <si>
    <t>Особняк, 1896 г.</t>
  </si>
  <si>
    <t>Гранатный переулок, дом 7, строение 2</t>
  </si>
  <si>
    <t>{coordinates=[[[37.59094756, 55.75913512], [37.590909083, 55.759027367], [37.590343732, 55.759093127], [37.590370062, 55.75915457], [37.59067355, 55.759119154], [37.590686372, 55.759153275], [37.590813768, 55.759138811], [37.590816983, 55.759151383], [37.59094756, 55.75913512]]], type=Polygon}</t>
  </si>
  <si>
    <t>{coordinates=[37.590773616, 55.759060247], type=Point}</t>
  </si>
  <si>
    <t>Южный служебный корпус</t>
  </si>
  <si>
    <t>8ce308d1-56f9-11e2-965f-005056806bb6</t>
  </si>
  <si>
    <t>Клинская улица, дом 2, строение 2</t>
  </si>
  <si>
    <t>{coordinates=[[[37.50738006, 55.865546846], [37.507415564, 55.86557735], [37.507500754, 55.865545979], [37.507537272, 55.865577343], [37.507717288, 55.865511182], [37.507646281, 55.865450156], [37.507603686, 55.865465842], [37.507559053, 55.865427356], [37.507475891, 55.865459568], [37.507446478, 55.86545843], [37.507435327, 55.865491515], [37.507350538, 55.865522347], [37.50738006, 55.865546846]]], type=Polygon}</t>
  </si>
  <si>
    <t>{coordinates=[37.507557065, 55.865501348], type=Point}</t>
  </si>
  <si>
    <t>Торговый дом С.М. и П.М. Третьяковых с помещениями банка Лионский кредит, 1889-1892 гг., 1908 г., архитектор А.С. Каминский. Здесь располагались популярный художественный магазин фирмы И. Дациаро, магазин Энфильд при котором находился первый Московский клуб лыжников</t>
  </si>
  <si>
    <t>8ce308d2-56f9-11e2-965f-005056806bb6</t>
  </si>
  <si>
    <t>улица Кузнецкий Мост, дом 13/9, строение 1</t>
  </si>
  <si>
    <t>{coordinates=[[[37.622616706, 55.76250227], [37.62273819, 55.762504129], [37.622743558, 55.762437658], [37.622714883, 55.762437687], [37.622714738, 55.762390982], [37.622848593, 55.76240522], [37.622954758, 55.762478765], [37.622945627, 55.762615296], [37.6230898, 55.762616949], [37.62308671, 55.76264749], [37.623347167, 55.762647231], [37.623343609, 55.76227494], [37.623257429, 55.762224728], [37.622648622, 55.76213372], [37.622630195, 55.762354689], [37.622628686, 55.762381636], [37.622616706, 55.76250227]]], type=Polygon}</t>
  </si>
  <si>
    <t>{coordinates=[37.622986447, 55.762386309], type=Point}</t>
  </si>
  <si>
    <t>8ce308d3-56f9-11e2-965f-005056806bb6</t>
  </si>
  <si>
    <t>улица Малая Якиманка, дом 19, строение 2</t>
  </si>
  <si>
    <t>{coordinates=[[[37.617088366, 55.738179442], [37.617165975, 55.738100374], [37.616971686, 55.738038391], [37.616895692, 55.738126619], [37.617088366, 55.738179442]]], type=Polygon}</t>
  </si>
  <si>
    <t>{coordinates=[37.617030045, 55.738113497], type=Point}</t>
  </si>
  <si>
    <t>Даниловский монастырь, XVI–XIX вв.</t>
  </si>
  <si>
    <t>8ce308d5-56f9-11e2-965f-005056806bb6</t>
  </si>
  <si>
    <t>улица Даниловский Вал, дом 22; улица Даниловский Вал, дом 22, строение 6; улица Даниловский Вал, дом 22, строение 1; улица Даниловский Вал, дом 22, строение 14; улица Даниловский Вал, дом 22, строение 15; улица Даниловский Вал, дом 22, строение 16; улица Даниловский Вал, дом 22, строение 17; улица Даниловский Вал, дом 22, строение 2; улица Даниловский Вал, дом 22, строение 20; улица Даниловский Вал, дом 22, строение 3; улица Даниловский Вал, дом 22, строение 4</t>
  </si>
  <si>
    <t>{coordinates=[[[[37.629994498, 55.710357974], [37.629994481, 55.710357964], [37.629994463, 55.710357958], [37.629994444, 55.710357956], [37.629994425, 55.710357957], [37.629897502, 55.710374031], [37.629897482, 55.710374036], [37.629897464, 55.710374046], [37.629897448, 55.710374059], [37.629897435, 55.710374075], [37.629897425, 55.710374093], [37.62989742, 55.710374113], [37.629897418, 55.710374133], [37.629897421, 55.710374154], [37.629897428, 55.710374173], [37.629911669, 55.710403805], [37.62991167, 55.710403808], [37.629929964, 55.710439148], [37.629929975, 55.710439166], [37.62992999, 55.71043918], [37.629930007, 55.710439191], [37.629930027, 55.710439199], [37.629930047, 55.710439202], [37.629930068, 55.710439201], [37.630006729, 55.710427726], [37.630096197, 55.710613474], [37.630096208, 55.710613491], [37.630096222, 55.710613506], [37.630096239, 55.710613518], [37.630096258, 55.710613526], [37.630096278, 55.71061353], [37.630096299, 55.710613529], [37.6304295, 55.710575546], [37.630429502, 55.710575546], [37.630482004, 55.710568643], [37.630482023, 55.710568638], [37.630482041, 55.71056863], [37.630482057, 55.710568619], [37.63048207, 55.710568604], [37.630482081, 55.710568588], [37.630482088, 55.71056857], [37.630482091, 55.71056855], [37.63048209, 55.710568531], [37.630482086, 55.710568512], [37.630431072, 55.710415731], [37.630431064, 55.710415713], [37.630431053, 55.710415697], [37.63043104, 55.710415684], [37.630431024, 55.710415674], [37.630431006, 55.710415666], [37.630430987, 55.710415663], [37.630430968, 55.710415663], [37.630249222, 55.710432969], [37.630249203, 55.710432972], [37.630249186, 55.710432979], [37.63024917, 55.710432989], [37.630249156, 55.710433002], [37.630249145, 55.710433017], [37.630249137, 55.710433034], [37.630249132, 55.710433052], [37.630249131, 55.710433071], [37.630249134, 55.71043309], [37.630249139, 55.710433108], [37.630265373, 55.710470603], [37.630194888, 55.710482052], [37.63013797, 55.710361286], [37.630137966, 55.710361278], [37.630131874, 55.710351018], [37.630131862, 55.710351002], [37.630131848, 55.710350989], [37.630131831, 55.710350979], [37.630131813, 55.710350972], [37.630131794, 55.710350969], [37.630131774, 55.71035097], [37.630065128, 55.710360166], [37.630065108, 55.71036017], [37.630065091, 55.710360179], [37.630065075, 55.71036019], [37.630065061, 55.710360205], [37.630065051, 55.710360221], [37.630065044, 55.71036024], [37.630065041, 55.710360259], [37.630065042, 55.710360279], [37.630065047, 55.710360298], [37.630065055, 55.710360316], [37.630070307, 55.710369162], [37.630036514, 55.710373239], [37.630002647, 55.710377324], [37.629994533, 55.710358017], [37.629994524, 55.710358001], [37.629994512, 55.710357986], [37.629994498, 55.710357974]]], [[[37.630953288, 55.710769995], [37.630953304, 55.710770006], [37.63095332, 55.710770014], [37.630953338, 55.710770019], [37.630953357, 55.71077002], [37.631050325, 55.710767637], [37.631090687, 55.710767594], [37.631102821, 55.710781235], [37.631102837, 55.71078125], [37.631102855, 55.71078126], [37.631102876, 55.710781267], [37.631102897, 55.710781269], [37.631468524, 55.710776315], [37.631468543, 55.710776312], [37.631468562, 55.710776307], [37.631468579, 55.710776297], [37.631478671, 55.710769445], [37.631478686, 55.710769432], [37.631478699, 55.710769417], [37.631478708, 55.710769399], [37.631482713, 55.710759127], [37.631482718, 55.710759109], [37.63148272, 55.710759091], [37.631482659, 55.710740838], [37.631482657, 55.71074082], [37.631482652, 55.710740803], [37.631482645, 55.710740787], [37.631476608, 55.710730637], [37.631494656, 55.710722677], [37.631494673, 55.710722667], [37.631494687, 55.710722655], [37.631494699, 55.71072264], [37.631494708, 55.710722622], [37.631494714, 55.710722604], [37.631494716, 55.710722585], [37.631494438, 55.710639323], [37.631494436, 55.710639304], [37.63149443, 55.710639285], [37.63149442, 55.710639268], [37.631494408, 55.710639253], [37.631494393, 55.71063924], [37.631494375, 55.710639231], [37.631472247, 55.710630177], [37.631482224, 55.710616582], [37.631482235, 55.710616564], [37.631482241, 55.710616544], [37.631482244, 55.710616522], [37.63148219, 55.710600554], [37.631482188, 55.710600535], [37.631482183, 55.710600517], [37.63147811, 55.710590264], [37.6314781, 55.710590246], [37.631478088, 55.710590231], [37.631478073, 55.710590218], [37.631467935, 55.710583383], [37.631467923, 55.710583376], [37.631451739, 55.710575411], [37.631451714, 55.710575403], [37.631439588, 55.710573131], [37.631439569, 55.710573129], [37.631114331, 55.71057576], [37.63108402, 55.710575792], [37.631083999, 55.710575794], [37.631083979, 55.710575801], [37.631083961, 55.710575811], [37.631083945, 55.710575826], [37.631067878, 55.710594049], [37.630944695, 55.71059532], [37.630944675, 55.710595322], [37.630944656, 55.710595328], [37.630944639, 55.710595338], [37.630944623, 55.71059535], [37.630944611, 55.710595366], [37.630944602, 55.710595384], [37.630944597, 55.710595403], [37.630944596, 55.710595423], [37.630946839, 55.710663763], [37.630906653, 55.710664931], [37.630906634, 55.710659341], [37.630906608, 55.710651355], [37.630906574, 55.710641088], [37.630906572, 55.710641069], [37.630906566, 55.71064105], [37.630906557, 55.710641033], [37.630906544, 55.710641018], [37.630906529, 55.710641006], [37.630906512, 55.710640996], [37.630906493, 55.710640991], [37.630906473, 55.710640989], [37.630779203, 55.710641124], [37.630779184, 55.710641126], [37.630779165, 55.710641131], [37.630779148, 55.710641141], [37.630779132, 55.710641153], [37.63077912, 55.710641168], [37.630779111, 55.710641186], [37.630779105, 55.710641204], [37.630779103, 55.710641224], [37.630779403, 55.710731331], [37.630779405, 55.710731351], [37.63077941, 55.71073137], [37.63077942, 55.710731387], [37.630779432, 55.710731402], [37.630779448, 55.710731414], [37.630779465, 55.710731424], [37.630779484, 55.710731429], [37.630779504, 55.710731431], [37.63090677, 55.710730152], [37.63090679, 55.71073015], [37.630906808, 55.710730144], [37.630906826, 55.710730135], [37.630906841, 55.710730122], [37.630906853, 55.710730107], [37.630906862, 55.71073009], [37.630906868, 55.710730071], [37.630906869, 55.710730051], [37.630906847, 55.710723209], [37.630906824, 55.710716363], [37.63090679, 55.710706197], [37.630946992, 55.710706155], [37.630953255, 55.71076993], [37.630953259, 55.710769949], [37.630953266, 55.710769966], [37.630953276, 55.710769982], [37.630953288, 55.710769995]]], [[[37.629525508, 55.710919767], [37.629525523, 55.710919779], [37.62952554, 55.710919788], [37.629525558, 55.710919794], [37.629525578, 55.710919796], [37.629628508, 55.710920828], [37.629626559, 55.710938973], [37.629626558, 55.710938984], [37.629626686, 55.710977758], [37.629626688, 55.710977777], [37.629626694, 55.710977796], [37.629626703, 55.710977813], [37.629626715, 55.710977828], [37.62962673, 55.71097784], [37.629626747, 55.710977849], [37.629626766, 55.710977855], [37.629626785, 55.710977857], [37.629822751, 55.710979932], [37.62982277, 55.71097993], [37.629822789, 55.710979925], [37.629822807, 55.710979916], [37.629822822, 55.710979903], [37.629822835, 55.710979888], [37.629822844, 55.71097987], [37.62982285, 55.710979851], [37.629822852, 55.710979832], [37.629822716, 55.710938784], [37.62982467, 55.710921763], [37.62993164, 55.71092165], [37.62993166, 55.710921648], [37.629931678, 55.710921643], [37.629931695, 55.710921634], [37.62993171, 55.710921622], [37.629931723, 55.710921607], [37.629931732, 55.71092159], [37.629931738, 55.710921572], [37.62993174, 55.710921553], [37.629933516, 55.710848645], [37.629957672, 55.710846347], [37.629957685, 55.710846345], [37.629981904, 55.710840618], [37.629981921, 55.710840612], [37.630000086, 55.710832606], [37.630000099, 55.710832599], [37.630016224, 55.710822316], [37.630016235, 55.710822308], [37.630028319, 55.710812028], [37.630028334, 55.710812013], [37.630028344, 55.710811995], [37.630034361, 55.71079945], [37.630034368, 55.710799431], [37.630038355, 55.710783459], [37.630038357, 55.710783441], [37.630038357, 55.710783424], [37.630036278, 55.710765172], [37.630036272, 55.710765148], [37.630036261, 55.710765127], [37.630026113, 55.71075031], [37.630026097, 55.710750292], [37.630011917, 55.710737759], [37.630011903, 55.710737749], [37.630011887, 55.710737741], [37.629991665, 55.710729785], [37.629991655, 55.710729781], [37.629967382, 55.710722965], [37.629967372, 55.710722963], [37.629935106, 55.710717305], [37.629934891, 55.710652381], [37.629934889, 55.710652361], [37.629934884, 55.710652342], [37.629934874, 55.710652325], [37.629934862, 55.71065231], [37.629934847, 55.710652298], [37.629934829, 55.710652289], [37.629934811, 55.710652283], [37.629934791, 55.710652281], [37.629825811, 55.710652396], [37.629825624, 55.71059546], [37.629825622, 55.710595441], [37.629825616, 55.710595422], [37.629825607, 55.710595405], [37.629825594, 55.710595389], [37.629825579, 55.710595377], [37.629825562, 55.710595368], [37.629825543, 55.710595362], [37.629825524, 55.71059536], [37.629627549, 55.710595568], [37.629627529, 55.71059557], [37.62962751, 55.710595576], [37.629627493, 55.710595585], [37.629627478, 55.710595598], [37.629627465, 55.710595613], [37.629627456, 55.71059563], [37.62962745, 55.710595649], [37.629627449, 55.710595669], [37.629627632, 55.710651463], [37.629528734, 55.710650427], [37.629528714, 55.710650429], [37.629528695, 55.710650434], [37.629528678, 55.710650443], [37.629528663, 55.710650455], [37.62952865, 55.71065047], [37.629528641, 55.710650487], [37.629528635, 55.710650505], [37.629528632, 55.710650525], [37.629526867, 55.710726845], [37.6294603, 55.710726914], [37.629393634, 55.710726984], [37.629393614, 55.710726986], [37.629393595, 55.710726992], [37.629393577, 55.710727002], [37.629393562, 55.710727014], [37.62939355, 55.71072703], [37.629393541, 55.710727047], [37.629393535, 55.710727067], [37.629393534, 55.710727086], [37.62939594, 55.710844558], [37.629395942, 55.710844577], [37.629395948, 55.710844595], [37.629395957, 55.710844612], [37.62939597, 55.710844627], [37.629395984, 55.710844639], [37.629396001, 55.710844648], [37.629396019, 55.710844654], [37.629396038, 55.710844656], [37.629458668, 55.710845731], [37.629525238, 55.710846873], [37.629525479, 55.710919697], [37.629525481, 55.710919716], [37.629525486, 55.710919735], [37.629525495, 55.710919752], [37.629525508, 55.710919767]]], [[[37.630301441, 55.710943879], [37.630301423, 55.710943876], [37.630301404, 55.710943876], [37.630065111, 55.71096693], [37.630065089, 55.710966935], [37.630065069, 55.710966944], [37.630032818, 55.710986371], [37.630032802, 55.710986384], [37.630032788, 55.7109864], [37.630032778, 55.710986418], [37.630032772, 55.710986438], [37.63003277, 55.710986458], [37.630032772, 55.710986479], [37.630038895, 55.711013731], [37.629992568, 55.711016056], [37.629992548, 55.711016059], [37.629992529, 55.711016066], [37.629992512, 55.711016077], [37.629992497, 55.711016091], [37.629992486, 55.711016107], [37.629992478, 55.711016126], [37.629992474, 55.711016146], [37.629992474, 55.711016166], [37.629992478, 55.711016186], [37.630006763, 55.71106065], [37.630006771, 55.711060668], [37.630006782, 55.711060683], [37.630006795, 55.711060697], [37.630006811, 55.711060708], [37.630006828, 55.711060715], [37.630006847, 55.711060719], [37.630006866, 55.711060719], [37.630051206, 55.711057258], [37.630126868, 55.711336531], [37.630126875, 55.71133655], [37.630126886, 55.711336567], [37.6301269, 55.711336581], [37.630126916, 55.711336592], [37.630126934, 55.7113366], [37.630126954, 55.711336604], [37.630126974, 55.711336605], [37.630508613, 55.711301995], [37.630518748, 55.711322449], [37.630518759, 55.711322466], [37.630518774, 55.711322481], [37.630518791, 55.711322493], [37.63051881, 55.7113225], [37.630518831, 55.711322504], [37.630518851, 55.711322503], [37.630736449, 55.711292648], [37.630736469, 55.711292644], [37.630736487, 55.711292635], [37.630736504, 55.711292623], [37.630736517, 55.711292608], [37.630736527, 55.71129259], [37.630736534, 55.711292571], [37.630736536, 55.711292551], [37.630736534, 55.711292531], [37.630736528, 55.711292511], [37.630691095, 55.711181949], [37.630691086, 55.711181932], [37.630691075, 55.711181917], [37.63069106, 55.711181905], [37.630691044, 55.711181896], [37.630691026, 55.71118189], [37.630691007, 55.711181887], [37.630690988, 55.711181888], [37.630465767, 55.711215247], [37.630465767, 55.711215247], [37.630465767, 55.711215247], [37.630405442, 55.711224332], [37.630387139, 55.711177658], [37.630301507, 55.710943941], [37.630301499, 55.710943924], [37.630301488, 55.710943909], [37.630301475, 55.710943896], [37.630301459, 55.710943886], [37.630301441, 55.710943879]]]], type=MultiPolygon}</t>
  </si>
  <si>
    <t>{coordinates=[37.631136921, 55.710685543], type=Point}</t>
  </si>
  <si>
    <t>Жилой корпус (домик для проживания воспитанников)</t>
  </si>
  <si>
    <t>8ce308d7-56f9-11e2-965f-005056806bb6</t>
  </si>
  <si>
    <t>1-й Рижский переулок, дом 2, строение 9</t>
  </si>
  <si>
    <t>{coordinates=[[[37.655295134, 55.80857343], [37.655336557, 55.808562151], [37.65529009, 55.80850787], [37.655248668, 55.808519149], [37.655205401, 55.808467559], [37.655214964, 55.808465751], [37.655112435, 55.808350465], [37.655125179, 55.808346856], [37.655016295, 55.808237416], [37.654831517, 55.80829513], [37.654921235, 55.808397409], [37.654886183, 55.808406435], [37.654991908, 55.808523513], [37.655068391, 55.808505454], [37.655114043, 55.808555245], [37.655130062, 55.808573189], [37.655166903, 55.808613111], [37.655295134, 55.80857343]]], type=Polygon}</t>
  </si>
  <si>
    <t>{coordinates=[37.655050777, 55.808436093], type=Point}</t>
  </si>
  <si>
    <t>Тихвинская церковь, 1676-1682 гг.</t>
  </si>
  <si>
    <t>8ce308d8-56f9-11e2-965f-005056806bb6</t>
  </si>
  <si>
    <t>проспект Мира, дом 130</t>
  </si>
  <si>
    <t>{coordinates=[[[37.643960995, 55.818325997], [37.643978538, 55.81836076], [37.644443449, 55.81829355], [37.644430534, 55.818252249], [37.644588387, 55.818230509], [37.644641803, 55.818223261], [37.644718921, 55.81815491], [37.644651409, 55.818016671], [37.644539615, 55.817982671], [37.644312413, 55.818016618], [37.644296322, 55.817978914], [37.643852291, 55.818047692], [37.643856316, 55.818057567], [37.64389338, 55.818159017], [37.643874256, 55.818164428], [37.64386154, 55.818177017], [37.643861593, 55.818191388], [37.643727669, 55.8182131], [37.64373732, 55.818234645], [37.643746977, 55.818257986], [37.643904185, 55.818234769], [37.643925602, 55.818245204], [37.643934826, 55.818262148], [37.643960995, 55.818325997]]], type=Polygon}</t>
  </si>
  <si>
    <t>{coordinates=[37.644284489, 55.818170722], type=Point}</t>
  </si>
  <si>
    <t>- &lt;Северный корпус&gt;</t>
  </si>
  <si>
    <t>8ce308db-56f9-11e2-965f-005056806bb6</t>
  </si>
  <si>
    <t>Монетный двор, 1680 г. и дом Губернского правления, 1680 г. Фасад, 1740 г., арх. И.П.Гейден</t>
  </si>
  <si>
    <t>Никольская улица, дом 5/1, строение 5</t>
  </si>
  <si>
    <t>{coordinates=[[[37.619404463, 55.756353086], [37.619518919, 55.756279774], [37.619388117, 55.756215232], [37.61939736, 55.756209532], [37.619005255, 55.756016206], [37.618844957, 55.755940913], [37.61831535, 55.755668824], [37.618197422, 55.755739674], [37.618717755, 55.756012889], [37.618941872, 55.756124048], [37.619323112, 55.756313196], [37.619404463, 55.756353086]]], type=Polygon}</t>
  </si>
  <si>
    <t>{coordinates=[37.618785396, 55.755976901], type=Point}</t>
  </si>
  <si>
    <t>Колокольня, 1686–1688 гг.</t>
  </si>
  <si>
    <t>8ce308e4-56f9-11e2-965f-005056806bb6</t>
  </si>
  <si>
    <t>Новодевичий проезд, дом 1, строение 13</t>
  </si>
  <si>
    <t>{coordinates=[[[37.557584129, 55.725720383], [37.557546005, 55.725681014], [37.557559396, 55.725675935], [37.557545857, 55.725668307], [37.557523574, 55.725666521], [37.557501274, 55.725653956], [37.557488519, 55.725637795], [37.557453501, 55.725634218], [37.557437612, 55.725652189], [37.557402611, 55.725661187], [37.55738033, 55.725661198], [37.557361225, 55.725655817], [37.557332593, 55.725666609], [37.557338975, 55.725677384], [37.557338995, 55.725691755], [37.557332645, 55.725702536], [37.557300833, 55.725715125], [37.557294496, 55.725734888], [37.557304047, 55.72573668], [37.55732953, 55.725749243], [37.557342282, 55.725763608], [37.557342306, 55.725779775], [37.557329592, 55.725792355], [37.557345525, 55.725804923], [37.557367801, 55.72580132], [37.557396448, 55.725801306], [37.557415557, 55.725808483], [37.557437859, 55.725822844], [37.557479238, 55.725822825], [37.55749513, 55.72580665], [37.557514215, 55.725797659], [37.557530127, 55.725795856], [37.557555592, 55.725795844], [37.557571512, 55.725799429], [37.557594563, 55.725781455], [37.557581019, 55.725770683], [37.557581004, 55.725759905], [37.557587349, 55.725745531], [37.557596885, 55.725736545], [37.557613583, 55.725727555], [37.557600832, 55.725714538], [37.557584129, 55.725720383]]], type=Polygon}</t>
  </si>
  <si>
    <t>{coordinates=[37.557451222, 55.725731222], type=Point}</t>
  </si>
  <si>
    <t>Главный дом, XIX ? начало XX века</t>
  </si>
  <si>
    <t>8ce308e9-56f9-11e2-965f-005056806bb6</t>
  </si>
  <si>
    <t>1-й Казачий переулок, дом 6, строение 1</t>
  </si>
  <si>
    <t>{coordinates=[[[37.622925418, 55.735251046], [37.62292527, 55.735203423], [37.622942455, 55.735203121], [37.622944564, 55.735231064], [37.623008248, 55.73523157], [37.623004641, 55.735047356], [37.622636704, 55.735050002], [37.622636198, 55.735050087], [37.622552758, 55.73505017], [37.62255382, 55.735058073], [37.622636542, 55.735057477], [37.622636931, 55.735057493], [37.622641215, 55.7352], [37.622563376, 55.735200646], [37.62256148, 55.735240001], [37.622642345, 55.73523878], [37.622723209, 55.735237561], [37.622734327, 55.73523755], [37.622734228, 55.735205609], [37.62286159, 55.735204056], [37.622861741, 55.73525225], [37.622925418, 55.735251046]]], type=Polygon}</t>
  </si>
  <si>
    <t>{coordinates=[37.622822661, 55.735129037], type=Point}</t>
  </si>
  <si>
    <t>Южный вход, 1954 г., архитекторы: Воскресенский В.Л., Лебедев Г.Г., Олтаржевский Д.Г.</t>
  </si>
  <si>
    <t>8ce308eb-56f9-11e2-965f-005056806bb6</t>
  </si>
  <si>
    <t>проспект Мира, дом 119, строение 286-287</t>
  </si>
  <si>
    <t>{coordinates=[[[[37.630880197, 55.826733094], [37.630863732, 55.826632039], [37.630629644, 55.826644124], [37.630646352, 55.826746679], [37.630880197, 55.826733094]]], [[[37.631367744, 55.82657819], [37.631330068, 55.826576014], [37.631085948, 55.826680878], [37.631089302, 55.826720946], [37.631099815, 55.826720432], [37.631162259, 55.826717381], [37.631209773, 55.826696177], [37.63126932, 55.826669604], [37.631358771, 55.826631573], [37.631380621, 55.826630079], [37.631366185, 55.826617134], [37.631358827, 55.826602259], [37.631361028, 55.826587697], [37.631367744, 55.82657819]]], [[[37.630249267, 55.826735438], [37.630300137, 55.826749384], [37.630353208, 55.826763933], [37.630414609, 55.826760141], [37.630411985, 55.826718251], [37.630398622, 55.826715061], [37.630393951, 55.826715617], [37.630389087, 55.826715946], [37.630384081, 55.826716024], [37.630378992, 55.826715837], [37.630373888, 55.826715372], [37.63036884, 55.826714628], [37.63036392, 55.826713608], [37.630359198, 55.826712326], [37.630354739, 55.8267108], [37.630350599, 55.826709057], [37.630346822, 55.826707128], [37.630343444, 55.826705047], [37.630340483, 55.82670285], [37.630337949, 55.826700573], [37.630317979, 55.826694497], [37.630313723, 55.82669478], [37.630309341, 55.826694863], [37.630304877, 55.826694732], [37.630300381, 55.826694376], [37.630295904, 55.826693791], [37.630291503, 55.826692976], [37.630287233, 55.826691938], [37.630283146, 55.826690687], [37.630279291, 55.826689241], [37.63027571, 55.82668762], [37.630272438, 55.826685848], [37.630269499, 55.826683952], [37.63026691, 55.826681961], [37.630264678, 55.826679901], [37.630245512, 55.826674822], [37.630241262, 55.826675146], [37.630236876, 55.826675266], [37.630232398, 55.826675168], [37.630227879, 55.82667484], [37.630223375, 55.826674275], [37.630218945, 55.826673475], [37.630214647, 55.826672443], [37.630210535, 55.826671193], [37.630206663, 55.826669741], [37.630203073, 55.82666811], [37.630199802, 55.826666325], [37.630196875, 55.826664414], [37.63019431, 55.826662408], [37.630192113, 55.826660335], [37.63014618, 55.826648284], [37.630133415, 55.826644935], [37.630094596, 55.826647863], [37.630104176, 55.826702413], [37.630124697, 55.826701807], [37.630249267, 55.826735438]]]], type=MultiPolygon}</t>
  </si>
  <si>
    <t>{coordinates=[37.63075492, 55.826688609], type=Point}</t>
  </si>
  <si>
    <t>Жилой дом Наркомата путей сообщения, 1932 г., 1934-1940 гг., архитекторы Г.И. Волошинов, Л.М. Поляков.</t>
  </si>
  <si>
    <t>Здесь в 1950-е годы жила советская певица К.И. Шульженко"</t>
  </si>
  <si>
    <t>8ce308ee-56f9-11e2-965f-005056806bb6</t>
  </si>
  <si>
    <t>улица Спиридоновка, дом 22/2</t>
  </si>
  <si>
    <t>{coordinates=[[[37.594546739, 55.760772218], [37.594304524, 55.761214377], [37.594223157, 55.761201505], [37.594077102, 55.761462321], [37.594001406, 55.7614509], [37.593904325, 55.761620854], [37.593836355, 55.761742151], [37.593798178, 55.761726165], [37.592796366, 55.761356943], [37.592777743, 55.761369889], [37.592679658, 55.761333184], [37.592544952, 55.76143961], [37.592710246, 55.761503933], [37.592747438, 55.761475334], [37.593700834, 55.761813227], [37.593812436, 55.761852213], [37.593964621, 55.761908737], [37.594046265, 55.761823761], [37.593971389, 55.761809331], [37.594152263, 55.761478262], [37.594235959, 55.761490636], [37.594380453, 55.761231438], [37.594419357, 55.761244811], [37.594690975, 55.760795608], [37.594546739, 55.760772218]]], type=Polygon}</t>
  </si>
  <si>
    <t>{coordinates=[37.594229938, 55.761345064], type=Point}</t>
  </si>
  <si>
    <t>Флигель, середина XVIII в.-начало XIX в., 1885 г., 1897 г.</t>
  </si>
  <si>
    <t>93194635-56f9-11e2-965f-005056806bb6</t>
  </si>
  <si>
    <t>Городская усадьба, XVII-XIX вв.</t>
  </si>
  <si>
    <t>Старопименовский переулок, дом 11, строение 1</t>
  </si>
  <si>
    <t>{coordinates=[[[37.602488811, 55.769770912], [37.602088952, 55.770100027], [37.602288481, 55.770153776], [37.602466675, 55.770202677], [37.602524153, 55.770131337], [37.602316592, 55.770073908], [37.602455871, 55.76993805], [37.602627977, 55.769980114], [37.602753052, 55.76983286], [37.602488811, 55.769770912]]], type=Polygon}</t>
  </si>
  <si>
    <t>{coordinates=[37.602271166, 55.770027011], type=Point}</t>
  </si>
  <si>
    <t>Боковой корпус,1828–1833 гг., арх. О.И.Бове</t>
  </si>
  <si>
    <t>93194636-56f9-11e2-965f-005056806bb6</t>
  </si>
  <si>
    <t>Ленинский проспект, дом 8, корпус 4; Ленинский проспект, дом 8, строение 28</t>
  </si>
  <si>
    <t>{coordinates=[[[37.605264217, 55.72594388], [37.60563597, 55.725875121], [37.605720672, 55.725828254], [37.605755098, 55.725846547], [37.605801502, 55.725821358], [37.605959473, 55.725914814], [37.605833614, 55.725983022], [37.605789777, 55.725959419], [37.605725095, 55.725993695], [37.60576558, 55.726016474], [37.605678815, 55.726065589], [37.605800279, 55.726136172], [37.606105097, 55.725973969], [37.606131393, 55.725987599], [37.60618384, 55.725960249], [37.60615754, 55.725945452], [37.60623223, 55.725904251], [37.605798971, 55.725649179], [37.605520556, 55.725804533], [37.605459996, 55.725833057], [37.605409423, 55.725846842], [37.605326554, 55.725865146], [37.605242873, 55.725877591], [37.605262921, 55.725944119], [37.605264217, 55.72594388]]], type=Polygon}</t>
  </si>
  <si>
    <t>{coordinates=[37.605398718, 55.725890921], type=Point}</t>
  </si>
  <si>
    <t>93194638-56f9-11e2-965f-005056806bb6</t>
  </si>
  <si>
    <t>улица Большая Ордынка, дом 14, строение 1-2; улица Большая Ордынка, дом 14, строение 20; улица Большая Ордынка, дом 14, строение 18</t>
  </si>
  <si>
    <t>{coordinates=[[[[37.624592146, 55.74286392], [37.624592154, 55.742863937], [37.624592166, 55.742863953], [37.62459218, 55.742863966], [37.624592196, 55.742863976], [37.624592214, 55.742863983], [37.624592233, 55.742863986], [37.624606229, 55.742865015], [37.624644261, 55.742867809], [37.624641549, 55.742885987], [37.624630022, 55.742963255], [37.624630021, 55.742963274], [37.624630024, 55.742963292], [37.62463003, 55.74296331], [37.624630039, 55.742963327], [37.624630051, 55.742963341], [37.624630065, 55.742963353], [37.624630081, 55.742963362], [37.624630099, 55.742963368], [37.624630118, 55.74296337], [37.624693148, 55.742965638], [37.624690186, 55.74299176], [37.624690186, 55.742991781], [37.62469019, 55.742991801], [37.624690198, 55.742991819], [37.62469021, 55.742991836], [37.624690224, 55.74299185], [37.624690242, 55.742991861], [37.624690261, 55.742991868], [37.624690281, 55.742991871], [37.624828399, 55.742998893], [37.624827238, 55.743004959], [37.624827236, 55.743004978], [37.624827238, 55.743004996], [37.624827243, 55.743005014], [37.624827251, 55.743005031], [37.624827263, 55.743005046], [37.624827276, 55.743005058], [37.624827292, 55.743005068], [37.62482731, 55.743005074], [37.624827328, 55.743005078], [37.624834033, 55.743005644], [37.624834052, 55.743005644], [37.62483407, 55.74300564], [37.624834088, 55.743005633], [37.624834103, 55.743005623], [37.624834117, 55.74300561], [37.624834128, 55.743005595], [37.624834136, 55.743005578], [37.624834141, 55.74300556], [37.624835162, 55.742999237], [37.624836151, 55.742999287], [37.62483617, 55.742999286], [37.624836189, 55.742999281], [37.624836206, 55.742999273], [37.624836222, 55.742999262], [37.624836235, 55.742999248], [37.624836245, 55.742999232], [37.624836252, 55.742999214], [37.624836256, 55.742999195], [37.624838414, 55.742971936], [37.62484829, 55.742900501], [37.62484829, 55.742900499], [37.624863198, 55.742777361], [37.624863199, 55.742777342], [37.624863195, 55.742777322], [37.624863188, 55.742777304], [37.624863177, 55.742777287], [37.624863163, 55.742777273], [37.624863147, 55.742777261], [37.624863129, 55.742777254], [37.624863109, 55.74277725], [37.62481758, 55.742772676], [37.624817579, 55.742772676], [37.624769466, 55.742768257], [37.624711555, 55.742762938], [37.624711554, 55.742762938], [37.62464337, 55.742757297], [37.624643368, 55.742757297], [37.624620197, 55.742755688], [37.624620177, 55.742755689], [37.624620158, 55.742755693], [37.62462014, 55.742755702], [37.624620123, 55.742755713], [37.62462011, 55.742755728], [37.6246201, 55.742755744], [37.624620093, 55.742755763], [37.624595088, 55.742852027], [37.624595088, 55.742852028], [37.624592144, 55.742863863], [37.624592141, 55.742863882], [37.624592142, 55.742863901], [37.624592146, 55.74286392]]], [[[37.624831785, 55.743033811], [37.624831776, 55.743033794], [37.624831763, 55.74303378], [37.624831748, 55.743033769], [37.624831732, 55.74303376], [37.624831714, 55.743033755], [37.624831695, 55.743033753], [37.624824654, 55.743033753], [37.624824633, 55.743033756], [37.624824614, 55.743033762], [37.624824596, 55.743033772], [37.62482458, 55.743033786], [37.624824568, 55.743033803], [37.624824559, 55.743033822], [37.624824555, 55.743033843], [37.624821536, 55.743061201], [37.624638851, 55.743053448], [37.624638828, 55.74305345], [37.624638805, 55.743053457], [37.624603602, 55.743069499], [37.624603586, 55.743069509], [37.624603571, 55.743069521], [37.62460356, 55.743069536], [37.624603551, 55.743069553], [37.624603546, 55.743069571], [37.62458177, 55.743180641], [37.624402643, 55.743160325], [37.624402645, 55.743160317], [37.62446205, 55.74301342], [37.624462055, 55.743013402], [37.624462057, 55.743013384], [37.624462055, 55.743013365], [37.62446205, 55.743013347], [37.624462042, 55.74301333], [37.62446203, 55.743013315], [37.624462016, 55.743013302], [37.624462, 55.743013293], [37.624461983, 55.743013286], [37.624461964, 55.743013283], [37.624193103, 55.742994158], [37.624193084, 55.742994159], [37.624193065, 55.742994163], [37.624193047, 55.742994171], [37.624193031, 55.742994182], [37.624193018, 55.742994195], [37.624193007, 55.742994211], [37.624193, 55.742994229], [37.624167814, 55.743078608], [37.624097824, 55.74307509], [37.624097804, 55.743075091], [37.624097786, 55.743075095], [37.624097768, 55.743075103], [37.624097752, 55.743075115], [37.624097739, 55.743075129], [37.624097729, 55.743075145], [37.624097722, 55.743075163], [37.624068145, 55.743183197], [37.624068142, 55.743183216], [37.624068142, 55.743183235], [37.624068146, 55.743183254], [37.624068154, 55.743183272], [37.624068164, 55.743183287], [37.624068178, 55.743183301], [37.624068194, 55.743183312], [37.624068211, 55.743183319], [37.62406823, 55.743183323], [37.624190541, 55.743197348], [37.62419056, 55.743197349], [37.624190579, 55.743197345], [37.624190597, 55.743197338], [37.624190613, 55.743197328], [37.624190627, 55.743197315], [37.624190639, 55.7431973], [37.624200108, 55.743181178], [37.624388499, 55.743201275], [37.624378711, 55.743230849], [37.624378707, 55.743230868], [37.624378707, 55.743230888], [37.62437871, 55.743230907], [37.624378717, 55.743230925], [37.624378727, 55.743230941], [37.62437874, 55.743230956], [37.624378756, 55.743230967], [37.624378773, 55.743230975], [37.624378792, 55.74323098], [37.624475966, 55.74324505], [37.624475971, 55.74324505], [37.624802892, 55.743274665], [37.624802911, 55.743274665], [37.62480293, 55.743274661], [37.624802948, 55.743274654], [37.624802964, 55.743274643], [37.624802977, 55.743274629], [37.624802988, 55.743274614], [37.624802996, 55.743274596], [37.624803, 55.743274577], [37.624828784, 55.743061616], [37.624828784, 55.743061595], [37.62482878, 55.743061575], [37.624828772, 55.743061556], [37.624828761, 55.743061539], [37.624828746, 55.743061525], [37.624828728, 55.743061514], [37.624828709, 55.743061507], [37.624828689, 55.743061504], [37.624828482, 55.743061495], [37.624831794, 55.743033865], [37.624831795, 55.743033847], [37.624831792, 55.743033828], [37.624831785, 55.743033811]]]], type=MultiPolygon}</t>
  </si>
  <si>
    <t>{coordinates=[37.62425238, 55.743119463], type=Point}</t>
  </si>
  <si>
    <t>9319463b-56f9-11e2-965f-005056806bb6</t>
  </si>
  <si>
    <t>Николоямская улица, дом 53, строение 3</t>
  </si>
  <si>
    <t>{coordinates=[[[37.66654366, 55.747342345], [37.666671028, 55.747336784], [37.666605729, 55.746958739], [37.666478427, 55.746979569], [37.66654366, 55.747342345]]], type=Polygon}</t>
  </si>
  <si>
    <t>{coordinates=[37.666575361, 55.747158177], type=Point}</t>
  </si>
  <si>
    <t>Здание министерств иностранных дел и внешней торговли, 1943-1951 гг., арх. Гельфрейх В.Г., Минкус М.А.</t>
  </si>
  <si>
    <t>9319463c-56f9-11e2-965f-005056806bb6</t>
  </si>
  <si>
    <t>Смоленская-Сенная площадь, дом 32, строение 1; Смоленская-Сенная площадь, дом 32, строение 3; Смоленская-Сенная площадь, дом 32-34/57/23, строение 2</t>
  </si>
  <si>
    <t>{coordinates=[[[37.584956583, 55.745737399], [37.584922665, 55.745736793], [37.584930746, 55.745718016], [37.584934707, 55.745708851], [37.584932606, 55.745694572], [37.584175083, 55.745593594], [37.584167003, 55.745612731], [37.584152349, 55.745610675], [37.58405232, 55.745595923], [37.58402349, 55.745591721], [37.584036956, 55.745559198], [37.584050639, 55.745554069], [37.584066388, 55.745547143], [37.584081497, 55.7455386], [37.584090557, 55.745530959], [37.584105173, 55.7455155], [37.584111199, 55.745504089], [37.584115788, 55.745490434], [37.584118787, 55.745477857], [37.584118761, 55.745465912], [37.584116187, 55.745453608], [37.584112186, 55.745443911], [37.58410404, 55.74543224], [37.58409494, 55.745420839], [37.585041188, 55.745392799], [37.585115067, 55.745390773], [37.585287983, 55.745386343], [37.585265727, 55.745624465], [37.585203242, 55.745741181], [37.585166923, 55.74580848], [37.585151381, 55.745837591], [37.585244408, 55.745853515], [37.585453239, 55.745889568], [37.585466402, 55.745865038], [37.585475482, 55.745866469], [37.585503836, 55.7458713], [37.585588366, 55.74571415], [37.585606605, 55.745680725], [37.585583826, 55.745676789], [37.585550375, 55.745671333], [37.585583898, 55.745269824], [37.585392345, 55.745269957], [37.585390713, 55.745251725], [37.585389237, 55.745231696], [37.585109644, 55.745239074], [37.585034811, 55.745241101], [37.583901472, 55.745270436], [37.583868652, 55.745336564], [37.583773088, 55.745324413], [37.583762, 55.745351725], [37.583784776, 55.745354584], [37.583772737, 55.745384232], [37.583745024, 55.745380838], [37.583732827, 55.745410845], [37.583757196, 55.745413972], [37.583746583, 55.745440206], [37.583719347, 55.745436812], [37.583705724, 55.745470143], [37.58373296, 55.745473538], [37.583721396, 55.745501749], [37.583686516, 55.745497281], [37.583674003, 55.745528636], [37.583782627, 55.745542485], [37.583764571, 55.745587585], [37.584038693, 55.745627369], [37.584138881, 55.745641851], [37.584164048, 55.745645786], [37.584113346, 55.7457642], [37.584126407, 55.745765898], [37.584103744, 55.745816122], [37.584070455, 55.745811563], [37.584052388, 55.745852084], [37.584024656, 55.745914526], [37.584001401, 55.745911398], [37.583896174, 55.746148409], [37.583929146, 55.746152967], [37.5838984, 55.746221698], [37.583881761, 55.746259343], [37.583920307, 55.746264796], [37.583896536, 55.746318433], [37.583850024, 55.74631128], [37.58380169, 55.7464208], [37.583785125, 55.746418566], [37.583691473, 55.746407761], [37.583425485, 55.746376863], [37.583401387, 55.746426818], [37.583301196, 55.746411527], [37.583290097, 55.746433989], [37.583314468, 55.746437745], [37.58329576, 55.746476469], [37.583272982, 55.746473071], [37.583255382, 55.74650901], [37.583279753, 55.746512766], [37.583268179, 55.746536396], [37.583245401, 55.746532998], [37.58322923, 55.746566691], [37.583255035, 55.746570625], [37.583239974, 55.746601982], [37.58320955, 55.746597511], [37.583196549, 55.746624286], [37.5833149, 55.746642439], [37.583292703, 55.746688082], [37.584243384, 55.747005394], [37.584359232, 55.747044117], [37.584489741, 55.747087679], [37.584528677, 55.747051726], [37.584567453, 55.747015772], [37.584583705, 55.747020342], [37.584606891, 55.746990956], [37.584628964, 55.746962648], [37.584610798, 55.746956732], [37.584645102, 55.746914225], [37.584507441, 55.746876057], [37.584472166, 55.746911469], [37.583971813, 55.746747801], [37.583585717, 55.746621779], [37.583592377, 55.746608661], [37.583603518, 55.746606318], [37.583615609, 55.746600921], [37.583628649, 55.746592918], [37.58363787, 55.746585816], [37.583645812, 55.746576649], [37.583651367, 55.746567844], [37.583654852, 55.746559219], [37.583656428, 55.746551583], [37.583656883, 55.746540984], [37.583655908, 55.746531554], [37.583653342, 55.746523023], [37.583648708, 55.746515661], [37.583641686, 55.746508211], [37.58367435, 55.746442622], [37.583699675, 55.746446287], [37.583768485, 55.746456211], [37.583792219, 55.746459608], [37.58378223, 55.746479913], [37.584533106, 55.746592035], [37.5845423, 55.746572628], [37.584613642, 55.746426536], [37.584636897, 55.746429933], [37.584662108, 55.746379797], [37.584638852, 55.746376041], [37.584570676, 55.746365309], [37.584544873, 55.746361285], [37.584528625, 55.746358781], [37.584513015, 55.746356187], [37.584465865, 55.746348854], [37.584483458, 55.746310311], [37.584531563, 55.746318002], [37.584547811, 55.746320506], [37.584563899, 55.7463231], [37.584579128, 55.746296593], [37.584671665, 55.746307038], [37.584694282, 55.746309628], [37.584714032, 55.74631186], [37.584725659, 55.746313289], [37.58474492, 55.746310132], [37.584754496, 55.746320365], [37.58479858, 55.746309197], [37.584787881, 55.746295283], [37.584845972, 55.746281231], [37.584856664, 55.746292362], [37.584905039, 55.74627697], [37.584892907, 55.746262966], [37.584946015, 55.746227542], [37.584969277, 55.746234082], [37.584998992, 55.74620532], [37.584973178, 55.746197075], [37.585005401, 55.746149988], [37.585029765, 55.74615051], [37.585034162, 55.746121676], [37.585000873, 55.746117477], [37.584986623, 55.74608156], [37.585004286, 55.746076069], [37.584978425, 55.746045638], [37.584957259, 55.746051311], [37.584906535, 55.746010299], [37.58492228, 55.746001756], [37.584882743, 55.745979508], [37.584864613, 55.745990119], [37.584845325, 55.745980432], [37.584831148, 55.745978376], [37.584811398, 55.745975605], [37.584719969, 55.745962195], [37.584724864, 55.74594315], [37.584653664, 55.7459326], [37.58466777, 55.745901783], [37.584672683, 55.745891002], [37.584744519, 55.745901461], [37.584761244, 55.745903785], [37.584780517, 55.745906556], [37.584797082, 55.74590888], [37.584839133, 55.745914779], [37.584856335, 55.745917372], [37.584861433, 55.745918177], [37.584884577, 55.745870288], [37.584956583, 55.745737399]]], type=Polygon}</t>
  </si>
  <si>
    <t>{coordinates=[37.584453775, 55.746175021], type=Point}</t>
  </si>
  <si>
    <t>Палаты (корпус № 2), XVII в.</t>
  </si>
  <si>
    <t>93194648-56f9-11e2-965f-005056806bb6</t>
  </si>
  <si>
    <t>Архангельский переулок, дом 10, строение 2</t>
  </si>
  <si>
    <t>{coordinates=[[[37.639554689, 55.762484939], [37.6397074, 55.76242369], [37.639554064, 55.762308897], [37.639065702, 55.762503454], [37.639211901, 55.762627238], [37.63940914, 55.762544383], [37.639374005, 55.762519274], [37.639519739, 55.76245818], [37.639554689, 55.762484939]]], type=Polygon}</t>
  </si>
  <si>
    <t>{coordinates=[37.639316792, 55.76247156], type=Point}</t>
  </si>
  <si>
    <t>Дача, конец XIX - начало XX вв. Здесь в период Великой Отечественной войны 1941-1945 гг. размещался первый госпиталь для летного состава Красной Армии, который в 1944 г. посетил генерал Шарль де Голль</t>
  </si>
  <si>
    <t>9319464a-56f9-11e2-965f-005056806bb6</t>
  </si>
  <si>
    <t>Поперечный просек, дом 17, корпус 14</t>
  </si>
  <si>
    <t>{coordinates=[[[37.665709017, 55.806665272], [37.66583685, 55.806720421], [37.665820686, 55.806732135], [37.665913524, 55.806772217], [37.665929672, 55.806760503], [37.666026567, 55.80680258], [37.666104804, 55.806745445], [37.666124711, 55.806730665], [37.666142159, 55.806718011], [37.666257763, 55.80663288], [37.666152237, 55.806585965], [37.666183024, 55.806563399], [37.666096288, 55.80652587], [37.666085683, 55.806533585], [37.666037486, 55.806512835], [37.665976407, 55.806557405], [37.665868358, 55.806510782], [37.665840597, 55.806531063], [37.665800529, 55.806513724], [37.665732384, 55.806563714], [37.66577448, 55.806581911], [37.665804408, 55.806594992], [37.665709017, 55.806665272]]], type=Polygon}</t>
  </si>
  <si>
    <t>{coordinates=[37.665983385, 55.806649076], type=Point}</t>
  </si>
  <si>
    <t>Дом купца Шурова, 1798 г., 1891 г.</t>
  </si>
  <si>
    <t>9319464e-56f9-11e2-965f-005056806bb6</t>
  </si>
  <si>
    <t>Большая Почтовая улица, дом 34, строение 12</t>
  </si>
  <si>
    <t>{coordinates=[[[37.697472623, 55.780242212], [37.697475412, 55.780163168], [37.697003376, 55.780141809], [37.696936724, 55.780320311], [37.697227593, 55.780336013], [37.697243091, 55.780235393], [37.697472623, 55.780242212]]], type=Polygon}</t>
  </si>
  <si>
    <t>{coordinates=[37.697104862, 55.780238802], type=Point}</t>
  </si>
  <si>
    <t>Баня и прачечная, 1902 г., архитектор В.Ф.Жигардлович</t>
  </si>
  <si>
    <t>93194650-56f9-11e2-965f-005056806bb6</t>
  </si>
  <si>
    <t>Бакунинская улица, дом 81, строение 3</t>
  </si>
  <si>
    <t>{coordinates=[[[37.69218522, 55.781826956], [37.69219421, 55.781710179], [37.692140015, 55.781708916], [37.691859481, 55.781703514], [37.691543091, 55.781699066], [37.691324731, 55.78169671], [37.691321886, 55.781766772], [37.691320529, 55.781815276], [37.691463977, 55.78181685], [37.692131025, 55.781825693], [37.69218522, 55.781826956]]], type=Polygon}</t>
  </si>
  <si>
    <t>{coordinates=[37.691757533, 55.781738475], type=Point}</t>
  </si>
  <si>
    <t>Доходный дом, 1901 г., арх. Ф.О. Шехтель</t>
  </si>
  <si>
    <t>93194656-56f9-11e2-965f-005056806bb6</t>
  </si>
  <si>
    <t>Садовая-Кудринская улица, дом 2/62/35, строение 2</t>
  </si>
  <si>
    <t>{coordinates=[[[37.585507342, 55.759237343], [37.585414616, 55.759081124], [37.585430537, 55.759077521], [37.585408152, 55.759038016], [37.585322683, 55.759054332], [37.585299787, 55.759014738], [37.585155697, 55.759044477], [37.585297552, 55.759274511], [37.585507342, 55.759237343]]], type=Polygon}</t>
  </si>
  <si>
    <t>{coordinates=[37.585343721, 55.759159234], type=Point}</t>
  </si>
  <si>
    <t>Перронный зал, архитекторы Душкин А.Н., Князев Н., художники Бородиченко В.Ф., Ефимов И.С., Лехт Ф.К., Файнштейн М.Г.</t>
  </si>
  <si>
    <t>93194659-56f9-11e2-965f-005056806bb6</t>
  </si>
  <si>
    <t>Ресторан Скалкина И.А. Эльдорадо. Здесь в августе 1918 г. Ленин В.И. выступал с речью Советская республика в опасности, н. XX в., арх. Кекушев Л.Н.</t>
  </si>
  <si>
    <t>9319465e-56f9-11e2-965f-005056806bb6</t>
  </si>
  <si>
    <t>Красноармейская улица, дом 1</t>
  </si>
  <si>
    <t>{coordinates=[[[37.54910504, 55.796562745], [37.549288374, 55.79666356], [37.549530505, 55.796796376], [37.549645678, 55.796727145], [37.549636396, 55.796722217], [37.549712601, 55.796680565], [37.549721742, 55.796685578], [37.550190216, 55.796401838], [37.550206916, 55.79640136], [37.550221101, 55.796393506], [37.550220604, 55.796384036], [37.550196977, 55.796365123], [37.550184196, 55.796365579], [37.550097842, 55.796320113], [37.550119438, 55.796306492], [37.55000109, 55.796218057], [37.549964912, 55.796238749], [37.549927209, 55.796217876], [37.549813843, 55.796284641], [37.549736421, 55.796243557], [37.54963361, 55.796307414], [37.5497095, 55.796350945], [37.549638503, 55.79639371], [37.549430992, 55.796517805], [37.549299009, 55.796447091], [37.54910504, 55.796562745]]], type=Polygon}</t>
  </si>
  <si>
    <t>{coordinates=[37.549773619, 55.796482448], type=Point}</t>
  </si>
  <si>
    <t>Жилой дом, конец XVIII в. – XIX в., 1950–е гг.</t>
  </si>
  <si>
    <t>93194661-56f9-11e2-965f-005056806bb6</t>
  </si>
  <si>
    <t>Садовая-Черногрязская улица, дом 3А, строение 1</t>
  </si>
  <si>
    <t>{coordinates=[[[37.652008255, 55.767691341], [37.652012999, 55.767686943], [37.652056704, 55.767654007], [37.652157578, 55.767577987], [37.65232835, 55.767449338], [37.65234503, 55.767437192], [37.652130398, 55.767347639], [37.65204903, 55.767318099], [37.651724179, 55.767566395], [37.65189017, 55.767642985], [37.651915703, 55.767653732], [37.6519915, 55.767684626], [37.652008255, 55.767691341]]], type=Polygon}</t>
  </si>
  <si>
    <t>{coordinates=[37.652025705, 55.767507867], type=Point}</t>
  </si>
  <si>
    <t>Театральный флигель городской усадьбы Алексеевых, в котором с 1863 по 1903 гг. жил выдающийся режиссер, актер и педагог К.С.Станиславский. Здесь в 1883-1888 гг. проходили спектакли знаменитого Алексеевского драматического кружка</t>
  </si>
  <si>
    <t>93194665-56f9-11e2-965f-005056806bb6</t>
  </si>
  <si>
    <t>Садовая-Черногрязская улица, дом 8, строение 2</t>
  </si>
  <si>
    <t>{coordinates=[[[37.651366315, 55.767104274], [37.651512499, 55.767003499], [37.651105526, 55.766818973], [37.650990001, 55.766814174], [37.650908222, 55.766884332], [37.650967986, 55.766912509], [37.650943445, 55.766929198], [37.651107043, 55.767006241], [37.651132479, 55.766991839], [37.651366315, 55.767104274]]], type=Polygon}</t>
  </si>
  <si>
    <t>{coordinates=[37.651213829, 55.766960519], type=Point}</t>
  </si>
  <si>
    <t>Церковь Власия, XVII в., начало XIX в.</t>
  </si>
  <si>
    <t>93194669-56f9-11e2-965f-005056806bb6</t>
  </si>
  <si>
    <t>Большой Власьевский переулок, дом 8, строение 1</t>
  </si>
  <si>
    <t>{coordinates=[[[37.591965428, 55.745225643], [37.591947751, 55.745224758], [37.591956681, 55.745162058], [37.591551722, 55.74514637], [37.591539773, 55.745211946], [37.591528291, 55.745272402], [37.59151634, 55.745337439], [37.591789311, 55.745358883], [37.591805418, 55.745301298], [37.591886793, 55.74530492], [37.59193425, 55.74530749], [37.59194189, 55.745306316], [37.5919551, 55.745303433], [37.591966079, 55.745300011], [37.591976739, 55.745296321], [37.591984851, 55.745292632], [37.591991848, 55.745288855], [37.591999477, 55.745282921], [37.592005512, 55.74527609], [37.592009002, 55.745270609], [37.592012489, 55.745263511], [37.592014065, 55.745256683], [37.592014054, 55.745251833], [37.59201245, 55.745246984], [37.592009414, 55.745242136], [37.592004946, 55.745238367], [37.591998407, 55.745233881], [37.591990278, 55.745230115], [37.591979603, 55.745227339], [37.591965428, 55.745225643]]], type=Polygon}</t>
  </si>
  <si>
    <t>{coordinates=[37.591772898, 55.745254258], type=Point}</t>
  </si>
  <si>
    <t>Палаты, XVII-XVIII вв.</t>
  </si>
  <si>
    <t>9319466b-56f9-11e2-965f-005056806bb6</t>
  </si>
  <si>
    <t>Пятницкая улица, дом 13, строение 2</t>
  </si>
  <si>
    <t>{coordinates=[[[37.628668042, 55.743492212], [37.628655273, 55.743494219], [37.62865054, 55.743508595], [37.628642649, 55.743530159], [37.628521616, 55.7435231], [37.62850117, 55.743600364], [37.628471335, 55.743711574], [37.628710268, 55.743740081], [37.628738577, 55.743650415], [37.628802284, 55.743655738], [37.628821226, 55.74360542], [37.628767082, 55.743601884], [37.628793121, 55.743531799], [37.628891857, 55.743537085], [37.628886988, 55.743504138], [37.628668042, 55.743492212]]], type=Polygon}</t>
  </si>
  <si>
    <t>{coordinates=[37.628653267, 55.743627918], type=Point}</t>
  </si>
  <si>
    <t>- &lt;Главный дом, 1889 г., арх. Р.И.Клейн&gt;</t>
  </si>
  <si>
    <t>9319466d-56f9-11e2-965f-005056806bb6</t>
  </si>
  <si>
    <t>Дом, в котором с 1889 г. жил известный московский архитектор Р.И.Клейн</t>
  </si>
  <si>
    <t>Олсуфьевский переулок, дом 6, строение 2</t>
  </si>
  <si>
    <t>{coordinates=[[[37.580765145, 55.732760522], [37.58087538, 55.732801228], [37.580813886, 55.73285435], [37.580919025, 55.732893083], [37.581147523, 55.73269758], [37.580930557, 55.732617244], [37.580765145, 55.732760522]]], type=Polygon}</t>
  </si>
  <si>
    <t>{coordinates=[37.580956109, 55.732729051], type=Point}</t>
  </si>
  <si>
    <t>Богадельня им. С.А. и А.П.Тарасовых с домовым храмом Воскресения Словущего, 1911 г., архитектор А.И.Рооп</t>
  </si>
  <si>
    <t>9319466e-56f9-11e2-965f-005056806bb6</t>
  </si>
  <si>
    <t>улица Шаболовка, дом 4, строение 1</t>
  </si>
  <si>
    <t>{coordinates=[[[37.610769019, 55.725932507], [37.610762473, 55.725902432], [37.610617818, 55.725912792], [37.610650309, 55.726057236], [37.610786434, 55.726047117], [37.610793515, 55.726046626], [37.610786788, 55.726014495], [37.610981949, 55.726000757], [37.611020782, 55.725998121], [37.611027062, 55.726026574], [37.611029319, 55.726036746], [37.611031297, 55.726045658], [37.611057305, 55.726163314], [37.61104144, 55.726164451], [37.610901111, 55.72617426], [37.610901529, 55.726175876], [37.610921049, 55.726263449], [37.611147465, 55.726247505], [37.611319617, 55.726235382], [37.611317649, 55.726226488], [37.611267948, 55.726001704], [37.611329512, 55.725997373], [37.611322112, 55.725963878], [37.611337181, 55.725962813], [37.611324784, 55.725906769], [37.611309874, 55.725907815], [37.611303216, 55.725877741], [37.611302426, 55.725874167], [37.611240719, 55.725878507], [37.611188745, 55.725643454], [37.611034655, 55.725654308], [37.610946822, 55.725660809], [37.610948462, 55.725666906], [37.610802015, 55.725677219], [37.610791746, 55.725677942], [37.610803431, 55.725730728], [37.610807829, 55.725750592], [37.610810155, 55.725761097], [37.610875195, 55.725756498], [37.61094023, 55.7257519], [37.610967699, 55.725749962], [37.610974607, 55.725782892], [37.611004001, 55.725915838], [37.610968062, 55.725918496], [37.610769019, 55.725932507]]], type=Polygon}</t>
  </si>
  <si>
    <t>{coordinates=[37.610979745, 55.72594766], type=Point}</t>
  </si>
  <si>
    <t>Офицерский корпус, 1835 г.</t>
  </si>
  <si>
    <t>93194670-56f9-11e2-965f-005056806bb6</t>
  </si>
  <si>
    <t>городок имени Баумана, дом 2</t>
  </si>
  <si>
    <t>{coordinates=[[[37.76108377, 55.791341255], [37.761203677, 55.79133187], [37.761193792, 55.791292254], [37.761535271, 55.791265295], [37.761594568, 55.791504712], [37.761725583, 55.791494452], [37.761754432, 55.79149211], [37.761788321, 55.791489469], [37.761814119, 55.791487423], [37.761934525, 55.791478036], [37.761873147, 55.791230362], [37.762181733, 55.791206032], [37.762193698, 55.791253635], [37.762268073, 55.791247766], [37.762335356, 55.791242492], [37.762332215, 55.791229097], [37.762312989, 55.791152714], [37.762306223, 55.791127915], [37.762264629, 55.790961464], [37.762126519, 55.790972309], [37.762137426, 55.791015343], [37.762086856, 55.79101945], [37.761694282, 55.79105051], [37.761607768, 55.791057254], [37.76114184, 55.791093889], [37.761134528, 55.791057398], [37.761015651, 55.79106678], [37.761017182, 55.791072479], [37.76108377, 55.791341255]]], type=Polygon}</t>
  </si>
  <si>
    <t>{coordinates=[37.761466225, 55.791236427], type=Point}</t>
  </si>
  <si>
    <t>Здание научного института имени Г.Н.Габричевского - выдающегося российского ученого и врача, 1880-е гг.</t>
  </si>
  <si>
    <t>93194672-56f9-11e2-965f-005056806bb6</t>
  </si>
  <si>
    <t>Успенский переулок, дом 12, строение 3</t>
  </si>
  <si>
    <t>{coordinates=[[[37.608612785, 55.769125827], [37.608554585, 55.769117634], [37.608522639, 55.769222014], [37.608589865, 55.769230887], [37.608702951, 55.769245811], [37.608704906, 55.769246069], [37.608981032, 55.76928251], [37.608984639, 55.769282967], [37.608984713, 55.769282969], [37.608985857, 55.76928018], [37.60902661, 55.769180871], [37.609012555, 55.769178997], [37.608930705, 55.769168085], [37.608902808, 55.769164366], [37.608864577, 55.769159269], [37.608653073, 55.769131498], [37.608612785, 55.769125827]]], type=Polygon}</t>
  </si>
  <si>
    <t>{coordinates=[37.608773552, 55.769201443], type=Point}</t>
  </si>
  <si>
    <t>Главный дом, 1780-1792 гг.</t>
  </si>
  <si>
    <t>9319467a-56f9-11e2-965f-005056806bb6</t>
  </si>
  <si>
    <t>улица Малая Полянка, дом 7, строение 1</t>
  </si>
  <si>
    <t>{coordinates=[[[37.617136739, 55.734731381], [37.617082181, 55.734741699], [37.617144144, 55.734842589], [37.617164403, 55.734856827], [37.617186666, 55.734864793], [37.617215989, 55.734868756], [37.617555625, 55.734863872], [37.617555565, 55.734843909], [37.617599029, 55.734843298], [37.617596836, 55.734785694], [37.617373433, 55.734784766], [37.617370329, 55.734760245], [37.617342019, 55.734759701], [37.617334906, 55.734746591], [37.617324773, 55.734736904], [37.617306563, 55.73473236], [37.617283312, 55.734731242], [37.617267142, 55.734733537], [37.617250898, 55.734710169], [37.617136739, 55.734731381]]], type=Polygon}</t>
  </si>
  <si>
    <t>{coordinates=[37.617362296, 55.734814142], type=Point}</t>
  </si>
  <si>
    <t>9319467c-56f9-11e2-965f-005056806bb6</t>
  </si>
  <si>
    <t>Столешников переулок, дом 6, строение 1; Столешников переулок, дом 6, строение 5</t>
  </si>
  <si>
    <t>{coordinates=[[[[37.612275032, 55.76211987], [37.612275051, 55.762119867], [37.612275068, 55.762119861], [37.612275084, 55.762119852], [37.612275098, 55.76211984], [37.612389459, 55.762002973], [37.612389472, 55.762002957], [37.612389481, 55.762002939], [37.612389486, 55.76200292], [37.612389487, 55.7620029], [37.612389485, 55.76200288], [37.612389478, 55.76200286], [37.612389468, 55.762002843], [37.612389454, 55.762002828], [37.612389438, 55.762002816], [37.612389419, 55.762002808], [37.612271576, 55.761963445], [37.612357192, 55.761873706], [37.612379452, 55.761879061], [37.61237947, 55.761879064], [37.612379488, 55.761879063], [37.612379506, 55.761879059], [37.612379522, 55.761879052], [37.612379537, 55.761879042], [37.61237955, 55.76187903], [37.612408132, 55.76184667], [37.612408143, 55.761846654], [37.612408151, 55.761846636], [37.612408156, 55.761846616], [37.612408156, 55.761846597], [37.612408153, 55.761846577], [37.612408146, 55.761846559], [37.612408135, 55.761846542], [37.612408122, 55.761846528], [37.612408106, 55.761846516], [37.612395341, 55.761839342], [37.612337903, 55.76180706], [37.61233789, 55.761807054], [37.612292439, 55.761789132], [37.61229242, 55.761789127], [37.612292401, 55.761789125], [37.612292381, 55.761789127], [37.612292362, 55.761789134], [37.612292345, 55.761789143], [37.61229233, 55.761789156], [37.612110479, 55.761980183], [37.612048536, 55.762044459], [37.612048523, 55.762044475], [37.612048514, 55.762044493], [37.612048509, 55.762044512], [37.612048508, 55.762044532], [37.612048511, 55.762044552], [37.612048518, 55.762044571], [37.612048528, 55.762044588], [37.612048542, 55.762044603], [37.612048558, 55.762044615], [37.612048576, 55.762044623], [37.612274995, 55.762119865], [37.612275014, 55.762119869], [37.612275032, 55.76211987]]], [[[37.61238416, 55.762157358], [37.612384154, 55.762157378], [37.612384153, 55.762157399], [37.612384156, 55.762157419], [37.612384163, 55.762157438], [37.612384174, 55.762157455], [37.612384188, 55.76215747], [37.612384205, 55.762157482], [37.612384224, 55.76215749], [37.612620193, 55.762229129], [37.612620211, 55.762229132], [37.612620229, 55.762229133], [37.612620246, 55.76222913], [37.612620263, 55.762229124], [37.612620279, 55.762229115], [37.612620293, 55.762229103], [37.612684624, 55.762164376], [37.612684625, 55.762164376], [37.612851551, 55.761992115], [37.612855366, 55.761988178], [37.612855378, 55.761988162], [37.612855387, 55.761988144], [37.612855393, 55.761988124], [37.612855394, 55.761988104], [37.612855391, 55.761988084], [37.612855384, 55.761988065], [37.612855374, 55.761988048], [37.61285536, 55.761988033], [37.612855343, 55.761988021], [37.612855325, 55.761988013], [37.61279488, 55.761968355], [37.612813833, 55.761946896], [37.612813845, 55.76194688], [37.612813853, 55.761946862], [37.612813857, 55.761946843], [37.612813858, 55.761946823], [37.612813854, 55.761946803], [37.612813847, 55.761946785], [37.612813837, 55.761946768], [37.612813823, 55.761946754], [37.612813806, 55.761946742], [37.612813788, 55.761946735], [37.61276217, 55.7619304], [37.612762152, 55.761930396], [37.612762133, 55.761930395], [37.612762115, 55.761930398], [37.612762097, 55.761930405], [37.612762081, 55.761930414], [37.612762067, 55.761930427], [37.612715018, 55.761980982], [37.612715005, 55.761980998], [37.612714997, 55.761981017], [37.612714992, 55.761981036], [37.612714991, 55.761981057], [37.612714995, 55.761981077], [37.612715002, 55.761981096], [37.612715013, 55.761981113], [37.612715028, 55.761981128], [37.612715045, 55.761981139], [37.612715064, 55.761981146], [37.612727655, 55.761984682], [37.61263569, 55.762078013], [37.612501819, 55.762036836], [37.612501802, 55.762036833], [37.612501783, 55.762036832], [37.612501765, 55.762036835], [37.612501748, 55.762036841], [37.612501732, 55.76203685], [37.612501718, 55.762036862], [37.612384181, 55.762157324], [37.612384169, 55.76215734], [37.61238416, 55.762157358]]]], type=MultiPolygon}</t>
  </si>
  <si>
    <t>{coordinates=[37.61257638, 55.762117669], type=Point}</t>
  </si>
  <si>
    <t>Первый лечебный корпус, 1760-е гг., XIX в.</t>
  </si>
  <si>
    <t>9319467d-56f9-11e2-965f-005056806bb6</t>
  </si>
  <si>
    <t>{coordinates=[[[37.616957394, 55.738669776], [37.617004712, 55.738604713], [37.617014264, 55.738588162], [37.617045944, 55.738531386], [37.617077114, 55.738476317], [37.616835345, 55.738422931], [37.616704531, 55.738626671], [37.616819851, 55.738652797], [37.61683094, 55.738640809], [37.616957394, 55.738669776]]], type=Polygon}</t>
  </si>
  <si>
    <t>{coordinates=[37.616888794, 55.738559774], type=Point}</t>
  </si>
  <si>
    <t>Усадьба Коньково-Сергиевская, XVII-XIX вв.</t>
  </si>
  <si>
    <t>9319467f-56f9-11e2-965f-005056806bb6</t>
  </si>
  <si>
    <t>район Коньково</t>
  </si>
  <si>
    <t>Профсоюзная улица, дом 116</t>
  </si>
  <si>
    <t>{coordinates=[[[[37.519037911, 55.638202347], [37.519037897, 55.638202361], [37.519037886, 55.638202378], [37.519037879, 55.638202397], [37.519037875, 55.638202417], [37.519037876, 55.638202437], [37.519037881, 55.638202457], [37.519037889, 55.638202475], [37.519037901, 55.638202491], [37.519133847, 55.638306793], [37.519133861, 55.638306806], [37.519133877, 55.638306815], [37.519133894, 55.638306822], [37.519133912, 55.638306825], [37.519133931, 55.638306825], [37.519133949, 55.638306821], [37.519186269, 55.638291427], [37.519276819, 55.638389864], [37.519276833, 55.638389876], [37.519276849, 55.638389886], [37.519276866, 55.638389892], [37.519276884, 55.638389896], [37.519276903, 55.638389895], [37.519276921, 55.638389892], [37.519399335, 55.638353856], [37.519399354, 55.638353848], [37.51939937, 55.638353837], [37.519399385, 55.638353822], [37.519399396, 55.638353805], [37.519399403, 55.638353787], [37.519399406, 55.638353767], [37.519399406, 55.638353746], [37.519399401, 55.638353727], [37.519399392, 55.638353708], [37.51939938, 55.638353692], [37.519298444, 55.638243995], [37.519340062, 55.638231746], [37.519340081, 55.638231739], [37.519340097, 55.638231727], [37.519340112, 55.638231713], [37.519340123, 55.638231696], [37.51934013, 55.638231677], [37.519340133, 55.638231657], [37.519340133, 55.638231637], [37.519340128, 55.638231617], [37.519340119, 55.638231599], [37.519340107, 55.638231583], [37.5192546, 55.638138624], [37.519254587, 55.638138611], [37.519254571, 55.638138601], [37.519254553, 55.638138595], [37.519254535, 55.638138592], [37.519254517, 55.638138592], [37.519254498, 55.638138595], [37.519037947, 55.638202328], [37.519037928, 55.638202335], [37.519037911, 55.638202347]]], [[[37.603391789, 55.714051653], [37.603391809, 55.714051656], [37.60339183, 55.714051654], [37.60339185, 55.714051648], [37.603391869, 55.714051638], [37.603424999, 55.71402919], [37.603425015, 55.714029177], [37.603425027, 55.714029161], [37.603425036, 55.714029143], [37.603425042, 55.714029123], [37.603425043, 55.714029102], [37.603425039, 55.714029082], [37.603425032, 55.714029063], [37.603425021, 55.714029045], [37.603425007, 55.714029031], [37.603393365, 55.714002678], [37.603393348, 55.714002666], [37.60339333, 55.714002659], [37.60339331, 55.714002655], [37.60339329, 55.714002655], [37.60339327, 55.714002659], [37.603393252, 55.714002667], [37.603393235, 55.714002679], [37.603362995, 55.714029084], [37.603362982, 55.714029098], [37.603362972, 55.714029115], [37.603362965, 55.714029133], [37.603362961, 55.714029152], [37.603362962, 55.714029172], [37.603362966, 55.714029191], [37.603362974, 55.714029209], [37.603362986, 55.714029225], [37.603363, 55.714029238], [37.603391751, 55.714051635], [37.603391769, 55.714051646], [37.603391789, 55.714051653]]]], type=MultiPolygon}</t>
  </si>
  <si>
    <t>{coordinates=[37.519209081, 55.638267711], type=Point}</t>
  </si>
  <si>
    <t>Жилой дом прокурора Синодальной конторы, 1817 г., архитектор И.Н.Лизогубов</t>
  </si>
  <si>
    <t>93194681-56f9-11e2-965f-005056806bb6</t>
  </si>
  <si>
    <t>Жилые дома храма Воздвижения Креста Господня и Московской Синодальной конторы, 2-я пол. XVIII в. - XIX в., архитекторы И.Н.Лизогубов, Н.Г.Кондратенко</t>
  </si>
  <si>
    <t>улица Воздвиженка, дом 7/6, строение 2</t>
  </si>
  <si>
    <t>{coordinates=[[[37.606569739, 55.75241732], [37.60646464, 55.752421901], [37.606375466, 55.75242602], [37.606286291, 55.752429689], [37.606296036, 55.752499739], [37.606312262, 55.752611099], [37.606595712, 55.752598729], [37.606593279, 55.752582564], [37.606578659, 55.752476592], [37.606576231, 55.752462223], [37.606569739, 55.75241732]]], type=Polygon}</t>
  </si>
  <si>
    <t>{coordinates=[37.606444818, 55.752541152], type=Point}</t>
  </si>
  <si>
    <t>Жилой дом с мастерскими художников, 1929 г., архитектор Ю.Н.Герасимов. В этом доме жили и работали художники: А.Г.Матвеев, С.С.Алешин, А.Г.Тышлер, Ф.С.Богородский</t>
  </si>
  <si>
    <t>93194682-56f9-11e2-965f-005056806bb6</t>
  </si>
  <si>
    <t>улица Верхняя Масловка, дом 9</t>
  </si>
  <si>
    <t>{coordinates=[[[37.564337813, 55.792442237], [37.564273569, 55.792466224], [37.564294857, 55.792484177], [37.564249332, 55.792501313], [37.564529794, 55.792738429], [37.564517874, 55.792748749], [37.564576804, 55.792802872], [37.56479332, 55.792727459], [37.564921061, 55.792840331], [37.564890208, 55.792852039], [37.564916562, 55.792874269], [37.56465807, 55.79297165], [37.56476046, 55.793058002], [37.565084715, 55.792936062], [37.565096376, 55.792946038], [37.565231943, 55.792895207], [37.565145776, 55.792822539], [37.56512908, 55.792828819], [37.564937992, 55.792669775], [37.564963788, 55.792660069], [37.564902464, 55.792608202], [37.564729038, 55.792672235], [37.564663983, 55.792696255], [37.564490849, 55.792549956], [37.564508554, 55.792543386], [37.564434043, 55.792480403], [37.564415326, 55.792487254], [37.564375289, 55.792453629], [37.5643591, 55.792459909], [37.564337813, 55.792442237]]], type=Polygon}</t>
  </si>
  <si>
    <t>{coordinates=[37.564956716, 55.79277581], type=Point}</t>
  </si>
  <si>
    <t>Западный флигель, 1896 г., 1930–е–1950–е гг., техник–архитектуры А.В.Красильников</t>
  </si>
  <si>
    <t>93194683-56f9-11e2-965f-005056806bb6</t>
  </si>
  <si>
    <t>Малая Никитская улица, дом 13, строение 3</t>
  </si>
  <si>
    <t>{coordinates=[[[37.593452467, 55.758179393], [37.593442846, 55.758152454], [37.593509728, 55.758145219], [37.593496891, 55.758105709], [37.593072522, 55.758155877], [37.59309816, 55.758220526], [37.593452467, 55.758179393]]], type=Polygon}</t>
  </si>
  <si>
    <t>{coordinates=[37.593262726, 55.758167635], type=Point}</t>
  </si>
  <si>
    <t>93194684-56f9-11e2-965f-005056806bb6</t>
  </si>
  <si>
    <t>{coordinates=[[[[37.59020098, 55.750635866], [37.590200998, 55.75063586], [37.590201014, 55.750635851], [37.590201029, 55.750635839], [37.590201041, 55.750635825], [37.59020105, 55.750635809], [37.590239047, 55.750551418], [37.590274019, 55.750554978], [37.59027404, 55.750554978], [37.59027406, 55.750554974], [37.590274079, 55.750554966], [37.590274095, 55.750554954], [37.590274109, 55.750554939], [37.59027412, 55.750554921], [37.590302646, 55.750494273], [37.590302653, 55.750494256], [37.590302656, 55.750494238], [37.590302655, 55.750494219], [37.590302651, 55.750494201], [37.590302644, 55.750494184], [37.590302634, 55.750494169], [37.590289857, 55.750478011], [37.590289844, 55.750477997], [37.590289828, 55.750477986], [37.590261125, 55.75046184], [37.590261114, 55.750461834], [37.590226046, 55.750447489], [37.590226029, 55.750447484], [37.590175123, 55.750436759], [37.590175107, 55.750429655], [37.590175105, 55.750429636], [37.590175099, 55.750429618], [37.590175091, 55.750429601], [37.590175079, 55.750429586], [37.590175064, 55.750429573], [37.590175048, 55.750429564], [37.59017503, 55.750429558], [37.590175011, 55.750429555], [37.590133729, 55.750427794], [37.590136854, 55.750417137], [37.590136857, 55.750417118], [37.590136857, 55.7504171], [37.590136854, 55.750417082], [37.590136847, 55.750417064], [37.590136838, 55.750417048], [37.590136825, 55.750417035], [37.59013681, 55.750417023], [37.590136794, 55.750417015], [37.590136776, 55.75041701], [37.590060303, 55.750402695], [37.590060284, 55.750402693], [37.590060265, 55.750402695], [37.590060247, 55.7504027], [37.59006023, 55.750402709], [37.590060215, 55.750402721], [37.590060203, 55.750402735], [37.590053887, 55.750411673], [37.589980671, 55.750402752], [37.589980651, 55.750402751], [37.589980631, 55.750402755], [37.589980613, 55.750402762], [37.589980596, 55.750402773], [37.589980582, 55.750402787], [37.589980571, 55.750402804], [37.58991714, 55.75052096], [37.589917132, 55.750520977], [37.589917128, 55.750520995], [37.589917128, 55.750521013], [37.58991713, 55.750521031], [37.589917136, 55.750521048], [37.589923539, 55.750535414], [37.589923549, 55.750535431], [37.589923562, 55.750535446], [37.589923577, 55.750535458], [37.589923595, 55.750535467], [37.589923614, 55.750535472], [37.589955345, 55.750540816], [37.589930042, 55.750592808], [37.589930035, 55.750592828], [37.589930032, 55.750592848], [37.589930033, 55.750592869], [37.589930039, 55.750592889], [37.589930048, 55.750592907], [37.589930061, 55.750592923], [37.589930077, 55.750592936], [37.589930096, 55.750592946], [37.589930116, 55.750592951], [37.590073496, 55.750616199], [37.590073497, 55.7506162], [37.590200943, 55.750635867], [37.590200962, 55.750635868], [37.59020098, 55.750635866]]], [[[37.590245692, 55.750643338], [37.590245692, 55.750643356], [37.590245695, 55.750643375], [37.590245702, 55.750643392], [37.590245712, 55.750643408], [37.590245724, 55.750643422], [37.59024574, 55.750643433], [37.590245756, 55.750643441], [37.590245775, 55.750643446], [37.590263665, 55.750646471], [37.590263666, 55.750646471], [37.590276666, 55.750648636], [37.590276687, 55.750648638], [37.590276708, 55.750648635], [37.590276727, 55.750648627], [37.590276745, 55.750648616], [37.59027676, 55.750648601], [37.590276771, 55.750648583], [37.5903007, 55.750601034], [37.5903007, 55.750601033], [37.590326447, 55.750549136], [37.590335026, 55.750531834], [37.590360763, 55.750479937], [37.590369349, 55.750462639], [37.590375157, 55.75045092], [37.590388098, 55.750424828], [37.590388105, 55.75042481], [37.590388108, 55.75042479], [37.590388108, 55.75042477], [37.590388103, 55.750424751], [37.590388095, 55.750424733], [37.590388084, 55.750424717], [37.590388069, 55.750424704], [37.590388053, 55.750424694], [37.590388034, 55.750424687], [37.590357165, 55.750416548], [37.590357146, 55.750416545], [37.590357126, 55.750416546], [37.590357106, 55.750416551], [37.590357088, 55.75041656], [37.590357072, 55.750416572], [37.590357059, 55.750416587], [37.590357049, 55.750416604], [37.590338495, 55.750457709], [37.590329911, 55.750475009], [37.59030417, 55.750526905], [37.590299881, 55.750535558], [37.590295591, 55.750544205], [37.590269851, 55.750596105], [37.590245702, 55.750643302], [37.590245695, 55.750643319], [37.590245692, 55.750643338]]]], type=MultiPolygon}</t>
  </si>
  <si>
    <t>{coordinates=[37.590110337, 55.750507617], type=Point}</t>
  </si>
  <si>
    <t>Главный дом городской усадьбы XVIII—XIX вв., 1913 г., архитектор М.Ф.Бугровский. Здесь в разное время жили и работали писатели И.И.Лажечников (1867-1869 гг.) и П.И.Мельников-Печерский (1875—1876 гг.), невропатолог А.Я.Кожевников (1893—1898 гг.), советские государственные деятели Л.Б.Красин (1918—1925 гг.) и Н.Н.Нариманов (1925 г.), XVIII—XIX вв., 1913 г., первая половина XX в.</t>
  </si>
  <si>
    <t>9319468f-56f9-11e2-965f-005056806bb6</t>
  </si>
  <si>
    <t>Поварская улица, дом 11, строение 1</t>
  </si>
  <si>
    <t>{coordinates=[[[37.594048401, 55.754083492], [37.594133906, 55.754167553], [37.594580863, 55.754016025], [37.594432489, 55.753880928], [37.594295528, 55.753924638], [37.59430299, 55.753932486], [37.594247508, 55.753950384], [37.594233713, 55.753957937], [37.5942597, 55.753983539], [37.594179438, 55.754010412], [37.594154723, 55.753986105], [37.594146123, 55.75398469], [37.594001233, 55.754033666], [37.594048401, 55.754083492]]], type=Polygon}</t>
  </si>
  <si>
    <t>{coordinates=[37.594291086, 55.754024846], type=Point}</t>
  </si>
  <si>
    <t>Дом, в котором в 1912-1913 гг. жил поэт С.А.Есенин</t>
  </si>
  <si>
    <t>93194692-56f9-11e2-965f-005056806bb6</t>
  </si>
  <si>
    <t>Большой Строченовский переулок, дом 24, строение 2</t>
  </si>
  <si>
    <t>{coordinates=[[[37.630810941, 55.726680909], [37.630897593, 55.72660211], [37.630700278, 55.726529599], [37.630608576, 55.72660926], [37.630810941, 55.726680909]]], type=Polygon}</t>
  </si>
  <si>
    <t>{coordinates=[37.630753177, 55.726605685], type=Point}</t>
  </si>
  <si>
    <t>Загородный дворец Елизаветы Петровны, XVIII-XIX вв.</t>
  </si>
  <si>
    <t>93194694-56f9-11e2-965f-005056806bb6</t>
  </si>
  <si>
    <t>улица Гастелло, дом 44, строение 1</t>
  </si>
  <si>
    <t>{coordinates=[[[37.694438804, 55.782430661], [37.6944633, 55.782431477], [37.694468943, 55.782431892], [37.694564592, 55.782435783], [37.694569992, 55.782399847], [37.694734192, 55.782407223], [37.694731341, 55.782475039], [37.694858865, 55.78247888], [37.694861749, 55.782417799], [37.69500521, 55.782421165], [37.695002237, 55.782464283], [37.695324241, 55.782474551], [37.695328021, 55.782433679], [37.695444178, 55.782437079], [37.695440021, 55.782501118], [37.695574041, 55.782503349], [37.695579091, 55.782442263], [37.69573272, 55.782444382], [37.695729894, 55.782479747], [37.695953055, 55.782484782], [37.695956018, 55.782439868], [37.695957499, 55.782417412], [37.696044513, 55.782419266], [37.696047192, 55.78239659], [37.695734426, 55.782389927], [37.69573875, 55.78233827], [37.695588116, 55.782334467], [37.69559486, 55.782248681], [37.695324356, 55.782249934], [37.695324962, 55.782241033], [37.694742845, 55.782223981], [37.694740085, 55.782310211], [37.694583866, 55.782305068], [37.694577027, 55.782351784], [37.694351355, 55.782342708], [37.694341414, 55.782427153], [37.694430685, 55.782430605], [37.694438804, 55.782430661]]], type=Polygon}</t>
  </si>
  <si>
    <t>{coordinates=[37.695042032, 55.782370855], type=Point}</t>
  </si>
  <si>
    <t>- &lt;Хозяйственная постройка, XIX в.&gt;</t>
  </si>
  <si>
    <t>93194695-56f9-11e2-965f-005056806bb6</t>
  </si>
  <si>
    <t>улица Преображенский Вал, дом 25А</t>
  </si>
  <si>
    <t>{coordinates=[[[37.716564934, 55.790890479], [37.716712802, 55.790905043], [37.716789777, 55.790911749], [37.716789829, 55.790921236], [37.716850606, 55.790926475], [37.716870357, 55.790838605], [37.716799462, 55.790830747], [37.716839144, 55.790686952], [37.716628918, 55.790664315], [37.716564934, 55.790890479]]], type=Polygon}</t>
  </si>
  <si>
    <t>{coordinates=[37.716710738, 55.790758849], type=Point}</t>
  </si>
  <si>
    <t>- &lt;Ледник&gt;</t>
  </si>
  <si>
    <t>93194697-56f9-11e2-965f-005056806bb6</t>
  </si>
  <si>
    <t>Ленинский проспект, дом 27, строение 6</t>
  </si>
  <si>
    <t>{coordinates=[[[37.594487382, 55.715831233], [37.59460183, 55.71578444], [37.594442417, 55.715658367], [37.594327969, 55.715704711], [37.594487382, 55.715831233]]], type=Polygon}</t>
  </si>
  <si>
    <t>{coordinates=[37.59446481, 55.715744576], type=Point}</t>
  </si>
  <si>
    <t>93194698-56f9-11e2-965f-005056806bb6</t>
  </si>
  <si>
    <t>Школьная улица, дом 47</t>
  </si>
  <si>
    <t>{coordinates=[[[37.676344703, 55.746076219], [37.676372041, 55.745958518], [37.67626293, 55.745950591], [37.676193208, 55.745945525], [37.676091165, 55.745940581], [37.676062277, 55.746064958], [37.676164746, 55.746071087], [37.676234833, 55.746076376], [37.676343145, 55.746083856], [37.676344703, 55.746076219]]], type=Polygon}</t>
  </si>
  <si>
    <t>{coordinates=[37.676217159, 55.746011738], type=Point}</t>
  </si>
  <si>
    <t>Дом причта, 1890–е гг., гражданский инженер А.А. Никифоров</t>
  </si>
  <si>
    <t>9319469a-56f9-11e2-965f-005056806bb6</t>
  </si>
  <si>
    <t>Церковь Николы в Пыжах с шатровой колокольней, 1672 г.</t>
  </si>
  <si>
    <t>улица Большая Ордынка, дом 27/6, строение 3</t>
  </si>
  <si>
    <t>{coordinates=[[[37.625221086, 55.739312032], [37.62522104, 55.739297661], [37.625217513, 55.739189883], [37.624799611, 55.739193898], [37.624803182, 55.739316047], [37.625122381, 55.73931303], [37.625221086, 55.739312032]]], type=Polygon}</t>
  </si>
  <si>
    <t>{coordinates=[37.625010235, 55.73924578], type=Point}</t>
  </si>
  <si>
    <t>Городская усадьба Щербатовых - Главный дом, 1760-е гг., кон. XVIII - XIX вв., XX в.</t>
  </si>
  <si>
    <t>931946a2-56f9-11e2-965f-005056806bb6</t>
  </si>
  <si>
    <t>Копьёвский переулок, дом 3</t>
  </si>
  <si>
    <t>{coordinates=[[[37.617151097, 55.760759002], [37.617223316, 55.76067181], [37.617265376, 55.760620574], [37.617241461, 55.760613412], [37.616783084, 55.760475526], [37.616652886, 55.760617561], [37.617151097, 55.760759002]]], type=Polygon}</t>
  </si>
  <si>
    <t>{coordinates=[37.616951588, 55.760615487], type=Point}</t>
  </si>
  <si>
    <t>Жилой дом М.П.Арсеньевой, 1876 г., гражданский инженер А.А.Никифоров</t>
  </si>
  <si>
    <t>931946a4-56f9-11e2-965f-005056806bb6</t>
  </si>
  <si>
    <t>Трубниковский переулок, дом 21, строение 1</t>
  </si>
  <si>
    <t>{coordinates=[[[37.587057904, 55.755586075], [37.586976988, 55.755366977], [37.586694445, 55.755406957], [37.586711178, 55.755446203], [37.586739843, 55.755444386], [37.586793485, 55.755574135], [37.586666111, 55.755593984], [37.586685314, 55.755635287], [37.587057904, 55.755586075]]], type=Polygon}</t>
  </si>
  <si>
    <t>{coordinates=[37.586898455, 55.755510169], type=Point}</t>
  </si>
  <si>
    <t>Жилой дом, 1823 г., 1833 г., 1893 г., архитектор П.А.Ушаков, 1914 г., архитектор Г.А.Гельрих</t>
  </si>
  <si>
    <t>931946ab-56f9-11e2-965f-005056806bb6</t>
  </si>
  <si>
    <t>Денежный переулок, дом 24, строение 1</t>
  </si>
  <si>
    <t>{coordinates=[[[37.586324487, 55.74576423], [37.586204931, 55.745921265], [37.586336023, 55.745952785], [37.586395842, 55.745871552], [37.586541193, 55.745904329], [37.586530391, 55.745919884], [37.586672943, 55.745952186], [37.586688445, 55.745928745], [37.586854055, 55.745966184], [37.586847856, 55.745975349], [37.586888631, 55.745984028], [37.586942745, 55.745908202], [37.586985644, 55.745852925], [37.58687123, 55.745825715], [37.586828068, 55.745882406], [37.586587481, 55.745827584], [37.586324487, 55.74576423]]], type=Polygon}</t>
  </si>
  <si>
    <t>{coordinates=[37.58661208, 55.745876979], type=Point}</t>
  </si>
  <si>
    <t>Ресторан Прага, конец XVIII в.–начало XIX в., 1893–1906 гг., 1912–1915 гг., 1954 г., архитекторы Л.Н.Кекушев, А.Э.Эрихсон, Б.И.Соболевский</t>
  </si>
  <si>
    <t>931946b2-56f9-11e2-965f-005056806bb6</t>
  </si>
  <si>
    <t>улица Арбат, дом 2/1</t>
  </si>
  <si>
    <t>{coordinates=[[[37.599309216, 55.752132685], [37.59917112, 55.752356372], [37.59911569, 55.752452704], [37.599133269, 55.752476492], [37.599195596, 55.752562218], [37.599253152, 55.752650193], [37.599260453, 55.752737466], [37.599287422, 55.752737971], [37.599303708, 55.752734676], [37.599322355, 55.752715293], [37.599347305, 55.752698669], [37.600015763, 55.752372551], [37.600014484, 55.752363511], [37.60005737, 55.752353087], [37.60007811, 55.752332921], [37.600078065, 55.752314958], [37.600055732, 55.752300605], [37.600020672, 55.752291652], [37.599988825, 55.752293474], [37.599975838, 55.752279293], [37.599309216, 55.752132685]]], type=Polygon}</t>
  </si>
  <si>
    <t>{coordinates=[37.599536183, 55.752412628], type=Point}</t>
  </si>
  <si>
    <t>Церковь в селе Леонове, Колокольня, 1719-1722 гг. 1770-1776 г.</t>
  </si>
  <si>
    <t>931946c7-56f9-11e2-965f-005056806bb6</t>
  </si>
  <si>
    <t>район Ростокино</t>
  </si>
  <si>
    <t>улица Докукина, дом 15, строение 1</t>
  </si>
  <si>
    <t>{coordinates=[[[37.64407304, 55.841654364], [37.644283396, 55.841661242], [37.644300578, 55.841649538], [37.644302513, 55.841624433], [37.644339008, 55.84162525], [37.644428212, 55.841627426], [37.644464608, 55.841601439], [37.644464503, 55.841572915], [37.64444413, 55.841547853], [37.644363047, 55.84154565], [37.644366957, 55.841506877], [37.644307653, 55.841504946], [37.64409527, 55.841498054], [37.644091852, 55.841530862], [37.644062949, 55.841530036], [37.644054139, 55.841614179], [37.644076948, 55.841614995], [37.64407304, 55.841654364]]], type=Polygon}</t>
  </si>
  <si>
    <t>{coordinates=[37.644260761, 55.841587177], type=Point}</t>
  </si>
  <si>
    <t>931946cd-56f9-11e2-965f-005056806bb6</t>
  </si>
  <si>
    <t>Романов переулок, дом 3, строение 1; Романов переулок, дом 3, строение 7; Романов переулок, дом 3, строение 6</t>
  </si>
  <si>
    <t>{coordinates=[[[[37.607622277, 55.753214798], [37.607622258, 55.753214791], [37.607622238, 55.753214789], [37.607622218, 55.753214791], [37.607450302, 55.753246825], [37.607450283, 55.75324683], [37.607450266, 55.753246839], [37.607450252, 55.753246851], [37.607450239, 55.753246865], [37.607450229, 55.753246881], [37.607450223, 55.753246899], [37.60745022, 55.753246918], [37.607450221, 55.753246936], [37.607450225, 55.753246955], [37.607450233, 55.753246972], [37.60746617, 55.753275579], [37.607313492, 55.753304427], [37.607313474, 55.753304433], [37.607313457, 55.753304441], [37.607313442, 55.753304453], [37.607313429, 55.753304467], [37.60731342, 55.753304484], [37.607313414, 55.753304502], [37.607313411, 55.753304521], [37.607313412, 55.75330454], [37.607313416, 55.753304558], [37.607313424, 55.753304575], [37.607321425, 55.75331849], [37.607321426, 55.753318492], [37.607355024, 55.753374599], [37.607355037, 55.753374615], [37.607355052, 55.753374628], [37.607355069, 55.753374639], [37.607355088, 55.753374645], [37.607355109, 55.753374647], [37.607355129, 55.753374646], [37.607421917, 55.753362026], [37.607473001, 55.753446228], [37.607454041, 55.75344981], [37.607454021, 55.753449816], [37.607454003, 55.753449826], [37.607453988, 55.753449839], [37.607453975, 55.753449855], [37.607453966, 55.753449873], [37.607453961, 55.753449893], [37.607453959, 55.753449913], [37.607453962, 55.753449933], [37.607453969, 55.753449952], [37.607469985, 55.753482722], [37.607469995, 55.753482738], [37.607470007, 55.753482752], [37.607470022, 55.753482763], [37.607470039, 55.753482771], [37.607470057, 55.753482776], [37.607470075, 55.753482778], [37.607491519, 55.753482759], [37.607584225, 55.753640591], [37.607568442, 55.753644167], [37.607568424, 55.753644173], [37.607568407, 55.753644182], [37.607568392, 55.753644195], [37.60756838, 55.75364421], [37.607568371, 55.753644227], [37.607568366, 55.753644245], [37.607568364, 55.753644265], [37.607568366, 55.753644284], [37.607568372, 55.753644302], [37.607568381, 55.753644319], [37.607590771, 55.753678431], [37.607590783, 55.753678446], [37.607590799, 55.753678459], [37.607590816, 55.753678468], [37.607590835, 55.753678474], [37.607590855, 55.753678476], [37.607609911, 55.753678459], [37.607664196, 55.753766263], [37.607600666, 55.753778865], [37.607600647, 55.75377887], [37.60760063, 55.753778879], [37.607600615, 55.753778892], [37.607600603, 55.753778906], [37.607600594, 55.753778923], [37.607600588, 55.753778942], [37.607600585, 55.753778961], [37.607600587, 55.75377898], [37.607600592, 55.753778999], [37.607600601, 55.753779016], [37.607645391, 55.753850831], [37.607645404, 55.753850847], [37.607645419, 55.75385086], [37.607645436, 55.75385087], [37.607645455, 55.753850876], [37.607645475, 55.753850878], [37.607645495, 55.753850876], [37.60795377, 55.753790612], [37.608139221, 55.754088789], [37.607833403, 55.754145567], [37.607833384, 55.754145573], [37.607833367, 55.754145582], [37.607833352, 55.754145593], [37.60783334, 55.754145608], [37.60783333, 55.754145625], [37.607833324, 55.754145643], [37.607833321, 55.754145662], [37.607833322, 55.754145681], [37.607833327, 55.754145699], [37.607833335, 55.754145717], [37.607874936, 55.754215738], [37.607874948, 55.754215754], [37.607874963, 55.754215768], [37.60787498, 55.754215778], [37.607874999, 55.754215785], [37.607875018, 55.754215787], [37.607875038, 55.754215786], [37.60791955, 55.754208572], [37.607996279, 55.754323867], [37.607996291, 55.754323882], [37.607996306, 55.754323895], [37.607996323, 55.754323904], [37.607996342, 55.75432391], [37.607996361, 55.754323912], [37.607996381, 55.75432391], [37.608057665, 55.75431218], [37.608057666, 55.75431218], [37.608282111, 55.754267973], [37.60828213, 55.754267968], [37.608282148, 55.754267958], [37.608282163, 55.754267945], [37.608282176, 55.75426793], [37.608282185, 55.754267912], [37.60828219, 55.754267893], [37.608282192, 55.754267873], [37.60828219, 55.754267853], [37.608282183, 55.754267834], [37.608282173, 55.754267817], [37.608151889, 55.754086523], [37.608151881, 55.754086505], [37.607966314, 55.753788024], [37.607966301, 55.753788008], [37.607966298, 55.753788005], [37.607622322, 55.753214837], [37.60762231, 55.753214821], [37.607622295, 55.753214808], [37.607622277, 55.753214798]]], [[[37.60754088, 55.754022202], [37.607540902, 55.7540222], [37.607552841, 55.754019945], [37.607552865, 55.754019937], [37.607562408, 55.754015438], [37.607562425, 55.754015428], [37.607562439, 55.754015415], [37.607569585, 55.754007775], [37.607569598, 55.754007757], [37.607569607, 55.754007738], [37.607569611, 55.754007717], [37.607570387, 55.754000081], [37.607570387, 55.75400006], [37.607570382, 55.754000039], [37.607570373, 55.75400002], [37.607566373, 55.753993287], [37.60756636, 55.75399327], [37.607566343, 55.753993255], [37.607558365, 55.753987873], [37.607558352, 55.753987866], [37.607558338, 55.75398786], [37.607544789, 55.75398383], [37.607544764, 55.753983826], [37.607531225, 55.753983389], [37.607531203, 55.753983391], [37.607519264, 55.753985646], [37.60751924, 55.753985654], [37.607509697, 55.753990153], [37.607509682, 55.753990162], [37.607509669, 55.753990173], [37.607503315, 55.753996466], [37.607503304, 55.75399648], [37.607503295, 55.753996495], [37.607503289, 55.753996512], [37.607501713, 55.754002801], [37.60750171, 55.754002821], [37.607501712, 55.754002841], [37.607501717, 55.75400286], [37.607504925, 55.75401139], [37.607504934, 55.754011408], [37.607504946, 55.754011424], [37.607504961, 55.754011437], [37.607513738, 55.754017716], [37.607513752, 55.754017725], [37.607513767, 55.754017731], [37.607527316, 55.754021761], [37.607527341, 55.754021765], [37.60754088, 55.754022202]]], [[[37.607658714, 55.754033646], [37.607672253, 55.754034083], [37.607672275, 55.754034081], [37.607684213, 55.754031825], [37.607684238, 55.754031818], [37.607693781, 55.754027318], [37.607693797, 55.754027309], [37.607693812, 55.754027296], [37.607700958, 55.754019656], [37.607700971, 55.754019638], [37.60770098, 55.754019619], [37.607700984, 55.754019597], [37.60770176, 55.754011962], [37.607701759, 55.754011941], [37.607701755, 55.75401192], [37.607701746, 55.754011901], [37.607697746, 55.754005168], [37.607697733, 55.754005151], [37.607697716, 55.754005136], [37.607689738, 55.753999754], [37.607689725, 55.753999747], [37.60768971, 55.753999741], [37.607676162, 55.753995711], [37.607676137, 55.753995707], [37.607662598, 55.75399527], [37.607662576, 55.753995272], [37.607650637, 55.753997527], [37.607650613, 55.753997535], [37.607641069, 55.754002034], [37.607641055, 55.754002043], [37.607641042, 55.754002054], [37.607634688, 55.754008347], [37.607634677, 55.75400836], [37.607634668, 55.754008376], [37.607634662, 55.754008393], [37.607633086, 55.754014682], [37.607633083, 55.754014702], [37.607633084, 55.754014722], [37.60763309, 55.754014741], [37.607636298, 55.754023271], [37.607636307, 55.754023289], [37.607636319, 55.754023305], [37.607636334, 55.754023317], [37.60764511, 55.754029597], [37.607645125, 55.754029606], [37.60764514, 55.754029612], [37.607658689, 55.754033642], [37.607658714, 55.754033646]]], [[[37.60753735, 55.753881452], [37.607537357, 55.753881433], [37.607537359, 55.753881414], [37.607537358, 55.753881395], [37.607537353, 55.753881377], [37.607537345, 55.753881359], [37.607460545, 55.753752088], [37.607460533, 55.753752072], [37.607460517, 55.753752058], [37.6074605, 55.753752048], [37.60746048, 55.753752042], [37.60746046, 55.75375204], [37.60746044, 55.753752041], [37.606967774, 55.753847226], [37.606967756, 55.753847231], [37.606967738, 55.75384724], [37.606967723, 55.753847252], [37.606967711, 55.753847267], [37.606967701, 55.753847284], [37.606967695, 55.753847303], [37.606967693, 55.753847322], [37.606967695, 55.753847341], [37.6069677, 55.75384736], [37.606967708, 55.753847377], [37.6069973, 55.753894505], [37.607041218, 55.753966198], [37.606993677, 55.75397518], [37.606980906, 55.753951454], [37.606980894, 55.753951436], [37.606980878, 55.753951422], [37.60698086, 55.753951411], [37.60698084, 55.753951404], [37.606980819, 55.753951401], [37.606980798, 55.753951403], [37.606808884, 55.753985683], [37.606808865, 55.753985688], [37.606808848, 55.753985697], [37.606808833, 55.753985709], [37.606808821, 55.753985724], [37.606808812, 55.753985741], [37.606808806, 55.753985759], [37.606808803, 55.753985778], [37.606808805, 55.753985797], [37.60680881, 55.753985816], [37.606808818, 55.753985833], [37.606853609, 55.754058098], [37.606853622, 55.754058114], [37.606853637, 55.754058127], [37.606853655, 55.754058137], [37.606853674, 55.754058143], [37.606853695, 55.754058145], [37.606853715, 55.754058143], [37.606879113, 55.754052747], [37.607006195, 55.754264422], [37.606977683, 55.75426981], [37.606977664, 55.754269815], [37.606977647, 55.754269824], [37.606977632, 55.754269836], [37.60697762, 55.75426985], [37.60697761, 55.754269867], [37.606977604, 55.754269885], [37.606977601, 55.754269904], [37.606977603, 55.754269923], [37.606977607, 55.754269942], [37.606977615, 55.754269959], [37.607022415, 55.754345367], [37.607022427, 55.754345383], [37.607022442, 55.754345397], [37.60702246, 55.754345407], [37.607022479, 55.754345413], [37.607022499, 55.754345416], [37.607022519, 55.754345415], [37.607184873, 55.754316536], [37.607267677, 55.754333068], [37.60731884, 55.754413823], [37.607318852, 55.754413839], [37.607318867, 55.754413851], [37.607318884, 55.754413861], [37.607318902, 55.754413867], [37.607318921, 55.75441387], [37.607318941, 55.754413869], [37.607462218, 55.754390392], [37.607462237, 55.754390386], [37.607462255, 55.754390377], [37.607462271, 55.754390364], [37.607462284, 55.754390349], [37.607462294, 55.754390331], [37.6074623, 55.754390311], [37.607462301, 55.754390291], [37.607462299, 55.754390271], [37.607459097, 55.754376004], [37.607789307, 55.75431466], [37.607789327, 55.754314654], [37.607789345, 55.754314644], [37.607789361, 55.754314631], [37.607789374, 55.754314615], [37.607789383, 55.754314596], [37.607789388, 55.754314576], [37.607789389, 55.754314556], [37.607789386, 55.754314536], [37.607789378, 55.754314516], [37.607715717, 55.754169076], [37.607715706, 55.754169058], [37.607715691, 55.754169043], [37.607715673, 55.754169032], [37.607715654, 55.754169024], [37.607715633, 55.754169021], [37.607715612, 55.754169022], [37.60753181, 55.754197913], [37.607525438, 55.754185408], [37.607525426, 55.754185391], [37.607525411, 55.754185376], [37.607525394, 55.754185364], [37.607525374, 55.754185357], [37.607525353, 55.754185354], [37.607525332, 55.754185355], [37.607452103, 55.754197993], [37.607452084, 55.754197999], [37.607452066, 55.754198008], [37.60745205, 55.75419802], [37.607452037, 55.754198036], [37.607452028, 55.754198054], [37.607452022, 55.754198073], [37.607452021, 55.754198093], [37.607452023, 55.754198113], [37.607452029, 55.754198133], [37.607458386, 55.754212378], [37.607299384, 55.754237186], [37.60713946, 55.753957276], [37.607292072, 55.753930235], [37.607298437, 55.753940948], [37.607298449, 55.753940964], [37.607298464, 55.753940978], [37.607298481, 55.753940988], [37.6072985, 55.753940995], [37.60729852, 55.753940997], [37.60729854, 55.753940996], [37.607371768, 55.753928358], [37.607371787, 55.753928352], [37.607371805, 55.753928344], [37.60737182, 55.753928331], [37.607371833, 55.753928316], [37.607371843, 55.753928299], [37.607371849, 55.75392828], [37.607371851, 55.75392826], [37.607371849, 55.75392824], [37.607371843, 55.753928221], [37.607371834, 55.753928204], [37.607362323, 55.753913967], [37.607537278, 55.753881509], [37.607537296, 55.753881503], [37.607537313, 55.753881495], [37.607537328, 55.753881483], [37.607537341, 55.753881468], [37.60753735, 55.753881452]]]], type=MultiPolygon}</t>
  </si>
  <si>
    <t>{coordinates=[37.607794731, 55.753772564], type=Point}</t>
  </si>
  <si>
    <t>931946d7-56f9-11e2-965f-005056806bb6</t>
  </si>
  <si>
    <t>{coordinates=[[[37.657021435, 55.706253527], [37.657021422, 55.706253541], [37.657021412, 55.706253557], [37.657021405, 55.706253575], [37.657021401, 55.706253594], [37.657021402, 55.706253613], [37.657021406, 55.706253632], [37.657021413, 55.706253649], [37.657021424, 55.706253665], [37.657021437, 55.706253679], [37.657021453, 55.70625369], [37.65725819, 55.706383731], [37.657258209, 55.706383739], [37.657258229, 55.706383743], [37.65725825, 55.706383743], [37.65725827, 55.706383738], [37.657258289, 55.70638373], [37.657382924, 55.706311391], [37.657382928, 55.706311389], [37.657411117, 55.706293107], [37.657424371, 55.706289003], [37.657455481, 55.70627937], [37.657483738, 55.706277055], [37.657501876, 55.706279304], [37.657505913, 55.70628722], [37.657510234, 55.706357917], [37.657510237, 55.706357935], [37.657510243, 55.706357953], [37.657510253, 55.706357969], [37.657510265, 55.706357983], [37.657510279, 55.706357994], [37.657510296, 55.706358003], [37.657510314, 55.706358008], [37.657510332, 55.70635801], [37.657584994, 55.706359054], [37.657587179, 55.706401166], [37.657587181, 55.706401184], [37.657587188, 55.706401202], [37.657587197, 55.706401218], [37.657587209, 55.706401232], [37.657587224, 55.706401244], [37.65758724, 55.706401253], [37.657587258, 55.706401258], [37.657603412, 55.706404656], [37.657621606, 55.706414886], [37.657635799, 55.706427408], [37.657635815, 55.70642742], [37.657635832, 55.706427428], [37.657635851, 55.706427432], [37.65763587, 55.706427433], [37.657710609, 55.706423917], [37.657710628, 55.706423914], [37.657710646, 55.706423908], [37.657710662, 55.706423898], [37.657710677, 55.706423886], [37.657710689, 55.706423871], [37.657710697, 55.706423854], [37.657710703, 55.706423836], [37.657712674, 55.706413601], [37.657728735, 55.706399925], [37.657750914, 55.706390777], [37.65775093, 55.706390768], [37.657750944, 55.706390757], [37.657750956, 55.706390744], [37.657750966, 55.706390728], [37.657750972, 55.706390712], [37.657750976, 55.706390694], [37.657754845, 55.706350854], [37.65777091, 55.706351117], [37.65777091, 55.706351117], [37.657825454, 55.706351903], [37.657825474, 55.706351901], [37.657825493, 55.706351895], [37.65782551, 55.706351886], [37.657825526, 55.706351874], [37.657825539, 55.706351858], [37.657825548, 55.706351841], [37.657825554, 55.706351822], [37.657825556, 55.706351802], [37.657824549, 55.706100851], [37.657824547, 55.706100832], [37.657824541, 55.706100813], [37.657824533, 55.706100797], [37.657824521, 55.706100782], [37.657824506, 55.706100769], [37.65782449, 55.70610076], [37.657824472, 55.706100754], [37.657824453, 55.706100751], [37.657693121, 55.706095218], [37.6576931, 55.706095219], [37.657693081, 55.706095225], [37.657693063, 55.706095234], [37.657693047, 55.706095246], [37.657693034, 55.706095261], [37.657693024, 55.706095279], [37.657693018, 55.706095298], [37.657693016, 55.706095319], [37.657693071, 55.706108909], [37.657628619, 55.706111266], [37.657624536, 55.706095381], [37.65762453, 55.706095363], [37.65762452, 55.706095347], [37.657624508, 55.706095333], [37.657624493, 55.706095321], [37.657624476, 55.706095313], [37.657624458, 55.706095308], [37.657624439, 55.706095306], [37.657537556, 55.706095417], [37.657537544, 55.706095418], [37.657472938, 55.706103481], [37.657472932, 55.706103482], [37.657382094, 55.706120711], [37.657308402, 55.706132292], [37.657308388, 55.706132295], [37.657300547, 55.706134696], [37.657254379, 55.706148835], [37.657254358, 55.706148845], [37.657212081, 55.70617368], [37.657184295, 55.706158629], [37.657184276, 55.706158621], [37.657184256, 55.706158618], [37.657184236, 55.706158618], [37.657184216, 55.706158622], [37.657184197, 55.706158631], [37.657166561, 55.70616892], [37.657021451, 55.706253516], [37.657021435, 55.706253527]]], type=Polygon}</t>
  </si>
  <si>
    <t>{coordinates=[37.657433965, 55.706265373], type=Point}</t>
  </si>
  <si>
    <t>Дом поэта Вяземского Петра Андреевича, в котором в 1826 г. Пушкин Александр Сергеевич читал Бориса Годунова и жил в 1830 г. перед поездкой в Болдино. В этом же доме Грибоедов Александр Сергеевич читал Горе от ума</t>
  </si>
  <si>
    <t>931946d9-56f9-11e2-965f-005056806bb6</t>
  </si>
  <si>
    <t>Вознесенский переулок, дом 9, строение 4</t>
  </si>
  <si>
    <t>{coordinates=[[[37.604749262, 55.758648181], [37.604682138, 55.758563809], [37.604499926, 55.758626836], [37.604578186, 55.758706707], [37.604749262, 55.758648181]]], type=Polygon}</t>
  </si>
  <si>
    <t>{coordinates=[37.604625577, 55.758637509], type=Point}</t>
  </si>
  <si>
    <t>Траурный поезд (паровоз № У-127, вагон № 1691), который доставил тело Ленина Владимира Ильича в Москву в 1924 г.</t>
  </si>
  <si>
    <t>931946e1-56f9-11e2-965f-005056806bb6</t>
  </si>
  <si>
    <t>Кожевническая улица, дом 2</t>
  </si>
  <si>
    <t>Памятный знак</t>
  </si>
  <si>
    <t>{coordinates=[[[37.641981675, 55.728556607], [37.64202783, 55.728556105], [37.642028697, 55.728575864], [37.642281746, 55.728570633], [37.642358137, 55.728568748], [37.642353927, 55.728284928], [37.642398485, 55.72828308], [37.64238805, 55.728258392], [37.642384037, 55.728248966], [37.642378415, 55.728234602], [37.642343896, 55.728152009], [37.642340336, 55.728047824], [37.642014059, 55.728048199], [37.642026898, 55.728518383], [37.641980743, 55.728518885], [37.641981654, 55.728550769], [37.641981675, 55.728556607]]], type=Polygon}</t>
  </si>
  <si>
    <t>{coordinates=[37.642189684, 55.728401656], type=Point}</t>
  </si>
  <si>
    <t>Церковь Успения в Печатниках, 1695 г.</t>
  </si>
  <si>
    <t>931946e2-56f9-11e2-965f-005056806bb6</t>
  </si>
  <si>
    <t>улица Сретенка, дом 3, строение 4</t>
  </si>
  <si>
    <t>{coordinates=[[[37.631047552, 55.767114919], [37.631108225, 55.767154374], [37.631155973, 55.767139953], [37.631171917, 55.767143529], [37.63119421, 55.767139912], [37.631213304, 55.767132707], [37.631216472, 55.767127314], [37.631276953, 55.767109286], [37.631276911, 55.767096712], [37.631242518, 55.767054983], [37.631302999, 55.767036956], [37.631302316, 55.767001284], [37.631277069, 55.7669054], [37.631267468, 55.766892836], [37.631095332, 55.766871463], [37.631053922, 55.766875099], [37.63102528, 55.766885908], [37.630983858, 55.766885952], [37.630964751, 55.766889565], [37.630942507, 55.766907552], [37.630894753, 55.766920177], [37.630850415, 55.767001509], [37.630939178, 55.767103807], [37.630955147, 55.767115017], [37.630983842, 55.767120375], [37.63100934, 55.767122145], [37.631047552, 55.767114919]]], type=Polygon}</t>
  </si>
  <si>
    <t>{coordinates=[37.631084227, 55.767019233], type=Point}</t>
  </si>
  <si>
    <t>Дом жилой, XVIII–XIX вв.</t>
  </si>
  <si>
    <t>931946e7-56f9-11e2-965f-005056806bb6</t>
  </si>
  <si>
    <t>Бауманская улица, дом 53, строение 4</t>
  </si>
  <si>
    <t>{coordinates=[[[37.679929207, 55.76729993], [37.680072638, 55.767309151], [37.68015313, 55.766969972], [37.680169495, 55.766890909], [37.679984627, 55.766878155], [37.679968263, 55.766957668], [37.679894146, 55.767297735], [37.679929207, 55.76729993]]], type=Polygon}</t>
  </si>
  <si>
    <t>{coordinates=[37.680022051, 55.767133853], type=Point}</t>
  </si>
  <si>
    <t>Фонтан</t>
  </si>
  <si>
    <t>931946e8-56f9-11e2-965f-005056806bb6</t>
  </si>
  <si>
    <t>ЦАО, муниципальный округ Басманный, Басманная Нов. ул., д., 14, стр., 1 (фонтан)</t>
  </si>
  <si>
    <t>{coordinates=[[[37.658400926, 55.769438794], [37.658394502, 55.769426228], [37.658365802, 55.769420875], [37.658346711, 55.769428085], [37.658343568, 55.769438867], [37.658353171, 55.769449633], [37.658369126, 55.769455002], [37.658391425, 55.769453177], [37.658400926, 55.769438794]]], type=Polygon}</t>
  </si>
  <si>
    <t>{coordinates=[37.658371669, 55.769433439], type=Point}</t>
  </si>
  <si>
    <t>Склеп Лобановых–Ростовских, 1676–1677 гг.</t>
  </si>
  <si>
    <t>931946ea-56f9-11e2-965f-005056806bb6</t>
  </si>
  <si>
    <t>улица Рождественка, дом 20/8, строение 17</t>
  </si>
  <si>
    <t>Мавзолей</t>
  </si>
  <si>
    <t>{geometries=[{coordinates=[37.624734703, 55.765785948], type=Point}, {coordinates=[[[37.624689638, 55.765820241], [37.62482634, 55.76580177], [37.624806199, 55.765742957], [37.624667236, 55.765760998], [37.624684099, 55.765803774], [37.624689638, 55.765820241]]], type=Polygon}], type=GeometryCollection}</t>
  </si>
  <si>
    <t>{coordinates=[37.624747316, 55.765781384], type=Point}</t>
  </si>
  <si>
    <t>Дом Шереметьева, начало XIX в.</t>
  </si>
  <si>
    <t>931946f0-56f9-11e2-965f-005056806bb6</t>
  </si>
  <si>
    <t>Поварская улица, дом 27</t>
  </si>
  <si>
    <t>{coordinates=[[[37.589175347, 55.756261534], [37.588905387, 55.756065461], [37.588802748, 55.75610195], [37.588885713, 55.756164763], [37.588917538, 55.756152166], [37.588965398, 55.756186262], [37.588879481, 55.756226293], [37.588929744, 55.756267573], [37.588850181, 55.756299964], [37.588821459, 55.756276632], [37.588770539, 55.756298225], [37.588786499, 55.756312584], [37.588583309, 55.756394858], [37.588685787, 55.756469666], [37.588865473, 55.756394581], [37.588872544, 55.756399315], [37.589009551, 55.756338416], [37.589005996, 55.756335092], [37.589175347, 55.756261534]]], type=Polygon}</t>
  </si>
  <si>
    <t>{coordinates=[37.589047232, 55.756264554], type=Point}</t>
  </si>
  <si>
    <t>Западный флигель, 1787 г.</t>
  </si>
  <si>
    <t>931946f1-56f9-11e2-965f-005056806bb6</t>
  </si>
  <si>
    <t>Большой Ордынский переулок, дом 4, строение 3</t>
  </si>
  <si>
    <t>{coordinates=[[[37.625642701, 55.734659875], [37.625642402, 55.734666032], [37.625641942, 55.734675503], [37.625641401, 55.734686647], [37.625632103, 55.734878171], [37.625631916, 55.734882041], [37.625631281, 55.734895115], [37.62574841, 55.734896253], [37.625781779, 55.734896578], [37.62578187, 55.734891645], [37.62578317, 55.734821361], [37.625783716, 55.734791857], [37.625785848, 55.734676624], [37.625785916, 55.734672943], [37.625691301, 55.734664193], [37.62566744, 55.734662073], [37.625642701, 55.734659875]]], type=Polygon}</t>
  </si>
  <si>
    <t>{coordinates=[37.625711769, 55.734739252], type=Point}</t>
  </si>
  <si>
    <t>931946f2-56f9-11e2-965f-005056806bb6</t>
  </si>
  <si>
    <t>улица Шухова, дом 13, корпус 2</t>
  </si>
  <si>
    <t>{coordinates=[[[37.611865431, 55.715828865], [37.611948169, 55.715829239], [37.611948137, 55.715818012], [37.612132702, 55.715816497], [37.612132727, 55.715825479], [37.612215464, 55.715825404], [37.612216224, 55.715812829], [37.612403971, 55.715811311], [37.612404001, 55.715822089], [37.612470828, 55.715822028], [37.612470792, 55.715809454], [37.612598075, 55.715807991], [37.61259541, 55.71571054], [37.61174419, 55.715717151], [37.611747664, 55.71581999], [37.6118654, 55.715818087], [37.611865431, 55.715828865]]], type=Polygon}</t>
  </si>
  <si>
    <t>{coordinates=[37.612171279, 55.715762571], type=Point}</t>
  </si>
  <si>
    <t>Здание Дома съездов Наркомпроса, в котором в 1919-1921 гг. Ленин Владимир Ильич неоднократно выступал на Всероссийских съездах, конференциях и совещаниях работников народного просвещения</t>
  </si>
  <si>
    <t>931946f6-56f9-11e2-965f-005056806bb6</t>
  </si>
  <si>
    <t>Малый Харитоньевский переулок, дом 4</t>
  </si>
  <si>
    <t>{coordinates=[[[37.643459842, 55.76670649], [37.643320036, 55.766842264], [37.643240626, 55.766925736], [37.643821028, 55.767149024], [37.644085971, 55.766938289], [37.643459842, 55.76670649]], [[37.643583312, 55.766817617], [37.643638344, 55.766835965], [37.643625645, 55.766848554], [37.643628877, 55.766861125], [37.643641662, 55.766871888], [37.643676724, 55.76687544], [37.643689456, 55.766871833], [37.643711708, 55.766857436], [37.643779491, 55.766877117], [37.643741373, 55.766909496], [37.643702287, 55.76689517], [37.643638765, 55.766950931], [37.64363964, 55.766972486], [37.643623754, 55.766985079], [37.643457029, 55.766920155], [37.643583312, 55.766817617]]], type=Polygon}</t>
  </si>
  <si>
    <t>{coordinates=[37.643864667, 55.766932013], type=Point}</t>
  </si>
  <si>
    <t>Дом жилой, XIX в. (палаты XVII-XVIII вв.)</t>
  </si>
  <si>
    <t>931946f7-56f9-11e2-965f-005056806bb6</t>
  </si>
  <si>
    <t>Яковоапостольский переулок, дом 8</t>
  </si>
  <si>
    <t>{coordinates=[[[37.654920224, 55.758174131], [37.654760305, 55.758134918], [37.654731776, 55.75817088], [37.654607346, 55.758325074], [37.654553506, 55.758405528], [37.654499307, 55.758394818], [37.654454178, 55.758462686], [37.654376865, 55.758447514], [37.654339409, 55.758441274], [37.654320295, 55.758441298], [37.654307574, 55.758446703], [37.654241075, 55.758548729], [37.654598179, 55.758626424], [37.654673349, 55.758501932], [37.654683635, 55.758484854], [37.654693923, 55.758468225], [37.65470263, 55.758454741], [37.65471687, 55.758430472], [37.65472874, 55.758411147], [37.654779754, 55.758421861], [37.654796379, 55.758396691], [37.654766091, 55.758390442], [37.654856356, 55.758256949], [37.654920224, 55.758174131]]], type=Polygon}</t>
  </si>
  <si>
    <t>{coordinates=[37.654686832, 55.758357758], type=Point}</t>
  </si>
  <si>
    <t>Административное здание 1953 г. (в основе – детский сад, 1928 г., архитекторы Н.Н.Травин, Б.Н.Блохин), 1928 г., 1953 г.</t>
  </si>
  <si>
    <t>931946f8-56f9-11e2-965f-005056806bb6</t>
  </si>
  <si>
    <t>улица Шаболовка, дом 67</t>
  </si>
  <si>
    <t>{coordinates=[[[37.607979925, 55.712625356], [37.608282678, 55.712795746], [37.608486006, 55.712680151], [37.608412702, 55.712637103], [37.608342808, 55.712676684], [37.60819302, 55.71259059], [37.608262904, 55.712547416], [37.608176873, 55.712503929], [37.607979925, 55.712625356]]], type=Polygon}</t>
  </si>
  <si>
    <t>{coordinates=[37.608172169, 55.712656894], type=Point}</t>
  </si>
  <si>
    <t>Надвратная церковь Зачатьевского монастыря, XVII в.</t>
  </si>
  <si>
    <t>931946fa-56f9-11e2-965f-005056806bb6</t>
  </si>
  <si>
    <t>2-й Зачатьевский переулок, дом 2, строение 19</t>
  </si>
  <si>
    <t>{coordinates=[[[37.599608339, 55.740231263], [37.599382032, 55.740217414], [37.599368804, 55.740295667], [37.5996368, 55.740311747], [37.59969354, 55.740314017], [37.599700887, 55.740313226], [37.599704886, 55.740311728], [37.599709093, 55.740309229], [37.599711208, 55.740305551], [37.599710707, 55.74030134], [37.599708112, 55.740298542], [37.59970489, 55.740296451], [37.599703552, 55.740294831], [37.599708507, 55.740292655], [37.599712554, 55.740290035], [37.599714509, 55.740286002], [37.599713844, 55.740280838], [37.599710667, 55.740277088], [37.599707244, 55.740274654], [37.59971298, 55.740272034], [37.599717041, 55.740267882], [37.599717307, 55.740262019], [37.599716603, 55.74025838], [37.599713597, 55.740255094], [37.599710096, 55.740253059], [37.59971099, 55.740250671], [37.599607982, 55.740246165], [37.599608339, 55.740231263]]], type=Polygon}</t>
  </si>
  <si>
    <t>{coordinates=[37.599545585, 55.740264951], type=Point}</t>
  </si>
  <si>
    <t>93194702-56f9-11e2-965f-005056806bb6</t>
  </si>
  <si>
    <t>Городская усадьба, 1 пол. XIX в.</t>
  </si>
  <si>
    <t>Большая Никитская улица, дом 44, строение 2</t>
  </si>
  <si>
    <t>{coordinates=[[[37.593132417, 55.757888175], [37.593068114, 55.75763853], [37.592975748, 55.757645785], [37.592966162, 55.757633218], [37.592733659, 55.757653152], [37.59273767, 55.757665724], [37.592568074, 55.757682018], [37.592603395, 55.757800551], [37.592686204, 55.757793303], [37.592727943, 55.757931591], [37.592864896, 55.757918914], [37.592835191, 55.757818341], [37.592982501, 55.757807452], [37.593014574, 55.757899042], [37.593132417, 55.757888175]]], type=Polygon}</t>
  </si>
  <si>
    <t>{coordinates=[37.592839151, 55.757737661], type=Point}</t>
  </si>
  <si>
    <t>Дом жилой, XVII - XIX вв.</t>
  </si>
  <si>
    <t>9319470a-56f9-11e2-965f-005056806bb6</t>
  </si>
  <si>
    <t>1-й Кадашёвский переулок, дом 10, строение 3</t>
  </si>
  <si>
    <t>{coordinates=[[[37.621466533, 55.742768829], [37.621495209, 55.74277419], [37.621668063, 55.742806354], [37.62176315, 55.742662552], [37.621527379, 55.742621917], [37.62112195, 55.742551807], [37.621007865, 55.742731555], [37.621269139, 55.742781597], [37.621307169, 55.74272228], [37.621176526, 55.742695463], [37.621201885, 55.742657714], [37.621415355, 55.742695228], [37.621498194, 55.742709518], [37.621466533, 55.742768829]]], type=Polygon}</t>
  </si>
  <si>
    <t>{coordinates=[37.621537366, 55.74267889], type=Point}</t>
  </si>
  <si>
    <t>9319470c-56f9-11e2-965f-005056806bb6</t>
  </si>
  <si>
    <t>Берсеневская набережная, дом 18-20-22, строение 1; Берсеневская набережная, дом 18-20-22, строение 3; Берсеневская набережная, дом 18-20-22, строение 2</t>
  </si>
  <si>
    <t>{coordinates=[[[[37.61037887, 55.743745544], [37.610378881, 55.743745528], [37.610378887, 55.74374551], [37.610378891, 55.743745491], [37.61037889, 55.743745472], [37.610378886, 55.743745453], [37.610378879, 55.743745435], [37.610378868, 55.74374542], [37.610378855, 55.743745406], [37.610378839, 55.743745395], [37.610359302, 55.743734792], [37.610434339, 55.743691926], [37.610434355, 55.743691915], [37.610434368, 55.743691901], [37.610434378, 55.743691885], [37.610434385, 55.743691868], [37.610434389, 55.743691849], [37.610434389, 55.74369183], [37.610434385, 55.743691811], [37.610434378, 55.743691793], [37.610434368, 55.743691777], [37.610434354, 55.743691763], [37.610434339, 55.743691752], [37.610320631, 55.743627356], [37.610320613, 55.743627348], [37.610320594, 55.743627343], [37.610320574, 55.743627343], [37.610320554, 55.743627347], [37.610320536, 55.743627354], [37.610295733, 55.743640258], [37.610152061, 55.743560874], [37.610161886, 55.7435552], [37.610205006, 55.743533848], [37.610205023, 55.743533837], [37.610205038, 55.743533824], [37.610205049, 55.743533808], [37.610205057, 55.74353379], [37.610205061, 55.74353377], [37.610205062, 55.743533751], [37.610205059, 55.743533731], [37.610205051, 55.743533713], [37.610205041, 55.743533696], [37.610205027, 55.743533682], [37.610205011, 55.743533671], [37.610147457, 55.743501199], [37.610147438, 55.743501191], [37.610147418, 55.743501187], [37.610147397, 55.743501187], [37.610147377, 55.743501191], [37.610147358, 55.743501199], [37.609921351, 55.743630361], [37.609921335, 55.743630372], [37.609921322, 55.743630385], [37.609921312, 55.743630401], [37.609921305, 55.743630419], [37.609921301, 55.743630438], [37.609921301, 55.743630457], [37.609921304, 55.743630475], [37.609921311, 55.743630493], [37.609921321, 55.743630509], [37.609921335, 55.743630523], [37.60992135, 55.743630534], [37.609968063, 55.743657806], [37.609968082, 55.743657815], [37.609968102, 55.743657819], [37.609968123, 55.743657819], [37.609968143, 55.743657815], [37.609968162, 55.743657807], [37.610007061, 55.743636163], [37.610063448, 55.743669023], [37.609958837, 55.743728993], [37.609958821, 55.743729004], [37.609958808, 55.743729017], [37.609958798, 55.743729033], [37.609958791, 55.743729051], [37.609958787, 55.74372907], [37.609958787, 55.743729089], [37.609958791, 55.743729108], [37.609958798, 55.743729125], [37.609958808, 55.743729141], [37.609958821, 55.743729155], [37.609958837, 55.743729166], [37.609993446, 55.743748915], [37.609993446, 55.743748915], [37.610042855, 55.74377703], [37.61007977, 55.743798173], [37.610079788, 55.743798182], [37.610079808, 55.743798186], [37.610079828, 55.743798186], [37.610079848, 55.743798182], [37.610079867, 55.743798174], [37.610090842, 55.743792178], [37.610101947, 55.74378611], [37.610119546, 55.743776494], [37.610185635, 55.743740382], [37.610237338, 55.743771376], [37.610197839, 55.74379406], [37.610197824, 55.743794071], [37.61019781, 55.743794085], [37.6101978, 55.743794101], [37.610197793, 55.743794119], [37.610197789, 55.743794138], [37.61019779, 55.743794157], [37.610197794, 55.743794176], [37.610197801, 55.743794194], [37.610197812, 55.74379421], [37.610197826, 55.743794223], [37.610197841, 55.743794234], [37.610249668, 55.743822301], [37.610249687, 55.743822309], [37.610249707, 55.743822313], [37.610249728, 55.743822312], [37.610249748, 55.743822308], [37.610249767, 55.743822299], [37.610378842, 55.743745569], [37.610378857, 55.743745558], [37.61037887, 55.743745544]]], [[[37.610950349, 55.743826002], [37.610951332, 55.743819312], [37.610957627, 55.743813293], [37.610966071, 55.743809466], [37.610966091, 55.743809454], [37.610975322, 55.743802333], [37.610975338, 55.743802317], [37.61097535, 55.743802298], [37.610979245, 55.743794553], [37.610979252, 55.743794536], [37.610979256, 55.743794518], [37.610979256, 55.7437945], [37.610978676, 55.743786597], [37.610978673, 55.743786576], [37.610978665, 55.743786557], [37.610978653, 55.74378654], [37.610971751, 55.743778283], [37.610971735, 55.743778267], [37.610971715, 55.743778256], [37.610918627, 55.743754609], [37.610918622, 55.743754607], [37.610883483, 55.743741407], [37.610840621, 55.743725306], [37.610863979, 55.743706794], [37.610863993, 55.743706781], [37.610864003, 55.743706765], [37.610864011, 55.743706748], [37.610864016, 55.74370673], [37.610864017, 55.743706711], [37.610864014, 55.743706692], [37.610864008, 55.743706674], [37.610863999, 55.743706658], [37.610863987, 55.743706644], [37.610863972, 55.743706632], [37.610863955, 55.743706623], [37.61084862, 55.743700254], [37.610868073, 55.743685342], [37.610868087, 55.743685329], [37.610868098, 55.743685314], [37.610868107, 55.743685296], [37.610868111, 55.743685277], [37.610868112, 55.743685258], [37.610868109, 55.743685239], [37.610868103, 55.743685221], [37.610868093, 55.743685204], [37.61086808, 55.74368519], [37.610868065, 55.743685178], [37.610868048, 55.74368517], [37.610671466, 55.743609872], [37.610671446, 55.743609866], [37.610671425, 55.743609865], [37.610671405, 55.743609868], [37.610671385, 55.743609876], [37.610671368, 55.743609887], [37.610589003, 55.743676078], [37.610559826, 55.743699525], [37.610472786, 55.743769473], [37.610472772, 55.743769487], [37.610472762, 55.743769502], [37.610472754, 55.743769519], [37.61047275, 55.743769538], [37.610472749, 55.743769557], [37.610472752, 55.743769576], [37.610472758, 55.743769593], [37.610472767, 55.74376961], [37.61047278, 55.743769624], [37.610472795, 55.743769636], [37.610472812, 55.743769644], [37.610511319, 55.743784904], [37.610550627, 55.743800482], [37.610629397, 55.743831698], [37.610643327, 55.743837218], [37.610635517, 55.743842714], [37.610635503, 55.743842727], [37.610635491, 55.743842742], [37.610635482, 55.743842759], [37.610635477, 55.743842777], [37.610635475, 55.743842796], [37.610635477, 55.743842815], [37.610635482, 55.743842833], [37.610635491, 55.74384285], [37.610635503, 55.743842865], [37.610635517, 55.743842878], [37.610635534, 55.743842887], [37.610669393, 55.743858196], [37.610624184, 55.74388898], [37.61062417, 55.743888992], [37.610624158, 55.743889007], [37.610624149, 55.743889024], [37.610624143, 55.743889042], [37.610624141, 55.743889061], [37.610624142, 55.74388908], [37.610624147, 55.743889098], [37.610624156, 55.743889116], [37.610624168, 55.743889131], [37.610624182, 55.743889143], [37.610624198, 55.743889153], [37.610694791, 55.743922175], [37.61069481, 55.743922182], [37.610694831, 55.743922184], [37.610694851, 55.743922183], [37.610694871, 55.743922177], [37.610694889, 55.743922167], [37.610741611, 55.743890861], [37.610788743, 55.743912179], [37.610788762, 55.743912186], [37.610788782, 55.743912188], [37.610788803, 55.743912186], [37.610788822, 55.743912181], [37.61078884, 55.743912171], [37.610830607, 55.743883771], [37.610847007, 55.743885253], [37.610847026, 55.743885253], [37.61086105, 55.743883803], [37.610861069, 55.7438838], [37.610873812, 55.743879953], [37.610873835, 55.743879942], [37.610885709, 55.743872612], [37.610885725, 55.743872599], [37.610885738, 55.743872584], [37.610891463, 55.743864541], [37.610891472, 55.743864525], [37.610891478, 55.743864508], [37.610891481, 55.74386449], [37.61089209, 55.743855966], [37.610904037, 55.743849491], [37.610916629, 55.743848554], [37.610916643, 55.743848552], [37.610927671, 55.743846072], [37.610927695, 55.743846063], [37.610941002, 55.74383918], [37.610941016, 55.743839172], [37.610941029, 55.74383916], [37.610947665, 55.743832176], [37.610947676, 55.743832162], [37.610947684, 55.743832147], [37.610950342, 55.743826028], [37.610950349, 55.743826002]]], [[[37.610351244, 55.744412101], [37.610351263, 55.744412097], [37.61035128, 55.74441209], [37.610488652, 55.744337397], [37.610488668, 55.744337386], [37.610488682, 55.744337372], [37.610488693, 55.744337355], [37.6104887, 55.744337337], [37.610488704, 55.744337317], [37.610488703, 55.744337297], [37.610488699, 55.744337278], [37.610488691, 55.74433726], [37.61048868, 55.744337244], [37.610488665, 55.74433723], [37.61025067, 55.744152232], [37.610250665, 55.744152228], [37.610214818, 55.744127668], [37.610214814, 55.744127666], [37.610108491, 55.74406135], [37.610222348, 55.743999671], [37.610222364, 55.74399966], [37.610222378, 55.743999645], [37.610222389, 55.743999629], [37.610222396, 55.74399961], [37.6102224, 55.743999591], [37.6102224, 55.743999571], [37.610222395, 55.743999551], [37.610222387, 55.743999533], [37.610222376, 55.743999517], [37.610222361, 55.743999504], [37.610222344, 55.743999493], [37.61014208, 55.743960278], [37.610142062, 55.743960271], [37.610142042, 55.743960268], [37.610142023, 55.743960269], [37.610142003, 55.743960274], [37.610141985, 55.743960282], [37.610021844, 55.74403169], [37.61001341, 55.744036702], [37.610004098, 55.744042237], [37.609938467, 55.744081245], [37.609933228, 55.744084359], [37.609933212, 55.744084371], [37.609933199, 55.744084385], [37.609933189, 55.744084401], [37.609933182, 55.744084419], [37.609933179, 55.744084438], [37.60993318, 55.744084458], [37.609933184, 55.744084476], [37.609933191, 55.744084494], [37.609933202, 55.74408451], [37.609933216, 55.744084523], [37.610074647, 55.744197633], [37.610104827, 55.744223096], [37.610104831, 55.744223099], [37.610331634, 55.744397093], [37.610339359, 55.744403019], [37.610349026, 55.744410435], [37.610351172, 55.744412081], [37.610351188, 55.744412092], [37.610351206, 55.744412098], [37.610351225, 55.744412102], [37.610351244, 55.744412101]]]], type=MultiPolygon}</t>
  </si>
  <si>
    <t>{coordinates=[37.610708673, 55.743762041], type=Point}</t>
  </si>
  <si>
    <t>Доходный дом (Дом с рыцарем) М.О. Эпштейна, 1912 г., архитектор В.Е.Дубовской</t>
  </si>
  <si>
    <t>9319470e-56f9-11e2-965f-005056806bb6</t>
  </si>
  <si>
    <t>Гусятников переулок, дом 11</t>
  </si>
  <si>
    <t>{coordinates=[[[37.64208248, 55.764161199], [37.642273974, 55.764250796], [37.642328034, 55.764221992], [37.64244299, 55.764291917], [37.642624266, 55.764199645], [37.642518875, 55.764131505], [37.642569736, 55.764099112], [37.642371883, 55.764013116], [37.64208248, 55.764161199]]], type=Polygon}</t>
  </si>
  <si>
    <t>{coordinates=[37.642326667, 55.764146352], type=Point}</t>
  </si>
  <si>
    <t>9319470f-56f9-11e2-965f-005056806bb6</t>
  </si>
  <si>
    <t>Городская усадьба, конец XIX - начало XX вв., арх. Н.И.Поздеев</t>
  </si>
  <si>
    <t>улица Большая Якиманка, дом 43, строение 1</t>
  </si>
  <si>
    <t>{coordinates=[[[37.61327819, 55.732915007], [37.613249583, 55.732810659], [37.613140444, 55.732819315], [37.613111835, 55.732711546], [37.613242181, 55.732696025], [37.613231437, 55.732649267], [37.61322529, 55.732623037], [37.613212504, 55.732568299], [37.612927529, 55.732593083], [37.612924473, 55.73258453], [37.612781984, 55.732596067], [37.612784048, 55.732611463], [37.612750708, 55.732615484], [37.612761959, 55.732662813], [37.612802384, 55.732660495], [37.612817742, 55.732728354], [37.612784394, 55.732732375], [37.612821137, 55.732854968], [37.612875718, 55.732853204], [37.612884884, 55.732878294], [37.612821214, 55.732881774], [37.612830421, 55.732921117], [37.612851645, 55.732920243], [37.61289814, 55.732918205], [37.612921641, 55.733006015], [37.613011577, 55.732997951], [37.612999262, 55.732934651], [37.61327819, 55.732915007]]], type=Polygon}</t>
  </si>
  <si>
    <t>{coordinates=[37.61296194, 55.732771517], type=Point}</t>
  </si>
  <si>
    <t>Главный дом, 1860 г., 1892 г., 1907 г., архитекторы П.А.Ушаков, Е.И.Зеленский</t>
  </si>
  <si>
    <t>93194712-56f9-11e2-965f-005056806bb6</t>
  </si>
  <si>
    <t>Городская усадьба Н.И.Позднякова – С.В.Волковой – В.Н.Грибова, 2–я пол. XIX в. – нач. ХХ в., архитекторы П.А.Ушаков, Е.И.Зеленский</t>
  </si>
  <si>
    <t>Большая Никитская улица, дом 51, строение 1</t>
  </si>
  <si>
    <t>{coordinates=[[[37.588738635, 55.757890053], [37.588650727, 55.757755389], [37.588354601, 55.757816677], [37.588381771, 55.757857525], [37.588322864, 55.757869693], [37.588354747, 55.757919385], [37.588413739, 55.75790735], [37.588442508, 55.75795134], [37.588738635, 55.757890053]]], type=Polygon}</t>
  </si>
  <si>
    <t>{coordinates=[37.588536127, 55.757837101], type=Point}</t>
  </si>
  <si>
    <t>Жилой дом Зубовых, 1868 г., 1883 г.</t>
  </si>
  <si>
    <t>93194714-56f9-11e2-965f-005056806bb6</t>
  </si>
  <si>
    <t>Лефортовский переулок, дом 12/50, строение 2</t>
  </si>
  <si>
    <t>{coordinates=[[[37.678741331, 55.769571672], [37.678636557, 55.769580813], [37.678617464, 55.769583335], [37.678621392, 55.769610685], [37.678627973, 55.769652316], [37.678478886, 55.769666183], [37.678488708, 55.76978348], [37.678801177, 55.769751242], [37.678951475, 55.769735585], [37.678971702, 55.769658085], [37.678775429, 55.769675446], [37.678741331, 55.769571672]]], type=Polygon}</t>
  </si>
  <si>
    <t>{coordinates=[37.678720751, 55.769705515], type=Point}</t>
  </si>
  <si>
    <t>Церковь Святого Андрея, 1882–1887 гг., 1895 г., архитекторы Н.Фриман, Б.В.Фрейденберг</t>
  </si>
  <si>
    <t>93194716-56f9-11e2-965f-005056806bb6</t>
  </si>
  <si>
    <t>Вознесенский переулок, дом 8/5, строение 3</t>
  </si>
  <si>
    <t>{coordinates=[[[37.605427815, 55.757756165], [37.605270272, 55.757810189], [37.605252713, 55.757795833], [37.605227252, 55.757804837], [37.605217676, 55.75779766], [37.605147659, 55.757822868], [37.605163626, 55.757837225], [37.60516684, 55.757848001], [37.605138203, 55.757860599], [37.605122265, 55.75785702], [37.605099995, 55.757867817], [37.605106395, 55.75787859], [37.6050873, 55.757885792], [37.605071353, 55.75787862], [37.605058629, 55.757885816], [37.605065034, 55.757898385], [37.605026845, 55.757912788], [37.605030055, 55.757921767], [37.605001427, 55.757937959], [37.60498867, 55.757932581], [37.604972761, 55.757939779], [37.604985528, 55.75794875], [37.604982381, 55.757963573], [37.604998294, 55.757957721], [37.605036603, 55.757988227], [37.605116163, 55.757957621], [37.605141701, 55.757977359], [37.605122606, 55.757984561], [37.605144958, 55.758004302], [37.605164053, 55.7579971], [37.60518321, 55.758013251], [37.605170482, 55.758018651], [37.605189639, 55.758034802], [37.605208733, 55.7580276], [37.605224695, 55.758040161], [37.605205601, 55.758047363], [37.605221562, 55.758059924], [37.605240657, 55.758052722], [37.605259814, 55.758068873], [37.6052439, 55.758074276], [37.605259862, 55.758086837], [37.605275776, 55.758081434], [37.605302115, 55.758102968], [37.60532121, 55.758095766], [37.605353091, 55.758104721], [37.60533721, 55.758122698], [37.605362715, 55.758129862], [37.605375419, 55.75811548], [37.60540728, 55.758117249], [37.605423241, 55.75812981], [37.605445521, 55.758122606], [37.60543275, 55.758111838], [37.605458211, 55.758102835], [37.605474168, 55.758113599], [37.605499625, 55.7581028], [37.605490039, 55.75809203], [37.605502733, 55.758074055], [37.605502699, 55.758061481], [37.605489909, 55.758043528], [37.605505813, 55.758034533], [37.605505774, 55.758020162], [37.605493012, 55.758012988], [37.605473899, 55.758013004], [37.605473865, 55.758000429], [37.605460297, 55.757989663], [37.605437998, 55.757989682], [37.605431607, 55.757982502], [37.60543794, 55.757968126], [37.605425173, 55.757959155], [37.605406056, 55.757957375], [37.605399665, 55.757950195], [37.605402817, 55.757937618], [37.60539005, 55.757928647], [37.605370937, 55.757928663], [37.60535817, 55.757919692], [37.605542762, 55.757854866], [37.605494867, 55.757813591], [37.605427815, 55.757756165]]], type=Polygon}</t>
  </si>
  <si>
    <t>{coordinates=[37.605190148, 55.757944265], type=Point}</t>
  </si>
  <si>
    <t>Флигель усадьбы Муравьёва–Апостола, конец XVIII в., школа арх. М.Ф.Казакова</t>
  </si>
  <si>
    <t>93194717-56f9-11e2-965f-005056806bb6</t>
  </si>
  <si>
    <t>Старая Басманная улица, дом 23/9, строение 2</t>
  </si>
  <si>
    <t>{coordinates=[[[37.664363705, 55.767891528], [37.664397655, 55.767628766], [37.664444696, 55.767638583], [37.664537977, 55.767657321], [37.664588666, 55.767587196], [37.6644547, 55.767554591], [37.664401273, 55.767541638], [37.664295216, 55.767515732], [37.664239426, 55.767889897], [37.664363705, 55.767891528]]], type=Polygon}</t>
  </si>
  <si>
    <t>{coordinates=[37.664317853, 55.767773609], type=Point}</t>
  </si>
  <si>
    <t>Усадьба Братцево</t>
  </si>
  <si>
    <t>9319471a-56f9-11e2-965f-005056806bb6</t>
  </si>
  <si>
    <t>район Южное Тушино</t>
  </si>
  <si>
    <t>СЗАО, муниципальный округ Южное Тушино, Светлогорский пр., д., 13 (парк)</t>
  </si>
  <si>
    <t>{coordinates=[[[37.396303489, 55.844016691], [37.396152373, 55.844249869], [37.395933741, 55.844503405], [37.395689148, 55.844759834], [37.395416964, 55.844896195], [37.395162042, 55.84488597], [37.394758969, 55.844848937], [37.394409346, 55.844778598], [37.394030236, 55.844651534], [37.393059967, 55.844155835], [37.392815099, 55.844692147], [37.392680276, 55.844958221], [37.392546438, 55.845373272], [37.392362216, 55.846012187], [37.392289594, 55.847080853], [37.392404717, 55.847898595], [37.392679829, 55.848760451], [37.393368223, 55.850144058], [37.394023504, 55.85150349], [37.394428283, 55.851467713], [37.39499981, 55.85152962], [37.395340119, 55.851580489], [37.395783235, 55.851620608], [37.396448433, 55.851545684], [37.397330278, 55.851399304], [37.398269668, 55.851257732], [37.39864816, 55.851199192], [37.398841472, 55.851154079], [37.399501819, 55.851050495], [37.401083591, 55.850819286], [37.401991349, 55.850683587], [37.402270105, 55.850587804], [37.402495142, 55.850416183], [37.402716355, 55.849863333], [37.403037094, 55.848811444], [37.402984874, 55.848632369], [37.403086014, 55.848450247], [37.403435097, 55.84747408], [37.403460182, 55.847374531], [37.403459734, 55.847351445], [37.403583221, 55.846687166], [37.40292333, 55.84672345], [37.402639757, 55.846732425], [37.402443445, 55.846735335], [37.402089353, 55.846758401], [37.401727667, 55.846762906], [37.401725668, 55.846752345], [37.401184234, 55.846787835], [37.401086903, 55.846794316], [37.400955087, 55.846803051], [37.400912539, 55.846791614], [37.400693562, 55.846795716], [37.400584064, 55.84680161], [37.400494841, 55.846807238], [37.400495831, 55.846816379], [37.400354907, 55.846820825], [37.400099412, 55.846833159], [37.399795253, 55.846847733], [37.399723115, 55.846850322], [37.398940186, 55.845828552], [37.3980047, 55.844495201], [37.396303489, 55.844016691]]], type=Polygon}</t>
  </si>
  <si>
    <t>{coordinates=[37.397867014, 55.847686337], type=Point}</t>
  </si>
  <si>
    <t>- Особняк со службами, 1903-1904 гг., архитектор Л.Н.Кекушев &lt;Службы&gt;</t>
  </si>
  <si>
    <t>9319471f-56f9-11e2-965f-005056806bb6</t>
  </si>
  <si>
    <t>Поварская улица, дом 42, строение 2</t>
  </si>
  <si>
    <t>{coordinates=[[[37.589207373, 55.757033754], [37.589277582, 55.75708939], [37.589376316, 55.75705361], [37.589302838, 55.756988776], [37.589242183, 55.756931337], [37.589149867, 55.756960145], [37.589232833, 55.757022957], [37.589207373, 55.757033754]]], type=Polygon}</t>
  </si>
  <si>
    <t>{coordinates=[37.589266233, 55.757005867], type=Point}</t>
  </si>
  <si>
    <t>- Служебный корпус у Передних ворот &lt;cеверный корпус богадельни&gt;</t>
  </si>
  <si>
    <t>93194725-56f9-11e2-965f-005056806bb6</t>
  </si>
  <si>
    <t>городок имени Баумана, дом 2, строение 10</t>
  </si>
  <si>
    <t>{coordinates=[[[37.760787315, 55.792882961], [37.762138078, 55.792772589], [37.762110011, 55.792663711], [37.760760247, 55.792766058], [37.760763869, 55.79278087], [37.760787315, 55.792882961]]], type=Polygon}</t>
  </si>
  <si>
    <t>{coordinates=[37.761425131, 55.79277673], type=Point}</t>
  </si>
  <si>
    <t>93194726-56f9-11e2-965f-005056806bb6</t>
  </si>
  <si>
    <t>Воротниковский переулок, дом 7, строение 2</t>
  </si>
  <si>
    <t>{coordinates=[[[37.600199091, 55.769715181], [37.600718557, 55.769889286], [37.600799303, 55.769812792], [37.600277812, 55.769637554], [37.600199091, 55.769715181]]], type=Polygon}</t>
  </si>
  <si>
    <t>Флигель, 1858 г., 1885 г.</t>
  </si>
  <si>
    <t>93194728-56f9-11e2-965f-005056806bb6</t>
  </si>
  <si>
    <t>Городская усадьба купца М.Н.Гусева, 1–я половина XIX в., 1858 г., 1882 г.</t>
  </si>
  <si>
    <t>улица Большая Полянка, дом 65/74, строение 3</t>
  </si>
  <si>
    <t>{coordinates=[[[37.623070339, 55.730519894], [37.623167725, 55.730574389], [37.623144812, 55.730586878], [37.62321431, 55.730629947], [37.623337327, 55.730568106], [37.623171257, 55.730470174], [37.623070339, 55.730519894]]], type=Polygon}</t>
  </si>
  <si>
    <t>{coordinates=[37.623204934, 55.730544], type=Point}</t>
  </si>
  <si>
    <t>Флигель, 1844, 1898 гг., архитекторы Ф.К.Мельгрен, П.С.Бойцов, А.В.Флодин</t>
  </si>
  <si>
    <t>9319472b-56f9-11e2-965f-005056806bb6</t>
  </si>
  <si>
    <t>Денежный переулок, дом 5, строение 3</t>
  </si>
  <si>
    <t>{coordinates=[[[37.58765735, 55.74353049], [37.587680985, 55.743490055], [37.587148964, 55.743392259], [37.587125329, 55.743432784], [37.58765735, 55.74353049]]], type=Polygon}</t>
  </si>
  <si>
    <t>{coordinates=[37.587403228, 55.74346142], type=Point}</t>
  </si>
  <si>
    <t>9319472d-56f9-11e2-965f-005056806bb6</t>
  </si>
  <si>
    <t>{coordinates=[[[[37.624549976, 55.737493579], [37.624549959, 55.73749359], [37.624549944, 55.737493604], [37.624549932, 55.73749362], [37.624549923, 55.737493638], [37.624549919, 55.737493658], [37.624549919, 55.737493679], [37.624583079, 55.737888294], [37.62457161, 55.737888426], [37.62457159, 55.737888428], [37.624571572, 55.737888434], [37.624571555, 55.737888443], [37.62457154, 55.737888456], [37.624571527, 55.737888471], [37.624571518, 55.737888488], [37.624571513, 55.737888507], [37.624571511, 55.737888526], [37.624571568, 55.73790649], [37.62457157, 55.737906509], [37.624571575, 55.737906528], [37.624571585, 55.737906545], [37.624571597, 55.737906561], [37.624571612, 55.737906573], [37.62457163, 55.737906582], [37.624571649, 55.737906588], [37.624571668, 55.73790659], [37.624603508, 55.737906493], [37.624603527, 55.737906491], [37.624603546, 55.737906485], [37.624603563, 55.737906476], [37.624603578, 55.737906463], [37.624603591, 55.737906448], [37.6246036, 55.737906431], [37.624603606, 55.737906412], [37.624603608, 55.737906393], [37.624603551, 55.737888494], [37.624603549, 55.737888474], [37.624603543, 55.737888455], [37.624603533, 55.737888437], [37.62460352, 55.737888422], [37.624603505, 55.73788841], [37.624603487, 55.737888401], [37.624603468, 55.737888395], [37.624603448, 55.737888394], [37.624595725, 55.737888601], [37.624563475, 55.737493306], [37.624563472, 55.737493288], [37.624563465, 55.73749327], [37.624563455, 55.737493254], [37.624563442, 55.73749324], [37.624563427, 55.737493229], [37.62456341, 55.737493221], [37.624563392, 55.737493216], [37.624563373, 55.737493215], [37.624550016, 55.73749357], [37.624549995, 55.737493573], [37.624549976, 55.737493579]]], [[[37.625098369, 55.738290595], [37.625098383, 55.738290583], [37.625098395, 55.738290568], [37.625098404, 55.738290552], [37.62509841, 55.738290534], [37.625098412, 55.738290515], [37.625098411, 55.738290496], [37.625080886, 55.738184433], [37.625073599, 55.738116583], [37.625103307, 55.737928444], [37.625200283, 55.737932334], [37.625200304, 55.737932333], [37.625200324, 55.737932327], [37.625200342, 55.737932317], [37.625200358, 55.737932304], [37.625200371, 55.737932288], [37.62520038, 55.73793227], [37.625200386, 55.737932249], [37.625223174, 55.73778679], [37.625223175, 55.737786771], [37.625223173, 55.737786752], [37.625223167, 55.737786734], [37.625223158, 55.737786718], [37.625223146, 55.737786704], [37.625223132, 55.737786692], [37.625223115, 55.737786682], [37.625223097, 55.737786677], [37.625223079, 55.737786674], [37.624898538, 55.737774455], [37.624898519, 55.737774456], [37.624898501, 55.73777446], [37.624898484, 55.737774468], [37.624898469, 55.737774479], [37.624898456, 55.737774492], [37.624898446, 55.737774507], [37.624898439, 55.737774525], [37.624898435, 55.737774543], [37.624860005, 55.738088839], [37.624860004, 55.73808886], [37.624860008, 55.73808888], [37.624860016, 55.738088899], [37.624860027, 55.738088916], [37.624860042, 55.73808893], [37.624860059, 55.738088941], [37.624860078, 55.738088948], [37.624860098, 55.738088951], [37.624946958, 55.738093989], [37.624945246, 55.738190193], [37.624780675, 55.738197192], [37.624777532, 55.738159649], [37.624777529, 55.738159631], [37.624777522, 55.738159613], [37.624777512, 55.738159597], [37.624777499, 55.738159583], [37.624777484, 55.738159572], [37.624777467, 55.738159564], [37.624777449, 55.738159559], [37.62477743, 55.738159558], [37.624610316, 55.738163909], [37.624610421, 55.738163902], [37.624610441, 55.738163899], [37.62461046, 55.738163891], [37.624610477, 55.73816388], [37.624610492, 55.738163865], [37.624610503, 55.738163848], [37.62461051, 55.738163829], [37.624610514, 55.738163809], [37.624610513, 55.738163788], [37.624585829, 55.737993334], [37.62459873, 55.737993253], [37.624598749, 55.737993251], [37.624598768, 55.737993245], [37.624598785, 55.737993236], [37.6245988, 55.737993223], [37.624598813, 55.737993208], [37.624598822, 55.737993191], [37.624598827, 55.737993172], [37.624598829, 55.737993153], [37.624598772, 55.737975189], [37.62459877, 55.73797517], [37.624598765, 55.737975151], [37.624598755, 55.737975134], [37.624598743, 55.737975118], [37.624598728, 55.737975106], [37.624598711, 55.737975097], [37.624598692, 55.737975091], [37.624598672, 55.737975089], [37.624566832, 55.737975121], [37.624566813, 55.737975123], [37.624566794, 55.737975129], [37.624566777, 55.737975138], [37.624566761, 55.737975151], [37.624566749, 55.737975166], [37.62456674, 55.737975183], [37.624566734, 55.737975202], [37.624566732, 55.737975222], [37.624566789, 55.737993185], [37.624566791, 55.737993205], [37.624566797, 55.737993223], [37.624566806, 55.737993241], [37.624566818, 55.737993256], [37.624566833, 55.737993268], [37.624566851, 55.737993277], [37.624566869, 55.737993283], [37.624566889, 55.737993285], [37.624577856, 55.737993342], [37.62460166, 55.738164166], [37.624597496, 55.7381643], [37.624597476, 55.738164303], [37.624597456, 55.73816431], [37.624597439, 55.738164321], [37.624597424, 55.738164335], [37.624597412, 55.738164352], [37.624597404, 55.738164371], [37.6245974, 55.738164392], [37.6245974, 55.738164412], [37.624615045, 55.738308692], [37.624615049, 55.73830871], [37.624615056, 55.738308727], [37.624615066, 55.738308742], [37.624615079, 55.738308755], [37.624615094, 55.738308766], [37.624615111, 55.738308774], [37.624615129, 55.738308778], [37.624615148, 55.738308779], [37.624648507, 55.738307605], [37.624648507, 55.738307605], [37.625098316, 55.738290612], [37.625098334, 55.73829061], [37.625098352, 55.738290604], [37.625098369, 55.738290595]]]], type=MultiPolygon}</t>
  </si>
  <si>
    <t>{coordinates=[37.624975682, 55.738041091], type=Point}</t>
  </si>
  <si>
    <t>Ограда, 1905 г., архитектор С.С.Кучинский</t>
  </si>
  <si>
    <t>9319472f-56f9-11e2-965f-005056806bb6</t>
  </si>
  <si>
    <t>ЦАО, муниципальный округ Хамовники, Глазовский пер., д., 4, стр., 9 (ограда)</t>
  </si>
  <si>
    <t>{coordinates=[[[37.587497501, 55.744154058], [37.587490606, 55.744153538], [37.587420762, 55.7442588], [37.587426796, 55.744260835], [37.58746598, 55.744201953], [37.587497501, 55.744154058]]], type=Polygon}</t>
  </si>
  <si>
    <t>{coordinates=[37.587443344, 55.744230377], type=Point}</t>
  </si>
  <si>
    <t>Дом с антресолями, XVIII в.</t>
  </si>
  <si>
    <t>93194730-56f9-11e2-965f-005056806bb6</t>
  </si>
  <si>
    <t>Старая Басманная улица, дом 15, строение 3</t>
  </si>
  <si>
    <t>{coordinates=[[[37.660587668, 55.765705844], [37.660666089, 55.765620864], [37.660573558, 55.765589099], [37.660583072, 55.765578309], [37.66046182, 55.765535803], [37.660445933, 55.765546602], [37.66036616, 55.765517964], [37.660223264, 55.765637157], [37.660354068, 55.765677855], [37.660335009, 55.76569225], [37.660379898, 55.765706114], [37.660484156, 55.765738313], [37.660509536, 55.765711334], [37.660567751, 55.765727426], [37.660587668, 55.765705844]]], type=Polygon}</t>
  </si>
  <si>
    <t>{coordinates=[37.660445801, 55.765629011], type=Point}</t>
  </si>
  <si>
    <t>- &lt;Палаты Старого Монетного двора&gt;</t>
  </si>
  <si>
    <t>93194732-56f9-11e2-965f-005056806bb6</t>
  </si>
  <si>
    <t>Никольская улица, дом 5/1, строение 2</t>
  </si>
  <si>
    <t>{coordinates=[[[37.619005255, 55.756016206], [37.619456605, 55.755753187], [37.619316403, 55.755676844], [37.619205076, 55.755730842], [37.618844957, 55.755940913], [37.619005255, 55.756016206]]], type=Polygon}</t>
  </si>
  <si>
    <t>{coordinates=[37.619150698, 55.75584705], type=Point}</t>
  </si>
  <si>
    <t>Ансамбль церкви Всех Скорбящих Радости, XVIII – XIX вв.</t>
  </si>
  <si>
    <t>93194733-56f9-11e2-965f-005056806bb6</t>
  </si>
  <si>
    <t>улица Большая Ордынка, дом 20, строение 10; улица Большая Ордынка, дом 20, строение 2</t>
  </si>
  <si>
    <t>{coordinates=[[[[37.624603699, 55.741194262], [37.624603685, 55.741194275], [37.624603673, 55.74119429], [37.624603665, 55.741194307], [37.62460366, 55.741194325], [37.624603658, 55.741194344], [37.62460366, 55.741194363], [37.624607703, 55.741214118], [37.624607703, 55.74121412], [37.624613355, 55.741239264], [37.624613362, 55.741239283], [37.624613372, 55.7412393], [37.624613385, 55.741239315], [37.624613402, 55.741239327], [37.62461342, 55.741239336], [37.62461344, 55.741239341], [37.62461346, 55.741239342], [37.624759563, 55.741229548], [37.62474382, 55.741275166], [37.624743816, 55.741275186], [37.624743815, 55.741275206], [37.624749759, 55.74136128], [37.624749762, 55.741361298], [37.624749769, 55.741361316], [37.624749778, 55.741361332], [37.624749791, 55.741361346], [37.624749806, 55.741361358], [37.624749823, 55.741361366], [37.624749841, 55.741361371], [37.62474986, 55.741361373], [37.624756372, 55.741361285], [37.624756392, 55.741361283], [37.624756411, 55.741361277], [37.624756429, 55.741361267], [37.624756444, 55.741361253], [37.624756456, 55.741361237], [37.624756465, 55.741361219], [37.624756469, 55.741361199], [37.62475647, 55.741361179], [37.624751191, 55.741274447], [37.624766428, 55.74122912], [37.624779006, 55.741228396], [37.624779025, 55.741228393], [37.624779043, 55.741228387], [37.624779059, 55.741228377], [37.624779073, 55.741228364], [37.624779085, 55.741228349], [37.624779093, 55.741228332], [37.624779099, 55.741228314], [37.6247791, 55.741228294], [37.624779098, 55.741228275], [37.624769402, 55.741183376], [37.624769396, 55.741183357], [37.624769386, 55.741183339], [37.624769373, 55.741183324], [37.624769357, 55.741183312], [37.624769338, 55.741183303], [37.624769318, 55.741183298], [37.624769298, 55.741183298], [37.624603751, 55.741194243], [37.624603733, 55.741194246], [37.624603715, 55.741194252], [37.624603699, 55.741194262]]], [[[37.624865767, 55.741454483], [37.624846593, 55.741432946], [37.624846577, 55.741432932], [37.62481466, 55.741409611], [37.624814647, 55.741409603], [37.624814634, 55.741409597], [37.624757307, 55.741389914], [37.624754089, 55.7413756], [37.624754083, 55.741375582], [37.624754073, 55.741375565], [37.624754061, 55.74137555], [37.624754045, 55.741375538], [37.624754028, 55.741375529], [37.624754009, 55.741375524], [37.62475399, 55.741375522], [37.624651301, 55.741376973], [37.624651301, 55.741376973], [37.624625842, 55.741377448], [37.624597174, 55.741370294], [37.624597149, 55.741370291], [37.624539932, 55.741370349], [37.624539904, 55.741361467], [37.624539902, 55.741361448], [37.624539896, 55.741361429], [37.624539887, 55.741361412], [37.624539874, 55.741361397], [37.624539859, 55.741361384], [37.624539842, 55.741361375], [37.624539823, 55.741361369], [37.624539804, 55.741361367], [37.624523882, 55.741361384], [37.624523881, 55.741361384], [37.62435512, 55.74136335], [37.624355101, 55.741363352], [37.624355082, 55.741363358], [37.624355065, 55.741363367], [37.62435505, 55.74136338], [37.624355038, 55.741363395], [37.624355029, 55.741363412], [37.624355023, 55.741363431], [37.624355021, 55.74136345], [37.624355049, 55.741372334], [37.624281914, 55.741374202], [37.624281899, 55.741374203], [37.624281884, 55.741374207], [37.624250076, 55.741385017], [37.624250056, 55.741385026], [37.624250038, 55.74138504], [37.624250024, 55.741385057], [37.624240517, 55.741399437], [37.624240507, 55.741399455], [37.624240502, 55.741399475], [37.624237389, 55.741417359], [37.624173787, 55.741417423], [37.624173766, 55.741417425], [37.624173747, 55.741417431], [37.624173729, 55.741417442], [37.624173713, 55.741417455], [37.624173701, 55.741417472], [37.624173692, 55.741417491], [37.624173688, 55.741417511], [37.624173687, 55.741417532], [37.624176975, 55.741453347], [37.624158079, 55.741453366], [37.624158045, 55.741442687], [37.624158043, 55.741442667], [37.624158037, 55.741442648], [37.624158027, 55.74144263], [37.624158013, 55.741442615], [37.624157997, 55.741442602], [37.624157979, 55.741442594], [37.624157959, 55.741442589], [37.624132473, 55.741439022], [37.624132455, 55.741439021], [37.624132436, 55.741439023], [37.624132419, 55.741439029], [37.624132403, 55.741439038], [37.624132388, 55.74143905], [37.624125276, 55.741446213], [37.624096698, 55.741446242], [37.624087146, 55.741437297], [37.624087131, 55.741437286], [37.624087115, 55.741437277], [37.624087097, 55.741437272], [37.624087079, 55.74143727], [37.624087061, 55.741437271], [37.624055235, 55.741442692], [37.624055216, 55.741442697], [37.624055199, 55.741442706], [37.624055184, 55.741442718], [37.624055171, 55.741442732], [37.624055161, 55.741442749], [37.624055155, 55.741442767], [37.624055152, 55.741442786], [37.624055153, 55.741442805], [37.624055157, 55.741442824], [37.624055166, 55.741442842], [37.624055177, 55.741442857], [37.624064677, 55.741453528], [37.624039389, 55.741466055], [37.624020305, 55.741462488], [37.624020286, 55.741462486], [37.624020267, 55.741462488], [37.624020249, 55.741462493], [37.624020232, 55.741462502], [37.624020217, 55.741462514], [37.624020205, 55.741462528], [37.624007525, 55.741480505], [37.624007515, 55.741480521], [37.624007509, 55.741480539], [37.624007506, 55.741480557], [37.624007507, 55.741480576], [37.624007512, 55.741480594], [37.624007519, 55.741480612], [37.62400753, 55.741480627], [37.624007544, 55.74148064], [37.624007559, 55.741480651], [37.624007577, 55.741480658], [37.624007595, 55.741480662], [37.624023434, 55.741482432], [37.624023512, 55.741507427], [37.624007673, 55.741514602], [37.624007656, 55.741514611], [37.624007642, 55.741514623], [37.62400763, 55.741514638], [37.624007622, 55.741514654], [37.624007616, 55.741514672], [37.624007614, 55.74151469], [37.624007615, 55.741514709], [37.62400762, 55.741514727], [37.624007628, 55.741514744], [37.624017232, 55.741530902], [37.624017243, 55.741530917], [37.624017258, 55.741530931], [37.624017275, 55.741530941], [37.624017293, 55.741530947], [37.624017312, 55.74153095], [37.624017332, 55.741530949], [37.624030036, 55.741529144], [37.624055359, 55.741539819], [37.624045967, 55.741546909], [37.624045953, 55.741546922], [37.624045941, 55.741546938], [37.624045933, 55.741546956], [37.624045928, 55.741546975], [37.624045928, 55.741546995], [37.624045931, 55.741547014], [37.624045937, 55.741547032], [37.624045947, 55.741547049], [37.624045961, 55.741547063], [37.624045976, 55.741547075], [37.624045994, 55.741547083], [37.624071497, 55.741556039], [37.624071518, 55.741556044], [37.624071539, 55.741556045], [37.62407156, 55.741556041], [37.624071579, 55.741556032], [37.624084271, 55.741548847], [37.624135123, 55.741548796], [37.624138312, 55.741557708], [37.62413832, 55.741557725], [37.624138331, 55.74155774], [37.624138344, 55.741557753], [37.62413836, 55.741557763], [37.624138377, 55.74155777], [37.624138395, 55.741557774], [37.624138414, 55.741557774], [37.624160699, 55.741555955], [37.624160717, 55.741555952], [37.624160734, 55.741555945], [37.62416075, 55.741555936], [37.624160764, 55.741555923], [37.624160775, 55.741555908], [37.624160784, 55.741555892], [37.624160789, 55.741555874], [37.62416079, 55.741555855], [37.62416074, 55.741539788], [37.624176461, 55.741539773], [37.624176608, 55.741586378], [37.62417661, 55.741586397], [37.624176616, 55.741586416], [37.624176625, 55.741586433], [37.624176638, 55.741586448], [37.624176653, 55.741586461], [37.62417667, 55.74158647], [37.624176689, 55.741586476], [37.624176708, 55.741586478], [37.62425072, 55.741586403], [37.624276213, 55.741598942], [37.62427623, 55.741598948], [37.624308102, 55.741607898], [37.624308117, 55.741607901], [37.624308132, 55.741607902], [37.624358972, 55.741606058], [37.624359023, 55.741622122], [37.624359025, 55.741622141], [37.624359031, 55.74162216], [37.624359041, 55.741622178], [37.624359053, 55.741622193], [37.624359069, 55.741622205], [37.624359086, 55.741622214], [37.624359105, 55.74162222], [37.624359125, 55.741622221], [37.624524699, 55.741618911], [37.624553356, 55.741618433], [37.624553375, 55.741618431], [37.624553394, 55.741618425], [37.624553411, 55.741618416], [37.624553426, 55.741618403], [37.624553438, 55.741618388], [37.624553447, 55.741618371], [37.624553452, 55.741618352], [37.624553454, 55.741618333], [37.624553432, 55.741611248], [37.624601096, 55.7416112], [37.624601116, 55.741611198], [37.624664753, 55.741598561], [37.624766631, 55.741594865], [37.62476665, 55.741594863], [37.624766668, 55.741594857], [37.624766685, 55.741594847], [37.6247667, 55.741594835], [37.624766712, 55.74159482], [37.62476672, 55.741594803], [37.624766726, 55.741594784], [37.624766728, 55.741594765], [37.624766665, 55.741575074], [37.624807946, 55.74155889], [37.624807964, 55.74155888], [37.624849275, 55.741531893], [37.62484929, 55.74153188], [37.624849303, 55.741531865], [37.624865941, 55.741506699], [37.62486595, 55.741506681], [37.624865956, 55.741506663], [37.624865958, 55.741506643], [37.624865792, 55.741454549], [37.624865791, 55.741454531], [37.624865786, 55.741454514], [37.624865778, 55.741454497], [37.624865767, 55.741454483]]], [[[37.624757165, 55.741611303], [37.624757147, 55.741611294], [37.624757128, 55.741611289], [37.624757109, 55.741611287], [37.624750858, 55.741611354], [37.624750839, 55.741611356], [37.62475082, 55.741611362], [37.624750803, 55.741611371], [37.624750788, 55.741611384], [37.624750776, 55.741611399], [37.624750767, 55.741611416], [37.624750761, 55.741611435], [37.624750759, 55.741611454], [37.624750864, 55.741659395], [37.624750865, 55.741659415], [37.624750871, 55.741659433], [37.62475088, 55.741659451], [37.624750892, 55.741659466], [37.624750907, 55.741659478], [37.624750924, 55.741659487], [37.624750943, 55.741659493], [37.624750962, 55.741659495], [37.624757315, 55.741659575], [37.624757335, 55.741659573], [37.624757354, 55.741659568], [37.624757372, 55.741659559], [37.624757387, 55.741659546], [37.6247574, 55.741659531], [37.624757409, 55.741659513], [37.624757415, 55.741659494], [37.624757416, 55.741659475], [37.62475721, 55.741611386], [37.624757208, 55.741611367], [37.624757202, 55.741611348], [37.624757193, 55.741611331], [37.62475718, 55.741611316], [37.624757165, 55.741611303]]]], type=MultiPolygon}</t>
  </si>
  <si>
    <t>{coordinates=[37.624444696, 55.741494538], type=Point}</t>
  </si>
  <si>
    <t>93194734-56f9-11e2-965f-005056806bb6</t>
  </si>
  <si>
    <t>улица Большая Полянка, дом 65/74, строение 1; улица Большая Полянка, дом 65/74, строение 3</t>
  </si>
  <si>
    <t>{coordinates=[[[[37.623344727, 55.730375259], [37.623344716, 55.730375275], [37.623344709, 55.730375293], [37.623344705, 55.730375311], [37.623344704, 55.73037533], [37.623344708, 55.730375349], [37.623344714, 55.730375367], [37.623344724, 55.730375383], [37.623344737, 55.730375397], [37.623344752, 55.730375409], [37.623510828, 55.730475622], [37.623510848, 55.730475631], [37.623510868, 55.730475636], [37.62351089, 55.730475636], [37.623510911, 55.730475631], [37.62364004, 55.730433335], [37.623644654, 55.730460591], [37.623647745, 55.730479981], [37.623647745, 55.730479983], [37.623651351, 55.730499938], [37.623655453, 55.730524915], [37.623603011, 55.730526679], [37.623602992, 55.730526681], [37.623602975, 55.730526687], [37.623602958, 55.730526696], [37.623602944, 55.730526708], [37.623602932, 55.730526722], [37.623602923, 55.730526738], [37.623602917, 55.730526756], [37.623602914, 55.730526774], [37.623602915, 55.730526793], [37.62360912, 55.730570129], [37.623609125, 55.730570149], [37.623609134, 55.730570168], [37.623609147, 55.730570184], [37.623609162, 55.730570197], [37.62360918, 55.730570207], [37.6236092, 55.730570213], [37.623609221, 55.730570215], [37.623659671, 55.730569596], [37.62366784, 55.730609322], [37.623380972, 55.73062899], [37.623380952, 55.730628993], [37.623380934, 55.730629], [37.623380918, 55.73062901], [37.623380904, 55.730629023], [37.623380892, 55.730629039], [37.623380884, 55.730629057], [37.623380879, 55.730629075], [37.623380878, 55.730629095], [37.623380881, 55.730629114], [37.623397772, 55.730696969], [37.623397779, 55.730696987], [37.623397789, 55.730697004], [37.623397802, 55.730697019], [37.623397818, 55.730697031], [37.623397836, 55.730697039], [37.623397855, 55.730697044], [37.623397875, 55.730697045], [37.623851107, 55.730672066], [37.623851125, 55.730672064], [37.623851143, 55.730672058], [37.623851159, 55.730672048], [37.623851173, 55.730672036], [37.623851185, 55.730672021], [37.623851194, 55.730672005], [37.623851199, 55.730671987], [37.623851201, 55.730671968], [37.6238512, 55.73067195], [37.623775016, 55.730228295], [37.623775011, 55.730228276], [37.623775002, 55.730228259], [37.62377499, 55.730228244], [37.623774976, 55.730228231], [37.623774959, 55.730228221], [37.623774941, 55.730228215], [37.623774922, 55.730228212], [37.623630364, 55.730220945], [37.623630346, 55.730220946], [37.623630328, 55.73022095], [37.623630311, 55.730220957], [37.623344757, 55.730375235], [37.623344741, 55.730375246], [37.623344727, 55.730375259]]], [[[37.623070264, 55.730519828], [37.623070253, 55.730519844], [37.623070245, 55.730519862], [37.62307024, 55.730519882], [37.62307024, 55.730519901], [37.623070243, 55.730519921], [37.62307025, 55.730519939], [37.623070261, 55.730519956], [37.623070274, 55.73051997], [37.623070291, 55.730519981], [37.623167518, 55.730574387], [37.623144764, 55.73058679], [37.623144748, 55.730586801], [37.623144735, 55.730586814], [37.623144724, 55.73058683], [37.623144717, 55.730586847], [37.623144712, 55.730586866], [37.623144712, 55.730586885], [37.623144715, 55.730586903], [37.623144721, 55.730586921], [37.623144731, 55.730586938], [37.623144744, 55.730586952], [37.623144759, 55.730586963], [37.623214257, 55.730630032], [37.623214276, 55.730630041], [37.623214295, 55.730630046], [37.623214316, 55.730630046], [37.623214336, 55.730630043], [37.623214355, 55.730630036], [37.623337372, 55.730568196], [37.623337389, 55.730568185], [37.623337403, 55.730568172], [37.623337414, 55.730568156], [37.623337422, 55.730568138], [37.623337426, 55.730568119], [37.623337427, 55.7305681], [37.623337424, 55.730568081], [37.623337417, 55.730568063], [37.623337407, 55.730568046], [37.623337394, 55.730568032], [37.623337378, 55.73056802], [37.623171308, 55.730470088], [37.62317129, 55.73047008], [37.623171271, 55.730470075], [37.623171251, 55.730470075], [37.623171231, 55.730470078], [37.623171213, 55.730470085], [37.623070295, 55.730519804], [37.623070279, 55.730519815], [37.623070264, 55.730519828]]]], type=MultiPolygon}</t>
  </si>
  <si>
    <t>{coordinates=[37.623204931, 55.730544001], type=Point}</t>
  </si>
  <si>
    <t>Главный дом, 1760–1769 гг., 1–я половина XIX в., 1860-е–1870-е гг., 1892 г., инженер–архитектор В.Г.Зелесский. Здесь в 1766–1800 гг. жил полководец А.В.Суворов</t>
  </si>
  <si>
    <t>9319473c-56f9-11e2-965f-005056806bb6</t>
  </si>
  <si>
    <t>Малая Никитская улица, дом 13, строение 1</t>
  </si>
  <si>
    <t>{coordinates=[[[37.593795133, 55.757949308], [37.593715051, 55.757764344], [37.593291508, 55.75782574], [37.593323505, 55.757884996], [37.593298066, 55.757904326], [37.593220843, 55.757913381], [37.593227261, 55.757933136], [37.593023435, 55.757956642], [37.593061901, 55.758057208], [37.593256317, 55.758028481], [37.593269001, 55.75805693], [37.593356577, 55.758044289], [37.593342935, 55.758015681], [37.593334296, 55.757997548], [37.593480662, 55.757979078], [37.593499889, 55.758026667], [37.593589062, 55.758015821], [37.59357141, 55.757978219], [37.593795133, 55.757949308]]], type=Polygon}</t>
  </si>
  <si>
    <t>{coordinates=[37.593518536, 55.757908854], type=Point}</t>
  </si>
  <si>
    <t>Оранжерея, 1833 г., арх-ры С.И.Чевакинский, И.Жеребцов, Д.И.Жилярди</t>
  </si>
  <si>
    <t>93194744-56f9-11e2-965f-005056806bb6</t>
  </si>
  <si>
    <t>улица Косыгина, дом 4, корпус 1</t>
  </si>
  <si>
    <t>{coordinates=[[[37.567661162, 55.708743253], [37.567723019, 55.708635437], [37.567598101, 55.708612601], [37.567438175, 55.708583497], [37.56659081, 55.708429916], [37.566413381, 55.708397676], [37.566352317, 55.708505491], [37.566514628, 55.708535044], [37.566633179, 55.708556537], [37.567661162, 55.708743253]]], type=Polygon}</t>
  </si>
  <si>
    <t>{coordinates=[37.567035598, 55.708570017], type=Point}</t>
  </si>
  <si>
    <t>Корпус по полукружию во дворе, 1801 г., арх. М.Ф.Казаков</t>
  </si>
  <si>
    <t>93194745-56f9-11e2-965f-005056806bb6</t>
  </si>
  <si>
    <t>2-я Бауманская улица, дом 3, строение 3</t>
  </si>
  <si>
    <t>{coordinates=[[[37.685719918, 55.76751365], [37.685684528, 55.76744185], [37.685627204, 55.767448672], [37.685573078, 55.767457735], [37.68551896, 55.767468595], [37.685468037, 55.767481246], [37.685378955, 55.767510121], [37.685299464, 55.767546168], [37.685261321, 55.767565985], [37.685162873, 55.76763619], [37.685119293, 55.767685655], [37.68509317, 55.767720723], [37.685074196, 55.76775129], [37.685061605, 55.767784092], [37.68504919, 55.767854169], [37.685049368, 55.767891892], [37.685151276, 55.767879614], [37.6851537, 55.767886795], [37.685156453, 55.767893584], [37.685159342, 55.767900709], [37.685207111, 55.767894799], [37.68520438, 55.767887655], [37.685201776, 55.767880847], [37.685199045, 55.767873704], [37.685205172, 55.7678216], [37.685211426, 55.767796442], [37.685230324, 55.767749708], [37.685277821, 55.767686316], [37.685329399, 55.767643575], [37.685354015, 55.767626922], [37.68540487, 55.7675999], [37.685450975, 55.767579173], [37.68548436, 55.767563853], [37.685509828, 55.767558875], [37.685548005, 55.767546243], [37.685589378, 55.767535403], [37.685681698, 55.767517301], [37.685719918, 55.76751365]]], type=Polygon}</t>
  </si>
  <si>
    <t>{coordinates=[37.685220919, 55.767664615], type=Point}</t>
  </si>
  <si>
    <t>Ограда, XVIII в.</t>
  </si>
  <si>
    <t>93194746-56f9-11e2-965f-005056806bb6</t>
  </si>
  <si>
    <t>ЦАО, муниципальный округ Замоскворечье, Раушский 2-й пер., д., 1, стр., 8 (ограда)</t>
  </si>
  <si>
    <t>{coordinates=[[[[37.634892986, 55.747141582], [37.634893634, 55.747143882], [37.634891322, 55.747187496], [37.635032797, 55.7473882], [37.635038098, 55.747390436], [37.635187494, 55.747417983], [37.635200277, 55.74741581], [37.635198481, 55.747414082], [37.635186932, 55.747415728], [37.635039966, 55.74738814], [37.635035848, 55.747386282], [37.634896311, 55.747186959], [37.634898684, 55.747142736], [37.634898238, 55.747139866], [37.634892986, 55.747141582]]], [[[37.63478734, 55.746997404], [37.634725352, 55.746922099], [37.634719551, 55.746924279], [37.634781116, 55.746998762], [37.63478734, 55.746997404]]], [[[37.634813121, 55.747038315], [37.634818683, 55.747036755], [37.634802102, 55.747016004], [37.634796171, 55.747017505], [37.634813121, 55.747038315]]]], type=MultiPolygon}</t>
  </si>
  <si>
    <t>{coordinates=[37.634753508, 55.746960842], type=Point}</t>
  </si>
  <si>
    <t>9319474a-56f9-11e2-965f-005056806bb6</t>
  </si>
  <si>
    <t>Новая площадь, дом 12, строение 3</t>
  </si>
  <si>
    <t>{coordinates=[[[37.628101364, 55.75752266], [37.628262026, 55.757406309], [37.628184642, 55.757365522], [37.628076285, 55.757351264], [37.628044517, 55.757378242], [37.627752728, 55.757283337], [37.627736835, 55.757294132], [37.6276085, 55.757258786], [37.627565017, 55.757365356], [37.627677426, 55.757392992], [37.627705172, 55.757353444], [37.628022477, 55.757457304], [37.627993877, 55.75747889], [37.628101364, 55.75752266]]], type=Polygon}</t>
  </si>
  <si>
    <t>{coordinates=[37.628013116, 55.757385617], type=Point}</t>
  </si>
  <si>
    <t>Квартира, в которой в 1886–1935 гг. жил известный московский писатель В.А.Гиляровский</t>
  </si>
  <si>
    <t>93194750-56f9-11e2-965f-005056806bb6</t>
  </si>
  <si>
    <t>{coordinates=[[[37.615026953, 55.763221621], [37.615074829, 55.763234223], [37.615081782, 55.763225863], [37.615086103, 55.763227009], [37.615182826, 55.76311065], [37.615178505, 55.763109504], [37.615188236, 55.763097801], [37.615143756, 55.763086085], [37.614941837, 55.763032829], [37.614828725, 55.76316945], [37.614836971, 55.76317162], [37.614863121, 55.763178572], [37.614890381, 55.763185677], [37.615026953, 55.763221621]]], type=Polygon}</t>
  </si>
  <si>
    <t>{coordinates=[37.615005727, 55.76314005], type=Point}</t>
  </si>
  <si>
    <t>Жилой корпус, XIX в.</t>
  </si>
  <si>
    <t>93194752-56f9-11e2-965f-005056806bb6</t>
  </si>
  <si>
    <t>Ансамбль подмосковной усадьбы Кузьминки - Конный двор, 1793 г.</t>
  </si>
  <si>
    <t>улица Старые Кузьминки, дом 13, строение 2</t>
  </si>
  <si>
    <t>{coordinates=[[[37.784466151, 55.689131122], [37.7846864, 55.689114563], [37.784694958, 55.689140547], [37.784729493, 55.689136918], [37.784722149, 55.689110887], [37.784874487, 55.689097117], [37.784844812, 55.688987075], [37.784702259, 55.688999109], [37.784695859, 55.688973064], [37.784654393, 55.688976315], [37.784660941, 55.689002348], [37.784441285, 55.689019209], [37.784466151, 55.689131122]]], type=Polygon}</t>
  </si>
  <si>
    <t>{coordinates=[37.784656961, 55.689058163], type=Point}</t>
  </si>
  <si>
    <t>Жилой дом, 1818 год, 1856 г., 1891 г., архитектор И.П. Машков</t>
  </si>
  <si>
    <t>93194757-56f9-11e2-965f-005056806bb6</t>
  </si>
  <si>
    <t>Большой Лёвшинский переулок, дом 15, строение 1</t>
  </si>
  <si>
    <t>{coordinates=[[[37.587399413, 55.741880179], [37.587374146, 55.741902381], [37.587465764, 55.741933124], [37.587551326, 55.741960997], [37.587638321, 55.741989228], [37.587744287, 55.741885324], [37.587734568, 55.741882187], [37.58765777, 55.741857182], [37.587485692, 55.741801078], [37.58743533, 55.741850423], [37.587420034, 55.741845315], [37.587385709, 55.741875338], [37.587399413, 55.741880179]]], type=Polygon}</t>
  </si>
  <si>
    <t>{coordinates=[37.587559721, 55.741893853], type=Point}</t>
  </si>
  <si>
    <t>Церковь Покровско-Успенской старообрядческой общины, 1909 г., арх. Бондаренко И.Е.</t>
  </si>
  <si>
    <t>9319475c-56f9-11e2-965f-005056806bb6</t>
  </si>
  <si>
    <t>Малый Гавриков переулок, дом 29</t>
  </si>
  <si>
    <t>{coordinates=[[[37.686286726, 55.773640153], [37.686297872, 55.77363834], [37.686288208, 55.773616798], [37.686365425, 55.77360276], [37.686373375, 55.773599155], [37.686378121, 55.773591962], [37.686374101, 55.773584334], [37.686374874, 55.773579393], [37.686387549, 55.773564105], [37.686387498, 55.773553327], [37.68638103, 55.773533577], [37.686350665, 55.773514761], [37.68633629, 55.773507597], [37.686329912, 55.773506709], [37.686328302, 55.773503118], [37.686315528, 55.773497748], [37.686283672, 55.773500491], [37.686229542, 55.773510453], [37.686208756, 55.773495215], [37.685932501, 55.773539642], [37.685943771, 55.773563876], [37.685914313, 55.773568411], [37.685876897, 55.773574755], [37.685926749, 55.773670784], [37.685995217, 55.773659903], [37.686016935, 55.773703432], [37.686182535, 55.773678033], [37.686196865, 55.773675766], [37.686225525, 55.773671232], [37.686239061, 55.773669415], [37.686267722, 55.773664881], [37.686282849, 55.773662613], [37.686297179, 55.773660346], [37.686286726, 55.773640153]]], type=Polygon}</t>
  </si>
  <si>
    <t>{coordinates=[37.68612995, 55.773600957], type=Point}</t>
  </si>
  <si>
    <t>Доходный дом А.И.Коптева, 1888 г., архитектор В.Н. Карнеев</t>
  </si>
  <si>
    <t>93194760-56f9-11e2-965f-005056806bb6</t>
  </si>
  <si>
    <t>Селивёрстов переулок, дом 8, строение 1</t>
  </si>
  <si>
    <t>{coordinates=[[[37.634341993, 55.769827016], [37.634319213, 55.769688272], [37.634016543, 55.769704768], [37.634058448, 55.769845287], [37.634341993, 55.769827016]]], type=Polygon}</t>
  </si>
  <si>
    <t>{coordinates=[37.634183364, 55.769765892], type=Point}</t>
  </si>
  <si>
    <t>93194761-56f9-11e2-965f-005056806bb6</t>
  </si>
  <si>
    <t>Мясницкая улица, дом 40, строение 1; Мясницкая улица, дом 40, строение 5; Мясницкая улица, дом 40, строение 10; Мясницкая улица, дом 40, строение 16</t>
  </si>
  <si>
    <t>{coordinates=[[[[37.64146798, 55.766259237], [37.641467999, 55.766259227], [37.641979038, 55.765905856], [37.641979052, 55.765905844], [37.641979064, 55.76590583], [37.641979073, 55.765905813], [37.641979079, 55.765905796], [37.641979081, 55.765905777], [37.64197908, 55.765905758], [37.641979075, 55.76590574], [37.641979067, 55.765905723], [37.641979056, 55.765905708], [37.641979043, 55.765905695], [37.641979027, 55.765905685], [37.64179263, 55.765810581], [37.64179261, 55.765810574], [37.641792589, 55.76581057], [37.641792568, 55.765810572], [37.641792548, 55.765810577], [37.641792529, 55.765810587], [37.641273166, 55.766160485], [37.641273151, 55.766160497], [37.641273139, 55.766160512], [37.64127313, 55.766160528], [37.641273124, 55.766160546], [37.641273122, 55.766160565], [37.641273123, 55.766160584], [37.641273128, 55.766160602], [37.641273136, 55.766160619], [37.641273147, 55.766160635], [37.641273161, 55.766160648], [37.641273177, 55.766160658], [37.641467897, 55.766259234], [37.641467917, 55.766259242], [37.641467938, 55.766259245], [37.64146796, 55.766259243], [37.64146798, 55.766259237]]], [[[37.642247372, 55.766555564], [37.642247374, 55.766555545], [37.642247372, 55.766555526], [37.642247366, 55.766555508], [37.642247358, 55.766555492], [37.642247346, 55.766555477], [37.642247331, 55.766555464], [37.642247315, 55.766555455], [37.642024867, 55.766456085], [37.642063652, 55.766428301], [37.642085907, 55.766415704], [37.642085921, 55.766415694], [37.642085933, 55.766415682], [37.642085943, 55.766415668], [37.642085951, 55.766415652], [37.642095419, 55.766390492], [37.642095424, 55.766390474], [37.642095425, 55.766390456], [37.642095423, 55.766390437], [37.642095418, 55.766390419], [37.642095409, 55.766390403], [37.642095398, 55.766390388], [37.642095384, 55.766390376], [37.642095367, 55.766390366], [37.641926207, 55.766311521], [37.641926188, 55.766311515], [37.641926167, 55.766311512], [37.641926147, 55.766311513], [37.641926127, 55.766311519], [37.641926109, 55.766311529], [37.64183636, 55.766371329], [37.641617765, 55.766265171], [37.641617745, 55.766265163], [37.641617724, 55.766265161], [37.641617702, 55.766265162], [37.641617682, 55.766265169], [37.641617663, 55.766265179], [37.641474647, 55.766367286], [37.641474632, 55.766367299], [37.64147462, 55.766367314], [37.641474612, 55.766367331], [37.641474606, 55.766367349], [37.641474605, 55.766367368], [37.641474607, 55.766367387], [37.641474612, 55.766367405], [37.641474621, 55.766367422], [37.641474633, 55.766367437], [37.641474647, 55.766367449], [37.641474664, 55.766367459], [37.641940467, 55.766575682], [37.641765839, 55.766710507], [37.641765825, 55.76671052], [37.641765814, 55.766710535], [37.641765806, 55.766710552], [37.641765801, 55.766710571], [37.6417658, 55.76671059], [37.641765802, 55.766710608], [37.641765808, 55.766710626], [37.641765818, 55.766710643], [37.64176583, 55.766710657], [37.641765845, 55.766710669], [37.641765861, 55.766710678], [37.641938183, 55.766782335], [37.641938202, 55.76678234], [37.641938223, 55.766782342], [37.641938243, 55.76678234], [37.641938263, 55.766782333], [37.64193828, 55.766782323], [37.642247333, 55.766555627], [37.642247347, 55.766555614], [37.642247359, 55.766555599], [37.642247367, 55.766555582], [37.642247372, 55.766555564]]], [[[37.642548064, 55.766619195], [37.642548082, 55.76661919], [37.642548098, 55.766619183], [37.642548113, 55.766619173], [37.642611416, 55.766565981], [37.642611429, 55.766565968], [37.64261144, 55.766565953], [37.642611447, 55.766565935], [37.642611451, 55.766565917], [37.642611452, 55.766565898], [37.642611449, 55.76656588], [37.642611442, 55.766565862], [37.642611433, 55.766565846], [37.64261142, 55.766565832], [37.642611405, 55.76656582], [37.642611389, 55.766565812], [37.64243509, 55.766495958], [37.642435069, 55.766495952], [37.642435049, 55.766495951], [37.642435028, 55.766495954], [37.642435008, 55.766495961], [37.642434991, 55.766495972], [37.642371446, 55.766546343], [37.642371433, 55.766546356], [37.642371422, 55.766546372], [37.642371414, 55.766546389], [37.64237141, 55.766546407], [37.642371409, 55.766546426], [37.642371411, 55.766546445], [37.642371417, 55.766546463], [37.642371427, 55.766546479], [37.642371439, 55.766546493], [37.642371454, 55.766546505], [37.64237147, 55.766546514], [37.642419337, 55.766566219], [37.642548011, 55.766619189], [37.642548028, 55.766619194], [37.642548046, 55.766619196], [37.642548064, 55.766619195]]], [[[37.641551796, 55.766740091], [37.641551808, 55.766740076], [37.641551816, 55.766740059], [37.641551822, 55.76674004], [37.641551823, 55.766740021], [37.641551821, 55.766740002], [37.641551815, 55.766739983], [37.641551806, 55.766739966], [37.641551794, 55.766739951], [37.641551779, 55.766739939], [37.641551762, 55.76673993], [37.641427307, 55.766687978], [37.641427286, 55.766687972], [37.641427265, 55.766687971], [37.641427244, 55.766687973], [37.641427224, 55.766687981], [37.641427206, 55.766687992], [37.641411367, 55.766700547], [37.641194408, 55.766605613], [37.641194392, 55.766605608], [37.641194375, 55.766605605], [37.641194357, 55.766605605], [37.641194341, 55.766605608], [37.641175259, 55.766611014], [37.641152169, 55.766609246], [37.641152152, 55.766609246], [37.641152134, 55.76660925], [37.641152117, 55.766609256], [37.641152102, 55.766609265], [37.641017043, 55.766709566], [37.641017042, 55.766709567], [37.640999565, 55.76672306], [37.640999552, 55.766723073], [37.640999541, 55.766723088], [37.640999532, 55.766723105], [37.640999528, 55.766723123], [37.640999526, 55.766723142], [37.640999529, 55.76672316], [37.640999534, 55.766723178], [37.640999543, 55.766723195], [37.640999555, 55.766723209], [37.64099957, 55.766723221], [37.640999586, 55.766723231], [37.641590795, 55.766983025], [37.641590815, 55.766983032], [37.641590836, 55.766983034], [37.641590857, 55.766983032], [37.641590876, 55.766983025], [37.641590895, 55.766983015], [37.641776011, 55.766847178], [37.641776025, 55.766847165], [37.641776036, 55.76684715], [37.641776045, 55.766847134], [37.64177605, 55.766847115], [37.641776052, 55.766847097], [37.64177605, 55.766847078], [37.641776045, 55.76684706], [37.641776036, 55.766847043], [37.641776024, 55.766847028], [37.64177601, 55.766847016], [37.641775994, 55.766847007], [37.641756994, 55.766838117], [37.64181406, 55.766795039], [37.641814074, 55.766795026], [37.641814085, 55.766795011], [37.641814094, 55.766794994], [37.641814099, 55.766794975], [37.6418141, 55.766794956], [37.641814097, 55.766794938], [37.641814092, 55.766794919], [37.641814082, 55.766794903], [37.64181407, 55.766794888], [37.641814055, 55.766794876], [37.641814039, 55.766794867], [37.641737449, 55.766762621], [37.64173743, 55.766762615], [37.641737409, 55.766762613], [37.641737389, 55.766762615], [37.641737369, 55.766762622], [37.641737351, 55.766762632], [37.641673836, 55.766809379], [37.641619654, 55.76679015], [37.641539203, 55.766749005], [37.641551781, 55.766740104], [37.641551796, 55.766740091]]]], type=MultiPolygon}</t>
  </si>
  <si>
    <t>{coordinates=[37.641391769, 55.766792509], type=Point}</t>
  </si>
  <si>
    <t>Церковь Свв. мучениц Софии и Татианы, 1892–1897 гг., архитектор А.С.Каминский</t>
  </si>
  <si>
    <t>93194763-56f9-11e2-965f-005056806bb6</t>
  </si>
  <si>
    <t>Московская Софийская детская больница ведомства Учреждений Императрицы Марии, середина XVIII в. – 1890–е гг., середина XVIII в. – 1890–е гг.</t>
  </si>
  <si>
    <t>Садовая-Кудринская улица, дом 15, строение 9</t>
  </si>
  <si>
    <t>{coordinates=[[[37.585437483, 55.764853685], [37.585346713, 55.764870364], [37.585269478, 55.764884339], [37.585189057, 55.764898765], [37.585214648, 55.764945452], [37.585287903, 55.764932828], [37.585307091, 55.764965149], [37.58529435, 55.764966954], [37.58533274, 55.765038781], [37.585361404, 55.765033373], [37.585380591, 55.765065694], [37.585488883, 55.765047656], [37.585466494, 55.765008151], [37.585479235, 55.765006346], [37.585444042, 55.764939905], [37.585431301, 55.764941711], [37.585412106, 55.764905797], [37.585466252, 55.764896778], [37.585437483, 55.764853685]]], type=Polygon}</t>
  </si>
  <si>
    <t>{coordinates=[37.585376721, 55.764955301], type=Point}</t>
  </si>
  <si>
    <t>Круглый павильон, начало XIX в., арх. Д.И.Жилярди</t>
  </si>
  <si>
    <t>93194764-56f9-11e2-965f-005056806bb6</t>
  </si>
  <si>
    <t>Павловская улица, дом 25, строение 28</t>
  </si>
  <si>
    <t>{coordinates=[[[37.63049836, 55.714409343], [37.630498275, 55.714409709], [37.630495794, 55.714420504], [37.630498434, 55.714431659], [37.630498859, 55.714432236], [37.630506098, 55.714442049], [37.630518264, 55.714450965], [37.630534103, 55.7144578], [37.630552537, 55.714462088], [37.630572307, 55.714463536], [37.630592068, 55.714462046], [37.630610473, 55.714457719], [37.630626267, 55.714450851], [37.630638374, 55.714441909], [37.630645969, 55.714431503], [37.630648535, 55.714420342], [37.630645895, 55.714409187], [37.630638231, 55.714398797], [37.630626065, 55.714389881], [37.630610226, 55.714383046], [37.630591792, 55.714378759], [37.630572021, 55.71437731], [37.630552261, 55.714378801], [37.630533855, 55.714383127], [37.630518062, 55.714389995], [37.630505955, 55.714398936], [37.63049836, 55.714409343]]], type=Polygon}</t>
  </si>
  <si>
    <t>{coordinates=[37.630572164, 55.714420423], type=Point}</t>
  </si>
  <si>
    <t>Два флигеля и два служебных корпуса городской усадьбы (Мешерской-Бутурлиных), XVIII-XIX вв.</t>
  </si>
  <si>
    <t>93194767-56f9-11e2-965f-005056806bb6</t>
  </si>
  <si>
    <t>Садовая-Кудринская улица, дом 7, строение 13; Садовая-Кудринская улица, дом 7, строение 8</t>
  </si>
  <si>
    <t>{coordinates=[[[[37.58407622, 55.761443024], [37.584076205, 55.761443037], [37.584076194, 55.761443054], [37.584076186, 55.761443072], [37.584076182, 55.761443091], [37.584076181, 55.761443111], [37.584076185, 55.761443131], [37.584076193, 55.76144315], [37.584076204, 55.761443166], [37.584128458, 55.761506704], [37.584128471, 55.761506717], [37.584128486, 55.761506727], [37.584128503, 55.761506735], [37.584128521, 55.761506739], [37.58412854, 55.76150674], [37.584128558, 55.761506737], [37.584359821, 55.761451217], [37.58435984, 55.76145121], [37.584359858, 55.7614512], [37.584359873, 55.761451186], [37.584359884, 55.76145117], [37.584359893, 55.761451151], [37.584359897, 55.761451131], [37.584359897, 55.761451111], [37.584359894, 55.761451091], [37.584359886, 55.761451073], [37.584359875, 55.761451056], [37.584303944, 55.761383326], [37.584303931, 55.761383313], [37.584303915, 55.761383302], [37.584303898, 55.761383295], [37.58430388, 55.761383291], [37.584303861, 55.76138329], [37.584303842, 55.761383293], [37.584076256, 55.761443006], [37.584076237, 55.761443013], [37.58407622, 55.761443024]]], [[[37.58484941, 55.76184164], [37.584849393, 55.761841631], [37.584849374, 55.761841627], [37.584849355, 55.761841626], [37.584849336, 55.761841628], [37.584759284, 55.761863102], [37.58466399, 55.761884211], [37.584663989, 55.761884212], [37.584505903, 55.761921881], [37.584505884, 55.761921888], [37.584505867, 55.761921898], [37.584505853, 55.761921911], [37.584505841, 55.761921927], [37.584505832, 55.761921944], [37.584505827, 55.761921964], [37.584505826, 55.761921983], [37.584505829, 55.761922003], [37.584505836, 55.761922022], [37.584505846, 55.761922038], [37.584554363, 55.761986748], [37.584554376, 55.761986762], [37.584554392, 55.761986773], [37.584554409, 55.761986782], [37.584554428, 55.761986787], [37.584554447, 55.761986788], [37.584554466, 55.761986785], [37.584897037, 55.761904968], [37.584897056, 55.761904961], [37.584897073, 55.761904951], [37.584897087, 55.761904938], [37.584897099, 55.761904922], [37.584897108, 55.761904904], [37.584897113, 55.761904885], [37.584897114, 55.761904865], [37.584897111, 55.761904846], [37.584897104, 55.761904827], [37.584897093, 55.76190481], [37.584849439, 55.761841665], [37.584849426, 55.761841651], [37.58484941, 55.76184164]]]], type=MultiPolygon}</t>
  </si>
  <si>
    <t>{coordinates=[37.584701511, 55.761913425], type=Point}</t>
  </si>
  <si>
    <t>9319476b-56f9-11e2-965f-005056806bb6</t>
  </si>
  <si>
    <t>Нижний Кисловский переулок, дом 6, строение 1; Нижний Кисловский переулок, дом 6, строение 2</t>
  </si>
  <si>
    <t>{coordinates=[[[37.604510293, 55.754442124], [37.604510275, 55.75444213], [37.604510258, 55.75444214], [37.604510244, 55.754442153], [37.604510232, 55.754442168], [37.604510223, 55.754442185], [37.604510218, 55.754442204], [37.604510217, 55.754442223], [37.604510219, 55.754442243], [37.604513417, 55.754456495], [37.604411707, 55.754461959], [37.604385856, 55.754310832], [37.60457045, 55.754292723], [37.604570469, 55.754292719], [37.604570487, 55.754292712], [37.604570503, 55.754292702], [37.604570517, 55.754292688], [37.604570528, 55.754292672], [37.604570535, 55.754292655], [37.60457054, 55.754292636], [37.60457054, 55.754292617], [37.604570537, 55.754292598], [37.604548012, 55.754206392], [37.604548005, 55.754206374], [37.604547995, 55.754206357], [37.604547981, 55.754206342], [37.604547965, 55.754206331], [37.604547947, 55.754206323], [37.604547928, 55.754206318], [37.604547908, 55.754206318], [37.604493767, 55.754209956], [37.604493764, 55.754209956], [37.604229452, 55.754237125], [37.604229433, 55.754237129], [37.604229414, 55.754237137], [37.604229398, 55.754237148], [37.604229384, 55.754237162], [37.604229373, 55.754237179], [37.604229366, 55.754237198], [37.604229363, 55.754237218], [37.604229364, 55.754237238], [37.604248842, 55.754375541], [37.604268336, 55.754519681], [37.60426834, 55.754519699], [37.604268348, 55.754519716], [37.604268358, 55.754519732], [37.604268371, 55.754519745], [37.604268386, 55.754519755], [37.604268403, 55.754519763], [37.604268421, 55.754519767], [37.60426844, 55.754519768], [37.60452642, 55.754506976], [37.605080604, 55.754481358], [37.605080624, 55.754481354], [37.605080644, 55.754481347], [37.605080661, 55.754481336], [37.605080676, 55.754481322], [37.605080687, 55.754481305], [37.605080695, 55.754481286], [37.605080699, 55.754481265], [37.605080698, 55.754481245], [37.605080694, 55.754481225], [37.605060673, 55.754423877], [37.605102742, 55.754419364], [37.605102761, 55.75441936], [37.60510278, 55.754419352], [37.605102796, 55.754419341], [37.60510281, 55.754419326], [37.60510282, 55.75441931], [37.605102828, 55.754419291], [37.605102831, 55.754419272], [37.60510283, 55.754419252], [37.605102826, 55.754419232], [37.605092392, 55.754388703], [37.605092384, 55.754388686], [37.605092373, 55.75438867], [37.605092359, 55.754388657], [37.605092343, 55.754388646], [37.605092325, 55.754388639], [37.605092306, 55.754388636], [37.605092287, 55.754388636], [37.605050172, 55.754393154], [37.605017968, 55.754301156], [37.604997288, 55.754242049], [37.605044918, 55.754236634], [37.605044938, 55.75423663], [37.605044956, 55.754236622], [37.605044972, 55.75423661], [37.605044986, 55.754236596], [37.605044997, 55.754236579], [37.605045004, 55.754236561], [37.605045007, 55.754236541], [37.605045006, 55.754236521], [37.605045002, 55.754236502], [37.605016113, 55.754153894], [37.605016105, 55.754153876], [37.605016094, 55.754153861], [37.60501608, 55.754153848], [37.605016063, 55.754153837], [37.605016046, 55.754153831], [37.605016027, 55.754153827], [37.605016007, 55.754153828], [37.604968242, 55.754159257], [37.604672089, 55.754190046], [37.604672087, 55.754190046], [37.604627507, 55.754195473], [37.604627488, 55.754195477], [37.60462747, 55.754195484], [37.604627455, 55.754195495], [37.604627441, 55.754195509], [37.604627431, 55.754195524], [37.604627423, 55.754195542], [37.604627419, 55.75419556], [37.604627419, 55.754195579], [37.604627422, 55.754195598], [37.604669242, 55.754350049], [37.604669249, 55.754350068], [37.604669259, 55.754350084], [37.604669273, 55.754350098], [37.604669289, 55.75435011], [37.604669306, 55.754350118], [37.604669325, 55.754350122], [37.604669345, 55.754350123], [37.604860359, 55.754338739], [37.604892402, 55.754434619], [37.604819359, 55.754438263], [37.604816167, 55.754427563], [37.60481616, 55.754427545], [37.60481615, 55.754427529], [37.604816137, 55.754427516], [37.604816121, 55.754427505], [37.604816104, 55.754427497], [37.604816086, 55.754427492], [37.604816067, 55.754427491], [37.604510312, 55.754442121], [37.604510293, 55.754442124]]], type=Polygon}</t>
  </si>
  <si>
    <t>{coordinates=[37.604844321, 55.754324786], type=Point}</t>
  </si>
  <si>
    <t>Жилой дом, 1898 г., архитектор С.С.Эйбушиц</t>
  </si>
  <si>
    <t>9319476f-56f9-11e2-965f-005056806bb6</t>
  </si>
  <si>
    <t>Мясницкая улица, дом 13, строение 1</t>
  </si>
  <si>
    <t>{coordinates=[[[37.633645407, 55.762008252], [37.633319021, 55.761825377], [37.633083317, 55.761964401], [37.633122047, 55.761989057], [37.633307173, 55.762089453], [37.633339106, 55.762110975], [37.633441683, 55.762060566], [37.633488756, 55.762084317], [37.633499128, 55.762089246], [37.633645407, 55.762008252]]], type=Polygon}</t>
  </si>
  <si>
    <t>{coordinates=[37.633345914, 55.761976729], type=Point}</t>
  </si>
  <si>
    <t>Церковное училище, 1913–1914 гг., архитектор А.Э.Эрихсон. Здесь учились поэт В.М.Гусев, полярник Э.Т.Кренкель, пианист Л.Н.Оборин, кинорежиссер У.Л.Дзиган</t>
  </si>
  <si>
    <t>93194774-56f9-11e2-965f-005056806bb6</t>
  </si>
  <si>
    <t>Большой Трёхсвятительский переулок, дом 4; Большой Трёхсвятительский переулок, дом 4, строение 2</t>
  </si>
  <si>
    <t>{coordinates=[[[37.6464917, 55.755083115], [37.64649107, 55.754914258], [37.646490936, 55.754878331], [37.646490452, 55.754748545], [37.646490419, 55.754739563], [37.646410788, 55.754740556], [37.646347084, 55.75474153], [37.646347494, 55.754851556], [37.646379448, 55.754878463], [37.646430414, 55.754878403], [37.646430514, 55.754905348], [37.645795828, 55.754906099], [37.64578917, 55.754828864], [37.645655385, 55.754829021], [37.645582121, 55.754829108], [37.645583046, 55.7550788], [37.6464917, 55.755083115]]], type=Polygon}</t>
  </si>
  <si>
    <t>{coordinates=[37.646036738, 55.754910179], type=Point}</t>
  </si>
  <si>
    <t>Городская усадьба, середина XVIII - 2-я половина XIX вв.</t>
  </si>
  <si>
    <t>93194776-56f9-11e2-965f-005056806bb6</t>
  </si>
  <si>
    <t>улица Бахрушина, дом 15, строение 1; улица Бахрушина, дом 15, строение 2</t>
  </si>
  <si>
    <t>{coordinates=[[[[37.63558817, 55.73520184], [37.635588167, 55.735201859], [37.635588169, 55.735201878], [37.635588174, 55.735201897], [37.635588183, 55.735201914], [37.635588195, 55.735201929], [37.63558821, 55.735201942], [37.635588227, 55.735201951], [37.635588245, 55.735201958], [37.635869491, 55.73526667], [37.635869511, 55.735266673], [37.635869531, 55.735266672], [37.63586955, 55.735266666], [37.635869568, 55.735266657], [37.635869583, 55.735266644], [37.635869596, 55.735266629], [37.635980223, 55.735103388], [37.635980232, 55.735103371], [37.635980238, 55.735103352], [37.63598024, 55.735103333], [37.635980239, 55.735103314], [37.635980233, 55.735103295], [37.635980224, 55.735103278], [37.635980212, 55.735103262], [37.635980197, 55.73510325], [37.63598018, 55.73510324], [37.635980162, 55.735103234], [37.635696912, 55.735040804], [37.635696892, 55.735040802], [37.635696873, 55.735040803], [37.635696854, 55.735040809], [37.635696836, 55.735040818], [37.63569682, 55.735040831], [37.635696808, 55.735040846], [37.635588185, 55.735201804], [37.635588175, 55.735201821], [37.63558817, 55.73520184]]], [[[37.636014633, 55.735166008], [37.63601463, 55.735166027], [37.63601463, 55.735166047], [37.636014634, 55.735166066], [37.636014643, 55.735166084], [37.636014654, 55.7351661], [37.636014669, 55.735166114], [37.636014685, 55.735166124], [37.636014704, 55.735166131], [37.63648553, 55.735288765], [37.636459962, 55.73532061], [37.636459951, 55.735320627], [37.636459943, 55.735320645], [37.63645994, 55.735320665], [37.63645994, 55.735320685], [37.636459945, 55.735320704], [37.636459953, 55.735320722], [37.636459964, 55.735320739], [37.636459979, 55.735320752], [37.636459996, 55.735320763], [37.636460015, 55.735320769], [37.636553093, 55.735344621], [37.636553111, 55.735344624], [37.63655313, 55.735344623], [37.636553148, 55.73534462], [37.636553165, 55.735344613], [37.63655318, 55.735344603], [37.636553193, 55.73534459], [37.636647338, 55.735236695], [37.636647349, 55.735236679], [37.636647358, 55.73523666], [37.636647362, 55.73523664], [37.636647362, 55.73523662], [37.636647358, 55.7352366], [37.63664735, 55.735236581], [37.636647338, 55.735236564], [37.636647324, 55.73523655], [37.636647306, 55.73523654], [37.636647287, 55.735236533], [37.636548638, 55.735210977], [37.636548638, 55.735210977], [37.63611257, 55.735098808], [37.636112551, 55.735098805], [37.636112532, 55.735098806], [37.636112513, 55.73509881], [37.636112496, 55.735098818], [37.63611248, 55.735098829], [37.636112467, 55.735098843], [37.636105461, 55.735107644], [37.63606708, 55.735099717], [37.636067062, 55.735099715], [37.636067043, 55.735099716], [37.636067026, 55.735099721], [37.636067009, 55.735099729], [37.636066994, 55.73509974], [37.636066981, 55.735099753], [37.636014651, 55.735165972], [37.63601464, 55.735165989], [37.636014633, 55.735166008]]]], type=MultiPolygon}</t>
  </si>
  <si>
    <t>{coordinates=[37.636416951, 55.735223755], type=Point}</t>
  </si>
  <si>
    <t>- Служебные корпуса у Задних ворот</t>
  </si>
  <si>
    <t>93194779-56f9-11e2-965f-005056806bb6</t>
  </si>
  <si>
    <t>городок имени Баумана, дом 2, строение 5</t>
  </si>
  <si>
    <t>{coordinates=[[[37.759093373, 55.791310947], [37.758912017, 55.791323754], [37.759065118, 55.792011951], [37.759246746, 55.791999027], [37.759158073, 55.791602253], [37.759153375, 55.791581729], [37.759095983, 55.791321774], [37.759093373, 55.791310947]]], type=Polygon}</t>
  </si>
  <si>
    <t>{coordinates=[37.759110259, 55.79180064], type=Point}</t>
  </si>
  <si>
    <t>Служебный корпус, 1778 год, архитектор М.Ф.Казаков</t>
  </si>
  <si>
    <t>9319477a-56f9-11e2-965f-005056806bb6</t>
  </si>
  <si>
    <t>Усадьба Голицыных, XVIII-XIX века, архитекторы С.И.Чевакинский, М.Ф.Казаков, И.И.Поздеев, П.М.Самарин</t>
  </si>
  <si>
    <t>улица Волхонка, дом 14, строение 8</t>
  </si>
  <si>
    <t>{coordinates=[[[37.604327351, 55.747002769], [37.604149388, 55.746846636], [37.60404085, 55.746749724], [37.604005733, 55.746717419], [37.603856193, 55.746771435], [37.603823584, 55.746784486], [37.603948859, 55.746888121], [37.604161901, 55.747062188], [37.604327351, 55.747002769]]], type=Polygon}</t>
  </si>
  <si>
    <t>{coordinates=[37.604140515, 55.746945445], type=Point}</t>
  </si>
  <si>
    <t>Служебный корпус, XIX в.</t>
  </si>
  <si>
    <t>9319477e-56f9-11e2-965f-005056806bb6</t>
  </si>
  <si>
    <t>Садовая-Кудринская улица, дом 7, строение 13</t>
  </si>
  <si>
    <t>{coordinates=[[[37.584076281, 55.761443103], [37.584128535, 55.76150664], [37.584359798, 55.761451119], [37.584303867, 55.76138339], [37.584076281, 55.761443103]]], type=Polygon}</t>
  </si>
  <si>
    <t>{coordinates=[37.584218033, 55.761447111], type=Point}</t>
  </si>
  <si>
    <t>- Служебный корпус у Передних ворот &lt;комендантский дом&gt;</t>
  </si>
  <si>
    <t>93194783-56f9-11e2-965f-005056806bb6</t>
  </si>
  <si>
    <t>городок имени Баумана, дом 1, строение 15</t>
  </si>
  <si>
    <t>{coordinates=[[[37.764216884, 55.792241703], [37.764261466, 55.792323452], [37.764629513, 55.792259931], [37.764584932, 55.792178182], [37.764460063, 55.792199834], [37.764414562, 55.792207632], [37.764216884, 55.792241703]]], type=Polygon}</t>
  </si>
  <si>
    <t>{coordinates=[37.764423198, 55.792250817], type=Point}</t>
  </si>
  <si>
    <t>Конюшни, 1792 г.</t>
  </si>
  <si>
    <t>93194785-56f9-11e2-965f-005056806bb6</t>
  </si>
  <si>
    <t>Донская площадь, дом 1, строение 24</t>
  </si>
  <si>
    <t>{coordinates=[[[37.6007054, 55.713641948], [37.60089004, 55.713674132], [37.601074504, 55.713326834], [37.601137043, 55.713207774], [37.60093015, 55.713183243], [37.6007054, 55.713641948]]], type=Polygon}</t>
  </si>
  <si>
    <t>{coordinates=[37.600886708, 55.713484391], type=Point}</t>
  </si>
  <si>
    <t>Павильон Физика (бывший Латвийской ССР), 1954 г., архитекторы: Айвар А.Я., Закис В.К., Плуксне К.Я.</t>
  </si>
  <si>
    <t>93194789-56f9-11e2-965f-005056806bb6</t>
  </si>
  <si>
    <t>проспект Мира, дом 119, строение 5</t>
  </si>
  <si>
    <t>{coordinates=[[[37.629630296, 55.828871626], [37.629648001, 55.828860534], [37.629882072, 55.828713884], [37.629901529, 55.828701694], [37.62987549, 55.828688527], [37.629839396, 55.828669546], [37.62982241, 55.82866047], [37.6298758, 55.828626058], [37.629853218, 55.828613954], [37.629653497, 55.828506907], [37.629719868, 55.828463047], [37.629541497, 55.828369786], [37.629146572, 55.828614694], [37.629118172, 55.828632081], [37.629011972, 55.828697096], [37.629191125, 55.828790128], [37.629232388, 55.828763474], [37.629262046, 55.828744315], [37.629308461, 55.828768376], [37.629490407, 55.828862693], [37.629549823, 55.828830132], [37.62956793, 55.828839918], [37.629604257, 55.828858459], [37.629630296, 55.828871626]]], type=Polygon}</t>
  </si>
  <si>
    <t>{coordinates=[37.629501245, 55.828620376], type=Point}</t>
  </si>
  <si>
    <t>Флигель, 1893–1894 гг., архитектор Н.Д.Струков</t>
  </si>
  <si>
    <t>93194795-56f9-11e2-965f-005056806bb6</t>
  </si>
  <si>
    <t>улица Казакова, дом 23, строение 4</t>
  </si>
  <si>
    <t>{coordinates=[[[37.667667304, 55.763699178], [37.66770388, 55.7637067], [37.667716764, 55.76370935], [37.66779836, 55.763575258], [37.667703651, 55.763567195], [37.667701439, 55.763575228], [37.667696466, 55.763593279], [37.667667304, 55.763699178]]], type=Polygon}</t>
  </si>
  <si>
    <t>{coordinates=[37.667718529, 55.763646228], type=Point}</t>
  </si>
  <si>
    <t>Жилой дом Зиновьевых-Юсуповых, конец ХVII-ХIХ вв. &lt;Палаты XVII в.&gt;</t>
  </si>
  <si>
    <t>93194796-56f9-11e2-965f-005056806bb6</t>
  </si>
  <si>
    <t>Большой Афанасьевский переулок, дом 24</t>
  </si>
  <si>
    <t>{coordinates=[[[37.597390134, 55.749555756], [37.597427902, 55.749558772], [37.597432789, 55.749490899], [37.597391868, 55.749489453], [37.597400286, 55.749198282], [37.597307346, 55.749197006], [37.597305731, 55.749218797], [37.597251933, 55.749218094], [37.597241096, 55.749505027], [37.597294702, 55.749505274], [37.597292785, 55.749547993], [37.597390134, 55.749555756]]], type=Polygon}</t>
  </si>
  <si>
    <t>{coordinates=[37.597321288, 55.749354125], type=Point}</t>
  </si>
  <si>
    <t>Городская усадьба Венедиктовых–Шнаубертов–Б.Ш.Моносзона, 1–я пол. XVIII в.–нач. XX в., архитектор С.С.Эйбушитц</t>
  </si>
  <si>
    <t>93194798-56f9-11e2-965f-005056806bb6</t>
  </si>
  <si>
    <t>Колпачный переулок, дом 14/5, строение 1</t>
  </si>
  <si>
    <t>{coordinates=[[[37.641499234, 55.755265775], [37.641499214, 55.755265777], [37.641499194, 55.755265783], [37.641499175, 55.755265793], [37.641499159, 55.755265806], [37.641499147, 55.755265823], [37.641432641, 55.75537368], [37.641432633, 55.755373697], [37.641432628, 55.755373715], [37.641432626, 55.755373734], [37.641432628, 55.755373753], [37.641432633, 55.755373771], [37.641432642, 55.755373787], [37.641432654, 55.755373802], [37.641432668, 55.755373814], [37.641432684, 55.755373824], [37.641432702, 55.75537383], [37.641748342, 55.755452059], [37.641764069, 55.755455956], [37.641767428, 55.755460977], [37.641777013, 55.755475301], [37.641723747, 55.755716445], [37.641714261, 55.755723608], [37.641695202, 55.755729009], [37.641579721, 55.755721957], [37.641579718, 55.755721957], [37.641389471, 55.755715443], [37.641398717, 55.755632458], [37.641398717, 55.755632437], [37.641398713, 55.755632417], [37.641398704, 55.755632398], [37.641398692, 55.755632381], [37.641398677, 55.755632367], [37.64139866, 55.755632356], [37.64139864, 55.75563235], [37.641398619, 55.755632347], [37.641255263, 55.755629367], [37.641255244, 55.755629369], [37.641255226, 55.755629374], [37.641255209, 55.755629382], [37.641255194, 55.755629393], [37.641255181, 55.755629407], [37.641255171, 55.755629424], [37.641255164, 55.755629441], [37.641255161, 55.75562946], [37.641249088, 55.755712099], [37.641243007, 55.755792942], [37.641243008, 55.755792962], [37.641243012, 55.755792981], [37.64124302, 55.755793], [37.641243032, 55.755793016], [37.641243047, 55.755793029], [37.641243064, 55.75579304], [37.641243083, 55.755793046], [37.641243102, 55.755793049], [37.641580022, 55.755808831], [37.641580025, 55.755808831], [37.641902577, 55.755815197], [37.641902596, 55.755815196], [37.641902615, 55.755815191], [37.641902632, 55.755815182], [37.641902647, 55.755815171], [37.64190266, 55.755815156], [37.64190267, 55.75581514], [37.641902676, 55.755815122], [37.642000027, 55.755428344], [37.64200003, 55.755428323], [37.642000028, 55.755428302], [37.642000022, 55.755428281], [37.642000012, 55.755428263], [37.641964791, 55.755378005], [37.641964779, 55.755377991], [37.641964766, 55.75537798], [37.64196475, 55.755377971], [37.641964733, 55.755377965], [37.641499255, 55.755265778], [37.641499234, 55.755265775]]], type=Polygon}</t>
  </si>
  <si>
    <t>{coordinates=[37.641864408, 55.755552334], type=Point}</t>
  </si>
  <si>
    <t>Итальянский домик, XVIII в.</t>
  </si>
  <si>
    <t>9319479e-56f9-11e2-965f-005056806bb6</t>
  </si>
  <si>
    <t>Ансамбль усадьбы Кусково (Шереметьевых), XVIII в.</t>
  </si>
  <si>
    <t>улица Юности, дом 2, строение 10</t>
  </si>
  <si>
    <t>{coordinates=[[[37.811398223, 55.735247275], [37.811260124, 55.735096729], [37.811126721, 55.735136586], [37.811158829, 55.735170636], [37.81110165, 55.735186948], [37.81117873, 55.735271182], [37.811235909, 55.735254871], [37.811264805, 55.735285336], [37.811398223, 55.735247275]]], type=Polygon}</t>
  </si>
  <si>
    <t>{coordinates=[37.811249903, 55.735217111], type=Point}</t>
  </si>
  <si>
    <t>Северный флигель, XIX в.</t>
  </si>
  <si>
    <t>9319479f-56f9-11e2-965f-005056806bb6</t>
  </si>
  <si>
    <t>Городская усадьба Лепехиных, 2–я половина XVIII – конец XIX вв.</t>
  </si>
  <si>
    <t>Андроньевская площадь, дом 4, строение 2</t>
  </si>
  <si>
    <t>{coordinates=[[[37.671532901, 55.747432532], [37.670996175, 55.747536377], [37.671044879, 55.74759483], [37.671571864, 55.747491048], [37.671532901, 55.747432532]]], type=Polygon}</t>
  </si>
  <si>
    <t>{coordinates=[37.671285047, 55.747513713], type=Point}</t>
  </si>
  <si>
    <t>Дом конца XVIII в., связанный с именем Л.Н.Толстого &lt;Дом, в котором в 1866 г. жил и работал писатель Л.Н.Толстой. Здание связано также с именами В.А.Мусина-Пушкина, М.В.Рихтера, И.С.Аксакова, А.А.Мартынова&gt;</t>
  </si>
  <si>
    <t>931947a0-56f9-11e2-965f-005056806bb6</t>
  </si>
  <si>
    <t>улица Большая Дмитровка, дом 7/5, строение 4</t>
  </si>
  <si>
    <t>{coordinates=[[[37.61420337, 55.760758615], [37.614225692, 55.76076578], [37.614105, 55.760893432], [37.614337777, 55.760965071], [37.614455294, 55.760841014], [37.61449036, 55.760848167], [37.614579292, 55.760754675], [37.614547402, 55.760743926], [37.614645857, 55.760638748], [37.614472839, 55.760575138], [37.614418638, 55.760560817], [37.614314636, 55.76067588], [37.614289138, 55.760672311], [37.61420337, 55.760758615]]], type=Polygon}</t>
  </si>
  <si>
    <t>{coordinates=[37.614393334, 55.760762198], type=Point}</t>
  </si>
  <si>
    <t>Братский корпус, XVII в.</t>
  </si>
  <si>
    <t>931947a6-56f9-11e2-965f-005056806bb6</t>
  </si>
  <si>
    <t>улица Варварка, дом 8Б</t>
  </si>
  <si>
    <t>{coordinates=[[[37.628639424, 55.752753358], [37.628642579, 55.752744373], [37.628948406, 55.752758425], [37.628954588, 55.752700935], [37.628820786, 55.752693889], [37.628823818, 55.752647181], [37.628769664, 55.752645441], [37.62875707, 55.752690363], [37.628629639, 55.75268331], [37.628635861, 55.752637946], [37.628581701, 55.75263441], [37.628571498, 55.752680227], [37.628435305, 55.752672285], [37.628425979, 55.752742802], [37.628639424, 55.752753358]]], type=Polygon}</t>
  </si>
  <si>
    <t>{coordinates=[37.628659835, 55.752697412], type=Point}</t>
  </si>
  <si>
    <t>Жилой дом, 1813 – 1817 гг.</t>
  </si>
  <si>
    <t>931947ac-56f9-11e2-965f-005056806bb6</t>
  </si>
  <si>
    <t>улица Пречистенка, дом 35, строение 1</t>
  </si>
  <si>
    <t>{coordinates=[[[37.589050872, 55.739371466], [37.588952232, 55.739331029], [37.58890678, 55.73936645], [37.588811646, 55.739327717], [37.5888827, 55.739272453], [37.588750265, 55.739218273], [37.588528243, 55.739391241], [37.588450325, 55.739361927], [37.588410437, 55.739394469], [37.588538902, 55.739443157], [37.588523739, 55.739455479], [37.588714977, 55.739533078], [37.588729137, 55.739521963], [37.588813399, 55.739556055], [37.589050872, 55.739371466]]], type=Polygon}</t>
  </si>
  <si>
    <t>{coordinates=[37.588789543, 55.739381354], type=Point}</t>
  </si>
  <si>
    <t>Главный дом, 1818 г., 1886 г.</t>
  </si>
  <si>
    <t>931947ae-56f9-11e2-965f-005056806bb6</t>
  </si>
  <si>
    <t>Большой Лёвшинский переулок, дом 15, строение 2</t>
  </si>
  <si>
    <t>{coordinates=[[[37.587404415, 55.741622937], [37.587341776, 55.741664566], [37.587293801, 55.741641517], [37.58726757, 55.74165923], [37.587249241, 55.74165044], [37.587130164, 55.741729474], [37.587155984, 55.741741671], [37.587133249, 55.741756866], [37.587217244, 55.741796956], [37.58727542, 55.741824938], [37.587441078, 55.741714435], [37.58743691, 55.741701594], [37.587491917, 55.74166446], [37.587404415, 55.741622937]]], type=Polygon}</t>
  </si>
  <si>
    <t>{coordinates=[37.587285649, 55.741721955], type=Point}</t>
  </si>
  <si>
    <t>931947af-56f9-11e2-965f-005056806bb6</t>
  </si>
  <si>
    <t>Школьная улица, дом 26-42, строение 1</t>
  </si>
  <si>
    <t>{coordinates=[[[37.673797685, 55.745519817], [37.674116248, 55.745542272], [37.674190314, 55.745547557], [37.674352768, 55.745556309], [37.674368269, 55.74546108], [37.674266341, 55.745456733], [37.674212194, 55.745454564], [37.674134943, 55.745449284], [37.674083977, 55.745446661], [37.673924711, 55.745438802], [37.673930921, 55.745402866], [37.673819444, 55.745399431], [37.673813218, 55.745431774], [37.673797685, 55.745519817]]], type=Polygon}</t>
  </si>
  <si>
    <t>{coordinates=[37.674083178, 55.745490449], type=Point}</t>
  </si>
  <si>
    <t>Службы северные, вторая половина XVIII - начало XX века</t>
  </si>
  <si>
    <t>931947b3-56f9-11e2-965f-005056806bb6</t>
  </si>
  <si>
    <t>1-й Казачий переулок, дом 6, строение 4</t>
  </si>
  <si>
    <t>{coordinates=[[[37.622694616, 55.735470286], [37.622735055, 55.73547139], [37.62319499, 55.735469218], [37.623194898, 55.735439563], [37.623192747, 55.735398498], [37.622868274, 55.735401106], [37.622835924, 55.735401422], [37.622810654, 55.735401448], [37.622691373, 55.735402421], [37.622694616, 55.735470286]]], type=Polygon}</t>
  </si>
  <si>
    <t>Дом братьев Ивана Александровича и Михаила Александровича Фонвизиных, в котором неоднократно проходили совещания декабристов и где в 1821 г. было принято решение о роспуске Союза благоденствия с целью создания нового тайного общества. Здесь часто жили декабристы Якушкин Иван Дмитриевич, Граббе Павел Христофорович и в январе 1826 г. были арестованы Фонвизин Иван Александрович и Норов Василий Сергеевич . Из этого дома в 1828 г. выехала в Сибирь к месту ссылки мужа Фонвизина Наталья Дмитриевна</t>
  </si>
  <si>
    <t>931947bb-56f9-11e2-965f-005056806bb6</t>
  </si>
  <si>
    <t>Рождественский бульвар, дом 12/8, строение 1</t>
  </si>
  <si>
    <t>{coordinates=[[[37.627586023, 55.766281889], [37.627882356, 55.766283379], [37.627878667, 55.766128533], [37.62786592, 55.766128461], [37.627830363, 55.766128464], [37.627830742, 55.766088978], [37.627665049, 55.766087353], [37.627662255, 55.76620816], [37.62758897, 55.766208236], [37.627585538, 55.766132343], [37.627579118, 55.766117979], [37.627460306, 55.766116027], [37.627462937, 55.766104738], [37.627369273, 55.766102505], [37.627368567, 55.766115429], [37.627278239, 55.76611513], [37.627280412, 55.766082655], [37.627166725, 55.766082012], [37.627164335, 55.766112558], [37.627017691, 55.766112732], [37.627015038, 55.766085777], [37.627043669, 55.766071376], [37.627065885, 55.766044408], [37.627059432, 55.766019266], [37.627030701, 55.766002679], [37.626973307, 55.765990164], [37.626967749, 55.765861129], [37.626825724, 55.76586492], [37.626881477, 55.766271873], [37.627586023, 55.766281889]]], type=Polygon}</t>
  </si>
  <si>
    <t>{coordinates=[37.626943916, 55.766076694], type=Point}</t>
  </si>
  <si>
    <t>Главный дом, 1909 г.</t>
  </si>
  <si>
    <t>931947c0-56f9-11e2-965f-005056806bb6</t>
  </si>
  <si>
    <t>Городская усадьба М.А.Тарасова, 1909 г., 1925 г., архитектор К.А.Грейнер, инженер М.Г.Гейслер</t>
  </si>
  <si>
    <t>Хлебный переулок, дом 21, строение 1</t>
  </si>
  <si>
    <t>{coordinates=[[[37.592891792, 55.75547765], [37.59306587, 55.755677363], [37.593457424, 55.755569287], [37.593377562, 55.755474141], [37.593317668, 55.755403679], [37.593124198, 55.755457272], [37.593094727, 55.755420014], [37.593002413, 55.755447029], [37.592891792, 55.75547765]]], type=Polygon}</t>
  </si>
  <si>
    <t>{coordinates=[37.593175348, 55.755523469], type=Point}</t>
  </si>
  <si>
    <t>Рабочий клуб текстильщиков, 1927–1928 гг., архитектор Л.А.Веснин</t>
  </si>
  <si>
    <t>931947c1-56f9-11e2-965f-005056806bb6</t>
  </si>
  <si>
    <t>Сельскохозяйственная улица, дом 24</t>
  </si>
  <si>
    <t>{coordinates=[[[37.641707683, 55.837435738], [37.641839375, 55.837418764], [37.641874864, 55.83741398], [37.641923086, 55.837408777], [37.642032803, 55.837395959], [37.6419898, 55.83729726], [37.641961613, 55.837300565], [37.641862281, 55.837048293], [37.642007252, 55.837030168], [37.641982704, 55.836965763], [37.64192749, 55.836972369], [37.641902927, 55.836908526], [37.641801095, 55.836923765], [37.641790873, 55.836898674], [37.641708814, 55.836908469], [37.641701667, 55.836893074], [37.641608479, 55.836906865], [37.641612585, 55.8369217], [37.641486975, 55.836938948], [37.641513543, 55.837001649], [37.641479114, 55.837006249], [37.641493907, 55.837037037], [37.64151638, 55.837083498], [37.64145307, 55.837092973], [37.64152049, 55.83723776], [37.641609625, 55.837223975], [37.641671441, 55.837361646], [37.641593932, 55.837371138], [37.641626639, 55.837446392], [37.641707683, 55.837435738]]], type=Polygon}</t>
  </si>
  <si>
    <t>{coordinates=[37.641694617, 55.837158474], type=Point}</t>
  </si>
  <si>
    <t>Дом, в котором помещался книжный магазин Лавка имажинистов. В 1919-1921 гг. здесь работал поэт С.А.Есенин</t>
  </si>
  <si>
    <t>931947c2-56f9-11e2-965f-005056806bb6</t>
  </si>
  <si>
    <t>Большая Никитская улица, дом 15, строение 1</t>
  </si>
  <si>
    <t>{coordinates=[[[37.603861734, 55.756719196], [37.603800832, 55.756576437], [37.603783985, 55.756536934], [37.603666981, 55.756553646], [37.603555525, 55.75656811], [37.603571557, 55.756607616], [37.603437812, 55.756625692], [37.603494721, 55.756764862], [37.603861734, 55.756719196]]], type=Polygon}</t>
  </si>
  <si>
    <t>{coordinates=[37.60364936, 55.756672444], type=Point}</t>
  </si>
  <si>
    <t>Боковой флигель и закругленные стены с балюстрадой</t>
  </si>
  <si>
    <t>931947c4-56f9-11e2-965f-005056806bb6</t>
  </si>
  <si>
    <t>{coordinates=[[[37.592812518, 55.758673422], [37.592882585, 55.758665735], [37.592962207, 55.758657142], [37.592882744, 55.758427225], [37.59273233, 55.758441752], [37.592812518, 55.758673422]]], type=Polygon}</t>
  </si>
  <si>
    <t>{coordinates=[37.592847296, 55.758549447], type=Point}</t>
  </si>
  <si>
    <t>- Главный дом, XVIII в., 2-я пол. ХIХ в.</t>
  </si>
  <si>
    <t>931947c7-56f9-11e2-965f-005056806bb6</t>
  </si>
  <si>
    <t>Верхняя Радищевская улица, дом 13, строение 1</t>
  </si>
  <si>
    <t>{coordinates=[[[37.651342901, 55.743782605], [37.651352624, 55.743779208], [37.651385146, 55.743767507], [37.651387828, 55.743769772], [37.651387828, 55.743770338], [37.65142035, 55.743759392], [37.651506851, 55.743729196], [37.651536355, 55.743719005], [37.651552784, 55.743713343], [37.651573571, 55.743732593], [37.651577259, 55.743735802], [37.651655042, 55.743708625], [37.651630567, 55.743686544], [37.651634255, 55.743685223], [37.651713045, 55.743657858], [37.651708016, 55.743653329], [37.651604751, 55.743557267], [37.65160408, 55.743556512], [37.651595364, 55.743548963], [37.651594358, 55.74354802], [37.651532332, 55.743569534], [37.651533673, 55.743570478], [37.651460918, 55.743595767], [37.651460248, 55.743595012], [37.651379446, 55.743623321], [37.651380452, 55.743623888], [37.651306356, 55.743649365], [37.65130535, 55.743648988], [37.65125707, 55.743665973], [37.651257741, 55.743666162], [37.651206779, 55.743683902], [37.651216502, 55.743692961], [37.651247012, 55.743720892], [37.651282216, 55.743753731], [37.651289592, 55.743759958], [37.651299315, 55.743755429], [37.651301997, 55.743754674], [37.651309038, 55.743752409], [37.651342901, 55.743782605]]], type=Polygon}</t>
  </si>
  <si>
    <t>{coordinates=[37.651484983, 55.743661916], type=Point}</t>
  </si>
  <si>
    <t>Жилой дом, 1–я треть XIX в.(?), 1900–е гг., 1990–е гг., архитектор Ф.О.Шехтель, А.Э.Эрихсон</t>
  </si>
  <si>
    <t>931947cc-56f9-11e2-965f-005056806bb6</t>
  </si>
  <si>
    <t>Дача Постниковых - Коншиных - П.А.Манташева, 1-я треть XIX в. (?) -нач. XX в., 1990-е гг., архитекторы Ф.О.Шехтель, А.Э.Эрихсон. Здесь в 1892-1900-х гг. располагался загородный театр и увеселительный парк Шарля Омона - Жилой дом, 1–я треть XIX в.(?), 1900–е гг., 1990–е гг., архитектор Ф.О.Шехтель, А.Э.Эрихсон</t>
  </si>
  <si>
    <t>Ленинградский проспект, дом 21</t>
  </si>
  <si>
    <t>{coordinates=[[[37.570396844, 55.782516321], [37.570273802, 55.782428383], [37.57022354, 55.78245153], [37.570174011, 55.782419492], [37.569961647, 55.782514289], [37.569928161, 55.782489687], [37.569892809, 55.782504057], [37.569769196, 55.782425424], [37.569655164, 55.782477241], [37.569884941, 55.782629533], [37.56984166, 55.782653092], [37.569941475, 55.78271836], [37.570133908, 55.782631672], [37.570168867, 55.782652908], [37.57031801, 55.782576817], [37.570299768, 55.782564285], [37.570396844, 55.782516321]]], type=Polygon}</t>
  </si>
  <si>
    <t>{coordinates=[37.570052419, 55.782570551], type=Point}</t>
  </si>
  <si>
    <t>Дом Московского Купеческого общества (Посольское подворье), 1889-1890 гг., архитектор Б.В. Фрейденберг</t>
  </si>
  <si>
    <t>931947cd-56f9-11e2-965f-005056806bb6</t>
  </si>
  <si>
    <t>улица Ильинка, дом 8, строение 2</t>
  </si>
  <si>
    <t>{coordinates=[[[37.626395873, 55.754870432], [37.626331294, 55.754847145], [37.626211422, 55.75496403], [37.627018191, 55.75523131], [37.627170608, 55.755082056], [37.626436377, 55.754836259], [37.626395873, 55.754870432]]], type=Polygon}</t>
  </si>
  <si>
    <t>{coordinates=[37.626691938, 55.755023043], type=Point}</t>
  </si>
  <si>
    <t>931947cf-56f9-11e2-965f-005056806bb6</t>
  </si>
  <si>
    <t>Городская усадьба, конец XIX - начало ХХ вв.</t>
  </si>
  <si>
    <t>Хоромный тупик, дом 4, строение 1</t>
  </si>
  <si>
    <t>{coordinates=[[[37.649973178, 55.767342193], [37.649771227, 55.767234657], [37.64961228, 55.767332302], [37.649593121, 55.767321547], [37.649494568, 55.767380946], [37.649504162, 55.767389916], [37.649373807, 55.76746552], [37.64938978, 55.767476279], [37.64926899, 55.767553668], [37.649406299, 55.767630745], [37.649428625, 55.767636107], [37.649466855, 55.767634265], [37.649495492, 55.767623452], [37.649550334, 55.767591051], [37.649588469, 55.76756406], [37.649601242, 55.76757123], [37.649747466, 55.767479439], [37.649772999, 55.767490186], [37.649865206, 55.76743798], [37.649842853, 55.767425433], [37.649973178, 55.767342193]]], type=Polygon}</t>
  </si>
  <si>
    <t>{coordinates=[37.649643069, 55.767431707], type=Point}</t>
  </si>
  <si>
    <t>931947d4-56f9-11e2-965f-005056806bb6</t>
  </si>
  <si>
    <t>{coordinates=[[[[37.613856732, 55.746440939], [37.613856741, 55.746440922], [37.613856746, 55.746440903], [37.613856748, 55.746440884], [37.613856746, 55.746440865], [37.613856741, 55.746440846], [37.613856731, 55.746440829], [37.613856719, 55.746440814], [37.613856704, 55.746440802], [37.613856687, 55.746440792], [37.613797552, 55.746415587], [37.613797533, 55.746415581], [37.613797513, 55.746415579], [37.613797493, 55.746415581], [37.613797474, 55.746415587], [37.613797456, 55.746415597], [37.613756671, 55.746443805], [37.613619757, 55.746538495], [37.613619743, 55.746538507], [37.613619731, 55.746538522], [37.613619722, 55.746538539], [37.613619716, 55.746538557], [37.613619714, 55.746538576], [37.613619716, 55.746538596], [37.613619721, 55.746538614], [37.61361973, 55.746538631], [37.613619742, 55.746538646], [37.613619757, 55.746538659], [37.613619773, 55.746538668], [37.613645828, 55.746550374], [37.61364583, 55.746550375], [37.61375022, 55.74659458], [37.613750222, 55.746594581], [37.613750584, 55.746594725], [37.613750604, 55.746594731], [37.613750624, 55.746594732], [37.613750644, 55.74659473], [37.613750663, 55.746594723], [37.613750681, 55.746594713], [37.613872046, 55.746505923], [37.61387206, 55.746505911], [37.613872071, 55.746505897], [37.61387208, 55.746505881], [37.613872085, 55.746505864], [37.613872805, 55.746502623], [37.613872807, 55.746502597], [37.613872646, 55.746498747], [37.613872645, 55.746498735], [37.613872049, 55.746495121], [37.613872044, 55.746495103], [37.613872036, 55.746495086], [37.613872025, 55.746495071], [37.613868339, 55.746490927], [37.61386832, 55.746490911], [37.613864236, 55.74648818], [37.61386422, 55.746488171], [37.613817688, 55.746468144], [37.613856705, 55.746440966], [37.61385672, 55.746440954], [37.613856732, 55.746440939]]], [[[37.614073142, 55.746523713], [37.614073123, 55.746523721], [37.614073106, 55.746523734], [37.614011129, 55.746580031], [37.614011116, 55.746580045], [37.614011107, 55.746580061], [37.6140111, 55.746580079], [37.614011097, 55.746580097], [37.614011097, 55.746580116], [37.614011101, 55.746580135], [37.614011108, 55.746580152], [37.614011118, 55.746580168], [37.614011132, 55.746580181], [37.614011147, 55.746580192], [37.614011164, 55.7465802], [37.61401703, 55.746582197], [37.614017051, 55.746582202], [37.614017072, 55.746582202], [37.614017093, 55.746582198], [37.614017112, 55.746582189], [37.61401713, 55.746582176], [37.614077818, 55.746526498], [37.61407783, 55.746526484], [37.61407784, 55.746526468], [37.614077847, 55.746526451], [37.61407785, 55.746526432], [37.614077849, 55.746526413], [37.614077846, 55.746526395], [37.614077838, 55.746526378], [37.614077828, 55.746526362], [37.614077815, 55.746526348], [37.6140778, 55.746526338], [37.614073223, 55.746523721], [37.614073204, 55.746523713], [37.614073183, 55.746523708], [37.614073162, 55.746523708], [37.614073142, 55.746523713]]], [[[37.613929642, 55.746664641], [37.613929659, 55.746664633], [37.613929674, 55.746664621], [37.613933715, 55.746660715], [37.613933728, 55.746660699], [37.613933737, 55.746660682], [37.613933743, 55.746660663], [37.613933745, 55.746660643], [37.613933743, 55.746660623], [37.613933738, 55.746660604], [37.613933728, 55.746660587], [37.613933715, 55.746660571], [37.6139337, 55.746660559], [37.613933682, 55.74666055], [37.613931297, 55.746659608], [37.613934528, 55.746660694], [37.613934546, 55.746660699], [37.613934564, 55.746660699], [37.613934582, 55.746660697], [37.613934599, 55.746660692], [37.613934615, 55.746660683], [37.613934629, 55.746660672], [37.613986051, 55.746612217], [37.613986063, 55.746612203], [37.613986073, 55.746612186], [37.613986079, 55.746612168], [37.613986082, 55.746612149], [37.613986081, 55.74661213], [37.613986077, 55.746612112], [37.613986069, 55.746612094], [37.613986058, 55.746612079], [37.613986044, 55.746612066], [37.613986028, 55.746612055], [37.61398601, 55.746612048], [37.613979803, 55.746610244], [37.613979783, 55.74661024], [37.613979762, 55.746610241], [37.613979742, 55.746610246], [37.613979723, 55.746610255], [37.613979707, 55.746610267], [37.613928301, 55.746658425], [37.613756567, 55.746590628], [37.613756548, 55.746590623], [37.613756528, 55.746590621], [37.613756508, 55.746590624], [37.613756489, 55.746590631], [37.613756471, 55.746590641], [37.61375163, 55.746594209], [37.613751615, 55.746594222], [37.613751604, 55.746594238], [37.613751595, 55.746594255], [37.61375159, 55.746594274], [37.613751589, 55.746594293], [37.613751592, 55.746594312], [37.613751598, 55.746594331], [37.613751607, 55.746594347], [37.61375162, 55.746594362], [37.613751635, 55.746594374], [37.613751652, 55.746594383], [37.613929567, 55.746664642], [37.613929586, 55.746664647], [37.613929605, 55.746664649], [37.613929624, 55.746664647], [37.613929642, 55.746664641]]]], type=MultiPolygon}</t>
  </si>
  <si>
    <t>{coordinates=[37.613770863, 55.746504244], type=Point}</t>
  </si>
  <si>
    <t>- &lt;Институт гигиены, общей патологии и фармакологии&gt;</t>
  </si>
  <si>
    <t>931947d5-56f9-11e2-965f-005056806bb6</t>
  </si>
  <si>
    <t>Большая Пироговская улица, дом 2, строение 2</t>
  </si>
  <si>
    <t>{coordinates=[[[37.571104671, 55.733447705], [37.570888683, 55.733549323], [37.570823949, 55.73357909], [37.569737037, 55.732849664], [37.569547145, 55.732945517], [37.56962412, 55.732996849], [37.569810267, 55.733124466], [37.570071484, 55.733304584], [37.569958409, 55.733362849], [37.570124315, 55.733474489], [37.570243452, 55.733423136], [37.570457969, 55.733567891], [37.570644278, 55.733693261], [37.570769705, 55.733777528], [37.571038334, 55.733648486], [37.571252571, 55.733546869], [37.571104671, 55.733447705]]], type=Polygon}</t>
  </si>
  <si>
    <t>{coordinates=[37.570236633, 55.733333717], type=Point}</t>
  </si>
  <si>
    <t>Два боковых корпуса, 1792 – 1810 гг.</t>
  </si>
  <si>
    <t>931947db-56f9-11e2-965f-005056806bb6</t>
  </si>
  <si>
    <t>Большая Сухаревская площадь, дом 3, строение 3</t>
  </si>
  <si>
    <t>{coordinates=[[[37.637083715, 55.773604873], [37.636937784, 55.773111039], [37.636842203, 55.77311833], [37.636809945, 55.773006543], [37.636844969, 55.772997522], [37.636751512, 55.772699432], [37.636789735, 55.772694], [37.63674401, 55.772604234], [37.63651146, 55.772629639], [37.636585777, 55.772922811], [37.636818505, 55.773633909], [37.637083715, 55.773604873]]], type=Polygon}</t>
  </si>
  <si>
    <t>{coordinates=[37.636870606, 55.773361602], type=Point}</t>
  </si>
  <si>
    <t>Храм Успения Пресвятой Богородицы в усадьбе Троице–Лыково, 1850–е гг., 1900–е гг., архитектор С.Ф.Кулагин</t>
  </si>
  <si>
    <t>931947dd-56f9-11e2-965f-005056806bb6</t>
  </si>
  <si>
    <t>район Строгино</t>
  </si>
  <si>
    <t>Одинцовская улица, дом 24</t>
  </si>
  <si>
    <t>{coordinates=[[[37.40560066, 55.790517247], [37.405600705, 55.790499003], [37.405714077, 55.790499091], [37.405713983, 55.790537868], [37.405993378, 55.790538084], [37.405993029, 55.790473642], [37.40603502, 55.790481655], [37.406071463, 55.790478832], [37.406105908, 55.790468588], [37.406127213, 55.79044922], [37.406134343, 55.790429832], [37.406129329, 55.790411006], [37.406109132, 55.790391026], [37.406076774, 55.790378459], [37.406034266, 55.790374997], [37.40599174, 55.790379534], [37.405989859, 55.790316792], [37.405714521, 55.79031658], [37.40571441, 55.790362207], [37.405594966, 55.790362115], [37.405595005, 55.790346142], [37.405593531, 55.79032285], [37.405576333, 55.790323083], [37.405539888, 55.790323575], [37.405540339, 55.7903461], [37.405487703, 55.790346059], [37.40548762, 55.790380285], [37.405459271, 55.790380263], [37.405459239, 55.790393666], [37.405416218, 55.790393632], [37.405384831, 55.790397879], [37.405364048, 55.790410985], [37.405359441, 55.790432085], [37.405366482, 55.790450054], [37.405384677, 55.790460619], [37.405418062, 55.790466916], [37.405459062, 55.790465808], [37.405459029, 55.7904795], [37.405487378, 55.790479522], [37.405487286, 55.790517159], [37.40560066, 55.790517247]]], type=Polygon}</t>
  </si>
  <si>
    <t>{coordinates=[37.405746912, 55.790420419], type=Point}</t>
  </si>
  <si>
    <t>Южный флигель, нач. XIX в., 1840-е гг., 1890-е гг., архитектор А.П.Вакарин</t>
  </si>
  <si>
    <t>931947e3-56f9-11e2-965f-005056806bb6</t>
  </si>
  <si>
    <t>Новокузнецкая улица, дом 11, строение 2</t>
  </si>
  <si>
    <t>{coordinates=[[[37.630692615, 55.738218566], [37.630961657, 55.738258769], [37.630998757, 55.738166903], [37.630877441, 55.738150072], [37.630753996, 55.738132946], [37.630735792, 55.738130684], [37.630692615, 55.738218566]]], type=Polygon}</t>
  </si>
  <si>
    <t>{coordinates=[37.630846816, 55.738192735], type=Point}</t>
  </si>
  <si>
    <t>Доходный дом А.Д.Сидамон–Эристова, 1912 г., архитектор В.А.Величкин, конец 1930–х гг. Здесь жили видные советские военачальники</t>
  </si>
  <si>
    <t>931947e9-56f9-11e2-965f-005056806bb6</t>
  </si>
  <si>
    <t>Малая Бронная улица, дом 31/13</t>
  </si>
  <si>
    <t>{coordinates=[[[37.590989832, 55.764929498], [37.591299956, 55.765137371], [37.591293609, 55.765148153], [37.591274492, 55.765148167], [37.591274575, 55.765184094], [37.591293696, 55.765185877], [37.591293721, 55.765196655], [37.591252354, 55.765220038], [37.591406308, 55.765313784], [37.5915686, 55.765225643], [37.591562174, 55.765202295], [37.591578105, 55.765202283], [37.591600392, 55.765195081], [37.591616294, 55.765182495], [37.591616255, 55.765165879], [37.591593918, 55.765151524], [37.591577186, 55.76514974], [37.591589906, 55.765138953], [37.591419568, 55.765024395], [37.591159272, 55.764849766], [37.590989832, 55.764929498]]], type=Polygon}</t>
  </si>
  <si>
    <t>{coordinates=[37.591359621, 55.765080883], type=Point}</t>
  </si>
  <si>
    <t>Прачечный корпус (флигель N 5), 1788 г., 1827–1832 гг., арх. Д.И.Жилярди</t>
  </si>
  <si>
    <t>931947f1-56f9-11e2-965f-005056806bb6</t>
  </si>
  <si>
    <t>Тополёвая аллея, дом 8</t>
  </si>
  <si>
    <t>{coordinates=[[[37.794690119, 55.689758827], [37.79473627, 55.689870092], [37.794859376, 55.68985363], [37.794920528, 55.68984495], [37.795038075, 55.6898294], [37.794991923, 55.689718135], [37.794690119, 55.689758827]]], type=Polygon}</t>
  </si>
  <si>
    <t>{coordinates=[37.794864097, 55.689794114], type=Point}</t>
  </si>
  <si>
    <t>931947f7-56f9-11e2-965f-005056806bb6</t>
  </si>
  <si>
    <t>Большая Андроньевская улица, дом 5, строение 2</t>
  </si>
  <si>
    <t>{coordinates=[[[37.670971141, 55.74529473], [37.670974224, 55.745271373], [37.670939186, 55.745269625], [37.670982542, 55.744987537], [37.670702223, 55.744969961], [37.670636215, 55.745321884], [37.670962162, 55.745342209], [37.670971141, 55.74529473]]], type=Polygon}</t>
  </si>
  <si>
    <t>{coordinates=[37.670816668, 55.745128581], type=Point}</t>
  </si>
  <si>
    <t>Сторожка, начало ХХ в., архитектор А.Н.Новиков</t>
  </si>
  <si>
    <t>931947f9-56f9-11e2-965f-005056806bb6</t>
  </si>
  <si>
    <t>Доходное владение А.В.Красногоровой, Блиновых, конец XIX - начало ХХ в., архитекторы П.В.Михайлов, А.Н.Новиков</t>
  </si>
  <si>
    <t>Старосадский переулок, дом 10, строение 2</t>
  </si>
  <si>
    <t>{coordinates=[[[37.63948593, 55.755477998], [37.639486985, 55.755432362], [37.639459264, 55.755434646], [37.639448963, 55.755435492], [37.639426321, 55.755437287], [37.639404809, 55.755439117], [37.639413802, 55.75548212], [37.63948593, 55.755477998]]], type=Polygon}</t>
  </si>
  <si>
    <t>{coordinates=[37.639447627, 55.755458558], type=Point}</t>
  </si>
  <si>
    <t>Городская усадьба Баевых, ХIХв.</t>
  </si>
  <si>
    <t>931947fb-56f9-11e2-965f-005056806bb6</t>
  </si>
  <si>
    <t>проспект Мира, дом 52, строение 1; проспект Мира, дом 52, строение 2</t>
  </si>
  <si>
    <t>{coordinates=[[[[37.634535408, 55.782592999], [37.634535421, 55.782593013], [37.634535435, 55.782593025], [37.634535452, 55.782593033], [37.634535469, 55.782593039], [37.634535488, 55.782593041], [37.634535506, 55.782593039], [37.634558134, 55.782589066], [37.634558154, 55.78258906], [37.634558172, 55.782589051], [37.634558188, 55.782589038], [37.634558201, 55.782589022], [37.63455821, 55.782589004], [37.634558216, 55.782588985], [37.634558217, 55.782588964], [37.634558214, 55.782588944], [37.634558208, 55.782588925], [37.634551791, 55.782575124], [37.634652765, 55.78255736], [37.634658861, 55.782569484], [37.634658873, 55.782569502], [37.634658888, 55.782569517], [37.634658905, 55.782569528], [37.634658925, 55.782569536], [37.634658945, 55.782569539], [37.634658966, 55.782569538], [37.634741306, 55.782556533], [37.634840152, 55.782541695], [37.63484017, 55.782541691], [37.634840187, 55.782541683], [37.634840202, 55.782541672], [37.634840215, 55.782541658], [37.634840226, 55.782541643], [37.634840233, 55.782541625], [37.634840236, 55.782541607], [37.634840237, 55.782541588], [37.634840233, 55.78254157], [37.634840227, 55.782541552], [37.634818151, 55.782496526], [37.634833854, 55.782493703], [37.634833874, 55.782493697], [37.634833893, 55.782493687], [37.634833909, 55.782493673], [37.634848058, 55.78247846], [37.634848069, 55.782478446], [37.634848077, 55.782478429], [37.634848083, 55.782478412], [37.634848085, 55.782478394], [37.634848083, 55.782478375], [37.634848079, 55.782478358], [37.634848071, 55.782478341], [37.634835021, 55.782456377], [37.634835011, 55.782456363], [37.634834999, 55.782456351], [37.634834984, 55.782456341], [37.634834968, 55.782456334], [37.634810681, 55.782447863], [37.634810665, 55.782447859], [37.634810649, 55.782447858], [37.634810633, 55.782447859], [37.634795208, 55.782450307], [37.634762226, 55.782378935], [37.634762216, 55.782378919], [37.634762204, 55.782378905], [37.63476219, 55.782378894], [37.634762173, 55.782378885], [37.634762156, 55.782378879], [37.634762137, 55.782378877], [37.634762119, 55.782378878], [37.634456037, 55.78242862], [37.634456017, 55.782428626], [37.634455999, 55.782428635], [37.634455982, 55.782428648], [37.634455969, 55.782428664], [37.63445596, 55.782428682], [37.634455954, 55.782428702], [37.634455953, 55.782428723], [37.634455956, 55.782428743], [37.634455963, 55.782428763], [37.634528821, 55.782579091], [37.634535399, 55.782592983], [37.634535408, 55.782592999]]], [[[37.634579676, 55.78263481], [37.634579661, 55.782634795], [37.634579644, 55.782634783], [37.634579624, 55.782634776], [37.634579603, 55.782634772], [37.634579582, 55.782634774], [37.634556677, 55.782638449], [37.634556659, 55.782638454], [37.634556642, 55.782638462], [37.634556627, 55.782638473], [37.634556614, 55.782638486], [37.634556604, 55.782638502], [37.634556597, 55.78263852], [37.634556593, 55.782638538], [37.634556593, 55.782638557], [37.634556597, 55.782638575], [37.634556604, 55.782638593], [37.634563564, 55.782652472], [37.634563564, 55.782652472], [37.634650792, 55.782823988], [37.634650805, 55.782824019], [37.634650814, 55.782824036], [37.634650826, 55.78282405], [37.634650841, 55.782824062], [37.634650857, 55.782824071], [37.634650875, 55.782824077], [37.634650894, 55.782824079], [37.634650912, 55.782824078], [37.634941346, 55.782778981], [37.634941364, 55.782778976], [37.634941381, 55.782778968], [37.634941396, 55.782778958], [37.634941409, 55.782778944], [37.634941419, 55.782778928], [37.634941426, 55.782778911], [37.63494143, 55.782778893], [37.63494143, 55.782778874], [37.634941427, 55.782778856], [37.634941421, 55.782778838], [37.634924481, 55.782744024], [37.634919242, 55.782733258], [37.634915879, 55.782726345], [37.634912515, 55.782719431], [37.634908046, 55.782710248], [37.634902839, 55.782699546], [37.63487768, 55.782647837], [37.63487768, 55.782647837], [37.634856624, 55.7826056], [37.634856613, 55.782605583], [37.634856598, 55.782605568], [37.63485658, 55.782605556], [37.634856561, 55.782605549], [37.63485654, 55.782605545], [37.634856519, 55.782605546], [37.63477214, 55.782618904], [37.634686438, 55.78263247], [37.634686438, 55.78263247], [37.63458664, 55.782648608], [37.634579688, 55.782634827], [37.634579676, 55.78263481]]]], type=MultiPolygon}</t>
  </si>
  <si>
    <t>{coordinates=[37.634662359, 55.782486066], type=Point}</t>
  </si>
  <si>
    <t>Дом Меншикова, 1778 г., арх. М.Ф.Казаков</t>
  </si>
  <si>
    <t>93194800-56f9-11e2-965f-005056806bb6</t>
  </si>
  <si>
    <t>Газетный переулок, дом 1/12, строение 4</t>
  </si>
  <si>
    <t>{coordinates=[[[37.607229455, 55.756749598], [37.60722947, 55.756749587], [37.607229483, 55.756749574], [37.607229494, 55.756749558], [37.607229501, 55.756749541], [37.607229504, 55.756749522], [37.607229504, 55.756749503], [37.607229501, 55.756749485], [37.607229494, 55.756749467], [37.607229484, 55.756749451], [37.607229471, 55.756749437], [37.607019836, 55.756561945], [37.607019819, 55.756561932], [37.607019799, 55.756561924], [37.607019778, 55.75656192], [37.607019757, 55.75656192], [37.607019736, 55.756561925], [37.606841571, 55.756625382], [37.606825652, 55.756612856], [37.606825635, 55.756612845], [37.606825616, 55.756612838], [37.606825597, 55.756612834], [37.606825577, 55.756612835], [37.606825557, 55.75661284], [37.606636995, 55.756679468], [37.606636977, 55.756679476], [37.606636962, 55.756679487], [37.606636948, 55.756679501], [37.606636938, 55.756679518], [37.606636931, 55.756679536], [37.606636928, 55.756679555], [37.606636929, 55.756679574], [37.606636933, 55.756679593], [37.606636941, 55.756679611], [37.606636952, 55.756679627], [37.606646789, 55.756691203], [37.606479265, 55.756745603], [37.606454845, 55.756724555], [37.606454828, 55.756724543], [37.606454809, 55.756724535], [37.606454788, 55.756724531], [37.606454768, 55.756724531], [37.606454748, 55.756724535], [37.606362487, 55.756755258], [37.606321801, 55.75676098], [37.606285204, 55.756763771], [37.606251831, 55.756755249], [37.606223916, 55.756735523], [37.606223899, 55.756735514], [37.606223881, 55.756735508], [37.606223863, 55.756735505], [37.606223844, 55.756735506], [37.606223825, 55.756735511], [37.606150626, 55.756760722], [37.606150607, 55.756760731], [37.606150591, 55.756760743], [37.606150577, 55.756760758], [37.606150567, 55.756760776], [37.606150561, 55.756760796], [37.606150559, 55.756760816], [37.60615056, 55.756760836], [37.606150566, 55.756760856], [37.606150576, 55.756760874], [37.60615059, 55.756760889], [37.606240018, 55.756846139], [37.606240035, 55.756846152], [37.606240055, 55.756846161], [37.606240076, 55.756846166], [37.606240097, 55.756846166], [37.606240118, 55.756846162], [37.606368168, 55.756804306], [37.606453544, 55.756880091], [37.606453561, 55.756880103], [37.606453579, 55.756880111], [37.6064536, 55.756880115], [37.60645362, 55.756880115], [37.606453641, 55.756880111], [37.60656472, 55.756844501], [37.606670317, 55.756939181], [37.606670331, 55.756939192], [37.606670348, 55.7569392], [37.606670365, 55.756939205], [37.606670383, 55.756939206], [37.606670401, 55.756939205], [37.606670419, 55.7569392], [37.606807256, 55.756886987], [37.606807273, 55.756886979], [37.606807288, 55.756886968], [37.606807301, 55.756886954], [37.606807311, 55.756886937], [37.606807317, 55.75688692], [37.60680732, 55.756886901], [37.60680732, 55.756886882], [37.606807316, 55.756886864], [37.606807309, 55.756886846], [37.606807298, 55.756886831], [37.606807285, 55.756886817], [37.60674676, 55.756836238], [37.607036159, 55.756740406], [37.607099068, 55.756795649], [37.607099085, 55.756795661], [37.607099105, 55.756795669], [37.607099126, 55.756795673], [37.607099147, 55.756795673], [37.607099167, 55.756795668], [37.607229438, 55.756749606], [37.607229455, 55.756749598]]], type=Polygon}</t>
  </si>
  <si>
    <t>{coordinates=[37.606685421, 55.756752428], type=Point}</t>
  </si>
  <si>
    <t>Доходный дом, сер. XVIII в., 1879 г., архитектор М.И.Никифоров</t>
  </si>
  <si>
    <t>93194802-56f9-11e2-965f-005056806bb6</t>
  </si>
  <si>
    <t>улица Волхонка, дом 9, строение 1</t>
  </si>
  <si>
    <t>{coordinates=[[[37.607905426, 55.747212692], [37.607904289, 55.747211729], [37.607904225, 55.747211755], [37.607806385, 55.747128849], [37.607806435, 55.747128829], [37.607770793, 55.747098637], [37.607725614, 55.747060365], [37.607696331, 55.747035558], [37.607564603, 55.746923968], [37.607538335, 55.746901714], [37.607314823, 55.746987358], [37.607315437, 55.74698776], [37.607666926, 55.747286225], [37.607717648, 55.747288962], [37.607829229, 55.747244755], [37.607905426, 55.747212692]]], type=Polygon}</t>
  </si>
  <si>
    <t>{coordinates=[37.60758584, 55.747079501], type=Point}</t>
  </si>
  <si>
    <t>Городская усадьба, нач. XIX в. - 2-я пол. XIX в.</t>
  </si>
  <si>
    <t>93194807-56f9-11e2-965f-005056806bb6</t>
  </si>
  <si>
    <t>улица Станиславского, дом 25, строение 2</t>
  </si>
  <si>
    <t>{coordinates=[[[37.664579125, 55.745955445], [37.664579117, 55.745955461], [37.664579112, 55.745955479], [37.664579111, 55.745955497], [37.664579112, 55.745955515], [37.664579117, 55.745955532], [37.664580457, 55.745959033], [37.664580464, 55.745959048], [37.664580475, 55.745959063], [37.664580488, 55.745959075], [37.664580502, 55.745959085], [37.664580519, 55.745959092], [37.664901672, 55.74606559], [37.664901691, 55.746065595], [37.664901711, 55.746065595], [37.66490173, 55.746065592], [37.664901749, 55.746065585], [37.664901765, 55.746065574], [37.664904144, 55.7460637], [37.664850659, 55.746154926], [37.664815884, 55.746206559], [37.664637444, 55.746167292], [37.664637424, 55.746167289], [37.664637403, 55.746167291], [37.664637384, 55.746167297], [37.664637365, 55.746167307], [37.66463735, 55.746167321], [37.664637337, 55.746167337], [37.664582778, 55.746257228], [37.66458277, 55.746257245], [37.664582765, 55.746257264], [37.664582764, 55.746257282], [37.664582766, 55.746257301], [37.664582772, 55.746257319], [37.664582781, 55.746257336], [37.664582793, 55.746257351], [37.664582808, 55.746257363], [37.664582824, 55.746257372], [37.664582842, 55.746257378], [37.664844226, 55.746314512], [37.664844247, 55.746314515], [37.664844268, 55.746314513], [37.664844288, 55.746314506], [37.664844306, 55.746314496], [37.664844321, 55.746314482], [37.664844334, 55.746314465], [37.664927336, 55.746172893], [37.664987459, 55.746081201], [37.664987468, 55.746081184], [37.664987473, 55.746081165], [37.664987475, 55.746081146], [37.664987473, 55.746081127], [37.664987468, 55.746081108], [37.664987459, 55.746081091], [37.664987446, 55.746081076], [37.664987431, 55.746081063], [37.664987415, 55.746081054], [37.664987396, 55.746081048], [37.66490469, 55.746063232], [37.664907622, 55.746060043], [37.664907634, 55.746060027], [37.664907642, 55.746060009], [37.664907647, 55.74605999], [37.664907648, 55.74605997], [37.664907645, 55.74605995], [37.664907638, 55.746059932], [37.664907627, 55.746059915], [37.664907614, 55.7460599], [37.664907598, 55.746059889], [37.664907579, 55.746059881], [37.664581534, 55.745952837], [37.664581515, 55.745952833], [37.664581495, 55.745952832], [37.664581476, 55.745952835], [37.664581458, 55.745952842], [37.664581442, 55.745952852], [37.664581428, 55.745952865], [37.664579136, 55.74595543], [37.664579125, 55.745955445]]], type=Polygon}</t>
  </si>
  <si>
    <t>{coordinates=[37.66491778, 55.746118064], type=Point}</t>
  </si>
  <si>
    <t>Служебный флигель Александровского института, начало XIX в.</t>
  </si>
  <si>
    <t>9319480a-56f9-11e2-965f-005056806bb6</t>
  </si>
  <si>
    <t>улица Достоевского, дом 4, строение 8</t>
  </si>
  <si>
    <t>{coordinates=[[[37.608972825, 55.783729344], [37.609015456, 55.783773504], [37.609024088, 55.78378262], [37.609060496, 55.783771184], [37.609046273, 55.783752944], [37.609078627, 55.783742653], [37.609119233, 55.783785965], [37.609303206, 55.783725325], [37.609409445, 55.783690445], [37.609442651, 55.783725202], [37.609520794, 55.783697188], [37.609490329, 55.783659569], [37.609579319, 55.783633255], [37.609508273, 55.783561455], [37.6091139, 55.783687276], [37.608983495, 55.783725607], [37.608972825, 55.783729344]]], type=Polygon}</t>
  </si>
  <si>
    <t>{coordinates=[37.609329435, 55.783673422], type=Point}</t>
  </si>
  <si>
    <t>Церковь Николы в Голутвине с воротами, 1686-1692 гг.</t>
  </si>
  <si>
    <t>9319480b-56f9-11e2-965f-005056806bb6</t>
  </si>
  <si>
    <t>1-й Голутвинский переулок, дом 14</t>
  </si>
  <si>
    <t>{coordinates=[[[[37.611622237, 55.738151788], [37.611635362, 55.738144364], [37.611635379, 55.738144352], [37.611635393, 55.738144337], [37.611644453, 55.738132066], [37.611644462, 55.738132052], [37.611644468, 55.738132037], [37.611644472, 55.738132021], [37.611646956, 55.738114335], [37.611646957, 55.738114321], [37.611646952, 55.738112611], [37.61164695, 55.738112591], [37.611646944, 55.738112572], [37.611643883, 55.738105443], [37.611643872, 55.738105424], [37.611643857, 55.738105408], [37.611640313, 55.738102276], [37.611630688, 55.738093444], [37.611630669, 55.73809343], [37.61160867, 55.738081058], [37.611691228, 55.738072749], [37.611711947, 55.73807073], [37.611711947, 55.73807073], [37.611737212, 55.738068142], [37.611806438, 55.738061237], [37.611806454, 55.738061234], [37.611806469, 55.738061228], [37.611824643, 55.73805294], [37.61182466, 55.738052931], [37.611841308, 55.738040938], [37.611841323, 55.738040925], [37.611841335, 55.73804091], [37.611850389, 55.738026359], [37.611850398, 55.738026341], [37.611850403, 55.738026321], [37.611850403, 55.7380263], [37.611849344, 55.738009188], [37.611849341, 55.73800917], [37.611849335, 55.738009152], [37.611842218, 55.737993761], [37.611842207, 55.737993743], [37.611842193, 55.737993728], [37.611828507, 55.737981763], [37.611828495, 55.737981754], [37.611828482, 55.737981747], [37.611808745, 55.737972923], [37.611808724, 55.737972917], [37.611783438, 55.737967808], [37.611783414, 55.737967806], [37.611636033, 55.737974487], [37.611645995, 55.737959243], [37.611646004, 55.737959226], [37.611646009, 55.737959207], [37.611646011, 55.737959187], [37.611646008, 55.737959167], [37.611643442, 55.737947762], [37.611643436, 55.737947745], [37.611643428, 55.737947729], [37.611643416, 55.737947715], [37.611632268, 55.737936034], [37.611632254, 55.737936022], [37.611632238, 55.737936012], [37.611613003, 55.737926902], [37.611612979, 55.737926894], [37.61159174, 55.737922923], [37.611591715, 55.737922921], [37.61130922, 55.73794257], [37.611309201, 55.737942573], [37.611309182, 55.73794258], [37.611309165, 55.737942591], [37.611309151, 55.737942604], [37.61130914, 55.737942621], [37.611309132, 55.737942639], [37.611309128, 55.737942659], [37.611309128, 55.737942678], [37.611309648, 55.737948378], [37.611314431, 55.738033255], [37.611261463, 55.738037574], [37.611261443, 55.738037578], [37.611261424, 55.738037586], [37.611261407, 55.738037597], [37.611261393, 55.738037612], [37.611261382, 55.738037629], [37.611261374, 55.738037649], [37.611261371, 55.738037669], [37.611261372, 55.738037689], [37.611262916, 55.738047665], [37.611263949, 55.738055364], [37.611263949, 55.738055366], [37.611264978, 55.738061926], [37.611264978, 55.738061927], [37.611267043, 55.738074756], [37.611268075, 55.73808245], [37.611269108, 55.73809015], [37.611269109, 55.738090157], [37.611270133, 55.738095287], [37.611270139, 55.738095306], [37.611270148, 55.738095323], [37.611270161, 55.738095339], [37.611270176, 55.738095351], [37.611270194, 55.73809536], [37.611270213, 55.738095366], [37.611270232, 55.738095367], [37.611308135, 55.738094764], [37.611327788, 55.738094461], [37.611371964, 55.738172794], [37.611371974, 55.73817281], [37.611371988, 55.738172823], [37.611372004, 55.738172834], [37.611372021, 55.738172841], [37.61137204, 55.738172845], [37.611372059, 55.738172845], [37.611622197, 55.7381518], [37.611622218, 55.738151796], [37.611622237, 55.738151788]]], [[[37.612075412, 55.738166597], [37.612075433, 55.738166602], [37.612075454, 55.738166602], [37.612075475, 55.738166598], [37.612109399, 55.738155952], [37.612109418, 55.738155944], [37.612109435, 55.738155933], [37.612109449, 55.738155918], [37.61210946, 55.7381559], [37.612109467, 55.738155881], [37.612109469, 55.73815586], [37.612109468, 55.73815584], [37.612109462, 55.73815582], [37.612109453, 55.738155802], [37.61210944, 55.738155786], [37.612025858, 55.738072742], [37.612025844, 55.73807273], [37.612025827, 55.738072721], [37.61202581, 55.738072715], [37.612025791, 55.738072713], [37.612025772, 55.738072714], [37.612025754, 55.738072718], [37.611990529, 55.738085399], [37.61199051, 55.738085407], [37.611990494, 55.73808542], [37.611990481, 55.738085435], [37.611990471, 55.738085453], [37.611990465, 55.738085472], [37.611990463, 55.738085492], [37.611990464, 55.738085512], [37.61199047, 55.738085532], [37.61199048, 55.73808555], [37.611990493, 55.738085565], [37.612075376, 55.738166575], [37.612075393, 55.738166588], [37.612075412, 55.738166597]]]], type=MultiPolygon}</t>
  </si>
  <si>
    <t>{coordinates=[37.611545792, 55.738050298], type=Point}</t>
  </si>
  <si>
    <t>Доходный дом, 1853 г., арх. Д.А.Корицкий, 1876 г., арх. М.И.Никифоров (в основе главный дом городской усадьбы кон. XVIII – нач. XIX вв.). Здесь в 1810–1817 гг. существовал крепостной театр, режиссером в котором служил артист С.Н.Сандунов. В период нашествия Наполеона в здании давал спектакли французский театр. В 1831 г. дом посещал поэт А.С.Пушкин</t>
  </si>
  <si>
    <t>9319480e-56f9-11e2-965f-005056806bb6</t>
  </si>
  <si>
    <t>Доходное владение Юсуповых, 2–я половина XIX в. (в основе городская усадьба И.Г.Наумова, кон. XVIII в., П.А.Позднякова, нач. XIX в.) - Доходный дом, 1853 г., арх. Д.А.Корицкий, 1876 г., арх. М.И.Никифоров (в основе главный дом городской усадьбы кон. XVIII – нач. XIX вв.). Здесь в 1810–1817 гг. существовал крепостной театр, режиссером в котором служил артист С.Н.Сандунов. В период нашествия Наполеона в здании давал спектакли французский театр. В 1831 г. дом посещал поэт А.С.Пушкин</t>
  </si>
  <si>
    <t>ЦАО, Леонтьевский пер., дом 2/26, строение 1; ЦАО, Леонтьевский пер., дом 2/26, строение 1</t>
  </si>
  <si>
    <t>{coordinates=[[[37.600580525, 55.757644019], [37.600496677, 55.757567331], [37.60046473, 55.757533229], [37.601036151, 55.757438557], [37.601058778, 55.757434659], [37.600987459, 55.757289134], [37.600182575, 55.757431155], [37.600330851, 55.757605954], [37.600407805, 55.757694944], [37.600580525, 55.757644019]]], type=Polygon}</t>
  </si>
  <si>
    <t>{coordinates=[37.600489724, 55.757485893], type=Point}</t>
  </si>
  <si>
    <t>Солдатский корпус № 4, 1798 г., 1842 г.</t>
  </si>
  <si>
    <t>93194812-56f9-11e2-965f-005056806bb6</t>
  </si>
  <si>
    <t>Садовая-Спасская улица, дом 1/2, корпус 4</t>
  </si>
  <si>
    <t>{coordinates=[[[37.642405383, 55.772719643], [37.641668873, 55.772193233], [37.641639025, 55.772171899], [37.641635392, 55.772169203], [37.641624182, 55.772160886], [37.641569786, 55.772185002], [37.641346704, 55.772283903], [37.642151432, 55.772861948], [37.642405383, 55.772719643]]], type=Polygon}</t>
  </si>
  <si>
    <t>{coordinates=[37.641875285, 55.772501773], type=Point}</t>
  </si>
  <si>
    <t>Жилой флигель с палатами, сер. XVIII в., 1–я пол. XIX в.</t>
  </si>
  <si>
    <t>93194813-56f9-11e2-965f-005056806bb6</t>
  </si>
  <si>
    <t>Городская усадьба А.Т.Ржевского – Лихачевых – М.Филиппа, сер. XVIII в. – 1–я пол. XIX в., 1990–е гг. В 1839–1842 гг. владельцем усадьбы был декабрист М.Ф.Орлов. Здесь в 1885 г. жил художник–пейзажист И.И.Левитан, в 1915 г. – поэт Б.Л.Пастернак</t>
  </si>
  <si>
    <t>город Москва, Гагаринский переулок, дом 5, строение 2</t>
  </si>
  <si>
    <t>{coordinates=[[[37.59864546, 55.744339388], [37.598547409, 55.744607124], [37.598771189, 55.744632993], [37.598869238, 55.744365257], [37.598795973, 55.744356783], [37.598720318, 55.744347861], [37.59864546, 55.744339388]]], type=Polygon}</t>
  </si>
  <si>
    <t>{coordinates=[37.598708324, 55.744486191], type=Point}</t>
  </si>
  <si>
    <t>Гауптвахта</t>
  </si>
  <si>
    <t>93194814-56f9-11e2-965f-005056806bb6</t>
  </si>
  <si>
    <t>Провиантские магазины, 1832-1835 гг., арх. В.П.Стасов</t>
  </si>
  <si>
    <t>Зубовский бульвар, дом 2, строение 4</t>
  </si>
  <si>
    <t>{coordinates=[[[37.593879227, 55.736847335], [37.593772362, 55.736737652], [37.593637508, 55.736783572], [37.593612617, 55.736759879], [37.593449171, 55.73681594], [37.593474305, 55.736839562], [37.593431517, 55.736854415], [37.593543671, 55.736955832], [37.593879227, 55.736847335]]], type=Polygon}</t>
  </si>
  <si>
    <t>{coordinates=[37.593669275, 55.736843449], type=Point}</t>
  </si>
  <si>
    <t>Жилой дом В.П.Филимонова, 1913 г., архитектор В.С.Кузнецов</t>
  </si>
  <si>
    <t>93194817-56f9-11e2-965f-005056806bb6</t>
  </si>
  <si>
    <t>Староконюшенный переулок, дом 14</t>
  </si>
  <si>
    <t>{coordinates=[[[37.595761625, 55.745867276], [37.595397224, 55.745874223], [37.595398676, 55.74591734], [37.59540119, 55.745969433], [37.59540769, 55.746023317], [37.595768323, 55.746011811], [37.595763297, 55.745908077], [37.595761625, 55.745867276]]], type=Polygon}</t>
  </si>
  <si>
    <t>{coordinates=[37.59558247, 55.745943387], type=Point}</t>
  </si>
  <si>
    <t>93194823-56f9-11e2-965f-005056806bb6</t>
  </si>
  <si>
    <t>Барашёвский переулок, дом 12; Лялин переулок, дом 10/14, строение 1</t>
  </si>
  <si>
    <t>{coordinates=[[[[37.651220995, 55.75933884], [37.651220997, 55.75933882], [37.651220996, 55.759338799], [37.65122099, 55.75933878], [37.65122098, 55.759338762], [37.651220967, 55.759338746], [37.651220951, 55.759338733], [37.651220932, 55.759338724], [37.651220913, 55.759338719], [37.651071093, 55.75931555], [37.651071074, 55.759315549], [37.651071056, 55.759315551], [37.651071038, 55.759315557], [37.651071022, 55.759315565], [37.651071007, 55.759315577], [37.651070995, 55.759315591], [37.651070986, 55.759315608], [37.650988857, 55.759498495], [37.65098885, 55.759498514], [37.650988848, 55.759498534], [37.65098885, 55.759498555], [37.650988855, 55.759498574], [37.650988865, 55.759498592], [37.650988878, 55.759498607], [37.650988894, 55.75949862], [37.650988912, 55.759498629], [37.650988931, 55.759498635], [37.651135576, 55.759523596], [37.651279031, 55.759548569], [37.651279052, 55.759548571], [37.651279073, 55.759548568], [37.651279092, 55.759548561], [37.65127911, 55.75954855], [37.651279125, 55.759548536], [37.651279136, 55.759548519], [37.651281139, 55.759544835], [37.651281146, 55.759544818], [37.65128115, 55.7595448], [37.651281151, 55.759544781], [37.651281148, 55.759544762], [37.651281141, 55.759544744], [37.651281131, 55.759544728], [37.651281118, 55.759544714], [37.651281103, 55.759544702], [37.651281086, 55.759544694], [37.651281068, 55.759544689], [37.651137296, 55.759520049], [37.651220988, 55.75933886], [37.651220995, 55.75933884]]], [[[37.651678386, 55.759619925], [37.651678404, 55.759619914], [37.651678419, 55.759619899], [37.651678431, 55.759619881], [37.651701324, 55.759575454], [37.651717191, 55.759577224], [37.651717213, 55.759577224], [37.651717233, 55.759577219], [37.651717253, 55.759577211], [37.65171727, 55.759577198], [37.651717284, 55.759577182], [37.651717294, 55.759577164], [37.651786761, 55.759416754], [37.651786767, 55.759416735], [37.65178677, 55.759416716], [37.651786768, 55.759416696], [37.651786762, 55.759416677], [37.651786753, 55.759416659], [37.651786741, 55.759416644], [37.651786726, 55.759416631], [37.651786708, 55.759416622], [37.65178669, 55.759416616], [37.651769287, 55.759413072], [37.651782666, 55.759388474], [37.651782674, 55.759388456], [37.651782678, 55.759388435], [37.651782677, 55.759388415], [37.651782673, 55.759388395], [37.651782664, 55.759388376], [37.651782652, 55.75938836], [37.651782637, 55.759388346], [37.651782619, 55.759388336], [37.6517826, 55.759388329], [37.651754024, 55.759381924], [37.651773673, 55.75933415], [37.651773678, 55.75933413], [37.65177368, 55.759334111], [37.651773678, 55.759334091], [37.651773672, 55.759334072], [37.651773662, 55.759334055], [37.651773649, 55.759334039], [37.651773634, 55.759334027], [37.651773616, 55.759334018], [37.651773597, 55.759334013], [37.651571604, 55.759299766], [37.651571586, 55.759299765], [37.651571568, 55.759299767], [37.65157155, 55.759299772], [37.651571534, 55.75929978], [37.651571519, 55.759299791], [37.651571507, 55.759299805], [37.651571498, 55.75929982], [37.65154687, 55.759349262], [37.651546863, 55.759349281], [37.65154686, 55.759349301], [37.65154686, 55.759349321], [37.651546865, 55.759349341], [37.651546874, 55.759349359], [37.651546887, 55.759349375], [37.651546902, 55.759349389], [37.65154692, 55.759349398], [37.651546939, 55.759349405], [37.651572037, 55.759354625], [37.651454295, 55.759578748], [37.651454288, 55.759578765], [37.651454284, 55.759578783], [37.651454284, 55.759578802], [37.651454287, 55.75957882], [37.651454293, 55.759578838], [37.651454303, 55.759578854], [37.651454316, 55.759578868], [37.65145433, 55.759578879], [37.651454347, 55.759578887], [37.651454365, 55.759578892], [37.651678324, 55.759619934], [37.651678345, 55.759619935], [37.651678366, 55.759619932], [37.651678386, 55.759619925]]]], type=MultiPolygon}</t>
  </si>
  <si>
    <t>{coordinates=[37.651625055, 55.759496104], type=Point}</t>
  </si>
  <si>
    <t>Церковь Анны Казанской, XVI–XVII вв.</t>
  </si>
  <si>
    <t>93194829-56f9-11e2-965f-005056806bb6</t>
  </si>
  <si>
    <t>проспект Андропова, дом 39, строение 9</t>
  </si>
  <si>
    <t>{coordinates=[[[37.667835459, 55.668900175], [37.667900949, 55.668873893], [37.667781487, 55.66878394], [37.668103199, 55.668657222], [37.667900918, 55.668493093], [37.667570375, 55.66861797], [37.667487398, 55.668556262], [37.667425403, 55.668580239], [37.667513482, 55.668647963], [37.667510461, 55.668648565], [37.667467042, 55.668665605], [37.66767274, 55.668826045], [37.667715838, 55.66880917], [37.667835459, 55.668900175]]], type=Polygon}</t>
  </si>
  <si>
    <t>{coordinates=[37.667737301, 55.668724772], type=Point}</t>
  </si>
  <si>
    <t>Теплые Торговые ряды, 1864-1869 гг., архитектор А.С.Никитин</t>
  </si>
  <si>
    <t>9319482a-56f9-11e2-965f-005056806bb6</t>
  </si>
  <si>
    <t>улица Ильинка, дом 3/8, строение 4; улица Ильинка, дом 3/8, строение 3; улица Ильинка, дом 3/8, строение 2</t>
  </si>
  <si>
    <t>{coordinates=[[[[37.623961925, 55.754423456], [37.623961924, 55.754423476], [37.623961927, 55.754423495], [37.623961934, 55.754423514], [37.623961944, 55.754423531], [37.623961957, 55.754423545], [37.623961973, 55.754423557], [37.623961991, 55.754423565], [37.624162156, 55.754493455], [37.624162175, 55.75449346], [37.624162195, 55.754493461], [37.624162214, 55.754493458], [37.624162233, 55.754493451], [37.62416225, 55.754493441], [37.624197005, 55.754467032], [37.624207181, 55.754459299], [37.624207194, 55.754459286], [37.624207205, 55.754459271], [37.624207213, 55.754459255], [37.624207218, 55.754459237], [37.62420722, 55.754459218], [37.624207218, 55.7544592], [37.624204654, 55.75444613], [37.624200549, 55.754425202], [37.624200543, 55.754425182], [37.624200533, 55.754425163], [37.624200519, 55.754425148], [37.624200502, 55.754425135], [37.624200483, 55.754425126], [37.624065136, 55.754379472], [37.624065119, 55.754379468], [37.624065101, 55.754379467], [37.624065084, 55.754379469], [37.624005604, 55.754391547], [37.624005584, 55.754391554], [37.624005565, 55.754391564], [37.623986535, 55.754405455], [37.623961965, 55.75442339], [37.62396195, 55.754423403], [37.623961938, 55.754423419], [37.62396193, 55.754423437], [37.623961925, 55.754423456]]], [[[37.623808537, 55.754710204], [37.623808555, 55.754710196], [37.623820148, 55.7547036], [37.623968008, 55.754619479], [37.624011585, 55.754594686], [37.624011601, 55.754594675], [37.624011615, 55.754594661], [37.624011625, 55.754594644], [37.624011632, 55.754594626], [37.624011636, 55.754594607], [37.624011635, 55.754594588], [37.624011631, 55.754594569], [37.624011624, 55.754594551], [37.624011613, 55.754594535], [37.624011599, 55.754594521], [37.624011583, 55.754594511], [37.623839492, 55.754503241], [37.623839476, 55.754503234], [37.623839459, 55.75450323], [37.623839441, 55.754503229], [37.623818292, 55.754504085], [37.623818278, 55.754504087], [37.623799337, 55.754507609], [37.623799318, 55.754507614], [37.623799301, 55.754507623], [37.623695441, 55.754573547], [37.623645201, 55.754605434], [37.623629232, 55.754614529], [37.623629216, 55.75461454], [37.623629202, 55.754614555], [37.623629192, 55.754614571], [37.623629185, 55.754614589], [37.623629181, 55.754614609], [37.623629182, 55.754614628], [37.623629186, 55.754614647], [37.623629194, 55.754614665], [37.623629205, 55.754614681], [37.623629219, 55.754614695], [37.623629236, 55.754614705], [37.623638084, 55.754619161], [37.623808459, 55.754710197], [37.623808477, 55.754710205], [37.623808497, 55.754710209], [37.623808517, 55.754710208], [37.623808537, 55.754710204]]], [[[37.624673392, 55.755401593], [37.624673399, 55.755401576], [37.62467387, 55.755399943], [37.624673874, 55.755399924], [37.624673874, 55.755399905], [37.62467387, 55.755399887], [37.624673863, 55.755399869], [37.624673853, 55.755399854], [37.62467384, 55.75539984], [37.624673825, 55.755399829], [37.624671408, 55.755398403], [37.624573995, 55.755340929], [37.624573989, 55.755340926], [37.624510455, 55.75530898], [37.624509834, 55.755308668], [37.624509818, 55.755308661], [37.6245098, 55.755308658], [37.624503115, 55.755307894], [37.624498114, 55.755307323], [37.624491705, 55.755306591], [37.624483778, 55.755305686], [37.624483758, 55.755305685], [37.624483738, 55.755305689], [37.624483719, 55.755305697], [37.6243413, 55.75538274], [37.624330648, 55.755388362], [37.624330632, 55.755388372], [37.624330619, 55.755388385], [37.624330608, 55.755388401], [37.6243306, 55.755388419], [37.624330596, 55.755388437], [37.624330595, 55.755388457], [37.624330598, 55.755388475], [37.624330605, 55.755388493], [37.624330615, 55.75538851], [37.624330628, 55.755388524], [37.624330643, 55.755388535], [37.624472426, 55.755474623], [37.624472428, 55.755474624], [37.624501085, 55.755491305], [37.624513958, 55.755498798], [37.624513977, 55.755498807], [37.624513998, 55.755498811], [37.624514019, 55.755498811], [37.624514039, 55.755498807], [37.624514059, 55.755498798], [37.624515284, 55.755498078], [37.624515285, 55.755498077], [37.624669593, 55.755403929], [37.624673355, 55.755401633], [37.62467337, 55.755401622], [37.624673382, 55.755401609], [37.624673392, 55.755401593]]], [[[37.623996106, 55.755498925], [37.623996099, 55.755498943], [37.623996095, 55.755498961], [37.623996094, 55.755498981], [37.623996098, 55.755498999], [37.623996104, 55.755499017], [37.623996115, 55.755499034], [37.623996128, 55.755499048], [37.623996143, 55.755499059], [37.624118025, 55.755571166], [37.624092708, 55.755585765], [37.624092692, 55.755585777], [37.624092679, 55.755585791], [37.624092669, 55.755585807], [37.624092662, 55.755585825], [37.624092658, 55.755585844], [37.624092659, 55.755585863], [37.624092663, 55.755585882], [37.62409267, 55.7555859], [37.624092681, 55.755585916], [37.624092695, 55.75558593], [37.624092711, 55.75558594], [37.624218171, 55.75565233], [37.62421819, 55.755652338], [37.624218211, 55.755652342], [37.624218231, 55.755652341], [37.624218251, 55.755652336], [37.62421827, 55.755652327], [37.624227244, 55.755646861], [37.624248037, 55.755652399], [37.624248057, 55.755652402], [37.624248077, 55.755652401], [37.624248097, 55.755652396], [37.624248115, 55.755652388], [37.624359477, 55.75558498], [37.624359493, 55.755584967], [37.624359506, 55.755584952], [37.624359516, 55.755584935], [37.624359523, 55.755584915], [37.624362758, 55.755570098], [37.62436276, 55.755570078], [37.624362758, 55.755570057], [37.624362752, 55.755570037], [37.624362741, 55.755570019], [37.624362728, 55.755570003], [37.624362711, 55.755569991], [37.624258909, 55.755508725], [37.624258909, 55.755508725], [37.624238636, 55.755496815], [37.624185559, 55.755465632], [37.624182611, 55.7554639], [37.624182592, 55.755463891], [37.624182572, 55.755463887], [37.624182552, 55.755463886], [37.624182532, 55.75546389], [37.624182513, 55.755463898], [37.624182471, 55.75546392], [37.624127188, 55.755431342], [37.624123309, 55.755429056], [37.62412329, 55.755429047], [37.62412327, 55.755429043], [37.624123249, 55.755429042], [37.624123229, 55.755429046], [37.62412321, 55.755429054], [37.624007447, 55.75549281], [37.623996147, 55.755498885], [37.623996131, 55.755498896], [37.623996117, 55.755498909], [37.623996106, 55.755498925]]]], type=MultiPolygon}</t>
  </si>
  <si>
    <t>{coordinates=[37.623810959, 55.754609982], type=Point}</t>
  </si>
  <si>
    <t>Флигель, XVIII–XIX вв.</t>
  </si>
  <si>
    <t>9319482f-56f9-11e2-965f-005056806bb6</t>
  </si>
  <si>
    <t>Усадьба Бахрушина А.А., XVIII-XIX вв.</t>
  </si>
  <si>
    <t>улица Бахрушина, дом 31/12, строение 2</t>
  </si>
  <si>
    <t>{coordinates=[[[37.637943109, 55.732191822], [37.63802555, 55.732209412], [37.638257697, 55.732258772], [37.638303976, 55.732195409], [37.638068277, 55.732143484], [37.637999493, 55.732128448], [37.638012566, 55.732108469], [37.637965018, 55.73209826], [37.63792179, 55.73216504], [37.637955173, 55.732171844], [37.637943109, 55.732191822]]], type=Polygon}</t>
  </si>
  <si>
    <t>{coordinates=[37.638095746, 55.732181833], type=Point}</t>
  </si>
  <si>
    <t>93194838-56f9-11e2-965f-005056806bb6</t>
  </si>
  <si>
    <t>Школьная улица, дом 25</t>
  </si>
  <si>
    <t>{coordinates=[[[37.672164292, 55.745774944], [37.672218431, 55.745774869], [37.672218573, 55.745807203], [37.672610408, 55.745835397], [37.67261349, 55.74581204], [37.672629546, 55.745717461], [37.67216393, 55.745692312], [37.672164292, 55.745774944]]], type=Polygon}</t>
  </si>
  <si>
    <t>{coordinates=[37.67239442, 55.745746165], type=Point}</t>
  </si>
  <si>
    <t>Особняк, 1913 г., архитектор Ф.О.Шехтель</t>
  </si>
  <si>
    <t>93194839-56f9-11e2-965f-005056806bb6</t>
  </si>
  <si>
    <t>Городская усадьба И.И. Миндовской, 1913 г.</t>
  </si>
  <si>
    <t>Вспольный переулок, дом 9, строение 1</t>
  </si>
  <si>
    <t>{coordinates=[[[37.586759703, 55.760849597], [37.586791546, 55.76084239], [37.586823531, 55.760899851], [37.58691589, 55.760885415], [37.586925416, 55.760871038], [37.587071907, 55.760843989], [37.587007951, 55.760736253], [37.586982476, 55.76074166], [37.586944099, 55.760675222], [37.586800795, 55.760702268], [37.586784902, 55.760690648], [37.586768885, 55.760678938], [37.58674339, 55.760675363], [37.586724275, 55.760675376], [37.586698804, 55.760682579], [37.586682902, 55.760695165], [37.586676558, 55.760707744], [37.586686163, 55.760729293], [37.586759703, 55.760849597]]], type=Polygon}</t>
  </si>
  <si>
    <t>{coordinates=[37.586882784, 55.760792025], type=Point}</t>
  </si>
  <si>
    <t>9319483b-56f9-11e2-965f-005056806bb6</t>
  </si>
  <si>
    <t>улица Волхонка, дом 14, строение 3; улица Волхонка, дом 14, строение 4; улица Волхонка, дом 14, строение 5; улица Волхонка, дом 14, строение 8; улица Волхонка, дом 14, строение 5; улица Волхонка, дом 14, строение 8</t>
  </si>
  <si>
    <t>{coordinates=[[[[37.603932246, 55.746288624], [37.603932249, 55.746288605], [37.603932248, 55.746288586], [37.603932243, 55.746288567], [37.603932235, 55.74628855], [37.603932224, 55.746288534], [37.60393221, 55.746288521], [37.603728774, 55.746132409], [37.603728756, 55.746132398], [37.603728737, 55.746132391], [37.603728716, 55.746132388], [37.603728696, 55.74613239], [37.603728676, 55.746132395], [37.603577963, 55.746193376], [37.603577946, 55.746193385], [37.603577931, 55.746193397], [37.603577919, 55.746193411], [37.603577909, 55.746193427], [37.603577903, 55.746193445], [37.6035779, 55.746193464], [37.603577901, 55.746193483], [37.603577906, 55.746193501], [37.603577914, 55.746193519], [37.603577925, 55.746193534], [37.603577938, 55.746193547], [37.603776198, 55.746349886], [37.603776216, 55.746349897], [37.603776235, 55.746349904], [37.603776256, 55.746349907], [37.603776276, 55.746349906], [37.603776297, 55.746349901], [37.603932185, 55.746288694], [37.603932202, 55.746288685], [37.603932217, 55.746288673], [37.60393223, 55.746288659], [37.60393224, 55.746288642], [37.603932246, 55.746288624]]], [[[37.603477101, 55.746413024], [37.60362027, 55.746359014], [37.603620287, 55.746359005], [37.603620302, 55.746358994], [37.603620315, 55.74635898], [37.603620325, 55.746358964], [37.603620331, 55.746358947], [37.603620334, 55.746358928], [37.603620334, 55.746358909], [37.60362033, 55.746358891], [37.603620323, 55.746358873], [37.603620313, 55.746358858], [37.6036203, 55.746358844], [37.60355327, 55.746301417], [37.603553253, 55.746301405], [37.603553233, 55.746301397], [37.603553212, 55.746301393], [37.60355319, 55.746301394], [37.60355317, 55.746301399], [37.603534134, 55.74630858], [37.603281256, 55.746104492], [37.603281241, 55.746104482], [37.603281224, 55.746104475], [37.603281207, 55.746104471], [37.603281188, 55.74610447], [37.60328117, 55.746104473], [37.603281153, 55.746104478], [37.603168953, 55.746153921], [37.603168936, 55.74615393], [37.603168922, 55.746153942], [37.60316891, 55.746153957], [37.603168901, 55.746153973], [37.603168895, 55.746153992], [37.603168893, 55.74615401], [37.603168894, 55.746154029], [37.603168899, 55.746154048], [37.603168908, 55.746154065], [37.603168919, 55.74615408], [37.603168933, 55.746154092], [37.60318402, 55.746165255], [37.603168334, 55.746171981], [37.603168317, 55.74617199], [37.603168303, 55.746172002], [37.603168291, 55.746172017], [37.603168281, 55.746172033], [37.603168276, 55.746172051], [37.603168273, 55.74617207], [37.603168274, 55.746172088], [37.603168279, 55.746172107], [37.603168287, 55.746172124], [37.603168298, 55.746172139], [37.603168312, 55.746172152], [37.603451075, 55.746392779], [37.603477004, 55.746413009], [37.603477021, 55.74641302], [37.60347704, 55.746413027], [37.60347706, 55.74641303], [37.603477081, 55.746413029], [37.603477101, 55.746413024]]], [[[37.603798667, 55.746398191], [37.603798647, 55.746398196], [37.603601384, 55.746469767], [37.603601367, 55.746469775], [37.603601352, 55.746469786], [37.603601339, 55.7464698], [37.603601329, 55.746469816], [37.603601322, 55.746469833], [37.603601319, 55.746469852], [37.603601319, 55.746469871], [37.603601323, 55.746469889], [37.60360133, 55.746469907], [37.60360134, 55.746469923], [37.603601353, 55.746469936], [37.603709083, 55.746563257], [37.6037091, 55.746563269], [37.603709119, 55.746563277], [37.60370914, 55.746563281], [37.603709161, 55.74656328], [37.603709181, 55.746563276], [37.603791851, 55.746534484], [37.603941315, 55.746666785], [37.603941332, 55.746666797], [37.603941352, 55.746666805], [37.603941373, 55.746666809], [37.603941394, 55.746666809], [37.603941415, 55.746666804], [37.604050061, 55.746627677], [37.604056401, 55.746633024], [37.604056418, 55.746633036], [37.604056438, 55.746633044], [37.604056459, 55.746633047], [37.60405648, 55.746633046], [37.6040565, 55.746633041], [37.604129677, 55.746606034], [37.604129694, 55.746606026], [37.604129709, 55.746606015], [37.604129722, 55.746606001], [37.604129732, 55.746605986], [37.604129739, 55.746605968], [37.604129742, 55.74660595], [37.604129742, 55.746605931], [37.604129739, 55.746605913], [37.604129732, 55.746605895], [37.604129722, 55.746605879], [37.604129709, 55.746605866], [37.60410749, 55.746586236], [37.604450895, 55.746460727], [37.604473192, 55.746478637], [37.604473209, 55.746478648], [37.604473228, 55.746478655], [37.604473248, 55.746478659], [37.604473269, 55.746478658], [37.604473288, 55.746478653], [37.604552829, 55.746449844], [37.604756457, 55.746377818], [37.604756475, 55.74637781], [37.60475649, 55.746377799], [37.604756503, 55.746377785], [37.604756513, 55.746377769], [37.60475652, 55.746377751], [37.604756524, 55.746377733], [37.604756524, 55.746377714], [37.60475652, 55.746377695], [37.604756513, 55.746377677], [37.604756503, 55.746377662], [37.60475649, 55.746377648], [37.604495541, 55.746151527], [37.604495524, 55.746151515], [37.604495504, 55.746151507], [37.604495483, 55.746151503], [37.604495462, 55.746151504], [37.604495441, 55.746151509], [37.604202736, 55.746259537], [37.604202719, 55.746259546], [37.604202704, 55.746259557], [37.604202691, 55.746259571], [37.604202682, 55.746259586], [37.604202675, 55.746259604], [37.604202671, 55.746259622], [37.604202671, 55.746259641], [37.604202675, 55.74625966], [37.604202682, 55.746259677], [37.604202692, 55.746259693], [37.604202705, 55.746259707], [37.604231306, 55.74628472], [37.603833814, 55.746428685], [37.603798746, 55.746398215], [37.603798729, 55.746398203], [37.603798709, 55.746398195], [37.603798688, 55.746398191], [37.603798667, 55.746398191]]], [[[37.60464568, 55.746882804], [37.604645666, 55.746882793], [37.60464565, 55.746882784], [37.604645633, 55.746882779], [37.604645615, 55.746882776], [37.604645597, 55.746882777], [37.60464558, 55.746882781], [37.604618134, 55.746891893], [37.604618115, 55.746891902], [37.604618099, 55.746891914], [37.604618085, 55.746891929], [37.604618074, 55.746891947], [37.604618068, 55.746891966], [37.604618065, 55.746891987], [37.604618067, 55.746892007], [37.604618073, 55.746892027], [37.604618083, 55.746892045], [37.604618096, 55.74689206], [37.604634251, 55.746907541], [37.604634265, 55.746907552], [37.604634281, 55.746907561], [37.604634298, 55.746907567], [37.604634316, 55.746907569], [37.604634334, 55.746907568], [37.604634351, 55.746907564], [37.604661797, 55.746898452], [37.604661816, 55.746898444], [37.604661832, 55.746898432], [37.604661846, 55.746898416], [37.604661856, 55.746898399], [37.604661863, 55.746898379], [37.604661865, 55.746898359], [37.604661864, 55.746898338], [37.604661858, 55.746898319], [37.604661848, 55.746898301], [37.604661835, 55.746898285], [37.604655584, 55.746892295], [37.604896196, 55.746810443], [37.604896214, 55.746810434], [37.604896231, 55.746810422], [37.604896244, 55.746810407], [37.604896255, 55.74681039], [37.604896261, 55.74681037], [37.604896264, 55.74681035], [37.604896262, 55.74681033], [37.604896256, 55.74681031], [37.604896247, 55.746810293], [37.604896234, 55.746810277], [37.604894586, 55.746808662], [37.604894581, 55.746808657], [37.604892838, 55.746807174], [37.604892821, 55.746807163], [37.604892802, 55.746807155], [37.604892782, 55.746807151], [37.604892761, 55.746807151], [37.604892741, 55.746807156], [37.604652355, 55.746889083], [37.604652337, 55.746889091], [37.604652321, 55.746889103], [37.604652307, 55.746889118], [37.604652297, 55.746889136], [37.604652294, 55.746889142], [37.60464568, 55.746882804]]], [[[37.60400577, 55.746717326], [37.604005753, 55.746717321], [37.604005735, 55.746717319], [37.604005717, 55.74671732], [37.604005699, 55.746717325], [37.603856159, 55.746771341], [37.603856156, 55.746771342], [37.603823547, 55.746784393], [37.60382353, 55.746784402], [37.603823516, 55.746784413], [37.603823503, 55.746784428], [37.603823494, 55.746784444], [37.603823487, 55.746784461], [37.603823484, 55.74678448], [37.603823485, 55.746784499], [37.603823489, 55.746784517], [37.603823497, 55.746784534], [37.603823507, 55.74678455], [37.603823521, 55.746784563], [37.603948795, 55.746888198], [37.603948795, 55.746888198], [37.604161837, 55.747062265], [37.604161855, 55.747062277], [37.604161874, 55.747062284], [37.604161894, 55.747062288], [37.604161914, 55.747062287], [37.604161934, 55.747062282], [37.60432733, 55.747002883], [37.604329317, 55.747004602], [37.604329334, 55.747004614], [37.604329353, 55.747004622], [37.604329374, 55.747004626], [37.604329395, 55.747004626], [37.604329415, 55.747004621], [37.6045199, 55.746938995], [37.604526069, 55.746944907], [37.604526084, 55.746944918], [37.604526099, 55.746944927], [37.604526117, 55.746944932], [37.604526135, 55.746944935], [37.604526153, 55.746944934], [37.60452617, 55.74694493], [37.604553616, 55.746935818], [37.604553635, 55.746935809], [37.604553651, 55.746935797], [37.604553665, 55.746935782], [37.604553675, 55.746935764], [37.604553682, 55.746935745], [37.604553684, 55.746935725], [37.604553683, 55.746935704], [37.604553677, 55.746935684], [37.604553667, 55.746935666], [37.604553654, 55.746935651], [37.604537499, 55.74692017], [37.604537485, 55.746920159], [37.604537469, 55.74692015], [37.604537452, 55.746920145], [37.604537434, 55.746920142], [37.604537416, 55.746920143], [37.604537399, 55.746920147], [37.604509953, 55.746929259], [37.604509934, 55.746929268], [37.604509917, 55.74692928], [37.604509904, 55.746929295], [37.604509893, 55.746929313], [37.604509887, 55.746929332], [37.604509884, 55.746929352], [37.604509886, 55.746929373], [37.604509892, 55.746929393], [37.604509902, 55.746929411], [37.604509915, 55.746929426], [37.60451649, 55.746935727], [37.604325715, 55.747001201], [37.604149454, 55.746846561], [37.604040918, 55.74674965], [37.604005801, 55.746717345], [37.604005786, 55.746717334], [37.60400577, 55.746717326]]]], type=MultiPolygon}</t>
  </si>
  <si>
    <t>{coordinates=[37.604265799, 55.74641345], type=Point}</t>
  </si>
  <si>
    <t>Певчие палаты, 1860–1880 гг.</t>
  </si>
  <si>
    <t>9319483d-56f9-11e2-965f-005056806bb6</t>
  </si>
  <si>
    <t>улица Рогожский Посёлок, дом 29, строение 6</t>
  </si>
  <si>
    <t>{coordinates=[[[37.700981125, 55.738878698], [37.701489457, 55.738814996], [37.701508665, 55.738680237], [37.701368558, 55.73867867], [37.701369943, 55.738700673], [37.701371158, 55.738719982], [37.700955071, 55.738765121], [37.700935182, 55.738767399], [37.700981125, 55.738878698]]], type=Polygon}</t>
  </si>
  <si>
    <t>{coordinates=[37.701218927, 55.738791198], type=Point}</t>
  </si>
  <si>
    <t>Главный дом, начало XIX в., 1871 – 1875 гг.</t>
  </si>
  <si>
    <t>9319483f-56f9-11e2-965f-005056806bb6</t>
  </si>
  <si>
    <t>Гоголевский бульвар, дом 6, строение 1</t>
  </si>
  <si>
    <t>{coordinates=[[[37.601279174, 55.745723128], [37.601233931, 55.745688156], [37.601308416, 55.745657497], [37.601446738, 55.745763207], [37.601508469, 55.745737833], [37.601604859, 55.745698211], [37.601706186, 55.74565656], [37.601590229, 55.745565654], [37.601655912, 55.745540079], [37.601749926, 55.745613776], [37.601901391, 55.745551636], [37.601832072, 55.745512862], [37.601791348, 55.745528949], [37.601669326, 55.745433635], [37.601668486, 55.745433178], [37.601567576, 55.745475105], [37.601590846, 55.745491878], [37.601530218, 55.745517516], [37.601432421, 55.745437113], [37.601420254, 55.745442016], [37.60141287, 55.745436304], [37.601337419, 55.745468112], [37.601343606, 55.745472898], [37.600947973, 55.745632301], [37.601057034, 55.745714586], [37.601060739, 55.745712686], [37.601145178, 55.745778001], [37.601279174, 55.745723128]]], type=Polygon}</t>
  </si>
  <si>
    <t>{coordinates=[37.601337295, 55.745589715], type=Point}</t>
  </si>
  <si>
    <t>Городская усадьба А.Тихонова, XIX в. – XX в. – Главный дом, 1800–е гг., 1830–е гг., XX в.</t>
  </si>
  <si>
    <t>93194840-56f9-11e2-965f-005056806bb6</t>
  </si>
  <si>
    <t>2-й Кадашёвский переулок, дом 10, строение 1</t>
  </si>
  <si>
    <t>{coordinates=[[[37.623080324, 55.744071388], [37.623080358, 55.744082167], [37.623121779, 55.744089311], [37.623137617, 55.74406235], [37.623163099, 55.744064121], [37.623177345, 55.744037161], [37.62321058, 55.743972459], [37.622990737, 55.743936751], [37.622956706, 55.744001454], [37.622939343, 55.744049972], [37.623080324, 55.744071388]]], type=Polygon}</t>
  </si>
  <si>
    <t>{coordinates=[37.623068417, 55.744019308], type=Point}</t>
  </si>
  <si>
    <t>Дом медперсонала, 1909 – 1914 гг.</t>
  </si>
  <si>
    <t>93194843-56f9-11e2-965f-005056806bb6</t>
  </si>
  <si>
    <t>Куркинское шоссе, дом 29, корпус 2</t>
  </si>
  <si>
    <t>{coordinates=[[[37.382909276, 55.884024169], [37.383237528, 55.884196712], [37.383399154, 55.884099629], [37.383251243, 55.884021637], [37.383228955, 55.884009932], [37.383070913, 55.883927088], [37.382970272, 55.883987442], [37.382930116, 55.884011647], [37.382909276, 55.884024169]]], type=Polygon}</t>
  </si>
  <si>
    <t>{coordinates=[37.383154327, 55.884061899], type=Point}</t>
  </si>
  <si>
    <t>9319484b-56f9-11e2-965f-005056806bb6</t>
  </si>
  <si>
    <t>Новая Басманная улица, дом 4-6, строение 14; Новая Басманная улица, дом 4-6, строение 16</t>
  </si>
  <si>
    <t>{coordinates=[[[37.652966398, 55.768872159], [37.652807926, 55.769091959], [37.652732267, 55.769200638], [37.652793266, 55.769214129], [37.653000505, 55.769243063], [37.653057481, 55.769145091], [37.652870913, 55.769105354], [37.652911318, 55.76904782], [37.653031702, 55.769071473], [37.653143402, 55.76891101], [37.653026991, 55.768884658], [37.652966398, 55.768872159]]], type=Polygon}</t>
  </si>
  <si>
    <t>{coordinates=[37.652867118, 55.769059646], type=Point}</t>
  </si>
  <si>
    <t>Пассаж К.С.Попова–Джамгаровых, 1873 г., архитектор А.С.Каминский, 1877 г., архитектор А.И.Резанов, 1883 г., архитектор И.Ф.Червенко, 1906 г., архитектор А.Э.Эрихсон</t>
  </si>
  <si>
    <t>9319484c-56f9-11e2-965f-005056806bb6</t>
  </si>
  <si>
    <t>улица Кузнецкий Мост, дом 12/3, строение 1</t>
  </si>
  <si>
    <t>{coordinates=[[[37.620706166, 55.761678908], [37.621493429, 55.761787266], [37.621541589, 55.761649349], [37.621547916, 55.761634972], [37.621439533, 55.761615318], [37.621445872, 55.761604534], [37.621347058, 55.761588464], [37.621378723, 55.76152556], [37.621420162, 55.761532705], [37.621594299, 55.761180449], [37.621568801, 55.761176881], [37.6215686, 55.761111763], [37.621758132, 55.761102595], [37.62181547, 55.761099844], [37.621846001, 55.760928262], [37.621762385, 55.760932836], [37.621138052, 55.760965334], [37.62107753, 55.760968537], [37.621027906, 55.761148221], [37.621084446, 55.761145471], [37.621125856, 55.761143185], [37.621022195, 55.761362891], [37.620976775, 55.761356199], [37.620948286, 55.761415955], [37.620993706, 55.761422647], [37.620973924, 55.761464881], [37.620922927, 55.761457745], [37.62090074, 55.761495041], [37.620813875, 55.761479408], [37.620706166, 55.761678908]]], type=Polygon}</t>
  </si>
  <si>
    <t>{coordinates=[37.621264768, 55.761359545], type=Point}</t>
  </si>
  <si>
    <t>Привратницкая, 1895–1899 гг.</t>
  </si>
  <si>
    <t>9319484f-56f9-11e2-965f-005056806bb6</t>
  </si>
  <si>
    <t>{coordinates=[[[37.603433944, 55.75303164], [37.603428221, 55.753018634], [37.603313965, 55.753026716], [37.603319309, 55.753044309], [37.603389393, 55.753047845], [37.603418046, 55.753042432], [37.603433944, 55.75303164]]], type=Polygon}</t>
  </si>
  <si>
    <t>{coordinates=[37.603371547, 55.753037036], type=Point}</t>
  </si>
  <si>
    <t>Дом, нач. XX в., арх. И.П.Машков</t>
  </si>
  <si>
    <t>93194850-56f9-11e2-965f-005056806bb6</t>
  </si>
  <si>
    <t>Протопоповский переулок, дом 19, строение 1</t>
  </si>
  <si>
    <t>{coordinates=[[[37.637383547, 55.781780407], [37.637784152, 55.781729772], [37.637731036, 55.781594096], [37.637609652, 55.781607914], [37.637617817, 55.781628438], [37.637328502, 55.781666407], [37.637383547, 55.781780407]]], type=Polygon}</t>
  </si>
  <si>
    <t>{coordinates=[37.637557774, 55.781698089], type=Point}</t>
  </si>
  <si>
    <t>Ограда с пилонами ворот, 2–я пол. XIX в.–нач. XX в.</t>
  </si>
  <si>
    <t>93194851-56f9-11e2-965f-005056806bb6</t>
  </si>
  <si>
    <t>Городская усадьба Г.В.Четверикова–Е.Н.Малютина–А.Я.Елагиной, кон. XVIII в.–нач. XX в.</t>
  </si>
  <si>
    <t>ЦАО, муниципальный округ Басманный, Подсосенский пер., д., 26, стр., 1 (ограда с пилонами ворот)</t>
  </si>
  <si>
    <t>{coordinates=[[[[37.653564681, 55.75553862], [37.653590652, 55.755488232], [37.653577675, 55.75548668], [37.653551982, 55.75553651], [37.653564681, 55.75553862]]], [[[37.653438753, 55.755776409], [37.653450022, 55.755777753], [37.653486721, 55.755725307], [37.653479012, 55.755724462], [37.65347402, 55.755723757], [37.653438753, 55.755776409]]], [[[37.653406831, 55.755843959], [37.65341971, 55.755845756], [37.653433234, 55.755805414], [37.653419547, 55.755804071], [37.653406831, 55.755843959]]], [[[37.653603812, 55.755416634], [37.65358988, 55.755448853], [37.653602259, 55.755450555], [37.653618353, 55.755413331], [37.653606009, 55.755411553], [37.653603812, 55.755416634]]]], type=MultiPolygon}</t>
  </si>
  <si>
    <t>{coordinates=[37.653419874, 55.755824687], type=Point}</t>
  </si>
  <si>
    <t>Служебные корпуса, начало XIX в.</t>
  </si>
  <si>
    <t>93194853-56f9-11e2-965f-005056806bb6</t>
  </si>
  <si>
    <t>Два дома, конец XVIII, нач. XIX в. - Дом с флигелем, служебными корпусами, воротами, начало XIX в. - Служебные корпуса, начало XIX в.</t>
  </si>
  <si>
    <t>улица Александра Солженицына, дом 4, строение 3</t>
  </si>
  <si>
    <t>{coordinates=[[[37.656964973, 55.741842227], [37.657092323, 55.741878742], [37.657164614, 55.74179886], [37.657300135, 55.741647793], [37.657326288, 55.741618569], [37.657211533, 55.741588627], [37.657163968, 55.741638087], [37.657133842, 55.741669113], [37.657023651, 55.741784669], [37.656964973, 55.741842227]]], type=Polygon}</t>
  </si>
  <si>
    <t>{coordinates=[37.657153962, 55.741726891], type=Point}</t>
  </si>
  <si>
    <t>Фабричный корпус, 1840 –е гг., 1901 г., архитектор Н.И.Якунин</t>
  </si>
  <si>
    <t>93194854-56f9-11e2-965f-005056806bb6</t>
  </si>
  <si>
    <t>Воронцовская улица, дом 19А, строение 1</t>
  </si>
  <si>
    <t>{coordinates=[[[37.65791311, 55.737920492], [37.657787626, 55.738011288], [37.658350198, 55.738271609], [37.658479885, 55.738182295], [37.658463042, 55.738174512], [37.65802093, 55.737970302], [37.65791311, 55.737920492]]], type=Polygon}</t>
  </si>
  <si>
    <t>{coordinates=[37.658125174, 55.7380929], type=Point}</t>
  </si>
  <si>
    <t>Жилой дом, 1903 г., архитектор А.М. Щеглов</t>
  </si>
  <si>
    <t>93194859-56f9-11e2-965f-005056806bb6</t>
  </si>
  <si>
    <t>Малый Кисловский переулок, дом 5/8А</t>
  </si>
  <si>
    <t>{coordinates=[[[37.602223584, 55.755449208], [37.602370833, 55.755467033], [37.602401681, 55.755386621], [37.602369818, 55.755383055], [37.602377732, 55.755364186], [37.602400037, 55.755366862], [37.602409526, 55.755340807], [37.602388814, 55.75533813], [37.602425194, 55.755241097], [37.602277025, 55.755223256], [37.602273865, 55.755233138], [37.602128882, 55.755215294], [37.602120947, 55.755226079], [37.602049781, 55.755421491], [37.602227417, 55.755439757], [37.602223584, 55.755449208]]], type=Polygon}</t>
  </si>
  <si>
    <t>{coordinates=[37.602240088, 55.755352497], type=Point}</t>
  </si>
  <si>
    <t>Церковь Иоанна Предтечи, 1529 г.</t>
  </si>
  <si>
    <t>9319485e-56f9-11e2-965f-005056806bb6</t>
  </si>
  <si>
    <t>проспект Андропова, дом 39, строение 7</t>
  </si>
  <si>
    <t>{coordinates=[[[37.668745457, 55.663893563], [37.66877843, 55.664053218], [37.669040705, 55.664036888], [37.669060851, 55.664028876], [37.669072891, 55.664012889], [37.669072846, 55.664002622], [37.669066739, 55.663990083], [37.669046504, 55.663977563], [37.669064608, 55.66396385], [37.669070598, 55.663949012], [37.669062463, 55.663934194], [37.669040215, 55.663922818], [37.669064358, 55.663905674], [37.669066303, 55.663888561], [37.669056149, 55.663873746], [37.669033917, 55.663865791], [37.668767592, 55.663878704], [37.668749454, 55.663884432], [37.668745457, 55.663893563]]], type=Polygon}</t>
  </si>
  <si>
    <t>{coordinates=[37.668913022, 55.663956431], type=Point}</t>
  </si>
  <si>
    <t>Жилой дом Академии наук СССР, 1938–1939 гг., архитектор А.В.Щусев, при участии М.М.Бузоглы, Л.И.Лус. Здесь в разные годы жили академики И.Г.Петровский, Б.А.Рыбаков, архитектор А.В.Щусев</t>
  </si>
  <si>
    <t>93194860-56f9-11e2-965f-005056806bb6</t>
  </si>
  <si>
    <t>Ленинский проспект, дом 13</t>
  </si>
  <si>
    <t>{coordinates=[[[37.602795511, 55.722547865], [37.602999433, 55.722451859], [37.602877957, 55.722369866], [37.602835518, 55.722389213], [37.602507456, 55.722175089], [37.602440666, 55.722131762], [37.601730182, 55.721661252], [37.601738088, 55.721641844], [37.60175818, 55.7215962], [37.601790653, 55.721599587], [37.601810745, 55.721553943], [37.60178447, 55.721547138], [37.601806463, 55.721498079], [37.60233771, 55.721398392], [37.602555937, 55.721358332], [37.602495019, 55.721247726], [37.602270749, 55.721288959], [37.601658702, 55.721403532], [37.601622431, 55.721469758], [37.601580084, 55.721462877], [37.601511709, 55.721606732], [37.601548165, 55.721612361], [37.601515878, 55.721680828], [37.602289358, 55.722204909], [37.602350098, 55.722247074], [37.602795511, 55.722547865]]], type=Polygon}</t>
  </si>
  <si>
    <t>{coordinates=[37.601974422, 55.721906295], type=Point}</t>
  </si>
  <si>
    <t>Мозаичное панно на фасаде кинотеатра Октябрь, 1967 г., худ. Андронов Н.И., Васнецов А.В., Эльконин В.Б.</t>
  </si>
  <si>
    <t>93194862-56f9-11e2-965f-005056806bb6</t>
  </si>
  <si>
    <t>улица Новый Арбат, дом 24</t>
  </si>
  <si>
    <t>Панно</t>
  </si>
  <si>
    <t>{coordinates=[[[37.587055319, 55.753334795], [37.588414634, 55.753336977], [37.588411222, 55.752880705], [37.587640391, 55.75287766], [37.587640419, 55.752890234], [37.586856842, 55.752885397], [37.586860868, 55.75326667], [37.587055167, 55.753266085], [37.587055319, 55.753334795]]], type=Polygon}</t>
  </si>
  <si>
    <t>{coordinates=[37.587635788, 55.75307816], type=Point}</t>
  </si>
  <si>
    <t>Дом, в котором, в 1938–1966 гг., приезжая в Москву в семье писателя В.Е.Ардова, жила А.А.Ахматова</t>
  </si>
  <si>
    <t>93194866-56f9-11e2-965f-005056806bb6</t>
  </si>
  <si>
    <t>улица Большая Ордынка, дом 17, строение 1</t>
  </si>
  <si>
    <t>{coordinates=[[[37.625609652, 55.742335887], [37.625625328, 55.74233557], [37.625625772, 55.742393724], [37.625625356, 55.742410357], [37.62562613, 55.742440585], [37.625626311, 55.742464226], [37.625621399, 55.742664903], [37.625620488, 55.74269024], [37.625609459, 55.742791859], [37.625607627, 55.742808738], [37.625582945, 55.742808122], [37.625324925, 55.742801677], [37.625327597, 55.742779601], [37.625328682, 55.74277064], [37.625330722, 55.74276295], [37.625330679, 55.74275416], [37.625332654, 55.74273788], [37.625341812, 55.742662286], [37.625342897, 55.742653325], [37.625345061, 55.742644412], [37.625345902, 55.742635447], [37.625348786, 55.742604718], [37.625342608, 55.742604688], [37.62518674, 55.742597364], [37.62514599, 55.742878644], [37.625226597, 55.742881422], [37.625611414, 55.742887687], [37.625739931, 55.742891536], [37.625753438, 55.742741184], [37.625757057, 55.742741178], [37.62576222, 55.742695853], [37.625766076, 55.742667193], [37.625995646, 55.742667211], [37.626008465, 55.742667496], [37.626008584, 55.742628395], [37.626008483, 55.742594988], [37.626008487, 55.742579819], [37.626008518, 55.742462736], [37.625809918, 55.742462183], [37.625781301, 55.742462104], [37.62576331, 55.742462053], [37.625762832, 55.742441233], [37.62576245, 55.742424551], [37.625760686, 55.742347601], [37.625759731, 55.742305917], [37.625759049, 55.742276165], [37.625758532, 55.742253603], [37.625609404, 55.742258374], [37.625581425, 55.742259269], [37.625575928, 55.742204543], [37.625539965, 55.742204883], [37.625513321, 55.742204937], [37.625504261, 55.742205221], [37.625504794, 55.742219064], [37.625463009, 55.742219691], [37.625436627, 55.742220082], [37.625410452, 55.742220477], [37.625384278, 55.742220872], [37.625349634, 55.742221392], [37.625346402, 55.742175124], [37.625340416, 55.742089241], [37.625340275, 55.742087219], [37.625333656, 55.742086712], [37.625173259, 55.742089898], [37.625190631, 55.742338895], [37.625191005, 55.742341902], [37.625202095, 55.742341753], [37.62546783, 55.742338179], [37.625509349, 55.742337491], [37.625516366, 55.742337375], [37.625609652, 55.742335887]]], type=Polygon}</t>
  </si>
  <si>
    <t>{coordinates=[37.625816699, 55.742522023], type=Point}</t>
  </si>
  <si>
    <t>Флигель городской усадьбы (Лопухиных – Станицкой), XIX в.</t>
  </si>
  <si>
    <t>93194867-56f9-11e2-965f-005056806bb6</t>
  </si>
  <si>
    <t>улица Пречистенка, дом 11/8, строение 2</t>
  </si>
  <si>
    <t>{coordinates=[[[37.597375885, 55.742510354], [37.597532592, 55.742460382], [37.597563615, 55.742450478], [37.597576384, 55.742463042], [37.597703655, 55.742421625], [37.597553626, 55.742274442], [37.597108169, 55.742418052], [37.597127322, 55.742436899], [37.597149667, 55.742458887], [37.597309273, 55.742615943], [37.597423818, 55.742578129], [37.597382323, 55.742538642], [37.597360051, 55.742545845], [37.597337702, 55.74252251], [37.597375885, 55.742510354]]], type=Polygon}</t>
  </si>
  <si>
    <t>{coordinates=[37.597385039, 55.742443689], type=Point}</t>
  </si>
  <si>
    <t>Служебный флигель, 1902 г.</t>
  </si>
  <si>
    <t>9319486a-56f9-11e2-965f-005056806bb6</t>
  </si>
  <si>
    <t>Особняк К.А.Гутхейля в Мертвом переулке, 1902 г., со служебным флигелем и оградой</t>
  </si>
  <si>
    <t>Пречистенский переулок, дом 8, строение 2</t>
  </si>
  <si>
    <t>{coordinates=[[[37.594301077, 55.744054009], [37.593952396, 55.744063256], [37.593952443, 55.744083015], [37.593968954, 55.74415672], [37.594320391, 55.744140219], [37.594301077, 55.744054009]]], type=Polygon}</t>
  </si>
  <si>
    <t>{coordinates=[37.594136417, 55.744111617], type=Point}</t>
  </si>
  <si>
    <t>Корпус служб</t>
  </si>
  <si>
    <t>9319486d-56f9-11e2-965f-005056806bb6</t>
  </si>
  <si>
    <t>Городская усадьба (Носова), XIX в.</t>
  </si>
  <si>
    <t>Малая Семёновская улица, дом 9, строение 6</t>
  </si>
  <si>
    <t>{coordinates=[[[37.708958969, 55.784899047], [37.70923447, 55.784924822], [37.709459246, 55.784950669], [37.709513942, 55.784956277], [37.70968813, 55.784975374], [37.709730658, 55.784978723], [37.709768485, 55.784860028], [37.709444928, 55.784828921], [37.70898873, 55.784784927], [37.708969874, 55.784853971], [37.708958969, 55.784899047]]], type=Polygon}</t>
  </si>
  <si>
    <t>{coordinates=[37.709362978, 55.784879537], type=Point}</t>
  </si>
  <si>
    <t>Ограда и брандмауэрная стена, кон. XIX – нач. XX вв.</t>
  </si>
  <si>
    <t>9319486e-56f9-11e2-965f-005056806bb6</t>
  </si>
  <si>
    <t>ЦАО, муниципальный округ Басманный, Казакова ул., д., 23, стр., 1, 4 (ограда, брандмауэрная стена)</t>
  </si>
  <si>
    <t>{coordinates=[[[37.667568845, 55.763892069], [37.667582597, 55.763895967], [37.667716764, 55.76370935], [37.66770388, 55.7637067], [37.667568845, 55.763892069]]], type=Polygon}</t>
  </si>
  <si>
    <t>{coordinates=[37.667643239, 55.763800709], type=Point}</t>
  </si>
  <si>
    <t>93194875-56f9-11e2-965f-005056806bb6</t>
  </si>
  <si>
    <t>Кадашёвская набережная, дом 32/2, строение 10</t>
  </si>
  <si>
    <t>{coordinates=[[[37.623508062, 55.744647593], [37.62345751, 55.744775185], [37.623697244, 55.744805483], [37.623747795, 55.744677891], [37.623508062, 55.744647593]]], type=Polygon}</t>
  </si>
  <si>
    <t>{coordinates=[37.623602653, 55.744726538], type=Point}</t>
  </si>
  <si>
    <t>93194877-56f9-11e2-965f-005056806bb6</t>
  </si>
  <si>
    <t>Старая Басманная улица, дом 14/2, строение 2</t>
  </si>
  <si>
    <t>{coordinates=[[[37.660717367, 55.765109735], [37.660872998, 55.764989177], [37.660719788, 55.764922911], [37.660675313, 55.764955303], [37.660605085, 55.76492306], [37.660554274, 55.764964443], [37.660624511, 55.764998482], [37.660564142, 55.765039877], [37.660717367, 55.765109735]]], type=Polygon}</t>
  </si>
  <si>
    <t>{coordinates=[37.660714297, 55.76501918], type=Point}</t>
  </si>
  <si>
    <t>93194879-56f9-11e2-965f-005056806bb6</t>
  </si>
  <si>
    <t>Школьная улица, дом 37</t>
  </si>
  <si>
    <t>{coordinates=[[[37.674851701, 55.745855595], [37.674619291, 55.745849382], [37.674610139, 55.745961922], [37.674605234, 55.746022233], [37.674708033, 55.746025953], [37.674712994, 55.745964955], [37.674842651, 55.745968778], [37.674851701, 55.745855595]]], type=Polygon}</t>
  </si>
  <si>
    <t>{coordinates=[37.674730956, 55.745908759], type=Point}</t>
  </si>
  <si>
    <t>Садовый павильон с садом, 1911 г., архитектор К.Ф.Буров</t>
  </si>
  <si>
    <t>9319487d-56f9-11e2-965f-005056806bb6</t>
  </si>
  <si>
    <t>переулок Сивцев Вражек, дом 42, строение 5</t>
  </si>
  <si>
    <t>{coordinates=[[[37.587009864, 55.746968033], [37.587054477, 55.746909485], [37.586958577, 55.74688426], [37.586915159, 55.74694188], [37.586978239, 55.746959239], [37.587009864, 55.746968033]]], type=Polygon}</t>
  </si>
  <si>
    <t>{coordinates=[37.586984749, 55.746925683], type=Point}</t>
  </si>
  <si>
    <t>Усадьба Захарьино, XVIII-XIX вв.</t>
  </si>
  <si>
    <t>93194880-56f9-11e2-965f-005056806bb6</t>
  </si>
  <si>
    <t>Новомосковский административный округ</t>
  </si>
  <si>
    <t>район Щербинка</t>
  </si>
  <si>
    <t>муниципальный округ Щербинка, улица Николая Сироткина, дом 28А, строение 1; муниципальный округ Щербинка, улица Николая Сироткина, дом 28А, строение 2</t>
  </si>
  <si>
    <t>{coordinates=[[[37.585598023, 55.499863855], [37.585598042, 55.499863851], [37.58559806, 55.499863844], [37.585598076, 55.499863833], [37.585598089, 55.49986382], [37.5855981, 55.499863804], [37.585598108, 55.499863787], [37.58594259, 55.498835911], [37.585983745, 55.498734935], [37.586045265, 55.498633268], [37.586105372, 55.498574217], [37.586179548, 55.498532032], [37.586243785, 55.498503795], [37.586369954, 55.498476156], [37.586552834, 55.49844702], [37.586552836, 55.49844702], [37.586861188, 55.498391964], [37.586861191, 55.498391963], [37.589509329, 55.497859246], [37.589728281, 55.497823743], [37.590040504, 55.49779596], [37.590266434, 55.497818326], [37.59052225, 55.497882918], [37.590730991, 55.497986974], [37.590922413, 55.498110762], [37.591099814, 55.498238197], [37.591186336, 55.49830622], [37.591186351, 55.498306229], [37.591276595, 55.498355224], [37.591276607, 55.498355229], [37.591413561, 55.498409086], [37.591413574, 55.49840909], [37.591650329, 55.49846713], [37.591650344, 55.498467133], [37.591797104, 55.498481124], [37.591797117, 55.498481124], [37.591934233, 55.498476883], [37.59193425, 55.498476882], [37.593324253, 55.498202638], [37.593324257, 55.498202637], [37.593471865, 55.498167163], [37.593597415, 55.498145394], [37.593597435, 55.498145389], [37.593969843, 55.497995095], [37.594024335, 55.497973551], [37.594024352, 55.497973543], [37.594024367, 55.497973531], [37.59402438, 55.497973517], [37.594024389, 55.4979735], [37.594024396, 55.497973482], [37.594024398, 55.497973463], [37.594024398, 55.497973444], [37.594024393, 55.497973426], [37.594024385, 55.497973408], [37.593121148, 55.496404305], [37.593121586, 55.496334756], [37.593148501, 55.496262954], [37.593194449, 55.496179342], [37.593236005, 55.49611599], [37.593366971, 55.496062288], [37.593366972, 55.496062287], [37.594172442, 55.495715737], [37.59417246, 55.495715727], [37.594172475, 55.495715714], [37.594172487, 55.495715699], [37.594172496, 55.495715682], [37.594172501, 55.495715663], [37.594172503, 55.495715643], [37.594172501, 55.495715624], [37.594172495, 55.495715605], [37.594172485, 55.495715588], [37.594172472, 55.495715573], [37.594172457, 55.495715561], [37.59417244, 55.495715552], [37.593703812, 55.49553111], [37.592706136, 55.495111786], [37.592706129, 55.495111784], [37.592555944, 55.495062168], [37.592460686, 55.494983946], [37.592460675, 55.494983938], [37.592255177, 55.494858261], [37.591961668, 55.494667764], [37.591778217, 55.494403284], [37.591778202, 55.494403267], [37.591778184, 55.494403254], [37.591615216, 55.494309829], [37.591395838, 55.494151424], [37.591395834, 55.49415142], [37.591349551, 55.494121805], [37.591349533, 55.494121795], [37.591162499, 55.494050058], [37.591162492, 55.494050056], [37.590844799, 55.493954469], [37.590844795, 55.493954467], [37.590696018, 55.493916933], [37.590696014, 55.493916932], [37.590575398, 55.493891933], [37.590575393, 55.493891932], [37.590494992, 55.493879452], [37.590494986, 55.493879451], [37.59039048, 55.493869243], [37.590281947, 55.493854503], [37.590159331, 55.493832928], [37.590159306, 55.493832927], [37.589127674, 55.493906108], [37.589127648, 55.493906113], [37.584018717, 55.495704634], [37.584018699, 55.495704642], [37.584018683, 55.495704655], [37.584018669, 55.49570467], [37.584018659, 55.495704687], [37.584018653, 55.495704706], [37.58401865, 55.495704726], [37.584018652, 55.495704746], [37.584018658, 55.495704766], [37.584018667, 55.495704784], [37.58401868, 55.495704799], [37.585035537, 55.496714745], [37.584108281, 55.498175459], [37.584108275, 55.498175471], [37.583934746, 55.498552597], [37.583934739, 55.498552617], [37.583934736, 55.498552639], [37.583935316, 55.498827516], [37.583935318, 55.498827534], [37.583935323, 55.498827551], [37.584025745, 55.499063104], [37.584025751, 55.499063118], [37.584025759, 55.49906313], [37.584336079, 55.499461025], [37.584336097, 55.499461042], [37.584336118, 55.499461055], [37.584624087, 55.499588945], [37.584624102, 55.49958895], [37.585014996, 55.499694359], [37.585597985, 55.499863851], [37.585598004, 55.499863855], [37.585598023, 55.499863855]]], type=Polygon}</t>
  </si>
  <si>
    <t>{coordinates=[37.589151702, 55.497255353], type=Point}</t>
  </si>
  <si>
    <t>Преображенская церковь над северными воротами, 1688 г.</t>
  </si>
  <si>
    <t>93194885-56f9-11e2-965f-005056806bb6</t>
  </si>
  <si>
    <t>Новодевичий проезд, дом 1, строение 1</t>
  </si>
  <si>
    <t>{coordinates=[[[37.557413015, 55.726800076], [37.557475953, 55.726849447], [37.557606601, 55.72694639], [37.55770124, 55.726906826], [37.557785541, 55.726871309], [37.557880976, 55.726831296], [37.55785867, 55.726815139], [37.557775025, 55.726754101], [37.557749531, 55.726734353], [37.557692173, 55.726691267], [37.557606279, 55.726724989], [37.557510045, 55.726762757], [37.557413015, 55.726800076]]], type=Polygon}</t>
  </si>
  <si>
    <t>{coordinates=[37.557656169, 55.726823218], type=Point}</t>
  </si>
  <si>
    <t>Жилой флигель, конец XVIII в., середина XIX в.</t>
  </si>
  <si>
    <t>93194890-56f9-11e2-965f-005056806bb6</t>
  </si>
  <si>
    <t>Городская усадьба, конец XVIII–нач. XIX вв.</t>
  </si>
  <si>
    <t>Погодинская улица, дом 18/1, строение 1</t>
  </si>
  <si>
    <t>{coordinates=[[[37.562249226, 55.730321312], [37.562823142, 55.730189799], [37.562487208, 55.730033685], [37.562384343, 55.730107927], [37.562451082, 55.730137533], [37.562170099, 55.730207283], [37.562243163, 55.730312154], [37.562249226, 55.730321312]]], type=Polygon}</t>
  </si>
  <si>
    <t>{coordinates=[37.562556357, 55.730163666], type=Point}</t>
  </si>
  <si>
    <t>Гараж для Госплана, 1936 г., арх. К.С.Мельников</t>
  </si>
  <si>
    <t>93194891-56f9-11e2-965f-005056806bb6</t>
  </si>
  <si>
    <t>Авиамоторная улица, дом 63, строение 1</t>
  </si>
  <si>
    <t>{coordinates=[[[37.721386421, 55.739281164], [37.721401022, 55.739357573], [37.721409386, 55.739400941], [37.721519976, 55.740010966], [37.722777111, 55.73993002], [37.72269174, 55.739475066], [37.722562284, 55.739481894], [37.722311692, 55.739499644], [37.722272135, 55.7392899], [37.722037545, 55.739303975], [37.722039692, 55.739317623], [37.721791104, 55.739334058], [37.721690035, 55.739338821], [37.721675447, 55.739264747], [37.721410614, 55.739280043], [37.721386421, 55.739281164]]], type=Polygon}</t>
  </si>
  <si>
    <t>{coordinates=[37.722101511, 55.739714832], type=Point}</t>
  </si>
  <si>
    <t>Конный двор</t>
  </si>
  <si>
    <t>93194892-56f9-11e2-965f-005056806bb6</t>
  </si>
  <si>
    <t>Усадьба Узкое (Стрешневых–Голицыных), XVII–XIX вв.</t>
  </si>
  <si>
    <t>Профсоюзная улица, дом 123А, строение 7</t>
  </si>
  <si>
    <t>{coordinates=[[[37.53927106, 55.622723561], [37.538835966, 55.622881132], [37.539328151, 55.623316271], [37.539761201, 55.623158719], [37.539710866, 55.623112385], [37.539750851, 55.623063753], [37.539768779, 55.622975248], [37.539724074, 55.622889826], [37.539623877, 55.62282111], [37.539484166, 55.622780053], [37.539327189, 55.622773186], [37.53927106, 55.622723561]], [[37.539257742, 55.622838149], [37.539300372, 55.622873066], [37.539387683, 55.62285738], [37.53946223, 55.622859767], [37.539544038, 55.622878198], [37.539598599, 55.622910203], [37.539630593, 55.622960888], [37.539628498, 55.622999433], [37.539591388, 55.623044822], [37.539530604, 55.623080163], [37.539577512, 55.623129533], [37.539383763, 55.623201863], [37.539063989, 55.622905661], [37.539257742, 55.622838149]]], type=Polygon}</t>
  </si>
  <si>
    <t>{coordinates=[37.539092585, 55.623022128], type=Point}</t>
  </si>
  <si>
    <t>Производственный корпус со складами и квартирами служащих, 1912 г., архитектор А.Э.Эрихсон</t>
  </si>
  <si>
    <t>93194896-56f9-11e2-965f-005056806bb6</t>
  </si>
  <si>
    <t>Пятницкая улица, дом 71/5, строение 3</t>
  </si>
  <si>
    <t>{coordinates=[[[37.627456861, 55.730492616], [37.62760241, 55.730492466], [37.627608934, 55.730324208], [37.626758618, 55.730230976], [37.626760075, 55.73037014], [37.627457711, 55.730442427], [37.627456861, 55.730492616]]], type=Polygon}</t>
  </si>
  <si>
    <t>{coordinates=[37.627183939, 55.730347174], type=Point}</t>
  </si>
  <si>
    <t>Дом, конец XVIII в. - начало XIX в. Росписи, начало XIX в.</t>
  </si>
  <si>
    <t>9319489b-56f9-11e2-965f-005056806bb6</t>
  </si>
  <si>
    <t>1-й Кадашёвский переулок, дом 14/13, строение 1</t>
  </si>
  <si>
    <t>{coordinates=[[[37.622104642, 55.741882146], [37.621987527, 55.741852622], [37.621939944, 55.7419115], [37.62204511, 55.741938341], [37.621972155, 55.742030028], [37.622220734, 55.742094451], [37.622344454, 55.741943434], [37.622150055, 55.741893778], [37.622104642, 55.741882146]]], type=Polygon}</t>
  </si>
  <si>
    <t>{coordinates=[37.622157795, 55.741986731], type=Point}</t>
  </si>
  <si>
    <t>Храм иконы Божией Матери Знамение в Аксиньине, 1883-1884 гг., XX в., инженер-архитектор А.Г.Вейденбаум</t>
  </si>
  <si>
    <t>9319489e-56f9-11e2-965f-005056806bb6</t>
  </si>
  <si>
    <t>район Левобережный</t>
  </si>
  <si>
    <t>Фестивальная улица, дом 6, строение 1</t>
  </si>
  <si>
    <t>{coordinates=[[[37.486124039, 55.857918511], [37.486427221, 55.857957912], [37.486444474, 55.857917408], [37.48648301, 55.857910571], [37.486499248, 55.857873507], [37.48646985, 55.8578484], [37.486477973, 55.857818755], [37.486446546, 55.857798788], [37.486190008, 55.857766253], [37.486124039, 55.857918511]]], type=Polygon}</t>
  </si>
  <si>
    <t>{coordinates=[37.486316763, 55.857860953], type=Point}</t>
  </si>
  <si>
    <t>Производственный корпус хлебозавода им. В.П.Зотова (бывший хлебозавод № 5), 1929-1933 гг., инженер Г.П.Марсаков</t>
  </si>
  <si>
    <t>9319489f-56f9-11e2-965f-005056806bb6</t>
  </si>
  <si>
    <t>ЦАО, Ходынская ул., дом 2, строение 1</t>
  </si>
  <si>
    <t>{coordinates=[[[37.564989569, 55.769891788], [37.564785245, 55.77006455], [37.564742302, 55.770120538], [37.564718077, 55.770154789], [37.564695399, 55.770151513], [37.564636951, 55.770148248], [37.564578611, 55.77015215], [37.564523134, 55.770163027], [37.564473117, 55.770180381], [37.564430885, 55.770203387], [37.56439841, 55.770230978], [37.564382834, 55.77025371], [37.564377239, 55.770261868], [37.564368338, 55.770294593], [37.564372137, 55.770327635], [37.564306645, 55.770333642], [37.56430455, 55.770338215], [37.5643177, 55.770363132], [37.564352885, 55.7704024], [37.564376227, 55.770421249], [37.564385921, 55.770425474], [37.564434366, 55.770401468], [37.564457475, 55.770414782], [37.564505052, 55.770434196], [37.564558928, 55.770447397], [37.564616569, 55.770453753], [37.564675297, 55.770452968], [37.564732341, 55.770445086], [37.56478504, 55.770430464], [37.56483094, 55.7704098], [37.564867863, 55.770384057], [37.564894104, 55.770354431], [37.564908437, 55.770322323], [37.564910167, 55.770289224], [37.564899243, 55.77025669], [37.564876156, 55.770226244], [37.564848492, 55.770204434], [37.564865522, 55.770193207], [37.564889045, 55.770177405], [37.564958963, 55.770131606], [37.565159855, 55.769954803], [37.564989569, 55.769891788]]], type=Polygon}</t>
  </si>
  <si>
    <t>{coordinates=[37.564701217, 55.770170216], type=Point}</t>
  </si>
  <si>
    <t>931948a0-56f9-11e2-965f-005056806bb6</t>
  </si>
  <si>
    <t>Яузский бульвар, дом 9/6, строение 4</t>
  </si>
  <si>
    <t>{coordinates=[[[37.647729199, 55.751686529], [37.647878971, 55.751705211], [37.647870298, 55.751728125], [37.647934029, 55.751735683], [37.647942702, 55.751712769], [37.648034645, 55.751723589], [37.648079277, 55.751610662], [37.648002795, 55.751599976], [37.648009846, 55.751569429], [37.647923801, 55.751556958], [37.647903258, 55.751599646], [37.647773406, 55.751584083], [37.647729199, 55.751686529]]], type=Polygon}</t>
  </si>
  <si>
    <t>{coordinates=[37.647904926, 55.751648596], type=Point}</t>
  </si>
  <si>
    <t>Жилой дом, XVII - начало XVIII в.</t>
  </si>
  <si>
    <t>931948a3-56f9-11e2-965f-005056806bb6</t>
  </si>
  <si>
    <t>Старая Басманная улица, дом 18, строение 2</t>
  </si>
  <si>
    <t>{coordinates=[[[37.662953105, 55.766227011], [37.663070962, 55.766121437], [37.663011863, 55.766097732], [37.663045815, 55.766070494], [37.663063243, 55.766073451], [37.663089377, 55.766048992], [37.663043798, 55.766033287], [37.663024004, 55.766051435], [37.662951147, 55.766025768], [37.66290976, 55.766064218], [37.662858071, 55.766047066], [37.662740771, 55.766152101], [37.662953105, 55.766227011]]], type=Polygon}</t>
  </si>
  <si>
    <t>{coordinates=[37.66290587, 55.766136769], type=Point}</t>
  </si>
  <si>
    <t>Жилой дом бывший Наркомфина, 1928-1930 гг., арх. Гинзбург М.Я., Милинис И.Ф.</t>
  </si>
  <si>
    <t>931948a4-56f9-11e2-965f-005056806bb6</t>
  </si>
  <si>
    <t>Новинский бульвар, дом 25, корпус 1</t>
  </si>
  <si>
    <t>{coordinates=[[[37.580909486, 55.756762704], [37.581292936, 55.757467627], [37.581439426, 55.757444178], [37.581070876, 55.756758662], [37.581230086, 55.756725774], [37.581441053, 55.756689709], [37.58163293, 55.756664433], [37.581611308, 55.756606515], [37.581511787, 55.756619604], [37.581492598, 55.756583241], [37.581393885, 55.756601718], [37.581238645, 55.756628316], [37.581221874, 55.756605424], [37.581139882, 55.756622543], [37.581167138, 55.756709648], [37.581055694, 55.756733523], [37.580909214, 55.756760564], [37.580909486, 55.756762704]]], type=Polygon}</t>
  </si>
  <si>
    <t>{coordinates=[37.581175536, 55.757103441], type=Point}</t>
  </si>
  <si>
    <t>Здание Набилковской Богадельни, 1828 г., арх. А.Г.Григорьев</t>
  </si>
  <si>
    <t>931948a9-56f9-11e2-965f-005056806bb6</t>
  </si>
  <si>
    <t>Протопоповский переулок, дом 25, строение 1</t>
  </si>
  <si>
    <t>{coordinates=[[[37.640544509, 55.780604725], [37.640440888, 55.780267471], [37.640431791, 55.780268443], [37.640420585, 55.780232115], [37.640447525, 55.780211714], [37.640831131, 55.780174605], [37.640847337, 55.780231791], [37.640864162, 55.780230425], [37.640960345, 55.780222052], [37.640932252, 55.780122386], [37.640904078, 55.780035312], [37.64083791, 55.780041844], [37.640237523, 55.780101109], [37.640233967, 55.780091565], [37.640165538, 55.780097607], [37.640161788, 55.780087792], [37.640099035, 55.780093955], [37.640091507, 55.78006091], [37.639866457, 55.780083251], [37.639876788, 55.780115781], [37.639846359, 55.78011877], [37.639829523, 55.780121573], [37.639831074, 55.780131928], [37.639760921, 55.780138295], [37.63976427, 55.780148476], [37.639137184, 55.780210319], [37.63910403, 55.780213589], [37.639116124, 55.780252851], [37.639129602, 55.780296606], [37.639146151, 55.780352312], [37.639160227, 55.780396219], [37.639188717, 55.780393433], [37.639287366, 55.780383845], [37.639300421, 55.7803829], [37.639292524, 55.780357257], [37.639256343, 55.780360793], [37.639249411, 55.780338311], [37.639245686, 55.780326199], [37.639632925, 55.780288317], [37.639675913, 55.780303241], [37.639728383, 55.780465706], [37.63973291, 55.780479237], [37.639736879, 55.780492831], [37.63975148, 55.780537628], [37.639765376, 55.780580258], [37.639666221, 55.78059028], [37.639692767, 55.78067514], [37.639792807, 55.780665201], [37.639797904, 55.780680992], [37.640013188, 55.780658788], [37.640059184, 55.780654424], [37.640076331, 55.780652617], [37.640133311, 55.780646625], [37.640361069, 55.780622673], [37.640433368, 55.780615567], [37.640544509, 55.780604725]], [[37.639889207, 55.780304901], [37.639913504, 55.780302362], [37.639964407, 55.78029759], [37.639973061, 55.780324722], [37.639978671, 55.780329161], [37.639984481, 55.780331499], [37.640040864, 55.780325785], [37.640086295, 55.780321181], [37.640143238, 55.780315412], [37.640148787, 55.780311598], [37.6401495, 55.780306055], [37.640142911, 55.780281695], [37.640195566, 55.780276785], [37.640219691, 55.780274082], [37.640287758, 55.780467022], [37.640170375, 55.780479172], [37.640164736, 55.780461286], [37.640062054, 55.780471569], [37.640067798, 55.780489786], [37.640001438, 55.780496654], [37.639953849, 55.780501297], [37.639889207, 55.780304901]]], type=Polygon}</t>
  </si>
  <si>
    <t>{coordinates=[37.640359338, 55.780359025], type=Point}</t>
  </si>
  <si>
    <t>Особняк И.А.Миндовского с флигелем и оградой, 1903 г., арх. Л.Н.Кекушев</t>
  </si>
  <si>
    <t>931948ab-56f9-11e2-965f-005056806bb6</t>
  </si>
  <si>
    <t>Поварская улица, дом 44/2, строение 1; Поварская улица, дом 44/2, строение 2</t>
  </si>
  <si>
    <t>{coordinates=[[[[37.588662508, 55.756987535], [37.588662528, 55.756987539], [37.588662548, 55.756987539], [37.588662567, 55.756987535], [37.588675682, 55.756983541], [37.588733504, 55.757018865], [37.588733522, 55.757018873], [37.588733542, 55.757018878], [37.588733563, 55.757018879], [37.588733583, 55.757018875], [37.588733602, 55.757018868], [37.588738318, 55.757016407], [37.588738334, 55.757016397], [37.588738347, 55.757016383], [37.588738358, 55.757016368], [37.588738366, 55.75701635], [37.588738371, 55.757016331], [37.588738371, 55.757016312], [37.588738368, 55.757016293], [37.588738362, 55.757016275], [37.588738352, 55.757016259], [37.588738339, 55.757016245], [37.588738323, 55.757016233], [37.588681699, 55.756981708], [37.58870391, 55.756974944], [37.588723011, 55.756985687], [37.588723027, 55.756985695], [37.588723045, 55.756985699], [37.588723063, 55.7569857], [37.588723082, 55.756985698], [37.588723099, 55.756985692], [37.588802619, 55.756951522], [37.588824901, 55.756962265], [37.588824919, 55.756962271], [37.588824938, 55.756962274], [37.588824956, 55.756962274], [37.588824975, 55.75696227], [37.588824992, 55.756962263], [37.588885445, 55.756929885], [37.588885462, 55.756929873], [37.588885476, 55.756929859], [37.588885487, 55.756929841], [37.588885494, 55.756929822], [37.588885497, 55.756929802], [37.588885496, 55.756929781], [37.588885491, 55.756929761], [37.588885482, 55.756929743], [37.588885469, 55.756929727], [37.588885453, 55.756929714], [37.588869653, 55.75691905], [37.588936316, 55.756890332], [37.588936332, 55.756890323], [37.588936347, 55.756890311], [37.588936359, 55.756890296], [37.588936368, 55.756890279], [37.588936374, 55.756890261], [37.588936376, 55.756890242], [37.588936375, 55.756890223], [37.58893637, 55.756890205], [37.588936361, 55.756890188], [37.588936349, 55.756890172], [37.588936335, 55.75689016], [37.588793834, 55.756786245], [37.588860998, 55.756761293], [37.588861015, 55.756761285], [37.58886103, 55.756761274], [37.588861043, 55.756761259], [37.588861053, 55.756761243], [37.58886106, 55.756761225], [37.588861063, 55.756761206], [37.588861062, 55.756761187], [37.588861058, 55.756761169], [37.588861051, 55.756761151], [37.58886104, 55.756761135], [37.588861026, 55.756761122], [37.588774635, 55.756690955], [37.588774618, 55.756690944], [37.588774598, 55.756690936], [37.588774577, 55.756690933], [37.588774556, 55.756690934], [37.588774536, 55.75669094], [37.588707992, 55.756716891], [37.588673078, 55.756718777], [37.588673061, 55.75671878], [37.588673045, 55.756718785], [37.588484476, 55.756796612], [37.58848447, 55.756796615], [37.588455037, 55.756811456], [37.58845502, 55.756811467], [37.588455006, 55.75681148], [37.588454994, 55.756811496], [37.588454986, 55.756811514], [37.588454982, 55.756811534], [37.588454982, 55.756811553], [37.588454985, 55.756811573], [37.588454993, 55.756811591], [37.588455003, 55.756811607], [37.588455017, 55.756811622], [37.588662473, 55.756987516], [37.58866249, 55.756987527], [37.588662508, 55.756987535]]], [[[37.588987946, 55.75720242], [37.588987967, 55.757202418], [37.588987986, 55.757202413], [37.589277618, 55.757089483], [37.589277635, 55.757089475], [37.58927765, 55.757089463], [37.589277663, 55.757089449], [37.589277673, 55.757089432], [37.589277679, 55.757089414], [37.589277682, 55.757089396], [37.589277681, 55.757089377], [37.589277677, 55.757089358], [37.589277669, 55.757089341], [37.589277658, 55.757089325], [37.589277644, 55.757089312], [37.589207435, 55.757033675], [37.589207429, 55.757033671], [37.589191477, 55.757022904], [37.58919146, 55.757022895], [37.589191441, 55.757022889], [37.589191421, 55.757022887], [37.589191402, 55.757022889], [37.589191383, 55.757022895], [37.589118239, 55.757053463], [37.589095945, 55.757035552], [37.58909593, 55.757035542], [37.589095914, 55.757035535], [37.589095896, 55.757035531], [37.589095878, 55.757035531], [37.58909586, 55.757035533], [37.589095843, 55.757035539], [37.589016338, 55.757069702], [37.588997235, 55.757053588], [37.58899722, 55.757053578], [37.588997204, 55.75705357], [37.588997186, 55.757053566], [37.588997168, 55.757053565], [37.58899715, 55.757053567], [37.588997133, 55.757053572], [37.588863464, 55.757108906], [37.588863448, 55.757108915], [37.588863433, 55.757108927], [37.58886342, 55.757108942], [37.588863411, 55.757108959], [37.588863405, 55.757108977], [37.588863403, 55.757108996], [37.588863404, 55.757109015], [37.588863409, 55.757109033], [37.588863417, 55.75710905], [37.588863429, 55.757109066], [37.588863443, 55.757109079], [37.58898789, 55.7572024], [37.588987907, 55.75720241], [37.588987926, 55.757202417], [37.588987946, 55.75720242]]]], type=MultiPolygon}</t>
  </si>
  <si>
    <t>{coordinates=[37.588691908, 55.756850891], type=Point}</t>
  </si>
  <si>
    <t>Кухня, столовая для студентов, 1913–1914 гг.</t>
  </si>
  <si>
    <t>931948ae-56f9-11e2-965f-005056806bb6</t>
  </si>
  <si>
    <t>Училище живописи, ваяния и зодчества - с 1920 г. - ВХУТЕМАС</t>
  </si>
  <si>
    <t>Мясницкая улица, дом 21, строение 6</t>
  </si>
  <si>
    <t>{coordinates=[[[37.634748756, 55.764158186], [37.634834201, 55.764125571], [37.634633353, 55.763953528], [37.634541078, 55.763989555], [37.634748756, 55.764158186]]], type=Polygon}</t>
  </si>
  <si>
    <t>{coordinates=[37.63468982, 55.764057563], type=Point}</t>
  </si>
  <si>
    <t>Здание редакции, 1816–1817 гг., арх. Н. Соболевский</t>
  </si>
  <si>
    <t>931948b1-56f9-11e2-965f-005056806bb6</t>
  </si>
  <si>
    <t>Страстной бульвар, дом 10, строение 1</t>
  </si>
  <si>
    <t>{coordinates=[[[37.610645922, 55.766667509], [37.611094117, 55.766856457], [37.611261189, 55.766726269], [37.611162928, 55.766684724], [37.611147742, 55.766678462], [37.61113108, 55.766690169], [37.611087031, 55.766672245], [37.610797857, 55.766554158], [37.610645922, 55.766667509]]], type=Polygon}</t>
  </si>
  <si>
    <t>{coordinates=[37.610980493, 55.766708219], type=Point}</t>
  </si>
  <si>
    <t>Усадьба генерал–фельдмаршала России П.А.Румянцева–Задунайского. В 1797–1820–х гг. здесь жил известный государственный деятель, основатель Румянцевского музея Н.П.Румянцев</t>
  </si>
  <si>
    <t>931948b6-56f9-11e2-965f-005056806bb6</t>
  </si>
  <si>
    <t>улица Маросейка, дом 17/6, строение 4</t>
  </si>
  <si>
    <t>{coordinates=[[[37.6375126, 55.758030992], [37.637203467, 55.757966016], [37.637108396, 55.758095194], [37.637206699, 55.758117952], [37.63722556, 55.758100145], [37.637290496, 55.75811379], [37.637277053, 55.758135658], [37.637426754, 55.758165981], [37.637454543, 55.75812428], [37.637491508, 55.758129321], [37.637546232, 55.758058629], [37.637501132, 55.758047499], [37.6375126, 55.758030992]]], type=Polygon}</t>
  </si>
  <si>
    <t>{coordinates=[37.637326965, 55.758076912], type=Point}</t>
  </si>
  <si>
    <t>Конторское здание, 1866 г., 1887 г., 1891 г., архитекторы Н.В.Никитин, М.И.Никифоров, Б.Г.Залесский</t>
  </si>
  <si>
    <t>931948b9-56f9-11e2-965f-005056806bb6</t>
  </si>
  <si>
    <t>Старопанский переулок, дом 3, строение 4</t>
  </si>
  <si>
    <t>{coordinates=[[[37.62510175, 55.756389081], [37.625142859, 55.756363579], [37.625136386, 55.756331251], [37.625158633, 55.756315061], [37.625101214, 55.75628997], [37.625079163, 55.756306016], [37.625024814, 55.756306664], [37.624978819, 55.756336286], [37.62510175, 55.756389081]]], type=Polygon}</t>
  </si>
  <si>
    <t>{coordinates=[37.62507536, 55.756349933], type=Point}</t>
  </si>
  <si>
    <t>Главный дом – доходный дом, сер. XVIII в., 1878 г., 1900 г. Здесь 25 декабря 1871 г. родился композитор и пианист А.Н.Скрябин</t>
  </si>
  <si>
    <t>931948ba-56f9-11e2-965f-005056806bb6</t>
  </si>
  <si>
    <t>Городская усадьба Лопухиных–Кирьяковых – доходное владение Буниных, сер. XVIII в.–нач. XIX в.</t>
  </si>
  <si>
    <t>Хитровский переулок, дом 3/1, строение 2</t>
  </si>
  <si>
    <t>{coordinates=[[[37.643643144, 55.753556864], [37.643394692, 55.753557152], [37.643398422, 55.753706245], [37.643302069, 55.753706806], [37.643303949, 55.753785844], [37.643400303, 55.753785283], [37.643401158, 55.753801449], [37.643644037, 55.753801167], [37.643643144, 55.753556864]]], type=Polygon}</t>
  </si>
  <si>
    <t>{coordinates=[37.643519987, 55.753631699], type=Point}</t>
  </si>
  <si>
    <t>- Служебный корпус у Задних ворот &lt;каретный сарай&gt;</t>
  </si>
  <si>
    <t>931948bc-56f9-11e2-965f-005056806bb6</t>
  </si>
  <si>
    <t>городок имени Баумана, дом 2, строение 9</t>
  </si>
  <si>
    <t>{coordinates=[[[37.759560049, 55.793011088], [37.760329911, 55.792948111], [37.760322641, 55.792919331], [37.760787315, 55.792882961], [37.760763869, 55.79278087], [37.759526934, 55.792876135], [37.759560049, 55.793011088]]], type=Polygon}</t>
  </si>
  <si>
    <t>{coordinates=[37.760044025, 55.792901146], type=Point}</t>
  </si>
  <si>
    <t>- &lt;Главный дом&gt;</t>
  </si>
  <si>
    <t>931948bd-56f9-11e2-965f-005056806bb6</t>
  </si>
  <si>
    <t>Усадьба, XVIII–XIX вв.</t>
  </si>
  <si>
    <t>Старая Басманная улица, дом 19, строение 1</t>
  </si>
  <si>
    <t>{coordinates=[[[37.662083019, 55.766160164], [37.662032216, 55.766203344], [37.662006689, 55.766194395], [37.661946409, 55.766257347], [37.661975917, 55.766265841], [37.6618863, 55.766361614], [37.661851198, 55.766349086], [37.661822625, 55.766374272], [37.661707784, 55.766342088], [37.661501753, 55.766604625], [37.66162296, 55.766635005], [37.661705368, 55.766528912], [37.661737261, 55.766536055], [37.661768946, 55.766492902], [37.661737054, 55.766485758], [37.661771933, 55.766444396], [37.66191868, 55.766487316], [37.662102723, 55.76630205], [37.662204254, 55.766197729], [37.662089369, 55.766154767], [37.662083019, 55.766160164]]], type=Polygon}</t>
  </si>
  <si>
    <t>{coordinates=[37.661825579, 55.766409334], type=Point}</t>
  </si>
  <si>
    <t>Городская усадьба, XIX–XX вв., архитекторы С.А.Елагин, В.А.Мазырин, А.Н.Зелигсон</t>
  </si>
  <si>
    <t>931948c5-56f9-11e2-965f-005056806bb6</t>
  </si>
  <si>
    <t>Хлебный переулок, дом 28, строение 1</t>
  </si>
  <si>
    <t>{coordinates=[[[[37.591253432, 55.756290383], [37.591253414, 55.756290375], [37.591253395, 55.756290371], [37.591253376, 55.75629037], [37.591253357, 55.756290373], [37.590787427, 55.756414233], [37.59078741, 55.756414239], [37.590787394, 55.756414249], [37.59078738, 55.756414261], [37.590787368, 55.756414276], [37.59078736, 55.756414293], [37.590787355, 55.756414311], [37.590787353, 55.75641433], [37.590787355, 55.756414348], [37.59078736, 55.756414366], [37.590787368, 55.756414383], [37.59078738, 55.756414398], [37.59079323, 55.756420634], [37.590793246, 55.756420648], [37.590793265, 55.756420658], [37.590793286, 55.756420664], [37.590793308, 55.756420665], [37.590793329, 55.756420662], [37.591258316, 55.756296837], [37.591258334, 55.75629683], [37.591258351, 55.75629682], [37.591258365, 55.756296807], [37.591258377, 55.75629679], [37.591258385, 55.756296773], [37.591258389, 55.756296753], [37.59125839, 55.756296734], [37.591258386, 55.756296714], [37.591258379, 55.756296696], [37.591258369, 55.756296679], [37.591253461, 55.756290408], [37.591253448, 55.756290394], [37.591253432, 55.756290383]]], [[[37.591337837, 55.756391253], [37.591337817, 55.756391253], [37.591337798, 55.756391256], [37.591150023, 55.756441678], [37.591140486, 55.756432741], [37.591140467, 55.756432727], [37.591124518, 55.756423757], [37.591124501, 55.756423749], [37.591108561, 55.756418372], [37.591108545, 55.756418368], [37.591108529, 55.756418367], [37.591083045, 55.756418386], [37.591083018, 55.756418389], [37.59105755, 55.756425593], [37.591057534, 55.756425599], [37.59105752, 55.756425608], [37.591044799, 55.756434599], [37.591044786, 55.75643461], [37.591044775, 55.756434623], [37.591038424, 55.756443609], [37.591038415, 55.756443626], [37.591038409, 55.756443643], [37.591038406, 55.756443661], [37.591038407, 55.75644368], [37.591041639, 55.756468739], [37.590894482, 55.756506548], [37.590894463, 55.756506555], [37.590894446, 55.756506566], [37.590894432, 55.756506579], [37.59089442, 55.756506595], [37.590894412, 55.756506613], [37.590894407, 55.756506632], [37.590894407, 55.756506652], [37.59089441, 55.756506671], [37.590894417, 55.75650669], [37.590894428, 55.756506707], [37.590979894, 55.756616671], [37.590979908, 55.756616685], [37.590979923, 55.756616696], [37.590979941, 55.756616704], [37.59097996, 55.756616708], [37.590979979, 55.756616709], [37.590979999, 55.756616706], [37.59142013, 55.756500966], [37.591420149, 55.756500959], [37.591420165, 55.756500949], [37.59142018, 55.756500936], [37.591420191, 55.75650092], [37.591420199, 55.756500902], [37.591420204, 55.756500883], [37.591420205, 55.756500864], [37.591420202, 55.756500845], [37.591420195, 55.756500826], [37.591420185, 55.756500809], [37.591383438, 55.756451886], [37.591356276, 55.756415081], [37.591356275, 55.75641508], [37.591337903, 55.756391292], [37.591337889, 55.756391277], [37.591337873, 55.756391266], [37.591337856, 55.756391258], [37.591337837, 55.756391253]]], [[[37.59106529, 55.756641767], [37.591065272, 55.756641761], [37.591065254, 55.756641758], [37.591065236, 55.756641759], [37.590775075, 55.756681768], [37.590775056, 55.756681773], [37.590775038, 55.756681781], [37.590775022, 55.756681792], [37.590775009, 55.756681806], [37.590774999, 55.756681823], [37.590774992, 55.756681841], [37.590774989, 55.75668186], [37.590774989, 55.756681879], [37.590774993, 55.756681898], [37.590775001, 55.756681916], [37.590775012, 55.756681932], [37.590780253, 55.756688202], [37.590780268, 55.756688217], [37.590780285, 55.756688227], [37.590780304, 55.756688235], [37.590780324, 55.756688238], [37.590780344, 55.756688237], [37.591067998, 55.7566481], [37.591068018, 55.756648096], [37.591068036, 55.756648087], [37.591068053, 55.756648074], [37.591068066, 55.756648059], [37.591068076, 55.756648041], [37.591068082, 55.756648021], [37.591068084, 55.756648001], [37.591068082, 55.75664798], [37.591068075, 55.756647961], [37.591065341, 55.756641817], [37.591065332, 55.756641801], [37.59106532, 55.756641787], [37.591065306, 55.756641776], [37.59106529, 55.756641767]]]], type=MultiPolygon}</t>
  </si>
  <si>
    <t>{coordinates=[37.591157431, 55.756503757], type=Point}</t>
  </si>
  <si>
    <t>Корпус восточный, 1909-1911 гг., военный инженер И.И.Рерберг, архитекторы М.М.Перетяткович, В.К.Олтаржевский</t>
  </si>
  <si>
    <t>931948c6-56f9-11e2-965f-005056806bb6</t>
  </si>
  <si>
    <t>Северное страховое общество, 1909-1911 гг., 1930-е гг., военный инженер И.И.Рерберг, архитекторы М.М.Перетяткович, В.К.Олтаржевский, И.А.Голосов</t>
  </si>
  <si>
    <t>улица Ильинка, дом 23/16</t>
  </si>
  <si>
    <t>{coordinates=[[[37.628892096, 55.756956565], [37.629172578, 55.756760919], [37.62949195, 55.756525262], [37.629517385, 55.756510416], [37.629536445, 55.756494228], [37.629549128, 55.756476252], [37.62954908, 55.756461881], [37.62953304, 55.756427767], [37.629517071, 55.756415209], [37.629469218, 55.756393703], [37.629434153, 55.756386554], [37.629395927, 55.756386594], [37.629335438, 55.756397436], [37.629309989, 55.756408241], [37.629290936, 55.756426224], [37.628818188, 55.756761289], [37.628677552, 55.756860235], [37.628892096, 55.756956565]]], type=Polygon}</t>
  </si>
  <si>
    <t>{coordinates=[37.62915861, 55.756643091], type=Point}</t>
  </si>
  <si>
    <t>- &lt;Аптека и амбулатория&gt;</t>
  </si>
  <si>
    <t>931948c7-56f9-11e2-965f-005056806bb6</t>
  </si>
  <si>
    <t>улица Большая Ордынка, дом 34, строение 1</t>
  </si>
  <si>
    <t>{coordinates=[[[37.623951542, 55.738386561], [37.624029992, 55.738384973], [37.624029708, 55.738370737], [37.624126481, 55.738368601], [37.624127987, 55.738407224], [37.62413338, 55.738407162], [37.624282334, 55.738405285], [37.624267685, 55.738248564], [37.624267445, 55.738246136], [37.62426559, 55.738227388], [37.62404516, 55.738231683], [37.624016091, 55.738232864], [37.623974783, 55.738233769], [37.623957451, 55.738236953], [37.623949666, 55.738241021], [37.62393843, 55.738257263], [37.623941158, 55.738287486], [37.623942748, 55.738306339], [37.623951542, 55.738386561]]], type=Polygon}</t>
  </si>
  <si>
    <t>{coordinates=[37.624111078, 55.73833747], type=Point}</t>
  </si>
  <si>
    <t>Здание Кремлевской больницы, (в основе доходный дом Шереметевых, 1877-1902 гг., архитекторы Серебряков, А.Ф. Мейснер), 1929 г., архитектор Н.В. Гофман-Пылаев</t>
  </si>
  <si>
    <t>931948c9-56f9-11e2-965f-005056806bb6</t>
  </si>
  <si>
    <t>Романов переулок, дом 2/6, строение 1; Романов переулок, дом 2/6, строение 2</t>
  </si>
  <si>
    <t>{coordinates=[[[37.608969628, 55.752650552], [37.608454515, 55.752684687], [37.608435429, 55.752693685], [37.608425928, 55.752713453], [37.60814299, 55.752733865], [37.608110556, 55.752700706], [37.608081874, 55.752695342], [37.607627279, 55.75272942], [37.607598661, 55.752747408], [37.607598745, 55.752777946], [37.607898278, 55.753276769], [37.608099307, 55.753243664], [37.608025705, 55.75311933], [37.608057542, 55.753113914], [37.608021352, 55.753053624], [37.60799688, 55.753061872], [37.607935718, 55.752940005], [37.607958313, 55.752936161], [37.607929522, 55.752891277], [37.607802143, 55.752902166], [37.60778773, 55.752872988], [37.608187412, 55.752850185], [37.608197072, 55.7528879], [37.608444673, 55.75286972], [37.608437066, 55.752835317], [37.608950096, 55.752797164], [37.608965946, 55.752833496], [37.608880993, 55.752849262], [37.609014322, 55.753077749], [37.609215271, 55.75304045], [37.60908194, 55.752811964], [37.609011087, 55.752668928], [37.608969628, 55.752650552]]], type=Polygon}</t>
  </si>
  <si>
    <t>{coordinates=[37.607843569, 55.752990228], type=Point}</t>
  </si>
  <si>
    <t>931948cb-56f9-11e2-965f-005056806bb6</t>
  </si>
  <si>
    <t>Гоголевский бульвар, дом 10, строение 2</t>
  </si>
  <si>
    <t>{coordinates=[[[37.600389816, 55.746668714], [37.600412502, 55.746635325], [37.600484762, 55.746649575], [37.600494367, 55.746627431], [37.600435831, 55.746615529], [37.600341908, 55.74659574], [37.600478294, 55.746380498], [37.600488288, 55.746364715], [37.600573434, 55.746383115], [37.600614255, 55.746315913], [37.60038277, 55.746276345], [37.600160889, 55.746625377], [37.600158358, 55.746629321], [37.600389816, 55.746668714]]], type=Polygon}</t>
  </si>
  <si>
    <t>{coordinates=[37.600328292, 55.746489428], type=Point}</t>
  </si>
  <si>
    <t>Главный дом, 1–я пол. XVIII в., 1790–е гг., 1820–е – 1830–е гг., 1840 г., 1880–е гг., нач. XX в., архитектор С.С.Эйбушитц</t>
  </si>
  <si>
    <t>931948cc-56f9-11e2-965f-005056806bb6</t>
  </si>
  <si>
    <t>{coordinates=[[[37.641499232, 55.755265875], [37.641432726, 55.755373733], [37.641748366, 55.755451962], [37.641764131, 55.755455868], [37.641767511, 55.755460921], [37.641777119, 55.755475281], [37.641723837, 55.755716503], [37.641714307, 55.755723699], [37.641695213, 55.75572911], [37.641579715, 55.755722057], [37.64138936, 55.755715539], [37.641398617, 55.755632447], [37.641255261, 55.755629467], [37.641249187, 55.755712107], [37.641243107, 55.755792949], [37.641580027, 55.755808731], [37.641902579, 55.755815097], [37.64199993, 55.75542832], [37.641964709, 55.755378063], [37.641499232, 55.755265875]]], type=Polygon}</t>
  </si>
  <si>
    <t>{coordinates=[37.641864398, 55.755552374], type=Point}</t>
  </si>
  <si>
    <t>931948cf-56f9-11e2-965f-005056806bb6</t>
  </si>
  <si>
    <t>Донская улица, дом 43, строение 2</t>
  </si>
  <si>
    <t>{coordinates=[[[37.605153927, 55.716640873], [37.605199472, 55.716714934], [37.605241048, 55.716792143], [37.605287419, 55.71686725], [37.605358885, 55.716852816], [37.605365347, 55.716860695], [37.605505964, 55.716832725], [37.605502193, 55.716823544], [37.605560745, 55.716811648], [37.605514589, 55.716733829], [37.605568352, 55.716724381], [37.605525477, 55.716648452], [37.605469242, 55.71665874], [37.605417199, 55.716584436], [37.605371533, 55.716595453], [37.60536764, 55.716588139], [37.605218064, 55.716618179], [37.605223685, 55.716626588], [37.605153927, 55.716640873]]], type=Polygon}</t>
  </si>
  <si>
    <t>{coordinates=[37.605374287, 55.716729105], type=Point}</t>
  </si>
  <si>
    <t>Водный стадион Динамо, 1938 г., архитектор Г.Я.Мовчан</t>
  </si>
  <si>
    <t>931948d0-56f9-11e2-965f-005056806bb6</t>
  </si>
  <si>
    <t>Войковский район</t>
  </si>
  <si>
    <t>Ленинградское шоссе, дом 39, строение 6</t>
  </si>
  <si>
    <t>{coordinates=[[[[37.479924663, 55.834262405], [37.479890455, 55.834302188], [37.479715765, 55.834505348], [37.479806455, 55.834529888], [37.479785161, 55.834554689], [37.479697511, 55.83453157], [37.479555418, 55.83470031], [37.479103252, 55.835237264], [37.47919242, 55.835261523], [37.479176195, 55.835280325], [37.479083479, 55.835255224], [37.478893841, 55.835475626], [37.478967317, 55.83547592], [37.479042359, 55.835391519], [37.479173581, 55.835426329], [37.479198408, 55.835432894], [37.479119309, 55.835522714], [37.479169467, 55.835534985], [37.479401007, 55.835598055], [37.47948207, 55.835618594], [37.47949272, 55.835605473], [37.479529705, 55.835614901], [37.479586493, 55.83555074], [37.47956724, 55.835545597], [37.479557112, 55.835537614], [37.479559142, 55.835531913], [37.479810639, 55.835233106], [37.479859277, 55.835245937], [37.479893248, 55.835205455], [37.479621178, 55.835132977], [37.479478811, 55.835095026], [37.479469176, 55.835106725], [37.47944739, 55.835101002], [37.47973742, 55.834758855], [37.479752616, 55.834762857], [37.479743999, 55.834773398], [37.479901059, 55.834814492], [37.480080411, 55.834863009], [37.480074326, 55.83486985], [37.48015691, 55.834892107], [37.480183781, 55.834861026], [37.48013717, 55.834848476], [37.48038866, 55.83454765], [37.480405378, 55.834551933], [37.480417547, 55.834537112], [37.480440347, 55.834543098], [37.480491556, 55.834481515], [37.480470783, 55.834476091], [37.48048853, 55.83445471], [37.480470797, 55.834449865], [37.480518459, 55.834393124], [37.480296042, 55.834334338], [37.480242298, 55.834396779], [37.480165291, 55.834375383], [37.480115132, 55.834361691], [37.480042122, 55.834443233], [37.479989431, 55.834428962], [37.480073093, 55.834328319], [37.480057894, 55.834324317], [37.479981898, 55.834304341], [37.479961134, 55.834285234], [37.479924663, 55.834262405]], [[37.480051744, 55.834454638], [37.480088731, 55.834463204], [37.480166246, 55.834484601], [37.480106924, 55.834553883], [37.480078023, 55.834587823], [37.479926419, 55.834765448], [37.479857516, 55.834747192], [37.479857523, 55.834733491], [37.479836759, 55.834713244], [37.480051744, 55.834454638]], [[37.479487095, 55.83515269], [37.479582135, 55.835178317], [37.479488331, 55.8352878], [37.479461965, 55.8353186], [37.479427487, 55.835359081], [37.479398583, 55.83539302], [37.479338753, 55.835463161], [37.479251611, 55.835439464], [37.479217158, 55.835429775], [37.479437726, 55.835167732], [37.479467619, 55.835175719], [37.479487095, 55.83515269]]], [[[37.479725735, 55.834810182], [37.47951734, 55.835059106], [37.479561925, 55.835070797], [37.479553812, 55.835080497], [37.479639435, 55.835103316], [37.479655659, 55.835086794], [37.479707339, 55.835099626], [37.479779789, 55.835118742], [37.479861359, 55.835140719], [37.479873528, 55.835126739], [37.479855796, 55.835121895], [37.480026163, 55.83491775], [37.480035282, 55.834920032], [37.480047451, 55.83490521], [37.479973481, 55.834886077], [37.479901537, 55.834866399], [37.47989241, 55.834877222], [37.479849346, 55.834865812], [37.479865064, 55.834846992], [37.479725735, 55.834810182]]]], type=MultiPolygon}</t>
  </si>
  <si>
    <t>{coordinates=[37.479770891, 55.834989569], type=Point}</t>
  </si>
  <si>
    <t>Особняк, 1912 г., архитектор С.Ф. Воскресенский</t>
  </si>
  <si>
    <t>931948d3-56f9-11e2-965f-005056806bb6</t>
  </si>
  <si>
    <t>Гончарная улица, дом 23, строение 1</t>
  </si>
  <si>
    <t>{coordinates=[[[37.649794023, 55.743140565], [37.649798774, 55.743133823], [37.64981462, 55.743114044], [37.64979467, 55.743101493], [37.64982952, 55.743054746], [37.649854996, 55.743054715], [37.649886811, 55.743047491], [37.649899522, 55.74304029], [37.649902665, 55.743029508], [37.649899412, 55.743011548], [37.649889804, 55.742997189], [37.649909599, 55.742968872], [37.649915142, 55.742961231], [37.649783673, 55.742931751], [37.649758335, 55.742967709], [37.649674672, 55.742948948], [37.649666705, 55.742947162], [37.649514572, 55.743136413], [37.649613377, 55.743159196], [37.649600721, 55.743180768], [37.649668452, 55.743196853], [37.649677964, 55.743186064], [37.649744898, 55.74320215], [37.649771045, 55.743169334], [37.649794023, 55.743140565]]], type=Polygon}</t>
  </si>
  <si>
    <t>{coordinates=[37.649686763, 55.74307812], type=Point}</t>
  </si>
  <si>
    <t>Служебный корпус Никольского единоверческого монастыря, XVIII – XIX вв.</t>
  </si>
  <si>
    <t>931948da-56f9-11e2-965f-005056806bb6</t>
  </si>
  <si>
    <t>улица Преображенский Вал, дом 25, корпус 4</t>
  </si>
  <si>
    <t>{coordinates=[[[37.716253447, 55.791496152], [37.716761895, 55.791542029], [37.716794649, 55.79142619], [37.716286216, 55.791380315], [37.716253447, 55.791496152]]], type=Polygon}</t>
  </si>
  <si>
    <t>{coordinates=[37.71652405, 55.791461171], type=Point}</t>
  </si>
  <si>
    <t>Главный корпус, 1803-1805 гг., по проекту И.Д.Жилярди</t>
  </si>
  <si>
    <t>931948db-56f9-11e2-965f-005056806bb6</t>
  </si>
  <si>
    <t>Мариинская больница</t>
  </si>
  <si>
    <t>улица Достоевского, дом 4, корпус 1</t>
  </si>
  <si>
    <t>{coordinates=[[[37.61270374, 55.783637861], [37.612624063, 55.783559799], [37.612577886, 55.783514783], [37.612362714, 55.783305093], [37.611841461, 55.783472674], [37.61178412, 55.783418546], [37.61145448, 55.783527212], [37.611511308, 55.78357877], [37.611479964, 55.783588781], [37.611054803, 55.783723766], [37.611025933, 55.783732932], [37.611115242, 55.783819546], [37.611358824, 55.784056588], [37.61153274, 55.783998261], [37.611390646, 55.783858085], [37.611505419, 55.783821195], [37.6118113, 55.783723103], [37.611833618, 55.783741335], [37.611861988, 55.783750431], [37.611908547, 55.78375153], [37.611926742, 55.783743532], [37.611938855, 55.783733258], [37.611945907, 55.783722963], [37.611932689, 55.783700161], [37.612337157, 55.783569761], [37.612483877, 55.783704435], [37.61257581, 55.783675913], [37.612628398, 55.783660173], [37.61270374, 55.783637861]]], type=Polygon}</t>
  </si>
  <si>
    <t>{coordinates=[37.611568816, 55.783688037], type=Point}</t>
  </si>
  <si>
    <t>Здание клуба Октябрьской революции, в котором 10 ноября 1918 г. Ленин Владимир Ильич выступал на собрании рабочих Хамовнического района, посвященном его открытию</t>
  </si>
  <si>
    <t>931948dc-56f9-11e2-965f-005056806bb6</t>
  </si>
  <si>
    <t>Смоленский бульвар, дом 26/9, строение 1</t>
  </si>
  <si>
    <t>{coordinates=[[[37.584673121, 55.743276763], [37.584657992, 55.743275426], [37.584657973, 55.743266534], [37.584513842, 55.743249837], [37.584479145, 55.743330517], [37.58468603, 55.743356333], [37.584708175, 55.743362336], [37.584726499, 55.74336861], [37.584742115, 55.743374258], [37.584757254, 55.743380535], [37.584776063, 55.743389953], [37.58478818, 55.7433974], [37.584799343, 55.743405296], [37.584805884, 55.743411579], [37.584816584, 55.743426391], [37.584822664, 55.743440129], [37.584823161, 55.743449201], [37.584821747, 55.743457824], [37.58480559, 55.743496906], [37.584774391, 55.743575069], [37.584757299, 55.743623762], [37.584747286, 55.743631762], [37.584721042, 55.743644894], [37.584694789, 55.743653804], [37.584676967, 55.743658936], [37.584659302, 55.743663259], [37.584639568, 55.743667494], [37.584617922, 55.74367155], [37.584593726, 55.743674351], [37.5845673, 55.743676435], [37.584537048, 55.743676456], [37.584351026, 55.743653769], [37.584321723, 55.743725643], [37.584828479, 55.743774877], [37.584823411, 55.743787455], [37.584904318, 55.743797369], [37.584909861, 55.743783354], [37.584925379, 55.743743464], [37.585047855, 55.743758739], [37.58508, 55.743676354], [37.585107082, 55.743608702], [37.585135271, 55.743537996], [37.5851595, 55.743476903], [37.585194668, 55.743393618], [37.585030781, 55.743372084], [37.585045822, 55.743332464], [37.584856299, 55.74331032], [37.584849172, 55.743327749], [37.584833548, 55.743318329], [37.584813782, 55.743308103], [37.584792588, 55.743300124], [37.584772355, 55.743294389], [37.584750532, 55.743290183], [37.584727755, 55.743286426], [37.584708008, 55.743284464], [37.584691439, 55.743279894], [37.584673121, 55.743276763]]], type=Polygon}</t>
  </si>
  <si>
    <t>{coordinates=[37.584970404, 55.743517451], type=Point}</t>
  </si>
  <si>
    <t>Контора, 1890 г. (в основе флигель городской усадьбы конца XVIII в.), конец XVIII в., 1890 г.</t>
  </si>
  <si>
    <t>931948de-56f9-11e2-965f-005056806bb6</t>
  </si>
  <si>
    <t>Ансамбль Товарищества кожевенной и суконной фабрик Алексея Бахрушина и сыновья, конец XVIII в., 1839 г., 1890 г.</t>
  </si>
  <si>
    <t>Кожевническая улица, дом 8/4, строение 1</t>
  </si>
  <si>
    <t>{coordinates=[[[37.644047691, 55.729667061], [37.643950704, 55.729695916], [37.643823207, 55.729735833], [37.643902101, 55.729820405], [37.643975368, 55.729799178], [37.644125993, 55.729751848], [37.644364547, 55.729682764], [37.64427803, 55.729596487], [37.644047691, 55.729667061]]], type=Polygon}</t>
  </si>
  <si>
    <t>{coordinates=[37.644068584, 55.729715875], type=Point}</t>
  </si>
  <si>
    <t>Химическая лаборатория (спиртохранилище), 1891 г., архитектор Фалеев Н.Г.</t>
  </si>
  <si>
    <t>931948df-56f9-11e2-965f-005056806bb6</t>
  </si>
  <si>
    <t>Казенный винный склад, комплекс кон. XIX — нач. XX вв., архитекторы Н.Г.Фалеев, В.А.Величкин</t>
  </si>
  <si>
    <t>Самокатная улица, дом 4, строение 14</t>
  </si>
  <si>
    <t>{coordinates=[[[37.67553691, 55.756439792], [37.675702591, 55.756423621], [37.675719808, 55.75643024], [37.675720735, 55.756444336], [37.676052675, 55.75641108], [37.676048953, 55.75640061], [37.676060644, 55.756387939], [37.676230872, 55.756375347], [37.676223908, 55.756352144], [37.676175039, 55.756189315], [37.676010582, 55.756205807], [37.675992488, 55.756198639], [37.675988783, 55.756185719], [37.675660448, 55.756216554], [37.675664292, 55.75622845], [37.675651299, 55.756239929], [37.67548156, 55.756254424], [37.67553691, 55.756439792]]], type=Polygon}</t>
  </si>
  <si>
    <t>{coordinates=[37.675852697, 55.756303284], type=Point}</t>
  </si>
  <si>
    <t>Церковь Николы Заяицкого, 1741–1759 гг.</t>
  </si>
  <si>
    <t>931948e1-56f9-11e2-965f-005056806bb6</t>
  </si>
  <si>
    <t>2-й Раушский переулок, дом 1, строение 8</t>
  </si>
  <si>
    <t>{coordinates=[[[37.635576192, 55.746798206], [37.635439398, 55.746841469], [37.635423418, 55.746825319], [37.634865906, 55.747003769], [37.634878701, 55.747019922], [37.634801544, 55.747041562], [37.634788849, 55.747054151], [37.634875157, 55.747147467], [37.634988947, 55.747109826], [37.635018465, 55.747145514], [37.635573584, 55.746965271], [37.635557604, 55.746949121], [37.635681666, 55.746907669], [37.635656071, 55.746873566], [37.635665569, 55.746857388], [37.635662341, 55.746844817], [37.63564638, 55.746834057], [37.635624062, 55.746826896], [37.635601763, 55.746825124], [37.635576192, 55.746798206]]], type=Polygon}</t>
  </si>
  <si>
    <t>{coordinates=[37.635220172, 55.74698452], type=Point}</t>
  </si>
  <si>
    <t>Жилой дом, середина XIX в.</t>
  </si>
  <si>
    <t>931948ea-56f9-11e2-965f-005056806bb6</t>
  </si>
  <si>
    <t>Спартаковская улица, дом 8</t>
  </si>
  <si>
    <t>{coordinates=[[[37.673711921, 55.771480414], [37.673545233, 55.771619866], [37.673504726, 55.771647766], [37.673726743, 55.771769157], [37.673766315, 55.771787159], [37.673860095, 55.771837679], [37.673976816, 55.771749045], [37.67406654, 55.771681106], [37.673967568, 55.771639929], [37.673888163, 55.771699321], [37.673843468, 55.77168142], [37.673926045, 55.771618432], [37.673782379, 55.771559354], [37.673823663, 55.771526962], [37.673711921, 55.771480414]]], type=Polygon}</t>
  </si>
  <si>
    <t>{coordinates=[37.673700474, 55.771664436], type=Point}</t>
  </si>
  <si>
    <t>Жилой дом, середина XIX в., архитектор А.П.Белоярцев, 1930–1940 гг., архитектор Д.Д.Булгаков</t>
  </si>
  <si>
    <t>931948ed-56f9-11e2-965f-005056806bb6</t>
  </si>
  <si>
    <t>Ансамбль жилых домов, середина XIX в., архитектор А.П.Белоярцев, 1930–1940 гг., архитектор Д.Д.Булгаков - Жилой дом, середина XIX в., архитектор А.П.Белоярцев, 1930–1940 гг., архитектор Д.Д.Булгаков</t>
  </si>
  <si>
    <t>ЦАО, Мира просп., дом 9, строение 1</t>
  </si>
  <si>
    <t>{coordinates=[[[37.631215121, 55.775534262], [37.63128192, 55.77553676], [37.631764147, 55.775554496], [37.631763657, 55.775561338], [37.631850709, 55.775565807], [37.631850724, 55.775570368], [37.631966064, 55.775569103], [37.631990325, 55.775559955], [37.631997991, 55.775172946], [37.631774476, 55.77516608], [37.63177459, 55.775199735], [37.631759191, 55.775437012], [37.631712638, 55.775434782], [37.631603361, 55.775433758], [37.631602995, 55.775325391], [37.631374281, 55.775319934], [37.631366527, 55.77542032], [37.631226968, 55.77541705], [37.631215121, 55.775534262]]], type=Polygon}</t>
  </si>
  <si>
    <t>{coordinates=[37.631486735, 55.77537122], type=Point}</t>
  </si>
  <si>
    <t>Здание Ленинградского вокзала, 1851 г., арх. К.А.Тон</t>
  </si>
  <si>
    <t>931948ee-56f9-11e2-965f-005056806bb6</t>
  </si>
  <si>
    <t>Комсомольская площадь, дом 3</t>
  </si>
  <si>
    <t>{coordinates=[[[37.655599865, 55.775958285], [37.655602106, 55.775954978], [37.655613714, 55.775937322], [37.655350944, 55.775882406], [37.655340318, 55.775900478], [37.655338042, 55.775903945], [37.655333941, 55.775903135], [37.655106179, 55.775855974], [37.65511001, 55.775849447], [37.655076456, 55.775842446], [37.655072188, 55.775849241], [37.655067776, 55.775856263], [37.655063315, 55.775863364], [37.65507055, 55.775864985], [37.654989105, 55.775996064], [37.654978974, 55.775993632], [37.654966519, 55.776012939], [37.654978078, 55.776016009], [37.654998255, 55.776020313], [37.655065686, 55.776034698], [37.655459702, 55.77611575], [37.655733997, 55.776172212], [37.655744662, 55.776174407], [37.655751107, 55.776175734], [37.655762946, 55.776178171], [37.655775264, 55.776158486], [37.655764415, 55.776156462], [37.655848719, 55.776027845], [37.655858121, 55.776029192], [37.65586266, 55.776022437], [37.655871991, 55.776008552], [37.655834879, 55.776001103], [37.655831288, 55.776006812], [37.655599865, 55.775958285]]], type=Polygon}</t>
  </si>
  <si>
    <t>{coordinates=[37.655419226, 55.776010745], type=Point}</t>
  </si>
  <si>
    <t>931948ef-56f9-11e2-965f-005056806bb6</t>
  </si>
  <si>
    <t>Старая Басманная улица, дом 20, корпус 8; Старая Басманная улица, дом 20, строение 1</t>
  </si>
  <si>
    <t>{coordinates=[[[[37.663591748, 55.766489028], [37.663591741, 55.766489048], [37.663591738, 55.766489068], [37.663591739, 55.766489088], [37.663591744, 55.766489108], [37.663591753, 55.766489126], [37.663591766, 55.766489142], [37.663591781, 55.766489156], [37.663591799, 55.766489166], [37.664207435, 55.766748068], [37.664207452, 55.766748074], [37.66420747, 55.766748076], [37.664207488, 55.766748075], [37.664207506, 55.766748071], [37.664207522, 55.766748063], [37.664207537, 55.766748053], [37.664322056, 55.766653868], [37.66435248, 55.766629039], [37.664352494, 55.766629025], [37.664352505, 55.766629008], [37.664352513, 55.766628989], [37.664352516, 55.766628968], [37.664352516, 55.766628948], [37.664349521, 55.766607388], [37.664349517, 55.766607368], [37.664349508, 55.76660735], [37.664349496, 55.766607333], [37.66434948, 55.76660732], [37.664349463, 55.76660731], [37.664313801, 55.766591556], [37.664370813, 55.766579858], [37.664370833, 55.766579852], [37.664370851, 55.766579841], [37.664370867, 55.766579827], [37.664390121, 55.766558167], [37.664390133, 55.76655815], [37.664390142, 55.766558131], [37.664390146, 55.766558111], [37.664390146, 55.76655809], [37.664390142, 55.76655807], [37.664390133, 55.766558051], [37.664390121, 55.766558034], [37.664363419, 55.766528112], [37.664363405, 55.766528099], [37.664363388, 55.766528089], [37.66436337, 55.766528082], [37.66432337, 55.766517338], [37.664323351, 55.766517335], [37.664294466, 55.766515425], [37.664294857, 55.766505782], [37.664419908, 55.766359283], [37.664617522, 55.766131054], [37.664617534, 55.766131038], [37.664617542, 55.766131019], [37.664617546, 55.766131], [37.664617546, 55.76613098], [37.664617543, 55.76613096], [37.664617535, 55.766130941], [37.664617524, 55.766130925], [37.664617509, 55.766130911], [37.664617492, 55.7661309], [37.664617474, 55.766130892], [37.664507687, 55.766100088], [37.664507667, 55.766100084], [37.664507647, 55.766100085], [37.664507628, 55.766100089], [37.66450761, 55.766100097], [37.664507593, 55.766100109], [37.66450758, 55.766100123], [37.664482117, 55.766133643], [37.664364995, 55.766100916], [37.664364992, 55.766100915], [37.664324324, 55.76609064], [37.664324306, 55.766090637], [37.664324288, 55.766090638], [37.66432427, 55.766090642], [37.664324253, 55.766090649], [37.664324237, 55.766090659], [37.664324224, 55.766090671], [37.664118142, 55.766326219], [37.664023674, 55.766296886], [37.664023655, 55.766296882], [37.664023636, 55.766296881], [37.664023617, 55.766296885], [37.664023599, 55.766296892], [37.664023583, 55.766296902], [37.664023569, 55.766296915], [37.66397439, 55.766352288], [37.663974378, 55.766352304], [37.66397437, 55.766352322], [37.663974366, 55.766352341], [37.663974365, 55.766352361], [37.663974368, 55.76635238], [37.663974375, 55.766352399], [37.663974385, 55.766352415], [37.663974399, 55.76635243], [37.663974415, 55.766352441], [37.663974433, 55.766352449], [37.664025775, 55.766369615], [37.66396786, 55.766433455], [37.663926798, 55.76641785], [37.663926798, 55.766417849], [37.663754343, 55.766353157], [37.663754323, 55.766353152], [37.663754302, 55.766353151], [37.663754281, 55.766353155], [37.663754262, 55.766353162], [37.663754244, 55.766353174], [37.663591774, 55.766488997], [37.663591759, 55.766489011], [37.663591748, 55.766489028]]], [[[37.665575117, 55.766765808], [37.665575135, 55.766765804], [37.665575153, 55.766765797], [37.665575168, 55.766765787], [37.665575182, 55.766765774], [37.665717877, 55.766602115], [37.665717889, 55.766602099], [37.665717897, 55.766602081], [37.665717901, 55.766602061], [37.665717902, 55.766602041], [37.665717898, 55.766602022], [37.665717891, 55.766602003], [37.66571788, 55.766601987], [37.665717866, 55.766601973], [37.66571785, 55.766601961], [37.665717832, 55.766601954], [37.665596592, 55.766564393], [37.665596574, 55.766564389], [37.665596556, 55.766564389], [37.665596538, 55.766564391], [37.665596521, 55.766564397], [37.665596506, 55.766564406], [37.665596492, 55.766564417], [37.665583841, 55.766576968], [37.665395808, 55.766523383], [37.665405231, 55.766509113], [37.66540524, 55.766509097], [37.665405246, 55.766509079], [37.665405248, 55.76650906], [37.665405246, 55.766509041], [37.665405242, 55.766509023], [37.665405233, 55.766509006], [37.665405222, 55.766508991], [37.665405209, 55.766508979], [37.665405193, 55.766508969], [37.665405175, 55.766508962], [37.664993642, 55.766390953], [37.664993624, 55.76639095], [37.664993605, 55.76639095], [37.664993587, 55.766390953], [37.664993569, 55.76639096], [37.664993553, 55.76639097], [37.66499354, 55.766390983], [37.664847656, 55.766554646], [37.664847644, 55.766554662], [37.664847636, 55.76655468], [37.664847631, 55.766554699], [37.664847631, 55.766554719], [37.664847634, 55.766554739], [37.664847641, 55.766554757], [37.664847652, 55.766554774], [37.664847666, 55.766554788], [37.664847682, 55.7665548], [37.6648477, 55.766554808], [37.664943294, 55.766585178], [37.664930702, 55.766604845], [37.664930694, 55.766604862], [37.664930688, 55.76660488], [37.664930686, 55.766604898], [37.664930688, 55.766604917], [37.664930693, 55.766604935], [37.664930701, 55.766604952], [37.664930712, 55.766604966], [37.664930726, 55.766604979], [37.664930742, 55.766604989], [37.664930759, 55.766604995], [37.665134927, 55.766662206], [37.665134948, 55.766662209], [37.665134969, 55.766662208], [37.665134989, 55.766662203], [37.665135008, 55.766662193], [37.665135025, 55.76666218], [37.665150847, 55.766646034], [37.66557508, 55.766765805], [37.665575098, 55.766765808], [37.665575117, 55.766765808]]]], type=MultiPolygon}</t>
  </si>
  <si>
    <t>{coordinates=[37.665290403, 55.766581073], type=Point}</t>
  </si>
  <si>
    <t>Жилой дом, 1912 г., архитектор В.Д. Глазов</t>
  </si>
  <si>
    <t>931948f2-56f9-11e2-965f-005056806bb6</t>
  </si>
  <si>
    <t>Городская усадьба Г.П. Юргенсона, нач. XX в., архитектор В.Д. Глазов</t>
  </si>
  <si>
    <t>Колпачный переулок, дом 9, строение 1</t>
  </si>
  <si>
    <t>{coordinates=[[[37.642150816, 55.756632153], [37.642153032, 55.756595822], [37.642198468, 55.756596171], [37.642202252, 55.756542782], [37.642162445, 55.756542055], [37.642166262, 55.756499205], [37.64200059, 55.75649221], [37.641994355, 55.756529941], [37.641966807, 55.756528357], [37.64195242, 55.756605436], [37.642064552, 55.75660946], [37.642061882, 55.756630347], [37.642150816, 55.756632153]]], type=Polygon}</t>
  </si>
  <si>
    <t>{coordinates=[37.642079769, 55.756569302], type=Point}</t>
  </si>
  <si>
    <t>Флигель, XVIII в. – середина XIX в.</t>
  </si>
  <si>
    <t>931948f4-56f9-11e2-965f-005056806bb6</t>
  </si>
  <si>
    <t>Спартаковская улица, дом 2, корпус 5</t>
  </si>
  <si>
    <t>{coordinates=[[[37.67127762, 55.769376246], [37.671282383, 55.769372197], [37.67117072, 55.769341814], [37.671148516, 55.769365198], [37.670944279, 55.769297219], [37.670638893, 55.769417997], [37.670705891, 55.769436317], [37.670721777, 55.769425517], [37.670788789, 55.769446981], [37.670807822, 55.769427195], [37.670996111, 55.769491603], [37.670977062, 55.769507796], [37.671101503, 55.769545347], [37.67127762, 55.769376246]]], type=Polygon}</t>
  </si>
  <si>
    <t>{coordinates=[37.670941432, 55.769421757], type=Point}</t>
  </si>
  <si>
    <t>- &lt;Ограда с калиткой и двумя воротами&gt;</t>
  </si>
  <si>
    <t>931948f9-56f9-11e2-965f-005056806bb6</t>
  </si>
  <si>
    <t>Ансамбль Римско–католической церкви Святого Апостола Петра и Павла, что на Лубянке, XIX – нач. XX в. - - &lt;Ограда с калиткой и двумя воротами&gt;</t>
  </si>
  <si>
    <t>город Москва, Милютинский переулок, дом 18А; ЦАО, муниципальный округ Красносельский, Милютинский пер., д., 18А, стр., (Ограда с калиткой и двумя воротами)</t>
  </si>
  <si>
    <t>{coordinates=[[[37.632402448, 55.764980093], [37.632408688, 55.764979535], [37.632402483, 55.764953787], [37.632382406, 55.764867069], [37.6323457, 55.764711531], [37.632295637, 55.764492032], [37.632279651, 55.764427615], [37.632273124, 55.764428172], [37.632402448, 55.764980093]]], type=Polygon}</t>
  </si>
  <si>
    <t>{coordinates=[37.632317236, 55.764601782], type=Point}</t>
  </si>
  <si>
    <t>Церковь Успения на Могильцах, 1625-1653 гг. Перестроена в 1790 г. арх. Н.Н.Леграном</t>
  </si>
  <si>
    <t>931948fd-56f9-11e2-965f-005056806bb6</t>
  </si>
  <si>
    <t>Большой Власьевский переулок, дом 2/2</t>
  </si>
  <si>
    <t>{coordinates=[[[37.59039678, 55.743944378], [37.590638881, 55.743909352], [37.590628805, 55.743889958], [37.590759163, 55.743870193], [37.590738196, 55.743822874], [37.590754908, 55.743819988], [37.590766524, 55.743816566], [37.590778772, 55.743811438], [37.590789743, 55.743804873], [37.590798325, 55.743797771], [37.590804993, 55.743789233], [37.590809432, 55.743780877], [37.590809407, 55.743770099], [37.590806834, 55.743759233], [37.590802357, 55.743750703], [37.590794218, 55.743742985], [37.590784649, 55.743735896], [37.590771896, 55.743729619], [37.590757714, 55.743724779], [37.590744651, 55.743721914], [37.590730477, 55.743720488], [37.590716306, 55.743720498], [37.590702615, 55.743721676], [37.590687972, 55.743724022], [37.590675878, 55.743726815], [37.590658117, 55.743688925], [37.590509457, 55.743712655], [37.590506416, 55.743705831], [37.590501933, 55.743695326], [37.590499373, 55.743689939], [37.590280989, 55.743720816], [37.590309457, 55.743776123], [37.590376949, 55.743906399], [37.59039678, 55.743944378]]], type=Polygon}</t>
  </si>
  <si>
    <t>{coordinates=[37.590546006, 55.743818277], type=Point}</t>
  </si>
  <si>
    <t>Быв. Университетская церковь, 1833–1836 гг.</t>
  </si>
  <si>
    <t>931948fe-56f9-11e2-965f-005056806bb6</t>
  </si>
  <si>
    <t>Моховая улица, дом 9, строение 2</t>
  </si>
  <si>
    <t>{coordinates=[[[37.611130427, 55.754789623], [37.611834609, 55.754571443], [37.611856071, 55.754557501], [37.611862411, 55.754546718], [37.61185594, 55.754511695], [37.611833556, 55.754481177], [37.611812821, 55.754470417], [37.611768192, 55.754458781], [37.611715614, 55.754451643], [37.61164872, 55.754451255], [37.611620067, 55.75445667], [37.611558009, 55.754476486], [37.610995461, 55.754640909], [37.610992861, 55.754650589], [37.611130427, 55.754789623]]], type=Polygon}</t>
  </si>
  <si>
    <t>{coordinates=[37.611418401, 55.754606176], type=Point}</t>
  </si>
  <si>
    <t>93194901-56f9-11e2-965f-005056806bb6</t>
  </si>
  <si>
    <t>Ленинский проспект, дом 20</t>
  </si>
  <si>
    <t>{coordinates=[[[37.592912903, 55.717148262], [37.593034038, 55.717236193], [37.593298686, 55.717117434], [37.593244498, 55.717079751], [37.593473363, 55.716969551], [37.593281299, 55.716829579], [37.592719445, 55.716415041], [37.592464339, 55.716530199], [37.592579902, 55.716618135], [37.592646666, 55.716591139], [37.592640285, 55.716583959], [37.592665718, 55.716573161], [37.593119164, 55.716898412], [37.593166987, 55.7169361], [37.593192419, 55.716924854], [37.593217929, 55.716946391], [37.593119389, 55.716993619], [37.593167208, 55.717029511], [37.592912903, 55.717148262]]], type=Polygon}</t>
  </si>
  <si>
    <t>{coordinates=[37.593006908, 55.716723857], type=Point}</t>
  </si>
  <si>
    <t>Квартиры, в которых в 1905–1953 гг. жил актер А.А.Остужев (кв.2). В 1900–1968 гг. здесь жил первый директор Книжной палаты РСФСР библиограф Б.С.Боднарский (кв.10)</t>
  </si>
  <si>
    <t>93194903-56f9-11e2-965f-005056806bb6</t>
  </si>
  <si>
    <t>Большой Козихинский переулок, дом 12/2</t>
  </si>
  <si>
    <t>{coordinates=[[[37.597317519, 55.763356198], [37.597156425, 55.763276387], [37.59707508, 55.763236033], [37.597059119, 55.763223471], [37.597062221, 55.763189338], [37.597189451, 55.763103013], [37.597033134, 55.763021851], [37.596775497, 55.763198544], [37.596762793, 55.763214721], [37.596766019, 55.763230886], [37.596788361, 55.763247035], [37.597187117, 55.763448363], [37.597317519, 55.763356198]]], type=Polygon}</t>
  </si>
  <si>
    <t>{coordinates=[37.596920695, 55.76323346], type=Point}</t>
  </si>
  <si>
    <t>Универмаг на Красной Пресне, 1927-1929 гг., арх. Веснины В.А. и А.А.</t>
  </si>
  <si>
    <t>93194906-56f9-11e2-965f-005056806bb6</t>
  </si>
  <si>
    <t>улица Красная Пресня, дом 48/2, строение 2</t>
  </si>
  <si>
    <t>{coordinates=[[[37.564288591, 55.763090298], [37.564285364, 55.763065151], [37.564252514, 55.762946609], [37.564180044, 55.762953832], [37.563858502, 55.763108483], [37.563848182, 55.763130045], [37.56401793, 55.763185644], [37.564056137, 55.763169458], [37.564091201, 55.763180218], [37.564154876, 55.763151443], [37.564196336, 55.763176571], [37.56426956, 55.763142402], [37.564234466, 55.763113679], [37.564288591, 55.763090298]]], type=Polygon}</t>
  </si>
  <si>
    <t>{coordinates=[37.564104715, 55.763077725], type=Point}</t>
  </si>
  <si>
    <t>93194908-56f9-11e2-965f-005056806bb6</t>
  </si>
  <si>
    <t>Два дома, начало XIX в., с палатами XVII в.</t>
  </si>
  <si>
    <t>Кожевническая улица, дом 11/13, строение 2</t>
  </si>
  <si>
    <t>{coordinates=[[[37.647149475, 55.729352634], [37.647143909, 55.729353988], [37.647219037, 55.729439226], [37.64725687, 55.729430594], [37.647397149, 55.729398595], [37.647522718, 55.729564609], [37.647669036, 55.729533896], [37.64758024, 55.729411849], [37.647470688, 55.729272313], [37.647149475, 55.729352634]]], type=Polygon}</t>
  </si>
  <si>
    <t>{coordinates=[37.647500661, 55.729421222], type=Point}</t>
  </si>
  <si>
    <t>Дом Долговых, 1770-е годы &lt;Здесь в 1865-1897 гг. жил и работал врач Г.А.Захарьин&gt;</t>
  </si>
  <si>
    <t>9319490a-56f9-11e2-965f-005056806bb6</t>
  </si>
  <si>
    <t>проспект Мира, дом 20, корпус 1</t>
  </si>
  <si>
    <t>{coordinates=[[[37.632825149, 55.776219157], [37.632809612, 55.776111665], [37.632866783, 55.776110464], [37.632858417, 55.77603404], [37.632798724, 55.776035244], [37.632781116, 55.775913212], [37.632586856, 55.775922551], [37.632630389, 55.776228208], [37.632825149, 55.776219157]]], type=Polygon}</t>
  </si>
  <si>
    <t>{coordinates=[37.632735464, 55.776072854], type=Point}</t>
  </si>
  <si>
    <t>Южный флигель, 1881-1882 гг., архитектор-художник К.И.Андреев</t>
  </si>
  <si>
    <t>9319490f-56f9-11e2-965f-005056806bb6</t>
  </si>
  <si>
    <t>Городская усадьба, середина 1840-х гг., 1881-1882 гг., архитектор-художник К.И.Андреев</t>
  </si>
  <si>
    <t>Староконюшенный переулок, дом 2, строение 1</t>
  </si>
  <si>
    <t>{coordinates=[[[37.595305859, 55.743470402], [37.595430906, 55.743468863], [37.595431706, 55.743443121], [37.595525806, 55.743395048], [37.595399139, 55.743321483], [37.595300125, 55.743374042], [37.59530257, 55.743463126], [37.595304913, 55.74346347], [37.595305859, 55.743470402]]], type=Polygon}</t>
  </si>
  <si>
    <t>{coordinates=[37.595390059, 55.743419085], type=Point}</t>
  </si>
  <si>
    <t>Административно–жилой корпус, 1874 г., 1909–1910 гг., 1932 г., архитекторы Н.К.Жуков, М.Н.Глейниг, инженер Н.А.Сытенко</t>
  </si>
  <si>
    <t>93194911-56f9-11e2-965f-005056806bb6</t>
  </si>
  <si>
    <t>Лесная улица, дом 20, строение 1</t>
  </si>
  <si>
    <t>{coordinates=[[[37.591105942, 55.779967247], [37.591219454, 55.780036744], [37.59170548, 55.780366333], [37.591845854, 55.780458336], [37.592178271, 55.780677919], [37.592310078, 55.780763694], [37.592618212, 55.78096536], [37.592925514, 55.780812283], [37.592797792, 55.780724543], [37.592648167, 55.780794238], [37.592593942, 55.780757212], [37.592613962, 55.780746216], [37.592533573, 55.780693086], [37.59257906, 55.780669957], [37.59254055, 55.780648313], [37.592402709, 55.78055944], [37.5923744, 55.780573153], [37.59205562, 55.780359794], [37.592074322, 55.780350938], [37.591932427, 55.780257507], [37.59188188, 55.780282648], [37.591541312, 55.780054761], [37.591597924, 55.780027344], [37.591524948, 55.779981769], [37.591471883, 55.780008324], [37.591389277, 55.779953354], [37.591285888, 55.779882708], [37.591105942, 55.779967247]]], type=Polygon}</t>
  </si>
  <si>
    <t>{coordinates=[37.591954894, 55.780412335], type=Point}</t>
  </si>
  <si>
    <t>9319491e-56f9-11e2-965f-005056806bb6</t>
  </si>
  <si>
    <t>{coordinates=[[[37.606564744, 55.756844388], [37.606461223, 55.756751567], [37.606479244, 55.756745716], [37.606454779, 55.75672463], [37.60636251, 55.756755355], [37.606321811, 55.756761079], [37.606285196, 55.756763872], [37.606251788, 55.756755341], [37.606223858, 55.756735605], [37.606150659, 55.756760817], [37.606240087, 55.756846067], [37.606368192, 55.756804193], [37.60645361, 55.756880016], [37.606564744, 55.756844388]]], type=Polygon}</t>
  </si>
  <si>
    <t>{coordinates=[37.606336222, 55.756784033], type=Point}</t>
  </si>
  <si>
    <t>Доходный дом В.К. и П.К.Микини, 1901 г., архитектор В.А.Властов, 1905 г., гражданский инженер П.К.Микини. Здесь в 1908-1911 гг. жил выдающийся русский философ Н.А.Бердяев</t>
  </si>
  <si>
    <t>9319491f-56f9-11e2-965f-005056806bb6</t>
  </si>
  <si>
    <t>Армянский переулок, дом 1/8, строение 1</t>
  </si>
  <si>
    <t>{coordinates=[[[37.634716993, 55.761399026], [37.634906987, 55.761292834], [37.634613361, 55.761140464], [37.634543203, 55.76112078], [37.634654525, 55.761066767], [37.634676879, 55.761081113], [37.634721404, 55.76105951], [37.634702249, 55.761046955], [37.634816719, 55.760982161], [37.634660275, 55.760885331], [37.634262649, 55.7610636], [37.634208614, 55.761099588], [37.634207696, 55.761126374], [37.634253426, 55.761160615], [37.634716993, 55.761399026]]], type=Polygon}</t>
  </si>
  <si>
    <t>{coordinates=[37.634436374, 55.76115054], type=Point}</t>
  </si>
  <si>
    <t>Жилой дом с лавками, сер. XVII в., 1830–е гг., третья четв. XIX вв.</t>
  </si>
  <si>
    <t>93194920-56f9-11e2-965f-005056806bb6</t>
  </si>
  <si>
    <t>Ансамбль доходной застройки, XVIII–XIX вв.</t>
  </si>
  <si>
    <t>улица Покровка, дом 4, строение 1</t>
  </si>
  <si>
    <t>{coordinates=[[[37.64188127, 55.758734648], [37.641908996, 55.758563738], [37.641639142, 55.758509932], [37.641645462, 55.758495554], [37.641589642, 55.758491116], [37.641526732, 55.758478176], [37.641514073, 55.758501543], [37.641349097, 55.758468948], [37.641323753, 55.758508497], [37.641297653, 55.758503952], [37.641136477, 55.758475928], [37.641157832, 55.758434587], [37.641094876, 55.758423881], [37.641072726, 55.758465222], [37.641021723, 55.758456299], [37.641040714, 55.758422146], [37.640897269, 55.758397161], [37.640890943, 55.758409743], [37.640254206, 55.758298644], [37.640235092, 55.758298666], [37.640213717, 55.758334617], [37.640147159, 55.7584299], [37.640469137, 55.758492855], [37.640831141, 55.758557229], [37.641099074, 55.758600997], [37.641219842, 55.758625379], [37.641232514, 55.758605604], [37.641666753, 55.758683272], [37.641661362, 55.758697146], [37.64188127, 55.758734648]]], type=Polygon}</t>
  </si>
  <si>
    <t>{coordinates=[37.641227951, 55.758533581], type=Point}</t>
  </si>
  <si>
    <t>Дом цехового Алексея Стрельцова, XVII-XIX вв.</t>
  </si>
  <si>
    <t>93194921-56f9-11e2-965f-005056806bb6</t>
  </si>
  <si>
    <t>Петровский бульвар, дом 19/2, строение 1</t>
  </si>
  <si>
    <t>{coordinates=[[[37.617844979, 55.768282785], [37.617760304, 55.768131279], [37.617665258, 55.768148482], [37.617656606, 55.768132232], [37.617526355, 55.768155049], [37.617535821, 55.768173414], [37.617425613, 55.768192908], [37.617508006, 55.768341406], [37.617844979, 55.768282785]]], type=Polygon}</t>
  </si>
  <si>
    <t>{coordinates=[37.617635205, 55.768237847], type=Point}</t>
  </si>
  <si>
    <t>93194924-56f9-11e2-965f-005056806bb6</t>
  </si>
  <si>
    <t>Усадьба, 1-я треть XIX в.</t>
  </si>
  <si>
    <t>Пятницкая улица, дом 48, строение 2</t>
  </si>
  <si>
    <t>{coordinates=[[[37.627433476, 55.736067197], [37.627694247, 55.736057236], [37.627685506, 55.736010476], [37.627671622, 55.735938057], [37.627613006, 55.735940968], [37.627421976, 55.735950867], [37.627424095, 55.73597881], [37.627378611, 55.735982277], [37.627380727, 55.73600908], [37.6273823, 55.736026762], [37.627383886, 55.736048434], [37.627432393, 55.736044954], [37.627433476, 55.736067197]]], type=Polygon}</t>
  </si>
  <si>
    <t>{coordinates=[37.627531169, 55.735995679], type=Point}</t>
  </si>
  <si>
    <t>Жилой дом ЖСК Педагог Московской консерватории, 1953-1956 гг., архитектор И.Л.Маркузе. В этом доме в разные годы жили и работали композиторы А.И.Хачатурян, Д.Д.Шостакович, скрипач Л.Б.Коган, дирижер К.Б.Птица</t>
  </si>
  <si>
    <t>9319492b-56f9-11e2-965f-005056806bb6</t>
  </si>
  <si>
    <t>Брюсов переулок, дом 8-10, строение 2</t>
  </si>
  <si>
    <t>{coordinates=[[[37.608966896, 55.759428198], [37.609214751, 55.759199843], [37.609063283, 55.759147433], [37.609048934, 55.759142506], [37.608947249, 55.759236006], [37.608934491, 55.759230628], [37.608899542, 55.75926479], [37.608915486, 55.759270165], [37.60880427, 55.759373104], [37.608966896, 55.759428198]]], type=Polygon}</t>
  </si>
  <si>
    <t>{coordinates=[37.608971219, 55.759321635], type=Point}</t>
  </si>
  <si>
    <t>Оранжерея, XVIII в.</t>
  </si>
  <si>
    <t>93194932-56f9-11e2-965f-005056806bb6</t>
  </si>
  <si>
    <t>улица Юности, дом 2, строение 7</t>
  </si>
  <si>
    <t>{coordinates=[[[37.809992952, 55.73841602], [37.809975241, 55.738390916], [37.810342879, 55.738275022], [37.810364527, 55.738294728], [37.810388435, 55.738286555], [37.810408193, 55.738280247], [37.810421689, 55.738275722], [37.810498709, 55.738251277], [37.810524913, 55.738243127], [37.810546402, 55.738236077], [37.810573348, 55.738227736], [37.810555694, 55.738209817], [37.810936589, 55.738092251], [37.810950503, 55.738107775], [37.811068024, 55.738071551], [37.810935589, 55.737933565], [37.810916542, 55.737940799], [37.810895893, 55.737933742], [37.810862372, 55.737935546], [37.810843325, 55.73794278], [37.81083383, 55.737949989], [37.810833958, 55.737966156], [37.810818877, 55.737971583], [37.810811656, 55.737964416], [37.810431304, 55.738082588], [37.810436119, 55.738087516], [37.810399578, 55.738097039], [37.81038046, 55.738095291], [37.810345365, 55.738086398], [37.81033587, 55.738093607], [37.810316838, 55.738102637], [37.810288196, 55.738104505], [37.810285126, 55.738118884], [37.810272518, 55.738135083], [37.810251882, 55.73814277], [37.810221716, 55.738153175], [37.810218504, 55.73814959], [37.809850868, 55.738265483], [37.80985408, 55.738269068], [37.809828679, 55.738278113], [37.809815886, 55.73827096], [37.809793598, 55.738271016], [37.809777707, 55.738274649], [37.809758645, 55.738280086], [37.80974598, 55.7382891], [37.809749278, 55.738303462], [37.809727047, 55.738310704], [37.809862735, 55.738457664], [37.809992952, 55.73841602]]], type=Polygon}</t>
  </si>
  <si>
    <t>{coordinates=[37.810382371, 55.738181496], type=Point}</t>
  </si>
  <si>
    <t>&lt;Башня квадратная на восточной стене&gt;</t>
  </si>
  <si>
    <t>93194936-56f9-11e2-965f-005056806bb6</t>
  </si>
  <si>
    <t>Даниловский монастырь, XVI–XIX вв. - Крепостные башни и стены, XVII в.</t>
  </si>
  <si>
    <t>улица Даниловский Вал, дом 22, строение 15</t>
  </si>
  <si>
    <t>{coordinates=[[[37.631575162, 55.710672761], [37.631622836, 55.710720811], [37.631707504, 55.710693093], [37.631707815, 55.71069301], [37.631694465, 55.710677884], [37.631660012, 55.710642568], [37.631575162, 55.710672761]]], type=Polygon}</t>
  </si>
  <si>
    <t>{coordinates=[37.631644444, 55.710685447], type=Point}</t>
  </si>
  <si>
    <t>- Стена-переход, XVII в.</t>
  </si>
  <si>
    <t>93194938-56f9-11e2-965f-005056806bb6</t>
  </si>
  <si>
    <t>ЦАО, муниципальный округ Таганский, Крутицкая ул., д., 17, стр., 1, 3 (Стена-переход Крутицкого Подворья)</t>
  </si>
  <si>
    <t>{coordinates=[[[37.658878759, 55.728046478], [37.658655319, 55.727776417], [37.658624239, 55.727779638], [37.658875883, 55.728080748], [37.658878759, 55.728046478]]], type=Polygon}</t>
  </si>
  <si>
    <t>{coordinates=[37.658752056, 55.727913058], type=Point}</t>
  </si>
  <si>
    <t>Анатомический театр Первого военного госпиталя, 1867–1870 гг., архитектор В.И.Соколов</t>
  </si>
  <si>
    <t>9319493c-56f9-11e2-965f-005056806bb6</t>
  </si>
  <si>
    <t>Госпитальная площадь, дом 1-3, строение 9</t>
  </si>
  <si>
    <t>{coordinates=[[[37.696794155, 55.769160358], [37.696898806, 55.769218483], [37.696960456, 55.769184703], [37.697066079, 55.7692457], [37.697197483, 55.769173995], [37.697089153, 55.769113272], [37.69715493, 55.769076432], [37.697050283, 55.769019295], [37.696955576, 55.769069654], [37.696944875, 55.769064372], [37.696866066, 55.7691077], [37.696878686, 55.769114237], [37.696794155, 55.769160358]]], type=Polygon}</t>
  </si>
  <si>
    <t>{coordinates=[37.696984218, 55.769137297], type=Point}</t>
  </si>
  <si>
    <t>Главный дом усадьбы князей Гагариных-П.П.Кувшинникова-Поповых с флигелем, начало XIX века, 1824 год, вторая половина XIX века</t>
  </si>
  <si>
    <t>9319493f-56f9-11e2-965f-005056806bb6</t>
  </si>
  <si>
    <t>Елоховский проезд, дом 1, строение 2</t>
  </si>
  <si>
    <t>{coordinates=[[[37.672478686, 55.772569755], [37.672598925, 55.772512369], [37.672621137, 55.772526262], [37.672680753, 55.772497426], [37.672660009, 55.7724827], [37.672903316, 55.772367336], [37.672881553, 55.772350642], [37.672884549, 55.772349794], [37.672928633, 55.772383301], [37.672899364, 55.7723968], [37.672960076, 55.772434438], [37.672986683, 55.772421507], [37.673004345, 55.77243205], [37.673063522, 55.772402392], [37.67304691, 55.772391381], [37.673061836, 55.772383994], [37.67311935, 55.772419841], [37.673254586, 55.772351405], [37.673060415, 55.772230683], [37.672935771, 55.772295062], [37.67287529, 55.772296881], [37.672404508, 55.772523038], [37.672478686, 55.772569755]]], type=Polygon}</t>
  </si>
  <si>
    <t>{coordinates=[37.672748375, 55.772399596], type=Point}</t>
  </si>
  <si>
    <t>Жилой дом, 1950-1954 гг., арх. Посохин М.В., Мндоянц А.А., инж. Вохомский М.Н.</t>
  </si>
  <si>
    <t>93194944-56f9-11e2-965f-005056806bb6</t>
  </si>
  <si>
    <t>Кудринская площадь, дом 1</t>
  </si>
  <si>
    <t>{coordinates=[[[[37.581341874, 55.758412028], [37.579690721, 55.758718929], [37.57976106, 55.758844628], [37.579959311, 55.759144779], [37.579878583, 55.759160316], [37.57991574, 55.75922519], [37.579929576, 55.759249337], [37.579991232, 55.759356998], [37.580041027, 55.759443927], [37.580060989, 55.759477093], [37.580137431, 55.759460984], [37.580303762, 55.759791405], [37.580345331, 55.759866825], [37.5817346, 55.75960859], [37.581923046, 55.759459368], [37.581932562, 55.759439602], [37.581903753, 55.759373156], [37.581452977, 55.758605961], [37.581341874, 55.758412028]], [[37.581278356, 55.758507276], [37.581303879, 55.758525223], [37.581426816, 55.758754016], [37.581443791, 55.758785603], [37.58144382, 55.758799973], [37.581427914, 55.758810762], [37.58119409, 55.758862532], [37.581419259, 55.75924773], [37.581603969, 55.759217071], [37.581642194, 55.759215249], [37.581680438, 55.75922241], [37.581725131, 55.759267289], [37.581761437, 55.759329065], [37.581833831, 55.759452242], [37.581814776, 55.759480996], [37.581705812, 55.759552922], [37.580521208, 55.759767674], [37.580450287, 55.759780532], [37.580415232, 55.759775166], [37.580389709, 55.759757219], [37.580293803, 55.759593813], [37.580211395, 55.759410189], [37.580424764, 55.759372327], [37.580408318, 55.759337327], [37.58046491, 55.75932812], [37.580341542, 55.759109297], [37.580285716, 55.759119168], [37.580265721, 55.759085787], [37.580054722, 55.759128263], [37.579862674, 55.7588363], [37.579837372, 55.758772725], [37.579853264, 55.758754751], [37.579891471, 55.758743949], [37.58097136, 55.758546327], [37.581157311, 55.758512296], [37.581196722, 55.758508208], [37.581278356, 55.758507276]]], [[[37.581224277, 55.758544586], [37.580711705, 55.758632879], [37.580723542, 55.758649551], [37.580421016, 55.758705883], [37.580411724, 55.75868762], [37.579883459, 55.758783438], [37.580021412, 55.759025003], [37.580310299, 55.758972992], [37.580286873, 55.758928718], [37.580564511, 55.758874863], [37.580577414, 55.7588988], [37.580558131, 55.758902225], [37.580614143, 55.759006817], [37.580634016, 55.75900367], [37.580650287, 55.759031], [37.580599668, 55.759039988], [37.580739716, 55.759290452], [37.580795047, 55.759279961], [37.580814202, 55.759310909], [37.580794687, 55.759314119], [37.580853799, 55.759415637], [37.580874851, 55.759412444], [37.580887942, 55.759434414], [37.580592842, 55.759487841], [37.580569117, 55.759437666], [37.580294345, 55.759492274], [37.580440645, 55.759739222], [37.580943014, 55.759647281], [37.580944573, 55.759630664], [37.581247106, 55.759574779], [37.581269435, 55.759588686], [37.581769412, 55.759497193], [37.581625969, 55.759248879], [37.581361331, 55.759296324], [37.581389244, 55.759345337], [37.581085127, 55.759397343], [37.581070995, 55.759372868], [37.581091949, 55.759368426], [37.58103434, 55.759270194], [37.581012862, 55.759274627], [37.581001933, 55.759250698], [37.581055273, 55.759240783], [37.581326643, 55.759193699], [37.581181231, 55.758943484], [37.580912203, 55.75899298], [37.580906103, 55.758985529], [37.580849991, 55.75899558], [37.58084207, 55.758969673], [37.580867544, 55.758964268], [37.580813191, 55.758868647], [37.580787716, 55.758874053], [37.580768528, 55.758838138], [37.581061509, 55.758787649], [37.581090284, 55.758837928], [37.581360966, 55.758787453], [37.581224277, 55.758544586]]]], type=MultiPolygon}</t>
  </si>
  <si>
    <t>{coordinates=[37.58096231, 55.759116844], type=Point}</t>
  </si>
  <si>
    <t>Богадельня им. И.Н.Геера с храмом св. прав. Иосифа Обручника, 1893-1897 гг., гражданские инженеры Л.Н.Кекушев, И.А.Иванов-Шиц</t>
  </si>
  <si>
    <t>93194949-56f9-11e2-965f-005056806bb6</t>
  </si>
  <si>
    <t>Верхняя Красносельская улица, дом 15, строение 1</t>
  </si>
  <si>
    <t>{coordinates=[[[37.66309749, 55.783688545], [37.663086325, 55.783698197], [37.663159133, 55.783721058], [37.663241204, 55.783698801], [37.663287491, 55.783664501], [37.663280166, 55.783620204], [37.663199974, 55.783592332], [37.663186808, 55.783603711], [37.663099171, 55.783571511], [37.663226986, 55.783461028], [37.663277684, 55.783479652], [37.663373275, 55.783397047], [37.663261725, 55.783356058], [37.663278004, 55.783341989], [37.663094621, 55.783274626], [37.66301388, 55.783344421], [37.663052861, 55.783358741], [37.662907211, 55.783484659], [37.66288175, 55.783475307], [37.66277131, 55.783570839], [37.662797808, 55.783580567], [37.662662576, 55.783697544], [37.662618135, 55.783681219], [37.6625288, 55.783758454], [37.662698439, 55.783820762], [37.662715242, 55.783806234], [37.66284574, 55.783854159], [37.662932105, 55.783779479], [37.662888558, 55.783763486], [37.663011704, 55.783657034], [37.66309749, 55.783688545]]], type=Polygon}</t>
  </si>
  <si>
    <t>{coordinates=[37.662985461, 55.783527749], type=Point}</t>
  </si>
  <si>
    <t>9319494d-56f9-11e2-965f-005056806bb6</t>
  </si>
  <si>
    <t>улица Серпуховский Вал, дом 22, корпус 2</t>
  </si>
  <si>
    <t>{coordinates=[[[37.611685266, 55.712611287], [37.612131626, 55.712363433], [37.612000951, 55.712287655], [37.611749181, 55.712427999], [37.611733246, 55.712419032], [37.611625228, 55.712477961], [37.611644352, 55.712489171], [37.611557781, 55.712537751], [37.611685266, 55.712611287]]], type=Polygon}</t>
  </si>
  <si>
    <t>{coordinates=[37.61182069, 55.71245298], type=Point}</t>
  </si>
  <si>
    <t>- Три корпуса &lt;Корпус 1&gt;</t>
  </si>
  <si>
    <t>93194956-56f9-11e2-965f-005056806bb6</t>
  </si>
  <si>
    <t>Зубовский бульвар, дом 2, строение 1</t>
  </si>
  <si>
    <t>{coordinates=[[[37.592636118, 55.736762859], [37.593782542, 55.736321414], [37.593494259, 55.736056694], [37.592336871, 55.736508449], [37.592636118, 55.736762859]]], type=Polygon}</t>
  </si>
  <si>
    <t>{coordinates=[37.59305807, 55.736414932], type=Point}</t>
  </si>
  <si>
    <t>9319495a-56f9-11e2-965f-005056806bb6</t>
  </si>
  <si>
    <t>Куркинское шоссе, дом 29, корпус 5</t>
  </si>
  <si>
    <t>{coordinates=[[[37.381846802, 55.885374262], [37.382020046, 55.885465105], [37.382084601, 55.885426101], [37.38205978, 55.885412955], [37.382134506, 55.885367979], [37.382157808, 55.885380263], [37.382208636, 55.885349509], [37.382169628, 55.885328946], [37.382079461, 55.885282092], [37.382037416, 55.885259808], [37.381993703, 55.885286289], [37.38197192, 55.885274848], [37.381883983, 55.885327811], [37.381905259, 55.885338954], [37.381846802, 55.885374262]]], type=Polygon}</t>
  </si>
  <si>
    <t>{coordinates=[37.382032934, 55.885358744], type=Point}</t>
  </si>
  <si>
    <t>Жилое здание, 1878 г., 1898 г.</t>
  </si>
  <si>
    <t>9319495e-56f9-11e2-965f-005056806bb6</t>
  </si>
  <si>
    <t>Ансамбль Александро-Мариинского училища, XIX в., архитектор А.С.Каминский</t>
  </si>
  <si>
    <t>улица Большая Ордынка, дом 47/7, строение 2</t>
  </si>
  <si>
    <t>{coordinates=[[[37.625187063, 55.734411513], [37.625430934, 55.734413717], [37.625433904, 55.73431757], [37.625435369, 55.734317564], [37.6254355, 55.73431397], [37.625440283, 55.734314056], [37.625440567, 55.734304354], [37.625449803, 55.734304531], [37.625450058, 55.734287582], [37.625441308, 55.734287405], [37.625441749, 55.734277894], [37.6254357, 55.734277798], [37.625439386, 55.734180447], [37.625192385, 55.734178805], [37.625191068, 55.734240973], [37.625187063, 55.734411513]]], type=Polygon}</t>
  </si>
  <si>
    <t>{coordinates=[37.625319854, 55.734295968], type=Point}</t>
  </si>
  <si>
    <t>Здание Оперативного отдела Народного комиссариата по военным делам, в котором Ленин Владимир Ильич неоднократно бывал в 1918 г.</t>
  </si>
  <si>
    <t>93194962-56f9-11e2-965f-005056806bb6</t>
  </si>
  <si>
    <t>улица Пречистенка, дом 37, строение 1</t>
  </si>
  <si>
    <t>{coordinates=[[[37.588334913, 55.738870346], [37.588379536, 55.738890523], [37.588458715, 55.738844031], [37.588282597, 55.738755685], [37.588204373, 55.738802536], [37.58790191, 55.738670449], [37.58795182, 55.738634487], [37.587839948, 55.738584627], [37.587789561, 55.73862086], [37.587766828, 55.738635426], [37.587723796, 55.73861435], [37.587594552, 55.738699139], [37.587672006, 55.738735371], [37.587883927, 55.738833572], [37.588185651, 55.738973383], [37.588334913, 55.738870346]]], type=Polygon}</t>
  </si>
  <si>
    <t>{coordinates=[37.587958564, 55.738779111], type=Point}</t>
  </si>
  <si>
    <t>- Здание богадельни княгини И.А.Черкасовой с храмом в честь Троицы Живоначальной, 1858 г., архитектор Н.И.Финисов, 1886- 1888 гг., архитектор И.А.Воскресенский, 1898 г., архитектор И.П.Машков</t>
  </si>
  <si>
    <t>93194963-56f9-11e2-965f-005056806bb6</t>
  </si>
  <si>
    <t>Ленинградский проспект, дом 16, строение 1</t>
  </si>
  <si>
    <t>{coordinates=[[[37.577702656, 55.781273849], [37.577493253, 55.781137188], [37.577456839, 55.781153821], [37.577398541, 55.781180449], [37.577417596, 55.781193703], [37.57726497, 55.781263416], [37.577228008, 55.781237769], [37.577087685, 55.781307384], [37.57712359, 55.781330489], [37.577049663, 55.781366884], [37.577064487, 55.781376225], [37.577110195, 55.781408019], [37.577156094, 55.78143993], [37.577232633, 55.781401799], [37.577264485, 55.781422625], [37.577307349, 55.781450649], [37.577322944, 55.78144342], [37.577338938, 55.781454058], [37.577352944, 55.78146347], [37.577371076, 55.781475655], [37.577389997, 55.781488795], [37.577396265, 55.781485878], [37.577465375, 55.781533075], [37.577491245, 55.78155054], [37.577515983, 55.781568096], [37.577524331, 55.781564687], [37.577552782, 55.781584252], [37.577556525, 55.781584545], [37.577560312, 55.781584744], [37.57756413, 55.781584846], [37.577567968, 55.78158485], [37.577571815, 55.781584754], [37.577575659, 55.781584559], [37.577579486, 55.781584264], [37.577583285, 55.78158387], [37.577586728, 55.78158342], [37.577590752, 55.781582792], [37.577594396, 55.781582113], [37.577597967, 55.781581344], [37.577601453, 55.781580488], [37.577604847, 55.781579551], [37.577609046, 55.781577766], [37.577613049, 55.781575727], [37.577616788, 55.781573443], [37.577620196, 55.781570929], [37.57762321, 55.781568209], [37.577625776, 55.781565314], [37.577627848, 55.78156228], [37.577629395, 55.781559149], [37.577630398, 55.781555962], [37.577630856, 55.781552766], [37.57763078, 55.781549603], [37.577630195, 55.781546513], [37.57762914, 55.781543531], [37.577627658, 55.781540687], [37.577632448, 55.781542669], [37.577640184, 55.781545059], [37.577645607, 55.781546156], [37.57765992, 55.78154737], [37.577672712, 55.781546628], [37.577683983, 55.781544421], [37.577689834, 55.781542338], [37.577696333, 55.781539522], [37.577705793, 55.781532728], [37.5777104, 55.781525331], [37.577712579, 55.781517355], [37.577712104, 55.781509925], [37.577711506, 55.781507733], [37.577710773, 55.781505488], [37.577709848, 55.781503278], [37.577708138, 55.781500041], [37.577689756, 55.781487581], [37.577691588, 55.781486723], [37.577664135, 55.781468114], [37.577639728, 55.781451571], [37.577562486, 55.781399214], [37.577555753, 55.781398864], [37.577524077, 55.781413706], [37.577494221, 55.781394271], [37.577462223, 55.781409714], [37.577445518, 55.781398391], [37.577434099, 55.78139065], [37.577597512, 55.78131329], [37.577607262, 55.781319365], [37.577702656, 55.781273849]]], type=Polygon}</t>
  </si>
  <si>
    <t>{coordinates=[37.577304684, 55.781348687], type=Point}</t>
  </si>
  <si>
    <t>Административно–конторский корпус Всероссийского энергетического института, 1927–1929 гг., архитекторы Л.Н.Мейльман, В.Я.Мовчан и Г.Я.Мовчан</t>
  </si>
  <si>
    <t>93194964-56f9-11e2-965f-005056806bb6</t>
  </si>
  <si>
    <t>Красноказарменная улица, дом 13, строение 1</t>
  </si>
  <si>
    <t>{coordinates=[[[37.702923045, 55.756437047], [37.702669851, 55.756522023], [37.702845975, 55.75667653], [37.702815926, 55.756690403], [37.702747907, 55.756640333], [37.70259044, 55.756709733], [37.702663121, 55.756760949], [37.702481978, 55.756844777], [37.702497998, 55.756862714], [37.70244715, 55.75688615], [37.70246327, 55.756901731], [37.70242723, 55.756914001], [37.702461172, 55.756960067], [37.702540622, 55.756962648], [37.702569419, 55.756947679], [37.702680594, 55.757031603], [37.703120049, 55.756876512], [37.703158452, 55.756910579], [37.703133015, 55.756919603], [37.703226833, 55.756996789], [37.703462315, 55.756913656], [37.703329838, 55.756788144], [37.703345738, 55.756782729], [37.703268135, 55.756714596], [37.703366712, 55.756680751], [37.703399503, 55.756707643], [37.703516328, 55.756660745], [37.703574744, 55.756714539], [37.70366378, 55.756683854], [37.703791797, 55.756798609], [37.704017558, 55.756719196], [37.703710176, 55.75643575], [37.703392966, 55.756539371], [37.7033688, 55.756521774], [37.7033543, 55.756510944], [37.703328369, 55.756504772], [37.703294059, 55.756498838], [37.703255093, 55.756503096], [37.703229665, 55.756513916], [37.703213831, 55.756531906], [37.703222155, 55.756557284], [37.70322949, 55.756580337], [37.703275434, 55.756620957], [37.70322975, 55.756630526], [37.70318408, 55.756642808], [37.703075173, 55.7565304], [37.703055997, 55.756546705], [37.702923045, 55.756437047]]], type=Polygon}</t>
  </si>
  <si>
    <t>{coordinates=[37.702965324, 55.756740072], type=Point}</t>
  </si>
  <si>
    <t>93194966-56f9-11e2-965f-005056806bb6</t>
  </si>
  <si>
    <t>Усадьба, XVIII-ХIХ вв.</t>
  </si>
  <si>
    <t>Верхняя Радищевская улица, дом 16, строение 2</t>
  </si>
  <si>
    <t>{coordinates=[[[37.650180585, 55.743466583], [37.650204506, 55.743476434], [37.650284268, 55.743515857], [37.650309792, 55.743528401], [37.650516298, 55.743401955], [37.650573177, 55.743426964], [37.650649542, 55.74337714], [37.650688984, 55.743391925], [37.650893224, 55.743252695], [37.650745404, 55.743191925], [37.650767, 55.743175308], [37.650684068, 55.743139482], [37.650642788, 55.74317007], [37.650420476, 55.743326625], [37.650180585, 55.743466583]]], type=Polygon}</t>
  </si>
  <si>
    <t>{coordinates=[37.650562454, 55.743351883], type=Point}</t>
  </si>
  <si>
    <t>Лютеранская кирха, 1905 г.</t>
  </si>
  <si>
    <t>93194967-56f9-11e2-965f-005056806bb6</t>
  </si>
  <si>
    <t>Комплекс Лютеранской кирхи, 1905 г., арх. Коссов В.</t>
  </si>
  <si>
    <t>Старосадский переулок, дом 7/10, строение 10</t>
  </si>
  <si>
    <t>{coordinates=[[[37.640350392, 55.756688102], [37.640368476, 55.756752044], [37.640383329, 55.756795404], [37.640414006, 55.756883833], [37.640518294, 55.756872936], [37.64052473, 55.756890892], [37.641091543, 55.756830967], [37.641081075, 55.756798644], [37.641144759, 55.756791386], [37.641131888, 55.756755474], [37.641192267, 55.75674777], [37.641214634, 55.756733823], [37.641233696, 55.75671943], [37.641240002, 55.756701459], [37.641236752, 55.7566835], [37.641220786, 55.75667274], [37.641246244, 55.756665525], [37.641258954, 55.756656529], [37.641265267, 55.756640355], [37.641258844, 55.756625991], [37.641233295, 55.756608057], [37.641245999, 55.756597264], [37.64124594, 55.756581097], [37.641233173, 55.756573926], [37.641217238, 55.756572148], [37.641213995, 55.756555984], [37.641201182, 55.756536239], [37.641172465, 55.756523248], [37.641140604, 55.756521488], [37.641108761, 55.756525118], [37.641080131, 55.756535928], [37.641057893, 55.75655257], [37.6410484, 55.756570544], [37.64076181, 55.756600511], [37.640745889, 55.756602326], [37.640663097, 55.756611402], [37.640643991, 55.75661322], [37.640430641, 55.756635917], [37.640440319, 55.756670037], [37.640347971, 55.756679123], [37.640350392, 55.756688102]]], type=Polygon}</t>
  </si>
  <si>
    <t>{coordinates=[37.64079678, 55.756710445], type=Point}</t>
  </si>
  <si>
    <t>Сушильня и каретный сарай, вторая половина XIX в.</t>
  </si>
  <si>
    <t>9319496d-56f9-11e2-965f-005056806bb6</t>
  </si>
  <si>
    <t>улица Юности, дом 2, строение 20; улица Юности, дом 2, строение 3</t>
  </si>
  <si>
    <t>{coordinates=[[[37.809436384, 55.734866898], [37.809594388, 55.73481755], [37.809551057, 55.734773199], [37.809504496, 55.734723018], [37.809345693, 55.734771919], [37.809394642, 55.734822094], [37.809436384, 55.734866898]]], type=Polygon}</t>
  </si>
  <si>
    <t>{coordinates=[37.809470649, 55.734795374], type=Point}</t>
  </si>
  <si>
    <t>Дом, конец XVIII в. Палаты, XVII в. Интерьеры с живописью, XIX в.</t>
  </si>
  <si>
    <t>9319496f-56f9-11e2-965f-005056806bb6</t>
  </si>
  <si>
    <t>Сеченовский переулок, дом 8, строение 4</t>
  </si>
  <si>
    <t>{coordinates=[[[37.594938018, 55.741426349], [37.594685929, 55.741537467], [37.594765663, 55.74158995], [37.594750555, 55.741597147], [37.594849394, 55.741649165], [37.59487405, 55.741640165], [37.595008774, 55.741717305], [37.595082112, 55.741758565], [37.595063032, 55.741769358], [37.595165862, 55.741825415], [37.59529628, 55.741767831], [37.595404386, 55.741701283], [37.595228992, 55.741595432], [37.595206733, 55.741608024], [37.595075201, 55.741534025], [37.595100645, 55.741521431], [37.594938018, 55.741426349]]], type=Polygon}</t>
  </si>
  <si>
    <t>{coordinates=[37.595039122, 55.741624095], type=Point}</t>
  </si>
  <si>
    <t>Городское начальное училище, 1910–1911 гг., архитектор А.А.Остроградский. Майоликовые панно на главном фасаде, 1911–1913 гг., художники С.В.Чехонин, С.В.Герасимов</t>
  </si>
  <si>
    <t>93194970-56f9-11e2-965f-005056806bb6</t>
  </si>
  <si>
    <t>Большая Пироговская улица, дом 9А, строение 1</t>
  </si>
  <si>
    <t>{coordinates=[[[37.57905712, 55.735130573], [37.579156703, 55.735174969], [37.579162743, 55.735170744], [37.579179911, 55.735158428], [37.579350396, 55.735234215], [37.579645952, 55.735363453], [37.579832053, 55.735446056], [37.579813931, 55.735458642], [37.579909053, 55.735500705], [37.579986784, 55.735444789], [37.579938188, 55.735423443], [37.579975066, 55.735396654], [37.580040233, 55.735425353], [37.580135608, 55.73535685], [37.579979302, 55.735287432], [37.579371293, 55.73501801], [37.579275921, 55.734975285], [37.579202893, 55.735028985], [37.579238423, 55.735044322], [37.579171181, 55.735091968], [37.579134376, 55.735075465], [37.57905712, 55.735130573]]], type=Polygon}</t>
  </si>
  <si>
    <t>{coordinates=[37.57966525, 55.735260824], type=Point}</t>
  </si>
  <si>
    <t>Квартира, в которой в 1921–1945 гг. жил писатель В.В. Вересаев</t>
  </si>
  <si>
    <t>93194973-56f9-11e2-965f-005056806bb6</t>
  </si>
  <si>
    <t>Шубинский переулок, дом 2/3</t>
  </si>
  <si>
    <t>{coordinates=[[[37.579392365, 55.746525286], [37.579393488, 55.746608546], [37.579418807, 55.74660853], [37.579419929, 55.746691251], [37.579472636, 55.746691487], [37.579584899, 55.746692223], [37.579589836, 55.74669222], [37.579591785, 55.7466324], [37.579643378, 55.746632367], [37.579828407, 55.746631081], [37.579834624, 55.74671317], [37.580061036, 55.746702246], [37.580037446, 55.746533943], [37.580033441, 55.746521999], [37.580028331, 55.746514548], [37.580016216, 55.746508358], [37.579999965, 55.746503788], [37.579973688, 55.746502098], [37.579638017, 55.746501147], [37.579584514, 55.746501181], [37.579392316, 55.746500765], [37.579392365, 55.746525286]]], type=Polygon}</t>
  </si>
  <si>
    <t>{coordinates=[37.579717829, 55.746571237], type=Point}</t>
  </si>
  <si>
    <t>93194974-56f9-11e2-965f-005056806bb6</t>
  </si>
  <si>
    <t>Андроньевская площадь, дом 10, строение 1; Андроньевская площадь, дом 10, строение 9; Андроньевская площадь, дом 10, строение 10; Андроньевская площадь, дом 10, строение 11; Андроньевская площадь, дом 10, строение 12; Андроньевская площадь, дом 10, строение 2; Андроньевская площадь, дом 10, строение 3; Андроньевская площадь, дом 10, строение 5; Андроньевская площадь, дом 10, строение 8</t>
  </si>
  <si>
    <t>{coordinates=[[[[37.671239181, 55.748863298], [37.671239184, 55.748863279], [37.671239183, 55.74886326], [37.671239179, 55.748863242], [37.671239171, 55.748863224], [37.671200724, 55.748795139], [37.671261051, 55.748784302], [37.671261069, 55.748784297], [37.671261086, 55.748784288], [37.671261101, 55.748784277], [37.671261114, 55.748784263], [37.671261123, 55.748784247], [37.67126113, 55.748784229], [37.671261133, 55.74878421], [37.671261133, 55.748784192], [37.671261129, 55.748784173], [37.671261121, 55.748784156], [37.671232222, 55.748730305], [37.671232211, 55.748730288], [37.671232196, 55.748730274], [37.671232178, 55.748730263], [37.671232159, 55.748730256], [37.671232138, 55.748730253], [37.671232117, 55.748730254], [37.671158989, 55.748742918], [37.671120508, 55.748674771], [37.671120496, 55.748674754], [37.671120481, 55.74867474], [37.671120463, 55.74867473], [37.671120444, 55.748674723], [37.671120424, 55.74867472], [37.671120403, 55.748674722], [37.670951738, 55.748705494], [37.67095172, 55.748705499], [37.670951703, 55.748705507], [37.670951688, 55.748705519], [37.670951675, 55.748705533], [37.670951665, 55.748705549], [37.670951659, 55.748705567], [37.670951656, 55.748705586], [37.670951657, 55.748705605], [37.670951661, 55.748705623], [37.670951668, 55.748705641], [37.671057599, 55.748895908], [37.671057611, 55.748895925], [37.671057626, 55.748895939], [37.671057643, 55.74889595], [37.671057663, 55.748895957], [37.671057683, 55.748895959], [37.671057704, 55.748895958], [37.671239102, 55.748863372], [37.67123912, 55.748863367], [37.671239137, 55.748863358], [37.671239152, 55.748863347], [37.671239165, 55.748863332], [37.671239174, 55.748863316], [37.671239181, 55.748863298]]], [[[37.670413428, 55.748442021], [37.670413427, 55.748442017], [37.670413427, 55.748442017], [37.670413427, 55.748442017], [37.670413418, 55.748441998], [37.670413418, 55.748441998], [37.670413418, 55.748441998], [37.670413415, 55.748441994], [37.670413405, 55.748441982], [37.67040899, 55.748437292], [37.670405691, 55.748433788], [37.670405678, 55.748433777], [37.670405664, 55.748433768], [37.670405648, 55.748433761], [37.670400866, 55.748432297], [37.670400862, 55.748432296], [37.670396152, 55.748430852], [37.670390471, 55.74842911], [37.670390447, 55.748429106], [37.670379093, 55.748428419], [37.670379093, 55.748428419], [37.670379092, 55.748428419], [37.670379068, 55.748428421], [37.670368143, 55.748430387], [37.670368119, 55.748430395], [37.670360107, 55.748434073], [37.670360091, 55.748434083], [37.670355262, 55.748437523], [37.67035525, 55.748437533], [37.670355239, 55.748437545], [37.670352198, 55.748441698], [37.670352188, 55.748441715], [37.670352182, 55.748441734], [37.670352179, 55.748441753], [37.670351943, 55.748447323], [37.669622106, 55.748562041], [37.669622088, 55.748562046], [37.669622071, 55.748562054], [37.669622056, 55.748562065], [37.669622043, 55.748562079], [37.669622033, 55.748562095], [37.669622026, 55.748562112], [37.669622022, 55.748562131], [37.669622022, 55.748562149], [37.669622026, 55.748562168], [37.669622033, 55.748562186], [37.669623695, 55.748565429], [37.669467856, 55.748583591], [37.669467836, 55.748583595], [37.669467818, 55.748583603], [37.669467802, 55.748583614], [37.669467788, 55.748583629], [37.669467778, 55.748583646], [37.669467771, 55.748583665], [37.669467768, 55.748583685], [37.669467769, 55.748583705], [37.669467774, 55.748583724], [37.669501618, 55.748677088], [37.669501626, 55.748677105], [37.669501637, 55.748677121], [37.669501651, 55.748677134], [37.669501667, 55.748677144], [37.669501668, 55.748677144], [37.669501669, 55.748677144], [37.669501687, 55.748677151], [37.669501706, 55.748677155], [37.669501725, 55.748677154], [37.669536907, 55.748673234], [37.669867468, 55.749347013], [37.669867478, 55.749347029], [37.669867491, 55.749347043], [37.669867506, 55.749347055], [37.669867523, 55.749347063], [37.669867542, 55.749347068], [37.669867561, 55.749347069], [37.66986758, 55.749347066], [37.669877552, 55.749344807], [37.66988521, 55.749343074], [37.669885216, 55.749343072], [37.66998705, 55.749326767], [37.66998707, 55.749326762], [37.669987088, 55.749326752], [37.669987104, 55.74932674], [37.669987117, 55.749326724], [37.669987127, 55.749326706], [37.669987132, 55.749326687], [37.669987134, 55.749326667], [37.669987132, 55.749326646], [37.669987125, 55.749326627], [37.669975119, 55.749299818], [37.670137312, 55.749274465], [37.67013733, 55.749274461], [37.670137347, 55.749274453], [37.670137362, 55.749274442], [37.670137375, 55.749274429], [37.670137385, 55.749274413], [37.670137392, 55.749274396], [37.670137396, 55.749274377], [37.670137396, 55.749274359], [37.670137393, 55.74927434], [37.670137386, 55.749274323], [37.670095668, 55.749188277], [37.670417792, 55.749138454], [37.67041781, 55.749138449], [37.670417827, 55.749138441], [37.670417842, 55.74913843], [37.670417855, 55.749138417], [37.670417865, 55.749138401], [37.670417872, 55.749138384], [37.670417876, 55.749138365], [37.670417876, 55.749138347], [37.670417873, 55.749138328], [37.670417867, 55.749138311], [37.670360024, 55.749019831], [37.670360013, 55.749019813], [37.670359998, 55.749019798], [37.67035998, 55.749019786], [37.670359961, 55.749019779], [37.67035994, 55.749019775], [37.670359919, 55.749019776], [37.670037662, 55.74906962], [37.670037661, 55.74906962], [37.669773501, 55.749113097], [37.669773481, 55.749113102], [37.669773463, 55.749113112], [37.669773447, 55.749113125], [37.669773434, 55.74911314], [37.669773424, 55.749113159], [37.669773419, 55.749113179], [37.669773417, 55.749113199], [37.66977342, 55.74911322], [37.669773427, 55.749113239], [37.66987479, 55.749321811], [37.669551373, 55.748670509], [37.669657705, 55.748658976], [37.669657725, 55.748658972], [37.669657743, 55.748658964], [37.66965776, 55.748658953], [37.669657774, 55.748658938], [37.669657784, 55.748658921], [37.669657791, 55.748658902], [37.669657794, 55.748658882], [37.669657794, 55.748658862], [37.669657789, 55.748658843], [37.669656329, 55.748654819], [37.669640059, 55.748609916], [37.669640059, 55.748609915], [37.669637938, 55.748604107], [37.669625315, 55.748569299], [37.669625227, 55.748569056], [37.670354639, 55.748454994], [37.67036054, 55.748458974], [37.670360544, 55.748458976], [37.670360545, 55.748458977], [37.670360548, 55.748458979], [37.670360565, 55.748458988], [37.670366847, 55.748461648], [37.670366864, 55.748461654], [37.670374403, 55.748463407], [37.670374419, 55.74846341], [37.670382486, 55.748463956], [37.670382502, 55.748463955], [37.670390665, 55.748463139], [37.670390665, 55.748463139], [37.670390665, 55.748463139], [37.670390665, 55.748463139], [37.670390675, 55.748463138], [37.670398455, 55.748461539], [37.670398475, 55.748461533], [37.670398475, 55.748461533], [37.670398475, 55.748461533], [37.670398475, 55.748461533], [37.67040476, 55.74845881], [37.670480862, 55.748571196], [37.670456031, 55.748575674], [37.670214127, 55.74861848], [37.670204538, 55.748602385], [37.670204526, 55.748602369], [37.670204511, 55.748602356], [37.670204494, 55.748602346], [37.670204476, 55.748602339], [37.670204456, 55.748602336], [37.670204436, 55.748602338], [37.670159879, 55.748609584], [37.67015986, 55.748609589], [37.670159843, 55.748609598], [37.670159827, 55.74860961], [37.670159814, 55.748609624], [37.670159804, 55.748609641], [37.670159798, 55.748609659], [37.670159795, 55.748609678], [37.670159796, 55.748609698], [37.670159801, 55.748609717], [37.670159809, 55.748609734], [37.67016936, 55.748625765], [37.670070849, 55.748643838], [37.67007083, 55.748643843], [37.670070813, 55.748643852], [37.670070798, 55.748643864], [37.670070786, 55.748643878], [37.670070776, 55.748643894], [37.67007077, 55.748643912], [37.670070767, 55.748643931], [37.670070768, 55.74864395], [37.670070772, 55.748643969], [37.67007078, 55.748643986], [37.670118919, 55.748728349], [37.67011893, 55.748728365], [37.670118945, 55.748728379], [37.670118963, 55.748728389], [37.670118982, 55.748728396], [37.670119002, 55.748728399], [37.670119022, 55.748728398], [37.670204835, 55.748713928], [37.670204921, 55.74873357], [37.670204922, 55.748733589], [37.670204928, 55.748733607], [37.670204936, 55.748733623], [37.670204948, 55.748733638], [37.670204962, 55.748733651], [37.670204978, 55.74873366], [37.670243275, 55.748751571], [37.670243294, 55.748751578], [37.670243314, 55.74875158], [37.670243334, 55.748751579], [37.670285502, 55.748744335], [37.67028552, 55.748744331], [37.670285536, 55.748744323], [37.670285551, 55.748744312], [37.670285563, 55.748744299], [37.670285573, 55.748744284], [37.670298212, 55.748720914], [37.670298219, 55.748720896], [37.670298223, 55.748720877], [37.670298223, 55.748720858], [37.67029822, 55.748720839], [37.670298212, 55.748720821], [37.670298202, 55.748720804], [37.670298188, 55.748720791], [37.670275172, 55.748701198], [37.670504886, 55.748657807], [37.670504905, 55.748657802], [37.670504922, 55.748657793], [37.670504937, 55.748657781], [37.670504949, 55.748657766], [37.670504959, 55.74865775], [37.670504965, 55.748657732], [37.670504967, 55.748657713], [37.670504966, 55.748657693], [37.670504962, 55.748657675], [37.670504953, 55.748657658], [37.670498612, 55.748647015], [37.670612757, 55.748628065], [37.670612939, 55.748628415], [37.670612951, 55.748628433], [37.670612965, 55.748628447], [37.670612983, 55.748628459], [37.670613002, 55.748628466], [37.670613023, 55.748628469], [37.670613044, 55.748628468], [37.670756262, 55.748605366], [37.67075628, 55.748605362], [37.670756297, 55.748605354], [37.670756312, 55.748605343], [37.670756325, 55.748605329], [37.670756335, 55.748605313], [37.670756342, 55.748605296], [37.670756346, 55.748605278], [37.670756346, 55.748605259], [37.670756343, 55.748605241], [37.670723994, 55.748490318], [37.670723987, 55.7484903], [37.670723976, 55.748490284], [37.670723963, 55.74849027], [37.670723947, 55.748490258], [37.670723929, 55.748490251], [37.67072391, 55.748490246], [37.670723891, 55.748490246], [37.6706507, 55.74849546], [37.670644368, 55.748422228], [37.670651442, 55.748420564], [37.670651456, 55.74842056], [37.670660422, 55.748417059], [37.670660439, 55.748417051], [37.670660453, 55.748417039], [37.670666416, 55.748411518], [37.670671511, 55.748407797], [37.671175571, 55.748344275], [37.671179441, 55.748347875], [37.671179445, 55.748347879], [37.671179452, 55.748347883], [37.671179456, 55.748347887], [37.67117946, 55.748347888], [37.671179463, 55.74834789], [37.671179466, 55.748347892], [37.671179472, 55.748347895], [37.67117949, 55.7483479], [37.671179508, 55.748347902], [37.671179526, 55.748347901], [37.671282984, 55.748331072], [37.671285283, 55.74833613], [37.671285293, 55.748336147], [37.671365354, 55.74844767], [37.671451511, 55.748569652], [37.671451524, 55.748569667], [37.671451539, 55.748569679], [37.671451556, 55.748569687], [37.671451574, 55.748569693], [37.671451594, 55.748569694], [37.671451613, 55.748569693], [37.671451656, 55.748569684], [37.671536491, 55.748694785], [37.671536492, 55.748694787], [37.671646491, 55.748850655], [37.671646493, 55.748850657], [37.671838935, 55.74910946], [37.671944649, 55.749261628], [37.672061562, 55.749434822], [37.672116499, 55.749516485], [37.671864821, 55.749571969], [37.671409185, 55.749672765], [37.671409184, 55.749672766], [37.670973953, 55.749773398], [37.670879382, 55.749794735], [37.670879364, 55.749794741], [37.670879347, 55.74979475], [37.670879332, 55.749794763], [37.67087932, 55.749794779], [37.670879311, 55.749794796], [37.670879306, 55.749794815], [37.670879304, 55.749794834], [37.670879307, 55.749794854], [37.670879313, 55.749794872], [37.670879322, 55.749794889], [37.670882383, 55.749799274], [37.670884849, 55.749803927], [37.67088486, 55.749803942], [37.670884872, 55.749803956], [37.670884887, 55.749803966], [37.670884904, 55.749803974], [37.670884922, 55.749803979], [37.670884941, 55.74980398], [37.670884959, 55.749803978], [37.670921911, 55.749795999], [37.670921913, 55.749795999], [37.671512807, 55.74965977], [37.672140141, 55.74952074], [37.67214016, 55.749520734], [37.672140177, 55.749520725], [37.672140192, 55.749520712], [37.672140204, 55.749520697], [37.672140213, 55.74952068], [37.672140218, 55.749520661], [37.67214022, 55.749520642], [37.672140218, 55.749520623], [37.672140212, 55.749520604], [37.672140203, 55.749520587], [37.672018336, 55.749339463], [37.672018335, 55.749339462], [37.671871979, 55.749127256], [37.671871977, 55.749127253], [37.671692284, 55.74888466], [37.671468594, 55.748566029], [37.671468593, 55.748566028], [37.671298412, 55.748329615], [37.671297486, 55.748328329], [37.671297474, 55.748328314], [37.671297459, 55.748328303], [37.671297442, 55.748328294], [37.671297424, 55.748328289], [37.671297405, 55.748328287], [37.671297386, 55.748328289], [37.671294909, 55.748328782], [37.671289931, 55.748327637], [37.671278426, 55.748305859], [37.671255664, 55.748262772], [37.671255653, 55.748262755], [37.671255638, 55.74826274], [37.67125562, 55.748262729], [37.67125562, 55.748262729], [37.671255619, 55.748262728], [37.671255599, 55.748262721], [37.671255579, 55.748262718], [37.671255558, 55.748262719], [37.671145759, 55.748280835], [37.671145741, 55.74828084], [37.671145724, 55.748280848], [37.671145709, 55.748280859], [37.671145696, 55.748280873], [37.671145686, 55.748280888], [37.67114568, 55.748280906], [37.671145676, 55.748280924], [37.671145676, 55.748280943], [37.67114568, 55.748280961], [37.671145686, 55.748280979], [37.671145714, 55.748281034], [37.671172488, 55.748336375], [37.670669489, 55.748398784], [37.67066504, 55.748397646], [37.670659349, 55.748392802], [37.670659333, 55.748392791], [37.670659315, 55.748392783], [37.670652721, 55.748390605], [37.670648119, 55.748389085], [37.670648102, 55.748389081], [37.670636916, 55.748387408], [37.670636888, 55.748387408], [37.670623919, 55.748389114], [37.670623898, 55.748389119], [37.670614731, 55.748392396], [37.670614712, 55.748392404], [37.670614697, 55.748392416], [37.670607339, 55.74839918], [37.670607327, 55.748399193], [37.670607317, 55.748399208], [37.670607311, 55.748399224], [37.67060554, 55.74840508], [37.670605536, 55.748405102], [37.670605537, 55.748405124], [37.670605542, 55.748405146], [37.67060775, 55.748410771], [37.670608368, 55.748412346], [37.670608376, 55.748412362], [37.670608387, 55.748412376], [37.6706084, 55.748412388], [37.670611522, 55.748414829], [37.670611663, 55.748414939], [37.67061501, 55.748417556], [37.670615025, 55.748417566], [37.670615041, 55.748417573], [37.670626036, 55.748421159], [37.670626036, 55.748421159], [37.670626036, 55.748421159], [37.670626036, 55.748421159], [37.670626039, 55.74842116], [37.670631283, 55.748422709], [37.670637624, 55.748495747], [37.670637627, 55.748495766], [37.670637634, 55.748495783], [37.670637644, 55.748495799], [37.670637656, 55.748495813], [37.670637671, 55.748495824], [37.670637688, 55.748495832], [37.670637706, 55.748495837], [37.670637725, 55.748495839], [37.670644174, 55.748495754], [37.670641224, 55.748542469], [37.67057448, 55.748554223], [37.670574468, 55.748554224], [37.670573578, 55.748554386], [37.6704947, 55.748568687], [37.670415219, 55.748455549], [37.670412782, 55.748450927], [37.670413432, 55.748442058], [37.670413432, 55.748442045], [37.670413432, 55.748442037], [37.670413432, 55.748442037], [37.670413432, 55.748442037], [37.670413428, 55.748442021]]], [[[37.670688717, 55.749210697], [37.670688712, 55.749210715], [37.67068871, 55.749210734], [37.670688712, 55.749210753], [37.670694379, 55.749237578], [37.67064753, 55.749240779], [37.67064751, 55.749240783], [37.670647491, 55.74924079], [37.670647473, 55.749240802], [37.670647459, 55.749240817], [37.670647448, 55.749240834], [37.67064744, 55.749240853], [37.670647437, 55.749240874], [37.670647438, 55.749240895], [37.670657663, 55.749304185], [37.670657669, 55.749304205], [37.670657678, 55.749304224], [37.670657691, 55.74930424], [37.670657707, 55.749304253], [37.670657726, 55.749304262], [37.670657746, 55.749304268], [37.670657767, 55.749304269], [37.670709033, 55.749301973], [37.670714937, 55.749327917], [37.670714944, 55.749327936], [37.670714954, 55.749327953], [37.670714967, 55.749327968], [37.670714983, 55.74932798], [37.670715002, 55.749327989], [37.670715021, 55.749327993], [37.670715041, 55.749327994], [37.670787153, 55.749323423], [37.670792848, 55.749354764], [37.670792854, 55.749354784], [37.670792863, 55.749354802], [37.670792877, 55.749354818], [37.670792893, 55.749354831], [37.670792912, 55.74935484], [37.670792932, 55.749354845], [37.670792952, 55.749354846], [37.670882903, 55.749349333], [37.670882922, 55.74934933], [37.670882939, 55.749349323], [37.670882955, 55.749349314], [37.670882969, 55.749349302], [37.670882981, 55.749349287], [37.67088299, 55.74934927], [37.670882995, 55.749349252], [37.670882997, 55.749349234], [37.670882995, 55.749349215], [37.670877305, 55.749317897], [37.670951223, 55.749313311], [37.670951245, 55.749313307], [37.670951266, 55.749313298], [37.670967151, 55.749304294], [37.670967169, 55.749304281], [37.670967184, 55.749304265], [37.670973514, 55.749295274], [37.670973527, 55.74929525], [37.670976673, 55.749286264], [37.670976677, 55.749286247], [37.670976678, 55.74928623], [37.670976616, 55.749271922], [37.670992451, 55.749264293], [37.670992465, 55.749264285], [37.670992478, 55.749264274], [37.670992489, 55.749264261], [37.67099882, 55.74925527], [37.67099883, 55.749255252], [37.670998836, 55.749255233], [37.670998838, 55.749255212], [37.670998791, 55.749244434], [37.670998789, 55.749244414], [37.670998783, 55.749244394], [37.670998773, 55.749244377], [37.670998759, 55.749244361], [37.670989165, 55.749235393], [37.670989152, 55.749235382], [37.670989136, 55.749235374], [37.67096364, 55.749224644], [37.670950823, 55.749203134], [37.670950812, 55.749203118], [37.670950798, 55.749203105], [37.670950782, 55.749203095], [37.670950764, 55.749203088], [37.670938009, 55.749199513], [37.670937994, 55.74919951], [37.670937978, 55.74919951], [37.670851291, 55.74920277], [37.670845578, 55.749167387], [37.670845572, 55.749167367], [37.670845563, 55.749167349], [37.670845549, 55.749167333], [37.670845533, 55.749167319], [37.670845515, 55.74916731], [37.670845495, 55.749167305], [37.670845474, 55.749167303], [37.670743578, 55.749172384], [37.67074356, 55.749172387], [37.670743542, 55.749172393], [37.670743526, 55.749172402], [37.670743512, 55.749172414], [37.6707435, 55.749172429], [37.670743491, 55.749172445], [37.670743485, 55.749172463], [37.670743483, 55.749172482], [37.670743484, 55.7491725], [37.670749194, 55.74920786], [37.670688806, 55.749210633], [37.670688787, 55.749210635], [37.670688769, 55.749210642], [37.670688752, 55.749210651], [37.670688737, 55.749210664], [37.670688726, 55.749210679], [37.670688717, 55.749210697]]], [[[37.67060474, 55.749638909], [37.670604754, 55.749638896], [37.670604765, 55.74963888], [37.670604772, 55.749638863], [37.670604776, 55.749638844], [37.670604777, 55.749638825], [37.670604774, 55.749638806], [37.670604767, 55.749638788], [37.670604758, 55.749638772], [37.670604745, 55.749638757], [37.67060473, 55.749638746], [37.670200757, 55.749390957], [37.670200739, 55.749390949], [37.67020072, 55.749390944], [37.6702007, 55.749390943], [37.67020068, 55.749390945], [37.670200662, 55.749390952], [37.67008306, 55.749446801], [37.670083044, 55.749446811], [37.670083029, 55.749446825], [37.670083017, 55.74944684], [37.670083009, 55.749446858], [37.670083004, 55.749446877], [37.670083003, 55.749446897], [37.670083006, 55.749446916], [37.670083013, 55.749446935], [37.670083023, 55.749446951], [37.670083036, 55.749446966], [37.670083052, 55.749446978], [37.670498968, 55.74969475], [37.670498987, 55.749694759], [37.670499007, 55.749694763], [37.670499027, 55.749694764], [37.670499047, 55.74969476], [37.670499066, 55.749694753], [37.670604724, 55.74963892], [37.67060474, 55.749638909]]], [[[37.670477799, 55.749779076], [37.670477792, 55.749779094], [37.670477788, 55.749779112], [37.670477788, 55.749779131], [37.670477792, 55.74977915], [37.670477799, 55.749779168], [37.670477809, 55.749779184], [37.670500228, 55.749807895], [37.670500243, 55.74980791], [37.67050026, 55.749807921], [37.670500261, 55.749807922], [37.670500262, 55.749807922], [37.670500282, 55.74980793], [37.670500302, 55.749807934], [37.670554462, 55.749811452], [37.670554481, 55.749811451], [37.670554499, 55.749811447], [37.670554516, 55.74981144], [37.670554532, 55.74981143], [37.670576748, 55.749793435], [37.670576763, 55.74979342], [37.670576775, 55.749793403], [37.670576782, 55.749793383], [37.670576785, 55.749793362], [37.670576784, 55.749793341], [37.670576778, 55.749793321], [37.670563898, 55.749761004], [37.67056389, 55.749760987], [37.670563878, 55.749760973], [37.670563864, 55.74976096], [37.670563848, 55.749760951], [37.670563848, 55.749760951], [37.670563847, 55.74976095], [37.670563829, 55.749760943], [37.670563811, 55.74976094], [37.670516021, 55.749757414], [37.670516001, 55.749757414], [37.670515982, 55.749757418], [37.670515964, 55.749757426], [37.670477838, 55.749779035], [37.670477823, 55.749779046], [37.670477809, 55.74977906], [37.670477799, 55.749779076]]]], type=MultiPolygon}</t>
  </si>
  <si>
    <t>{coordinates=[37.67082307, 55.749259766], type=Point}</t>
  </si>
  <si>
    <t>Гараж Интуриста, 1934 г., арх. К.С.Мельников</t>
  </si>
  <si>
    <t>93194978-56f9-11e2-965f-005056806bb6</t>
  </si>
  <si>
    <t>улица Сущёвский Вал, дом 33, строение 1</t>
  </si>
  <si>
    <t>{coordinates=[[[37.60599094, 55.793256465], [37.605971616, 55.793480575], [37.60543273, 55.793472054], [37.605383799, 55.793952617], [37.605760084, 55.793964871], [37.605741372, 55.794120719], [37.606417424, 55.794146636], [37.606434636, 55.794026715], [37.606439312, 55.793987192], [37.606716743, 55.793995935], [37.606739264, 55.793157201], [37.606001771, 55.793134304], [37.60554578, 55.79312212], [37.605545819, 55.79313649], [37.605459729, 55.793136564], [37.605441973, 55.793351691], [37.605617351, 55.793355134], [37.605626623, 55.793245998], [37.60599094, 55.793256465]]], type=Polygon}</t>
  </si>
  <si>
    <t>{coordinates=[37.606066037, 55.793716596], type=Point}</t>
  </si>
  <si>
    <t>Павильон CCCP на всемирной выставке ЭКСПО-67 в Монреале, архитекторы М.В.Посохин, А.А.Мндоянц, Б.И.Тхор, 1967 г., 1976 г.</t>
  </si>
  <si>
    <t>93194979-56f9-11e2-965f-005056806bb6</t>
  </si>
  <si>
    <t>проспект Мира, дом 119, строение 70</t>
  </si>
  <si>
    <t>{coordinates=[[[37.642559283, 55.829129159], [37.642139089, 55.828673476], [37.642120329, 55.828652543], [37.640633606, 55.829087727], [37.640545017, 55.829114887], [37.640986817, 55.829591099], [37.641079939, 55.829563882], [37.64184036, 55.82934189], [37.642559283, 55.829129159]]], type=Polygon}</t>
  </si>
  <si>
    <t>{coordinates=[37.64155217, 55.829122023], type=Point}</t>
  </si>
  <si>
    <t>Службы (гараж и конюшни), 1910–1911 гг., гражданский инженер А.Н.Зелигсон</t>
  </si>
  <si>
    <t>9319497a-56f9-11e2-965f-005056806bb6</t>
  </si>
  <si>
    <t>Поварская улица, дом 46, строение 3</t>
  </si>
  <si>
    <t>{coordinates=[[[37.588050996, 55.757382624], [37.587998577, 55.757402639], [37.588095827, 55.757486781], [37.588305904, 55.757409388], [37.588242868, 55.757355543], [37.588086106, 55.757413137], [37.588050996, 55.757382624]]], type=Polygon}</t>
  </si>
  <si>
    <t>{coordinates=[37.588124523, 55.757449959], type=Point}</t>
  </si>
  <si>
    <t>Восточный флигель, XVIII в.</t>
  </si>
  <si>
    <t>9319497c-56f9-11e2-965f-005056806bb6</t>
  </si>
  <si>
    <t>{coordinates=[[[37.65940028, 55.743125714], [37.659280063, 55.743240066], [37.65911761, 55.743425301], [37.659316928, 55.743496449], [37.659348024, 55.743508085], [37.659414606, 55.743436145], [37.659312563, 55.743401696], [37.659551323, 55.743175405], [37.65940028, 55.743125714]]], type=Polygon}</t>
  </si>
  <si>
    <t>{coordinates=[37.659303509, 55.743320881], type=Point}</t>
  </si>
  <si>
    <t>Особняк А.В.Демидова, 1912 г., архитектор К.С.Разумов</t>
  </si>
  <si>
    <t>9319497e-56f9-11e2-965f-005056806bb6</t>
  </si>
  <si>
    <t>Садовая-Кудринская улица, дом 17, строение 1</t>
  </si>
  <si>
    <t>{coordinates=[[[37.58796702, 55.764645156], [37.588021091, 55.764692171], [37.588044417, 55.764684555], [37.588098641, 55.764732636], [37.58816905, 55.764707443], [37.588199947, 55.764735756], [37.5882384, 55.764770878], [37.58847002, 55.764685915], [37.588400003, 55.764625597], [37.588441479, 55.764609814], [37.588385765, 55.764558884], [37.588379888, 55.764561144], [37.588354018, 55.764538277], [37.588332574, 55.764518485], [37.588283976, 55.764537006], [37.58796702, 55.764645156]]], type=Polygon}</t>
  </si>
  <si>
    <t>{coordinates=[37.588203518, 55.764635377], type=Point}</t>
  </si>
  <si>
    <t>- &lt;Восточный корпус&gt;</t>
  </si>
  <si>
    <t>9319497f-56f9-11e2-965f-005056806bb6</t>
  </si>
  <si>
    <t>Никольская улица, дом 5/1, строение 4</t>
  </si>
  <si>
    <t>{coordinates=[[[37.619786498, 55.755969573], [37.619388122, 55.756215233], [37.619518924, 55.756279777], [37.619930259, 55.75603455], [37.619786498, 55.755969573]]], type=Polygon}</t>
  </si>
  <si>
    <t>{coordinates=[37.619656674, 55.756124892], type=Point}</t>
  </si>
  <si>
    <t>Комплекс застройки, включивший главный дом усадьбы А.Ф.Фаминцыной и здание казенного питейного дома, 1788 год, 1850–1870 годы</t>
  </si>
  <si>
    <t>93194981-56f9-11e2-965f-005056806bb6</t>
  </si>
  <si>
    <t>Ансамбль усадебной застройки участка улицы Волхонки, вторая половина XVII-XIX века</t>
  </si>
  <si>
    <t>улица Волхонка, дом 8, строение 1</t>
  </si>
  <si>
    <t>{coordinates=[[[37.607748308, 55.74769587], [37.607740787, 55.747698738], [37.607648814, 55.747733803], [37.607611256, 55.747748122], [37.607673103, 55.747799731], [37.607737826, 55.747854732], [37.607762021, 55.747844823], [37.607787344, 55.747865949], [37.607724154, 55.747889895], [37.607650158, 55.747917403], [37.607716952, 55.747971594], [37.607789488, 55.747943151], [37.607816104, 55.747965655], [37.607896418, 55.748033564], [37.607812426, 55.748066055], [37.607866384, 55.748110431], [37.607985668, 55.748065357], [37.608027571, 55.748049523], [37.608125128, 55.748012658], [37.607899177, 55.747823569], [37.607872566, 55.747799557], [37.607748308, 55.74769587]]], type=Polygon}</t>
  </si>
  <si>
    <t>{coordinates=[37.607841012, 55.747903649], type=Point}</t>
  </si>
  <si>
    <t>Храм в честь иконы Божией Матери Всех Скорбящих Радость, 1898–1899 гг., нач. XX в., архитектор Н.В.Розов</t>
  </si>
  <si>
    <t>93194982-56f9-11e2-965f-005056806bb6</t>
  </si>
  <si>
    <t>Яузская улица, дом 11/6, строение 1</t>
  </si>
  <si>
    <t>{coordinates=[[[37.648059811, 55.746867406], [37.648107635, 55.746881719], [37.648082267, 55.746910492], [37.648283127, 55.74696953], [37.648311675, 55.746938958], [37.648343549, 55.746946105], [37.648372212, 55.746946071], [37.648397649, 55.746935262], [37.648410334, 55.746920876], [37.648407108, 55.746910102], [37.648371954, 55.746877809], [37.648394159, 55.74685443], [37.648266607, 55.746811471], [37.648289607, 55.746787641], [37.6483364, 55.746739533], [37.648272624, 55.746718053], [37.648221855, 55.746767514], [37.648152045, 55.746834961], [37.64811059, 55.74682064], [37.648059811, 55.746867406]]], type=Polygon}</t>
  </si>
  <si>
    <t>{coordinates=[37.648224863, 55.746844696], type=Point}</t>
  </si>
  <si>
    <t>Доходный дом А.С.Павлова - Н.С.Калинина - Торгово-административное здание Московского Торгового банка (Банк Н.А.Найденова), 1790-е гг., 1882 г., архитекторы М.Ф.Казаков, Б.В.Фрейденберг</t>
  </si>
  <si>
    <t>93194985-56f9-11e2-965f-005056806bb6</t>
  </si>
  <si>
    <t>улица Ильинка, дом 10/2, строение 1</t>
  </si>
  <si>
    <t>{coordinates=[[[37.627018191, 55.75523131], [37.627806631, 55.755491418], [37.627844839, 55.755485989], [37.627930435, 55.755359707], [37.62801176, 55.755239318], [37.627690881, 55.755160559], [37.627627412, 55.755234275], [37.627170608, 55.755082056], [37.627018191, 55.75523131]]], type=Polygon}</t>
  </si>
  <si>
    <t>{coordinates=[37.627598012, 55.755299513], type=Point}</t>
  </si>
  <si>
    <t>Пилоны ворот, конец XIX в.</t>
  </si>
  <si>
    <t>93194987-56f9-11e2-965f-005056806bb6</t>
  </si>
  <si>
    <t>между д. 20/3, стр. 1 и д. 22, стр. 1</t>
  </si>
  <si>
    <t>{coordinates=[[[[37.561315987, 55.729472923], [37.561294206, 55.729462249], [37.561278278, 55.72947373], [37.561299245, 55.729482642], [37.561315987, 55.729472923]]], [[[37.56123027, 55.729434122], [37.561208146, 55.729424099], [37.561192201, 55.729434782], [37.561213525, 55.729443842], [37.56123027, 55.729434122]]]], type=MultiPolygon}</t>
  </si>
  <si>
    <t>{coordinates=[37.561209937, 55.729429111], type=Point}</t>
  </si>
  <si>
    <t>Дом, в котором при участии Ленина Владимира Ильича в 1906 г. на заседании лекторской группы при МК РСДРП обсуждались итоги Декабрьского вооруженного восстания в Москве</t>
  </si>
  <si>
    <t>93194989-56f9-11e2-965f-005056806bb6</t>
  </si>
  <si>
    <t>Большая Никитская улица, дом 31</t>
  </si>
  <si>
    <t>{coordinates=[[[37.595832706, 55.75709617], [37.596217917, 55.756997072], [37.596246547, 55.756980883], [37.596252879, 55.75696471], [37.596243283, 55.756948551], [37.595991934, 55.756749351], [37.595956822, 55.756720187], [37.595907278, 55.756678694], [37.595893506, 55.756683247], [37.595509253, 55.756807627], [37.595559936, 55.756852517], [37.595832706, 55.75709617]]], type=Polygon}</t>
  </si>
  <si>
    <t>{coordinates=[37.595898193, 55.756900534], type=Point}</t>
  </si>
  <si>
    <t>Боковой флигель, середина XIX в.</t>
  </si>
  <si>
    <t>9319498c-56f9-11e2-965f-005056806bb6</t>
  </si>
  <si>
    <t>Александровский институт. Интерьеры церкви и актового зала. Два боковых флигеля. Ограда, 1809 – 1811 гг., начало XIX в., середина XIX в., арх. И.Д.Жилярди</t>
  </si>
  <si>
    <t>улица Достоевского, дом 4, корпус 2</t>
  </si>
  <si>
    <t>{coordinates=[[[37.609398622, 55.784164135], [37.609567051, 55.784313413], [37.609679705, 55.784425392], [37.60990625, 55.784352179], [37.609932627, 55.784374969], [37.610005433, 55.784349811], [37.609981072, 55.784327018], [37.610217685, 55.784244683], [37.610126324, 55.784150087], [37.609703638, 55.784297609], [37.609683845, 55.784277093], [37.609608017, 55.7841985], [37.609531088, 55.78412124], [37.609398622, 55.784164135]]], type=Polygon}</t>
  </si>
  <si>
    <t>{coordinates=[37.609989984, 55.784260888], type=Point}</t>
  </si>
  <si>
    <t>Церковь Троицы на Пятницком кладбище, начало XIX в., арх. А.Г.Григорьев</t>
  </si>
  <si>
    <t>9319498d-56f9-11e2-965f-005056806bb6</t>
  </si>
  <si>
    <t>Пятницкое кладбище, XIX в.</t>
  </si>
  <si>
    <t>Дроболитейный переулок, дом 5, строение 1</t>
  </si>
  <si>
    <t>{coordinates=[[[37.639181786, 55.799993363], [37.639507823, 55.799992995], [37.639508268, 55.799982571], [37.639694081, 55.799981375], [37.639689974, 55.799964275], [37.639734439, 55.79994027], [37.639746563, 55.799929985], [37.639750568, 55.799917438], [37.639752541, 55.799903744], [37.639746425, 55.799891208], [37.639738271, 55.799879806], [37.639689608, 55.799861609], [37.639691572, 55.799844502], [37.639511346, 55.799844705], [37.639511301, 55.799832154], [37.639231849, 55.79983532], [37.639191366, 55.799835935], [37.639191503, 55.799874722], [37.639094293, 55.799875972], [37.639095364, 55.799891942], [37.639097551, 55.799937568], [37.639098614, 55.79995239], [37.639183678, 55.799955715], [37.639181786, 55.799993363]]], type=Polygon}</t>
  </si>
  <si>
    <t>{coordinates=[37.639423906, 55.799910591], type=Point}</t>
  </si>
  <si>
    <t>Палаты, XVI-XVII вв.</t>
  </si>
  <si>
    <t>9319498e-56f9-11e2-965f-005056806bb6</t>
  </si>
  <si>
    <t>Подкопаевский переулок, дом 5</t>
  </si>
  <si>
    <t>{coordinates=[[[37.642464021, 55.754319667], [37.642449844, 55.754322145], [37.642530018, 55.75447115], [37.642550563, 55.754467767], [37.642803777, 55.754427663], [37.642800588, 55.754420091], [37.642870621, 55.754407885], [37.642819265, 55.754300163], [37.642796184, 55.754303782], [37.642784141, 55.754276851], [37.642736387, 55.754284091], [37.642729978, 55.754276862], [37.642464021, 55.754319667]]], type=Polygon}</t>
  </si>
  <si>
    <t>{coordinates=[37.642661547, 55.754365015], type=Point}</t>
  </si>
  <si>
    <t>Флигель, 1815-1817 гг., 1860-1870-е гг. 1902 г., инженер-архитектор Б.Н.Шнауберт</t>
  </si>
  <si>
    <t>93194991-56f9-11e2-965f-005056806bb6</t>
  </si>
  <si>
    <t>улица Воронцово Поле, дом 3, строение 3</t>
  </si>
  <si>
    <t>{coordinates=[[[37.648984687, 55.753112842], [37.648985353, 55.753115249], [37.648976714, 55.753115607], [37.648990821, 55.753160302], [37.649015366, 55.753230787], [37.649016447, 55.75323389], [37.649029978, 55.753232437], [37.649100743, 55.753413616], [37.649231451, 55.753397091], [37.649198031, 55.753319019], [37.64922167, 55.753318928], [37.649221422, 55.753309472], [37.649271693, 55.753308874], [37.649272537, 55.753311632], [37.649292811, 55.753311374], [37.649292658, 55.753308625], [37.649297575, 55.753308567], [37.649291798, 55.753230055], [37.64924948, 55.753229759], [37.649249849, 55.753221118], [37.649217159, 55.753220691], [37.64921799, 55.753229539], [37.649125305, 55.753228891], [37.649112241, 55.753136948], [37.649108482, 55.753110496], [37.649104171, 55.753110659], [37.649103897, 55.753108856], [37.648984687, 55.753112842]]], type=Polygon}</t>
  </si>
  <si>
    <t>{coordinates=[37.649169979, 55.753271229], type=Point}</t>
  </si>
  <si>
    <t>Здание Московских Государственных сберегательных касс, 1915 г., архитектор И.А.Иванов–Шиц, 1941 г.</t>
  </si>
  <si>
    <t>93194992-56f9-11e2-965f-005056806bb6</t>
  </si>
  <si>
    <t>улица Петровка, дом 24, строение 1</t>
  </si>
  <si>
    <t>{coordinates=[[[37.616575996, 55.765039803], [37.616774491, 55.76509171], [37.616886887, 55.765118998], [37.616867923, 55.765170661], [37.616927679, 55.765175545], [37.617024085, 55.765183088], [37.617034307, 55.76513817], [37.61705582, 55.765140395], [37.617045566, 55.765174086], [37.61711887, 55.765181202], [37.617129125, 55.765147511], [37.61754983, 55.765188428], [37.617543553, 55.765220319], [37.61769972, 55.765234541], [37.617690258, 55.765266885], [37.617955058, 55.7652613], [37.617955452, 55.765246872], [37.617963496, 55.765007501], [37.617960256, 55.76498954], [37.617943485, 55.764975186], [37.616920415, 55.764875561], [37.616861715, 55.764869562], [37.61672611, 55.764893708], [37.616697478, 55.764908106], [37.616652972, 55.764942279], [37.616640275, 55.764958458], [37.616575996, 55.765039803]]], type=Polygon}</t>
  </si>
  <si>
    <t>{coordinates=[37.617318391, 55.765065757], type=Point}</t>
  </si>
  <si>
    <t>Особняк М.С.Саарбекова, 1899–1900 гг., архитекторы Л.Н.Кекушев, С.С.Шуцман. Здесь в 1920–1940 гг. размещалась литовская дипломатическая миссия под руководством Ю.К.Балтрушайтиса</t>
  </si>
  <si>
    <t>93194993-56f9-11e2-965f-005056806bb6</t>
  </si>
  <si>
    <t>Поварская улица, дом 24, строение 1</t>
  </si>
  <si>
    <t>{coordinates=[[[37.594402819, 55.754727117], [37.594293835, 55.754601031], [37.593871917, 55.75472828], [37.593963753, 55.754835543], [37.59402365, 55.754907351], [37.594135853, 55.754873135], [37.594103918, 55.754839029], [37.594236195, 55.754797848], [37.59422243, 55.75477921], [37.594403875, 55.754728325], [37.594402819, 55.754727117]]], type=Polygon}</t>
  </si>
  <si>
    <t>{coordinates=[37.594103446, 55.754753768], type=Point}</t>
  </si>
  <si>
    <t>Кельи</t>
  </si>
  <si>
    <t>93194994-56f9-11e2-965f-005056806bb6</t>
  </si>
  <si>
    <t>2-й Красносельский переулок, дом 5, строение 2</t>
  </si>
  <si>
    <t>{coordinates=[[[37.667092649, 55.784293028], [37.666936127, 55.784217794], [37.666625395, 55.784423446], [37.666679709, 55.784452114], [37.666660651, 55.784468307], [37.666695793, 55.784486223], [37.666670367, 55.784504221], [37.666740629, 55.784534664], [37.667092649, 55.784293028]]], type=Polygon}</t>
  </si>
  <si>
    <t>{coordinates=[37.666860787, 55.784358237], type=Point}</t>
  </si>
  <si>
    <t>Здание скоропечатни товарищества Левенсон А.А., 1900 г., арх. Шехтель Ф.О.</t>
  </si>
  <si>
    <t>93194995-56f9-11e2-965f-005056806bb6</t>
  </si>
  <si>
    <t>Трёхпрудный переулок, дом 9, строение 1; Трёхпрудный переулок, дом 9, строение 4; Трёхпрудный переулок, дом 9, строение 8</t>
  </si>
  <si>
    <t>{coordinates=[[[[37.596938983, 55.765544002], [37.597095622, 55.765428912], [37.597015878, 55.765393048], [37.597025401, 55.76537867], [37.596980754, 55.765362538], [37.596996632, 55.765340969], [37.596990224, 55.765326603], [37.596964712, 55.765317641], [37.596942408, 55.765317659], [37.596910568, 55.765326665], [37.596773422, 55.765270637], [37.596821903, 55.765226139], [37.596862567, 55.765242274], [37.596897629, 55.765247636], [37.596932677, 55.765247609], [37.596964491, 55.765227824], [37.597056688, 55.76514512], [37.597021599, 55.76512898], [37.596894013, 55.765073393], [37.59684314, 55.765116545], [37.596824071, 55.76513632], [37.596782611, 55.765120185], [37.596712668, 55.765183112], [37.596761306, 55.765202385], [37.596708837, 55.76524464], [37.596690498, 55.76523702], [37.596671425, 55.765254998], [37.59641586, 55.765145845], [37.596160297, 55.76503669], [37.596122023, 55.765020553], [37.596103683, 55.765012933], [37.595986104, 55.765140565], [37.596265179, 55.765254866], [37.596349699, 55.76528938], [37.596330621, 55.765305562], [37.596394412, 55.765332457], [37.596419858, 55.765314474], [37.596770696, 55.765457908], [37.596749232, 55.76547544], [37.596919852, 55.765538628], [37.596938983, 55.765544002]]], [[[37.597063446, 55.765340646], [37.59713919, 55.765377971], [37.597198071, 55.765342046], [37.597092748, 55.76529088], [37.597060128, 55.765310475], [37.597088602, 55.765324627], [37.597063446, 55.765340646]]], [[[37.597069267, 55.765416558], [37.597085577, 55.765424023], [37.597147222, 55.765382033], [37.597132571, 55.76537519], [37.597069267, 55.765416558]]]], type=MultiPolygon}</t>
  </si>
  <si>
    <t>{coordinates=[37.596561556, 55.765280009], type=Point}</t>
  </si>
  <si>
    <t>Белокаменные ворота, конец XVIII в.</t>
  </si>
  <si>
    <t>93194996-56f9-11e2-965f-005056806bb6</t>
  </si>
  <si>
    <t>ЦАО, муниципальный округ Таганский, д. 6, стр. 1</t>
  </si>
  <si>
    <t>{coordinates=[[[37.655402572, 55.739772878], [37.655407544, 55.739774381], [37.655584407, 55.739593046], [37.655574846, 55.739590425], [37.655396946, 55.739771203], [37.655402572, 55.739772878]]], type=Polygon}</t>
  </si>
  <si>
    <t>{coordinates=[37.655491066, 55.739682125], type=Point}</t>
  </si>
  <si>
    <t>Подпольная типография МК РСДРП в 1905 г. В здании - филиал Государственного музея Революции СССР</t>
  </si>
  <si>
    <t>93194999-56f9-11e2-965f-005056806bb6</t>
  </si>
  <si>
    <t>Лесная улица, дом 55, строение 1</t>
  </si>
  <si>
    <t>{coordinates=[[[37.592893282, 55.781792053], [37.592763889, 55.781856022], [37.592826236, 55.781900183], [37.592871729, 55.781879615], [37.592964222, 55.781830778], [37.593047122, 55.781793078], [37.593059219, 55.781787069], [37.59318663, 55.781728309], [37.593135947, 55.781693765], [37.59309641, 55.781666139], [37.593003679, 55.781601023], [37.592864172, 55.781663673], [37.592953858, 55.781729548], [37.592996939, 55.781758891], [37.592927699, 55.781794308], [37.592893282, 55.781792053]]], type=Polygon}</t>
  </si>
  <si>
    <t>{coordinates=[37.593063765, 55.78174422], type=Point}</t>
  </si>
  <si>
    <t>Шефский дом , конец XVIII в., арх. М.Ф.Казаков</t>
  </si>
  <si>
    <t>9319499a-56f9-11e2-965f-005056806bb6</t>
  </si>
  <si>
    <t>Комсомольский проспект, дом 13</t>
  </si>
  <si>
    <t>{coordinates=[[[37.588841906, 55.730074645], [37.588998182, 55.730133634], [37.588948304, 55.73017786], [37.589185976, 55.730263196], [37.589235387, 55.730223012], [37.589393258, 55.730282447], [37.589598048, 55.730115238], [37.589056723, 55.72990743], [37.588841906, 55.730074645]]], type=Polygon}</t>
  </si>
  <si>
    <t>{coordinates=[37.589220427, 55.730094942], type=Point}</t>
  </si>
  <si>
    <t>Жилой флигель с хозяйственным корпусом, 1841 г., 1881-1885 гг., 1925 г., архитекторы И.П. Херодинов. Е.Ю Брокман</t>
  </si>
  <si>
    <t>9319499f-56f9-11e2-965f-005056806bb6</t>
  </si>
  <si>
    <t>Городская усадьба Кондиковых - Орловых - Г.М. Лианозова, сер. XVIII -XX вв., архитекторы И.П. Херодинов, Е.Ю Брокман. В 1918 году здесь распологался Кинофотоотдел Наркомпроса, в 1925-1932 гг. - Всероссийское фотокинематографическое акционерное общество Совкино (с 1972 г.-Госкино СССР), где работали В.В.Маяковский, В.Я.Брюсов. А.С.Серафимович и другие</t>
  </si>
  <si>
    <t>Малый Гнездниковский переулок, дом 7</t>
  </si>
  <si>
    <t>{coordinates=[[[37.605935386, 55.762290175], [37.605743937, 55.762182557], [37.605648531, 55.762247307], [37.605728282, 55.762284963], [37.605620151, 55.762356909], [37.605448397, 55.762465286], [37.605588754, 55.762529386], [37.605736453, 55.762427459], [37.605801114, 55.762382836], [37.605935386, 55.762290175]]], type=Polygon}</t>
  </si>
  <si>
    <t>{coordinates=[37.605778667, 55.762323542], type=Point}</t>
  </si>
  <si>
    <t>Главный производственный корпус, 1904 г., 1905–1906 гг., архитектор А.Э.Эрихсон</t>
  </si>
  <si>
    <t>931949a0-56f9-11e2-965f-005056806bb6</t>
  </si>
  <si>
    <t>Пятницкая улица, дом 71/5, строение 1</t>
  </si>
  <si>
    <t>{coordinates=[[[37.626745378, 55.7315888], [37.626625656, 55.731315912], [37.626467022, 55.731017212], [37.626555932, 55.731005142], [37.626531495, 55.730950418], [37.626688087, 55.730929152], [37.626653999, 55.730856183], [37.626408008, 55.730895218], [37.626300181, 55.730680879], [37.626274929, 55.730685465], [37.626025397, 55.730723367], [37.626458803, 55.731605821], [37.626745378, 55.7315888]]], type=Polygon}</t>
  </si>
  <si>
    <t>{coordinates=[37.626394703, 55.731166562], type=Point}</t>
  </si>
  <si>
    <t>- &lt;Училище женское&gt;</t>
  </si>
  <si>
    <t>931949a3-56f9-11e2-965f-005056806bb6</t>
  </si>
  <si>
    <t>Милютинский переулок, дом 18, строение 2</t>
  </si>
  <si>
    <t>{coordinates=[[[37.634033884, 55.764346094], [37.633914655, 55.764396902], [37.633974702, 55.764444648], [37.633679122, 55.764573178], [37.633645451, 55.764596796], [37.633603985, 55.764625967], [37.633589826, 55.764635927], [37.633510022, 55.764826426], [37.633255195, 55.76484691], [37.633268244, 55.764936714], [37.633589172, 55.764912116], [37.633656862, 55.764907103], [37.633760277, 55.764633048], [37.633785738, 55.764634926], [37.634067334, 55.764512809], [37.63418488, 55.764415629], [37.634033884, 55.764346094]]], type=Polygon}</t>
  </si>
  <si>
    <t>{coordinates=[37.633636586, 55.764731177], type=Point}</t>
  </si>
  <si>
    <t>Служебные корпуса, 1905 г. &lt;часовня с покойницкой&gt;</t>
  </si>
  <si>
    <t>931949aa-56f9-11e2-965f-005056806bb6</t>
  </si>
  <si>
    <t>Старосадский переулок, дом 7/10, строение 6; Старосадский переулок, дом 7/10, строение 9</t>
  </si>
  <si>
    <t>{coordinates=[[[37.640091968, 55.756577022], [37.640312526, 55.756565993], [37.640309289, 55.756551626], [37.640337959, 55.756551594], [37.640366616, 55.756547968], [37.640395253, 55.756538954], [37.640436575, 55.756513758], [37.640474872, 55.756533474], [37.640547978, 55.756488482], [37.640535198, 55.756477719], [37.640554251, 55.756461081], [37.640461709, 55.756415828], [37.640337491, 55.75642046], [37.640344901, 55.756478227], [37.640080505, 55.756489013], [37.640091968, 55.756577022]]], type=Polygon}</t>
  </si>
  <si>
    <t>{coordinates=[37.640304564, 55.756501386], type=Point}</t>
  </si>
  <si>
    <t>Служебная постройка (гараж), 1910 г., 1950–е гг., гражданский инженер А.Н.Зелигсон</t>
  </si>
  <si>
    <t>9975ac4c-56f9-11e2-965f-005056806bb6</t>
  </si>
  <si>
    <t>Городская усадьба А.А.Казакова – Е.Д.Дункер, XVIII в. – XX в., архитектор И.С.Кузнецов, инженер К.Г.Дункер, гражданский инженер А.Н.Зелигсон</t>
  </si>
  <si>
    <t>Поварская улица, дом 9, строение 2</t>
  </si>
  <si>
    <t>{coordinates=[[[37.594818112, 55.753793006], [37.594779798, 55.753755312], [37.594598379, 55.75381518], [37.594687774, 55.753900887], [37.594732333, 55.753886482], [37.594722734, 55.753868526], [37.594780027, 55.753850519], [37.594818112, 55.753793006]]], type=Polygon}</t>
  </si>
  <si>
    <t>{coordinates=[37.594704268, 55.75383285], type=Point}</t>
  </si>
  <si>
    <t>Музыкальный павильон с конными скульптурными группами, 1819-1823 гг., 1846 г., XX в., архитекторы Д.И.Жилярди, А.О.Жилярди, скульптор П.К.Клодт</t>
  </si>
  <si>
    <t>9975ac4e-56f9-11e2-965f-005056806bb6</t>
  </si>
  <si>
    <t>улица Старые Кузьминки, дом 14</t>
  </si>
  <si>
    <t>{coordinates=[[[37.784934821, 55.689385691], [37.784880803, 55.689391654], [37.784845849, 55.689395328], [37.784852349, 55.689414624], [37.784811103, 55.689427743], [37.784782652, 55.689451162], [37.784776617, 55.689496085], [37.784805459, 55.689526557], [37.784843724, 55.689540839], [37.784880566, 55.689544735], [37.784887662, 55.68956685], [37.784911475, 55.689564934], [37.784976023, 55.689559188], [37.784972564, 55.689547278], [37.78498439, 55.689546359], [37.784997193, 55.689544975], [37.785009907, 55.689544047], [37.784982639, 55.689401747], [37.784966751, 55.689403581], [37.784954044, 55.689405406], [37.784942132, 55.68940723], [37.784934821, 55.689385691]]], type=Polygon}</t>
  </si>
  <si>
    <t>{coordinates=[37.784888023, 55.689473624], type=Point}</t>
  </si>
  <si>
    <t>- &lt;Кухня и прачечная, дезинфекционная, бани, артезианский колодец, водонапорная башня&gt;</t>
  </si>
  <si>
    <t>9975ac52-56f9-11e2-965f-005056806bb6</t>
  </si>
  <si>
    <t>Большая Пироговская улица, дом 2, строение 6; Большая Пироговская улица, дом 2-6, строение 15</t>
  </si>
  <si>
    <t>{coordinates=[[[37.568522918, 55.732174998], [37.568587753, 55.732203525], [37.568787987, 55.732288921], [37.568812157, 55.732274087], [37.568901202, 55.732311672], [37.568727614, 55.732446405], [37.568768073, 55.73246237], [37.568709575, 55.73250803], [37.568655048, 55.732549107], [37.56856955, 55.732611607], [37.56863085, 55.732639208], [37.568711777, 55.732675719], [37.568815004, 55.73272129], [37.568903876, 55.732658458], [37.568865325, 55.732641414], [37.568921919, 55.732599168], [37.569101924, 55.732675503], [37.569152481, 55.732640086], [37.569219226, 55.732668521], [37.569289956, 55.73269929], [37.569344488, 55.732661625], [37.569320269, 55.732647987], [37.569380838, 55.732603403], [37.569340373, 55.732584115], [37.569229017, 55.732532801], [37.569245229, 55.73251914], [37.569115719, 55.732463255], [37.569067132, 55.732441636], [37.569119757, 55.732405141], [37.569322067, 55.73249287], [37.569293771, 55.732514532], [37.569583068, 55.732644426], [37.569748561, 55.732524516], [37.568755317, 55.732083615], [37.568690481, 55.732054011], [37.568522918, 55.732174998]]], type=Polygon}</t>
  </si>
  <si>
    <t>{coordinates=[37.569107673, 55.732358407], type=Point}</t>
  </si>
  <si>
    <t>Жилой корпус западный, XVIII – XIX вв.</t>
  </si>
  <si>
    <t>9975ac53-56f9-11e2-965f-005056806bb6</t>
  </si>
  <si>
    <t>{coordinates=[[[37.718201568, 55.66912066], [37.718198814, 55.669121018], [37.718115791, 55.66913181], [37.718091666, 55.669134946], [37.718092237, 55.669136632], [37.718040963, 55.669141799], [37.71818753, 55.669418898], [37.718482408, 55.669703021], [37.718594759, 55.669654744], [37.718588566, 55.669648707], [37.718567228, 55.66962791], [37.718490424, 55.669553053], [37.718477233, 55.669540197], [37.718350485, 55.66941666], [37.718413994, 55.669401602], [37.718402189, 55.669380531], [37.718383107, 55.669346474], [37.718371629, 55.669325986], [37.718309057, 55.669336493], [37.718201568, 55.66912066]]], type=Polygon}</t>
  </si>
  <si>
    <t>{coordinates=[37.718282302, 55.669409131], type=Point}</t>
  </si>
  <si>
    <t>9975ac54-56f9-11e2-965f-005056806bb6</t>
  </si>
  <si>
    <t>Усадьба Снегирева, 1-я четв. XIX в., 1894 г., арх. Клейн Р.И.</t>
  </si>
  <si>
    <t>улица Плющиха, дом 62, строение 2</t>
  </si>
  <si>
    <t>{coordinates=[[[37.574773632, 55.736914256], [37.574766087, 55.736903023], [37.57474837, 55.736898445], [37.574730228, 55.736901968], [37.574721155, 55.736911072], [37.574654541, 55.736925429], [37.574652084, 55.736921884], [37.574551462, 55.736942606], [37.574553607, 55.736945703], [37.574470883, 55.73696232], [37.574499333, 55.737003379], [37.57446782, 55.737010328], [37.574506945, 55.737074077], [37.574527505, 55.73707011], [37.574544688, 55.737098464], [37.574538578, 55.737099656], [37.574570751, 55.737149899], [37.574708866, 55.737121721], [37.574677618, 55.737072537], [37.574719014, 55.73706446], [37.574700984, 55.73703504], [37.57478948, 55.737017366], [37.574825251, 55.737027261], [37.574829299, 55.737022307], [37.574833302, 55.737017409], [37.574833302, 55.737017409], [37.574843575, 55.737004841], [37.574846177, 55.737001658], [37.574819608, 55.736993736], [37.574814375, 55.736992176], [37.574766847, 55.736923578], [37.574773632, 55.736914256]]], type=Polygon}</t>
  </si>
  <si>
    <t>{coordinates=[37.574614515, 55.737024784], type=Point}</t>
  </si>
  <si>
    <t>Городская усадьба Смирновых с водочным производством Торгового дома Смирнова И.А. Сыновья, кон. XVI в. - XX в. Жилой дом с палатами, кон. XVI в. - XVII в., сер. XVIII в., 1820-е гг., 1860-е - 1870-е гг., XX в.</t>
  </si>
  <si>
    <t>9975ac5a-56f9-11e2-965f-005056806bb6</t>
  </si>
  <si>
    <t>Берсеневская набережная, дом 16, строение 9</t>
  </si>
  <si>
    <t>{coordinates=[[[37.61044845, 55.743086616], [37.610470399, 55.743100895], [37.610529309, 55.743071957], [37.610571153, 55.743051175], [37.610509034, 55.743011279], [37.610381852, 55.742929113], [37.610378465, 55.742930806], [37.610340448, 55.7429498], [37.610303912, 55.742968055], [37.610285022, 55.742956195], [37.610281719, 55.742954122], [37.610276907, 55.742951063], [37.610268478, 55.742955107], [37.610197658, 55.742989082], [37.610228083, 55.743008861], [37.610256007, 55.743027014], [37.610237761, 55.743035935], [37.610164147, 55.74307193], [37.609991806, 55.743156201], [37.610018942, 55.743173841], [37.610125718, 55.74324325], [37.610338984, 55.743139802], [37.610350158, 55.743134382], [37.61038816, 55.743116115], [37.61044845, 55.743086616]]], type=Polygon}</t>
  </si>
  <si>
    <t>{coordinates=[37.610331745, 55.743079287], type=Point}</t>
  </si>
  <si>
    <t>Жилой дом купцов Горловых, 1867 г., архитектор И.П.(?)Миронов, конец XIX в.</t>
  </si>
  <si>
    <t>9975ac5e-56f9-11e2-965f-005056806bb6</t>
  </si>
  <si>
    <t>улица Александра Солженицына, дом 1/5</t>
  </si>
  <si>
    <t>{coordinates=[[[37.655144885, 55.742367982], [37.655275522, 55.742162197], [37.655319607, 55.742169848], [37.655231717, 55.742330607], [37.65524467, 55.742332459], [37.65522135, 55.742379321], [37.655316771, 55.742394508], [37.655338106, 55.742354428], [37.655370021, 55.7422992], [37.655428291, 55.742198372], [37.655484508, 55.742101083], [37.655378249, 55.742077478], [37.65533535, 55.742067957], [37.655216281, 55.74204151], [37.655083401, 55.742358984], [37.655144885, 55.742367982]]], type=Polygon}</t>
  </si>
  <si>
    <t>{coordinates=[37.655337803, 55.742248786], type=Point}</t>
  </si>
  <si>
    <t>Жилой дом, 1928 г., архитекторы Н.Н.Травин, Б.Н.Блохин, В.И.Бибиков</t>
  </si>
  <si>
    <t>9975ac5f-56f9-11e2-965f-005056806bb6</t>
  </si>
  <si>
    <t>улица Шаболовка, дом 63, корпус 2</t>
  </si>
  <si>
    <t>{coordinates=[[[37.608763967, 55.713666561], [37.608693862, 55.713630247], [37.608706571, 55.71362305], [37.608642029, 55.713584934], [37.608603782, 55.713562064], [37.608581547, 55.713576454], [37.608452464, 55.713499773], [37.608426169, 55.713484078], [37.60832657, 55.713425334], [37.608278899, 55.713446932], [37.608224893, 55.713479314], [37.608202668, 55.713497297], [37.608298273, 55.713549757], [37.608269684, 55.713567746], [37.608314297, 55.71359106], [37.608346068, 55.713573068], [37.608514973, 55.71366678], [37.608489567, 55.713684766], [37.608531793, 55.713708082], [37.608563564, 55.71369009], [37.608643238, 55.71373493], [37.608763967, 55.713666561]]], type=Polygon}</t>
  </si>
  <si>
    <t>{coordinates=[37.608497376, 55.713580694], type=Point}</t>
  </si>
  <si>
    <t>Хозяйственный корпус, 1846 г., 1891 г., архитектор В.Н.Основский</t>
  </si>
  <si>
    <t>9975ac69-56f9-11e2-965f-005056806bb6</t>
  </si>
  <si>
    <t>Городская усадьба Власовых – М.Г.Дашкевича, XIX в., архитекторы И.М.Цвиленев, С.Н.Рыжов, В.Н.Основский</t>
  </si>
  <si>
    <t>Никитский бульвар, дом 11/12, строение 2</t>
  </si>
  <si>
    <t>{coordinates=[[[37.599405861, 55.754989908], [37.59942019, 55.754953452], [37.599268295, 55.754927668], [37.599107005, 55.754904642], [37.599087731, 55.75494921], [37.599298035, 55.754975987], [37.599405861, 55.754989908]]], type=Polygon}</t>
  </si>
  <si>
    <t>{coordinates=[37.599212068, 55.754938439], type=Point}</t>
  </si>
  <si>
    <t>Дом жилой с палатами, XVIII в.</t>
  </si>
  <si>
    <t>9975ac6d-56f9-11e2-965f-005056806bb6</t>
  </si>
  <si>
    <t>Денисовский переулок, дом 23, строение 1</t>
  </si>
  <si>
    <t>{coordinates=[[[37.677919651, 55.767008241], [37.677581068, 55.767001543], [37.677578068, 55.767042863], [37.677625872, 55.767044591], [37.677623121, 55.767073319], [37.677622889, 55.767089504], [37.67761142, 55.767195505], [37.677620981, 55.767195941], [37.677617973, 55.767235465], [37.677547069, 55.767233771], [37.67754407, 55.767275091], [37.677863553, 55.767285409], [37.6778658, 55.767260277], [37.677869567, 55.767206361], [37.677876442, 55.767141233], [37.677910705, 55.767143429], [37.677917155, 55.767045968], [37.677918164, 55.767031596], [37.677919651, 55.767008241]]], type=Polygon}</t>
  </si>
  <si>
    <t>{coordinates=[37.67774385, 55.767169467], type=Point}</t>
  </si>
  <si>
    <t>Жилой дом (А.А.Бахрушина), XVIII–XIX вв.</t>
  </si>
  <si>
    <t>9975ac71-56f9-11e2-965f-005056806bb6</t>
  </si>
  <si>
    <t>улица Бахрушина, дом 29</t>
  </si>
  <si>
    <t>{coordinates=[[[37.6374482, 55.732297951], [37.637454237, 55.73229908], [37.637634319, 55.732334752], [37.637705673, 55.732217751], [37.637793672, 55.732235906], [37.637818793, 55.732194242], [37.637730795, 55.732176376], [37.637541068, 55.7321412], [37.6374482, 55.732297951]]], type=Polygon}</t>
  </si>
  <si>
    <t>{coordinates=[37.63757113, 55.732266929], type=Point}</t>
  </si>
  <si>
    <t>Дом, в котором в 1872-1873 гг. жил и работал композитор П.И. Чайковский</t>
  </si>
  <si>
    <t>9975ac75-56f9-11e2-965f-005056806bb6</t>
  </si>
  <si>
    <t>Кудринская площадь, дом 46/54</t>
  </si>
  <si>
    <t>{coordinates=[[[37.585712805, 55.758130648], [37.585489907, 55.758175711], [37.585470723, 55.75814339], [37.585321068, 55.758175827], [37.58543295, 55.758353589], [37.585633562, 55.758313931], [37.585588006, 55.758240312], [37.585760754, 55.758206062], [37.585712805, 55.758130648]]], type=Polygon}</t>
  </si>
  <si>
    <t>{coordinates=[37.585497803, 55.758277122], type=Point}</t>
  </si>
  <si>
    <t>Остатки ограды</t>
  </si>
  <si>
    <t>9975ac7b-56f9-11e2-965f-005056806bb6</t>
  </si>
  <si>
    <t>Церковь Косьмы и Дамиана и остатки ограды, 1791-1803 гг., арх. М.Ф.Казаков</t>
  </si>
  <si>
    <t>улица Маросейка, дом 14/2, строение 3</t>
  </si>
  <si>
    <t>{coordinates=[[[37.638621515, 55.758063367], [37.638875379, 55.757835847], [37.638866351, 55.757830885], [37.638771818, 55.757920164], [37.638754125, 55.757938902], [37.638618216, 55.758055833], [37.638290367, 55.757980365], [37.638115796, 55.757939519], [37.638048084, 55.757920511], [37.63804508, 55.757924897], [37.638112498, 55.757943479], [37.638286728, 55.757984605], [37.638609865, 55.758060529], [37.638621515, 55.758063367]]], type=Polygon}</t>
  </si>
  <si>
    <t>{coordinates=[37.638201088, 55.757961922], type=Point}</t>
  </si>
  <si>
    <t>- &lt;Клиники госпитальные&gt;</t>
  </si>
  <si>
    <t>9975ac7c-56f9-11e2-965f-005056806bb6</t>
  </si>
  <si>
    <t>Большая Пироговская улица, дом 2, строение 4</t>
  </si>
  <si>
    <t>{coordinates=[[[37.567263033, 55.730677971], [37.567273068, 55.730682547], [37.567333759, 55.730709908], [37.567374216, 55.730725874], [37.567430924, 55.730750902], [37.567380371, 55.730788564], [37.567455236, 55.730820498], [37.567477497, 55.730806744], [37.56766768, 55.730884243], [37.567681829, 55.730873996], [37.56799736, 55.730996965], [37.567853971, 55.731104286], [37.567682098, 55.731031357], [37.567643622, 55.731056527], [37.567526389, 55.731008628], [37.56756677, 55.730980134], [37.567512135, 55.73095735], [37.567471752, 55.730984677], [37.567433366, 55.730969878], [37.567243542, 55.73110345], [37.567207066, 55.73108865], [37.567152539, 55.731128648], [37.567322503, 55.731203824], [37.567469881, 55.731101082], [37.567639839, 55.731171676], [37.567587381, 55.731211674], [37.567811818, 55.73130622], [37.567880493, 55.731254806], [37.568007922, 55.73130728], [37.567985824, 55.73132319], [37.568125361, 55.731382483], [37.56814762, 55.731367651], [37.568275049, 55.731420035], [37.568202395, 55.731471361], [37.56842493, 55.731568242], [37.568469286, 55.73153741], [37.568639252, 55.731610338], [37.568499829, 55.731710742], [37.568550489, 55.731734695], [37.56862743, 55.731768873], [37.568871613, 55.731590809], [37.568825098, 55.731570266], [37.568784634, 55.731550888], [37.568616736, 55.731476881], [37.568647094, 55.731451715], [37.568535745, 55.731401658], [37.568555932, 55.731385659], [37.568616621, 55.731410685], [37.568653016, 55.73137878], [37.568594243, 55.731357076], [37.568727618, 55.731257753], [37.569037117, 55.731387638], [37.568964317, 55.731445881], [37.56915658, 55.731525622], [37.569130348, 55.73154387], [37.569201072, 55.731572392], [37.569255608, 55.731538141], [37.569423508, 55.731612147], [37.569597265, 55.731486574], [37.568860834, 55.731159598], [37.568690866, 55.731084425], [37.568561617, 55.731175751], [37.56858599, 55.731187145], [37.568388074, 55.731334376], [37.568264624, 55.73128199], [37.568125086, 55.731222787], [37.567997654, 55.731168068], [37.568195419, 55.731025418], [37.568221857, 55.731034475], [37.568233938, 55.731025397], [37.568353008, 55.730938567], [37.568179069, 55.730866808], [37.567432664, 55.730558152], [37.567263033, 55.730677971]]], type=Polygon}</t>
  </si>
  <si>
    <t>{coordinates=[37.567812241, 55.731163833], type=Point}</t>
  </si>
  <si>
    <t>- М.Т.Семенова &lt;кв. 16&gt;</t>
  </si>
  <si>
    <t>9975ac7d-56f9-11e2-965f-005056806bb6</t>
  </si>
  <si>
    <t>- Три корпуса &lt;Корпус 2&gt;</t>
  </si>
  <si>
    <t>9975ac80-56f9-11e2-965f-005056806bb6</t>
  </si>
  <si>
    <t>Зубовский бульвар, дом 2, строение 2</t>
  </si>
  <si>
    <t>{coordinates=[[[37.591758119, 55.736748154], [37.591837202, 55.736800549], [37.592615287, 55.737315255], [37.592825851, 55.737224202], [37.593025281, 55.737137647], [37.593032278, 55.737134498], [37.593025262, 55.737129923], [37.592178324, 55.736581319], [37.591758119, 55.736748154]]], type=Polygon}</t>
  </si>
  <si>
    <t>{coordinates=[37.592428589, 55.736965236], type=Point}</t>
  </si>
  <si>
    <t>Городская усадьба Ф.И.Шкарина - И.Ф.Якобсона, XIX в. - нач. XX в.</t>
  </si>
  <si>
    <t>9975ac84-56f9-11e2-965f-005056806bb6</t>
  </si>
  <si>
    <t>улица Большая Полянка, дом 22</t>
  </si>
  <si>
    <t>{coordinates=[[[[37.618401311, 55.737949402], [37.618401329, 55.737949396], [37.618401346, 55.737949387], [37.618401361, 55.737949375], [37.618401374, 55.73794936], [37.618496752, 55.737807264], [37.618496762, 55.737807247], [37.618496767, 55.737807229], [37.618496769, 55.737807209], [37.618496768, 55.73780719], [37.618496762, 55.737807171], [37.618496753, 55.737807154], [37.618496741, 55.737807139], [37.618496726, 55.737807126], [37.618496709, 55.737807117], [37.61849669, 55.737807111], [37.618490825, 55.737805869], [37.618490805, 55.737805867], [37.618490786, 55.737805869], [37.618490767, 55.737805874], [37.618490749, 55.737805884], [37.618490734, 55.737805896], [37.618490721, 55.737805911], [37.61839421, 55.73794793], [37.6183942, 55.737947947], [37.618394195, 55.737947966], [37.618394193, 55.737947986], [37.618394195, 55.737948005], [37.6183942, 55.737948024], [37.61839421, 55.737948042], [37.618394222, 55.737948057], [37.618394238, 55.737948069], [37.618394255, 55.737948078], [37.618394274, 55.737948084], [37.618401272, 55.737949402], [37.618401291, 55.737949404], [37.618401311, 55.737949402]]], [[[37.618402028, 55.737950623], [37.618402033, 55.737950603], [37.618402033, 55.737950583], [37.61840203, 55.737950563], [37.618402022, 55.737950544], [37.618402011, 55.737950527], [37.618401997, 55.737950513], [37.61840198, 55.737950501], [37.618401961, 55.737950494], [37.618248518, 55.737906127], [37.6182485, 55.737906123], [37.618248481, 55.737906123], [37.618248463, 55.737906127], [37.618248445, 55.737906133], [37.61824843, 55.737906143], [37.618248416, 55.737906156], [37.618173378, 55.737988788], [37.618173366, 55.737988804], [37.618173358, 55.737988823], [37.618173353, 55.737988843], [37.618173352, 55.737988863], [37.618173356, 55.737988883], [37.618173363, 55.737988902], [37.618173375, 55.737988918], [37.618173389, 55.737988933], [37.618173406, 55.737988944], [37.618173424, 55.737988952], [37.618326868, 55.73803331], [37.618326886, 55.738033313], [37.618326905, 55.738033313], [37.618326923, 55.73803331], [37.618326941, 55.738033303], [37.618326956, 55.738033293], [37.61832697, 55.738033281], [37.618402008, 55.737950657], [37.61840202, 55.737950641], [37.618402028, 55.737950623]]]], type=MultiPolygon}</t>
  </si>
  <si>
    <t>{coordinates=[37.618287692, 55.737969723], type=Point}</t>
  </si>
  <si>
    <t>Ресторан Эрмитаж, 1816 г.,1861 г.,1885 г.,1902 г., архитекторы М.Н.Чичагов, И.И.Бони. Здание связано с именами И.С.Тургенева, Ф.М.Достоевского, С.И.Танеева, П.И.Чайковского, И.М.Сеченова, А.П.Чехова, В.И.Гиляровского и других деятелей отечественной культуры</t>
  </si>
  <si>
    <t>9975ac87-56f9-11e2-965f-005056806bb6</t>
  </si>
  <si>
    <t>Неглинная улица, дом 29, строение 1</t>
  </si>
  <si>
    <t>{coordinates=[[[37.620752513, 55.767025885], [37.621253827, 55.766924131], [37.621093229, 55.766749157], [37.620878774, 55.766796534], [37.620721678, 55.766599813], [37.620592315, 55.766626876], [37.620646876, 55.766698029], [37.620740267, 55.766845672], [37.620637032, 55.766862061], [37.620752513, 55.767025885]]], type=Polygon}</t>
  </si>
  <si>
    <t>{coordinates=[37.620941995, 55.766821103], type=Point}</t>
  </si>
  <si>
    <t>Церковь, 1762–1781 гг.</t>
  </si>
  <si>
    <t>9975ac89-56f9-11e2-965f-005056806bb6</t>
  </si>
  <si>
    <t>Церковь Николы в Звонарях, 1762–1781 гг., начало XIX в., арх. К.И.Бланк</t>
  </si>
  <si>
    <t>улица Рождественка, дом 15/8, строение 3</t>
  </si>
  <si>
    <t>{coordinates=[[[37.623409021, 55.764336189], [37.62340205, 55.764145334], [37.623000607, 55.764149326], [37.62300068, 55.764172679], [37.62291466, 55.764174561], [37.622921511, 55.764327693], [37.623004351, 55.764327611], [37.623004391, 55.764340185], [37.623409021, 55.764336189]]], type=Polygon}</t>
  </si>
  <si>
    <t>{coordinates=[37.623161998, 55.764251086], type=Point}</t>
  </si>
  <si>
    <t>Главный корпус, 1937 г.</t>
  </si>
  <si>
    <t>9975ac8a-56f9-11e2-965f-005056806bb6</t>
  </si>
  <si>
    <t>Научно-исследовательский машиностроительный институт (НИМИ), 1937 г., 1941 г.</t>
  </si>
  <si>
    <t>Ленинградское шоссе, дом 58, корпус 4</t>
  </si>
  <si>
    <t>{coordinates=[[[37.481914095, 55.841424446], [37.482160371, 55.841486074], [37.482187755, 55.841451572], [37.482166979, 55.84144643], [37.482253186, 55.841337523], [37.482418925, 55.841380035], [37.482450872, 55.841337833], [37.482463034, 55.841340677], [37.482681093, 55.841052419], [37.482668423, 55.841049277], [37.482703923, 55.841002234], [37.482556966, 55.840967128], [37.482641654, 55.840855362], [37.48265635, 55.840858784], [37.482685254, 55.840820283], [37.482438979, 55.840761217], [37.48229496, 55.840951687], [37.482424684, 55.840984791], [37.482360284, 55.841063774], [37.482256797, 55.841191219], [37.482192313, 55.84127243], [37.482060142, 55.841239397], [37.481914095, 55.841424446]]], type=Polygon}</t>
  </si>
  <si>
    <t>{coordinates=[37.48246642, 55.841127496], type=Point}</t>
  </si>
  <si>
    <t>9975ac8b-56f9-11e2-965f-005056806bb6</t>
  </si>
  <si>
    <t>Воротниковский переулок, дом 7, строение 4</t>
  </si>
  <si>
    <t>{coordinates=[[[37.600738184, 55.770043262], [37.600916949, 55.770115834], [37.600997713, 55.770052747], [37.601220029, 55.770142962], [37.601356335, 55.770035912], [37.600956285, 55.769873694], [37.600738184, 55.770043262]]], type=Polygon}</t>
  </si>
  <si>
    <t>{coordinates=[37.601004135, 55.769954803], type=Point}</t>
  </si>
  <si>
    <t>9975ac8d-56f9-11e2-965f-005056806bb6</t>
  </si>
  <si>
    <t>Никольская улица, дом 5/1, строение 1</t>
  </si>
  <si>
    <t>{coordinates=[[[37.618472025, 55.755749317], [37.618961402, 55.755472674], [37.618910351, 55.75544371], [37.618801856, 55.755380942], [37.618728716, 55.755422328], [37.618744676, 55.755433091], [37.618385356, 55.755643609], [37.618369401, 55.755634642], [37.618315352, 55.755668825], [37.618472025, 55.755749317]]], type=Polygon}</t>
  </si>
  <si>
    <t>{coordinates=[37.618678515, 55.755553658], type=Point}</t>
  </si>
  <si>
    <t>Северный корпус при соборе</t>
  </si>
  <si>
    <t>9975ac8f-56f9-11e2-965f-005056806bb6</t>
  </si>
  <si>
    <t>городок имени Баумана, дом 1, строение 1</t>
  </si>
  <si>
    <t>{coordinates=[[[37.765137214, 55.791810832], [37.765291398, 55.791782554], [37.765369766, 55.791768125], [37.765515338, 55.791741576], [37.765318679, 55.791401798], [37.765309443, 55.791385275], [37.764928277, 55.791455107], [37.764933914, 55.791464507], [37.765137214, 55.791810832]]], type=Polygon}</t>
  </si>
  <si>
    <t>{coordinates=[37.765225196, 55.791603042], type=Point}</t>
  </si>
  <si>
    <t>Восточный флигель, кон. XVIII в., 1829 г., 1883 г., архитектор М.Ф.Бугровский</t>
  </si>
  <si>
    <t>9975ac93-56f9-11e2-965f-005056806bb6</t>
  </si>
  <si>
    <t>Городская усадьба Е.Е. Емельянова, кон. XVIII в. - XIX в., архитектор М.Ф. Бугровский</t>
  </si>
  <si>
    <t>улица Покровка, дом 28, строение 1</t>
  </si>
  <si>
    <t>{coordinates=[[[37.649815944, 55.76041248], [37.650014932, 55.760548785], [37.650216735, 55.760418305], [37.650105039, 55.760368142], [37.650086347, 55.760384025], [37.649964684, 55.760321608], [37.649815944, 55.76041248]]], type=Polygon}</t>
  </si>
  <si>
    <t>{coordinates=[37.650017762, 55.760483545], type=Point}</t>
  </si>
  <si>
    <t>Церковь Иконы Божией Матери Всех Скорбящих Радости, 1899 г., архитектор В.П.Десятов</t>
  </si>
  <si>
    <t>9975ac99-56f9-11e2-965f-005056806bb6</t>
  </si>
  <si>
    <t>улица Щепкина, дом 61/2, строение 25</t>
  </si>
  <si>
    <t>{coordinates=[[[37.628853788, 55.784821539], [37.628851996, 55.784892265], [37.628823523, 55.784891758], [37.628827896, 55.78495275], [37.628862309, 55.784951564], [37.628868066, 55.784995391], [37.629017276, 55.7849923], [37.629019319, 55.78501835], [37.629190124, 55.785012332], [37.629185238, 55.7849672], [37.629210521, 55.784964323], [37.629218601, 55.784959183], [37.62922565, 55.784944914], [37.629224586, 55.784933512], [37.629218487, 55.784924388], [37.629225558, 55.784916968], [37.629234617, 55.784902127], [37.629232559, 55.784891868], [37.629217313, 55.784875911], [37.629226381, 55.784859937], [37.629220262, 55.784849672], [37.629196954, 55.784837724], [37.629184312, 55.78480971], [37.628853788, 55.784821539]]], type=Polygon}</t>
  </si>
  <si>
    <t>{coordinates=[37.629027443, 55.784909547], type=Point}</t>
  </si>
  <si>
    <t>Келейный корпус, начало XVIII в.</t>
  </si>
  <si>
    <t>9975ac9c-56f9-11e2-965f-005056806bb6</t>
  </si>
  <si>
    <t>Покровский монастырь, XVIII-XIX вв.</t>
  </si>
  <si>
    <t>Таганская улица, дом 58, строение 3</t>
  </si>
  <si>
    <t>{coordinates=[[[37.670966905, 55.737701702], [37.671246165, 55.737743529], [37.671298268, 55.737644208], [37.671324326, 55.737596209], [37.671010815, 55.73754877], [37.671054824, 55.737455209], [37.670892995, 55.737436032], [37.67088494, 55.737450863], [37.670706579, 55.737803556], [37.67064249, 55.737929121], [37.670784116, 55.737951739], [37.670838603, 55.737960825], [37.671059253, 55.737996985], [37.671147436, 55.73781094], [37.670934906, 55.737774768], [37.670966905, 55.737701702]]], type=Polygon}</t>
  </si>
  <si>
    <t>{coordinates=[37.670852629, 55.737722616], type=Point}</t>
  </si>
  <si>
    <t>Главный дом, кон. XVIII в. – 2–я пол. XIX в.</t>
  </si>
  <si>
    <t>9975ac9f-56f9-11e2-965f-005056806bb6</t>
  </si>
  <si>
    <t>Городская усадьба А.В.Полежаевой–Зубовых, кон. XVIII в. – XIX в. Здесь жил и работал ученый термохимик П.В.Зубов, в 1899 – 1963 гг. историк и искусствовед В.П.Зубов</t>
  </si>
  <si>
    <t>улица Александра Солженицына, дом 9, строение 1</t>
  </si>
  <si>
    <t>{coordinates=[[[37.657079504, 55.742814903], [37.65718859, 55.742620757], [37.656723336, 55.742537369], [37.656603878, 55.742726138], [37.657079504, 55.742814903]]], type=Polygon}</t>
  </si>
  <si>
    <t>{coordinates=[37.656898103, 55.742673448], type=Point}</t>
  </si>
  <si>
    <t>Дом Сытина (деревянный), 1804 г.</t>
  </si>
  <si>
    <t>9975aca1-56f9-11e2-965f-005056806bb6</t>
  </si>
  <si>
    <t>Усадьба Сытина А.П., кон. XVIII - 1-я пол. XIX вв.</t>
  </si>
  <si>
    <t>Сытинский переулок, дом 5/10, строение 5</t>
  </si>
  <si>
    <t>{coordinates=[[[37.601707057, 55.764248152], [37.601512382, 55.764124363], [37.601445561, 55.764158549], [37.601467901, 55.764172901], [37.601375623, 55.764219682], [37.601350092, 55.764203536], [37.601264177, 55.764246718], [37.601456391, 55.764368942], [37.601707057, 55.764248152]]], type=Polygon}</t>
  </si>
  <si>
    <t>{coordinates=[37.601487308, 55.7642332], type=Point}</t>
  </si>
  <si>
    <t>Павильон Мясная промышленность (бывший Главмясо), 1954 г., архитекторы: Лисицын В.М., Чернокай С.Г.</t>
  </si>
  <si>
    <t>9975aca2-56f9-11e2-965f-005056806bb6</t>
  </si>
  <si>
    <t>проспект Мира, дом 119, строение 51</t>
  </si>
  <si>
    <t>{coordinates=[[[37.619550367, 55.836990951], [37.619546524, 55.836993362], [37.619499362, 55.836969558], [37.619393642, 55.83703325], [37.619298466, 55.837089585], [37.619259176, 55.837070321], [37.619117808, 55.837157741], [37.619155488, 55.837178004], [37.618998589, 55.837275661], [37.61900207, 55.837278171], [37.618961343, 55.837303333], [37.619005779, 55.837327845], [37.619003794, 55.837329877], [37.619134202, 55.837394895], [37.619440828, 55.837203436], [37.619680763, 55.837059492], [37.619676472, 55.837057237], [37.619640133, 55.837038135], [37.619550367, 55.836990951]]], type=Polygon}</t>
  </si>
  <si>
    <t>{coordinates=[37.619298541, 55.83719072], type=Point}</t>
  </si>
  <si>
    <t>9975aca7-56f9-11e2-965f-005056806bb6</t>
  </si>
  <si>
    <t>Усадьба Покровское (Глебово-Стрешнево), XVIII-XIX вв.</t>
  </si>
  <si>
    <t>район Покровское-Стрешнево</t>
  </si>
  <si>
    <t>Волоколамское шоссе, дом 52, строение 11</t>
  </si>
  <si>
    <t>{coordinates=[[[37.472050979, 55.816934565], [37.472062057, 55.817022121], [37.472498667, 55.816995417], [37.472501693, 55.817011101], [37.472687076, 55.817000021], [37.472684553, 55.816986338], [37.473104448, 55.816961049], [37.4730883, 55.816877771], [37.472674989, 55.816902782], [37.47265575, 55.816894216], [37.472634482, 55.81688851], [37.472589915, 55.816883939], [37.47257168, 55.816885075], [37.472544328, 55.81688849], [37.47252609, 55.816894186], [37.472506835, 55.816904444], [37.472489607, 55.816917001], [37.472050979, 55.816934565]]], type=Polygon}</t>
  </si>
  <si>
    <t>{coordinates=[37.472577267, 55.816947807], type=Point}</t>
  </si>
  <si>
    <t>Грузинский Некрополь, XVII–XVIII вв.</t>
  </si>
  <si>
    <t>9975acaf-56f9-11e2-965f-005056806bb6</t>
  </si>
  <si>
    <t>Ленинградский проспект, дом 73А</t>
  </si>
  <si>
    <t>{coordinates=[[[[37.514117262, 55.803795507], [37.514117268, 55.803795489], [37.514117271, 55.80379547], [37.51411727, 55.803795452], [37.514116255, 55.803788031], [37.51411625, 55.803788009], [37.514113211, 55.803780027], [37.514113203, 55.803780012], [37.514113193, 55.803779998], [37.51411318, 55.803779986], [37.514113166, 55.803779976], [37.514098987, 55.803771996], [37.514098961, 55.803771986], [37.513873127, 55.803717252], [37.513873111, 55.803717249], [37.513856908, 55.80371611], [37.513856889, 55.803716111], [37.513842712, 55.803717823], [37.513842685, 55.803717831], [37.513830536, 55.803722971], [37.513830515, 55.803722983], [37.513830498, 55.803723], [37.513816325, 55.803740396], [37.513816325, 55.803740396], [37.513806205, 55.803752938], [37.513798613, 55.803762069], [37.513798612, 55.80376207], [37.513790515, 55.803772054], [37.513790514, 55.803772054], [37.513780938, 55.803783979], [37.51374454, 55.803776014], [37.513744539, 55.803776014], [37.513725805, 55.803772026], [37.513725804, 55.803772025], [37.513706563, 55.803768036], [37.513688842, 55.803764328], [37.513668586, 55.80376005], [37.513668567, 55.803760048], [37.513668548, 55.80376005], [37.513668529, 55.803760055], [37.513668512, 55.803760064], [37.513668496, 55.803760076], [37.513668484, 55.803760091], [37.513660894, 55.803770931], [37.51365381, 55.803780623], [37.513653809, 55.803780624], [37.513634578, 55.80380715], [37.513634577, 55.803807152], [37.513628504, 55.803815994], [37.513622937, 55.803823976], [37.513622927, 55.803823993], [37.513622921, 55.803824012], [37.513622919, 55.803824031], [37.51362292, 55.80382405], [37.513622925, 55.803824069], [37.513622934, 55.803824087], [37.513622946, 55.803824102], [37.513622961, 55.803824115], [37.513622978, 55.803824125], [37.513622997, 55.803824131], [37.513645783, 55.80382926], [37.513645784, 55.80382926], [37.513668063, 55.803834107], [37.51368376, 55.803837527], [37.51368376, 55.803837527], [37.513730321, 55.803847498], [37.513734285, 55.803850846], [37.513723199, 55.803868167], [37.513723199, 55.803868167], [37.513718139, 55.803876157], [37.513709537, 55.803889271], [37.513709536, 55.803889272], [37.513688789, 55.80392207], [37.513688781, 55.803922085], [37.513688776, 55.803922101], [37.513687765, 55.803926446], [37.513687763, 55.803926469], [37.513687763, 55.803928965], [37.513687765, 55.803928983], [37.51368777, 55.803929], [37.513687778, 55.803929016], [37.513687788, 55.803929031], [37.513687801, 55.803929043], [37.513692866, 55.803933042], [37.513692886, 55.803933055], [37.513704027, 55.803938185], [37.513704046, 55.803938191], [37.513944059, 55.803992916], [37.513944067, 55.803992917], [37.51396027, 55.803995196], [37.513960297, 55.803995196], [37.513973461, 55.803993484], [37.513973479, 55.80399348], [37.513973497, 55.803993472], [37.513983621, 55.80398777], [37.513983638, 55.803987757], [37.513983653, 55.803987742], [37.514012967, 55.803947864], [37.514178006, 55.803982695], [37.514264087, 55.804000863], [37.514264107, 55.804000865], [37.514280309, 55.804000864], [37.514280334, 55.804000861], [37.51429856, 55.803996297], [37.514298575, 55.803996291], [37.51429859, 55.803996283], [37.514298603, 55.803996273], [37.514333022, 55.803964334], [37.514333038, 55.803964315], [37.514357328, 55.803926666], [37.514357337, 55.803926647], [37.514357343, 55.803926626], [37.514361383, 55.803898111], [37.514361384, 55.80389809], [37.514361381, 55.80389807], [37.514361373, 55.803898051], [37.514361362, 55.803898034], [37.514351231, 55.803885492], [37.514351214, 55.803885475], [37.514351194, 55.803885463], [37.514312708, 55.803868355], [37.514312697, 55.803868351], [37.514268136, 55.803854664], [37.514268131, 55.803854662], [37.514177999, 55.803832512], [37.514108206, 55.803815361], [37.514117262, 55.803795507]]], [[[37.514512118, 55.803991306], [37.514512136, 55.80399131], [37.514512155, 55.80399131], [37.514512173, 55.803991306], [37.51451219, 55.803991299], [37.514512205, 55.80399129], [37.5146177, 55.803911544], [37.514617715, 55.80391153], [37.514617727, 55.803911513], [37.514617735, 55.803911494], [37.514617739, 55.803911474], [37.514617739, 55.803911453], [37.514617735, 55.803911433], [37.514617726, 55.803911414], [37.514617714, 55.803911398], [37.514617699, 55.803911384], [37.514512061, 55.803833009], [37.514512046, 55.803832999], [37.514512029, 55.803832993], [37.514512011, 55.803832989], [37.514511992, 55.803832989], [37.514511974, 55.803832993], [37.514511957, 55.803832999], [37.514511942, 55.803833009], [37.514406177, 55.803911788], [37.514406162, 55.803911802], [37.51440615, 55.803911819], [37.514406142, 55.803911838], [37.514406138, 55.803911858], [37.514406138, 55.803911879], [37.514406142, 55.803911899], [37.51440615, 55.803911918], [37.514406162, 55.803911935], [37.514406177, 55.803911949], [37.514512085, 55.80399129], [37.514512101, 55.8039913], [37.514512118, 55.803991306]]]], type=MultiPolygon}</t>
  </si>
  <si>
    <t>{coordinates=[37.514008819, 55.803861415], type=Point}</t>
  </si>
  <si>
    <t>9975acb3-56f9-11e2-965f-005056806bb6</t>
  </si>
  <si>
    <t>Хлебный переулок, дом 21, строение 1; Хлебный переулок, дом 21, строение 2</t>
  </si>
  <si>
    <t>{coordinates=[[[37.592805532, 55.755391576], [37.59280555, 55.755391584], [37.59280557, 55.755391588], [37.59280559, 55.755391589], [37.59280561, 55.755391585], [37.593022067, 55.755326754], [37.593022073, 55.755326752], [37.593082483, 55.755304274], [37.593088824, 55.755310512], [37.59308884, 55.755310525], [37.593088859, 55.755310535], [37.59308888, 55.75531054], [37.593088901, 55.75531054], [37.593088922, 55.755310537], [37.593183024, 55.755282871], [37.593247441, 55.755263991], [37.593275932, 55.755297791], [37.593275934, 55.755297793], [37.593279127, 55.755301383], [37.593279141, 55.755301396], [37.593279157, 55.755301406], [37.593279174, 55.755301413], [37.593279192, 55.755301416], [37.593279211, 55.755301416], [37.593279229, 55.755301413], [37.593360887, 55.755278311], [37.593360887, 55.755278311], [37.593360887, 55.755278311], [37.593438333, 55.755256401], [37.59349249, 55.75531862], [37.593473539, 55.755324427], [37.593473521, 55.755324435], [37.593473505, 55.755324445], [37.593473491, 55.755324459], [37.59347348, 55.755324475], [37.593473473, 55.755324494], [37.593473469, 55.755324513], [37.593473469, 55.755324532], [37.593473472, 55.755324551], [37.59347348, 55.755324569], [37.593473491, 55.755324586], [37.593634503, 55.755523551], [37.59345746, 55.755569175], [37.593377639, 55.755474076], [37.593377638, 55.755474076], [37.593317744, 55.755403614], [37.593317731, 55.755403601], [37.593317715, 55.755403591], [37.593317698, 55.755403583], [37.593317679, 55.75540358], [37.59331766, 55.755403579], [37.593317641, 55.755403583], [37.593124235, 55.755457158], [37.593094806, 55.755419952], [37.593094792, 55.755419938], [37.593094776, 55.755419926], [37.593094758, 55.755419919], [37.593094738, 55.755419914], [37.593094719, 55.755419914], [37.593094699, 55.755419918], [37.593002386, 55.755446932], [37.592891765, 55.755477553], [37.592891746, 55.75547756], [37.592891729, 55.755477571], [37.592891715, 55.755477585], [37.592891704, 55.755477602], [37.592891696, 55.755477621], [37.592891692, 55.755477641], [37.592891692, 55.755477661], [37.592891696, 55.75547768], [37.592891705, 55.755477699], [37.592891716, 55.755477715], [37.593065795, 55.755677429], [37.593065808, 55.755677442], [37.593065824, 55.755677452], [37.593065841, 55.755677459], [37.593065859, 55.755677463], [37.593065878, 55.755677463], [37.593065897, 55.75567746], [37.593457397, 55.755569399], [37.59346119, 55.755572945], [37.593461206, 55.755572957], [37.593461224, 55.755572966], [37.593461243, 55.755572971], [37.593461263, 55.755572972], [37.593461283, 55.755572969], [37.593638113, 55.755527934], [37.593638126, 55.755527932], [37.593765466, 55.755495502], [37.593765485, 55.755495495], [37.593765502, 55.755495485], [37.593765517, 55.755495471], [37.593765528, 55.755495455], [37.593765537, 55.755495437], [37.593765541, 55.755495417], [37.593765542, 55.755495397], [37.593765538, 55.755495377], [37.593765531, 55.755495359], [37.59376552, 55.755495342], [37.593680056, 55.755388973], [37.593680042, 55.755388959], [37.593680025, 55.755388947], [37.593680007, 55.75538894], [37.593679987, 55.755388936], [37.593679967, 55.755388936], [37.593679947, 55.75538894], [37.593657728, 55.755396123], [37.593476633, 55.755197031], [37.593638028, 55.755151595], [37.593638047, 55.755151587], [37.593638064, 55.755151576], [37.593638079, 55.755151562], [37.59363809, 55.755151545], [37.593638098, 55.755151526], [37.593638101, 55.755151506], [37.5936381, 55.755151485], [37.593638096, 55.755151466], [37.593638087, 55.755151447], [37.593638075, 55.755151431], [37.593626206, 55.755138533], [37.593796351, 55.755086806], [37.593796369, 55.755086798], [37.593796386, 55.755086787], [37.5937964, 55.755086772], [37.593796411, 55.755086756], [37.593796418, 55.755086737], [37.593796421, 55.755086717], [37.593796421, 55.755086697], [37.593796416, 55.755086678], [37.593796408, 55.755086659], [37.593796396, 55.755086643], [37.593791867, 55.755081596], [37.593791853, 55.755081583], [37.593791837, 55.755081573], [37.593791819, 55.755081567], [37.5937918, 55.755081563], [37.593791781, 55.755081564], [37.593791762, 55.755081568], [37.593617791, 55.755137319], [37.593617773, 55.755137327], [37.593617757, 55.755137338], [37.593617743, 55.755137352], [37.593617733, 55.755137369], [37.593617725, 55.755137387], [37.593617722, 55.755137406], [37.593617722, 55.755137426], [37.593617727, 55.755137445], [37.593617735, 55.755137463], [37.593617746, 55.75513748], [37.593627993, 55.755149374], [37.593498962, 55.755186351], [37.593374211, 55.755219296], [37.593374207, 55.755219297], [37.59309196, 55.755305681], [37.593083449, 55.755299648], [37.593083432, 55.755299638], [37.593083414, 55.755299632], [37.593083396, 55.75529963], [37.593083376, 55.755299631], [37.593083358, 55.755299635], [37.593018053, 55.755322662], [37.592802193, 55.755386854], [37.592802175, 55.755386861], [37.592802159, 55.755386871], [37.592802145, 55.755386885], [37.592802134, 55.7553869], [37.592802127, 55.755386918], [37.592802122, 55.755386937], [37.592802122, 55.755386956], [37.592802125, 55.755386975], [37.592802131, 55.755386993], [37.592802141, 55.755387009], [37.592805501, 55.755391549], [37.592805515, 55.755391564], [37.592805532, 55.755391576]]], type=Polygon}</t>
  </si>
  <si>
    <t>{coordinates=[37.593560763, 55.755356804], type=Point}</t>
  </si>
  <si>
    <t>Ограда, 1894 г.</t>
  </si>
  <si>
    <t>9975acb4-56f9-11e2-965f-005056806bb6</t>
  </si>
  <si>
    <t>ЦАО, Замоскворечье, Пятницкая ул., д., 33-35, стр., 1</t>
  </si>
  <si>
    <t>{coordinates=[[[[37.628541721, 55.739720123], [37.62855378, 55.739720028], [37.628536579, 55.739582374], [37.628525395, 55.739583655], [37.628541721, 55.739720123]]], [[[37.628519061, 55.739558391], [37.628530549, 55.739558387], [37.628529542, 55.739511442], [37.62851803, 55.739511859], [37.628519061, 55.739558391]]]], type=MultiPolygon}</t>
  </si>
  <si>
    <t>{coordinates=[37.628539406, 55.739651842], type=Point}</t>
  </si>
  <si>
    <t>Доходный дом А.М.Михайлова, 1903 г., архитектор А.Э.Эрихсон. В этом доме в 1906–1907 гг. жил актер МХАТ Л.М.Леонидов, в 1907–1911 гг. артист эстрады Н.Ф.Балиев, в 1920–х – 1930–х гг. бывал писатель М.А.Булгаков</t>
  </si>
  <si>
    <t>9975acb5-56f9-11e2-965f-005056806bb6</t>
  </si>
  <si>
    <t>улица Большая Дмитровка, дом 9, строение 1</t>
  </si>
  <si>
    <t>{coordinates=[[[37.613957801, 55.76179859], [37.614043654, 55.761711278], [37.614222658, 55.761515562], [37.614262267, 55.761473185], [37.614526405, 55.761191686], [37.614272122, 55.761120516], [37.614089582, 55.761069489], [37.614032425, 55.761134659], [37.614204603, 55.761183002], [37.614166502, 55.761227946], [37.614134617, 55.761218994], [37.614147319, 55.761204611], [37.614064419, 55.761181335], [37.613953277, 55.761307182], [37.614023424, 55.761326877], [37.614055252, 55.76131607], [37.61408076, 55.761323232], [37.614021212, 55.761387955], [37.613989358, 55.761389781], [37.613944896, 55.761438324], [37.613957686, 55.761454479], [37.613906873, 55.761510213], [37.61386861, 55.76149947], [37.613878137, 55.761488683], [37.613811175, 55.761468985], [37.613703203, 55.761589889], [37.613763788, 55.761607796], [37.613779666, 55.761589818], [37.613814742, 55.761600564], [37.613760763, 55.761663486], [37.613722547, 55.76166891], [37.613638837, 55.761641593], [37.613579283, 55.76170452], [37.613687699, 55.761737204], [37.613703645, 55.761742578], [37.613719528, 55.761726396], [37.613957801, 55.76179859]]], type=Polygon}</t>
  </si>
  <si>
    <t>{coordinates=[37.61414244, 55.761414053], type=Point}</t>
  </si>
  <si>
    <t>Флигель по улице</t>
  </si>
  <si>
    <t>9975acb6-56f9-11e2-965f-005056806bb6</t>
  </si>
  <si>
    <t>Кожевническая улица, дом 18</t>
  </si>
  <si>
    <t>{coordinates=[[[37.647804439, 55.728717286], [37.647889199, 55.728824517], [37.647894798, 55.728832145], [37.648169097, 55.728763554], [37.648078737, 55.728648695], [37.647804439, 55.728717286]]], type=Polygon}</t>
  </si>
  <si>
    <t>{coordinates=[37.647986811, 55.72874042], type=Point}</t>
  </si>
  <si>
    <t>Здание Ярославского вокзала, 1903-1904 гг., арх. Ф.О.Шехтель</t>
  </si>
  <si>
    <t>9975acb9-56f9-11e2-965f-005056806bb6</t>
  </si>
  <si>
    <t>Комсомольская площадь, дом 5</t>
  </si>
  <si>
    <t>{coordinates=[[[37.656670795, 55.776899043], [37.656924515, 55.776937701], [37.657111822, 55.776551496], [37.657510044, 55.77661089], [37.657246522, 55.777145931], [37.657254826, 55.777147205], [37.657350768, 55.777161922], [37.657367109, 55.777164428], [37.657322536, 55.777252643], [37.657578268, 55.777289936], [37.657593595, 55.777292382], [37.657645141, 55.77730033], [37.657653409, 55.777282704], [37.657658636, 55.777271564], [37.657668313, 55.777252611], [37.657680802, 55.777254272], [37.657703317, 55.777209467], [37.657709705, 55.777196307], [37.657713917, 55.777187629], [37.657718131, 55.777178948], [37.657726539, 55.777161625], [37.657730739, 55.777152973], [37.657673892, 55.777144198], [37.657669689, 55.77715285], [37.657661276, 55.777170172], [37.657657069, 55.777178833], [37.657657059, 55.777178853], [37.657652857, 55.777187508], [37.657646454, 55.777200695], [37.657623287, 55.777196754], [37.657785971, 55.776860026], [37.657789374, 55.776852251], [37.657793833, 55.776842064], [37.65779384, 55.776842046], [37.657797933, 55.776832695], [37.657819656, 55.776783054], [37.657910978, 55.776797137], [37.657919583, 55.776798969], [37.657910978, 55.776797137], [37.657944717, 55.776727667], [37.657946493, 55.776724011], [37.65795226, 55.776712135], [37.657857558, 55.776697526], [37.657870848, 55.776673998], [37.657894535, 55.776632058], [37.657905021, 55.776633674], [37.657905023, 55.776633675], [37.65791453, 55.77663514], [37.658026027, 55.776652321], [37.658043529, 55.776655017], [37.658102741, 55.776664142], [37.65811342, 55.776642859], [37.658122307, 55.776625147], [37.658141322, 55.776587254], [37.658220912, 55.776428641], [37.658103159, 55.776410104], [37.65809915, 55.776417704], [37.658019652, 55.776404136], [37.658021448, 55.776398065], [37.658022794, 55.776388491], [37.658018587, 55.776376189], [37.658008848, 55.776366432], [37.657992528, 55.776357858], [37.657972321, 55.776353314], [37.65795482, 55.776354096], [37.657934636, 55.776357159], [37.657930874, 55.776358935], [37.657914615, 55.776347768], [37.657903412, 55.776341478], [37.657888829, 55.776335193], [37.657874514, 55.776330373], [37.6578537, 55.776325855], [37.657832116, 55.776323683], [37.657808978, 55.776323273], [37.657793386, 55.776324319], [37.657770783, 55.776327573], [37.657752877, 55.776332132], [37.65774465, 55.776324746], [37.657725769, 55.776317176], [37.65769998, 55.776313106], [37.657675947, 55.77631648], [37.657655784, 55.77632486], [37.6576464, 55.776335504], [37.657637702, 55.776346363], [37.657589765, 55.776338606], [37.657211075, 55.776280536], [37.657220543, 55.776261044], [37.657088777, 55.776241113], [37.657079293, 55.77626103], [37.657051566, 55.776258079], [37.657008491, 55.776250336], [37.656971556, 55.776247667], [37.65693762, 55.776251136], [37.656905445, 55.776260037], [37.656881153, 55.776275573], [37.656870198, 55.776286661], [37.656861987, 55.776305768], [37.656842994, 55.776302894], [37.656836485, 55.776305076], [37.65679959, 55.77638256], [37.656804585, 55.776387587], [37.656913732, 55.776404428], [37.656828092, 55.776578321], [37.656822522, 55.776589703], [37.656822475, 55.7765898], [37.656816601, 55.776601803], [37.656803902, 55.776627754], [37.656765306, 55.776706624], [37.656736654, 55.776764958], [37.656670795, 55.776899043]]], type=Polygon}</t>
  </si>
  <si>
    <t>{coordinates=[37.657675958, 55.776774006], type=Point}</t>
  </si>
  <si>
    <t>9975acbe-56f9-11e2-965f-005056806bb6</t>
  </si>
  <si>
    <t>Николоямская улица, дом 51, строение 1; Николоямская улица, дом 51, строение 5; Николоямская улица, дом 51, строение 2; Николоямская улица, дом 51, строение 3; Николоямская улица, дом 51, строение 4</t>
  </si>
  <si>
    <t>{coordinates=[[[[37.665238298, 55.746851601], [37.665238314, 55.746851611], [37.665238332, 55.746851617], [37.66523835, 55.74685162], [37.665238368, 55.74685162], [37.665811992, 55.746787895], [37.665846743, 55.746929695], [37.665846749, 55.746929714], [37.66584676, 55.746929732], [37.665846773, 55.746929746], [37.66584679, 55.746929758], [37.665846808, 55.746929766], [37.665846828, 55.746929771], [37.665846848, 55.746929771], [37.665980563, 55.746919263], [37.665980582, 55.746919259], [37.6659806, 55.746919252], [37.665980616, 55.746919242], [37.66598063, 55.746919229], [37.665980641, 55.746919213], [37.665980649, 55.746919196], [37.665980654, 55.746919177], [37.665980655, 55.746919158], [37.665980652, 55.746919139], [37.665945005, 55.746773682], [37.665944998, 55.746773663], [37.665944988, 55.746773646], [37.665944974, 55.746773631], [37.665944958, 55.746773619], [37.66594494, 55.746773611], [37.66594492, 55.746773607], [37.6659449, 55.746773606], [37.665811266, 55.746784109], [37.665810222, 55.74678079], [37.665810214, 55.746780772], [37.665810203, 55.746780756], [37.665810189, 55.746780742], [37.665810173, 55.746780731], [37.665810154, 55.746780724], [37.665810135, 55.74678072], [37.665810115, 55.746780721], [37.66523488, 55.74684657], [37.66523486, 55.746846575], [37.665234841, 55.746846583], [37.665234825, 55.746846595], [37.665234811, 55.74684661], [37.6652348, 55.746846627], [37.665234794, 55.746846647], [37.665234791, 55.746846667], [37.665234792, 55.746846687], [37.665234798, 55.746846707], [37.665234807, 55.746846725], [37.66523482, 55.74684674], [37.665237336, 55.746849261], [37.665238265, 55.746851558], [37.665238273, 55.746851575], [37.665238284, 55.746851589], [37.665238298, 55.746851601]]], [[[37.665078141, 55.746860598], [37.665078134, 55.746860617], [37.66507813, 55.746860637], [37.665078131, 55.746860657], [37.665117585, 55.747154758], [37.665117589, 55.747154777], [37.665117597, 55.747154794], [37.665117608, 55.74715481], [37.665117621, 55.747154823], [37.665117637, 55.747154833], [37.665117655, 55.747154841], [37.665117674, 55.747154844], [37.665117693, 55.747154844], [37.665272891, 55.747140715], [37.66527291, 55.747140711], [37.665272929, 55.747140703], [37.665272946, 55.747140692], [37.66527296, 55.747140678], [37.665272971, 55.747140661], [37.665272978, 55.747140642], [37.665272981, 55.747140622], [37.665272981, 55.747140602], [37.665234335, 55.746849644], [37.665234331, 55.746849626], [37.665234324, 55.746849608], [37.665234313, 55.746849593], [37.6652343, 55.74684958], [37.665234284, 55.746849569], [37.665234267, 55.746849562], [37.665234248, 55.746849558], [37.665234229, 55.746849557], [37.665078223, 55.746860544], [37.665078203, 55.746860548], [37.665078184, 55.746860555], [37.665078167, 55.746860566], [37.665078153, 55.746860581], [37.665078141, 55.746860598]]], [[[37.665932957, 55.746976639], [37.665932944, 55.746976655], [37.665932934, 55.746976673], [37.665932928, 55.746976693], [37.665920324, 55.74704821], [37.665920324, 55.74704821], [37.665911157, 55.747100222], [37.665911155, 55.747100242], [37.665911158, 55.747100262], [37.665911165, 55.747100281], [37.665911175, 55.747100298], [37.665911188, 55.747100313], [37.665911204, 55.747100325], [37.665911223, 55.747100334], [37.665911242, 55.747100338], [37.666035518, 55.747116787], [37.666035536, 55.747116788], [37.666035555, 55.747116785], [37.666035572, 55.747116779], [37.666035588, 55.74711677], [37.666035603, 55.747116758], [37.666035614, 55.747116743], [37.666035623, 55.747116727], [37.666035629, 55.747116709], [37.666035631, 55.747116691], [37.666035629, 55.747116672], [37.666024746, 55.747050889], [37.666024746, 55.747050889], [37.666024746, 55.747050888], [37.666012759, 55.746980179], [37.666012754, 55.74698016], [37.666012745, 55.746980143], [37.666012734, 55.746980128], [37.666012719, 55.746980115], [37.666012702, 55.746980105], [37.666012684, 55.746980099], [37.666012665, 55.746980096], [37.665933031, 55.74697661], [37.665933011, 55.746976612], [37.665932991, 55.746976617], [37.665932973, 55.746976626], [37.665932957, 55.746976639]]], [[[37.665342986, 55.746980589], [37.665342977, 55.746980606], [37.665342971, 55.746980625], [37.665342969, 55.746980644], [37.665340435, 55.747135134], [37.665340436, 55.747135154], [37.665340442, 55.747135173], [37.665340451, 55.74713519], [37.665340464, 55.747135206], [37.665340479, 55.747135219], [37.665340496, 55.747135228], [37.665340515, 55.747135234], [37.665340535, 55.747135236], [37.665477479, 55.747135052], [37.665477499, 55.74713505], [37.665477519, 55.747135044], [37.665477536, 55.747135034], [37.665477552, 55.747135021], [37.665477564, 55.747135005], [37.665477573, 55.747134986], [37.665477578, 55.747134966], [37.665483753, 55.747091931], [37.665841153, 55.747091452], [37.665841173, 55.74709145], [37.665841192, 55.747091444], [37.665841209, 55.747091435], [37.665841224, 55.747091422], [37.665841236, 55.747091407], [37.665841246, 55.747091389], [37.665841251, 55.747091371], [37.665841253, 55.747091351], [37.665841079, 55.747050132], [37.665901484, 55.747048258], [37.665901504, 55.747048255], [37.665901523, 55.747048249], [37.665901541, 55.747048238], [37.665901555, 55.747048225], [37.665901567, 55.747048209], [37.665901576, 55.74704819], [37.66590158, 55.747048171], [37.665901581, 55.747048151], [37.665898201, 55.747001899], [37.665898198, 55.74700188], [37.665898191, 55.747001862], [37.665898181, 55.747001846], [37.665898168, 55.747001832], [37.665898153, 55.747001821], [37.665898136, 55.747001812], [37.665898118, 55.747001808], [37.665898099, 55.747001806], [37.665837696, 55.747003232], [37.665837583, 55.746976389], [37.665837581, 55.74697637], [37.665837575, 55.746976351], [37.665837566, 55.746976334], [37.665837553, 55.746976318], [37.665837538, 55.746976306], [37.66583752, 55.746976297], [37.665837502, 55.746976291], [37.665837482, 55.74697629], [37.665343068, 55.746980546], [37.665343049, 55.746980548], [37.665343031, 55.746980553], [37.665343014, 55.746980562], [37.665342999, 55.746980575], [37.665342986, 55.746980589]]]], type=MultiPolygon}</t>
  </si>
  <si>
    <t>{coordinates=[37.665591328, 55.747070742], type=Point}</t>
  </si>
  <si>
    <t>Палаты, XVII-XVIII вв., конец XIX в.</t>
  </si>
  <si>
    <t>9975acc1-56f9-11e2-965f-005056806bb6</t>
  </si>
  <si>
    <t>улица Большая Лубянка, дом 16, строение 3</t>
  </si>
  <si>
    <t>{coordinates=[[[37.629087988, 55.763012766], [37.629295751, 55.762973927], [37.62919399, 55.762790357], [37.628980638, 55.76282471], [37.629087988, 55.763012766]]], type=Polygon}</t>
  </si>
  <si>
    <t>{coordinates=[37.62913881, 55.762899319], type=Point}</t>
  </si>
  <si>
    <t>Фасады главного здания Института точной механики и вычислительной техники им. С.А.Лебедева РАН (бывшей АН СССР)</t>
  </si>
  <si>
    <t>9975acc4-56f9-11e2-965f-005056806bb6</t>
  </si>
  <si>
    <t>Ленинский проспект, дом 51, строение 1</t>
  </si>
  <si>
    <t>{coordinates=[[[37.566522458, 55.699254233], [37.566626441, 55.699195375], [37.56664783, 55.699204289], [37.566745138, 55.699148733], [37.566756251, 55.699142388], [37.566806293, 55.699113817], [37.566860674, 55.699082247], [37.56665772, 55.698972203], [37.566607315, 55.699001404], [37.566598641, 55.698997245], [37.566560354, 55.698976713], [37.566553635, 55.698981153], [37.566546868, 55.698985625], [37.566521344, 55.698972715], [37.566507833, 55.698966366], [37.566503477, 55.698964164], [37.566473735, 55.698983758], [37.56643146, 55.699009274], [37.56641739, 55.699017766], [37.566405005, 55.699009937], [37.566418637, 55.69900222], [37.566426504, 55.698997125], [37.566393846, 55.698978286], [37.566371927, 55.698991217], [37.566339098, 55.698972638], [37.566399952, 55.698936165], [37.566418438, 55.698919438], [37.566423787, 55.698904251], [37.566423725, 55.698903127], [37.566422555, 55.698881983], [37.566414761, 55.698863767], [37.566393224, 55.698841847], [37.566362897, 55.698826211], [37.566352136, 55.698823533], [37.566328122, 55.698817556], [37.56629123, 55.698814932], [37.566260667, 55.698817328], [37.566235957, 55.698823433], [37.566218404, 55.698827769], [37.566148591, 55.698864247], [37.565980613, 55.698768028], [37.566035507, 55.698738307], [37.566048657, 55.698745048], [37.566057179, 55.698740041], [37.56607831, 55.698751182], [37.566108311, 55.698732995], [37.566086592, 55.69872276], [37.566095791, 55.698717355], [37.56600433, 55.698665443], [37.565898689, 55.698605398], [37.565894001, 55.698603121], [37.565738344, 55.698689275], [37.565758766, 55.698701888], [37.565718281, 55.698724285], [37.565651517, 55.69876122], [37.565703052, 55.698789733], [37.565954799, 55.698931551], [37.56603307, 55.698975643], [37.566009306, 55.69899029], [37.565995117, 55.698999036], [37.566101156, 55.699058306], [37.566118716, 55.699049299], [37.566142566, 55.699037064], [37.566146018, 55.699038999], [37.566292259, 55.699121851], [37.566472224, 55.699223809], [37.566522458, 55.699254233]], [[37.566522845, 55.699241297], [37.566483676, 55.699217573], [37.566157252, 55.699032641], [37.566143052, 55.699024681], [37.566101625, 55.699045931], [37.566017182, 55.698998731], [37.566055094, 55.698975364], [37.565714232, 55.698783345], [37.565674245, 55.69876122], [37.565732358, 55.698729071], [37.565780875, 55.69870223], [37.565760449, 55.698689617], [37.565786081, 55.698675429], [37.565807394, 55.698663633], [37.565894198, 55.698615588], [37.565993053, 55.698671776], [37.566011227, 55.698682092], [37.566073545, 55.698717464], [37.566063302, 55.698723483], [37.566056576, 55.698727435], [37.566047903, 55.698732531], [37.566035211, 55.698726024], [37.565957963, 55.698767848], [37.566148082, 55.698876749], [37.566227236, 55.698835391], [37.566265029, 55.698826055], [37.566291331, 55.698823992], [37.566323831, 55.698826304], [37.566354099, 55.698833837], [37.566380582, 55.69884749], [37.566399809, 55.69886706], [37.566406711, 55.698883191], [37.566407834, 55.698903505], [37.566403406, 55.698916075], [37.566387296, 55.698930654], [37.566316946, 55.698972816], [37.566372164, 55.699004066], [37.566393973, 55.698991199], [37.566404705, 55.698997389], [37.566383142, 55.699009596], [37.566417119, 55.699031077], [37.566485584, 55.698989751], [37.566496886, 55.698982307], [37.566505721, 55.698977057], [37.56651095, 55.698979514], [37.566548384, 55.69899845], [37.566561557, 55.698989745], [37.56658801, 55.69900393], [37.566608339, 55.699013677], [37.566658092, 55.698984856], [37.566838111, 55.699082465], [37.56679494, 55.699107527], [37.566646201, 55.699192447], [37.566624859, 55.699183553], [37.566522845, 55.699241297]]], type=Polygon}</t>
  </si>
  <si>
    <t>{coordinates=[37.565954512, 55.698925046], type=Point}</t>
  </si>
  <si>
    <t>Дача К.Ф.Зегера, 1900-е гг., архитектор В.Д.Адамович</t>
  </si>
  <si>
    <t>9975acc7-56f9-11e2-965f-005056806bb6</t>
  </si>
  <si>
    <t>Волоколамское шоссе, дом 47, строение 2</t>
  </si>
  <si>
    <t>{coordinates=[[[37.464519076, 55.814294105], [37.464565694, 55.814333817], [37.464555506, 55.814357101], [37.464589489, 55.814386665], [37.464619883, 55.814388901], [37.464678912, 55.814367428], [37.464738838, 55.814419657], [37.464719251, 55.814426914], [37.464729742, 55.814435929], [37.464751758, 55.814454849], [37.464832249, 55.814425151], [37.464851288, 55.814442152], [37.464871524, 55.814434963], [37.464896668, 55.814438462], [37.46492365, 55.814428877], [37.464926371, 55.814418329], [37.464946641, 55.8144223], [37.465004256, 55.814399942], [37.465020764, 55.814394713], [37.465030471, 55.814391638], [37.46501108, 55.814374353], [37.465009208, 55.814372684], [37.465003939, 55.814374489], [37.464940533, 55.814320477], [37.464961236, 55.814312361], [37.464958544, 55.814309754], [37.464945384, 55.81429701], [37.464905075, 55.814260336], [37.464893916, 55.81426426], [37.464880796, 55.814268874], [37.464853737, 55.814245335], [37.464819318, 55.814241592], [37.464784415, 55.814252969], [37.464713132, 55.814279269], [37.464680075, 55.814291466], [37.464668794, 55.814281549], [37.464660188, 55.814273984], [37.464641366, 55.814257439], [37.464634276, 55.814251228], [37.464519076, 55.814294105]]], type=Polygon}</t>
  </si>
  <si>
    <t>{coordinates=[37.46476523, 55.814345459], type=Point}</t>
  </si>
  <si>
    <t>Палаты (Дом Анны Монс), XVII в.</t>
  </si>
  <si>
    <t>9975accb-56f9-11e2-965f-005056806bb6</t>
  </si>
  <si>
    <t>Бауманская улица, дом 53, строение 8</t>
  </si>
  <si>
    <t>{coordinates=[[[37.681454932, 55.768383591], [37.681453363, 55.768388983], [37.681660084, 55.768399531], [37.681886839, 55.768413044], [37.681917992, 55.768259859], [37.681924859, 55.768233793], [37.681863086, 55.768228686], [37.681868704, 55.768209552], [37.68176785, 55.768202605], [37.681755927, 55.768249934], [37.6814877, 55.768234446], [37.681454932, 55.768383591]]], type=Polygon}</t>
  </si>
  <si>
    <t>{coordinates=[37.681686967, 55.768321725], type=Point}</t>
  </si>
  <si>
    <t>Лаборатория аэродинамическая, 1941 г.</t>
  </si>
  <si>
    <t>9975accc-56f9-11e2-965f-005056806bb6</t>
  </si>
  <si>
    <t>Ленинградское шоссе, дом 58, строение 32</t>
  </si>
  <si>
    <t>{coordinates=[[[37.484674836, 55.841052976], [37.484714895, 55.840996793], [37.484721488, 55.840987971], [37.484772196, 55.840918966], [37.484820845, 55.840928094], [37.484852284, 55.840884173], [37.484933926, 55.840763282], [37.484886292, 55.840752434], [37.484937508, 55.84068029], [37.484974018, 55.840629246], [37.484921824, 55.840617556], [37.484937036, 55.840596175], [37.484838726, 55.840573918], [37.484823515, 55.840595019], [37.484772333, 55.84058361], [37.484737345, 55.840632935], [37.484515748, 55.840942597], [37.484485322, 55.840985361], [37.484470109, 55.841006743], [37.484674836, 55.841052976]]], type=Polygon}</t>
  </si>
  <si>
    <t>{coordinates=[37.484746959, 55.840823727], type=Point}</t>
  </si>
  <si>
    <t>Главный дом, 1821 г., последняя четверть XIX в. - 1910-е гг.</t>
  </si>
  <si>
    <t>9975acce-56f9-11e2-965f-005056806bb6</t>
  </si>
  <si>
    <t>улица Большая Ордынка, дом 61, строение 1</t>
  </si>
  <si>
    <t>{coordinates=[[[37.624680319, 55.732086481], [37.62468022, 55.732084994], [37.624868792, 55.732081291], [37.624870335, 55.732081182], [37.624900778, 55.732080478], [37.624893105, 55.732016696], [37.624889226, 55.732016629], [37.624703982, 55.732025598], [37.624666604, 55.732028297], [37.624660178, 55.732028762], [37.624636611, 55.732030064], [37.624598587, 55.732032165], [37.624590858, 55.732032592], [37.624589197, 55.732032684], [37.624566821, 55.732033921], [37.6245555, 55.732034077], [37.624549317, 55.732034162], [37.624550235, 55.732055401], [37.624529543, 55.732055685], [37.624403946, 55.732057411], [37.62441507, 55.732212417], [37.624421957, 55.732212272], [37.624454172, 55.73221159], [37.624523778, 55.732210115], [37.624555571, 55.732210082], [37.624556566, 55.732229977], [37.624556687, 55.7322324], [37.624579974, 55.732232029], [37.624647382, 55.732230955], [37.624646636, 55.732216042], [37.624646406, 55.732209237], [37.624687603, 55.732208853], [37.624684805, 55.732157234], [37.624683904, 55.732140615], [37.624707376, 55.732140124], [37.624706189, 55.732122153], [37.624682714, 55.732122644], [37.624681541, 55.732104937], [37.624681375, 55.732102426], [37.624680319, 55.732086481]]], type=Polygon}</t>
  </si>
  <si>
    <t>{coordinates=[37.624558027, 55.732131384], type=Point}</t>
  </si>
  <si>
    <t>9975acd1-56f9-11e2-965f-005056806bb6</t>
  </si>
  <si>
    <t>улица Большая Ордынка, дом 47/7, строение 1; улица Большая Ордынка, дом 47/7, строение 2</t>
  </si>
  <si>
    <t>{coordinates=[[[[37.624515789, 55.734412246], [37.624515801, 55.734412261], [37.624515816, 55.734412274], [37.624515834, 55.734412283], [37.624515852, 55.734412289], [37.624515872, 55.73441229], [37.624518596, 55.734412288], [37.624519733, 55.734451889], [37.624519735, 55.73445191], [37.624519742, 55.734451929], [37.624519753, 55.734451947], [37.624519768, 55.734451962], [37.624519785, 55.734451974], [37.624519805, 55.734451982], [37.624519825, 55.734451986], [37.624770596, 55.734470056], [37.624934059, 55.734481975], [37.625061872, 55.734491986], [37.625061891, 55.734491986], [37.62506191, 55.734491982], [37.625061927, 55.734491974], [37.625061943, 55.734491964], [37.625061956, 55.734491951], [37.625061967, 55.734491935], [37.625061975, 55.734491918], [37.625063224, 55.734488113], [37.625063228, 55.734488094], [37.625063228, 55.734488074], [37.625063225, 55.734488054], [37.625063217, 55.734488035], [37.625063206, 55.734488019], [37.625063192, 55.734488005], [37.625063175, 55.734487994], [37.625063157, 55.734487986], [37.625063137, 55.734487982], [37.624936057, 55.734477647], [37.624936056, 55.734477647], [37.624679438, 55.734458394], [37.624679437, 55.734458394], [37.624525464, 55.734448944], [37.624524487, 55.734412289], [37.624524486, 55.734412282], [37.624872694, 55.73441193], [37.624872713, 55.734411929], [37.624872732, 55.734411923], [37.624872749, 55.734411914], [37.624872764, 55.734411902], [37.624872777, 55.734411887], [37.624872786, 55.73441187], [37.624872792, 55.734411851], [37.624872794, 55.734411832], [37.624873593, 55.734345099], [37.624873591, 55.734345079], [37.624873586, 55.73434506], [37.624873577, 55.734345043], [37.624873564, 55.734345028], [37.624873549, 55.734345015], [37.624873532, 55.734345006], [37.624873513, 55.734345], [37.624873494, 55.734344998], [37.624808899, 55.734344494], [37.624808854, 55.734330335], [37.624808809, 55.734316078], [37.62480877, 55.734303628], [37.624874373, 55.734304704], [37.624874394, 55.734304702], [37.624874413, 55.734304697], [37.624874431, 55.734304687], [37.624874446, 55.734304674], [37.624874459, 55.734304658], [37.624874468, 55.73430464], [37.624874474, 55.734304621], [37.624874475, 55.734304601], [37.624869981, 55.734162019], [37.624868845, 55.734122664], [37.624868843, 55.734122645], [37.624868837, 55.734122627], [37.624868827, 55.73412261], [37.624868815, 55.734122595], [37.6248688, 55.734122583], [37.624868783, 55.734122574], [37.624868764, 55.734122569], [37.624868745, 55.734122567], [37.624808196, 55.734122628], [37.624808131, 55.734102199], [37.624808064, 55.734081195], [37.624874676, 55.734081128], [37.624874696, 55.734081126], [37.624874716, 55.73408112], [37.624874733, 55.73408111], [37.624874748, 55.734081097], [37.624874761, 55.734081081], [37.62487477, 55.734081064], [37.624874775, 55.734081044], [37.624874776, 55.734081024], [37.62487255, 55.734016576], [37.624872548, 55.734016557], [37.624872542, 55.734016539], [37.624872532, 55.734016522], [37.62487252, 55.734016507], [37.624872505, 55.734016495], [37.624872488, 55.734016487], [37.624872469, 55.734016481], [37.62487245, 55.734016479], [37.624860317, 55.734016492], [37.624514621, 55.73401684], [37.624514601, 55.734016842], [37.624514583, 55.734016848], [37.624514565, 55.734016857], [37.62451455, 55.73401687], [37.624514538, 55.734016885], [37.624514528, 55.734016902], [37.624514523, 55.734016921], [37.624514521, 55.734016941], [37.624515772, 55.734412191], [37.624515774, 55.73441221], [37.624515779, 55.734412229], [37.624515789, 55.734412246]]], [[[37.625186979, 55.734411567], [37.625186991, 55.734411582], [37.625187006, 55.734411595], [37.625187024, 55.734411605], [37.625187043, 55.734411611], [37.625187062, 55.734411613], [37.625411357, 55.73441364], [37.625413416, 55.734514974], [37.62512148, 55.734492679], [37.625121461, 55.734492679], [37.625121442, 55.734492683], [37.625121424, 55.734492691], [37.625121408, 55.734492702], [37.625121394, 55.734492716], [37.625121383, 55.734492733], [37.625121376, 55.734492751], [37.625121373, 55.734492771], [37.62512108, 55.734496575], [37.62512108, 55.734496595], [37.625121085, 55.734496614], [37.625121092, 55.734496632], [37.625121104, 55.734496648], [37.625121118, 55.734496662], [37.625121134, 55.734496672], [37.625121153, 55.734496679], [37.625121172, 55.734496683], [37.625420264, 55.734520402], [37.625420284, 55.734520401], [37.625420305, 55.734520397], [37.625420324, 55.734520388], [37.62542034, 55.734520375], [37.625420354, 55.734520359], [37.625420364, 55.734520341], [37.62542037, 55.734520321], [37.625420372, 55.7345203], [37.625418347, 55.73441384], [37.625418345, 55.734413821], [37.62541834, 55.734413803], [37.625418331, 55.734413786], [37.625418319, 55.734413772], [37.625418304, 55.734413759], [37.625418288, 55.73441375], [37.62541827, 55.734413744], [37.625418251, 55.734413742], [37.625416683, 55.734413688], [37.625430933, 55.734413817], [37.625430952, 55.734413815], [37.625430971, 55.73441381], [37.625430988, 55.734413801], [37.625431003, 55.734413789], [37.625431016, 55.734413774], [37.625431026, 55.734413758], [37.625431032, 55.734413739], [37.625431034, 55.73441372], [37.625434001, 55.734317669], [37.625435369, 55.734317664], [37.625435388, 55.734317662], [37.625435407, 55.734317657], [37.625435424, 55.734317648], [37.625435439, 55.734317636], [37.625435451, 55.734317622], [37.62543546, 55.734317605], [37.625435466, 55.734317587], [37.625435469, 55.734317568], [37.625435597, 55.734314071], [37.625440281, 55.734314156], [37.6254403, 55.734314155], [37.625440319, 55.734314149], [37.625440336, 55.734314141], [37.625440352, 55.734314129], [37.625440365, 55.734314114], [37.625440374, 55.734314097], [37.62544038, 55.734314079], [37.625440383, 55.734314059], [37.625440664, 55.734304456], [37.625449801, 55.734304631], [37.625449821, 55.73430463], [37.62544984, 55.734304624], [37.625449857, 55.734304616], [37.625449873, 55.734304603], [37.625449885, 55.734304588], [37.625449895, 55.734304571], [37.625449901, 55.734304552], [37.625449903, 55.734304533], [37.625450158, 55.734287584], [37.625450157, 55.734287564], [37.625450151, 55.734287546], [37.625450142, 55.734287528], [37.62545013, 55.734287513], [37.625450115, 55.7342875], [37.625450098, 55.734287491], [37.62545008, 55.734287485], [37.62545006, 55.734287482], [37.625441413, 55.734287307], [37.625441849, 55.734277899], [37.625441848, 55.734277879], [37.625441843, 55.734277859], [37.625441834, 55.734277841], [37.625441822, 55.734277826], [37.625441807, 55.734277812], [37.62544179, 55.734277803], [37.625441771, 55.734277796], [37.625441751, 55.734277794], [37.625435804, 55.7342777], [37.625439486, 55.734180451], [37.625439484, 55.734180431], [37.625439479, 55.734180412], [37.62543947, 55.734180394], [37.625439458, 55.734180378], [37.625439443, 55.734180365], [37.625439425, 55.734180356], [37.625439406, 55.73418035], [37.625439386, 55.734180347], [37.625192385, 55.734178705], [37.625192366, 55.734178707], [37.625192347, 55.734178712], [37.62519233, 55.734178721], [37.625192315, 55.734178733], [37.625192302, 55.734178748], [37.625192293, 55.734178765], [37.625192287, 55.734178783], [37.625192285, 55.734178803], [37.625190968, 55.734240971], [37.625186963, 55.73441151], [37.625186965, 55.73441153], [37.62518697, 55.734411549], [37.625186979, 55.734411567]]]], type=MultiPolygon}</t>
  </si>
  <si>
    <t>{coordinates=[37.624693708, 55.734232824], type=Point}</t>
  </si>
  <si>
    <t>Павильон Космос (бывший Механизация)</t>
  </si>
  <si>
    <t>9975acd2-56f9-11e2-965f-005056806bb6</t>
  </si>
  <si>
    <t>проспект Мира, дом 119, строение 34</t>
  </si>
  <si>
    <t>{coordinates=[[[37.620209014, 55.836598561], [37.621084005, 55.836062652], [37.621020581, 55.836027461], [37.621072114, 55.835994706], [37.621014517, 55.835964575], [37.620962534, 55.835995254], [37.620953683, 55.835990343], [37.620931441, 55.835978002], [37.62089326, 55.835956817], [37.621167852, 55.835788241], [37.621316257, 55.835697482], [37.621628357, 55.83550661], [37.621772733, 55.835418597], [37.62191835, 55.835329826], [37.622219982, 55.835145944], [37.622228066, 55.835149779], [37.622361702, 55.835065276], [37.622385832, 55.835077914], [37.6224115, 55.835079281], [37.622458346, 55.83507843], [37.622485055, 55.835062844], [37.622530688, 55.835033932], [37.622529385, 55.835010132], [37.622527769, 55.83498855], [37.622391125, 55.834919214], [37.622381478, 55.834914228], [37.622370403, 55.834908505], [37.6223592, 55.834902715], [37.6223479, 55.834896876], [37.622336121, 55.834890788], [37.622324073, 55.834884562], [37.622290157, 55.834905067], [37.622209962, 55.834950523], [37.621995322, 55.834840138], [37.622080438, 55.83479097], [37.622105954, 55.834776403], [37.622086257, 55.834765746], [37.622072368, 55.834758312], [37.62205848, 55.834750878], [37.622044592, 55.834743443], [37.622020554, 55.834730667], [37.621888957, 55.834661898], [37.621815113, 55.834661998], [37.621743164, 55.834707471], [37.621743296, 55.834749766], [37.621765908, 55.834759129], [37.621638353, 55.834849817], [37.621420198, 55.834982672], [37.621342691, 55.835030329], [37.621200284, 55.835117892], [37.620874553, 55.835318175], [37.620857261, 55.835328724], [37.620840879, 55.83533888], [37.620748043, 55.835395376], [37.620739185, 55.835400783], [37.620598946, 55.835486393], [37.620551967, 55.835515073], [37.620507219, 55.835541779], [37.620462062, 55.835569272], [37.620416905, 55.835596766], [37.620312701, 55.835660212], [37.620241056, 55.835623958], [37.620293385, 55.835591345], [37.620235187, 55.83556217], [37.620182105, 55.835594128], [37.620114533, 55.835559935], [37.619925251, 55.835675454], [37.619361116, 55.836019739], [37.619236449, 55.836094318], [37.6189148, 55.836292572], [37.619202668, 55.836440744], [37.619193001, 55.836446598], [37.619183764, 55.836452192], [37.619229075, 55.836477722], [37.619319935, 55.836525232], [37.6193168, 55.836527148], [37.619459095, 55.83660732], [37.619463483, 55.836604639], [37.619572451, 55.836661105], [37.619597436, 55.836645836], [37.619889097, 55.836796998], [37.620209014, 55.836598561]]], type=Polygon}</t>
  </si>
  <si>
    <t>{coordinates=[37.620528427, 55.835742861], type=Point}</t>
  </si>
  <si>
    <t>Жилой дом XIX в. с палатами XVII в.</t>
  </si>
  <si>
    <t>9975acd4-56f9-11e2-965f-005056806bb6</t>
  </si>
  <si>
    <t>Старосадский переулок, дом 8, строение 1</t>
  </si>
  <si>
    <t>{coordinates=[[[37.638922599, 55.756047519], [37.63889076, 55.756052046], [37.638826362, 55.756059809], [37.63897448, 55.756257215], [37.639373985, 55.756205525], [37.639373699, 55.756135946], [37.639388777, 55.756132321], [37.639385349, 55.756064063], [37.639370186, 55.756060076], [37.639375913, 55.755959145], [37.639271735, 55.755974492], [37.63926274, 55.755981619], [37.639266494, 55.75600851], [37.639273852, 55.756062393], [37.639002411, 55.756096829], [37.638979986, 55.756060927], [37.638967174, 55.756041182], [37.638922599, 55.756047519]]], type=Polygon}</t>
  </si>
  <si>
    <t>{coordinates=[37.63912767, 55.756114575], type=Point}</t>
  </si>
  <si>
    <t>Жилой дом, начало XIX в., 1915 г., проф. А.В.Кузнецов &lt;Главный дом усадьбы А.В.Кузнецова, в котором он жил и работал в 1915-1954 гг.&gt;</t>
  </si>
  <si>
    <t>9975acd5-56f9-11e2-965f-005056806bb6</t>
  </si>
  <si>
    <t>Мансуровский переулок, дом 11</t>
  </si>
  <si>
    <t>{coordinates=[[[37.593943907, 55.739834187], [37.59376018, 55.739900675], [37.593787305, 55.73992592], [37.593854918, 55.739904312], [37.593966616, 55.740010212], [37.594084333, 55.739969256], [37.593955078, 55.739844956], [37.593943907, 55.739834187]]], type=Polygon}</t>
  </si>
  <si>
    <t>{coordinates=[37.593947174, 55.739915116], type=Point}</t>
  </si>
  <si>
    <t>Церковь Иакова Апостола в Казенной слободе, XVII–XVIII вв.</t>
  </si>
  <si>
    <t>9975acd6-56f9-11e2-965f-005056806bb6</t>
  </si>
  <si>
    <t>Яковоапостольский переулок, дом 6, строение 1</t>
  </si>
  <si>
    <t>{coordinates=[[[37.654135394, 55.758407847], [37.654174193, 55.758350315], [37.654300907, 55.758371713], [37.654327189, 55.75837168], [37.654374932, 55.758360842], [37.654403499, 55.758334311], [37.654403393, 55.758307365], [37.654380994, 55.758282244], [37.654240691, 55.758248289], [37.65425091, 55.758231963], [37.654281865, 55.758187161], [37.654087374, 55.758144741], [37.654042767, 55.758141171], [37.654035196, 55.758151705], [37.653890032, 55.758353686], [37.654135394, 55.758407847]]], type=Polygon}</t>
  </si>
  <si>
    <t>{coordinates=[37.654132211, 55.758265267], type=Point}</t>
  </si>
  <si>
    <t>Старый трапезный корпус, первая треть XIX в.</t>
  </si>
  <si>
    <t>9975acd7-56f9-11e2-965f-005056806bb6</t>
  </si>
  <si>
    <t>2-й Зачатьевский переулок, дом 2, строение 16</t>
  </si>
  <si>
    <t>{coordinates=[[[37.598966901, 55.740141493], [37.598970036, 55.74012173], [37.598985699, 55.740019325], [37.598648113, 55.739993997], [37.598600341, 55.739990442], [37.598597224, 55.74001739], [37.598581479, 55.74008746], [37.598626066, 55.740091018], [37.598619761, 55.740116172], [37.598966901, 55.740141493]]], type=Polygon}</t>
  </si>
  <si>
    <t>{coordinates=[37.598784811, 55.740053393], type=Point}</t>
  </si>
  <si>
    <t>Городская усадьба С.К.Васильева, кон. XVIII (?) - нач. ХХ в. Главный дом, кон. XVIII в. (?) - нач. ХIХ в., 1860-е гг., кон. XIX в. - нач. ХХ в.</t>
  </si>
  <si>
    <t>9975acda-56f9-11e2-965f-005056806bb6</t>
  </si>
  <si>
    <t>улица Александра Солженицына, дом 34, строение 6</t>
  </si>
  <si>
    <t>{coordinates=[[[37.66583481, 55.744835134], [37.665700824, 55.744779627], [37.665567504, 55.744882198], [37.665476244, 55.744952378], [37.665591887, 55.745000276], [37.665683147, 55.744930095], [37.665701491, 55.744937705], [37.66583481, 55.744835134]]], type=Polygon}</t>
  </si>
  <si>
    <t>{coordinates=[37.665639436, 55.744906147], type=Point}</t>
  </si>
  <si>
    <t>- Конный двор с башнями &lt;восточный корпус с башней, XVIII в.&gt;</t>
  </si>
  <si>
    <t>9975ace0-56f9-11e2-965f-005056806bb6</t>
  </si>
  <si>
    <t>Большая Черёмушкинская улица, дом 28, строение 11А; Большая Черёмушкинская улица, дом 28, строение 6</t>
  </si>
  <si>
    <t>{coordinates=[[[[37.58538751, 55.679541336], [37.585540041, 55.679590852], [37.585793864, 55.67936088], [37.585634257, 55.679305668], [37.58538751, 55.679541336]]], [[[37.585412087, 55.679138546], [37.585412088, 55.679139189], [37.585506946, 55.679172646], [37.585568489, 55.679112006], [37.585681623, 55.679149454], [37.58573754, 55.679098364], [37.585609471, 55.679049448], [37.585607171, 55.679044292], [37.585595742, 55.679040432], [37.585588884, 55.679037213], [37.585576317, 55.679035933], [37.585555762, 55.679035301], [37.58553064, 55.679036608], [37.585515804, 55.679041775], [37.585507824, 55.679047583], [37.585502121, 55.67905081], [37.585498717, 55.679061772], [37.585412087, 55.679138546]]]], type=MultiPolygon}</t>
  </si>
  <si>
    <t>{coordinates=[37.585589903, 55.679105185], type=Point}</t>
  </si>
  <si>
    <t>Доходный дом Строгановского училища, 1874–1875 гг., архитектор А.Е.Вебер</t>
  </si>
  <si>
    <t>9975ace1-56f9-11e2-965f-005056806bb6</t>
  </si>
  <si>
    <t>Мясницкая улица, дом 24/7, строение 2</t>
  </si>
  <si>
    <t>{coordinates=[[[37.63629521, 55.763578065], [37.63624808, 55.763539046], [37.636391267, 55.763484998], [37.636269828, 55.763379147], [37.636132988, 55.763426003], [37.636055056, 55.763356806], [37.636193113, 55.763307377], [37.636042889, 55.763169224], [37.63590605, 55.763216079], [37.635838926, 55.763153281], [37.635902572, 55.763131655], [37.635797136, 55.763036593], [37.63576807, 55.76302941], [37.635736544, 55.763029445], [37.635701535, 55.763040262], [37.635526519, 55.763103326], [37.635513824, 55.763117711], [37.635513888, 55.763136218], [37.636087858, 55.763657099], [37.63629521, 55.763578065]]], type=Polygon}</t>
  </si>
  <si>
    <t>{coordinates=[37.635926905, 55.763332092], type=Point}</t>
  </si>
  <si>
    <t>Боковой флигель, XVIII–XIX вв.</t>
  </si>
  <si>
    <t>9975ace3-56f9-11e2-965f-005056806bb6</t>
  </si>
  <si>
    <t>Городская усадьба Баташева, 1798 –1816 гг., XVIII – XIX вв.</t>
  </si>
  <si>
    <t>Яузская улица, дом 11/6, строение 3</t>
  </si>
  <si>
    <t>{coordinates=[[[37.6485814, 55.746048987], [37.648715394, 55.745901524], [37.648772772, 55.745915826], [37.648791799, 55.745894247], [37.648833226, 55.745901382], [37.648839419, 55.745854669], [37.648756631, 55.745858362], [37.648523417, 55.74587481], [37.648406053, 55.7459989], [37.6485814, 55.746048987]]], type=Polygon}</t>
  </si>
  <si>
    <t>{coordinates=[37.648554997, 55.745957363], type=Point}</t>
  </si>
  <si>
    <t>9975acf1-56f9-11e2-965f-005056806bb6</t>
  </si>
  <si>
    <t>улица Серафимовича, дом 2; улица Серафимовича, дом 2, строение 2; улица Серафимовича, дом 4</t>
  </si>
  <si>
    <t>{coordinates=[[[[37.612062847, 55.743803372], [37.612062851, 55.743803353], [37.61206285, 55.743803334], [37.612062846, 55.743803315], [37.612062839, 55.743803297], [37.612062828, 55.743803281], [37.612062814, 55.743803268], [37.612062799, 55.743803257], [37.611752167, 55.743634955], [37.611752149, 55.743634947], [37.611752129, 55.743634943], [37.611752108, 55.743634943], [37.611752088, 55.743634948], [37.61175207, 55.743634956], [37.61168434, 55.743673909], [37.611580017, 55.743733493], [37.611385261, 55.743844728], [37.611385245, 55.743844739], [37.611385232, 55.743844753], [37.611385221, 55.743844769], [37.611385214, 55.743844787], [37.611385211, 55.743844806], [37.611385211, 55.743844826], [37.611385215, 55.743844844], [37.611385222, 55.743844862], [37.611385233, 55.743844878], [37.611385246, 55.743844892], [37.611385262, 55.743844903], [37.611453161, 55.743881985], [37.611453162, 55.743881985], [37.611486979, 55.743900303], [37.611486998, 55.743900311], [37.611487018, 55.743900315], [37.611487038, 55.743900315], [37.611487058, 55.743900311], [37.611487077, 55.743900302], [37.611680477, 55.743789491], [37.611713285, 55.743807744], [37.611737153, 55.743821023], [37.611792053, 55.743851567], [37.611755693, 55.743873051], [37.611755678, 55.743873062], [37.611755665, 55.743873076], [37.611755655, 55.743873093], [37.611755648, 55.743873111], [37.611755644, 55.743873129], [37.611755645, 55.743873148], [37.611755649, 55.743873167], [37.611755656, 55.743873185], [37.611755667, 55.743873201], [37.61175568, 55.743873214], [37.611755696, 55.743873225], [37.611852701, 55.743926595], [37.61185272, 55.743926603], [37.61185274, 55.743926607], [37.611852761, 55.743926607], [37.611852781, 55.743926602], [37.6118528, 55.743926594], [37.611862928, 55.743920654], [37.611899089, 55.743899446], [37.61202033, 55.74382834], [37.612056491, 55.743807132], [37.612062801, 55.743803431], [37.612062817, 55.74380342], [37.61206283, 55.743803406], [37.61206284, 55.74380339], [37.612062847, 55.743803372]]], [[[37.612283101, 55.743879768], [37.61228308, 55.743879763], [37.612283059, 55.743879762], [37.612283038, 55.743879765], [37.612283018, 55.743879773], [37.612283001, 55.743879785], [37.612171207, 55.743973944], [37.612171193, 55.743973957], [37.612171183, 55.743973973], [37.612171176, 55.74397399], [37.612171172, 55.743974009], [37.612171171, 55.743974028], [37.612171175, 55.743974046], [37.612171181, 55.743974064], [37.612171191, 55.74397408], [37.612171204, 55.743974094], [37.612171219, 55.743974105], [37.612171236, 55.743974114], [37.612200884, 55.743985317], [37.612121097, 55.744052506], [37.612091089, 55.744041174], [37.612091069, 55.744041169], [37.612091048, 55.744041168], [37.612091027, 55.744041171], [37.612091007, 55.744041179], [37.612090989, 55.744041191], [37.611986074, 55.744129548], [37.61194092, 55.744112661], [37.611940899, 55.744112656], [37.611940879, 55.744112655], [37.611940858, 55.744112659], [37.611940839, 55.744112666], [37.611940821, 55.744112678], [37.611917742, 55.744131534], [37.611917729, 55.744131547], [37.611917718, 55.744131563], [37.61191771, 55.744131581], [37.611917706, 55.744131599], [37.611917706, 55.744131618], [37.611917709, 55.744131637], [37.611917715, 55.744131655], [37.611917725, 55.744131671], [37.611917738, 55.744131685], [37.611917753, 55.744131697], [37.61191777, 55.744131705], [37.611993301, 55.744160073], [37.61192767, 55.744212877], [37.611766702, 55.744134514], [37.611753148, 55.744127914], [37.611651805, 55.744078571], [37.611651805, 55.744078571], [37.611651805, 55.744078571], [37.611473865, 55.743991959], [37.611473847, 55.743991952], [37.611473829, 55.743991949], [37.61147381, 55.743991949], [37.611473792, 55.743991953], [37.611473775, 55.74399196], [37.611438879, 55.744010153], [37.611407817, 55.744026348], [37.61127502, 55.744095582], [37.611262758, 55.744101977], [37.61124885, 55.744109231], [37.611234801, 55.744116556], [37.611115663, 55.744178672], [37.611115647, 55.744178682], [37.611115633, 55.744178696], [37.611115622, 55.744178712], [37.611115614, 55.744178729], [37.61111561, 55.744178748], [37.611115609, 55.744178767], [37.611115612, 55.744178786], [37.611115619, 55.744178804], [37.611115629, 55.74417882], [37.611115642, 55.744178835], [37.611115657, 55.744178846], [37.611132365, 55.744189041], [37.611036368, 55.744239091], [37.611018586, 55.744248362], [37.611001779, 55.744238105], [37.611001761, 55.744238096], [37.611001741, 55.744238091], [37.61100172, 55.744238091], [37.6110017, 55.744238094], [37.611001681, 55.744238102], [37.610895885, 55.744293262], [37.610868743, 55.744307413], [37.61077783, 55.744354813], [37.610743669, 55.744372624], [37.610685661, 55.744328874], [37.610685643, 55.744328863], [37.610685624, 55.744328856], [37.610685603, 55.744328854], [37.610685582, 55.744328855], [37.610685562, 55.744328861], [37.610460888, 55.744423657], [37.61046087, 55.744423667], [37.610460854, 55.74442368], [37.610460842, 55.744423697], [37.610460833, 55.744423715], [37.610460828, 55.744423735], [37.610460827, 55.744423755], [37.61046083, 55.744423776], [37.610460837, 55.744423795], [37.610460848, 55.744423812], [37.610460863, 55.744423826], [37.610463582, 55.744426074], [37.610463585, 55.744426076], [37.610652933, 55.744569214], [37.61065295, 55.744569225], [37.610652969, 55.744569232], [37.610652989, 55.744569234], [37.61065301, 55.744569233], [37.610653029, 55.744569228], [37.610721225, 55.744542465], [37.610769118, 55.744577692], [37.610820674, 55.744616523], [37.6108607, 55.74464667], [37.610910238, 55.744683981], [37.610910238, 55.744683981], [37.610910238, 55.744683982], [37.611064357, 55.744797714], [37.611123503, 55.74484301], [37.611265256, 55.744951571], [37.611323744, 55.744996364], [37.611323745, 55.744996364], [37.611474859, 55.745110925], [37.611614219, 55.745218715], [37.61161422, 55.745218717], [37.611662029, 55.74525428], [37.611594984, 55.745281971], [37.611594968, 55.74528198], [37.611594953, 55.745281992], [37.61159494, 55.745282006], [37.611594931, 55.745282023], [37.611594925, 55.745282041], [37.611594923, 55.74528206], [37.611594924, 55.745282079], [37.611594929, 55.745282097], [37.611594937, 55.745282115], [37.611594948, 55.74528213], [37.611594962, 55.745282143], [37.611598169, 55.74528457], [37.611734313, 55.745387815], [37.611734314, 55.745387816], [37.611789014, 55.74542823], [37.611789032, 55.74542824], [37.611789052, 55.745428247], [37.611789073, 55.745428249], [37.611789095, 55.745428247], [37.611789115, 55.74542824], [37.611789381, 55.745428117], [37.612010326, 55.74533502], [37.612010342, 55.745335011], [37.612010357, 55.745334999], [37.612010369, 55.745334985], [37.612010379, 55.745334968], [37.612010384, 55.74533495], [37.612010387, 55.745334931], [37.612010386, 55.745334913], [37.612010381, 55.745334894], [37.612010373, 55.745334877], [37.612010362, 55.745334862], [37.612010348, 55.745334849], [37.611948925, 55.745287011], [37.612155549, 55.745156135], [37.612155564, 55.745156124], [37.612155576, 55.74515611], [37.612155586, 55.745156093], [37.612155592, 55.745156076], [37.612155595, 55.745156057], [37.612155595, 55.745156038], [37.612155591, 55.74515602], [37.612155583, 55.745156003], [37.612155573, 55.745155987], [37.61215556, 55.745155974], [37.612155544, 55.745155963], [37.612139954, 55.74514727], [37.612240485, 55.74508229], [37.612258233, 55.745091038], [37.612258252, 55.745091045], [37.612258272, 55.745091048], [37.612258292, 55.745091047], [37.612258312, 55.745091042], [37.612258331, 55.745091033], [37.612440042, 55.74497489], [37.612440057, 55.744974878], [37.612440069, 55.744974863], [37.612440079, 55.744974846], [37.612440085, 55.744974828], [37.612440088, 55.744974809], [37.612440086, 55.74497479], [37.612440082, 55.744974771], [37.612440073, 55.744974754], [37.612440062, 55.744974738], [37.612440048, 55.744974725], [37.612440031, 55.744974715], [37.61242297, 55.744966437], [37.612526255, 55.744898703], [37.612544174, 55.744907392], [37.612544193, 55.744907399], [37.612544213, 55.744907402], [37.612544234, 55.744907401], [37.612544254, 55.744907395], [37.612544272, 55.744907386], [37.612891672, 55.744679603], [37.612891687, 55.744679591], [37.612891699, 55.744679577], [37.612891708, 55.74467956], [37.612891714, 55.744679541], [37.612891717, 55.744679522], [37.612891715, 55.744679503], [37.61289171, 55.744679484], [37.612891702, 55.744679467], [37.61289169, 55.744679452], [37.612891676, 55.744679439], [37.612891659, 55.744679429], [37.612845609, 55.744658008], [37.612845607, 55.744658007], [37.612833201, 55.744652453], [37.612820718, 55.744646865], [37.612792336, 55.744634159], [37.612771153, 55.744624677], [37.61281362, 55.744597458], [37.612833799, 55.744607311], [37.612852593, 55.744616488], [37.612852613, 55.744616495], [37.612852633, 55.744616498], [37.612852654, 55.744616497], [37.612852674, 55.744616491], [37.612852692, 55.744616482], [37.61296422, 55.744543336], [37.613039535, 55.744571744], [37.613039555, 55.744571749], [37.613039576, 55.74457175], [37.613039597, 55.744571746], [37.613039617, 55.744571739], [37.613039635, 55.744571727], [37.613057896, 55.744556312], [37.613091953, 55.744527565], [37.613399886, 55.744267633], [37.613399899, 55.744267619], [37.61339991, 55.744267603], [37.613399917, 55.744267585], [37.613399921, 55.744267566], [37.613399921, 55.744267547], [37.613399917, 55.744267528], [37.61339991, 55.74426751], [37.613399899, 55.744267494], [37.613399886, 55.74426748], [37.61339987, 55.744267469], [37.613399853, 55.744267462], [37.613389564, 55.744264059], [37.613389563, 55.744264059], [37.613326083, 55.744243783], [37.613367349, 55.744197975], [37.613406759, 55.744154226], [37.613406771, 55.74415421], [37.613406779, 55.744154191], [37.613406784, 55.744154172], [37.613406784, 55.744154151], [37.613406781, 55.744154131], [37.613406773, 55.744154113], [37.613406762, 55.744154096], [37.613406748, 55.744154082], [37.613406731, 55.74415407], [37.613406712, 55.744154063], [37.613384263, 55.744147673], [37.613413203, 55.744115548], [37.613522548, 55.744147137], [37.613522567, 55.744147141], [37.613522585, 55.744147141], [37.613522604, 55.744147137], [37.613522621, 55.744147131], [37.613522637, 55.744147121], [37.61352265, 55.744147108], [37.613725983, 55.743922205], [37.613725995, 55.743922188], [37.613726004, 55.74392217], [37.613726008, 55.74392215], [37.613726009, 55.74392213], [37.613726005, 55.74392211], [37.613725998, 55.743922091], [37.613725987, 55.743922074], [37.613725972, 55.74392206], [37.613725955, 55.743922049], [37.613725937, 55.743922041], [37.613721321, 55.743920716], [37.613707131, 55.743916642], [37.613693094, 55.743912611], [37.613714273, 55.743888841], [37.613714285, 55.743888825], [37.613714293, 55.743888807], [37.613714298, 55.743888787], [37.613714298, 55.743888767], [37.613714295, 55.743888748], [37.613714288, 55.743888729], [37.613714277, 55.743888712], [37.613714263, 55.743888698], [37.613714246, 55.743888687], [37.613714228, 55.743888679], [37.613703997, 55.743885539], [37.613682804, 55.743879035], [37.613682802, 55.743879035], [37.61361667, 55.743860261], [37.613616651, 55.743860257], [37.613616632, 55.743860257], [37.613616613, 55.743860261], [37.613616595, 55.743860269], [37.613616579, 55.74386028], [37.613616565, 55.743860293], [37.613596282, 55.743885024], [37.613554922, 55.743873034], [37.613554904, 55.743873031], [37.613554885, 55.743873031], [37.613554866, 55.743873034], [37.613554849, 55.743873041], [37.613554833, 55.743873051], [37.61355482, 55.743873064], [37.613534383, 55.74389598], [37.613527228, 55.743904004], [37.613520072, 55.743912028], [37.613512917, 55.743920052], [37.613505762, 55.743928075], [37.613495531, 55.743939548], [37.61346762, 55.743970846], [37.613467608, 55.743970862], [37.6134676, 55.743970881], [37.613467595, 55.7439709], [37.613467595, 55.743970921], [37.613467598, 55.743970941], [37.613467606, 55.743970959], [37.613467617, 55.743970976], [37.613467631, 55.74397099], [37.613467648, 55.743971001], [37.613467667, 55.743971009], [37.613473203, 55.74397258], [37.613458753, 55.743988778], [37.613446231, 55.744002815], [37.613363846, 55.743979259], [37.613363846, 55.743979259], [37.613363846, 55.743979259], [37.613148461, 55.743917679], [37.612922504, 55.743853072], [37.613002279, 55.743763893], [37.613081161, 55.743675907], [37.613196451, 55.743547299], [37.613275316, 55.74345934], [37.613318247, 55.743411455], [37.613355313, 55.743370107], [37.613587574, 55.743436382], [37.613801126, 55.743497311], [37.613801126, 55.743497311], [37.613875739, 55.743518458], [37.613857136, 55.743538786], [37.613848121, 55.743548636], [37.613759918, 55.743645017], [37.613759906, 55.743645033], [37.613759897, 55.743645051], [37.613759892, 55.743645071], [37.613759892, 55.743645091], [37.613759895, 55.743645111], [37.613759902, 55.74364513], [37.613759914, 55.743645147], [37.613759928, 55.743645161], [37.613759945, 55.743645173], [37.613759963, 55.74364518], [37.61379944, 55.743656694], [37.613778321, 55.743679706], [37.613778309, 55.743679722], [37.6137783, 55.74367974], [37.613778295, 55.74367976], [37.613778295, 55.74367978], [37.613778298, 55.7436798], [37.613778306, 55.743679819], [37.613778317, 55.743679836], [37.613778331, 55.743679851], [37.613778348, 55.743679862], [37.613778366, 55.743679869], [37.613870296, 55.743706715], [37.613870314, 55.743706719], [37.613870332, 55.743706719], [37.61387035, 55.743706716], [37.613870368, 55.743706709], [37.613870384, 55.743706699], [37.613870397, 55.743706687], [37.613891843, 55.743683321], [37.613930986, 55.743695284], [37.613931005, 55.743695288], [37.613931024, 55.743695288], [37.613931042, 55.743695285], [37.61393106, 55.743695278], [37.613931076, 55.743695268], [37.61393109, 55.743695256], [37.614132159, 55.743471067], [37.614132171, 55.743471051], [37.614132179, 55.743471033], [37.614132184, 55.743471013], [37.614132184, 55.743470993], [37.614132181, 55.743470973], [37.614132173, 55.743470954], [37.614132162, 55.743470938], [37.614132148, 55.743470923], [37.614132131, 55.743470912], [37.614132112, 55.743470905], [37.614021899, 55.743439001], [37.613996441, 55.743431631], [37.614024597, 55.743400618], [37.614072257, 55.743414414], [37.614072276, 55.743414418], [37.614072295, 55.743414418], [37.614072314, 55.743414414], [37.614072332, 55.743414406], [37.614072348, 55.743414395], [37.614072362, 55.743414382], [37.614078954, 55.743406339], [37.614110733, 55.743367567], [37.6141549, 55.743318002], [37.614154912, 55.743317986], [37.61415492, 55.743317967], [37.614154925, 55.743317948], [37.614154925, 55.743317927], [37.614154921, 55.743317907], [37.614154913, 55.743317889], [37.614154902, 55.743317872], [37.614154888, 55.743317858], [37.614154871, 55.743317847], [37.614154852, 55.743317839], [37.614151158, 55.743316835], [37.614165872, 55.74330395], [37.614311839, 55.743328151], [37.614311858, 55.743328152], [37.614311878, 55.743328149], [37.614311896, 55.743328143], [37.614311913, 55.743328133], [37.614311928, 55.743328121], [37.614349778, 55.743288131], [37.61434978, 55.743288129], [37.614483729, 55.74313898], [37.614520584, 55.743099031], [37.614520596, 55.743099016], [37.614520604, 55.743098999], [37.614520609, 55.74309898], [37.614520611, 55.743098961], [37.614520608, 55.743098942], [37.614520602, 55.743098924], [37.614520593, 55.743098907], [37.614520581, 55.743098892], [37.614520566, 55.74309888], [37.61452055, 55.743098871], [37.614348542, 55.743025756], [37.614348523, 55.74302575], [37.614348502, 55.743025748], [37.614348482, 55.74302575], [37.614348462, 55.743025756], [37.614348445, 55.743025767], [37.614347712, 55.743026295], [37.614013499, 55.742880813], [37.614013479, 55.742880807], [37.614013459, 55.742880805], [37.614013438, 55.742880807], [37.614013419, 55.742880813], [37.613618423, 55.743057067], [37.613618405, 55.743057077], [37.61361839, 55.74305709], [37.613618378, 55.743057106], [37.61361837, 55.743057124], [37.613618365, 55.743057144], [37.613618364, 55.743057164], [37.613618367, 55.743057184], [37.613618374, 55.743057203], [37.613618384, 55.74305722], [37.613618398, 55.743057234], [37.613618415, 55.743057246], [37.613662352, 55.743081986], [37.613662367, 55.743081993], [37.613708574, 55.743098604], [37.613713036, 55.743112671], [37.613710545, 55.743138664], [37.613702111, 55.743226612], [37.613702111, 55.743226631], [37.613702114, 55.743226649], [37.613702121, 55.743226667], [37.613702131, 55.743226683], [37.613702143, 55.743226696], [37.613702159, 55.743226707], [37.613702175, 55.743226716], [37.613702193, 55.74322672], [37.613894796, 55.743259314], [37.613956582, 55.743269769], [37.613986781, 55.743274878], [37.613945876, 55.743321206], [37.61391285, 55.743358592], [37.613907184, 55.74336501], [37.613907172, 55.743365026], [37.613907164, 55.743365045], [37.61390716, 55.743365064], [37.61390716, 55.743365085], [37.613907163, 55.743365104], [37.613907171, 55.743365123], [37.613907182, 55.74336514], [37.613907196, 55.743365154], [37.613907213, 55.743365165], [37.613907232, 55.743365172], [37.613917054, 55.743367931], [37.613887397, 55.74340151], [37.613674734, 55.743341087], [37.613692686, 55.743321393], [37.613692698, 55.743321377], [37.613692706, 55.743321358], [37.613692711, 55.743321339], [37.613692712, 55.743321318], [37.613692708, 55.743321299], [37.613692701, 55.74332128], [37.61369269, 55.743321263], [37.613692675, 55.743321248], [37.613692659, 55.743321237], [37.61369264, 55.74332123], [37.613635678, 55.743304711], [37.613599294, 55.74329416], [37.613585132, 55.743290054], [37.61357097, 55.743285947], [37.613516281, 55.743270088], [37.613516262, 55.743270084], [37.613516244, 55.743270084], [37.613516226, 55.743270087], [37.613516208, 55.743270094], [37.613516192, 55.743270104], [37.613516179, 55.743270117], [37.613499142, 55.743288912], [37.613344536, 55.743245868], [37.613344515, 55.743245865], [37.613328925, 55.743244927], [37.613328911, 55.743244927], [37.613310748, 55.743246372], [37.613310725, 55.743246376], [37.61329353, 55.743251862], [37.613293508, 55.743251872], [37.613278822, 55.743260966], [37.613278801, 55.743260984], [37.613224387, 55.743320778], [37.613192208, 55.743310705], [37.613192189, 55.743310701], [37.61319217, 55.7433107], [37.613192151, 55.743310704], [37.613192133, 55.74331071], [37.613192117, 55.74331072], [37.613192103, 55.743310733], [37.613183469, 55.743320433], [37.613183469, 55.743320433], [37.613183469, 55.743320433], [37.613146426, 55.743362052], [37.613109409, 55.743403643], [37.613075527, 55.743394045], [37.613075509, 55.743394041], [37.613075491, 55.743394041], [37.613075472, 55.743394045], [37.613075455, 55.743394052], [37.613075439, 55.743394062], [37.613075426, 55.743394074], [37.613041541, 55.743432152], [37.613015052, 55.743461897], [37.612998324, 55.743480684], [37.612986468, 55.743494006], [37.612986456, 55.743494023], [37.612986448, 55.743494041], [37.612986443, 55.743494061], [37.612986443, 55.743494081], [37.612986447, 55.743494101], [37.612986454, 55.743494119], [37.612986465, 55.743494136], [37.61298648, 55.743494151], [37.612986497, 55.743494162], [37.612986515, 55.743494169], [37.613018462, 55.743503214], [37.613011148, 55.743509498], [37.613011132, 55.743509516], [37.613003866, 55.743519728], [37.612997446, 55.743526975], [37.612924739, 55.743609053], [37.612914839, 55.743620228], [37.612881499, 55.743610827], [37.612881481, 55.743610823], [37.612881462, 55.743610823], [37.612881444, 55.743610827], [37.612881427, 55.743610834], [37.612881411, 55.743610844], [37.612881397, 55.743610857], [37.612879045, 55.743613512], [37.61283555, 55.743661892], [37.612793611, 55.74370858], [37.612791183, 55.743711283], [37.612791171, 55.743711299], [37.612791162, 55.743711318], [37.612791158, 55.743711338], [37.612791157, 55.743711358], [37.612791161, 55.743711378], [37.612791169, 55.743711397], [37.61279118, 55.743711414], [37.612791195, 55.743711428], [37.612791212, 55.743711439], [37.612791231, 55.743711446], [37.612822441, 55.74371999], [37.612815656, 55.743728124], [37.612809037, 55.743736059], [37.612787266, 55.743762171], [37.612787255, 55.743762188], [37.612787247, 55.743762206], [37.612787243, 55.743762225], [37.612787243, 55.743762245], [37.612787247, 55.743762264], [37.612787255, 55.743762283], [37.612787266, 55.743762299], [37.61278728, 55.743762313], [37.612787296, 55.743762324], [37.612787315, 55.743762331], [37.612827843, 55.743774203], [37.612790358, 55.74381425], [37.612721961, 55.743795114], [37.612688782, 55.743785832], [37.612688782, 55.743785832], [37.612635747, 55.743771059], [37.612604585, 55.743762378], [37.612478076, 55.74371455], [37.612478055, 55.743714545], [37.612478034, 55.743714544], [37.612478013, 55.743714548], [37.612477994, 55.743714556], [37.612477976, 55.743714568], [37.612371029, 55.743804878], [37.612371016, 55.743804891], [37.612371006, 55.743804907], [37.612370998, 55.743804924], [37.612370995, 55.743804942], [37.612370994, 55.743804961], [37.612370997, 55.74380498], [37.612371003, 55.743804997], [37.612371013, 55.743805013], [37.612371025, 55.743805027], [37.61237104, 55.743805039], [37.612371057, 55.743805047], [37.612401091, 55.743816966], [37.612380793, 55.743833709], [37.612338873, 55.743868327], [37.612311849, 55.743890634], [37.612283101, 55.743879768]], [[37.610916111, 55.744431406], [37.610945629, 55.744416044], [37.611114041, 55.744328397], [37.611139338, 55.744343865], [37.611139356, 55.744343874], [37.611139376, 55.744343879], [37.611139397, 55.74434388], [37.611139417, 55.744343876], [37.611139436, 55.744343868], [37.611157894, 55.744334262], [37.611182468, 55.744321472], [37.611289144, 55.744265952], [37.61128916, 55.744265941], [37.611289174, 55.744265928], [37.611289185, 55.744265912], [37.611289193, 55.744265895], [37.611289197, 55.744265876], [37.611289198, 55.744265857], [37.611289195, 55.744265838], [37.611289188, 55.74426582], [37.611289178, 55.744265803], [37.611289165, 55.744265789], [37.61128915, 55.744265778], [37.611263972, 55.744250381], [37.611429984, 55.744163985], [37.611479014, 55.744138469], [37.61152406, 55.744160421], [37.611541149, 55.744168765], [37.611624735, 55.74420958], [37.611640646, 55.74421735], [37.611929726, 55.74435843], [37.611904842, 55.744374739], [37.611904827, 55.744374751], [37.611904814, 55.744374765], [37.611904805, 55.744374782], [37.611904799, 55.7443748], [37.611904796, 55.744374819], [37.611904798, 55.744374838], [37.611904802, 55.744374857], [37.611904811, 55.744374874], [37.611904822, 55.744374889], [37.611904836, 55.744374902], [37.611904853, 55.744374912], [37.612055722, 55.744448381], [37.612055741, 55.744448388], [37.612055762, 55.744448391], [37.612055782, 55.74444839], [37.612055802, 55.744448385], [37.61205582, 55.744448376], [37.61208098, 55.744432198], [37.612370329, 55.744573293], [37.612552332, 55.744662519], [37.612552332, 55.744662519], [37.612552333, 55.744662519], [37.612620053, 55.744695225], [37.61258056, 55.744720981], [37.612575791, 55.744718594], [37.612575772, 55.744718586], [37.612575752, 55.744718583], [37.612575731, 55.744718584], [37.612575711, 55.744718589], [37.612575693, 55.744718599], [37.612503199, 55.744764682], [37.612492631, 55.7447714], [37.612482062, 55.744778118], [37.612471494, 55.744784836], [37.612458882, 55.744792854], [37.612450605, 55.744798115], [37.612407172, 55.744825725], [37.612381631, 55.744813402], [37.612381612, 55.744813395], [37.612381591, 55.744813392], [37.612381571, 55.744813394], [37.612381551, 55.744813399], [37.612381532, 55.744813409], [37.612251715, 55.744898925], [37.6122517, 55.744898937], [37.612251688, 55.744898951], [37.612251679, 55.744898968], [37.612251673, 55.744898986], [37.61225167, 55.744899005], [37.612251672, 55.744899024], [37.612251677, 55.744899043], [37.612251685, 55.74489906], [37.612251696, 55.744899075], [37.61225171, 55.744899088], [37.612251727, 55.744899098], [37.612279133, 55.74491241], [37.612257864, 55.744926266], [37.612215346, 55.744953965], [37.612204223, 55.744961211], [37.612175375, 55.744980004], [37.61212806, 55.745010828], [37.612100062, 55.744997227], [37.612100043, 55.74499722], [37.612100023, 55.744997217], [37.612100003, 55.744997218], [37.612099983, 55.744997223], [37.612099965, 55.744997232], [37.611967232, 55.745081359], [37.611967217, 55.745081371], [37.611967204, 55.745081386], [37.611967194, 55.745081402], [37.611967188, 55.745081421], [37.611967185, 55.74508144], [37.611967187, 55.745081459], [37.611967191, 55.745081478], [37.6119672, 55.745081495], [37.611967211, 55.745081511], [37.611967225, 55.745081524], [37.611967242, 55.745081534], [37.611976841, 55.745086196], [37.61198558, 55.745090438], [37.611994779, 55.745094904], [37.611938807, 55.745131297], [37.61188525, 55.745165579], [37.611694106, 55.745018766], [37.611694105, 55.745018766], [37.611694105, 55.745018766], [37.611690307, 55.745015895], [37.611644122, 55.74498103], [37.611709693, 55.744953572], [37.611779257, 55.744924435], [37.611779274, 55.744924426], [37.611779289, 55.744924414], [37.611779302, 55.744924399], [37.611779311, 55.744924382], [37.611779317, 55.744924364], [37.611779319, 55.744924345], [37.611779317, 55.744924325], [37.611779312, 55.744924307], [37.611779303, 55.74492429], [37.611779292, 55.744924274], [37.611779277, 55.744924262], [37.611773216, 55.744919905], [37.611753602, 55.744905816], [37.611753597, 55.744905813], [37.611725266, 55.744887671], [37.611781971, 55.744855798], [37.611781988, 55.744855785], [37.611815728, 55.744825849], [37.61181574, 55.744825836], [37.611815749, 55.744825822], [37.611834759, 55.744791674], [37.611834768, 55.744791654], [37.61184423, 55.744759311], [37.611844234, 55.744759289], [37.611844233, 55.744759267], [37.611837308, 55.744716854], [37.611877077, 55.744708772], [37.611877096, 55.744708766], [37.611960924, 55.744673077], [37.611960941, 55.744673068], [37.611960955, 55.744673056], [37.611960967, 55.744673041], [37.611960977, 55.744673024], [37.611960982, 55.744673006], [37.611960985, 55.744672987], [37.611960983, 55.744672968], [37.611960979, 55.74467295], [37.61196097, 55.744672933], [37.611960959, 55.744672918], [37.611960945, 55.744672905], [37.611911542, 55.74463581], [37.611901987, 55.744628634], [37.611853187, 55.744591987], [37.61184363, 55.74458481], [37.611791068, 55.744545338], [37.611791051, 55.744545327], [37.611791031, 55.74454532], [37.611791011, 55.744545318], [37.61179099, 55.744545319], [37.61179097, 55.744545325], [37.611707203, 55.744579828], [37.611707188, 55.744579836], [37.611707174, 55.744579846], [37.61168428, 55.744600426], [37.611637309, 55.744588114], [37.611637297, 55.744588112], [37.61159448, 55.744582258], [37.611594474, 55.744582258], [37.611546044, 55.744578924], [37.611546028, 55.744578924], [37.61148463, 55.744584522], [37.611484622, 55.744584523], [37.611421806, 55.744595663], [37.611421797, 55.744595665], [37.611364184, 55.744611179], [37.611339012, 55.744592136], [37.611313289, 55.744572669], [37.611313271, 55.744572658], [37.611313251, 55.744572651], [37.611313231, 55.744572649], [37.61131321, 55.744572651], [37.61131319, 55.744572657], [37.611240517, 55.744603286], [37.611178442, 55.744629449], [37.611128655, 55.744591868], [37.611038816, 55.744523157], [37.611038815, 55.744523156], [37.610988556, 55.744485576], [37.610916111, 55.744431406]], [[37.612142883, 55.744229642], [37.612142904, 55.744229638], [37.612142924, 55.74422963], [37.612142941, 55.744229618], [37.612176489, 55.744201295], [37.612274861, 55.744118259], [37.612368674, 55.744039062], [37.612465027, 55.743957726], [37.612499019, 55.743929025], [37.612499032, 55.743929011], [37.612499042, 55.743928996], [37.61249905, 55.743928978], [37.612499054, 55.74392896], [37.612499054, 55.743928941], [37.612499051, 55.743928922], [37.612499044, 55.743928905], [37.612499034, 55.743928888], [37.612499022, 55.743928874], [37.612499007, 55.743928863], [37.61249899, 55.743928855], [37.612459544, 55.743913934], [37.612500771, 55.743879354], [37.612523112, 55.743860892], [37.612807494, 55.743941859], [37.612821716, 55.743945909], [37.612835939, 55.743949959], [37.612889771, 55.743965289], [37.612877329, 55.743978584], [37.612871628, 55.743984677], [37.612871616, 55.743984693], [37.612871607, 55.743984711], [37.612871602, 55.743984731], [37.612871601, 55.743984752], [37.612871605, 55.743984772], [37.612871612, 55.743984791], [37.612871623, 55.743984808], [37.612871638, 55.743984823], [37.612871655, 55.743984834], [37.612871674, 55.743984841], [37.612999029, 55.744020427], [37.613023074, 55.74402733], [37.613023074, 55.74402733], [37.613037333, 55.744031331], [37.613051552, 55.744035379], [37.61305157, 55.744035382], [37.613051589, 55.744035382], [37.613051607, 55.744035379], [37.613051625, 55.744035372], [37.61305164, 55.744035362], [37.613051654, 55.74403535], [37.613070103, 55.744014865], [37.613280592, 55.744074841], [37.613250373, 55.744109566], [37.613238135, 55.744106394], [37.613238117, 55.744106391], [37.613238098, 55.744106391], [37.613238079, 55.744106395], [37.613238062, 55.744106403], [37.613238046, 55.744106414], [37.613238033, 55.744106427], [37.613202095, 55.744150547], [37.613163102, 55.744192829], [37.613144298, 55.744210092], [37.613124168, 55.744227302], [37.613124155, 55.744227316], [37.613124145, 55.744227331], [37.613124137, 55.744227349], [37.613124134, 55.744227367], [37.613124133, 55.744227386], [37.613124137, 55.744227405], [37.613124143, 55.744227423], [37.613124153, 55.744227439], [37.613124166, 55.744227452], [37.613124181, 55.744227464], [37.613124198, 55.744227472], [37.613133611, 55.74423094], [37.612876891, 55.744441844], [37.612871735, 55.744439876], [37.612871716, 55.744439871], [37.612871695, 55.74443987], [37.612871675, 55.744439873], [37.612871656, 55.74443988], [37.612871638, 55.744439891], [37.612825871, 55.744475614], [37.612714757, 55.744549242], [37.612714742, 55.744549254], [37.61271473, 55.744549269], [37.61271472, 55.744549285], [37.612714715, 55.744549303], [37.612714712, 55.744549322], [37.612714713, 55.744549341], [37.612714718, 55.74454936], [37.612714727, 55.744549377], [37.612714738, 55.744549392], [37.612714752, 55.744549405], [37.612714768, 55.744549415], [37.612721258, 55.744552569], [37.612684759, 55.744576355], [37.612676743, 55.744581578], [37.612618274, 55.744552185], [37.612618273, 55.744552184], [37.612552005, 55.744519537], [37.612499021, 55.744493434], [37.612524157, 55.744477645], [37.612524172, 55.744477633], [37.612524185, 55.744477618], [37.612524195, 55.744477602], [37.612524201, 55.744477583], [37.612524204, 55.744477564], [37.612524203, 55.744477545], [37.612524198, 55.744477526], [37.61252419, 55.744477509], [37.612524179, 55.744477493], [37.612524164, 55.74447748], [37.612524148, 55.74447747], [37.612373214, 55.74440366], [37.612373195, 55.744403653], [37.612373175, 55.74440365], [37.612373155, 55.744403651], [37.612373136, 55.744403656], [37.612373118, 55.744403665], [37.612348145, 55.744418838], [37.612037874, 55.744267699], [37.612103189, 55.744214683], [37.612142842, 55.744229635], [37.612142862, 55.744229641], [37.612142883, 55.744229642]]], [[[37.612684944, 55.744266981], [37.612684961, 55.74426697], [37.612722782, 55.744234139], [37.612722795, 55.744234125], [37.612722805, 55.744234109], [37.612722812, 55.744234091], [37.612722816, 55.744234072], [37.612722816, 55.744234053], [37.612722812, 55.744234034], [37.612722804, 55.744234016], [37.612722793, 55.744234], [37.61272278, 55.744233986], [37.612684775, 55.744202653], [37.612684758, 55.744202642], [37.612684739, 55.744202634], [37.612684719, 55.74420263], [37.612684698, 55.744202631], [37.612684678, 55.744202636], [37.61268466, 55.744202645], [37.612684643, 55.744202657], [37.612649348, 55.744235483], [37.612649334, 55.744235499], [37.612649324, 55.744235517], [37.612649318, 55.744235537], [37.612649316, 55.744235558], [37.612649318, 55.744235579], [37.612649325, 55.744235598], [37.612649336, 55.744235616], [37.61264935, 55.744235631], [37.612684829, 55.744266969], [37.612684846, 55.744266981], [37.612684864, 55.744266989], [37.612684884, 55.744266993], [37.612684905, 55.744266994], [37.612684925, 55.744266989], [37.612684944, 55.744266981]]]], type=MultiPolygon}</t>
  </si>
  <si>
    <t>{coordinates=[37.611758355, 55.743761492], type=Point}</t>
  </si>
  <si>
    <t>9975acf3-56f9-11e2-965f-005056806bb6</t>
  </si>
  <si>
    <t>улица Большая Полянка, дом 53, строение 2</t>
  </si>
  <si>
    <t>{coordinates=[[[37.621045946, 55.731866765], [37.621095344, 55.731825654], [37.621035628, 55.731799473], [37.621041172, 55.731795477], [37.621082521, 55.731765211], [37.621110261, 55.73174522], [37.621148726, 55.731762861], [37.62115682, 55.731766563], [37.621164914, 55.731770261], [37.621215328, 55.731728574], [37.621087794, 55.731670528], [37.62110898, 55.731657385], [37.621125988, 55.731645218], [37.621033022, 55.731609551], [37.62094023, 55.731672953], [37.620867099, 55.731722929], [37.620803051, 55.731766624], [37.621045946, 55.731866765]]], type=Polygon}</t>
  </si>
  <si>
    <t>{coordinates=[37.621025944, 55.731736897], type=Point}</t>
  </si>
  <si>
    <t>Дом с палатами, XVII в., начало XIX в.</t>
  </si>
  <si>
    <t>9975acf4-56f9-11e2-965f-005056806bb6</t>
  </si>
  <si>
    <t>Средний Овчинниковский переулок, дом 1, строение 1</t>
  </si>
  <si>
    <t>{coordinates=[[[37.630411301, 55.745342428], [37.630532334, 55.74534769], [37.630532036, 55.745257872], [37.630535832, 55.745202181], [37.630049285, 55.745150859], [37.629945678, 55.745139931], [37.629888034, 55.7452837], [37.630128562, 55.745310841], [37.630192278, 55.74531796], [37.630411301, 55.745342428]]], type=Polygon}</t>
  </si>
  <si>
    <t>{coordinates=[37.630221744, 55.745230027], type=Point}</t>
  </si>
  <si>
    <t>Флигель, конец XVIII в.</t>
  </si>
  <si>
    <t>9975acf6-56f9-11e2-965f-005056806bb6</t>
  </si>
  <si>
    <t>Бауманская улица, дом 36, строение 2</t>
  </si>
  <si>
    <t>{coordinates=[[[37.677950407, 55.771680957], [37.677222706, 55.771609701], [37.677172597, 55.771804228], [37.677277914, 55.771838207], [37.677292009, 55.771783848], [37.677315514, 55.771696242], [37.677335437, 55.77169756], [37.677430277, 55.771705059], [37.677420863, 55.771737406], [37.677529253, 55.771746232], [37.677538683, 55.771717477], [37.677817647, 55.77174447], [37.677852716, 55.771747563], [37.677925247, 55.771754644], [37.677950407, 55.771680957]]], type=Polygon}</t>
  </si>
  <si>
    <t>{coordinates=[37.677788099, 55.771727441], type=Point}</t>
  </si>
  <si>
    <t>Западный флигель</t>
  </si>
  <si>
    <t>9975acf9-56f9-11e2-965f-005056806bb6</t>
  </si>
  <si>
    <t>Мясницкая улица, дом 37, строение 2</t>
  </si>
  <si>
    <t>{coordinates=[[[37.640338106, 55.766625093], [37.640121044, 55.766515313], [37.640033617, 55.766570649], [37.639973998, 55.766605746], [37.640028274, 55.766636222], [37.640009195, 55.766647022], [37.640037929, 55.766663157], [37.640060183, 55.766648761], [37.640118436, 55.766677436], [37.640175661, 55.766641444], [37.640242689, 55.766673703], [37.640323775, 55.766632611], [37.640338106, 55.766625093]]], type=Polygon}</t>
  </si>
  <si>
    <t>{coordinates=[37.640134481, 55.766588198], type=Point}</t>
  </si>
  <si>
    <t>Главный дом, 1-я треть XIX в., 1870 г., 1890-е гг., архитектор И.П.Залесский</t>
  </si>
  <si>
    <t>9975acfa-56f9-11e2-965f-005056806bb6</t>
  </si>
  <si>
    <t>Городская усадьба Алексеевых, 1–я треть – конец XIX в., архитекторы Н.И.Козловский (?), И.П.Залесский</t>
  </si>
  <si>
    <t>улица Малая Дмитровка, дом 14, строение 1</t>
  </si>
  <si>
    <t>{coordinates=[[[37.605725407, 55.769776177], [37.605946026, 55.769799373], [37.605991187, 55.76966359], [37.606026611, 55.76966727], [37.606023106, 55.76967725], [37.606151121, 55.769690832], [37.606170183, 55.769628075], [37.606044688, 55.769613925], [37.605795726, 55.769587333], [37.605725407, 55.769776177]]], type=Polygon}</t>
  </si>
  <si>
    <t>{coordinates=[37.605854615, 55.769733505], type=Point}</t>
  </si>
  <si>
    <t>9975acff-56f9-11e2-965f-005056806bb6</t>
  </si>
  <si>
    <t>Олсуфьевский переулок, дом 6, строение 2; Олсуфьевский переулок, дом 6, строение 4; Олсуфьевский переулок, дом 6, строение 3</t>
  </si>
  <si>
    <t>{coordinates=[[[[37.580765056, 55.732760476], [37.580765049, 55.732760494], [37.580765045, 55.732760512], [37.580765045, 55.732760531], [37.580765048, 55.732760549], [37.580765055, 55.732760567], [37.580765065, 55.732760583], [37.580765078, 55.732760597], [37.580765093, 55.732760608], [37.58076511, 55.732760616], [37.580875187, 55.732801263], [37.580813821, 55.732854275], [37.580813808, 55.732854288], [37.580813798, 55.732854304], [37.580813791, 55.732854322], [37.580813787, 55.73285434], [37.580813787, 55.732854359], [37.58081379, 55.732854377], [37.580813797, 55.732854395], [37.580813807, 55.732854411], [37.58081382, 55.732854425], [37.580813835, 55.732854436], [37.580813852, 55.732854444], [37.58091899, 55.732893177], [37.580919011, 55.732893182], [37.580919032, 55.732893183], [37.580919053, 55.732893179], [37.580919072, 55.732893171], [37.58091909, 55.732893159], [37.581147588, 55.732697656], [37.581147601, 55.732697642], [37.581147611, 55.732697626], [37.581147618, 55.732697609], [37.581147622, 55.73269759], [37.581147622, 55.732697571], [37.581147619, 55.732697553], [37.581147612, 55.732697535], [37.581147602, 55.732697519], [37.58114759, 55.732697505], [37.581147574, 55.732697494], [37.581147557, 55.732697486], [37.580930591, 55.732617151], [37.580930571, 55.732617145], [37.580930549, 55.732617145], [37.580930529, 55.732617149], [37.580930509, 55.732617157], [37.580930491, 55.732617169], [37.580765079, 55.732760447], [37.580765066, 55.73276046], [37.580765056, 55.732760476]]], [[[37.580951807, 55.733176263], [37.580951828, 55.73317626], [37.580951847, 55.733176251], [37.580951864, 55.73317624], [37.581166976, 55.732991887], [37.581166989, 55.732991873], [37.581166999, 55.732991858], [37.581167006, 55.73299184], [37.58116701, 55.732991822], [37.581167011, 55.732991803], [37.581167007, 55.732991785], [37.581167001, 55.732991767], [37.581166991, 55.732991751], [37.581166979, 55.732991737], [37.581166964, 55.732991726], [37.581166947, 55.732991717], [37.581003021, 55.732928503], [37.581003001, 55.732928497], [37.58100298, 55.732928496], [37.581002959, 55.7329285], [37.581002939, 55.732928508], [37.581002922, 55.732928519], [37.580953992, 55.732969032], [37.580953977, 55.732969047], [37.580953966, 55.732969064], [37.580953959, 55.732969083], [37.580953955, 55.732969104], [37.580953956, 55.732969124], [37.580953962, 55.732969144], [37.580953971, 55.732969162], [37.580953983, 55.732969179], [37.580953999, 55.732969192], [37.580954017, 55.732969202], [37.581022843, 55.732997557], [37.580915668, 55.733088618], [37.580665903, 55.732994965], [37.580665883, 55.73299496], [37.580665862, 55.732994959], [37.580665841, 55.732994962], [37.580665822, 55.73299497], [37.580665804, 55.732994981], [37.580599691, 55.733048926], [37.580599677, 55.733048939], [37.580599666, 55.733048955], [37.580599659, 55.733048973], [37.580599655, 55.733048991], [37.580599654, 55.73304901], [37.580599657, 55.733049029], [37.580599664, 55.733049047], [37.580599674, 55.733049064], [37.580599687, 55.733049078], [37.580599703, 55.733049089], [37.58059972, 55.733049097], [37.580951765, 55.733176258], [37.580951786, 55.733176263], [37.580951807, 55.733176263]]]], type=MultiPolygon}</t>
  </si>
  <si>
    <t>{coordinates=[37.580956109, 55.732729052], type=Point}</t>
  </si>
  <si>
    <t>Ограда с воротами, 1909 г., 1950–е гг.</t>
  </si>
  <si>
    <t>9975ad09-56f9-11e2-965f-005056806bb6</t>
  </si>
  <si>
    <t>Городская усадьба О.Н.Чижовой, 1905–1909 гг., военный инженер И.Н.Тулаев, 1909 г., архитектор Б.Н.Шнауберт, 1950–е гг.</t>
  </si>
  <si>
    <t>ЦАО, муниципальный округ Хамовники, Еропкинский пер., д., 3, стр., 1 (Ограда с воротами)</t>
  </si>
  <si>
    <t>{coordinates=[[[[37.593315293, 55.739715505], [37.593127788, 55.739819246], [37.593138041, 55.739825893], [37.593325535, 55.739721596], [37.593315293, 55.739715505]]], [[[37.593854926, 55.739453732], [37.593765595, 55.739488714], [37.593696263, 55.739525872], [37.593704787, 55.739531174], [37.593774164, 55.739494136], [37.593862237, 55.739459427], [37.593854926, 55.739453732]]]], type=MultiPolygon}</t>
  </si>
  <si>
    <t>{coordinates=[37.593226899, 55.739770421], type=Point}</t>
  </si>
  <si>
    <t>Городская усадьба Ф.Н.Монахова – М.И.Стуловой, XIX в. – нач. ХХ в., архитекторы Талмер, Н.Г.Зеленин. – Главный дом, 1840 г., 1895 г., архитекторы Талмер, Н.Г.Зеленин. Здесь в 1919–1921 гг. жил певец Л.В.Собинов</t>
  </si>
  <si>
    <t>9975ad0a-56f9-11e2-965f-005056806bb6</t>
  </si>
  <si>
    <t>Малый Знаменский переулок, дом 10</t>
  </si>
  <si>
    <t>{coordinates=[[[37.606475079, 55.748925729], [37.606440712, 55.748878156], [37.606342597, 55.748905653], [37.606332143, 55.748908689], [37.606336745, 55.748913334], [37.606341549, 55.748918184], [37.606332847, 55.748921313], [37.606330027, 55.748922327], [37.606233813, 55.748956934], [37.606186547, 55.74897393], [37.606150068, 55.748987048], [37.606136761, 55.748991832], [37.606253398, 55.74909837], [37.606352039, 55.749064604], [37.606479319, 55.749021382], [37.606405872, 55.748949591], [37.606475079, 55.748925729]]], type=Polygon}</t>
  </si>
  <si>
    <t>{coordinates=[37.606295027, 55.74898944], type=Point}</t>
  </si>
  <si>
    <t>9975ad0e-56f9-11e2-965f-005056806bb6</t>
  </si>
  <si>
    <t>Гороховский переулок, дом 3, строение 1; Гороховский переулок, дом 3, строение 2</t>
  </si>
  <si>
    <t>{coordinates=[[[[37.66286106, 55.765057909], [37.662861056, 55.76505789], [37.662861049, 55.765057871], [37.662861038, 55.765057855], [37.662861024, 55.76505784], [37.662861008, 55.765057829], [37.662860989, 55.765057822], [37.66286097, 55.765057818], [37.662506558, 55.765022854], [37.662506537, 55.765022854], [37.662506517, 55.765022858], [37.662506498, 55.765022866], [37.662506482, 55.765022878], [37.662506468, 55.765022893], [37.662506457, 55.765022911], [37.662506451, 55.76502293], [37.662506448, 55.76502295], [37.66250645, 55.765022971], [37.662506772, 55.765024741], [37.662505172, 55.765027331], [37.662505163, 55.765027349], [37.662505158, 55.765027369], [37.662505157, 55.765027389], [37.66250516, 55.765027409], [37.662505167, 55.765027428], [37.662505178, 55.765027445], [37.662505192, 55.76502746], [37.662505209, 55.765027471], [37.662505227, 55.765027479], [37.662505247, 55.765027483], [37.66285835, 55.765062448], [37.662858371, 55.765062448], [37.662858391, 55.765062444], [37.66285841, 55.765062435], [37.662858427, 55.765062423], [37.662860441, 55.765060588], [37.662791228, 55.765234522], [37.662791223, 55.765234542], [37.662791221, 55.765234562], [37.662791224, 55.765234582], [37.662791231, 55.765234601], [37.662791241, 55.765234619], [37.662791254, 55.765234634], [37.662791271, 55.765234646], [37.662791289, 55.765234654], [37.662791309, 55.765234658], [37.662941935, 55.765253322], [37.662941956, 55.765253323], [37.662941976, 55.765253319], [37.662941995, 55.765253311], [37.662942012, 55.7652533], [37.662942026, 55.765253285], [37.662942037, 55.765253268], [37.663027959, 55.765081044], [37.663027966, 55.765081026], [37.663027969, 55.765081007], [37.663027969, 55.765080988], [37.663027965, 55.76508097], [37.663027957, 55.765080952], [37.663027947, 55.765080936], [37.663027934, 55.765080923], [37.663027918, 55.765080912], [37.6630279, 55.765080904], [37.663027882, 55.7650809], [37.662860805, 55.765060135], [37.66286106, 55.765057929], [37.66286106, 55.765057909]]], [[[37.662525487, 55.765468976], [37.662525505, 55.765468965], [37.66252552, 55.765468951], [37.662525532, 55.765468934], [37.662529485, 55.765461743], [37.662529485, 55.765461742], [37.662581656, 55.76536467], [37.662581664, 55.765364653], [37.662581668, 55.765364634], [37.662581668, 55.765364615], [37.662581665, 55.765364597], [37.662581658, 55.765364579], [37.662581648, 55.765364563], [37.662581635, 55.765364549], [37.66258162, 55.765364538], [37.662581603, 55.765364529], [37.662581585, 55.765364524], [37.662460423, 55.765344025], [37.662434118, 55.765339569], [37.662195857, 55.765298818], [37.662173458, 55.765295002], [37.662173437, 55.765295001], [37.662173416, 55.765295004], [37.662173396, 55.765295012], [37.662173378, 55.765295023], [37.662173363, 55.765295038], [37.662173352, 55.765295056], [37.662167064, 55.765307573], [37.6621003, 55.765296914], [37.662159297, 55.765133107], [37.662281021, 55.765147294], [37.662265301, 55.765186713], [37.662265296, 55.765186732], [37.662265294, 55.765186753], [37.662265297, 55.765186773], [37.662265303, 55.765186792], [37.662265314, 55.765186809], [37.662265327, 55.765186824], [37.662265344, 55.765186836], [37.662265362, 55.765186845], [37.662265382, 55.765186849], [37.662383332, 55.765201065], [37.662383351, 55.765201065], [37.66238337, 55.765201062], [37.662383388, 55.765201055], [37.662383404, 55.765201045], [37.662383418, 55.765201032], [37.66238343, 55.765201016], [37.662383438, 55.765200999], [37.662448786, 55.765015889], [37.662448791, 55.765015869], [37.662448792, 55.765015849], [37.662448789, 55.76501583], [37.662448782, 55.765015811], [37.662448771, 55.765015794], [37.662448757, 55.76501578], [37.662448741, 55.765015768], [37.662448723, 55.76501576], [37.662448703, 55.765015756], [37.662094864, 55.764974905], [37.662094845, 55.764974905], [37.662094827, 55.764974908], [37.662094809, 55.764974914], [37.662094793, 55.764974924], [37.662094779, 55.764974936], [37.662094768, 55.764974951], [37.662094759, 55.764974968], [37.661941035, 55.765363631], [37.66194103, 55.765363649], [37.661941028, 55.765363669], [37.66194103, 55.765363688], [37.661941036, 55.765363707], [37.661941046, 55.765363724], [37.661941058, 55.765363739], [37.661941074, 55.765363751], [37.661941091, 55.76536376], [37.66194111, 55.765363766], [37.662525426, 55.765468984], [37.662525447, 55.765468985], [37.662525468, 55.765468983], [37.662525487, 55.765468976]]]], type=MultiPolygon}</t>
  </si>
  <si>
    <t>{coordinates=[37.662905719, 55.765157783], type=Point}</t>
  </si>
  <si>
    <t>- &lt;Службы, 1900 г., арх. Р.И.Клейн&gt;</t>
  </si>
  <si>
    <t>9975ad10-56f9-11e2-965f-005056806bb6</t>
  </si>
  <si>
    <t>Олсуфьевский переулок, дом 6, строение 3; Олсуфьевский переулок, дом 6, строение 4</t>
  </si>
  <si>
    <t>{coordinates=[[[37.580951799, 55.733176164], [37.581166911, 55.732991811], [37.581002985, 55.732928596], [37.580954055, 55.732969109], [37.581023032, 55.732997527], [37.580915688, 55.733088732], [37.580665868, 55.732995059], [37.580599754, 55.733049003], [37.580951799, 55.733176164]]], type=Polygon}</t>
  </si>
  <si>
    <t>{coordinates=[37.58075873, 55.733068868], type=Point}</t>
  </si>
  <si>
    <t>Корпус служб, XVIII в.</t>
  </si>
  <si>
    <t>9975ad11-56f9-11e2-965f-005056806bb6</t>
  </si>
  <si>
    <t>Старая Басманная улица, дом 15А, строение 15</t>
  </si>
  <si>
    <t>{coordinates=[[[37.661176052, 55.766241738], [37.661041256, 55.766199251], [37.661006332, 55.766229834], [37.660948315, 55.766262244], [37.660881498, 55.766285684], [37.660801885, 55.766296566], [37.660763656, 55.766298412], [37.660697031, 55.766368556], [37.660905977, 55.766427564], [37.660974564, 55.766447234], [37.661140348, 55.766276365], [37.661176052, 55.766241738]]], type=Polygon}</t>
  </si>
  <si>
    <t>{coordinates=[37.660907636, 55.766333484], type=Point}</t>
  </si>
  <si>
    <t>Усадьба Гагарина на Поварской, 1-я треть XIX в., арх. Д.И.Жилярди</t>
  </si>
  <si>
    <t>9975ad14-56f9-11e2-965f-005056806bb6</t>
  </si>
  <si>
    <t>Поварская улица, дом 23, строение 4; Поварская улица, дом 25А, строение 1</t>
  </si>
  <si>
    <t>{coordinates=[[[[37.589770478, 55.755629118], [37.58977049, 55.755629103], [37.589770499, 55.755629087], [37.589770505, 55.755629069], [37.589770507, 55.75562905], [37.589770505, 55.755629031], [37.589770501, 55.755629013], [37.589770492, 55.755628996], [37.589770481, 55.755628981], [37.589770467, 55.755628968], [37.589249551, 55.755235045], [37.589249533, 55.755235034], [37.589249513, 55.755235027], [37.589249492, 55.755235025], [37.589249471, 55.755235026], [37.589249451, 55.755235032], [37.589054531, 55.755317805], [37.589054515, 55.755317814], [37.5890545, 55.755317826], [37.589054488, 55.755317841], [37.589054479, 55.755317858], [37.589054473, 55.755317876], [37.58905447, 55.755317895], [37.589054472, 55.755317914], [37.589054477, 55.755317932], [37.589054485, 55.755317949], [37.589054496, 55.755317964], [37.589054511, 55.755317977], [37.589582594, 55.755711896], [37.589582613, 55.755711907], [37.589582633, 55.755711914], [37.589582654, 55.755711916], [37.589582675, 55.755711914], [37.589582695, 55.755711908], [37.589770447, 55.755629139], [37.589770464, 55.75562913], [37.589770478, 55.755629118]]], [[[37.589101564, 55.756027523], [37.589101585, 55.756027521], [37.589101604, 55.756027516], [37.589232036, 55.7559749], [37.589241564, 55.755982492], [37.589241582, 55.755982503], [37.589241602, 55.75598251], [37.589241623, 55.755982513], [37.589241644, 55.755982512], [37.589241664, 55.755982506], [37.589247233, 55.755980257], [37.589247238, 55.755980255], [37.589259965, 55.755974408], [37.589278262, 55.755966761], [37.589381693, 55.755924023], [37.589396014, 55.755918175], [37.589407153, 55.755913676], [37.589407154, 55.755913676], [37.589419884, 55.755908277], [37.589419901, 55.755908268], [37.589419917, 55.755908255], [37.589419929, 55.75590824], [37.589419938, 55.755908222], [37.589419943, 55.755908203], [37.589419945, 55.755908183], [37.589419943, 55.755908163], [37.589419936, 55.755908144], [37.589419926, 55.755908127], [37.589419913, 55.755908112], [37.589410447, 55.755899241], [37.589540782, 55.755841724], [37.589540799, 55.755841715], [37.589540813, 55.755841703], [37.589540825, 55.755841688], [37.589540834, 55.755841672], [37.58954084, 55.755841654], [37.589540842, 55.755841635], [37.58954084, 55.755841616], [37.589540836, 55.755841598], [37.589540827, 55.755841581], [37.589540816, 55.755841566], [37.589540802, 55.755841553], [37.589507297, 55.755816428], [37.589507297, 55.755816428], [37.58919141, 55.755584477], [37.58919139, 55.755584465], [37.589165882, 55.755573705], [37.589165861, 55.755573699], [37.589146741, 55.75557012], [37.589146728, 55.755570119], [37.589118055, 55.755568343], [37.589118049, 55.755568343], [37.589102122, 55.755568354], [37.589102108, 55.755568355], [37.58908937, 55.755570161], [37.589089354, 55.755570165], [37.589067072, 55.755577366], [37.589067053, 55.755577374], [37.589047965, 55.755588166], [37.589047943, 55.755588183], [37.589032052, 55.755604362], [37.58903204, 55.755604377], [37.589032031, 55.755604394], [37.589032025, 55.755604412], [37.589028876, 55.755620582], [37.589028874, 55.755620601], [37.589028876, 55.755620621], [37.589032098, 55.755636785], [37.589032105, 55.755636807], [37.589032117, 55.755636826], [37.589032132, 55.755636842], [37.58905754, 55.755658275], [37.58891374, 55.755719368], [37.588895438, 55.755705047], [37.588895425, 55.755705038], [37.588895411, 55.755705032], [37.588866719, 55.755694274], [37.588866696, 55.755694269], [37.588838019, 55.755690697], [37.588838006, 55.755690696], [37.588815708, 55.755690712], [37.588815683, 55.755690715], [37.588780664, 55.755699722], [37.588780653, 55.755699725], [37.588761557, 55.755706924], [37.58876154, 55.755706932], [37.588761525, 55.755706944], [37.58874563, 55.755721326], [37.588745615, 55.755721343], [37.588735296, 55.75573617], [37.588735286, 55.755736188], [37.58873528, 55.755736207], [37.588735278, 55.755736228], [37.588735318, 55.755754191], [37.58873532, 55.75575421], [37.588735325, 55.755754227], [37.588735334, 55.755754244], [37.588735345, 55.755754259], [37.588735359, 55.755754271], [37.588805556, 55.755806315], [37.589101507, 55.756027503], [37.589101525, 55.756027514], [37.589101544, 55.75602752], [37.589101564, 55.756027523]]], [[[37.589183351, 55.756246249], [37.589183371, 55.756246242], [37.5898128, 55.755972422], [37.589812818, 55.755972412], [37.589812833, 55.755972399], [37.589812845, 55.755972382], [37.589812854, 55.755972364], [37.589812859, 55.755972344], [37.58981286, 55.755972324], [37.589812856, 55.755972304], [37.589812849, 55.755972285], [37.589812838, 55.755972268], [37.589812823, 55.755972253], [37.589809815, 55.755969776], [37.589806806, 55.755967299], [37.589806791, 55.755967289], [37.589806774, 55.755967282], [37.589806756, 55.755967278], [37.589806738, 55.755967277], [37.58980672, 55.755967279], [37.589806702, 55.755967285], [37.589176987, 55.756241395], [37.589176971, 55.756241405], [37.589176956, 55.756241417], [37.589176944, 55.756241431], [37.589176935, 55.756241448], [37.589176929, 55.756241466], [37.589176927, 55.756241485], [37.589176929, 55.756241504], [37.589176934, 55.756241523], [37.589176942, 55.75624154], [37.589176954, 55.756241555], [37.589176968, 55.756241567], [37.589183271, 55.756246231], [37.589183289, 55.756246242], [37.589183309, 55.756246248], [37.58918333, 55.756246251], [37.589183351, 55.756246249]]]], type=MultiPolygon}</t>
  </si>
  <si>
    <t>{coordinates=[37.589114271, 55.755780293], type=Point}</t>
  </si>
  <si>
    <t>Корпуса бань, 1894 г., 1897 г., архитекторы Б.В. Фрейденберг, С.М. Калугин, 1894 г., 1897 г.</t>
  </si>
  <si>
    <t>9975ad17-56f9-11e2-965f-005056806bb6</t>
  </si>
  <si>
    <t>Неглинная улица, дом 14, строение 4</t>
  </si>
  <si>
    <t>{coordinates=[[[37.621796223, 55.76435421], [37.621721291, 55.764123647], [37.621521405, 55.764138214], [37.621498311, 55.764140034], [37.621417867, 55.764141909], [37.62139939, 55.764141927], [37.621407654, 55.763929949], [37.621464998, 55.763928097], [37.62146804, 55.763881389], [37.621528576, 55.763881329], [37.621534739, 55.763813511], [37.621464643, 55.763813131], [37.621062385, 55.763809932], [37.621024836, 55.764549168], [37.62109186, 55.764586826], [37.621601605, 55.764536844], [37.621553673, 55.76437467], [37.621796223, 55.76435421]], [[37.621397622, 55.764187286], [37.621507034, 55.764186731], [37.621524229, 55.764278776], [37.62139363, 55.764289683], [37.621397622, 55.764187286]]], type=Polygon}</t>
  </si>
  <si>
    <t>{coordinates=[37.621218366, 55.764233031], type=Point}</t>
  </si>
  <si>
    <t>Каретный сарай с амбаром, 1788 год, 1810 год, 1830–е годы</t>
  </si>
  <si>
    <t>9975ad18-56f9-11e2-965f-005056806bb6</t>
  </si>
  <si>
    <t>улица Волхонка, дом 8, строение 7</t>
  </si>
  <si>
    <t>{coordinates=[[[37.607341839, 55.747803175], [37.60738442, 55.747874222], [37.607387166, 55.74787348], [37.607416109, 55.747865657], [37.60752943, 55.74783881], [37.607616183, 55.747914028], [37.607637683, 55.747906316], [37.607711947, 55.747879678], [37.607722611, 55.747875853], [37.607634511, 55.747799764], [37.607573528, 55.747747094], [37.607550183, 55.747752521], [37.607379385, 55.747792232], [37.607345909, 55.747800015], [37.607340674, 55.747801232], [37.607341839, 55.747803175]]], type=Polygon}</t>
  </si>
  <si>
    <t>{coordinates=[37.607505804, 55.747820993], type=Point}</t>
  </si>
  <si>
    <t>- &lt;Часовня&gt;</t>
  </si>
  <si>
    <t>9975ad1b-56f9-11e2-965f-005056806bb6</t>
  </si>
  <si>
    <t>Ленинский проспект, дом 27, строение 8</t>
  </si>
  <si>
    <t>{coordinates=[[[37.593303168, 55.714639344], [37.593431144, 55.714595686], [37.593462944, 55.71458668], [37.5934661, 55.714575899], [37.593456524, 55.714563332], [37.593434224, 55.714552571], [37.593407967, 55.714550794], [37.593380922, 55.714551713], [37.593326817, 55.714501778], [37.593178853, 55.71454917], [37.593197988, 55.71456712], [37.593178908, 55.714572523], [37.593220374, 55.714614257], [37.593264888, 55.714599404], [37.593303168, 55.714639344]]], type=Polygon}</t>
  </si>
  <si>
    <t>{coordinates=[37.593324959, 55.714569821], type=Point}</t>
  </si>
  <si>
    <t>Дом причта с аркой и переходом, 1781 г., 1832 г., 1868 г., архитектор Ю.М.Фельтен</t>
  </si>
  <si>
    <t>9975ad20-56f9-11e2-965f-005056806bb6</t>
  </si>
  <si>
    <t>Армянский переулок, дом 3-5, строение 1А</t>
  </si>
  <si>
    <t>{coordinates=[[[37.635956453, 55.760748733], [37.635862029, 55.760672173], [37.635771155, 55.760598492], [37.635735218, 55.760570688], [37.635741509, 55.760547329], [37.6357351, 55.760536558], [37.635609425, 55.76044673], [37.635594575, 55.760436116], [37.63543555, 55.760513534], [37.635476162, 55.760540368], [37.635544116, 55.760585269], [37.635640735, 55.760661289], [37.635681482, 55.760693348], [37.635627197, 55.760721349], [37.635727097, 55.760787424], [37.635781275, 55.7607615], [37.635857928, 55.760817103], [37.635953336, 55.760768497], [37.635956453, 55.760748733]]], type=Polygon}</t>
  </si>
  <si>
    <t>{coordinates=[37.635705354, 55.760629891], type=Point}</t>
  </si>
  <si>
    <t>Здание Московской 1–й мужской гимназии – дом усадьбы Волконских, А.И.Ушаковой, Е.М.Ермоловой, архитекторы А.Г.Григорьев, Н.И.Козловский, XVIII–XIX вв.</t>
  </si>
  <si>
    <t>9975ad24-56f9-11e2-965f-005056806bb6</t>
  </si>
  <si>
    <t>Городская усадьба Нарышкиных, Волконских, Ладыженских, Долгоруковых, П.А.Румянцева-Задунайского, Ф.А.Лопухина, Московская 1-я мужская гимназия (1819-1918 гг.). Здесь учились: А.Н.Островский, С.М.Соловьев, М.П.Погодин, Н.В.Бугаев, Н.И.Музиль, П.А.Кропоткин, Н.А.Умов, В.П.Сербский. В мае 1836 г. директора гимназии М.А.Окулова посетил А.С.Пушкин</t>
  </si>
  <si>
    <t>Гоголевский бульвар, дом 2</t>
  </si>
  <si>
    <t>{coordinates=[[[37.602998901, 55.745324288], [37.603007643, 55.745318443], [37.603165009, 55.745214572], [37.602813482, 55.745051396], [37.602587108, 55.744948742], [37.602100403, 55.745155726], [37.602212088, 55.745241859], [37.602310703, 55.745200461], [37.602349673, 55.745184262], [37.602422043, 55.745153664], [37.60239651, 55.745132129], [37.602568319, 55.74507091], [37.602693466, 55.745129188], [37.602644983, 55.745160664], [37.602670494, 55.745173667], [37.602597383, 55.745225373], [37.602683476, 55.745267067], [37.602766135, 55.745213107], [37.602914403, 55.74528394], [37.602998901, 55.745324288]]], type=Polygon}</t>
  </si>
  <si>
    <t>{coordinates=[37.602841475, 55.745142897], type=Point}</t>
  </si>
  <si>
    <t>Церковь Сергия, что в Крапивниках (усыпальница Ухтомских), XVII–XIX вв.</t>
  </si>
  <si>
    <t>9975ad29-56f9-11e2-965f-005056806bb6</t>
  </si>
  <si>
    <t>Крапивенский переулок, дом 4, строение 2</t>
  </si>
  <si>
    <t>{coordinates=[[[37.617562963, 55.767099148], [37.61778846, 55.767060152], [37.617794501, 55.767051019], [37.617797495, 55.767037899], [37.617796467, 55.767031629], [37.617783268, 55.767019664], [37.617764027, 55.767011126], [37.617779159, 55.766998564], [37.617789236, 55.766981442], [37.617788202, 55.766974031], [37.617778033, 55.766960354], [37.617759785, 55.766945538], [37.617747631, 55.766939279], [37.617734458, 55.76693587], [37.617739496, 55.76692959], [37.61773844, 55.766914763], [37.617731337, 55.766906783], [37.617721198, 55.766898237], [37.617696874, 55.766885712], [37.617665494, 55.766875481], [37.617449098, 55.766913898], [37.61749841, 55.766994271], [37.617442289, 55.767004016], [37.617469874, 55.767051107], [37.617526365, 55.767039868], [37.617562963, 55.767099148]]], type=Polygon}</t>
  </si>
  <si>
    <t>{coordinates=[37.617639968, 55.766987857], type=Point}</t>
  </si>
  <si>
    <t>Ограда с воротами, начало XIX в.</t>
  </si>
  <si>
    <t>9975ad2c-56f9-11e2-965f-005056806bb6</t>
  </si>
  <si>
    <t>Городская усадьба, начало XIX в.</t>
  </si>
  <si>
    <t>ЦАО, муниципальный округ Арбат, Знаменка ул., д., 8/13, стр., 2 (ограда)</t>
  </si>
  <si>
    <t>{coordinates=[[[37.606103004, 55.749970151], [37.606097214, 55.749963288], [37.605990662, 55.749996303], [37.605997626, 55.750002346], [37.606103004, 55.749970151]]], type=Polygon}</t>
  </si>
  <si>
    <t>{coordinates=[37.606046534, 55.749983227], type=Point}</t>
  </si>
  <si>
    <t>Жилой флигель – доходный дом, 1790–е гг., сер. XIX в., 1879 г., 1892 г., архитекторы М.Ф.Казаков, Г.С.Грачев</t>
  </si>
  <si>
    <t>9975ad2d-56f9-11e2-965f-005056806bb6</t>
  </si>
  <si>
    <t>Городская усадьба М.Ф.Казакова – Е.М.Татищевой, середина XVIII в.–XX в.</t>
  </si>
  <si>
    <t>Малый Златоустинский переулок, дом 3, строение 3</t>
  </si>
  <si>
    <t>{coordinates=[[[37.633796054, 55.758531696], [37.634011136, 55.758312308], [37.633819006, 55.758255482], [37.633742027, 55.758335952], [37.633662667, 55.75841867], [37.633622988, 55.758460478], [37.633588864, 55.758496442], [37.633471415, 55.758620518], [37.633518443, 55.758632143], [37.633547786, 55.758595286], [37.633649813, 55.758620325], [37.63371966, 55.758550192], [37.633643118, 55.758525125], [37.633671691, 55.758496353], [37.633796054, 55.758531696]]], type=Polygon}</t>
  </si>
  <si>
    <t>{coordinates=[37.633764598, 55.758439574], type=Point}</t>
  </si>
  <si>
    <t>Церковь, XVIII–XIX вв.</t>
  </si>
  <si>
    <t>9975ad2f-56f9-11e2-965f-005056806bb6</t>
  </si>
  <si>
    <t>улица Академика Пилюгина, дом 1</t>
  </si>
  <si>
    <t>{coordinates=[[[37.540564539, 55.66778401], [37.540559942, 55.667795482], [37.540549781, 55.667820787], [37.54054527, 55.667822369], [37.540530401, 55.667827602], [37.540505176, 55.667838783], [37.540502385, 55.667844452], [37.54047322, 55.667840868], [37.540430403, 55.667835619], [37.540423619, 55.667853181], [37.540469774, 55.66785904], [37.540490627, 55.667861683], [37.540488699, 55.667872327], [37.540491706, 55.667876359], [37.540497451, 55.667884037], [37.540514187, 55.667901627], [37.540508433, 55.667915955], [37.540499445, 55.667938332], [37.54056143, 55.667946287], [37.540592439, 55.667950256], [37.540654424, 55.667958212], [37.540668485, 55.667923178], [37.540710635, 55.667928589], [37.54073171, 55.667931286], [37.54077386, 55.667936697], [37.540784872, 55.667936137], [37.540794072, 55.6679344], [37.540801221, 55.667932377], [37.540810928, 55.667929482], [37.540816551, 55.667926884], [37.540824714, 55.667922543], [37.540829558, 55.66791938], [37.540833471, 55.667907334], [37.540841031, 55.66788406], [37.540840006, 55.667879228], [37.540835915, 55.667873157], [37.540831301, 55.667867967], [37.540825161, 55.667862194], [37.540818005, 55.667857283], [37.540810833, 55.667852426], [37.540768683, 55.667847015], [37.540747608, 55.667844318], [37.540705458, 55.667838907], [37.540709833, 55.667827992], [37.540719518, 55.667803873], [37.540657533, 55.667795926], [37.540626524, 55.667791957], [37.540564539, 55.66778401]]], type=Polygon}</t>
  </si>
  <si>
    <t>{coordinates=[37.540661167, 55.667870147], type=Point}</t>
  </si>
  <si>
    <t>Дом Шувалова, конец XVIII в. - начало XIX в.</t>
  </si>
  <si>
    <t>9975ad32-56f9-11e2-965f-005056806bb6</t>
  </si>
  <si>
    <t>Поварская улица, дом 30-36, строение 3</t>
  </si>
  <si>
    <t>{coordinates=[[[37.592046788, 55.75544909], [37.592065134, 55.755462099], [37.592182102, 55.755420696], [37.592170132, 55.755409927], [37.592226627, 55.755390125], [37.592248975, 55.755411665], [37.592325367, 55.755386459], [37.5923126, 55.75537569], [37.592485267, 55.755315384], [37.592503568, 55.755309083], [37.592351127, 55.755165039], [37.591880877, 55.755334246], [37.592006906, 55.755421725], [37.592046788, 55.75544909]]], type=Polygon}</t>
  </si>
  <si>
    <t>{coordinates=[37.592218235, 55.755312234], type=Point}</t>
  </si>
  <si>
    <t>- Боголюбская церковь, 1685 г. &lt;часть - церковь&gt;</t>
  </si>
  <si>
    <t>9975ad35-56f9-11e2-965f-005056806bb6</t>
  </si>
  <si>
    <t>улица Петровка, дом 28, строение 11</t>
  </si>
  <si>
    <t>{coordinates=[[[37.614769675, 55.767428009], [37.615087559, 55.767504137], [37.615296113, 55.767554132], [37.615333563, 55.767559518], [37.615372015, 55.767561478], [37.615408434, 55.767559734], [37.615444823, 55.767548292], [37.615460479, 55.767538866], [37.615476109, 55.767521458], [37.615486166, 55.767502056], [37.615486119, 55.767486088], [37.615474945, 55.767468985], [37.615454167, 55.767456173], [37.615440986, 55.767449913], [37.615410109, 55.76744167], [37.615376709, 55.767437711], [37.615172644, 55.767390379], [37.614900962, 55.767326073], [37.614853818, 55.767316427], [37.614830647, 55.767347248], [37.614785794, 55.76740689], [37.614769675, 55.767428009]]], type=Polygon}</t>
  </si>
  <si>
    <t>{coordinates=[37.615105931, 55.767439691], type=Point}</t>
  </si>
  <si>
    <t>Корпус служб, кон. XVIII – XIX вв.</t>
  </si>
  <si>
    <t>9975ad39-56f9-11e2-965f-005056806bb6</t>
  </si>
  <si>
    <t>улица Большая Дмитровка, дом 8, строение 6</t>
  </si>
  <si>
    <t>{coordinates=[[[37.616397214, 55.761153564], [37.616266428, 55.761098], [37.616078874, 55.761238292], [37.616056652, 55.761265258], [37.61608444, 55.761278209], [37.616028143, 55.761320971], [37.615958207, 55.761373131], [37.616048338, 55.761416608], [37.616297082, 55.761229105], [37.616397214, 55.761153564]]], type=Polygon}</t>
  </si>
  <si>
    <t>{coordinates=[37.616167385, 55.761251775], type=Point}</t>
  </si>
  <si>
    <t>Здание Художественного театра с барельефом на фасаде, 1902 г., арх. Ф.О.Шехтель, ск. А.С.Голубкина</t>
  </si>
  <si>
    <t>9975ad3b-56f9-11e2-965f-005056806bb6</t>
  </si>
  <si>
    <t>Камергерский переулок, дом 3, строение 1</t>
  </si>
  <si>
    <t>{coordinates=[[[37.613604814, 55.760065325], [37.612998877, 55.759844928], [37.612900365, 55.759931243], [37.612708214, 55.759859115], [37.612602969, 55.759819691], [37.612580728, 55.75984037], [37.612564655, 55.759835114], [37.612448564, 55.759947904], [37.612735065, 55.760057588], [37.612499896, 55.76026079], [37.612474384, 55.760251831], [37.612442603, 55.760278805], [37.612423472, 55.760273434], [37.612347085, 55.760298652], [37.612418149, 55.76036146], [37.612571398, 55.760476287], [37.6126639, 55.760515722], [37.612753176, 55.76054079], [37.612810552, 55.760551516], [37.612877465, 55.760555048], [37.612913187, 55.760513699], [37.612932287, 55.760508292], [37.613141958, 55.760578159], [37.613398496, 55.760343322], [37.613332368, 55.760321106], [37.613503128, 55.760155236], [37.613565888, 55.76009994], [37.613604814, 55.760065325]]], type=Polygon}</t>
  </si>
  <si>
    <t>{coordinates=[37.613009784, 55.760203534], type=Point}</t>
  </si>
  <si>
    <t>Главный дом, нач. 1820–х гг., 1897 г.</t>
  </si>
  <si>
    <t>9975ad3c-56f9-11e2-965f-005056806bb6</t>
  </si>
  <si>
    <t>Городская усадьба С.Волконской - А.К. фон Мекка, XIX в. - XX в.</t>
  </si>
  <si>
    <t>Чистый переулок, дом 4, строение 1</t>
  </si>
  <si>
    <t>{coordinates=[[[37.592215391, 55.742695647], [37.592203248, 55.742677692], [37.59207689, 55.742704283], [37.592088552, 55.74272116], [37.592030466, 55.742733418], [37.591957101, 55.742748921], [37.591989538, 55.742797938], [37.592045237, 55.74278622], [37.592121293, 55.742900232], [37.592236034, 55.742875896], [37.592183786, 55.742797793], [37.592246965, 55.742784363], [37.592280839, 55.742835355], [37.592320941, 55.742894066], [37.592529572, 55.742848822], [37.592520466, 55.742835715], [37.59248963, 55.74279011], [37.592408788, 55.742807595], [37.592319947, 55.742673384], [37.592215391, 55.742695647]]], type=Polygon}</t>
  </si>
  <si>
    <t>{coordinates=[37.592137807, 55.742788165], type=Point}</t>
  </si>
  <si>
    <t>Церковь свт. Григория Неокесарийского в Дербицах, 1667-1679 гг., вторая половина XVIII в., первая половина XIX в.</t>
  </si>
  <si>
    <t>9975ad3f-56f9-11e2-965f-005056806bb6</t>
  </si>
  <si>
    <t>улица Большая Полянка, дом 29А</t>
  </si>
  <si>
    <t>{coordinates=[[[37.619034592, 55.737451679], [37.618992409, 55.737519691], [37.619079974, 55.737535617], [37.619029712, 55.737630913], [37.619305879, 55.737692814], [37.619357225, 55.737622041], [37.619638464, 55.737690212], [37.619652606, 55.737686208], [37.619666725, 55.737676497], [37.619669726, 55.737663947], [37.619665646, 55.737654254], [37.619689893, 55.737649669], [37.619708054, 55.737637675], [37.619715106, 55.737627971], [37.619715064, 55.737614284], [37.619705915, 55.73759889], [37.619719041, 55.737592606], [37.619729121, 55.73758404], [37.619729091, 55.737574343], [37.619725016, 55.73756351], [37.619471106, 55.737507295], [37.619506328, 55.737453647], [37.619244835, 55.737398288], [37.619136095, 55.737375295], [37.61908885, 55.737463176], [37.619034592, 55.737451679]]], type=Polygon}</t>
  </si>
  <si>
    <t>{coordinates=[37.619299627, 55.737527654], type=Point}</t>
  </si>
  <si>
    <t>Дом, в котором в конце апреля и осенью 1918 г. Ленин Владимир Ильич посетил старого большевика, одного из основателей Латвийской социал-демократической партии П.Г.Дауге</t>
  </si>
  <si>
    <t>9975ad47-56f9-11e2-965f-005056806bb6</t>
  </si>
  <si>
    <t>Архангельский переулок, дом 7, строение 1</t>
  </si>
  <si>
    <t>{coordinates=[[[37.637730137, 55.76141636], [37.637947377, 55.76136043], [37.637735493, 55.761049671], [37.637523013, 55.761130196], [37.637555204, 55.761195377], [37.637275078, 55.761262153], [37.637300722, 55.761307034], [37.637281638, 55.761316037], [37.637304071, 55.761353735], [37.637339141, 55.761360882], [37.63735837, 55.761393195], [37.637520694, 55.761348105], [37.637514297, 55.761340927], [37.637581138, 55.761322889], [37.637574697, 55.761303136], [37.637596979, 55.761297722], [37.637622522, 55.761313861], [37.637638433, 55.761308454], [37.637715292, 55.761421539], [37.637730137, 55.76141636]]], type=Polygon}</t>
  </si>
  <si>
    <t>{coordinates=[37.637636373, 55.761228765], type=Point}</t>
  </si>
  <si>
    <t>Дом, в котором в 1904-1907 гг. жил артист Ф.И. Шаляпин</t>
  </si>
  <si>
    <t>9975ad48-56f9-11e2-965f-005056806bb6</t>
  </si>
  <si>
    <t>3-й Зачатьевский переулок, дом 3</t>
  </si>
  <si>
    <t>{coordinates=[[[37.597865305, 55.739554061], [37.597814397, 55.739569819], [37.597939706, 55.7397031], [37.598019498, 55.739778484], [37.598216826, 55.7397424], [37.598117871, 55.739643679], [37.5980956, 55.739650882], [37.597967913, 55.739521645], [37.597865305, 55.739554061]]], type=Polygon}</t>
  </si>
  <si>
    <t>{coordinates=[37.597989634, 55.739647281], type=Point}</t>
  </si>
  <si>
    <t>Жилой дом купцов Марковых, 1800-е гг., 1901 г., архитектор А.В.Флодин. Здесь в 1903-1921 гг. жил и работал режиссер К.С.Станиславский</t>
  </si>
  <si>
    <t>9975ad4b-56f9-11e2-965f-005056806bb6</t>
  </si>
  <si>
    <t>улица Каретный Ряд, дом 4, строение 4</t>
  </si>
  <si>
    <t>{coordinates=[[[37.611414838, 55.770969473], [37.611328232, 55.770945334], [37.611262547, 55.77102729], [37.611251981, 55.771025288], [37.611182234, 55.771110559], [37.611191045, 55.771113104], [37.611116875, 55.771203763], [37.611312795, 55.771257941], [37.611341288, 55.771222353], [37.611412875, 55.771240582], [37.611465843, 55.771172522], [37.611441055, 55.771164766], [37.611498179, 55.771101717], [37.611569067, 55.771122182], [37.611633619, 55.771053686], [37.611451359, 55.771002516], [37.611468004, 55.770985393], [37.611414838, 55.770969473]]], type=Polygon}</t>
  </si>
  <si>
    <t>{coordinates=[37.611410048, 55.771077702], type=Point}</t>
  </si>
  <si>
    <t>- Контора с квартирами, 1898 г.</t>
  </si>
  <si>
    <t>9975ad4d-56f9-11e2-965f-005056806bb6</t>
  </si>
  <si>
    <t>улица Нижняя Масловка, дом 15</t>
  </si>
  <si>
    <t>{coordinates=[[[37.574575142, 55.790962592], [37.574574574, 55.790959861], [37.574384147, 55.790971868], [37.574386267, 55.790982993], [37.574386672, 55.790985128], [37.574388055, 55.790992406], [37.574401201, 55.791061589], [37.574421279, 55.791167253], [37.5744219, 55.791170524], [37.574438604, 55.791171346], [37.574620963, 55.791180319], [37.574612237, 55.791138892], [37.574595688, 55.791060331], [37.574591173, 55.791038895], [37.574585239, 55.791010725], [37.574577896, 55.790975721], [37.574576457, 55.790968861], [37.574575142, 55.790962592]]], type=Polygon}</t>
  </si>
  <si>
    <t>{coordinates=[37.57450632, 55.79110024], type=Point}</t>
  </si>
  <si>
    <t>Доходный дом, 1799–1836 гг., 1886 г., 1927–1933 гг., архитектор Р.И.Клейн. Здесь в 1838–1840 гг. собирался салон Д.Н.Свербеева. В 1841 г. жил основатель Археологической комиссии, основатель Строгановского училища граф С.Г.Строганов. В 1919–1938 гг. размещался клуб латышских политэмигрантов с театром Скатувэ</t>
  </si>
  <si>
    <t>9975ad50-56f9-11e2-965f-005056806bb6</t>
  </si>
  <si>
    <t>улица Большая Дмитровка, дом 23, строение 1</t>
  </si>
  <si>
    <t>{coordinates=[[[37.609106268, 55.765741359], [37.609062551, 55.76575281], [37.609026883, 55.765778915], [37.608847718, 55.765903823], [37.609481638, 55.766176704], [37.609503481, 55.766170335], [37.609512069, 55.766182192], [37.609536529, 55.766194254], [37.609565067, 55.766198142], [37.609585439, 55.766196403], [37.609604825, 55.766190723], [37.609624732, 55.766176667], [37.609630507, 55.76616228], [37.609630012, 55.766159874], [37.609646714, 55.766162618], [37.60986571, 55.765963844], [37.609658096, 55.765868032], [37.60960988, 55.765851947], [37.609566533, 55.76588931], [37.609548786, 55.765883834], [37.609508285, 55.76591922], [37.609522869, 55.765926309], [37.609503494, 55.765947307], [37.609445544, 55.765995191], [37.609386401, 55.765970368], [37.609393696, 55.765965251], [37.609321941, 55.765935408], [37.609332971, 55.765926871], [37.609333565, 55.765912645], [37.609306657, 55.76589986], [37.609329721, 55.765881139], [37.609350771, 55.765888435], [37.609380399, 55.765885761], [37.609440688, 55.765831291], [37.609347167, 55.765793283], [37.609322514, 55.765812167], [37.609208406, 55.76576607], [37.609106268, 55.765741359]]], type=Polygon}</t>
  </si>
  <si>
    <t>{coordinates=[37.609193205, 55.76596781], type=Point}</t>
  </si>
  <si>
    <t>Колокольня, XVIII–XIX вв.</t>
  </si>
  <si>
    <t>9975ad52-56f9-11e2-965f-005056806bb6</t>
  </si>
  <si>
    <t>Церковь Успения в Казачьей слободе. Колокольня, ограда, 1695 г., XVIII-XIX вв.</t>
  </si>
  <si>
    <t>улица Большая Полянка, дом 37, строение 3</t>
  </si>
  <si>
    <t>{coordinates=[[[37.620244015, 55.735378591], [37.620244901, 55.735337524], [37.620475381, 55.73533958], [37.62048118, 55.735252883], [37.620251705, 55.735249686], [37.62025154, 55.7351955], [37.619971539, 55.735196343], [37.619970613, 55.735224293], [37.619870537, 55.73522439], [37.619870579, 55.735238079], [37.619771522, 55.735238744], [37.619771541, 55.735245016], [37.619771583, 55.735258703], [37.61977164, 55.735277526], [37.619771696, 55.735295779], [37.619771722, 55.735304332], [37.619960751, 55.735304148], [37.619960972, 55.735376581], [37.620244015, 55.735378591]]], type=Polygon}</t>
  </si>
  <si>
    <t>{coordinates=[37.620125295, 55.735286653], type=Point}</t>
  </si>
  <si>
    <t>Служебный флигель, 1829 г.</t>
  </si>
  <si>
    <t>9975ad57-56f9-11e2-965f-005056806bb6</t>
  </si>
  <si>
    <t>Пивоваренный завод с 1870-х гг. - завод Московская Бавария, с 1886 г. - завод Русского товарищества пиво-медоварения в Москве, XIX в.</t>
  </si>
  <si>
    <t>4-й Сыромятнический переулок, дом 1/8, строение 10</t>
  </si>
  <si>
    <t>{coordinates=[[[37.666121117, 55.755591481], [37.665691694, 55.75556319], [37.66564639, 55.755741317], [37.665977768, 55.75575706], [37.665994195, 55.755647098], [37.666113526, 55.755649393], [37.666121117, 55.755591481]]], type=Polygon}</t>
  </si>
  <si>
    <t>{coordinates=[37.665822533, 55.755695355], type=Point}</t>
  </si>
  <si>
    <t>Жилой дом, 1908 г.</t>
  </si>
  <si>
    <t>9975ad5e-56f9-11e2-965f-005056806bb6</t>
  </si>
  <si>
    <t>Госпитальная улица, дом 14</t>
  </si>
  <si>
    <t>{coordinates=[[[37.696113848, 55.767158059], [37.696094676, 55.767147311], [37.696215417, 55.767078858], [37.696071608, 55.766994658], [37.695896852, 55.767093735], [37.695880875, 55.767084778], [37.695730741, 55.767169445], [37.695749914, 55.767180193], [37.69570543, 55.767205412], [37.695849219, 55.76728602], [37.69596758, 55.767219367], [37.695986752, 55.767230115], [37.696113848, 55.767158059]]], type=Polygon}</t>
  </si>
  <si>
    <t>{coordinates=[37.695979709, 55.767120523], type=Point}</t>
  </si>
  <si>
    <t>Дом Муравьева-Апостола, начало XIX в.</t>
  </si>
  <si>
    <t>9975ad60-56f9-11e2-965f-005056806bb6</t>
  </si>
  <si>
    <t>Старая Басманная улица, дом 23/9, строение 1</t>
  </si>
  <si>
    <t>{coordinates=[[[37.664861558, 55.767315582], [37.664714659, 55.767238535], [37.66472736, 55.76722774], [37.664599641, 55.767165038], [37.664577366, 55.767172253], [37.664443261, 55.767105967], [37.664420918, 55.767097015], [37.664385883, 55.767100654], [37.664370012, 55.767115046], [37.664363714, 55.767133018], [37.664374132, 55.767147824], [37.664351089, 55.767161777], [37.664341838, 55.767235439], [37.664471137, 55.767294996], [37.664418703, 55.767328747], [37.664469798, 55.767355625], [37.66452541, 55.767320072], [37.664721756, 55.767410976], [37.664861558, 55.767315582]]], type=Polygon}</t>
  </si>
  <si>
    <t>{coordinates=[37.664589166, 55.767266765], type=Point}</t>
  </si>
  <si>
    <t>Главный дом городской усадьбы купца И.Я.Масягина, 1818 г., 1870-е гг., 1925 г.</t>
  </si>
  <si>
    <t>9975ad64-56f9-11e2-965f-005056806bb6</t>
  </si>
  <si>
    <t>Старомонетный переулок, дом 19/11, строение 1</t>
  </si>
  <si>
    <t>{coordinates=[[[37.61896011, 55.739844479], [37.618904119, 55.739948791], [37.618892449, 55.739975139], [37.618965094, 55.739992904], [37.619071451, 55.740013223], [37.619082581, 55.73999757], [37.619166922, 55.740012459], [37.619205253, 55.73994294], [37.619124178, 55.739927054], [37.619146705, 55.739880296], [37.619035195, 55.739858847], [37.61896011, 55.739844479]]], type=Polygon}</t>
  </si>
  <si>
    <t>{coordinates=[37.619038119, 55.739934997], type=Point}</t>
  </si>
  <si>
    <t>Жилой дом, 1802 г., 1844 г., архитектор В.А.Балашов</t>
  </si>
  <si>
    <t>9975ad65-56f9-11e2-965f-005056806bb6</t>
  </si>
  <si>
    <t>улица Сергия Радонежского, дом 13, строение 1</t>
  </si>
  <si>
    <t>{coordinates=[[[37.676125922, 55.747156315], [37.675794114, 55.747187425], [37.67561754, 55.747188691], [37.675648992, 55.747267598], [37.675835409, 55.747261052], [37.675846742, 55.747300375], [37.676064149, 55.747273315], [37.676088957, 55.747356697], [37.67619439, 55.747344017], [37.676125922, 55.747156315]]], type=Polygon}</t>
  </si>
  <si>
    <t>{coordinates=[37.675891445, 55.747224872], type=Point}</t>
  </si>
  <si>
    <t>9975ad71-56f9-11e2-965f-005056806bb6</t>
  </si>
  <si>
    <t>улица Воронцово Поле, дом 3, строение 1; улица Воронцово Поле, дом 3, строение 3</t>
  </si>
  <si>
    <t>{coordinates=[[[[37.650192042, 55.753156705], [37.65019204, 55.753156685], [37.650192034, 55.753156665], [37.650192024, 55.753156647], [37.65019201, 55.753156632], [37.650191994, 55.75315662], [37.650191976, 55.753156611], [37.650191956, 55.753156606], [37.649968249, 55.753125756], [37.649397448, 55.753044956], [37.649397429, 55.753044955], [37.64939741, 55.753044958], [37.649397392, 55.753044964], [37.649397376, 55.753044974], [37.649397361, 55.753044986], [37.64939735, 55.753045001], [37.649397341, 55.753045018], [37.649397336, 55.753045037], [37.649397334, 55.753045056], [37.649397336, 55.753045074], [37.649397341, 55.753045093], [37.649401346, 55.75305492], [37.649401356, 55.753054938], [37.64940137, 55.753054954], [37.649401386, 55.753054967], [37.649401405, 55.753054976], [37.649401425, 55.753054981], [37.649964391, 55.753134672], [37.649964391, 55.753134672], [37.650183257, 55.753164855], [37.650183275, 55.753164856], [37.650183293, 55.753164854], [37.650183309, 55.753164848], [37.650183325, 55.75316484], [37.650183339, 55.753164829], [37.65019201, 55.753156778], [37.650192024, 55.753156763], [37.650192034, 55.753156745], [37.65019204, 55.753156726], [37.650192042, 55.753156705]]], [[[37.650685741, 55.753238325], [37.650685742, 55.753238325], [37.650690087, 55.753238904], [37.650731473, 55.753244417], [37.65073276, 55.753249603], [37.650732767, 55.753249622], [37.650732777, 55.753249639], [37.650732791, 55.753249654], [37.650732807, 55.753249666], [37.650732826, 55.753249674], [37.650732845, 55.753249678], [37.650732866, 55.753249679], [37.650748605, 55.753248314], [37.650748623, 55.75324831], [37.650748641, 55.753248303], [37.650748657, 55.753248293], [37.650748671, 55.75324828], [37.650748683, 55.753248264], [37.650748691, 55.753248247], [37.650748695, 55.753248228], [37.650748696, 55.753248209], [37.650748693, 55.75324819], [37.650745919, 55.753236975], [37.650745912, 55.753236956], [37.650745902, 55.753236939], [37.650745889, 55.753236925], [37.650745873, 55.753236913], [37.650745855, 55.753236904], [37.650745835, 55.7532369], [37.650689532, 55.753229399], [37.650650768, 55.753223928], [37.650388874, 55.753186994], [37.650249204, 55.753164936], [37.650249184, 55.753164935], [37.650249165, 55.753164938], [37.650249147, 55.753164944], [37.65024913, 55.753164954], [37.650249115, 55.753164966], [37.650249103, 55.753164982], [37.65024382, 55.753173342], [37.650243816, 55.753173348], [37.650243744, 55.753173485], [37.650243737, 55.753173503], [37.650243734, 55.753173522], [37.650243733, 55.753173541], [37.650243737, 55.75317356], [37.650243744, 55.753173577], [37.650243754, 55.753173593], [37.650243767, 55.753173607], [37.650243783, 55.753173618], [37.6502438, 55.753173626], [37.650243819, 55.753173631], [37.650245036, 55.753173808], [37.650384763, 55.753195875], [37.650384765, 55.753195875], [37.650646758, 55.753232826], [37.650685741, 55.753238325]]], [[[37.649990627, 55.753247416], [37.649990643, 55.753247428], [37.64999066, 55.753247437], [37.649990679, 55.753247443], [37.649990698, 55.753247445], [37.650027965, 55.7532474], [37.650027985, 55.753247398], [37.650028003, 55.753247392], [37.650028021, 55.753247383], [37.650028036, 55.753247371], [37.650028048, 55.753247355], [37.650028058, 55.753247338], [37.650028063, 55.753247319], [37.650028065, 55.7532473], [37.65002797, 55.753222331], [37.650027968, 55.753222311], [37.650027962, 55.753222292], [37.650027953, 55.753222275], [37.650027941, 55.75322226], [37.650027925, 55.753222248], [37.650027908, 55.753222239], [37.650027889, 55.753222233], [37.65002787, 55.753222231], [37.649990603, 55.753222276], [37.649990583, 55.753222278], [37.649990565, 55.753222284], [37.649990547, 55.753222293], [37.649990532, 55.753222305], [37.64999052, 55.753222321], [37.64999051, 55.753222338], [37.649990505, 55.753222357], [37.649990503, 55.753222376], [37.649990598, 55.753247345], [37.6499906, 55.753247365], [37.649990606, 55.753247384], [37.649990615, 55.753247401], [37.649990627, 55.753247416]]], [[[37.648984592, 55.753112809], [37.648984588, 55.753112829], [37.648984587, 55.753112849], [37.648984591, 55.753112869], [37.648985223, 55.753115154], [37.64897671, 55.753115507], [37.64897669, 55.75311551], [37.648976671, 55.753115517], [37.648976653, 55.753115528], [37.648976638, 55.753115542], [37.648976627, 55.753115558], [37.648976619, 55.753115577], [37.648976615, 55.753115597], [37.648976615, 55.753115617], [37.648976619, 55.753115637], [37.648990726, 55.753160332], [37.648990727, 55.753160335], [37.649015272, 55.75323082], [37.649016353, 55.753233923], [37.649016361, 55.75323394], [37.649016372, 55.753233956], [37.649016386, 55.753233969], [37.649016402, 55.753233979], [37.64901642, 55.753233986], [37.649016439, 55.75323399], [37.649016458, 55.753233989], [37.649029913, 55.753232545], [37.64910065, 55.753413652], [37.649100658, 55.753413669], [37.64910067, 55.753413684], [37.649100684, 55.753413697], [37.6491007, 55.753413706], [37.649100718, 55.753413713], [37.649100737, 55.753413716], [37.649100756, 55.753413715], [37.649231464, 55.75339719], [37.649231484, 55.753397186], [37.649231502, 55.753397177], [37.649231519, 55.753397165], [37.649231532, 55.753397149], [37.649231542, 55.753397132], [37.649231549, 55.753397112], [37.649231551, 55.753397092], [37.649231549, 55.753397071], [37.649231543, 55.753397052], [37.649198182, 55.753319118], [37.64922167, 55.753319028], [37.64922169, 55.753319026], [37.649221709, 55.75331902], [37.649221727, 55.75331901], [37.649221742, 55.753318998], [37.649221754, 55.753318982], [37.649221763, 55.753318964], [37.649221769, 55.753318945], [37.64922177, 55.753318925], [37.649221525, 55.753309571], [37.649271619, 55.753308975], [37.649272441, 55.753311661], [37.649272448, 55.753311678], [37.649272458, 55.753311694], [37.649272471, 55.753311707], [37.649272486, 55.753311718], [37.649272502, 55.753311726], [37.64927252, 55.753311731], [37.649272538, 55.753311732], [37.649292812, 55.753311474], [37.649292832, 55.753311472], [37.649292851, 55.753311465], [37.649292869, 55.753311456], [37.649292884, 55.753311442], [37.649292896, 55.753311426], [37.649292905, 55.753311408], [37.64929291, 55.753311389], [37.649292911, 55.753311368], [37.649292764, 55.753308724], [37.649297576, 55.753308667], [37.649297596, 55.753308665], [37.649297616, 55.753308658], [37.649297633, 55.753308648], [37.649297649, 55.753308635], [37.649297661, 55.753308618], [37.649297669, 55.7533086], [37.649297674, 55.75330858], [37.649297675, 55.75330856], [37.649291898, 55.753230048], [37.649291895, 55.753230029], [37.649291888, 55.753230012], [37.649291879, 55.753229996], [37.649291866, 55.753229982], [37.649291852, 55.753229971], [37.649291835, 55.753229962], [37.649291817, 55.753229957], [37.649291799, 55.753229955], [37.649249584, 55.75322966], [37.649249949, 55.753221122], [37.649249948, 55.753221102], [37.649249943, 55.753221083], [37.649249934, 55.753221065], [37.649249922, 55.753221049], [37.649249907, 55.753221036], [37.649249889, 55.753221026], [37.64924987, 55.75322102], [37.64924985, 55.753221018], [37.64921716, 55.753220591], [37.649217142, 55.753220592], [37.649217124, 55.753220597], [37.649217107, 55.753220606], [37.649217092, 55.753220617], [37.64921708, 55.75322063], [37.64921707, 55.753220646], [37.649217063, 55.753220663], [37.649217059, 55.753220682], [37.649217059, 55.7532207], [37.64921788, 55.753229438], [37.649125392, 55.753228792], [37.64911234, 55.753136934], [37.649108581, 55.753110482], [37.649108576, 55.753110462], [37.649108567, 55.753110443], [37.649108554, 55.753110426], [37.649108538, 55.753110413], [37.649108519, 55.753110403], [37.649108499, 55.753110397], [37.649108478, 55.753110396], [37.649104256, 55.753110556], [37.649103996, 55.753108841], [37.649103991, 55.753108821], [37.649103981, 55.753108802], [37.649103969, 55.753108786], [37.649103953, 55.753108773], [37.649103934, 55.753108763], [37.649103914, 55.753108758], [37.649103894, 55.753108756], [37.648984684, 55.753112742], [37.648984664, 55.753112745], [37.648984645, 55.753112751], [37.648984628, 55.753112762], [37.648984613, 55.753112775], [37.648984601, 55.753112791], [37.648984592, 55.753112809]]], [[[37.649855876, 55.753424577], [37.64985589, 55.75342459], [37.649855906, 55.7534246], [37.649870856, 55.75343162], [37.649870877, 55.753431627], [37.649870899, 55.753431629], [37.649902895, 55.753431739], [37.649902914, 55.753431737], [37.649902933, 55.753431732], [37.64990295, 55.753431722], [37.649902965, 55.75343171], [37.649902978, 55.753431695], [37.649902987, 55.753431678], [37.649902993, 55.753431659], [37.649902995, 55.753431639], [37.649903177, 55.75338876], [37.649962665, 55.753388499], [37.649961753, 55.753421697], [37.649961754, 55.753421717], [37.64996176, 55.753421736], [37.649961769, 55.753421754], [37.649961781, 55.753421769], [37.649961796, 55.753421782], [37.649961814, 55.753421792], [37.649961832, 55.753421798], [37.649961852, 55.7534218], [37.649974174, 55.753421897], [37.650093, 55.753423207], [37.650092698, 55.753442681], [37.650092401, 55.753461763], [37.650090779, 55.753566132], [37.650090781, 55.753566152], [37.650090786, 55.753566171], [37.650090795, 55.753566189], [37.650090808, 55.753566204], [37.650090823, 55.753566217], [37.65009084, 55.753566226], [37.650090859, 55.753566232], [37.650090879, 55.753566234], [37.650317366, 55.753567303], [37.650317385, 55.753567301], [37.650317404, 55.753567296], [37.650317421, 55.753567287], [37.650317436, 55.753567274], [37.650317449, 55.753567259], [37.650317458, 55.753567242], [37.650317464, 55.753567224], [37.650317466, 55.753567204], [37.650317822, 55.75353583], [37.650387065, 55.753535957], [37.650402211, 55.753535984], [37.650402211, 55.753535984], [37.650405939, 55.753535981], [37.650437878, 55.753535952], [37.650437897, 55.75353595], [37.650437916, 55.753535944], [37.650437933, 55.753535935], [37.650437948, 55.753535923], [37.650437961, 55.753535908], [37.65043797, 55.753535891], [37.650437976, 55.753535872], [37.650437978, 55.753535853], [37.650438184, 55.753511852], [37.65043829, 55.753499442], [37.650438744, 55.753446465], [37.65043884, 55.753435288], [37.650439067, 55.753408753], [37.650459661, 55.753409079], [37.650459681, 55.753409077], [37.650459699, 55.753409072], [37.650459717, 55.753409063], [37.650459732, 55.753409052], [37.650459745, 55.753409037], [37.650459754, 55.75340902], [37.65045976, 55.753409002], [37.650459763, 55.753408983], [37.650460624, 55.753384771], [37.650460624, 55.753384761], [37.650458779, 55.753352106], [37.650458776, 55.753352087], [37.650458769, 55.753352069], [37.650458759, 55.753352052], [37.650458746, 55.753352038], [37.65045873, 55.753352026], [37.650458712, 55.753352018], [37.650458693, 55.753352013], [37.650458674, 55.753352012], [37.650448402, 55.753352558], [37.650448085, 55.753271703], [37.650448083, 55.753271683], [37.650448077, 55.753271665], [37.650448068, 55.753271647], [37.650448056, 55.753271632], [37.650448041, 55.75327162], [37.650448024, 55.753271611], [37.650448005, 55.753271605], [37.650447986, 55.753271603], [37.650313158, 55.753270876], [37.650133166, 55.753269795], [37.650133919, 55.753263167], [37.65013392, 55.753263148], [37.650133916, 55.75326313], [37.65013391, 55.753263112], [37.6501339, 55.753263096], [37.650133887, 55.753263082], [37.650133872, 55.75326307], [37.650133854, 55.753263062], [37.650133836, 55.753263057], [37.650133817, 55.753263056], [37.650120987, 55.753263437], [37.650120042, 55.753224019], [37.65012004, 55.753223999], [37.650120034, 55.753223981], [37.650120024, 55.753223964], [37.650120012, 55.753223949], [37.650119996, 55.753223937], [37.650119979, 55.753223928], [37.650119961, 55.753223923], [37.650119941, 55.753223921], [37.650056237, 55.753224448], [37.650056217, 55.75322445], [37.650056199, 55.753224456], [37.650056181, 55.753224466], [37.650056166, 55.753224478], [37.650056154, 55.753224494], [37.650056145, 55.753224512], [37.65005614, 55.753224531], [37.650056138, 55.75322455], [37.650057084, 55.753263966], [37.649933059, 55.753264566], [37.649931281, 55.753215265], [37.649931278, 55.753215246], [37.649931272, 55.753215228], [37.649931263, 55.753215211], [37.64993125, 55.753215197], [37.649931235, 55.753215185], [37.649931218, 55.753215176], [37.649931199, 55.753215171], [37.64993118, 55.753215169], [37.649877033, 55.753215683], [37.649877013, 55.753215685], [37.649876994, 55.753215691], [37.649876976, 55.753215701], [37.649876961, 55.753215715], [37.649876949, 55.753215731], [37.64987694, 55.753215749], [37.649876935, 55.753215769], [37.649876934, 55.753215789], [37.649877783, 55.753229707], [37.649877919, 55.753265082], [37.649839039, 55.753265041], [37.649578601, 55.753264098], [37.649578601, 55.753264098], [37.64956586, 55.753264113], [37.649565859, 55.753264113], [37.649445622, 55.75326566], [37.649445602, 55.753265662], [37.649445584, 55.753265668], [37.649445567, 55.753265677], [37.649445552, 55.75326569], [37.64944554, 55.753265705], [37.649445531, 55.753265722], [37.649445525, 55.75326574], [37.649445523, 55.75326576], [37.649445245, 55.753330859], [37.649403899, 55.753330807], [37.64940388, 55.753330809], [37.649403861, 55.753330814], [37.649403844, 55.753330823], [37.649403829, 55.753330836], [37.649403816, 55.753330851], [37.649403807, 55.753330868], [37.649403801, 55.753330886], [37.649403799, 55.753330905], [37.649403101, 55.753373372], [37.649403103, 55.753373392], [37.649403108, 55.753373411], [37.649403117, 55.753373428], [37.649403129, 55.753373443], [37.649403144, 55.753373456], [37.649403161, 55.753373466], [37.64940318, 55.753373472], [37.649403199, 55.753373474], [37.649432397, 55.75337405], [37.649432636, 55.753436825], [37.649432638, 55.753436845], [37.649432644, 55.753436863], [37.649432653, 55.75343688], [37.649432665, 55.753436895], [37.649432679, 55.753436907], [37.649432696, 55.753436917], [37.649432715, 55.753436923], [37.649432734, 55.753436925], [37.64952771, 55.753439053], [37.649527712, 55.753439053], [37.649560002, 55.753438933], [37.649594246, 55.753438805], [37.64964568, 55.753438613], [37.6496457, 55.753438611], [37.649645719, 55.753438605], [37.649645736, 55.753438596], [37.649645751, 55.753438583], [37.649645763, 55.753438568], [37.649645773, 55.753438551], [37.649645778, 55.753438532], [37.64964578, 55.753438513], [37.649645675, 55.753410978], [37.649662546, 55.753410338], [37.649794412, 55.753411138], [37.649856002, 55.753412039], [37.649855849, 55.753424508], [37.649855851, 55.753424527], [37.649855856, 55.753424545], [37.649855864, 55.753424562], [37.649855876, 55.753424577]]]], type=MultiPolygon}</t>
  </si>
  <si>
    <t>{coordinates=[37.650211255, 55.753398757], type=Point}</t>
  </si>
  <si>
    <t>Фрагмент ограды со скульптурой Рабочие — две фигуры на пилонах ворот, 1880-e гг., архитектор Ф.К.Мельгрен</t>
  </si>
  <si>
    <t>9975ad72-56f9-11e2-965f-005056806bb6</t>
  </si>
  <si>
    <t>ЦАО, муниципальный округ Якиманка, Болотная пл., д., 14, стр., 1 (Фрагмент ограды со скульптурой "Рабочие" - две фигуры на пилонах ворот); ЦАО, муниципальный округ Якиманка, Болотная пл., д., 14, стр., 1 (Фрагмент ограды со скульптурой "Рабочие" - две фигуры на пилонах ворот)</t>
  </si>
  <si>
    <t>{coordinates=[[[[37.615660964, 55.747240552], [37.615692721, 55.747250172], [37.615705821, 55.747233453], [37.615676965, 55.747225021], [37.615660964, 55.747240552]]], [[[37.615573052, 55.747214542], [37.615606213, 55.747224716], [37.61561951, 55.747208393], [37.615588197, 55.747198368], [37.615573052, 55.747214542]]]], type=MultiPolygon}</t>
  </si>
  <si>
    <t>{coordinates=[37.615596468, 55.747211468], type=Point}</t>
  </si>
  <si>
    <t>Дом (Английский клуб). Главный дом с двумя боковыми крыльями. Ограда и двое ворот со львами, конец XVIII–начало XIX вв., арх-ры А.А. Менелас и И.Д. Жилярди</t>
  </si>
  <si>
    <t>9975ad73-56f9-11e2-965f-005056806bb6</t>
  </si>
  <si>
    <t>Тверская улица, дом 21, строение 1</t>
  </si>
  <si>
    <t>{coordinates=[[[37.601086488, 55.766545942], [37.601086477, 55.766545958], [37.601086469, 55.766545976], [37.601086465, 55.766545996], [37.601086465, 55.766546015], [37.601086469, 55.766546035], [37.601086476, 55.766546053], [37.601086487, 55.766546069], [37.601086501, 55.766546083], [37.601086517, 55.766546094], [37.601322575, 55.766675362], [37.601322594, 55.76667537], [37.601322613, 55.766675374], [37.601322633, 55.766675374], [37.601322653, 55.76667537], [37.601322671, 55.766675362], [37.601503503, 55.76657655], [37.601503519, 55.766576539], [37.601503533, 55.766576525], [37.601503543, 55.766576509], [37.601503551, 55.766576492], [37.601503555, 55.766576473], [37.601503555, 55.766576454], [37.601503552, 55.766576435], [37.601503545, 55.766576417], [37.601503534, 55.766576401], [37.601503521, 55.766576387], [37.601488253, 55.766563084], [37.602319536, 55.766113866], [37.602329011, 55.76611883], [37.601535774, 55.76654747], [37.601535758, 55.766547481], [37.601535744, 55.766547494], [37.601535733, 55.76654751], [37.601535726, 55.766547528], [37.601535722, 55.766547547], [37.601535722, 55.766547566], [37.601535722, 55.766547566], [37.601535722, 55.766547568], [37.601535725, 55.766547587], [37.601535732, 55.766547605], [37.601535742, 55.766547621], [37.601535756, 55.766547635], [37.601539348, 55.766550763], [37.601539357, 55.766550769], [37.601539365, 55.766550775], [37.601539365, 55.766550775], [37.601539365, 55.766550775], [37.601539375, 55.766550779], [37.601539383, 55.766550783], [37.601539383, 55.766550783], [37.601539383, 55.766550783], [37.601539395, 55.766550785], [37.601539403, 55.766550787], [37.601539403, 55.766550787], [37.601539403, 55.766550787], [37.601539415, 55.766550787], [37.601539423, 55.766550787], [37.601539423, 55.766550787], [37.601539423, 55.766550787], [37.601539436, 55.766550785], [37.601539443, 55.766550783], [37.601539443, 55.766550783], [37.601539443, 55.766550783], [37.601539462, 55.766550776], [37.602333971, 55.766121429], [37.602334823, 55.766121876], [37.602334841, 55.766121883], [37.602334861, 55.766121887], [37.60233488, 55.766121887], [37.602334899, 55.766121883], [37.602334917, 55.766121875], [37.602547535, 55.766006832], [37.602547551, 55.766006821], [37.602547565, 55.766006808], [37.602547575, 55.766006792], [37.602547583, 55.766006774], [37.602547587, 55.766006755], [37.602547587, 55.766006736], [37.602547583, 55.766006717], [37.602547576, 55.766006699], [37.602547566, 55.766006682], [37.602547553, 55.766006668], [37.602547537, 55.766006657], [37.602459283, 55.765956502], [37.602365777, 55.765901227], [37.602365759, 55.765901219], [37.602365739, 55.765901214], [37.602365718, 55.765901214], [37.602365698, 55.765901217], [37.602365679, 55.765901225], [37.602261601, 55.765957472], [37.60201346, 55.765823104], [37.602013442, 55.765823096], [37.602013423, 55.765823092], [37.602013403, 55.765823092], [37.602013383, 55.765823096], [37.602013365, 55.765823104], [37.601894413, 55.765886839], [37.601397984, 55.76561593], [37.601397966, 55.765615922], [37.601397946, 55.765615919], [37.601397926, 55.765615918], [37.601397907, 55.765615922], [37.601397889, 55.76561593], [37.601199766, 55.765722368], [37.60119975, 55.765722378], [37.601199736, 55.765722392], [37.601199725, 55.765722408], [37.601199718, 55.765722426], [37.601199714, 55.765722445], [37.601199713, 55.765722464], [37.601199717, 55.765722483], [37.601199724, 55.765722501], [37.601199735, 55.765722518], [37.601199748, 55.765722531], [37.601199764, 55.765722543], [37.601382517, 55.765826073], [37.601345377, 55.765847137], [37.601345361, 55.765847148], [37.601345348, 55.765847162], [37.601345337, 55.765847178], [37.60134533, 55.765847195], [37.601345327, 55.765847214], [37.601345326, 55.765847233], [37.60134533, 55.765847252], [37.601345337, 55.765847269], [37.601345347, 55.765847286], [37.60134536, 55.765847299], [37.601345376, 55.765847311], [37.601468515, 55.765919231], [37.601468533, 55.765919239], [37.601468553, 55.765919244], [37.601468572, 55.765919244], [37.601468592, 55.765919241], [37.60146861, 55.765919234], [37.601514301, 55.765896689], [37.601550582, 55.765916398], [37.601550599, 55.765916406], [37.601550616, 55.76591641], [37.601550634, 55.76591641], [37.601550652, 55.765916408], [37.601550669, 55.765916403], [37.601590689, 55.76589948], [37.601646198, 55.765930013], [37.601564246, 55.765964818], [37.601564237, 55.765964822], [37.601209004, 55.766160807], [37.601122705, 55.766105544], [37.601162984, 55.766082261], [37.601162999, 55.76608225], [37.601163012, 55.766082236], [37.601163023, 55.76608222], [37.60116303, 55.766082202], [37.601163033, 55.766082183], [37.601163033, 55.766082164], [37.60116303, 55.766082146], [37.601163022, 55.766082128], [37.601163012, 55.766082112], [37.601162999, 55.766082098], [37.601162983, 55.766082087], [37.601055348, 55.766021046], [37.60105533, 55.766021038], [37.601055312, 55.766021034], [37.601055293, 55.766021033], [37.601055274, 55.766021036], [37.601055255, 55.766021043], [37.601017857, 55.766038954], [37.600824331, 55.765936358], [37.600824313, 55.76593635], [37.600824293, 55.765936347], [37.600824274, 55.765936347], [37.600824255, 55.765936351], [37.600824237, 55.765936358], [37.6006432, 55.766033994], [37.600643184, 55.766034004], [37.600643171, 55.766034018], [37.60064316, 55.766034034], [37.600643152, 55.766034051], [37.600643148, 55.76603407], [37.600643148, 55.766034089], [37.600643151, 55.766034108], [37.600643158, 55.766034126], [37.600643168, 55.766034142], [37.600643181, 55.766034156], [37.600643197, 55.766034168], [37.600930231, 55.766203966], [37.600714954, 55.766327228], [37.600714938, 55.766327239], [37.600714925, 55.766327253], [37.600714914, 55.766327269], [37.600714907, 55.766327287], [37.600714904, 55.766327305], [37.600714904, 55.766327324], [37.600714907, 55.766327343], [37.600714914, 55.766327361], [37.600714924, 55.766327377], [37.600714937, 55.766327391], [37.600714953, 55.766327402], [37.6009256, 55.766450068], [37.600925619, 55.766450076], [37.60092564, 55.766450081], [37.600925661, 55.766450081], [37.600925682, 55.766450076], [37.600925701, 55.766450068], [37.601104963, 55.766345715], [37.601227771, 55.766413628], [37.601231955, 55.766470541], [37.601086519, 55.766545918], [37.601086502, 55.766545928], [37.601086488, 55.766545942]], [[37.602215292, 55.766059239], [37.602314575, 55.766111266], [37.601484499, 55.766559814], [37.601483245, 55.766558723], [37.60148323, 55.766558713], [37.601476897, 55.766554995], [37.601415457, 55.766515949], [37.601372286, 55.766479673], [37.601365653, 55.766452815], [37.601371645, 55.766427754], [37.601390781, 55.766399251], [37.601511987, 55.766331299], [37.601512003, 55.766331288], [37.601512016, 55.766331275], [37.601512027, 55.766331259], [37.601512034, 55.766331242], [37.601512038, 55.766331224], [37.601512038, 55.766331205], [37.601512035, 55.766331186], [37.601512029, 55.766331169], [37.601512019, 55.766331152], [37.601512006, 55.766331138], [37.601511992, 55.766331127], [37.601475655, 55.76630843], [37.60187045, 55.76609262], [37.601917002, 55.766115945], [37.601917019, 55.766115952], [37.601917038, 55.766115955], [37.601917057, 55.766115955], [37.601917076, 55.766115951], [37.601917093, 55.766115944], [37.602035285, 55.766053116], [37.602090859, 55.766038817], [37.602136356, 55.766036499], [37.602174791, 55.766042167], [37.602215292, 55.766059239]]], type=Polygon}</t>
  </si>
  <si>
    <t>{coordinates=[37.601512793, 55.766141347], type=Point}</t>
  </si>
  <si>
    <t>Старое здание, 1786-1793 гг., арх. М.Ф.Казаков. В 1817-1819 гг. перестроено арх-рами Д.И.Жилярди и А.Г.Григорьевым</t>
  </si>
  <si>
    <t>9975ad7a-56f9-11e2-965f-005056806bb6</t>
  </si>
  <si>
    <t>Моховая улица, дом 11, строение 1</t>
  </si>
  <si>
    <t>{coordinates=[[[37.612201868, 55.754901639], [37.612032587, 55.754741917], [37.611980813, 55.754737922], [37.611941012, 55.754743347], [37.611314067, 55.754946452], [37.611264757, 55.754968951], [37.611247283, 55.754985134], [37.611234625, 55.755014785], [37.611252206, 55.755046036], [37.611309732, 55.755103188], [37.611201525, 55.755137416], [37.61126222, 55.755198437], [37.611453038, 55.755371165], [37.611361548, 55.755403132], [37.611562743, 55.755584383], [37.611651849, 55.755553764], [37.61190735, 55.755787509], [37.611996456, 55.75575689], [37.612057133, 55.755810726], [37.61206991, 55.755823289], [37.612085868, 55.755834052], [37.612108187, 55.755841217], [37.612133681, 55.755844787], [37.612191014, 55.755842939], [37.612230011, 55.755833922], [37.612777347, 55.755637172], [37.612860083, 55.755607457], [37.61288234, 55.755593066], [37.61289503, 55.755575091], [37.612891783, 55.755553537], [37.612879, 55.755539178], [37.612728887, 55.755400547], [37.612499757, 55.755477998], [37.612566826, 55.755539013], [37.612204035, 55.755661495], [37.612008405, 55.755478444], [37.612044205, 55.755465837], [37.611779103, 55.755215935], [37.611740914, 55.755228544], [37.611539698, 55.755040108], [37.611905673, 55.754918075], [37.611969555, 55.754979093], [37.612201868, 55.754901639]]], type=Polygon}</t>
  </si>
  <si>
    <t>{coordinates=[37.611621193, 55.755299855], type=Point}</t>
  </si>
  <si>
    <t>Здание лаборатории взрывов и горения Института химической физики им. Н.Н.Семенова, 1949 г., архитектор П.И.Сидоров (мастерская А.В.Щусева). Здесь работали ученые: Ю.Б.Харитон, Я.Б.Зельдович, Н.Н.Семенов, М.А.Садовский, А.Д.Марголин и другие</t>
  </si>
  <si>
    <t>9975ad7e-56f9-11e2-965f-005056806bb6</t>
  </si>
  <si>
    <t>улица Косыгина, дом 4, корпус 3</t>
  </si>
  <si>
    <t>{coordinates=[[[37.571516547, 55.709205003], [37.571587097, 55.709071582], [37.571555271, 55.709066211], [37.571599657, 55.70897996], [37.571545554, 55.708971009], [37.571545531, 55.708958435], [37.571535976, 55.708953051], [37.571516887, 55.708953062], [37.571504173, 55.708960255], [37.571484282, 55.708957123], [37.571434157, 55.708949517], [37.571384297, 55.709032321], [37.571347718, 55.709025269], [37.571271483, 55.709163378], [37.571516547, 55.709205003]]], type=Polygon}</t>
  </si>
  <si>
    <t>{coordinates=[37.571429822, 55.70911748], type=Point}</t>
  </si>
  <si>
    <t>Северный дом причта</t>
  </si>
  <si>
    <t>9975ad81-56f9-11e2-965f-005056806bb6</t>
  </si>
  <si>
    <t>Савёловский проезд, дом 8, строение 2</t>
  </si>
  <si>
    <t>{coordinates=[[[37.595299867, 55.79458726], [37.59556856, 55.79460816], [37.595603272, 55.794459037], [37.595337769, 55.794438134], [37.595299867, 55.79458726]]], type=Polygon}</t>
  </si>
  <si>
    <t>{coordinates=[37.595452255, 55.794523148], type=Point}</t>
  </si>
  <si>
    <t>Баня, конец XIX в.</t>
  </si>
  <si>
    <t>9975ad8a-56f9-11e2-965f-005056806bb6</t>
  </si>
  <si>
    <t>улица Рогожский Посёлок, дом 29, строение 9</t>
  </si>
  <si>
    <t>{coordinates=[[[37.702044791, 55.737057694], [37.702168803, 55.737026504], [37.702233731, 55.737114419], [37.70225202, 55.737110796], [37.702513648, 55.737061865], [37.702532733, 55.737058241], [37.702451725, 55.736939365], [37.702426284, 55.736945245], [37.702381299, 55.73686583], [37.702092678, 55.736927829], [37.702063877, 55.736899583], [37.701929495, 55.736926749], [37.70197198, 55.736984612], [37.702000041, 55.737023637], [37.702012776, 55.737023616], [37.702044791, 55.737057694]]], type=Polygon}</t>
  </si>
  <si>
    <t>{coordinates=[37.702240925, 55.737004114], type=Point}</t>
  </si>
  <si>
    <t>Квартира, в которой с 1887 г. жил и в 1920 г. умер Тимирязев Климент Аркадьевич. В доме - мемориальный музей К.А.Тимирязева</t>
  </si>
  <si>
    <t>9975ad8c-56f9-11e2-965f-005056806bb6</t>
  </si>
  <si>
    <t>Романов переулок, дом 4, строение 2</t>
  </si>
  <si>
    <t>{coordinates=[[[37.608972365, 55.754329661], [37.609313346, 55.754267867], [37.609294129, 55.75423016], [37.609415112, 55.754208497], [37.609437524, 55.754249793], [37.609720885, 55.75420149], [37.609829572, 55.754180448], [37.609753218, 55.754033386], [37.609523037, 55.754073226], [37.608890172, 55.75417945], [37.608972365, 55.754329661]]], type=Polygon}</t>
  </si>
  <si>
    <t>{coordinates=[37.609335852, 55.754190969], type=Point}</t>
  </si>
  <si>
    <t>Особняк Бахрушина, конец XIX в.</t>
  </si>
  <si>
    <t>9975ad8e-56f9-11e2-965f-005056806bb6</t>
  </si>
  <si>
    <t>Новокузнецкая улица, дом 27/6, строение 1</t>
  </si>
  <si>
    <t>{coordinates=[[[37.632829512, 55.735460374], [37.633013669, 55.735514926], [37.632941156, 55.735593717], [37.633111154, 55.735644864], [37.633145406, 55.735609462], [37.63339431, 55.735677635], [37.633509115, 55.735550897], [37.633462571, 55.735537256], [37.633286508, 55.735484976], [37.633192905, 55.735457132], [37.63291009, 55.735373591], [37.632829512, 55.735460374]]], type=Polygon}</t>
  </si>
  <si>
    <t>{coordinates=[37.633214182, 55.735526091], type=Point}</t>
  </si>
  <si>
    <t>Городская усадьба Е.А.Зарина – Н.С.Долгорукова – Н.В.Кузнецовой, кон. XVIII в. – нач. XX в.: жилой дом, 1793–1795 гг., 1893 г., 1898 г., архитекторы Ф.О.Шехтель, И.С.Кузнецов, В.Г.Иванов, скульптор С.Т.Коненков</t>
  </si>
  <si>
    <t>9975ad90-56f9-11e2-965f-005056806bb6</t>
  </si>
  <si>
    <t>проспект Мира, дом 41, строение 1</t>
  </si>
  <si>
    <t>{coordinates=[[[37.633248818, 55.781343494], [37.633126974, 55.781085168], [37.632825016, 55.781116951], [37.632906549, 55.781284542], [37.632882265, 55.78128799], [37.632872159, 55.78129143], [37.632870187, 55.781306255], [37.632880399, 55.78133476], [37.632904742, 55.781348425], [37.632920948, 55.781354109], [37.632939177, 55.78135523], [37.632953468, 55.781392861], [37.633248818, 55.781343494]]], type=Polygon}</t>
  </si>
  <si>
    <t>{coordinates=[37.633023635, 55.781200746], type=Point}</t>
  </si>
  <si>
    <t>Флигель, 1–я треть XIX в.</t>
  </si>
  <si>
    <t>9975ad93-56f9-11e2-965f-005056806bb6</t>
  </si>
  <si>
    <t>Пятницкая улица, дом 48, строение 1</t>
  </si>
  <si>
    <t>{coordinates=[[[37.627292309, 55.735552898], [37.627579331, 55.735533198], [37.627564942, 55.73546022], [37.627277931, 55.73548105], [37.627292309, 55.735552898]]], type=Polygon}</t>
  </si>
  <si>
    <t>{coordinates=[37.62742867, 55.735507124], type=Point}</t>
  </si>
  <si>
    <t>9975ad9b-56f9-11e2-965f-005056806bb6</t>
  </si>
  <si>
    <t>Загородная усадьба, XVIII в.</t>
  </si>
  <si>
    <t>район Филёвский Парк</t>
  </si>
  <si>
    <t>Ворошиловский парк, дом 2</t>
  </si>
  <si>
    <t>{coordinates=[[[37.462004851, 55.739130746], [37.462084403, 55.73902103], [37.462067674, 55.73901717], [37.462096577, 55.738977318], [37.461979057, 55.738950204], [37.461935747, 55.739009883], [37.461911716, 55.739005208], [37.461888695, 55.739037349], [37.461912425, 55.739042031], [37.461870576, 55.73909975], [37.462004851, 55.739130746]]], type=Polygon}</t>
  </si>
  <si>
    <t>{coordinates=[37.461985717, 55.73903969], type=Point}</t>
  </si>
  <si>
    <t>Жилой дом с росписью в интерьере</t>
  </si>
  <si>
    <t>9975ad9d-56f9-11e2-965f-005056806bb6</t>
  </si>
  <si>
    <t>{coordinates=[[[37.603934986, 55.75339588], [37.603928582, 55.753332921], [37.603969782, 55.753304236], [37.603963298, 55.753261129], [37.603915462, 55.753239613], [37.603899294, 55.753148013], [37.603864261, 55.753149838], [37.603854601, 55.753110327], [37.603781279, 55.753087036], [37.60377161, 55.753043931], [37.603736529, 55.753027793], [37.603676016, 55.75302964], [37.603631493, 55.753056623], [37.60363793, 55.753081767], [37.603472325, 55.753092234], [37.603469106, 55.753079662], [37.603488205, 55.753074706], [37.603504098, 55.753062119], [37.603507241, 55.753045949], [37.603484906, 55.753031597], [37.603456234, 55.753029824], [37.603433942, 55.753031639], [37.603418045, 55.753042431], [37.603389392, 55.753047844], [37.603331254, 55.753045198], [37.603319307, 55.75304431], [37.603281108, 55.753053323], [37.603268408, 55.753069052], [37.603278011, 55.753087007], [37.603293956, 55.75309418], [37.603316262, 55.753097754], [37.603341282, 55.753225274], [37.603354056, 55.753237838], [37.603396819, 55.753450221], [37.603419139, 55.753459184], [37.603427712, 55.753458875], [37.603521059, 55.753455506], [37.603520243, 55.753448321], [37.603556073, 55.753446495], [37.603546404, 55.753403391], [37.603603809, 55.753430288], [37.603680246, 55.753426631], [37.603696134, 55.753412247], [37.603934986, 55.75339588]]], type=Polygon}</t>
  </si>
  <si>
    <t>{coordinates=[37.60364798, 55.753250371], type=Point}</t>
  </si>
  <si>
    <t>Здание народного училища, конец XVIII – начало XIX вв.</t>
  </si>
  <si>
    <t>9975ad9f-56f9-11e2-965f-005056806bb6</t>
  </si>
  <si>
    <t>Спартаковская улица, дом 13</t>
  </si>
  <si>
    <t>{coordinates=[[[37.673866308, 55.772161014], [37.67357675, 55.772080585], [37.673506982, 55.772157927], [37.673470515, 55.772198845], [37.673507217, 55.772210919], [37.673551891, 55.772224328], [37.673539208, 55.772238717], [37.673622176, 55.772263749], [37.673634851, 55.772247564], [37.673765677, 55.772285104], [37.673829222, 55.772241902], [37.673802092, 55.772232509], [37.673866308, 55.772161014]]], type=Polygon}</t>
  </si>
  <si>
    <t>{coordinates=[37.673668346, 55.772179929], type=Point}</t>
  </si>
  <si>
    <t>Палаты гостя Сверчковa, XVII в.</t>
  </si>
  <si>
    <t>9975ada4-56f9-11e2-965f-005056806bb6</t>
  </si>
  <si>
    <t>Сверчков переулок, дом 8, строение 3</t>
  </si>
  <si>
    <t>{coordinates=[[[37.64043231, 55.759999139], [37.640513701, 55.759819411], [37.640115968, 55.759733638], [37.639986756, 55.759904438], [37.64043231, 55.759999139]]], type=Polygon}</t>
  </si>
  <si>
    <t>{coordinates=[37.640256683, 55.759861925], type=Point}</t>
  </si>
  <si>
    <t>- &lt;Музейный склад, 1905 г., арх. Кольбе Ф.Н.&gt;</t>
  </si>
  <si>
    <t>9975ada5-56f9-11e2-965f-005056806bb6</t>
  </si>
  <si>
    <t>Усадебный комплекс Щукина П.И., кон. XIX - нач. ХХ вв.</t>
  </si>
  <si>
    <t>Малая Грузинская улица, дом 15, строение 3</t>
  </si>
  <si>
    <t>{coordinates=[[[37.57156507, 55.764145718], [37.571530617, 55.764034364], [37.571224001, 55.764061037], [37.57121758, 55.764034095], [37.571169794, 55.764037715], [37.571185819, 55.7640898], [37.571099806, 55.764097035], [37.571122264, 55.764183247], [37.571198719, 55.764176018], [37.571205134, 55.764199816], [37.571275216, 55.76419259], [37.571268808, 55.764172834], [37.57156507, 55.764145718]]], type=Polygon}</t>
  </si>
  <si>
    <t>{coordinates=[37.571331843, 55.764121377], type=Point}</t>
  </si>
  <si>
    <t>Рижский (Виндавский) железнодорожный вокзал, 1899–1901 гг., архитекторы С.А.Бржозовский, Ю.Ф.Дидерикс, конец 1920–х гг.</t>
  </si>
  <si>
    <t>9975ada6-56f9-11e2-965f-005056806bb6</t>
  </si>
  <si>
    <t>Рижская площадь, дом 1; Рижская площадь, дом 3</t>
  </si>
  <si>
    <t>{coordinates=[[[37.63234012, 55.793116893], [37.632340124, 55.793116913], [37.632340131, 55.793116932], [37.632340143, 55.79311695], [37.632340158, 55.793116964], [37.632340175, 55.793116975], [37.632340195, 55.793116982], [37.632340215, 55.793116985], [37.632427195, 55.793120701], [37.632427297, 55.793150913], [37.632397027, 55.793150945], [37.632397008, 55.793150947], [37.632396991, 55.793150952], [37.632396974, 55.793150961], [37.632396959, 55.793150972], [37.632396947, 55.793150986], [37.632396937, 55.793151002], [37.632396931, 55.79315102], [37.632396927, 55.793151038], [37.63239111, 55.793227469], [37.632391111, 55.793227489], [37.632391115, 55.793227508], [37.632391123, 55.793227526], [37.632391135, 55.793227543], [37.632391149, 55.793227556], [37.632391166, 55.793227567], [37.632391184, 55.793227574], [37.632391204, 55.793227577], [37.632409321, 55.793228691], [37.632327618, 55.793777669], [37.632327617, 55.793777688], [37.632327619, 55.793777706], [37.632327625, 55.793777724], [37.632327634, 55.79377774], [37.632327646, 55.793777754], [37.63232766, 55.793777766], [37.632327676, 55.793777775], [37.632327694, 55.793777781], [37.632327712, 55.793777784], [37.632656742, 55.793792494], [37.632656761, 55.793792493], [37.632656779, 55.793792488], [37.632656796, 55.793792481], [37.632656811, 55.79379247], [37.632656824, 55.793792457], [37.632656835, 55.793792442], [37.632656842, 55.793792425], [37.632656846, 55.793792407], [37.63274382, 55.793134133], [37.63274382, 55.793134133], [37.63274382, 55.793134133], [37.632749917, 55.793087987], [37.632782018, 55.793088857], [37.632782037, 55.793088856], [37.632782056, 55.793088851], [37.632782073, 55.793088843], [37.632782088, 55.793088831], [37.632782101, 55.793088817], [37.632782111, 55.793088801], [37.632782118, 55.793088783], [37.632782121, 55.793088764], [37.632788408, 55.792991746], [37.632788407, 55.792991725], [37.632788402, 55.792991705], [37.632788394, 55.792991687], [37.632788381, 55.79299167], [37.632788365, 55.792991657], [37.632788347, 55.792991647], [37.632788328, 55.792991641], [37.632788307, 55.792991639], [37.632725945, 55.792992468], [37.632743852, 55.79283707], [37.632743852, 55.792837051], [37.632743849, 55.792837031], [37.632743842, 55.792837013], [37.632743831, 55.792836997], [37.632743818, 55.792836983], [37.632743802, 55.792836972], [37.632743784, 55.792836964], [37.632743765, 55.792836959], [37.6327342, 55.79283577], [37.632750223, 55.79271769], [37.632750223, 55.792717689], [37.632783647, 55.792456419], [37.632783648, 55.792456399], [37.632783644, 55.792456379], [37.632783636, 55.792456359], [37.632783624, 55.792456342], [37.63278361, 55.792456328], [37.632783592, 55.792456317], [37.632783573, 55.79245631], [37.632783552, 55.792456307], [37.632760239, 55.792455304], [37.632776932, 55.792331869], [37.632812237, 55.792333346], [37.632812256, 55.792333345], [37.632812274, 55.79233334], [37.632812291, 55.792333333], [37.632812306, 55.792333322], [37.632812319, 55.792333309], [37.632812329, 55.792333294], [37.632812337, 55.792333277], [37.632812341, 55.792333259], [37.632833016, 55.792176255], [37.632886499, 55.792178547], [37.632886517, 55.792178546], [37.632886535, 55.792178541], [37.632886552, 55.792178534], [37.632886568, 55.792178523], [37.632886581, 55.79217851], [37.632886591, 55.792178495], [37.632886598, 55.792178478], [37.632886602, 55.79217846], [37.632904459, 55.792042358], [37.632904459, 55.792042338], [37.632904456, 55.792042317], [37.632904448, 55.792042298], [37.632904436, 55.792042281], [37.632904421, 55.792042267], [37.632904404, 55.792042256], [37.632904384, 55.792042249], [37.632904364, 55.792042246], [37.6324606, 55.792023761], [37.632460581, 55.792023762], [37.632460563, 55.792023766], [37.632460546, 55.792023774], [37.632460531, 55.792023784], [37.632460518, 55.792023798], [37.632460508, 55.792023813], [37.6324605, 55.79202383], [37.632460496, 55.792023848], [37.632442776, 55.792158045], [37.632442775, 55.792158066], [37.632442779, 55.792158086], [37.632442787, 55.792158105], [37.632442798, 55.792158122], [37.632442813, 55.792158137], [37.632442831, 55.792158148], [37.63244285, 55.792158155], [37.632442871, 55.792158158], [37.632462054, 55.792158977], [37.63244129, 55.792317724], [37.632441289, 55.792317745], [37.632441293, 55.792317765], [37.632441301, 55.792317784], [37.632441312, 55.792317801], [37.632441327, 55.792317816], [37.632441345, 55.792317827], [37.632441364, 55.792317834], [37.632441385, 55.792317837], [37.632458893, 55.792318568], [37.632442246, 55.792441652], [37.632429072, 55.792441086], [37.632429053, 55.792441087], [37.632429035, 55.792441091], [37.632429018, 55.792441099], [37.632429003, 55.792441109], [37.63242899, 55.792441123], [37.63242898, 55.792441138], [37.632428972, 55.792441155], [37.632428968, 55.792441173], [37.632395427, 55.792706169], [37.632379621, 55.792822248], [37.63237962, 55.792822248], [37.63234012, 55.793116872], [37.63234012, 55.793116893]]], type=Polygon}</t>
  </si>
  <si>
    <t>{coordinates=[37.632551109, 55.792914354], type=Point}</t>
  </si>
  <si>
    <t>Жилые флигели с погребами, архитектор А.А.Никифоров, 1830–1840–е гг., 1890–е гг., 1904 г., 1906 г.</t>
  </si>
  <si>
    <t>9975adac-56f9-11e2-965f-005056806bb6</t>
  </si>
  <si>
    <t>Большой Знаменский переулок, дом 2, строение 4</t>
  </si>
  <si>
    <t>{coordinates=[[[37.601745695, 55.74622485], [37.601688482, 55.74626801], [37.601644017, 55.746314752], [37.601612319, 55.746372261], [37.601590021, 55.746370483], [37.601571033, 55.746417204], [37.601564095, 55.746458269], [37.601561734, 55.746516011], [37.601584166, 55.746569883], [37.601628928, 55.746638108], [37.601664076, 55.746682988], [37.601788241, 55.746654195], [37.601829584, 55.746645129], [37.601788071, 55.74660205], [37.601756099, 55.746553575], [37.601740087, 55.746519457], [37.601736823, 55.746488922], [37.601787782, 55.746490227], [37.601790864, 55.746445118], [37.601739892, 55.746444011], [37.601749362, 55.746411668], [37.601762032, 55.746384713], [37.601793744, 55.746332592], [37.601844564, 55.746280456], [37.601745695, 55.74622485]]], type=Polygon}</t>
  </si>
  <si>
    <t>{coordinates=[37.60167781, 55.746451694], type=Point}</t>
  </si>
  <si>
    <t>Алексеевский народный дом Московского Столичного Попечительства о народной трезвости, 1908-1909 гг., архитектор С.С.Шуцман, инженер Н.С.Шуцман, 1908-1909 гг.</t>
  </si>
  <si>
    <t>9975adb3-56f9-11e2-965f-005056806bb6</t>
  </si>
  <si>
    <t>Васильевская улица, дом 13, строение 1</t>
  </si>
  <si>
    <t>{coordinates=[[[37.587924316, 55.771778762], [37.587868318, 55.771747006], [37.587889164, 55.771734956], [37.587568978, 55.771557793], [37.587550358, 55.771567686], [37.587375191, 55.771471076], [37.587228935, 55.771550398], [37.587402992, 55.771649075], [37.587372276, 55.771665712], [37.587690882, 55.771848715], [37.587718885, 55.771830732], [37.587775364, 55.771863475], [37.587924316, 55.771778762]]], type=Polygon}</t>
  </si>
  <si>
    <t>{coordinates=[37.587629572, 55.771700334], type=Point}</t>
  </si>
  <si>
    <t>Ограда с воротами, 1910 г.</t>
  </si>
  <si>
    <t>9975adb7-56f9-11e2-965f-005056806bb6</t>
  </si>
  <si>
    <t>Московская контрольная палата - с 1930-х гг. Онкологический институт им. П.А. Герцена, конец XIX в.- начало ХХ в., архитекторы А.Е.Вебер, И.Е.Бондаренко (?)</t>
  </si>
  <si>
    <t>ЦАО, муниципальный округ Хамовники, Погодинская ул., д., 6, стр., 1 (Ограда с воротами)</t>
  </si>
  <si>
    <t>{coordinates=[[[[37.571118878, 55.734531351], [37.571116989, 55.734532767], [37.57114286, 55.734542484], [37.571336517, 55.73448824], [37.571418544, 55.734521049], [37.571424014, 55.734517523], [37.571363323, 55.734494744], [37.571341177, 55.734484518], [37.571143091, 55.734540498], [37.571118878, 55.734531351]]], [[[37.570483581, 55.734272768], [37.570432789, 55.734176961], [37.570426752, 55.734183544], [37.570478648, 55.734276584], [37.570483581, 55.734272768]]]], type=MultiPolygon}</t>
  </si>
  <si>
    <t>{coordinates=[37.571387461, 55.734506134], type=Point}</t>
  </si>
  <si>
    <t>Правильная палата, крыльцо, 1559 г., 1875 г.</t>
  </si>
  <si>
    <t>9975adb9-56f9-11e2-965f-005056806bb6</t>
  </si>
  <si>
    <t>{coordinates=[[[37.621901021, 55.757352567], [37.621824689, 55.757392162], [37.622261963, 55.757664776], [37.622351811, 55.757617982], [37.622156335, 55.757503209], [37.622195295, 55.757482512], [37.62214503, 55.757452922], [37.62210607, 55.757473618], [37.62198639, 55.757402781], [37.621901021, 55.757352567]]], type=Polygon}</t>
  </si>
  <si>
    <t>{coordinates=[37.622174465, 55.757560596], type=Point}</t>
  </si>
  <si>
    <t>Дом жилой, 2–я половина XVIII в.</t>
  </si>
  <si>
    <t>9975adbb-56f9-11e2-965f-005056806bb6</t>
  </si>
  <si>
    <t>улица Земляной Вал, дом 64/17</t>
  </si>
  <si>
    <t>{coordinates=[[[37.654517644, 55.745850389], [37.654855168, 55.745837841], [37.654818224, 55.745554512], [37.654499824, 55.745570629], [37.654487087, 55.745571094], [37.654500255, 55.745680206], [37.654494027, 55.745716141], [37.654560904, 55.745716057], [37.65456504, 55.745755572], [37.654510909, 55.745757436], [37.65440583, 55.74576116], [37.654406012, 55.745807416], [37.654407779, 55.745851874], [37.654517644, 55.745850389]]], type=Polygon}</t>
  </si>
  <si>
    <t>{coordinates=[37.65466705, 55.745698132], type=Point}</t>
  </si>
  <si>
    <t>Доходный дом О.О.Вильнера, 1903 г., архитектор Н.И.Жерихов</t>
  </si>
  <si>
    <t>9975adbf-56f9-11e2-965f-005056806bb6</t>
  </si>
  <si>
    <t>Старая Басманная улица, дом 12, строение 1</t>
  </si>
  <si>
    <t>{coordinates=[[[37.65906879, 55.764898128], [37.659688402, 55.765111971], [37.659691227, 55.765108888], [37.659700729, 55.765112873], [37.659795169, 55.765021451], [37.659748392, 55.765002651], [37.659838739, 55.764907888], [37.659845075, 55.764898898], [37.659596216, 55.764816587], [37.659584319, 55.764829177], [37.65952609, 55.764809492], [37.6595358, 55.764799538], [37.659325282, 55.764734672], [37.659226281, 55.764820241], [37.659195287, 55.764808586], [37.65906879, 55.764898128]]], type=Polygon}</t>
  </si>
  <si>
    <t>{coordinates=[37.659513962, 55.76495527], type=Point}</t>
  </si>
  <si>
    <t>Дом с лавками, 1829 г., 1867 г., архитектор Н.Н.Васильев, 1898 г., архитектор А.3.Захаров, 1913 г., архитектор Л.П.Бетелев</t>
  </si>
  <si>
    <t>9975adc1-56f9-11e2-965f-005056806bb6</t>
  </si>
  <si>
    <t>Костянский переулок, дом 15/9, строение 1</t>
  </si>
  <si>
    <t>{coordinates=[[[37.636145835, 55.769844577], [37.636194092, 55.76997661], [37.636403589, 55.769960706], [37.636360092, 55.769841503], [37.636329723, 55.769832141], [37.636145835, 55.769844577]]], type=Polygon}</t>
  </si>
  <si>
    <t>{coordinates=[37.636274729, 55.769902642], type=Point}</t>
  </si>
  <si>
    <t>Церковь Рождества в Путинках, 1646-1652 гг.</t>
  </si>
  <si>
    <t>9975adc5-56f9-11e2-965f-005056806bb6</t>
  </si>
  <si>
    <t>улица Малая Дмитровка, дом 2, строение 2</t>
  </si>
  <si>
    <t>{coordinates=[[[37.607160585, 55.76699852], [37.607076562, 55.76697806], [37.607077519, 55.7669581], [37.607069385, 55.766942134], [37.607051146, 55.766929032], [37.606756594, 55.766872252], [37.606690192, 55.767010333], [37.606767124, 55.767025665], [37.606747013, 55.76706846], [37.606909947, 55.767092843], [37.606934144, 55.767059742], [37.607088027, 55.767097821], [37.607160585, 55.76699852]]], type=Polygon}</t>
  </si>
  <si>
    <t>{coordinates=[37.606909683, 55.76698829], type=Point}</t>
  </si>
  <si>
    <t>9975adc9-56f9-11e2-965f-005056806bb6</t>
  </si>
  <si>
    <t>1-й Спасоналивковский переулок, дом 4</t>
  </si>
  <si>
    <t>{coordinates=[[[37.617638981, 55.733329567], [37.617891573, 55.733293395], [37.617862036, 55.733220419], [37.617956015, 55.733210063], [37.617932081, 55.733149915], [37.617902032, 55.73307437], [37.617615081, 55.73311115], [37.617673111, 55.733251965], [37.617609455, 55.733260012], [37.617638981, 55.733329567]]], type=Polygon}</t>
  </si>
  <si>
    <t>{coordinates=[37.617793749, 55.733179989], type=Point}</t>
  </si>
  <si>
    <t>Флигель, конец XIX - начало XX вв.</t>
  </si>
  <si>
    <t>9975adcb-56f9-11e2-965f-005056806bb6</t>
  </si>
  <si>
    <t>Хоромный тупик, дом 4, строение 2</t>
  </si>
  <si>
    <t>{coordinates=[[[37.649617034, 55.767739456], [37.649520712, 55.767863985], [37.650017541, 55.767978011], [37.650116558, 55.767909394], [37.64987308, 55.767845386], [37.649949706, 55.767762818], [37.649646658, 55.767697484], [37.649617034, 55.767739456]]], type=Polygon}</t>
  </si>
  <si>
    <t>{coordinates=[37.649739212, 55.767804102], type=Point}</t>
  </si>
  <si>
    <t>Главный дом городской усадьбы, XVIII в., 1878 г., 1909 г.</t>
  </si>
  <si>
    <t>9975adce-56f9-11e2-965f-005056806bb6</t>
  </si>
  <si>
    <t>улица Арбат, дом 44, строение 1</t>
  </si>
  <si>
    <t>{coordinates=[[[37.586362717, 55.747967512], [37.586345596, 55.747962133], [37.586333083, 55.747960468], [37.586322414, 55.747960942], [37.586315131, 55.747962348], [37.586310369, 55.747964059], [37.586306754, 55.747965359], [37.586300462, 55.747969215], [37.586268637, 55.748003569], [37.586205386, 55.748073039], [37.586202787, 55.74807595], [37.58620296, 55.748076032], [37.586218628, 55.74808092], [37.58631212, 55.748110084], [37.586426167, 55.74814566], [37.586422633, 55.748149134], [37.586470163, 55.748165113], [37.586474674, 55.748160657], [37.586520473, 55.748175022], [37.586513624, 55.748182163], [37.586601305, 55.748213077], [37.586611977, 55.748202039], [37.586623609, 55.748205498], [37.586664165, 55.748218797], [37.58673102, 55.748240101], [37.586803318, 55.748105872], [37.586799685, 55.748104658], [37.586782152, 55.748104701], [37.586771494, 55.748108436], [37.586764467, 55.748113658], [37.586722909, 55.74810105], [37.586725469, 55.748095716], [37.586724997, 55.748089059], [37.586718579, 55.748082175], [37.586709332, 55.748076406], [37.586702479, 55.748074253], [37.586435739, 55.747990453], [37.586362717, 55.747967512]]], type=Polygon}</t>
  </si>
  <si>
    <t>{coordinates=[37.586499399, 55.748098383], type=Point}</t>
  </si>
  <si>
    <t>Оформление ограды с воротами, 1887 г.</t>
  </si>
  <si>
    <t>9975add0-56f9-11e2-965f-005056806bb6</t>
  </si>
  <si>
    <t>ВАО, Сокольники, Стромынка ул., д., 7</t>
  </si>
  <si>
    <t>{coordinates=[[[[37.686125606, 55.791594449], [37.686138396, 55.791602154], [37.686194275, 55.791552311], [37.686807726, 55.791787335], [37.686803912, 55.791789945], [37.689087571, 55.792678593], [37.689103306, 55.792665705], [37.686190078, 55.79154136], [37.686125606, 55.791594449]]], [[[37.689217134, 55.792728085], [37.691003727, 55.793409568], [37.691017897, 55.793398232], [37.689233288, 55.792715438], [37.689217134, 55.792728085]]]], type=MultiPolygon}</t>
  </si>
  <si>
    <t>{coordinates=[37.690118846, 55.793063158], type=Point}</t>
  </si>
  <si>
    <t>- Н.И.Рерберг &lt;кв. 9&gt;</t>
  </si>
  <si>
    <t>9975add7-56f9-11e2-965f-005056806bb6</t>
  </si>
  <si>
    <t>Братский корпус Даниловского монастыря, 1773 г., 1872 г.</t>
  </si>
  <si>
    <t>9975adda-56f9-11e2-965f-005056806bb6</t>
  </si>
  <si>
    <t>улица Даниловский Вал, дом 22, строение 5</t>
  </si>
  <si>
    <t>{coordinates=[[[37.630774227, 55.711161139], [37.63083109, 55.711262121], [37.631172194, 55.711186156], [37.631124098, 55.711100477], [37.630774227, 55.711161139]]], type=Polygon}</t>
  </si>
  <si>
    <t>{coordinates=[37.630973221, 55.711173648], type=Point}</t>
  </si>
  <si>
    <t>Особняк, 1906 г., арх. Клейн Р.И.</t>
  </si>
  <si>
    <t>9975addd-56f9-11e2-965f-005056806bb6</t>
  </si>
  <si>
    <t>Хлебный переулок, дом 20/3, строение 1</t>
  </si>
  <si>
    <t>{coordinates=[[[37.592897047, 55.756017899], [37.592938433, 55.75600709], [37.592928855, 55.755997666], [37.592963874, 55.755988658], [37.592983004, 55.755996278], [37.593005303, 55.755996262], [37.593027593, 55.755992652], [37.593046679, 55.755981411], [37.593052999, 55.75595985], [37.593107114, 55.755943642], [37.592999362, 55.75584133], [37.592961133, 55.755839563], [37.592788443, 55.755891337], [37.592897047, 55.756017899]]], type=Polygon}</t>
  </si>
  <si>
    <t>{coordinates=[37.592945228, 55.75591749], type=Point}</t>
  </si>
  <si>
    <t>Жилой дом для священнослужителей, 1903 г., архитектор А.А. Назаров</t>
  </si>
  <si>
    <t>9975ade0-56f9-11e2-965f-005056806bb6</t>
  </si>
  <si>
    <t>Храм свт. Николая Чудотворца в Покровском, 2–я пол. XVIII–XIX вв., архитекторы П.П.Зыков, А.А.Назаров</t>
  </si>
  <si>
    <t>Бакунинская улица, дом 100, строение 5</t>
  </si>
  <si>
    <t>{coordinates=[[[37.695707108, 55.780310242], [37.696004402, 55.780322794], [37.696018985, 55.780211397], [37.695721694, 55.780199295], [37.695707108, 55.780310242]]], type=Polygon}</t>
  </si>
  <si>
    <t>{coordinates=[37.69586306, 55.780260819], type=Point}</t>
  </si>
  <si>
    <t>Усадьба Губиных, середина XVIII - конец XIX вв.</t>
  </si>
  <si>
    <t>9975ade1-56f9-11e2-965f-005056806bb6</t>
  </si>
  <si>
    <t>улица Петровка, дом 25, строение 1; улица Петровка, дом 25, строение 2</t>
  </si>
  <si>
    <t>{coordinates=[[[37.614632319, 55.76678485], [37.614632329, 55.766784832], [37.614632335, 55.766784812], [37.614632337, 55.766784792], [37.614632335, 55.766784771], [37.614632328, 55.766784752], [37.614632318, 55.766784734], [37.614632304, 55.766784719], [37.614632288, 55.766784707], [37.614632269, 55.766784698], [37.61436289, 55.766693691], [37.614362873, 55.766693687], [37.614362855, 55.766693686], [37.614362837, 55.766693688], [37.614362819, 55.766693693], [37.614362803, 55.766693702], [37.614362789, 55.766693713], [37.613858351, 55.767175549], [37.613858338, 55.767175564], [37.613858328, 55.767175582], [37.613858322, 55.767175602], [37.61385832, 55.767175622], [37.613858323, 55.767175643], [37.613858329, 55.767175662], [37.61385834, 55.76717568], [37.613858354, 55.767175695], [37.61385837, 55.767175707], [37.613858389, 55.767175716], [37.614130799, 55.76726571], [37.614043926, 55.767355107], [37.614043922, 55.767355111], [37.614006013, 55.767399185], [37.6133609, 55.767190861], [37.61354057, 55.76700909], [37.613540583, 55.767009074], [37.613540593, 55.767009055], [37.613540598, 55.767009035], [37.613540599, 55.767009015], [37.613540596, 55.767008995], [37.613540589, 55.767008975], [37.613540578, 55.767008958], [37.613540564, 55.767008943], [37.613540547, 55.767008931], [37.613540528, 55.767008924], [37.613396518, 55.766966062], [37.613396501, 55.766966058], [37.613396482, 55.766966058], [37.613396464, 55.766966061], [37.613396447, 55.766966067], [37.613396432, 55.766966076], [37.613396418, 55.766966088], [37.613126104, 55.767246941], [37.613126092, 55.767246957], [37.613126083, 55.767246975], [37.613126078, 55.767246994], [37.613126076, 55.767247014], [37.613126079, 55.767247034], [37.613126086, 55.767247053], [37.613126096, 55.76724707], [37.613126109, 55.767247085], [37.613126126, 55.767247097], [37.613126144, 55.767247105], [37.613727518, 55.767452967], [37.613707466, 55.767472261], [37.613707453, 55.767472276], [37.613707443, 55.767472294], [37.613707438, 55.767472314], [37.613707436, 55.767472334], [37.613707438, 55.767472355], [37.613707445, 55.767472374], [37.613707455, 55.767472392], [37.613707469, 55.767472407], [37.613707486, 55.767472419], [37.613707504, 55.767472428], [37.613875606, 55.767528168], [37.613875624, 55.767528172], [37.613875642, 55.767528173], [37.61387566, 55.767528171], [37.613875677, 55.767528165], [37.613875693, 55.767528157], [37.613875707, 55.767528145], [37.614008834, 55.767400305], [37.614011602, 55.76740109], [37.61401162, 55.767401093], [37.614011639, 55.767401093], [37.614011658, 55.767401089], [37.614011675, 55.767401082], [37.614011691, 55.767401072], [37.614011705, 55.767401059], [37.614043435, 55.76736404], [37.614053683, 55.76735275], [37.614100615, 55.767305138], [37.614100616, 55.767305137], [37.614136848, 55.767267558], [37.61413686, 55.767267542], [37.614136869, 55.767267524], [37.614136874, 55.767267504], [37.614136875, 55.767267484], [37.614136872, 55.767267464], [37.614136865, 55.767267445], [37.614136855, 55.767267427], [37.614136841, 55.767267413], [37.614136824, 55.767267401], [37.614136806, 55.767267393], [37.614134097, 55.767266537], [37.614202483, 55.767199372], [37.614215601, 55.767203616], [37.614215618, 55.76720362], [37.614215637, 55.767203621], [37.614215654, 55.767203619], [37.614215672, 55.767203613], [37.614215687, 55.767203604], [37.614215701, 55.767203593], [37.614579877, 55.766848789], [37.614579889, 55.766848775], [37.614579898, 55.766848758], [37.614579904, 55.766848739], [37.614579907, 55.76684872], [37.614579905, 55.7668487], [37.6145799, 55.766848682], [37.614579891, 55.766848664], [37.614579879, 55.766848649], [37.614579865, 55.766848636], [37.614579848, 55.766848627], [37.614569857, 55.766844136], [37.614632306, 55.766784865], [37.614632319, 55.76678485]]], type=Polygon}</t>
  </si>
  <si>
    <t>{coordinates=[37.614137699, 55.76709232], type=Point}</t>
  </si>
  <si>
    <t>Флигель городской усадьбы, XVIII–XIX вв.</t>
  </si>
  <si>
    <t>9975ade5-56f9-11e2-965f-005056806bb6</t>
  </si>
  <si>
    <t>Спартаковская улица, дом 3, строение 3</t>
  </si>
  <si>
    <t>{coordinates=[[[37.670652386, 55.770504325], [37.67054378, 55.770445194], [37.67051117, 55.770426621], [37.670445343, 55.770468537], [37.670565798, 55.770539263], [37.670631694, 55.77056334], [37.670694735, 55.770587423], [37.670752457, 55.770548213], [37.670910985, 55.770432113], [37.670812012, 55.770389138], [37.670652386, 55.770504325]]], type=Polygon}</t>
  </si>
  <si>
    <t>{coordinates=[37.670757, 55.770486431], type=Point}</t>
  </si>
  <si>
    <t>Перронный зал, худ. А.А.Дейнека, 1938 г.</t>
  </si>
  <si>
    <t>9975ade8-56f9-11e2-965f-005056806bb6</t>
  </si>
  <si>
    <t>линия метрополитена: Замоскворецкая, ул.1–Тверская – Ямская – Большая Садовая</t>
  </si>
  <si>
    <t>{coordinates=[[[37.596561811, 55.769277767], [37.597004359, 55.7690413], [37.596967383, 55.769019371], [37.596836157, 55.768937632], [37.596811912, 55.768949059], [37.596389567, 55.769175244], [37.596561811, 55.769277767]]], type=Polygon}</t>
  </si>
  <si>
    <t>Флигель, конец XVIII–первая половина XIX вв.</t>
  </si>
  <si>
    <t>9975adea-56f9-11e2-965f-005056806bb6</t>
  </si>
  <si>
    <t>Сытинский переулок, дом 5/10, строение 1</t>
  </si>
  <si>
    <t>{coordinates=[[[37.601856624, 55.764177971], [37.60168748, 55.764070329], [37.601610939, 55.76404165], [37.60154889, 55.764073137], [37.601773094, 55.764218907], [37.601856624, 55.764177971]]], type=Polygon}</t>
  </si>
  <si>
    <t>{coordinates=[37.601701884, 55.764125554], type=Point}</t>
  </si>
  <si>
    <t>Жилой дом Е.Ф.Лопатиной с пилонами ворот, 1889 г., архитектор Я.Т.Махонин</t>
  </si>
  <si>
    <t>9975aded-56f9-11e2-965f-005056806bb6</t>
  </si>
  <si>
    <t>Малый Каретный переулок, дом 11, строение 1</t>
  </si>
  <si>
    <t>{coordinates=[[[[37.615145617, 55.771444668], [37.61514756, 55.771420121], [37.615407147, 55.771427226], [37.615440958, 55.771291578], [37.615041817, 55.771278328], [37.6150339, 55.771443373], [37.615145617, 55.771444668]]], [[[37.614931684, 55.771273246], [37.614930271, 55.771293109], [37.614961581, 55.771293507], [37.614962052, 55.771273246], [37.614931684, 55.771273246]]], [[[37.615040681, 55.771274306], [37.615007252, 55.771274041], [37.615005604, 55.771294566], [37.61504021, 55.771295228], [37.615040681, 55.771274306]]]], type=MultiPolygon}</t>
  </si>
  <si>
    <t>{coordinates=[37.615231518, 55.77135585], type=Point}</t>
  </si>
  <si>
    <t>- Служебный корпус у Задних ворот &lt;кузница и лудильня&gt;</t>
  </si>
  <si>
    <t>9975adf2-56f9-11e2-965f-005056806bb6</t>
  </si>
  <si>
    <t>городок имени Баумана, дом 2, строение 8</t>
  </si>
  <si>
    <t>{coordinates=[[[37.759560049, 55.793011088], [37.759526934, 55.792876135], [37.759274951, 55.792895556], [37.759309786, 55.793033226], [37.759560049, 55.793011088]]], type=Polygon}</t>
  </si>
  <si>
    <t>{coordinates=[37.759417721, 55.792953322], type=Point}</t>
  </si>
  <si>
    <t>Дом, в котором в 1730–х гг. жил Сумароков Александр Петрович. В начале XIX в. здесь жил Баратынский Евгений Абрамович, у которого бывал А.С.Пушкин. Позднее здесь бывал Л.Н.Толстой</t>
  </si>
  <si>
    <t>9975adf8-56f9-11e2-965f-005056806bb6</t>
  </si>
  <si>
    <t>Вознесенский переулок, дом 6/3, строение 1</t>
  </si>
  <si>
    <t>{coordinates=[[[37.604742961, 55.757776955], [37.604704623, 55.757735222], [37.604749188, 55.75772261], [37.604860608, 55.757693774], [37.604851008, 55.757677615], [37.604927405, 55.757655994], [37.604847516, 55.757562651], [37.604719387, 55.757596891], [37.604642741, 55.757525101], [37.604569248, 55.757440735], [37.604352782, 55.75749885], [37.604426279, 55.757585013], [37.604483576, 55.757568348], [37.604612174, 55.757710601], [37.604551695, 55.757728615], [37.604590037, 55.757771695], [37.604605951, 55.757766293], [37.604641098, 55.757805783], [37.604742961, 55.757776955]]], type=Polygon}</t>
  </si>
  <si>
    <t>{coordinates=[37.604719103, 55.757626443], type=Point}</t>
  </si>
  <si>
    <t>Городская усадьба, XIX в., первая треть XIX в., 1884 г.</t>
  </si>
  <si>
    <t>9975adfd-56f9-11e2-965f-005056806bb6</t>
  </si>
  <si>
    <t>Большой Дровяной переулок, дом 21, строение 1; Большой Дровяной переулок, дом 21, строение 2</t>
  </si>
  <si>
    <t>{coordinates=[[[[37.658533841, 55.746585022], [37.658533858, 55.746585031], [37.658533875, 55.746585037], [37.658533893, 55.746585039], [37.658533911, 55.746585038], [37.658802422, 55.746545777], [37.658800073, 55.746546191], [37.658800055, 55.746546196], [37.658800037, 55.746546205], [37.658800022, 55.746546216], [37.658800009, 55.746546231], [37.6588, 55.746546247], [37.658799993, 55.746546265], [37.658799991, 55.746546284], [37.658799991, 55.746546303], [37.658799996, 55.746546322], [37.658802998, 55.74655507], [37.658803006, 55.746555088], [37.658803018, 55.746555104], [37.658803032, 55.746555118], [37.65880305, 55.746555128], [37.658803068, 55.746555135], [37.658803088, 55.746555138], [37.658803108, 55.746555136], [37.658811684, 55.746553784], [37.658811702, 55.746553779], [37.658811719, 55.746553771], [37.658811734, 55.74655376], [37.658811747, 55.746553746], [37.658811757, 55.746553731], [37.658811764, 55.746553713], [37.658811768, 55.746553695], [37.658811768, 55.746553676], [37.658811764, 55.746553658], [37.658809276, 55.746544662], [37.658809269, 55.746544644], [37.658809269, 55.746544644], [37.658809269, 55.746544644], [37.658716035, 55.746355158], [37.658716024, 55.746355141], [37.658716009, 55.746355126], [37.658715992, 55.746355114], [37.658715972, 55.746355106], [37.658715952, 55.746355103], [37.658715931, 55.746355104], [37.658646166, 55.746365582], [37.65861328, 55.746295482], [37.65861327, 55.746295467], [37.658613258, 55.746295453], [37.658613244, 55.746295441], [37.658613228, 55.746295433], [37.658613211, 55.746295427], [37.658613193, 55.746295425], [37.658613174, 55.746295426], [37.658412676, 55.746325332], [37.658412656, 55.746325337], [37.658412637, 55.746325346], [37.658412621, 55.746325359], [37.658412608, 55.746325375], [37.658412598, 55.746325393], [37.658412592, 55.746325413], [37.658412591, 55.746325434], [37.658412593, 55.746325454], [37.6584126, 55.746325474], [37.658448514, 55.74640197], [37.658448523, 55.746401986], [37.658448535, 55.746402], [37.658448549, 55.746402011], [37.658448565, 55.74640202], [37.658448583, 55.746402025], [37.658448601, 55.746402028], [37.658448619, 55.746402027], [37.658486611, 55.746396348], [37.65855509, 55.746542555], [37.658516808, 55.746548324], [37.658516788, 55.746548329], [37.658516769, 55.746548338], [37.658516753, 55.746548351], [37.65851674, 55.746548367], [37.65851673, 55.746548385], [37.658516724, 55.746548405], [37.658516723, 55.746548426], [37.658516725, 55.746548446], [37.658516732, 55.746548465], [37.658533806, 55.746584981], [37.658533815, 55.746584997], [37.658533827, 55.746585011], [37.658533841, 55.746585022]]], [[[37.658826739, 55.746607126], [37.65882672, 55.746607118], [37.658826699, 55.746607115], [37.658826678, 55.746607116], [37.65881754, 55.746608558], [37.658817522, 55.746608562], [37.658817505, 55.746608571], [37.658817489, 55.746608582], [37.658817476, 55.746608596], [37.658817466, 55.746608612], [37.65881746, 55.74660863], [37.658817456, 55.746608649], [37.658817457, 55.746608668], [37.65881746, 55.746608686], [37.658817468, 55.746608704], [37.658854967, 55.746678506], [37.658854977, 55.746678522], [37.65885499, 55.746678535], [37.658855006, 55.746678546], [37.658855023, 55.746678553], [37.658855041, 55.746678558], [37.65885506, 55.746678559], [37.658858359, 55.746678406], [37.658384796, 55.746727545], [37.658359854, 55.746730137], [37.658359836, 55.746730141], [37.658359818, 55.746730148], [37.658359802, 55.746730158], [37.658359789, 55.746730171], [37.658359778, 55.746730186], [37.65835977, 55.746730203], [37.658359765, 55.746730222], [37.658359764, 55.74673024], [37.658359767, 55.746730259], [37.658363381, 55.746745784], [37.658363387, 55.746745804], [37.658363398, 55.746745822], [37.658363412, 55.746745837], [37.65836343, 55.746745849], [37.658363449, 55.746745857], [37.658363469, 55.746745861], [37.65836349, 55.74674586], [37.658383741, 55.746743317], [37.658377971, 55.746822359], [37.658377971, 55.746822378], [37.658377975, 55.746822397], [37.658377983, 55.746822415], [37.658377994, 55.746822431], [37.658378008, 55.746822444], [37.658378024, 55.746822455], [37.658378042, 55.746822462], [37.658378061, 55.746822466], [37.65837808, 55.746822466], [37.658906467, 55.746769108], [37.658906485, 55.746769105], [37.658906503, 55.746769097], [37.658906519, 55.746769087], [37.658906533, 55.746769073], [37.658906544, 55.746769058], [37.658906552, 55.74676904], [37.658906556, 55.746769021], [37.658906556, 55.746769002], [37.658906553, 55.746768983], [37.658906546, 55.746768965], [37.658861943, 55.7466781], [37.658861943, 55.746678099], [37.658861943, 55.746678099], [37.658826783, 55.74660717], [37.658826772, 55.746607153], [37.658826757, 55.746607138], [37.658826739, 55.746607126]]]], type=MultiPolygon}</t>
  </si>
  <si>
    <t>{coordinates=[37.658747516, 55.746703052], type=Point}</t>
  </si>
  <si>
    <t>Здание музея им.Бахрушина, 1894 г.</t>
  </si>
  <si>
    <t>9975adfe-56f9-11e2-965f-005056806bb6</t>
  </si>
  <si>
    <t>улица Бахрушина, дом 31/12, строение 1; улица Бахрушина, дом 31/12, строение 3</t>
  </si>
  <si>
    <t>{coordinates=[[[[37.637962498, 55.731660173], [37.637962518, 55.731660166], [37.637962537, 55.731660156], [37.637962553, 55.731660141], [37.637965429, 55.731656876], [37.63796544, 55.731656861], [37.637965448, 55.731656844], [37.637965452, 55.731656825], [37.637965454, 55.731656807], [37.637965451, 55.731656788], [37.637965445, 55.73165677], [37.637965436, 55.731656754], [37.637965424, 55.731656739], [37.63796541, 55.731656727], [37.637965393, 55.731656718], [37.637965376, 55.731656712], [37.637907416, 55.731643717], [37.637907396, 55.731643715], [37.637907377, 55.731643716], [37.637907359, 55.731643721], [37.637907341, 55.73164373], [37.637907326, 55.731643741], [37.637907313, 55.731643756], [37.637746122, 55.731864459], [37.637746112, 55.731864476], [37.637746106, 55.731864495], [37.637746103, 55.731864514], [37.637746104, 55.731864534], [37.637746109, 55.731864553], [37.637746118, 55.731864571], [37.63774613, 55.731864586], [37.637746145, 55.731864599], [37.637746162, 55.731864609], [37.637746181, 55.731864615], [37.63775219, 55.73186599], [37.637752209, 55.731865993], [37.637752228, 55.731865991], [37.637752247, 55.731865986], [37.637752264, 55.731865978], [37.63775228, 55.731865966], [37.637752293, 55.731865952], [37.637911021, 55.731648565], [37.637962456, 55.731660173], [37.637962477, 55.731660175], [37.637962498, 55.731660173]]], [[[37.638221529, 55.731723757], [37.638221515, 55.731723745], [37.638221498, 55.731723735], [37.63822148, 55.731723729], [37.637956434, 55.731660143], [37.637956413, 55.73166014], [37.637956393, 55.731660142], [37.637956373, 55.731660147], [37.637956355, 55.731660157], [37.637956339, 55.73166017], [37.637956326, 55.731660186], [37.637813617, 55.731883866], [37.637741867, 55.731866851], [37.637741847, 55.731866848], [37.637741828, 55.731866849], [37.637741809, 55.731866854], [37.637741792, 55.731866862], [37.637741776, 55.731866874], [37.637741763, 55.731866888], [37.637681401, 55.731948519], [37.637546585, 55.732127754], [37.637546574, 55.732127771], [37.637546568, 55.73212779], [37.637546565, 55.73212781], [37.637546566, 55.73212783], [37.637546571, 55.732127849], [37.63754658, 55.732127867], [37.637546593, 55.732127883], [37.637546608, 55.732127896], [37.637546626, 55.732127906], [37.637546645, 55.732127912], [37.637554272, 55.732129457], [37.63755429, 55.732129459], [37.637554309, 55.732129458], [37.637554327, 55.732129453], [37.637554344, 55.732129445], [37.637554359, 55.732129433], [37.637554371, 55.732129419], [37.637689407, 55.731950391], [37.637720782, 55.731957157], [37.637710799, 55.731975874], [37.637710792, 55.731975893], [37.637710788, 55.731975913], [37.637710788, 55.731975933], [37.637710793, 55.731975953], [37.637710801, 55.731975972], [37.637710814, 55.731975988], [37.637710829, 55.731976002], [37.637710846, 55.731976012], [37.637710866, 55.731976019], [37.637940357, 55.732027632], [37.637928373, 55.73204749], [37.637928364, 55.732047507], [37.63792836, 55.732047525], [37.637928358, 55.732047544], [37.63792836, 55.732047563], [37.637928366, 55.73204758], [37.637928375, 55.732047597], [37.637928387, 55.732047612], [37.637928401, 55.732047624], [37.637928418, 55.732047633], [37.637928435, 55.732047639], [37.637959645, 55.732054981], [37.637950684, 55.732067421], [37.637950674, 55.732067438], [37.637950668, 55.732067457], [37.637950665, 55.732067477], [37.637950667, 55.732067496], [37.637950672, 55.732067515], [37.637950681, 55.732067533], [37.637950693, 55.732067549], [37.637950708, 55.732067562], [37.637950725, 55.732067571], [37.637950744, 55.732067577], [37.638002328, 55.732078923], [37.638002346, 55.732078925], [37.638002364, 55.732078924], [37.638002382, 55.73207892], [37.638002399, 55.732078913], [37.638002413, 55.732078902], [37.638002426, 55.73207889], [37.638011451, 55.732068094], [37.638034659, 55.732073185], [37.638034678, 55.732073188], [37.638034697, 55.732073186], [37.638034716, 55.732073181], [37.638034733, 55.732073173], [37.638034748, 55.732073162], [37.638034761, 55.732073147], [37.63804029, 55.732065729], [37.638040292, 55.732065727], [37.638049341, 55.732052887], [37.638054375, 55.732046321], [37.638054376, 55.73204632], [37.638059405, 55.732039473], [37.638059407, 55.73203947], [37.638064432, 55.732032045], [37.638117242, 55.731958413], [37.638117252, 55.731958397], [37.638117258, 55.731958378], [37.638117261, 55.731958359], [37.63811726, 55.73195834], [37.638117255, 55.731958321], [37.638098899, 55.731908199], [37.638217152, 55.731730477], [37.638319112, 55.731757846], [37.638292875, 55.731792987], [37.638292865, 55.731793004], [37.638292858, 55.731793022], [37.638292855, 55.731793041], [37.638292856, 55.73179306], [37.638292861, 55.731793079], [37.638292869, 55.731793097], [37.63829288, 55.731793112], [37.638292894, 55.731793126], [37.63829291, 55.731793136], [37.638292928, 55.731793143], [37.638341349, 55.731806732], [37.638238825, 55.731943045], [37.638229263, 55.731955599], [37.638229262, 55.7319556], [37.638220715, 55.731967301], [37.638182485, 55.732018683], [37.638182475, 55.732018699], [37.638182469, 55.732018718], [37.638182466, 55.732018737], [37.638182467, 55.732018757], [37.638182472, 55.732018776], [37.63818248, 55.732018794], [37.638182492, 55.73201881], [37.638182507, 55.732018823], [37.638182524, 55.732018833], [37.638182542, 55.732018839], [37.638327711, 55.732053753], [37.63832773, 55.732053755], [37.638327749, 55.732053754], [37.638327768, 55.73205375], [37.638327785, 55.732053742], [37.638327801, 55.732053731], [37.638327814, 55.732053717], [37.63851799, 55.731809679], [37.638518001, 55.731809663], [37.638518008, 55.731809645], [37.638518011, 55.731809626], [37.638518011, 55.731809606], [37.638518007, 55.731809587], [37.638517999, 55.73180957], [37.638517988, 55.731809554], [37.638517974, 55.73180954], [37.638517958, 55.731809529], [37.63851794, 55.731809522], [37.638372233, 55.731765198], [37.63837223, 55.731765197], [37.638323669, 55.731751849], [37.638221538, 55.731723768], [37.638221529, 55.731723757]]]], type=MultiPolygon}</t>
  </si>
  <si>
    <t>{coordinates=[37.637913603, 55.731896033], type=Point}</t>
  </si>
  <si>
    <t>Клуб завода Каучук, 1927-1929 гг., арх. Мельников К.С.</t>
  </si>
  <si>
    <t>9975ae05-56f9-11e2-965f-005056806bb6</t>
  </si>
  <si>
    <t>улица Плющиха, дом 64/6, строение 1</t>
  </si>
  <si>
    <t>{coordinates=[[[37.57380389, 55.735729842], [37.573896825, 55.735712632], [37.573912957, 55.735741184], [37.573858378, 55.735753701], [37.57393342, 55.735872306], [37.574202204, 55.735824273], [37.574317833, 55.736022701], [37.574530129, 55.735987186], [37.574493551, 55.735922179], [37.574477412, 55.735890214], [37.574420545, 55.735786508], [37.574388113, 55.735724913], [37.574375971, 55.735702106], [37.574345505, 55.735670149], [37.574317126, 55.735647352], [37.574288918, 55.735630304], [37.574252429, 55.735612093], [37.574215948, 55.735598372], [37.57422542, 55.735588178], [37.574232388, 55.735580676], [37.574239305, 55.735573233], [37.574244885, 55.735567228], [37.574251916, 55.735559659], [37.574258366, 55.73555272], [37.574266487, 55.735553882], [37.574284635, 55.735553871], [37.574306919, 55.73555269], [37.574329197, 55.735548096], [37.574347332, 55.735541259], [37.574361485, 55.735533257], [37.574371499, 55.735525257], [37.574379596, 55.735513846], [37.574382128, 55.735505581], [37.574384181, 55.735496957], [37.574377948, 55.735483758], [37.574371715, 55.735470558], [37.574357552, 55.735473261], [37.574343018, 55.735476909], [37.574290662, 55.735457403], [37.574286472, 55.735450555], [37.574283829, 55.735438732], [37.574267758, 55.735442155], [37.574253389, 55.735445516], [37.574224646, 55.73544896], [37.574199416, 55.735457079], [37.574187145, 55.735463487], [37.574183096, 55.735468609], [37.574178978, 55.73548002], [37.574178249, 55.735490306], [37.574180002, 55.735501177], [37.574185459, 55.735511632], [37.574195866, 55.735522919], [37.574205774, 55.735531416], [37.574215837, 55.735539093], [37.574208543, 55.735546266], [37.57420124, 55.735553452], [37.574195561, 55.735559043], [37.574187966, 55.735566516], [37.574180161, 55.735574197], [37.574169439, 55.735584748], [37.57411482, 55.735575619], [37.57406642, 55.735572235], [37.573999553, 55.735568862], [37.573928874, 55.735570071], [37.57386011, 55.735573526], [37.573799474, 55.735581555], [37.573711806, 55.73559806], [37.57380389, 55.735729842]]], type=Polygon}</t>
  </si>
  <si>
    <t>{coordinates=[37.574151724, 55.735735513], type=Point}</t>
  </si>
  <si>
    <t>Церковь Ильи Пророка на Воронцовом поле, 1514–1515 гг., 1665 г., XIX в.</t>
  </si>
  <si>
    <t>9975ae09-56f9-11e2-965f-005056806bb6</t>
  </si>
  <si>
    <t>улица Воронцово Поле, дом 16, строение 13</t>
  </si>
  <si>
    <t>{coordinates=[[[37.654711162, 55.753949472], [37.654883175, 55.753951052], [37.654883105, 55.753933089], [37.654943625, 55.753933013], [37.654943753, 55.753965347], [37.655045682, 55.753965219], [37.655048519, 55.753877194], [37.655160012, 55.753878851], [37.655290615, 55.753880034], [37.655293322, 55.753759225], [37.655210503, 55.75375888], [37.655162722, 55.753758491], [37.655105385, 55.753758114], [37.655105259, 55.753726229], [37.655038361, 55.753724517], [37.655038254, 55.753697572], [37.65495226, 55.753699476], [37.654901295, 55.75369954], [37.654901253, 55.753688762], [37.654716499, 55.753687197], [37.654716521, 55.753692586], [37.654624146, 55.753692253], [37.654624317, 55.753735814], [37.654547868, 55.753735461], [37.654544504, 55.753892197], [37.654620951, 55.753892101], [37.654621121, 55.753935214], [37.654711105, 55.753935101], [37.654711162, 55.753949472]]], type=Polygon}</t>
  </si>
  <si>
    <t>{coordinates=[37.654919046, 55.75381821], type=Point}</t>
  </si>
  <si>
    <t>9975ae0c-56f9-11e2-965f-005056806bb6</t>
  </si>
  <si>
    <t>Крапивенский переулок, дом 3, строение 1; Крапивенский переулок, дом 3, строение 2</t>
  </si>
  <si>
    <t>{coordinates=[[[[37.617099536, 55.767070032], [37.617099556, 55.767070028], [37.617099575, 55.76707002], [37.617122815, 55.767057737], [37.61718906, 55.767022738], [37.617187437, 55.767023753], [37.617187421, 55.767023765], [37.617187408, 55.76702378], [37.617187398, 55.767023798], [37.617187392, 55.767023817], [37.61718739, 55.767023837], [37.617187391, 55.767023857], [37.617187397, 55.767023876], [37.617187406, 55.767023894], [37.617187419, 55.767023909], [37.617187435, 55.767023922], [37.61730084, 55.767098381], [37.617300858, 55.767098391], [37.617300878, 55.767098396], [37.617300898, 55.767098398], [37.617300918, 55.767098395], [37.617300937, 55.767098389], [37.617306031, 55.767096062], [37.617306048, 55.767096052], [37.617306063, 55.76709604], [37.617306075, 55.767096024], [37.617306083, 55.767096007], [37.617306088, 55.767095988], [37.61730609, 55.767095969], [37.617306087, 55.76709595], [37.617306081, 55.767095931], [37.617306072, 55.767095914], [37.61730606, 55.7670959], [37.617306044, 55.767095887], [37.617191498, 55.767021282], [37.617191496, 55.767021281], [37.617191494, 55.76702128], [37.616889479, 55.766840199], [37.616889461, 55.766840191], [37.616889441, 55.766840186], [37.61688942, 55.766840185], [37.6168894, 55.766840189], [37.616889381, 55.766840197], [37.616797467, 55.766888761], [37.616797451, 55.766888772], [37.616797437, 55.766888785], [37.616797426, 55.766888801], [37.616797418, 55.766888819], [37.616797414, 55.766888838], [37.616797414, 55.766888857], [37.616797417, 55.766888876], [37.616797423, 55.766888894], [37.616797434, 55.76688891], [37.616797446, 55.766888924], [37.616797462, 55.766888936], [37.617099477, 55.767070018], [37.617099495, 55.767070026], [37.617099515, 55.767070031], [37.617099536, 55.767070032]]], [[[37.617545581, 55.767371888], [37.617545601, 55.767371885], [37.617545619, 55.767371878], [37.617673522, 55.767309544], [37.61767194, 55.767310421], [37.617671925, 55.767310432], [37.617671911, 55.767310445], [37.617671901, 55.767310461], [37.617671893, 55.767310479], [37.617671889, 55.767310498], [37.617671889, 55.767310517], [37.617671893, 55.767310536], [37.617671899, 55.767310554], [37.61767191, 55.76731057], [37.617671923, 55.767310584], [37.617671938, 55.767310595], [37.617755586, 55.767359508], [37.617751293, 55.767391135], [37.617746952, 55.767409452], [37.617739104, 55.76743174], [37.617739103, 55.767431742], [37.617734751, 55.767444602], [37.617721621, 55.76745945], [37.617701467, 55.767475788], [37.617647866, 55.767484255], [37.617555554, 55.767498208], [37.617555535, 55.767498213], [37.617555517, 55.767498222], [37.617555501, 55.767498234], [37.617555488, 55.767498248], [37.617555478, 55.767498265], [37.617555472, 55.767498284], [37.617555469, 55.767498303], [37.61755547, 55.767498323], [37.617555978, 55.767501547], [37.617555983, 55.767501566], [37.617555992, 55.767501583], [37.617556003, 55.767501599], [37.617556018, 55.767501612], [37.617556035, 55.767501622], [37.617556053, 55.767501628], [37.617556073, 55.767501631], [37.617556092, 55.76750163], [37.617648409, 55.767487646], [37.61770576, 55.767478959], [37.617705783, 55.767478952], [37.617705804, 55.767478941], [37.617725987, 55.767464093], [37.617726004, 55.767464077], [37.617742127, 55.767444668], [37.617742137, 55.767444653], [37.617742144, 55.767444637], [37.6177562, 55.767404702], [37.617756204, 55.767404685], [37.617758379, 55.767391566], [37.617764151, 55.767356769], [37.617764152, 55.767356748], [37.617764149, 55.767356728], [37.617764142, 55.767356709], [37.617764131, 55.767356692], [37.617764118, 55.767356677], [37.617764101, 55.767356665], [37.61767695, 55.7673077], [37.617399255, 55.767143705], [37.617399237, 55.767143697], [37.617399217, 55.767143692], [37.617399197, 55.767143692], [37.617399177, 55.767143695], [37.617399159, 55.767143702], [37.617245625, 55.767221416], [37.617245609, 55.767221426], [37.617245595, 55.767221439], [37.617245584, 55.767221454], [37.617245576, 55.767221471], [37.617245571, 55.767221489], [37.61724557, 55.767221508], [37.617245572, 55.767221527], [37.617245578, 55.767221545], [37.617245587, 55.767221561], [37.617245599, 55.767221576], [37.617245613, 55.767221588], [37.617290219, 55.767252341], [37.617290237, 55.767252351], [37.617290257, 55.767252357], [37.617290277, 55.767252359], [37.617290298, 55.767252356], [37.617290317, 55.76725235], [37.617322586, 55.767237514], [37.617545524, 55.767371874], [37.617545542, 55.767371882], [37.617545561, 55.767371887], [37.617545581, 55.767371888]]]], type=MultiPolygon}</t>
  </si>
  <si>
    <t>9975ae12-56f9-11e2-965f-005056806bb6</t>
  </si>
  <si>
    <t>Новая Басманная улица, дом 4, строение 1; Новая Басманная улица, дом 4-6, строение 16; Новая Басманная улица, дом 4-6, строение 14</t>
  </si>
  <si>
    <t>{coordinates=[[[[37.65296638, 55.76887206], [37.652966361, 55.768872066], [37.652966344, 55.768872074], [37.652966329, 55.768872086], [37.652966316, 55.7688721], [37.652807845, 55.7690919], [37.652807844, 55.769091902], [37.652732185, 55.769200581], [37.652732176, 55.769200598], [37.652732169, 55.769200617], [37.652732167, 55.769200636], [37.652732169, 55.769200656], [37.652732174, 55.769200675], [37.652732183, 55.769200692], [37.652732195, 55.769200708], [37.65273221, 55.76920072], [37.652732227, 55.76920073], [37.652732246, 55.769200736], [37.652793244, 55.769214227], [37.652793252, 55.769214228], [37.653000491, 55.769243162], [37.653000511, 55.769243163], [37.653000531, 55.76924316], [37.653000549, 55.769243153], [37.653000566, 55.769243143], [37.65300058, 55.769243129], [37.653000592, 55.769243113], [37.653057568, 55.769145142], [37.653057576, 55.769145125], [37.65305758, 55.769145106], [37.653057581, 55.769145087], [37.653057579, 55.769145069], [37.653057573, 55.769145051], [37.653057564, 55.769145034], [37.653057552, 55.76914502], [37.653057537, 55.769145008], [37.65305752, 55.769144999], [37.653057502, 55.769144994], [37.652871082, 55.769105287], [37.652911362, 55.769047931], [37.653031683, 55.769071571], [37.653031702, 55.769071573], [37.653031721, 55.769071571], [37.653031739, 55.769071566], [37.653031757, 55.769071557], [37.653031772, 55.769071545], [37.653031784, 55.76907153], [37.653143484, 55.768911067], [37.653143494, 55.76891105], [37.6531435, 55.768911032], [37.653143502, 55.768911012], [37.6531435, 55.768910993], [37.653143495, 55.768910974], [37.653143486, 55.768910957], [37.653143474, 55.768910941], [37.65314346, 55.768910928], [37.653143443, 55.768910919], [37.653143424, 55.768910913], [37.653027013, 55.768884561], [37.653027011, 55.76888456], [37.652966418, 55.768872061], [37.652966399, 55.768872059], [37.65296638, 55.76887206]]], [[[37.653259471, 55.768855531], [37.653259454, 55.768855537], [37.653259437, 55.768855546], [37.653259422, 55.768855558], [37.653259411, 55.768855572], [37.653259401, 55.768855589], [37.653197037, 55.769001171], [37.653197031, 55.76900119], [37.653197028, 55.76900121], [37.653197031, 55.769001231], [37.653197037, 55.76900125], [37.653197047, 55.769001268], [37.65319706, 55.769001283], [37.653197076, 55.769001295], [37.653197094, 55.769001304], [37.653197114, 55.769001309], [37.653257562, 55.769010197], [37.653207098, 55.769123251], [37.653124319, 55.769125149], [37.653124301, 55.769125151], [37.653124284, 55.769125156], [37.653124267, 55.769125165], [37.653124253, 55.769125176], [37.653124241, 55.76912519], [37.653124231, 55.769125206], [37.653089468, 55.769199349], [37.653089462, 55.769199366], [37.653089459, 55.769199385], [37.65308946, 55.769199404], [37.653089464, 55.769199422], [37.653089471, 55.769199439], [37.653089481, 55.769199454], [37.653089494, 55.769199468], [37.65308951, 55.769199478], [37.653089527, 55.769199486], [37.653089545, 55.76919949], [37.65309897, 55.769200806], [37.653067408, 55.769261796], [37.653067401, 55.769261813], [37.653067397, 55.769261832], [37.653067397, 55.769261851], [37.6530674, 55.76926187], [37.653067407, 55.769261887], [37.653067418, 55.769261903], [37.653067431, 55.769261917], [37.653067446, 55.769261928], [37.653067463, 55.769261936], [37.653067482, 55.769261941], [37.653323349, 55.769299347], [37.65332337, 55.769299348], [37.653323391, 55.769299344], [37.653323411, 55.769299336], [37.653323428, 55.769299324], [37.653323443, 55.769299309], [37.653323454, 55.769299291], [37.65337719, 55.769187851], [37.653377197, 55.769187833], [37.6533772, 55.769187814], [37.653377199, 55.769187795], [37.653377195, 55.769187777], [37.653377188, 55.769187759], [37.653377177, 55.769187744], [37.653377163, 55.76918773], [37.653377148, 55.769187719], [37.65337713, 55.769187712], [37.653377112, 55.769187708], [37.653331819, 55.769182391], [37.653383077, 55.769071146], [37.653436406, 55.769078255], [37.653436427, 55.769078256], [37.653436447, 55.769078252], [37.653436467, 55.769078244], [37.653436484, 55.769078233], [37.653436498, 55.769078217], [37.653436509, 55.7690782], [37.653458604, 55.769032431], [37.65406579, 55.769121912], [37.653994014, 55.769283486], [37.653949455, 55.76927861], [37.653949435, 55.76927861], [37.653949414, 55.769278614], [37.653949396, 55.769278622], [37.653949379, 55.769278634], [37.653949365, 55.769278649], [37.653949354, 55.769278666], [37.653898785, 55.769384714], [37.653898778, 55.769384733], [37.653898775, 55.769384754], [37.653898776, 55.769384774], [37.653898782, 55.769384794], [37.653898791, 55.769384812], [37.653898805, 55.769384828], [37.653898821, 55.769384841], [37.653898839, 55.76938485], [37.653898859, 55.769384856], [37.654186634, 55.769432549], [37.654186652, 55.76943255], [37.654186671, 55.769432548], [37.654186688, 55.769432543], [37.654186705, 55.769432534], [37.654186719, 55.769432523], [37.654186731, 55.769432509], [37.654186741, 55.769432493], [37.654215969, 55.769369584], [37.654215976, 55.769369564], [37.654215979, 55.769369544], [37.654215977, 55.769369524], [37.654215971, 55.769369504], [37.654215961, 55.769369486], [37.654215948, 55.76936947], [37.654215932, 55.769369457], [37.654215914, 55.769369448], [37.654215894, 55.769369443], [37.654157832, 55.769360553], [37.654248568, 55.769150386], [37.654248571, 55.769150379], [37.654261176, 55.769114436], [37.65426118, 55.769114417], [37.654261181, 55.769114397], [37.654261178, 55.769114377], [37.654261171, 55.769114359], [37.65426116, 55.769114342], [37.654261147, 55.769114328], [37.65426113, 55.769114316], [37.654261112, 55.769114308], [37.654261092, 55.769114304], [37.654229338, 55.769110765], [37.654256875, 55.769033607], [37.654256879, 55.769033588], [37.65425688, 55.769033568], [37.654256878, 55.769033549], [37.654256871, 55.769033531], [37.654256861, 55.769033514], [37.654256848, 55.7690335], [37.654256833, 55.769033488], [37.654256816, 55.769033479], [37.654256797, 55.769033474], [37.654116498, 55.769010297], [37.654116496, 55.769010297], [37.653905388, 55.768978245], [37.653914808, 55.768954998], [37.653914814, 55.768954978], [37.653914816, 55.768954958], [37.653914813, 55.768954938], [37.653914807, 55.768954919], [37.653914797, 55.768954902], [37.653914784, 55.768954887], [37.653914767, 55.768954875], [37.653914749, 55.768954866], [37.65391473, 55.768954861], [37.653709883, 55.768926375], [37.653709864, 55.768926374], [37.653709846, 55.768926376], [37.653709828, 55.768926382], [37.653709812, 55.768926391], [37.653709798, 55.768926403], [37.653709786, 55.768926417], [37.653709777, 55.768926433], [37.653700333, 55.768947932], [37.653365737, 55.768898526], [37.653371985, 55.768873477], [37.653371988, 55.768873456], [37.653371987, 55.768873435], [37.653371981, 55.768873416], [37.653371972, 55.768873397], [37.653371959, 55.768873381], [37.653371942, 55.768873368], [37.653371924, 55.768873359], [37.653371904, 55.768873354], [37.653259509, 55.76885553], [37.65325949, 55.768855528], [37.653259471, 55.768855531]]]], type=MultiPolygon}</t>
  </si>
  <si>
    <t>{coordinates=[37.653235349, 55.769137792], type=Point}</t>
  </si>
  <si>
    <t>Сторожка у северных ворот, XVII в.</t>
  </si>
  <si>
    <t>9975ae1c-56f9-11e2-965f-005056806bb6</t>
  </si>
  <si>
    <t>Новодевичий проезд, дом 1, строение 2</t>
  </si>
  <si>
    <t>{coordinates=[[[37.557692173, 55.726691267], [37.557749531, 55.726734353], [37.55790144, 55.726676799], [37.557844877, 55.726633263], [37.55775898, 55.726665638], [37.557692173, 55.726691267]]], type=Polygon}</t>
  </si>
  <si>
    <t>{coordinates=[37.557796688, 55.726684033], type=Point}</t>
  </si>
  <si>
    <t>Городская усадьба А.Я.Павлова–Севрюговых, XIX в.–нач. XX в., архитекторы П.С.Кампиони, П.А.Дриттенпрейс, С.Г.Чернышев. Здесь с 1944 года располагалась Высшая дипломатическая школа (с 1974 года –Дипломатическая Академия МИД СССР–РСФСР)</t>
  </si>
  <si>
    <t>9975ae1d-56f9-11e2-965f-005056806bb6</t>
  </si>
  <si>
    <t>Большой Козловский переулок, дом 4, строение 1</t>
  </si>
  <si>
    <t>{coordinates=[[[37.646409937, 55.767734071], [37.646409943, 55.767734053], [37.646409946, 55.767734035], [37.646409945, 55.767734016], [37.64640994, 55.767733997], [37.646409932, 55.76773398], [37.646409921, 55.767733965], [37.646409907, 55.767733952], [37.646409891, 55.767733941], [37.646409874, 55.767733934], [37.646125178, 55.767651639], [37.64612516, 55.767651636], [37.646125142, 55.767651636], [37.646125123, 55.767651639], [37.646093348, 55.767660643], [37.646047816, 55.767615829], [37.6460478, 55.767615815], [37.646047781, 55.767615806], [37.64604776, 55.767615801], [37.646047739, 55.7676158], [37.646047718, 55.767615804], [37.645856741, 55.767672166], [37.645856722, 55.767672173], [37.645856705, 55.767672185], [37.645856691, 55.767672199], [37.64585668, 55.767672217], [37.645856673, 55.767672236], [37.64585667, 55.767672256], [37.645856671, 55.767672276], [37.645856676, 55.767672296], [37.645856685, 55.767672314], [37.645856697, 55.767672331], [37.645921943, 55.767740614], [37.646003032, 55.767825478], [37.646091309, 55.767917864], [37.645649227, 55.768048654], [37.645649208, 55.768048661], [37.645649192, 55.768048672], [37.645649177, 55.768048687], [37.645649166, 55.768048703], [37.645649159, 55.768048722], [37.645649156, 55.768048742], [37.645649156, 55.768048762], [37.645649161, 55.768048781], [37.645649169, 55.7680488], [37.645649181, 55.768048816], [37.645654233, 55.768054479], [37.645654247, 55.768054492], [37.645654263, 55.768054502], [37.64565428, 55.768054509], [37.645654298, 55.768054512], [37.645654317, 55.768054512], [37.645654335, 55.768054509], [37.646099431, 55.767926099], [37.646099449, 55.767926092], [37.646099465, 55.767926082], [37.646099478, 55.767926069], [37.646099489, 55.767926054], [37.646099497, 55.767926037], [37.646099502, 55.767926019], [37.646099503, 55.767926], [37.646099501, 55.767925982], [37.646099495, 55.767925964], [37.646099486, 55.767925947], [37.646099474, 55.767925933], [37.646095276, 55.76792172], [37.646327464, 55.767851436], [37.646327485, 55.767851427], [37.646327503, 55.767851414], [37.646327517, 55.767851398], [37.646409928, 55.767734088], [37.646409937, 55.767734071]]], type=Polygon}</t>
  </si>
  <si>
    <t>{coordinates=[37.646176019, 55.767838438], type=Point}</t>
  </si>
  <si>
    <t>Особый дом (дом мещанина Тарбеева) при Рогожском богадельном доме, середина XIX в.</t>
  </si>
  <si>
    <t>9975ae1e-56f9-11e2-965f-005056806bb6</t>
  </si>
  <si>
    <t>улица Рогожский Посёлок, дом 1Б, корпус 3</t>
  </si>
  <si>
    <t>{coordinates=[[[37.701260763, 55.738303406], [37.701531414, 55.738304761], [37.701543576, 55.738192917], [37.701352517, 55.738189637], [37.701275298, 55.738188415], [37.701260763, 55.738303406]]], type=Polygon}</t>
  </si>
  <si>
    <t>{coordinates=[37.701402658, 55.738248162], type=Point}</t>
  </si>
  <si>
    <t>Храм во имя свт. Николая Чудотворца в Новом Ваганькове на Tpex гopax, 1762-1785 гг., 1860 г., 1892 г., 1900—1908 гг., архитектор Г.А.Кaйзep</t>
  </si>
  <si>
    <t>9975ae1f-56f9-11e2-965f-005056806bb6</t>
  </si>
  <si>
    <t>Нововаганьковский переулок, дом 9, строение 1</t>
  </si>
  <si>
    <t>{coordinates=[[[37.566735916, 55.75855547], [37.566736474, 55.758547017], [37.566734423, 55.758538638], [37.566733761, 55.758537473], [37.56673071, 55.758532105], [37.566729913, 55.758530703], [37.566723294, 55.758523525], [37.56672044, 55.758521375], [37.566715054, 55.758517319], [37.566705167, 55.758511931], [37.566693366, 55.758507329], [37.566679971, 55.758503811], [37.566677237, 55.758503397], [37.566665485, 55.758501614], [37.566650544, 55.758500867], [37.566643659, 55.758501196], [37.56663582, 55.758501571], [37.566622823, 55.758504112], [37.566609361, 55.758506744], [37.566550695, 55.758517585], [37.566534145, 55.758520643], [37.566523278, 55.758501943], [37.566518317, 55.758493408], [37.566513357, 55.758484873], [37.566508397, 55.758476338], [37.56645783, 55.758485682], [37.56646279, 55.758494217], [37.56646775, 55.758502752], [37.566472711, 55.758511287], [37.566483578, 55.758529987], [37.566424999, 55.758540812], [37.566391911, 55.758547306], [37.566401893, 55.758563467], [37.566382805, 55.758567781], [37.566359134, 55.758573131], [37.56633402, 55.758578807], [37.566313428, 55.758549837], [37.566277251, 55.758558013], [37.566297843, 55.758586983], [37.566030173, 55.758647477], [37.565998455, 55.758654203], [37.565998173, 55.758654709], [37.565995091, 55.758655406], [37.5659711, 55.75868187], [37.56599292, 55.758716991], [37.565923604, 55.758730912], [37.565930469, 55.758741781], [37.5659363, 55.758751013], [37.565903974, 55.758757519], [37.565941614, 55.758816981], [37.565973866, 55.75881049], [37.565987704, 55.758832399], [37.566021481, 55.758825615], [37.566056087, 55.758818665], [37.566077728, 55.758853498], [37.566131904, 55.758866467], [37.566132127, 55.758866424], [37.56613261, 55.758866551], [37.566169208, 55.758859599], [37.566209331, 55.758851977], [37.566266727, 55.758841075], [37.566551392, 55.758787], [37.566557576, 55.758798742], [37.566564332, 55.758809687], [37.566647263, 55.758794419], [37.56666152, 55.758817112], [37.566712782, 55.758807054], [37.566700492, 55.758782877], [37.566771268, 55.758769013], [37.566784736, 55.758766287], [37.566797783, 55.758762252], [37.566809825, 55.758756941], [37.566810057, 55.758756799], [37.566810981, 55.758756611], [37.566814662, 55.758753964], [37.566824146, 55.758747144], [37.566828722, 55.758743162], [37.566834807, 55.758735254], [37.566838449, 55.758727118], [37.56683974, 55.758719082], [37.566838833, 55.758711029], [37.56683558, 55.758702841], [37.566829874, 55.758694844], [37.566821799, 55.758687384], [37.566811641, 55.758680783], [37.566807999, 55.758679085], [37.566799857, 55.758675291], [37.566787007, 55.75867106], [37.56677649, 55.758668749], [37.566782659, 55.758664303], [37.566788871, 55.758658582], [37.566794077, 55.758652154], [37.566797969, 55.758645093], [37.56679938, 55.758640426], [37.566800259, 55.758637522], [37.566800707, 55.758629617], [37.566799159, 55.758621595], [37.56679557, 55.758613698], [37.566790018, 55.758606171], [37.566782701, 55.758599236], [37.566773914, 55.758593071], [37.566764011, 55.758587798], [37.566753372, 55.758583475], [37.566746004, 55.75858122], [37.566742358, 55.758580104], [37.566731294, 55.758577638], [37.566722052, 55.758576242], [37.566723138, 55.758575226], [37.566727516, 55.758571133], [37.566730939, 55.758566294], [37.566732832, 55.758563618], [37.566735916, 55.75855547]]], type=Polygon}</t>
  </si>
  <si>
    <t>{coordinates=[37.566386207, 55.758673176], type=Point}</t>
  </si>
  <si>
    <t>Корпус с магазинами И.Е. Гаврилова, 1884 г., архитектор А.Н. Стратилатов</t>
  </si>
  <si>
    <t>9975ae22-56f9-11e2-965f-005056806bb6</t>
  </si>
  <si>
    <t>Особняк, 1908 г., арх. А.Правдин</t>
  </si>
  <si>
    <t>9975ae2e-56f9-11e2-965f-005056806bb6</t>
  </si>
  <si>
    <t>Садовая-Сухаревская улица, дом 5</t>
  </si>
  <si>
    <t>{coordinates=[[[37.621915478, 55.774362223], [37.621933597, 55.774333689], [37.621963311, 55.774286032], [37.622008113, 55.774216125], [37.622060442, 55.774124817], [37.621724467, 55.774112602], [37.621654132, 55.774268943], [37.621848414, 55.774273313], [37.621812189, 55.77433951], [37.621915478, 55.774362223]]], type=Polygon}</t>
  </si>
  <si>
    <t>{coordinates=[37.621828601, 55.774242534], type=Point}</t>
  </si>
  <si>
    <t>Палаты царицы Ирины Годуновой с Амвросиевской церковью, 1580–1590 гг.</t>
  </si>
  <si>
    <t>9975ae2f-56f9-11e2-965f-005056806bb6</t>
  </si>
  <si>
    <t>Новодевичий проезд, дом 1, строение 24</t>
  </si>
  <si>
    <t>{coordinates=[[[37.554397491, 55.725979146], [37.554666364, 55.725911664], [37.554718073, 55.725899965], [37.554827847, 55.725871175], [37.554846973, 55.725890927], [37.554909019, 55.725874283], [37.554959929, 55.725860788], [37.555188224, 55.725799162], [37.555165903, 55.725769981], [37.555322609, 55.725728595], [37.555348053, 55.725714212], [37.55536394, 55.725694445], [37.555363923, 55.725681871], [37.55535116, 55.72566032], [37.555324876, 55.725642368], [37.555286667, 55.725633403], [37.55525802, 55.725633416], [37.555098924, 55.725673007], [37.555080305, 55.725652392], [37.554297846, 55.725851647], [37.554397491, 55.725979146]]], type=Polygon}</t>
  </si>
  <si>
    <t>{coordinates=[37.554745953, 55.725825405], type=Point}</t>
  </si>
  <si>
    <t>Конюшни с каретным сараем, 1902–1903 гг., архитектор С.К.Родионов (?), 1905 г., архитектор В.П.Вопилов, 1907 г., инженер М.Ф.Гейслер</t>
  </si>
  <si>
    <t>9975ae34-56f9-11e2-965f-005056806bb6</t>
  </si>
  <si>
    <t>Городская усадьба Тарасовых, 1902–1903 гг., архитектор С.К.Родионов (?), 1905 г., архитектор В.П.Вопилов, 1907 г., инженер М.Ф.Гейслер, 1912 г.</t>
  </si>
  <si>
    <t>Скатертный переулок, дом 4/2, строение 2</t>
  </si>
  <si>
    <t>{coordinates=[[[37.597209593, 55.755776123], [37.597174442, 55.755731242], [37.59701524, 55.755760109], [37.59690382, 55.755788938], [37.596907023, 55.75579612], [37.59679801, 55.755832582], [37.596851547, 55.755886276], [37.597209593, 55.755776123]]], type=Polygon}</t>
  </si>
  <si>
    <t>{coordinates=[37.596968926, 55.755814351], type=Point}</t>
  </si>
  <si>
    <t>Городская усадьба П.А.Новикова – Н.В.Смольянинова – Л.М.Савелова – Главный дом, 1819 г., 1885 г., 1911 г., архитектор М.К.Геппенер, гражданский инженер Н.Г.Фалеев</t>
  </si>
  <si>
    <t>9975ae3b-56f9-11e2-965f-005056806bb6</t>
  </si>
  <si>
    <t>Трубниковский переулок, дом 15, строение 1</t>
  </si>
  <si>
    <t>{coordinates=[[[37.586240271, 55.754236237], [37.586246764, 55.754291919], [37.586539794, 55.754282733], [37.586536542, 55.754252197], [37.586616167, 55.754248549], [37.586606433, 55.754167271], [37.586593478, 55.754070277], [37.586593301, 55.753989441], [37.586300271, 55.753998627], [37.586297137, 55.754021982], [37.586220695, 55.754023832], [37.586220777, 55.754061555], [37.58629722, 55.754059705], [37.586300444, 55.754077667], [37.586338676, 55.754081233], [37.586344444, 55.754169699], [37.58635493, 55.754230768], [37.586240271, 55.754236237]]], type=Polygon}</t>
  </si>
  <si>
    <t>{coordinates=[37.586471084, 55.754124252], type=Point}</t>
  </si>
  <si>
    <t>Дом, конец XVIII в.</t>
  </si>
  <si>
    <t>9975ae3d-56f9-11e2-965f-005056806bb6</t>
  </si>
  <si>
    <t>улица Земляной Вал, дом 35, строение 1</t>
  </si>
  <si>
    <t>{coordinates=[[[37.658765612, 55.7563968], [37.658701709, 55.756152128], [37.658465267, 55.756172192], [37.658481441, 55.756233247], [37.658452779, 55.75623508], [37.658472175, 55.756305113], [37.658500836, 55.75630328], [37.658517005, 55.756362988], [37.65860617, 55.756355688], [37.658619129, 55.756409562], [37.658765612, 55.7563968]]], type=Polygon}</t>
  </si>
  <si>
    <t>{coordinates=[37.658597252, 55.75626918], type=Point}</t>
  </si>
  <si>
    <t>Ограда с воротами, кон. XIX – нач. XX вв., архитектор С.М. Жаров</t>
  </si>
  <si>
    <t>9975ae3f-56f9-11e2-965f-005056806bb6</t>
  </si>
  <si>
    <t>ЦАО, Тверской, Дмитровка М. ул., д., 12, стр., 1</t>
  </si>
  <si>
    <t>{coordinates=[[[37.605924184, 55.769202221], [37.605930636, 55.76920313], [37.605936597, 55.769203672], [37.605960153, 55.769148626], [37.605953912, 55.769148035], [37.60594764, 55.769147385], [37.605924184, 55.769202221]]], type=Polygon}</t>
  </si>
  <si>
    <t>{coordinates=[37.605942166, 55.769175424], type=Point}</t>
  </si>
  <si>
    <t>9975ae43-56f9-11e2-965f-005056806bb6</t>
  </si>
  <si>
    <t>Столешников переулок, дом 9, строение 5</t>
  </si>
  <si>
    <t>{coordinates=[[[37.615389403, 55.763504586], [37.615456828, 55.763409316], [37.61547269, 55.763385949], [37.615408922, 55.763370291], [37.615268633, 55.763335842], [37.615201973, 55.763420332], [37.615265884, 55.763484941], [37.615389403, 55.763504586]]], type=Polygon}</t>
  </si>
  <si>
    <t>{coordinates=[37.615329624, 55.763414824], type=Point}</t>
  </si>
  <si>
    <t>- Сводчатые помещения главного дома, XVIII в.</t>
  </si>
  <si>
    <t>9975ae44-56f9-11e2-965f-005056806bb6</t>
  </si>
  <si>
    <t>Старомонетный переулок, дом 27/7, строение 7</t>
  </si>
  <si>
    <t>{coordinates=[[[37.620065531, 55.738820715], [37.620071709, 55.738806526], [37.620078999, 55.7387901], [37.619934481, 55.738766402], [37.61990033, 55.738841748], [37.620045886, 55.738863828], [37.620065531, 55.738820715]]], type=Polygon}</t>
  </si>
  <si>
    <t>{coordinates=[37.619990849, 55.738813621], type=Point}</t>
  </si>
  <si>
    <t>Палаты у Напрудной башни (стрелецкие караульни), XVII в.</t>
  </si>
  <si>
    <t>9975ae4a-56f9-11e2-965f-005056806bb6</t>
  </si>
  <si>
    <t>Новодевичий проезд, дом 1, строение 32</t>
  </si>
  <si>
    <t>{coordinates=[[[37.556254004, 55.727106436], [37.55657077, 55.72713728], [37.556608954, 55.72712828], [37.556634417, 55.727126472], [37.556762468, 55.727078361], [37.55668765, 55.727067168], [37.556627953, 55.727058214], [37.556570641, 55.727047462], [37.556306383, 55.727005816], [37.556254004, 55.727106436]]], type=Polygon}</t>
  </si>
  <si>
    <t>{coordinates=[37.556498296, 55.727072765], type=Point}</t>
  </si>
  <si>
    <t>Церковь во имя Рождества Иоанна Предтечи</t>
  </si>
  <si>
    <t>9975ae4e-56f9-11e2-965f-005056806bb6</t>
  </si>
  <si>
    <t>Колодезный переулок, дом 2А, строение 10</t>
  </si>
  <si>
    <t>{coordinates=[[[37.694318084, 55.798928915], [37.694538548, 55.799052199], [37.694556902, 55.799041845], [37.694587706, 55.799050105], [37.694623718, 55.799053735], [37.694651074, 55.799052897], [37.694675535, 55.79904922], [37.694702746, 55.799040858], [37.694722101, 55.799031988], [37.694741433, 55.799019219], [37.694752912, 55.799005422], [37.694759778, 55.798992932], [37.694761567, 55.798980971], [37.694760581, 55.798969013], [37.694754986, 55.798957843], [37.694747074, 55.798945637], [37.69474011, 55.798938369], [37.694764197, 55.798924689], [37.694548155, 55.798804995], [37.694318084, 55.798928915]]], type=Polygon}</t>
  </si>
  <si>
    <t>{coordinates=[37.694537485, 55.798933642], type=Point}</t>
  </si>
  <si>
    <t>Два дома, конец XVIII в., нач. XIX в</t>
  </si>
  <si>
    <t>9975ae4f-56f9-11e2-965f-005056806bb6</t>
  </si>
  <si>
    <t>{coordinates=[[[[37.656871776, 55.742135709], [37.656862749, 55.742133552], [37.65686253, 55.742133628], [37.657092325, 55.741878743], [37.657164616, 55.741798861], [37.657300137, 55.741647794], [37.65732629, 55.74161857], [37.657211535, 55.741588628], [37.657163969, 55.741638088], [37.657133843, 55.741669114], [37.657023653, 55.74178467], [37.656964975, 55.741842228], [37.656892039, 55.741917768], [37.656730396, 55.742106591], [37.656851877, 55.742137243], [37.656857898, 55.742138763], [37.656867616, 55.742141098], [37.656867728, 55.742141125], [37.656924833, 55.742154844], [37.656929534, 55.742149508], [37.656871776, 55.742135709]]], [[[37.656986973, 55.742163552], [37.656979768, 55.742161668], [37.656951758, 55.742154341], [37.656947539, 55.742160008], [37.656977832, 55.742167989], [37.656978055, 55.742168048], [37.656982209, 55.742169142], [37.656988807, 55.742170649], [37.657326434, 55.742247741], [37.65746909, 55.742286628], [37.657478794, 55.742275193], [37.657333283, 55.742238331], [37.657434106, 55.742099853], [37.657328133, 55.742076636], [37.657348716, 55.742047868], [37.657234774, 55.742022416], [37.657214189, 55.742050735], [37.657054828, 55.742014563], [37.657050075, 55.742020407], [37.656997813, 55.742090082], [37.65704243, 55.742099007], [37.656986973, 55.742163552]]], [[[37.656793462, 55.741952025], [37.65649713, 55.74190435], [37.656422092, 55.742051746], [37.656718426, 55.742099421], [37.656793462, 55.741952025]]]], type=MultiPolygon}</t>
  </si>
  <si>
    <t>{coordinates=[37.657216283, 55.742127097], type=Point}</t>
  </si>
  <si>
    <t>Церковь, XVIII в.</t>
  </si>
  <si>
    <t>9975ae51-56f9-11e2-965f-005056806bb6</t>
  </si>
  <si>
    <t>улица Юности, дом 2, строение 5</t>
  </si>
  <si>
    <t>{coordinates=[[[37.808387049, 55.734729863], [37.808328289, 55.734747524], [37.808287643, 55.734759592], [37.80827032, 55.734764735], [37.808253704, 55.734769739], [37.808270665, 55.734787684], [37.808247797, 55.734794531], [37.808319347, 55.73487102], [37.808347698, 55.734862619], [37.808360963, 55.734876953], [37.808490577, 55.734838772], [37.808473863, 55.734820296], [37.808496755, 55.734814017], [37.808512603, 55.734804996], [37.808525239, 55.734792389], [37.808521033, 55.734763658], [37.808511411, 55.7347547], [37.808473079, 55.734738629], [37.808447596, 55.734736896], [37.80843334, 55.734739944], [37.808429164, 55.734734746], [37.808400371, 55.73474356], [37.808387049, 55.734729863]]], type=Polygon}</t>
  </si>
  <si>
    <t>{coordinates=[37.80838527, 55.734799763], type=Point}</t>
  </si>
  <si>
    <t>Постройки хозяйственного двора, конец XVIII в., по проекту арх. де-Вальи, строил арх. М.Кисельников</t>
  </si>
  <si>
    <t>9975ae56-56f9-11e2-965f-005056806bb6</t>
  </si>
  <si>
    <t>город Москва, Яузская улица, дом 11/6, строение 9</t>
  </si>
  <si>
    <t>{coordinates=[[[37.649856348, 55.746465732], [37.649798555, 55.746531659], [37.650032813, 55.746610598], [37.650381641, 55.746569393], [37.650326414, 55.746236476], [37.649417989, 55.746331408], [37.649358654, 55.746317529], [37.649286989, 55.746383022], [37.649502754, 55.746451118], [37.649565172, 55.746400371], [37.649612178, 55.746417287], [37.649656101, 55.746379552], [37.65024261, 55.746319335], [37.65025553, 55.746419649], [37.650217001, 55.746423118], [37.650216169, 55.746514319], [37.650210005, 55.746527765], [37.65019151, 55.746538608], [37.650160687, 55.746545114], [37.650119075, 55.746551186], [37.650075922, 55.746546415], [37.650042787, 55.746536873], [37.650018898, 55.746524729], [37.650006569, 55.746509548], [37.649997322, 55.7464935], [37.649958792, 55.746495669], [37.64994261, 55.746459669], [37.649856348, 55.746465732]]], type=Polygon}</t>
  </si>
  <si>
    <t>{coordinates=[37.650288286, 55.746437118], type=Point}</t>
  </si>
  <si>
    <t>Церковь Казанской иконы Божией Матери, 1697-1698 годы</t>
  </si>
  <si>
    <t>9975ae58-56f9-11e2-965f-005056806bb6</t>
  </si>
  <si>
    <t>Профсоюзная улица, дом 123Б</t>
  </si>
  <si>
    <t>{coordinates=[[[37.536523117, 55.621519625], [37.536521716, 55.621532478], [37.53652871, 55.621543533], [37.536539896, 55.621555386], [37.536555266, 55.621561696], [37.536565048, 55.621565645], [37.536573436, 55.621573538], [37.536579028, 55.621579069], [37.536579037, 55.621588545], [37.536563685, 55.621602777], [37.536556711, 55.621614626], [37.536556726, 55.621630425], [37.536563721, 55.62164227], [37.536574905, 55.621653324], [37.536587483, 55.621660434], [37.536604249, 55.621664381], [37.536623805, 55.621665956], [37.536647549, 55.621663578], [37.536664308, 55.621660411], [37.536679667, 55.621654084], [37.536700609, 55.621643021], [37.536707586, 55.621635124], [37.536715964, 55.621631959], [37.536755073, 55.621629577], [37.536762058, 55.621630365], [37.536773237, 55.621635886], [37.536785811, 55.621638253], [37.536808145, 55.621639828], [37.536831889, 55.62163824], [37.536852836, 55.62163271], [37.536866795, 55.621623221], [37.536877961, 55.621613741], [37.536880059, 55.621599846], [37.536876535, 55.621582143], [37.536868143, 55.621570298], [37.536855563, 55.621560817], [37.536834605, 55.621553719], [37.536827615, 55.621547397], [37.536824814, 55.621539503], [37.536830394, 55.621531597], [37.536844345, 55.621513423], [37.536847125, 55.621498413], [37.536845714, 55.621483405], [37.536833133, 55.621472351], [37.536816366, 55.621466033], [37.53679822, 55.621462086], [37.536775871, 55.621462093], [37.536753523, 55.62146289], [37.536732576, 55.621468429], [37.53672001, 55.621474756], [37.53670326, 55.621487398], [37.536694882, 55.621489772], [37.536657169, 55.621490574], [37.53663761, 55.621487418], [37.536608275, 55.621485055], [37.536591513, 55.62148506], [37.536573357, 55.621487436], [37.536553807, 55.621492966], [37.536538449, 55.621500875], [37.536527285, 55.621511935], [37.536523117, 55.621519625]]], type=Polygon}</t>
  </si>
  <si>
    <t>{coordinates=[37.536709753, 55.621563671], type=Point}</t>
  </si>
  <si>
    <t>Городская усадьба Е.И.Демидова–Рахмановых, сер. XVIII в.–XIX в. – Главный дом, сер. XVIII в., 1–я пол. XIX в., 1880–е–1890–е гг.</t>
  </si>
  <si>
    <t>9975ae59-56f9-11e2-965f-005056806bb6</t>
  </si>
  <si>
    <t>Яузская улица, дом 6, строение 1</t>
  </si>
  <si>
    <t>{coordinates=[[[37.646310901, 55.747677133], [37.646557304, 55.74743846], [37.646404097, 55.747388976], [37.646337151, 55.747371092], [37.646318022, 55.747365726], [37.646254581, 55.747434062], [37.646251409, 55.747437659], [37.646280106, 55.747446607], [37.646242029, 55.747484375], [37.646286669, 55.747498693], [37.646261324, 55.747523265], [37.6462359, 55.747549051], [37.646190462, 55.747534285], [37.64615618, 55.7475222], [37.646082099, 55.747604452], [37.646310901, 55.747677133]]], type=Polygon}</t>
  </si>
  <si>
    <t>{coordinates=[37.646378766, 55.747510447], type=Point}</t>
  </si>
  <si>
    <t>9975ae5e-56f9-11e2-965f-005056806bb6</t>
  </si>
  <si>
    <t>Сретенский бульвар, дом 6/1, строение 2</t>
  </si>
  <si>
    <t>{coordinates=[[[37.634986307, 55.765138736], [37.634951297, 55.765149552], [37.63446731, 55.765475669], [37.634464988, 55.765495431], [37.634461111, 55.765526422], [37.634508489, 55.765637745], [37.634492638, 55.765661114], [37.634511866, 55.765693428], [37.634534158, 55.765689811], [37.634580839, 55.765829876], [37.634558596, 55.765847863], [37.634570645, 55.765877041], [37.634586625, 55.765891394], [37.634615511, 55.765952439], [37.634593232, 55.765959648], [37.63462533, 55.766028324], [37.634669926, 55.766024683], [37.634679559, 55.766046228], [37.635154888, 55.765980592], [37.635222491, 55.76594998], [37.63524482, 55.765957141], [37.635270211, 55.765928371], [37.635292534, 55.765933736], [37.635333799, 55.765888333], [37.63532103, 55.765881162], [37.635350404, 55.765852388], [37.635321702, 55.765845234], [37.635356645, 55.765814208], [37.635359775, 55.765798038], [37.635357324, 55.765780077], [37.635333275, 55.765736093], [37.635239307, 55.76551255], [37.635221634, 55.765469457], [37.635107588, 55.765197883], [37.635081956, 55.765156595], [37.63501817, 55.765138701], [37.634986307, 55.765138736]], [[37.634884523, 55.765421324], [37.634941906, 55.765430243], [37.63496114, 55.765464352], [37.634932526, 55.765482347], [37.634946958, 55.765509726], [37.634967815, 55.765552366], [37.635046417, 55.765709012], [37.63503051, 55.765716215], [37.635040138, 55.765736413], [37.635047459, 55.765780416], [37.634983173, 55.765849197], [37.63483905, 55.765865521], [37.634823107, 55.765861946], [37.634816697, 55.765851175], [37.634870814, 55.765836745], [37.634837015, 55.765736635], [37.634760746, 55.76556337], [37.634757486, 55.765541818], [37.634776536, 55.765522037], [37.634859187, 55.76546626], [37.634852728, 55.765441118], [37.634884523, 55.765421324]]], type=Polygon}</t>
  </si>
  <si>
    <t>{coordinates=[37.634634889, 55.765600558], type=Point}</t>
  </si>
  <si>
    <t>Басманная часть, 1782 г.</t>
  </si>
  <si>
    <t>9975ae61-56f9-11e2-965f-005056806bb6</t>
  </si>
  <si>
    <t>Новая Басманная улица, дом 29; Новая Басманная улица, дом 29, строение 3</t>
  </si>
  <si>
    <t>{coordinates=[[[[37.664793052, 55.76999194], [37.664793069, 55.769991931], [37.664793084, 55.769991919], [37.664793097, 55.769991905], [37.664793106, 55.769991888], [37.664793112, 55.76999187], [37.664793115, 55.769991851], [37.664798754, 55.769817148], [37.664798753, 55.769817128], [37.664798748, 55.769817109], [37.664798739, 55.769817091], [37.664798726, 55.769817075], [37.664798711, 55.769817062], [37.664798693, 55.769817053], [37.664798674, 55.769817047], [37.664798654, 55.769817045], [37.664482386, 55.769817466], [37.664482367, 55.769817468], [37.664482348, 55.769817474], [37.664482331, 55.769817483], [37.664482316, 55.769817494], [37.664482304, 55.769817509], [37.664482294, 55.769817526], [37.664482288, 55.769817544], [37.664482286, 55.769817563], [37.664476645, 55.769992266], [37.664476646, 55.769992286], [37.664476651, 55.769992305], [37.664476661, 55.769992323], [37.664476673, 55.769992339], [37.664476688, 55.769992351], [37.664476706, 55.769992361], [37.664476725, 55.769992367], [37.664476745, 55.769992369], [37.664793015, 55.769991947], [37.664793034, 55.769991946], [37.664793052, 55.76999194]]], [[[37.665014327, 55.769914623], [37.665014311, 55.769914634], [37.665014297, 55.769914649], [37.665014287, 55.769914666], [37.665014281, 55.769914685], [37.665014278, 55.769914705], [37.665014279, 55.769914725], [37.665014285, 55.769914744], [37.665023983, 55.769940203], [37.665081597, 55.770091559], [37.665081605, 55.770091575], [37.665081617, 55.77009159], [37.665081631, 55.770091603], [37.665081647, 55.770091613], [37.665081664, 55.770091619], [37.665081683, 55.770091623], [37.665081702, 55.770091622], [37.66518748, 55.770079903], [37.6651875, 55.770079899], [37.665187519, 55.770079891], [37.665187535, 55.770079879], [37.665187549, 55.770079865], [37.665187559, 55.770079848], [37.665187566, 55.770079829], [37.665187569, 55.770079809], [37.665187568, 55.770079789], [37.665187563, 55.770079769], [37.665162339, 55.77001202], [37.665203427, 55.770007157], [37.665203446, 55.770007152], [37.665203464, 55.770007145], [37.66520348, 55.770007133], [37.665203494, 55.770007119], [37.665203504, 55.770007102], [37.665203511, 55.770007084], [37.665203515, 55.770007065], [37.665203514, 55.770007045], [37.66520351, 55.770007026], [37.665189896, 55.769966032], [37.665189894, 55.769966027], [37.665185621, 55.769955444], [37.665153886, 55.769876851], [37.665153877, 55.769876834], [37.665153865, 55.769876819], [37.665153851, 55.769876807], [37.665153835, 55.769876797], [37.665153817, 55.769876791], [37.665153798, 55.769876788], [37.66511112, 55.769874663], [37.665111105, 55.769874663], [37.665042129, 55.769881878], [37.665042109, 55.769881882], [37.66504209, 55.76988189], [37.665042073, 55.769881902], [37.665042059, 55.769881917], [37.665042049, 55.769881935], [37.665042042, 55.769881954], [37.665042039, 55.769881975], [37.665042041, 55.769881995], [37.665042047, 55.769882015], [37.665052868, 55.769908998], [37.665014364, 55.769914609], [37.665014344, 55.769914614], [37.665014327, 55.769914623]]]], type=MultiPolygon}</t>
  </si>
  <si>
    <t>{coordinates=[37.6646377, 55.769904707], type=Point}</t>
  </si>
  <si>
    <t>Никольская церковь при больничных палатах, 1652 г.</t>
  </si>
  <si>
    <t>9975ae63-56f9-11e2-965f-005056806bb6</t>
  </si>
  <si>
    <t>{coordinates=[[[37.656718738, 55.732554403], [37.65687752, 55.732577017], [37.65686654, 55.73261068], [37.65685814, 55.732636415], [37.656857935, 55.732637047], [37.656962716, 55.732649911], [37.656963145, 55.732648886], [37.656965223, 55.732643919], [37.657035847, 55.73248442], [37.656923581, 55.732467452], [37.656784153, 55.732446378], [37.656737856, 55.732522827], [37.656718738, 55.732554403]]], type=Polygon}</t>
  </si>
  <si>
    <t>{coordinates=[37.656870074, 55.732538615], type=Point}</t>
  </si>
  <si>
    <t>Церковь Вознесения, XVI–XVII вв.</t>
  </si>
  <si>
    <t>9975ae65-56f9-11e2-965f-005056806bb6</t>
  </si>
  <si>
    <t>проспект Андропова, дом 39, строение 1</t>
  </si>
  <si>
    <t>{coordinates=[[[37.670545892, 55.667236774], [37.670565249, 55.667279238], [37.670588683, 55.667331108], [37.670603212, 55.667363267], [37.670710842, 55.667344342], [37.670722043, 55.667367711], [37.670778528, 55.66736193], [37.670795327, 55.667396127], [37.670811111, 55.667429186], [37.670871553, 55.667418698], [37.670855304, 55.667381215], [37.670941528, 55.667368548], [37.67100254, 55.667359338], [37.670994343, 55.667330832], [37.671042755, 55.667325061], [37.67103253, 55.667294276], [37.671072865, 55.667287376], [37.671017824, 55.667160833], [37.670967404, 55.667168888], [37.670955161, 55.667138106], [37.670898685, 55.667146169], [37.670890524, 55.667125648], [37.670823968, 55.667136292], [37.670746827, 55.667148661], [37.670674748, 55.667160219], [37.670684915, 55.667182968], [37.670638536, 55.667192158], [37.670650256, 55.667218663], [37.670545892, 55.667236774]]], type=Polygon}</t>
  </si>
  <si>
    <t>{coordinates=[37.67080783, 55.667258006], type=Point}</t>
  </si>
  <si>
    <t>Боковой флигель, XIX в.</t>
  </si>
  <si>
    <t>9975ae6f-56f9-11e2-965f-005056806bb6</t>
  </si>
  <si>
    <t>Ансамбль памятника архитектуры XIX века</t>
  </si>
  <si>
    <t>Селезнёвская улица, дом 11, строение 2</t>
  </si>
  <si>
    <t>{coordinates=[[[37.603806176, 55.780531015], [37.603745827, 55.780672511], [37.603707645, 55.78077749], [37.603707655, 55.780780911], [37.60386803, 55.780795649], [37.603914296, 55.780659256], [37.603919852, 55.780656401], [37.603964395, 55.780662065], [37.603984503, 55.780611859], [37.604002727, 55.780614124], [37.60402282, 55.780558218], [37.603953983, 55.780550285], [37.603806176, 55.780531015]]], type=Polygon}</t>
  </si>
  <si>
    <t>{coordinates=[37.603829813, 55.780667288], type=Point}</t>
  </si>
  <si>
    <t>Кинотеатр Родина, 1937-1938 гг., 1973 г., архитектор В.П.Калмыков</t>
  </si>
  <si>
    <t>9975ae75-56f9-11e2-965f-005056806bb6</t>
  </si>
  <si>
    <t>улица Измайловский Вал, дом 5</t>
  </si>
  <si>
    <t>{coordinates=[[[37.717516386, 55.781756486], [37.717832257, 55.781777322], [37.7180631, 55.781792598], [37.718158264, 55.781798701], [37.718177894, 55.781690297], [37.718153607, 55.7816892], [37.718181121, 55.781543145], [37.718209463, 55.781543095], [37.718223087, 55.781446113], [37.718088954, 55.781437799], [37.718044907, 55.781435026], [37.717868253, 55.781423927], [37.717587298, 55.78140617], [37.717575486, 55.781465511], [37.717601818, 55.781467745], [37.717560396, 55.781662873], [37.71753407, 55.781661778], [37.717522766, 55.781722539], [37.717516386, 55.781756486]]], type=Polygon}</t>
  </si>
  <si>
    <t>{coordinates=[37.717871584, 55.781602461], type=Point}</t>
  </si>
  <si>
    <t>Дом c палатами, XVII в., XVIII в.</t>
  </si>
  <si>
    <t>9975ae7d-56f9-11e2-965f-005056806bb6</t>
  </si>
  <si>
    <t>Малый Знаменский переулок, дом 3/5, строение 4</t>
  </si>
  <si>
    <t>{coordinates=[[[37.603043533, 55.746863729], [37.603260721, 55.746798879], [37.603275891, 55.746815033], [37.603546382, 55.74673442], [37.603531212, 55.746718266], [37.603760331, 55.746649812], [37.603563188, 55.746464504], [37.603476485, 55.746495114], [37.603514805, 55.746534602], [37.603283308, 55.746607099], [37.60303749, 55.746684098], [37.602999184, 55.746649999], [37.602871903, 55.746691421], [37.603043533, 55.746863729]]], type=Polygon}</t>
  </si>
  <si>
    <t>{coordinates=[37.60339728, 55.746667049], type=Point}</t>
  </si>
  <si>
    <t>Двое ворот, 1914 г.</t>
  </si>
  <si>
    <t>9975ae89-56f9-11e2-965f-005056806bb6</t>
  </si>
  <si>
    <t>Здание Ссудной казны, 1914 г., арх. В.А.Покровский</t>
  </si>
  <si>
    <t>ЦАО, муниципальный округ Тверской, Настасьинский пер., д., 3, стр., 1 (двое ворот)</t>
  </si>
  <si>
    <t>{coordinates=[[[[37.603463286, 55.767006331], [37.603486223, 55.766992469], [37.603459227, 55.76697867], [37.60343663, 55.766992634], [37.603463286, 55.767006331]]], [[[37.603360535, 55.766953383], [37.603386463, 55.766966886], [37.603409903, 55.766952751], [37.603384763, 55.766939411], [37.603360535, 55.766953383]]], [[[37.604082219, 55.767315438], [37.60410628, 55.76732763], [37.604127581, 55.76731427], [37.604103104, 55.767301698], [37.604082219, 55.767315438]]], [[[37.604169988, 55.767361029], [37.604191289, 55.767347668], [37.604167588, 55.767335662], [37.604146291, 55.767349021], [37.604169988, 55.767361029]]]], type=MultiPolygon}</t>
  </si>
  <si>
    <t>{coordinates=[37.603461425, 55.766992552], type=Point}</t>
  </si>
  <si>
    <t>9975ae8a-56f9-11e2-965f-005056806bb6</t>
  </si>
  <si>
    <t>улица Лестева, дом 17, корпус 1</t>
  </si>
  <si>
    <t>{coordinates=[[[37.609715751, 55.714365405], [37.609715176, 55.714444895], [37.609820981, 55.714444801], [37.609820281, 55.714478933], [37.60987756, 55.714479331], [37.609878259, 55.71444475], [37.610129645, 55.714444976], [37.610129731, 55.714475963], [37.610190191, 55.714475909], [37.610190111, 55.714447167], [37.61046059, 55.714447375], [37.610460676, 55.714477913], [37.610521135, 55.714477859], [37.61052184, 55.714445524], [37.61065867, 55.714445402], [37.610658373, 55.714339416], [37.610515178, 55.714339095], [37.610512036, 55.714353469], [37.609820731, 55.714354983], [37.609820696, 55.714342409], [37.609715686, 55.714342053], [37.609715751, 55.714365405]]], type=Polygon}</t>
  </si>
  <si>
    <t>{coordinates=[37.61018701, 55.714405078], type=Point}</t>
  </si>
  <si>
    <t>Солодовенный корпус: – солодовни, овины, 1875–1876 гг., 1895–1898 гг., архитектор А.Е.Вебер, 1904–1907 гг., архитектор Р.И.Клейн; – водонапорная башня, 1904 г., архитектор Р.И.Клейн; – элеватор, между 1909–1912 гг., архитектор Р.И.Клейн</t>
  </si>
  <si>
    <t>9975ae8e-56f9-11e2-965f-005056806bb6</t>
  </si>
  <si>
    <t>Трехгорный пивоваренный завод, конец XIX– начало XX вв., архитекторы А.Е.Вебер, Р.И.Клейн, А.П.Евланов</t>
  </si>
  <si>
    <t>район Дорогомилово</t>
  </si>
  <si>
    <t>Кутузовский проспект, дом 12, строение 3</t>
  </si>
  <si>
    <t>{coordinates=[[[37.556958312, 55.750205001], [37.55685153, 55.750199724], [37.556641881, 55.750187605], [37.55662575, 55.750277056], [37.556477824, 55.750269552], [37.556485484, 55.750220783], [37.556383788, 55.750216323], [37.556385221, 55.750201575], [37.556138246, 55.750189395], [37.556136764, 55.750168095], [37.555966789, 55.750161206], [37.555888337, 55.750157145], [37.55588829, 55.750149286], [37.555662621, 55.75013751], [37.555416686, 55.75012404], [37.555404602, 55.750187668], [37.555416276, 55.750202419], [37.555397381, 55.750216359], [37.555384415, 55.750272895], [37.555398964, 55.750289275], [37.555382998, 55.750298295], [37.555378659, 55.750311406], [37.555380129, 55.750323695], [37.555396126, 55.750336797], [37.555429547, 55.750342518], [37.555445526, 55.750342511], [37.555460045, 55.75033595], [37.555484751, 55.750344951], [37.555496376, 55.750346584], [37.555525427, 55.750344933], [37.555545759, 55.750339188], [37.555553027, 55.750344101], [37.555574832, 55.750353104], [37.555589357, 55.750353097], [37.555605337, 55.750352271], [37.555628573, 55.750347344], [37.555653278, 55.750354708], [37.555679431, 55.750357154], [37.555700126, 55.750353048], [37.555721895, 55.750337676], [37.555725503, 55.750321288], [37.555709139, 55.750304909], [37.555725472, 55.750299781], [37.555839879, 55.75030485], [37.555801212, 55.750520547], [37.555879248, 55.750523923], [37.556705684, 55.750570981], [37.556726295, 55.750467188], [37.55695004, 55.750480326], [37.556964422, 55.75042007], [37.557074209, 55.75042684], [37.557084311, 55.750370817], [37.557293469, 55.750383223], [37.557314079, 55.750268344], [37.557007402, 55.750247993], [37.557014608, 55.750208048], [37.556958312, 55.750205001]]], type=Polygon}</t>
  </si>
  <si>
    <t>{coordinates=[37.556565641, 55.750349808], type=Point}</t>
  </si>
  <si>
    <t>- С.В.Гиацинтова, И.Н.Берсенев &lt;кв. 14&gt;</t>
  </si>
  <si>
    <t>9975ae8f-56f9-11e2-965f-005056806bb6</t>
  </si>
  <si>
    <t>Главный дом, 1823–1825 гг., последняя треть XIX в.</t>
  </si>
  <si>
    <t>9975ae93-56f9-11e2-965f-005056806bb6</t>
  </si>
  <si>
    <t>Усадьба А.М.Гедеонова, 1823-1825 гг., последняя треть XIX в. В 1841 г. усадьбу посещал поэт М.Ю.Лермонтов</t>
  </si>
  <si>
    <t>Манежная улица, дом 7, строение 1</t>
  </si>
  <si>
    <t>{coordinates=[[[37.611195508, 55.750190709], [37.610988568, 55.750220983], [37.611007815, 55.750269468], [37.611103929, 55.750469226], [37.611142134, 55.750463803], [37.61115092, 55.750473226], [37.611163723, 55.750495668], [37.611179671, 55.750503738], [37.611213135, 55.750510893], [37.61125773, 55.750512649], [37.61127842, 55.75050814], [37.61129751, 55.750500937], [37.611313399, 55.750488348], [37.611316136, 55.750482522], [37.611319731, 55.75047487], [37.611319701, 55.750464092], [37.611195508, 55.750190709]]], type=Polygon}</t>
  </si>
  <si>
    <t>{coordinates=[37.611164998, 55.750366636], type=Point}</t>
  </si>
  <si>
    <t>Флигель городской усадьбы, 2-я пол. XVIII в., 1910 г.</t>
  </si>
  <si>
    <t>9975ae9b-56f9-11e2-965f-005056806bb6</t>
  </si>
  <si>
    <t>Романов переулок, дом 7</t>
  </si>
  <si>
    <t>{coordinates=[[[37.608525266, 55.754951175], [37.60863029, 55.754916952], [37.608987783, 55.755188635], [37.608998152, 55.755198321], [37.609167647, 55.755140125], [37.608706367, 55.754782159], [37.608496305, 55.754845215], [37.608442198, 55.75486143], [37.608525266, 55.754951175]]], type=Polygon}</t>
  </si>
  <si>
    <t>{coordinates=[37.608922771, 55.75504565], type=Point}</t>
  </si>
  <si>
    <t>- два восточных и два западных флигеля &lt;восточный флигель&gt;</t>
  </si>
  <si>
    <t>9975aea1-56f9-11e2-965f-005056806bb6</t>
  </si>
  <si>
    <t>Воронцовский парк, дом 7</t>
  </si>
  <si>
    <t>{coordinates=[[[37.531801096, 55.665856889], [37.531467137, 55.665878826], [37.531492325, 55.666001351], [37.531826284, 55.665979414], [37.531801096, 55.665856889]]], type=Polygon}</t>
  </si>
  <si>
    <t>{coordinates=[37.53164671, 55.66592912], type=Point}</t>
  </si>
  <si>
    <t>Флигель, 1860–е гг.</t>
  </si>
  <si>
    <t>9975aea7-56f9-11e2-965f-005056806bb6</t>
  </si>
  <si>
    <t>Новокузнецкая улица, дом 24, строение 4А</t>
  </si>
  <si>
    <t>{coordinates=[[[37.631743814, 55.735891453], [37.631939718, 55.735958881], [37.632029898, 55.735876579], [37.631920872, 55.735843398], [37.631930033, 55.735830894], [37.631833969, 55.735801869], [37.631743814, 55.735891453]]], type=Polygon}</t>
  </si>
  <si>
    <t>{coordinates=[37.631886524, 55.735884016], type=Point}</t>
  </si>
  <si>
    <t>Покровская церковь, 1806–1814 гг.</t>
  </si>
  <si>
    <t>9975aea8-56f9-11e2-965f-005056806bb6</t>
  </si>
  <si>
    <t>Таганская улица, дом 58, строение 1</t>
  </si>
  <si>
    <t>{coordinates=[[[37.670502506, 55.738285173], [37.670508481, 55.7382681], [37.67052664, 55.73827032], [37.670670304, 55.738284941], [37.670718731, 55.73829179], [37.670747074, 55.738292829], [37.670763297, 55.738289394], [37.670775377, 55.738284796], [37.670795525, 55.73826887], [37.6707975, 55.738247132], [37.670829808, 55.738244842], [37.670856042, 55.738236811], [37.670876201, 55.738223131], [37.670890285, 55.738203711], [37.670894191, 55.73818655], [37.670888077, 55.738171739], [37.670875918, 55.738158103], [37.67084752, 55.7381444], [37.670829352, 55.738139935], [37.670835352, 55.73812852], [37.670837342, 55.738110194], [37.670829168, 55.73809772], [37.670814945, 55.738085166], [37.670806821, 55.738084009], [37.670582409, 55.738061506], [37.670485252, 55.738051401], [37.670437226, 55.73817353], [37.670399279, 55.738270496], [37.670502506, 55.738285173]]], type=Polygon}</t>
  </si>
  <si>
    <t>{coordinates=[37.670663013, 55.738172635], type=Point}</t>
  </si>
  <si>
    <t>9975aeaf-56f9-11e2-965f-005056806bb6</t>
  </si>
  <si>
    <t>Большая Никитская улица, дом 3, строение 1</t>
  </si>
  <si>
    <t>{coordinates=[[[37.610172501, 55.755088937], [37.610040551, 55.754979141], [37.609552341, 55.755159994], [37.609431826, 55.755064445], [37.609417508, 55.755070296], [37.609350688, 55.755096851], [37.60930137, 55.755116655], [37.609425905, 55.755226122], [37.60945777, 55.755230136], [37.609470572, 55.755251681], [37.609502466, 55.755266023], [37.609539915, 55.755273176], [37.609574954, 55.755273145], [37.609603593, 55.755262341], [37.609641768, 55.755244344], [37.609654535, 55.755253314], [37.610172501, 55.755088937]]], type=Polygon}</t>
  </si>
  <si>
    <t>{coordinates=[37.609813857, 55.755138325], type=Point}</t>
  </si>
  <si>
    <t>Дача Строганова: дворец Разумовского, с росписями начала XIX в., конц XVIII в., арх. Р.Р.Казаков</t>
  </si>
  <si>
    <t>9975aeb1-56f9-11e2-965f-005056806bb6</t>
  </si>
  <si>
    <t>Волочаевская улица, дом 38</t>
  </si>
  <si>
    <t>{coordinates=[[[37.674674549, 55.753460277], [37.674820975, 55.753438514], [37.67476226, 55.753307463], [37.674944496, 55.753280259], [37.675176071, 55.753246249], [37.675194527, 55.753277659], [37.675255802, 55.75326859], [37.675241326, 55.753236725], [37.675380591, 55.753216319], [37.67539265, 55.7532419], [37.675437213, 55.7532351], [37.675425154, 55.753209519], [37.675499162, 55.753198636], [37.675780085, 55.753159165], [37.675738166, 55.753045156], [37.675729302, 55.753021816], [37.675594801, 55.753038624], [37.675603665, 55.753061964], [37.67545086, 55.753081492], [37.675288505, 55.753102381], [37.675277241, 55.75307635], [37.675223918, 55.753083162], [37.675213448, 55.75305668], [37.675063828, 55.753076203], [37.675074299, 55.753102685], [37.675028971, 55.7531086], [37.675039404, 55.75313462], [37.67488899, 55.753154593], [37.67470435, 55.753178207], [37.674695495, 55.753156663], [37.674545877, 55.753176635], [37.674554732, 55.753198179], [37.674611025, 55.753322048], [37.674574419, 55.753327488], [37.674587285, 55.753355763], [37.674623892, 55.753350322], [37.674674549, 55.753460277]]], type=Polygon}</t>
  </si>
  <si>
    <t>{coordinates=[37.674907964, 55.753239313], type=Point}</t>
  </si>
  <si>
    <t>Три корпуса казарм, 1807–1809 гг., арх. М.Ф.Казаков</t>
  </si>
  <si>
    <t>9975aeba-56f9-11e2-965f-005056806bb6</t>
  </si>
  <si>
    <t>Комсомольский проспект, дом 18, строение 1; Комсомольский проспект, дом 22; Комсомольский проспект, дом 20, строение 1</t>
  </si>
  <si>
    <t>{coordinates=[[[[37.587032035, 55.730667113], [37.587277655, 55.730460448], [37.587344221, 55.730403367], [37.587437001, 55.730324351], [37.587464803, 55.73030035], [37.587015579, 55.730134413], [37.586745569, 55.730034545], [37.586761614, 55.730020522], [37.586453691, 55.729906399], [37.586439551, 55.729918355], [37.586261253, 55.729852912], [37.586109333, 55.729797151], [37.586083117, 55.729818815], [37.585613682, 55.729649205], [37.585370505, 55.729853529], [37.585210132, 55.729988277], [37.58526732, 55.730010153], [37.585406388, 55.73006287], [37.585440232, 55.730035452], [37.585493139, 55.729991764], [37.585529525, 55.729962369], [37.58565568, 55.72985908], [37.585915486, 55.729952401], [37.586309589, 55.730099249], [37.58627273, 55.730130083], [37.586163739, 55.730221144], [37.586299304, 55.730272426], [37.586445152, 55.730149992], [37.586467932, 55.730158509], [37.586517474, 55.730176977], [37.586694934, 55.730243048], [37.586830976, 55.7302937], [37.586933725, 55.73033216], [37.587095097, 55.730392494], [37.586849951, 55.73059826], [37.587032035, 55.730667113]]], [[[37.581360437, 55.728571828], [37.581608624, 55.72836634], [37.581869696, 55.728465417], [37.582255964, 55.728610038], [37.582139029, 55.728710442], [37.582140959, 55.728719603], [37.582260423, 55.728763983], [37.582282547, 55.728763969], [37.582399645, 55.728665809], [37.582784004, 55.728808095], [37.583044916, 55.728904924], [37.582806921, 55.729110407], [37.582908069, 55.729147973], [37.58299297, 55.729179892], [37.583208886, 55.728994901], [37.583257472, 55.729014269], [37.583305933, 55.728974357], [37.583255278, 55.728954991], [37.583335988, 55.728886495], [37.583410855, 55.728914917], [37.58348553, 55.728852174], [37.583410662, 55.728823662], [37.582961626, 55.728655195], [37.582662167, 55.728543572], [37.582314286, 55.728413747], [37.582049235, 55.728314674], [37.581600052, 55.728146202], [37.581168342, 55.728501177], [37.581360437, 55.728571828]]], [[[37.584828555, 55.729853901], [37.585016919, 55.729922842], [37.585219798, 55.729747557], [37.585358962, 55.729624231], [37.585421723, 55.729647002], [37.585478124, 55.72959909], [37.58541345, 55.729575153], [37.584670976, 55.729296239], [37.584355415, 55.729176636], [37.583608975, 55.728896551], [37.583405135, 55.729070037], [37.583183165, 55.729251619], [37.583371293, 55.729324424], [37.583595327, 55.729140685], [37.583625515, 55.729115516], [37.58426286, 55.729362623], [37.584153864, 55.729452874], [37.584153898, 55.729468772], [37.58427114, 55.729513242], [37.584291354, 55.729513228], [37.58440638, 55.729414979], [37.585021409, 55.729642696], [37.585057888, 55.729656414], [37.585031675, 55.729679245], [37.584828555, 55.729853901]]]], type=MultiPolygon}</t>
  </si>
  <si>
    <t>{coordinates=[37.582586482, 55.728660502], type=Point}</t>
  </si>
  <si>
    <t>Опытная станция, 1926–1928 гг., архитектор Б.М.Иофан</t>
  </si>
  <si>
    <t>9975aebc-56f9-11e2-965f-005056806bb6</t>
  </si>
  <si>
    <t>улица Воронцово Поле, дом 10, строение 15</t>
  </si>
  <si>
    <t>{coordinates=[[[37.652970222, 55.751658143], [37.653202743, 55.751659651], [37.65320548, 55.751544681], [37.653183184, 55.751544708], [37.653183037, 55.751506985], [37.65312231, 55.75145317], [37.652793881, 55.751360166], [37.652768477, 55.751379957], [37.652679217, 55.751360308], [37.652621083, 55.751358583], [37.652573327, 55.751364031], [37.652525593, 55.751374868], [37.652490473, 55.751353355], [37.652143688, 55.751454379], [37.652108755, 55.751480918], [37.652105737, 55.751524035], [37.652086626, 55.751524058], [37.652083125, 55.751648011], [37.652300504, 55.751646396], [37.65230647, 55.7515422], [37.652455981, 55.751493514], [37.652456099, 55.751524052], [37.652532549, 55.751525754], [37.652561298, 55.751547275], [37.652586807, 55.751554428], [37.652586961, 55.751593948], [37.652672959, 55.751593842], [37.652672805, 55.751554322], [37.65272054, 55.751543485], [37.652745958, 55.751527286], [37.652829567, 55.751527183], [37.65282945, 55.751497094], [37.652976159, 55.751546761], [37.652970222, 55.751658143]]], type=Polygon}</t>
  </si>
  <si>
    <t>{coordinates=[37.652642742, 55.75150204], type=Point}</t>
  </si>
  <si>
    <t>9975aec2-56f9-11e2-965f-005056806bb6</t>
  </si>
  <si>
    <t>Малая Почтовая улица, дом 2/2, строение 1</t>
  </si>
  <si>
    <t>{coordinates=[[[37.686051623, 55.769427614], [37.68602901, 55.769362979], [37.685888844, 55.769372172], [37.68604973, 55.770257531], [37.686222061, 55.770257271], [37.686339932, 55.770249908], [37.686310458, 55.770082892], [37.68616307, 55.770088503], [37.686107278, 55.769740095], [37.686051623, 55.769427614]]], type=Polygon}</t>
  </si>
  <si>
    <t>{coordinates=[37.686060786, 55.769911493], type=Point}</t>
  </si>
  <si>
    <t>Дома жилые (два), нач. XIX в., 1980-е гг. (воссоздание)</t>
  </si>
  <si>
    <t>9975aec3-56f9-11e2-965f-005056806bb6</t>
  </si>
  <si>
    <t>город Москва, Рождественский бульвар, дом 13, строение 1; город Москва, Рождественский бульвар, дом 13, строение 2</t>
  </si>
  <si>
    <t>{coordinates=[[[[37.626841527, 55.766893481], [37.626841541, 55.766893494], [37.626841557, 55.766893504], [37.626841575, 55.766893511], [37.626841594, 55.766893514], [37.626841613, 55.766893514], [37.627067763, 55.766868133], [37.627067783, 55.766868129], [37.627067801, 55.766868121], [37.627067818, 55.766868109], [37.627067831, 55.766868095], [37.627067842, 55.766868078], [37.627067849, 55.766868059], [37.627067852, 55.766868039], [37.627067851, 55.766868019], [37.627067846, 55.766868], [37.627003537, 55.766687982], [37.627003529, 55.766687964], [37.627003517, 55.766687949], [37.627003503, 55.766687936], [37.627003487, 55.766687925], [37.627003468, 55.766687919], [37.627003449, 55.766687916], [37.62700343, 55.766687916], [37.626962113, 55.766693336], [37.626958906, 55.766680403], [37.6269589, 55.766680383], [37.626958889, 55.766680366], [37.626958875, 55.766680351], [37.626958858, 55.766680339], [37.626958839, 55.766680331], [37.626958819, 55.766680327], [37.626958799, 55.766680327], [37.626805906, 55.766696651], [37.626805888, 55.766696655], [37.62680587, 55.766696662], [37.626805854, 55.766696673], [37.626805841, 55.766696686], [37.62680583, 55.766696702], [37.626805822, 55.766696719], [37.626805818, 55.766696738], [37.626805817, 55.766696757], [37.62680582, 55.766696776], [37.626809017, 55.766709229], [37.62677728, 55.766711051], [37.62677726, 55.766711054], [37.626777241, 55.766711062], [37.626777224, 55.766711073], [37.626777209, 55.766711087], [37.626777198, 55.766711104], [37.62677719, 55.766711123], [37.626777186, 55.766711144], [37.626777187, 55.766711164], [37.626777192, 55.766711184], [37.626841507, 55.766893448], [37.626841516, 55.766893465], [37.626841527, 55.766893481]]], [[[37.626369514, 55.766751], [37.626369497, 55.766751011], [37.626369483, 55.766751026], [37.626369472, 55.766751043], [37.626369464, 55.766751062], [37.626369461, 55.766751082], [37.626369462, 55.766751103], [37.626369467, 55.766751123], [37.626436973, 55.76693518], [37.626436981, 55.766935197], [37.626436992, 55.766935212], [37.626437006, 55.766935225], [37.626437023, 55.766935235], [37.62643704, 55.766935242], [37.626437059, 55.766935245], [37.626437078, 55.766935244], [37.626513088, 55.766926274], [37.626669605, 55.766911654], [37.626669625, 55.76691165], [37.626669643, 55.766911643], [37.626669659, 55.766911632], [37.626669673, 55.766911618], [37.626669684, 55.766911601], [37.626669692, 55.766911583], [37.626669696, 55.766911564], [37.626669695, 55.766911544], [37.626669691, 55.766911524], [37.626625426, 55.766771006], [37.626611738, 55.766725663], [37.626611731, 55.766725644], [37.62661172, 55.766725628], [37.626611706, 55.766725614], [37.626611689, 55.766725603], [37.626611671, 55.766725596], [37.626611652, 55.766725592], [37.626611632, 55.766725592], [37.626576672, 55.766729213], [37.626573483, 55.766720308], [37.626573475, 55.766720291], [37.626573464, 55.766720275], [37.62657345, 55.766720262], [37.626573434, 55.766720252], [37.626573416, 55.766720245], [37.626573398, 55.766720242], [37.626573379, 55.766720242], [37.626414113, 55.766736572], [37.626414094, 55.766736576], [37.626414076, 55.766736584], [37.62641406, 55.766736595], [37.626414046, 55.766736608], [37.626414035, 55.766736625], [37.626414028, 55.766736643], [37.626414024, 55.766736662], [37.626414024, 55.766736681], [37.626414028, 55.7667367], [37.626417213, 55.766747356], [37.626369553, 55.766750988], [37.626369533, 55.766750992], [37.626369514, 55.766751]]]], type=MultiPolygon}</t>
  </si>
  <si>
    <t>{coordinates=[37.626525043, 55.766841265], type=Point}</t>
  </si>
  <si>
    <t>Жилой флигель, XVIII – XIX вв., архитектор А.М.Арсеньев. Здесь в 1912–1915 гг. работал театр–кабаре Н.Ф.Балиева Летучая мышь</t>
  </si>
  <si>
    <t>9975aec5-56f9-11e2-965f-005056806bb6</t>
  </si>
  <si>
    <t>Милютинский переулок, дом 16, строение 1</t>
  </si>
  <si>
    <t>{coordinates=[[[37.632210772, 55.764093564], [37.632282186, 55.764420053], [37.632572228, 55.764377396], [37.632562022, 55.764323121], [37.632498241, 55.764069903], [37.632380386, 55.764079461], [37.632210772, 55.764093564]]], type=Polygon}</t>
  </si>
  <si>
    <t>{coordinates=[37.632384495, 55.764208343], type=Point}</t>
  </si>
  <si>
    <t>9975aeca-56f9-11e2-965f-005056806bb6</t>
  </si>
  <si>
    <t>{coordinates=[[[[37.638287914, 55.757891718], [37.638287911, 55.757891738], [37.638287913, 55.757891758], [37.638287918, 55.757891777], [37.638287927, 55.757891794], [37.63828794, 55.75789181], [37.638287955, 55.757891822], [37.638287972, 55.757891832], [37.638287991, 55.757891838], [37.638373938, 55.757909678], [37.638362133, 55.757932928], [37.638362127, 55.757932945], [37.638362123, 55.757932962], [37.638362123, 55.75793298], [37.638362126, 55.757932998], [37.638362132, 55.757933015], [37.638362141, 55.757933031], [37.638374947, 55.75795098], [37.638374962, 55.757950997], [37.638374979, 55.757951009], [37.638394131, 55.757961766], [37.638394148, 55.757961774], [37.638426043, 55.757972516], [37.638426055, 55.757972519], [37.638461122, 55.757979665], [37.638461139, 55.757979667], [37.638461156, 55.757979666], [37.638486627, 55.757976045], [37.63848664, 55.757976042], [37.638505735, 55.757970632], [37.638505754, 55.757970625], [37.638505771, 55.757970614], [37.638505785, 55.7579706], [37.638534232, 55.75793656], [37.63854058, 55.757950758], [37.638540618, 55.757961515], [37.63854062, 55.757961534], [37.638540625, 55.757961552], [37.638540634, 55.757961569], [37.638540646, 55.757961583], [37.63854066, 55.757961596], [37.638540676, 55.757961605], [37.638540694, 55.757961612], [37.638604464, 55.757977707], [37.638604482, 55.75797771], [37.638604501, 55.757977709], [37.63860452, 55.757977705], [37.638604537, 55.757977697], [37.638604553, 55.757977686], [37.638617243, 55.757966906], [37.638652206, 55.757954305], [37.638708738, 55.757956037], [37.638708762, 55.757956035], [37.638734228, 55.757950617], [37.638734246, 55.757950611], [37.638734263, 55.757950602], [37.638734278, 55.75795059], [37.638759674, 55.757925413], [37.638759686, 55.757925398], [37.638759696, 55.757925381], [37.638759701, 55.757925363], [37.638762836, 55.757910989], [37.638762839, 55.757910968], [37.638762836, 55.757910947], [37.63876283, 55.757910927], [37.638756408, 55.757896563], [37.638756399, 55.757896547], [37.638756387, 55.757896533], [37.638756373, 55.757896522], [37.638756358, 55.757896513], [37.638740404, 55.757889345], [37.638740395, 55.757889342], [37.638708542, 55.757878613], [37.638702147, 55.757864309], [37.638702109, 55.757853639], [37.638714759, 55.757851841], [37.638714778, 55.757851836], [37.638714795, 55.757851828], [37.63871481, 55.757851817], [37.638714824, 55.757851803], [37.638714834, 55.757851787], [37.638714841, 55.75785177], [37.638714844, 55.757851751], [37.638714844, 55.757851732], [37.638714841, 55.757851713], [37.638714833, 55.757851695], [37.638714823, 55.757851679], [37.63871481, 55.757851666], [37.638714794, 55.757851655], [37.638714776, 55.757851647], [37.638650191, 55.757830163], [37.638650171, 55.757830159], [37.638650149, 55.757830159], [37.638650128, 55.757830163], [37.638650109, 55.757830172], [37.638631868, 55.757840948], [37.63860968, 55.757833831], [37.638615163, 55.757815956], [37.638615166, 55.757815941], [37.638615167, 55.757815926], [37.638615085, 55.757792574], [37.638615083, 55.757792553], [37.638615076, 55.757792533], [37.638615065, 55.757792515], [37.638615051, 55.757792499], [37.638615034, 55.757792487], [37.638589498, 55.757778145], [37.638589484, 55.757778138], [37.63858947, 55.757778134], [37.638563966, 55.757772774], [37.638563952, 55.757772772], [37.638538461, 55.757771004], [37.638538447, 55.757771004], [37.638512968, 55.757772829], [37.638512951, 55.757772831], [37.638512935, 55.757772837], [37.638484309, 55.757785444], [37.638484295, 55.757785451], [37.638462082, 55.757799824], [37.638372856, 55.757780173], [37.638372836, 55.757780171], [37.638372816, 55.757780173], [37.638372797, 55.757780178], [37.638372779, 55.757780188], [37.638372764, 55.7577802], [37.638351376, 55.757801741], [37.638274912, 55.757783876], [37.638274893, 55.757783873], [37.638274874, 55.757783875], [37.638274855, 55.757783879], [37.638274837, 55.757783888], [37.638274822, 55.7577839], [37.638274809, 55.757783914], [37.638256579, 55.757808634], [37.638256576, 55.757808637], [37.638252616, 55.757814479], [37.638245484, 55.757824365], [37.638227253, 55.757848635], [37.638227242, 55.757848652], [37.638227236, 55.757848671], [37.638227233, 55.757848691], [37.638227234, 55.757848711], [37.638227239, 55.757848731], [37.638227248, 55.757848749], [37.638227261, 55.757848765], [37.638227276, 55.757848778], [37.638227294, 55.757848787], [37.638227313, 55.757848793], [37.63830686, 55.757864841], [37.63828793, 55.757891682], [37.63828792, 55.757891699], [37.638287914, 55.757891718]]], [[[37.63862153, 55.758063466], [37.638621549, 55.758063461], [37.638621566, 55.758063453], [37.638621582, 55.758063442], [37.638875446, 55.757835921], [37.638875459, 55.757835907], [37.638875469, 55.757835891], [37.638875476, 55.757835873], [37.638875479, 55.757835854], [37.638875479, 55.757835835], [37.638875475, 55.757835817], [37.638875467, 55.757835799], [37.638875457, 55.757835783], [37.638875443, 55.75783577], [37.638875428, 55.757835759], [37.638866399, 55.757830797], [37.638866379, 55.757830789], [37.638866359, 55.757830785], [37.638866338, 55.757830785], [37.638866318, 55.75783079], [37.638866299, 55.757830799], [37.638866282, 55.757830812], [37.63877175, 55.757920091], [37.638771746, 55.757920095], [37.638754055, 55.757938829], [37.638618189, 55.758055724], [37.638290389, 55.757980268], [37.638115821, 55.757939422], [37.638048111, 55.757920415], [37.638048091, 55.757920412], [37.63804807, 55.757920412], [37.63804805, 55.757920417], [37.638048031, 55.757920426], [37.638048015, 55.757920439], [37.638048002, 55.757920455], [37.638044998, 55.757924841], [37.638044989, 55.757924857], [37.638044983, 55.757924876], [37.63804498, 55.757924894], [37.638044982, 55.757924913], [37.638044986, 55.757924932], [37.638044995, 55.757924949], [37.638045006, 55.757924964], [37.63804502, 55.757924977], [37.638045036, 55.757924987], [37.638045054, 55.757924994], [37.638112471, 55.757943576], [37.638112475, 55.757943577], [37.638286705, 55.757984703], [37.638286705, 55.757984703], [37.638609842, 55.758060627], [37.638621492, 55.758063464], [37.638621511, 55.758063467], [37.63862153, 55.758063466]]]], type=MultiPolygon}</t>
  </si>
  <si>
    <t>{coordinates=[37.638503733, 55.757871727], type=Point}</t>
  </si>
  <si>
    <t>Жилой флигель, 1839 г., вторая половина XIX в.</t>
  </si>
  <si>
    <t>9975aed0-56f9-11e2-965f-005056806bb6</t>
  </si>
  <si>
    <t>улица Солянка, дом 11/6, строение 1</t>
  </si>
  <si>
    <t>{coordinates=[[[37.641696465, 55.751659915], [37.641629098, 55.751527061], [37.641606673, 55.75149116], [37.641564262, 55.751433276], [37.641532346, 55.751415349], [37.641513222, 55.751411778], [37.641494144, 55.751420782], [37.641186066, 55.75166499], [37.64139102, 55.75175098], [37.641511707, 55.751654288], [37.641534142, 55.751692884], [37.641565171, 55.751685663], [37.641696465, 55.751659915]]], type=Polygon}</t>
  </si>
  <si>
    <t>{coordinates=[37.641470586, 55.751590675], type=Point}</t>
  </si>
  <si>
    <t>Главный дом городской усадьбы (бывший дом П.Г.Савина и А.А.Закревского), конец XVIII в.</t>
  </si>
  <si>
    <t>9975aed2-56f9-11e2-965f-005056806bb6</t>
  </si>
  <si>
    <t>Спартаковская улица, дом 3, строение 1</t>
  </si>
  <si>
    <t>{coordinates=[[[37.670543778, 55.770445193], [37.670712255, 55.770349753], [37.670654763, 55.770319295], [37.67065463, 55.770288757], [37.670357539, 55.770119861], [37.670314518, 55.770119471], [37.670245852, 55.770084088], [37.670074179, 55.770177735], [37.670543778, 55.770445193]]], type=Polygon}</t>
  </si>
  <si>
    <t>{coordinates=[37.670364315, 55.770233246], type=Point}</t>
  </si>
  <si>
    <t>Церковь Николы в Студенцах, 2-я пол. XVII в.</t>
  </si>
  <si>
    <t>9975aed7-56f9-11e2-965f-005056806bb6</t>
  </si>
  <si>
    <t>Таганская улица, дом 20/4, строение 1</t>
  </si>
  <si>
    <t>{coordinates=[[[37.660019619, 55.74010536], [37.660195488, 55.740286565], [37.66023056, 55.740297746], [37.660287876, 55.740297672], [37.660316497, 55.740288653], [37.660341925, 55.740277842], [37.660415462, 55.740351397], [37.660440973, 55.740360346], [37.660463277, 55.740363909], [37.66048875, 55.740363876], [37.660514194, 55.740356658], [37.660539624, 55.740345846], [37.66055542, 55.740315288], [37.660552929, 55.740290142], [37.660287541, 55.740020584], [37.660019619, 55.74010536]]], type=Polygon}</t>
  </si>
  <si>
    <t>{coordinates=[37.660279616, 55.740191601], type=Point}</t>
  </si>
  <si>
    <t>Церковь Косьмы и Дамиана в Старых Панах, 1564 г., 1640 г., 1803 г.</t>
  </si>
  <si>
    <t>9975aed9-56f9-11e2-965f-005056806bb6</t>
  </si>
  <si>
    <t>Старопанский переулок, дом 4, строение 2</t>
  </si>
  <si>
    <t>{coordinates=[[[37.626133262, 55.756168566], [37.626266597, 55.756026518], [37.626125258, 55.755979038], [37.626075271, 55.755965188], [37.626011769, 55.756029921], [37.626072364, 55.756051865], [37.626008861, 55.756116599], [37.626133262, 55.756168566]]], type=Polygon}</t>
  </si>
  <si>
    <t>{coordinates=[37.626126517, 55.756084232], type=Point}</t>
  </si>
  <si>
    <t>Корпус на оси главного корпуса со стороны парка, 1820 г., арх. Д.И.Жилярди</t>
  </si>
  <si>
    <t>9975aede-56f9-11e2-965f-005056806bb6</t>
  </si>
  <si>
    <t>Госпитальная площадь, дом 1-3, строение 1</t>
  </si>
  <si>
    <t>{coordinates=[[[37.697352179, 55.767016552], [37.697144537, 55.767136207], [37.697217842, 55.767139683], [37.697230569, 55.76713607], [37.697639621, 55.767372983], [37.697665187, 55.767387762], [37.69765012, 55.767401259], [37.697637492, 55.767424631], [37.697643991, 55.76744977], [37.697659996, 55.767464115], [37.697675982, 55.767474868], [37.697695146, 55.767483819], [37.697723869, 55.767492754], [37.697752555, 55.767494505], [37.697787603, 55.767494], [37.697813067, 55.76748857], [37.697823376, 55.767479122], [37.697856134, 55.767498381], [37.698296355, 55.767753654], [37.698169279, 55.767829305], [37.698150088, 55.767814965], [37.697835538, 55.767995105], [37.69780853, 55.768010418], [37.697781523, 55.76802573], [37.697659193, 55.768095086], [37.697488416, 55.76819326], [37.697320811, 55.768289184], [37.697292052, 55.768273063], [37.697330181, 55.768251446], [37.697263066, 55.768212033], [37.697123241, 55.768287704], [37.697196738, 55.768328902], [37.697234867, 55.768307285], [37.697260431, 55.768321615], [37.697149221, 55.768384665], [37.697133243, 55.768375709], [37.696835366, 55.768546389], [37.696818592, 55.768537434], [37.696635899, 55.768643261], [37.696582486, 55.768674201], [37.696402371, 55.768779258], [37.696422341, 55.768790004], [37.696033935, 55.769019657], [37.696005185, 55.769005331], [37.69604649, 55.768981464], [37.695966612, 55.768938479], [37.695820465, 55.769025385], [37.695900343, 55.76906837], [37.695925764, 55.769053959], [37.695948132, 55.769066498], [37.695653448, 55.769240314], [37.695442952, 55.769363697], [37.695433421, 55.769369285], [37.695497325, 55.769404029], [37.69545919, 55.769424748], [37.695420844, 55.769403252], [37.695404902, 55.769401481], [37.695388978, 55.769403303], [37.695381027, 55.769406459], [37.695369894, 55.769410518], [37.695360415, 55.769426701], [37.695494681, 55.769512713], [37.695520191, 55.769516265], [37.695542479, 55.769512637], [37.695558349, 55.769500037], [37.695555109, 55.769489264], [37.695523091, 55.769458777], [37.695563626, 55.769439851], [37.695621939, 55.769471644], [37.695803035, 55.769363576], [37.695834989, 55.769381488], [37.696012916, 55.769277018], [37.695984165, 55.769262692], [37.696560848, 55.768927653], [37.696616455, 55.768896129], [37.696645214, 55.76891225], [37.696820754, 55.768809578], [37.696878739, 55.768775804], [37.697061435, 55.768670426], [37.697042262, 55.768659678], [37.697709505, 55.768277784], [37.697735069, 55.768292114], [37.697871686, 55.768212406], [37.697849317, 55.768199867], [37.698634131, 55.767756255], [37.698045312, 55.767416343], [37.69807391, 55.767400579], [37.697806268, 55.767246073], [37.69777767, 55.767261837], [37.697352179, 55.767016552]]], type=Polygon}</t>
  </si>
  <si>
    <t>{coordinates=[37.697577056, 55.768262254], type=Point}</t>
  </si>
  <si>
    <t>- &lt;Кухня, 1882 г., арх. М.И.Никифоров&gt;</t>
  </si>
  <si>
    <t>9975aee2-56f9-11e2-965f-005056806bb6</t>
  </si>
  <si>
    <t>улица Льва Толстого, дом 21, строение 4</t>
  </si>
  <si>
    <t>{coordinates=[[[37.586353274, 55.734132408], [37.586441008, 55.734070462], [37.586352571, 55.734029746], [37.586264202, 55.734092052], [37.586353274, 55.734132408]]], type=Polygon}</t>
  </si>
  <si>
    <t>{coordinates=[37.586352616, 55.734081257], type=Point}</t>
  </si>
  <si>
    <t>Городская усадьба Н.Я.Аршеневского, сер. XVIII в. – нач. XIX в. – Главный дом, сер. XVIII в., кон. XVIII в., 1813 г., арх. Казаков (?)</t>
  </si>
  <si>
    <t>9975aee4-56f9-11e2-965f-005056806bb6</t>
  </si>
  <si>
    <t>Таганская улица, дом 13, строение 3</t>
  </si>
  <si>
    <t>{coordinates=[[[37.660784589, 55.740875903], [37.660934552, 55.740949807], [37.6610425, 55.740872423], [37.661161297, 55.740917177], [37.661473107, 55.740663483], [37.661239457, 55.740564988], [37.661060839, 55.740685578], [37.660975086, 55.74073958], [37.660784589, 55.740875903]]], type=Polygon}</t>
  </si>
  <si>
    <t>{coordinates=[37.661090105, 55.740806002], type=Point}</t>
  </si>
  <si>
    <t>9975aee5-56f9-11e2-965f-005056806bb6</t>
  </si>
  <si>
    <t>Большая Сухаревская площадь, дом 3, строение 2</t>
  </si>
  <si>
    <t>{coordinates=[[[37.633568646, 55.772931947], [37.633377514, 55.772955506], [37.633716394, 55.773972322], [37.633913917, 55.773952349], [37.633568646, 55.772931947]]], type=Polygon}</t>
  </si>
  <si>
    <t>{coordinates=[37.633644446, 55.773453928], type=Point}</t>
  </si>
  <si>
    <t>- Флигель, 1874 г., архитектор Е.Иванов, 1893 г., архитектор И.Г.Кондратенко</t>
  </si>
  <si>
    <t>9975aef0-56f9-11e2-965f-005056806bb6</t>
  </si>
  <si>
    <t>улица Солянка, дом 3, строение 2</t>
  </si>
  <si>
    <t>{coordinates=[[[37.63900145, 55.753254853], [37.639101478, 55.753377611], [37.639114323, 55.753375354], [37.639118898, 55.753383637], [37.639123161, 55.753391354], [37.639152233, 55.753386247], [37.639221708, 55.753373315], [37.639223166, 55.753375935], [37.639227935, 55.753384505], [37.639232703, 55.753393074], [37.63923936, 55.753404739], [37.639250275, 55.753410259], [37.639259542, 55.753411785], [37.639274649, 55.753411511], [37.639464055, 55.753378514], [37.639458602, 55.753367742], [37.63956429, 55.753350018], [37.639558152, 55.753338873], [37.639564434, 55.753337559], [37.639576311, 55.753328025], [37.639496373, 55.753177501], [37.639493081, 55.753175042], [37.639490227, 55.753173945], [37.639483623, 55.753173106], [37.639480209, 55.753173262], [37.639177334, 55.75322367], [37.63900145, 55.753254853]]], type=Polygon}</t>
  </si>
  <si>
    <t>{coordinates=[37.639294072, 55.753291439], type=Point}</t>
  </si>
  <si>
    <t>9975aef1-56f9-11e2-965f-005056806bb6</t>
  </si>
  <si>
    <t>Большая Никитская улица, дом 21/18, строение 1; Большая Никитская улица, дом 21/18, строение 2</t>
  </si>
  <si>
    <t>{coordinates=[[[37.599893047, 55.757132299], [37.599893042, 55.757132304], [37.599893041, 55.757132306], [37.59989304, 55.757132308], [37.599893036, 55.757132315], [37.599893032, 55.757132321], [37.599863874, 55.757195082], [37.599844241, 55.757237384], [37.599844239, 55.757237387], [37.599841231, 55.757244485], [37.599841226, 55.757244502], [37.59983965, 55.757251419], [37.599839648, 55.757251434], [37.599839648, 55.757251449], [37.599840029, 55.757256768], [37.599840032, 55.757256785], [37.599840038, 55.757256802], [37.599842632, 55.757262453], [37.599842642, 55.75726247], [37.599842655, 55.757262485], [37.599848828, 55.757268163], [37.599848847, 55.757268177], [37.599858721, 55.757273737], [37.599858737, 55.757273744], [37.599867446, 55.757276797], [37.599867455, 55.7572768], [37.599877942, 55.757279378], [37.599877961, 55.757279381], [37.59987798, 55.75727938], [37.60000312, 55.757261438], [37.600006949, 55.757264151], [37.600006966, 55.757264161], [37.600006984, 55.757264167], [37.600007003, 55.75726417], [37.600007022, 55.757264169], [37.600240801, 55.757228654], [37.600240819, 55.75722865], [37.600240836, 55.757228642], [37.600240851, 55.757228631], [37.600240864, 55.757228618], [37.600240874, 55.757228603], [37.600240881, 55.757228586], [37.600240885, 55.757228567], [37.600240886, 55.757228549], [37.600240883, 55.757228531], [37.600239558, 55.757223357], [37.600356043, 55.757204759], [37.600356062, 55.757204754], [37.60035608, 55.757204745], [37.600356095, 55.757204733], [37.600356108, 55.757204719], [37.600356118, 55.757204702], [37.600356125, 55.757204683], [37.600356127, 55.757204663], [37.600356126, 55.757204644], [37.60035612, 55.757204625], [37.600353888, 55.757198805], [37.600537562, 55.757169619], [37.600550015, 55.757167981], [37.600550034, 55.757167977], [37.600550051, 55.757167969], [37.600550067, 55.757167959], [37.60055008, 55.757167945], [37.600550091, 55.757167929], [37.600550098, 55.757167911], [37.600550102, 55.757167893], [37.600550102, 55.757167874], [37.600550099, 55.757167855], [37.600550092, 55.757167837], [37.600550082, 55.757167821], [37.600550069, 55.757167807], [37.600402562, 55.7570369], [37.600402562, 55.7570369], [37.600344146, 55.756985233], [37.600344128, 55.756985221], [37.600257013, 55.756937545], [37.600163763, 55.756885685], [37.600163763, 55.756885685], [37.600139232, 55.756872171], [37.600139215, 55.756872164], [37.600139196, 55.75687216], [37.600139177, 55.756872159], [37.600139158, 55.756872163], [37.60013914, 55.756872169], [37.600139124, 55.75687218], [37.600139109, 55.756872193], [37.600052327, 55.756969701], [37.600052327, 55.756969701], [37.600052327, 55.756969701], [37.600051915, 55.756970164], [37.600051913, 55.756970166], [37.600018956, 55.7570089], [37.600018956, 55.7570089], [37.600018728, 55.757009169], [37.599992025, 55.757033516], [37.599992024, 55.757033517], [37.599992024, 55.757033517], [37.59997821, 55.757046112], [37.599978197, 55.757046127], [37.599978187, 55.757046144], [37.59997818, 55.757046162], [37.599978178, 55.757046182], [37.599978179, 55.757046201], [37.599978183, 55.75704622], [37.599978192, 55.757046238], [37.599978204, 55.757046254], [37.599978218, 55.757046267], [37.599978235, 55.757046277], [37.599978253, 55.757046283], [37.599978273, 55.757046286], [37.599978292, 55.757046285], [37.599978298, 55.757046284], [37.599893052, 55.757132293], [37.599893047, 55.757132299]], [[37.600026981, 55.757060966], [37.600026981, 55.757060966], [37.600026993, 55.757060952], [37.600027002, 55.757060936], [37.600027008, 55.757060918], [37.600027011, 55.757060899], [37.60002701, 55.757060881], [37.600027005, 55.757060862], [37.600026997, 55.757060845], [37.600026987, 55.75706083], [37.600026973, 55.757060817], [37.600026958, 55.757060807], [37.60002694, 55.7570608], [37.599981933, 55.757046885], [37.60002193, 55.757009858], [37.600024668, 55.757010604], [37.600079978, 55.757025677], [37.600079994, 55.75702568], [37.600080011, 55.757025681], [37.600080028, 55.757025678], [37.60010494, 55.757019451], [37.60010496, 55.757019444], [37.600104978, 55.757019432], [37.600104993, 55.757019417], [37.600127641, 55.756991093], [37.600191705, 55.756982984], [37.600276659, 55.757030269], [37.600276675, 55.757030277], [37.600304386, 55.75703981], [37.60032448, 55.75706497], [37.600324491, 55.757064983], [37.600376988, 55.757111553], [37.600316481, 55.757121016], [37.600292557, 55.75707377], [37.600289091, 55.757066925], [37.60028908, 55.757066908], [37.600289066, 55.757066894], [37.60028905, 55.757066882], [37.600289031, 55.757066875], [37.60028205, 55.757064734], [37.600282028, 55.75706473], [37.600282005, 55.75706473], [37.600245927, 55.757070203], [37.600245925, 55.757070203], [37.60019283, 55.757079093], [37.600165605, 55.757083471], [37.600009877, 55.757108009], [37.600009875, 55.75710801], [37.599972364, 55.757114577], [37.600026981, 55.757060966], [37.600026981, 55.757060966]]], type=Polygon}</t>
  </si>
  <si>
    <t>{coordinates=[37.600392252, 55.757076432], type=Point}</t>
  </si>
  <si>
    <t>Ограда, конец XVIII в. – начало XIX в.</t>
  </si>
  <si>
    <t>9975aef7-56f9-11e2-965f-005056806bb6</t>
  </si>
  <si>
    <t>ЦАО, муниципальный округ Пресненский, Тверской бульв., д., 25, стр., 6 (ограда)</t>
  </si>
  <si>
    <t>{coordinates=[[[37.602714687, 55.762959741], [37.602721029, 55.762957526], [37.602395045, 55.762673638], [37.602337628, 55.762624158], [37.602333452, 55.762625484], [37.602389542, 55.762675921], [37.602714687, 55.762959741]]], type=Polygon}</t>
  </si>
  <si>
    <t>{coordinates=[37.602555097, 55.762816724], type=Point}</t>
  </si>
  <si>
    <t>- Сторожка, конец ХIХ в.</t>
  </si>
  <si>
    <t>9975aeff-56f9-11e2-965f-005056806bb6</t>
  </si>
  <si>
    <t>муниципальный округ Ново-Переделкино, 7-я улица Лазенки, дом 42, строение 1</t>
  </si>
  <si>
    <t>{coordinates=[[[37.346844467, 55.65753754], [37.34684989, 55.6575346], [37.346750786, 55.6574758], [37.34675041, 55.657475577], [37.346746029, 55.657472978], [37.346663792, 55.65751469], [37.346662069, 55.657515571], [37.346666568, 55.657518108], [37.346592104, 55.657565576], [37.346686478, 55.657612353], [37.346755382, 55.657574996], [37.346764964, 55.657580645], [37.346787421, 55.657568469], [37.346809677, 55.657556403], [37.346823856, 55.657564761], [37.346829619, 55.657568159], [37.34686677, 55.657550688], [37.346844467, 55.65753754]]], type=Polygon}</t>
  </si>
  <si>
    <t>{coordinates=[37.346740695, 55.657544114], type=Point}</t>
  </si>
  <si>
    <t>- Проходная, 1910 г., 1926 г., 1930-е гг.</t>
  </si>
  <si>
    <t>9975af02-56f9-11e2-965f-005056806bb6</t>
  </si>
  <si>
    <t>Ансамбль зданий Рязанского трамвайного парка, 1910-1911 гг., 1926 г., 1930-е гг.</t>
  </si>
  <si>
    <t>Новорязанская улица, дом 23, строение 8</t>
  </si>
  <si>
    <t>{coordinates=[[[37.661738788, 55.772628812], [37.661818934, 55.772619436], [37.661808224, 55.772588131], [37.66203302, 55.772558399], [37.662122914, 55.77254601], [37.662217886, 55.772532922], [37.662194311, 55.772474015], [37.662154698, 55.772478375], [37.661998184, 55.772498824], [37.66199646, 55.77249313], [37.661790797, 55.772516578], [37.661775627, 55.772518427], [37.661671644, 55.772531097], [37.661707034, 55.77261746], [37.661738788, 55.772628812]]], type=Polygon}</t>
  </si>
  <si>
    <t>{coordinates=[37.66187913, 55.772552204], type=Point}</t>
  </si>
  <si>
    <t>Дом, в котором жил и работал Рокотов Федор Степанович</t>
  </si>
  <si>
    <t>9975af06-56f9-11e2-965f-005056806bb6</t>
  </si>
  <si>
    <t>Старая Басманная улица, дом 30/1, строение 2</t>
  </si>
  <si>
    <t>{coordinates=[[[37.668223109, 55.768405476], [37.668143209, 55.768349897], [37.667802865, 55.768492721], [37.667892302, 55.768542898], [37.668000457, 55.768499638], [37.668032399, 55.768517558], [37.668099192, 55.768488726], [37.6680768, 55.768468547], [37.668223109, 55.768405476]]], type=Polygon}</t>
  </si>
  <si>
    <t>{coordinates=[37.668042787, 55.768437011], type=Point}</t>
  </si>
  <si>
    <t>Павильон Советская печать (бывший Карело-Финской ССР), 1954 г., архитекторы: Рехмуков Ф.И., Резниченко А.И.</t>
  </si>
  <si>
    <t>9975af08-56f9-11e2-965f-005056806bb6</t>
  </si>
  <si>
    <t>проспект Мира, дом 119, строение 67</t>
  </si>
  <si>
    <t>{coordinates=[[[37.632344155, 55.831180906], [37.632412606, 55.831183063], [37.632462101, 55.831184623], [37.632706374, 55.83119232], [37.632755869, 55.83119388], [37.632825185, 55.831196064], [37.632830623, 55.831142891], [37.63283735, 55.831076793], [37.632837971, 55.831070689], [37.632842403, 55.831016734], [37.632846566, 55.830977178], [37.632849032, 55.830951931], [37.632855396, 55.830900777], [37.632373617, 55.830885438], [37.632368112, 55.830936929], [37.632365722, 55.830961267], [37.632362049, 55.830998668], [37.632356832, 55.831051808], [37.632355321, 55.831067195], [37.632350259, 55.831118747], [37.632344155, 55.831180906]]], type=Polygon}</t>
  </si>
  <si>
    <t>{coordinates=[37.632599758, 55.831034271], type=Point}</t>
  </si>
  <si>
    <t>Палаты Гребенщиковых, 1-я пол. XVIII в., XIX в., 1-я пол. XVIII в., XIX в.</t>
  </si>
  <si>
    <t>9975af0b-56f9-11e2-965f-005056806bb6</t>
  </si>
  <si>
    <t>Таганская улица, дом 5, строение 2</t>
  </si>
  <si>
    <t>{coordinates=[[[37.659284407, 55.741344565], [37.659330532, 55.74131885], [37.659425559, 55.741269803], [37.659254334, 55.741162341], [37.659106201, 55.741239195], [37.659022016, 55.741285907], [37.659156502, 55.741360094], [37.659237345, 55.741315098], [37.659284407, 55.741344565]]], type=Polygon}</t>
  </si>
  <si>
    <t>{coordinates=[37.659239897, 55.741254499], type=Point}</t>
  </si>
  <si>
    <t>Московский Императорский почтамт и телеграф, XVIII в. – начало XX в., архитекторы Х.Фихтнер, А.К.Кавос, А.П.Попов, О.Р.Мунц, В.А., А.А. и Л.А.Веснины, техник архитектуры Х.Э.Несслер, гражданский инженер Л.И.Новиков, инженер В.Г.Шухов</t>
  </si>
  <si>
    <t>9975af0d-56f9-11e2-965f-005056806bb6</t>
  </si>
  <si>
    <t>Мясницкая улица, дом 26А, строение 1; Мясницкая улица, дом 26Б, строение 1; Мясницкая улица, дом 26А, строение 3</t>
  </si>
  <si>
    <t>{coordinates=[[[[37.639291726, 55.763897274], [37.639291716, 55.76389729], [37.639291708, 55.763897307], [37.639291703, 55.763897326], [37.639291703, 55.763897344], [37.639291705, 55.763897363], [37.639291711, 55.763897381], [37.639291721, 55.763897397], [37.639291733, 55.763897412], [37.639291748, 55.763897423], [37.639365995, 55.763945536], [37.639365995, 55.763945536], [37.63939745, 55.763965844], [37.639411472, 55.763975127], [37.639411491, 55.763975137], [37.639411511, 55.763975142], [37.639411533, 55.763975143], [37.639411554, 55.76397514], [37.639411574, 55.763975132], [37.639635497, 55.763857288], [37.639644763, 55.76385327], [37.639644781, 55.76385326], [37.639644796, 55.763853247], [37.639644808, 55.763853231], [37.639644817, 55.763853213], [37.639644822, 55.763853193], [37.639644823, 55.763853173], [37.63964482, 55.763853153], [37.639644813, 55.763853134], [37.639644802, 55.763853117], [37.639644788, 55.763853102], [37.639644771, 55.763853091], [37.639604063, 55.763830673], [37.639512935, 55.763780536], [37.63951293, 55.763780534], [37.639439116, 55.763744647], [37.639439097, 55.76374464], [37.639439077, 55.763744637], [37.639439056, 55.763744638], [37.639439036, 55.763744644], [37.639439018, 55.763744653], [37.639414072, 55.763760963], [37.639414058, 55.763760975], [37.639414046, 55.763760989], [37.639414036, 55.763761005], [37.63941403, 55.763761023], [37.639414027, 55.763761042], [37.639414028, 55.76376106], [37.639414032, 55.763761079], [37.63941404, 55.763761096], [37.63941405, 55.763761111], [37.639414064, 55.763761124], [37.639414079, 55.763761135], [37.63948073, 55.763797481], [37.639426487, 55.763826116], [37.63941389, 55.763817962], [37.639413871, 55.763817952], [37.639413851, 55.763817947], [37.639413829, 55.763817946], [37.639413809, 55.763817949], [37.639413789, 55.763817957], [37.639363161, 55.763844681], [37.639363145, 55.763844691], [37.639363131, 55.763844705], [37.63936312, 55.76384472], [37.639363113, 55.763844737], [37.639363108, 55.763844756], [37.639363107, 55.763844774], [37.63936311, 55.763844793], [37.639363116, 55.763844811], [37.639363126, 55.763844827], [37.639363138, 55.763844842], [37.639363153, 55.763844853], [37.639375656, 55.763852956], [37.639291756, 55.763897251], [37.63929174, 55.763897261], [37.639291726, 55.763897274]]], [[[37.638233914, 55.76398458], [37.638233921, 55.763984563], [37.638233924, 55.763984544], [37.638233924, 55.763984525], [37.638233921, 55.763984507], [37.638233914, 55.763984489], [37.638233903, 55.763984474], [37.638233891, 55.76398446], [37.638168026, 55.763926685], [37.638140026, 55.763902123], [37.638131988, 55.763895072], [37.638116566, 55.763881545], [37.638087087, 55.763855686], [37.638061027, 55.763832828], [37.638004176, 55.763782961], [37.638004158, 55.763782949], [37.638004138, 55.76378294], [37.638004117, 55.763782937], [37.638004096, 55.763782937], [37.638004075, 55.763782943], [37.637994117, 55.763786678], [37.637953522, 55.763801903], [37.637906748, 55.763760803], [37.637838579, 55.763700895], [37.637784381, 55.763653265], [37.637691434, 55.763571583], [37.637669189, 55.763552031], [37.637719864, 55.763533557], [37.637719881, 55.763533549], [37.637719896, 55.763533538], [37.637719909, 55.763533524], [37.637719919, 55.763533508], [37.637719926, 55.76353349], [37.637719929, 55.763533472], [37.637719929, 55.763533453], [37.637719925, 55.763533434], [37.637719918, 55.763533417], [37.637719908, 55.763533401], [37.637719895, 55.763533387], [37.637689899, 55.763507234], [37.637625026, 55.763450672], [37.637594702, 55.763424233], [37.637548256, 55.763383736], [37.637506669, 55.763347478], [37.637506651, 55.763347466], [37.637506632, 55.763347457], [37.637506611, 55.763347454], [37.63750659, 55.763347454], [37.637506569, 55.763347459], [37.637407465, 55.763383568], [37.637367308, 55.763398199], [37.637275317, 55.763430168], [37.637275315, 55.763430168], [37.636941052, 55.763553569], [37.636805659, 55.763437013], [37.636760148, 55.763397832], [37.636760133, 55.763397822], [37.636760117, 55.763397814], [37.636760099, 55.763397809], [37.63676008, 55.763397808], [37.636760062, 55.76339781], [37.636760045, 55.763397816], [37.636089206, 55.763674376], [37.636089189, 55.763674385], [37.636089174, 55.763674397], [37.636089161, 55.763674412], [37.636089152, 55.763674429], [37.636089146, 55.763674447], [37.636089144, 55.763674466], [37.636089145, 55.763674485], [37.63608915, 55.763674504], [37.636089159, 55.763674521], [37.63608917, 55.763674536], [37.636182721, 55.763776014], [37.636182721, 55.763776015], [37.636210701, 55.763805936], [37.636210715, 55.763805948], [37.636210731, 55.763805958], [37.636210748, 55.763805964], [37.636210766, 55.763805967], [37.636210785, 55.763805967], [37.636210803, 55.763805964], [37.636223984, 55.763802099], [37.636224815, 55.763803019], [37.636224829, 55.763803031], [37.636224844, 55.763803041], [37.636224861, 55.763803047], [37.636224879, 55.763803051], [37.636224897, 55.763803051], [37.636224915, 55.763803048], [37.636333121, 55.763774431], [37.636356746, 55.763799569], [37.636371723, 55.763815912], [37.63655593, 55.764016928], [37.636525668, 55.764025405], [37.63652565, 55.764025412], [37.636525634, 55.764025422], [37.63652562, 55.764025435], [37.636515216, 55.7640372], [37.636515206, 55.764037215], [37.636515198, 55.764037231], [37.636515193, 55.764037249], [37.636515191, 55.764037268], [37.636515193, 55.764037286], [37.636515199, 55.764037304], [37.636515207, 55.76403732], [37.636515219, 55.764037335], [37.636535534, 55.764058922], [37.636539389, 55.764063694], [37.63654333, 55.764068572], [37.636543334, 55.764068577], [37.636649082, 55.764183023], [37.636649085, 55.764183026], [37.636651584, 55.764185511], [37.636654664, 55.764188574], [37.636656067, 55.764190096], [37.636680247, 55.764216347], [37.636680261, 55.764216359], [37.636680276, 55.764216368], [37.636680293, 55.764216375], [37.636680311, 55.764216378], [37.636702297, 55.764218476], [37.636702316, 55.764218476], [37.636702334, 55.764218473], [37.636732305, 55.76420969], [37.636929658, 55.764422662], [37.636932974, 55.764426238], [37.636955987, 55.764451072], [37.636959302, 55.76445465], [37.636839513, 55.764489014], [37.636839494, 55.764489021], [37.636839477, 55.764489032], [37.636839463, 55.764489047], [37.636839451, 55.764489064], [37.636839444, 55.764489083], [37.636839441, 55.764489103], [37.636839441, 55.764489123], [37.636839446, 55.764489143], [37.636839455, 55.764489161], [37.636839467, 55.764489177], [37.63689008, 55.764544163], [37.636890081, 55.764544164], [37.636960583, 55.764619144], [37.636959563, 55.764619435], [37.636959544, 55.764619443], [37.636959527, 55.764619454], [37.636959513, 55.764619468], [37.636959502, 55.764619485], [37.636959494, 55.764619504], [37.636959491, 55.764619524], [37.636959491, 55.764619545], [37.636959496, 55.764619564], [37.636959505, 55.764619583], [37.636959517, 55.764619599], [37.637127432, 55.764802019], [37.637290583, 55.764979258], [37.637290595, 55.76497927], [37.63729061, 55.764979279], [37.637290626, 55.764979286], [37.637290643, 55.76497929], [37.637396285, 55.764993788], [37.637396288, 55.764993788], [37.637415568, 55.764995839], [37.637415587, 55.764995839], [37.637415606, 55.764995836], [37.637415624, 55.764995829], [37.637894357, 55.764751962], [37.637894357, 55.764751962], [37.637895192, 55.764751536], [37.637895209, 55.764751526], [37.637895223, 55.764751512], [37.637895234, 55.764751496], [37.637895242, 55.764751478], [37.637895246, 55.764751459], [37.637895246, 55.764751439], [37.637895243, 55.76475142], [37.637895236, 55.764751402], [37.637895225, 55.764751385], [37.637895212, 55.764751371], [37.637895196, 55.76475136], [37.637895178, 55.764751352], [37.637895158, 55.764751348], [37.637895139, 55.764751348], [37.63789512, 55.764751351], [37.637895101, 55.764751358], [37.637894317, 55.764751758], [37.637708792, 55.764631861], [37.637708773, 55.764631851], [37.637708753, 55.764631846], [37.637708732, 55.764631845], [37.637708711, 55.764631848], [37.637708692, 55.764631856], [37.637468091, 55.764755669], [37.637417458, 55.76474498], [37.637364043, 55.764688096], [37.637355439, 55.764678933], [37.63734854, 55.764671586], [37.637228199, 55.764543159], [37.637228186, 55.764543147], [37.63722817, 55.764543138], [37.637228153, 55.764543131], [37.637228135, 55.764543128], [37.637228117, 55.764543128], [37.637228099, 55.764543131], [37.637138371, 55.764568442], [37.637138371, 55.764568442], [37.637078861, 55.764585414], [37.637050233, 55.764551782], [37.637126727, 55.764527076], [37.637195638, 55.764505549], [37.637297101, 55.764473853], [37.637297103, 55.764473853], [37.637358286, 55.764453423], [37.637463326, 55.76441836], [37.637511545, 55.764402786], [37.637511557, 55.764402781], [37.637539722, 55.764389479], [37.637562476, 55.764378733], [37.637589269, 55.76439548], [37.637589287, 55.764395488], [37.637589306, 55.764395493], [37.637589326, 55.764395495], [37.637589345, 55.764395492], [37.637589364, 55.764395486], [37.637624906, 55.764379117], [37.637624923, 55.764379107], [37.637624937, 55.764379095], [37.637624949, 55.764379079], [37.637624957, 55.764379062], [37.637624963, 55.764379043], [37.637624964, 55.764379024], [37.637624962, 55.764379005], [37.637624956, 55.764378986], [37.637624946, 55.764378969], [37.637624933, 55.764378954], [37.637624918, 55.764378942], [37.637598393, 55.764361769], [37.63760865, 55.764356925], [37.63760865, 55.764356925], [37.637620885, 55.764351147], [37.637620894, 55.764351142], [37.637743007, 55.76427715], [37.637743022, 55.764277138], [37.637743035, 55.764277125], [37.637743045, 55.764277109], [37.637743052, 55.764277092], [37.637743055, 55.764277073], [37.637743055, 55.764277055], [37.637743052, 55.764277036], [37.637743045, 55.764277019], [37.637743035, 55.764277003], [37.637743022, 55.76427699], [37.637652391, 55.764195836], [37.638233859, 55.763984629], [37.638233876, 55.763984621], [37.638233891, 55.76398461], [37.638233904, 55.763984596], [37.638233914, 55.76398458]], [[37.637124074, 55.764267257], [37.637124092, 55.76426725], [37.637124107, 55.764267239], [37.63712412, 55.764267226], [37.63712413, 55.76426721], [37.637124138, 55.764267193], [37.637124141, 55.764267174], [37.637124142, 55.764267155], [37.637124139, 55.764267137], [37.637124132, 55.764267119], [37.637124122, 55.764267103], [37.63712411, 55.764267089], [37.637104157, 55.764248676], [37.637190448, 55.764217478], [37.637322018, 55.764169912], [37.637351851, 55.764159126], [37.63738365, 55.764187422], [37.637469676, 55.764263967], [37.637424019, 55.76428486], [37.6373929, 55.764299102], [37.63719056, 55.764391701], [37.637183744, 55.76438569], [37.637155229, 55.764360589], [37.637070201, 55.764285701], [37.637077571, 55.764283178], [37.637113857, 55.764270756], [37.637124074, 55.764267257]], [[37.636772968, 55.763652283], [37.636788571, 55.76366637], [37.636818338, 55.763693249], [37.63685265, 55.763724229], [37.636867353, 55.763737504], [37.636662743, 55.763812276], [37.636662742, 55.763812277], [37.636569003, 55.763847628], [37.636550411, 55.763826801], [37.636586512, 55.763816566], [37.63658653, 55.763816558], [37.636586547, 55.763816548], [37.636586561, 55.763816534], [37.636586572, 55.763816517], [37.63658658, 55.763816499], [37.636586584, 55.76381648], [37.636586584, 55.76381646], [37.63658658, 55.76381644], [37.636586572, 55.763816422], [37.636586561, 55.763816405], [37.6365458, 55.763767662], [37.636545787, 55.763767648], [37.636545771, 55.763767637], [37.636545753, 55.76376763], [37.636545734, 55.763767626], [37.636545715, 55.763767626], [37.636545696, 55.763767629], [37.636510944, 55.763777484], [37.636490338, 55.763756441], [37.636467974, 55.763733603], [37.636467973, 55.763733603], [37.636460808, 55.763726335], [37.636754054, 55.763635208], [37.636772964, 55.76365228], [37.636772968, 55.763652283]]]], type=MultiPolygon}</t>
  </si>
  <si>
    <t>{coordinates=[37.636973455, 55.764176468], type=Point}</t>
  </si>
  <si>
    <t>-Западный флигель, кон. XVIII в.</t>
  </si>
  <si>
    <t>9975af0e-56f9-11e2-965f-005056806bb6</t>
  </si>
  <si>
    <t>Городская усадьба, кон. XVIII в.</t>
  </si>
  <si>
    <t>Бобров переулок, дом 4, строение 2</t>
  </si>
  <si>
    <t>{coordinates=[[[37.633801575, 55.765251846], [37.633612666, 55.765252769], [37.633612545, 55.765393444], [37.633612823, 55.765402046], [37.633612928, 55.765406836], [37.633614144, 55.765420511], [37.633628892, 55.765420252], [37.633800066, 55.765416933], [37.633800341, 55.76541694], [37.633800353, 55.765416622], [37.633814066, 55.765416615], [37.633814249, 55.765408168], [37.633800536, 55.765408175], [37.633801618, 55.765288959], [37.633801575, 55.765251846]]], type=Polygon}</t>
  </si>
  <si>
    <t>{coordinates=[37.633706867, 55.765341202], type=Point}</t>
  </si>
  <si>
    <t>Жилой флигель, 1-я треть XIX века, 1840-е годы, архитектор Н.И.Козловский (?)</t>
  </si>
  <si>
    <t>9975af12-56f9-11e2-965f-005056806bb6</t>
  </si>
  <si>
    <t>улица Малая Дмитровка, дом 14, строение 2</t>
  </si>
  <si>
    <t>{coordinates=[[[37.606010944, 55.769858062], [37.605711379, 55.769825238], [37.605681321, 55.769936478], [37.605722813, 55.769940153], [37.605715789, 55.769960688], [37.60584533, 55.76997512], [37.605853361, 55.769952874], [37.605900429, 55.769958249], [37.605921507, 55.769898346], [37.605993865, 55.769906556], [37.606010944, 55.769858062]]], type=Polygon}</t>
  </si>
  <si>
    <t>{coordinates=[37.605805289, 55.769902451], type=Point}</t>
  </si>
  <si>
    <t>Доходный дом (в основе палаты, 1757 г., 1791 г.), 1838 г., 1886 г., 1903 г., архитектор Б.Н.Шнауберт, 1930–е гг.</t>
  </si>
  <si>
    <t>9975af14-56f9-11e2-965f-005056806bb6</t>
  </si>
  <si>
    <t>Хохловский переулок, дом 3, строение 1</t>
  </si>
  <si>
    <t>{coordinates=[[[37.641050519, 55.755460953], [37.641060577, 55.755458821], [37.641071558, 55.755456492], [37.641081362, 55.755454406], [37.641057013, 55.755420006], [37.641047815, 55.755422232], [37.641036304, 55.755425018], [37.641027048, 55.755427258], [37.64101645, 55.755429825], [37.641003947, 55.755425375], [37.640982402, 55.755417711], [37.641006512, 55.755394448], [37.641042955, 55.755359278], [37.641071247, 55.755365444], [37.641090315, 55.75536614], [37.64110386, 55.755359433], [37.641108215, 55.75534371], [37.641209396, 55.755377959], [37.641257394, 55.755331756], [37.641247593, 55.755325893], [37.641333981, 55.755245749], [37.641347553, 55.755233159], [37.641339116, 55.755216543], [37.641066338, 55.755151423], [37.641058528, 55.755158841], [37.640818023, 55.755383741], [37.640715708, 55.755508489], [37.64096616, 55.755565175], [37.640964464, 55.755567611], [37.640968641, 55.755568639], [37.640934551, 55.755611341], [37.64099194, 55.755625646], [37.641027617, 55.755581146], [37.641093362, 55.755593699], [37.641098537, 55.755584729], [37.641103792, 55.755575598], [37.641109569, 55.755565586], [37.641114856, 55.755556418], [37.641120808, 55.755546082], [37.641125414, 55.755538101], [37.641130685, 55.755528943], [37.641136256, 55.755519281], [37.641141923, 55.755509458], [37.641020907, 55.755486809], [37.641036722, 55.755464265], [37.641050519, 55.755460953]]], type=Polygon}</t>
  </si>
  <si>
    <t>{coordinates=[37.640912845, 55.755389095], type=Point}</t>
  </si>
  <si>
    <t>9975af15-56f9-11e2-965f-005056806bb6</t>
  </si>
  <si>
    <t>Новая Басманная улица, дом 22/2, строение 5; Новая Басманная улица, дом 22/2, строение 7; Новая Басманная улица, дом 22/2, строение 6</t>
  </si>
  <si>
    <t>{coordinates=[[[37.663203881, 55.769626546], [37.663203777, 55.769601397], [37.663143232, 55.769601477], [37.663142982, 55.769541299], [37.663193969, 55.769541681], [37.663196737, 55.769441082], [37.66314575, 55.7694407], [37.663145379, 55.769351332], [37.663043424, 55.769355059], [37.663040588, 55.769439492], [37.663037819, 55.769540091], [37.663035037, 55.769637547], [37.663137008, 55.769637412], [37.663136956, 55.769624838], [37.663203881, 55.769626546]]], type=Polygon}</t>
  </si>
  <si>
    <t>{coordinates=[37.663117278, 55.769490586], type=Point}</t>
  </si>
  <si>
    <t>9975af16-56f9-11e2-965f-005056806bb6</t>
  </si>
  <si>
    <t>{coordinates=[[[[37.61407775, 55.746526424], [37.614073173, 55.746523808], [37.614011196, 55.746580105], [37.614017062, 55.746582103], [37.61407775, 55.746526424]]], [[[37.613979775, 55.74661034], [37.613928353, 55.746658513], [37.61393456, 55.7466606], [37.613985982, 55.746612144], [37.613979775, 55.74661034]]]], type=MultiPolygon}</t>
  </si>
  <si>
    <t>{coordinates=[37.61395724, 55.746635329], type=Point}</t>
  </si>
  <si>
    <t>Жилой корпус</t>
  </si>
  <si>
    <t>9975af19-56f9-11e2-965f-005056806bb6</t>
  </si>
  <si>
    <t>улица Старые Кузьминки, дом 13, строение 1</t>
  </si>
  <si>
    <t>{coordinates=[[[37.784697678, 55.689971104], [37.784918287, 55.68995608], [37.784924395, 55.689987933], [37.784962228, 55.689985618], [37.784956432, 55.689953746], [37.785077198, 55.689946154], [37.785057412, 55.689845729], [37.784674797, 55.689874354], [37.784697678, 55.689971104]]], type=Polygon}</t>
  </si>
  <si>
    <t>{coordinates=[37.784876706, 55.689910254], type=Point}</t>
  </si>
  <si>
    <t>Храм, 1875-1886 гг., гражданский инженер В.О. Грудзин</t>
  </si>
  <si>
    <t>9975af1c-56f9-11e2-965f-005056806bb6</t>
  </si>
  <si>
    <t>Храм Спаса Преображения в Спасском–Тушине, 2–я пол. XIX в., гражданский инженер В.О. Грудзин</t>
  </si>
  <si>
    <t>Волоколамское шоссе, дом 128</t>
  </si>
  <si>
    <t>{coordinates=[[[37.402044617, 55.831894204], [37.402349776, 55.831841418], [37.402335148, 55.831814321], [37.402479139, 55.831789508], [37.402596931, 55.831769196], [37.402631971, 55.831762188], [37.402646427, 55.831756101], [37.402653557, 55.831741283], [37.402656638, 55.831724165], [37.402651635, 55.831699636], [37.402640541, 55.831680243], [37.402624366, 55.831664267], [37.402607166, 55.831652833], [37.402594003, 55.8316477], [37.402577801, 55.831645407], [37.402456453, 55.831665954], [37.402439619, 55.831632454], [37.402357247, 55.831647603], [37.402372955, 55.831679485], [37.402275916, 55.831695881], [37.402261508, 55.831669752], [37.402051072, 55.831704088], [37.402067358, 55.831731477], [37.40196148, 55.831749723], [37.401950624, 55.831730365], [37.401832518, 55.831752435], [37.401854022, 55.831797021], [37.401813292, 55.831804482], [37.401854142, 55.831879807], [37.401959578, 55.83186163], [37.401970675, 55.831882461], [37.402032519, 55.83187167], [37.402044617, 55.831894204]]], type=Polygon}</t>
  </si>
  <si>
    <t>{coordinates=[37.402226681, 55.831765692], type=Point}</t>
  </si>
  <si>
    <t>Дом, XIX в.,</t>
  </si>
  <si>
    <t>9975af1f-56f9-11e2-965f-005056806bb6</t>
  </si>
  <si>
    <t>Гончарная улица, дом 35/5, строение 1</t>
  </si>
  <si>
    <t>{coordinates=[[[37.651505501, 55.741241971], [37.651572087, 55.741168238], [37.651542893, 55.741159833], [37.651494149, 55.741145701], [37.651418276, 55.741124416], [37.651375242, 55.741112343], [37.651282001, 55.741085961], [37.651104442, 55.741283778], [37.651330754, 55.741342781], [37.651401292, 55.741261858], [37.651470626, 55.741281533], [37.651505501, 55.741241971]]], type=Polygon}</t>
  </si>
  <si>
    <t>{coordinates=[37.651356926, 55.741205105], type=Point}</t>
  </si>
  <si>
    <t>Квартира, в которой жил Зелинский Николай Дмитриевич в 1893-1911 и 1917-1950 гг. В квартире - мемориальный музей Н.Д.Зелинского</t>
  </si>
  <si>
    <t>9975af26-56f9-11e2-965f-005056806bb6</t>
  </si>
  <si>
    <t>Моховая улица, дом 11, строение 3</t>
  </si>
  <si>
    <t>{coordinates=[[[37.61044153, 55.757025616], [37.610537534, 55.756981752], [37.61042151, 55.756888144], [37.610488445, 55.756862313], [37.610405877, 55.756794338], [37.610288801, 55.756841199], [37.61036792, 55.756903529], [37.610313836, 55.756928726], [37.61044153, 55.757025616]]], type=Polygon}</t>
  </si>
  <si>
    <t>{coordinates=[37.610398536, 55.756916128], type=Point}</t>
  </si>
  <si>
    <t>- Палаты, кон. XVIII в.</t>
  </si>
  <si>
    <t>9975af28-56f9-11e2-965f-005056806bb6</t>
  </si>
  <si>
    <t>Бобров переулок, дом 4, строение 1</t>
  </si>
  <si>
    <t>{coordinates=[[[[37.63391031, 55.765419756], [37.633911116, 55.765419776], [37.634059049, 55.765408184], [37.634071253, 55.765407205], [37.634245023, 55.765393008], [37.634410739, 55.765380371], [37.634404231, 55.765370852], [37.634390862, 55.765351986], [37.634379461, 55.765336665], [37.634375216, 55.765331082], [37.634372281, 55.765331325], [37.634352115, 55.765333073], [37.634352077, 55.765333001], [37.634351525, 55.765333047], [37.634341798, 55.765313726], [37.634329186, 55.765290075], [37.633976726, 55.765318391], [37.633885095, 55.765321029], [37.63391031, 55.765419756]]], [[[37.633894479, 55.765419294], [37.633909923, 55.765418099], [37.633907774, 55.765409493], [37.63389233, 55.765410688], [37.633894479, 55.765419294]]], [[[37.633826508, 55.765417261], [37.633842127, 55.765417252], [37.633842443, 55.765409101], [37.633826824, 55.76540911], [37.633826508, 55.765417261]]]], type=MultiPolygon}</t>
  </si>
  <si>
    <t>{coordinates=[37.634146479, 55.765361419], type=Point}</t>
  </si>
  <si>
    <t>Дом № 53, 1946–1951 гг.</t>
  </si>
  <si>
    <t>9975af30-56f9-11e2-965f-005056806bb6</t>
  </si>
  <si>
    <t>Ленинский проспект, дом 53, строение 4</t>
  </si>
  <si>
    <t>{coordinates=[[[37.565296458, 55.697097644], [37.564622948, 55.697477866], [37.564582897, 55.697455234], [37.564391085, 55.697563502], [37.564695777, 55.697735643], [37.564731434, 55.697755788], [37.564918766, 55.697650046], [37.564883681, 55.697629568], [37.564775929, 55.697568682], [37.565152369, 55.697356208], [37.565523761, 55.69756608], [37.565382908, 55.697645797], [37.565320725, 55.697680988], [37.565277898, 55.69770506], [37.565304593, 55.697720145], [37.565515769, 55.697839483], [37.56554014, 55.697853249], [37.565582897, 55.697829119], [37.565645006, 55.69779385], [37.565791772, 55.697711005], [37.566161771, 55.697920067], [37.565795071, 55.69812706], [37.565696566, 55.698071515], [37.565654078, 55.698047511], [37.565464762, 55.698154405], [37.565506041, 55.698179074], [37.565806158, 55.698348628], [37.565988914, 55.698245455], [37.5659665, 55.698232793], [37.566633273, 55.697856322], [37.566494986, 55.697778201], [37.56645392, 55.697755002], [37.566261886, 55.697863428], [37.565889897, 55.69765328], [37.566381905, 55.697375497], [37.56632568, 55.697343731], [37.566275137, 55.697315176], [37.566224613, 55.697286634], [37.566138239, 55.697237836], [37.565647486, 55.697514908], [37.565270984, 55.697302201], [37.565464826, 55.697192763], [37.565296458, 55.697097644]]], type=Polygon}</t>
  </si>
  <si>
    <t>{coordinates=[37.565540079, 55.697727894], type=Point}</t>
  </si>
  <si>
    <t>9975af32-56f9-11e2-965f-005056806bb6</t>
  </si>
  <si>
    <t>Большой Афанасьевский переулок, дом 22</t>
  </si>
  <si>
    <t>{coordinates=[[[37.597301629, 55.749191063], [37.597524567, 55.749188194], [37.597521273, 55.749144185], [37.59760408, 55.749143671], [37.597604035, 55.749125708], [37.59765578, 55.749122074], [37.597671674, 55.749109487], [37.597668453, 55.749095119], [37.597636579, 55.749084815], [37.597611105, 55.749086631], [37.59760707, 55.749065078], [37.597530628, 55.749063342], [37.597536757, 55.748966334], [37.597626734, 55.748968059], [37.59762669, 55.748950096], [37.59766808, 55.748944674], [37.59768078, 55.748928497], [37.597668009, 55.748915933], [37.597632957, 55.748908775], [37.597629732, 55.74889261], [37.597549319, 55.74889447], [37.597550806, 55.748851805], [37.597552327, 55.748823062], [37.597574617, 55.748821248], [37.59757439, 55.748729634], [37.597606234, 55.748727813], [37.597612444, 55.748663139], [37.59767933, 55.748664883], [37.597682435, 55.748632546], [37.597367178, 55.748651207], [37.597347676, 55.748814242], [37.597343774, 55.748846579], [37.597301629, 55.749191063]]], type=Polygon}</t>
  </si>
  <si>
    <t>{coordinates=[37.597493105, 55.748912354], type=Point}</t>
  </si>
  <si>
    <t>Владение школы № 353 им. А.С. Пушкина – место рождения Пушкина Александра Сергеевича в 1799 г.</t>
  </si>
  <si>
    <t>9975af35-56f9-11e2-965f-005056806bb6</t>
  </si>
  <si>
    <t>Бауманская улица, дом 40</t>
  </si>
  <si>
    <t>{coordinates=[[[37.677188504, 55.770782396], [37.677169766, 55.770870507], [37.677160039, 55.770911337], [37.677186435, 55.770913397], [37.677213117, 55.770915425], [37.677444312, 55.770933056], [37.677966783, 55.770970737], [37.678111643, 55.770983148], [37.678656107, 55.771042395], [37.678714265, 55.771049626], [37.678770836, 55.770889604], [37.67861161, 55.770874337], [37.678072157, 55.77081255], [37.678150581, 55.770493298], [37.677687316, 55.770466468], [37.677664754, 55.770529009], [37.677642862, 55.770620655], [37.677617981, 55.770755866], [37.677605486, 55.770811571], [37.677188504, 55.770782396]]], type=Polygon}</t>
  </si>
  <si>
    <t>{coordinates=[37.677848914, 55.770769131], type=Point}</t>
  </si>
  <si>
    <t>9975af37-56f9-11e2-965f-005056806bb6</t>
  </si>
  <si>
    <t>Большая Сухаревская площадь, дом 3, строение 4</t>
  </si>
  <si>
    <t>{coordinates=[[[37.634193824, 55.774026594], [37.634287009, 55.774016613], [37.63429345, 55.774036365], [37.634507692, 55.77401278], [37.634504468, 55.774002005], [37.63462871, 55.773987499], [37.63462388, 55.773973134], [37.634588485, 55.773874373], [37.634583655, 55.773860008], [37.634458612, 55.773872718], [37.634455382, 55.773860147], [37.634401219, 55.773864697], [37.634359005, 55.773868336], [37.634318382, 55.773871523], [37.634261034, 55.773876526], [37.634257896, 55.7738909], [37.634127281, 55.773905412], [37.634169135, 55.774029315], [37.634181081, 55.774027955], [37.634193824, 55.774026594]]], type=Polygon}</t>
  </si>
  <si>
    <t>{coordinates=[37.634375232, 55.773939273], type=Point}</t>
  </si>
  <si>
    <t>9975af3c-56f9-11e2-965f-005056806bb6</t>
  </si>
  <si>
    <t>улица Спиридоновка, дом 13, строение 1; улица Спиридоновка, дом 13, строение 2</t>
  </si>
  <si>
    <t>{coordinates=[[[37.591976004, 55.760286078], [37.591975987, 55.760286085], [37.591975971, 55.760286096], [37.591975957, 55.760286109], [37.591975946, 55.760286125], [37.591975938, 55.760286142], [37.591975934, 55.760286161], [37.591975933, 55.76028618], [37.591975936, 55.760286199], [37.591975942, 55.760286217], [37.591975952, 55.760286233], [37.591975965, 55.760286248], [37.592033433, 55.76033929], [37.59204064, 55.760346026], [37.592040655, 55.760346038], [37.592040673, 55.760346046], [37.592040692, 55.760346051], [37.592040711, 55.760346053], [37.592040731, 55.76034605], [37.592040752, 55.760346045], [37.592040758, 55.760346051], [37.592040777, 55.760346065], [37.592044344, 55.76034807], [37.592044344, 55.760348083], [37.592044348, 55.760348101], [37.592044355, 55.760348119], [37.592044366, 55.760348135], [37.592044379, 55.760348149], [37.592044395, 55.760348159], [37.592890895, 55.760824216], [37.592890625, 55.760824401], [37.59289061, 55.760824413], [37.592890598, 55.760824428], [37.592890589, 55.760824445], [37.592890583, 55.760824463], [37.592890581, 55.760824482], [37.592890583, 55.760824502], [37.592890588, 55.76082452], [37.592890597, 55.760824537], [37.592890609, 55.760824552], [37.592890623, 55.760824565], [37.59289064, 55.760824574], [37.592897751, 55.76082784], [37.592902836, 55.760830699], [37.592902854, 55.760830707], [37.592902873, 55.760830711], [37.592902892, 55.760830711], [37.592902911, 55.760830708], [37.592902929, 55.760830701], [37.592902946, 55.760830691], [37.59290296, 55.760830678], [37.592902971, 55.760830663], [37.592902979, 55.760830645], [37.592902984, 55.760830626], [37.592902985, 55.760830607], [37.592902982, 55.760830588], [37.592902976, 55.76083057], [37.592902966, 55.760830553], [37.592902953, 55.760830538], [37.592901507, 55.760829195], [37.592908515, 55.760823749], [37.592950997, 55.760794728], [37.592951003, 55.760794724], [37.593081926, 55.760688998], [37.593130453, 55.76065129], [37.593130464, 55.760651279], [37.593217432, 55.760559147], [37.593217444, 55.760559131], [37.593217453, 55.760559113], [37.593217458, 55.760559093], [37.593217459, 55.760559073], [37.593217456, 55.760559052], [37.593217448, 55.760559033], [37.593217437, 55.760559016], [37.593217423, 55.760559002], [37.593217406, 55.76055899], [37.593217387, 55.760558983], [37.59320631, 55.760555737], [37.59310676, 55.760523072], [37.59310504, 55.760522295], [37.593106038, 55.760521735], [37.593106054, 55.760521724], [37.593106068, 55.760521709], [37.593106079, 55.760521692], [37.593106086, 55.760521673], [37.593106089, 55.760521653], [37.593106088, 55.760521633], [37.593106082, 55.760521613], [37.593106073, 55.760521595], [37.593106061, 55.760521579], [37.593106046, 55.760521566], [37.593106028, 55.760521556], [37.593062859, 55.760503224], [37.592779402, 55.760375073], [37.592566465, 55.760223452], [37.592551066, 55.760192993], [37.592551058, 55.760192979], [37.592551047, 55.760192966], [37.592551034, 55.760192956], [37.592467034, 55.760135238], [37.592467017, 55.760135228], [37.592466999, 55.760135222], [37.592466979, 55.76013522], [37.59246696, 55.760135222], [37.592466941, 55.760135227], [37.592450747, 55.760141687], [37.592408524, 55.760158023], [37.591976004, 55.760286078]]], type=Polygon}</t>
  </si>
  <si>
    <t>{coordinates=[37.592563659, 55.760439149], type=Point}</t>
  </si>
  <si>
    <t>Павильон Оптика (бывший Ленинграда и Северо-Запада), 1939-1954 гг., архитекторы: Левинсон Е.А., Вильнер И.З.</t>
  </si>
  <si>
    <t>9975af3e-56f9-11e2-965f-005056806bb6</t>
  </si>
  <si>
    <t>проспект Мира, дом 119, строение 64</t>
  </si>
  <si>
    <t>{coordinates=[[[37.628563226, 55.832983459], [37.628986159, 55.833199648], [37.629091227, 55.833136045], [37.629239674, 55.833042612], [37.629276982, 55.833059052], [37.629318454, 55.833029422], [37.629346073, 55.833032764], [37.629381337, 55.833034787], [37.629413932, 55.833034191], [37.629442859, 55.833031165], [37.629473112, 55.833026264], [37.629494694, 55.833020876], [37.629516953, 55.833008232], [37.629533866, 55.832992859], [37.629542796, 55.832977495], [37.629547396, 55.832960262], [37.629544671, 55.832940977], [37.629537294, 55.832925448], [37.629526607, 55.832912351], [37.629510251, 55.832894953], [37.629506968, 55.832892848], [37.629539795, 55.832877132], [37.629519464, 55.832864607], [37.629796586, 55.832699914], [37.629381507, 55.832486104], [37.629099108, 55.832657976], [37.629081391, 55.83264457], [37.629033706, 55.832674006], [37.628877112, 55.83276965], [37.628828222, 55.832800438], [37.628845049, 55.832809615], [37.628563226, 55.832983459]]], type=Polygon}</t>
  </si>
  <si>
    <t>{coordinates=[37.629183103, 55.832837111], type=Point}</t>
  </si>
  <si>
    <t>Кельи, XVII-XVIII &lt;Кельи юго-западные&gt;</t>
  </si>
  <si>
    <t>9975af3f-56f9-11e2-965f-005056806bb6</t>
  </si>
  <si>
    <t>улица Рождественка, дом 20/8, строение 9</t>
  </si>
  <si>
    <t>{coordinates=[[[37.62538202, 55.765574585], [37.625550855, 55.765563187], [37.625463521, 55.765154605], [37.625294688, 55.765166004], [37.62538202, 55.765574585]]], type=Polygon}</t>
  </si>
  <si>
    <t>{coordinates=[37.625422771, 55.765364596], type=Point}</t>
  </si>
  <si>
    <t>Особняк Миндовского, 1903 г., арх. Кекушев Л.Н.</t>
  </si>
  <si>
    <t>9975af40-56f9-11e2-965f-005056806bb6</t>
  </si>
  <si>
    <t>Поварская улица, дом 44/2, строение 1</t>
  </si>
  <si>
    <t>{coordinates=[[[37.588662538, 55.75698744], [37.588703922, 55.756974836], [37.58872306, 55.7569856], [37.588802622, 55.756951412], [37.588824945, 55.756962174], [37.588885398, 55.756929797], [37.588869445, 55.75691903], [37.588936276, 55.75689024], [37.588793625, 55.756786216], [37.588860963, 55.7567612], [37.588774572, 55.756691033], [37.588708013, 55.756716989], [37.588673083, 55.756718877], [37.588484515, 55.756796704], [37.588455082, 55.756811545], [37.588662538, 55.75698744]]], type=Polygon}</t>
  </si>
  <si>
    <t>{coordinates=[37.588691904, 55.756850893], type=Point}</t>
  </si>
  <si>
    <t>Флигель, 1830–е гг., сер. XIX в., 1880–е гг.</t>
  </si>
  <si>
    <t>a27da18d-4c7a-11ec-9efe-005056806bb6</t>
  </si>
  <si>
    <t>город Москва, Большой Николоворобинский переулок, дом 7, строение 5</t>
  </si>
  <si>
    <t>{coordinates=[[[37.64841812, 55.752177377], [37.648702849, 55.752178258], [37.648711513, 55.752107562], [37.648429234, 55.752086194], [37.64841812, 55.752177377]]], type=Polygon}</t>
  </si>
  <si>
    <t>{coordinates=[37.648564805, 55.75214247], type=Point}</t>
  </si>
  <si>
    <t>Церковь Людовика, 1830 г., арх. Д.И.Жилярди</t>
  </si>
  <si>
    <t>9975af49-56f9-11e2-965f-005056806bb6</t>
  </si>
  <si>
    <t>улица Малая Лубянка, дом 12/7, строение 8</t>
  </si>
  <si>
    <t>{coordinates=[[[37.63162308, 55.762706997], [37.631616669, 55.762686447], [37.631610198, 55.762665694], [37.631643166, 55.762654141], [37.631664276, 55.762640488], [37.631669969, 55.762620996], [37.631673453, 55.762609072], [37.631667299, 55.762591983], [37.631658546, 55.762581583], [37.631652514, 55.762575258], [37.631631366, 55.762565076], [37.631626514, 55.762564087], [37.631596296, 55.762557928], [37.631554872, 55.762556176], [37.631532426, 55.762513087], [37.631090061, 55.762571002], [37.631083455, 55.762555178], [37.631025749, 55.762562506], [37.631038855, 55.762591303], [37.630977545, 55.762598554], [37.63104579, 55.762760153], [37.631099928, 55.76275291], [37.631109541, 55.762774418], [37.63162308, 55.762706997]]], type=Polygon}</t>
  </si>
  <si>
    <t>{coordinates=[37.631325929, 55.762647315], type=Point}</t>
  </si>
  <si>
    <t>Больничный корпус (Рогожская лечебница памяти С.И.Морозова), 1909–1910–е гг., архитектор В.М.Борин</t>
  </si>
  <si>
    <t>9975af4a-56f9-11e2-965f-005056806bb6</t>
  </si>
  <si>
    <t>улица Рогожский Посёлок, дом 29, строение 7</t>
  </si>
  <si>
    <t>{coordinates=[[[37.700519709, 55.740179566], [37.700678917, 55.740179307], [37.700678486, 55.740094879], [37.70094276, 55.740092203], [37.700943192, 55.740176631], [37.701101605, 55.740176373], [37.701100337, 55.739928926], [37.70094113, 55.739929186], [37.700676854, 55.739931412], [37.700505706, 55.739931691], [37.700519709, 55.740179566]]], type=Polygon}</t>
  </si>
  <si>
    <t>{coordinates=[37.700805501, 55.740011947], type=Point}</t>
  </si>
  <si>
    <t>Главный дом, середина XVIII в., 1790–е гг., 1820–е гг., конец XIX в., архитектор Казаков М.Ф.</t>
  </si>
  <si>
    <t>9fbc9d46-56f9-11e2-965f-005056806bb6</t>
  </si>
  <si>
    <t>улица Петровка, дом 25, строение 1</t>
  </si>
  <si>
    <t>{coordinates=[[[37.614632237, 55.766784793], [37.614362858, 55.766693786], [37.61385842, 55.767175621], [37.614130981, 55.767265665], [37.614133908, 55.767266582], [37.614202456, 55.767199258], [37.614215632, 55.767203521], [37.614579807, 55.766848718], [37.61456968, 55.766844166], [37.614632237, 55.766784793]]], type=Polygon}</t>
  </si>
  <si>
    <t>{coordinates=[37.614220789, 55.76701217], type=Point}</t>
  </si>
  <si>
    <t>Здание Музея изящных искусств, в котором 1 мая 1920 г. Ленин Владимир Ильич выступал на торжественном собрании, посвященном открытию выставки проектов памятников Освобожденному труду</t>
  </si>
  <si>
    <t>9fbc9d47-56f9-11e2-965f-005056806bb6</t>
  </si>
  <si>
    <t>Музей изящных искусств, 1912 г., арх. Р.И.Клейн</t>
  </si>
  <si>
    <t>улица Волхонка, дом 12, строение 1</t>
  </si>
  <si>
    <t>{coordinates=[[[37.604869167, 55.747770805], [37.605046907, 55.747709145], [37.605040744, 55.747703505], [37.605367938, 55.747587902], [37.6053759, 55.74759501], [37.605548108, 55.747535267], [37.605543218, 55.747530901], [37.605868876, 55.747415449], [37.605875794, 55.747421584], [37.606033995, 55.7473667], [37.606016996, 55.747352965], [37.606095745, 55.747325054], [37.605871466, 55.747121359], [37.605894534, 55.747113256], [37.60587937, 55.747099796], [37.605951754, 55.747074136], [37.605951332, 55.747073746], [37.605955008, 55.747072405], [37.605946021, 55.747064401], [37.605982913, 55.747051391], [37.606002197, 55.747069248], [37.606065287, 55.747045383], [37.606024216, 55.747008602], [37.606071587, 55.746990185], [37.606004448, 55.746929193], [37.605954338, 55.746947891], [37.6059115, 55.746911228], [37.605852012, 55.746930015], [37.605872575, 55.746949955], [37.6058325, 55.746963399], [37.605822318, 55.746954382], [37.605739785, 55.746984541], [37.605727989, 55.74697363], [37.605715436, 55.746978175], [37.605484975, 55.74676536], [37.605414587, 55.7467889], [37.605411533, 55.746785976], [37.604255195, 55.747221578], [37.604869167, 55.747770805]]], type=Polygon}</t>
  </si>
  <si>
    <t>{coordinates=[37.605175905, 55.747273316], type=Point}</t>
  </si>
  <si>
    <t>Институт генетики Академии наук СССР (НИИ по удобрениям и инсектофунгицидам им. Я.В.Самойлова РАН), 1936–1939 гг., архитектор А.В.Щусев</t>
  </si>
  <si>
    <t>9fbc9d49-56f9-11e2-965f-005056806bb6</t>
  </si>
  <si>
    <t>Ленинский проспект, дом 55/1, строение 1</t>
  </si>
  <si>
    <t>{coordinates=[[[37.563252463, 55.697103657], [37.563248323, 55.697100823], [37.563251031, 55.69709929], [37.563256777, 55.697096038], [37.563387352, 55.697022134], [37.563207301, 55.696919097], [37.56320073, 55.696915336], [37.563167447, 55.69693368], [37.563062603, 55.696991465], [37.563017915, 55.697018187], [37.56290176, 55.697083413], [37.562917352, 55.697092211], [37.562808515, 55.697152063], [37.562869179, 55.697183124], [37.563176713, 55.697350654], [37.563201654, 55.697365003], [37.563211376, 55.697370596], [37.56317891, 55.697389091], [37.563264665, 55.697437108], [37.563295971, 55.697419276], [37.563307271, 55.697425775], [37.563560357, 55.697571389], [37.563577651, 55.697581339], [37.563637437, 55.697615737], [37.563691204, 55.697646074], [37.563805226, 55.697582864], [37.563820449, 55.697591581], [37.56383973, 55.697580401], [37.563917836, 55.697535066], [37.564107355, 55.697425062], [37.563978184, 55.697354304], [37.563928693, 55.697327193], [37.563917707, 55.697321175], [37.563772538, 55.697402455], [37.563734579, 55.697381303], [37.563687045, 55.69740851], [37.563724472, 55.697429367], [37.563670773, 55.697459433], [37.563573227, 55.697403304], [37.563565641, 55.69739894], [37.563502935, 55.697362869], [37.563557887, 55.697328367], [37.563594494, 55.697296643], [37.563598123, 55.697258827], [37.563567773, 55.697225062], [37.5635116, 55.697204388], [37.563444643, 55.697202347], [37.56338486, 55.69721948], [37.563364957, 55.697228904], [37.563312916, 55.697253544], [37.563310083, 55.697254885], [37.563238041, 55.697215554], [37.563142246, 55.697160229], [37.563170576, 55.697143946], [37.563199255, 55.697127462], [37.56321108, 55.697133105], [37.563241005, 55.697150232], [37.563288439, 55.697125117], [37.563274045, 55.697116874], [37.56326309, 55.697110601], [37.563260168, 55.697108928], [37.563254025, 55.697104725], [37.563252463, 55.697103657]]], type=Polygon}</t>
  </si>
  <si>
    <t>{coordinates=[37.563319582, 55.697277735], type=Point}</t>
  </si>
  <si>
    <t>Особняк, XIX – начало XX вв.</t>
  </si>
  <si>
    <t>9fbc9d4b-56f9-11e2-965f-005056806bb6</t>
  </si>
  <si>
    <t>Особняки, XIX - нач. ХХ вв.</t>
  </si>
  <si>
    <t>Тверской бульвар, дом 18, строение 1</t>
  </si>
  <si>
    <t>{coordinates=[[[37.602163044, 55.76040044], [37.602009453, 55.760449068], [37.601962327, 55.760397013], [37.602150133, 55.760335782], [37.602076866, 55.76026239], [37.60166915, 55.760395381], [37.601783445, 55.760521109], [37.602018236, 55.76076477], [37.602145212, 55.760894901], [37.602361674, 55.760826461], [37.602543906, 55.760765234], [37.602456871, 55.760680428], [37.602290553, 55.760735804], [37.602246638, 55.760693626], [37.602297559, 55.760673375], [37.602310265, 55.760658993], [37.60229748, 55.760642837], [37.602271979, 55.760637469], [37.602214666, 55.760650091], [37.602173145, 55.760609707], [37.602325936, 55.760559732], [37.602239701, 55.760476273], [37.602163044, 55.76040044]]], type=Polygon}</t>
  </si>
  <si>
    <t>{coordinates=[37.60204714, 55.76058472], type=Point}</t>
  </si>
  <si>
    <t>Дом причта церкви Успения Пресвятой Богородицы на Покровке, кон. XVIII в. (с фрагментом колокольни, 1698–1699 гг., кон. XVIII в., XIX в.)</t>
  </si>
  <si>
    <t>9fbc9d4d-56f9-11e2-965f-005056806bb6</t>
  </si>
  <si>
    <t>улица Покровка, дом 5, строение 5</t>
  </si>
  <si>
    <t>{coordinates=[[[37.640927009, 55.75891762], [37.640964101, 55.75882282], [37.640979849, 55.758772504], [37.640928857, 55.758766724], [37.640931993, 55.758752799], [37.640839582, 55.758745719], [37.640793016, 55.758902121], [37.640927009, 55.75891762]]], type=Polygon}</t>
  </si>
  <si>
    <t>{coordinates=[37.640876704, 55.758862471], type=Point}</t>
  </si>
  <si>
    <t>Городская усадьба, XVIII в. - XIX в.</t>
  </si>
  <si>
    <t>9fbc9d52-56f9-11e2-965f-005056806bb6</t>
  </si>
  <si>
    <t>улица Солянка, дом 9, строение 1; улица Солянка, дом 9А, строение 2</t>
  </si>
  <si>
    <t>{coordinates=[[[[37.641135703, 55.751708698], [37.641135706, 55.751708678], [37.641135705, 55.751708657], [37.6411357, 55.751708637], [37.64113569, 55.751708619], [37.641135678, 55.751708603], [37.641135662, 55.75170859], [37.641135644, 55.75170858], [37.641124377, 55.751704005], [37.641124357, 55.751703999], [37.641124337, 55.751703998], [37.641124316, 55.751704001], [37.641124297, 55.751704008], [37.641124279, 55.751704018], [37.641100212, 55.751722491], [37.641100198, 55.751722504], [37.641100187, 55.751722519], [37.641100179, 55.751722537], [37.641100174, 55.751722555], [37.641100173, 55.751722574], [37.641100176, 55.751722593], [37.641100182, 55.751722611], [37.641100192, 55.751722628], [37.641100204, 55.751722643], [37.641100219, 55.751722654], [37.641100236, 55.751722663], [37.64111303, 55.751727775], [37.641113047, 55.75172778], [37.641113065, 55.751727782], [37.641113083, 55.751727781], [37.641113101, 55.751727777], [37.641113117, 55.751727769], [37.641113132, 55.751727759], [37.641135671, 55.751708749], [37.641135685, 55.751708735], [37.641135696, 55.751708717], [37.641135703, 55.751708698]]], [[[37.641107739, 55.751777815], [37.64110774, 55.751777795], [37.641107737, 55.751777776], [37.64110773, 55.751777758], [37.641107721, 55.751777742], [37.641107708, 55.751777728], [37.641107693, 55.751777716], [37.641107676, 55.751777707], [37.64105744, 55.751758454], [37.641057421, 55.751758449], [37.6410574, 55.751758447], [37.64105738, 55.75175845], [37.641057361, 55.751758457], [37.641057343, 55.751758468], [37.640966819, 55.751828629], [37.64095729, 55.751835825], [37.640957289, 55.751835825], [37.64090329, 55.751877203], [37.640903276, 55.751877216], [37.640903275, 55.751877218], [37.640888985, 55.751887566], [37.640888971, 55.751887579], [37.640888959, 55.751887594], [37.64088895, 55.751887611], [37.640888945, 55.75188763], [37.640888944, 55.751887649], [37.640888946, 55.751887668], [37.640888952, 55.751887687], [37.640888962, 55.751887704], [37.640888974, 55.751887719], [37.640888989, 55.751887731], [37.640889007, 55.75188774], [37.640905373, 55.751894339], [37.640905393, 55.751894344], [37.640905413, 55.751894346], [37.640905433, 55.751894343], [37.640905452, 55.751894337], [37.64090547, 55.751894326], [37.640919632, 55.751883879], [37.641002195, 55.751916782], [37.641002216, 55.751916788], [37.641002237, 55.751916789], [37.641002258, 55.751916786], [37.641002278, 55.751916778], [37.641002296, 55.751916766], [37.641053107, 55.751874494], [37.641053108, 55.751874493], [37.641068985, 55.751861003], [37.641068999, 55.751860988], [37.64106901, 55.75186097], [37.641069017, 55.751860951], [37.64106902, 55.751860931], [37.641069019, 55.75186091], [37.641069014, 55.751860891], [37.641069004, 55.751860872], [37.641068991, 55.751860856], [37.641068976, 55.751860843], [37.641068957, 55.751860834], [37.641024462, 55.751842986], [37.641107701, 55.75177788], [37.641107715, 55.751777866], [37.641107726, 55.751777851], [37.641107734, 55.751777833], [37.641107739, 55.751777815]]], [[[37.640848217, 55.751913002], [37.64084822, 55.751913021], [37.640848226, 55.751913039], [37.640848235, 55.751913056], [37.640848248, 55.75191307], [37.640848263, 55.751913082], [37.64084828, 55.751913091], [37.640849023, 55.751913392], [37.640736518, 55.752002242], [37.640736518, 55.752002242], [37.640601532, 55.752109279], [37.640601518, 55.752109292], [37.640601507, 55.752109307], [37.640601499, 55.752109325], [37.640601495, 55.752109343], [37.640601494, 55.752109362], [37.640601497, 55.752109381], [37.640601503, 55.752109399], [37.640601512, 55.752109415], [37.640601525, 55.75210943], [37.64060154, 55.752109441], [37.640601557, 55.75210945], [37.640851156, 55.752209762], [37.640851176, 55.752209767], [37.640851197, 55.752209769], [37.640851219, 55.752209765], [37.640851239, 55.752209758], [37.640851256, 55.752209746], [37.64098464, 55.752100016], [37.640984641, 55.752100015], [37.640997299, 55.75208926], [37.641032327, 55.752101775], [37.641032347, 55.75210178], [37.641032367, 55.752101781], [37.641032387, 55.752101777], [37.641032406, 55.75210177], [37.641032423, 55.752101759], [37.641108647, 55.752040596], [37.641108662, 55.752040581], [37.641108673, 55.752040564], [37.641108681, 55.752040545], [37.641108685, 55.752040525], [37.641108684, 55.752040505], [37.641108679, 55.752040485], [37.641108671, 55.752040466], [37.641108658, 55.75204045], [37.641108643, 55.752040436], [37.641108625, 55.752040426], [37.641074477, 55.752025261], [37.641092614, 55.752010075], [37.641092627, 55.752010061], [37.641092637, 55.752010046], [37.641092645, 55.752010028], [37.641092649, 55.75201001], [37.641092649, 55.752009991], [37.641092646, 55.752009973], [37.64109264, 55.752009955], [37.64109263, 55.752009939], [37.641092618, 55.752009925], [37.641092603, 55.752009913], [37.641092586, 55.752009905], [37.640865089, 55.751919429], [37.640878721, 55.75190938], [37.640878735, 55.751909367], [37.640878747, 55.751909352], [37.640878755, 55.751909334], [37.64087876, 55.751909316], [37.640878762, 55.751909297], [37.640878759, 55.751909278], [37.640878753, 55.75190926], [37.640878744, 55.751909243], [37.640878732, 55.751909228], [37.640878717, 55.751909216], [37.6408787, 55.751909207], [37.640862352, 55.751902444], [37.640862332, 55.751902438], [37.640862311, 55.751902437], [37.640862291, 55.751902439], [37.640862271, 55.751902446], [37.640862254, 55.751902457], [37.640848257, 55.751912918], [37.640848243, 55.751912931], [37.640848232, 55.751912947], [37.640848223, 55.751912964], [37.640848218, 55.751912983], [37.640848217, 55.751913002]]]], type=MultiPolygon}</t>
  </si>
  <si>
    <t>{coordinates=[37.640867893, 55.752064928], type=Point}</t>
  </si>
  <si>
    <t>Дворец, 1865 г.</t>
  </si>
  <si>
    <t>9fbc9d53-56f9-11e2-965f-005056806bb6</t>
  </si>
  <si>
    <t>Тимирязевская улица, дом 49</t>
  </si>
  <si>
    <t>{coordinates=[[[37.550153992, 55.832820995], [37.550181363, 55.832827826], [37.550234972, 55.832750232], [37.54988222, 55.83267282], [37.549857901, 55.83267625], [37.549830045, 55.832683962], [37.549821434, 55.832686526], [37.549819411, 55.832689387], [37.549798169, 55.832720463], [37.549797159, 55.832721901], [37.549798682, 55.832724462], [37.549812897, 55.832748121], [37.549835703, 55.832752673], [37.549775025, 55.832849654], [37.549728397, 55.83284169], [37.549708132, 55.832843979], [37.549696992, 55.832850263], [37.549680814, 55.832875934], [37.549674744, 55.832885637], [37.549630242, 55.832954947], [37.54962822, 55.83295779], [37.549606981, 55.832990602], [37.549604961, 55.832998024], [37.549605984, 55.833003145], [37.549612068, 55.833007143], [37.549625245, 55.83301112], [37.549671874, 55.833020802], [37.549601076, 55.833131469], [37.549568645, 55.833129202], [37.549539764, 55.833130354], [37.549536218, 55.833130355], [37.549534701, 55.833132636], [37.549511439, 55.83316915], [37.549509919, 55.833171431], [37.549510426, 55.833171712], [37.549518034, 55.83317713], [37.549521084, 55.833185111], [37.549522103, 55.833187408], [37.549532254, 55.833201087], [37.54988855, 55.833273377], [37.549941152, 55.833198644], [37.54990922, 55.833191516], [37.550001274, 55.833060018], [37.550025601, 55.833065428], [37.550095907, 55.832965023], [37.550058905, 55.832956776], [37.550153992, 55.832820995]]], type=Polygon}</t>
  </si>
  <si>
    <t>{coordinates=[37.549851105, 55.832977812], type=Point}</t>
  </si>
  <si>
    <t>Доходный дом с помещениями для свадеб, обедов и балов, конец XVIII - начало XX вв.</t>
  </si>
  <si>
    <t>9fbc9d54-56f9-11e2-965f-005056806bb6</t>
  </si>
  <si>
    <t>Кропоткинский переулок, дом 6, строение 1</t>
  </si>
  <si>
    <t>{coordinates=[[[37.593920459, 55.738007277], [37.59384245, 55.737938324], [37.593803062, 55.737954321], [37.593782799, 55.737935518], [37.594032248, 55.737830955], [37.594051497, 55.737848049], [37.594105029, 55.737826909], [37.594085782, 55.73781095], [37.594218072, 55.737753245], [37.594101551, 55.737643258], [37.593755167, 55.737793214], [37.593574342, 55.737871495], [37.593733338, 55.737986342], [37.593710596, 55.737996329], [37.593787652, 55.738060987], [37.593920459, 55.738007277]]], type=Polygon}</t>
  </si>
  <si>
    <t>{coordinates=[37.593782461, 55.737859772], type=Point}</t>
  </si>
  <si>
    <t>Городская усадьба Ф.Е.Сычева–Калининых, 2–я пол. XIX – нач. XX вв., архитектор П.В.Харко. Главный дом, 1862 г., 1900–1901 гг., архитектор П.В.Харко</t>
  </si>
  <si>
    <t>9fbc9d56-56f9-11e2-965f-005056806bb6</t>
  </si>
  <si>
    <t>Бакунинская улица, дом 6</t>
  </si>
  <si>
    <t>{coordinates=[[[37.679595986, 55.773337055], [37.679889558, 55.77341926], [37.679941082, 55.773361702], [37.680039337, 55.773244346], [37.679709848, 55.773147824], [37.679605224, 55.773266535], [37.679646711, 55.773279049], [37.679595986, 55.773337055]]], type=Polygon}</t>
  </si>
  <si>
    <t>{coordinates=[37.679803674, 55.773308052], type=Point}</t>
  </si>
  <si>
    <t>- Братские корпуса, 1642 - 1644 гг. &lt;корпус западный&gt;</t>
  </si>
  <si>
    <t>9fbc9d58-56f9-11e2-965f-005056806bb6</t>
  </si>
  <si>
    <t>Крестьянская площадь, дом 10, строение 10</t>
  </si>
  <si>
    <t>{coordinates=[[[37.655473768, 55.731869279], [37.655336228, 55.731850061], [37.655141646, 55.732232153], [37.655287264, 55.732248794], [37.65532637, 55.732169182], [37.655473768, 55.731869279]]], type=Polygon}</t>
  </si>
  <si>
    <t>{coordinates=[37.655325073, 55.732019231], type=Point}</t>
  </si>
  <si>
    <t>Главный дом городской усадьбы Ф.А.Остермана - частный дом Мясницкой Полицейской части, сер. XVIII в. - 1-я четв. XIX в.</t>
  </si>
  <si>
    <t>9fbc9d5b-56f9-11e2-965f-005056806bb6</t>
  </si>
  <si>
    <t>Хитровский переулок, дом 4, строение 10</t>
  </si>
  <si>
    <t>{coordinates=[[[37.64535596, 55.753968471], [37.645738746, 55.753901555], [37.645709825, 55.753833327], [37.645674527, 55.753763311], [37.645610861, 55.753774164], [37.645206576, 55.753841105], [37.645298505, 55.753936204], [37.645327153, 55.753930781], [37.64535596, 55.753968471]]], type=Polygon}</t>
  </si>
  <si>
    <t>{coordinates=[37.645480864, 55.75387133], type=Point}</t>
  </si>
  <si>
    <t>- Два корпуса (людская) &lt;восточный корпус&gt;</t>
  </si>
  <si>
    <t>9fbc9d61-56f9-11e2-965f-005056806bb6</t>
  </si>
  <si>
    <t>Большая Черёмушкинская улица, дом 28, строение 11А</t>
  </si>
  <si>
    <t>{coordinates=[[[37.585386603, 55.679540858], [37.585333262, 55.679589633], [37.58528472, 55.679592028], [37.585273514, 55.679592584], [37.58524627, 55.679600938], [37.585036309, 55.679526596], [37.585026057, 55.679526872], [37.584978186, 55.679567988], [37.584953132, 55.679589499], [37.584926444, 55.679590478], [37.584917149, 55.679592254], [37.584908492, 55.679595368], [37.584901475, 55.679599594], [37.584896542, 55.679604681], [37.584893994, 55.679610297], [37.584894007, 55.679616099], [37.584896578, 55.679621711], [37.584901533, 55.679626791], [37.584908568, 55.679631008], [37.584917238, 55.67963411], [37.584926987, 55.67963589], [37.584937241, 55.679636251], [37.584947317, 55.679635158], [37.584960233, 55.679631709], [37.584989075, 55.679642117], [37.585045488, 55.679662458], [37.585099084, 55.679681786], [37.585152684, 55.67970112], [37.585185978, 55.679713127], [37.585196556, 55.679723566], [37.585222323, 55.679738099], [37.585257081, 55.679749185], [37.585301497, 55.679757292], [37.58535241, 55.679755668], [37.585399262, 55.679743393], [37.585427763, 55.67972805], [37.585431431, 55.679726072], [37.58545069, 55.679700577], [37.585458688, 55.679679652], [37.585459428, 55.679669179], [37.585459953, 55.679661912], [37.585476351, 55.679658712], [37.58548119, 55.679654128], [37.585486695, 55.679648924], [37.585541246, 55.67959095], [37.585386603, 55.679540858]]], type=Polygon}</t>
  </si>
  <si>
    <t>{coordinates=[37.585238404, 55.679639184], type=Point}</t>
  </si>
  <si>
    <t>9fbc9d63-56f9-11e2-965f-005056806bb6</t>
  </si>
  <si>
    <t>Усадьба Алтуфьево, XVIII-XIX вв.</t>
  </si>
  <si>
    <t>район Лианозово</t>
  </si>
  <si>
    <t>Алтуфьевское шоссе, дом 149, строение 1</t>
  </si>
  <si>
    <t>{coordinates=[[[37.584843231, 55.9088794], [37.585086767, 55.908809082], [37.585120253, 55.908799364], [37.585251153, 55.908761632], [37.585462215, 55.908700462], [37.5854673, 55.908704451], [37.585673797, 55.908644995], [37.585701194, 55.908636991], [37.585730621, 55.908628416], [37.585768674, 55.908617554], [37.585757478, 55.9086053], [37.585870118, 55.90857585], [37.58588335, 55.908590669], [37.586126886, 55.908522631], [37.586068863, 55.908455373], [37.58593847, 55.908492249], [37.585894837, 55.908504542], [37.585864903, 55.908513117], [37.585842512, 55.908488038], [37.58585872, 55.908471487], [37.585831294, 55.908465803], [37.585816025, 55.908448133], [37.585753109, 55.908464716], [37.585736836, 55.90845218], [37.585685084, 55.908467045], [37.585698316, 55.908481294], [37.585661782, 55.908490444], [37.585637381, 55.908475633], [37.58561705, 55.90846481], [37.585581503, 55.908460272], [37.58554902, 55.908464287], [37.585517563, 55.908472863], [37.585500336, 55.908488274], [37.585497338, 55.908510519], [37.585501439, 55.908528767], [37.58550348, 55.908533328], [37.585436509, 55.908552765], [37.585422302, 55.908556767], [37.58540556, 55.908561626], [37.585385707, 55.908537401], [37.585175661, 55.90859857], [37.585229617, 55.908663551], [37.584767913, 55.908795613], [37.584836106, 55.90887142], [37.584843231, 55.9088794]]], type=Polygon}</t>
  </si>
  <si>
    <t>{coordinates=[37.585355173, 55.908682007], type=Point}</t>
  </si>
  <si>
    <t>-Хозяйственные постройки &lt;строение 3&gt;</t>
  </si>
  <si>
    <t>9fbc9d65-56f9-11e2-965f-005056806bb6</t>
  </si>
  <si>
    <t>улица Старые Кузьминки, дом 15, строение 3</t>
  </si>
  <si>
    <t>{coordinates=[[[37.784441285, 55.689019209], [37.783825069, 55.689066505], [37.78385051, 55.689174773], [37.783899883, 55.689384882], [37.7840557, 55.689370457], [37.784009768, 55.689163433], [37.784466151, 55.689131122], [37.784441285, 55.689019209]]], type=Polygon}</t>
  </si>
  <si>
    <t>{coordinates=[37.783953747, 55.689272615], type=Point}</t>
  </si>
  <si>
    <t>Особняк со службами, 1903–1904 гг., архитектор Л.Н.Кекушев</t>
  </si>
  <si>
    <t>9fbc9d6a-56f9-11e2-965f-005056806bb6</t>
  </si>
  <si>
    <t>Поварская улица, дом 42, строение 1</t>
  </si>
  <si>
    <t>{coordinates=[[[37.589411469, 55.756779423], [37.589506962, 55.756747019], [37.589404903, 55.756666213], [37.589418367, 55.756660858], [37.589330472, 55.756597492], [37.589341763, 55.756594], [37.589208539, 55.7564935], [37.589125797, 55.756529486], [37.589147323, 55.756548284], [37.58900687, 55.756609686], [37.589020079, 55.756618033], [37.588956433, 55.75664682], [37.589021652, 55.756694897], [37.589004342, 55.756702473], [37.589077727, 55.756754514], [37.589087274, 55.756750466], [37.589124762, 55.756776037], [37.589204323, 55.756741849], [37.589229844, 55.756757997], [37.589323728, 55.75671841], [37.589411469, 55.756779423]]], type=Polygon}</t>
  </si>
  <si>
    <t>{coordinates=[37.589183593, 55.756632427], type=Point}</t>
  </si>
  <si>
    <t>Два Братских корпуса, 1779 г., 1882 г. &lt;Братский корпус стр. 27&gt;</t>
  </si>
  <si>
    <t>9fbc9d6b-56f9-11e2-965f-005056806bb6</t>
  </si>
  <si>
    <t>Донская площадь, дом 1, строение 27</t>
  </si>
  <si>
    <t>{coordinates=[[[37.60079431, 55.714191115], [37.600792725, 55.714193811], [37.600990102, 55.714227781], [37.601023359, 55.714167575], [37.601046323, 55.71412624], [37.601161146, 55.713920462], [37.601185696, 55.71387733], [37.601283889, 55.713702103], [37.601306061, 55.713662565], [37.601338528, 55.713604606], [37.60113161, 55.713570644], [37.601099947, 55.713632196], [37.601039466, 55.713623263], [37.601023629, 55.713652018], [37.601084111, 55.71366095], [37.601023948, 55.713776416], [37.600976199, 55.71376927], [37.600925545, 55.713870357], [37.600957379, 55.71387572], [37.600900394, 55.713989835], [37.600846276, 55.713980898], [37.600830449, 55.714013245], [37.600881385, 55.714022186], [37.60079431, 55.714191115]]], type=Polygon}</t>
  </si>
  <si>
    <t>{coordinates=[37.601059613, 55.713898896], type=Point}</t>
  </si>
  <si>
    <t>Главный дом с двумя флигелями и полуциркульным корпусом парадного двора, 1780-е-1790-е гг., 1799-1801 гг., 1836-1838 гг., 1886-1888 гг., архитекторы Р.Р.Казаков, Е.Д. Тюрин, Б.В.Фрейденберг</t>
  </si>
  <si>
    <t>9fbc9d6c-56f9-11e2-965f-005056806bb6</t>
  </si>
  <si>
    <t>Городская усадьба П.И. Демидова–А.Б.Куракина, кон. XVIII в. – XIX в., архитекторы Р.Р. Казаков, Е.Д. Тюрин, Б.В. Фрейденберг. Здесь в 1836–1873 гг. размещался Константиновский Межевой институт, где бывал Ф.М.Достоевский; в 1873–1885 гг.–архив Министерстерства юстиции; в 1886–1917 г.–Александровское Коммерческое училище, кон. XVIII – XIX вв.</t>
  </si>
  <si>
    <t>Старая Басманная улица, дом 21/4, строение 1</t>
  </si>
  <si>
    <t>{coordinates=[[[37.662974254, 55.766511076], [37.662840883, 55.76662083], [37.662778968, 55.766673455], [37.662597987, 55.76682818], [37.662526545, 55.766888901], [37.662418583, 55.766979309], [37.662638799, 55.767065244], [37.662645373, 55.767113737], [37.66265826, 55.767147851], [37.66267749, 55.767174771], [37.662699906, 55.767201687], [37.662735083, 55.767232178], [37.66279578, 55.767269822], [37.662856433, 55.767296687], [37.662932988, 55.767316346], [37.663022267, 55.767330599], [37.663095569, 55.767334095], [37.663172035, 55.767332197], [37.663251657, 55.76732311], [37.663328056, 55.767305046], [37.663394888, 55.767285198], [37.663436229, 55.767265383], [37.663468837, 55.767252765], [37.663647619, 55.767335161], [37.663843692, 55.767170534], [37.664104857, 55.766951482], [37.663935702, 55.766885241], [37.663903944, 55.766910432], [37.663756335, 55.766853145], [37.663784907, 55.766827958], [37.663277441, 55.766627439], [37.66324569, 55.766654426], [37.663121213, 55.766604293], [37.663149786, 55.766579106], [37.662974254, 55.766511076]], [[37.663109222, 55.76678574], [37.663600713, 55.766975503], [37.663378448, 55.767163067], [37.663337167, 55.767197253], [37.66329264, 55.767217071], [37.663241732, 55.767235102], [37.663171684, 55.767247769], [37.663098405, 55.767249662], [37.663028282, 55.767244366], [37.66294216, 55.767222923], [37.662878313, 55.767194266], [37.662839957, 55.767165575], [37.662811145, 55.767133279], [37.662795049, 55.76709378], [37.662794878, 55.767052464], [37.662804288, 55.767016525], [37.662832816, 55.76698056], [37.662859817, 55.766960316], [37.66288056, 55.766967923], [37.663109222, 55.76678574]]], type=Polygon}</t>
  </si>
  <si>
    <t>{coordinates=[37.663768891, 55.766930957], type=Point}</t>
  </si>
  <si>
    <t>Здание бывш. Александровской больницы, где в 1840-е гг. жил и в 1853 г. умер известный врач Н.Ф. Гааз. В 1886 г. И.И.Мечников открыл здесь одну из первых в России станций Пастера</t>
  </si>
  <si>
    <t>9fbc9d6e-56f9-11e2-965f-005056806bb6</t>
  </si>
  <si>
    <t>Малый Казённый переулок, дом 5А, строение 1</t>
  </si>
  <si>
    <t>{coordinates=[[[37.655972403, 55.761532095], [37.655819337, 55.761496361], [37.655793962, 55.761524685], [37.655567548, 55.76147108], [37.655471885, 55.761449644], [37.655481386, 55.761435262], [37.65541761, 55.761420971], [37.655408102, 55.761433558], [37.655235912, 55.761395602], [37.655254914, 55.761366836], [37.655088308, 55.761331118], [37.654990141, 55.761482135], [37.655041158, 55.761492849], [37.654952492, 55.761629483], [37.65513106, 55.761668779], [37.655235592, 55.761515958], [37.6554022, 55.761552124], [37.655383191, 55.761579094], [37.655395984, 55.761591652], [37.655415128, 55.761598813], [37.655399306, 55.761625778], [37.655437572, 55.761634712], [37.655555558, 55.761661509], [37.655539757, 55.761693863], [37.655657736, 55.761718863], [37.655727449, 55.761623569], [37.655831872, 55.761644544], [37.655890061, 55.761656147], [37.655972403, 55.761532095]]], type=Polygon}</t>
  </si>
  <si>
    <t>{coordinates=[37.655624698, 55.76152839], type=Point}</t>
  </si>
  <si>
    <t>Дом, в котором жил и работал один из основоположников советского ракетостроения Цандер Фридрих Артурович</t>
  </si>
  <si>
    <t>9fbc9d70-56f9-11e2-965f-005056806bb6</t>
  </si>
  <si>
    <t>Медовый переулок, дом 12</t>
  </si>
  <si>
    <t>{coordinates=[[[37.710309134, 55.784139339], [37.710477064, 55.78412394], [37.710489712, 55.784122779], [37.710472694, 55.784063777], [37.710514682, 55.784059995], [37.710501785, 55.784014679], [37.710487628, 55.784016124], [37.710473969, 55.784017287], [37.710460823, 55.78401845], [37.710456696, 55.784003634], [37.710428853, 55.783908434], [37.710470827, 55.783904653], [37.710458977, 55.783863325], [37.71041901, 55.783867104], [37.710383942, 55.783745103], [37.710421373, 55.783741618], [37.710407974, 55.783695732], [37.710370029, 55.783699218], [37.710329304, 55.783594611], [37.710326421, 55.783587205], [37.710350705, 55.783584883], [37.710336318, 55.78354612], [37.710310025, 55.783548446], [37.710285392, 55.783485748], [37.710122819, 55.783503361], [37.710150763, 55.783594916], [37.710171018, 55.783674173], [37.710185192, 55.783673009], [37.710211488, 55.78376422], [37.710249654, 55.783897618], [37.710252749, 55.783909015], [37.710270269, 55.783968586], [37.710260157, 55.783969463], [37.710309134, 55.784139339]]], type=Polygon}</t>
  </si>
  <si>
    <t>{coordinates=[37.710314673, 55.783813772], type=Point}</t>
  </si>
  <si>
    <t>Передние ворота с Часовой башней, XVII в.</t>
  </si>
  <si>
    <t>9fbc9d72-56f9-11e2-965f-005056806bb6</t>
  </si>
  <si>
    <t>{coordinates=[[[37.669446907, 55.66757166], [37.669306786, 55.667605504], [37.669334701, 55.667643964], [37.669382415, 55.66771006], [37.669410841, 55.66774966], [37.669545933, 55.667719816], [37.669518001, 55.667677933], [37.669474327, 55.667612402], [37.669446907, 55.66757166]]], type=Polygon}</t>
  </si>
  <si>
    <t>{coordinates=[37.669426822, 55.667660948], type=Point}</t>
  </si>
  <si>
    <t>Дом Остермана, конец XVIII в. - начало XIX в.</t>
  </si>
  <si>
    <t>9fbc9d74-56f9-11e2-965f-005056806bb6</t>
  </si>
  <si>
    <t>Дом Остермана, конец XVIII в. - начало XIX в., с боковыми флигелями и оградой</t>
  </si>
  <si>
    <t>{coordinates=[[[37.609419153, 55.774814796], [37.609496726, 55.774694369], [37.609855153, 55.77476023], [37.609773046, 55.77489282], [37.609967961, 55.774928635], [37.610101542, 55.774742881], [37.610183895, 55.774747247], [37.61027019, 55.774737448], [37.610334286, 55.77472767], [37.610393422, 55.774708175], [37.610445126, 55.774676188], [37.610490599, 55.774646787], [37.610526375, 55.774653299], [37.610777127, 55.774279161], [37.610618662, 55.774239381], [37.610365725, 55.774609186], [37.610343546, 55.774641143], [37.610322354, 55.774658844], [37.610300125, 55.774673121], [37.610273854, 55.774683412], [37.610252608, 55.774686852], [37.610228336, 55.774688584], [37.610184824, 55.774688052], [37.610143324, 55.774683528], [37.609945877, 55.774638075], [37.609955957, 55.774625519], [37.609908367, 55.774613299], [37.609920457, 55.774596466], [37.609731085, 55.774550435], [37.609721019, 55.774567553], [37.609688621, 55.77456188], [37.609672461, 55.774576722], [37.609427449, 55.774522184], [37.60939693, 55.774515392], [37.609371734, 55.774503415], [37.609347391, 55.774479482], [37.609346315, 55.774456099], [37.60935841, 55.77444069], [37.609605267, 55.774062906], [37.609491873, 55.774041332], [37.609511011, 55.774007095], [37.609481645, 55.774000849], [37.609454305, 55.773995168], [37.609202499, 55.774412308], [37.60922579, 55.774416564], [37.609235054, 55.774474446], [37.609281776, 55.774538285], [37.609322308, 55.774558779], [37.609390159, 55.774576402], [37.609292396, 55.774719643], [37.609255965, 55.774713974], [37.60923579, 55.774739087], [37.609211098, 55.774773913], [37.609419153, 55.774814796]]], type=Polygon}</t>
  </si>
  <si>
    <t>{coordinates=[37.610558275, 55.774465273], type=Point}</t>
  </si>
  <si>
    <t>Корпус мастерских, 1920–е – 1930–е гг., архитекторы К.С. Мельников, В.Н. Курочкин, инженер В.Г.Шухов</t>
  </si>
  <si>
    <t>9fbc9d76-56f9-11e2-965f-005056806bb6</t>
  </si>
  <si>
    <t>улица Образцова, дом 11, строение 2</t>
  </si>
  <si>
    <t>{coordinates=[[[37.606523209, 55.789400365], [37.606482055, 55.788968656], [37.606458758, 55.788775893], [37.605965332, 55.788792859], [37.606017123, 55.789415623], [37.606523209, 55.789400365]]], type=Polygon}</t>
  </si>
  <si>
    <t>{coordinates=[37.606250267, 55.78918451], type=Point}</t>
  </si>
  <si>
    <t>Дом деревянный рубленый (корпус служителей), 1886 г., 1946–1952 гг.</t>
  </si>
  <si>
    <t>9fbc9d7b-56f9-11e2-965f-005056806bb6</t>
  </si>
  <si>
    <t>Нововаганьковский переулок, дом 5, строение 5</t>
  </si>
  <si>
    <t>{coordinates=[[[37.569181027, 55.758228539], [37.569309324, 55.758203513], [37.569282861, 55.758150053], [37.569302734, 55.758145839], [37.569286064, 55.758120847], [37.569261286, 55.758126102], [37.569248505, 55.758104553], [37.569276887, 55.758098715], [37.569264389, 55.758079395], [37.56922936, 55.7580866], [37.569184638, 55.758016567], [37.569142387, 55.758024039], [37.569155224, 55.758047122], [37.569075605, 55.75805974], [37.569181027, 55.758228539]]], type=Polygon}</t>
  </si>
  <si>
    <t>{coordinates=[37.569187569, 55.758123475], type=Point}</t>
  </si>
  <si>
    <t>Квартира, в которой жил Васнецов Аполлинарий Михайлович в 1904–1933 гг.</t>
  </si>
  <si>
    <t>9fbc9d7d-56f9-11e2-965f-005056806bb6</t>
  </si>
  <si>
    <t>Фурманный переулок, дом 6</t>
  </si>
  <si>
    <t>{coordinates=[[[37.648856593, 55.763836166], [37.648805788, 55.763810893], [37.648891319, 55.763751696], [37.648741307, 55.763681819], [37.648703169, 55.763707013], [37.648591313, 55.763656526], [37.648527736, 55.763703473], [37.648555097, 55.763716089], [37.648537481, 55.76372946], [37.648552101, 55.763738365], [37.648489274, 55.763782507], [37.648751349, 55.763906179], [37.648856593, 55.763836166]]], type=Polygon}</t>
  </si>
  <si>
    <t>{coordinates=[37.648690131, 55.763767102], type=Point}</t>
  </si>
  <si>
    <t>Одноэтажный жилой флигель, середина XVIII в.</t>
  </si>
  <si>
    <t>9fbc9d7e-56f9-11e2-965f-005056806bb6</t>
  </si>
  <si>
    <t>Профсоюзная улица, дом 123А, строение 13</t>
  </si>
  <si>
    <t>{coordinates=[[[37.537972455, 55.62177738], [37.537895707, 55.621708071], [37.537782587, 55.621748183], [37.53749495, 55.621488439], [37.53738367, 55.621527903], [37.537745872, 55.621857727], [37.537972455, 55.62177738]]], type=Polygon}</t>
  </si>
  <si>
    <t>{coordinates=[37.537560504, 55.621617987], type=Point}</t>
  </si>
  <si>
    <t>Главный дом, 1810–е гг., 1834 г.</t>
  </si>
  <si>
    <t>9fbc9d85-56f9-11e2-965f-005056806bb6</t>
  </si>
  <si>
    <t>Городская усадьба М.И.Псаревой–Епанешниковых – приют для детей Московского отделения Братства Царицы Небесной, XIX в.</t>
  </si>
  <si>
    <t>улица Большая Полянка, дом 43, строение 1</t>
  </si>
  <si>
    <t>{coordinates=[[[37.619565898, 55.733436085], [37.619791438, 55.733479215], [37.619808529, 55.733447255], [37.619800431, 55.733445555], [37.619749864, 55.733435907], [37.619774959, 55.733378848], [37.619774599, 55.733378784], [37.61972237, 55.733369772], [37.619751527, 55.733318984], [37.619651395, 55.733297977], [37.619565898, 55.733436085]]], type=Polygon}</t>
  </si>
  <si>
    <t>{coordinates=[37.619673041, 55.733407378], type=Point}</t>
  </si>
  <si>
    <t>9fbc9d86-56f9-11e2-965f-005056806bb6</t>
  </si>
  <si>
    <t>Новая Басманная улица, дом 22/2, строение 1</t>
  </si>
  <si>
    <t>{coordinates=[[[37.663731944, 55.769408039], [37.66385622, 55.769407874], [37.663870852, 55.76928705], [37.6638103, 55.769285334], [37.663816915, 55.769152395], [37.663211383, 55.769131641], [37.663189833, 55.76931355], [37.663301378, 55.769316995], [37.66330152, 55.769351126], [37.663409878, 55.769354575], [37.663412922, 55.76932044], [37.663562705, 55.769323835], [37.663562848, 55.769357965], [37.663664824, 55.769359626], [37.663671017, 55.769316506], [37.663734756, 55.769318218], [37.663731944, 55.769408039]]], type=Polygon}</t>
  </si>
  <si>
    <t>{coordinates=[37.663507329, 55.769218864], type=Point}</t>
  </si>
  <si>
    <t>Кузня, конец XIX в.</t>
  </si>
  <si>
    <t>9fbc9d8a-56f9-11e2-965f-005056806bb6</t>
  </si>
  <si>
    <t>улица Юности, дом 2, строение 15</t>
  </si>
  <si>
    <t>{coordinates=[[[37.813298389, 55.736670569], [37.813394709, 55.73677092], [37.813455056, 55.736752354], [37.813358736, 55.736652002], [37.813298389, 55.736670569]]], type=Polygon}</t>
  </si>
  <si>
    <t>{coordinates=[37.813376722, 55.736711461], type=Point}</t>
  </si>
  <si>
    <t>Гостиница Советская, XIX в., 1910–е гг., 1930–е гг., 1949 г., архитекторы А.Э.Эрихсон, П.Н.Рагулин, И.И.Ловейко, В.Лебедев, П.Штеллер. Здесь в июне 1941 года была сформирована 18–я дивизия народного ополчения Ленинградского района города Москвы. С 1969 года в театрально–концертном зале гостиницы размещается цыганский театр Ромэн</t>
  </si>
  <si>
    <t>9fbc9d8b-56f9-11e2-965f-005056806bb6</t>
  </si>
  <si>
    <t>Ленинградский проспект, дом 32/2</t>
  </si>
  <si>
    <t>{coordinates=[[[37.570639811, 55.78521946], [37.570464482, 55.785089807], [37.570325414, 55.785149487], [37.570292044, 55.785163768], [37.57004931, 55.785267703], [37.569999653, 55.785230945], [37.570029989, 55.785218095], [37.569875437, 55.785103832], [37.569920442, 55.785084414], [37.569918378, 55.78506103], [37.569906131, 55.785049126], [37.569817023, 55.784982384], [37.569766405, 55.784974421], [37.569723923, 55.784990417], [37.56958203, 55.784882138], [37.569680645, 55.784841015], [37.569732328, 55.784880624], [37.569921459, 55.784802093], [37.569943251, 55.784818905], [37.570047424, 55.784775507], [37.569901985, 55.784664651], [37.570196298, 55.784542153], [37.570217031, 55.78453301], [37.570242365, 55.784551249], [37.570352607, 55.784502708], [37.570206677, 55.784400413], [37.57016057, 55.784367933], [37.570062775, 55.784300117], [37.569936104, 55.784212353], [37.569820305, 55.784264896], [37.569482527, 55.784418222], [37.569385952, 55.784462185], [37.569031986, 55.78462265], [37.568891408, 55.784686319], [37.56946097, 55.785108055], [37.569497887, 55.785092063], [37.569641295, 55.78519807], [37.569604055, 55.785213984], [37.569988484, 55.785498728], [37.570639811, 55.78521946]]], type=Polygon}</t>
  </si>
  <si>
    <t>{coordinates=[37.569380113, 55.78486082], type=Point}</t>
  </si>
  <si>
    <t>9fbc9d8e-56f9-11e2-965f-005056806bb6</t>
  </si>
  <si>
    <t>город Москва, Новодевичий проезд, дом 1, строение 1; город Москва, Новодевичий проезд, дом 1, строение 10; город Москва, Новодевичий проезд, дом 1, строение 11; город Москва, Новодевичий проезд, дом 1, строение 12; город Москва, Новодевичий проезд, дом 1, строение 13; город Москва, Новодевичий проезд, дом 1, строение 14; город Москва, Новодевичий проезд, дом 1, строение 15; город Москва, Новодевичий проезд, дом 1, строение 16; город Москва, Новодевичий проезд, дом 1, строение 17; город Москва, Новодевичий проезд, дом 1, строение 19; город Москва, Новодевичий проезд, дом 1, строение 2; город Москва, Новодевичий проезд, дом 1, строение 21; город Москва, Новодевичий проезд, дом 1, строение 22; город Москва, Новодевичий проезд, дом 1, строение 23; город Москва, Новодевичий проезд, дом 1, строение 24; город Москва, Новодевичий проезд, дом 1, строение 25; город Москва, Новодевичий проезд, дом 1, строение 26; Новодевичий проезд, дом 1, строение 28; город Москва, Новодевичий проезд, дом 1, строение 30; город Москва, Новодевичий проезд, дом 1, строение 31; город Москва, Новодевичий проезд, дом 1, строение 32; город Москва, Новодевичий проезд, дом 1, строение 34; город Москва, Новодевичий проезд, дом 1, строение 35; город Москва, Новодевичий проезд, дом 1, строение 36; город Москва, Новодевичий проезд, дом 1, строение 37; Новодевичий проезд, дом 1, строение 38; город Москва, Новодевичий проезд, дом 1, строение 4; Новодевичий проезд, дом 1, строение 5; город Москва, Новодевичий проезд, дом 1, строение 6</t>
  </si>
  <si>
    <t>{coordinates=[[[[37.556833758, 55.725241604], [37.556833771, 55.72524162], [37.556921429, 55.725329152], [37.556970039, 55.725377632], [37.55697004, 55.725377632], [37.557045742, 55.725451698], [37.557045743, 55.725451698], [37.557053711, 55.725459329], [37.557082606, 55.725487989], [37.557090367, 55.725495688], [37.557166072, 55.725570651], [37.557166086, 55.725570663], [37.557166102, 55.725570671], [37.557166119, 55.725570677], [37.557166137, 55.72557068], [37.557166155, 55.725570679], [37.557166173, 55.725570675], [37.557348315, 55.72551221], [37.557348334, 55.725512201], [37.557348351, 55.725512189], [37.557348364, 55.725512174], [37.557348375, 55.725512157], [37.557348382, 55.725512138], [37.557348385, 55.725512117], [37.557348383, 55.725512097], [37.557348377, 55.725512077], [37.557348368, 55.725512059], [37.557348355, 55.725512043], [37.557015258, 55.725183013], [37.557015244, 55.725183001], [37.557015228, 55.725182993], [37.557015211, 55.725182987], [37.557015193, 55.725182984], [37.557015175, 55.725182985], [37.557015157, 55.725182989], [37.556833811, 55.725241454], [37.556833793, 55.725241462], [37.556833776, 55.725241474], [37.556833762, 55.725241489], [37.556833752, 55.725241506], [37.556833745, 55.725241525], [37.556833742, 55.725241546], [37.556833743, 55.725241566], [37.556833749, 55.725241586], [37.556833758, 55.725241604]]], [[[37.554718095, 55.725900063], [37.554718098, 55.725900062], [37.554827816, 55.725871287], [37.554846901, 55.725890996], [37.554846917, 55.72589101], [37.554846936, 55.72589102], [37.554846957, 55.725891025], [37.554846978, 55.725891027], [37.554846999, 55.725891023], [37.554909045, 55.72587438], [37.554959954, 55.725860885], [37.554959955, 55.725860884], [37.55518825, 55.725799258], [37.555188269, 55.725799251], [37.555188285, 55.725799241], [37.5551883, 55.725799227], [37.555188311, 55.725799211], [37.555188319, 55.725799194], [37.555188323, 55.725799175], [37.555188324, 55.725799155], [37.555188321, 55.725799136], [37.555188314, 55.725799117], [37.555188304, 55.725799101], [37.555166073, 55.725770039], [37.555322634, 55.725728691], [37.555322658, 55.725728682], [37.555348102, 55.7257143], [37.555348117, 55.725714289], [37.555348131, 55.725714275], [37.555364018, 55.725694508], [37.55536403, 55.725694489], [37.555364038, 55.725694468], [37.55536404, 55.725694445], [37.555364023, 55.725681871], [37.555364021, 55.725681853], [37.555364016, 55.725681836], [37.555364009, 55.72568182], [37.555351246, 55.725660269], [37.555351233, 55.725660252], [37.555351217, 55.725660238], [37.555324932, 55.725642286], [37.555324916, 55.725642277], [37.555324898, 55.725642271], [37.55528669, 55.725633306], [37.555286667, 55.725633303], [37.55525802, 55.725633316], [37.555257996, 55.725633319], [37.555098958, 55.725672895], [37.55508038, 55.725652325], [37.555080366, 55.725652312], [37.555080351, 55.725652303], [37.555080334, 55.725652296], [37.555080317, 55.725652292], [37.555080298, 55.725652292], [37.555080281, 55.725652295], [37.554297821, 55.725851551], [37.554297803, 55.725851557], [37.554297786, 55.725851568], [37.554297771, 55.725851581], [37.55429776, 55.725851597], [37.554297752, 55.725851615], [37.554297747, 55.725851634], [37.554297746, 55.725851654], [37.55429775, 55.725851674], [37.554297757, 55.725851692], [37.554297767, 55.725851709], [37.554397412, 55.725979207], [37.554397425, 55.725979221], [37.554397441, 55.725979232], [37.554397458, 55.72597924], [37.554397477, 55.725979245], [37.554397496, 55.725979246], [37.554397515, 55.725979243], [37.554666388, 55.725911762], [37.554718095, 55.725900063]]], [[[37.556166265, 55.725854314], [37.556166264, 55.725854314], [37.556158309, 55.725856114], [37.55615829, 55.72585612], [37.556158274, 55.725856129], [37.556158259, 55.725856142], [37.556158247, 55.725856157], [37.556158238, 55.725856174], [37.556158233, 55.725856192], [37.556158231, 55.725856212], [37.556158233, 55.725856231], [37.556158238, 55.725856249], [37.556158247, 55.725856266], [37.556232412, 55.725968954], [37.556232413, 55.725968956], [37.556255538, 55.726003076], [37.556278664, 55.726037644], [37.556340871, 55.726134619], [37.556340883, 55.726134635], [37.556340899, 55.726134648], [37.556340916, 55.726134657], [37.556340936, 55.726134663], [37.556340956, 55.726134665], [37.556340976, 55.726134663], [37.556548606, 55.726089659], [37.556627362, 55.726072558], [37.556627362, 55.726072558], [37.556787259, 55.726037456], [37.556787278, 55.72603745], [37.556787295, 55.72603744], [37.55678731, 55.726037428], [37.556787322, 55.726037412], [37.556787331, 55.726037395], [37.556787336, 55.726037376], [37.556787337, 55.726037356], [37.556787335, 55.726037336], [37.556787329, 55.726037318], [37.556774555, 55.726008582], [37.556774547, 55.726008566], [37.556774535, 55.726008552], [37.556774521, 55.72600854], [37.556774505, 55.726008531], [37.556743079, 55.725994366], [37.556764894, 55.725994356], [37.556764911, 55.725994355], [37.556764927, 55.725994351], [37.556780834, 55.725988954], [37.556780851, 55.725988947], [37.556803114, 55.725976362], [37.556803132, 55.72597635], [37.556803146, 55.725976334], [37.556803157, 55.725976315], [37.556812675, 55.725954755], [37.556812681, 55.725954736], [37.556812683, 55.725954717], [37.556812682, 55.725954697], [37.556812677, 55.725954679], [37.556803111, 55.725929584], [37.556815786, 55.725911658], [37.556815794, 55.725911645], [37.5568158, 55.725911631], [37.556822137, 55.725891868], [37.556822142, 55.725891845], [37.556822141, 55.725891823], [37.556818927, 55.725869819], [37.556818922, 55.7258698], [37.556818914, 55.725869783], [37.556818903, 55.725869767], [37.556818889, 55.725869754], [37.556793396, 55.725850006], [37.55679338, 55.725849996], [37.556793362, 55.725849989], [37.55674242, 55.725835643], [37.556729715, 55.725830274], [37.556716971, 55.725810546], [37.556716959, 55.725810531], [37.556716946, 55.725810519], [37.556716929, 55.725810509], [37.556697819, 55.725801536], [37.556697802, 55.72580153], [37.556697784, 55.725801527], [37.5566755, 55.725799741], [37.556675484, 55.725799741], [37.556653206, 55.725801547], [37.556653195, 55.725801549], [37.556634164, 55.725805138], [37.556611877, 55.725774661], [37.556611865, 55.725774648], [37.55661185, 55.725774636], [37.556611834, 55.725774628], [37.556585559, 55.725763862], [37.556585539, 55.725763856], [37.55658552, 55.725763854], [37.5565855, 55.725763856], [37.556513108, 55.725779158], [37.556474128, 55.72578726], [37.556474127, 55.72578726], [37.556266499, 55.725832712], [37.556166265, 55.725854314]]], [[[37.55746017, 55.725900133], [37.557460182, 55.725900148], [37.557485571, 55.725925176], [37.557457086, 55.725935912], [37.557457068, 55.725935921], [37.557457052, 55.725935933], [37.557457039, 55.725935948], [37.55745703, 55.725935965], [37.557457023, 55.725935984], [37.557457021, 55.725936004], [37.557457023, 55.725936024], [37.557457028, 55.725936043], [37.557457038, 55.725936061], [37.55745705, 55.725936076], [37.55759173, 55.72607119], [37.557591744, 55.726071202], [37.55759176, 55.726071211], [37.557591777, 55.726071217], [37.557591795, 55.726071219], [37.557591813, 55.726071219], [37.557591831, 55.726071215], [37.557824084, 55.725997007], [37.557824102, 55.725996999], [37.557824119, 55.725996988], [37.557824132, 55.725996974], [37.557824143, 55.725996957], [37.55782415, 55.725996938], [37.557824154, 55.725996919], [37.557824153, 55.725996899], [37.557824148, 55.72599688], [37.55782414, 55.725996862], [37.557824129, 55.725996846], [37.55781467, 55.725986191], [37.557833607, 55.725980836], [37.557833626, 55.725980829], [37.557833643, 55.725980818], [37.557833657, 55.725980803], [37.557833668, 55.725980786], [37.557833676, 55.725980767], [37.557833679, 55.725980747], [37.557833678, 55.725980726], [37.557833673, 55.725980706], [37.557833664, 55.725980688], [37.557833652, 55.725980671], [37.557782645, 55.725926804], [37.557782631, 55.725926792], [37.557782615, 55.725926783], [37.557782597, 55.725926776], [37.557782579, 55.725926773], [37.55778256, 55.725926774], [37.557782542, 55.725926778], [37.557709424, 55.725950146], [37.55763615, 55.725876572], [37.557636134, 55.725876559], [37.557636114, 55.725876549], [37.557636094, 55.725876544], [37.557636072, 55.725876543], [37.557636051, 55.725876547], [37.557575657, 55.725894522], [37.557555777, 55.725874813], [37.557555761, 55.7258748], [37.557555742, 55.72587479], [37.557555722, 55.725874785], [37.557555701, 55.725874784], [37.557555681, 55.725874787], [37.557460227, 55.72589998], [37.557460209, 55.725899987], [37.557460192, 55.725899997], [37.557460178, 55.72590001], [37.557460167, 55.725900025], [37.557460158, 55.725900042], [37.557460153, 55.725900061], [37.557460152, 55.72590008], [37.557460154, 55.725900099], [37.55746016, 55.725900117], [37.55746017, 55.725900133]]], [[[37.555886305, 55.725311166], [37.555886309, 55.725311146], [37.555886308, 55.725311126], [37.555886304, 55.725311106], [37.555886296, 55.725311088], [37.555886284, 55.725311072], [37.555870956, 55.725293643], [37.555911659, 55.725282481], [37.555911677, 55.725282474], [37.555911693, 55.725282464], [37.555911707, 55.725282452], [37.555911718, 55.725282437], [37.555911726, 55.72528242], [37.555911731, 55.725282402], [37.555911732, 55.725282383], [37.55591173, 55.725282364], [37.555911725, 55.725282346], [37.555911716, 55.725282329], [37.555911704, 55.725282315], [37.555876758, 55.725246522], [37.556138229, 55.72516743], [37.556154124, 55.725183546], [37.556154137, 55.725183557], [37.556154153, 55.725183566], [37.55615417, 55.725183572], [37.556154188, 55.725183575], [37.556154206, 55.725183575], [37.556154224, 55.725183571], [37.556263892, 55.72514969], [37.55626391, 55.725149682], [37.556263926, 55.725149671], [37.55626394, 55.725149657], [37.556263951, 55.72514964], [37.556263958, 55.725149622], [37.556263962, 55.725149602], [37.556263961, 55.725149582], [37.556263957, 55.725149563], [37.556263949, 55.725149545], [37.556263938, 55.725149529], [37.55624979, 55.725133187], [37.556816706, 55.724962785], [37.55684503, 55.724989466], [37.556868024, 55.725011127], [37.557008696, 55.72514364], [37.557008713, 55.725143653], [37.557008732, 55.725143662], [37.557008753, 55.725143666], [37.557008774, 55.725143667], [37.557008795, 55.725143662], [37.557123179, 55.72510773], [37.557123572, 55.725108088], [37.557123573, 55.725108088], [37.557134418, 55.725117785], [37.557437042, 55.725391678], [37.557420493, 55.725397388], [37.557420476, 55.725397395], [37.55742046, 55.725397406], [37.557420447, 55.72539742], [37.557420437, 55.725397435], [37.55742043, 55.725397453], [37.557420426, 55.725397471], [37.557420426, 55.72539749], [37.557420429, 55.725397508], [37.557420436, 55.725397526], [37.557420445, 55.725397542], [37.557420458, 55.725397556], [37.557485005, 55.725456438], [37.557485023, 55.725456451], [37.557485042, 55.725456459], [37.557485063, 55.725456464], [37.557485085, 55.725456463], [37.557485106, 55.725456458], [37.557509138, 55.725448066], [37.557540613, 55.725476062], [37.557462827, 55.725504782], [37.557462809, 55.725504791], [37.557462793, 55.725504804], [37.55746278, 55.725504819], [37.55746277, 55.725504837], [37.557462764, 55.725504857], [37.557462762, 55.725504877], [37.557462764, 55.725504897], [37.557462771, 55.725504916], [37.557462781, 55.725504934], [37.557462794, 55.725504949], [37.55762204, 55.725652068], [37.557559405, 55.725675825], [37.557545906, 55.725668219], [37.557545887, 55.725668211], [37.557545865, 55.725668207], [37.557523604, 55.725666423], [37.557501341, 55.725653879], [37.557488597, 55.725637733], [37.557488584, 55.725637719], [37.557488567, 55.725637707], [37.557488549, 55.725637699], [37.557488529, 55.725637695], [37.557453511, 55.725634119], [37.557453492, 55.725634119], [37.557453473, 55.725634122], [37.557453456, 55.725634129], [37.55745344, 55.725634139], [37.557453426, 55.725634152], [37.557437557, 55.7256521], [37.557402599, 55.725661087], [37.557380344, 55.725661098], [37.557361252, 55.725655721], [37.557361231, 55.725655718], [37.55736121, 55.725655718], [37.557361189, 55.725655724], [37.557332558, 55.725666515], [37.55733254, 55.725666524], [37.557332525, 55.725666535], [37.557332512, 55.72566655], [37.557332502, 55.725666567], [37.557332496, 55.725666585], [37.557332493, 55.725666604], [37.557332494, 55.725666623], [37.557332499, 55.725666642], [37.557332507, 55.72566666], [37.557338875, 55.725677411], [37.557338895, 55.725691728], [37.557332576, 55.725702456], [37.557300796, 55.725715032], [37.55730078, 55.72571504], [37.557300766, 55.725715051], [37.557300754, 55.725715063], [37.557300745, 55.725715078], [37.557300738, 55.725715095], [37.5572944, 55.725734857], [37.557294396, 55.725734876], [37.557294396, 55.725734895], [37.557294399, 55.725734913], [37.557294405, 55.725734931], [37.557294415, 55.725734947], [37.557294427, 55.725734961], [37.557294442, 55.725734973], [37.557294459, 55.725734981], [37.557294477, 55.725734986], [37.557304015, 55.725736776], [37.557329468, 55.725749324], [37.557342182, 55.725763646], [37.557342206, 55.725779733], [37.557329522, 55.725792284], [37.55732951, 55.725792299], [37.5573295, 55.725792315], [37.557329494, 55.725792333], [37.557329492, 55.725792352], [37.557329493, 55.72579237], [37.557329498, 55.725792389], [37.557329505, 55.725792406], [37.557329516, 55.725792421], [37.55732953, 55.725792434], [37.557345463, 55.725805001], [37.557345481, 55.725805012], [37.5573455, 55.725805019], [37.557345521, 55.725805023], [37.557345541, 55.725805021], [37.557367809, 55.72580142], [37.55739643, 55.725801406], [37.557415512, 55.725808573], [37.557437805, 55.725822928], [37.557437822, 55.725822936], [37.55743784, 55.725822942], [37.557437859, 55.725822944], [37.557479238, 55.725822925], [37.557479258, 55.725822923], [37.557479277, 55.725822917], [37.557479294, 55.725822907], [37.55747931, 55.725822895], [37.557495189, 55.725806733], [37.557514243, 55.725797757], [37.557530133, 55.725795956], [37.557555581, 55.725795944], [37.55757149, 55.725799527], [37.557571508, 55.725799529], [37.557571525, 55.725799528], [37.557571542, 55.725799524], [37.557571559, 55.725799518], [37.557571573, 55.725799508], [37.557594624, 55.725781534], [37.557594639, 55.72578152], [37.55759465, 55.725781503], [37.557594658, 55.725781485], [37.557594662, 55.725781465], [37.557594662, 55.725781445], [37.557594658, 55.725781426], [37.557594651, 55.725781407], [37.557594639, 55.725781391], [37.557594625, 55.725781377], [37.557581119, 55.725770635], [37.557581104, 55.725759926], [37.557587432, 55.72574559], [37.557596944, 55.725736627], [37.55761363, 55.725727643], [37.557613647, 55.725727632], [37.557613661, 55.725727617], [37.557613672, 55.7257276], [37.557613679, 55.72572758], [37.557613682, 55.72572756], [37.557613681, 55.72572754], [37.557613676, 55.72572752], [37.557613667, 55.725727501], [37.557613654, 55.725727485], [37.557601015, 55.725714582], [37.557753519, 55.725663832], [37.558031034, 55.725908412], [37.558031052, 55.725908424], [37.558031071, 55.725908432], [37.558031092, 55.725908436], [37.558031114, 55.725908436], [37.558031134, 55.725908431], [37.558073481, 55.725893108], [37.558073498, 55.7258931], [37.558073513, 55.725893088], [37.558073526, 55.725893075], [37.558073536, 55.725893059], [37.558073543, 55.725893041], [37.558073547, 55.725893022], [37.558073547, 55.725893004], [37.558073543, 55.725892985], [37.558073536, 55.725892967], [37.558073526, 55.725892952], [37.558073513, 55.725892938], [37.557793007, 55.72565042], [37.557544625, 55.725435673], [37.557593273, 55.725418685], [37.55759329, 55.725418677], [37.557593305, 55.725418666], [37.557593318, 55.725418652], [37.557593328, 55.725418636], [37.557593336, 55.725418619], [37.557593339, 55.7254186], [37.557593339, 55.725418581], [37.557593336, 55.725418563], [37.557593329, 55.725418545], [37.557593319, 55.725418529], [37.557593306, 55.725418515], [37.557526377, 55.725359266], [37.557526363, 55.725359256], [37.557526346, 55.725359248], [37.557526329, 55.725359243], [37.557526311, 55.725359241], [37.557526293, 55.725359243], [37.557526276, 55.725359248], [37.557478614, 55.725377212], [37.5571754, 55.725104723], [37.556976819, 55.724926263], [37.556998924, 55.724919121], [37.556998936, 55.724919117], [37.55701802, 55.724910126], [37.557018038, 55.724910116], [37.557018053, 55.724910102], [37.557030764, 55.724895725], [37.557030774, 55.724895712], [37.557030782, 55.724895697], [37.557030787, 55.72489568], [37.557033949, 55.724881308], [37.557033951, 55.724881288], [37.55703395, 55.724881269], [37.557033944, 55.72488125], [37.557027555, 55.724865086], [37.557027545, 55.724865066], [37.557027531, 55.724865049], [37.557008407, 55.724847095], [37.557008394, 55.724847084], [37.557008379, 55.724847076], [37.557008363, 55.724847071], [37.556973338, 55.724838105], [37.556973313, 55.724838102], [37.556944667, 55.724838115], [37.556944657, 55.724838115], [37.556925562, 55.72483992], [37.556925534, 55.724839927], [37.556903267, 55.724848919], [37.556903244, 55.724848932], [37.556884167, 55.724863312], [37.556884152, 55.724863325], [37.556884141, 55.724863341], [37.556884133, 55.724863358], [37.556877793, 55.724881325], [37.556877787, 55.724881347], [37.556877787, 55.724881369], [37.556877793, 55.724881392], [37.556884184, 55.724899352], [37.556884192, 55.72489937], [37.556884204, 55.724899385], [37.556893665, 55.724910043], [37.556788785, 55.724941351], [37.556224146, 55.725109681], [37.556205062, 55.725089972], [37.556205048, 55.72508996], [37.556205032, 55.725089951], [37.556205015, 55.725089945], [37.556204997, 55.725089942], [37.556204979, 55.725089942], [37.556204961, 55.725089946], [37.556096786, 55.725122329], [37.556096767, 55.725122337], [37.55609675, 55.725122349], [37.556096736, 55.725122363], [37.556096725, 55.72512238], [37.556096718, 55.725122399], [37.556096715, 55.72512242], [37.556096716, 55.72512244], [37.556096721, 55.72512246], [37.55609673, 55.725122478], [37.556096743, 55.725122494], [37.556118945, 55.72514572], [37.555857426, 55.725224827], [37.555857413, 55.72522483], [37.555497092, 55.725332772], [37.555463745, 55.725342649], [37.555407999, 55.725280747], [37.555407985, 55.725280734], [37.555407969, 55.725280724], [37.555407951, 55.725280717], [37.555407932, 55.725280714], [37.555407914, 55.725280714], [37.555407895, 55.725280718], [37.55531335, 55.725309618], [37.55531335, 55.725309618], [37.555228929, 55.725335586], [37.555123935, 55.725367518], [37.555123916, 55.725367526], [37.555123899, 55.725367538], [37.555123885, 55.725367552], [37.555123874, 55.72536757], [37.555123867, 55.725367589], [37.555123864, 55.725367609], [37.555123865, 55.725367629], [37.55512387, 55.725367649], [37.555123879, 55.725367667], [37.555123892, 55.725367683], [37.555187533, 55.725434004], [37.554774826, 55.725560626], [37.554534414, 55.725634483], [37.554115535, 55.725763142], [37.554093134, 55.725735224], [37.554093121, 55.72573521], [37.554093105, 55.725735199], [37.554093087, 55.725735191], [37.554093068, 55.725735187], [37.554093049, 55.725735187], [37.55409303, 55.72573519], [37.553981777, 55.725765917], [37.553981759, 55.725765924], [37.553981742, 55.725765935], [37.553981727, 55.725765949], [37.553981716, 55.725765965], [37.553981708, 55.725765984], [37.553981704, 55.725766003], [37.553981704, 55.725766023], [37.553981708, 55.725766043], [37.553981716, 55.725766061], [37.553981728, 55.725766078], [37.554007105, 55.725795988], [37.553485307, 55.725955632], [37.553308044, 55.726009864], [37.553095769, 55.726074808], [37.553063951, 55.726058672], [37.553063934, 55.726058665], [37.553063915, 55.726058661], [37.553025714, 55.726055085], [37.553025691, 55.726055085], [37.552986706, 55.726060491], [37.552986686, 55.726060496], [37.552961234, 55.726069489], [37.552961215, 55.726069497], [37.552961199, 55.72606951], [37.552951661, 55.726078496], [37.552942124, 55.726087482], [37.552942112, 55.726087496], [37.552942102, 55.726087513], [37.552942096, 55.726087531], [37.552938139, 55.7261037], [37.552938136, 55.726103722], [37.552938138, 55.726103745], [37.55294134, 55.726118115], [37.552941347, 55.726118134], [37.552941357, 55.726118152], [37.552941371, 55.726118167], [37.552957305, 55.726132531], [37.552957325, 55.726132545], [37.552977233, 55.726143315], [37.552977261, 55.726143325], [37.553012284, 55.726150495], [37.553012311, 55.726150497], [37.553060848, 55.726146884], [37.553060874, 55.726146878], [37.553086281, 55.726137902], [37.553156012, 55.726180955], [37.553459934, 55.726368615], [37.553967752, 55.726682159], [37.553936085, 55.726701848], [37.55393607, 55.72670186], [37.553936058, 55.726701874], [37.553936048, 55.72670189], [37.553936041, 55.726701908], [37.553936038, 55.726701927], [37.553936039, 55.726701946], [37.553936043, 55.726701964], [37.553936051, 55.726701981], [37.553936061, 55.726701997], [37.553936075, 55.72670201], [37.553936091, 55.726702021], [37.554026079, 55.726750484], [37.554026098, 55.726750491], [37.554026118, 55.726750495], [37.554026138, 55.726750495], [37.554026157, 55.726750491], [37.554026176, 55.726750483], [37.554058305, 55.726732322], [37.554392434, 55.726881522], [37.554649517, 55.726996317], [37.554649535, 55.726996323], [37.554649554, 55.726996326], [37.554694118, 55.726998103], [37.554895469, 55.727014181], [37.554952773, 55.727021341], [37.554952777, 55.727021341], [37.555166739, 55.7270392], [37.555160438, 55.727058842], [37.555160434, 55.727058861], [37.555160434, 55.727058881], [37.555160438, 55.727058901], [37.555160445, 55.727058919], [37.555160456, 55.727058936], [37.55516047, 55.72705895], [37.555160487, 55.727058961], [37.555160505, 55.727058968], [37.555160525, 55.727058972], [37.555281499, 55.727069697], [37.555281518, 55.727069697], [37.555281537, 55.727069693], [37.555281555, 55.727069685], [37.555281571, 55.727069675], [37.555281584, 55.727069661], [37.555281595, 55.727069645], [37.555281603, 55.727069628], [37.555287917, 55.72704994], [37.555489186, 55.727064216], [37.55553694, 55.727074971], [37.555536955, 55.727074973], [37.555773325, 55.727092831], [37.555821078, 55.727098198], [37.555821082, 55.727098199], [37.556008902, 55.727112485], [37.556057451, 55.727119648], [37.556057458, 55.727119649], [37.556238913, 55.727133938], [37.556286667, 55.727141101], [37.556286674, 55.727141102], [37.556545238, 55.727160737], [37.556545269, 55.7271822], [37.55654527, 55.727182218], [37.556545275, 55.727182235], [37.556545283, 55.727182251], [37.556554855, 55.727198414], [37.556554865, 55.727198428], [37.556554878, 55.72719844], [37.556554892, 55.72719845], [37.556570821, 55.727207425], [37.556570845, 55.727207435], [37.556599504, 55.727214607], [37.556599528, 55.72721461], [37.556624993, 55.727214598], [37.556625004, 55.727214598], [37.556660013, 55.727210989], [37.556660029, 55.727210986], [37.556660044, 55.727210981], [37.556675949, 55.727203788], [37.556675966, 55.727203779], [37.55667598, 55.727203766], [37.556698229, 55.727180403], [37.556698241, 55.727180388], [37.556698249, 55.727180371], [37.556698255, 55.727180353], [37.556698257, 55.727180334], [37.556698241, 55.727169556], [37.55669824, 55.727169539], [37.556698236, 55.727169523], [37.556698229, 55.727169508], [37.556685518, 55.727146261], [37.556788627, 55.727104887], [37.557017008, 55.727013243], [37.557052017, 55.72704193], [37.557052034, 55.727041942], [37.557052054, 55.727041949], [37.557052075, 55.727041953], [37.557052096, 55.727041951], [37.557052116, 55.727041946], [37.557153919, 55.727002379], [37.557153936, 55.727002371], [37.557153951, 55.727002359], [37.557153964, 55.727002345], [37.557153973, 55.727002329], [37.55715398, 55.727002311], [37.557153983, 55.727002293], [37.557153982, 55.727002274], [37.557153978, 55.727002255], [37.557153971, 55.727002238], [37.55715396, 55.727002222], [37.557153947, 55.727002209], [37.557130177, 55.726982569], [37.557475937, 55.72684956], [37.557606541, 55.72694647], [37.557606559, 55.726946481], [37.557606579, 55.726946488], [37.557606599, 55.72694649], [37.55760662, 55.726946488], [37.55760664, 55.726946482], [37.557701279, 55.726906918], [37.557701279, 55.726906918], [37.55778558, 55.726871401], [37.557881014, 55.726831388], [37.557881031, 55.726831379], [37.557881046, 55.726831366], [37.557881058, 55.726831352], [37.557881068, 55.726831335], [37.557881074, 55.726831316], [37.557881076, 55.726831297], [37.557881074, 55.726831278], [37.557881069, 55.72683126], [37.557881061, 55.726831243], [37.557881049, 55.726831227], [37.557881034, 55.726831215], [37.557858729, 55.726815058], [37.557775233, 55.726754129], [37.557928341, 55.726694887], [37.558010393, 55.726663138], [37.558148014, 55.726609885], [37.558186212, 55.726642162], [37.558186229, 55.726642174], [37.558186249, 55.726642182], [37.558186269, 55.726642186], [37.55818629, 55.726642185], [37.558186311, 55.72664218], [37.55828891, 55.726604408], [37.558288928, 55.726604399], [37.558288945, 55.726604387], [37.558288958, 55.726604371], [37.558288968, 55.726604353], [37.558288974, 55.726604334], [37.558288975, 55.726604313], [37.558288973, 55.726604293], [37.558288967, 55.726604274], [37.558288957, 55.726604256], [37.558288943, 55.726604241], [37.558259583, 55.726577421], [37.558626012, 55.7264444], [37.558638723, 55.726460503], [37.558638739, 55.726460519], [37.558638759, 55.726460532], [37.558657871, 55.726469504], [37.558657892, 55.726469512], [37.558683365, 55.726474889], [37.558683386, 55.726474891], [37.558721583, 55.726474873], [37.558721609, 55.726474869], [37.558754222, 55.726465872], [37.558754242, 55.726465865], [37.558754259, 55.726465853], [37.558776514, 55.726447879], [37.558776527, 55.726447866], [37.558776538, 55.72644785], [37.558776546, 55.726447833], [37.55877655, 55.726447815], [37.558778911, 55.72642985], [37.558778911, 55.726429827], [37.558778906, 55.726429804], [37.558772512, 55.726411394], [37.558772503, 55.726411374], [37.558772489, 55.726411357], [37.558772472, 55.726411343], [37.558750169, 55.726396983], [37.558750156, 55.726396976], [37.558750142, 55.72639697], [37.558724667, 55.726389797], [37.55872464, 55.726389793], [37.558692809, 55.726389808], [37.558692802, 55.726389809], [37.558667381, 55.726391614], [37.558461009, 55.726217759], [37.558280373, 55.726065586], [37.55814328, 55.725950091], [37.558181295, 55.725935763], [37.558181312, 55.725935754], [37.558181327, 55.725935743], [37.55818134, 55.725935729], [37.55818135, 55.725935713], [37.558181357, 55.725935696], [37.55818136, 55.725935677], [37.55818136, 55.725935658], [37.558181356, 55.72593564], [37.558181349, 55.725935622], [37.558181338, 55.725935607], [37.558181325, 55.725935593], [37.558114397, 55.725878141], [37.55811438, 55.725878129], [37.55811436, 55.725878121], [37.558114339, 55.725878117], [37.558114318, 55.725878118], [37.558114297, 55.725878123], [37.55801098, 55.725916402], [37.558010963, 55.72591641], [37.558010948, 55.725916422], [37.558010935, 55.725916436], [37.558010925, 55.725916452], [37.558010918, 55.725916469], [37.558010915, 55.725916488], [37.558010915, 55.725916507], [37.558010919, 55.725916525], [37.558010926, 55.725916543], [37.558010936, 55.725916558], [37.558010949, 55.725916572], [37.558079396, 55.725975312], [37.558079411, 55.725975323], [37.558079427, 55.725975331], [37.558079444, 55.725975335], [37.558079463, 55.725975337], [37.55807948, 55.725975335], [37.558079498, 55.72597533], [37.558099672, 55.725967346], [37.558227313, 55.726077035], [37.558410682, 55.726234617], [37.558290747, 55.726275485], [37.55829073, 55.726275492], [37.558290714, 55.726275503], [37.558290701, 55.726275517], [37.558290691, 55.726275533], [37.558290684, 55.72627555], [37.55829068, 55.726275568], [37.558290679, 55.726275587], [37.558290683, 55.726275606], [37.558290689, 55.726275623], [37.558290699, 55.726275639], [37.558290712, 55.726275653], [37.558457157, 55.726426468], [37.558476975, 55.726444424], [37.558496172, 55.726461819], [37.558237103, 55.726555723], [37.558222944, 55.726542616], [37.55822293, 55.726542605], [37.558222913, 55.726542597], [37.558222896, 55.726542592], [37.558222878, 55.72654259], [37.55822286, 55.726542591], [37.558222843, 55.726542595], [37.558112943, 55.72658095], [37.558112925, 55.726580958], [37.55811291, 55.726580969], [37.558112897, 55.726580983], [37.558112886, 55.726580999], [37.558112879, 55.726581017], [37.558112876, 55.726581035], [37.558112876, 55.726581054], [37.55811288, 55.726581073], [37.558112887, 55.726581091], [37.558112898, 55.726581107], [37.558112911, 55.72658112], [37.558125531, 55.726591784], [37.557901459, 55.726676687], [37.557844938, 55.726633184], [37.55784492, 55.726633174], [37.557844901, 55.726633167], [37.557844881, 55.726633164], [37.557844861, 55.726633165], [37.557844841, 55.72663317], [37.557758945, 55.726665544], [37.557758945, 55.726665544], [37.557692137, 55.726691174], [37.557692137, 55.726691174], [37.557692136, 55.726691174], [37.557606243, 55.726724895], [37.557510009, 55.726762663], [37.557413032, 55.726799962], [37.557382803, 55.726775761], [37.557382785, 55.72677575], [37.557382766, 55.726775742], [37.557382745, 55.726775739], [37.557382724, 55.72677574], [37.557382704, 55.726775746], [37.5569397, 55.726944807], [37.556939683, 55.726944815], [37.556939668, 55.726944827], [37.556939656, 55.726944841], [37.556939646, 55.726944857], [37.556939639, 55.726944874], [37.556939636, 55.726944893], [37.556939636, 55.726944911], [37.55693964, 55.72694493], [37.556939647, 55.726944947], [37.556939657, 55.726944963], [37.556939671, 55.726944976], [37.556982196, 55.726981575], [37.556990844, 55.726989443], [37.556762459, 55.727078259], [37.556687664, 55.727067069], [37.55662797, 55.727058115], [37.55657066, 55.727047363], [37.556570657, 55.727047363], [37.556306398, 55.727005717], [37.556306378, 55.727005716], [37.556306357, 55.727005719], [37.556306338, 55.727005727], [37.55630632, 55.727005738], [37.556306306, 55.727005752], [37.556306294, 55.72700577], [37.556253946, 55.727106331], [37.556070591, 55.727088735], [37.556017356, 55.727083627], [37.555827158, 55.727065373], [37.555718382, 55.727054933], [37.555718382, 55.727054933], [37.555499209, 55.727035393], [37.555297484, 55.727017408], [37.555302499, 55.727001728], [37.555302503, 55.727001709], [37.555302503, 55.727001689], [37.5553025, 55.727001669], [37.555302492, 55.727001651], [37.555302481, 55.727001634], [37.555302467, 55.72700162], [37.55530245, 55.727001609], [37.555302431, 55.727001602], [37.555302411, 55.727001598], [37.555177091, 55.726992086], [37.555177071, 55.726992087], [37.555177051, 55.726992092], [37.555177032, 55.7269921], [37.555177016, 55.726992113], [37.555177003, 55.726992128], [37.555176992, 55.726992146], [37.555176986, 55.726992165], [37.555173119, 55.72701026], [37.554920611, 55.726990841], [37.554662284, 55.726970973], [37.554617707, 55.72694765], [37.554617702, 55.726947647], [37.554420232, 55.726857957], [37.554096321, 55.726710836], [37.554112053, 55.726701944], [37.554112069, 55.726701933], [37.554112082, 55.726701919], [37.554112093, 55.726701903], [37.5541121, 55.726701885], [37.554112104, 55.726701866], [37.554112104, 55.726701847], [37.5541121, 55.726701828], [37.554112093, 55.72670181], [37.554112082, 55.726701794], [37.554112069, 55.72670178], [37.554112053, 55.726701769], [37.554018876, 55.726649715], [37.55401886, 55.726649708], [37.554018842, 55.726649704], [37.554018823, 55.726649703], [37.554018805, 55.726649705], [37.554018788, 55.726649711], [37.554018772, 55.72664972], [37.554002924, 55.726660469], [37.553507831, 55.726358116], [37.553637228, 55.7263101], [37.553637246, 55.726310091], [37.553637262, 55.726310078], [37.553637275, 55.726310063], [37.553637285, 55.726310045], [37.553637291, 55.726310026], [37.553637293, 55.726310006], [37.553637291, 55.726309986], [37.553637285, 55.726309966], [37.553637275, 55.726309949], [37.553637261, 55.726309933], [37.553526509, 55.726205792], [37.553526509, 55.726205792], [37.55348428, 55.72616629], [37.55336158, 55.726051377], [37.553342574, 55.726032194], [37.553524159, 55.72597599], [37.554028354, 55.725819932], [37.554035937, 55.725828475], [37.55403595, 55.725828488], [37.554035965, 55.725828497], [37.554035982, 55.725828504], [37.554036, 55.725828508], [37.554036019, 55.725828508], [37.554036037, 55.725828505], [37.554145015, 55.725799716], [37.554145034, 55.725799709], [37.554145051, 55.725799699], [37.554145065, 55.725799685], [37.554145077, 55.725799669], [37.554145085, 55.725799651], [37.554145089, 55.725799631], [37.554145089, 55.725799611], [37.554145086, 55.725799592], [37.554145078, 55.725799573], [37.554145067, 55.725799557], [37.554135466, 55.725787717], [37.554556973, 55.725659437], [37.554594379, 55.725694858], [37.554594396, 55.725694871], [37.554594415, 55.72569488], [37.5545944</t>
  </si>
  <si>
    <t>{coordinates=[37.555059065, 55.726256717], type=Point}</t>
  </si>
  <si>
    <t>Дом, в котором жил Чехов Антон Павлович в 1890-1892 гг.</t>
  </si>
  <si>
    <t>9fbc9d8f-56f9-11e2-965f-005056806bb6</t>
  </si>
  <si>
    <t>улица Малая Дмитровка, дом 29, строение 4</t>
  </si>
  <si>
    <t>{coordinates=[[[37.604022348, 55.771576758], [37.603973979, 55.771656933], [37.604134941, 55.771688169], [37.604183806, 55.771607993], [37.604022348, 55.771576758]]], type=Polygon}</t>
  </si>
  <si>
    <t>{coordinates=[37.604078817, 55.771632463], type=Point}</t>
  </si>
  <si>
    <t>Дом, в котором жил и в 1926 г. умер Фурманов Дмитрий Андреевич</t>
  </si>
  <si>
    <t>9fbc9d93-56f9-11e2-965f-005056806bb6</t>
  </si>
  <si>
    <t>Нащокинский переулок, дом 14</t>
  </si>
  <si>
    <t>{coordinates=[[[37.598459509, 55.746649266], [37.598449382, 55.746502673], [37.598776789, 55.746529591], [37.598792178, 55.746470988], [37.598793632, 55.746465449], [37.598677683, 55.74645543], [37.598604244, 55.746450176], [37.598557429, 55.746446826], [37.59844411, 55.746438717], [37.59827636, 55.746426717], [37.598282581, 55.746640804], [37.598459509, 55.746649266]]], type=Polygon}</t>
  </si>
  <si>
    <t>{coordinates=[37.598368024, 55.746585198], type=Point}</t>
  </si>
  <si>
    <t>Церковь Всех Святых, 1887–1891 гг.</t>
  </si>
  <si>
    <t>9fbc9d96-56f9-11e2-965f-005056806bb6</t>
  </si>
  <si>
    <t>2-й Красносельский переулок, дом 7, строение 8</t>
  </si>
  <si>
    <t>{coordinates=[[[37.667558752, 55.784266799], [37.667673752, 55.784322779], [37.667638817, 55.784353364], [37.667717082, 55.784391879], [37.667801735, 55.78443308], [37.667872814, 55.784468012], [37.667904691, 55.784467969], [37.66793017, 55.784462545], [37.667949227, 55.784446352], [37.667981113, 55.784448105], [37.668009795, 55.78444627], [37.668032079, 55.784439054], [37.668044784, 55.784428259], [37.668051029, 55.784397712], [37.668041427, 55.784388744], [37.668073266, 55.784379719], [37.668085964, 55.784367127], [37.668085925, 55.784358145], [37.668075501, 55.78434334], [37.668056305, 55.784327199], [37.667955686, 55.784279732], [37.667906975, 55.784256895], [37.667835904, 55.78422331], [37.667819972, 55.784225128], [37.667681809, 55.784157055], [37.667659541, 55.784167863], [37.667678737, 55.784184004], [37.667673971, 55.784187603], [37.667558752, 55.784266799]]], type=Polygon}</t>
  </si>
  <si>
    <t>{coordinates=[37.667815424, 55.784301255], type=Point}</t>
  </si>
  <si>
    <t>9fbc9d99-56f9-11e2-965f-005056806bb6</t>
  </si>
  <si>
    <t>Большой Знаменский переулок, дом 7, строение 2</t>
  </si>
  <si>
    <t>{coordinates=[[[37.601751897, 55.746051434], [37.601501703, 55.745929442], [37.601514627, 55.745920989], [37.60152282, 55.745893534], [37.601466967, 55.745852308], [37.601420508, 55.745848313], [37.60142049, 55.745848186], [37.601308411, 55.745895859], [37.601250472, 55.745870242], [37.601215602, 55.745889179], [37.6012648, 55.745904562], [37.601312373, 55.745922346], [37.601332187, 55.745929754], [37.601423306, 55.745963817], [37.601548906, 55.746030502], [37.601677808, 55.746092216], [37.601681037, 55.746090595], [37.601682999, 55.746091543], [37.601751897, 55.746051434]]], type=Polygon}</t>
  </si>
  <si>
    <t>{coordinates=[37.601563346, 55.74599716], type=Point}</t>
  </si>
  <si>
    <t>Универмаг Детский мир, 1953-1957 гг., арх. А.Н.Душкин, инж. Л.М.Глиэр, соавторы Г.Г.Аквилев, И.М.Потрубач</t>
  </si>
  <si>
    <t>9fbc9d9c-56f9-11e2-965f-005056806bb6</t>
  </si>
  <si>
    <t>Театральный проезд, дом 5, строение 1</t>
  </si>
  <si>
    <t>{coordinates=[[[37.624057845, 55.759680741], [37.623983872, 55.759711353], [37.623957844, 55.7601744], [37.623935535, 55.760547155], [37.623984738, 55.760576426], [37.625667559, 55.760458733], [37.62613657, 55.760425921], [37.626187353, 55.760366589], [37.626065047, 55.760227048], [37.625913982, 55.760060141], [37.625786355, 55.759911439], [37.624057845, 55.759680741]], [[37.624866273, 55.759942644], [37.62513161, 55.759980099], [37.625171433, 55.760230201], [37.625145952, 55.760232023], [37.625146112, 55.760282321], [37.625046577, 55.760289384], [37.625046767, 55.760348887], [37.624656581, 55.76037398], [37.624640475, 55.76031831], [37.624471656, 55.760327462], [37.624471559, 55.760296924], [37.624414214, 55.760296981], [37.624426031, 55.760004164], [37.624496112, 55.760002297], [37.62449613, 55.760007686], [37.624563025, 55.760005822], [37.624562973, 55.759989655], [37.624866364, 55.759971386], [37.624866273, 55.759942644]]], type=Polygon}</t>
  </si>
  <si>
    <t>{coordinates=[37.62555957, 55.760117271], type=Point}</t>
  </si>
  <si>
    <t>Роспись плафона вестибюля общежития Института гражданской авиации, 1980 г.</t>
  </si>
  <si>
    <t>9fbc9d9e-56f9-11e2-965f-005056806bb6</t>
  </si>
  <si>
    <t>Фестивальная улица, дом 4, корпус 2</t>
  </si>
  <si>
    <t>Росписи</t>
  </si>
  <si>
    <t>{coordinates=[[[37.486444544, 55.856863627], [37.486535647, 55.856863637], [37.486535717, 55.856670887], [37.486444615, 55.856670876], [37.486444544, 55.856863627]]], type=Polygon}</t>
  </si>
  <si>
    <t>{coordinates=[37.486490131, 55.856767257], type=Point}</t>
  </si>
  <si>
    <t>Дом, середина XVIII в. - начало XIX в. Палаты, XVII в. Интерьеры и плафоны с росписями начала XIX в. Дом, в котором с 1921 по 1938 гг. жил Станиславский Константин Сергеевич. В доме - музей К.С.Станиславского</t>
  </si>
  <si>
    <t>9fbc9da1-56f9-11e2-965f-005056806bb6</t>
  </si>
  <si>
    <t>Леонтьевский переулок, дом 6, строение 1</t>
  </si>
  <si>
    <t>{coordinates=[[[37.602911522, 55.759108242], [37.603175547, 55.758958925], [37.603121309, 55.758928432], [37.60302906, 55.758980603], [37.60294668, 55.758933663], [37.602916321, 55.758949523], [37.602861277, 55.758918442], [37.602954691, 55.758865698], [37.602878121, 55.758822649], [37.602817682, 55.75885683], [37.602667744, 55.758776119], [37.602610083, 55.758808934], [37.602599851, 55.758803377], [37.602503576, 55.758857383], [37.602513762, 55.758863132], [37.60249915, 55.758871465], [37.602911522, 55.759108242]]], type=Polygon}</t>
  </si>
  <si>
    <t>{coordinates=[37.602761781, 55.758941593], type=Point}</t>
  </si>
  <si>
    <t>9fbc9da2-56f9-11e2-965f-005056806bb6</t>
  </si>
  <si>
    <t>Кожевническая улица, дом 22</t>
  </si>
  <si>
    <t>{coordinates=[[[37.649375327, 55.728494443], [37.649610688, 55.728442063], [37.649549859, 55.728350522], [37.649505334, 55.728361354], [37.649473345, 55.728320077], [37.649333406, 55.728352581], [37.649359022, 55.72839207], [37.649308132, 55.728402909], [37.649375327, 55.728494443]]], type=Polygon}</t>
  </si>
  <si>
    <t>{coordinates=[37.649460091, 55.728422486], type=Point}</t>
  </si>
  <si>
    <t>9fbc9da8-56f9-11e2-965f-005056806bb6</t>
  </si>
  <si>
    <t>Новорязанская улица, дом 31/7, корпус 24; Спартаковская улица, дом 13; Спартаковская улица, дом 11; Спартаковская улица, дом 9, строение 1; Спартаковская улица, дом 9, строение 2; Спартаковская улица, дом 9, строение 3</t>
  </si>
  <si>
    <t>{coordinates=[[[[37.671922552, 55.771477266], [37.671731742, 55.771569146], [37.671937082, 55.771702236], [37.672118342, 55.771615316], [37.671922552, 55.771477266]]], [[[37.672576301, 55.772127796], [37.672742481, 55.772233546], [37.672726591, 55.772242556], [37.672787301, 55.772280186], [37.672990831, 55.772182906], [37.672763911, 55.772033676], [37.672576301, 55.772127796]]], [[[37.67350698, 55.772157926], [37.67347051, 55.772198846], [37.67350722, 55.772210916], [37.67355189, 55.772224326], [37.67353921, 55.772238716], [37.67362218, 55.772263746], [37.67363485, 55.772247566], [37.67376568, 55.772285106], [37.67382922, 55.772241906], [37.67380209, 55.772232506], [37.67386631, 55.772161016], [37.67357675, 55.772080586], [37.67350698, 55.772157926]]]], type=MultiPolygon}</t>
  </si>
  <si>
    <t>{coordinates=[37.673668343, 55.772179931], type=Point}</t>
  </si>
  <si>
    <t>Церковь Николы в Дербеневском, XVII в.</t>
  </si>
  <si>
    <t>9fbc9da9-56f9-11e2-965f-005056806bb6</t>
  </si>
  <si>
    <t>Уланский переулок, дом 11, строение 1</t>
  </si>
  <si>
    <t>{coordinates=[[[37.637673038, 55.768532223], [37.637737073, 55.768527484], [37.637763819, 55.768487853], [37.637924746, 55.768524757], [37.63800119, 55.76851569], [37.638046394, 55.768457707], [37.63804635, 55.768445133], [37.638036746, 55.768432569], [37.638017602, 55.768425405], [37.637838192, 55.768377104], [37.637844363, 55.768319614], [37.637802299, 55.768300389], [37.637570098, 55.768254801], [37.637532045, 55.768307387], [37.637487403, 55.768298455], [37.637404148, 55.768409921], [37.637445603, 55.768418857], [37.637410755, 55.768476828], [37.637500039, 55.768494692], [37.637487363, 55.768514466], [37.637606143, 55.768538585], [37.637622016, 55.768521502], [37.637673038, 55.768532223]]], type=Polygon}</t>
  </si>
  <si>
    <t>{coordinates=[37.637657772, 55.768393513], type=Point}</t>
  </si>
  <si>
    <t>Дворец</t>
  </si>
  <si>
    <t>9fbc9dab-56f9-11e2-965f-005056806bb6</t>
  </si>
  <si>
    <t>Усадьба Нескучное - Ансамбль Александринского дворца с росписью, середина XIX в., перестроены в 1830-1839 гг., арх-ры Е.Д.Тюрин, Мироновский</t>
  </si>
  <si>
    <t>Ленинский проспект, дом 14</t>
  </si>
  <si>
    <t>{coordinates=[[[37.59371443, 55.720656517], [37.593747018, 55.720642461], [37.593815356, 55.720605583], [37.593866212, 55.720577701], [37.593847745, 55.72056452], [37.593793341, 55.720525922], [37.593773806, 55.720512028], [37.593722752, 55.720475417], [37.593741822, 55.720464625], [37.593610338, 55.720379846], [37.593595993, 55.720369977], [37.593576911, 55.72037538], [37.593528294, 55.720340837], [37.593505979, 55.720325136], [37.593456566, 55.720290144], [37.593432657, 55.720273096], [37.593419905, 55.720264124], [37.593067026, 55.720427859], [37.593172238, 55.72050682], [37.593153164, 55.720515816], [37.593158743, 55.720519854], [37.593382685, 55.720674172], [37.593392249, 55.720680902], [37.593411331, 55.720675498], [37.593487031, 55.720723045], [37.593516515, 55.720741884], [37.59371443, 55.720656517]]], type=Polygon}</t>
  </si>
  <si>
    <t>{coordinates=[37.593447982, 55.720491119], type=Point}</t>
  </si>
  <si>
    <t>Сторожка, середина XIX в.</t>
  </si>
  <si>
    <t>9fbc9dac-56f9-11e2-965f-005056806bb6</t>
  </si>
  <si>
    <t>улица Солянка, дом 9А, строение 2</t>
  </si>
  <si>
    <t>{coordinates=[[[37.64110764, 55.751777801], [37.641057405, 55.751758547], [37.64096688, 55.751828708], [37.64095735, 55.751835905], [37.640903351, 55.751877283], [37.641002232, 55.75191669], [37.641053043, 55.751874417], [37.64106892, 55.751860926], [37.641024264, 55.751843014], [37.64110764, 55.751777801]]], type=Polygon}</t>
  </si>
  <si>
    <t>{coordinates=[37.64099076, 55.75183946], type=Point}</t>
  </si>
  <si>
    <t>Палата женская первая, XVIII – XIX вв.</t>
  </si>
  <si>
    <t>9fbc9db0-56f9-11e2-965f-005056806bb6</t>
  </si>
  <si>
    <t>улица Преображенский Вал, дом 17Б, строение 4</t>
  </si>
  <si>
    <t>{coordinates=[[[37.716432007, 55.793765245], [37.716579863, 55.793772966], [37.716574463, 55.793804632], [37.716547132, 55.79380325], [37.716540268, 55.793845749], [37.71665268, 55.793851833], [37.716659534, 55.793810464], [37.716643837, 55.79380964], [37.716648748, 55.793779977], [37.717103425, 55.793803983], [37.7171093, 55.793768616], [37.717147286, 55.793771109], [37.717155162, 55.793731178], [37.71711719, 55.793728675], [37.717127038, 55.793679609], [37.716846507, 55.793661849], [37.716857359, 55.793608501], [37.716742919, 55.793601291], [37.716732083, 55.79365492], [37.716453064, 55.793637165], [37.716444704, 55.793679668], [37.71641837, 55.793678284], [37.716412512, 55.793717081], [37.716438848, 55.793718464], [37.716432007, 55.793765245]]], type=Polygon}</t>
  </si>
  <si>
    <t>{coordinates=[37.716778158, 55.793723569], type=Point}</t>
  </si>
  <si>
    <t>9fbc9db5-56f9-11e2-965f-005056806bb6</t>
  </si>
  <si>
    <t>город Москва, Большой Ордынский переулок, дом 4, строение 2; город Москва, Большой Ордынский переулок, дом 4, строение 7; Большой Ордынский переулок, дом 4, строение 3</t>
  </si>
  <si>
    <t>{coordinates=[[[[37.62564267, 55.73465978], [37.625642652, 55.734659788], [37.625642635, 55.7346598], [37.625642622, 55.734659814], [37.625642611, 55.734659831], [37.625642604, 55.73465985], [37.625642601, 55.73465987], [37.625642302, 55.734666027], [37.625641842, 55.734675498], [37.625641301, 55.734686642], [37.625632003, 55.734878166], [37.625631816, 55.734882036], [37.625631181, 55.73489511], [37.625631182, 55.73489513], [37.625631187, 55.73489515], [37.625631196, 55.734895168], [37.625631208, 55.734895184], [37.625631223, 55.734895197], [37.625631241, 55.734895207], [37.62563126, 55.734895213], [37.62563128, 55.734895215], [37.625748409, 55.734896353], [37.625781778, 55.734896678], [37.625781797, 55.734896676], [37.625781816, 55.734896671], [37.625781833, 55.734896662], [37.625781849, 55.73489665], [37.625781861, 55.734896635], [37.625781871, 55.734896618], [37.625781877, 55.734896599], [37.625781879, 55.73489658], [37.62578197, 55.734891647], [37.62578327, 55.734821363], [37.625783816, 55.734791859], [37.625785948, 55.734676626], [37.625786016, 55.734672945], [37.625786015, 55.734672926], [37.62578601, 55.734672908], [37.625786002, 55.734672891], [37.625785991, 55.734672876], [37.625785977, 55.734672864], [37.625785961, 55.734672854], [37.625785944, 55.734672847], [37.625785925, 55.734672843], [37.62569131, 55.734664093], [37.62569131, 55.734664093], [37.625667449, 55.734661973], [37.62564271, 55.734659775], [37.62564269, 55.734659776], [37.62564267, 55.73465978]]], [[[37.626667972, 55.734746578], [37.626667958, 55.734746565], [37.626667942, 55.734746555], [37.626667924, 55.734746548], [37.626667905, 55.734746544], [37.626411465, 55.734725322], [37.626411445, 55.734725323], [37.626411425, 55.734725327], [37.626411406, 55.734725336], [37.62641139, 55.734725348], [37.626411376, 55.734725363], [37.626411366, 55.734725381], [37.626411359, 55.7347254], [37.626411357, 55.73472542], [37.626411219, 55.73473372], [37.626408181, 55.734916711], [37.626408183, 55.734916731], [37.626408188, 55.73491675], [37.626408197, 55.734916768], [37.62640821, 55.734916783], [37.626408225, 55.734916796], [37.626408242, 55.734916805], [37.626408261, 55.734916811], [37.62640828, 55.734916813], [37.626516138, 55.73491743], [37.626647135, 55.734918179], [37.626647136, 55.734918179], [37.626655292, 55.734918165], [37.626658242, 55.734918159], [37.626661415, 55.734918154], [37.626661434, 55.734918152], [37.626661452, 55.734918147], [37.626661468, 55.734918139], [37.626661483, 55.734918127], [37.626661496, 55.734918113], [37.626661505, 55.734918097], [37.626661512, 55.73491808], [37.626661515, 55.734918061], [37.626661942, 55.734912148], [37.626661942, 55.734912145], [37.626665492, 55.734815108], [37.626666256, 55.734794244], [37.626667997, 55.734746648], [37.626667996, 55.734746629], [37.626667991, 55.73474661], [37.626667983, 55.734746593], [37.626667972, 55.734746578]]], [[[37.626154642, 55.734873919], [37.626154636, 55.734873901], [37.626154627, 55.734873883], [37.626154615, 55.734873868], [37.6261546, 55.734873856], [37.626154582, 55.734873847], [37.626154564, 55.734873841], [37.626154544, 55.734873839], [37.626055396, 55.734873738], [37.626017864, 55.7348737], [37.626017845, 55.734873702], [37.626017826, 55.734873708], [37.626017809, 55.734873717], [37.626017793, 55.734873729], [37.626017781, 55.734873744], [37.626017772, 55.734873762], [37.626017766, 55.73487378], [37.626017764, 55.7348738], [37.626017716, 55.734893531], [37.626003193, 55.734893472], [37.625988571, 55.734893412], [37.625925314, 55.73489315], [37.625869642, 55.734892919], [37.625869623, 55.734892921], [37.625869604, 55.734892927], [37.625869587, 55.734892936], [37.625869571, 55.734892948], [37.625869559, 55.734892963], [37.62586955, 55.734892981], [37.625869544, 55.734893], [37.625869542, 55.734893019], [37.625869556, 55.734897366], [37.625869559, 55.734898687], [37.625869667, 55.734945911], [37.625869936, 55.735063907], [37.625869952, 55.735070939], [37.625869954, 55.735070959], [37.62586996, 55.735070977], [37.625869969, 55.735070995], [37.625869981, 55.73507101], [37.625869996, 55.735071022], [37.625870013, 55.735071031], [37.625870032, 55.735071037], [37.625870052, 55.735071039], [37.625924064, 55.735071304], [37.62601697, 55.735071761], [37.62609335, 55.735072081], [37.6261583, 55.735072353], [37.626301237, 55.735072908], [37.626301256, 55.735072906], [37.626301275, 55.735072901], [37.626301292, 55.735072891], [37.626301307, 55.735072879], [37.62630132, 55.735072864], [37.626301329, 55.735072847], [37.626301335, 55.735072828], [37.626301337, 55.735072809], [37.626302319, 55.734922604], [37.62630235, 55.734917969], [37.62630246, 55.734901146], [37.626302501, 55.734894815], [37.626302499, 55.734894795], [37.626302494, 55.734894776], [37.626302484, 55.734894759], [37.626302472, 55.734894744], [37.626302457, 55.734894731], [37.62630244, 55.734894722], [37.626302421, 55.734894716], [37.626302401, 55.734894714], [37.626241949, 55.734894463], [37.626154709, 55.734894101], [37.626154696, 55.734890305], [37.626154655, 55.734877445], [37.626154644, 55.734873939], [37.626154642, 55.734873919]]]], type=MultiPolygon}</t>
  </si>
  <si>
    <t>{coordinates=[37.626085791, 55.735004909], type=Point}</t>
  </si>
  <si>
    <t>Доходный дом Р.Б.Бебутовой, 1908-1910 гг., архитектор Г.А.Гельрих</t>
  </si>
  <si>
    <t>9fbc9db8-56f9-11e2-965f-005056806bb6</t>
  </si>
  <si>
    <t>Рождественский бульвар, дом 9, строение 1</t>
  </si>
  <si>
    <t>{coordinates=[[[37.625433471, 55.766989897], [37.625512365, 55.766984112], [37.625545136, 55.767111836], [37.62574298, 55.76710471], [37.625774878, 55.767115456], [37.625803487, 55.76709387], [37.625784328, 55.767081315], [37.625777904, 55.767065155], [37.625781054, 55.767053924], [37.625761936, 55.767053944], [37.625761884, 55.767037777], [37.625784154, 55.767026976], [37.625784108, 55.767012605], [37.625764961, 55.767003643], [37.625742634, 55.76699648], [37.625739401, 55.766982113], [37.625733006, 55.766974934], [37.625717074, 55.76697495], [37.625713811, 55.766951152], [37.625790274, 55.76694793], [37.625793501, 55.766960501], [37.625854019, 55.766953254], [37.625866735, 55.76694426], [37.626013251, 55.766926147], [37.626032478, 55.766960258], [37.62610255, 55.766951205], [37.626050996, 55.766772969], [37.625687878, 55.766812924], [37.625366266, 55.766855362], [37.625415146, 55.766956835], [37.625433471, 55.766989897]]], type=Polygon}</t>
  </si>
  <si>
    <t>{coordinates=[37.62567236, 55.766935204], type=Point}</t>
  </si>
  <si>
    <t>9fbc9db9-56f9-11e2-965f-005056806bb6</t>
  </si>
  <si>
    <t>Школьная улица, дом 48</t>
  </si>
  <si>
    <t>{coordinates=[[[37.677298609, 55.745744771], [37.677297064, 55.745755102], [37.67755509, 55.74577045], [37.677592633, 55.745621747], [37.677544848, 55.745618223], [37.677551087, 55.745589472], [37.677378265, 55.745577146], [37.677369718, 55.745623864], [37.677321924, 55.745618543], [37.677298609, 55.745744771]]], type=Polygon}</t>
  </si>
  <si>
    <t>{coordinates=[37.677443305, 55.745684318], type=Point}</t>
  </si>
  <si>
    <t>Малая астрономическая башня, 1845–1850 гг., архитектор А.А.Авдеев</t>
  </si>
  <si>
    <t>9fbc9dba-56f9-11e2-965f-005056806bb6</t>
  </si>
  <si>
    <t>Нововаганьковский переулок, дом 5, строение 15</t>
  </si>
  <si>
    <t>{coordinates=[[[37.567954073, 55.757952578], [37.567957278, 55.757963354], [37.567970036, 55.757972329], [37.567989159, 55.757977708], [37.568008272, 55.757977697], [37.568027376, 55.757972298], [37.568040103, 55.757963309], [37.568040097, 55.757959716], [37.56804328, 55.757957918], [37.568043261, 55.75794714], [37.568033686, 55.757936367], [37.568017745, 55.75792919], [37.568011374, 55.757929194], [37.568008185, 55.757927399], [37.567989072, 55.75792741], [37.56798589, 55.757929208], [37.567979518, 55.757929211], [37.567963603, 55.757936405], [37.567954064, 55.757947189], [37.567954073, 55.757952578]]], type=Polygon}</t>
  </si>
  <si>
    <t>{coordinates=[37.567998667, 55.757949884], type=Point}</t>
  </si>
  <si>
    <t>Клуб имени Зуева, 1927-1929 гг., арх. Голосов И.А.</t>
  </si>
  <si>
    <t>9fbc9dbb-56f9-11e2-965f-005056806bb6</t>
  </si>
  <si>
    <t>Лесная улица, дом 18</t>
  </si>
  <si>
    <t>{coordinates=[[[37.590775395, 55.778814266], [37.590629478, 55.778731098], [37.590423312, 55.77885216], [37.59036048, 55.778813428], [37.590267496, 55.778863685], [37.590235063, 55.778844315], [37.590119392, 55.778909207], [37.590081944, 55.778929122], [37.5899273, 55.779010789], [37.589881303, 55.779035066], [37.5897964, 55.779079615], [37.589863291, 55.779120634], [37.589834987, 55.779136618], [37.589912006, 55.77918333], [37.589932223, 55.779173053], [37.590019371, 55.77922432], [37.590468139, 55.77898331], [37.590482328, 55.778991282], [37.590544998, 55.7789593], [37.590528776, 55.77894676], [37.590775395, 55.778814266]]], type=Polygon}</t>
  </si>
  <si>
    <t>{coordinates=[37.59026177, 55.778971305], type=Point}</t>
  </si>
  <si>
    <t>Боковой флигель, конец XVIII в., арх. М.Ф.Казаков</t>
  </si>
  <si>
    <t>9fbc9dbd-56f9-11e2-965f-005056806bb6</t>
  </si>
  <si>
    <t>Дом Демидова</t>
  </si>
  <si>
    <t>Гороховский переулок, дом 4, корпус 1, строение 12</t>
  </si>
  <si>
    <t>{coordinates=[[[37.661604388, 55.764639729], [37.661661466, 55.764573189], [37.661716494, 55.764589285], [37.661751377, 55.76454927], [37.661734627, 55.764543903], [37.661747313, 55.764529515], [37.661693074, 55.764511623], [37.661677217, 55.764529607], [37.661626974, 55.764514853], [37.661422016, 55.764454943], [37.661336395, 55.764553855], [37.661604388, 55.764639729]]], type=Polygon}</t>
  </si>
  <si>
    <t>{coordinates=[37.661542844, 55.764546587], type=Point}</t>
  </si>
  <si>
    <t>Дом Демидова, 1790 г.</t>
  </si>
  <si>
    <t>9fbc9dc3-56f9-11e2-965f-005056806bb6</t>
  </si>
  <si>
    <t>Новая Басманная улица, дом 26, корпус 1</t>
  </si>
  <si>
    <t>{coordinates=[[[37.66487192, 55.769626163], [37.664872349, 55.769629719], [37.664967954, 55.769631387], [37.665681753, 55.769631779], [37.665684538, 55.769536569], [37.665812774, 55.769531008], [37.665850983, 55.769523771], [37.665866863, 55.769511175], [37.665873168, 55.769494999], [37.665873115, 55.769482425], [37.665857114, 55.769466279], [37.665837971, 55.769460916], [37.665812471, 55.769459154], [37.665677824, 55.769455742], [37.665677695, 55.769425204], [37.664963882, 55.769420771], [37.664966693, 55.769566271], [37.66487527, 55.769566394], [37.664872526, 55.769618626], [37.66487192, 55.769626163]]], type=Polygon}</t>
  </si>
  <si>
    <t>{coordinates=[37.66539891, 55.769527389], type=Point}</t>
  </si>
  <si>
    <t>Дача Лужского В.В. Чайка (после 1917 г. – дом отдыха Чайка). Здесь в 1920 г. бывал Ленин В.И., 1904 г., 1917 г., 1920 г., архитектор В.А.Симов. Здесь бывали выдающиеся деятели искусства К.С.Станиславский, М.Лилина, М.Андреев, В.Качалов, Л.Леонидов и др.</t>
  </si>
  <si>
    <t>9fbc9dca-56f9-11e2-965f-005056806bb6</t>
  </si>
  <si>
    <t>Никольский тупик, дом 2, строение 9</t>
  </si>
  <si>
    <t>{coordinates=[[[[37.462795508, 55.830549469], [37.462795519, 55.830549484], [37.462795533, 55.830549496], [37.46279555, 55.830549505], [37.462795567, 55.830549511], [37.462795586, 55.830549514], [37.462795604, 55.830549513], [37.462803567, 55.830548463], [37.462815264, 55.830578266], [37.462826084, 55.830605831], [37.462826092, 55.830605848], [37.462826104, 55.830605863], [37.462826118, 55.830605875], [37.462826134, 55.830605885], [37.462826152, 55.830605891], [37.46282617, 55.830605894], [37.462826189, 55.830605894], [37.462912325, 55.830595312], [37.462912345, 55.830595307], [37.462912363, 55.830595299], [37.462912379, 55.830595287], [37.462912393, 55.830595272], [37.462912403, 55.830595255], [37.46291241, 55.830595236], [37.462912413, 55.830595215], [37.462912411, 55.830595195], [37.462912406, 55.830595176], [37.462889428, 55.830537133], [37.462898741, 55.830535904], [37.462898761, 55.830535899], [37.462898779, 55.83053589], [37.462898796, 55.830535878], [37.462898809, 55.830535863], [37.462898819, 55.830535845], [37.462898826, 55.830535826], [37.462898828, 55.830535806], [37.462898826, 55.830535786], [37.46289882, 55.830535766], [37.462873995, 55.830476172], [37.462873986, 55.830476155], [37.462873975, 55.830476141], [37.46287396, 55.830476128], [37.462873944, 55.830476119], [37.462873927, 55.830476113], [37.462873908, 55.83047611], [37.46287389, 55.830476111], [37.462854922, 55.830478614], [37.462844351, 55.830453239], [37.462844342, 55.830453223], [37.462844331, 55.830453208], [37.462844317, 55.830453196], [37.4628443, 55.830453187], [37.462844283, 55.830453181], [37.462844264, 55.830453178], [37.462844246, 55.830453179], [37.462797116, 55.830459398], [37.462785669, 55.830426017], [37.462785661, 55.830426], [37.46278565, 55.830425984], [37.462785636, 55.830425971], [37.46278562, 55.830425961], [37.462785602, 55.830425954], [37.462785583, 55.83042595], [37.462785564, 55.83042595], [37.462727905, 55.830432213], [37.462720752, 55.830415043], [37.462720743, 55.830415026], [37.462720731, 55.830415012], [37.462720717, 55.830415], [37.462720701, 55.83041499], [37.462720684, 55.830414984], [37.462720665, 55.830414981], [37.462720646, 55.830414982], [37.462612423, 55.830429264], [37.46259746, 55.830431238], [37.46259744, 55.830431243], [37.462597422, 55.830431252], [37.462597406, 55.830431264], [37.462597392, 55.830431279], [37.462597382, 55.830431297], [37.462597376, 55.830431316], [37.462597373, 55.830431336], [37.462597375, 55.830431357], [37.462597381, 55.830431376], [37.462600375, 55.830438564], [37.462514958, 55.830449836], [37.462514938, 55.830449841], [37.462514919, 55.83044985], [37.462514903, 55.830449862], [37.46251489, 55.830449877], [37.462514879, 55.830449895], [37.462514873, 55.830449914], [37.462514871, 55.830449934], [37.462514873, 55.830449954], [37.462514878, 55.830449974], [37.462538815, 55.830507436], [37.462538823, 55.830507453], [37.462538835, 55.830507467], [37.462538849, 55.830507479], [37.462538865, 55.830507489], [37.462538883, 55.830507495], [37.462538901, 55.830507498], [37.46253892, 55.830507497], [37.462546878, 55.830506447], [37.46255326, 55.830524863], [37.462554391, 55.830528129], [37.462554399, 55.830528147], [37.462554411, 55.830528163], [37.462554426, 55.830528177], [37.462554443, 55.830528187], [37.462598165, 55.830548572], [37.462598183, 55.830548578], [37.462598201, 55.830548581], [37.462598219, 55.83054858], [37.462646218, 55.830543027], [37.462657275, 55.830541747], [37.462657294, 55.830541743], [37.462657312, 55.830541736], [37.462657328, 55.830541724], [37.462657342, 55.83054171], [37.462657352, 55.830541694], [37.462657359, 55.830541675], [37.462657363, 55.830541656], [37.462657363, 55.830541637], [37.462657358, 55.830541617], [37.462655639, 55.830536301], [37.462783018, 55.830519491], [37.462795499, 55.830549453], [37.462795508, 55.830549469]]], [[[37.462426044, 55.830470653], [37.462426026, 55.830470642], [37.462426007, 55.830470634], [37.462425986, 55.830470631], [37.462425965, 55.830470632], [37.462402593, 55.830474279], [37.462402575, 55.830474283], [37.462402557, 55.830474291], [37.462402542, 55.830474302], [37.462402529, 55.830474316], [37.462402519, 55.830474332], [37.462402512, 55.83047435], [37.462402509, 55.830474369], [37.462402509, 55.830474387], [37.462402513, 55.830474406], [37.46240252, 55.830474424], [37.46243495, 55.830536585], [37.462313847, 55.830556925], [37.462313828, 55.83055693], [37.462313811, 55.830556939], [37.462313796, 55.830556951], [37.462313783, 55.830556965], [37.462313773, 55.830556982], [37.462313767, 55.830557], [37.462313764, 55.830557019], [37.462313765, 55.830557039], [37.462313769, 55.830557057], [37.462313778, 55.830557075], [37.462320333, 55.830568138], [37.462320345, 55.830568154], [37.46232036, 55.830568168], [37.462320377, 55.830568178], [37.462320396, 55.830568184], [37.462320416, 55.830568187], [37.462320436, 55.830568186], [37.462463253, 55.830543855], [37.462463271, 55.83054385], [37.462463288, 55.830543842], [37.462463303, 55.830543831], [37.462463315, 55.830543817], [37.462463325, 55.830543801], [37.462463332, 55.830543784], [37.462463335, 55.830543765], [37.462463335, 55.830543746], [37.462463332, 55.830543728], [37.462463325, 55.830543711], [37.46242607, 55.830470685], [37.462426058, 55.830470668], [37.462426044, 55.830470653]]]], type=MultiPolygon}</t>
  </si>
  <si>
    <t>{coordinates=[37.462719432, 55.830513494], type=Point}</t>
  </si>
  <si>
    <t>Сторожка, 1816 г.</t>
  </si>
  <si>
    <t>9fbc9dcc-56f9-11e2-965f-005056806bb6</t>
  </si>
  <si>
    <t>Городская усадьба И.Г. Наумова – А.С. Олениной – В.В. Думнова, XVIII–XIX вв.</t>
  </si>
  <si>
    <t>Малый Кисловский переулок, дом 5А/8, строение 4</t>
  </si>
  <si>
    <t>{coordinates=[[[37.602619147, 55.754799032], [37.602486907, 55.754781178], [37.602454458, 55.754858448], [37.602586698, 55.754876302], [37.602619147, 55.754799032]]], type=Polygon}</t>
  </si>
  <si>
    <t>{coordinates=[37.602536802, 55.75482874], type=Point}</t>
  </si>
  <si>
    <t>Доходный дом, 1885 г., архитектор В.П.Загорский, 1893 г., архитектор А.Красильников</t>
  </si>
  <si>
    <t>9fbc9dce-56f9-11e2-965f-005056806bb6</t>
  </si>
  <si>
    <t>проспект Мира, дом 3, корпус 1</t>
  </si>
  <si>
    <t>{coordinates=[[[37.631821652, 55.773832474], [37.631646843, 55.773830774], [37.631647091, 55.773904837], [37.632063813, 55.773913258], [37.63206627, 55.773478251], [37.632082184, 55.773145218], [37.631654603, 55.77316044], [37.631654094, 55.773227462], [37.631761673, 55.773228848], [37.631764986, 55.773195369], [37.631846081, 55.773196684], [37.631841136, 55.773271166], [37.63186053, 55.773271387], [37.631857765, 55.773349568], [37.631838068, 55.773349346], [37.631835249, 55.773430077], [37.631858912, 55.773430339], [37.631857398, 55.773473139], [37.631837766, 55.773472917], [37.631821652, 55.773832474]]], type=Polygon}</t>
  </si>
  <si>
    <t>{coordinates=[37.631947451, 55.773654513], type=Point}</t>
  </si>
  <si>
    <t>Церковь Вознесения на Гороховом поле, 1790-1793 гг., арх. М.Ф.Казаков</t>
  </si>
  <si>
    <t>9fbc9dcf-56f9-11e2-965f-005056806bb6</t>
  </si>
  <si>
    <t>улица Радио, дом 2, строение 1</t>
  </si>
  <si>
    <t>{coordinates=[[[37.671775147, 55.764093874], [37.671822132, 55.764098676], [37.671868927, 55.764096492], [37.671912967, 55.764087332], [37.671951053, 55.764071848], [37.671980386, 55.764051185], [37.671998855, 55.764026846], [37.67200508, 55.76400061], [37.672004852, 55.763995796], [37.671997944, 55.763975238], [37.671996104, 55.763969788], [37.671975338, 55.763946051], [37.671944059, 55.763926317], [37.671904552, 55.763912019], [37.671859689, 55.763904214], [37.671812754, 55.763903462], [37.671767188, 55.763909821], [37.671726303, 55.76392283], [37.671706439, 55.763934004], [37.671682426, 55.763936328], [37.671677417, 55.763923877], [37.671667377, 55.763915825], [37.671654137, 55.763911838], [37.671637034, 55.763909643], [37.671619754, 55.763910853], [37.67150876, 55.763924129], [37.671443368, 55.763931945], [37.671431257, 55.763938455], [37.671424446, 55.763943746], [37.671417635, 55.763949037], [37.671418427, 55.763962751], [37.671431049, 55.763996505], [37.671436336, 55.764010671], [37.671347743, 55.764021185], [37.671330515, 55.76402323], [37.671360706, 55.764104069], [37.671377919, 55.764102024], [37.671466527, 55.764091509], [37.671471234, 55.764104095], [37.671482937, 55.764135443], [37.671491771, 55.764151913], [37.671503994, 55.764156845], [37.671520946, 55.764157234], [37.671544104, 55.764155936], [37.671721849, 55.764131824], [37.671736628, 55.764127106], [37.671745869, 55.764120123], [37.671749428, 55.76411066], [37.671748118, 55.764098932], [37.671775147, 55.764093874]]], type=Polygon}</t>
  </si>
  <si>
    <t>{coordinates=[37.671663015, 55.764039015], type=Point}</t>
  </si>
  <si>
    <t>9fbc9dd8-56f9-11e2-965f-005056806bb6</t>
  </si>
  <si>
    <t>Большая Никитская улица, дом 44, строение 2; Большая Никитская улица, дом 44, строение 3</t>
  </si>
  <si>
    <t>{coordinates=[[[[37.593132463, 55.757888264], [37.593132479, 55.757888254], [37.593132493, 55.75788824], [37.593132504, 55.757888225], [37.593132512, 55.757888207], [37.593132516, 55.757888188], [37.593132517, 55.757888169], [37.593132514, 55.75788815], [37.593068211, 55.757638506], [37.593068204, 55.757638487], [37.593068194, 55.75763847], [37.59306818, 55.757638455], [37.593068164, 55.757638444], [37.593068146, 55.757638436], [37.593068126, 55.757638431], [37.593068106, 55.757638431], [37.592975795, 55.757645681], [37.592966241, 55.757633157], [37.592966228, 55.757633143], [37.592966211, 55.757633131], [37.592966193, 55.757633123], [37.592966173, 55.757633119], [37.592966153, 55.757633118], [37.59273365, 55.757653052], [37.592733631, 55.757653056], [37.592733612, 55.757653064], [37.592733596, 55.757653075], [37.592733582, 55.757653089], [37.59273357, 55.757653105], [37.592733563, 55.757653124], [37.592733559, 55.757653143], [37.592733559, 55.757653163], [37.592733563, 55.757653183], [37.592737537, 55.757665636], [37.592568065, 55.757681918], [37.592568046, 55.757681922], [37.592568028, 55.757681929], [37.592568011, 55.75768194], [37.592567997, 55.757681954], [37.592567986, 55.75768197], [37.592567979, 55.757681988], [37.592567975, 55.757682007], [37.592567975, 55.757682027], [37.592567979, 55.757682046], [37.592603299, 55.757800579], [37.592603306, 55.757800597], [37.592603317, 55.757800613], [37.592603331, 55.757800627], [37.592603347, 55.757800638], [37.592603365, 55.757800646], [37.592603384, 55.75780065], [37.592603404, 55.75780065], [37.592686132, 55.75779341], [37.592727847, 55.75793162], [37.592727855, 55.757931638], [37.592727865, 55.757931654], [37.592727879, 55.757931668], [37.592727895, 55.757931679], [37.592727913, 55.757931687], [37.592727933, 55.757931691], [37.592727952, 55.757931691], [37.592864905, 55.757919014], [37.592864924, 55.75791901], [37.592864942, 55.757919003], [37.592864959, 55.757918992], [37.592864973, 55.757918978], [37.592864984, 55.757918962], [37.592864991, 55.757918944], [37.592864995, 55.757918925], [37.592864995, 55.757918905], [37.592864992, 55.757918886], [37.592835322, 55.757818431], [37.592982432, 55.757807557], [37.593014479, 55.757899075], [37.593014487, 55.757899092], [37.593014498, 55.757899108], [37.593014512, 55.757899121], [37.593014528, 55.757899131], [37.593014546, 55.757899138], [37.593014564, 55.757899141], [37.593014583, 55.757899141], [37.593132426, 55.757888275], [37.593132445, 55.757888271], [37.593132463, 55.757888264]]], [[[37.592453648, 55.75777201], [37.592453664, 55.757772], [37.592453678, 55.757771987], [37.59245369, 55.757771971], [37.592453698, 55.757771954], [37.592453702, 55.757771935], [37.592453703, 55.757771916], [37.5924537, 55.757771897], [37.59243762, 55.75770724], [37.592437617, 55.75770723], [37.592431204, 55.757689272], [37.592431196, 55.757689254], [37.592431184, 55.757689239], [37.59243117, 55.757689226], [37.592431154, 55.757689216], [37.592431136, 55.757689209], [37.592431117, 55.757689206], [37.592431098, 55.757689206], [37.592354667, 55.757698245], [37.592185068, 55.757712742], [37.592185067, 55.757712742], [37.592121369, 55.757718627], [37.592121349, 55.757718631], [37.59212133, 55.757718639], [37.592121314, 55.75771865], [37.5921213, 55.757718664], [37.592121289, 55.757718681], [37.592121281, 55.7577187], [37.592121278, 55.75771872], [37.592121279, 55.75771874], [37.592121284, 55.75771876], [37.592149496, 55.757799429], [37.592149504, 55.757799447], [37.592149516, 55.757799463], [37.59214953, 55.757799476], [37.592149547, 55.757799486], [37.592149565, 55.757799493], [37.592149584, 55.757799496], [37.592149603, 55.757799495], [37.592206652, 55.757792106], [37.592242817, 55.757924345], [37.592242824, 55.757924364], [37.592242834, 55.75792438], [37.592242848, 55.757924395], [37.592242864, 55.757924406], [37.592242883, 55.757924414], [37.592242902, 55.757924418], [37.592242922, 55.757924418], [37.592422076, 55.757908567], [37.592422095, 55.757908563], [37.592422113, 55.757908556], [37.592422129, 55.757908545], [37.592422143, 55.757908532], [37.592422154, 55.757908516], [37.592422162, 55.757908498], [37.592422166, 55.75790848], [37.592422167, 55.75790846], [37.592422164, 55.757908441], [37.592386845, 55.75777745], [37.592453611, 55.75777202], [37.59245363, 55.757772017], [37.592453648, 55.75777201]]]], type=MultiPolygon}</t>
  </si>
  <si>
    <t>{coordinates=[37.59283917, 55.757737728], type=Point}</t>
  </si>
  <si>
    <t>Городская усадьба О.И.Бове - Н.А.Терентьева, XIX в. - нач. XX в., архитекторы О.И.Бове, П.Давыдов, гражданский инженер И.А.Иванов-Шиц</t>
  </si>
  <si>
    <t>9fbc9dd9-56f9-11e2-965f-005056806bb6</t>
  </si>
  <si>
    <t>Петровский переулок, дом 8, строение 1; Петровский переулок, дом 8, строение 2</t>
  </si>
  <si>
    <t>{coordinates=[[[37.613414637, 55.765379657], [37.613414656, 55.765379659], [37.613414674, 55.765379657], [37.613414693, 55.765379651], [37.613414709, 55.765379643], [37.613414724, 55.765379631], [37.613425009, 55.765369784], [37.613462425, 55.765383204], [37.613462443, 55.765383208], [37.613462462, 55.765383209], [37.613462481, 55.765383207], [37.613462498, 55.765383201], [37.613462515, 55.765383192], [37.613462529, 55.765383181], [37.613500658, 55.765345422], [37.613500671, 55.765345407], [37.613500681, 55.765345389], [37.613500686, 55.765345369], [37.613500688, 55.765345349], [37.613500686, 55.765345329], [37.613500679, 55.76534531], [37.613500669, 55.765345293], [37.613500656, 55.765345278], [37.61350064, 55.765345266], [37.613500622, 55.765345257], [37.613465539, 55.765332713], [37.613337943, 55.765281637], [37.613337943, 55.765281637], [37.61332199, 55.765275362], [37.613321973, 55.765275357], [37.613321955, 55.765275355], [37.613321937, 55.765275357], [37.613321919, 55.765275361], [37.613321903, 55.765275369], [37.613321888, 55.76527538], [37.613267903, 55.765322097], [37.613252007, 55.765316741], [37.613251989, 55.765316736], [37.613251969, 55.765316736], [37.61325195, 55.765316739], [37.613251932, 55.765316746], [37.613251915, 55.765316756], [37.613214037, 55.765345329], [37.613209382, 55.765343242], [37.613209362, 55.765343235], [37.613209341, 55.765343233], [37.61320932, 55.765343235], [37.6132093, 55.765343242], [37.613209281, 55.765343253], [37.613091237, 55.765431707], [37.613091223, 55.76543172], [37.613091211, 55.765431736], [37.613091203, 55.765431753], [37.613091198, 55.765431771], [37.613091197, 55.765431781], [37.613057943, 55.765417965], [37.613057926, 55.765417959], [37.613057907, 55.765417957], [37.613057889, 55.765417958], [37.613057871, 55.765417963], [37.613057854, 55.765417971], [37.613057839, 55.765417982], [37.6129571, 55.765505945], [37.612957087, 55.76550596], [37.612957076, 55.765505977], [37.612957069, 55.765505996], [37.612957066, 55.765506016], [37.612957068, 55.765506036], [37.612957073, 55.765506056], [37.612957082, 55.765506074], [37.612957094, 55.76550609], [37.61295711, 55.765506103], [37.612957128, 55.765506112], [37.613339767, 55.765666237], [37.613339785, 55.765666242], [37.613339803, 55.765666244], [37.613339822, 55.765666243], [37.61333984, 55.765666238], [37.613339857, 55.765666231], [37.613339872, 55.76566622], [37.613459055, 55.765561473], [37.613540101, 55.765491342], [37.613618767, 55.765424356], [37.613618781, 55.765424341], [37.613618792, 55.765424324], [37.613618799, 55.765424304], [37.613618802, 55.765424284], [37.613618801, 55.765424264], [37.613618796, 55.765424244], [37.613618787, 55.765424226], [37.613618774, 55.76542421], [37.613618759, 55.765424197], [37.613618741, 55.765424187], [37.613523039, 55.765384755], [37.613523019, 55.765384749], [37.613522998, 55.765384748], [37.613522977, 55.765384751], [37.613522957, 55.765384758], [37.613522939, 55.765384769], [37.613440285, 55.765449963], [37.613440284, 55.765449963], [37.613361606, 55.765512907], [37.613361591, 55.765512922], [37.61336158, 55.765512938], [37.613361572, 55.765512957], [37.613361569, 55.765512977], [37.613361569, 55.765512997], [37.613361573, 55.765513016], [37.613367966, 55.765532657], [37.613342631, 55.765536253], [37.613101851, 55.765436208], [37.613102137, 55.765436325], [37.613102157, 55.765436331], [37.613102177, 55.765436332], [37.613102198, 55.76543633], [37.613102217, 55.765436323], [37.613102235, 55.765436312], [37.613219271, 55.765347873], [37.613299917, 55.765379757], [37.613299937, 55.765379763], [37.613299958, 55.765379764], [37.613299979, 55.765379761], [37.613299998, 55.765379753], [37.613300016, 55.765379742], [37.613337323, 55.765349655], [37.613414619, 55.765379652], [37.613414637, 55.765379657]]], type=Polygon}</t>
  </si>
  <si>
    <t>{coordinates=[37.613091134, 55.765470653], type=Point}</t>
  </si>
  <si>
    <t>Дом купцов Шелаевых (до 1875 г. — Покровская полицейская часть), XVIII—XIX вв.</t>
  </si>
  <si>
    <t>9fbc9dda-56f9-11e2-965f-005056806bb6</t>
  </si>
  <si>
    <t>площадь Журавлёва, дом 6</t>
  </si>
  <si>
    <t>{coordinates=[[[37.703964522, 55.783641497], [37.703916478, 55.783605376], [37.703771227, 55.783491389], [37.703762277, 55.78349026], [37.703754534, 55.783490074], [37.703747958, 55.783490604], [37.703740619, 55.783492005], [37.70364938, 55.783529314], [37.703516063, 55.783583831], [37.703512431, 55.783586624], [37.703512771, 55.783589811], [37.703523649, 55.783597722], [37.703534065, 55.783606007], [37.703538238, 55.783609271], [37.703643499, 55.783691551], [37.703584504, 55.783715675], [37.703593364, 55.783722555], [37.703653016, 55.783768878], [37.703964522, 55.783641497]]], type=Polygon}</t>
  </si>
  <si>
    <t>{coordinates=[37.703750971, 55.783625384], type=Point}</t>
  </si>
  <si>
    <t>9fbc9ddc-56f9-11e2-965f-005056806bb6</t>
  </si>
  <si>
    <t>улица Малая Полянка, дом 7, строение 1; улица Малая Полянка, дом 7, строение 5; улица Малая Полянка, дом 7, строение 3</t>
  </si>
  <si>
    <t>{coordinates=[[[[37.617287292, 55.734394087], [37.617287279, 55.734394101], [37.617287269, 55.734394118], [37.617287262, 55.734394136], [37.617287259, 55.734394155], [37.617287259, 55.734394174], [37.617287264, 55.734394193], [37.617287271, 55.73439421], [37.61734062, 55.734489407], [37.617349771, 55.734505941], [37.617349772, 55.734505942], [37.617358406, 55.734521046], [37.617405153, 55.734604842], [37.617405154, 55.734604843], [37.617410239, 55.734613679], [37.617410251, 55.734613695], [37.617410265, 55.734613709], [37.617410282, 55.734613719], [37.617410301, 55.734613726], [37.617410321, 55.734613729], [37.61741034, 55.734613728], [37.617471956, 55.734604546], [37.617514424, 55.734615338], [37.617514446, 55.734615341], [37.617514468, 55.734615339], [37.617559927, 55.73460617], [37.617559948, 55.734606163], [37.617559966, 55.734606152], [37.617559982, 55.734606138], [37.617559995, 55.73460612], [37.617572033, 55.734584479], [37.617608863, 55.734576752], [37.617638668, 55.734570733], [37.617638686, 55.734570727], [37.617638703, 55.734570719], [37.617638717, 55.734570707], [37.617638729, 55.734570693], [37.617638739, 55.734570677], [37.617638745, 55.734570659], [37.617638748, 55.734570641], [37.617638747, 55.734570622], [37.617638743, 55.734570604], [37.617638736, 55.734570587], [37.617525914, 55.734364518], [37.617522864, 55.734358536], [37.617522853, 55.734358518], [37.617522838, 55.734358504], [37.617522821, 55.734358492], [37.617522802, 55.734358485], [37.617522781, 55.734358481], [37.617522761, 55.734358482], [37.617512662, 55.734359917], [37.617512661, 55.734359917], [37.617287344, 55.734394063], [37.617287325, 55.734394067], [37.617287308, 55.734394076], [37.617287292, 55.734394087]]], [[[37.616969257, 55.734538563], [37.616969247, 55.73453858], [37.61696924, 55.734538598], [37.616969238, 55.734538617], [37.616969238, 55.734538637], [37.616969243, 55.734538656], [37.616969251, 55.734538673], [37.616969263, 55.734538689], [37.616969277, 55.734538702], [37.616969294, 55.734538713], [37.616969312, 55.734538719], [37.616969332, 55.734538722], [37.616969351, 55.734538722], [37.616972351, 55.734538303], [37.617016046, 55.734626595], [37.617016057, 55.734626612], [37.617016072, 55.734626627], [37.617016089, 55.734626639], [37.617016108, 55.734626647], [37.617016129, 55.73462665], [37.61701615, 55.734626649], [37.617028207, 55.734624938], [37.617044435, 55.73465623], [37.617044446, 55.734656247], [37.61704446, 55.734656261], [37.617044477, 55.734656273], [37.617044496, 55.73465628], [37.617044515, 55.734656284], [37.617044535, 55.734656284], [37.617124304, 55.734647088], [37.617129346, 55.734655012], [37.617129358, 55.734655027], [37.617129373, 55.73465504], [37.617129389, 55.73465505], [37.617129407, 55.734655056], [37.617129426, 55.734655059], [37.617129445, 55.734655058], [37.617227457, 55.734640707], [37.617227476, 55.734640702], [37.617227493, 55.734640695], [37.617227508, 55.734640684], [37.617227521, 55.73464067], [37.617227531, 55.734640654], [37.617227539, 55.734640636], [37.617227542, 55.734640618], [37.617227542, 55.734640599], [37.617227539, 55.73464058], [37.617227532, 55.734640563], [37.617203129, 55.734592677], [37.617203118, 55.734592659], [37.617203103, 55.734592644], [37.617203085, 55.734592633], [37.617203065, 55.734592626], [37.617203045, 55.734592622], [37.617203024, 55.734592624], [37.617171772, 55.734597777], [37.617149496, 55.734553499], [37.617182706, 55.734548353], [37.617182725, 55.734548348], [37.617182743, 55.734548339], [37.617182758, 55.734548328], [37.617182771, 55.734548313], [37.617182781, 55.734548296], [37.617182788, 55.734548278], [37.617182791, 55.734548259], [37.61718279, 55.734548239], [37.617182785, 55.73454822], [37.617182777, 55.734548203], [37.617159412, 55.734508873], [37.6171594, 55.734508857], [37.617159386, 55.734508844], [37.617159369, 55.734508833], [37.61715935, 55.734508827], [37.617159331, 55.734508824], [37.617159311, 55.734508825], [37.61707949, 55.734521163], [37.61707949, 55.734521163], [37.61697528, 55.734537635], [37.616969323, 55.734538524], [37.616969304, 55.734538528], [37.616969286, 55.734538537], [37.61696927, 55.734538548], [37.616969257, 55.734538563]]], [[[37.617164346, 55.734856909], [37.61716437, 55.734856922], [37.617186632, 55.734864887], [37.617186652, 55.734864892], [37.617215975, 55.734868855], [37.61721599, 55.734868856], [37.617555626, 55.734863972], [37.617555645, 55.73486397], [37.617555664, 55.734863964], [37.617555681, 55.734863955], [37.617555696, 55.734863942], [37.617555708, 55.734863927], [37.617555717, 55.73486391], [37.617555723, 55.734863891], [37.617555725, 55.734863872], [37.617555665, 55.734844008], [37.617599031, 55.734843398], [37.617599051, 55.734843396], [37.61759907, 55.734843389], [37.617599087, 55.73484338], [37.617599102, 55.734843367], [37.617599114, 55.734843351], [37.617599123, 55.734843333], [37.617599128, 55.734843314], [37.617599129, 55.734843294], [37.617596936, 55.73478569], [37.617596933, 55.734785671], [37.617596927, 55.734785653], [37.617596918, 55.734785637], [37.617596905, 55.734785622], [37.61759689, 55.73478561], [37.617596873, 55.734785602], [37.617596855, 55.734785596], [37.617596836, 55.734785594], [37.617373522, 55.734784666], [37.617370429, 55.734760232], [37.617370424, 55.734760212], [37.617370415, 55.734760194], [37.617370403, 55.734760178], [37.617370388, 55.734760164], [37.617370371, 55.734760154], [37.617370351, 55.734760147], [37.617370331, 55.734760145], [37.617342079, 55.734759602], [37.617334994, 55.734746543], [37.617334985, 55.73474653], [37.617334975, 55.734746519], [37.617324843, 55.734736832], [37.617324829, 55.734736821], [37.617324814, 55.734736813], [37.617324798, 55.734736807], [37.617306587, 55.734732263], [37.617306568, 55.73473226], [37.617283317, 55.734731142], [37.617283298, 55.734731143], [37.617267189, 55.73473343], [37.61725098, 55.734710112], [37.617250967, 55.734710097], [37.617250952, 55.734710085], [37.617250936, 55.734710076], [37.617250917, 55.734710071], [37.617250898, 55.734710069], [37.617250879, 55.73471007], [37.617136789, 55.73473127], [37.617125653, 55.734713656], [37.617125641, 55.734713641], [37.617125626, 55.734713628], [37.617125609, 55.734713618], [37.61712559, 55.734713612], [37.617125571, 55.73471361], [37.617125551, 55.734713611], [37.617070998, 55.73472336], [37.617070979, 55.734723365], [37.617070962, 55.734723374], [37.617070946, 55.734723385], [37.617070934, 55.7347234], [37.617070924, 55.734723417], [37.617070918, 55.734723435], [37.617070915, 55.734723455], [37.617070917, 55.734723474], [37.617070922, 55.734723493], [37.61707093, 55.73472351], [37.617082096, 55.734741752], [37.617082099, 55.734741756], [37.617144059, 55.734842641], [37.617144071, 55.734842657], [37.617144087, 55.734842671], [37.617164346, 55.734856909]]]], type=MultiPolygon}</t>
  </si>
  <si>
    <t>{coordinates=[37.617362295, 55.734814166], type=Point}</t>
  </si>
  <si>
    <t>Дом священников храма апостолов Петра и Павла в Петровско–Разумовском, 1860–е гг. Здание связано с именами: священномученика Иоанна Артоболевского, художника А.Я.Головина и ученых С.Н.Боголюбского, И.И.Артоболевского</t>
  </si>
  <si>
    <t>9fbc9de8-56f9-11e2-965f-005056806bb6</t>
  </si>
  <si>
    <t>улица Прянишникова, дом 21</t>
  </si>
  <si>
    <t>{coordinates=[[[37.550459145, 55.835798184], [37.550495439, 55.83574919], [37.550449315, 55.835738446], [37.550527178, 55.835627679], [37.550444811, 55.83560913], [37.55045936, 55.835588638], [37.550368949, 55.835568229], [37.550354433, 55.835588834], [37.550277676, 55.835571488], [37.550243364, 55.835618764], [37.550213683, 55.835612138], [37.550178861, 55.835661188], [37.550207769, 55.835667651], [37.550162383, 55.835733686], [37.550459145, 55.835798184]]], type=Polygon}</t>
  </si>
  <si>
    <t>{coordinates=[37.550330473, 55.835700668], type=Point}</t>
  </si>
  <si>
    <t>Службы западные, конец XIX - начало XX века</t>
  </si>
  <si>
    <t>9fbc9deb-56f9-11e2-965f-005056806bb6</t>
  </si>
  <si>
    <t>1-й Казачий переулок, дом 6, строение 3</t>
  </si>
  <si>
    <t>{coordinates=[[[37.622136843, 55.735540421], [37.622214675, 55.735538634], [37.622213988, 55.735479889], [37.622213845, 55.73543369], [37.622213152, 55.735373235], [37.622188883, 55.735372974], [37.62213531, 55.735372171], [37.622135326, 55.735377307], [37.622133699, 55.735504493], [37.622136843, 55.735540421]]], type=Polygon}</t>
  </si>
  <si>
    <t>{coordinates=[37.622174113, 55.73545679], type=Point}</t>
  </si>
  <si>
    <t>9fbc9dec-56f9-11e2-965f-005056806bb6</t>
  </si>
  <si>
    <t>1-й Рижский переулок, дом 2, строение 10</t>
  </si>
  <si>
    <t>{coordinates=[[[37.654320992, 55.808455643], [37.654410694, 55.80855433], [37.654433277, 55.808548954], [37.654533122, 55.80866061], [37.654552239, 55.808655197], [37.6547436, 55.808850758], [37.654797763, 55.808834524], [37.654776633, 55.808811269], [37.654828711, 55.808795864], [37.654855043, 55.808788404], [37.654786114, 55.808711938], [37.654748932, 55.808671853], [37.65474224, 55.808664639], [37.654736376, 55.808658318], [37.654698986, 55.808616471], [37.654758556, 55.808599252], [37.654643256, 55.808480389], [37.654605022, 55.808491215], [37.65451534, 55.808397917], [37.654420555, 55.808425879], [37.654374358, 55.808439858], [37.654320992, 55.808455643]]], type=Polygon}</t>
  </si>
  <si>
    <t>{coordinates=[37.654613627, 55.808635834], type=Point}</t>
  </si>
  <si>
    <t>Доходный дом с мастерскими и магазинами, 1858 г., 1900–е гг., 1910–е гг.</t>
  </si>
  <si>
    <t>9fbc9df0-56f9-11e2-965f-005056806bb6</t>
  </si>
  <si>
    <t>улица Большая Ордынка, дом 14, строение 1-2</t>
  </si>
  <si>
    <t>{coordinates=[[[37.624592241, 55.742863887], [37.624606236, 55.742864915], [37.624644376, 55.742867717], [37.624641648, 55.742886002], [37.624630121, 55.74296327], [37.62469326, 55.742965542], [37.624690286, 55.742991772], [37.624836156, 55.742999187], [37.624838315, 55.742971925], [37.624848191, 55.742900487], [37.624863099, 55.742777349], [37.62481757, 55.742772776], [37.624769457, 55.742768357], [37.624711546, 55.742763038], [37.624643361, 55.742757397], [37.62462019, 55.742755788], [37.624595185, 55.742852052], [37.624592241, 55.742863887]]], type=Polygon}</t>
  </si>
  <si>
    <t>{coordinates=[37.624747032, 55.74287686], type=Point}</t>
  </si>
  <si>
    <t>1-я Московская специальная школа ВВС, 1930-е гг. Здесь в октябре 1941 г. была сформирована 3-я Московская коммунистическая стрелковая дивизия</t>
  </si>
  <si>
    <t>9fbc9df1-56f9-11e2-965f-005056806bb6</t>
  </si>
  <si>
    <t>Чапаевский переулок, дом 6, строение 2</t>
  </si>
  <si>
    <t>{coordinates=[[[37.518149012, 55.801591725], [37.518334305, 55.801575157], [37.518318079, 55.801518128], [37.518433506, 55.801507841], [37.518428436, 55.801493019], [37.518489695, 55.801487019], [37.518485132, 55.801470477], [37.518583345, 55.801461621], [37.51854937, 55.801341286], [37.518496124, 55.801154511], [37.5185508, 55.801149653], [37.518546744, 55.80113597], [37.518530008, 55.801075513], [37.518514795, 55.801021905], [37.518498569, 55.800964877], [37.518332519, 55.800979725], [37.518324912, 55.800953211], [37.518186704, 55.800965773], [37.518193803, 55.800990016], [37.517762471, 55.801028853], [37.517759427, 55.801013741], [37.517704751, 55.8010186], [37.517708807, 55.801033141], [37.51756351, 55.801046275], [37.517597991, 55.801166899], [37.517607623, 55.801201124], [37.517740265, 55.801189124], [37.51789518, 55.80117513], [37.51787794, 55.801113532], [37.517938691, 55.801108112], [37.518003491, 55.801102392], [37.518233839, 55.801081546], [37.518266293, 55.801195891], [37.518343244, 55.801189039], [37.518351865, 55.801218983], [37.518374177, 55.801297973], [37.51838584, 55.801340169], [37.518401054, 55.801393215], [37.518274994, 55.801404636], [37.518113495, 55.801419202], [37.518100334, 55.801420343], [37.518149012, 55.801591725]]], type=Polygon}</t>
  </si>
  <si>
    <t>{coordinates=[37.518444392, 55.801258478], type=Point}</t>
  </si>
  <si>
    <t>Дом, в котором жил член Северного общества Голицын Валерьян Михайлович &lt;Усадьба Голициных&gt;</t>
  </si>
  <si>
    <t>9fbc9df2-56f9-11e2-965f-005056806bb6</t>
  </si>
  <si>
    <t>Староваганьковский переулок, дом 17, строение 3</t>
  </si>
  <si>
    <t>{coordinates=[[[37.606578546, 55.75096451], [37.606670864, 55.750946467], [37.606703611, 55.750998541], [37.606709251, 55.75100751], [37.607008486, 55.750947972], [37.606962113, 55.750878403], [37.607005087, 55.750869384], [37.606981107, 55.750835274], [37.606938929, 55.750844292], [37.606899756, 55.750786843], [37.60660052, 55.750845932], [37.606638906, 55.750906975], [37.606552958, 55.750925012], [37.606578546, 55.75096451]]], type=Polygon}</t>
  </si>
  <si>
    <t>{coordinates=[37.606800779, 55.750892689], type=Point}</t>
  </si>
  <si>
    <t>Городская усадьба К.В. Капцовой, 1-я треть XIX в. (?) - нач. XX в., архитектор Д.Н. Чичагов. С 1944г. - Научно-исследовательский институт гигиены труда и профессиональных заболеваний</t>
  </si>
  <si>
    <t>9fbc9dfb-56f9-11e2-965f-005056806bb6</t>
  </si>
  <si>
    <t>улица Воронцово Поле, дом 12, строение 1; улица Воронцово Поле, дом 12, строение 3</t>
  </si>
  <si>
    <t>{coordinates=[[[[37.652870148, 55.753562953], [37.652870166, 55.753562949], [37.652870184, 55.753562942], [37.6528702, 55.753562931], [37.653013089, 55.753447787], [37.653013103, 55.753447774], [37.653013114, 55.753447758], [37.653013122, 55.75344774], [37.653013126, 55.753447722], [37.653013126, 55.753447702], [37.653013123, 55.753447683], [37.653013116, 55.753447665], [37.653013106, 55.753447649], [37.653013093, 55.753447635], [37.653013077, 55.753447623], [37.65301306, 55.753447615], [37.652627236, 55.753311165], [37.652741213, 55.753153053], [37.652741223, 55.753153036], [37.652741229, 55.753153018], [37.652741232, 55.753152999], [37.652741231, 55.75315298], [37.652741226, 55.753152961], [37.652741217, 55.753152943], [37.652741206, 55.753152928], [37.652741192, 55.753152915], [37.652741175, 55.753152905], [37.652741157, 55.753152898], [37.652549847, 55.753102836], [37.652549829, 55.753102833], [37.65254981, 55.753102834], [37.652549791, 55.753102838], [37.652549774, 55.753102846], [37.652549758, 55.753102856], [37.652549745, 55.75310287], [37.652508574, 55.753153167], [37.652473559, 55.753142452], [37.652473539, 55.753142448], [37.652473519, 55.753142448], [37.652473499, 55.753142452], [37.65247348, 55.75314246], [37.652473464, 55.753142472], [37.65247345, 55.753142487], [37.652391802, 55.753250904], [37.652282522, 55.753396009], [37.652282512, 55.753396025], [37.652282505, 55.753396044], [37.652282502, 55.753396063], [37.652282503, 55.753396082], [37.652282507, 55.753396101], [37.652282515, 55.753396119], [37.652282526, 55.753396134], [37.65228254, 55.753396148], [37.652282557, 55.753396158], [37.652282575, 55.753396165], [37.65287011, 55.753562949], [37.652870129, 55.753562953], [37.652870148, 55.753562953]]], [[[37.653153989, 55.753654216], [37.653154008, 55.753654213], [37.653154026, 55.753654206], [37.653154042, 55.753654197], [37.653154057, 55.753654184], [37.653154068, 55.753654169], [37.653249038, 55.753503158], [37.653430291, 55.753220905], [37.6534303, 55.753220888], [37.653430305, 55.753220869], [37.653430307, 55.75322085], [37.653430305, 55.753220831], [37.653430299, 55.753220812], [37.65343029, 55.753220795], [37.653430278, 55.75322078], [37.653430263, 55.753220768], [37.653430246, 55.753220759], [37.653430227, 55.753220753], [37.65329315, 55.753192182], [37.653293129, 55.75319218], [37.653293109, 55.753192182], [37.653293089, 55.753192188], [37.653293071, 55.753192199], [37.653293055, 55.753192212], [37.653293043, 55.753192229], [37.653264567, 55.753240764], [37.653251112, 55.753261437], [37.653111784, 55.753472681], [37.653111784, 55.753472682], [37.653023128, 55.753609315], [37.653023119, 55.753609332], [37.653023114, 55.753609352], [37.653023112, 55.753609372], [37.653023115, 55.753609392], [37.653023121, 55.753609411], [37.653023132, 55.753609428], [37.653023145, 55.753609443], [37.653023161, 55.753609455], [37.65302318, 55.753609464], [37.653153951, 55.75365421], [37.65315397, 55.753654215], [37.653153989, 55.753654216]]]], type=MultiPolygon}</t>
  </si>
  <si>
    <t>{coordinates=[37.652530829, 55.753353587], type=Point}</t>
  </si>
  <si>
    <t>Здание Третьяковского проезда, кон. XIX в.</t>
  </si>
  <si>
    <t>9fbc9dfd-56f9-11e2-965f-005056806bb6</t>
  </si>
  <si>
    <t>Никольская улица, дом 19-21/1</t>
  </si>
  <si>
    <t>{coordinates=[[[37.623718526, 55.758151935], [37.623575382, 55.758218544], [37.623507771, 55.758245556], [37.62352375, 55.758261708], [37.623614738, 55.75832404], [37.623054081, 55.75858552], [37.623028545, 55.758569378], [37.622995663, 55.758590335], [37.62293545, 55.758628712], [37.622815527, 55.758704765], [37.62267961, 55.758791574], [37.622562767, 55.758866239], [37.622695822, 55.758906368], [37.623119992, 55.759032746], [37.623464051, 55.758779117], [37.623633831, 55.758823856], [37.624045797, 55.758638868], [37.624128816, 55.758699412], [37.624342719, 55.758593212], [37.624112038, 55.758430425], [37.623718526, 55.758151935]], [[37.623739262, 55.758414182], [37.623890934, 55.758525853], [37.623154484, 55.758856669], [37.622949605, 55.758794001], [37.623739262, 55.758414182]]], type=Polygon}</t>
  </si>
  <si>
    <t>{coordinates=[37.624042432, 55.758591774], type=Point}</t>
  </si>
  <si>
    <t>Административный корпус, 1892 г., архитектор М.К.Геппенер, 1904 г.</t>
  </si>
  <si>
    <t>9fbc9dfe-56f9-11e2-965f-005056806bb6</t>
  </si>
  <si>
    <t>Большая Садовая улица, дом 14, строение 4</t>
  </si>
  <si>
    <t>{coordinates=[[[37.597249614, 55.767571341], [37.597419241, 55.767434895], [37.597067855, 55.767298861], [37.597040578, 55.76731713], [37.59695956, 55.767283544], [37.596985818, 55.767262994], [37.596949361, 55.76724876], [37.596924122, 55.767266463], [37.596854241, 55.767238572], [37.596745193, 55.767328199], [37.596932547, 55.767402196], [37.596897212, 55.767433593], [37.597249614, 55.767571341]]], type=Polygon}</t>
  </si>
  <si>
    <t>{coordinates=[37.597145103, 55.767417895], type=Point}</t>
  </si>
  <si>
    <t>9fbc9dff-56f9-11e2-965f-005056806bb6</t>
  </si>
  <si>
    <t>3-й Голутвинский переулок, дом 8/10, строение 1</t>
  </si>
  <si>
    <t>{coordinates=[[[37.612130791, 55.738787152], [37.612620999, 55.73860629], [37.612424517, 55.738461295], [37.612245991, 55.738525854], [37.612251055, 55.738529841], [37.612204608, 55.738548706], [37.612261368, 55.738599984], [37.612310849, 55.738581116], [37.61232297, 55.738576544], [37.612397952, 55.738638642], [37.612246467, 55.738692965], [37.612257615, 55.738703791], [37.612102091, 55.738759823], [37.612130791, 55.738787152]]], type=Polygon}</t>
  </si>
  <si>
    <t>{coordinates=[37.612477788, 55.738622466], type=Point}</t>
  </si>
  <si>
    <t>9fbc9e05-56f9-11e2-965f-005056806bb6</t>
  </si>
  <si>
    <t>{coordinates=[[[37.648303413, 55.759515703], [37.648242826, 55.759500507], [37.648238007, 55.759489735], [37.648226806, 55.759476276], [37.648217222, 55.759469102], [37.64822197, 55.759461012], [37.648198049, 55.759453856], [37.648190112, 55.759461051], [37.648172584, 55.759459275], [37.648158272, 55.75946558], [37.648076964, 55.759446815], [37.648086467, 55.759432433], [37.648086436, 55.75942435], [37.648003523, 55.759401995], [37.647934987, 55.759390849], [37.647904782, 55.759406604], [37.647829864, 55.759392772], [37.647812292, 55.75937932], [37.647815444, 55.759370335], [37.647786749, 55.759364082], [37.647778825, 55.759374869], [37.64775015, 55.759374005], [37.647731062, 55.759381214], [37.647662518, 55.759367823], [37.647605505, 55.759455912], [37.647666075, 55.759466618], [37.647673285, 55.759477837], [37.647662196, 55.759494017], [37.647627132, 55.75948867], [37.647616046, 55.759505749], [37.647657586, 55.759538932], [37.647654421, 55.759544324], [37.647678334, 55.759549685], [37.647697422, 55.759542477], [37.647735691, 55.759553209], [37.647757971, 55.759547793], [37.647838473, 55.759563864], [37.647832152, 55.759577344], [37.647860851, 55.759584495], [37.647868785, 55.759576402], [37.647902256, 55.759581751], [37.647900707, 55.759593429], [37.647927806, 55.759598786], [37.647937326, 55.759588895], [37.648028198, 55.759609444], [37.64802666, 55.759623817], [37.648053761, 55.759630071], [37.648058574, 55.759639047], [37.648085683, 55.759647098], [37.648128637, 55.759632676], [37.648147765, 55.759636246], [37.648162047, 55.759621858], [37.648144502, 55.759615592], [37.64813491, 55.759606621], [37.648153947, 55.759585941], [37.648176247, 55.759585914], [37.648228863, 55.759599323], [37.648303413, 55.759515703]]], type=Polygon}</t>
  </si>
  <si>
    <t>{coordinates=[37.647935512, 55.759503128], type=Point}</t>
  </si>
  <si>
    <t>- &lt;Храм во имя Святителя Алексия Митрополита Московского (бывший иконы Тихвинской Божьей Матери) при больнице&gt;</t>
  </si>
  <si>
    <t>9fbc9e08-56f9-11e2-965f-005056806bb6</t>
  </si>
  <si>
    <t>Ленинский проспект, дом 27</t>
  </si>
  <si>
    <t>{coordinates=[[[37.593316568, 55.715932268], [37.593358689, 55.715913824], [37.593389775, 55.715939398], [37.593424775, 55.715937576], [37.593447038, 55.71593217], [37.593478822, 55.715915978], [37.593478792, 55.715903404], [37.593469228, 55.715896226], [37.59350419, 55.715878236], [37.593481868, 55.715858492], [37.593421295, 55.715811833], [37.593405393, 55.715815437], [37.593200579, 55.715664248], [37.593223625, 55.715653452], [37.593411171, 55.715567984], [37.593432628, 55.715558088], [37.593485872, 55.715533796], [37.5935415, 55.715508605], [37.593702039, 55.715440665], [37.593953974, 55.715334045], [37.593995419, 55.715366349], [37.594090785, 55.71532496], [37.593937771, 55.715211456], [37.593701721, 55.715306421], [37.593594425, 55.715349587], [37.593575352, 55.715358134], [37.593492479, 55.715300713], [37.593346258, 55.715367289], [37.593386102, 55.715396001], [37.593448261, 55.715440863], [37.593244841, 55.715542062], [37.59310937, 55.71544516], [37.592949992, 55.715331211], [37.592853568, 55.715261674], [37.592731644, 55.715174192], [37.592692598, 55.715146827], [37.592676704, 55.715154024], [37.592628888, 55.715118133], [37.592514322, 55.715114626], [37.592453926, 55.715142065], [37.592476239, 55.715158216], [37.592428557, 55.715179808], [37.592412617, 55.715167245], [37.592190118, 55.715275193], [37.592327174, 55.715370298], [37.592438436, 55.715321714], [37.592400183, 55.715293], [37.59252733, 55.715233625], [37.592594168, 55.715238964], [37.592792587, 55.715378932], [37.592770332, 55.715387931], [37.592913771, 55.715490216], [37.592936026, 55.715481218], [37.593117724, 55.715614012], [37.593108279, 55.715657132], [37.593025636, 55.715697163], [37.593006517, 55.715686399], [37.592898449, 55.715740372], [37.593019576, 55.715826506], [37.593109381, 55.715786919], [37.593316568, 55.715932268]]], type=Polygon}</t>
  </si>
  <si>
    <t>{coordinates=[37.59340023, 55.715521201], type=Point}</t>
  </si>
  <si>
    <t>Дом, в котором в 1870–х гг. жил выдающийся врач–психиатр С.С.Корсаков</t>
  </si>
  <si>
    <t>9fbc9e0a-56f9-11e2-965f-005056806bb6</t>
  </si>
  <si>
    <t>Кропоткинский переулок, дом 24, строение 1</t>
  </si>
  <si>
    <t>{coordinates=[[[37.587634013, 55.741196948], [37.58758807, 55.741228686], [37.587617396, 55.741242318], [37.587705531, 55.741282763], [37.587751474, 55.741251115], [37.587949741, 55.741342768], [37.587978992, 55.741322808], [37.588009832, 55.741301679], [37.588043056, 55.741278572], [37.587946473, 55.741234091], [37.587905513, 55.741215348], [37.587834111, 55.741181986], [37.587827099, 55.741178847], [37.587785501, 55.741159566], [37.587727328, 55.741132752], [37.587634013, 55.741196948]]], type=Polygon}</t>
  </si>
  <si>
    <t>{coordinates=[37.587781976, 55.741238205], type=Point}</t>
  </si>
  <si>
    <t>Церковь Софии, 1682 г. Трапезная 1891-1893 гг.</t>
  </si>
  <si>
    <t>9fbc9e0c-56f9-11e2-965f-005056806bb6</t>
  </si>
  <si>
    <t>Софийская набережная, дом 32, строение 14</t>
  </si>
  <si>
    <t>{coordinates=[[[37.621611174, 55.747581128], [37.621580711, 55.747771572], [37.621917705, 55.747785666], [37.6219206, 55.747742496], [37.622086214, 55.747744129], [37.622105306, 55.747738721], [37.622108457, 55.747727939], [37.622089304, 55.747713587], [37.622111575, 55.74770638], [37.622111542, 55.747695602], [37.622099554, 55.747681243], [37.622115445, 55.747670449], [37.622115406, 55.747657875], [37.622089894, 55.747647122], [37.621940193, 55.74764188], [37.621946418, 55.747595169], [37.621611174, 55.747581128]]], type=Polygon}</t>
  </si>
  <si>
    <t>{coordinates=[37.62184978, 55.747688423], type=Point}</t>
  </si>
  <si>
    <t>Главный дом с интерьерами (Золотые комнаты), конец XVIII в. - начало XIX в., арх. М.Ф.Казаков</t>
  </si>
  <si>
    <t>9fbc9e0d-56f9-11e2-965f-005056806bb6</t>
  </si>
  <si>
    <t>Гороховский переулок, дом 4, корпус 1А</t>
  </si>
  <si>
    <t>{coordinates=[[[37.662161028, 55.764797078], [37.66233967, 55.764848938], [37.662348393, 55.764839496], [37.662397044, 55.764854252], [37.662416064, 55.764830874], [37.662470222, 55.764829006], [37.662498749, 55.764793042], [37.662479572, 55.764778696], [37.662476327, 55.76476433], [37.662514405, 55.764726556], [37.662734846, 55.764485555], [37.66277846, 55.764438343], [37.662804628, 55.764410016], [37.662891061, 55.764316042], [37.662914056, 55.764290863], [37.663319972, 55.764405293], [37.663464278, 55.764245676], [37.663488202, 55.764252381], [37.663532863, 55.764205972], [37.663470091, 55.764189223], [37.663413651, 55.764174844], [37.663362764, 55.764160933], [37.663318353, 55.764207697], [37.663053582, 55.764130803], [37.663094815, 55.76408584], [37.662784584, 55.763994186], [37.66274335, 55.76403915], [37.662677162, 55.764020824], [37.662631279, 55.764009171], [37.662585867, 55.763998617], [37.662481375, 55.763971504], [37.662512705, 55.763931223], [37.662523017, 55.76392088], [37.66251185, 55.763917302], [37.662413758, 55.76388869], [37.662378667, 55.763877958], [37.662194755, 55.764091966], [37.662600669, 55.764206847], [37.662464901, 55.764361495], [37.662229635, 55.764629478], [37.662204138, 55.764627716], [37.662178723, 55.764645713], [37.662043148, 55.764606371], [37.661856535, 55.764552725], [37.66174554, 55.764679064], [37.661933753, 55.764734504], [37.661921061, 55.764747096], [37.662148343, 55.764811466], [37.662161028, 55.764797078]]], type=Polygon}</t>
  </si>
  <si>
    <t>{coordinates=[37.662637395, 55.764383394], type=Point}</t>
  </si>
  <si>
    <t>Церковь Никиты Мученика, 1750-1751 гг., арх. Д.В.Ухтомский; части церкви XVII в., колокольня, 1751 г.</t>
  </si>
  <si>
    <t>9fbc9e0e-56f9-11e2-965f-005056806bb6</t>
  </si>
  <si>
    <t>Старая Басманная улица, дом 16/1</t>
  </si>
  <si>
    <t>{coordinates=[[[37.661743553, 55.765743407], [37.661797559, 55.765704265], [37.661902896, 55.765750383], [37.661982663, 55.765777224], [37.662001966, 55.765822107], [37.662126379, 55.765857871], [37.662225116, 55.76584876], [37.662288931, 55.765870232], [37.662343097, 55.765870161], [37.662384474, 55.765859328], [37.66240989, 55.765841332], [37.662409816, 55.765823368], [37.662403384, 55.765809006], [37.662374641, 55.765792876], [37.662323579, 55.765773184], [37.662310633, 55.765724699], [37.662146331, 55.765674168], [37.662057167, 55.76568686], [37.661967834, 55.765658235], [37.661920077, 55.765667279], [37.661900938, 55.765661916], [37.661923144, 55.765638534], [37.661935689, 55.765590016], [37.661638173, 55.765493402], [37.661587393, 55.76554197], [37.661561866, 55.765533021], [37.661577723, 55.765515037], [37.661392653, 55.765450161], [37.661272048, 55.765565285], [37.661463484, 55.765628357], [37.661482564, 55.76561935], [37.661498525, 55.765626514], [37.661463624, 55.765662487], [37.661609002, 55.765704512], [37.661743553, 55.765743407]]], type=Polygon}</t>
  </si>
  <si>
    <t>{coordinates=[37.661684325, 55.765660075], type=Point}</t>
  </si>
  <si>
    <t>9fbc9e13-56f9-11e2-965f-005056806bb6</t>
  </si>
  <si>
    <t>Кремлёвская набережная, дом 1/9, строение 10; Кремлёвская набережная, дом 1/9, строение 9; Кремлёвская набережная, дом 1/9, строение 8</t>
  </si>
  <si>
    <t>{coordinates=[[[[37.610828166, 55.747807047], [37.610828186, 55.747807039], [37.610828204, 55.747807028], [37.611042571, 55.747632212], [37.611042584, 55.747632199], [37.611042595, 55.747632183], [37.611042603, 55.747632165], [37.611042607, 55.747632146], [37.611042607, 55.747632127], [37.611042604, 55.747632108], [37.611042597, 55.74763209], [37.611042587, 55.747632074], [37.611042574, 55.74763206], [37.611042558, 55.747632049], [37.611042541, 55.747632041], [37.610841462, 55.74756103], [37.610868899, 55.747540145], [37.610868914, 55.747540131], [37.610868925, 55.747540116], [37.610868933, 55.747540098], [37.610868938, 55.747540079], [37.610868939, 55.74754006], [37.610868936, 55.747540041], [37.610868929, 55.747540023], [37.61086892, 55.747540006], [37.610868907, 55.747539991], [37.610868891, 55.74753998], [37.610868874, 55.747539971], [37.610688649, 55.747472985], [37.610688631, 55.74747298], [37.610688613, 55.747472979], [37.610688595, 55.74747298], [37.610688577, 55.747472986], [37.610688561, 55.747472994], [37.610688547, 55.747473005], [37.610661226, 55.747498021], [37.610463052, 55.747426759], [37.610463033, 55.747426755], [37.610463014, 55.747426754], [37.610462995, 55.747426756], [37.610462976, 55.747426762], [37.61046296, 55.747426772], [37.610236483, 55.74758932], [37.610236469, 55.747589333], [37.610236457, 55.747589348], [37.610236448, 55.747589365], [37.610236443, 55.747589383], [37.610236441, 55.747589402], [37.610236443, 55.747589421], [37.610236449, 55.74758944], [37.610236458, 55.747589457], [37.61023647, 55.747589471], [37.610236485, 55.747589484], [37.610236502, 55.747589493], [37.61034329, 55.747635546], [37.61034331, 55.747635552], [37.61034333, 55.747635554], [37.61034335, 55.747635552], [37.61034337, 55.747635546], [37.610343388, 55.747635536], [37.6104135, 55.747585041], [37.610513513, 55.74762055], [37.61069016, 55.747683624], [37.610779306, 55.747715549], [37.610719023, 55.747765044], [37.610719009, 55.747765057], [37.610718998, 55.747765073], [37.610718991, 55.74776509], [37.610718987, 55.747765109], [37.610718986, 55.747765128], [37.610718989, 55.747765146], [37.610718996, 55.747765164], [37.610719006, 55.74776518], [37.610719018, 55.747765194], [37.610719033, 55.747765206], [37.61071905, 55.747765214], [37.610828105, 55.747807044], [37.610828125, 55.747807049], [37.610828146, 55.74780705], [37.610828166, 55.747807047]]], [[[37.609848476, 55.747573413], [37.610539965, 55.748151605], [37.610539983, 55.748151617], [37.610540003, 55.748151625], [37.610540023, 55.748151628], [37.610540044, 55.748151627], [37.610540065, 55.748151622], [37.610677804, 55.748100064], [37.610677821, 55.748100056], [37.610677836, 55.748100044], [37.610677849, 55.74810003], [37.610677858, 55.748100014], [37.610677865, 55.748099996], [37.610677868, 55.748099977], [37.610677868, 55.748099958], [37.610677864, 55.74809994], [37.610677856, 55.748099922], [37.610677846, 55.748099907], [37.610677832, 55.748099893], [37.609981487, 55.747520913], [37.609981487, 55.747520912], [37.609981487, 55.747520912], [37.609967318, 55.747509196], [37.61002668, 55.747486355], [37.610045689, 55.747479702], [37.610045706, 55.747479694], [37.610045722, 55.747479683], [37.610045735, 55.747479669], [37.610045745, 55.747479654], [37.610045752, 55.747479636], [37.610045756, 55.747479617], [37.610045756, 55.747479598], [37.610045752, 55.74747958], [37.610045745, 55.747479562], [37.610045735, 55.747479546], [37.610045722, 55.747479532], [37.609911411, 55.747362452], [37.609943385, 55.747350984], [37.609943402, 55.747350976], [37.609943418, 55.747350965], [37.609943431, 55.747350951], [37.609943441, 55.747350935], [37.609943448, 55.747350917], [37.609943451, 55.747350899], [37.609943451, 55.74735088], [37.609943447, 55.747350861], [37.60994344, 55.747350843], [37.609943429, 55.747350827], [37.609943416, 55.747350814], [37.609850313, 55.74727236], [37.609850295, 55.747272348], [37.609850275, 55.74727234], [37.609850254, 55.747272336], [37.609850232, 55.747272338], [37.609850211, 55.747272343], [37.609816259, 55.747285878], [37.60978641, 55.747261535], [37.609786392, 55.747261523], [37.609786372, 55.747261516], [37.609786352, 55.747261513], [37.609786331, 55.747261514], [37.60978631, 55.747261519], [37.609751944, 55.747274926], [37.609734944, 55.747261934], [37.609734927, 55.747261923], [37.609734909, 55.747261917], [37.609734889, 55.747261913], [37.609734869, 55.747261914], [37.60973485, 55.747261919], [37.609559335, 55.747324817], [37.609559318, 55.747324825], [37.609559302, 55.747324837], [37.609559289, 55.74732485], [37.609559279, 55.747324866], [37.609559272, 55.747324884], [37.609559269, 55.747324903], [37.609559269, 55.747324922], [37.609559273, 55.74732494], [37.60955928, 55.747324958], [37.60955929, 55.747324974], [37.609559303, 55.747324987], [37.609848475, 55.747573412], [37.609848476, 55.747573413], [37.609848476, 55.747573413]]]], type=MultiPolygon}</t>
  </si>
  <si>
    <t>{coordinates=[37.610717904, 55.747605022], type=Point}</t>
  </si>
  <si>
    <t>Дом настоятеля, 1749 г.</t>
  </si>
  <si>
    <t>9fbc9e15-56f9-11e2-965f-005056806bb6</t>
  </si>
  <si>
    <t>Донская площадь, дом 1, строение 15</t>
  </si>
  <si>
    <t>{coordinates=[[[37.602028444, 55.715223014], [37.602241718, 55.715249783], [37.602270165, 55.71517566], [37.602295627, 55.715177435], [37.60232567, 55.715105106], [37.602333579, 55.715087136], [37.602298566, 55.715083572], [37.602317514, 55.715027869], [37.602107423, 55.715001097], [37.602078981, 55.715077017], [37.602050337, 55.715075245], [37.602025039, 55.715136791], [37.602021879, 55.715145326], [37.602056897, 55.715150687], [37.602028444, 55.715223014]]], type=Polygon}</t>
  </si>
  <si>
    <t>{coordinates=[37.60217532, 55.715120949], type=Point}</t>
  </si>
  <si>
    <t>Главный дом, 1799-1802 годы, архитектор А.А. Менелас, 1840-е годы, архитектор А.Г. Григорьев</t>
  </si>
  <si>
    <t>9fbc9e16-56f9-11e2-965f-005056806bb6</t>
  </si>
  <si>
    <t>Церковь Троицы в Никитниках (с фресками и иконописью Симона Ушакова), 1628–1653 гг.</t>
  </si>
  <si>
    <t>9fbc9e18-56f9-11e2-965f-005056806bb6</t>
  </si>
  <si>
    <t>Никитников переулок, дом 3</t>
  </si>
  <si>
    <t>{coordinates=[[[37.631376594, 55.753902394], [37.631277891, 55.753889936], [37.631220961, 55.75399301], [37.631179648, 55.754062922], [37.631249767, 55.754075422], [37.631243462, 55.754095188], [37.631396441, 55.754120174], [37.631409122, 55.754102197], [37.63145374, 55.754109334], [37.631472779, 55.754087758], [37.63153333, 55.754096675], [37.631568356, 55.754093045], [37.631590616, 55.754081794], [37.631600123, 55.754067413], [37.631596877, 55.754049453], [37.631625533, 55.754045829], [37.631650979, 55.754035024], [37.631673209, 55.75401524], [37.631676322, 55.753993681], [37.631666706, 55.753975728], [37.631647533, 55.753957785], [37.631663417, 55.753945193], [37.631672925, 55.753930813], [37.631663333, 55.753920045], [37.631641005, 55.753911087], [37.631551769, 55.753896812], [37.631532766, 55.753929166], [37.631376675, 55.753902406], [37.631376594, 55.753902394]]], type=Polygon}</t>
  </si>
  <si>
    <t>{coordinates=[37.63144448, 55.754004461], type=Point}</t>
  </si>
  <si>
    <t>Здание оперного театра Зимина, в котором в 1918 и 1921 гг. Ленин Владимир Ильич выступал на различных заседаниях и конференциях</t>
  </si>
  <si>
    <t>9fbc9e1b-56f9-11e2-965f-005056806bb6</t>
  </si>
  <si>
    <t>улица Большая Дмитровка, дом 6</t>
  </si>
  <si>
    <t>{coordinates=[[[37.616544195, 55.760491919], [37.616649013, 55.760385835], [37.616852301, 55.760182206], [37.616071071, 55.759944027], [37.616023284, 55.759944072], [37.61599783, 55.759954874], [37.615739837, 55.760244777], [37.615886485, 55.760278771], [37.615915162, 55.76028054], [37.615931039, 55.760262562], [37.616375074, 55.760400464], [37.616352847, 55.760425634], [37.616544195, 55.760491919]]], type=Polygon}</t>
  </si>
  <si>
    <t>{coordinates=[37.616294373, 55.760213492], type=Point}</t>
  </si>
  <si>
    <t>Доходный дом Г.Е.Бройдо, 1902 г., архитектор Н.И.Жерихов</t>
  </si>
  <si>
    <t>9fbc9e1e-56f9-11e2-965f-005056806bb6</t>
  </si>
  <si>
    <t>улица Остоженка, дом 20</t>
  </si>
  <si>
    <t>{coordinates=[[[37.598526726, 55.74132872], [37.598304258, 55.741190935], [37.598290204, 55.741183106], [37.598291325, 55.741179792], [37.59827035, 55.741178148], [37.59826907, 55.741181639], [37.598053261, 55.741246723], [37.598189387, 55.741332954], [37.598174636, 55.741340488], [37.598292337, 55.741421046], [37.598310254, 55.741414338], [37.59840456, 55.741473066], [37.598597191, 55.741372874], [37.598557148, 55.741347133], [37.598566627, 55.741342009], [37.59853766, 55.741323709], [37.598526726, 55.74132872]]], type=Polygon}</t>
  </si>
  <si>
    <t>{coordinates=[37.598350714, 55.741326215], type=Point}</t>
  </si>
  <si>
    <t>Городская усадьба В.Ф.Колесникова – Саргиных – М.Е.Шапатиной, кон. XVIII в. – нач. XX в. Главный дом с торговыми помещениями, кон. XVIII в., 1810-е гг., сер. XIX в., 1900-е – 1910–е гг.</t>
  </si>
  <si>
    <t>9fbc9e20-56f9-11e2-965f-005056806bb6</t>
  </si>
  <si>
    <t>Таганская площадь, дом 88, строение 1</t>
  </si>
  <si>
    <t>{coordinates=[[[37.65222713, 55.74093166], [37.652325926, 55.740907933], [37.652346985, 55.740935267], [37.652384571, 55.74092646], [37.652500107, 55.740897174], [37.652360033, 55.740715933], [37.652175517, 55.740759722], [37.652162717, 55.740743571], [37.652099102, 55.740761613], [37.65222713, 55.74093166]]], type=Polygon}</t>
  </si>
  <si>
    <t>{coordinates=[37.652298928, 55.740829394], type=Point}</t>
  </si>
  <si>
    <t>Доходный дом Медынцевых, архитекторы Д.М.Пивницкий, Ф.Ф.Воскресенский здесь в кв. № 8 в 1895-1923 гг. жил и работал академик живописи А.С.Степанов</t>
  </si>
  <si>
    <t>9fbc9e22-56f9-11e2-965f-005056806bb6</t>
  </si>
  <si>
    <t>Покровский бульвар, дом 8, строение 1</t>
  </si>
  <si>
    <t>{coordinates=[[[37.646845292, 55.757173832], [37.646679986, 55.757118638], [37.646642475, 55.757106645], [37.646633971, 55.7571141], [37.646567192, 55.757174216], [37.646560274, 55.757180449], [37.64655335, 55.757186681], [37.646533316, 55.757204722], [37.646500694, 55.757234104], [37.646473881, 55.757258243], [37.646471832, 55.757257508], [37.646470806, 55.757257141], [37.64647066, 55.757257268], [37.646455132, 55.757252107], [37.646450611, 55.757256395], [37.646418708, 55.757286656], [37.646428892, 55.757290011], [37.646428368, 55.757290513], [37.646437711, 55.757293643], [37.646380096, 55.757348294], [37.646351114, 55.757338893], [37.646341092, 55.757335644], [37.646293102, 55.757382693], [37.646296051, 55.757384221], [37.6462996, 55.757386049], [37.646406305, 55.757426471], [37.646526805, 55.757472048], [37.64652898, 55.75747269], [37.646538498, 55.757465006], [37.646563795, 55.757442021], [37.64657421, 55.757432865], [37.646674971, 55.757337648], [37.646679349, 55.757333425], [37.646683516, 55.757329407], [37.646696655, 55.757316883], [37.646708279, 55.757305802], [37.646718155, 55.75729741], [37.646717243, 55.757297068], [37.646788873, 55.75722813], [37.646845292, 55.757173832]], [[37.646705942, 55.757305328], [37.646706183, 55.757305103], [37.646708191, 55.75730578], [37.646705942, 55.757305328]]], type=Polygon}</t>
  </si>
  <si>
    <t>{coordinates=[37.646575059, 55.757288334], type=Point}</t>
  </si>
  <si>
    <t>Доходный дом М.В.Сокол, 1902–1903 гг., архитектор И.П.Машков, художник Н.Н.Сапунов</t>
  </si>
  <si>
    <t>9fbc9e27-56f9-11e2-965f-005056806bb6</t>
  </si>
  <si>
    <t>улица Кузнецкий Мост, дом 3, строение 2</t>
  </si>
  <si>
    <t>{coordinates=[[[37.616894443, 55.761230338], [37.616636998, 55.761437162], [37.616602039, 55.761465936], [37.616418516, 55.761622841], [37.616584461, 55.761716095], [37.616625782, 55.761683722], [37.616644861, 55.761671129], [37.616679895, 55.761667504], [37.616986104, 55.761788019], [37.616998862, 55.761792947], [37.616916252, 55.761868472], [37.617034234, 55.761902491], [37.617104154, 55.761844941], [37.617151991, 55.761861063], [37.617590576, 55.761500928], [37.616894443, 55.761230338]], [[37.616892683, 55.761442309], [37.617304117, 55.761592814], [37.617297788, 55.76160719], [37.617259525, 55.761596449], [37.617176926, 55.761675566], [37.617145027, 55.761662124], [37.616813345, 55.761546573], [37.61689913, 55.761467452], [37.616873616, 55.761458495], [37.616892683, 55.761442309]]], type=Polygon}</t>
  </si>
  <si>
    <t>{coordinates=[37.616680195, 55.761569694], type=Point}</t>
  </si>
  <si>
    <t>Доходный дом с торговыми помещениями (в основе кельи Георгиевского монастыря), 1806 г., 1825-1870 гг., 1897 г., архитектор И.Г. Кондратенко. Здесь 16 мая 1886 г. родился поэт В.Ф. Ходасевич, в 1947-1953 гг. жил и работал композитор С.С. Прокофьев</t>
  </si>
  <si>
    <t>9fbc9e2a-56f9-11e2-965f-005056806bb6</t>
  </si>
  <si>
    <t>улица Большая Дмитровка, дом 5/6, строение 3</t>
  </si>
  <si>
    <t>{coordinates=[[[37.614404749, 55.76016698], [37.614537728, 55.76004931], [37.614579519, 55.760012332], [37.613960802, 55.759781174], [37.613894062, 55.759836922], [37.613843032, 55.759817209], [37.613868461, 55.759797426], [37.61408689, 55.75959244], [37.61394656, 55.759538679], [37.61372734, 55.759745461], [37.613607409, 55.759860538], [37.614404749, 55.76016698]]], type=Polygon}</t>
  </si>
  <si>
    <t>{coordinates=[37.613880669, 55.75984873], type=Point}</t>
  </si>
  <si>
    <t>9fbc9e31-56f9-11e2-965f-005056806bb6</t>
  </si>
  <si>
    <t>улица Большая Ордынка, дом 41</t>
  </si>
  <si>
    <t>{coordinates=[[[37.624480975, 55.735842648], [37.624767066, 55.735846636], [37.62482671, 55.73584743], [37.624899493, 55.735848498], [37.624976322, 55.73584842], [37.624980103, 55.73576629], [37.624925507, 55.735764631], [37.624895182, 55.735763806], [37.624829471, 55.735761877], [37.624828404, 55.7357442], [37.624768761, 55.73574426], [37.624770458, 55.735641595], [37.624873564, 55.73564092], [37.624877144, 55.73549548], [37.624706396, 55.735495373], [37.624706363, 55.73551219], [37.624632566, 55.735512265], [37.624631503, 55.735495157], [37.624570855, 55.735494363], [37.624489982, 55.73549359], [37.624480975, 55.735842648]]], type=Polygon}</t>
  </si>
  <si>
    <t>{coordinates=[37.624627225, 55.735692898], type=Point}</t>
  </si>
  <si>
    <t>Церковь Косьмы и Дамиана, что в Шубине, XVII-XVIII вв.</t>
  </si>
  <si>
    <t>9fbc9e33-56f9-11e2-965f-005056806bb6</t>
  </si>
  <si>
    <t>Столешников переулок, дом 2-4, строение 6</t>
  </si>
  <si>
    <t>{coordinates=[[[37.611354013, 55.761463137], [37.611094727, 55.761718596], [37.611403605, 55.76181877], [37.611429098, 55.761820544], [37.611445008, 55.761813344], [37.611464108, 55.761807938], [37.611489565, 55.761797137], [37.611508634, 55.761780952], [37.61151496, 55.761764779], [37.611636113, 55.761795208], [37.61167753, 55.761795171], [37.611715746, 55.761789747], [37.611741203, 55.761778946], [37.61176982, 55.76175916], [37.611776136, 55.761739395], [37.611776065, 55.761714246], [37.611753702, 55.76169271], [37.611642082, 55.761653291], [37.611680221, 55.761620922], [37.611683341, 55.761597567], [37.611676898, 55.761572424], [37.611354013, 55.761463137]]], type=Polygon}</t>
  </si>
  <si>
    <t>{coordinates=[37.611419294, 55.761637107], type=Point}</t>
  </si>
  <si>
    <t>Главный дом, 1786 г., 1806 г., 1815 г., 1826 - 1827 гг.</t>
  </si>
  <si>
    <t>9fbc9e39-56f9-11e2-965f-005056806bb6</t>
  </si>
  <si>
    <t>улица Арбат, дом 37/2, строение 1</t>
  </si>
  <si>
    <t>{coordinates=[[[37.590692527, 55.748679627], [37.590673422, 55.748681437], [37.590460553, 55.748907036], [37.590443024, 55.748901659], [37.590459705, 55.748884582], [37.590375245, 55.748858147], [37.590358586, 55.748875201], [37.590193627, 55.7488237], [37.590206321, 55.74880393], [37.590120356, 55.748780976], [37.590078847, 55.748769892], [37.590075691, 55.748773487], [37.590053434, 55.748798653], [37.589958929, 55.748906503], [37.590538976, 55.749078081], [37.590567558, 55.749042133], [37.590580306, 55.749045717], [37.590646208, 55.748965281], [37.590836033, 55.748760358], [37.590823281, 55.748754978], [37.590848698, 55.748728014], [37.590692527, 55.748679627]]], type=Polygon}</t>
  </si>
  <si>
    <t>{coordinates=[37.590213483, 55.748879892], type=Point}</t>
  </si>
  <si>
    <t>Городская усадьба Н.Н.Медынцева, 1907 г., архитектор Ф.Ф.Воскресенский, 1950-е гг.</t>
  </si>
  <si>
    <t>9fbc9e3c-56f9-11e2-965f-005056806bb6</t>
  </si>
  <si>
    <t>Померанцев переулок, дом 6, строение 1</t>
  </si>
  <si>
    <t>{coordinates=[[[[37.592715353, 55.739040296], [37.592812906, 55.739131702], [37.592812911, 55.739131706], [37.593052173, 55.739331437], [37.593052189, 55.739331448], [37.593052207, 55.739331456], [37.593052226, 55.73933146], [37.593052246, 55.73933146], [37.593052265, 55.739331456], [37.593052284, 55.739331449], [37.593065179, 55.739324662], [37.593065196, 55.739324651], [37.593065209, 55.739324638], [37.59306522, 55.739324622], [37.593065228, 55.739324604], [37.593065232, 55.739324585], [37.593065232, 55.739324565], [37.593065229, 55.739324546], [37.593065221, 55.739324528], [37.593065211, 55.739324511], [37.593065197, 55.739324497], [37.592860561, 55.739151943], [37.592829838, 55.739126036], [37.592716976, 55.739023344], [37.59271696, 55.739023331], [37.592716941, 55.739023323], [37.592716921, 55.739023318], [37.5927169, 55.739023318], [37.59271688, 55.739023322], [37.592716861, 55.73902333], [37.592650017, 55.73905945], [37.592596719, 55.739088007], [37.592453905, 55.739160107], [37.592421882, 55.739174989], [37.592045285, 55.739350113], [37.592045269, 55.739350123], [37.592045255, 55.739350135], [37.592045243, 55.73935015], [37.592045235, 55.739350166], [37.592045229, 55.739350184], [37.592045228, 55.739350203], [37.592045229, 55.739350222], [37.592045234, 55.73935024], [37.592045243, 55.739350257], [37.592045254, 55.739350271], [37.592045268, 55.739350284], [37.59206413, 55.739364284], [37.592044257, 55.739362622], [37.592044237, 55.739362622], [37.592009587, 55.739366591], [37.592009572, 55.739366594], [37.592009558, 55.739366599], [37.591968684, 55.739384719], [37.591968666, 55.739384729], [37.591968651, 55.739384743], [37.591968639, 55.73938476], [37.59196863, 55.739384779], [37.591968626, 55.739384799], [37.591968625, 55.73938482], [37.591970527, 55.739404036], [37.591882176, 55.739450865], [37.591882159, 55.739450876], [37.591882145, 55.739450891], [37.591882134, 55.739450908], [37.591882126, 55.739450927], [37.591882123, 55.739450948], [37.591882124, 55.739450968], [37.591882129, 55.739450988], [37.591882138, 55.739451006], [37.591882151, 55.739451023], [37.591882167, 55.739451036], [37.591894146, 55.739459195], [37.591806567, 55.739503618], [37.591787802, 55.739492523], [37.591787783, 55.739492514], [37.591787764, 55.73949251], [37.591787743, 55.739492509], [37.591787723, 55.739492513], [37.591787704, 55.739492521], [37.591693888, 55.739542529], [37.591693872, 55.73954254], [37.591693859, 55.739542553], [37.591693848, 55.739542569], [37.59169384, 55.739542586], [37.591693836, 55.739542605], [37.591693836, 55.739542624], [37.591693839, 55.739542643], [37.591693846, 55.739542661], [37.591693856, 55.739542678], [37.591693869, 55.739542692], [37.591693884, 55.739542703], [37.591971771, 55.739709289], [37.59197179, 55.739709298], [37.59197181, 55.739709302], [37.591971831, 55.739709303], [37.591971852, 55.739709299], [37.591971871, 55.73970929], [37.592069338, 55.739654519], [37.592069354, 55.739654507], [37.592069368, 55.739654492], [37.592069379, 55.739654474], [37.592069386, 55.739654455], [37.592069389, 55.739654435], [37.592069387, 55.739654414], [37.592069382, 55.739654395], [37.592069372, 55.739654377], [37.592069359, 55.739654361], [37.592069343, 55.739654348], [37.59196409, 55.739585706], [37.591964072, 55.739585697], [37.591964052, 55.739585691], [37.591964031, 55.73958569], [37.591964011, 55.739585693], [37.591963992, 55.7395857], [37.591940035, 55.739597394], [37.591925921, 55.73958645], [37.591986288, 55.739557773], [37.59200813, 55.739569669], [37.592008147, 55.739569676], [37.592008166, 55.73956968], [37.592008185, 55.739569681], [37.592008204, 55.739569678], [37.592008222, 55.739569671], [37.592126552, 55.739511525], [37.592126569, 55.739511514], [37.592126583, 55.739511501], [37.592126594, 55.739511485], [37.592126602, 55.739511467], [37.592126607, 55.739511448], [37.592126608, 55.739511429], [37.592126605, 55.73951141], [37.592126598, 55.739511391], [37.592126588, 55.739511375], [37.592126575, 55.73951136], [37.592126559, 55.739511349], [37.592105892, 55.739499097], [37.592199249, 55.739450537], [37.592199265, 55.739450527], [37.592199278, 55.739450513], [37.592199289, 55.739450498], [37.592199297, 55.739450481], [37.592199302, 55.739450462], [37.592199302, 55.739450443], [37.5921993, 55.739450424], [37.592199293, 55.739450406], [37.592199284, 55.73945039], [37.592199271, 55.739450376], [37.592199256, 55.739450364], [37.592064676, 55.739364425], [37.592417568, 55.739191613], [37.592417569, 55.739191613], [37.592715353, 55.739040296]]], [[[37.592603371, 55.739664708], [37.592603383, 55.739664693], [37.592603392, 55.739664676], [37.592603397, 55.739664657], [37.592603399, 55.739664638], [37.592603397, 55.739664618], [37.592603391, 55.7396646], [37.592603381, 55.739664583], [37.592603369, 55.739664568], [37.592603354, 55.739664556], [37.592603337, 55.739664547], [37.592583187, 55.739656197], [37.592583167, 55.739656191], [37.592583147, 55.73965619], [37.592583126, 55.739656192], [37.592583107, 55.739656199], [37.592332269, 55.739773488], [37.592332252, 55.739773498], [37.592332238, 55.739773511], [37.592332226, 55.739773526], [37.592332218, 55.739773543], [37.592332213, 55.739773562], [37.592332211, 55.739773581], [37.592332213, 55.7397736], [37.592332219, 55.739773618], [37.592332229, 55.739773635], [37.592332241, 55.73977365], [37.592332256, 55.739773662], [37.59234393, 55.739781421], [37.592343947, 55.73978143], [37.592343967, 55.739781436], [37.592343987, 55.739781437], [37.592344007, 55.739781435], [37.592344026, 55.739781429], [37.592490089, 55.739715599], [37.59260334, 55.73966473], [37.592603357, 55.739664721], [37.592603371, 55.739664708]]]], type=MultiPolygon}</t>
  </si>
  <si>
    <t>{coordinates=[37.592042707, 55.739365508], type=Point}</t>
  </si>
  <si>
    <t>Главный дом, 1901 г., 1940–е гг., техник архитектуры К.Г.Трейман</t>
  </si>
  <si>
    <t>9fbc9e43-56f9-11e2-965f-005056806bb6</t>
  </si>
  <si>
    <t>Колпачный переулок, дом 5, строение 2</t>
  </si>
  <si>
    <t>{coordinates=[[[37.643619036, 55.757690096], [37.643484922, 55.757548997], [37.642914509, 55.75771627], [37.642901845, 55.757737841], [37.643132044, 55.75796706], [37.643256154, 55.757930988], [37.643265751, 55.757941755], [37.643491696, 55.757877273], [37.6434351, 55.757814406], [37.64345083, 55.757809059], [37.643405251, 55.757758814], [37.643619036, 55.757690096]]], type=Polygon}</t>
  </si>
  <si>
    <t>{coordinates=[37.643175126, 55.757748328], type=Point}</t>
  </si>
  <si>
    <t>Башня Лопухинская, XVI–XVII вв.</t>
  </si>
  <si>
    <t>9fbc9e45-56f9-11e2-965f-005056806bb6</t>
  </si>
  <si>
    <t>Новодевичий проезд, дом 1, строение 35</t>
  </si>
  <si>
    <t>{coordinates=[[[37.55705208, 55.727041853], [37.557153883, 55.727002286], [37.557129981, 55.726982537], [37.557086957, 55.726946629], [37.556982262, 55.7269815], [37.556992812, 55.726991098], [37.557017024, 55.727013127], [37.55705208, 55.727041853]]], type=Polygon}</t>
  </si>
  <si>
    <t>{coordinates=[37.557073037, 55.726996692], type=Point}</t>
  </si>
  <si>
    <t>Трапезная палата с церковью Покрова, XVI – XVII вв., 1670 – 1678 гг.</t>
  </si>
  <si>
    <t>9fbc9e46-56f9-11e2-965f-005056806bb6</t>
  </si>
  <si>
    <t>Крестьянская площадь, дом 10, строение 11</t>
  </si>
  <si>
    <t>{coordinates=[[[37.655592733, 55.731792133], [37.655804226, 55.731853463], [37.655833572, 55.731861981], [37.655946341, 55.731751762], [37.656025265, 55.731773336], [37.656047391, 55.731745361], [37.656207195, 55.731770824], [37.656234458, 55.731763946], [37.656249583, 55.731754801], [37.656257633, 55.731745665], [37.656263648, 55.73173311], [37.656263591, 55.731718851], [37.656257479, 55.731706882], [37.65628375, 55.731704567], [37.656302938, 55.731700551], [37.656319079, 55.731692545], [37.656333186, 55.731681691], [37.656344239, 55.731665137], [37.656344152, 55.731643464], [37.656332966, 55.731626368], [37.65635518, 55.731620636], [37.656373337, 55.731611488], [37.656384417, 55.731601778], [37.656390443, 55.731592074], [37.656390379, 55.731576105], [37.656384263, 55.731562994], [37.656366015, 55.731549329], [37.656242069, 55.731517547], [37.656207669, 55.73150875], [37.65615708, 55.731495981], [37.655938028, 55.731439793], [37.655769972, 55.731626509], [37.655741634, 55.731617419], [37.655592733, 55.731792133]]], type=Polygon}</t>
  </si>
  <si>
    <t>{coordinates=[37.656027199, 55.731654301], type=Point}</t>
  </si>
  <si>
    <t>Казанское архиерейское подворье, XVII в., XVIII в., 1870-е гг., архитектор А.Н.Стратилатов</t>
  </si>
  <si>
    <t>9fbc9e48-56f9-11e2-965f-005056806bb6</t>
  </si>
  <si>
    <t>Ветошный переулок, дом 11</t>
  </si>
  <si>
    <t>{coordinates=[[[37.622069498, 55.755185099], [37.621916856, 55.755267882], [37.621842661, 55.755224843], [37.621721794, 55.755282445], [37.621888366, 55.755396621], [37.622309962, 55.755685595], [37.622577131, 55.755554197], [37.622069498, 55.755185099]], [[37.622015642, 55.755280359], [37.622408269, 55.755543586], [37.62232557, 55.755583188], [37.621928963, 55.755319964], [37.621973402, 55.75529966], [37.622015642, 55.755280359]]], type=Polygon}</t>
  </si>
  <si>
    <t>{coordinates=[37.622380069, 55.755470104], type=Point}</t>
  </si>
  <si>
    <t>Дом, в котором в 1851-1883 гг. жил известный общественный деятель, писатель-славянофил А.И.Кошелев; в доме действовал общественно-литературный салон</t>
  </si>
  <si>
    <t>9fbc9e49-56f9-11e2-965f-005056806bb6</t>
  </si>
  <si>
    <t>Поварская улица, дом 31/29, строение 2</t>
  </si>
  <si>
    <t>{coordinates=[[[37.58744655, 55.756673493], [37.587474477, 55.756697724], [37.587497617, 55.756717916], [37.587535119, 55.756750224], [37.587575015, 55.756784776], [37.587542391, 55.756797373], [37.58739439, 55.756854512], [37.587244786, 55.75690761], [37.587111113, 55.756961595], [37.586996235, 55.756871858], [37.586961225, 55.756886253], [37.586906114, 55.756908113], [37.586872108, 55.756921793], [37.587120218, 55.757117422], [37.587142525, 55.757120999], [37.587164819, 55.757119187], [37.587792633, 55.756876685], [37.587814816, 55.756824575], [37.587786085, 55.756797201], [37.587589778, 55.756619052], [37.587441762, 55.756669454], [37.58744655, 55.756673493]]], type=Polygon}</t>
  </si>
  <si>
    <t>{coordinates=[37.587584167, 55.756863185], type=Point}</t>
  </si>
  <si>
    <t>Здание конторы завода, 1875 — 1891 гг., архитектор Ф.К.Мельгрен</t>
  </si>
  <si>
    <t>9fbc9e4c-56f9-11e2-965f-005056806bb6</t>
  </si>
  <si>
    <t>Болотная площадь, дом 14, строение 1</t>
  </si>
  <si>
    <t>{coordinates=[[[37.615999833, 55.74732353], [37.6160861, 55.747221386], [37.615782384, 55.747141752], [37.615696443, 55.747247386], [37.615999833, 55.74732353]]], type=Polygon}</t>
  </si>
  <si>
    <t>{coordinates=[37.61589107, 55.747234386], type=Point}</t>
  </si>
  <si>
    <t>Флигель № 39, XVIII – начало XIX вв.</t>
  </si>
  <si>
    <t>9fbc9e58-56f9-11e2-965f-005056806bb6</t>
  </si>
  <si>
    <t>Госпитальная площадь, дом 2, корпус 39</t>
  </si>
  <si>
    <t>{coordinates=[[[37.70287067, 55.768523921], [37.702574347, 55.768338191], [37.702408898, 55.768424009], [37.702708931, 55.768605514], [37.70287067, 55.768523921]]], type=Polygon}</t>
  </si>
  <si>
    <t>{coordinates=[37.702641222, 55.768473965], type=Point}</t>
  </si>
  <si>
    <t>Дом Гагарина, 1792 г., перестройка начала XIX в., арх. О.И.Бове</t>
  </si>
  <si>
    <t>9fbc9e59-56f9-11e2-965f-005056806bb6</t>
  </si>
  <si>
    <t>Два дома, 1792 г., 1809 г. &lt;Дом Гагарина, 1792 г., с перестройкой начала ХIХ в., арх. О.И. Бове, Дом Протковой (деревянный), 1809 г., арх. О.И. Бове&gt;</t>
  </si>
  <si>
    <t>Садовая-Кудринская улица, дом 15, строение 3А</t>
  </si>
  <si>
    <t>{coordinates=[[[37.585954074, 55.76504913], [37.586028476, 55.765196379], [37.586835912, 55.765072766], [37.586762301, 55.764923721], [37.586502718, 55.764966117], [37.586489935, 55.764948881], [37.586241505, 55.764991447], [37.586247905, 55.765004017], [37.585954074, 55.76504913]]], type=Polygon}</t>
  </si>
  <si>
    <t>{coordinates=[37.58639506, 55.765060948], type=Point}</t>
  </si>
  <si>
    <t>9fbc9e62-56f9-11e2-965f-005056806bb6</t>
  </si>
  <si>
    <t>улица Серпуховский Вал, дом 28</t>
  </si>
  <si>
    <t>{coordinates=[[[37.609713306, 55.712630117], [37.60974031, 55.712614824], [37.609773771, 55.712632758], [37.609816658, 55.71260802], [37.609783198, 55.712590086], [37.609847528, 55.712552755], [37.609786976, 55.712518677], [37.609802856, 55.712507885], [37.609743102, 55.712474705], [37.609694504, 55.712448252], [37.609669088, 55.712462645], [37.609604558, 55.712428077], [37.609520111, 55.712382839], [37.609564587, 55.712357202], [37.60951997, 55.712332092], [37.609475494, 55.71235773], [37.609411761, 55.712323655], [37.609399053, 55.712330852], [37.609290683, 55.712264482], [37.609265263, 55.712277079], [37.609219856, 55.712253766], [37.609175369, 55.712275362], [37.609146687, 55.71225922], [37.60904503, 55.71231859], [37.60903548, 55.712316802], [37.609002915, 55.712334794], [37.608962406, 55.712356835], [37.60892735, 55.712337106], [37.608879696, 55.712364094], [37.608921125, 55.71238741], [37.608771809, 55.71247242], [37.608752692, 55.712463455], [37.608743162, 55.712468852], [37.608693918, 55.712496739], [37.608663738, 55.71251428], [37.608686046, 55.712526835], [37.608616153, 55.712566417], [37.608724507, 55.712627398], [37.608810291, 55.712580617], [37.608845347, 55.712600346], [37.608886648, 55.712576957], [37.608857959, 55.71255857], [37.609153395, 55.712383613], [37.609223287, 55.712343582], [37.609300573, 55.712388423], [37.609603225, 55.712570158], [37.609576118, 55.712584858], [37.609605043, 55.71260237], [37.609633641, 55.712588423], [37.609713306, 55.712630117]]], type=Polygon}</t>
  </si>
  <si>
    <t>{coordinates=[37.609503399, 55.712438165], type=Point}</t>
  </si>
  <si>
    <t>Каретный сарай (хозяйственные службы), начало ХХ в.</t>
  </si>
  <si>
    <t>9fbc9e64-56f9-11e2-965f-005056806bb6</t>
  </si>
  <si>
    <t>улица Воронцово Поле, дом 6-8, строение 4-5</t>
  </si>
  <si>
    <t>{coordinates=[[[37.649534686, 55.752396611], [37.649512616, 55.752455918], [37.649611398, 55.752466576], [37.649539021, 55.752698394], [37.649679224, 55.752712595], [37.649771296, 55.752425066], [37.649534686, 55.752396611]]], type=Polygon}</t>
  </si>
  <si>
    <t>{coordinates=[37.649648048, 55.752582485], type=Point}</t>
  </si>
  <si>
    <t>- &lt;Клиника гинекологическая и акушерская&gt;</t>
  </si>
  <si>
    <t>9fbc9e65-56f9-11e2-965f-005056806bb6</t>
  </si>
  <si>
    <t>улица Еланского, дом 2, строение 1</t>
  </si>
  <si>
    <t>{coordinates=[[[37.573570762, 55.734324598], [37.573538343, 55.73426875], [37.573520041, 55.734271007], [37.573438916, 55.734131927], [37.573284803, 55.733862833], [37.57315911, 55.733638183], [37.572988712, 55.733340536], [37.572958203, 55.73328352], [37.572934016, 55.733288115], [37.572861047, 55.733167263], [37.572891281, 55.733161496], [37.572856791, 55.733103315], [37.572792184, 55.733114759], [37.572777973, 55.733090876], [37.572763787, 55.733080555], [37.572737499, 55.733068086], [37.572717275, 55.733063517], [37.57268703, 55.733063535], [37.572656635, 55.733068134], [37.57262832, 55.733078389], [37.572608127, 55.733090976], [37.572596055, 55.733104635], [37.572594012, 55.733119456], [37.572610306, 55.733150254], [37.572659019, 55.733239235], [37.572576113, 55.733254104], [37.572414439, 55.733283838], [37.572343789, 55.733297532], [37.57229699, 55.733210885], [37.572119243, 55.733242963], [37.572107149, 55.733245216], [37.572253125, 55.733509825], [37.572441062, 55.733478907], [37.57242285, 55.73344353], [37.572796645, 55.733376037], [37.572853497, 55.733475253], [37.572885914, 55.733531101], [37.572910349, 55.733574468], [37.5728031, 55.733596178], [37.572845734, 55.733668007], [37.572870169, 55.733711375], [37.572841849, 55.733719295], [37.572811468, 55.733731888], [37.572779187, 55.73375014], [37.572765039, 55.733760477], [37.572744854, 55.733777554], [37.572740885, 55.733783305], [37.572734857, 55.733794715], [37.572783398, 55.733875613], [37.572801717, 55.733882518], [37.572817805, 55.733888167], [37.572852206, 55.733897308], [37.572880551, 55.73390295], [37.572914941, 55.733906343], [37.572955374, 55.733906319], [37.572983702, 55.73390289], [37.572993762, 55.733920039], [37.573060663, 55.734029488], [37.573082942, 55.734026062], [37.573159803, 55.734012274], [37.573226732, 55.734136633], [37.573242869, 55.734168508], [37.572875124, 55.734240579], [37.572964373, 55.734383158], [37.57323521, 55.734330545], [37.573273673, 55.734384143], [37.573293958, 55.734421765], [37.573303998, 55.734427418], [37.573324227, 55.734434232], [37.57334652, 55.734437722], [37.573376924, 55.734437704], [37.573409228, 55.734431936], [37.573429424, 55.734420517], [37.573443572, 55.73441027], [37.573451508, 55.734397691], [37.57342325, 55.734353247], [37.573570762, 55.734324598]]], type=Polygon}</t>
  </si>
  <si>
    <t>{coordinates=[37.572998378, 55.733755309], type=Point}</t>
  </si>
  <si>
    <t>Особняк Миндовского, 1906 г., арх. Лазарев Н.Г.</t>
  </si>
  <si>
    <t>9fbc9e6c-56f9-11e2-965f-005056806bb6</t>
  </si>
  <si>
    <t>Пречистенский переулок, дом 6/1, строение 1</t>
  </si>
  <si>
    <t>{coordinates=[[[37.594836511, 55.743904502], [37.595074522, 55.743897449], [37.595072899, 55.743879621], [37.595092006, 55.743879606], [37.595091946, 55.743854457], [37.595056912, 55.743852688], [37.59505252, 55.743682037], [37.595087549, 55.743682011], [37.595087479, 55.743653269], [37.595068373, 55.743653284], [37.59506822, 55.743589962], [37.595049143, 55.743602551], [37.595007746, 55.743602583], [37.595026817, 55.743588197], [37.595036328, 55.743570227], [37.595029924, 55.743555861], [37.595013972, 55.743543298], [37.594991659, 55.743534334], [37.594966184, 55.743534353], [37.594934356, 55.743541563], [37.594921811, 55.743523009], [37.594918373, 55.743516426], [37.594896082, 55.743516443], [37.594886576, 55.743536211], [37.594736907, 55.743536325], [37.59473367, 55.743514771], [37.594697862, 55.743521984], [37.594691528, 55.74353636], [37.594631028, 55.743538203], [37.594583287, 55.743549017], [37.594580236, 55.743604707], [37.594602527, 55.74360469], [37.594602622, 55.743644209], [37.594564408, 55.743644239], [37.594564568, 55.743710704], [37.59458049, 55.743710691], [37.594583834, 55.743777154], [37.59472791, 55.743768062], [37.594727846, 55.743741117], [37.594708739, 55.743741132], [37.594708664, 55.743710144], [37.594861517, 55.743709129], [37.594861594, 55.743741015], [37.594832933, 55.743741036], [37.594836477, 55.743890131], [37.594836511, 55.743904502]]], type=Polygon}</t>
  </si>
  <si>
    <t>{coordinates=[37.594674828, 55.743709637], type=Point}</t>
  </si>
  <si>
    <t>Главный дом с палатами, 1752 г., 1800-е гг., 1894 г., архитекторы Д.В.Ухтомский, Б.В.Фрейденберг, В.И.Чагин</t>
  </si>
  <si>
    <t>9fbc9e78-56f9-11e2-965f-005056806bb6</t>
  </si>
  <si>
    <t>Городская усадьба Долгоруких – Р.Б.Шен, сер. XVIII в. – кон. XIX в., архитекторы Д.В. Ухтомский, Б.В. Фрейденберг, В.И. Чагин. Здесь в 1774–1776 гг. жил и работал иконограф П.П.Бекетов</t>
  </si>
  <si>
    <t>2-й Сыромятнический переулок, дом 11</t>
  </si>
  <si>
    <t>{coordinates=[[[37.663267526, 55.753520352], [37.663175878, 55.753503408], [37.66305076, 55.75348022], [37.66277263, 55.753428493], [37.662766306, 55.753439729], [37.662692768, 55.753565121], [37.662805137, 55.75358608], [37.662789324, 55.753613496], [37.662859453, 55.753626427], [37.662875266, 55.753599012], [37.663096019, 55.753640485], [37.663131598, 55.753578913], [37.663223246, 55.753595857], [37.663267526, 55.753520352]]], type=Polygon}</t>
  </si>
  <si>
    <t>{coordinates=[37.662980147, 55.753542737], type=Point}</t>
  </si>
  <si>
    <t>Ограда, 1903–1904 гг., архитектор Л.Н.Кекушев</t>
  </si>
  <si>
    <t>9fbc9e7f-56f9-11e2-965f-005056806bb6</t>
  </si>
  <si>
    <t>ЦАО, муниципальный округ Пресненский, Поварская ул., д., 42, стр., 1 (ограда)</t>
  </si>
  <si>
    <t>{coordinates=[[[37.589125797, 55.756529486], [37.589100309, 55.756527708], [37.5887924, 55.756656369], [37.588797057, 55.756660434], [37.589100794, 55.756532828], [37.589130808, 55.756533862], [37.589125797, 55.756529486]]], type=Polygon}</t>
  </si>
  <si>
    <t>{coordinates=[37.588945762, 55.756595116], type=Point}</t>
  </si>
  <si>
    <t>- Ограда, 1900-e гг.</t>
  </si>
  <si>
    <t>9fbc9e81-56f9-11e2-965f-005056806bb6</t>
  </si>
  <si>
    <t>ЦАО, муниципальный округ Тверской, Селезневская ул., д., 13, стр., 2 (ограда)</t>
  </si>
  <si>
    <t>{coordinates=[[[37.606259191, 55.781295369], [37.606340975, 55.78109464], [37.606331092, 55.781093792], [37.606287232, 55.781200222], [37.606248758, 55.781292624], [37.606259191, 55.781295369]]], type=Polygon}</t>
  </si>
  <si>
    <t>{coordinates=[37.606314227, 55.781147431], type=Point}</t>
  </si>
  <si>
    <t>Здание кинотеатра Арс, в котором 20 ноября 1918 г. Ленин Владимир Ильич выступал на собрании, организованном Московским комитетом и Пресненским райкомом РКП(б)</t>
  </si>
  <si>
    <t>9fbc9e83-56f9-11e2-965f-005056806bb6</t>
  </si>
  <si>
    <t>Тверская улица, дом 23, строение 1</t>
  </si>
  <si>
    <t>{coordinates=[[[37.601254711, 55.7667149], [37.60069344, 55.766397106], [37.600374691, 55.76656533], [37.600511945, 55.766631666], [37.600541229, 55.766615099], [37.600745868, 55.766723872], [37.600755088, 55.766770057], [37.600801701, 55.766794544], [37.600785536, 55.766806535], [37.600944288, 55.766888902], [37.601254711, 55.7667149]]], type=Polygon}</t>
  </si>
  <si>
    <t>{coordinates=[37.600915951, 55.766673283], type=Point}</t>
  </si>
  <si>
    <t>9fbc9e88-56f9-11e2-965f-005056806bb6</t>
  </si>
  <si>
    <t>Гороховский переулок, дом 6/1, строение 1</t>
  </si>
  <si>
    <t>{coordinates=[[[37.664226545, 55.76462145], [37.664073466, 55.764587522], [37.664136821, 55.764499417], [37.66400207, 55.764467262], [37.663828618, 55.76470461], [37.663975317, 55.76473675], [37.664025996, 55.764664829], [37.664172703, 55.764698764], [37.664226545, 55.76462145]]], type=Polygon}</t>
  </si>
  <si>
    <t>{coordinates=[37.664025897, 55.764604486], type=Point}</t>
  </si>
  <si>
    <t>Сторожка-дворницкая. 1897 г., архитектор С.Ф.Воскресенский</t>
  </si>
  <si>
    <t>9fbc9e8a-56f9-11e2-965f-005056806bb6</t>
  </si>
  <si>
    <t>Яузский бульвар, дом 9/6, строение 8</t>
  </si>
  <si>
    <t>{coordinates=[[[37.646460573, 55.751581657], [37.646501411, 55.751633695], [37.646599782, 55.751609284], [37.646558977, 55.751557238], [37.646460573, 55.751581657]]], type=Polygon}</t>
  </si>
  <si>
    <t>{coordinates=[37.646530183, 55.751595471], type=Point}</t>
  </si>
  <si>
    <t>Палаты Государева Аптекарского двора, XVII в.</t>
  </si>
  <si>
    <t>9fbc9e8c-56f9-11e2-965f-005056806bb6</t>
  </si>
  <si>
    <t>улица Воздвиженка, дом 5/25, строение 19</t>
  </si>
  <si>
    <t>{coordinates=[[[37.607778037, 55.75195012], [37.607529472, 55.751978651], [37.607552205, 55.752064834], [37.607561844, 55.752095364], [37.607593835, 55.752188409], [37.607848696, 55.752163825], [37.607825552, 55.752093832], [37.607778037, 55.75195012]]], type=Polygon}</t>
  </si>
  <si>
    <t>{coordinates=[37.60768877, 55.752079333], type=Point}</t>
  </si>
  <si>
    <t>Опарный дом</t>
  </si>
  <si>
    <t>9fbc9e97-56f9-11e2-965f-005056806bb6</t>
  </si>
  <si>
    <t>Дольская улица, дом 1, строение 5</t>
  </si>
  <si>
    <t>{coordinates=[[[37.680700192, 55.614381198], [37.680609486, 55.61437905], [37.680609457, 55.614372776], [37.680553026, 55.614373429], [37.68055306, 55.614380844], [37.680494614, 55.6143815], [37.68049588, 55.614437963], [37.680276207, 55.614441707], [37.680286538, 55.614717745], [37.680495154, 55.614719721], [37.680498422, 55.61477333], [37.680705013, 55.614773597], [37.680700192, 55.614381198]]], type=Polygon}</t>
  </si>
  <si>
    <t>{coordinates=[37.680492002, 55.614579726], type=Point}</t>
  </si>
  <si>
    <t>Главный дом, 1817 г., 1822 г., 1846 г.</t>
  </si>
  <si>
    <t>9fbc9e9b-56f9-11e2-965f-005056806bb6</t>
  </si>
  <si>
    <t>Никитский бульвар, дом 11/12, строение 4</t>
  </si>
  <si>
    <t>{coordinates=[[[[37.599238824, 55.755166613], [37.599331007, 55.754980476], [37.599087731, 55.75494921], [37.599017323, 55.75513474], [37.599238824, 55.755166613]]], [[[37.598715502, 55.755140734], [37.5987219, 55.755142734], [37.598938727, 55.7548807], [37.598930907, 55.7548803], [37.598715502, 55.755140734]]]], type=MultiPolygon}</t>
  </si>
  <si>
    <t>{coordinates=[37.599169701, 55.755057608], type=Point}</t>
  </si>
  <si>
    <t>Флигель, начало XIX в.</t>
  </si>
  <si>
    <t>9fbc9e9e-56f9-11e2-965f-005056806bb6</t>
  </si>
  <si>
    <t>Гороховский переулок, дом 3, строение 2</t>
  </si>
  <si>
    <t>{coordinates=[[[37.662941948, 55.765253223], [37.663027869, 55.765080999], [37.662860694, 55.765060222], [37.662791321, 55.765234559], [37.662941948, 55.765253223]]], type=Polygon}</t>
  </si>
  <si>
    <t>{coordinates=[37.662905719, 55.765157779], type=Point}</t>
  </si>
  <si>
    <t>Городская усадьба А.Н. Носенкова – В.А. Балина, 1887 г., 1908 г., 1915 г., архитекторы А.С. Каминский, Н.Р.Зеленин, В.А. Веснин. В 1807–1808 гг. на территории владения жил А.С. Пушкин.</t>
  </si>
  <si>
    <t>9fbc9ea2-56f9-11e2-965f-005056806bb6</t>
  </si>
  <si>
    <t>Поварская улица, дом 21/17, строение 1</t>
  </si>
  <si>
    <t>{coordinates=[[[37.590949058, 55.755192426], [37.590898605, 55.755159697], [37.590845665, 55.755125364], [37.590845664, 55.755125363], [37.590715991, 55.755044424], [37.590715974, 55.755044416], [37.590715955, 55.755044411], [37.590715936, 55.755044409], [37.590715917, 55.755044411], [37.590715899, 55.755044417], [37.590652253, 55.755071409], [37.590652251, 55.75507141], [37.590560343, 55.755113034], [37.590492574, 55.755143713], [37.590492573, 55.755143713], [37.590383521, 55.75519366], [37.590350605, 55.755208333], [37.590278259, 55.755240594], [37.590278242, 55.755240604], [37.590278227, 55.755240616], [37.590278215, 55.755240632], [37.590278206, 55.755240649], [37.590278201, 55.755240667], [37.590278199, 55.755240687], [37.590278202, 55.755240706], [37.590278207, 55.755240725], [37.590278217, 55.755240742], [37.590278229, 55.755240757], [37.590278244, 55.755240769], [37.590312699, 55.755263539], [37.590312702, 55.755263541], [37.590325237, 55.755271184], [37.590420559, 55.75533342], [37.59042056, 55.755333421], [37.59050406, 55.755386388], [37.590504079, 55.755386397], [37.590504098, 55.755386402], [37.590504119, 55.755386404], [37.590504139, 55.755386401], [37.590504158, 55.755386394], [37.590556277, 55.755361027], [37.590608396, 55.75533566], [37.590608412, 55.75533565], [37.590608426, 55.755335637], [37.590608438, 55.755335622], [37.590608446, 55.755335605], [37.590608451, 55.755335586], [37.590608452, 55.755335567], [37.59060845, 55.755335548], [37.590608444, 55.75533553], [37.590608434, 55.755335513], [37.590608422, 55.755335499], [37.590608407, 55.755335487], [37.590453612, 55.755234422], [37.59071371, 55.755118607], [37.59077694, 55.755160137], [37.590724023, 55.755186954], [37.590724007, 55.755186964], [37.590723994, 55.755186977], [37.590723982, 55.755186992], [37.590723974, 55.755187009], [37.59072397, 55.755187028], [37.590723969, 55.755187047], [37.590723971, 55.755187066], [37.590723977, 55.755187084], [37.590723987, 55.7551871], [37.590723999, 55.755187115], [37.590724014, 55.755187126], [37.590769746, 55.755217344], [37.590820679, 55.755250988], [37.59084066, 55.755264194], [37.590747955, 55.755307084], [37.590747938, 55.755307094], [37.590747923, 55.755307107], [37.590747911, 55.755307123], [37.590747903, 55.755307141], [37.590747898, 55.75530716], [37.590747897, 55.75530718], [37.5907479, 55.755307199], [37.590747907, 55.755307218], [37.590747917, 55.755307235], [37.59074793, 55.755307249], [37.590747946, 55.755307261], [37.590766856, 55.755318351], [37.590651601, 55.755371814], [37.590651584, 55.755371825], [37.590651569, 55.755371839], [37.590651557, 55.755371855], [37.590651548, 55.755371874], [37.590651544, 55.755371894], [37.590651544, 55.755371914], [37.590651548, 55.755371934], [37.590651556, 55.755371953], [37.590651567, 55.75537197], [37.590651582, 55.755371984], [37.590856995, 55.755530703], [37.590857013, 55.755530714], [37.590857033, 55.755530721], [37.590857054, 55.755530724], [37.590857075, 55.755530722], [37.590857095, 55.755530716], [37.591145252, 55.755407238], [37.591145269, 55.755407229], [37.591145285, 55.755407215], [37.591145297, 55.755407199], [37.591145306, 55.755407181], [37.591145311, 55.755407161], [37.591145312, 55.75540714], [37.591145309, 55.75540712], [37.591145301, 55.755407101], [37.591138947, 55.755394622], [37.591164289, 55.755382084], [37.591176927, 55.755382434], [37.591176945, 55.755382432], [37.591176963, 55.755382428], [37.59117698, 55.75538242], [37.591176995, 55.755382409], [37.591177008, 55.755382396], [37.591177018, 55.75538238], [37.591177025, 55.755382363], [37.591177029, 55.755382345], [37.591181493, 55.755342983], [37.591181493, 55.755342963], [37.591181489, 55.755342944], [37.591181482, 55.755342925], [37.591181471, 55.755342908], [37.591181456, 55.755342894], [37.59118144, 55.755342883], [37.591181421, 55.755342876], [37.591181401, 55.755342872], [37.591170054, 55.755342021], [37.59094906, 55.755192427], [37.590949059, 55.755192426], [37.590949058, 55.755192426]]], type=Polygon}</t>
  </si>
  <si>
    <t>{coordinates=[37.590939339, 55.755289134], type=Point}</t>
  </si>
  <si>
    <t>Главный дом, 1773 г., 2–я половина XIX в.</t>
  </si>
  <si>
    <t>9fbc9ea5-56f9-11e2-965f-005056806bb6</t>
  </si>
  <si>
    <t>Андроньевская площадь, дом 4, строение 1</t>
  </si>
  <si>
    <t>{coordinates=[[[37.670880291, 55.747216208], [37.670835376, 55.747158414], [37.670717727, 55.747186679], [37.670989087, 55.747503172], [37.671234132, 55.747444104], [37.671058186, 55.747240449], [37.67103104, 55.747247261], [37.67101148, 55.747224609], [37.670933059, 55.74724169], [37.670905113, 55.747209647], [37.670880291, 55.747216208]]], type=Polygon}</t>
  </si>
  <si>
    <t>{coordinates=[37.671001579, 55.747345683], type=Point}</t>
  </si>
  <si>
    <t>9fbc9eab-56f9-11e2-965f-005056806bb6</t>
  </si>
  <si>
    <t>Два дома, конец XVIII, нач. XIX в. - Дом с флигелем, служебными корпусами, воротами, начало XIX в.</t>
  </si>
  <si>
    <t>{coordinates=[[[37.656995032, 55.741797936], [37.656950342, 55.741848569], [37.656923597, 55.741878872], [37.656860214, 55.741950684], [37.656717602, 55.742101697], [37.656837922, 55.742132375], [37.656838065, 55.742132408], [37.656838078, 55.742132412], [37.656842911, 55.742127215], [37.657044348, 55.741910526], [37.657083189, 55.741868738], [37.657108285, 55.741841743], [37.657117006, 55.741832362], [37.656995032, 55.741797936]]], type=Polygon}</t>
  </si>
  <si>
    <t>{coordinates=[37.656862867, 55.742026191], type=Point}</t>
  </si>
  <si>
    <t>Главный дом, 1760-е гг., 1820-е гг., 1843 г., 1858 г., 1871 г., 1877 г.</t>
  </si>
  <si>
    <t>9fbc9ead-56f9-11e2-965f-005056806bb6</t>
  </si>
  <si>
    <t>улица Знаменка, дом 7, строение 1</t>
  </si>
  <si>
    <t>{coordinates=[[[37.607365816, 55.749417168], [37.607612467, 55.749350489], [37.607568514, 55.749291696], [37.607597159, 55.749284486], [37.607516669, 55.749187916], [37.60740656, 55.74921106], [37.607418651, 55.749228954], [37.607348631, 55.749246978], [37.607335867, 55.749238008], [37.607291308, 55.749248825], [37.607304082, 55.749261388], [37.607281806, 55.749268593], [37.607365816, 55.749417168]]], type=Polygon}</t>
  </si>
  <si>
    <t>{coordinates=[37.607450991, 55.749321093], type=Point}</t>
  </si>
  <si>
    <t>Корпус для хронических больных, 1908 г., архитекторы А.И.Рооп, А.И.Герман</t>
  </si>
  <si>
    <t>9fbc9eae-56f9-11e2-965f-005056806bb6</t>
  </si>
  <si>
    <t>улица Щепкина, дом 61/2, строение 4</t>
  </si>
  <si>
    <t>{coordinates=[[[37.627521348, 55.785925954], [37.627812856, 55.785926794], [37.627812433, 55.78579676], [37.627765875, 55.785796808], [37.627765641, 55.785724947], [37.628067253, 55.785722354], [37.62805875, 55.78559689], [37.62791098, 55.785598184], [37.62791095, 55.785589053], [37.627649802, 55.785587042], [37.627651867, 55.785599591], [37.627540535, 55.785600847], [37.627540569, 55.785611109], [37.627543225, 55.785806161], [37.627541313, 55.785840388], [37.627514999, 55.785840415], [37.627521348, 55.785925954]]], type=Polygon}</t>
  </si>
  <si>
    <t>{coordinates=[37.627654183, 55.785760853], type=Point}</t>
  </si>
  <si>
    <t>Жилой дом с магазинами, 1934-1938 гг., 1950 г., архитектор Л.М.Поляков. В доме в разные годы жили и работали: М.С.Шагинян, И.Д.Папанин, В.Н.Фигнер</t>
  </si>
  <si>
    <t>9fbc9eb2-56f9-11e2-965f-005056806bb6</t>
  </si>
  <si>
    <t>улица Арбат, дом 45/24</t>
  </si>
  <si>
    <t>{coordinates=[[[37.58833185, 55.74837685], [37.588430359, 55.74827798], [37.58818735, 55.748204952], [37.588174635, 55.748215739], [37.588149132, 55.748204979], [37.588173748, 55.748174873], [37.588219158, 55.748186517], [37.588298557, 55.748087661], [37.588253147, 55.748076017], [37.588285702, 55.748036024], [37.588333495, 55.748044972], [37.588494662, 55.747838725], [37.588278137, 55.747786606], [37.587932648, 55.748242856], [37.58833185, 55.74837685]]], type=Polygon}</t>
  </si>
  <si>
    <t>{coordinates=[37.588165214, 55.748081839], type=Point}</t>
  </si>
  <si>
    <t>Церковь Воскресения в Пленицах, 1689–1703 гг.</t>
  </si>
  <si>
    <t>9fbc9eb6-56f9-11e2-965f-005056806bb6</t>
  </si>
  <si>
    <t>{coordinates=[[[37.574201509, 55.711636385], [37.574591691, 55.711766159], [37.57469039, 55.711798434], [37.574760429, 55.711818152], [37.574792187, 55.711785798], [37.574885101, 55.711703558], [37.574924018, 55.7116712], [37.574884218, 55.711657302], [37.574857155, 55.711648337], [37.574815765, 55.71163444], [37.574775169, 55.711620093], [37.574761637, 55.711615611], [37.57469398, 55.711593197], [37.57464813, 55.711577793], [37.574605626, 55.711563161], [37.574618334, 55.711552824], [37.574553065, 55.711530858], [37.574372302, 55.711473729], [37.574201509, 55.711636385]]], type=Polygon}</t>
  </si>
  <si>
    <t>{coordinates=[37.574529416, 55.711642361], type=Point}</t>
  </si>
  <si>
    <t>Службы западные, 1773–1776 гг., 1840 г.</t>
  </si>
  <si>
    <t>9fbc9ebb-56f9-11e2-965f-005056806bb6</t>
  </si>
  <si>
    <t>Усадьба Михалково (графа П.И.Панина), конец XVIII в., архитектор В.И.Баженов</t>
  </si>
  <si>
    <t>Михалковская улица, дом 38, строение 3</t>
  </si>
  <si>
    <t>{coordinates=[[[37.517374796, 55.841805919], [37.51744816, 55.841656814], [37.51730768, 55.841633481], [37.517234317, 55.841782586], [37.517374796, 55.841805919]]], type=Polygon}</t>
  </si>
  <si>
    <t>{coordinates=[37.517341238, 55.8417197], type=Point}</t>
  </si>
  <si>
    <t>Дом причта, начало ХХ в.</t>
  </si>
  <si>
    <t>9fbc9ebe-56f9-11e2-965f-005056806bb6</t>
  </si>
  <si>
    <t>город Москва, улица Рогожский Посёлок, дом 1А/29, строение 2</t>
  </si>
  <si>
    <t>{coordinates=[[[37.703188076, 55.740575114], [37.70321004, 55.740512826], [37.703188968, 55.740509776], [37.703206514, 55.740403697], [37.70321183, 55.740378562], [37.703134048, 55.740372829], [37.703126256, 55.740398245], [37.703063729, 55.740393636], [37.703058523, 55.740420689], [37.703017067, 55.740418536], [37.702995597, 55.740524599], [37.703037291, 55.740527652], [37.703030197, 55.740562803], [37.703188076, 55.740575114]]], type=Polygon}</t>
  </si>
  <si>
    <t>{coordinates=[37.703101975, 55.740465233], type=Point}</t>
  </si>
  <si>
    <t>Палаты (во дворе), XVII в.</t>
  </si>
  <si>
    <t>9fbc9ec1-56f9-11e2-965f-005056806bb6</t>
  </si>
  <si>
    <t>Лаврушинский переулок, дом 4, строение 4</t>
  </si>
  <si>
    <t>{coordinates=[[[37.619481193, 55.742982894], [37.61940995, 55.743084389], [37.619386944, 55.743079822], [37.619317297, 55.74317008], [37.61932881, 55.743173505], [37.619297678, 55.743212045], [37.619474064, 55.743260458], [37.619494574, 55.743234706], [37.619597321, 55.743261623], [37.619680189, 55.74315456], [37.619573156, 55.743128194], [37.619537021, 55.743119293], [37.619570675, 55.743074119], [37.619614786, 55.743014912], [37.619481193, 55.742982894]]], type=Polygon}</t>
  </si>
  <si>
    <t>{coordinates=[37.61945407, 55.743123744], type=Point}</t>
  </si>
  <si>
    <t>9fbc9ec4-56f9-11e2-965f-005056806bb6</t>
  </si>
  <si>
    <t>Старопанский переулок, дом 3, строение 1; Старопанский переулок, дом 3, строение 4</t>
  </si>
  <si>
    <t>{coordinates=[[[[37.624808834, 55.756243435], [37.624808825, 55.756243452], [37.624808818, 55.75624347], [37.624808816, 55.756243488], [37.624808816, 55.756243507], [37.624808821, 55.756243526], [37.624808829, 55.756243543], [37.62480884, 55.756243559], [37.624808853, 55.756243572], [37.624808869, 55.756243582], [37.624921368, 55.756302169], [37.624921387, 55.756302176], [37.624921407, 55.75630218], [37.624921428, 55.756302179], [37.624921448, 55.756302174], [37.624921466, 55.756302165], [37.625354588, 55.756037243], [37.625756727, 55.756291887], [37.625756747, 55.756291896], [37.625967107, 55.756367084], [37.62581503, 55.756604701], [37.625815022, 55.756604718], [37.625815016, 55.756604737], [37.625815015, 55.756604756], [37.625815017, 55.756604775], [37.625815022, 55.756604794], [37.625815032, 55.756604811], [37.625815044, 55.756604826], [37.625815059, 55.756604838], [37.625815076, 55.756604847], [37.625815095, 55.756604853], [37.626118913, 55.756666718], [37.626118933, 55.75666672], [37.626118953, 55.756666718], [37.626118972, 55.756666712], [37.626118989, 55.756666702], [37.626119005, 55.756666689], [37.626119017, 55.756666673], [37.626209944, 55.75652357], [37.626209953, 55.756523553], [37.626209958, 55.756523534], [37.62620996, 55.756523514], [37.626209958, 55.756523495], [37.626209952, 55.756523476], [37.626209942, 55.756523459], [37.626209929, 55.756523445], [37.626209914, 55.756523432], [37.626209897, 55.756523424], [37.626209878, 55.756523418], [37.62607297, 55.756498437], [37.626202817, 55.756287805], [37.626202826, 55.756287788], [37.626202831, 55.75628777], [37.626202832, 55.756287751], [37.62620283, 55.756287732], [37.626202824, 55.756287714], [37.626202816, 55.756287697], [37.626202804, 55.756287682], [37.626202789, 55.75628767], [37.626202773, 55.756287661], [37.626202755, 55.756287655], [37.625950932, 55.756228638], [37.625599633, 55.756020579], [37.625599631, 55.756020578], [37.625502991, 55.755966518], [37.625376217, 55.755893599], [37.625376198, 55.755893591], [37.625376177, 55.755893587], [37.625376156, 55.755893587], [37.625376136, 55.755893591], [37.625376117, 55.755893599], [37.625180408, 55.756005846], [37.625089962, 55.756057726], [37.625089956, 55.756057729], [37.624976696, 55.756132698], [37.624824082, 55.756233708], [37.624808862, 55.756243409], [37.624808847, 55.756243421], [37.624808834, 55.756243435]]], [[[37.625101748, 55.756389181], [37.625101767, 55.756389179], [37.625101786, 55.756389174], [37.625101803, 55.756389166], [37.625142912, 55.756363664], [37.625142928, 55.756363651], [37.625142941, 55.756363636], [37.625142951, 55.756363618], [37.625142957, 55.756363599], [37.625142959, 55.756363579], [37.625142957, 55.756363559], [37.625136496, 55.756331294], [37.625158691, 55.756315142], [37.625158706, 55.756315129], [37.625158717, 55.756315114], [37.625158726, 55.756315097], [37.625158731, 55.756315079], [37.625158733, 55.75631506], [37.62515873, 55.756315041], [37.625158725, 55.756315023], [37.625158716, 55.756315006], [37.625158704, 55.756314991], [37.625158689, 55.756314979], [37.625158673, 55.75631497], [37.625101254, 55.756289879], [37.625101234, 55.756289872], [37.625101213, 55.75628987], [37.625101192, 55.756289873], [37.625101173, 55.756289879], [37.625101155, 55.756289889], [37.62507913, 55.756305917], [37.625024813, 55.756306564], [37.625024795, 55.756306566], [37.625024777, 55.756306571], [37.62502476, 55.75630658], [37.624978765, 55.756336202], [37.624978749, 55.756336214], [37.624978737, 55.756336229], [37.624978727, 55.756336246], [37.624978721, 55.756336265], [37.624978719, 55.756336284], [37.624978721, 55.756336304], [37.624978726, 55.756336323], [37.624978735, 55.75633634], [37.624978747, 55.756336355], [37.624978762, 55.756336368], [37.62497878, 55.756336377], [37.625101711, 55.756389173], [37.625101729, 55.756389179], [37.625101748, 55.756389181]]]], type=MultiPolygon}</t>
  </si>
  <si>
    <t>{coordinates=[37.625911985, 55.756265619], type=Point}</t>
  </si>
  <si>
    <t>Надвратная церковь и колокольня, середина XVII в.</t>
  </si>
  <si>
    <t>9fbc9ec5-56f9-11e2-965f-005056806bb6</t>
  </si>
  <si>
    <t>улица Даниловский Вал, дом 22, строение 3</t>
  </si>
  <si>
    <t>{coordinates=[[[37.630691003, 55.711181987], [37.630465782, 55.711215345], [37.630508672, 55.71130189], [37.630518838, 55.711322404], [37.630736436, 55.711292549], [37.630691003, 55.711181987]]], type=Polygon}</t>
  </si>
  <si>
    <t>{coordinates=[37.630602743, 55.711253947], type=Point}</t>
  </si>
  <si>
    <t>Жилой дом, конец XIX в.</t>
  </si>
  <si>
    <t>9fbc9eca-56f9-11e2-965f-005056806bb6</t>
  </si>
  <si>
    <t>Большая Грузинская улица, дом 17, строение 1</t>
  </si>
  <si>
    <t>{coordinates=[[[37.577347076, 55.766789157], [37.57729728, 55.766673408], [37.577316496, 55.766670545], [37.577304945, 55.766645167], [37.577288362, 55.766647332], [37.577264688, 55.766592342], [37.577286785, 55.766588943], [37.577269725, 55.766554223], [37.577245958, 55.766557378], [37.577149934, 55.766339851], [37.576773693, 55.766389132], [37.576812301, 55.766473523], [37.576984241, 55.766451742], [37.577002544, 55.766499639], [37.576871059, 55.766517975], [37.576952379, 55.766716399], [37.576926115, 55.766734668], [37.576934234, 55.766749496], [37.576952457, 55.766756326], [37.576984829, 55.766752886], [37.577003108, 55.766788231], [37.577161897, 55.766767888], [37.577179179, 55.766809795], [37.577347076, 55.766789157]]], type=Polygon}</t>
  </si>
  <si>
    <t>{coordinates=[37.577086353, 55.766573161], type=Point}</t>
  </si>
  <si>
    <t>Жилой дом, кон. XVIII–нач. XIX вв.</t>
  </si>
  <si>
    <t>9fbc9ece-56f9-11e2-965f-005056806bb6</t>
  </si>
  <si>
    <t>Кадашёвская набережная, дом 24, строение 1</t>
  </si>
  <si>
    <t>{coordinates=[[[37.621234707, 55.744524996], [37.621091926, 55.744694892], [37.621451385, 55.744824775], [37.621509569, 55.744845825], [37.621593257, 55.744875832], [37.621701071, 55.744726628], [37.621629346, 55.744703346], [37.621570372, 55.744684093], [37.621345635, 55.744611112], [37.621319336, 55.744602606], [37.621276302, 55.744588726], [37.621320731, 55.744538384], [37.621244224, 55.74451331], [37.621234707, 55.744524996]]], type=Polygon}</t>
  </si>
  <si>
    <t>{coordinates=[37.621341687, 55.744689493], type=Point}</t>
  </si>
  <si>
    <t>Дом Благородного собрания с колонным залом, 1780-е гг., арх. М.Ф.Казаков</t>
  </si>
  <si>
    <t>9fbc9ed2-56f9-11e2-965f-005056806bb6</t>
  </si>
  <si>
    <t>улица Большая Дмитровка, дом 1</t>
  </si>
  <si>
    <t>{coordinates=[[[37.615890229, 55.759387327], [37.615934819, 55.759383692], [37.615963592, 55.759417796], [37.615999474, 55.759432133], [37.616037724, 55.759439283], [37.616069587, 55.759441049], [37.6161078, 55.759435624], [37.616139621, 55.75942302], [37.616225466, 55.759365456], [37.616241405, 55.759369034], [37.616977204, 55.758796202], [37.617278354, 55.75856284], [37.617150718, 55.758492903], [37.617163434, 55.758483909], [37.617023034, 55.758406799], [37.617003952, 55.758417595], [37.616866766, 55.758349463], [37.616590099, 55.758513641], [37.616599678, 55.758520818], [37.616415312, 55.758657514], [37.6164217, 55.758662897], [37.616242871, 55.758787014], [37.61618864, 55.758761916], [37.615924745, 55.758938206], [37.615966228, 55.75896152], [37.615845442, 55.759053247], [37.615793716, 55.759067666], [37.615558432, 55.759224169], [37.615890229, 55.759387327]]], type=Polygon}</t>
  </si>
  <si>
    <t>{coordinates=[37.616458517, 55.758867204], type=Point}</t>
  </si>
  <si>
    <t>Флигель, 1823 г.</t>
  </si>
  <si>
    <t>9fbc9ed6-56f9-11e2-965f-005056806bb6</t>
  </si>
  <si>
    <t>улица Станиславского, дом 13, строение 1</t>
  </si>
  <si>
    <t>{coordinates=[[[37.660900759, 55.744555145], [37.660675287, 55.744709476], [37.660819151, 55.744782893], [37.660873905, 55.744748332], [37.66083459, 55.744727681], [37.661000482, 55.744605313], [37.660900759, 55.744555145]]], type=Polygon}</t>
  </si>
  <si>
    <t>{coordinates=[37.660840626, 55.744657395], type=Point}</t>
  </si>
  <si>
    <t>9fbc9ed8-56f9-11e2-965f-005056806bb6</t>
  </si>
  <si>
    <t>Скатертный переулок, дом 4/2, строение 1; Скатертный переулок, дом 4/2, строение 2</t>
  </si>
  <si>
    <t>{coordinates=[[[[37.597471552, 55.75549136], [37.597471568, 55.755491348], [37.597471582, 55.755491332], [37.597471592, 55.755491314], [37.597471598, 55.755491295], [37.5974716, 55.755491275], [37.597471597, 55.755491254], [37.597471591, 55.755491235], [37.597469887, 55.755487342], [37.597469878, 55.755487326], [37.597469866, 55.755487311], [37.597469852, 55.755487299], [37.597469836, 55.75548729], [37.597469818, 55.755487285], [37.597469799, 55.755487282], [37.597469781, 55.755487283], [37.597399971, 55.755497786], [37.597399953, 55.75549779], [37.597399936, 55.755497799], [37.59739992, 55.75549781], [37.597399907, 55.755497824], [37.597399897, 55.75549784], [37.59739989, 55.755497858], [37.597399887, 55.755497877], [37.597399887, 55.755497896], [37.597399891, 55.755497915], [37.597401017, 55.755501466], [37.597353273, 55.755484988], [37.59735325, 55.755484983], [37.597353226, 55.755484984], [37.59691899, 55.755546852], [37.59691897, 55.755546857], [37.596918952, 55.755546865], [37.596918936, 55.755546877], [37.596918923, 55.755546892], [37.596918913, 55.75554691], [37.596918906, 55.755546929], [37.596918904, 55.755546948], [37.596918905, 55.755546968], [37.596918911, 55.755546988], [37.596964577, 55.755661549], [37.596913673, 55.755548178], [37.596913664, 55.755548162], [37.596913652, 55.755548148], [37.596913638, 55.755548137], [37.596913622, 55.755548128], [37.596913605, 55.755548122], [37.596913587, 55.755548119], [37.596913569, 55.75554812], [37.596626176, 55.755586068], [37.596626157, 55.755586073], [37.596626139, 55.755586081], [37.596626123, 55.755586092], [37.59662611, 55.755586107], [37.596626099, 55.755586123], [37.596626093, 55.755586142], [37.596626089, 55.755586161], [37.59662609, 55.755586181], [37.596626095, 55.7555862], [37.596626103, 55.755586218], [37.596626115, 55.755586234], [37.596632411, 55.75559331], [37.59661982, 55.755598651], [37.596600727, 55.755602256], [37.59660071, 55.755602261], [37.596600693, 55.755602269], [37.596600679, 55.75560228], [37.596584787, 55.755616664], [37.596584774, 55.755616678], [37.596584764, 55.755616695], [37.596584757, 55.755616713], [37.596584754, 55.755616732], [37.596584755, 55.755616752], [37.596584759, 55.755616771], [37.596584768, 55.755616788], [37.596584779, 55.755616804], [37.596597556, 55.755631165], [37.596597569, 55.755631177], [37.596597584, 55.755631187], [37.596597601, 55.755631194], [37.596626041, 55.755640075], [37.596610371, 55.755647164], [37.596610354, 55.755647174], [37.596610339, 55.755647187], [37.596610327, 55.755647202], [37.596610319, 55.755647219], [37.596610313, 55.755647238], [37.596610312, 55.755647257], [37.596610314, 55.755647276], [37.59661032, 55.755647295], [37.596610329, 55.755647312], [37.596610342, 55.755647327], [37.59670933, 55.755744701], [37.596734077, 55.75576983], [37.596734091, 55.755769842], [37.596734107, 55.755769851], [37.596734124, 55.755769857], [37.596734142, 55.75576986], [37.596734161, 55.755769859], [37.596734179, 55.755769855], [37.596887757, 55.755720785], [37.596887774, 55.755720777], [37.596887789, 55.755720767], [37.596887803, 55.755720754], [37.596887813, 55.755720739], [37.596887821, 55.755720722], [37.596887825, 55.755720704], [37.596887826, 55.755720686], [37.596887824, 55.755720668], [37.596884603, 55.755706299], [37.596884598, 55.755706284], [37.596884592, 55.75570627], [37.596878267, 55.755695621], [37.596971385, 55.75567863], [37.596974208, 55.755685711], [37.596977509, 55.755694052], [37.596977517, 55.755694069], [37.596977529, 55.755694084], [37.596977543, 55.755694096], [37.596977559, 55.755694106], [37.596977577, 55.755694112], [37.596977596, 55.755694115], [37.596977614, 55.755694115], [37.597055156, 55.755684363], [37.597055175, 55.755684358], [37.597055192, 55.755684351], [37.597055208, 55.75568434], [37.597055221, 55.755684326], [37.597055232, 55.755684311], [37.597055239, 55.755684293], [37.597055243, 55.755684274], [37.597055243, 55.755684255], [37.59705524, 55.755684237], [37.597053055, 55.755676398], [37.597111502, 55.755672262], [37.597113713, 55.755679889], [37.597113721, 55.755679907], [37.597113732, 55.755679924], [37.597113746, 55.755679938], [37.597113763, 55.755679949], [37.597113782, 55.755679957], [37.597113802, 55.755679961], [37.597113822, 55.75567996], [37.597201956, 55.755668911], [37.597201974, 55.755668907], [37.597201992, 55.7556689], [37.597202008, 55.755668889], [37.597202021, 55.755668875], [37.597202032, 55.755668859], [37.597202039, 55.755668841], [37.597202043, 55.755668822], [37.597202043, 55.755668803], [37.597200954, 55.755657671], [37.59734196, 55.755644292], [37.597375136, 55.755720051], [37.597375146, 55.755720069], [37.59737516, 55.755720085], [37.597375177, 55.755720097], [37.597375196, 55.755720106], [37.597375217, 55.75572011], [37.597375238, 55.755720111], [37.597375258, 55.755720106], [37.597469075, 55.755689979], [37.597469082, 55.755689977], [37.597528209, 55.755666398], [37.597528227, 55.755666389], [37.597528242, 55.755666377], [37.597528255, 55.755666362], [37.597528264, 55.755666345], [37.59752827, 55.755666326], [37.597528272, 55.755666307], [37.59752827, 55.755666287], [37.597528265, 55.755666268], [37.597498343, 55.755591294], [37.597498335, 55.755591277], [37.597498323, 55.755591263], [37.59749831, 55.75559125], [37.597498294, 55.755591241], [37.597498276, 55.755591234], [37.597498258, 55.755591231], [37.59749824, 55.755591231], [37.597437443, 55.755597622], [37.597401314, 55.755501712], [37.597471514, 55.755491374], [37.597471534, 55.755491369], [37.597471552, 55.75549136]]], [[[37.59720967, 55.755776187], [37.597209681, 55.755776171], [37.597209688, 55.755776153], [37.597209692, 55.755776134], [37.597209693, 55.755776115], [37.597209689, 55.755776096], [37.597209682, 55.755776078], [37.597209672, 55.755776062], [37.597174521, 55.75573118], [37.597174509, 55.755731167], [37.597174494, 55.755731157], [37.597174478, 55.755731149], [37.59717446, 55.755731144], [37.597174442, 55.755731142], [37.597174424, 55.755731144], [37.597015222, 55.75576001], [37.597015215, 55.755760012], [37.596903795, 55.755788841], [37.596903777, 55.755788847], [37.59690376, 55.755788857], [37.596903746, 55.75578887], [37.596903734, 55.755788886], [37.596903726, 55.755788903], [37.596903721, 55.755788922], [37.59690372, 55.755788941], [37.596903722, 55.75578896], [37.596903729, 55.755788978], [37.596906887, 55.755796061], [37.596797979, 55.755832487], [37.59679796, 55.755832495], [37.596797944, 55.755832507], [37.59679793, 55.755832522], [37.59679792, 55.75583254], [37.596797913, 55.755832559], [37.59679791, 55.755832579], [37.596797912, 55.755832599], [37.596797917, 55.755832619], [37.596797927, 55.755832637], [37.59679794, 55.755832652], [37.596851476, 55.755886347], [37.59685149, 55.755886358], [37.596851506, 55.755886367], [37.596851523, 55.755886373], [37.59685154, 55.755886376], [37.596851559, 55.755886375], [37.596851576, 55.755886372], [37.597209622, 55.755776219], [37.59720964, 55.755776212], [37.597209656, 55.755776201], [37.59720967, 55.755776187]]]], type=MultiPolygon}</t>
  </si>
  <si>
    <t>{coordinates=[37.597230496, 55.755623985], type=Point}</t>
  </si>
  <si>
    <t>Свечная лавка, первая треть XIX в., арх. О.И.Бове</t>
  </si>
  <si>
    <t>9fbc9ee7-56f9-11e2-965f-005056806bb6</t>
  </si>
  <si>
    <t>улица Большая Ордынка, дом 20, строение 2</t>
  </si>
  <si>
    <t>{coordinates=[[[37.624603758, 55.741194343], [37.624607801, 55.741214098], [37.624613453, 55.741239242], [37.624759704, 55.741229439], [37.624766354, 55.741229024], [37.624779, 55.741228297], [37.624769305, 55.741183397], [37.624603758, 55.741194343]]], type=Polygon}</t>
  </si>
  <si>
    <t>{coordinates=[37.62468979, 55.741204221], type=Point}</t>
  </si>
  <si>
    <t>Церковь Николы Красный звон, ХVII-XIX вв.</t>
  </si>
  <si>
    <t>9fbc9ee8-56f9-11e2-965f-005056806bb6</t>
  </si>
  <si>
    <t>Никольский переулок, дом 9А, строение 1</t>
  </si>
  <si>
    <t>{coordinates=[[[37.629165351, 55.753592157], [37.62911464, 55.753669453], [37.629082959, 55.75372158], [37.629042564, 55.753788088], [37.629351745, 55.753850637], [37.629457296, 55.753693775], [37.629481709, 55.753658291], [37.62939724, 55.753640416], [37.629259388, 55.753613615], [37.629165351, 55.753592157]]], type=Polygon}</t>
  </si>
  <si>
    <t>{coordinates=[37.629269675, 55.753707678], type=Point}</t>
  </si>
  <si>
    <t>Главный дом, 1784 г., 1876–1880–е гг., архитектор В.Н.Карнеев</t>
  </si>
  <si>
    <t>9fbc9eea-56f9-11e2-965f-005056806bb6</t>
  </si>
  <si>
    <t>улица Солянка, дом 9, строение 1</t>
  </si>
  <si>
    <t>{coordinates=[[[37.640851193, 55.752209669], [37.640984577, 55.752099939], [37.640997279, 55.752089146], [37.64103236, 55.752101681], [37.641108585, 55.752040518], [37.64107429, 55.752025288], [37.641092549, 55.752009998], [37.640864881, 55.751919454], [37.64084922, 55.751913364], [37.64073658, 55.75200232], [37.640601594, 55.752109357], [37.640851193, 55.752209669]]], type=Polygon}</t>
  </si>
  <si>
    <t>{coordinates=[37.640868014, 55.752064832], type=Point}</t>
  </si>
  <si>
    <t>Городская усадьба Е.Н.Горчаковой–Н.А.Богданова, XIX в. Главный дом, 1817–1833 гг., 1875 г., архитектор С.И.Архангельский</t>
  </si>
  <si>
    <t>9fbc9eec-56f9-11e2-965f-005056806bb6</t>
  </si>
  <si>
    <t>Денежный переулок, дом 18</t>
  </si>
  <si>
    <t>{coordinates=[[[37.587010657, 55.745294519], [37.58703177, 55.745265403], [37.586979198, 55.745253404], [37.587080958, 55.745114475], [37.58683976, 55.745058508], [37.586717363, 55.745226283], [37.587010657, 55.745294519]]], type=Polygon}</t>
  </si>
  <si>
    <t>{coordinates=[37.586899078, 55.745170379], type=Point}</t>
  </si>
  <si>
    <t>Ограда с воротами, 1880–е гг.</t>
  </si>
  <si>
    <t>9fbc9eee-56f9-11e2-965f-005056806bb6</t>
  </si>
  <si>
    <t>Городская усадьба М.С.Грачева, 2–я пол. XVIII в. – XIX в., архитектор Н.П.Краснов</t>
  </si>
  <si>
    <t>ЦАО, муниципальный округ Арбат, Денежный пер., д., 11, стр., 1 (ограда)</t>
  </si>
  <si>
    <t>{coordinates=[[[[37.586621353, 55.745048944], [37.586664046, 55.744991069], [37.58667564, 55.744993797], [37.586688212, 55.744976874], [37.586676522, 55.744974155], [37.586670475, 55.74497275], [37.586658547, 55.744969976], [37.586646314, 55.744986897], [37.586658012, 55.744989649], [37.586615309, 55.745047561], [37.58661825, 55.745048334], [37.586621353, 55.745048944]]], [[[37.586724911, 55.744927282], [37.586736803, 55.744910937], [37.586725125, 55.744908266], [37.5867473, 55.744878206], [37.586744302, 55.744877502], [37.586741204, 55.744876835], [37.586719049, 55.744906877], [37.586707479, 55.74490423], [37.586694906, 55.744920768], [37.586706889, 55.744923369], [37.586713004, 55.744924698], [37.586724911, 55.744927282]]], [[[37.586869462, 55.744701782], [37.586875538, 55.74470317], [37.586897713, 55.74467311], [37.586894715, 55.744672406], [37.586891616, 55.744671739], [37.586869462, 55.744701782]]]], type=MultiPolygon}</t>
  </si>
  <si>
    <t>{coordinates=[37.586734149, 55.744891218], type=Point}</t>
  </si>
  <si>
    <t>9fbc9eef-56f9-11e2-965f-005056806bb6</t>
  </si>
  <si>
    <t>Новокузнецкая улица, дом 12-14, строение 8; Новокузнецкая улица, дом 12-14, строение 9</t>
  </si>
  <si>
    <t>{coordinates=[[[[37.630249501, 55.73750163], [37.630249518, 55.737501623], [37.630249534, 55.737501614], [37.630249547, 55.737501602], [37.630249558, 55.737501587], [37.630249567, 55.737501571], [37.630269621, 55.737451931], [37.630269626, 55.737451911], [37.630269628, 55.737451891], [37.630269625, 55.73745187], [37.630269619, 55.737451851], [37.630269608, 55.737451833], [37.630269594, 55.737451818], [37.630269578, 55.737451806], [37.630269559, 55.737451798], [37.630269539, 55.737451794], [37.630047061, 55.737426933], [37.63004706, 55.737426933], [37.629971215, 55.737419601], [37.629813447, 55.737400374], [37.629813426, 55.737400374], [37.629813406, 55.737400378], [37.629813386, 55.737400386], [37.629813369, 55.737400398], [37.629813355, 55.737400413], [37.629813344, 55.737400431], [37.629813337, 55.737400451], [37.629791406, 55.73749401], [37.629791404, 55.737494029], [37.629791405, 55.737494048], [37.629791409, 55.737494066], [37.629791417, 55.737494083], [37.629791428, 55.737494099], [37.629791442, 55.737494112], [37.629791458, 55.737494122], [37.629791475, 55.737494129], [37.629791494, 55.737494133], [37.629897672, 55.737504284], [37.629897691, 55.737504284], [37.62989771, 55.73750428], [37.629897727, 55.737504273], [37.629897743, 55.737504263], [37.629897757, 55.73750425], [37.629897768, 55.737504235], [37.629897776, 55.737504218], [37.629910776, 55.73746835], [37.630249464, 55.737501633], [37.630249483, 55.737501633], [37.630249501, 55.73750163]]], [[[37.630281214, 55.737652073], [37.630281216, 55.737652093], [37.630281221, 55.737652113], [37.630281231, 55.737652132], [37.630281244, 55.737652147], [37.63028126, 55.73765216], [37.630281279, 55.73765217], [37.630281299, 55.737652175], [37.630342965, 55.737661797], [37.630356122, 55.737674883], [37.630356139, 55.737674896], [37.630356158, 55.737674906], [37.630356179, 55.737674911], [37.63046288, 55.737689341], [37.63057262, 55.737704338], [37.63057264, 55.737704338], [37.63057266, 55.737704335], [37.630572679, 55.737704327], [37.630572696, 55.737704316], [37.63057271, 55.737704302], [37.630572722, 55.737704285], [37.63062894, 55.737597059], [37.630650109, 55.737599877], [37.630650129, 55.737599878], [37.630650148, 55.737599875], [37.630650166, 55.737599868], [37.630650183, 55.737599857], [37.630650197, 55.737599844], [37.630650209, 55.737599828], [37.630658723, 55.737585054], [37.630709725, 55.737591263], [37.630709746, 55.737591263], [37.630709766, 55.737591259], [37.630709785, 55.737591252], [37.630709802, 55.73759124], [37.630709816, 55.737591225], [37.630709827, 55.737591208], [37.630724893, 55.737560967], [37.630724901, 55.737560948], [37.630724904, 55.737560928], [37.630724903, 55.737560907], [37.630724898, 55.737560888], [37.630724889, 55.737560869], [37.630724876, 55.737560853], [37.630724861, 55.73756084], [37.630724843, 55.73756083], [37.630724824, 55.737560824], [37.63067728, 55.737551173], [37.630677274, 55.737551172], [37.630577145, 55.737537025], [37.630577125, 55.737537024], [37.630577105, 55.737537027], [37.630577087, 55.737537034], [37.63057707, 55.737537045], [37.630577055, 55.737537059], [37.630577044, 55.737537076], [37.630568029, 55.737553557], [37.630488344, 55.737540563], [37.630497314, 55.737525277], [37.630497322, 55.737525259], [37.630497327, 55.737525241], [37.630497328, 55.737525221], [37.630497325, 55.737525202], [37.630497318, 55.737525184], [37.630497309, 55.737525167], [37.630497296, 55.737525153], [37.63049728, 55.737525141], [37.630497263, 55.737525133], [37.630497244, 55.737525128], [37.630358672, 55.73750303], [37.630358652, 55.737503028], [37.630358631, 55.737503032], [37.630358612, 55.737503039], [37.630358594, 55.73750305], [37.63035858, 55.737503064], [37.630358568, 55.737503081], [37.630322437, 55.737570931], [37.630268902, 55.737564154], [37.630268883, 55.737564154], [37.630268864, 55.737564157], [37.630268847, 55.737564163], [37.63026883, 55.737564173], [37.630268816, 55.737564185], [37.630268805, 55.7375642], [37.630250701, 55.737592734], [37.630250692, 55.737592752], [37.630250687, 55.737592771], [37.630250686, 55.737592791], [37.630250688, 55.73759281], [37.630250694, 55.737592829], [37.630250704, 55.737592846], [37.630250717, 55.737592861], [37.630250733, 55.737592873], [37.63025075, 55.737592881], [37.630250769, 55.737592887], [37.630305261, 55.73760193], [37.630281224, 55.737652033], [37.630281217, 55.737652052], [37.630281214, 55.737652073]]]], type=MultiPolygon}</t>
  </si>
  <si>
    <t>{coordinates=[37.630032825, 55.737460141], type=Point}</t>
  </si>
  <si>
    <t>Жилой дом для астрономов, 1829–1833 гг., арх. Д.Г.Григорьев, 1840–е гг. Здесь в 1834–1851 гг. жил основатель обсерватории Д.М.Перевозчиков, в разные годы жили и работали ученые А.Н.Драшусов, Б.Я.Швейцер, Ф.Я.Бредихин, В.К.Цесарский, П.К.Штернберг, С.Н.Блажко</t>
  </si>
  <si>
    <t>9fbc9ef6-56f9-11e2-965f-005056806bb6</t>
  </si>
  <si>
    <t>Нововаганьковский переулок, дом 5, строение 2</t>
  </si>
  <si>
    <t>{coordinates=[[[37.568850202, 55.758505361], [37.568795879, 55.758410184], [37.568578525, 55.758449824], [37.568559355, 55.758417501], [37.568451076, 55.75843732], [37.568479835, 55.758487602], [37.568511682, 55.758482196], [37.56855323, 55.758559416], [37.568850202, 55.758505361]]], type=Polygon}</t>
  </si>
  <si>
    <t>{coordinates=[37.568675829, 55.758484899], type=Point}</t>
  </si>
  <si>
    <t>&lt;Башня квадратная на южной стене&gt;</t>
  </si>
  <si>
    <t>9fbc9efc-56f9-11e2-965f-005056806bb6</t>
  </si>
  <si>
    <t>улица Даниловский Вал, дом 22, строение 6</t>
  </si>
  <si>
    <t>{coordinates=[[[37.630046857, 55.710329483], [37.629986298, 55.710338673], [37.62999444, 55.710358053], [37.630002581, 55.71037743], [37.630070467, 55.710369242], [37.630065136, 55.710360264], [37.630046857, 55.710329483]]], type=Polygon}</t>
  </si>
  <si>
    <t>{coordinates=[37.630024219, 55.710348363], type=Point}</t>
  </si>
  <si>
    <t>9fbc9eff-56f9-11e2-965f-005056806bb6</t>
  </si>
  <si>
    <t>Садовая-Кудринская улица, дом 7, строение 17</t>
  </si>
  <si>
    <t>{coordinates=[[[37.585054616, 55.761289538], [37.585001905, 55.761223109], [37.584737618, 55.761289755], [37.584790329, 55.761356184], [37.585054616, 55.761289538]]], type=Polygon}</t>
  </si>
  <si>
    <t>{coordinates=[37.584896117, 55.761289647], type=Point}</t>
  </si>
  <si>
    <t>9fbc9f00-56f9-11e2-965f-005056806bb6</t>
  </si>
  <si>
    <t>Никольская улица, дом 5/1, строение 1; Никольская улица, дом 5/1, строение 5; Никольская улица, дом 5/1, строение 2; Никольская улица, дом 5/1, строение 4</t>
  </si>
  <si>
    <t>{coordinates=[[[37.619319118, 55.755675352], [37.619319132, 55.755675338], [37.619319144, 55.755675322], [37.619319152, 55.755675304], [37.619319156, 55.755675285], [37.619319157, 55.755675265], [37.619319153, 55.755675246], [37.619319146, 55.755675228], [37.619319136, 55.755675211], [37.619319122, 55.755675197], [37.619319106, 55.755675185], [37.618961451, 55.755472587], [37.6189104, 55.755443623], [37.618801906, 55.755380855], [37.618801887, 55.755380847], [37.618801867, 55.755380842], [37.618801846, 55.755380842], [37.618801826, 55.755380846], [37.618801807, 55.755380855], [37.618728667, 55.755422241], [37.61872865, 55.755422253], [37.618728636, 55.755422268], [37.618728626, 55.755422285], [37.618728619, 55.755422304], [37.618728616, 55.755422324], [37.618728617, 55.755422344], [37.618728623, 55.755422364], [37.618728632, 55.755422382], [37.618728644, 55.755422398], [37.61872866, 55.755422411], [37.618744488, 55.755433085], [37.618385355, 55.755643494], [37.61836945, 55.755634555], [37.618369431, 55.755634547], [37.61836941, 55.755634543], [37.618369388, 55.755634543], [37.618369367, 55.755634548], [37.618369348, 55.755634558], [37.61831531, 55.755668733], [37.618315298, 55.755668738], [37.618197371, 55.755739589], [37.618197355, 55.7557396], [37.618197342, 55.755739614], [37.618197332, 55.755739631], [37.618197326, 55.755739649], [37.618197322, 55.755739668], [37.618197323, 55.755739687], [37.618197327, 55.755739706], [37.618197335, 55.755739723], [37.618197346, 55.755739739], [37.61819736, 55.755739752], [37.618197376, 55.755739763], [37.618717709, 55.756012978], [37.618717711, 55.756012979], [37.618941827, 55.756124137], [37.619323068, 55.756313285], [37.619323068, 55.756313286], [37.619404419, 55.756353176], [37.619404438, 55.756353183], [37.619404459, 55.756353186], [37.619404479, 55.756353185], [37.619404499, 55.75635318], [37.619404517, 55.75635317], [37.61951895, 55.756279873], [37.619518957, 55.756279871], [37.619518975, 55.756279863], [37.619930311, 55.756034636], [37.619930326, 55.756034624], [37.61993034, 55.756034609], [37.61993035, 55.756034592], [37.619930356, 55.756034574], [37.619930359, 55.756034554], [37.619930358, 55.756034534], [37.619930353, 55.756034515], [37.619930345, 55.756034498], [37.619930333, 55.756034482], [37.619930318, 55.756034469], [37.619930301, 55.756034459], [37.619786539, 55.755969482], [37.619786521, 55.755969476], [37.619786501, 55.755969473], [37.619786482, 55.755969475], [37.619786463, 55.75596948], [37.619786445, 55.755969488], [37.619397358, 55.75620942], [37.619005467, 55.756016198], [37.619456655, 55.755753274], [37.619456671, 55.755753263], [37.619456684, 55.755753249], [37.619456694, 55.755753232], [37.619456701, 55.755753214], [37.619456705, 55.755753196], [37.619456704, 55.755753176], [37.6194567, 55.755753158], [37.619456693, 55.75575314], [37.619456682, 55.755753124], [37.619456669, 55.75575311], [37.619456653, 55.7557531], [37.619316451, 55.755676756], [37.619316434, 55.755676749], [37.619316415, 55.755676745], [37.619316396, 55.755676744], [37.619316378, 55.755676747], [37.61931636, 55.755676754], [37.619294135, 55.755687534], [37.619319101, 55.755675362], [37.619319118, 55.755675352]], [[37.61885986, 55.755530211], [37.618859873, 55.755530225], [37.618859889, 55.755530236], [37.618888311, 55.755546209], [37.619204878, 55.755730842], [37.618844954, 55.755940799], [37.618472236, 55.755749313], [37.61885985, 55.755530196], [37.61885986, 55.755530211]]], type=Polygon}</t>
  </si>
  <si>
    <t>{coordinates=[37.619150722, 55.755847037], type=Point}</t>
  </si>
  <si>
    <t>Усадьба Залогиной: два дома с пристройками, XIX в.</t>
  </si>
  <si>
    <t>9fbc9f03-56f9-11e2-965f-005056806bb6</t>
  </si>
  <si>
    <t>Николоямская улица, дом 49, строение 2; Николоямская улица, дом 49, строение 3</t>
  </si>
  <si>
    <t>{coordinates=[[[[37.665018766, 55.747129781], [37.665018779, 55.747129798], [37.665018795, 55.747129811], [37.665018813, 55.747129821], [37.665018832, 55.747129826], [37.665018853, 55.747129828], [37.665097173, 55.747128081], [37.665097192, 55.747128079], [37.665097211, 55.747128073], [37.665097228, 55.747128064], [37.665097242, 55.747128052], [37.665097254, 55.747128037], [37.665097263, 55.74712802], [37.665097269, 55.747128001], [37.665097271, 55.747127982], [37.665097269, 55.747127963], [37.665089033, 55.747083393], [37.665089031, 55.747083388], [37.665036956, 55.746867861], [37.665036949, 55.746867842], [37.665036938, 55.746867824], [37.665036924, 55.746867809], [37.665036907, 55.746867797], [37.665036888, 55.746867789], [37.665036868, 55.746867785], [37.665036847, 55.746867785], [37.664810843, 55.746894584], [37.664810824, 55.746894588], [37.664810806, 55.746894595], [37.66481079, 55.746894606], [37.664810777, 55.74689462], [37.664810766, 55.746894636], [37.664810759, 55.746894654], [37.664810755, 55.746894673], [37.664810755, 55.746894692], [37.664810759, 55.746894711], [37.664868117, 55.747092234], [37.664868124, 55.747092251], [37.664868134, 55.747092267], [37.664868147, 55.747092281], [37.664868163, 55.747092292], [37.66486818, 55.7470923], [37.664868198, 55.747092305], [37.664868217, 55.747092306], [37.665012215, 55.747086728], [37.665018752, 55.747129743], [37.665018757, 55.747129763], [37.665018766, 55.747129781]]], [[[37.664471912, 55.747318714], [37.664471929, 55.747318702], [37.664471942, 55.747318688], [37.664471953, 55.747318671], [37.66447196, 55.747318652], [37.664471963, 55.747318633], [37.664471962, 55.747318613], [37.664471958, 55.747318593], [37.66445992, 55.747284614], [37.664492417, 55.747280975], [37.664492436, 55.747280971], [37.664492454, 55.747280963], [37.66449247, 55.747280952], [37.664492484, 55.747280939], [37.664492495, 55.747280922], [37.664492502, 55.747280904], [37.664492506, 55.747280885], [37.664492506, 55.747280866], [37.664492502, 55.747280847], [37.664470683, 55.747208623], [37.664504838, 55.747205512], [37.664504858, 55.747205508], [37.664504877, 55.7472055], [37.664504893, 55.747205489], [37.664504907, 55.747205475], [37.664504918, 55.747205458], [37.664504926, 55.747205439], [37.664504929, 55.747205419], [37.664504928, 55.747205399], [37.664504924, 55.74720538], [37.664489609, 55.747160493], [37.664428214, 55.746949056], [37.664428206, 55.746949038], [37.664428196, 55.746949021], [37.664428182, 55.746949007], [37.664428165, 55.746948996], [37.664428147, 55.746948989], [37.664428128, 55.746948985], [37.664428108, 55.746948985], [37.66423392, 55.746968554], [37.664233901, 55.746968558], [37.664233883, 55.746968565], [37.664233867, 55.746968576], [37.664233853, 55.74696859], [37.664233842, 55.746968606], [37.664233834, 55.746968624], [37.66423383, 55.746968643], [37.66423383, 55.746968662], [37.664233834, 55.746968681], [37.664329963, 55.747299083], [37.664329964, 55.747299089], [37.66434205, 55.747333204], [37.664342058, 55.747333221], [37.664342069, 55.747333236], [37.664342083, 55.747333249], [37.6643421, 55.74733326], [37.664342118, 55.747333267], [37.664342136, 55.74733327], [37.664342156, 55.74733327], [37.664471874, 55.747318726], [37.664471894, 55.747318722], [37.664471912, 55.747318714]]]], type=MultiPolygon}</t>
  </si>
  <si>
    <t>{coordinates=[37.664952196, 55.74698905], type=Point}</t>
  </si>
  <si>
    <t>9fbc9f05-56f9-11e2-965f-005056806bb6</t>
  </si>
  <si>
    <t>улица Лестева, дом 22</t>
  </si>
  <si>
    <t>{coordinates=[[[37.609902794, 55.715540512], [37.609896512, 55.714999362], [37.60971513, 55.714999523], [37.609705492, 55.715538442], [37.609902794, 55.715540512]]], type=Polygon}</t>
  </si>
  <si>
    <t>{coordinates=[37.609804976, 55.715268983], type=Point}</t>
  </si>
  <si>
    <t>&lt;Казарма&gt;</t>
  </si>
  <si>
    <t>9fbc9f08-56f9-11e2-965f-005056806bb6</t>
  </si>
  <si>
    <t>Крутицкие казармы, 1839 г., арх. Е.Д.Тюрин</t>
  </si>
  <si>
    <t>Арбатецкая улица, дом 2, строение 4</t>
  </si>
  <si>
    <t>{coordinates=[[[37.661134608, 55.726821868], [37.660782395, 55.726821188], [37.660784162, 55.726882787], [37.660753343, 55.726883107], [37.660753287, 55.726994608], [37.660768448, 55.726994589], [37.660769576, 55.727023392], [37.660801916, 55.72702249], [37.660802012, 55.727045874], [37.660849509, 55.727045532], [37.660849591, 55.727065495], [37.661033525, 55.727064395], [37.661033489, 55.727055554], [37.661090597, 55.72705662], [37.661088949, 55.727024115], [37.661129363, 55.727023203], [37.661130709, 55.726980143], [37.661166077, 55.726980097], [37.661164841, 55.726925059], [37.66113705, 55.726925095], [37.661134608, 55.726821868]]], type=Polygon}</t>
  </si>
  <si>
    <t>{coordinates=[37.660959384, 55.726952596], type=Point}</t>
  </si>
  <si>
    <t>Храм прп. Сергия Радонежского в Бибирево, 1893-1894 гг., архитектор Ф.В. Рыбинский</t>
  </si>
  <si>
    <t>9fbc9f0d-56f9-11e2-965f-005056806bb6</t>
  </si>
  <si>
    <t>район Бибирево</t>
  </si>
  <si>
    <t>Костромская улица, дом 7, строение 1</t>
  </si>
  <si>
    <t>{coordinates=[[[37.598067332, 55.886768223], [37.598248597, 55.886817983], [37.598300203, 55.886758628], [37.598342853, 55.886770286], [37.598384433, 55.886759987], [37.598405681, 55.886734875], [37.59838936, 55.886701239], [37.598157829, 55.886637545], [37.598151253, 55.88664525], [37.598112156, 55.886634444], [37.598106085, 55.886641579], [37.598046171, 55.886625086], [37.598002155, 55.886675881], [37.598099642, 55.886702609], [37.598092052, 55.88671117], [37.598112362, 55.886716857], [37.598067332, 55.886768223]]], type=Polygon}</t>
  </si>
  <si>
    <t>{coordinates=[37.598252887, 55.886725866], type=Point}</t>
  </si>
  <si>
    <t>- &lt;Службы при кухне и прачечной&gt;</t>
  </si>
  <si>
    <t>9fbc9f12-56f9-11e2-965f-005056806bb6</t>
  </si>
  <si>
    <t>Большая Пироговская улица, дом 2, строение 7</t>
  </si>
  <si>
    <t>{coordinates=[[[37.568310615, 55.732105596], [37.568431997, 55.732156815], [37.568611633, 55.732022079], [37.568391173, 55.731929868], [37.568286094, 55.732008606], [37.568160975, 55.732097685], [37.568118444, 55.732079385], [37.568009385, 55.732158215], [37.56799728, 55.732153641], [37.567962939, 55.732177641], [37.56780141, 55.732291798], [37.567837483, 55.732307229], [37.567858121, 55.732316827], [37.567876247, 55.73230541], [37.567981536, 55.732347567], [37.568048149, 55.732299657], [37.568310615, 55.732105596]]], type=Polygon}</t>
  </si>
  <si>
    <t>{coordinates=[37.568163536, 55.732129619], type=Point}</t>
  </si>
  <si>
    <t>Жилой дом, конец XVIII–XIX вв.</t>
  </si>
  <si>
    <t>9fbc9f13-56f9-11e2-965f-005056806bb6</t>
  </si>
  <si>
    <t>Новая Басманная улица, дом 13/2, строение 1</t>
  </si>
  <si>
    <t>{coordinates=[[[37.657670344, 55.76986596], [37.657816935, 55.769867569], [37.657817029, 55.769890921], [37.65792218, 55.76988899], [37.6579221, 55.769869231], [37.657998575, 55.769868235], [37.658052745, 55.769867716], [37.658100542, 55.769867206], [37.658072954, 55.769739575], [37.657391579, 55.769732603], [37.657352817, 55.769751398], [37.657346487, 55.769762184], [37.657346545, 55.769776555], [37.657601077, 55.77007476], [37.657629892, 55.770108519], [37.65778905, 55.770065203], [37.657632228, 55.769896546], [37.657670344, 55.76986596]]], type=Polygon}</t>
  </si>
  <si>
    <t>{coordinates=[37.65761579, 55.769980874], type=Point}</t>
  </si>
  <si>
    <t>9fbc9f14-56f9-11e2-965f-005056806bb6</t>
  </si>
  <si>
    <t>улица Большая Дмитровка, дом 8, строение 1; улица Большая Дмитровка, дом 8, строение 6; улица Большая Дмитровка, дом 8, строение 2; улица Большая Дмитровка, дом 8, строение 3</t>
  </si>
  <si>
    <t>{coordinates=[[[[37.615349873, 55.760627668], [37.615349856, 55.760627675], [37.61534984, 55.760627684], [37.615349827, 55.760627696], [37.615044942, 55.760955366], [37.61504493, 55.760955382], [37.615044922, 55.760955399], [37.615044917, 55.760955419], [37.615044916, 55.760955439], [37.615044919, 55.760955458], [37.615044925, 55.760955477], [37.615044936, 55.760955494], [37.615044949, 55.760955509], [37.615044965, 55.76095552], [37.615044984, 55.760955528], [37.615241908, 55.761022259], [37.615241908, 55.761022259], [37.615309538, 55.761045054], [37.615290583, 55.761068312], [37.615290571, 55.761068329], [37.615290564, 55.761068348], [37.61529056, 55.761068369], [37.615290561, 55.761068389], [37.615290566, 55.761068409], [37.615290575, 55.761068428], [37.615290588, 55.761068444], [37.615290603, 55.761068458], [37.615290621, 55.761068467], [37.61530338, 55.761073844], [37.615312213, 55.761077648], [37.615549003, 55.761179599], [37.615709324, 55.761258487], [37.615709342, 55.761258494], [37.615709362, 55.761258497], [37.615709381, 55.761258497], [37.6157094, 55.761258493], [37.615709418, 55.761258485], [37.615718959, 55.761253087], [37.61571897, 55.76125308], [37.615785708, 55.761202733], [37.615887575, 55.761182882], [37.615887589, 55.761182878], [37.61591305, 55.761173873], [37.61591307, 55.761173863], [37.615913088, 55.761173849], [37.616000439, 55.761085296], [37.61600044, 55.761085295], [37.616030612, 55.761053382], [37.616064755, 55.761017872], [37.616064756, 55.761017871], [37.616172739, 55.760903702], [37.616172751, 55.760903686], [37.61617276, 55.760903669], [37.616172765, 55.76090365], [37.616172766, 55.760903631], [37.616172764, 55.760903611], [37.616172758, 55.760903593], [37.616172748, 55.760903576], [37.616172736, 55.760903561], [37.61617272, 55.760903549], [37.616172703, 55.76090354], [37.615892018, 55.760792429], [37.615891997, 55.760792424], [37.615891976, 55.760792422], [37.615891956, 55.760792426], [37.615891936, 55.760792433], [37.615891918, 55.760792444], [37.615891903, 55.760792459], [37.615882422, 55.760804093], [37.615636318, 55.760733429], [37.615652886, 55.760713771], [37.615652897, 55.760713755], [37.615652905, 55.760713736], [37.615652909, 55.760713717], [37.615652909, 55.760713697], [37.615652905, 55.760713677], [37.615652897, 55.760713659], [37.615652886, 55.760713643], [37.615652872, 55.760713629], [37.615652855, 55.760713618], [37.615652837, 55.76071361], [37.615349927, 55.760627668], [37.615349909, 55.760627665], [37.615349891, 55.760627665], [37.615349873, 55.760627668]], [[37.615707949, 55.761015933], [37.615707955, 55.761015916], [37.615707958, 55.761015897], [37.615707957, 55.761015878], [37.615707953, 55.76101586], [37.615707946, 55.761015843], [37.615707935, 55.761015827], [37.615707922, 55.761015814], [37.615707906, 55.761015804], [37.615707889, 55.761015796], [37.615478289, 55.76094236], [37.615478271, 55.760942356], [37.615478253, 55.760942356], [37.615460166, 55.76094326], [37.615571886, 55.760809553], [37.615675454, 55.760839975], [37.615675454, 55.760839975], [37.61581894, 55.760881157], [37.615818959, 55.760881161], [37.615818978, 55.760881161], [37.615818996, 55.760881157], [37.615819014, 55.76088115], [37.61581903, 55.760881139], [37.615819043, 55.760881126], [37.615834873, 55.760862752], [37.61593047, 55.760898558], [37.615959183, 55.760925887], [37.615962431, 55.760949187], [37.615959311, 55.760968904], [37.615911688, 55.761017427], [37.615880718, 55.761048892], [37.615838637, 55.76109114], [37.61581402, 55.761109111], [37.615788578, 55.761116314], [37.615733669, 55.761123547], [37.615625456, 55.761094957], [37.615707928, 55.761015964], [37.61570794, 55.76101595], [37.615707949, 55.761015933]]], [[[37.616397308, 55.761153599], [37.616397313, 55.76115358], [37.616397314, 55.761153561], [37.616397312, 55.761153542], [37.616397306, 55.761153524], [37.616397297, 55.761153508], [37.616397285, 55.761153493], [37.61639727, 55.761153481], [37.616397253, 55.761153472], [37.616266467, 55.761097908], [37.616266447, 55.761097902], [37.616266426, 55.7610979], [37.616266406, 55.761097902], [37.616266386, 55.761097909], [37.616266368, 55.76109792], [37.616078814, 55.761238212], [37.616078797, 55.761238228], [37.616056575, 55.761265194], [37.616056564, 55.761265211], [37.616056556, 55.76126523], [37.616056553, 55.76126525], [37.616056553, 55.76126527], [37.616056557, 55.76126529], [37.616056566, 55.761265308], [37.616056578, 55.761265324], [37.616056593, 55.761265338], [37.61605661, 55.761265348], [37.616084247, 55.76127823], [37.616028083, 55.761320892], [37.615958147, 55.761373051], [37.615958132, 55.761373065], [37.61595812, 55.761373082], [37.615958112, 55.7613731], [37.615958108, 55.76137312], [37.615958107, 55.761373141], [37.615958111, 55.761373161], [37.615958119, 55.76137318], [37.615958131, 55.761373197], [37.615958146, 55.761373211], [37.615958164, 55.761373221], [37.616048294, 55.761416698], [37.616048311, 55.761416705], [37.616048329, 55.761416708], [37.616048347, 55.761416708], [37.616048365, 55.761416704], [37.616048382, 55.761416698], [37.616048398, 55.761416688], [37.616297142, 55.761229185], [37.616397275, 55.761153644], [37.616397289, 55.761153631], [37.6163973, 55.761153616], [37.616397308, 55.761153599]]]], type=MultiPolygon}</t>
  </si>
  <si>
    <t>{coordinates=[37.615258584, 55.76094281], type=Point}</t>
  </si>
  <si>
    <t>Церковь Покрова в Рубцове, 1619–1627 гг.</t>
  </si>
  <si>
    <t>9fbc9f1a-56f9-11e2-965f-005056806bb6</t>
  </si>
  <si>
    <t>Бакунинская улица, дом 83Б, строение 3</t>
  </si>
  <si>
    <t>{coordinates=[[[37.695088304, 55.781663873], [37.695171207, 55.781669131], [37.695171261, 55.781679909], [37.695289219, 55.781683315], [37.695289272, 55.781694093], [37.695439108, 55.781697898], [37.695458197, 55.781690682], [37.695467688, 55.781676296], [37.695467626, 55.781663722], [37.695457973, 55.781645774], [37.695470688, 55.781638568], [37.695477018, 55.781629576], [37.695476928, 55.781611613], [37.695492821, 55.781602606], [37.695495946, 55.781590027], [37.695495892, 55.781579249], [37.695479901, 55.781568496], [37.695495794, 55.781559489], [37.695495758, 55.781552304], [37.69547974, 55.781536162], [37.695492472, 55.781532549], [37.695505168, 55.781521751], [37.695505911, 55.781510972], [37.695485933, 55.781499776], [37.695345628, 55.78148922], [37.695342494, 55.781500003], [37.695227706, 55.781492999], [37.695224564, 55.781501986], [37.695116151, 55.781494972], [37.695103661, 55.781547086], [37.695043077, 55.78154314], [37.695033791, 55.781598842], [37.695097563, 55.781602783], [37.695088304, 55.781663873]]], type=Polygon}</t>
  </si>
  <si>
    <t>{coordinates=[37.695264688, 55.781594434], type=Point}</t>
  </si>
  <si>
    <t>Храм Рождества Пресвятой Богородицы в Капотне, 1860 - 1870-е гг.</t>
  </si>
  <si>
    <t>9fbc9f1d-56f9-11e2-965f-005056806bb6</t>
  </si>
  <si>
    <t>район Капотня</t>
  </si>
  <si>
    <t>1-й Капотнинский проезд, дом 10</t>
  </si>
  <si>
    <t>{coordinates=[[[37.791633904, 55.639288494], [37.791865963, 55.639316686], [37.791872182, 55.639298707], [37.792037477, 55.639318075], [37.792043696, 55.639300096], [37.792097714, 55.639303561], [37.792129394, 55.639292707], [37.792151439, 55.639267506], [37.792138522, 55.639238794], [37.792103453, 55.639220913], [37.792065315, 55.639217411], [37.792068411, 55.639206625], [37.791906261, 55.639183208], [37.791915656, 55.639165222], [37.791680435, 55.639138834], [37.791671107, 55.639165802], [37.791594818, 55.639157001], [37.791585476, 55.639182172], [37.791544149, 55.639176881], [37.791528628, 55.63922542], [37.791569956, 55.639230712], [37.791560614, 55.639255883], [37.791643256, 55.639264669], [37.791633904, 55.639288494]]], type=Polygon}</t>
  </si>
  <si>
    <t>{coordinates=[37.791833387, 55.639228066], type=Point}</t>
  </si>
  <si>
    <t>9fbc9f21-56f9-11e2-965f-005056806bb6</t>
  </si>
  <si>
    <t>улица Петровка, дом 24, строение 1; Рахмановский переулок, дом 3, строение 1</t>
  </si>
  <si>
    <t>{coordinates=[[[[37.616575896, 55.765039796], [37.616575896, 55.765039816], [37.616575901, 55.765039835], [37.616575909, 55.765039853], [37.61657592, 55.765039869], [37.616575935, 55.765039883], [37.616575952, 55.765039893], [37.61657597, 55.7650399], [37.616774466, 55.765091807], [37.616774467, 55.765091807], [37.616886754, 55.765119069], [37.616867829, 55.765170627], [37.616867824, 55.765170647], [37.616867823, 55.765170667], [37.616867826, 55.765170687], [37.616867834, 55.765170706], [37.616867845, 55.765170724], [37.616867859, 55.765170738], [37.616867876, 55.76517075], [37.616867895, 55.765170757], [37.616867915, 55.765170761], [37.616927671, 55.765175645], [37.616927671, 55.765175645], [37.617024077, 55.765183188], [37.617024098, 55.765183188], [37.617024118, 55.765183183], [37.617024136, 55.765183174], [37.617024152, 55.765183162], [37.617024166, 55.765183147], [37.617024176, 55.76518313], [37.617024183, 55.76518311], [37.617034385, 55.765138278], [37.617055689, 55.765140482], [37.61704547, 55.765174057], [37.617045466, 55.765174076], [37.617045466, 55.765174096], [37.61704547, 55.765174115], [37.617045477, 55.765174133], [37.617045488, 55.76517415], [37.617045502, 55.765174164], [37.617045518, 55.765174174], [37.617045537, 55.765174182], [37.617045556, 55.765174186], [37.61711886, 55.765181302], [37.61711888, 55.765181302], [37.617118899, 55.765181298], [37.617118917, 55.76518129], [37.617118934, 55.76518128], [37.617118947, 55.765181266], [37.617118958, 55.765181249], [37.617118966, 55.765181231], [37.617129197, 55.765147618], [37.61754971, 55.765188517], [37.617543455, 55.7652203], [37.617543453, 55.765220318], [37.617543454, 55.765220337], [37.617543459, 55.765220355], [37.617543467, 55.765220371], [37.617543479, 55.765220386], [37.617543492, 55.765220399], [37.617543508, 55.765220409], [37.617543525, 55.765220415], [37.617543544, 55.765220419], [37.61769959, 55.76523463], [37.617690162, 55.765266857], [37.617690158, 55.765266875], [37.617690158, 55.765266894], [37.617690162, 55.765266912], [37.617690169, 55.76526693], [37.617690179, 55.765266946], [37.617690191, 55.765266959], [37.617690206, 55.76526697], [37.617690223, 55.765266979], [37.617690241, 55.765266983], [37.61769026, 55.765266985], [37.61795506, 55.7652614], [37.617955079, 55.765261398], [37.617955097, 55.765261392], [37.617955113, 55.765261383], [37.617955128, 55.765261371], [37.61795514, 55.765261356], [37.617955149, 55.76526134], [37.617955155, 55.765261322], [37.617955158, 55.765261303], [37.617955552, 55.765246875], [37.617963596, 55.765007504], [37.617963595, 55.765007483], [37.617960355, 55.764989523], [37.617960348, 55.764989501], [37.617960337, 55.764989481], [37.617960321, 55.764989464], [37.617943551, 55.76497511], [37.617943534, 55.764975098], [37.617943515, 55.76497509], [37.617943495, 55.764975086], [37.616920425, 55.764875462], [37.616861725, 55.764869463], [37.616861697, 55.764869464], [37.616726092, 55.76489361], [37.616726065, 55.764893619], [37.616697433, 55.764908017], [37.616697417, 55.764908027], [37.616652911, 55.764942199], [37.616652893, 55.764942217], [37.616640197, 55.764958396], [37.616575917, 55.765039741], [37.616575906, 55.765039758], [37.616575899, 55.765039776], [37.616575896, 55.765039796]]], [[[37.618717256, 55.764970099], [37.618717252, 55.764970079], [37.618717243, 55.764970061], [37.61871723, 55.764970045], [37.618717215, 55.764970032], [37.618717197, 55.764970022], [37.618717178, 55.764970015], [37.618717157, 55.764970013], [37.61856963, 55.764970189], [37.61856961, 55.764970191], [37.618569591, 55.764970197], [37.618569574, 55.764970206], [37.618569559, 55.764970219], [37.618569546, 55.764970234], [37.618569537, 55.764970252], [37.618569531, 55.764970271], [37.61856953, 55.76497029], [37.618569557, 55.764972255], [37.618348173, 55.764972514], [37.618347737, 55.764961521], [37.618347734, 55.764961502], [37.618347728, 55.764961484], [37.618347718, 55.764961467], [37.618347706, 55.764961453], [37.618347691, 55.764961441], [37.618347673, 55.764961432], [37.618347655, 55.764961427], [37.618347636, 55.764961425], [37.618129127, 55.764963091], [37.618129107, 55.764963093], [37.618129087, 55.7649631], [37.61812907, 55.76496311], [37.618129054, 55.764963123], [37.618129042, 55.764963139], [37.618129034, 55.764963158], [37.618129029, 55.764963178], [37.618129028, 55.764963198], [37.618137084, 55.765080563], [37.618106352, 55.765080592], [37.618106332, 55.765080594], [37.618106312, 55.765080601], [37.618106295, 55.765080611], [37.618106279, 55.765080624], [37.618106267, 55.76508064], [37.618106258, 55.765080658], [37.618106253, 55.765080678], [37.618106252, 55.765080698], [37.618108949, 55.76512566], [37.618108952, 55.765125679], [37.618108958, 55.765125697], [37.618108968, 55.765125713], [37.61810898, 55.765125727], [37.618108995, 55.765125739], [37.618109012, 55.765125747], [37.61810903, 55.765125753], [37.618109049, 55.765125754], [37.618142373, 55.765125722], [37.618140139, 55.765234351], [37.618111981, 55.76525029], [37.61797723, 55.765250525], [37.61797721, 55.765250527], [37.617977191, 55.765250533], [37.617977173, 55.765250543], [37.617977158, 55.765250556], [37.617977145, 55.765250572], [37.617977136, 55.765250591], [37.617977131, 55.76525061], [37.617977131, 55.765250631], [37.617980985, 55.765317146], [37.617958378, 55.76531646], [37.617958358, 55.765316461], [37.617958338, 55.765316467], [37.617958321, 55.765316476], [37.617958305, 55.765316488], [37.617958292, 55.765316503], [37.617958282, 55.765316521], [37.617958277, 55.76531654], [37.617958275, 55.76531656], [37.617958307, 55.765370919], [37.617958309, 55.765370939], [37.617958315, 55.765370958], [37.617958324, 55.765370975], [37.617958336, 55.76537099], [37.617958352, 55.765371002], [37.617958369, 55.765371012], [37.617958388, 55.765371017], [37.617958407, 55.765371019], [37.61802229, 55.765370958], [37.61802232, 55.765381017], [37.618022322, 55.765381036], [37.618022328, 55.765381055], [37.618022337, 55.765381072], [37.61802235, 55.765381087], [37.618022365, 55.7653811], [37.618022382, 55.765381109], [37.618022401, 55.765381115], [37.61802242, 55.765381117], [37.618040009, 55.7653811], [37.61809954, 55.765381043], [37.61809956, 55.765381041], [37.618099579, 55.765381035], [37.618099596, 55.765381026], [37.618099611, 55.765381013], [37.618099623, 55.765380998], [37.618099633, 55.765380981], [37.618099638, 55.765380962], [37.61809964, 55.765380943], [37.618099614, 55.765372337], [37.619130233, 55.765365549], [37.619132871, 55.765391557], [37.619132876, 55.765391578], [37.619132884, 55.765391597], [37.619132896, 55.765391614], [37.619132912, 55.765391628], [37.61913293, 55.765391639], [37.61913295, 55.765391645], [37.619132971, 55.765391647], [37.619253793, 55.765391531], [37.619253813, 55.765391529], [37.619253832, 55.765391523], [37.619253849, 55.765391514], [37.619253864, 55.765391501], [37.619253877, 55.765391486], [37.619253886, 55.765391469], [37.619253891, 55.76539145], [37.619258942, 55.765365428], [37.619341974, 55.765368451], [37.619341994, 55.765368449], [37.619342014, 55.765368444], [37.619342032, 55.765368435], [37.619342048, 55.765368422], [37.619342061, 55.765368407], [37.61934207, 55.765368389], [37.619342076, 55.76536837], [37.619342078, 55.76536835], [37.619341687, 55.765286847], [37.619341552, 55.765242461], [37.619341551, 55.765242441], [37.619341545, 55.765242423], [37.619341536, 55.765242405], [37.619341523, 55.76524239], [37.619341508, 55.765242378], [37.619341491, 55.765242369], [37.619341472, 55.765242363], [37.619341453, 55.765242361], [37.619161664, 55.765241576], [37.619152881, 55.76513925], [37.619170763, 55.765137795], [37.619170781, 55.765137792], [37.619170799, 55.765137785], [37.619170815, 55.765137776], [37.619170829, 55.765137763], [37.61917084, 55.765137748], [37.619170848, 55.765137732], [37.619170853, 55.765137714], [37.619170855, 55.765137695], [37.619170741, 55.765099979], [37.619170739, 55.765099959], [37.619170733, 55.765099941], [37.619170724, 55.765099924], [37.619170711, 55.765099908], [37.619170696, 55.765099896], [37.619170679, 55.765099887], [37.61917066, 55.765099881], [37.619170641, 55.765099879], [37.619157897, 55.765099892], [37.619157453, 55.764953499], [37.619157451, 55.76495348], [37.619157445, 55.764953461], [37.619157436, 55.764953444], [37.619157424, 55.764953429], [37.619157409, 55.764953417], [37.619157392, 55.764953407], [37.619157373, 55.764953402], [37.619157354, 55.7649534], [37.618946553, 55.764952156], [37.618946534, 55.764952158], [37.618946515, 55.764952164], [37.618946498, 55.764952172], [37.618946483, 55.764952184], [37.618946471, 55.764952199], [37.618946461, 55.764952216], [37.618946455, 55.764952234], [37.618946452, 55.764952253], [37.61894582, 55.764971486], [37.618717145, 55.764971935], [37.618717257, 55.76497012], [37.618717256, 55.764970099]], [[37.618570532, 55.764980133], [37.61857055, 55.764980124], [37.618570565, 55.764980111], [37.618570577, 55.764980096], [37.618570586, 55.764980079], [37.618570592, 55.76498006], [37.618570594, 55.764980041], [37.6185706, 55.764977994], [37.618716403, 55.764977854], [37.618716237, 55.764979885], [37.618716237, 55.764979906], [37.618716242, 55.764979926], [37.61871625, 55.764979945], [37.618716263, 55.764979961], [37.618716278, 55.764979975], [37.618716296, 55.764979985], [37.618716316, 55.764979991], [37.618716336, 55.764979994], [37.618945548, 55.764979761], [37.618939394, 55.765166821], [37.61874679, 55.76516844], [37.618742757, 55.76511481], [37.618742754, 55.765114791], [37.618742747, 55.765114774], [37.618742738, 55.765114758], [37.618742725, 55.765114744], [37.61874271, 55.765114733], [37.618742694, 55.765114724], [37.618742676, 55.765114719], [37.618742657, 55.765114717], [37.618683324, 55.765114774], [37.618683267, 55.765095626], [37.618683265, 55.765095607], [37.618683259, 55.765095588], [37.61868325, 55.765095571], [37.618683237, 55.765095556], [37.618683222, 55.765095543], [37.618683205, 55.765095534], [37.618683186, 55.765095529], [37.618683167, 55.765095527], [37.618598442, 55.765095608], [37.618598421, 55.76509561], [37.618598402, 55.765095616], [37.618598384, 55.765095626], [37.618598369, 55.76509564], [37.618598356, 55.765095656], [37.618598348, 55.765095675], [37.618598343, 55.765095695], [37.618598342, 55.765095715], [37.618599655, 55.765114143], [37.618546655, 55.765114194], [37.618546635, 55.765114196], [37.618546616, 55.765114202], [37.618546598, 55.765114212], [37.618546583, 55.765114225], [37.61854657, 55.765114241], [37.618546561, 55.765114258], [37.618546556, 55.765114278], [37.618546555, 55.765114298], [37.618548638, 55.765170113], [37.618356077, 55.765171735], [37.618348484, 55.764980364], [37.618570494, 55.764980141], [37.618570514, 55.764980139], [37.618570532, 55.764980133]]]], type=MultiPolygon}</t>
  </si>
  <si>
    <t>{coordinates=[37.617318427, 55.765065854], type=Point}</t>
  </si>
  <si>
    <t>Главный дом, 1882 г., архитектор Д.Н.Чичагов</t>
  </si>
  <si>
    <t>9fbc9f24-56f9-11e2-965f-005056806bb6</t>
  </si>
  <si>
    <t>Леонтьевский переулок, дом 9, строение 1</t>
  </si>
  <si>
    <t>{coordinates=[[[37.602040896, 55.759060461], [37.602098328, 55.759094544], [37.602139742, 55.75909451], [37.602353499, 55.759214689], [37.602203988, 55.759299241], [37.602319635, 55.759362018], [37.60266639, 55.759173114], [37.602250832, 55.758936339], [37.602040896, 55.759060461]]], type=Polygon}</t>
  </si>
  <si>
    <t>{coordinates=[37.602403559, 55.759133829], type=Point}</t>
  </si>
  <si>
    <t>Церковь Рождества на Старом Симонове, 1509 г.</t>
  </si>
  <si>
    <t>9fbc9f2b-56f9-11e2-965f-005056806bb6</t>
  </si>
  <si>
    <t>Восточная улица, дом 6</t>
  </si>
  <si>
    <t>{coordinates=[[[37.653788463, 55.710987563], [37.653783546, 55.711021501], [37.653726968, 55.711019006], [37.653717627, 55.711085464], [37.653774205, 55.71108796], [37.653762907, 55.711166683], [37.654006918, 55.711177786], [37.654012811, 55.711135571], [37.654182062, 55.711143346], [37.654197694, 55.71113591], [37.65420168, 55.711122218], [37.654215289, 55.711117925], [37.654220837, 55.711114207], [37.654224269, 55.711086542], [37.654221219, 55.71108113], [37.654208061, 55.711077436], [37.654209495, 55.711054905], [37.654203423, 55.711051493], [37.654193814, 55.711049509], [37.654041741, 55.711040857], [37.654026568, 55.711038311], [37.654032487, 55.710998666], [37.653788463, 55.710987563]]], type=Polygon}</t>
  </si>
  <si>
    <t>{coordinates=[37.653970186, 55.711083297], type=Point}</t>
  </si>
  <si>
    <t>Жилой дом (Дом призрения заслуженных престарелых членов почтово–телеграфного ведомства), 1898 г., архитектор А.П.Попов</t>
  </si>
  <si>
    <t>9fbc9f2c-56f9-11e2-965f-005056806bb6</t>
  </si>
  <si>
    <t>Мясницкая улица, дом 26А, строение 3</t>
  </si>
  <si>
    <t>{coordinates=[[[37.639291802, 55.763897339], [37.63936605, 55.763945452], [37.639397505, 55.76396576], [37.639411527, 55.763975044], [37.639635454, 55.763857198], [37.639644723, 55.763853178], [37.639604015, 55.763830761], [37.639512887, 55.763780623], [37.639439073, 55.763744737], [37.639414127, 55.763761047], [37.639480942, 55.763797482], [37.639426482, 55.763826232], [37.639413836, 55.763818046], [37.639363207, 55.763844769], [37.639375853, 55.763852965], [37.639291802, 55.763897339]]], type=Polygon}</t>
  </si>
  <si>
    <t>{coordinates=[37.639463568, 55.763877269], type=Point}</t>
  </si>
  <si>
    <t>Сарай, конец XIX – начало XX вв.</t>
  </si>
  <si>
    <t>9fbc9f2d-56f9-11e2-965f-005056806bb6</t>
  </si>
  <si>
    <t>улица Большая Якиманка, дом 43, строение 3</t>
  </si>
  <si>
    <t>{coordinates=[[[37.613126464, 55.7325256], [37.613648858, 55.732465235], [37.613633278, 55.732416086], [37.61310407, 55.732470865], [37.613126464, 55.7325256]]], type=Polygon}</t>
  </si>
  <si>
    <t>{coordinates=[37.613377881, 55.73246805], type=Point}</t>
  </si>
  <si>
    <t>Медицинский корпус, 1910-e гг.</t>
  </si>
  <si>
    <t>9fbc9f30-56f9-11e2-965f-005056806bb6</t>
  </si>
  <si>
    <t>Медицинский корпус при Московском императорском Воспитательном доме, 1910-e гг.</t>
  </si>
  <si>
    <t>Москворецкая набережная, дом 9, строение 1</t>
  </si>
  <si>
    <t>{coordinates=[[[37.639204517, 55.748072029], [37.639185071, 55.748077223], [37.639134997, 55.748090597], [37.638970044, 55.748134674], [37.638962118, 55.748126144], [37.638955754, 55.748127897], [37.638761056, 55.748181537], [37.638726372, 55.748191092], [37.638726534, 55.748191258], [37.638733641, 55.748198514], [37.638716557, 55.748203113], [37.638484786, 55.748265505], [37.638487315, 55.748268384], [37.63848946, 55.748270825], [37.63853163, 55.748318823], [37.638650548, 55.748451401], [37.638659558, 55.748462193], [37.638704331, 55.748515818], [37.638707404, 55.748519498], [37.638853538, 55.748481256], [37.638872691, 55.748476244], [37.638884967, 55.748473032], [37.638828101, 55.748403265], [37.638787487, 55.748352256], [37.638777598, 55.748339835], [37.638794371, 55.748335172], [37.638783175, 55.748320969], [37.638777682, 55.748314002], [37.638770386, 55.748304747], [37.638768794, 55.748302727], [37.638946965, 55.748256484], [37.639037359, 55.748231315], [37.639104089, 55.748213417], [37.639128872, 55.748243466], [37.639148265, 55.74823899], [37.639200475, 55.748302054], [37.639206933, 55.748300371], [37.639257266, 55.748358676], [37.639265856, 55.748368627], [37.639324711, 55.748354264], [37.639351143, 55.748385238], [37.639375024, 55.748378559], [37.639429936, 55.7483632], [37.639437815, 55.748360997], [37.639447781, 55.748358209], [37.639421847, 55.748327606], [37.639432367, 55.748324902], [37.63937418, 55.748256791], [37.639378981, 55.74825554], [37.639357479, 55.748230374], [37.639343772, 55.748214332], [37.639337378, 55.748206849], [37.639326756, 55.748194417], [37.639335956, 55.748191065], [37.639306308, 55.74815398], [37.639301325, 55.748147869], [37.639289901, 55.748151016], [37.639219859, 55.748067931], [37.639204517, 55.748072029]]], type=Polygon}</t>
  </si>
  <si>
    <t>{coordinates=[37.638668615, 55.748285598], type=Point}</t>
  </si>
  <si>
    <t>9fbc9f33-56f9-11e2-965f-005056806bb6</t>
  </si>
  <si>
    <t>Пятницкая улица, дом 31, строение 2</t>
  </si>
  <si>
    <t>{coordinates=[[[37.629018031, 55.740488783], [37.629014641, 55.740425914], [37.628954145, 55.740426876], [37.628896832, 55.740427834], [37.628895743, 55.740338466], [37.628930757, 55.740334837], [37.628930522, 55.740262983], [37.628774507, 55.740266289], [37.628710827, 55.740267702], [37.628586653, 55.740270526], [37.628604102, 55.740494604], [37.628699624, 55.740493157], [37.629018031, 55.740488783]]], type=Polygon}</t>
  </si>
  <si>
    <t>{coordinates=[37.628745812, 55.74038219], type=Point}</t>
  </si>
  <si>
    <t>Дом, в котором жил Немирович–Данченко Владимир Иванович в 1938–1943 гг.</t>
  </si>
  <si>
    <t>9fbc9f34-56f9-11e2-965f-005056806bb6</t>
  </si>
  <si>
    <t>Глинищевский переулок, дом 5/7</t>
  </si>
  <si>
    <t>{coordinates=[[[37.61145384, 55.763805939], [37.611195495, 55.763710965], [37.611211385, 55.76369658], [37.610968978, 55.763603388], [37.610892415, 55.763569325], [37.610870168, 55.763589105], [37.610267353, 55.763359711], [37.610156208, 55.763464028], [37.610829135, 55.763726114], [37.610724272, 55.763825007], [37.610916443, 55.763898485], [37.6110213, 55.763797347], [37.611340248, 55.763916068], [37.61145384, 55.763805939]]], type=Polygon}</t>
  </si>
  <si>
    <t>{coordinates=[37.610861923, 55.763649984], type=Point}</t>
  </si>
  <si>
    <t>9fbc9f35-56f9-11e2-965f-005056806bb6</t>
  </si>
  <si>
    <t>улица Земляной Вал, дом 53, строение 1; улица Земляной Вал, дом 53, строение 8; улица Земляной Вал, дом 53, строение 3</t>
  </si>
  <si>
    <t>{coordinates=[[[37.657484434, 55.753025051], [37.657484442, 55.753025068], [37.657484454, 55.753025083], [37.657484468, 55.753025095], [37.657484484, 55.753025105], [37.657830065, 55.753185729], [37.657830085, 55.753185735], [37.657830105, 55.753185738], [37.657830125, 55.753185736], [37.658382366, 55.753084624], [37.658382386, 55.753084618], [37.658382404, 55.753084609], [37.658382419, 55.753084596], [37.658382432, 55.75308458], [37.658382441, 55.753084562], [37.658382447, 55.753084543], [37.658382448, 55.753084523], [37.658378074, 55.75291929], [37.658463081, 55.752358279], [37.659051981, 55.752376462], [37.659052001, 55.75237646], [37.65905202, 55.752376455], [37.659052038, 55.752376446], [37.659052054, 55.752376433], [37.659052067, 55.752376417], [37.659052077, 55.752376399], [37.659052082, 55.75237638], [37.659105373, 55.752090116], [37.659357509, 55.752093973], [37.659357529, 55.752093972], [37.659357548, 55.752093966], [37.659357565, 55.752093958], [37.65935758, 55.752093946], [37.659357593, 55.752093931], [37.659357602, 55.752093914], [37.659357609, 55.752093896], [37.659511101, 55.751417277], [37.659511104, 55.751417258], [37.659511102, 55.751417239], [37.659511097, 55.75141722], [37.659511089, 55.751417203], [37.659511077, 55.751417187], [37.659511063, 55.751417175], [37.659511046, 55.751417165], [37.659511028, 55.751417158], [37.659511009, 55.751417155], [37.656835445, 55.751282005], [37.656835426, 55.751282006], [37.656835408, 55.75128201], [37.65683539, 55.751282018], [37.656835375, 55.751282029], [37.656835362, 55.751282042], [37.656410707, 55.751814096], [37.656410697, 55.751814111], [37.65641069, 55.751814127], [37.656410686, 55.751814145], [37.656410685, 55.751814163], [37.656439324, 55.752455848], [37.656439328, 55.75245587], [37.65656593, 55.752913721], [37.656565936, 55.752913739], [37.656565946, 55.752913755], [37.656565959, 55.752913769], [37.656565974, 55.75291378], [37.656565991, 55.752913788], [37.656566009, 55.752913793], [37.656566028, 55.752913795], [37.657484266, 55.752893719], [37.657484426, 55.753025014], [37.657484428, 55.753025033], [37.657484434, 55.753025051]]], type=Polygon}</t>
  </si>
  <si>
    <t>{coordinates=[37.657754562, 55.752226126], type=Point}</t>
  </si>
  <si>
    <t>Торговый дом – Коммерческий банк И.В.Юнкер и К, 1876 г., архитектор П.С.Кампиони, 1900–1908 г., архитектор А.Э.Эрихсон, 1913–1915 гг., архитектор В.И.Ерамишанцев</t>
  </si>
  <si>
    <t>9fbc9f37-56f9-11e2-965f-005056806bb6</t>
  </si>
  <si>
    <t>улица Кузнецкий Мост, дом 16/5</t>
  </si>
  <si>
    <t>{coordinates=[[[37.622250417, 55.761891607], [37.622313632, 55.761729423], [37.62229133, 55.761729445], [37.622265759, 55.761702525], [37.622268943, 55.761445644], [37.622271086, 55.761366602], [37.622274828, 55.761289355], [37.622258491, 55.761158238], [37.622190791, 55.761158304], [37.622162045, 55.76113498], [37.622085572, 55.761131463], [37.622056955, 55.761149455], [37.621993232, 55.761147721], [37.621989782, 55.761062847], [37.622168965, 55.761055036], [37.622238248, 55.761051824], [37.622234923, 55.761006918], [37.622212314, 55.760908141], [37.622145422, 55.7609118], [37.621846001, 55.760928262], [37.62181547, 55.761099844], [37.621840343, 55.76115865], [37.621834315, 55.761269581], [37.621945833, 55.761273513], [37.621938944, 55.761363337], [37.621936799, 55.761442379], [37.621927543, 55.761539391], [37.621918509, 55.761708257], [37.621864751, 55.761838097], [37.622250417, 55.761891607]]], type=Polygon}</t>
  </si>
  <si>
    <t>{coordinates=[37.622103943, 55.761404491], type=Point}</t>
  </si>
  <si>
    <t>Дом русского летчика Россинского Б.И.</t>
  </si>
  <si>
    <t>9fbc9f3e-56f9-11e2-965f-005056806bb6</t>
  </si>
  <si>
    <t>Малый Власьевский переулок, дом 4, строение 1</t>
  </si>
  <si>
    <t>{coordinates=[[[37.593434535, 55.745381096], [37.59343193, 55.745357116], [37.593427697, 55.745317779], [37.593211957, 55.745325037], [37.59319922, 55.745325316], [37.593221525, 55.745532958], [37.593401441, 55.745526805], [37.593445864, 55.745525335], [37.593442769, 55.745496236], [37.593425096, 55.745496878], [37.593422494, 55.745474066], [37.593395745, 55.745474895], [37.593385972, 55.745382479], [37.593434535, 55.745381096]]], type=Polygon}</t>
  </si>
  <si>
    <t>{coordinates=[37.593300547, 55.745428273], type=Point}</t>
  </si>
  <si>
    <t>Главный дом городской усадьбы Чернышовых, 1881 г., 1913 г.</t>
  </si>
  <si>
    <t>9fbc9f40-56f9-11e2-965f-005056806bb6</t>
  </si>
  <si>
    <t>Бауманская улица, дом 70, строение 1</t>
  </si>
  <si>
    <t>{coordinates=[[[37.679973591, 55.765028197], [37.679996906, 55.764832001], [37.679775875, 55.764852083], [37.679770528, 55.76486727], [37.679765363, 55.764922066], [37.679468707, 55.764917917], [37.679461027, 55.765015291], [37.679973591, 55.765028197]]], type=Polygon}</t>
  </si>
  <si>
    <t>{coordinates=[37.679722684, 55.764968678], type=Point}</t>
  </si>
  <si>
    <t>Каменная ограда, 1913 г., архитектор Ф.О.Шехтель</t>
  </si>
  <si>
    <t>9fbc9f42-56f9-11e2-965f-005056806bb6</t>
  </si>
  <si>
    <t>ЦАО, муниципальный округ Пресненский, Вспольный пер., д., 9, стр., 1 (ограда)</t>
  </si>
  <si>
    <t>{coordinates=[[[37.58687653, 55.760914128], [37.586939535, 55.760906217], [37.587451253, 55.760803634], [37.587227781, 55.760412947], [37.587217832, 55.760414502], [37.587217851, 55.760414529], [37.58688167, 55.760468142], [37.586885215, 55.760475107], [37.587220125, 55.760421472], [37.587221753, 55.76042121], [37.587443598, 55.760801072], [37.586932386, 55.760904455], [37.586913147, 55.760907567], [37.586855401, 55.760906833], [37.586748133, 55.760892965], [37.586547264, 55.760591439], [37.586572968, 55.760590398], [37.586571048, 55.760584844], [37.586538638, 55.760586047], [37.586742473, 55.760894948], [37.586798344, 55.760906553], [37.586841554, 55.760910565], [37.58687653, 55.760914128]]], type=Polygon}</t>
  </si>
  <si>
    <t>{coordinates=[37.587386108, 55.760696256], type=Point}</t>
  </si>
  <si>
    <t>- &lt;флигель&gt;</t>
  </si>
  <si>
    <t>9fbc9f43-56f9-11e2-965f-005056806bb6</t>
  </si>
  <si>
    <t>Палаты Симона Ушакова, XVII в.</t>
  </si>
  <si>
    <t>Ипатьевский переулок, дом 12, строение 2</t>
  </si>
  <si>
    <t>{coordinates=[[[37.630520655, 55.753581302], [37.63056807, 55.753471674], [37.630548152, 55.753468552], [37.630290006, 55.753427059], [37.630252714, 55.753511904], [37.630380328, 55.753528907], [37.630413418, 55.753534154], [37.630399555, 55.753563466], [37.630520655, 55.753581302]]], type=Polygon}</t>
  </si>
  <si>
    <t>{coordinates=[37.630410462, 55.753491789], type=Point}</t>
  </si>
  <si>
    <t>Жилой дом, 1930–1940 гг., архитектор Д.Д.Булгаков</t>
  </si>
  <si>
    <t>9fbc9f46-56f9-11e2-965f-005056806bb6</t>
  </si>
  <si>
    <t>Ансамбль жилых домов, середина XIX в., архитектор А.П.Белоярцев, 1930–1940 гг., архитектор Д.Д.Булгаков</t>
  </si>
  <si>
    <t>проспект Мира, дом 7, строение 1</t>
  </si>
  <si>
    <t>{coordinates=[[[37.632000311, 55.775165451], [37.632008379, 55.774818986], [37.631814092, 55.774814124], [37.631795003, 55.775159142], [37.632000311, 55.775165451]]], type=Polygon}</t>
  </si>
  <si>
    <t>{coordinates=[37.631904416, 55.774989064], type=Point}</t>
  </si>
  <si>
    <t>Доходный дом К.К. Мазинга, 1912 г., архитектор Г.Ф. Ярцев. В этом доме с 1913 по 1926 гг. жил и работал известный математик и общественный деятель К.К. Мазинг</t>
  </si>
  <si>
    <t>9fbc9f48-56f9-11e2-965f-005056806bb6</t>
  </si>
  <si>
    <t>Малый Знаменский переулок, дом 7/10, строение 2</t>
  </si>
  <si>
    <t>{coordinates=[[[37.604952141, 55.748129037], [37.604760436, 55.748196115], [37.604786319, 55.748221055], [37.604805139, 55.74823919], [37.604827413, 55.748231986], [37.604868925, 55.748272816], [37.604837437, 55.748283865], [37.604936075, 55.748373356], [37.604967924, 55.748373329], [37.605003029, 55.748400245], [37.605003072, 55.748416412], [37.60501267, 55.748432571], [37.605031793, 55.748437944], [37.605069989, 55.748430724], [37.60522861, 55.748374096], [37.604952141, 55.748129037]]], type=Polygon}</t>
  </si>
  <si>
    <t>{coordinates=[37.604986881, 55.748278341], type=Point}</t>
  </si>
  <si>
    <t>Жилой дом владельцев, 1839 г. Здесь в 1865 году родился А.А.Бахрушин – предприниматель и создатель музея театрального искусства, 1839 г.</t>
  </si>
  <si>
    <t>9fbc9f50-56f9-11e2-965f-005056806bb6</t>
  </si>
  <si>
    <t>Кожевническая улица, дом 8, строение 2</t>
  </si>
  <si>
    <t>{coordinates=[[[37.644928873, 55.729543885], [37.644860874, 55.729445677], [37.64445943, 55.729530057], [37.644533023, 55.729632363], [37.644928873, 55.729543885]]], type=Polygon}</t>
  </si>
  <si>
    <t>{coordinates=[37.644694245, 55.729536971], type=Point}</t>
  </si>
  <si>
    <t>Жилой дом (Головкина), конец XVIII – начало XIX вв.</t>
  </si>
  <si>
    <t>9fbc9f5a-56f9-11e2-965f-005056806bb6</t>
  </si>
  <si>
    <t>Елоховский проезд, дом 1</t>
  </si>
  <si>
    <t>{coordinates=[[[37.673509586, 55.772746677], [37.673543144, 55.772768186], [37.673527249, 55.77277719], [37.673677436, 55.772868593], [37.673897633, 55.772757358], [37.673508583, 55.772519889], [37.673343189, 55.77241234], [37.673271635, 55.772446122], [37.673097527, 55.772529897], [37.673250913, 55.772624888], [37.673285905, 55.772610468], [37.673509586, 55.772746677]]], type=Polygon}</t>
  </si>
  <si>
    <t>{coordinates=[37.673594978, 55.772685782], type=Point}</t>
  </si>
  <si>
    <t>9fbc9f5e-56f9-11e2-965f-005056806bb6</t>
  </si>
  <si>
    <t>Садовническая улица, дом 6, строение 11; Садовническая улица, дом 6, строение 2</t>
  </si>
  <si>
    <t>{coordinates=[[[[37.626722684, 55.74754007], [37.626722697, 55.747540087], [37.626722712, 55.747540101], [37.626722731, 55.747540112], [37.62672275, 55.747540118], [37.626722771, 55.74754012], [37.626731139, 55.747540057], [37.626731142, 55.747540057], [37.627002351, 55.747531644], [37.627002374, 55.747531641], [37.627012669, 55.747528831], [37.62701268, 55.747528827], [37.62702501, 55.747523913], [37.627025032, 55.747523901], [37.627032786, 55.747518217], [37.627032801, 55.747518204], [37.627032813, 55.747518187], [37.627038269, 55.747508895], [37.627038277, 55.747508877], [37.627038282, 55.747508858], [37.62703962, 55.747498537], [37.62703962, 55.747498518], [37.627039617, 55.747498499], [37.627037303, 55.747489473], [37.627037296, 55.747489455], [37.627037286, 55.747489437], [37.627029021, 55.747478611], [37.627029013, 55.747478602], [37.627026748, 55.747476311], [37.62702673, 55.747470776], [37.627096934, 55.747469932], [37.627096545, 55.747490208], [37.627096547, 55.747490229], [37.627096552, 55.747490249], [37.627096562, 55.747490267], [37.627096575, 55.747490282], [37.627096591, 55.747490295], [37.62709661, 55.747490304], [37.627096629, 55.747490309], [37.62709665, 55.74749031], [37.627178931, 55.747486098], [37.627178952, 55.747486095], [37.627205904, 55.747478844], [37.627205929, 55.747478834], [37.627218248, 55.747471598], [37.627218265, 55.747471586], [37.627218278, 55.747471572], [37.62722192, 55.747466666], [37.627221934, 55.747466641], [37.6272242, 55.747460448], [37.627224206, 55.747460425], [37.627225095, 55.747452684], [37.627225095, 55.747452665], [37.627225092, 55.747452647], [37.627225085, 55.747452629], [37.627225075, 55.747452613], [37.627213161, 55.747436664], [37.627214043, 55.747429504], [37.627224952, 55.747414035], [37.627224963, 55.747414015], [37.627224969, 55.747413993], [37.62722497, 55.747413971], [37.627224136, 55.747401846], [37.627224132, 55.747401825], [37.627224124, 55.747401804], [37.627224111, 55.747401787], [37.627212672, 55.747388934], [37.627213653, 55.747382245], [37.627223548, 55.747365531], [37.627223555, 55.747365515], [37.62722356, 55.747365498], [37.627223562, 55.74736548], [37.62722356, 55.747365462], [37.627221234, 55.747352824], [37.627221228, 55.747352805], [37.627221219, 55.747352787], [37.627221206, 55.747352771], [37.627208365, 55.747340143], [37.627208347, 55.74734013], [37.627208327, 55.74734012], [37.627187271, 55.747332919], [37.627187254, 55.747332914], [37.627173532, 55.747330864], [37.627173512, 55.747330863], [37.627088942, 55.747334821], [37.627088923, 55.747334823], [37.627088904, 55.74733483], [37.627088888, 55.74733484], [37.627088873, 55.747334853], [37.627088861, 55.747334869], [37.627088853, 55.747334886], [37.627088848, 55.747334905], [37.627088847, 55.747334925], [37.627089767, 55.747355762], [37.626703657, 55.747363034], [37.626703636, 55.747363036], [37.626703617, 55.747363043], [37.626703599, 55.747363053], [37.626703584, 55.747363067], [37.626703572, 55.747363084], [37.626703563, 55.747363103], [37.626703559, 55.747363124], [37.626703559, 55.747363144], [37.626722671, 55.747540031], [37.626722676, 55.747540051], [37.626722684, 55.74754007]]], [[[37.627057246, 55.747677565], [37.62705723, 55.747677578], [37.627057217, 55.747677594], [37.627057207, 55.747677612], [37.627057201, 55.747677631], [37.627057199, 55.747677652], [37.627057201, 55.747677672], [37.627057208, 55.747677692], [37.627077236, 55.747721568], [37.627080228, 55.747728123], [37.627080237, 55.747728139], [37.627080249, 55.747728153], [37.627080263, 55.747728165], [37.627080279, 55.747728174], [37.627080297, 55.747728179], [37.627080315, 55.747728182], [37.627080333, 55.747728181], [37.627170292, 55.747715518], [37.62717031, 55.747715514], [37.627170327, 55.747715506], [37.627170343, 55.747715496], [37.627170356, 55.747715482], [37.627170366, 55.747715466], [37.627170373, 55.747715449], [37.627170377, 55.747715431], [37.627170378, 55.747715412], [37.627170374, 55.747715393], [37.627170368, 55.747715376], [37.627154289, 55.747682348], [37.62714592, 55.747665156], [37.627145908, 55.747665138], [37.627145894, 55.747665123], [37.627145877, 55.747665111], [37.627145857, 55.747665103], [37.627145837, 55.7476651], [37.627145816, 55.7476651], [37.627057285, 55.747677551], [37.627057265, 55.747677556], [37.627057246, 55.747677565]]]], type=MultiPolygon}</t>
  </si>
  <si>
    <t>{coordinates=[37.626962359, 55.747433084], type=Point}</t>
  </si>
  <si>
    <t>- Ограда с воротами, XIX - нач. ХХ вв., архитектор И.П.Машков</t>
  </si>
  <si>
    <t>9fbc9f61-56f9-11e2-965f-005056806bb6</t>
  </si>
  <si>
    <t>{coordinates=[[[[37.576815375, 55.781017031], [37.576914047, 55.780972354], [37.577178288, 55.780851531], [37.577923768, 55.781378529], [37.578012427, 55.781462477], [37.578021708, 55.78145884], [37.577933254, 55.781375316], [37.57720301, 55.780862988], [37.577180818, 55.780847599], [37.576735943, 55.781047812], [37.576727312, 55.781042633], [37.576703992, 55.781054879], [37.576725723, 55.781068021], [37.57674778, 55.781056438], [37.576739739, 55.781050118], [37.576815375, 55.781017031]]], [[[37.576632444, 55.781117006], [37.576632573, 55.781116939], [37.576655763, 55.78110476], [37.576634033, 55.781091618], [37.576610713, 55.781103864], [37.576632444, 55.781117006]]]], type=MultiPolygon}</t>
  </si>
  <si>
    <t>{coordinates=[37.576633238, 55.781104312], type=Point}</t>
  </si>
  <si>
    <t>Храм во имя иконы Богоматери Всех Скорбящих Радость при благотворительных учреждениях братьев Ляпиных, 1885 г., архитектор В.Г.Залесский</t>
  </si>
  <si>
    <t>9fbc9f64-56f9-11e2-965f-005056806bb6</t>
  </si>
  <si>
    <t>Большая Серпуховская улица, дом 31, корпус 14</t>
  </si>
  <si>
    <t>{coordinates=[[[37.628116597, 55.722441567], [37.628094912, 55.722482098], [37.628031396, 55.722471269], [37.627984418, 55.722559061], [37.628047933, 55.72256989], [37.628027101, 55.72260883], [37.628421298, 55.722676018], [37.628440928, 55.722639325], [37.628456289, 55.722640611], [37.628471787, 55.722640119], [37.628493926, 55.722636099], [37.62850704, 55.722631406], [37.628518192, 55.722625314], [37.628522907, 55.722621824], [37.628530297, 55.722614119], [37.628534789, 55.722605725], [37.628535431, 55.722590138], [37.628529581, 55.722579961], [37.628521854, 55.722572362], [37.628505591, 55.722562984], [37.62848509, 55.722556808], [37.628510793, 55.722508755], [37.628116597, 55.722441567]]], type=Polygon}</t>
  </si>
  <si>
    <t>{coordinates=[37.628236925, 55.722557935], type=Point}</t>
  </si>
  <si>
    <t>Главный дом, конец XVIII – начало XIX вв.</t>
  </si>
  <si>
    <t>9fbc9f65-56f9-11e2-965f-005056806bb6</t>
  </si>
  <si>
    <t>Усадьба Воронцовой, конец XVIII – начало XIX вв.</t>
  </si>
  <si>
    <t>Спартаковская улица, дом 9, строение 3</t>
  </si>
  <si>
    <t>{coordinates=[[[37.672149086, 55.772085279], [37.67207878, 55.772040468], [37.67210739, 55.772024261], [37.671969955, 55.77193239], [37.671944508, 55.771943203], [37.671883779, 55.771901972], [37.671669919, 55.77200511], [37.67170506, 55.772024821], [37.671663726, 55.772046435], [37.671705256, 55.77206973], [37.671741029, 55.772051717], [37.67185927, 55.772126999], [37.671817921, 55.77214502], [37.671859459, 55.772170111], [37.671897638, 55.772155687], [37.671939176, 55.772180778], [37.672149086, 55.772085279]]], type=Polygon}</t>
  </si>
  <si>
    <t>{coordinates=[37.671876446, 55.772043451], type=Point}</t>
  </si>
  <si>
    <t>Главный фасад павильона Кролиководство, 1939-1954 гг., архитекторы: Зайцев А.И., Телятников И.С.</t>
  </si>
  <si>
    <t>9fbc9f67-56f9-11e2-965f-005056806bb6</t>
  </si>
  <si>
    <t>проспект Мира, дом 119, строение 44</t>
  </si>
  <si>
    <t>{coordinates=[[[37.625232851, 55.840677144], [37.62525739, 55.840689739], [37.625260288, 55.840687958], [37.625278871, 55.840697336], [37.625281603, 55.840703122], [37.625289164, 55.840712099], [37.625302281, 55.840720339], [37.62531844, 55.840725336], [37.625335426, 55.840727655], [37.625356402, 55.840738223], [37.625353278, 55.840739825], [37.625378952, 55.840752977], [37.625458895, 55.840700774], [37.625471541, 55.840692516], [37.625487814, 55.84068189], [37.625505342, 55.840688963], [37.625525776, 55.840693068], [37.625549864, 55.840693634], [37.625570801, 55.840691254], [37.625588066, 55.840686815], [37.625600613, 55.840680745], [37.625615765, 55.840670414], [37.625624627, 55.84065832], [37.625626164, 55.840647707], [37.625621405, 55.840633269], [37.625602841, 55.840610835], [37.625641852, 55.840586737], [37.62565366, 55.840593074], [37.625681178, 55.840592912], [37.625700584, 55.840581665], [37.62569721, 55.840564909], [37.625692909, 55.840562569], [37.625716488, 55.840548704], [37.625690249, 55.840534432], [37.625687096, 55.840536726], [37.625669238, 55.840527241], [37.625667124, 55.840521348], [37.625659242, 55.840512513], [37.625644553, 55.840503685], [37.625629878, 55.840499573], [37.625611852, 55.840497112], [37.625592424, 55.840486524], [37.625594926, 55.840485363], [37.625568769, 55.840471908], [37.625545782, 55.840486275], [37.625549139, 55.840487691], [37.62547603, 55.840531703], [37.625424878, 55.840503481], [37.625425978, 55.840488202], [37.625424064, 55.840483632], [37.625403924, 55.840485018], [37.625403229, 55.840502246], [37.625412597, 55.840504776], [37.625419715, 55.840510254], [37.625421205, 55.840519406], [37.625414328, 55.840526125], [37.625403252, 55.84052984], [37.625390687, 55.840530442], [37.625321889, 55.840572555], [37.625323067, 55.840577083], [37.625321216, 55.840583274], [37.625310241, 55.84058977], [37.625299968, 55.840591518], [37.625288252, 55.840590676], [37.625279864, 55.840587443], [37.62527434, 55.840582387], [37.625244545, 55.840584876], [37.625243775, 55.840595233], [37.625244284, 55.840595233], [37.625258893, 55.840595214], [37.625280138, 55.840594432], [37.625332763, 55.840621442], [37.62526197, 55.840665113], [37.625256721, 55.840662419], [37.625232851, 55.840677144]]], type=Polygon}</t>
  </si>
  <si>
    <t>{coordinates=[37.62546483, 55.840616138], type=Point}</t>
  </si>
  <si>
    <t>Церковь Воскресения в Барашах, 1734 г.</t>
  </si>
  <si>
    <t>9fbc9f68-56f9-11e2-965f-005056806bb6</t>
  </si>
  <si>
    <t>улица Покровка, дом 26/1, строение 1</t>
  </si>
  <si>
    <t>{coordinates=[[[37.649542324, 55.759841146], [37.649424314, 55.759805362], [37.648958653, 55.759664461], [37.648934053, 55.759688293], [37.648918049, 55.759702696], [37.648854052, 55.759762723], [37.648837232, 55.759779125], [37.648849991, 55.759783152], [37.649287755, 55.759918697], [37.649437665, 55.759965221], [37.649463138, 55.759961598], [37.649479033, 55.759952597], [37.649482177, 55.759941815], [37.64950765, 55.759938191], [37.649536288, 55.759929175], [37.649550262, 55.75991492], [37.649552155, 55.759912988], [37.649545681, 55.759886051], [37.649561576, 55.75987705], [37.6495679, 55.759864468], [37.649561467, 55.759848308], [37.649542324, 55.759841146]]], type=Polygon}</t>
  </si>
  <si>
    <t>{coordinates=[37.649231413, 55.759823254], type=Point}</t>
  </si>
  <si>
    <t>Здание психиатрической клиники им. С.С.Корсакова, в которой в разные годы работали выдающиеся врачи-психиатры: В.П.Сербский, П.Б.Ганнушкин, С.А.Суханов и др.</t>
  </si>
  <si>
    <t>9fbc9f6a-56f9-11e2-965f-005056806bb6</t>
  </si>
  <si>
    <t>улица Россолимо, дом 11, строение 9</t>
  </si>
  <si>
    <t>{coordinates=[[[37.581396359, 55.733256893], [37.581780279, 55.733397834], [37.581639024, 55.733522505], [37.581570382, 55.733583267], [37.581557319, 55.733578425], [37.581457843, 55.733662111], [37.581601537, 55.733715279], [37.581638879, 55.733683369], [37.581673289, 55.73369619], [37.581635951, 55.733730166], [37.5816925, 55.733748901], [37.581701081, 55.7337418], [37.581852052, 55.733619368], [37.581867149, 55.733607053], [37.581808523, 55.733584547], [37.581908786, 55.733497537], [37.581986686, 55.733526317], [37.582150665, 55.733383847], [37.581763719, 55.733241831], [37.581846027, 55.733170731], [37.58187018, 55.733149967], [37.581905614, 55.733119405], [37.581953442, 55.733078057], [37.582019064, 55.733021249], [37.582036225, 55.733006418], [37.582109793, 55.732942778], [37.582500881, 55.733086227], [37.582655642, 55.732952385], [37.582579337, 55.732924502], [37.582689767, 55.732829132], [37.582737753, 55.732787784], [37.582774139, 55.732756323], [37.582612766, 55.732696881], [37.582575426, 55.732729151], [37.582528553, 55.73276969], [37.582434171, 55.732851577], [37.582385709, 55.732893464], [37.581984111, 55.73274607], [37.581863509, 55.732850249], [37.581876253, 55.732854731], [37.581782823, 55.732935539], [37.581710978, 55.73290909], [37.581552082, 55.733046616], [37.581613254, 55.73306912], [37.581396359, 55.733256893]]], type=Polygon}</t>
  </si>
  <si>
    <t>{coordinates=[37.581629847, 55.733206281], type=Point}</t>
  </si>
  <si>
    <t>9fbc9f6b-56f9-11e2-965f-005056806bb6</t>
  </si>
  <si>
    <t>{coordinates=[[[37.61335528, 55.743369993], [37.613587601, 55.743436286], [37.613801153, 55.743497215], [37.613875922, 55.743518406], [37.61385721, 55.743538853], [37.613848195, 55.743548704], [37.613759991, 55.743645084], [37.613799622, 55.743656643], [37.613778394, 55.743679773], [37.613870324, 55.743706619], [37.613891812, 55.743683207], [37.613931016, 55.743695189], [37.614132085, 55.743471001], [37.614021871, 55.743439097], [37.613996259, 55.743431683], [37.614024565, 55.743400505], [37.614072284, 55.743414318], [37.614078877, 55.743406275], [37.614110657, 55.743367502], [37.613945951, 55.743321272], [37.613912925, 55.743358658], [37.613907259, 55.743365076], [37.613917235, 55.743367878], [37.61388743, 55.743401623], [37.613674551, 55.743341139], [37.613692612, 55.743321326], [37.61363565, 55.743304807], [37.613599266, 55.743294256], [37.613585104, 55.74329015], [37.613570942, 55.743286043], [37.613516253, 55.743270184], [37.613499175, 55.743289025], [37.613344509, 55.743245965], [37.613328919, 55.743245027], [37.613310756, 55.743246472], [37.613293561, 55.743251957], [37.613278875, 55.743261051], [37.613224418, 55.743320893], [37.613192178, 55.7433108], [37.613183544, 55.743320499], [37.61335528, 55.743369993]]], type=Polygon}</t>
  </si>
  <si>
    <t>{coordinates=[37.613937772, 55.743484108], type=Point}</t>
  </si>
  <si>
    <t>Главный дом, 1810–е гг., 1846 г., 1890–е г., 1905–1906 гг., архитектор С.М.Жаров</t>
  </si>
  <si>
    <t>9fbc9f6c-56f9-11e2-965f-005056806bb6</t>
  </si>
  <si>
    <t>улица Малая Дмитровка, дом 12, строение 2</t>
  </si>
  <si>
    <t>{coordinates=[[[37.606316828, 55.769494426], [37.606341618, 55.769421467], [37.606179433, 55.769403638], [37.606215315, 55.769297238], [37.606331203, 55.769309975], [37.606351273, 55.769251498], [37.606042603, 55.769215831], [37.605970741, 55.769206766], [37.605930262, 55.769203095], [37.605847945, 55.769443563], [37.606316828, 55.769494426]]], type=Polygon}</t>
  </si>
  <si>
    <t>{coordinates=[37.606036435, 55.769356807], type=Point}</t>
  </si>
  <si>
    <t>9fbc9f6d-56f9-11e2-965f-005056806bb6</t>
  </si>
  <si>
    <t>Погодинская улица, дом 6, строение 1</t>
  </si>
  <si>
    <t>{coordinates=[[[[37.571373852, 55.734472715], [37.571373863, 55.734472698], [37.571373871, 55.73447268], [37.571373874, 55.73447266], [37.571373874, 55.73447264], [37.57137387, 55.73447262], [37.571373861, 55.734472601], [37.571373849, 55.734472585], [37.571373835, 55.734472571], [37.571373817, 55.734472561], [37.571355129, 55.734463784], [37.570482867, 55.734045237], [37.570482847, 55.73404523], [37.570482826, 55.734045227], [37.570482805, 55.734045228], [37.570482785, 55.734045234], [37.570482767, 55.734045245], [37.570482751, 55.734045258], [37.570420081, 55.734111831], [37.570420068, 55.734111848], [37.570420059, 55.734111866], [37.570420054, 55.734111887], [37.570420054, 55.734111908], [37.570420057, 55.734111928], [37.570440271, 55.73417987], [37.570440278, 55.734179888], [37.570488159, 55.734270466], [37.570488168, 55.734270481], [37.57048818, 55.734270494], [37.570488194, 55.734270504], [37.57048821, 55.734270512], [37.571149228, 55.73453487], [37.571149248, 55.734534876], [37.57114927, 55.734534877], [37.571149291, 55.734534873], [37.571373801, 55.734472748], [37.57137382, 55.73447274], [37.571373837, 55.734472729], [37.571373852, 55.734472715]]], [[[37.570432838, 55.734176874], [37.57043282, 55.734176866], [37.570432802, 55.734176862], [37.570432783, 55.734176861], [37.570432764, 55.734176864], [37.570432746, 55.734176871], [37.57043273, 55.734176881], [37.570432715, 55.734176893], [37.570426678, 55.734183476], [37.570426666, 55.734183493], [37.570426657, 55.734183512], [37.570426653, 55.734183532], [37.570426652, 55.734183553], [37.570426656, 55.734183573], [37.570426665, 55.734183592], [37.570478519, 55.734276558], [37.570307861, 55.734408593], [37.570307848, 55.734408606], [37.570307837, 55.734408621], [37.570307829, 55.734408638], [37.570307824, 55.734408656], [37.570307823, 55.734408675], [37.570307825, 55.734408693], [37.57030783, 55.734408711], [37.570307839, 55.734408728], [37.570307851, 55.734408742], [37.570307865, 55.734408754], [37.570307882, 55.734408764], [37.570327973, 55.734417761], [37.570313944, 55.73443024], [37.57031393, 55.734430255], [37.570313919, 55.734430273], [37.570313913, 55.734430292], [37.57031391, 55.734430313], [37.570313912, 55.734430333], [37.570313917, 55.734430353], [37.570313927, 55.734430371], [37.57031394, 55.734430387], [37.570313956, 55.734430399], [37.570313975, 55.734430409], [37.570388843, 55.734458838], [37.57038886, 55.734458843], [37.570388878, 55.734458845], [37.570388896, 55.734458843], [37.570388913, 55.734458839], [37.57038893, 55.734458831], [37.570388944, 55.73445882], [37.570407017, 55.734442953], [37.570528191, 55.734491838], [37.5705102, 55.734506561], [37.570510187, 55.734506575], [37.570510176, 55.73450659], [37.570510169, 55.734506607], [37.570510165, 55.734506626], [37.570510164, 55.734506645], [37.570510167, 55.734506663], [37.570510173, 55.734506681], [37.570510183, 55.734506697], [37.570510195, 55.734506712], [37.57051021, 55.734506723], [37.570510227, 55.734506732], [37.570641649, 55.734559111], [37.570641668, 55.734559116], [37.570641687, 55.734559118], [37.570641707, 55.734559116], [37.570641725, 55.73455911], [37.570641742, 55.734559101], [37.570661891, 55.734545466], [37.570951284, 55.734657016], [37.570951304, 55.734657021], [37.570951324, 55.734657022], [37.570951344, 55.73465702], [37.570951363, 55.734657013], [37.57095138, 55.734657002], [37.571117005, 55.734532879], [37.571142825, 55.734542577], [37.571142845, 55.734542582], [37.571142866, 55.734542583], [37.571142887, 55.73454258], [37.571336511, 55.734488345], [37.571418507, 55.734521142], [37.571418525, 55.734521147], [37.571418544, 55.734521149], [37.571418563, 55.734521147], [37.571418581, 55.734521142], [37.571418598, 55.734521133], [37.571424068, 55.734517607], [37.571424084, 55.734517595], [37.571424097, 55.73451758], [37.571424106, 55.734517562], [37.571424112, 55.734517543], [37.571424114, 55.734517523], [37.571424112, 55.734517503], [37.571424106, 55.734517484], [37.571424096, 55.734517466], [37.571424083, 55.734517451], [37.571424067, 55.734517439], [37.571424049, 55.73451743], [37.571363361, 55.734494652], [37.571341219, 55.734484427], [37.571341202, 55.734484421], [37.571341185, 55.734484418], [37.571341167, 55.734484418], [37.57134115, 55.734484422], [37.571143095, 55.734540393], [37.571118914, 55.734531258], [37.570483652, 55.734272689], [37.570432878, 55.734176914], [37.570432867, 55.734176898], [37.570432854, 55.734176885], [37.570432838, 55.734176874]]]], type=MultiPolygon}</t>
  </si>
  <si>
    <t>{coordinates=[37.570573473, 55.734413263], type=Point}</t>
  </si>
  <si>
    <t>Дом, конец XVIII в., арх. М.Ф.Казаков</t>
  </si>
  <si>
    <t>9fbc9f6f-56f9-11e2-965f-005056806bb6</t>
  </si>
  <si>
    <t>Глинищевский переулок, дом 6</t>
  </si>
  <si>
    <t>{coordinates=[[[37.610494098, 55.763266098], [37.610671101, 55.763328813], [37.610766424, 55.763236664], [37.610861758, 55.763148558], [37.610907789, 55.763165688], [37.610989028, 55.763087367], [37.610998561, 55.763078377], [37.610965869, 55.763066281], [37.610854398, 55.763025206], [37.610794441, 55.763003113], [37.610673669, 55.763109206], [37.610372279, 55.762999449], [37.610281382, 55.762965848], [37.61025914, 55.762987424], [37.610188977, 55.762962338], [37.610410481, 55.762704813], [37.610266974, 55.762656439], [37.609956476, 55.762991286], [37.609985186, 55.763003835], [37.609924816, 55.763063169], [37.610494098, 55.763266098]]], type=Polygon}</t>
  </si>
  <si>
    <t>{coordinates=[37.610163526, 55.762995368], type=Point}</t>
  </si>
  <si>
    <t>9fbc9f73-56f9-11e2-965f-005056806bb6</t>
  </si>
  <si>
    <t>улица Пречистенка, дом 15</t>
  </si>
  <si>
    <t>{coordinates=[[[37.595726038, 55.742371525], [37.595761053, 55.742366109], [37.595780124, 55.742351723], [37.595786458, 55.742337347], [37.595764111, 55.742314012], [37.595792726, 55.742296026], [37.595767208, 55.742278082], [37.595811719, 55.742249306], [37.59573362, 55.742215685], [37.595623645, 55.742168166], [37.595562282, 55.742141718], [37.595428703, 55.742209633], [37.595416005, 55.74222581], [37.595422413, 55.742241972], [37.595457497, 55.742265298], [37.595690209, 55.742369756], [37.595726038, 55.742371525]]], type=Polygon}</t>
  </si>
  <si>
    <t>{coordinates=[37.59562241, 55.742257302], type=Point}</t>
  </si>
  <si>
    <t>Парк, XIX в. – начало XX в.</t>
  </si>
  <si>
    <t>9fbc9f77-56f9-11e2-965f-005056806bb6</t>
  </si>
  <si>
    <t>ЦАО, муниципальный округ Таганский, Воронцово Поле ул., д., 6-8 (стр.1)</t>
  </si>
  <si>
    <t>{coordinates=[[[37.651105787, 55.752605322], [37.651246731, 55.752398119], [37.65110013, 55.752376742], [37.651163481, 55.75228505], [37.651303691, 55.752301046], [37.651392724, 55.752054836], [37.650815056, 55.751962132], [37.650846666, 55.751899221], [37.649666184, 55.751724405], [37.649534686, 55.752396611], [37.649771296, 55.752425066], [37.649774453, 55.752417877], [37.650489899, 55.752514459], [37.650574118, 55.752465406], [37.650963762, 55.752531396], [37.651014952, 55.752590613], [37.651105787, 55.752605322]]], type=Polygon}</t>
  </si>
  <si>
    <t>{coordinates=[37.650465063, 55.752169943], type=Point}</t>
  </si>
  <si>
    <t>Склады, 1870–е гг.</t>
  </si>
  <si>
    <t>9fbc9f7c-56f9-11e2-965f-005056806bb6</t>
  </si>
  <si>
    <t>4-й Сыромятнический переулок, дом 1/8, строение 9</t>
  </si>
  <si>
    <t>{coordinates=[[[37.665521894, 55.756350203], [37.66606991, 55.756375514], [37.666172657, 55.756378969], [37.666231735, 55.756037133], [37.666266443, 55.755770776], [37.665567889, 55.755737584], [37.665539811, 55.755877738], [37.665593979, 55.755881258], [37.665574473, 55.75597694], [37.665526691, 55.755977004], [37.665504954, 55.756109963], [37.665568678, 55.756113471], [37.665521894, 55.756350203]]], type=Polygon}</t>
  </si>
  <si>
    <t>{coordinates=[37.665868174, 55.756073548], type=Point}</t>
  </si>
  <si>
    <t>Особняк, 1902–1903 гг., архитектор С.К. Родионов (?), 1905 г., архитектор В.П. Вопилов</t>
  </si>
  <si>
    <t>9fbc9f84-56f9-11e2-965f-005056806bb6</t>
  </si>
  <si>
    <t>Скатертный переулок, дом 4/2, строение 1</t>
  </si>
  <si>
    <t>{coordinates=[[[37.596626189, 55.755586167], [37.596632578, 55.755593348], [37.596619849, 55.755598747], [37.596600746, 55.755602354], [37.596584854, 55.755616738], [37.596597631, 55.755631098], [37.596626322, 55.755640058], [37.596610412, 55.755647255], [37.5967094, 55.755744631], [37.596734148, 55.75576976], [37.596887727, 55.755720689], [37.596884506, 55.755706321], [37.596878108, 55.755695548], [37.596972037, 55.755678409], [37.596913582, 55.755548219], [37.596626189, 55.755586167]]], type=Polygon}</t>
  </si>
  <si>
    <t>{coordinates=[37.596795645, 55.755662832], type=Point}</t>
  </si>
  <si>
    <t>Церковь Сошествия Духа Святого с больничным корпусом, 1844–1850 гг., арх. М.Д.Быковский</t>
  </si>
  <si>
    <t>9fbc9f92-56f9-11e2-965f-005056806bb6</t>
  </si>
  <si>
    <t>2-й Зачатьевский переулок, дом 2, строение 13</t>
  </si>
  <si>
    <t>{coordinates=[[[37.599244547, 55.739755951], [37.599355217, 55.739763946], [37.599367789, 55.739707332], [37.599363999, 55.739706775], [37.599382715, 55.739620216], [37.599157393, 55.739602824], [37.599157469, 55.739599071], [37.599105334, 55.739594891], [37.59910469, 55.739588599], [37.598994591, 55.739582655], [37.598978749, 55.739651583], [37.598985429, 55.739652068], [37.598960362, 55.739756628], [37.599027242, 55.739761515], [37.599110045, 55.739767286], [37.599182498, 55.739772617], [37.599186425, 55.739751507], [37.599199164, 55.739752395], [37.599215088, 55.73975373], [37.599228623, 55.739754617], [37.599244547, 55.739755951]]], type=Polygon}</t>
  </si>
  <si>
    <t>{coordinates=[37.599174392, 55.739679422], type=Point}</t>
  </si>
  <si>
    <t>9fbc9f94-56f9-11e2-965f-005056806bb6</t>
  </si>
  <si>
    <t>Селезнёвская улица, дом 11, строение 3А; Селезнёвская улица, дом 11, строение 2; Селезнёвская улица, дом 11, строение 3</t>
  </si>
  <si>
    <t>{coordinates=[[[[37.603806152, 55.780530918], [37.603806134, 55.780530924], [37.603806118, 55.780530933], [37.603806104, 55.780530945], [37.603806093, 55.78053096], [37.603806084, 55.780530976], [37.603745735, 55.780672472], [37.603745733, 55.780672477], [37.603707552, 55.780777456], [37.603707547, 55.780777473], [37.603707545, 55.78077749], [37.603707555, 55.780780911], [37.603707556, 55.78078093], [37.603707561, 55.780780947], [37.60370757, 55.780780964], [37.603707581, 55.780780979], [37.603707594, 55.780780991], [37.60370761, 55.780781001], [37.603707627, 55.780781007], [37.603707645, 55.780781011], [37.603868021, 55.780795748], [37.60386804, 55.780795748], [37.603868058, 55.780795744], [37.603868076, 55.780795737], [37.603868092, 55.780795727], [37.603868106, 55.780795714], [37.603868117, 55.780795698], [37.603868124, 55.780795681], [37.603914378, 55.780659327], [37.603919871, 55.780656504], [37.603964382, 55.780662164], [37.603964401, 55.780662165], [37.60396442, 55.780662162], [37.603964437, 55.780662156], [37.603964454, 55.780662146], [37.603964468, 55.780662134], [37.603964479, 55.780662119], [37.603964488, 55.780662102], [37.603984567, 55.780611968], [37.604002715, 55.780614224], [37.604002734, 55.780614224], [37.604002753, 55.780614221], [37.604002771, 55.780614214], [37.604002787, 55.780614204], [37.604002802, 55.780614191], [37.604002813, 55.780614176], [37.604002821, 55.780614158], [37.604022914, 55.780558252], [37.604022919, 55.780558232], [37.60402292, 55.780558212], [37.604022916, 55.780558192], [37.60402291, 55.780558174], [37.604022899, 55.780558157], [37.604022885, 55.780558142], [37.604022869, 55.780558131], [37.604022851, 55.780558123], [37.604022831, 55.780558118], [37.603953995, 55.780550185], [37.603806189, 55.780530916], [37.60380617, 55.780530915], [37.603806152, 55.780530918]]], [[[37.605046385, 55.781121944], [37.605034314, 55.781150478], [37.604937789, 55.781376337], [37.604899397, 55.781369542], [37.604899377, 55.781369541], [37.604899357, 55.781369543], [37.604899338, 55.78136955], [37.604899321, 55.78136956], [37.604899306, 55.781369573], [37.604899294, 55.781369589], [37.604899286, 55.781369607], [37.60485106, 55.781504242], [37.604851055, 55.781504261], [37.604851054, 55.781504281], [37.604851057, 55.7815043], [37.604851064, 55.781504319], [37.604851074, 55.781504336], [37.604851088, 55.78150435], [37.604851104, 55.781504362], [37.604851122, 55.78150437], [37.604851141, 55.781504375], [37.605015153, 55.781525909], [37.605015173, 55.78152591], [37.605015193, 55.781525906], [37.605015211, 55.781525899], [37.605015228, 55.781525888], [37.605015243, 55.781525874], [37.605015254, 55.781525857], [37.605015261, 55.781525839], [37.605053175, 55.781397661], [37.605069468, 55.781400391], [37.605069487, 55.781400392], [37.605069506, 55.78140039], [37.605069524, 55.781400384], [37.605069541, 55.781400374], [37.605069556, 55.781400362], [37.605069568, 55.781400347], [37.605069577, 55.78140033], [37.6051098, 55.78130305], [37.605155065, 55.781200355], [37.605155066, 55.781200353], [37.605246533, 55.780977055], [37.605353763, 55.780988367], [37.605353782, 55.780988367], [37.605353801, 55.780988364], [37.605353819, 55.780988357], [37.605353835, 55.780988347], [37.605353849, 55.780988334], [37.605408337, 55.780926687], [37.605408348, 55.780926671], [37.605408356, 55.780926653], [37.605408361, 55.780926634], [37.605408362, 55.780926614], [37.605408358, 55.780926595], [37.605408351, 55.780926577], [37.605408341, 55.78092656], [37.605408327, 55.780926545], [37.605408311, 55.780926534], [37.605408293, 55.780926526], [37.605408274, 55.780926522], [37.605317279, 55.780915212], [37.605365456, 55.780779545], [37.605380536, 55.780737083], [37.605380541, 55.780737063], [37.605380541, 55.780737043], [37.605380538, 55.780737023], [37.605380531, 55.780737005], [37.60538052, 55.780736988], [37.605380507, 55.780736973], [37.60538049, 55.780736962], [37.605380472, 55.780736954], [37.605380452, 55.78073695], [37.605223529, 55.780720213], [37.605223508, 55.780720213], [37.605223487, 55.780720217], [37.605223468, 55.780720226], [37.605223451, 55.780720238], [37.605223437, 55.780720254], [37.605223427, 55.780720272], [37.605122838, 55.780950777], [37.605046386, 55.781121942], [37.605046385, 55.781121944]]]], type=MultiPolygon}</t>
  </si>
  <si>
    <t>{coordinates=[37.6038298, 55.780667319], type=Point}</t>
  </si>
  <si>
    <t>Флигель служебный, конец XIX века</t>
  </si>
  <si>
    <t>9fbc9f96-56f9-11e2-965f-005056806bb6</t>
  </si>
  <si>
    <t>улица Волхонка, дом 14, строение 4</t>
  </si>
  <si>
    <t>{coordinates=[[[37.603932149, 55.746288601], [37.603728713, 55.746132488], [37.603578, 55.746193469], [37.60377626, 55.746349808], [37.603932149, 55.746288601]]], type=Polygon}</t>
  </si>
  <si>
    <t>{coordinates=[37.603754242, 55.746241035], type=Point}</t>
  </si>
  <si>
    <t>Квартира, в которой в 1934–1946 гг. жил и работал художник Е.Е.Лансере, 1934–1946 гг. &lt;кв. 8&gt;</t>
  </si>
  <si>
    <t>9fbc9f97-56f9-11e2-965f-005056806bb6</t>
  </si>
  <si>
    <t>Милютинский переулок, дом 20/2, строение 1</t>
  </si>
  <si>
    <t>{coordinates=[[[37.632732099, 55.765395529], [37.63281011, 55.765340478], [37.632731638, 55.765282071], [37.632654805, 55.765341034], [37.632732099, 55.765395529]]], type=Polygon}</t>
  </si>
  <si>
    <t>{coordinates=[37.632732229, 55.765311275], type=Point}</t>
  </si>
  <si>
    <t>Дом усадьбы Головиных, начало XIX в.</t>
  </si>
  <si>
    <t>9fbc9f98-56f9-11e2-965f-005056806bb6</t>
  </si>
  <si>
    <t>{coordinates=[[[37.641102163, 55.760896553], [37.641123649, 55.760891139], [37.64118071, 55.760812034], [37.641187082, 55.760812027], [37.641252833, 55.760713152], [37.641243256, 55.760707774], [37.641284401, 55.76063228], [37.640966369, 55.760564382], [37.640934504, 55.760562622], [37.640909043, 55.760569837], [37.640893953, 55.760581979], [37.640886806, 55.760587826], [37.640886884, 55.760609382], [37.640899704, 55.760630923], [37.640979415, 55.760648796], [37.640925539, 55.760727897], [37.640913689, 55.760754856], [37.640900958, 55.760758463], [37.64062515, 55.760694108], [37.6406108, 55.760690532], [37.640557701, 55.760764243], [37.641102163, 55.760896553]]], type=Polygon}</t>
  </si>
  <si>
    <t>{coordinates=[37.641076839, 55.760741377], type=Point}</t>
  </si>
  <si>
    <t>9fbc9f9a-56f9-11e2-965f-005056806bb6</t>
  </si>
  <si>
    <t>СВАО, муниципальный округ Отрадное, Алтуфьевское шоссе, д., 4, стр., 1 (ограда)</t>
  </si>
  <si>
    <t>{coordinates=[[[37.583851578, 55.849120732], [37.58385342, 55.849082008], [37.583853857, 55.849060802], [37.583843791, 55.849050914], [37.583853562, 55.849018308], [37.583891, 55.8489308], [37.58389457, 55.848921988], [37.583944393, 55.848927428], [37.584063089, 55.848940691], [37.584210897, 55.848955732], [37.584318279, 55.848967202], [37.584397906, 55.848976636], [37.584397932, 55.848988609], [37.58439867, 55.849006665], [37.584401262, 55.849077843], [37.584403512, 55.849150244], [37.584401746, 55.849216905], [37.584400325, 55.84929406], [37.584398736, 55.849366101], [37.584392268, 55.849408153], [37.584368737, 55.849550758], [37.584372793, 55.849549374], [37.584362695, 55.849606924], [37.584259029, 55.849604516], [37.584133184, 55.849601064], [37.584003562, 55.849596907], [37.583871423, 55.849593462], [37.583822262, 55.849590789], [37.583821565, 55.849582712], [37.583827573, 55.849513082], [37.58382536, 55.849445939], [37.583759033, 55.84941146], [37.583754106, 55.849402519], [37.583757646, 55.849352744], [37.583760093, 55.849333813], [37.583790084, 55.849220434], [37.583824054, 55.849216874], [37.583835293, 55.849179372], [37.583801318, 55.849177273], [37.583792567, 55.849204869], [37.583761113, 55.849207012], [37.583753602, 55.849226117], [37.583725022, 55.849351026], [37.583717607, 55.849416821], [37.58373902, 55.849426004], [37.583780604, 55.849452858], [37.583778212, 55.849509453], [37.583772069, 55.849580202], [37.583768947, 55.849616597], [37.583867792, 55.849620459], [37.583994898, 55.849624618], [37.584125777, 55.849628774], [37.584252883, 55.849632933], [37.584391306, 55.849633546], [37.584418455, 55.84942173], [37.584429745, 55.849404744], [37.584432089, 55.849293842], [37.584435637, 55.849149793], [37.584429644, 55.848961111], [37.584356467, 55.848953474], [37.58423146, 55.848940214], [37.584075573, 55.848923434], [37.583950049, 55.848909782], [37.58387288, 55.848899824], [37.583861133, 55.8489257], [37.583852025, 55.848944194], [37.583821434, 55.849014013], [37.583800934, 55.849058578], [37.58382245, 55.849077117], [37.583819166, 55.849120091], [37.583851578, 55.849120732]]], type=Polygon}</t>
  </si>
  <si>
    <t>{coordinates=[37.583762739, 55.849259979], type=Point}</t>
  </si>
  <si>
    <t>9fbc9fa0-56f9-11e2-965f-005056806bb6</t>
  </si>
  <si>
    <t>Старокирочный переулок, дом 13, строение 1</t>
  </si>
  <si>
    <t>{coordinates=[[[37.68473376, 55.769213582], [37.684764653, 55.769006955], [37.684633971, 55.768999965], [37.684633929, 55.768990984], [37.684426755, 55.768980515], [37.684426789, 55.768987701], [37.684318422, 55.768982473], [37.684293917, 55.769192683], [37.68473376, 55.769213582]]], type=Polygon}</t>
  </si>
  <si>
    <t>{coordinates=[37.684527756, 55.769099819], type=Point}</t>
  </si>
  <si>
    <t>Кельи, XVII-XVIII &lt;Кельи восточные&gt;</t>
  </si>
  <si>
    <t>9fbc9fa1-56f9-11e2-965f-005056806bb6</t>
  </si>
  <si>
    <t>улица Рождественка, дом 20/8, строение 8</t>
  </si>
  <si>
    <t>{coordinates=[[[37.625453131, 55.766178853], [37.625564393, 55.766175119], [37.625525474, 55.765597343], [37.625404401, 55.765599262], [37.625453131, 55.766178853]]], type=Polygon}</t>
  </si>
  <si>
    <t>{coordinates=[37.625486804, 55.765887191], type=Point}</t>
  </si>
  <si>
    <t>- Боголюбская церковь, 1685 г.&lt;часть - часовня-склеп&gt;</t>
  </si>
  <si>
    <t>9fbc9fa4-56f9-11e2-965f-005056806bb6</t>
  </si>
  <si>
    <t>улица Петровка, дом 28, строение 13</t>
  </si>
  <si>
    <t>{coordinates=[[[37.614817863, 55.767301347], [37.614904987, 55.767320232], [37.614929339, 55.767284894], [37.614840473, 55.767265267], [37.614817863, 55.767301347]]], type=Polygon}</t>
  </si>
  <si>
    <t>{coordinates=[37.614873344, 55.767293121], type=Point}</t>
  </si>
  <si>
    <t>Главное здание Сущевской части, XIX в.</t>
  </si>
  <si>
    <t>9fbc9fa8-56f9-11e2-965f-005056806bb6</t>
  </si>
  <si>
    <t>Селезнёвская улица, дом 11, строение 1</t>
  </si>
  <si>
    <t>{coordinates=[[[37.604984639, 55.780801952], [37.605042332, 55.780663419], [37.604194985, 55.780542961], [37.604137329, 55.78069688], [37.604984639, 55.780801952]]], type=Polygon}</t>
  </si>
  <si>
    <t>{coordinates=[37.60458948, 55.78068015], type=Point}</t>
  </si>
  <si>
    <t>Доходное владение Г.Е. и А.Г.Бройдо – В.Я.Бурдакова, 1910–1912 гг., гражданский инженер А.Н.Зелингсон</t>
  </si>
  <si>
    <t>9fbc9fa9-56f9-11e2-965f-005056806bb6</t>
  </si>
  <si>
    <t>Денежный переулок, дом 7, корпус 2; Денежный переулок, дом 7, строение 1</t>
  </si>
  <si>
    <t>{coordinates=[[[[37.587132595, 55.743757388], [37.587132614, 55.743757382], [37.587132632, 55.743757372], [37.587132647, 55.743757359], [37.587132659, 55.743757343], [37.587286877, 55.743510056], [37.587286877, 55.743510056], [37.587306074, 55.743478965], [37.587306083, 55.743478948], [37.587306088, 55.743478929], [37.587306089, 55.74347891], [37.587306087, 55.743478891], [37.587306081, 55.743478872], [37.587306071, 55.743478855], [37.587306058, 55.743478841], [37.587306043, 55.743478829], [37.587306026, 55.74347882], [37.587306007, 55.743478814], [37.587089536, 55.743438998], [37.587089517, 55.743438996], [37.587089497, 55.743438998], [37.587089479, 55.743439004], [37.587089462, 55.743439013], [37.587089447, 55.743439026], [37.587089435, 55.743439041], [37.587068804, 55.743470132], [37.587068804, 55.743470133], [37.587048043, 55.743501811], [37.587008771, 55.743504081], [37.587008752, 55.743504084], [37.587008734, 55.743504091], [37.587008717, 55.7435041], [37.587008703, 55.743504113], [37.587008691, 55.743504128], [37.586952686, 55.743594884], [37.586952677, 55.743594902], [37.586952672, 55.743594921], [37.586952671, 55.743594941], [37.586952674, 55.743594961], [37.58695268, 55.743594979], [37.586952691, 55.743594996], [37.586952704, 55.743595011], [37.58695272, 55.743595023], [37.586981487, 55.743611746], [37.586919659, 55.743708705], [37.586919659, 55.743708706], [37.586916168, 55.743714367], [37.58691616, 55.743714384], [37.586916155, 55.743714403], [37.586916153, 55.743714422], [37.586916156, 55.743714441], [37.586916162, 55.74371446], [37.586916171, 55.743714477], [37.586916183, 55.743714491], [37.586916198, 55.743714503], [37.586916215, 55.743714512], [37.586916234, 55.743714518], [37.587132555, 55.743757389], [37.587132575, 55.743757391], [37.587132595, 55.743757388]]], [[[37.587247834, 55.743793746], [37.587247833, 55.743793765], [37.587247834, 55.743793785], [37.58724784, 55.743793804], [37.587247849, 55.743793821], [37.587247862, 55.743793836], [37.587247877, 55.743793849], [37.587247895, 55.743793858], [37.587247913, 55.743793863], [37.587467419, 55.743836462], [37.587467439, 55.743836464], [37.587467458, 55.743836462], [37.587467477, 55.743836456], [37.587467494, 55.743836447], [37.587467509, 55.743836434], [37.587467521, 55.743836419], [37.587590512, 55.743652386], [37.587590521, 55.743652368], [37.587590527, 55.74365235], [37.587590529, 55.74365233], [37.587590527, 55.743652311], [37.587590521, 55.743652292], [37.587590512, 55.743652275], [37.5875905, 55.74365226], [37.587590485, 55.743652248], [37.587590468, 55.743652238], [37.58759045, 55.743652232], [37.587491487, 55.743630952], [37.587494446, 55.743624506], [37.587494453, 55.743624481], [37.58749744, 55.743607055], [37.587497441, 55.743607031], [37.587497437, 55.743607007], [37.587495352, 55.743600452], [37.587495345, 55.743600436], [37.587495336, 55.743600421], [37.587495324, 55.743600408], [37.58749531, 55.743600398], [37.587485265, 55.743594118], [37.58748525, 55.74359411], [37.587485233, 55.743594105], [37.587485217, 55.743594102], [37.587468019, 55.743593306], [37.587468001, 55.743593307], [37.587467985, 55.743593311], [37.587467969, 55.743593317], [37.587451746, 55.743601592], [37.587451727, 55.743601605], [37.587445688, 55.743606728], [37.58744568, 55.743606735], [37.587434122, 55.743618739], [37.587373962, 55.743605949], [37.587373942, 55.743605947], [37.587373922, 55.743605949], [37.587373903, 55.743605954], [37.587373886, 55.743605963], [37.58737387, 55.743605976], [37.587373858, 55.743605991], [37.58724785, 55.74379371], [37.58724784, 55.743793727], [37.587247834, 55.743793746]]]], type=MultiPolygon}</t>
  </si>
  <si>
    <t>{coordinates=[37.587097888, 55.743603385], type=Point}</t>
  </si>
  <si>
    <t>9fbc9fb0-56f9-11e2-965f-005056806bb6</t>
  </si>
  <si>
    <t>Софийская набережная, дом 22, строение 1</t>
  </si>
  <si>
    <t>{coordinates=[[[37.618459421, 55.747609276], [37.618381799, 55.747789945], [37.618371691, 55.747817598], [37.618662934, 55.74785708], [37.618723272, 55.747710815], [37.618723779, 55.74770955], [37.618746749, 55.747652201], [37.618630993, 55.747634908], [37.618459421, 55.747609276]]], type=Polygon}</t>
  </si>
  <si>
    <t>{coordinates=[37.618552874, 55.74775038], type=Point}</t>
  </si>
  <si>
    <t>Жилой дом, 1927 г. архитекторы Н.Н.Травин, Б.Н.Блохин</t>
  </si>
  <si>
    <t>9fbc9fb2-56f9-11e2-965f-005056806bb6</t>
  </si>
  <si>
    <t>улица Лестева, дом 11</t>
  </si>
  <si>
    <t>{coordinates=[[[37.613355951, 55.713893443], [37.613141038, 55.713898621], [37.613143169, 55.713956189], [37.613147145, 55.714006253], [37.613085323, 55.714007417], [37.613086415, 55.714046164], [37.613141373, 55.71404556], [37.613140709, 55.714156272], [37.613083782, 55.714155218], [37.613082899, 55.714187877], [37.613132946, 55.714187831], [37.61313724, 55.714354336], [37.613052844, 55.714354969], [37.613053767, 55.714335593], [37.612996848, 55.714335645], [37.61299003, 55.714354471], [37.612806518, 55.714357961], [37.612804494, 55.714335821], [37.612745817, 55.714337081], [37.612745868, 55.714355045], [37.612628136, 55.714356949], [37.612634024, 55.714468767], [37.612681756, 55.714468724], [37.612681792, 55.714481298], [37.612834527, 55.714479362], [37.612835281, 55.714464991], [37.612930741, 55.714463573], [37.612930787, 55.714479724], [37.613086563, 55.714477825], [37.613086674, 55.714467007], [37.613188495, 55.714465117], [37.613185184, 55.714420211], [37.613230447, 55.714391428], [37.613332273, 55.714391334], [37.61333557, 55.714369831], [37.613351304, 55.714369761], [37.613358763, 55.714278558], [37.613335459, 55.714279127], [37.613336259, 55.714218334], [37.613358591, 55.714218862], [37.613357378, 55.714133973], [37.613337956, 55.714134539], [37.613340771, 55.714075576], [37.613364322, 55.714074446], [37.613368013, 55.713993624], [37.613349367, 55.713993641], [37.613356121, 55.713952672], [37.613355951, 55.713893443]]], type=Polygon}</t>
  </si>
  <si>
    <t>{coordinates=[37.613220624, 55.714172052], type=Point}</t>
  </si>
  <si>
    <t>- &lt;Флигель, XVIII-XIX вв.&gt;</t>
  </si>
  <si>
    <t>9fbc9fb3-56f9-11e2-965f-005056806bb6</t>
  </si>
  <si>
    <t>Столешников переулок, дом 9, строение 4</t>
  </si>
  <si>
    <t>{coordinates=[[[37.614887884, 55.763603852], [37.614338583, 55.763433708], [37.614366687, 55.763401885], [37.614328899, 55.763390604], [37.614297132, 55.763422968], [37.61429076, 55.763422974], [37.614214515, 55.76349894], [37.61445695, 55.763599312], [37.614582908, 55.76363602], [37.61477663, 55.763692875], [37.61480533, 55.763701381], [37.614993477, 55.763758689], [37.615184807, 55.763814198], [37.615199874, 55.763791281], [37.615328569, 55.763594779], [37.615235638, 55.763574425], [37.615212765, 55.763569419], [37.6151017, 55.763722662], [37.614848989, 55.763650144], [37.614887884, 55.763603852]]], type=Polygon}</t>
  </si>
  <si>
    <t>{coordinates=[37.614672647, 55.763601582], type=Point}</t>
  </si>
  <si>
    <t>Церковь Ильи Пророка Обыденная, Трапезная, Колокольня, 1702 г., 1706 г., 1818 г., 1867 г.</t>
  </si>
  <si>
    <t>9fbc9fb5-56f9-11e2-965f-005056806bb6</t>
  </si>
  <si>
    <t>2-й Обыденский переулок, дом 6/3, строение 1</t>
  </si>
  <si>
    <t>{coordinates=[[[37.603505873, 55.742125237], [37.603482436, 55.74214038], [37.603522091, 55.742160638], [37.603475789, 55.742188465], [37.603569823, 55.742239051], [37.603563044, 55.742243539], [37.603656436, 55.74229377], [37.603663144, 55.742289254], [37.603726307, 55.742323234], [37.603755365, 55.742305578], [37.603763456, 55.742309669], [37.603732864, 55.742327811], [37.603799172, 55.742363017], [37.603829485, 55.742345041], [37.603878416, 55.742374545], [37.603888081, 55.742368627], [37.603955635, 55.742404129], [37.603974041, 55.742404221], [37.60400591, 55.742383518], [37.604018507, 55.742384558], [37.604038361, 55.742372353], [37.60403602, 55.742366257], [37.604069975, 55.742345831], [37.604069571, 55.742337334], [37.604004021, 55.742301381], [37.604013543, 55.742295382], [37.603974848, 55.742275922], [37.603992718, 55.742265607], [37.603896762, 55.742219441], [37.603912786, 55.742210312], [37.603865857, 55.742183598], [37.603870656, 55.742180882], [37.60377746, 55.742129182], [37.603770042, 55.742132887], [37.603671152, 55.742074628], [37.603638799, 55.742092883], [37.603596173, 55.742069787], [37.603559773, 55.742092134], [37.603547935, 55.742085985], [37.603492991, 55.74211833], [37.603505873, 55.742125237]]], type=Polygon}</t>
  </si>
  <si>
    <t>{coordinates=[37.603734369, 55.742229246], type=Point}</t>
  </si>
  <si>
    <t>Главный дом с южным и северным флигелями – здание бывшей Александровской полицейской больницы (здесь в 1840–х гг. жил и в 1853 г. умер известный врач Ф.П.Гааз, XVIII в., 1–я половина XIX в., начало XX в.</t>
  </si>
  <si>
    <t>9fbc9fb6-56f9-11e2-965f-005056806bb6</t>
  </si>
  <si>
    <t>Малый Казённый переулок, дом 5, строение 5</t>
  </si>
  <si>
    <t>{coordinates=[[[37.653592217, 55.761050062], [37.6537359, 55.761131169], [37.653832062, 55.761077158], [37.653681197, 55.760992468], [37.653779697, 55.7609342], [37.653948367, 55.760833771], [37.653790303, 55.760746239], [37.653613289, 55.760849735], [37.65330859, 55.761028858], [37.653261883, 55.761002331], [37.653192906, 55.761042353], [37.653238241, 55.761067803], [37.653137702, 55.761125558], [37.653303486, 55.761215826], [37.653471846, 55.761120505], [37.653592217, 55.761050062]]], type=Polygon}</t>
  </si>
  <si>
    <t>{coordinates=[37.653575249, 55.760963334], type=Point}</t>
  </si>
  <si>
    <t>Флигель, 1-я половина XIX в., 1887 г., архитектор П.А.Дриттенпрейс</t>
  </si>
  <si>
    <t>9fbc9fb9-56f9-11e2-965f-005056806bb6</t>
  </si>
  <si>
    <t>улица Радио, дом 11, строение 2</t>
  </si>
  <si>
    <t>{coordinates=[[[37.673270092, 55.763979916], [37.673129981, 55.763997628], [37.672996275, 55.764022964], [37.673031712, 55.764111385], [37.673066744, 55.764107743], [37.673121391, 55.764217244], [37.673242392, 55.764200907], [37.673197325, 55.764096332], [37.67335653, 55.764073206], [37.673346868, 55.764049866], [37.673302294, 55.764057114], [37.673270092, 55.763979916]]], type=Polygon}</t>
  </si>
  <si>
    <t>{coordinates=[37.673113874, 55.764102037], type=Point}</t>
  </si>
  <si>
    <t>Служебный корпус, 1–я треть XIX в., начало XX в.</t>
  </si>
  <si>
    <t>9fbc9fba-56f9-11e2-965f-005056806bb6</t>
  </si>
  <si>
    <t>улица Воронцово Поле, дом 6-8, строение 2</t>
  </si>
  <si>
    <t>{coordinates=[[[37.650553227, 55.753039816], [37.650789119, 55.75308803], [37.650836608, 55.753012525], [37.650858924, 55.753017438], [37.650877151, 55.752994512], [37.650942055, 55.752892041], [37.650789054, 55.752863486], [37.650773221, 55.752887756], [37.650658468, 55.752865441], [37.65061574, 55.75293645], [37.650566332, 55.752927079], [37.650548131, 55.752956741], [37.650597538, 55.752966112], [37.650562782, 55.753021616], [37.650553227, 55.753039816]]], type=Polygon}</t>
  </si>
  <si>
    <t>{coordinates=[37.650737396, 55.752980312], type=Point}</t>
  </si>
  <si>
    <t>9fbc9fbc-56f9-11e2-965f-005056806bb6</t>
  </si>
  <si>
    <t>Гоголевский бульвар, дом 6, строение 1; Большой Знаменский переулок, дом 7, строение 1; Большой Знаменский переулок, дом 7, строение 2</t>
  </si>
  <si>
    <t>{coordinates=[[[[37.601425652, 55.745431215], [37.601425647, 55.745431235], [37.601425646, 55.745431255], [37.601425649, 55.745431275], [37.601425656, 55.745431294], [37.601425666, 55.745431311], [37.60142568, 55.745431326], [37.601431715, 55.74543661], [37.60143173, 55.745436621], [37.601431747, 55.745436629], [37.601431764, 55.745436634], [37.601431783, 55.745436635], [37.601431801, 55.745436633], [37.601431819, 55.745436627], [37.60156907, 55.745379688], [37.601569088, 55.745379678], [37.601569103, 55.745379665], [37.601569116, 55.745379649], [37.601569125, 55.745379631], [37.60156913, 55.745379611], [37.601569131, 55.74537959], [37.601569128, 55.74537957], [37.601569121, 55.745379551], [37.60156911, 55.745379534], [37.601569096, 55.745379519], [37.601569079, 55.745379508], [37.601560194, 55.745374695], [37.601560178, 55.745374688], [37.60156016, 55.745374684], [37.601560143, 55.745374683], [37.601560125, 55.745374686], [37.601560108, 55.745374691], [37.601425707, 55.745431159], [37.601425689, 55.745431168], [37.601425674, 55.745431181], [37.601425661, 55.745431197], [37.601425652, 55.745431215]]], [[[37.601279265, 55.745723168], [37.601279271, 55.74572315], [37.601279274, 55.745723132], [37.601279273, 55.745723113], [37.601279268, 55.745723094], [37.60127926, 55.745723077], [37.601279249, 55.745723061], [37.601279235, 55.745723048], [37.601234129, 55.745688183], [37.601308401, 55.745657611], [37.601446677, 55.745763287], [37.601446695, 55.745763298], [37.601446714, 55.745763305], [37.601446735, 55.745763307], [37.601446756, 55.745763306], [37.601446776, 55.7457633], [37.601508507, 55.745737925], [37.601604897, 55.745698304], [37.601706224, 55.745656653], [37.601706241, 55.745656644], [37.601706256, 55.745656632], [37.601706268, 55.745656618], [37.601706278, 55.745656601], [37.601706284, 55.745656583], [37.601706286, 55.745656565], [37.601706285, 55.745656546], [37.601706281, 55.745656527], [37.601706273, 55.74565651], [37.601706262, 55.745656495], [37.601706248, 55.745656482], [37.601590429, 55.745565683], [37.601655895, 55.745540193], [37.601749864, 55.745613855], [37.601749882, 55.745613866], [37.601749902, 55.745613873], [37.601749923, 55.745613876], [37.601749944, 55.745613875], [37.601749964, 55.745613869], [37.601901428, 55.745551729], [37.601901446, 55.745551719], [37.601901462, 55.745551706], [37.601901475, 55.74555169], [37.601901484, 55.745551672], [37.601901489, 55.745551652], [37.60190149, 55.745551632], [37.601901488, 55.745551612], [37.601901481, 55.745551593], [37.60190147, 55.745551575], [37.601901456, 55.745551561], [37.601901439, 55.745551549], [37.60183212, 55.745512775], [37.601832104, 55.745512768], [37.601832087, 55.745512763], [37.601832069, 55.745512762], [37.601832052, 55.745512764], [37.601832035, 55.745512769], [37.601791365, 55.745528835], [37.601669388, 55.745433556], [37.601669374, 55.745433547], [37.601668534, 55.745433091], [37.601668518, 55.745433083], [37.6016685, 55.745433079], [37.601668482, 55.745433079], [37.601668465, 55.745433081], [37.601668448, 55.745433086], [37.601567538, 55.745475013], [37.601567521, 55.745475022], [37.601567506, 55.745475034], [37.601567494, 55.745475049], [37.601567485, 55.745475066], [37.601567479, 55.745475084], [37.601567476, 55.745475103], [37.601567478, 55.745475122], [37.601567483, 55.745475141], [37.601567492, 55.745475158], [37.601567504, 55.745475173], [37.601567518, 55.745475186], [37.601590643, 55.745491856], [37.601530235, 55.7455174], [37.601432485, 55.745437036], [37.601432467, 55.745437024], [37.601432447, 55.745437017], [37.601432426, 55.745437013], [37.601432405, 55.745437015], [37.601432384, 55.745437021], [37.60142027, 55.745441901], [37.601412931, 55.745436224], [37.601412913, 55.745436213], [37.601412893, 55.745436206], [37.601412872, 55.745436204], [37.601412851, 55.745436205], [37.601412831, 55.745436211], [37.60133738, 55.74546802], [37.601337363, 55.745468028], [37.601337349, 55.74546804], [37.601337336, 55.745468055], [37.601337327, 55.745468071], [37.601337321, 55.745468089], [37.601337319, 55.745468108], [37.60133732, 55.745468127], [37.601337325, 55.745468145], [37.601337333, 55.745468163], [37.601337344, 55.745468178], [37.601337358, 55.745468191], [37.601343407, 55.74547287], [37.600947936, 55.745632209], [37.600947919, 55.745632218], [37.600947904, 55.745632229], [37.600947892, 55.745632244], [37.600947882, 55.745632261], [37.600947876, 55.745632279], [37.600947873, 55.745632298], [37.600947875, 55.745632317], [37.600947879, 55.745632336], [37.600947888, 55.745632353], [37.600947899, 55.745632368], [37.600947913, 55.745632381], [37.601056974, 55.745714666], [37.60105699, 55.745714675], [37.601057007, 55.745714682], [37.601057026, 55.745714685], [37.601057044, 55.745714685], [37.601057063, 55.745714682], [37.60105708, 55.745714675], [37.601060728, 55.745712804], [37.601145117, 55.74577808], [37.601145134, 55.745778091], [37.601145154, 55.745778098], [37.601145175, 55.745778101], [37.601145196, 55.7457781], [37.601145216, 55.745778094], [37.601279212, 55.74572322], [37.601279229, 55.745723211], [37.601279243, 55.745723199], [37.601279256, 55.745723185], [37.601279265, 55.745723168]]], [[[37.600942989, 55.745643692], [37.600943001, 55.745643675], [37.600943008, 55.745643656], [37.600943012, 55.745643636], [37.600943012, 55.745643615], [37.600943007, 55.745643595], [37.600942998, 55.745643576], [37.600942986, 55.74564356], [37.60094297, 55.745643546], [37.600936406, 55.74563888], [37.60093639, 55.745638871], [37.600936373, 55.745638865], [37.600936356, 55.745638862], [37.600936338, 55.745638862], [37.60093632, 55.745638865], [37.600936303, 55.745638872], [37.600820077, 55.745697297], [37.600820071, 55.7456973], [37.600788751, 55.745716019], [37.600788751, 55.74571602], [37.600774195, 55.745724925], [37.600774179, 55.745724937], [37.600774166, 55.745724952], [37.600774156, 55.74572497], [37.600774149, 55.745724989], [37.600774147, 55.745725009], [37.600774149, 55.745725029], [37.600774154, 55.745725048], [37.600774164, 55.745725066], [37.600774177, 55.745725081], [37.600774192, 55.745725094], [37.60077421, 55.745725103], [37.600782328, 55.745728337], [37.600782346, 55.745728343], [37.600782365, 55.745728344], [37.600782384, 55.745728343], [37.600782402, 55.745728337], [37.600782419, 55.745728329], [37.600796664, 55.745719233], [37.600825323, 55.745702496], [37.600942957, 55.745643717], [37.600942974, 55.745643706], [37.600942989, 55.745643692]]], [[[37.602101814, 55.745665863], [37.602101808, 55.745665844], [37.602101798, 55.745665827], [37.602101785, 55.745665812], [37.602101769, 55.7456658], [37.602080865, 55.745652868], [37.602080849, 55.74565286], [37.602080831, 55.745652855], [37.602080812, 55.745652853], [37.602080793, 55.745652855], [37.602080775, 55.74565286], [37.601864229, 55.745740578], [37.601598412, 55.745847554], [37.601598395, 55.745847563], [37.60159838, 55.745847574], [37.601598367, 55.745847589], [37.601598358, 55.745847605], [37.601598352, 55.745847624], [37.601598349, 55.745847643], [37.60159835, 55.745847662], [37.601598355, 55.74584768], [37.601598363, 55.745847697], [37.601598374, 55.745847713], [37.601598389, 55.745847726], [37.601688724, 55.745916776], [37.601688742, 55.745916786], [37.601688762, 55.745916793], [37.601688782, 55.745916796], [37.601688803, 55.745916794], [37.601688823, 55.745916789], [37.601697765, 55.74591312], [37.60172203, 55.7459032], [37.601739922, 55.745917073], [37.60185181, 55.746003826], [37.601851826, 55.746003836], [37.601851843, 55.746003843], [37.601851862, 55.746003846], [37.60185188, 55.746003846], [37.601851899, 55.746003843], [37.601851916, 55.746003836], [37.60192963, 55.745964893], [37.601929647, 55.745964882], [37.601929662, 55.745964868], [37.601929673, 55.745964851], [37.601929681, 55.745964832], [37.601929685, 55.745964812], [37.601929684, 55.745964792], [37.60192968, 55.745964772], [37.601929671, 55.745964754], [37.601929659, 55.745964737], [37.601929644, 55.745964723], [37.601802263, 55.745870916], [37.601843472, 55.745840875], [37.601940823, 55.745778526], [37.601940828, 55.745778522], [37.601985293, 55.745745425], [37.602070076, 55.745687585], [37.602101773, 55.745665968], [37.602101788, 55.745665955], [37.6021018, 55.745665939], [37.60210181, 55.745665922], [37.602101815, 55.745665903], [37.602101816, 55.745665883], [37.602101814, 55.745665863]]], [[[37.601751996, 55.74605142], [37.601751991, 55.746051401], [37.601751983, 55.746051383], [37.601751972, 55.746051368], [37.601751957, 55.746051354], [37.60175194, 55.746051344], [37.601501905, 55.745929429], [37.601514682, 55.745921072], [37.601514696, 55.745921061], [37.601514707, 55.745921048], [37.601514716, 55.745921034], [37.601514723, 55.745921017], [37.601522916, 55.745893562], [37.60152292, 55.745893542], [37.60152292, 55.745893522], [37.601522915, 55.745893502], [37.601522907, 55.745893483], [37.601522895, 55.745893467], [37.60152288, 55.745893453], [37.601467026, 55.745852228], [37.60146701, 55.745852218], [37.601466993, 55.745852212], [37.601466975, 55.745852208], [37.601420596, 55.745848221], [37.601420589, 55.745848172], [37.601420584, 55.745848152], [37.601420576, 55.745848134], [37.601420563, 55.745848118], [37.601420548, 55.745848104], [37.60142053, 55.745848094], [37.601420511, 55.745848088], [37.601420491, 55.745848086], [37.60142047, 55.745848088], [37.601420451, 55.745848094], [37.601308412, 55.74589575], [37.601250513, 55.745870151], [37.601250495, 55.745870145], [37.601250477, 55.745870142], [37.601250459, 55.745870143], [37.601250441, 55.745870147], [37.601250424, 55.745870154], [37.601215554, 55.745889091], [37.601215538, 55.745889102], [37.601215525, 55.745889116], [37.601215514, 55.745889132], [37.601215506, 55.74588915], [37.601215503, 55.745889169], [37.601215503, 55.745889189], [37.601215506, 55.745889208], [37.601215514, 55.745889226], [37.601215525, 55.745889242], [37.601215538, 55.745889256], [37.601215554, 55.745889267], [37.601215572, 55.745889274], [37.601264768, 55.745904657], [37.601312338, 55.745922439], [37.601332152, 55.745929847], [37.601423265, 55.745963908], [37.601548859, 55.746030591], [37.601548863, 55.746030593], [37.601677765, 55.746092306], [37.601677782, 55.746092312], [37.6016778, 55.746092315], [37.601677818, 55.746092315], [37.601677836, 55.746092312], [37.601677853, 55.746092305], [37.601681038, 55.746090707], [37.601682956, 55.746091633], [37.601682974, 55.74609164], [37.601682994, 55.746091643], [37.601683013, 55.746091642], [37.601683032, 55.746091638], [37.60168305, 55.74609163], [37.601751947, 55.74605152], [37.601751963, 55.746051509], [37.601751976, 55.746051494], [37.601751986, 55.746051478], [37.601751993, 55.746051459], [37.601751996, 55.74605144], [37.601751996, 55.74605142]]]], type=MultiPolygon}</t>
  </si>
  <si>
    <t>{coordinates=[37.601337211, 55.745589769], type=Point}</t>
  </si>
  <si>
    <t>9fbc9fcb-56f9-11e2-965f-005056806bb6</t>
  </si>
  <si>
    <t>2-й Раушский переулок, дом 1, строение 8; 2-й Раушский переулок, дом 4, строение 1</t>
  </si>
  <si>
    <t>{coordinates=[[[[37.634725378, 55.746922002], [37.634725358, 55.746921999], [37.634725337, 55.746922], [37.634725317, 55.746922005], [37.634719516, 55.746924185], [37.634719498, 55.746924193], [37.634719483, 55.746924205], [37.634719471, 55.746924219], [37.634719461, 55.746924235], [37.634719454, 55.746924253], [37.634719451, 55.746924272], [37.634719451, 55.746924291], [37.634719455, 55.746924309], [37.634719463, 55.746924327], [37.634719474, 55.746924342], [37.634781039, 55.746998826], [37.634781051, 55.746998839], [37.634781066, 55.746998849], [37.634781083, 55.746998857], [37.634781101, 55.746998861], [37.634781119, 55.746998862], [37.634781137, 55.74699886], [37.634787362, 55.746997502], [37.634787381, 55.746997496], [37.634787399, 55.746997486], [37.634787414, 55.746997472], [37.634787426, 55.746997456], [37.634787435, 55.746997437], [37.634787439, 55.746997417], [37.63478744, 55.746997397], [37.634787436, 55.746997377], [37.634787429, 55.746997358], [37.634787418, 55.746997341], [37.634725429, 55.746922035], [37.634725415, 55.746922021], [37.634725397, 55.746922009], [37.634725378, 55.746922002]]], [[[37.635576199, 55.746798107], [37.63557618, 55.746798107], [37.635576162, 55.746798111], [37.635439426, 55.746841355], [37.635423489, 55.746825249], [37.635423475, 55.746825237], [37.635423459, 55.746825228], [37.635423442, 55.746825222], [37.635423424, 55.74682522], [37.635423406, 55.74682522], [37.635423388, 55.746825224], [37.634865876, 55.747003673], [37.634865858, 55.747003681], [37.634865842, 55.747003692], [37.634865828, 55.747003706], [37.634865818, 55.747003722], [37.63486581, 55.747003739], [37.634865807, 55.747003758], [37.634865807, 55.747003778], [37.63486581, 55.747003797], [37.634865817, 55.747003814], [37.634865828, 55.747003831], [37.634878529, 55.747019866], [37.634818719, 55.747036641], [37.63480218, 55.747015942], [37.634802167, 55.747015928], [37.634802151, 55.747015917], [37.634802134, 55.747015909], [37.634802115, 55.747015905], [37.634802096, 55.747015904], [37.634802077, 55.747015907], [37.634796146, 55.747017408], [37.634796127, 55.747017415], [37.63479611, 55.747017425], [37.634796095, 55.747017439], [37.634796084, 55.747017455], [37.634796076, 55.747017474], [37.634796071, 55.747017493], [37.634796071, 55.747017513], [37.634796074, 55.747017533], [37.634796082, 55.747017551], [37.634796093, 55.747017568], [37.634812947, 55.74703826], [37.634801517, 55.747041466], [37.634801502, 55.747041472], [37.634801487, 55.74704148], [37.634801474, 55.747041491], [37.634788778, 55.74705408], [37.634788766, 55.747054094], [37.634788757, 55.747054111], [37.634788751, 55.747054129], [37.634788749, 55.747054148], [37.63478875, 55.747054168], [37.634788755, 55.747054186], [37.634788764, 55.747054203], [37.634788775, 55.747054219], [37.634875084, 55.747147535], [37.634875098, 55.747147548], [37.634875114, 55.747147557], [37.634875132, 55.747147564], [37.634875151, 55.747147567], [37.63487517, 55.747147566], [37.634875189, 55.747147562], [37.634892915, 55.747141698], [37.634893533, 55.747143893], [37.634891222, 55.747187491], [37.634891223, 55.747187513], [37.634891229, 55.747187535], [37.63489124, 55.747187554], [37.635032715, 55.747388257], [37.635032727, 55.747388272], [37.635032742, 55.747388283], [37.635032758, 55.747388292], [37.635038059, 55.747390528], [37.63503808, 55.747390534], [37.635187476, 55.747418081], [37.635187494, 55.747418083], [37.635187511, 55.747418082], [37.635200294, 55.747415909], [37.635200313, 55.747415903], [37.635200331, 55.747415894], [37.635200347, 55.747415882], [37.63520036, 55.747415866], [37.635200369, 55.747415849], [37.635200375, 55.74741583], [37.635200377, 55.74741581], [37.635200375, 55.74741579], [37.635200369, 55.747415771], [37.635200359, 55.747415753], [37.635200346, 55.747415738], [37.635198551, 55.74741401], [37.635198536, 55.747413999], [37.63519852, 55.74741399], [37.635198503, 55.747413984], [37.635198485, 55.747413982], [37.635198467, 55.747413983], [37.635186935, 55.747415626], [37.635039996, 55.747388044], [37.635035914, 55.747386202], [37.634896412, 55.74718693], [37.634898784, 55.747142741], [37.634898783, 55.74714272], [37.634898345, 55.747139902], [37.634988913, 55.747109942], [37.635018388, 55.747145578], [37.635018402, 55.747145592], [37.635018419, 55.747145603], [37.635018437, 55.74714561], [37.635018457, 55.747145614], [37.635018476, 55.747145614], [37.635018496, 55.747145609], [37.635573615, 55.746965366], [37.635573633, 55.746965357], [37.63557365, 55.746965346], [37.635573664, 55.746965331], [37.635573674, 55.746965313], [37.635573681, 55.746965294], [37.635573684, 55.746965274], [37.635573682, 55.746965254], [37.635573677, 55.746965234], [37.635573667, 55.746965216], [37.635573655, 55.7469652], [37.635557788, 55.746949165], [37.635681698, 55.746907763], [37.635681715, 55.746907756], [37.635681731, 55.746907745], [37.635681744, 55.746907731], [37.635681754, 55.746907716], [37.635681762, 55.746907698], [37.635681766, 55.74690768], [37.635681766, 55.746907661], [37.635681763, 55.746907642], [37.635681756, 55.746907625], [37.635681746, 55.746907608], [37.635656191, 55.746873559], [37.635665655, 55.746857439], [37.635665663, 55.746857421], [37.635665668, 55.746857402], [37.635665669, 55.746857383], [37.635665666, 55.746857363], [37.635662438, 55.746844792], [37.635662432, 55.746844775], [37.635662423, 55.74684476], [37.635662411, 55.746844746], [37.635662397, 55.746844734], [37.635646436, 55.746833974], [37.635646411, 55.746833961], [37.635624093, 55.7468268], [37.63562407, 55.746826796], [37.635601809, 55.746825027], [37.635576265, 55.746798138], [37.635576251, 55.746798125], [37.635576235, 55.746798116], [37.635576217, 55.74679811], [37.635576199, 55.746798107]]], [[[37.634714706, 55.747230305], [37.63471471, 55.747230286], [37.63471471, 55.747230265], [37.634714706, 55.747230246], [37.634714698, 55.747230227], [37.634714687, 55.747230211], [37.634645932, 55.747147653], [37.634645918, 55.74714764], [37.634645903, 55.747147629], [37.634645885, 55.747147622], [37.634645867, 55.747147618], [37.634645848, 55.747147617], [37.63464583, 55.74714762], [37.63437139, 55.747219773], [37.634371372, 55.74721978], [37.634371355, 55.747219791], [37.63437134, 55.747219805], [37.634371328, 55.747219821], [37.63437132, 55.74721984], [37.634371316, 55.747219859], [37.634371316, 55.747219879], [37.63437132, 55.747219899], [37.634371328, 55.747219918], [37.634371339, 55.747219934], [37.634440094, 55.747302492], [37.634440107, 55.747302505], [37.634440123, 55.747302516], [37.63444014, 55.747302523], [37.634440159, 55.747302527], [37.634440178, 55.747302528], [37.634440196, 55.747302524], [37.63451497, 55.747282683], [37.634714636, 55.747230371], [37.634714655, 55.747230364], [37.634714672, 55.747230354], [37.634714686, 55.74723034], [37.634714698, 55.747230324], [37.634714706, 55.747230305]]]], type=MultiPolygon}</t>
  </si>
  <si>
    <t>{coordinates=[37.635014349, 55.747082081], type=Point}</t>
  </si>
  <si>
    <t>Здание духовной семинарии у западных ворот, 1734 г., 1873 г.</t>
  </si>
  <si>
    <t>9fbc9fcc-56f9-11e2-965f-005056806bb6</t>
  </si>
  <si>
    <t>Донская площадь, дом 1</t>
  </si>
  <si>
    <t>{coordinates=[[[37.599899525, 55.714574017], [37.599928967, 55.714577137], [37.599982282, 55.714582932], [37.599969649, 55.714620666], [37.600084503, 55.714634323], [37.600100057, 55.714597208], [37.600182823, 55.714609716], [37.600236543, 55.714461472], [37.600160149, 55.714452552], [37.600182251, 55.714384272], [37.599972179, 55.714363335], [37.599899525, 55.714574017]]], type=Polygon}</t>
  </si>
  <si>
    <t>{coordinates=[37.600067541, 55.714517745], type=Point}</t>
  </si>
  <si>
    <t>Городская усадьба Трубецких–Щукиных, сер. XVIII в. – нач. XX в. – Главный дом с флигелем, 1740–е гг., кон. XVIII в., 1850–е гг., 1907–1912 гг., гражданский инженер Л.Н.Кекушев. Здесь в 1888–1909 гг. жил предприниматель и коллекционер С.И.Щукин, в 1909–1917 гг. располагался созданный им Музей французской живописи. В 1920–е гг. – Музей западно–европейского искусства и фарфора. В 1911 г. в доме останавливался французский художник А.Матисс</t>
  </si>
  <si>
    <t>9fbc9fcd-56f9-11e2-965f-005056806bb6</t>
  </si>
  <si>
    <t>Большой Знаменский переулок, дом 8, корпус 1</t>
  </si>
  <si>
    <t>{coordinates=[[[37.604392363, 55.74900116], [37.604263065, 55.748884506], [37.604215335, 55.748900714], [37.604132329, 55.748825786], [37.604170505, 55.748809586], [37.604036421, 55.748689343], [37.603705502, 55.748806384], [37.603713481, 55.748813114], [37.603826796, 55.748908226], [37.60379816, 55.748919028], [37.603919457, 55.749021318], [37.603944912, 55.749012315], [37.604069403, 55.749117746], [37.604281807, 55.749046163], [37.604340079, 55.7491018], [37.604295527, 55.74911576], [37.604330656, 55.749151657], [37.604352965, 55.749157028], [37.604407232, 55.749203687], [37.60439772, 55.749219862], [37.604423267, 55.74924499], [37.604445551, 55.749241378], [37.604518986, 55.749309578], [37.604700359, 55.749246552], [37.604716312, 55.749257317], [37.604846779, 55.749214094], [37.604770161, 55.749146346], [37.604725604, 55.749158509], [37.604588348, 55.749044108], [37.604557326, 55.749055361], [37.604521414, 55.749024404], [37.604499143, 55.749033405], [37.604444871, 55.748984949], [37.604392363, 55.74900116]]], type=Polygon}</t>
  </si>
  <si>
    <t>{coordinates=[37.60413466, 55.748993055], type=Point}</t>
  </si>
  <si>
    <t>Зал, в котором Ленин Владимир Ильич выступал на III Всероссийском съезде Советов народного хозяйства и на II Всероссийском съезде профсоюза работников медико-санитарного труда в 1920 г.</t>
  </si>
  <si>
    <t>9fbc9fd0-56f9-11e2-965f-005056806bb6</t>
  </si>
  <si>
    <t>улица Рождественка, дом 6/9/20, строение 1</t>
  </si>
  <si>
    <t>Помещение</t>
  </si>
  <si>
    <t>{coordinates=[[[37.624317881, 55.76091911], [37.624383557, 55.760856], [37.624317964, 55.760794673], [37.624253101, 55.760855696], [37.624317881, 55.76091911]]], type=Polygon}</t>
  </si>
  <si>
    <t>{coordinates=[37.624318182, 55.760887555], type=Point}</t>
  </si>
  <si>
    <t>Флигель, начало ХХ в., архитектор С.Ф.Воскресенский (?)</t>
  </si>
  <si>
    <t>9fbc9fd9-56f9-11e2-965f-005056806bb6</t>
  </si>
  <si>
    <t>улица Воронцово Поле, дом 6-8, строение 3</t>
  </si>
  <si>
    <t>{coordinates=[[[37.650814377, 55.752822139], [37.65087769, 55.752720118], [37.650906363, 55.752721879], [37.650922276, 55.752718267], [37.650938167, 55.752709266], [37.650944496, 55.75269848], [37.65093807, 55.752684117], [37.65092211, 55.752675155], [37.65073006, 55.752638564], [37.650753111, 55.752603562], [37.650761723, 55.752589104], [37.650684428, 55.752575298], [37.650694682, 55.752559294], [37.650652873, 55.752551448], [37.650612919, 55.752616253], [37.650568294, 55.752607774], [37.650577799, 55.752594739], [37.650574559, 55.752580372], [37.650558592, 55.752569614], [37.650549022, 55.752566033], [37.650526719, 55.752564263], [37.65050443, 55.752566087], [37.650482175, 55.752576892], [37.650475854, 55.752589923], [37.650463105, 55.752587694], [37.650374483, 55.752735103], [37.650492425, 55.752758312], [37.650498755, 55.752747526], [37.650702765, 55.752788593], [37.650693251, 55.752799383], [37.650814377, 55.752822139]]], type=Polygon}</t>
  </si>
  <si>
    <t>{coordinates=[37.650671051, 55.752691299], type=Point}</t>
  </si>
  <si>
    <t>Ворота Стрельчатые</t>
  </si>
  <si>
    <t>9fbc9fdf-56f9-11e2-965f-005056806bb6</t>
  </si>
  <si>
    <t>ЮАО, муниципальный округ Орехово-Борисово Северное, Дольская ул., д., 1 (Ансамбль усадьбы Царицыно - Ворота Стрельчатые (соор. 42))</t>
  </si>
  <si>
    <t>{coordinates=[[[37.683633273, 55.615775293], [37.683647342, 55.615766718], [37.683671574, 55.615776377], [37.683712968, 55.615792286], [37.683719029, 55.615793989], [37.683718041, 55.615798553], [37.683711018, 55.615804838], [37.683777134, 55.615829549], [37.684020464, 55.61592529], [37.68402138, 55.61592565], [37.684054124, 55.615904421], [37.683812789, 55.615802974], [37.683750184, 55.615775689], [37.683738121, 55.615783694], [37.683661396, 55.615754148], [37.683667413, 55.615747295], [37.683613902, 55.615725704], [37.683401785, 55.615644254], [37.683362582, 55.615665416], [37.683362644, 55.615667139], [37.683580765, 55.615753129], [37.683633273, 55.615775293]]], type=Polygon}</t>
  </si>
  <si>
    <t>{coordinates=[37.683740099, 55.61578799], type=Point}</t>
  </si>
  <si>
    <t>Настенные росписи в холле Института нефтехимической и газовой промышленности им. И.М.Губкина, 1976 г.</t>
  </si>
  <si>
    <t>9fbc9fef-56f9-11e2-965f-005056806bb6</t>
  </si>
  <si>
    <t>Ленинский проспект, дом 65, корпус 1</t>
  </si>
  <si>
    <t>{coordinates=[[[37.555119254, 55.692003744], [37.555071274, 55.692035682], [37.555280699, 55.692143922], [37.555324751, 55.692110738], [37.555119254, 55.692003744]]], type=Polygon}</t>
  </si>
  <si>
    <t>{coordinates=[37.555198279, 55.69207321], type=Point}</t>
  </si>
  <si>
    <t>Дом, в котором с конца 1921 г. по 1924 г. жил писатель М.А.Булгаков (кв.50; кв.34). Здесь жили и работали художники А.В.Лентулов и П.П.Кончаловский, В.И.Суриков, строитель Днепрогэса А.В.Винтер и др.</t>
  </si>
  <si>
    <t>9fbc9ff0-56f9-11e2-965f-005056806bb6</t>
  </si>
  <si>
    <t>Большая Садовая улица, дом 10</t>
  </si>
  <si>
    <t>{coordinates=[[[37.593607527, 55.766728328], [37.593245914, 55.766969289], [37.593308107, 55.767004914], [37.593274369, 55.767022021], [37.593185194, 55.766957927], [37.593152863, 55.76697734], [37.592995236, 55.767063586], [37.593517609, 55.767428908], [37.593698985, 55.767326836], [37.59359561, 55.767252485], [37.593642531, 55.767230017], [37.593707962, 55.767273499], [37.594299512, 55.766928278], [37.594083319, 55.766846599], [37.59406161, 55.766863727], [37.593824207, 55.766792939], [37.593607527, 55.766728328]], [[37.59376203, 55.766823174], [37.593804052, 55.76684339], [37.593775801, 55.766869646], [37.593891761, 55.766910624], [37.593907428, 55.766903766], [37.593928679, 55.766909457], [37.593948383, 55.766899746], [37.593984341, 55.766913405], [37.593555986, 55.767175517], [37.593593641, 55.767198819], [37.593550523, 55.767220293], [37.593329604, 55.767061903], [37.593374071, 55.76704248], [37.593398889, 55.767056719], [37.59376203, 55.766823174]]], type=Polygon}</t>
  </si>
  <si>
    <t>{coordinates=[37.593242636, 55.767119552], type=Point}</t>
  </si>
  <si>
    <t>Дом, в котором в 1905 г. помещалась редакция большевистской газеты Вперед</t>
  </si>
  <si>
    <t>9fbc9ff3-56f9-11e2-965f-005056806bb6</t>
  </si>
  <si>
    <t>Большая Никитская улица, дом 22/2</t>
  </si>
  <si>
    <t>{coordinates=[[[37.602879448, 55.75750188], [37.60286426, 55.757480336], [37.602815486, 55.757406277], [37.602793896, 55.757372613], [37.602775491, 55.757345062], [37.602724199, 55.757356398], [37.602588679, 55.757164406], [37.602691381, 55.757151747], [37.602713783, 55.757191248], [37.603369826, 55.757120644], [37.603382616, 55.757138597], [37.603366702, 55.757143999], [37.603376306, 55.757161955], [37.60341147, 55.757208631], [37.603433755, 55.757203223], [37.603449735, 55.757222969], [37.603401979, 55.757233787], [37.60339239, 55.757221221], [37.603239562, 55.757251887], [37.603188442, 55.757194446], [37.603147063, 55.757207055], [37.603134283, 55.757192695], [37.602959184, 55.757234157], [37.603051914, 55.75736701], [37.603268397, 55.757314735], [37.603277992, 55.757329098], [37.603574067, 55.757258793], [37.603538903, 55.757212117], [37.603481364, 55.757136718], [37.603366286, 55.756985471], [37.602314519, 55.75708739], [37.602535929, 55.757397976], [37.60257891, 55.75738851], [37.602600485, 55.757416335], [37.60268279, 55.757521803], [37.602754423, 55.757505576], [37.602769611, 55.75752712], [37.602879448, 55.75750188]]], type=Polygon}</t>
  </si>
  <si>
    <t>{coordinates=[37.603272718, 55.75725534], type=Point}</t>
  </si>
  <si>
    <t>Трапезная и колокольня, 1792 г., арх. В.И.Баженов</t>
  </si>
  <si>
    <t>9fbc9ff4-56f9-11e2-965f-005056806bb6</t>
  </si>
  <si>
    <t>улица Большая Ордынка, дом 20, строение 10</t>
  </si>
  <si>
    <t>{coordinates=[[[37.624865692, 55.741454549], [37.624846518, 55.741433012], [37.624814601, 55.741409692], [37.624757221, 55.74138999], [37.624753991, 55.741375622], [37.624651303, 55.741377073], [37.624625831, 55.741377548], [37.624597149, 55.741370391], [37.624539832, 55.741370449], [37.624539804, 55.741361467], [37.624523882, 55.741361484], [37.624355121, 55.74136345], [37.624355149, 55.741372432], [37.624281917, 55.741374302], [37.624250108, 55.741385112], [37.6242406, 55.741399492], [37.624237473, 55.741417459], [37.624173787, 55.741417523], [37.624177085, 55.741453447], [37.624157979, 55.741453466], [37.624157945, 55.741442688], [37.624132459, 55.741439121], [37.624125317, 55.741446313], [37.624096659, 55.741446342], [37.624087078, 55.74143737], [37.624055252, 55.741442791], [37.624064839, 55.741453559], [37.624039404, 55.741466159], [37.624020287, 55.741462586], [37.624007606, 55.741480562], [37.624023533, 55.741482343], [37.624023613, 55.741507492], [37.624007714, 55.741514693], [37.624017318, 55.74153085], [37.624030049, 55.741529041], [37.624055558, 55.741539794], [37.624046027, 55.741546989], [37.62407153, 55.741555945], [37.624084245, 55.741548747], [37.624135193, 55.741548696], [37.624138406, 55.741557674], [37.62416069, 55.741555856], [37.624160639, 55.741539688], [37.624176561, 55.741539672], [37.624176708, 55.741586378], [37.624250743, 55.741586303], [37.624276257, 55.741598852], [37.624308129, 55.741607802], [37.624359072, 55.741605954], [37.624359123, 55.741622121], [37.624524697, 55.741618811], [37.624553354, 55.741618333], [37.624553332, 55.741611148], [37.624601096, 55.7416111], [37.624664741, 55.741598461], [37.624766628, 55.741594765], [37.624766565, 55.741575005], [37.624807909, 55.741558796], [37.62484922, 55.741531809], [37.624865858, 55.741506644], [37.624865692, 55.741454549]]], type=Polygon}</t>
  </si>
  <si>
    <t>{coordinates=[37.624444696, 55.741494494], type=Point}</t>
  </si>
  <si>
    <t>Городская усадьба, Д.А.Четверикова - Ф.Л.Кнопа, XVIII в. - XIX в., начало XX в., архитекторы А.С.Каминский, Б.В.Фрейденберг, техник архитектуры К.Г.Трейман</t>
  </si>
  <si>
    <t>9fbc9ff8-56f9-11e2-965f-005056806bb6</t>
  </si>
  <si>
    <t>Колпачный переулок, дом 7, строение 2</t>
  </si>
  <si>
    <t>{coordinates=[[[[37.642031247, 55.757060018], [37.642031264, 55.757060006], [37.642031277, 55.757059991], [37.642031288, 55.757059974], [37.642031294, 55.757059955], [37.642031297, 55.757059935], [37.642031296, 55.757059915], [37.642031291, 55.757059896], [37.642031282, 55.757059878], [37.642031269, 55.757059862], [37.641939693, 55.756964293], [37.641939679, 55.756964281], [37.641939664, 55.756964272], [37.641939646, 55.756964266], [37.641939628, 55.756964263], [37.64193961, 55.756964263], [37.641939592, 55.756964267], [37.641939575, 55.756964274], [37.641939559, 55.756964284], [37.641934669, 55.756968161], [37.641934655, 55.756968174], [37.641934645, 55.756968189], [37.641934637, 55.756968206], [37.641934632, 55.756968224], [37.641934631, 55.756968242], [37.641934633, 55.756968261], [37.641934639, 55.756968278], [37.641934648, 55.756968295], [37.64193466, 55.756968309], [37.642011453, 55.757046747], [37.642022293, 55.757061108], [37.642022307, 55.757061123], [37.642022324, 55.757061135], [37.642022343, 55.757061143], [37.642022364, 55.757061147], [37.642022385, 55.757061147], [37.64203121, 55.75706003], [37.642031229, 55.757060026], [37.642031247, 55.757060018]]], [[[37.642868686, 55.757215258], [37.642868694, 55.757215241], [37.6428687, 55.757215222], [37.642868701, 55.757215202], [37.642868699, 55.757215183], [37.642868693, 55.757215164], [37.642868683, 55.757215147], [37.642838574, 55.757171999], [37.642838561, 55.757171984], [37.642838546, 55.757171972], [37.642838528, 55.757171963], [37.642838509, 55.757171958], [37.642838489, 55.757171957], [37.64283847, 55.757171959], [37.642708034, 55.757201286], [37.642636917, 55.75710006], [37.642740944, 55.757076625], [37.642766514, 55.757110675], [37.642766527, 55.757110689], [37.642766542, 55.7571107], [37.642766559, 55.757110708], [37.642766578, 55.757110713], [37.642766597, 55.757110715], [37.642766616, 55.757110712], [37.642871653, 55.757087238], [37.642871672, 55.757087232], [37.642871688, 55.757087223], [37.642871703, 55.75708721], [37.642871715, 55.757087195], [37.642871724, 55.757087178], [37.64287173, 55.75708716], [37.642871732, 55.757087141], [37.64287173, 55.757087122], [37.642871724, 55.757087103], [37.642871716, 55.757087086], [37.642802039, 55.756979386], [37.642802027, 55.75697937], [37.642802012, 55.756979357], [37.642801994, 55.756979348], [37.642801976, 55.756979342], [37.642801956, 55.75697934], [37.642801936, 55.756979342], [37.642581485, 55.757020463], [37.642581482, 55.757020464], [37.642384108, 55.757064259], [37.64238409, 55.757064266], [37.642384073, 55.757064275], [37.642384058, 55.757064288], [37.642384046, 55.757064303], [37.642384037, 55.757064321], [37.642384031, 55.75706434], [37.64238403, 55.757064359], [37.642384032, 55.757064379], [37.642384038, 55.757064397], [37.642384048, 55.757064414], [37.642540981, 55.757288322], [37.642540993, 55.757288337], [37.642541009, 55.757288349], [37.642541026, 55.757288358], [37.642541045, 55.757288363], [37.642541065, 55.757288365], [37.642541084, 55.757288363], [37.642738432, 55.757244573], [37.642738432, 55.757244573], [37.642868623, 55.757215302], [37.642868642, 55.757215296], [37.642868659, 55.757215286], [37.642868673, 55.757215273], [37.642868686, 55.757215258]]], [[[37.642489518, 55.757536466], [37.642489525, 55.757536447], [37.642489527, 55.757536427], [37.642489526, 55.757536407], [37.642489521, 55.757536388], [37.642489511, 55.75753637], [37.642489499, 55.757536354], [37.642386334, 55.757431047], [37.642263492, 55.757303836], [37.642085743, 55.757119541], [37.642053714, 55.75708255], [37.642053701, 55.757082537], [37.642053685, 55.757082527], [37.642053667, 55.75708252], [37.642053649, 55.757082516], [37.64205363, 55.757082516], [37.642053611, 55.75708252], [37.642047724, 55.757084201], [37.642047706, 55.757084209], [37.642047689, 55.75708422], [37.642047675, 55.757084233], [37.642047664, 55.75708425], [37.642047656, 55.757084268], [37.642047652, 55.757084288], [37.642047652, 55.757084307], [37.642047656, 55.757084327], [37.642047664, 55.757084345], [37.642047675, 55.757084362], [37.642077637, 55.757120248], [37.642077642, 55.757120254], [37.642198233, 55.757244445], [37.642304326, 55.75735495], [37.642304327, 55.757354951], [37.642484504, 55.757538212], [37.642484519, 55.757538224], [37.642484535, 55.757538233], [37.642484553, 55.757538239], [37.642484572, 55.757538242], [37.642484591, 55.757538241], [37.642484609, 55.757538236], [37.642489461, 55.757536519], [37.642489479, 55.75753651], [37.642489495, 55.757536498], [37.642489508, 55.757536483], [37.642489518, 55.757536466]]]], type=MultiPolygon}</t>
  </si>
  <si>
    <t>{coordinates=[37.642551938, 55.757141336], type=Point}</t>
  </si>
  <si>
    <t>Жилой дом причта храма Христа Спасителя, 1902 г., архитекторы А.П.Попов, М.Н.Литвинов</t>
  </si>
  <si>
    <t>9fbc9ff9-56f9-11e2-965f-005056806bb6</t>
  </si>
  <si>
    <t>Соймоновский проезд, дом 7, строение 1</t>
  </si>
  <si>
    <t>{coordinates=[[[37.602823214, 55.743704892], [37.602838009, 55.743716486], [37.602846635, 55.743723052], [37.602846468, 55.743723116], [37.602846524, 55.74372316], [37.602752105, 55.743758998], [37.602726444, 55.743768755], [37.602791416, 55.743820478], [37.602796231, 55.743824557], [37.602873495, 55.743889992], [37.602880938, 55.743896295], [37.602895641, 55.743898731], [37.604050371, 55.743458799], [37.604052008, 55.743451755], [37.604024767, 55.743428965], [37.603897891, 55.743323023], [37.603811148, 55.74335522], [37.603779943, 55.743366863], [37.603758889, 55.74334882], [37.603740419, 55.743355479], [37.603682054, 55.743376689], [37.603663512, 55.743383427], [37.603645571, 55.743389947], [37.603636044, 55.743393408], [37.603656588, 55.743413034], [37.603647953, 55.743416178], [37.603653146, 55.74341424], [37.603521691, 55.743463293], [37.603449972, 55.743490672], [37.603401589, 55.743508225], [37.6033838, 55.743493815], [37.603382935, 55.74349312], [37.603382743, 55.743492959], [37.603287274, 55.743527896], [37.603199851, 55.74355989], [37.603203787, 55.743563448], [37.60322016, 55.743577721], [37.603201029, 55.743585123], [37.603004656, 55.743662668], [37.602969578, 55.743676801], [37.602949127, 55.743659421], [37.602947908, 55.743658403], [37.602887568, 55.7436809], [37.602823214, 55.743704892]]], type=Polygon}</t>
  </si>
  <si>
    <t>{coordinates=[37.603365434, 55.743621763], type=Point}</t>
  </si>
  <si>
    <t>Церковь Марона Чудотворца, XVIII-XIX вв.</t>
  </si>
  <si>
    <t>9fbc9ffa-56f9-11e2-965f-005056806bb6</t>
  </si>
  <si>
    <t>улица Большая Якиманка, дом 32, строение 2</t>
  </si>
  <si>
    <t>{coordinates=[[[37.611592959, 55.735075261], [37.611317528, 55.735105658], [37.611368412, 55.735279105], [37.611655398, 55.73524691], [37.611645199, 55.735213838], [37.61184427, 55.735191414], [37.61185941, 55.735182274], [37.611867479, 55.735177135], [37.611882585, 55.735156588], [37.611884566, 55.735142329], [37.611881487, 55.735125793], [37.611868304, 55.735111543], [37.611849063, 55.735097303], [37.611829835, 55.735089338], [37.611819725, 55.735090488], [37.611698458, 55.735103714], [37.611604095, 55.73511413], [37.611592959, 55.735075261]]], type=Polygon}</t>
  </si>
  <si>
    <t>{coordinates=[37.611601348, 55.735179705], type=Point}</t>
  </si>
  <si>
    <t>Административно–производственный корпус, 1905–1907 гг., архитектор А.М.Калмыков, техник архитектуры А.Ф.Карст</t>
  </si>
  <si>
    <t>9fbc9ffb-56f9-11e2-965f-005056806bb6</t>
  </si>
  <si>
    <t>Берсеневская набережная, дом 6, строение 3</t>
  </si>
  <si>
    <t>{coordinates=[[[37.609821895, 55.74046017], [37.609766627, 55.740406553], [37.60971568, 55.740424122], [37.60964337, 55.740356535], [37.60951547, 55.740400237], [37.609517529, 55.740402157], [37.609478289, 55.740415557], [37.60940991, 55.740438145], [37.609380866, 55.740447739], [37.609273275, 55.74048328], [37.609245434, 55.740492476], [37.609036699, 55.740563778], [37.608967696, 55.740587342], [37.608954529, 55.740591838], [37.608943947, 55.740595469], [37.608875665, 55.740618512], [37.608796582, 55.740644311], [37.608792239, 55.740595708], [37.608652621, 55.740599559], [37.608658836, 55.740676329], [37.608665984, 55.740676117], [37.608677874, 55.740823017], [37.608670704, 55.740823037], [37.608677116, 55.740902358], [37.608807027, 55.740899882], [37.609163409, 55.740779634], [37.609274182, 55.740741331], [37.609486844, 55.740669249], [37.60956512, 55.740643357], [37.609600893, 55.74063153], [37.609625044, 55.740623545], [37.609682987, 55.740604387], [37.609852196, 55.740552926], [37.60989368, 55.740539281], [37.609821895, 55.74046017]]], type=Polygon}</t>
  </si>
  <si>
    <t>{coordinates=[37.609230483, 55.740627538], type=Point}</t>
  </si>
  <si>
    <t>- &lt;Башня угловая юго-западная&gt;</t>
  </si>
  <si>
    <t>9fbc9ffe-56f9-11e2-965f-005056806bb6</t>
  </si>
  <si>
    <t>Крестьянская площадь, дом 10, строение 27</t>
  </si>
  <si>
    <t>{coordinates=[[[37.656220964, 55.73116624], [37.656339285, 55.73118206], [37.656370578, 55.731172039], [37.656403891, 55.731161446], [37.656431996, 55.73111236], [37.656429918, 55.731098104], [37.656428876, 55.731090121], [37.656413622, 55.731066756], [37.656325603, 55.731045765], [37.656232701, 55.731067556], [37.656194488, 55.731116654], [37.656220964, 55.73116624]]], type=Polygon}</t>
  </si>
  <si>
    <t>{coordinates=[37.656313463, 55.731114507], type=Point}</t>
  </si>
  <si>
    <t>Жилой дом, 1948-1952 гг.,арх. Чечулин Д.Н.,Ростковский А.К. Здесь в 1986-1998 гг. жила балерина Галина Сергеевна Уланова</t>
  </si>
  <si>
    <t>a5e95457-56f9-11e2-965f-005056806bb6</t>
  </si>
  <si>
    <t>Котельническая набережная, дом 1/15, корпус Б</t>
  </si>
  <si>
    <t>{coordinates=[[[37.642636741, 55.746954301], [37.642654782, 55.746961639], [37.64263427, 55.746978368], [37.642708395, 55.747004543], [37.642759108, 55.747006588], [37.642758187, 55.747019425], [37.642870555, 55.747020916], [37.64287141, 55.747008278], [37.642927934, 55.747008083], [37.643004017, 55.746989161], [37.642983674, 55.746974545], [37.642979114, 55.746948981], [37.642964006, 55.74692579], [37.642678567, 55.746914157], [37.642636741, 55.746954301]]], type=Polygon}</t>
  </si>
  <si>
    <t>{coordinates=[37.642814696, 55.746968092], type=Point}</t>
  </si>
  <si>
    <t>Здание служб (во дворе), конец XVIII–начало XIX вв.</t>
  </si>
  <si>
    <t>a5e95459-56f9-11e2-965f-005056806bb6</t>
  </si>
  <si>
    <t>Токмаков переулок, дом 21/2, строение 5</t>
  </si>
  <si>
    <t>{coordinates=[[[37.670823857, 55.765425348], [37.671040701, 55.765466364], [37.671059701, 55.765439393], [37.671008674, 55.765428685], [37.671002177, 55.765399953], [37.670983005, 55.765387405], [37.670951095, 55.765376671], [37.670912837, 55.765371335], [37.670890541, 55.765373162], [37.670868261, 55.765378582], [37.67084602, 55.765392983], [37.670830167, 55.765410969], [37.670823857, 55.765425348]]], type=Polygon}</t>
  </si>
  <si>
    <t>{coordinates=[37.670916653, 55.765418158], type=Point}</t>
  </si>
  <si>
    <t>Водоподъемное здание с котельной и дымовой трубой, 1892 г.</t>
  </si>
  <si>
    <t>a5e9545a-56f9-11e2-965f-005056806bb6</t>
  </si>
  <si>
    <t>Алексеевская насосная станция за Крестовской заставой, 1890–1893 гг., 1897–1906 гг., архитектор М.К.Геппенер, инженеры Н.П.Зимин, К.Г.Дункер, А.П.Забаев</t>
  </si>
  <si>
    <t>Новоалексеевская улица, дом 16, строение 10</t>
  </si>
  <si>
    <t>{coordinates=[[[[37.649240282, 55.809812332], [37.649289118, 55.809692181], [37.649288882, 55.809692265], [37.649278746, 55.809690138], [37.649292526, 55.809652337], [37.649192471, 55.809641051], [37.649218803, 55.809574717], [37.649493647, 55.80960718], [37.649528741, 55.809515171], [37.64896132, 55.809445276], [37.648955029, 55.809455977], [37.648898035, 55.809448916], [37.648896757, 55.809446067], [37.64889926, 55.809438221], [37.648901763, 55.809430377], [37.648901715, 55.809417544], [37.648900413, 55.809408276], [37.648892771, 55.809396879], [37.648882617, 55.809389763], [37.648872468, 55.809383359], [37.648864848, 55.809377665], [37.648847109, 55.809373407], [37.648833171, 55.809370573], [37.648815441, 55.809368455], [37.648796454, 55.809369191], [37.648783799, 55.809370633], [37.648769881, 55.809372076], [37.64875597, 55.809376369], [37.648744593, 55.80938066], [37.648733223, 55.80938709], [37.648725652, 55.809393516], [37.64871935, 55.809401366], [37.64871432, 55.809409927], [37.648711825, 55.80941991], [37.648711866, 55.809430605], [37.648715698, 55.809439155], [37.648722061, 55.809448416], [37.648730956, 55.809456247], [37.648739841, 55.809462653], [37.648752523, 55.809469054], [37.648763928, 55.809471891], [37.648777868, 55.80947544], [37.648794336, 55.809478271], [37.648813327, 55.809478961], [37.648823447, 55.80947681], [37.648805892, 55.809521033], [37.648790688, 55.809517488], [37.648701721, 55.809759987], [37.648777719, 55.809769876], [37.648773961, 55.809780576], [37.648914233, 55.809797517], [37.648919998, 55.809787708], [37.648999685, 55.809797116], [37.649005441, 55.80978493], [37.649240282, 55.809812332]]], [[[37.64960527, 55.809657634], [37.649601589, 55.809655071], [37.649595938, 55.809652987], [37.649586658, 55.809650157], [37.649576058, 55.809648673], [37.649565823, 55.809648032], [37.649552846, 55.809647929], [37.649540065, 55.809649072], [37.649528388, 55.809651731], [37.649518725, 55.809655619], [37.64951209, 55.809660513], [37.649506368, 55.809664703], [37.649501997, 55.80966965], [37.649498978, 55.809674978], [37.649500018, 55.809681819], [37.649503415, 55.80968752], [37.649507822, 55.809692266], [37.649514153, 55.80969631], [37.649523046, 55.809700423], [37.649534198, 55.809703832], [37.649545682, 55.80970572], [37.649557166, 55.809706657], [37.649569133, 55.809706252], [37.649579594, 55.809704908], [37.649589221, 55.809702434], [37.649597213, 55.809699631], [37.649604385, 55.809695762], [37.649609966, 55.809691063], [37.649614798, 55.809684998], [37.649617059, 55.809680025], [37.649617161, 55.809676441], [37.649616808, 55.809672734], [37.649614936, 55.809668555], [37.649613658, 55.809665608], [37.649611493, 55.809662546], [37.649608319, 55.809659983], [37.64960527, 55.809657634]]]], type=MultiPolygon}</t>
  </si>
  <si>
    <t>{coordinates=[37.648988049, 55.809590948], type=Point}</t>
  </si>
  <si>
    <t>Большой вагонный сарай, 1909 г.</t>
  </si>
  <si>
    <t>a5e9545d-56f9-11e2-965f-005056806bb6</t>
  </si>
  <si>
    <t>Лесная улица, дом 20, строение 3</t>
  </si>
  <si>
    <t>{coordinates=[[[37.592991731, 55.780782858], [37.592998317, 55.780787134], [37.593856579, 55.780373336], [37.59404868, 55.780283845], [37.592993433, 55.779575736], [37.591948224, 55.780090956], [37.592438821, 55.780421389], [37.592744909, 55.780617364], [37.592991731, 55.780782858]]], type=Polygon}</t>
  </si>
  <si>
    <t>Баня, XVIII в.</t>
  </si>
  <si>
    <t>a5e95463-56f9-11e2-965f-005056806bb6</t>
  </si>
  <si>
    <t>Донская площадь, дом 1, строение 13</t>
  </si>
  <si>
    <t>{coordinates=[[[37.602070886, 55.71563749], [37.602291317, 55.715662457], [37.602313404, 55.715590135], [37.602240197, 55.715583459], [37.602249672, 55.715556057], [37.602210681, 55.715552497], [37.602205179, 55.715578099], [37.602092969, 55.715563821], [37.602070886, 55.71563749]]], type=Polygon}</t>
  </si>
  <si>
    <t>{coordinates=[37.602192078, 55.715613813], type=Point}</t>
  </si>
  <si>
    <t>Особняк Шехтеля Ф.О., 1896 г., арх. Шехтель Ф.О.</t>
  </si>
  <si>
    <t>a5e95468-56f9-11e2-965f-005056806bb6</t>
  </si>
  <si>
    <t>Особняк Ф.О.Шехтеля в Ермолаевском переулке, с флигелем и оградой, 1896 г., арх. Ф.О.Шехтель</t>
  </si>
  <si>
    <t>Ермолаевский переулок, дом 28, строение 1</t>
  </si>
  <si>
    <t>{coordinates=[[[37.595201647, 55.766185861], [37.595202776, 55.76623434], [37.595163328, 55.76623779], [37.59516849, 55.766281134], [37.595161415, 55.76628342], [37.595157389, 55.766291409], [37.595160449, 55.766301673], [37.595173623, 55.76631307], [37.595192858, 55.766321608], [37.595213106, 55.766324447], [37.595248517, 55.76632442], [37.59525058, 55.766341526], [37.595353753, 55.766337456], [37.59535473, 55.766323193], [37.595407345, 55.766322013], [37.595458847, 55.766285471], [37.595471968, 55.766274625], [37.595474976, 55.76626436], [37.595473937, 55.766252954], [37.595493182, 55.76625864], [37.595511384, 55.766258626], [37.595534644, 55.766252337], [37.595547768, 55.76624263], [37.595605417, 55.766254792], [37.595611526, 55.766255698], [37.595676094, 55.76617979], [37.595552571, 55.766138253], [37.595512203, 55.766179347], [37.595465638, 55.766166835], [37.595201647, 55.766185861]]], type=Polygon}</t>
  </si>
  <si>
    <t>{coordinates=[37.595394158, 55.76624021], type=Point}</t>
  </si>
  <si>
    <t>Александро–Мариинское ремесленное училище, 1885–1887 гг., архитектор Н.В.Васильев</t>
  </si>
  <si>
    <t>a5e9546d-56f9-11e2-965f-005056806bb6</t>
  </si>
  <si>
    <t>Бакунинская улица, дом 81, строение 2</t>
  </si>
  <si>
    <t>{coordinates=[[[37.692734384, 55.781685535], [37.692874895, 55.781737859], [37.692992355, 55.781640223], [37.693049837, 55.781661689], [37.693202193, 55.781530318], [37.69322772, 55.781535667], [37.693265811, 55.781503273], [37.693310518, 55.781519819], [37.693339082, 55.781494625], [37.693443908, 55.781420811], [37.693526455, 55.781354216], [37.693156044, 55.781221418], [37.693000494, 55.781350998], [37.693140992, 55.781401076], [37.693125116, 55.781413676], [37.693090019, 55.781406545], [37.693054974, 55.781410193], [37.69303908, 55.781419199], [37.693019928, 55.78141384], [37.692978667, 55.781449832], [37.693001015, 55.781456982], [37.692794682, 55.78163155], [37.692769138, 55.781622609], [37.692734216, 55.781651405], [37.692762957, 55.781662138], [37.692734384, 55.781685535]]], type=Polygon}</t>
  </si>
  <si>
    <t>{coordinates=[37.69317229, 55.781475803], type=Point}</t>
  </si>
  <si>
    <t>Жилой дом Хлудова-Пантелеева с ценной художественной отделкой (скульптурная мастерская Ф.П.Пантелеева), 1845 г., 1893 г., архитектор К.Н.Дуванов, 1845 г., 1893 г.</t>
  </si>
  <si>
    <t>a5e95476-56f9-11e2-965f-005056806bb6</t>
  </si>
  <si>
    <t>улица Земляной Вал, дом 56, строение 3</t>
  </si>
  <si>
    <t>{coordinates=[[[37.654912727, 55.747714514], [37.655012754, 55.747706462], [37.655019223, 55.747733454], [37.655155275, 55.747723182], [37.655149126, 55.747696253], [37.655116682, 55.7475454], [37.65495669, 55.747556379], [37.654972898, 55.747628213], [37.654896484, 55.747633698], [37.654898103, 55.747640432], [37.654912727, 55.747714514]]], type=Polygon}</t>
  </si>
  <si>
    <t>{coordinates=[37.655016845, 55.747637065], type=Point}</t>
  </si>
  <si>
    <t>Флигель, 1850, 1887 гг., архитектор П.А.Дриттенпрейс</t>
  </si>
  <si>
    <t>a5e9547c-56f9-11e2-965f-005056806bb6</t>
  </si>
  <si>
    <t>улица Радио, дом 11, строение 3</t>
  </si>
  <si>
    <t>{coordinates=[[[37.673403467, 55.7642402], [37.67324823, 55.764260178], [37.673259508, 55.764288904], [37.673282105, 55.764355337], [37.673391175, 55.76434261], [37.673518235, 55.764327252], [37.673498975, 55.764258838], [37.673414745, 55.764268926], [37.673403467, 55.7642402]]], type=Polygon}</t>
  </si>
  <si>
    <t>{coordinates=[37.673389434, 55.764308078], type=Point}</t>
  </si>
  <si>
    <t>Колокольня церкви Иоанна Предтечи в Казенной слободе, 1772 г.</t>
  </si>
  <si>
    <t>a5e9547e-56f9-11e2-965f-005056806bb6</t>
  </si>
  <si>
    <t>улица Покровка, дом 50/2, строение 17</t>
  </si>
  <si>
    <t>{coordinates=[[[37.655628166, 55.763702973], [37.655690906, 55.763656189], [37.655598355, 55.763617235], [37.655539658, 55.763661714], [37.655628166, 55.763702973]]], type=Polygon}</t>
  </si>
  <si>
    <t>{coordinates=[37.655615252, 55.763658952], type=Point}</t>
  </si>
  <si>
    <t>Надворные постройки, XVII–XVIII вв.</t>
  </si>
  <si>
    <t>a5e95489-56f9-11e2-965f-005056806bb6</t>
  </si>
  <si>
    <t>улица Большая Дмитровка, дом 34, строение 2; улица Большая Дмитровка, дом 34, строение 3</t>
  </si>
  <si>
    <t>{coordinates=[[[37.611203514, 55.766578967], [37.611267402, 55.766601646], [37.611332719, 55.766624686], [37.611551728, 55.766436276], [37.611612267, 55.766382611], [37.611701068, 55.766303822], [37.611269716, 55.766166187], [37.611193052, 55.766244965], [37.611442091, 55.766328118], [37.611172137, 55.766567886], [37.611203514, 55.766578967]]], type=Polygon}</t>
  </si>
  <si>
    <t>{coordinates=[37.611466262, 55.766409444], type=Point}</t>
  </si>
  <si>
    <t>Конюшня, XIX в.</t>
  </si>
  <si>
    <t>a5e9548b-56f9-11e2-965f-005056806bb6</t>
  </si>
  <si>
    <t>Новоясеневский проспект, дом 42, корпус 5</t>
  </si>
  <si>
    <t>{coordinates=[[[37.547596386, 55.599728009], [37.547611599, 55.599793589], [37.548095695, 55.599757574], [37.548080482, 55.599692003], [37.547596386, 55.599728009]]], type=Polygon}</t>
  </si>
  <si>
    <t>{coordinates=[37.54784604, 55.599742792], type=Point}</t>
  </si>
  <si>
    <t>Дом Долгоруковых, середина XVIII в., с палатами XVII в.</t>
  </si>
  <si>
    <t>a5e9548e-56f9-11e2-965f-005056806bb6</t>
  </si>
  <si>
    <t>Колпачный переулок, дом 6, строение 2</t>
  </si>
  <si>
    <t>{coordinates=[[[37.641436496, 55.757622664], [37.64143269, 55.757623832], [37.641314329, 55.757660179], [37.641378287, 55.757728367], [37.641025685, 55.757834094], [37.640963234, 55.757779042], [37.640860928, 55.757813387], [37.640976088, 55.757946185], [37.641066425, 55.757921466], [37.641116498, 55.757970259], [37.641224546, 55.757940513], [37.641262936, 55.757985378], [37.641474303, 55.757927942], [37.641440179, 55.757886375], [37.641630316, 55.757829572], [37.64158714, 55.757782359], [37.641436496, 55.757622664]]], type=Polygon}</t>
  </si>
  <si>
    <t>{coordinates=[37.641373905, 55.757797873], type=Point}</t>
  </si>
  <si>
    <t>Чайный магазин Перлова, конец XIX в.</t>
  </si>
  <si>
    <t>a5e95497-56f9-11e2-965f-005056806bb6</t>
  </si>
  <si>
    <t>Мясницкая улица, дом 19</t>
  </si>
  <si>
    <t>{coordinates=[[[37.635787304, 55.764118877], [37.635758511, 55.764084778], [37.635713905, 55.764084827], [37.635582815, 55.763952041], [37.6357356, 55.763908761], [37.635867495, 55.76404424], [37.63589547, 55.764072053], [37.635903967, 55.764081155], [37.63606737, 55.764028302], [37.636032986, 55.763989719], [37.635837075, 55.763769881], [37.635589632, 55.76385009], [37.635496543, 55.76388073], [37.63538117, 55.763916784], [37.635421929, 55.763956259], [37.635453897, 55.763987211], [37.635568987, 55.764099806], [37.635637723, 55.764167543], [37.635720469, 55.764140507], [37.635787304, 55.764118877]]], type=Polygon}</t>
  </si>
  <si>
    <t>{coordinates=[37.635906934, 55.763971735], type=Point}</t>
  </si>
  <si>
    <t>a5e9549e-56f9-11e2-965f-005056806bb6</t>
  </si>
  <si>
    <t>Милютинский переулок, дом 19/4, строение 1</t>
  </si>
  <si>
    <t>{coordinates=[[[37.632119865, 55.765734265], [37.632416887, 55.765705205], [37.632346739, 55.765453791], [37.631941142, 55.765495643], [37.631957579, 55.765560641], [37.632148692, 55.765542024], [37.632184127, 55.765656953], [37.632091756, 55.765666033], [37.632119865, 55.765734265]]], type=Polygon}</t>
  </si>
  <si>
    <t>{coordinates=[37.632279634, 55.765608797], type=Point}</t>
  </si>
  <si>
    <t>Доходный дом кн. А.П.Голицыной - П.Н.Батюшкова, 1841 г., архитектор М.Д.Быковский. Здесь, в 1877 г. жил П.И.Чайковский, в 1880-х гг. жили ученые, профессора Московского университета социолог М.М.Ковалевский, физик А.П.Соколов</t>
  </si>
  <si>
    <t>a5e9549f-56f9-11e2-965f-005056806bb6</t>
  </si>
  <si>
    <t>Большая Никитская улица, дом 24/1, строение 6</t>
  </si>
  <si>
    <t>{coordinates=[[[37.601878409, 55.757138494], [37.601822186, 55.757144134], [37.601821779, 55.757144175], [37.601832431, 55.757162875], [37.601842014, 55.757179698], [37.601856479, 55.757204974], [37.601856741, 55.757205431], [37.601857244, 55.757206641], [37.601876791, 55.757253653], [37.601877316, 55.75725465], [37.601877836, 55.757255643], [37.60187789, 55.757255709], [37.601903343, 55.757303022], [37.601903627, 55.757303551], [37.601905574, 55.757303365], [37.601910651, 55.75730288], [37.602132952, 55.757281618], [37.602144852, 55.757299794], [37.602147419, 55.757303715], [37.602158554, 55.757320686], [37.602162601, 55.757326958], [37.60227172, 55.757302406], [37.602316738, 55.757292277], [37.602264798, 55.757215927], [37.602232847, 55.75716899], [37.602191748, 55.757108545], [37.602190805, 55.757107158], [37.602180921, 55.757108104], [37.602155637, 55.757110513], [37.602139952, 55.757112049], [37.602124308, 55.757113582], [37.602126063, 55.757118779], [37.60188089, 55.757142698], [37.601878409, 55.757138494]]], type=Polygon}</t>
  </si>
  <si>
    <t>{coordinates=[37.602073289, 55.75723479], type=Point}</t>
  </si>
  <si>
    <t>Собор, 1501–1505 гг.</t>
  </si>
  <si>
    <t>a5e954a2-56f9-11e2-965f-005056806bb6</t>
  </si>
  <si>
    <t>улица Рождественка, дом 20/8, строение 14</t>
  </si>
  <si>
    <t>{coordinates=[[[37.624315465, 55.76599977], [37.62464924, 55.765977765], [37.624638984, 55.765932147], [37.624654147, 55.765930421], [37.624675378, 55.765923554], [37.62468042, 55.765918988], [37.624683408, 55.765904723], [37.624677325, 55.765900168], [37.624659098, 55.765892201], [37.624678286, 55.765884199], [37.624685337, 55.765875066], [37.624686327, 55.765868788], [37.624683261, 55.76585853], [37.62467718, 55.76585454], [37.62465794, 55.765846003], [37.624668037, 55.765840862], [37.624675099, 55.765835723], [37.624675039, 55.7658169], [37.62465376, 55.765808366], [37.624684099, 55.765803774], [37.624665948, 55.765757731], [37.624633461, 55.765761141], [37.624624695, 55.765730632], [37.624272319, 55.765747706], [37.624285207, 55.765867482], [37.624294437, 55.76590797], [37.624315465, 55.76599977]]], type=Polygon}</t>
  </si>
  <si>
    <t>{coordinates=[37.624484662, 55.765863006], type=Point}</t>
  </si>
  <si>
    <t>Церковь Успения в Чижевском подворье, XVII в.</t>
  </si>
  <si>
    <t>a5e954aa-56f9-11e2-965f-005056806bb6</t>
  </si>
  <si>
    <t>Никольская улица, дом 8/1, строение 3</t>
  </si>
  <si>
    <t>{coordinates=[[[37.623456042, 55.757243243], [37.623506322, 55.757277323], [37.623550059, 55.757256621], [37.623656971, 55.757318489], [37.623762732, 55.757268085], [37.623660597, 55.757205315], [37.623609521, 55.757171235], [37.623456042, 55.757243243]]], type=Polygon}</t>
  </si>
  <si>
    <t>{coordinates=[37.623599553, 55.757249932], type=Point}</t>
  </si>
  <si>
    <t>Здание театра, XVIII в.</t>
  </si>
  <si>
    <t>a5e954ac-56f9-11e2-965f-005056806bb6</t>
  </si>
  <si>
    <t>Летняя улица, дом 6</t>
  </si>
  <si>
    <t>{coordinates=[[[37.744687925, 55.687699831], [37.744646061, 55.687705291], [37.744650288, 55.687717105], [37.744566939, 55.687727449], [37.744605926, 55.687827183], [37.744629531, 55.687887593], [37.744663379, 55.687974789], [37.744742075, 55.687965506], [37.744748232, 55.687979184], [37.744794645, 55.687974528], [37.744788473, 55.687958571], [37.744867171, 55.68794929], [37.744774003, 55.687701682], [37.744692105, 55.687711826], [37.744687925, 55.687699831]]], type=Polygon}</t>
  </si>
  <si>
    <t>{coordinates=[37.74472516, 55.687857388], type=Point}</t>
  </si>
  <si>
    <t>Дом причта (флигель N 3), 1788 г., 1827–1832 гг., арх. Д.И.Жилярди</t>
  </si>
  <si>
    <t>a5e954af-56f9-11e2-965f-005056806bb6</t>
  </si>
  <si>
    <t>Тополёвая аллея, дом 4</t>
  </si>
  <si>
    <t>{coordinates=[[[37.792301708, 55.690059128], [37.79203561, 55.690091196], [37.791961737, 55.690099904], [37.79201366, 55.690239898], [37.792140753, 55.690224777], [37.792220085, 55.690215338], [37.792353631, 55.690199122], [37.792331725, 55.690139894], [37.792323614, 55.690118356], [37.792301708, 55.690059128]]], type=Polygon}</t>
  </si>
  <si>
    <t>{coordinates=[37.792165116, 55.690169508], type=Point}</t>
  </si>
  <si>
    <t>a5e954b5-56f9-11e2-965f-005056806bb6</t>
  </si>
  <si>
    <t>{coordinates=[[[37.639891961, 55.751623798], [37.640223707, 55.751761742], [37.640400391, 55.751835209], [37.640530176, 55.751733999], [37.64002855, 55.751519455], [37.639891961, 55.751623798]]], type=Polygon}</t>
  </si>
  <si>
    <t>{coordinates=[37.64021291, 55.751678899], type=Point}</t>
  </si>
  <si>
    <t>Главный дом городской усадьбы К.А.Мейера, 1894 г., архитектор М.К. Геппенер, 1894 г.</t>
  </si>
  <si>
    <t>a5e954b6-56f9-11e2-965f-005056806bb6</t>
  </si>
  <si>
    <t>переулок Чернышевского, дом 4, строение 1</t>
  </si>
  <si>
    <t>{coordinates=[[[37.608497582, 55.782003194], [37.608509913, 55.781989594], [37.608443575, 55.781971015], [37.60835804, 55.782070823], [37.608364719, 55.782072682], [37.608406226, 55.782084236], [37.608372098, 55.782123165], [37.608441833, 55.782142676], [37.608428122, 55.782158235], [37.608440055, 55.782161575], [37.608562025, 55.782195715], [37.608575737, 55.782180156], [37.608644707, 55.78219946], [37.60867928, 55.782160233], [37.608727418, 55.782173628], [37.608802427, 55.782088036], [37.608802106, 55.782087948], [37.608749948, 55.782073443], [37.608749971, 55.782073418], [37.608749868, 55.78207339], [37.608765676, 55.782055269], [37.608709517, 55.782040175], [37.608695318, 55.782058052], [37.608497582, 55.782003194]]], type=Polygon}</t>
  </si>
  <si>
    <t>{coordinates=[37.608600015, 55.782086092], type=Point}</t>
  </si>
  <si>
    <t>Аэроклуб им.В.П.Чкалова, 1935 г. , инженер-строитель В.М. Светличный. Клуб посещали И.В.Сталин, А.В.Косарев, М.Н.Тухачевский,В.П.Чкалов, В.С.Гризодубова, Н.Н.Поликарпов и другие</t>
  </si>
  <si>
    <t>a5e954b9-56f9-11e2-965f-005056806bb6</t>
  </si>
  <si>
    <t>Волоколамское шоссе, дом 88</t>
  </si>
  <si>
    <t>{coordinates=[[[37.441252773, 55.823456749], [37.441293324, 55.823439945], [37.441400785, 55.82339523], [37.441473821, 55.823335953], [37.441315864, 55.823275427], [37.441751584, 55.822892074], [37.441798752, 55.822855888], [37.441839251, 55.822873012], [37.441928502, 55.822808043], [37.441756437, 55.822699584], [37.441593629, 55.822833547], [37.441278152, 55.823092899], [37.441254311, 55.823112552], [37.441143736, 55.823208033], [37.441117414, 55.823194338], [37.44108298, 55.823186339], [37.441034326, 55.823203419], [37.441036316, 55.823226243], [37.441058565, 55.82325248], [37.440903462, 55.823312013], [37.440853282, 55.823331092], [37.44040166, 55.823507663], [37.440496758, 55.823596685], [37.441135403, 55.823356315], [37.441252773, 55.823456749]]], type=Polygon}</t>
  </si>
  <si>
    <t>{coordinates=[37.44133532, 55.823149445], type=Point}</t>
  </si>
  <si>
    <t>Зал, в котором выступал Ленин Владимир Ильич в 1918 г.</t>
  </si>
  <si>
    <t>a5e954bc-56f9-11e2-965f-005056806bb6</t>
  </si>
  <si>
    <t>Стремянный переулок, дом 28, строение 1</t>
  </si>
  <si>
    <t>{coordinates=[[[37.62848588, 55.72742537], [37.628646674, 55.727456001], [37.628658733, 55.727434886], [37.628732553, 55.727447927], [37.628590926, 55.727715566], [37.628608383, 55.727718739], [37.628574979, 55.727784024], [37.628647787, 55.727796496], [37.628634748, 55.727826739], [37.628734053, 55.727841035], [37.62873785, 55.727831194], [37.628851106, 55.727850182], [37.6289497, 55.727866335], [37.628966384, 55.727869169], [37.628960485, 55.727881092], [37.629043905, 55.727894825], [37.629061661, 55.72786281], [37.629144281, 55.727874972], [37.629158437, 55.727876953], [37.629189298, 55.727818281], [37.629205093, 55.72782078], [37.629273079, 55.727702307], [37.629355482, 55.727559064], [37.629408071, 55.727569846], [37.629391995, 55.72759838], [37.629530533, 55.727622189], [37.62966921, 55.727381358], [37.629499311, 55.727347885], [37.629462093, 55.727401537], [37.629324557, 55.727374874], [37.629353714, 55.727328646], [37.629328431, 55.727323539], [37.62933245, 55.727316406], [37.629337476, 55.72730813], [37.629268713, 55.727296225], [37.629261681, 55.72730935], [37.629079643, 55.727273038], [37.629087693, 55.727261623], [37.629023982, 55.727249712], [37.629013923, 55.727263981], [37.628984593, 55.727257738], [37.628952419, 55.727308533], [37.628829038, 55.727283566], [37.628859172, 55.727227071], [37.628665004, 55.72718906], [37.62848588, 55.72742537]]], type=Polygon}</t>
  </si>
  <si>
    <t>{coordinates=[37.629148783, 55.727507533], type=Point}</t>
  </si>
  <si>
    <t>Жилой дом, 1951–1952 гг., арх. Г.К.Яковлев</t>
  </si>
  <si>
    <t>a5e954bd-56f9-11e2-965f-005056806bb6</t>
  </si>
  <si>
    <t>Комсомольский проспект, дом 5/2; Фрунзенская набережная, дом 12</t>
  </si>
  <si>
    <t>{coordinates=[[[37.594566837, 55.73240009], [37.593878147, 55.731632677], [37.593554918, 55.731723085], [37.59355686, 55.731725364], [37.59325214, 55.731806932], [37.592928224, 55.731893614], [37.592801444, 55.731927592], [37.592592597, 55.731983547], [37.59287867, 55.732506015], [37.59315924, 55.732459404], [37.593104494, 55.732356145], [37.59304196, 55.732366099], [37.592868424, 55.732035044], [37.593005105, 55.731999472], [37.593034224, 55.732034125], [37.593096245, 55.732017924], [37.593127425, 55.732009556], [37.593219127, 55.731983287], [37.593247665, 55.731975613], [37.593460478, 55.731913092], [37.593486821, 55.731905977], [37.593578016, 55.731880364], [37.593607254, 55.731872491], [37.593673021, 55.731854843], [37.593663211, 55.731843235], [37.593634561, 55.7318094], [37.593722371, 55.73178591], [37.594238351, 55.732364566], [37.594138345, 55.73239297], [37.594224433, 55.732495136], [37.594566837, 55.73240009]]], type=Polygon}</t>
  </si>
  <si>
    <t>{coordinates=[37.5942355, 55.732195595], type=Point}</t>
  </si>
  <si>
    <t>a5e954c1-56f9-11e2-965f-005056806bb6</t>
  </si>
  <si>
    <t>Никольская улица, дом 11-13, строение 1; Никольская улица, дом 11-13, строение 5; Никольская улица, дом 11-13, строение 2; Никольская улица, дом 11-13, строение 3; Никольская улица, дом 11-13, строение 4</t>
  </si>
  <si>
    <t>{coordinates=[[[[37.621479081, 55.7566462], [37.621479081, 55.7566462], [37.621537987, 55.756684669], [37.621480892, 55.756713389], [37.621480876, 55.756713399], [37.621480862, 55.756713412], [37.621480851, 55.756713427], [37.621480843, 55.756713444], [37.621480838, 55.756713462], [37.621480837, 55.756713481], [37.621480839, 55.7567135], [37.621480845, 55.756713518], [37.621480854, 55.756713534], [37.621480866, 55.756713549], [37.62148088, 55.756713561], [37.621868747, 55.756979039], [37.621868765, 55.756979049], [37.621868785, 55.756979055], [37.621868806, 55.756979057], [37.621868827, 55.756979054], [37.621868846, 55.756979047], [37.621996874, 55.756917845], [37.621996892, 55.756917834], [37.621996907, 55.75691782], [37.621996919, 55.756917803], [37.621996927, 55.756917785], [37.621996931, 55.756917765], [37.621996931, 55.756917744], [37.621996927, 55.756917724], [37.621996918, 55.756917705], [37.621996907, 55.756917689], [37.621996892, 55.756917675], [37.621799069, 55.756768432], [37.621814014, 55.756762644], [37.621814032, 55.756762635], [37.621814047, 55.756762623], [37.62181406, 55.756762608], [37.621814069, 55.756762592], [37.621814075, 55.756762573], [37.621814078, 55.756762554], [37.621814077, 55.756762535], [37.621814072, 55.756762516], [37.621814064, 55.756762499], [37.621814052, 55.756762483], [37.621814038, 55.75676247], [37.621628051, 55.756623885], [37.621594525, 55.756598769], [37.621594523, 55.756598767], [37.62159452, 55.756598765], [37.621470831, 55.756518051], [37.621470813, 55.756518042], [37.621470794, 55.756518036], [37.621470773, 55.756518035], [37.621470753, 55.756518038], [37.621470734, 55.756518044], [37.621289425, 55.756604447], [37.621289417, 55.756604451], [37.621231387, 55.756638639], [37.621231387, 55.756638639], [37.621231387, 55.756638639], [37.621046963, 55.756747948], [37.621046947, 55.75674796], [37.621046934, 55.756747974], [37.621046924, 55.756747991], [37.621046917, 55.756748009], [37.621046914, 55.756748029], [37.621046915, 55.756748048], [37.621046919, 55.756748067], [37.621046928, 55.756748085], [37.621046939, 55.756748101], [37.621046953, 55.756748114], [37.62104697, 55.756748124], [37.621072322, 55.756760589], [37.620920639, 55.756845074], [37.620920631, 55.756845079], [37.620876127, 55.75687566], [37.620876111, 55.756875674], [37.620876099, 55.75687569], [37.62087609, 55.756875708], [37.620876085, 55.756875728], [37.620876084, 55.756875749], [37.620876087, 55.756875769], [37.620876094, 55.756875788], [37.620876105, 55.756875805], [37.62087612, 55.75687582], [37.620876137, 55.756875831], [37.620981431, 55.756931415], [37.62098145, 55.756931423], [37.620981469, 55.756931426], [37.620981489, 55.756931426], [37.620981509, 55.756931422], [37.620981527, 55.756931414], [37.62126693, 55.756769013], [37.621266936, 55.756769009], [37.621328131, 55.756728082], [37.621328146, 55.75672807], [37.621328159, 55.756728054], [37.621328168, 55.756728037], [37.621328174, 55.756728018], [37.621328176, 55.756727998], [37.621328173, 55.756727979], [37.621328167, 55.75672796], [37.621328158, 55.756727942], [37.621328145, 55.756727927], [37.62132813, 55.756727915], [37.62128359, 55.756699311], [37.621315239, 55.756683193], [37.62144242, 55.756622017], [37.621479081, 55.7566462], [37.621479081, 55.7566462]]], [[[37.621505396, 55.757123041], [37.621505398, 55.757123021], [37.621505395, 55.757123001], [37.621505389, 55.757122982], [37.621505379, 55.757122965], [37.621505366, 55.75712295], [37.62150535, 55.757122938], [37.62113433, 55.756896961], [37.621134311, 55.756896952], [37.62113429, 55.756896947], [37.621134269, 55.756896947], [37.621134248, 55.756896951], [37.621134228, 55.75689696], [37.620991134, 55.756979732], [37.620991118, 55.756979743], [37.620991105, 55.756979757], [37.620991095, 55.756979774], [37.620991088, 55.756979791], [37.620991084, 55.75697981], [37.620991084, 55.75697983], [37.620991088, 55.756979848], [37.620991096, 55.756979866], [37.620991106, 55.756979882], [37.62099112, 55.756979896], [37.620991136, 55.756979907], [37.621361286, 55.757182532], [37.621361302, 55.757182539], [37.621361319, 55.757182543], [37.621361337, 55.757182544], [37.621361355, 55.757182542], [37.621361372, 55.757182536], [37.621505336, 55.757123115], [37.621505353, 55.757123106], [37.621505369, 55.757123093], [37.621505381, 55.757123078], [37.621505391, 55.75712306], [37.621505396, 55.757123041]]], [[[37.622159784, 55.757043354], [37.622159785, 55.757043335], [37.622159782, 55.757043316], [37.622159776, 55.757043298], [37.622159767, 55.757043282], [37.622159755, 55.757043267], [37.62215974, 55.757043255], [37.622028864, 55.756957159], [37.622028847, 55.75695715], [37.622028828, 55.756957145], [37.622028808, 55.756957143], [37.622028788, 55.756957145], [37.622028769, 55.756957151], [37.621865733, 55.757029166], [37.621865716, 55.757029176], [37.621865702, 55.757029188], [37.62186569, 55.757029203], [37.621865681, 55.757029221], [37.621865675, 55.757029239], [37.621865674, 55.757029258], [37.621865676, 55.757029278], [37.621865681, 55.757029296], [37.62186569, 55.757029313], [37.621865702, 55.757029328], [37.621881579, 55.757045377], [37.621671006, 55.757138914], [37.621629556, 55.757112039], [37.621629538, 55.75711203], [37.621629519, 55.757112024], [37.621629499, 55.757112023], [37.621629479, 55.757112025], [37.62162946, 55.757112032], [37.621479949, 55.75718044], [37.621479932, 55.75718045], [37.621479917, 55.757180463], [37.621479905, 55.757180479], [37.621479897, 55.757180497], [37.621479892, 55.757180516], [37.621479891, 55.757180536], [37.621479894, 55.757180555], [37.6214799, 55.757180574], [37.62147991, 55.757180591], [37.621479924, 55.757180605], [37.621479939, 55.757180617], [37.621650669, 55.757282426], [37.621650686, 55.757282435], [37.621650705, 55.757282439], [37.621650724, 55.75728244], [37.621650743, 55.757282438], [37.621650761, 55.757282432], [37.621987177, 55.757129825], [37.621987181, 55.757129823], [37.62215973, 55.757043428], [37.622159746, 55.757043418], [37.62215976, 55.757043405], [37.622159771, 55.75704339], [37.622159779, 55.757043372], [37.622159784, 55.757043354]]]], type=MultiPolygon}</t>
  </si>
  <si>
    <t>{coordinates=[37.621858215, 55.757120931], type=Point}</t>
  </si>
  <si>
    <t>a5e954c4-56f9-11e2-965f-005056806bb6</t>
  </si>
  <si>
    <t>улица Станиславского, дом 21, строение 3; улица Станиславского, дом 21, строение 7</t>
  </si>
  <si>
    <t>{coordinates=[[[37.663097015, 55.745722453], [37.663097034, 55.745722454], [37.663097052, 55.74572245], [37.66309707, 55.745722444], [37.663097086, 55.745722434], [37.6630971, 55.745722421], [37.663243736, 55.745562668], [37.663243748, 55.745562652], [37.663243756, 55.745562634], [37.663243761, 55.745562615], [37.663243762, 55.745562595], [37.663243759, 55.745562576], [37.663243753, 55.745562557], [37.663243743, 55.74556254], [37.663243729, 55.745562526], [37.663243713, 55.745562514], [37.663243696, 55.745562506], [37.662520064, 55.745308322], [37.661636302, 55.744914906], [37.661636282, 55.7449149], [37.661636261, 55.744914898], [37.66163624, 55.7449149], [37.66163622, 55.744914906], [37.661636202, 55.744914917], [37.661409389, 55.745081566], [37.661409375, 55.745081578], [37.661409364, 55.745081593], [37.661409355, 55.74508161], [37.66140935, 55.745081629], [37.661409349, 55.745081647], [37.661409351, 55.745081666], [37.661409356, 55.745081684], [37.661409365, 55.745081701], [37.661409377, 55.745081716], [37.661409391, 55.745081728], [37.661409408, 55.745081738], [37.661607348, 55.745169903], [37.66157502, 55.745202987], [37.661575008, 55.745203002], [37.661574999, 55.74520302], [37.661574993, 55.745203039], [37.661574992, 55.745203059], [37.661574994, 55.745203079], [37.661575001, 55.745203097], [37.66157501, 55.745203115], [37.661575024, 55.74520313], [37.661575039, 55.745203142], [37.661575057, 55.74520315], [37.661648261, 55.745229944], [37.661511171, 55.745357554], [37.661511158, 55.745357569], [37.661511148, 55.745357586], [37.661511141, 55.745357606], [37.661511139, 55.745357626], [37.661511141, 55.745357646], [37.661511147, 55.745357665], [37.661511156, 55.745357683], [37.661511169, 55.745357699], [37.661511185, 55.745357711], [37.661511204, 55.74535772], [37.661565272, 55.745378249], [37.661540011, 55.745400627], [37.661539998, 55.745400642], [37.661539987, 55.745400659], [37.66153998, 55.745400679], [37.661539978, 55.745400699], [37.661539979, 55.745400719], [37.661539985, 55.745400739], [37.661539994, 55.745400757], [37.661540007, 55.745400773], [37.661540023, 55.745400785], [37.661540041, 55.745400795], [37.661574179, 55.745414163], [37.661495813, 55.745483277], [37.661186618, 55.745361613], [37.661253136, 55.745305947], [37.661253151, 55.745305932], [37.661253162, 55.745305915], [37.661253169, 55.745305895], [37.661253172, 55.745305875], [37.661253171, 55.745305855], [37.661253166, 55.745305835], [37.661253157, 55.745305816], [37.661253144, 55.7453058], [37.661253128, 55.745305787], [37.66125311, 55.745305777], [37.661103183, 55.745244448], [37.661103163, 55.745244442], [37.661103143, 55.74524444], [37.661103123, 55.745244443], [37.661103104, 55.745244449], [37.661103087, 55.745244459], [37.660937177, 55.745363235], [37.660937162, 55.745363249], [37.66093715, 55.745363265], [37.660937141, 55.745363283], [37.660937137, 55.745363303], [37.660937136, 55.745363323], [37.660937139, 55.745363343], [37.660937146, 55.745363362], [37.660937157, 55.745363379], [37.660937171, 55.745363393], [37.660937188, 55.745363404], [37.661122984, 55.745464141], [37.661113568, 55.745473041], [37.661113555, 55.745473055], [37.661113545, 55.745473072], [37.661113539, 55.74547309], [37.661113536, 55.745473109], [37.661109924, 55.745562932], [37.661109925, 55.745562953], [37.661109931, 55.745562973], [37.66110994, 55.745562991], [37.661109954, 55.745563007], [37.66110997, 55.74556302], [37.661109989, 55.74556303], [37.66137552, 55.745663279], [37.661375527, 55.745663281], [37.661576405, 55.745722747], [37.661576424, 55.745722751], [37.661576444, 55.745722751], [37.661576464, 55.745722747], [37.661576482, 55.745722739], [37.661576498, 55.745722727], [37.661820055, 55.745512683], [37.661820055, 55.745512683], [37.6620087, 55.74534866], [37.662224261, 55.745442877], [37.662224271, 55.74544288], [37.663096996, 55.745722449], [37.663097015, 55.745722453]]], type=Polygon}</t>
  </si>
  <si>
    <t>{coordinates=[37.662059938, 55.745328491], type=Point}</t>
  </si>
  <si>
    <t>Главный дом, кон. XVIII в., 1899 г.</t>
  </si>
  <si>
    <t>a5e954c5-56f9-11e2-965f-005056806bb6</t>
  </si>
  <si>
    <t>улица Покровка, дом 10, строение 1</t>
  </si>
  <si>
    <t>{coordinates=[[[37.643299533, 55.758688101], [37.643274965, 55.758939619], [37.643287754, 55.758952179], [37.643332393, 55.758962905], [37.643829546, 55.759012176], [37.643864202, 55.7589066], [37.643883323, 55.758908374], [37.643905373, 55.758840087], [37.643736465, 55.75882232], [37.643717574, 55.758883418], [37.64342118, 55.758849632], [37.643427126, 55.758732862], [37.64343041, 55.758668377], [37.643299533, 55.758688101]]], type=Polygon}</t>
  </si>
  <si>
    <t>{coordinates=[37.643816664, 55.75884486], type=Point}</t>
  </si>
  <si>
    <t>Дом, конец XVIII в. с интерьерами, арх. М.Ф.Казаков &lt;Главный дом Городской усадьбы, XVIII-XIX вв. Мещерской-Бутурлиных&gt;</t>
  </si>
  <si>
    <t>a5e954ce-56f9-11e2-965f-005056806bb6</t>
  </si>
  <si>
    <t>Садовая-Кудринская улица, дом 7, строение 22</t>
  </si>
  <si>
    <t>{coordinates=[[[37.584777159, 55.761424276], [37.58474035, 55.761433588], [37.584734584, 55.761426407], [37.58465644, 55.761447508], [37.584641671, 55.761428688], [37.584572295, 55.76144795], [37.584586616, 55.761466284], [37.584527765, 55.761482109], [37.584678528, 55.761663653], [37.584400881, 55.761741321], [37.584461551, 55.76180415], [37.584853158, 55.761697409], [37.584932792, 55.761675838], [37.584958268, 55.761668635], [37.58492632, 55.761629139], [37.584902488, 55.761635845], [37.584766839, 55.761466634], [37.584760044, 55.761458158], [37.584796742, 55.761448872], [37.584777159, 55.761424276]]], type=Polygon}</t>
  </si>
  <si>
    <t>{coordinates=[37.584713497, 55.761555624], type=Point}</t>
  </si>
  <si>
    <t>a5e954d2-56f9-11e2-965f-005056806bb6</t>
  </si>
  <si>
    <t>улица Старые Кузьминки, дом 15, строение 2</t>
  </si>
  <si>
    <t>{coordinates=[[[37.784161189, 55.68970454], [37.784077646, 55.689368715], [37.7840557, 55.689370457], [37.783899931, 55.689385088], [37.783871097, 55.68938725], [37.783942589, 55.689711688], [37.783972512, 55.689709584], [37.784137937, 55.689706238], [37.784161189, 55.68970454]]], type=Polygon}</t>
  </si>
  <si>
    <t>{coordinates=[37.784013889, 55.689545895], type=Point}</t>
  </si>
  <si>
    <t>Клуб и столовая (угольный цех), 1901 г., 1928 г., 1950 e гг., архитектор Фалеев Н.Г.</t>
  </si>
  <si>
    <t>a5e954d6-56f9-11e2-965f-005056806bb6</t>
  </si>
  <si>
    <t>Самокатная улица, дом 4, строение 11</t>
  </si>
  <si>
    <t>{coordinates=[[[37.675185834, 55.757084786], [37.675143572, 55.757088117], [37.675118291, 55.75709011], [37.675080678, 55.757093074], [37.675094871, 55.757150466], [37.675090235, 55.75715083], [37.675089524, 55.757150898], [37.675104142, 55.757210339], [37.67511014, 55.757209823], [37.675110164, 55.757209918], [37.675111637, 55.757209803], [37.675125928, 55.75726758], [37.675225188, 55.757259769], [37.675411511, 55.757244803], [37.675453221, 55.757241453], [37.67571435, 55.757220479], [37.675713766, 55.757218099], [37.675857195, 55.757206928], [37.675857844, 55.757209577], [37.675939365, 55.757203165], [37.67593823, 55.757198576], [37.676057122, 55.75718929], [37.676108042, 55.757185311], [37.676220378, 55.757176387], [37.676356517, 55.757165573], [37.676357072, 55.757167796], [37.676454111, 55.757160087], [37.676439025, 55.757099696], [37.67644531, 55.757099197], [37.676431974, 55.757045814], [37.676426316, 55.757046263], [37.676412055, 55.756991092], [37.676410708, 55.756985883], [37.676402973, 55.756986575], [37.676316541, 55.756994313], [37.676317802, 55.756999379], [37.675920845, 55.7570308], [37.675899944, 55.757032454], [37.675899566, 55.757030936], [37.675895106, 55.757013016], [37.675876012, 55.757014529], [37.675876617, 55.757016955], [37.675796467, 55.757023307], [37.675794749, 55.757016391], [37.675689694, 55.757024694], [37.675691468, 55.75703183], [37.675610545, 55.757038226], [37.675609657, 55.757035153], [37.6755943, 55.757037871], [37.675599371, 55.757058337], [37.675490065, 55.75706695], [37.675333608, 55.757079278], [37.675276642, 55.757083766], [37.675187325, 55.757090804], [37.675185834, 55.757084786]]], type=Polygon}</t>
  </si>
  <si>
    <t>{coordinates=[37.67576698, 55.757125081], type=Point}</t>
  </si>
  <si>
    <t>Восточный флигель</t>
  </si>
  <si>
    <t>a5e954d9-56f9-11e2-965f-005056806bb6</t>
  </si>
  <si>
    <t>Мясницкая улица, дом 37, строение 3</t>
  </si>
  <si>
    <t>{coordinates=[[[37.640919895, 55.76692487], [37.640824136, 55.766878274], [37.640738285, 55.76692867], [37.640754268, 55.766943023], [37.640632636, 55.767011872], [37.640699685, 55.767049519], [37.640907175, 55.76693207], [37.640919895, 55.76692487]]], type=Polygon}</t>
  </si>
  <si>
    <t>{coordinates=[37.64076023, 55.766977448], type=Point}</t>
  </si>
  <si>
    <t>Доходный дом, 1904 г., архитектор О.О.Шишковский</t>
  </si>
  <si>
    <t>a5e954da-56f9-11e2-965f-005056806bb6</t>
  </si>
  <si>
    <t>Доходные дома купца Ф.И.Афремова, нач. XX в.</t>
  </si>
  <si>
    <t>Садовая-Спасская улица, дом 19, корпус 1</t>
  </si>
  <si>
    <t>{coordinates=[[[37.648183041, 55.769618085], [37.648064562, 55.769465537], [37.6479733, 55.769347537], [37.646754624, 55.769660662], [37.646859611, 55.769772593], [37.647083086, 55.769888737], [37.64731869, 55.769833783], [37.647203414, 55.769684823], [37.64734668, 55.769650073], [37.647465139, 55.769797681], [37.647755637, 55.769723235], [37.647666782, 55.769609722], [37.647639569, 55.769576073], [37.647770892, 55.769543132], [37.647798105, 55.769576781], [37.647889359, 55.769692537], [37.648183041, 55.769618085]]], type=Polygon}</t>
  </si>
  <si>
    <t>{coordinates=[37.647271966, 55.769634079], type=Point}</t>
  </si>
  <si>
    <t>Жилой флигель, кон. XVIII - нач. ХIХ вв., 1866 г.</t>
  </si>
  <si>
    <t>a5e954dd-56f9-11e2-965f-005056806bb6</t>
  </si>
  <si>
    <t>улица Пречистенка, дом 8, строение 2</t>
  </si>
  <si>
    <t>{coordinates=[[[37.599488679, 55.744334976], [37.599518191, 55.744344635], [37.599537734, 55.744325637], [37.599510804, 55.74431518], [37.599457618, 55.744296285], [37.599428358, 55.74428588], [37.599363645, 55.744352281], [37.599346175, 55.744370206], [37.599340401, 55.744376187], [37.59935099, 55.744379686], [37.599354101, 55.744381024], [37.599352603, 55.744383418], [37.599329114, 55.744423339], [37.599355351, 55.744429963], [37.599361744, 55.744431253], [37.599340458, 55.744457784], [37.59924907, 55.744570499], [37.599245102, 55.74457551], [37.599211524, 55.7446394], [37.599208254, 55.744645622], [37.599299322, 55.744665301], [37.599320081, 55.744669436], [37.59937466, 55.744605298], [37.599375746, 55.74460396], [37.599416506, 55.744553744], [37.599442622, 55.744521568], [37.599466548, 55.744492092], [37.599468834, 55.744489275], [37.599538916, 55.74440233], [37.599481971, 55.744387448], [37.599446376, 55.744376869], [37.599488679, 55.744334976]]], type=Polygon}</t>
  </si>
  <si>
    <t>{coordinates=[37.599404609, 55.74447353], type=Point}</t>
  </si>
  <si>
    <t>Ворота Виноградные</t>
  </si>
  <si>
    <t>a5e954e1-56f9-11e2-965f-005056806bb6</t>
  </si>
  <si>
    <t>ЮАО, муниципальный округ Орехово-Борисово Северное, Дольская ул., д., 1 (Ансамбль усадьбы Царицыно - Ворота Виноградные (соор. 44))</t>
  </si>
  <si>
    <t>{coordinates=[[[37.68079043, 55.614170889], [37.680769265, 55.61417035], [37.680754671, 55.614174364], [37.680746635, 55.614180079], [37.680747193, 55.61419177], [37.680762348, 55.614200303], [37.680786031, 55.614200554], [37.680802629, 55.61419397], [37.680855034, 55.614194464], [37.680868175, 55.614203285], [37.680890852, 55.614204107], [37.680902925, 55.614199812], [37.680910935, 55.614188393], [37.680902316, 55.614176713], [37.680884156, 55.614172177], [37.680866532, 55.61417477], [37.680854976, 55.614181916], [37.680802569, 55.614180852], [37.68079043, 55.614170889]]], type=Polygon}</t>
  </si>
  <si>
    <t>{coordinates=[37.680827711, 55.614185155], type=Point}</t>
  </si>
  <si>
    <t>Здание Моссовета (дом Голицына) с интерьерами парадных зал, конец XVIII - XX вв.</t>
  </si>
  <si>
    <t>a5e954e6-56f9-11e2-965f-005056806bb6</t>
  </si>
  <si>
    <t>Тверская улица, дом 13</t>
  </si>
  <si>
    <t>{coordinates=[[[37.607846625, 55.761225883], [37.608205943, 55.761354879], [37.608959438, 55.761624455], [37.609079157, 55.76152296], [37.609102776, 55.761531825], [37.6093341, 55.761325288], [37.609309585, 55.761316681], [37.60943019, 55.76120951], [37.609408972, 55.761201375], [37.609413142, 55.761197178], [37.608926639, 55.761024616], [37.608670421, 55.760933653], [37.608574254, 55.76089963], [37.608596495, 55.760878054], [37.608430666, 55.76081892], [37.608405244, 55.760842295], [37.608311022, 55.760808245], [37.608195175, 55.760912369], [37.608226735, 55.760923606], [37.608020202, 55.761126292], [37.60797839, 55.761110383], [37.607846625, 55.761225883]], [[37.608308477, 55.761261734], [37.608573057, 55.761021601], [37.60895075, 55.76115956], [37.608683182, 55.761395301], [37.608308477, 55.761261734]]], type=Polygon}</t>
  </si>
  <si>
    <t>{coordinates=[37.609152871, 55.761217697], type=Point}</t>
  </si>
  <si>
    <t>Флигель № 1</t>
  </si>
  <si>
    <t>a5e954e7-56f9-11e2-965f-005056806bb6</t>
  </si>
  <si>
    <t>Новоясеневский проспект, дом 42, корпус 2</t>
  </si>
  <si>
    <t>{coordinates=[[[37.54853121, 55.598165697], [37.54859697, 55.598418433], [37.548738998, 55.598406584], [37.548673253, 55.598153848], [37.54853121, 55.598165697]]], type=Polygon}</t>
  </si>
  <si>
    <t>{coordinates=[37.548635108, 55.598286141], type=Point}</t>
  </si>
  <si>
    <t>Городская усадьба, конец XVII в. - XVIII в., XIX в. - ХХ в. Здесь в 1845-1859 гг. помещался пансион пастора Л.Эннеса, в котором учились врач С.П.Боткин, историк В.И.Герье, преподавали: фольклорист А.Н.Афанасьев, экономист И.К.Бабст, математик А.Ю.Давидов</t>
  </si>
  <si>
    <t>a5e954e8-56f9-11e2-965f-005056806bb6</t>
  </si>
  <si>
    <t>Сверчков переулок, дом 5, строение 2</t>
  </si>
  <si>
    <t>{coordinates=[[[37.640704463, 55.76134823], [37.640229427, 55.761032617], [37.640019515, 55.761131655], [37.640265208, 55.761309935], [37.640313298, 55.761321732], [37.640425095, 55.76140244], [37.640177888, 55.76154104], [37.640065995, 55.761433388], [37.639951622, 55.761470161], [37.640124102, 55.76164529], [37.640336089, 55.761546085], [37.640410664, 55.76151136], [37.640704463, 55.76134823]]], type=Polygon}</t>
  </si>
  <si>
    <t>{coordinates=[37.640508086, 55.761334981], type=Point}</t>
  </si>
  <si>
    <t>- &lt;Ворота главные с двумя башнями&gt;</t>
  </si>
  <si>
    <t>a5e954e9-56f9-11e2-965f-005056806bb6</t>
  </si>
  <si>
    <t>Андроньевская площадь, дом 10, строение 3</t>
  </si>
  <si>
    <t>{coordinates=[[[37.670456049, 55.748575772], [37.670498451, 55.748646939], [37.670612811, 55.748627955], [37.670574486, 55.748554322], [37.670487767, 55.74857016], [37.670481029, 55.748571268], [37.670456049, 55.748575772]]], type=Polygon}</t>
  </si>
  <si>
    <t>{coordinates=[37.670535412, 55.748601864], type=Point}</t>
  </si>
  <si>
    <t>a5e954eb-56f9-11e2-965f-005056806bb6</t>
  </si>
  <si>
    <t>Нововаганьковский переулок, дом 5, строение 14; Нововаганьковский переулок, дом 5, строение 7; Нововаганьковский переулок, дом 5, строение 15; Нововаганьковский переулок, дом 5, строение 2; Нововаганьковский переулок, дом 5, строение 3; Нововаганьковский переулок, дом 5, строение 4; Нововаганьковский переулок, дом 5, строение 5</t>
  </si>
  <si>
    <t>{coordinates=[[[[37.568511521, 55.757963132], [37.568524279, 55.757972106], [37.568524293, 55.757972115], [37.568524309, 55.757972121], [37.568543432, 55.757977499], [37.568543459, 55.757977503], [37.568562573, 55.757977492], [37.5685626, 55.757977489], [37.568581705, 55.757972089], [37.568581721, 55.757972083], [37.568581735, 55.757972075], [37.568594462, 55.757963086], [37.568594477, 55.757963073], [37.568594489, 55.757963058], [37.568594498, 55.757963041], [37.568594503, 55.757963023], [37.568594505, 55.757963004], [37.568594499, 55.75795947], [37.56859763, 55.7579577], [37.568597647, 55.757957688], [37.568597662, 55.757957672], [37.568597672, 55.757957654], [37.568597679, 55.757957634], [37.568597681, 55.757957613], [37.568597662, 55.757946835], [37.568597661, 55.757946817], [37.568597656, 55.7579468], [37.568597648, 55.757946783], [37.568597637, 55.757946769], [37.568588061, 55.757935996], [37.568588046, 55.757935982], [37.568588028, 55.757935971], [37.568572087, 55.757928795], [37.568572067, 55.757928788], [37.568572046, 55.757928786], [37.568565701, 55.757928789], [37.568562535, 55.757927008], [37.568562519, 55.757927], [37.568562503, 55.757926996], [37.568562486, 55.757926995], [37.568543372, 55.757927005], [37.568543355, 55.757927007], [37.568543338, 55.757927011], [37.568543323, 55.757927018], [37.568540163, 55.757928803], [37.568533818, 55.757928807], [37.568533797, 55.757928809], [37.568533777, 55.757928816], [37.568517861, 55.75793601], [37.568517843, 55.757936021], [37.568517828, 55.757936035], [37.568508289, 55.757946818], [37.568508279, 55.757946833], [37.568508271, 55.757946849], [37.568508266, 55.757946867], [37.568508264, 55.757946885], [37.568508274, 55.757952274], [37.568508278, 55.757952302], [37.568511482, 55.757963078], [37.568511491, 55.757963099], [37.568511504, 55.757963117], [37.568511521, 55.757963132]]], [[[37.56795722, 55.757963436], [37.567969978, 55.757972411], [37.567969993, 55.757972419], [37.567970009, 55.757972425], [37.567989132, 55.757977804], [37.567989159, 55.757977808], [37.568008272, 55.757977797], [37.568008299, 55.757977793], [37.568027403, 55.757972394], [37.568027419, 55.757972388], [37.568027434, 55.757972379], [37.568040161, 55.757963391], [37.568040175, 55.757963378], [37.568040187, 55.757963363], [37.568040196, 55.757963346], [37.568040201, 55.757963328], [37.568040203, 55.757963309], [37.568040197, 55.757959775], [37.568043329, 55.757958005], [37.568043346, 55.757957993], [37.56804336, 55.757957977], [37.568043371, 55.757957959], [37.568043377, 55.757957939], [37.56804338, 55.757957918], [37.568043361, 55.75794714], [37.568043359, 55.757947122], [37.568043355, 55.757947104], [37.568043347, 55.757947088], [37.568043336, 55.757947074], [37.56803376, 55.757936301], [37.568033745, 55.757936287], [37.568033727, 55.757936276], [37.568017786, 55.757929099], [37.568017766, 55.757929093], [37.568017745, 55.75792909], [37.5680114, 55.757929094], [37.568008234, 55.757927312], [37.568008219, 55.757927305], [37.568008202, 55.757927301], [37.568008185, 55.757927299], [37.567989072, 55.75792731], [37.567989055, 55.757927311], [37.567989039, 55.757927316], [37.567989023, 55.757927323], [37.567985863, 55.757929108], [37.567979518, 55.757929111], [37.567979497, 55.757929114], [37.567979477, 55.75792912], [37.567963561, 55.757936314], [37.567963543, 55.757936325], [37.567963528, 55.757936339], [37.567953989, 55.757947123], [37.567953979, 55.757947137], [37.567953971, 55.757947153], [37.567953966, 55.757947171], [37.567953964, 55.757947189], [37.567953973, 55.757952578], [37.567953978, 55.757952606], [37.567957182, 55.757963383], [37.56795719, 55.757963403], [37.567957203, 55.757963421], [37.56795722, 55.757963436]]], [[[37.569181026, 55.758228639], [37.569181046, 55.758228637], [37.569309343, 55.758203611], [37.569309363, 55.758203605], [37.569309381, 55.758203595], [37.569309396, 55.758203582], [37.569309409, 55.758203566], [37.569309418, 55.758203547], [37.569309423, 55.758203528], [37.569309424, 55.758203507], [37.569309421, 55.758203487], [37.569309414, 55.758203468], [37.569283008, 55.758150125], [37.569302754, 55.758145937], [37.569302773, 55.758145931], [37.56930279, 55.758145922], [37.569302805, 55.758145909], [37.569302817, 55.758145894], [37.569302826, 55.758145877], [37.569302832, 55.758145858], [37.569302834, 55.758145839], [37.569302832, 55.758145819], [37.569302826, 55.758145801], [37.569302817, 55.758145783], [37.569286147, 55.758120791], [37.569286135, 55.758120776], [37.569286119, 55.758120763], [37.569286102, 55.758120754], [37.569286083, 55.758120748], [37.569286063, 55.758120747], [37.569286043, 55.758120749], [37.569261335, 55.758125989], [37.569248663, 55.758104623], [37.569276907, 55.758098813], [37.569276926, 55.758098807], [37.569276943, 55.758098798], [37.569276958, 55.758098786], [37.56927697, 55.758098771], [37.569276979, 55.758098754], [37.569276985, 55.758098735], [37.569276987, 55.758098716], [37.569276985, 55.758098697], [37.56927698, 55.758098678], [37.569276971, 55.758098661], [37.569264473, 55.758079341], [37.569264461, 55.758079325], [37.569264446, 55.758079313], [37.569264428, 55.758079303], [37.569264409, 55.758079297], [37.569264389, 55.758079295], [37.569264369, 55.758079297], [37.569229407, 55.758086488], [37.569184722, 55.758016514], [37.56918471, 55.758016498], [37.569184695, 55.758016485], [37.569184678, 55.758016476], [37.56918466, 55.75801647], [37.56918464, 55.758016467], [37.569184621, 55.758016469], [37.56914237, 55.75802394], [37.569142351, 55.758023945], [37.569142334, 55.758023954], [37.569142319, 55.758023965], [37.569142307, 55.758023979], [37.569142297, 55.758023996], [37.56914229, 55.758024013], [37.569142287, 55.758024032], [37.569142288, 55.758024051], [37.569142292, 55.75802407], [37.5691423, 55.758024087], [37.569155067, 55.758047045], [37.569075589, 55.758059642], [37.56907557, 55.758059647], [37.569075553, 55.758059655], [37.569075537, 55.758059667], [37.569075524, 55.758059682], [37.569075514, 55.758059699], [37.569075508, 55.758059718], [37.569075505, 55.758059737], [37.569075506, 55.758059757], [37.569075511, 55.758059776], [37.56907552, 55.758059793], [37.569180942, 55.758228592], [37.569180955, 55.758228608], [37.56918097, 55.758228621], [37.569180987, 55.758228631], [37.569181006, 55.758228637], [37.569181026, 55.758228639]]], [[[37.568942014, 55.75821079], [37.568942028, 55.758210799], [37.568942044, 55.758210805], [37.568961167, 55.758216183], [37.568961195, 55.758216187], [37.568980309, 55.758216176], [37.568980336, 55.758216172], [37.56899944, 55.758210773], [37.568999456, 55.758210767], [37.568999471, 55.758210758], [37.569012198, 55.758201769], [37.569012212, 55.758201757], [37.569012224, 55.758201742], [37.569012233, 55.758201725], [37.569012238, 55.758201706], [37.56901224, 55.758201687], [37.569012234, 55.758198153], [37.569015365, 55.758196384], [37.569015383, 55.758196372], [37.569015397, 55.758196356], [37.569015407, 55.758196338], [37.569015414, 55.758196318], [37.569015416, 55.758196297], [37.569015397, 55.758185519], [37.569015396, 55.758185501], [37.569015391, 55.758185483], [37.569015383, 55.758185467], [37.569015372, 55.758185452], [37.569005796, 55.758174679], [37.569005781, 55.758174665], [37.569005763, 55.758174655], [37.568989822, 55.758167478], [37.568989802, 55.758167472], [37.568989781, 55.758167469], [37.568983436, 55.758167473], [37.56898027, 55.758165691], [37.568980254, 55.758165684], [37.568980238, 55.75816568], [37.568980221, 55.758165678], [37.568961107, 55.758165689], [37.56896109, 55.75816569], [37.568961073, 55.758165695], [37.568961058, 55.758165702], [37.568957898, 55.758167487], [37.568951553, 55.758167491], [37.568951532, 55.758167493], [37.568951512, 55.758167499], [37.568935596, 55.758174694], [37.568935578, 55.758174704], [37.568935562, 55.758174719], [37.568926024, 55.758185502], [37.568926013, 55.758185517], [37.568926005, 55.758185533], [37.568926001, 55.75818555], [37.568925999, 55.758185568], [37.568926008, 55.758190957], [37.568926013, 55.758190986], [37.568929217, 55.758201762], [37.568929226, 55.758201783], [37.568929239, 55.758201801], [37.568929255, 55.758201815], [37.568942014, 55.75821079]]], [[[37.569513471, 55.758379316], [37.569513483, 55.7583793], [37.569513491, 55.758379283], [37.569513496, 55.758379264], [37.569513498, 55.758379245], [37.569513496, 55.758379226], [37.56951349, 55.758379207], [37.56951348, 55.75837919], [37.569420062, 55.758244516], [37.569420062, 55.758244515], [37.569404892, 55.758222968], [37.569404879, 55.758222953], [37.569404864, 55.758222941], [37.569404847, 55.758222932], [37.569404828, 55.758222927], [37.569404808, 55.758222925], [37.569404789, 55.758222927], [37.569216111, 55.758264349], [37.569216092, 55.758264355], [37.569216075, 55.758264364], [37.56921606, 55.758264377], [37.569216048, 55.758264392], [37.569216039, 55.75826441], [37.569216034, 55.758264428], [37.569216032, 55.758264448], [37.569216035, 55.758264467], [37.56921604, 55.758264486], [37.56921605, 55.758264503], [37.569247988, 55.75831119], [37.569248001, 55.758311206], [37.569248017, 55.758311218], [37.569248034, 55.758311227], [37.569248054, 55.758311232], [37.569248073, 55.758311234], [37.569248093, 55.758311231], [37.569327637, 55.758293238], [37.569400723, 55.75839939], [37.569248204, 55.758423998], [37.569206819, 55.758354218], [37.569206807, 55.758354202], [37.569206792, 55.758354188], [37.569206774, 55.758354178], [37.569206755, 55.758354172], [37.569206735, 55.758354169], [37.569206714, 55.758354171], [37.569006152, 55.758391993], [37.568964651, 55.758322019], [37.568964639, 55.758322002], [37.568964624, 55.758321989], [37.568964606, 55.758321978], [37.568964587, 55.758321972], [37.568964566, 55.75832197], [37.568964546, 55.758321972], [37.568900854, 55.758334581], [37.568900836, 55.758334587], [37.568900819, 55.758334596], [37.568900805, 55.758334607], [37.568900792, 55.758334622], [37.568900783, 55.758334638], [37.568900777, 55.758334656], [37.568900774, 55.758334675], [37.568900775, 55.758334694], [37.568900779, 55.758334712], [37.568900787, 55.75833473], [37.568942326, 55.758406561], [37.568942337, 55.758406576], [37.568942351, 55.758406589], [37.568942367, 55.758406599], [37.568942384, 55.758406606], [37.568942403, 55.75840661], [37.568942422, 55.75840661], [37.56894244, 55.758406607], [37.568967839, 55.758399428], [37.569009743, 55.758470084], [37.568847532, 55.758500482], [37.568795966, 55.758410135], [37.568795954, 55.758410118], [37.568795939, 55.758410104], [37.568795921, 55.758410094], [37.568795902, 55.758410087], [37.568795882, 55.758410085], [37.568795861, 55.758410086], [37.568578576, 55.758449714], [37.568559441, 55.75841745], [37.568559429, 55.758417433], [37.568559414, 55.75841742], [37.568559396, 55.75841741], [37.568559377, 55.758417403], [37.568559357, 55.758417401], [37.568559337, 55.758417402], [37.568451058, 55.758437222], [37.56845104, 55.758437227], [37.568451023, 55.758437236], [37.568451008, 55.758437247], [37.568450995, 55.758437262], [37.568450986, 55.758437278], [37.568450979, 55.758437296], [37.568450976, 55.758437315], [37.568450977, 55.758437334], [37.568450982, 55.758437353], [37.568450989, 55.75843737], [37.568479748, 55.758487652], [37.56847976, 55.758487668], [37.568479774, 55.758487682], [37.568479792, 55.758487693], [37.568479811, 55.758487699], [37.568479831, 55.758487702], [37.568479851, 55.758487701], [37.568511628, 55.758482306], [37.568553142, 55.758559463], [37.568553154, 55.758559481], [37.568553169, 55.758559495], [37.568553187, 55.758559506], [37.568553206, 55.758559513], [37.568553227, 55.758559516], [37.568553248, 55.758559514], [37.568850219, 55.758505459], [37.56885022, 55.758505459], [37.56885022, 55.758505459], [37.569012636, 55.758474831], [37.569012636, 55.758474831], [37.569012636, 55.758474831], [37.569251482, 55.75842979], [37.569404349, 55.758404556], [37.569404352, 55.758404555], [37.569404355, 55.758404554], [37.569513421, 55.758379344], [37.569513439, 55.758379338], [37.569513456, 55.758379329], [37.569513471, 55.758379316]]]], type=MultiPolygon}</t>
  </si>
  <si>
    <t>{coordinates=[37.569132581, 55.758385669], type=Point}</t>
  </si>
  <si>
    <t>a5e954ec-56f9-11e2-965f-005056806bb6</t>
  </si>
  <si>
    <t>Малая Семёновская улица, дом 9, строение 1</t>
  </si>
  <si>
    <t>{coordinates=[[[37.708767964, 55.784761916], [37.708368993, 55.784727804], [37.708329252, 55.784868176], [37.708377885, 55.784874935], [37.708281589, 55.785040497], [37.708427478, 55.785065345], [37.708497705, 55.784950016], [37.708511892, 55.784951422], [37.708704285, 55.78496906], [37.708742145, 55.784856067], [37.708767964, 55.784761916]]], type=Polygon}</t>
  </si>
  <si>
    <t>{coordinates=[37.708539647, 55.784912475], type=Point}</t>
  </si>
  <si>
    <t>Особняк Носова на Введенской пл., 1903 г., арх. Кекушев Л.Н.</t>
  </si>
  <si>
    <t>a5e954f1-56f9-11e2-965f-005056806bb6</t>
  </si>
  <si>
    <t>Электрозаводская улица, дом 12, строение 1</t>
  </si>
  <si>
    <t>{coordinates=[[[37.703666846, 55.785337917], [37.703676521, 55.785359458], [37.70386453, 55.785344776], [37.703847504, 55.785289118], [37.703794127, 55.785292798], [37.703760834, 55.785174294], [37.703655664, 55.785179857], [37.70365242, 55.785169084], [37.70336242, 55.785187526], [37.703363273, 55.785198303], [37.703315474, 55.785201974], [37.703334918, 55.785263018], [37.703382727, 55.785261143], [37.703386008, 55.785279101], [37.703351044, 55.785298918], [37.703364001, 55.785338417], [37.703411893, 55.785352709], [37.703459683, 55.785347241], [37.703462908, 55.785354421], [37.703666846, 55.785337917]]], type=Polygon}</t>
  </si>
  <si>
    <t>{coordinates=[37.703586279, 55.785271059], type=Point}</t>
  </si>
  <si>
    <t>Палаты бояр Романовых, XVI - XVII вв. В 1858-1859 гг. реставрированы арх. Ф.Рихтером</t>
  </si>
  <si>
    <t>a5e954f2-56f9-11e2-965f-005056806bb6</t>
  </si>
  <si>
    <t>улица Варварка, дом 10, строение 1</t>
  </si>
  <si>
    <t>{coordinates=[[[37.628989919, 55.752790716], [37.62930604, 55.752786793], [37.629302548, 55.752693386], [37.629161602, 55.752693534], [37.62916083, 55.75270072], [37.629123403, 55.752700759], [37.629120324, 55.752733097], [37.629043879, 55.752733177], [37.629040494, 55.752672104], [37.628983166, 55.75267396], [37.628986546, 55.752733236], [37.628989919, 55.752790716]]], type=Polygon}</t>
  </si>
  <si>
    <t>{coordinates=[37.629212646, 55.752716928], type=Point}</t>
  </si>
  <si>
    <t>Дом жилой, 1-я пол. XIX в., арх. Тюрин Е.Д.</t>
  </si>
  <si>
    <t>a5e954f8-56f9-11e2-965f-005056806bb6</t>
  </si>
  <si>
    <t>a5e954fb-56f9-11e2-965f-005056806bb6</t>
  </si>
  <si>
    <t>Поварская улица, дом 46, строение 1; Поварская улица, дом 46, строение 3; Поварская улица, дом 46, строение 2</t>
  </si>
  <si>
    <t>{coordinates=[[[37.588305564, 55.756874446], [37.588305547, 55.756874435], [37.588305528, 55.756874428], [37.588305508, 55.756874425], [37.588305488, 55.756874426], [37.588305469, 55.756874431], [37.588203615, 55.756912227], [37.588203598, 55.756912236], [37.588203583, 55.756912247], [37.58820357, 55.756912261], [37.58820356, 55.756912277], [37.588203554, 55.756912295], [37.588203551, 55.756912313], [37.588203551, 55.756912332], [37.588203555, 55.756912351], [37.588203562, 55.756912368], [37.588203572, 55.756912384], [37.588203586, 55.756912398], [37.588216221, 55.756923056], [37.588085934, 55.756971572], [37.588076405, 55.756964426], [37.588076388, 55.756964416], [37.588076369, 55.756964409], [37.58807635, 55.756964406], [37.58807633, 55.756964407], [37.588076311, 55.756964412], [37.588015834, 55.756986011], [37.588015817, 55.756986019], [37.588015802, 55.75698603], [37.588015789, 55.756986044], [37.588015779, 55.75698606], [37.588015772, 55.756986078], [37.588015768, 55.756986097], [37.588015769, 55.756986116], [37.588015772, 55.756986135], [37.58801578, 55.756986152], [37.58801579, 55.756986168], [37.588015804, 55.756986182], [37.588025388, 55.756994267], [37.587685624, 55.7571414], [37.587685607, 55.75714141], [37.587685593, 55.757141422], [37.587685581, 55.757141437], [37.587685572, 55.757141453], [37.587685566, 55.757141472], [37.587685564, 55.757141491], [37.587685565, 55.75714151], [37.58768557, 55.757141528], [37.587685579, 55.757141545], [37.58768559, 55.75714156], [37.587685605, 55.757141573], [37.587692995, 55.757146966], [37.587693012, 55.757146976], [37.587693032, 55.757146983], [37.587693053, 55.757146985], [37.587693073, 55.757146983], [37.587693093, 55.757146977], [37.588033059, 55.757000738], [37.588060354, 55.757023763], [37.588050965, 55.757027303], [37.588050948, 55.757027311], [37.588050933, 55.757027322], [37.588050921, 55.757027336], [37.588050911, 55.757027352], [37.588050904, 55.75702737], [37.588050901, 55.757027388], [37.588050901, 55.757027407], [37.588050905, 55.757027426], [37.588050912, 55.757027443], [37.588050922, 55.757027459], [37.588050935, 55.757027472], [37.588086044, 55.757057536], [37.58808606, 55.757057548], [37.588086078, 55.757057555], [37.588086097, 55.75705756], [37.588086117, 55.75705756], [37.588086136, 55.757057557], [37.588105183, 55.757052169], [37.588124295, 55.757070081], [37.58812431, 55.757070092], [37.588124327, 55.757070101], [37.588124345, 55.757070106], [37.588124364, 55.757070108], [37.588143466, 55.757070094], [37.588159363, 55.757073667], [37.588191241, 55.757105928], [37.588191281, 55.757123851], [37.588191283, 55.75712387], [37.588191289, 55.757123888], [37.588191297, 55.757123905], [37.588191309, 55.75712392], [37.588191324, 55.757123932], [37.588204069, 55.757132893], [37.588213651, 55.757149035], [37.588213662, 55.75714905], [37.588213677, 55.757149064], [37.588213694, 55.757149074], [37.588213712, 55.757149081], [37.588242399, 55.757156246], [37.588242423, 55.757156249], [37.588255165, 55.757156239], [37.588255184, 55.757156238], [37.588255201, 55.757156233], [37.588315647, 55.757132848], [37.58835705, 55.757141794], [37.588357068, 55.757141796], [37.588357087, 55.757141795], [37.588357105, 55.75714179], [37.588408033, 55.75712379], [37.588408051, 55.757123782], [37.588408067, 55.757123771], [37.58840808, 55.757123757], [37.588427137, 55.757098594], [37.588427147, 55.757098578], [37.588427153, 55.757098561], [37.588427157, 55.757098543], [37.588427157, 55.757098525], [37.588427153, 55.757098506], [37.588427147, 55.757098489], [37.588427137, 55.757098473], [37.588427125, 55.75709846], [37.588401707, 55.757075234], [37.588464417, 55.757050997], [37.588464417, 55.757050997], [37.588507617, 55.757034181], [37.588759056, 55.75723209], [37.58830246, 55.757406315], [37.588242933, 55.757355467], [37.588242915, 55.757355455], [37.588242896, 55.757355447], [37.588242875, 55.757355443], [37.588242854, 55.757355444], [37.588242833, 55.757355449], [37.588086127, 55.757413023], [37.588051192, 55.757382662], [37.58809241, 55.757368319], [37.588092427, 55.757368311], [37.588092442, 55.7573683], [37.588092455, 55.757368286], [37.588092466, 55.75736827], [37.588092473, 55.757368252], [37.588092476, 55.757368234], [37.588092476, 55.757368215], [37.588092473, 55.757368196], [37.588092466, 55.757368178], [37.588092455, 55.757368162], [37.588092442, 55.757368149], [37.587955995, 55.757249686], [37.58795598, 55.757249676], [37.587955964, 55.757249668], [37.587955946, 55.757249663], [37.587955928, 55.757249662], [37.58795591, 55.757249663], [37.587955893, 55.757249668], [37.587862795, 55.757285662], [37.587862777, 55.757285671], [37.587862761, 55.757285684], [37.587862748, 55.7572857], [37.587862738, 55.757285718], [37.587862733, 55.757285738], [37.587862731, 55.757285758], [37.587862734, 55.757285779], [37.587862741, 55.757285798], [37.587862752, 55.757285816], [37.587862766, 55.757285831], [37.587936175, 55.7573491], [37.587936176, 55.7573491], [37.587998511, 55.757402715], [37.588095762, 55.757486857], [37.588095779, 55.757486869], [37.588095799, 55.757486877], [37.58809582, 55.757486881], [37.588095841, 55.75748688], [37.588095862, 55.757486875], [37.588305883, 55.757409502], [37.588309499, 55.757412506], [37.588309517, 55.757412518], [37.588309537, 55.757412526], [37.588309558, 55.757412529], [37.588309579, 55.757412528], [37.5883096, 55.757412523], [37.588373439, 55.757387314], [37.588695226, 55.757264589], [37.588777412, 55.757234154], [37.588777429, 55.757234146], [37.588777445, 55.757234134], [37.588777458, 55.75723412], [37.588777468, 55.757234104], [37.588777474, 55.757234086], [37.588777477, 55.757234067], [37.588777476, 55.757234047], [37.588777472, 55.757234029], [37.588777464, 55.757234011], [37.588777453, 55.757233995], [37.588777439, 55.757233982], [37.58851827, 55.757029771], [37.588518252, 55.75702976], [37.588518232, 55.757029753], [37.588518211, 55.75702975], [37.58851819, 55.757029751], [37.58851817, 55.757029757], [37.588512936, 55.757031895], [37.588305564, 55.756874446]]], type=Polygon}</t>
  </si>
  <si>
    <t>{coordinates=[37.588718895, 55.75719417], type=Point}</t>
  </si>
  <si>
    <t>Доходный дом, 1883 г., архитектор И.С.Богомолов</t>
  </si>
  <si>
    <t>a5e954fd-56f9-11e2-965f-005056806bb6</t>
  </si>
  <si>
    <t>Столешников переулок, дом 11</t>
  </si>
  <si>
    <t>{coordinates=[[[37.616204411, 55.763358267], [37.6155996, 55.763203951], [37.615501255, 55.7633482], [37.615456829, 55.763409317], [37.615592332, 55.763441076], [37.615664067, 55.763457625], [37.615690239, 55.763418979], [37.615945302, 55.763478918], [37.615932605, 55.763495097], [37.615903909, 55.763487939], [37.615874609, 55.763525539], [37.616037937, 55.763559667], [37.616069665, 55.763514729], [37.616079234, 55.763518312], [37.616204411, 55.763358267]]], type=Polygon}</t>
  </si>
  <si>
    <t>{coordinates=[37.615829915, 55.763383792], type=Point}</t>
  </si>
  <si>
    <t>Квартира, в которой в 1915–1921 гг. жил и работал художник В.В.Кандинский</t>
  </si>
  <si>
    <t>a5e954ff-56f9-11e2-965f-005056806bb6</t>
  </si>
  <si>
    <t>улица Бурденко, дом 8/1</t>
  </si>
  <si>
    <t>{coordinates=[[[37.583474662, 55.738764496], [37.583450859, 55.738836636], [37.583436346, 55.738864579], [37.583428907, 55.738885152], [37.583609797, 55.738901018], [37.583603794, 55.738923207], [37.583571471, 55.738920984], [37.58355248, 55.738974618], [37.583526047, 55.73897239], [37.583515142, 55.739010031], [37.583533295, 55.739011725], [37.583524273, 55.739036791], [37.583511139, 55.739074433], [37.583707323, 55.739094869], [37.583724918, 55.73905893], [37.583833467, 55.738836378], [37.583842695, 55.738817869], [37.58384265, 55.738797031], [37.583840086, 55.738789039], [37.583834501, 55.738783025], [37.583826531, 55.73877818], [37.583815855, 55.738773966], [37.583804226, 55.738770561], [37.58379053, 55.738768504], [37.583765214, 55.738767444], [37.583737511, 55.738766564], [37.583474662, 55.738764496]]], type=Polygon}</t>
  </si>
  <si>
    <t>{coordinates=[37.583670549, 55.738947799], type=Point}</t>
  </si>
  <si>
    <t>a5e95500-56f9-11e2-965f-005056806bb6</t>
  </si>
  <si>
    <t>{coordinates=[[[37.647535585, 55.759501005], [37.647535601, 55.759501004], [37.647535618, 55.759501], [37.647586529, 55.759484772], [37.64758655, 55.759484763], [37.647586568, 55.759484749], [37.647586582, 55.759484732], [37.647605553, 55.759456022], [37.647666015, 55.759466709], [37.647673165, 55.759477835], [37.647662149, 55.759493909], [37.647627148, 55.759488571], [37.647627128, 55.75948857], [37.64762711, 55.759488573], [37.647627091, 55.759488579], [37.647627075, 55.759488588], [37.64762706, 55.759488601], [37.647627049, 55.759488616], [37.647615963, 55.759505694], [37.647615953, 55.759505713], [37.647615948, 55.759505733], [37.647615947, 55.759505754], [37.64761595, 55.759505775], [37.647615958, 55.759505794], [37.647615969, 55.759505812], [37.647615984, 55.759505827], [37.647657456, 55.759538956], [37.647654334, 55.759544274], [37.647654327, 55.759544291], [37.647654322, 55.759544309], [37.647654321, 55.759544328], [37.647654323, 55.759544346], [37.647654329, 55.759544364], [37.647654338, 55.759544381], [37.64765435, 55.759544395], [37.647654365, 55.759544407], [37.647654381, 55.759544416], [37.647654399, 55.759544422], [37.647678312, 55.759549782], [37.647678332, 55.759549785], [37.647678351, 55.759549783], [37.64767837, 55.759549778], [37.647697426, 55.759542582], [37.647735664, 55.759553305], [37.647735681, 55.759553308], [37.647735698, 55.759553309], [37.647735715, 55.759553306], [37.647757974, 55.759547896], [37.647838328, 55.759563937], [37.647832061, 55.759577302], [37.647832055, 55.75957732], [37.647832052, 55.75957734], [37.647832053, 55.759577359], [37.647832058, 55.759577378], [37.647832066, 55.759577396], [37.647832078, 55.759577412], [37.647832093, 55.759577425], [37.647832109, 55.759577435], [37.647832128, 55.759577441], [37.647860827, 55.759584592], [37.647860847, 55.759584595], [37.647860868, 55.759584594], [37.647860888, 55.759584588], [37.647860906, 55.759584579], [37.647860922, 55.759584565], [37.64786882, 55.759576509], [37.647902144, 55.759581835], [37.647900608, 55.759593416], [37.647900607, 55.759593435], [37.64790061, 55.759593454], [37.647900616, 55.759593471], [37.647900626, 55.759593488], [37.647900638, 55.759593502], [37.647900653, 55.759593514], [37.647900669, 55.759593522], [37.647900687, 55.759593528], [37.647927787, 55.759598884], [37.647927807, 55.759598886], [37.647927826, 55.759598884], [37.647927845, 55.759598878], [37.647927863, 55.759598868], [37.647927878, 55.759598855], [37.647937359, 55.759589005], [37.648028089, 55.759609522], [37.64802656, 55.759623806], [37.64802656, 55.759623827], [37.648026564, 55.759623847], [37.648026573, 55.759623866], [37.648026585, 55.759623883], [37.6480266, 55.759623897], [37.648026618, 55.759623907], [37.648026637, 55.759623914], [37.648053695, 55.759630159], [37.648058486, 55.759639095], [37.648058497, 55.759639111], [37.648058511, 55.759639125], [37.648058527, 55.759639136], [37.648058545, 55.759639143], [37.648085655, 55.759647194], [37.648085675, 55.759647198], [37.648085695, 55.759647198], [37.648085715, 55.759647193], [37.648128644, 55.759632779], [37.648147747, 55.759636344], [37.648147766, 55.759636346], [37.648147786, 55.759636344], [37.648147804, 55.759636338], [37.648147821, 55.759636329], [37.648147836, 55.759636316], [37.648162118, 55.759621928], [37.648162131, 55.759621913], [37.64816214, 55.759621895], [37.648162145, 55.759621876], [37.648162147, 55.759621856], [37.648162144, 55.759621836], [37.648162138, 55.759621817], [37.648162128, 55.759621799], [37.648162115, 55.759621784], [37.648162099, 55.759621772], [37.648162081, 55.759621764], [37.648144555, 55.759615505], [37.648135051, 55.759606616], [37.648153991, 55.75958604], [37.648176235, 55.759586014], [37.648228686, 55.759599381], [37.648208173, 55.759624434], [37.648208162, 55.759624451], [37.648208154, 55.759624471], [37.648208151, 55.759624492], [37.648208152, 55.759624513], [37.648208157, 55.759624533], [37.648221026, 55.75965775], [37.648221034, 55.759657767], [37.648221045, 55.759657782], [37.648221059, 55.759657794], [37.648221075, 55.759657804], [37.648221092, 55.75965781], [37.648292052, 55.759677934], [37.64829207, 55.759677938], [37.648292088, 55.759677937], [37.648292107, 55.759677934], [37.648292124, 55.759677927], [37.64829214, 55.759677917], [37.648292153, 55.759677905], [37.648488051, 55.759459862], [37.648488054, 55.759459859], [37.648672782, 55.759237338], [37.648679918, 55.759228796], [37.648679929, 55.75922878], [37.648679937, 55.759228761], [37.648679941, 55.759228741], [37.64867994, 55.759228721], [37.648679936, 55.759228701], [37.648679928, 55.759228682], [37.648679916, 55.759228666], [37.648679901, 55.759228652], [37.648679883, 55.759228642], [37.648679864, 55.759228635], [37.648571452, 55.759203167], [37.648571434, 55.759203165], [37.648571416, 55.759203166], [37.648571398, 55.75920317], [37.648571381, 55.759203177], [37.648571366, 55.759203187], [37.648571353, 55.7592032], [37.648316818, 55.759499904], [37.648303378, 55.759515591], [37.648242898, 55.759500422], [37.648238098, 55.759489694], [37.648238084, 55.759489671], [37.648226883, 55.759476212], [37.648226866, 55.759476195], [37.648217353, 55.759469075], [37.648222056, 55.759461063], [37.648222064, 55.759461045], [37.648222069, 55.759461025], [37.648222069, 55.759461005], [37.648222066, 55.759460985], [37.648222059, 55.759460967], [37.648222048, 55.75946095], [37.648222034, 55.759460935], [37.648222017, 55.759460924], [37.648221998, 55.759460917], [37.648198078, 55.75945376], [37.648198058, 55.759453756], [37.648198037, 55.759453756], [37.648198017, 55.759453761], [37.648197999, 55.759453769], [37.648197982, 55.759453782], [37.648190078, 55.759460947], [37.648172594, 55.759459176], [37.648172577, 55.759459175], [37.64817256, 55.759459178], [37.648172543, 55.759459184], [37.648158262, 55.759465475], [37.648077127, 55.75944675], [37.64808655, 55.759432488], [37.648086559, 55.759432471], [37.648086565, 55.759432452], [37.648086567, 55.759432433], [37.648086536, 55.759424349], [37.648086535, 55.759424331], [37.648086529, 55.759424313], [37.648086521, 55.759424296], [37.64808651, 55.759424282], [37.648086496, 55.759424269], [37.64808648, 55.75942426], [37.648086462, 55.759424253], [37.648003549, 55.759401898], [37.648003539, 55.759401896], [37.647935003, 55.759390751], [37.647934982, 55.75939075], [37.647934961, 55.759390753], [37.647934941, 55.759390761], [37.647904766, 55.759406499], [37.647829906, 55.759392678], [37.64781241, 55.759379285], [37.647815538, 55.759370368], [37.647815543, 55.759370349], [37.647815544, 55.759370331], [37.647815541, 55.759370312], [37.647815535, 55.759370294], [37.647815526, 55.759370278], [37.647815514, 55.759370263], [37.6478155, 55.759370251], [37.647815483, 55.759370243], [37.647815465, 55.759370237], [37.64778677, 55.759363984], [37.647786751, 55.759363982], [37.647786732, 55.759363983], [37.647786713, 55.759363988], [37.647786696, 55.759363997], [37.647786681, 55.759364008], [37.647786668, 55.759364022], [37.647778775, 55.759374768], [37.647750153, 55.759373905], [37.647750133, 55.759373907], [37.647750114, 55.759373912], [37.647731053, 55.75938111], [37.647662674, 55.759367752], [37.647768596, 55.759182783], [37.647832285, 55.75919437], [37.647832306, 55.759194372], [37.647832326, 55.759194369], [37.647832346, 55.759194362], [37.647832363, 55.759194351], [37.647832378, 55.759194337], [37.64783239, 55.759194321], [37.6478672, 55.759132305], [37.647867207, 55.759132288], [37.647867212, 55.75913227], [37.647867213, 55.759132251], [37.64786721, 55.759132232], [37.647867204, 55.759132215], [37.647867195, 55.759132199], [37.647867183, 55.759132184], [37.647867168, 55.759132173], [37.647867152, 55.759132164], [37.647867134, 55.759132158], [37.647808284, 55.759119235], [37.647857281, 55.759036663], [37.647857289, 55.759036646], [37.647857294, 55.759036628], [37.647857295, 55.759036609], [37.647857293, 55.759036591], [37.647857287, 55.759036573], [37.647857279, 55.759036556], [37.647857267, 55.759036542], [37.647857252, 55.75903653], [37.647857236, 55.75903652], [37.647857218, 55.759036514], [37.647741633, 55.759009258], [37.647741612, 55.759009256], [37.647741591, 55.759009257], [37.647741571, 55.759009264], [37.647741553, 55.759009274], [37.647741537, 55.759009287], [37.647741524, 55.759009304], [37.647455797, 55.759484781], [37.647455789, 55.759484798], [37.647455784, 55.759484817], [37.647455783, 55.759484836], [37.647455785, 55.759484855], [37.647455791, 55.759484873], [37.647455801, 55.75948489], [37.647455813, 55.759484904], [37.647455828, 55.759484916], [37.647455845, 55.759484925], [37.647455863, 55.759484931], [37.647535568, 55.759501003], [37.647535585, 55.759501005]]], type=Polygon}</t>
  </si>
  <si>
    <t>{coordinates=[37.647633767, 55.75930066], type=Point}</t>
  </si>
  <si>
    <t>Дом жилой с лавками, 1830-е гг., 1847 г., 1870-е гг., архитектор И.П.Хородинов</t>
  </si>
  <si>
    <t>a5e95501-56f9-11e2-965f-005056806bb6</t>
  </si>
  <si>
    <t>Смоленская площадь, дом 6, строение 1</t>
  </si>
  <si>
    <t>{coordinates=[[[37.583609551, 55.749527099], [37.583684775, 55.749329898], [37.583490448, 55.749308473], [37.583414722, 55.748892218], [37.583175877, 55.748903157], [37.583261436, 55.749452335], [37.583609551, 55.749527099]]], type=Polygon}</t>
  </si>
  <si>
    <t>{coordinates=[37.583330515, 55.749105815], type=Point}</t>
  </si>
  <si>
    <t>Печатный двор, где в 1564 г. была напечатана первая датированная русская книга /Правильная палата/</t>
  </si>
  <si>
    <t>a5e95503-56f9-11e2-965f-005056806bb6</t>
  </si>
  <si>
    <t>{coordinates=[[[37.622159685, 55.757043339], [37.621987136, 55.757129734], [37.62165072, 55.757282341], [37.621824689, 55.757392162], [37.6219614, 55.757476024], [37.622261963, 55.757664776], [37.622360113, 55.757726653], [37.622319561, 55.757747351], [37.622329202, 55.757774287], [37.622358118, 55.757853298], [37.622466301, 55.757811875], [37.622617405, 55.757743464], [37.622773282, 55.757673251], [37.622738161, 55.757648137], [37.622906762, 55.757572523], [37.622644953, 55.757383716], [37.62266722, 55.757373365], [37.62245013, 55.757222687], [37.622432635, 55.757230788], [37.622159685, 55.757043339]], [[37.622450761, 55.757680756], [37.622351811, 55.757617982], [37.622348647, 55.757619631], [37.622045624, 55.757437911], [37.62198639, 55.757402781], [37.621901021, 55.757352567], [37.621881852, 55.757334622], [37.621946266, 55.75730447], [37.62207112, 55.757246414], [37.622249095, 55.75736839], [37.622298402, 55.757345887], [37.622447643, 55.757446784], [37.622348251, 55.75749763], [37.622456779, 55.75756758], [37.622494951, 55.757549579], [37.622592322, 55.757616846], [37.622450761, 55.757680756]]], type=Polygon}</t>
  </si>
  <si>
    <t>{coordinates=[37.622585872, 55.757461404], type=Point}</t>
  </si>
  <si>
    <t>a5e95504-56f9-11e2-965f-005056806bb6</t>
  </si>
  <si>
    <t>Новокузнецкая улица, дом 11, строение 1; Новокузнецкая улица, дом 11, строение 4; Новокузнецкая улица, дом 11, строение 2</t>
  </si>
  <si>
    <t>{coordinates=[[[[37.630690611, 55.738217997], [37.630690592, 55.738217997], [37.630690574, 55.738218], [37.630690557, 55.738218007], [37.630690541, 55.738218018], [37.630690527, 55.738218031], [37.630690516, 55.738218046], [37.630641813, 55.738301216], [37.630641804, 55.738301234], [37.6306418, 55.738301253], [37.630641799, 55.738301272], [37.630641802, 55.738301292], [37.630641809, 55.73830131], [37.630641819, 55.738301327], [37.630641833, 55.738301341], [37.630641849, 55.738301353], [37.630641867, 55.738301361], [37.630641886, 55.738301365], [37.630645313, 55.738301807], [37.630645309, 55.73830181], [37.630645297, 55.738301825], [37.630645288, 55.738301841], [37.630637294, 55.738320034], [37.630619164, 55.738317782], [37.630619143, 55.738317782], [37.630619122, 55.738317786], [37.630619103, 55.738317794], [37.630619086, 55.738317806], [37.630619072, 55.738317821], [37.630619061, 55.738317839], [37.630544777, 55.738477617], [37.630544771, 55.738477636], [37.630544768, 55.738477656], [37.630544769, 55.738477676], [37.630544775, 55.738477696], [37.630544784, 55.738477714], [37.630544797, 55.738477729], [37.630544812, 55.738477742], [37.63054483, 55.738477752], [37.63054485, 55.738477757], [37.63055687, 55.738480002], [37.630548896, 55.738499266], [37.630546894, 55.738501545], [37.630546883, 55.738501561], [37.630546875, 55.738501579], [37.63054687, 55.738501597], [37.630546869, 55.738501617], [37.630546872, 55.738501636], [37.630546879, 55.738501654], [37.630546889, 55.738501671], [37.630546902, 55.738501685], [37.630546917, 55.738501697], [37.630546935, 55.738501705], [37.630546954, 55.73850171], [37.630625738, 55.738514152], [37.630621773, 55.738527739], [37.630621769, 55.738527758], [37.630621769, 55.738527777], [37.630621773, 55.738527796], [37.63062178, 55.738527813], [37.630621791, 55.738527829], [37.630621804, 55.738527843], [37.63062182, 55.738527854], [37.630621837, 55.738527862], [37.630621856, 55.738527866], [37.630733105, 55.738542572], [37.630733126, 55.738542573], [37.630733145, 55.738542569], [37.630733164, 55.738542562], [37.630733181, 55.738542551], [37.630733196, 55.738542537], [37.630733207, 55.73854252], [37.630733214, 55.738542501], [37.630735188, 55.738535739], [37.631004138, 55.73857309], [37.631004159, 55.738573091], [37.63100418, 55.738573087], [37.631004199, 55.738573079], [37.631004217, 55.738573067], [37.631004231, 55.738573052], [37.631004242, 55.738573034], [37.631026299, 55.738527448], [37.631088935, 55.738536493], [37.631088953, 55.738536494], [37.631088972, 55.738536492], [37.631088989, 55.738536486], [37.631089005, 55.738536477], [37.63108902, 55.738536465], [37.631089031, 55.738536451], [37.631089041, 55.738536435], [37.631133191, 55.73843715], [37.631133197, 55.73843713], [37.631133199, 55.73843711], [37.631133197, 55.73843709], [37.631133191, 55.73843707], [37.631133181, 55.738437052], [37.631133168, 55.738437036], [37.631133151, 55.738437024], [37.631133133, 55.738437015], [37.631133113, 55.73843701], [37.631074579, 55.738429108], [37.631096598, 55.738375586], [37.631096604, 55.738375566], [37.631096605, 55.738375546], [37.631096603, 55.738375526], [37.631096597, 55.738375507], [37.631096587, 55.73837549], [37.631096574, 55.738375475], [37.631096558, 55.738375462], [37.63109654, 55.738375454], [37.631096521, 55.738375449], [37.630853879, 55.738338085], [37.630857842, 55.738323357], [37.630857846, 55.738323338], [37.630857845, 55.738323319], [37.630857841, 55.738323301], [37.630857834, 55.738323284], [37.630857824, 55.738323268], [37.630857811, 55.738323255], [37.630857796, 55.738323244], [37.630857779, 55.738323236], [37.63085776, 55.738323232], [37.630734365, 55.738305109], [37.630734346, 55.738305108], [37.630734327, 55.73830511], [37.630734309, 55.738305117], [37.630734292, 55.738305126], [37.630734278, 55.738305138], [37.630734266, 55.738305153], [37.630734257, 55.73830517], [37.630734252, 55.738305189], [37.630732285, 55.738315368], [37.630646674, 55.738301983], [37.630648811, 55.738302258], [37.630648831, 55.738302259], [37.63064885, 55.738302255], [37.630648868, 55.738302248], [37.630648885, 55.738302238], [37.630648899, 55.738302224], [37.630648911, 55.738302208], [37.630696017, 55.73821964], [37.630696025, 55.738219622], [37.630696029, 55.738219602], [37.630696029, 55.738219582], [37.630696026, 55.738219562], [37.630696018, 55.738219544], [37.630696007, 55.738219527], [37.630695992, 55.738219513], [37.630695975, 55.738219502], [37.630695957, 55.738219494], [37.630693453, 55.738218792], [37.630961642, 55.738258868], [37.630961661, 55.738258869], [37.63096168, 55.738258866], [37.630961698, 55.73825886], [37.630961715, 55.738258851], [37.630961729, 55.738258838], [37.630961741, 55.738258823], [37.63096175, 55.738258806], [37.63099885, 55.738166941], [37.630998856, 55.738166921], [37.630998857, 55.738166901], [37.630998855, 55.738166881], [37.630998848, 55.738166862], [37.630998838, 55.738166845], [37.630998825, 55.73816683], [37.630998809, 55.738166818], [37.630998791, 55.738166809], [37.630998771, 55.738166804], [37.630877454, 55.738149973], [37.63075401, 55.738132846], [37.630754008, 55.738132846], [37.630735804, 55.738130585], [37.630735784, 55.738130585], [37.630735763, 55.738130588], [37.630735744, 55.738130596], [37.630735727, 55.738130608], [37.630735713, 55.738130623], [37.630735702, 55.73813064], [37.630692525, 55.738218522], [37.630692522, 55.738218531], [37.63069063, 55.738218], [37.630690611, 55.738217997]]], [[[37.630550644, 55.738505116], [37.630550636, 55.738505099], [37.630550626, 55.738505083], [37.630550613, 55.73850507], [37.630550597, 55.73850506], [37.63055058, 55.738505052], [37.630550562, 55.738505048], [37.630543412, 55.738504126], [37.630543391, 55.738504126], [37.63054337, 55.738504129], [37.630543351, 55.738504138], [37.630543334, 55.738504149], [37.630543319, 55.738504165], [37.630543308, 55.738504183], [37.630505098, 55.73858571], [37.630505091, 55.738585729], [37.630505089, 55.738585748], [37.63050509, 55.738585768], [37.630505095, 55.738585787], [37.630505103, 55.738585805], [37.630505115, 55.738585821], [37.63050513, 55.738585834], [37.630505147, 55.738585844], [37.630505165, 55.73858585], [37.630505185, 55.738585853], [37.630508756, 55.738585992], [37.630508755, 55.738585994], [37.630508743, 55.738586011], [37.630484638, 55.738632806], [37.630484633, 55.738632816], [37.630484227, 55.738633875], [37.630484222, 55.738633894], [37.630484221, 55.738633913], [37.630484223, 55.738633932], [37.630484229, 55.738633951], [37.630484238, 55.738633968], [37.630484251, 55.738633983], [37.630484266, 55.738633995], [37.630484283, 55.738634004], [37.630484302, 55.738634009], [37.630484711, 55.73863409], [37.630484715, 55.73863409], [37.630664757, 55.738661276], [37.630664775, 55.738661277], [37.630664793, 55.738661274], [37.630664811, 55.738661269], [37.630664827, 55.73866126], [37.630664841, 55.738661248], [37.630664853, 55.738661234], [37.630664863, 55.738661218], [37.630694968, 55.738595033], [37.630694974, 55.738595014], [37.630694977, 55.738594993], [37.630694975, 55.738594973], [37.630694969, 55.738594953], [37.63069496, 55.738594936], [37.630694947, 55.73859492], [37.630694931, 55.738594907], [37.630694912, 55.738594898], [37.630694893, 55.738594893], [37.630597794, 55.738579023], [37.630597775, 55.738579022], [37.630597756, 55.738579024], [37.630597738, 55.73857903], [37.630597722, 55.738579039], [37.630597707, 55.738579052], [37.630597695, 55.738579067], [37.630585656, 55.738597279], [37.630509195, 55.73858601], [37.630512882, 55.738586154], [37.630512901, 55.738586153], [37.63051292, 55.738586148], [37.630512938, 55.738586139], [37.630512953, 55.738586127], [37.630512966, 55.738586113], [37.630512976, 55.738586096], [37.630550639, 55.738505189], [37.630550646, 55.738505172], [37.630550649, 55.738505153], [37.630550648, 55.738505134], [37.630550644, 55.738505116]]]], type=MultiPolygon}</t>
  </si>
  <si>
    <t>{coordinates=[37.630788081, 55.738356767], type=Point}</t>
  </si>
  <si>
    <t>Жилой дом, 1815 г., 1870-е гг.</t>
  </si>
  <si>
    <t>a5e95506-56f9-11e2-965f-005056806bb6</t>
  </si>
  <si>
    <t>Старокирочный переулок, дом 5, строение 4</t>
  </si>
  <si>
    <t>{coordinates=[[[37.682422686, 55.768866283], [37.682421118, 55.768871674], [37.682397729, 55.768981286], [37.682701348, 55.769002842], [37.682686538, 55.769072922], [37.682840337, 55.769083472], [37.682843423, 55.769061911], [37.682846543, 55.769047536], [37.682859004, 55.768986442], [37.682863406, 55.768964859], [37.682876118, 55.768897946], [37.682754226, 55.768889434], [37.682422686, 55.768866283]]], type=Polygon}</t>
  </si>
  <si>
    <t>{coordinates=[37.682630606, 55.768973072], type=Point}</t>
  </si>
  <si>
    <t>a5e95508-56f9-11e2-965f-005056806bb6</t>
  </si>
  <si>
    <t>Городская усадьба Морозова, ХIХ в.</t>
  </si>
  <si>
    <t>Подсосенский переулок, дом 21, строение 1</t>
  </si>
  <si>
    <t>{coordinates=[[[37.653466927, 55.756194292], [37.653478472, 55.756197408], [37.653526968, 55.756205465], [37.653853737, 55.756261074], [37.653901286, 55.756182455], [37.653788126, 55.756163285], [37.653818182, 55.756110705], [37.65384368, 55.756114266], [37.653872096, 55.756049561], [37.653961346, 55.756063821], [37.653994502, 55.75598968], [37.654002362, 55.755963174], [37.653922676, 55.755950699], [37.65395112, 55.75589318], [37.653960599, 55.755873408], [37.653995662, 55.755879203], [37.654012398, 55.755882325], [37.654024351, 55.755884107], [37.65406937, 55.755788844], [37.65381996, 55.755751431], [37.653721297, 55.755736098], [37.653658444, 55.755853496], [37.653644876, 55.755852035], [37.653523528, 55.756077021], [37.65353296, 55.756078346], [37.653466927, 55.756194292]]], type=Polygon}</t>
  </si>
  <si>
    <t>{coordinates=[37.6537678, 55.756019621], type=Point}</t>
  </si>
  <si>
    <t>Флигель, 1879–1883 гг., 1900 г., 1915 г., архитектор И.П.Машков</t>
  </si>
  <si>
    <t>a5e9550b-56f9-11e2-965f-005056806bb6</t>
  </si>
  <si>
    <t>улица Малая Полянка, дом 9, строение 2</t>
  </si>
  <si>
    <t>{coordinates=[[[37.616926611, 55.73443386], [37.617287359, 55.734394162], [37.617512676, 55.734360016], [37.617474063, 55.734293035], [37.617418117, 55.734176737], [37.617279693, 55.734195122], [37.617334626, 55.734313416], [37.617142654, 55.734341829], [37.617147752, 55.734357221], [37.616908309, 55.734398516], [37.616926611, 55.73443386]]], type=Polygon}</t>
  </si>
  <si>
    <t>{coordinates=[37.617404916, 55.734303226], type=Point}</t>
  </si>
  <si>
    <t>Клуб фабрики Буревестник, 1927-1929 гг., арх. Мельников К.С.</t>
  </si>
  <si>
    <t>a5e9550f-56f9-11e2-965f-005056806bb6</t>
  </si>
  <si>
    <t>3-я Рыбинская улица, дом 17</t>
  </si>
  <si>
    <t>{coordinates=[[[37.661444927, 55.790941309], [37.661542858, 55.790908272], [37.661459599, 55.79082036], [37.661408652, 55.790836594], [37.661255746, 55.790675123], [37.6611653, 55.790583627], [37.661181062, 55.790540045], [37.661161792, 55.79050594], [37.661123533, 55.79050599], [37.661120278, 55.790489827], [37.660999145, 55.790495374], [37.660950505, 55.790522012], [37.660945197, 55.790556969], [37.660950045, 55.790562046], [37.660822971, 55.790641783], [37.660849673, 55.79071002], [37.66085004, 55.790710962], [37.660850047, 55.790710987], [37.660825505, 55.790719245], [37.660923171, 55.790822407], [37.660976514, 55.790807518], [37.661103757, 55.790930851], [37.661151523, 55.790916418], [37.661325981, 55.791085047], [37.661363285, 55.7911261], [37.661555821, 55.791063704], [37.661444927, 55.790941309]], [[37.660966772, 55.790580916], [37.660968614, 55.790579935], [37.660983611, 55.790594642], [37.661009966, 55.790607182], [37.661048263, 55.790616114], [37.661111195, 55.79060705], [37.661121608, 55.790619611], [37.660880574, 55.79070064], [37.660879705, 55.790698638], [37.66085447, 55.790640635], [37.660966772, 55.790580916]]], type=Polygon}</t>
  </si>
  <si>
    <t>{coordinates=[37.661185169, 55.790813939], type=Point}</t>
  </si>
  <si>
    <t>Церковь Николы на Таганке, конец XVII в. Перестроена в начале XVIII в., арх. О.Д.Старцев</t>
  </si>
  <si>
    <t>a5e95514-56f9-11e2-965f-005056806bb6</t>
  </si>
  <si>
    <t>Верхняя Радищевская улица, дом 20, строение 2</t>
  </si>
  <si>
    <t>{coordinates=[[[37.652871646, 55.742901919], [37.652893867, 55.742883928], [37.652941564, 55.742865905], [37.652963812, 55.7428551], [37.652970949, 55.742847905], [37.652976501, 55.742842509], [37.652976459, 55.742831731], [37.652970055, 55.742822757], [37.652950907, 55.742812003], [37.652979525, 55.742801189], [37.652957143, 55.742777864], [37.652928518, 55.742786882], [37.652899838, 55.742781528], [37.652909328, 55.742765349], [37.652871087, 55.742758211], [37.652861576, 55.742769001], [37.652772343, 55.742751148], [37.652788202, 55.742734961], [37.652724467, 55.742722914], [37.65271497, 55.742737297], [37.652651233, 55.742724801], [37.652663894, 55.742705026], [37.652612909, 55.742696107], [37.652603419, 55.742712286], [37.652514186, 55.742694433], [37.652501525, 55.742714208], [37.652412287, 55.742694558], [37.652348905, 55.742773676], [37.652399911, 55.742787984], [37.652409423, 55.742777194], [37.65244767, 55.742786129], [37.652434982, 55.742798719], [37.65246686, 55.742807662], [37.652482719, 55.742791475], [37.652514597, 55.742800417], [37.652501909, 55.742813007], [37.652536979, 55.742823742], [37.652546483, 55.742811156], [37.652648482, 55.742836179], [37.652642162, 55.742848761], [37.652680416, 55.742859492], [37.652693098, 55.742845106], [37.652769606, 55.742866118], [37.652756917, 55.742878708], [37.652801548, 55.742891228], [37.652817407, 55.742875041], [37.652852477, 55.742885776], [37.652842973, 55.742898362], [37.652871646, 55.742901919]]], type=Polygon}</t>
  </si>
  <si>
    <t>{coordinates=[37.652734656, 55.742795097], type=Point}</t>
  </si>
  <si>
    <t>Московское высшее художественное училище, 1958 г., архитекторы И.В.Жолтовский, Г.Г.Лебедев, Л.А.Каиров</t>
  </si>
  <si>
    <t>a5e95516-56f9-11e2-965f-005056806bb6</t>
  </si>
  <si>
    <t>Волоколамское шоссе, дом 9, строение 1</t>
  </si>
  <si>
    <t>{coordinates=[[[37.498534147, 55.807275801], [37.49852807, 55.807265248], [37.498421233, 55.807284925], [37.498230837, 55.807320327], [37.498235763, 55.807328015], [37.497858961, 55.807398725], [37.497821155, 55.807331689], [37.497715847, 55.80714061], [37.497673824, 55.807063643], [37.497638375, 55.807069886], [37.497470264, 55.807099548], [37.497378113, 55.807115794], [37.497192651, 55.807147544], [37.497236323, 55.807226151], [37.497318847, 55.807349635], [37.49739226, 55.807481668], [37.497553791, 55.807453157], [37.497615567, 55.807442318], [37.49768089, 55.807430628], [37.497710253, 55.807483097], [37.497697088, 55.80749422], [37.497713288, 55.807522744], [37.497742151, 55.807523595], [37.497844423, 55.80770753], [37.49786974, 55.807752877], [37.497972025, 55.807734907], [37.498043932, 55.807722075], [37.497943684, 55.807542424], [37.498230826, 55.807492418], [37.498287541, 55.807482541], [37.498388803, 55.807661343], [37.498719459, 55.807602037], [37.498617184, 55.807421806], [37.498949868, 55.807360502], [37.499051133, 55.807534743], [37.499222283, 55.807501669], [37.499182284, 55.807431227], [37.499165067, 55.807400141], [37.49904355, 55.807181701], [37.499135203, 55.807164879], [37.499220778, 55.807149199], [37.499336735, 55.807127525], [37.4992618, 55.806998914], [37.499193951, 55.806872011], [37.499151124, 55.80679847], [37.498968121, 55.806826382], [37.4988709, 55.806844354], [37.498661215, 55.806883185], [37.498848093, 55.80721792], [37.498534147, 55.807275801]], [[37.497259616, 55.807221871], [37.497533559, 55.80717369], [37.497603427, 55.807299453], [37.497565447, 55.807306004], [37.497338592, 55.807346216], [37.497259616, 55.807221871]], [[37.498886592, 55.806928756], [37.499156986, 55.806878853], [37.499227368, 55.807005185], [37.499068876, 55.807034556], [37.498960009, 55.807054799], [37.498925579, 55.806996059], [37.498886592, 55.806928756]]], type=Polygon}</t>
  </si>
  <si>
    <t>{coordinates=[37.498827864, 55.807270524], type=Point}</t>
  </si>
  <si>
    <t>Здание Управления московского мясокомбината, где в июне 1941 г. была сформирована 3-я рота Таганского истребительного батальона, конец XIX - начало ХХ в.</t>
  </si>
  <si>
    <t>a5e95518-56f9-11e2-965f-005056806bb6</t>
  </si>
  <si>
    <t>город Москва, Михайловский проезд, дом 3, строение 66; ЮВАО, Михайловский пр., дом 3, строение 13</t>
  </si>
  <si>
    <t>{coordinates=[[[37.686011028, 55.729794581], [37.686255587, 55.729807934], [37.686267549, 55.729742915], [37.687467604, 55.729808488], [37.687882731, 55.729831099], [37.687902859, 55.729713775], [37.687488096, 55.72968891], [37.686418881, 55.729618656], [37.686434487, 55.729553515], [37.687899169, 55.729628077], [37.687913711, 55.729507699], [37.686394074, 55.729422892], [37.686405589, 55.729334404], [37.686060885, 55.729310676], [37.686054672, 55.729343019], [37.686073789, 55.729346583], [37.686011028, 55.729794581]]], type=Polygon}</t>
  </si>
  <si>
    <t>{coordinates=[37.687489271, 55.729586086], type=Point}</t>
  </si>
  <si>
    <t>- &lt;Новый музей, 1896 г., арх. Эрихсон А.Э.&gt;</t>
  </si>
  <si>
    <t>a5e9551b-56f9-11e2-965f-005056806bb6</t>
  </si>
  <si>
    <t>Малая Грузинская улица, дом 15, строение 1</t>
  </si>
  <si>
    <t>{coordinates=[[[37.571317164, 55.764483576], [37.57174723, 55.764447401], [37.571740806, 55.764418663], [37.571775847, 55.76441505], [37.571750188, 55.764321655], [37.571727888, 55.764323464], [37.571718264, 55.764287542], [37.571676851, 55.764291159], [37.571664028, 55.764248054], [37.571262622, 55.76427523], [37.571317164, 55.764483576]]], type=Polygon}</t>
  </si>
  <si>
    <t>{coordinates=[37.571525251, 55.764369257], type=Point}</t>
  </si>
  <si>
    <t>a5e9551d-56f9-11e2-965f-005056806bb6</t>
  </si>
  <si>
    <t>Старосадский переулок, дом 5/8, строение 5</t>
  </si>
  <si>
    <t>{coordinates=[[[37.640804872, 55.757344971], [37.640788327, 55.757283671], [37.640751516, 55.757181223], [37.640764599, 55.757178522], [37.640704504, 55.757054157], [37.640685397, 55.757055975], [37.640662892, 55.756998517], [37.640650767, 55.756936102], [37.640468441, 55.756959255], [37.640481322, 55.75700052], [37.640495002, 55.757040024], [37.640453603, 55.757043664], [37.640466505, 55.757088558], [37.640441094, 55.757090558], [37.640490055, 55.757215624], [37.640518713, 55.757211998], [37.640534782, 55.7572515], [37.64060264, 55.75724317], [37.640653075, 55.757379391], [37.640765984, 55.757364964], [37.640760194, 55.757349288], [37.640804872, 55.757344971]]], type=Polygon}</t>
  </si>
  <si>
    <t>{coordinates=[37.640600829, 55.75713454], type=Point}</t>
  </si>
  <si>
    <t>Особняк, 1907 г., архитектор Ф.Ф.Воскресенский</t>
  </si>
  <si>
    <t>a5e95521-56f9-11e2-965f-005056806bb6</t>
  </si>
  <si>
    <t>{coordinates=[[[37.591693935, 55.739542617], [37.591971822, 55.739709203], [37.592069289, 55.739654432], [37.591964036, 55.73958579], [37.591940023, 55.739597511], [37.591925732, 55.739586429], [37.591986291, 55.739557661], [37.592008178, 55.739569581], [37.592126508, 55.739511435], [37.592105687, 55.739499091], [37.592199203, 55.739450448], [37.592064472, 55.739364413], [37.592044249, 55.739362722], [37.592009599, 55.73936669], [37.591968725, 55.73938481], [37.591970633, 55.739404092], [37.591882223, 55.739450953], [37.591894342, 55.739459207], [37.591806563, 55.739503732], [37.591787751, 55.739492609], [37.591693935, 55.739542617]]], type=Polygon}</t>
  </si>
  <si>
    <t>{coordinates=[37.591908982, 55.739527026], type=Point}</t>
  </si>
  <si>
    <t>Дом, в котором жил и работал Жуковский Николай Егорович в 1915–1920 гг. В доме – мемориальный музей Н.Е.Жуковского</t>
  </si>
  <si>
    <t>a5e95522-56f9-11e2-965f-005056806bb6</t>
  </si>
  <si>
    <t>улица Радио, дом 17, корпус 5</t>
  </si>
  <si>
    <t>{coordinates=[[[37.678935995, 55.76345574], [37.678988054, 55.763622906], [37.678680568, 55.763652272], [37.678705275, 55.763725258], [37.678796999, 55.763717491], [37.678818575, 55.763732639], [37.678883225, 55.763726438], [37.678885871, 55.763712782], [37.679101638, 55.763692709], [37.679120485, 55.76370328], [37.679179885, 55.763698703], [37.679187919, 55.763678931], [37.679287602, 55.763669625], [37.679238229, 55.763497876], [37.679178996, 55.763503979], [37.679159705, 55.763431075], [37.679049204, 55.763443361], [37.678935995, 55.76345574]]], type=Polygon}</t>
  </si>
  <si>
    <t>{coordinates=[37.679113306, 55.763563442], type=Point}</t>
  </si>
  <si>
    <t>Дом, связанный с жизнью и деятельностью художника–пейзажиста и коллекционера И.С.Остроухова, XIX – начало XX вв.</t>
  </si>
  <si>
    <t>a5e95523-56f9-11e2-965f-005056806bb6</t>
  </si>
  <si>
    <t>Трубниковский переулок, дом 17, строение 1</t>
  </si>
  <si>
    <t>{coordinates=[[[37.586677365, 55.754972069], [37.586803778, 55.754958876], [37.586679782, 55.75461363], [37.586377499, 55.754651055], [37.586390357, 55.754694602], [37.586348584, 55.754701691], [37.586370078, 55.754759516], [37.586457424, 55.754749496], [37.58646693, 55.754773148], [37.586361093, 55.754787571], [37.586393859, 55.754865225], [37.586483115, 55.754851706], [37.586489553, 55.75486648], [37.586633533, 55.754848412], [37.586677365, 55.754972069]]], type=Polygon}</t>
  </si>
  <si>
    <t>{coordinates=[37.586563554, 55.754817992], type=Point}</t>
  </si>
  <si>
    <t>Павильон Радиоэлектроника и связь (бывший Поволжья), 1954-1956 гг., архитекторы: Яковлев Е.В., Шошенский И.М.</t>
  </si>
  <si>
    <t>a5e95524-56f9-11e2-965f-005056806bb6</t>
  </si>
  <si>
    <t>проспект Мира, дом 119, строение 15</t>
  </si>
  <si>
    <t>{coordinates=[[[37.626685348, 55.831889646], [37.627223778, 55.83156118], [37.627179316, 55.831539809], [37.627229442, 55.831514672], [37.626950361, 55.831371734], [37.626888802, 55.831415554], [37.626851803, 55.831438587], [37.626573409, 55.83129224], [37.626437305, 55.831375106], [37.62641402, 55.831362986], [37.626414224, 55.83136243], [37.626414358, 55.831361857], [37.626414418, 55.831361271], [37.626414398, 55.831360676], [37.626414297, 55.831360078], [37.626414113, 55.831359481], [37.626413847, 55.831358892], [37.6264135, 55.831358315], [37.626413075, 55.831357756], [37.626412577, 55.831357219], [37.626412012, 55.831356709], [37.626411385, 55.83135623], [37.626410705, 55.831355785], [37.62640998, 55.831355375], [37.626409219, 55.831355004], [37.626407372, 55.831354389], [37.626405195, 55.83135398], [37.626402804, 55.831353847], [37.626400375, 55.831354029], [37.626398101, 55.831354519], [37.62639615, 55.831355261], [37.626394619, 55.831356169], [37.626393515, 55.831357177], [37.62639276, 55.831358355], [37.626392459, 55.83135967], [37.626392702, 55.831361033], [37.626393504, 55.831362337], [37.626394789, 55.831363479], [37.626396416, 55.83136439], [37.626398221, 55.831365043], [37.626371592, 55.831379259], [37.626359807, 55.831382069], [37.626348202, 55.831385311], [37.626336851, 55.831388983], [37.626325826, 55.831393075], [37.6263152, 55.831397574], [37.626305043, 55.831402459], [37.626295419, 55.831407707], [37.626286388, 55.831413289], [37.626278004, 55.831419172], [37.626270311, 55.83142532], [37.626263346, 55.831431695], [37.626257137, 55.831438255], [37.626251703, 55.831444959], [37.626247051, 55.831451765], [37.626243182, 55.831458631], [37.626215189, 55.831471845], [37.626213958, 55.831471843], [37.626212369, 55.831471906], [37.626210794, 55.831472046], [37.626209249, 55.831472262], [37.626207751, 55.831472551], [37.626206317, 55.831472908], [37.626204959, 55.831473327], [37.62620369, 55.8314738], [37.626202518, 55.831474321], [37.626201448, 55.83147488], [37.626200781, 55.83147608], [37.626200423, 55.831477362], [37.626200413, 55.831478685], [37.626200764, 55.831480006], [37.626201469, 55.831481278], [37.626202494, 55.831482457], [37.626203786, 55.831483509], [37.626205295, 55.831484421], [37.626207069, 55.83148522], [37.626209086, 55.831485879], [37.62621129, 55.831486364], [37.626213606, 55.831486655], [37.626215953, 55.831486742], [37.62621825, 55.831486632], [37.626220427, 55.831486341], [37.626238939, 55.831495797], [37.626104655, 55.831579075], [37.626383788, 55.831724674], [37.626342421, 55.831750759], [37.626279515, 55.831789077], [37.6265838, 55.831949502], [37.626685348, 55.831889646]]], type=Polygon}</t>
  </si>
  <si>
    <t>{coordinates=[37.626659665, 55.831651874], type=Point}</t>
  </si>
  <si>
    <t>Анатомический корпус, 1926 г.</t>
  </si>
  <si>
    <t>a5e95525-56f9-11e2-965f-005056806bb6</t>
  </si>
  <si>
    <t>Моховая улица, дом 11, строение 10</t>
  </si>
  <si>
    <t>{coordinates=[[[37.612498997, 55.756788642], [37.612865518, 55.756669097], [37.612833575, 55.756638588], [37.612919585, 55.75663851], [37.612950616, 55.756629051], [37.612972884, 55.756618252], [37.612994348, 55.75660476], [37.613024504, 55.756567907], [37.61303395, 55.756529277], [37.613025917, 55.756505033], [37.612993958, 55.756469136], [37.612970018, 55.756452092], [37.612946101, 55.756443132], [37.612914235, 55.756439568], [37.612947639, 55.756424269], [37.612680194, 55.75619458], [37.612412916, 55.756300808], [37.612607709, 55.756467691], [37.612588031, 55.756548545], [37.612323906, 55.756643992], [37.612498997, 55.756788642]]], type=Polygon}</t>
  </si>
  <si>
    <t>{coordinates=[37.612806463, 55.756487085], type=Point}</t>
  </si>
  <si>
    <t>Жилой дом Круговихиных, 1889 г.</t>
  </si>
  <si>
    <t>a5e95526-56f9-11e2-965f-005056806bb6</t>
  </si>
  <si>
    <t>Малая Семёновская улица, дом 11</t>
  </si>
  <si>
    <t>{coordinates=[[[37.711324286, 55.785069007], [37.711294014, 55.785167952], [37.711260072, 55.785165124], [37.711254234, 55.785192438], [37.711285689, 55.785195772], [37.711277647, 55.785222316], [37.711447379, 55.78523876], [37.711433709, 55.785276231], [37.711421458, 55.785316777], [37.711544972, 55.785327094], [37.711566678, 55.785249638], [37.71169085, 55.785261693], [37.711734976, 55.785107679], [37.711324286, 55.785069007]]], type=Polygon}</t>
  </si>
  <si>
    <t>{coordinates=[37.711493801, 55.785209044], type=Point}</t>
  </si>
  <si>
    <t>Колокольня, конец XVIII в.</t>
  </si>
  <si>
    <t>a5e95529-56f9-11e2-965f-005056806bb6</t>
  </si>
  <si>
    <t>Тихвинская улица, дом 13, строение 12</t>
  </si>
  <si>
    <t>{coordinates=[[[37.599525107, 55.788051062], [37.599563379, 55.787974607], [37.599415535, 55.787950772], [37.599391249, 55.787953072], [37.599362937, 55.787966777], [37.59935287, 55.787987319], [37.599352902, 55.78799987], [37.599361031, 55.788013547], [37.599381304, 55.788024943], [37.599525107, 55.788051062]]], type=Polygon}</t>
  </si>
  <si>
    <t>{coordinates=[37.599452138, 55.788006708], type=Point}</t>
  </si>
  <si>
    <t>Хозяйственная постройка (лабазы), кон. XVIII в. (?), XIX в.</t>
  </si>
  <si>
    <t>a5e9552b-56f9-11e2-965f-005056806bb6</t>
  </si>
  <si>
    <t>Церковь Софии, 1682 г., Трапезная, 1891-1893 гг. - Хозяйственная постройка (лабазы), кон. XVIII в. (?), XIX в.</t>
  </si>
  <si>
    <t>Болотная улица, дом 14, строение 4</t>
  </si>
  <si>
    <t>{coordinates=[[[37.622114778, 55.747345406], [37.622134486, 55.747282514], [37.622118558, 55.747281183], [37.622134363, 55.747242995], [37.622064282, 55.747237676], [37.62205007, 55.747275862], [37.621958484, 55.747268319], [37.621891588, 55.747262996], [37.621869491, 55.74732589], [37.622114778, 55.747345406]]], type=Polygon}</t>
  </si>
  <si>
    <t>{coordinates=[37.6220024, 55.747304202], type=Point}</t>
  </si>
  <si>
    <t>Главный корпус, 1870–е гг.</t>
  </si>
  <si>
    <t>a5e9552f-56f9-11e2-965f-005056806bb6</t>
  </si>
  <si>
    <t>4-й Сыромятнический переулок, дом 1, строение 2; 4-й Сыромятнический переулок, дом 1/8, строение 6; 4-й Сыромятнический переулок, дом 1/8, строение 21</t>
  </si>
  <si>
    <t>{coordinates=[[[37.66459635, 55.755920636], [37.664657802, 55.755561121], [37.664674635, 55.755450174], [37.665028283, 55.755472605], [37.66501962, 55.755526433], [37.665297246, 55.755541073], [37.665309865, 55.755541379], [37.665323767, 55.755460832], [37.665327198, 55.755452909], [37.665341819, 55.75545404], [37.665347724, 55.755418389], [37.665333138, 55.755417539], [37.665333636, 55.755410276], [37.665349549, 55.755326994], [37.665340889, 55.755326655], [37.665341084, 55.755319883], [37.665321405, 55.755319044], [37.665320162, 55.755325561], [37.665231443, 55.755320356], [37.665232393, 55.755314302], [37.665214571, 55.755312775], [37.66521267, 55.755319494], [37.665059366, 55.755312183], [37.665046961, 55.75536784], [37.66497345, 55.75536352], [37.664685941, 55.755352715], [37.664687053, 55.755341233], [37.664439813, 55.755329524], [37.664436922, 55.755357208], [37.664425254, 55.755425564], [37.664264474, 55.755418801], [37.664190667, 55.755857999], [37.664435754, 55.755873846], [37.664429048, 55.75591724], [37.66459635, 55.755920636]]], type=Polygon}</t>
  </si>
  <si>
    <t>{coordinates=[37.664424021, 55.75570956], type=Point}</t>
  </si>
  <si>
    <t>Пристройки к главному дому, 1920–е гг., архитектор С.Н.Грузенберг</t>
  </si>
  <si>
    <t>a5e95532-56f9-11e2-965f-005056806bb6</t>
  </si>
  <si>
    <t>{coordinates=[[[37.602743467, 55.747546953], [37.602697533, 55.747482232], [37.603120576, 55.747388308], [37.603104637, 55.747366372], [37.603136757, 55.747358799], [37.603074238, 55.747272949], [37.603040301, 55.747280852], [37.603023385, 55.74725774], [37.602835535, 55.747301488], [37.602827704, 55.747290789], [37.602807932, 55.747287357], [37.60276533, 55.747297405], [37.602757411, 55.747307074], [37.602765235, 55.747317859], [37.602468123, 55.747387048], [37.602565625, 55.747526903], [37.602541668, 55.747533081], [37.602570112, 55.747571297], [37.602573464, 55.747570542], [37.602586643, 55.747587298], [37.602743467, 55.747546953]]], type=Polygon}</t>
  </si>
  <si>
    <t>{coordinates=[37.602705398, 55.74743527], type=Point}</t>
  </si>
  <si>
    <t>Доходный дом, 1897 г., архитектор А.Ф.Мейснер</t>
  </si>
  <si>
    <t>a5e95533-56f9-11e2-965f-005056806bb6</t>
  </si>
  <si>
    <t>Романов переулок, дом 3, строение 7</t>
  </si>
  <si>
    <t>{coordinates=[[[37.607833421, 55.754145666], [37.607875022, 55.754215687], [37.607919597, 55.754208463], [37.607996362, 55.754323812], [37.608057647, 55.754312082], [37.608282092, 55.754267875], [37.608151791, 55.754086557], [37.607833421, 55.754145666]]], type=Polygon}</t>
  </si>
  <si>
    <t>{coordinates=[37.608034454, 55.754177065], type=Point}</t>
  </si>
  <si>
    <t>- Голубятня &lt;восточная&gt;</t>
  </si>
  <si>
    <t>a5e95538-56f9-11e2-965f-005056806bb6</t>
  </si>
  <si>
    <t>Большая Черёмушкинская улица, дом 28, строение 6А</t>
  </si>
  <si>
    <t>{coordinates=[[[37.585756817, 55.679175349], [37.585837832, 55.679203695], [37.585891228, 55.679155977], [37.585810817, 55.679127402], [37.585756817, 55.679175349]]], type=Polygon}</t>
  </si>
  <si>
    <t>{coordinates=[37.585824058, 55.679165663], type=Point}</t>
  </si>
  <si>
    <t>Дом Орлова–Денисова, XVIII в.</t>
  </si>
  <si>
    <t>a5e95539-56f9-11e2-965f-005056806bb6</t>
  </si>
  <si>
    <t>улица Большая Лубянка, дом 14, строение 3</t>
  </si>
  <si>
    <t>{coordinates=[[[37.629483116, 55.762174218], [37.629211216, 55.762215506], [37.629283422, 55.762373958], [37.629224229, 55.762382562], [37.629218571, 55.762391924], [37.629255765, 55.762474389], [37.629263521, 55.762479174], [37.629326748, 55.762469569], [37.629404572, 55.76264059], [37.629682271, 55.762599004], [37.629483116, 55.762174218]]], type=Polygon}</t>
  </si>
  <si>
    <t>{coordinates=[37.629419733, 55.762430747], type=Point}</t>
  </si>
  <si>
    <t>Доходный дом с типографией, 1908 г., архитектор О.Г.Пиотрович</t>
  </si>
  <si>
    <t>a5e9553d-56f9-11e2-965f-005056806bb6</t>
  </si>
  <si>
    <t>улица Девятая Рота, дом 16</t>
  </si>
  <si>
    <t>{coordinates=[[[37.713315745, 55.792799951], [37.713293174, 55.792746372], [37.713345775, 55.792739439], [37.713296621, 55.792635725], [37.713245707, 55.79264343], [37.71322148, 55.792594789], [37.713262599, 55.792588519], [37.713227201, 55.79252746], [37.713287859, 55.792513671], [37.713234781, 55.792432769], [37.712981998, 55.792487956], [37.713149857, 55.792825332], [37.713315745, 55.792799951]]], type=Polygon}</t>
  </si>
  <si>
    <t>{coordinates=[37.713138505, 55.792615257], type=Point}</t>
  </si>
  <si>
    <t>Колокольня, 1750 г.</t>
  </si>
  <si>
    <t>a5e95542-56f9-11e2-965f-005056806bb6</t>
  </si>
  <si>
    <t>Подкопаевский переулок, дом 15/9, строение 2</t>
  </si>
  <si>
    <t>{coordinates=[[[37.641502126, 55.753195123], [37.64160397, 55.753171654], [37.641570339, 55.753120047], [37.641466111, 55.753144867], [37.641502126, 55.753195123]]], type=Polygon}</t>
  </si>
  <si>
    <t>{coordinates=[37.641535476, 55.753158261], type=Point}</t>
  </si>
  <si>
    <t>Здание богадельни приюта, 1832 г.</t>
  </si>
  <si>
    <t>a5e95543-56f9-11e2-965f-005056806bb6</t>
  </si>
  <si>
    <t>Ансамбль Даниловского монастыря, 1832 г., арх. Ф.М.Шестаков</t>
  </si>
  <si>
    <t>4-й Рощинский проезд, дом 30, строение 3</t>
  </si>
  <si>
    <t>{coordinates=[[[37.608085185, 55.703655729], [37.608064554, 55.703678533], [37.60802456, 55.70372275], [37.60829115, 55.70379968], [37.608351633, 55.703732838], [37.608085185, 55.703655729]]], type=Polygon}</t>
  </si>
  <si>
    <t>{coordinates=[37.608188121, 55.703727794], type=Point}</t>
  </si>
  <si>
    <t>Дом сенатора, библиофила, дир. Эрмитажа Д.П.Бутурлина, в котором в детские годы неоднократно бывал А.С.Пушкин</t>
  </si>
  <si>
    <t>a5e95544-56f9-11e2-965f-005056806bb6</t>
  </si>
  <si>
    <t>Госпитальный переулок, дом 4А, корпус 1</t>
  </si>
  <si>
    <t>{coordinates=[[[37.686919059, 55.769905929], [37.686892015, 55.769580381], [37.686799613, 55.769582317], [37.686796298, 55.769555377], [37.68661707, 55.769559241], [37.686620385, 55.769586181], [37.686597285, 55.769586665], [37.686632316, 55.769917141], [37.686654623, 55.769917107], [37.686661124, 55.769944043], [37.686696172, 55.769943091], [37.686833175, 55.769938393], [37.686829851, 55.769909657], [37.686919059, 55.769905929]]], type=Polygon}</t>
  </si>
  <si>
    <t>{coordinates=[37.686760002, 55.769746297], type=Point}</t>
  </si>
  <si>
    <t>a5e95545-56f9-11e2-965f-005056806bb6</t>
  </si>
  <si>
    <t>улица Серпуховский Вал, дом 22, корпус 3</t>
  </si>
  <si>
    <t>{coordinates=[[[37.610977957, 55.713133319], [37.611005753, 55.713116678], [37.611063729, 55.713082944], [37.611101974, 55.713104466], [37.611149623, 55.713075681], [37.611115361, 55.713055952], [37.611148718, 55.71303706], [37.611261493, 55.712971391], [37.611296439, 55.7129516], [37.611337871, 55.712974915], [37.611391878, 55.712944328], [37.611350447, 55.712921013], [37.611380626, 55.712903471], [37.611430659, 55.712874235], [37.611478323, 55.712850839], [37.611497413, 55.712850373], [37.611535593, 55.712848991], [37.611544355, 55.712853025], [37.611583385, 55.712870954], [37.611657488, 55.712913999], [37.611679001, 55.712926555], [37.611647233, 55.712944547], [37.611695038, 55.712971449], [37.61172363, 55.712955256], [37.611753908, 55.712972743], [37.611851914, 55.71302924], [37.611895739, 55.713054799], [37.611867147, 55.713070992], [37.611918141, 55.713099688], [37.61194991, 55.713081695], [37.612021619, 55.713122049], [37.612042335, 55.713133706], [37.61215988, 55.713067134], [37.611701724, 55.712804381], [37.611683455, 55.712814278], [37.611580666, 55.712753743], [37.611551264, 55.712764548], [37.611500276, 55.712737648], [37.61144944, 55.712764191], [37.611427131, 55.712751636], [37.611319122, 55.712814606], [37.611306374, 55.712807432], [37.610856854, 55.713066513], [37.610977957, 55.713133319]]], type=Polygon}</t>
  </si>
  <si>
    <t>{coordinates=[37.611230178, 55.712935442], type=Point}</t>
  </si>
  <si>
    <t>Церковь Иверской Божьей Матери, 1798-1842 гг.</t>
  </si>
  <si>
    <t>a5e95547-56f9-11e2-965f-005056806bb6</t>
  </si>
  <si>
    <t>улица Большая Ордынка, дом 39</t>
  </si>
  <si>
    <t>{coordinates=[[[37.624417097, 55.736334331], [37.624434519, 55.736335419], [37.624436395, 55.736368676], [37.624437567, 55.736381058], [37.624452047, 55.736388053], [37.624487181, 55.736389756], [37.624668114, 55.736389171], [37.624684561, 55.736386305], [37.624699568, 55.736376448], [37.624706171, 55.736362172], [37.624799021, 55.736361627], [37.62482632, 55.736361315], [37.624883932, 55.736360686], [37.624895058, 55.736361245], [37.624896903, 55.73632258], [37.62496333, 55.73632292], [37.625005134, 55.736302984], [37.625017521, 55.736273281], [37.625008525, 55.736243175], [37.624972458, 55.736225422], [37.624894626, 55.736224931], [37.624893895, 55.736193447], [37.624744616, 55.736194837], [37.624693411, 55.736193918], [37.624688089, 55.736181887], [37.624673925, 55.736174611], [37.624652436, 55.736170638], [37.624615164, 55.736170055], [37.624512467, 55.736169593], [37.624492853, 55.736169916], [37.624471006, 55.736171157], [37.624451578, 55.736178452], [37.624439765, 55.736190496], [37.62443636, 55.73623674], [37.624417983, 55.736236926], [37.624417097, 55.736334331]]], type=Polygon}</t>
  </si>
  <si>
    <t>{coordinates=[37.624714422, 55.736288133], type=Point}</t>
  </si>
  <si>
    <t>Флигель, 1883 г.</t>
  </si>
  <si>
    <t>a5e9554e-56f9-11e2-965f-005056806bb6</t>
  </si>
  <si>
    <t>Щетининский переулок, дом 10, строение 2</t>
  </si>
  <si>
    <t>{coordinates=[[[37.622470309, 55.733878966], [37.622473617, 55.733805385], [37.622239099, 55.733802196], [37.622235905, 55.733874636], [37.622470309, 55.733878966]]], type=Polygon}</t>
  </si>
  <si>
    <t>{coordinates=[37.622354746, 55.733840011], type=Point}</t>
  </si>
  <si>
    <t>Парковый павильон–беседка</t>
  </si>
  <si>
    <t>a5e95553-56f9-11e2-965f-005056806bb6</t>
  </si>
  <si>
    <t>Большая Черёмушкинская улица, дом 25, строение 6</t>
  </si>
  <si>
    <t>{coordinates=[[[37.588931313, 55.67769459], [37.588960569, 55.677669725], [37.589037235, 55.677698547], [37.589071662, 55.677669322], [37.588836129, 55.67758075], [37.58880121, 55.677610416], [37.588871925, 55.677637014], [37.588843161, 55.677661429], [37.588931313, 55.67769459]]], type=Polygon}</t>
  </si>
  <si>
    <t>{coordinates=[37.588937876, 55.677649221], type=Point}</t>
  </si>
  <si>
    <t>Амбар, конец XIX – начало XX века</t>
  </si>
  <si>
    <t>a5e95560-56f9-11e2-965f-005056806bb6</t>
  </si>
  <si>
    <t>6-й Лучевой просек, дом 21, строение 8</t>
  </si>
  <si>
    <t>{coordinates=[[[37.681928556, 55.812998027], [37.682043442, 55.812982456], [37.682013756, 55.812913207], [37.681898872, 55.81292877], [37.681928556, 55.812998027]]], type=Polygon}</t>
  </si>
  <si>
    <t>{coordinates=[37.681971156, 55.812955613], type=Point}</t>
  </si>
  <si>
    <t>a5e95567-56f9-11e2-965f-005056806bb6</t>
  </si>
  <si>
    <t>{coordinates=[[[[37.605064294, 55.762119958], [37.605064286, 55.762119975], [37.605064282, 55.762119994], [37.605064281, 55.762120013], [37.605064284, 55.762120032], [37.605064291, 55.762120051], [37.605064301, 55.762120067], [37.605064314, 55.762120082], [37.605064329, 55.762120093], [37.605064346, 55.762120102], [37.605080054, 55.762125849], [37.605080074, 55.762125854], [37.605080094, 55.762125855], [37.605080114, 55.762125852], [37.605080133, 55.762125845], [37.60508015, 55.762125834], [37.605324351, 55.761938106], [37.605474106, 55.762028674], [37.605474124, 55.762028682], [37.605474143, 55.762028687], [37.605474162, 55.762028688], [37.605474181, 55.762028686], [37.605474199, 55.76202868], [37.605487617, 55.76202262], [37.605487634, 55.76202261], [37.605487649, 55.762022597], [37.605487661, 55.762022582], [37.605487669, 55.762022564], [37.605487674, 55.762022545], [37.605487675, 55.762022525], [37.605487673, 55.762022506], [37.605487666, 55.762022487], [37.605487657, 55.76202247], [37.605487643, 55.762022455], [37.605487628, 55.762022444], [37.605321667, 55.761920752], [37.605321649, 55.761920744], [37.605321629, 55.761920739], [37.605321609, 55.761920738], [37.605321589, 55.761920741], [37.60532157, 55.761920748], [37.605321553, 55.761920759], [37.60506432, 55.762119929], [37.605064306, 55.762119942], [37.605064294, 55.762119958]]], [[[37.605549974, 55.762324535], [37.605549954, 55.762324536], [37.605549934, 55.762324542], [37.605549916, 55.762324552], [37.605534061, 55.762335312], [37.605522948, 55.762330404], [37.605522945, 55.762330403], [37.605455265, 55.762302527], [37.605389783, 55.762275279], [37.605389783, 55.762275279], [37.605353901, 55.76226049], [37.605279744, 55.762229566], [37.605258215, 55.762220603], [37.605237644, 55.762211708], [37.605259761, 55.762195625], [37.605259775, 55.762195613], [37.605259787, 55.762195597], [37.605259796, 55.76219558], [37.605259801, 55.762195562], [37.605259802, 55.762195542], [37.6052598, 55.762195523], [37.605259794, 55.762195505], [37.605259785, 55.762195488], [37.605259772, 55.762195473], [37.605259758, 55.762195461], [37.605259741, 55.762195452], [37.605148106, 55.762148842], [37.605148086, 55.762148836], [37.605148066, 55.762148834], [37.605148045, 55.762148837], [37.605148025, 55.762148844], [37.605148007, 55.762148855], [37.604965979, 55.762287328], [37.604965965, 55.762287341], [37.604965954, 55.762287356], [37.604965946, 55.762287373], [37.604965941, 55.762287391], [37.60496594, 55.76228741], [37.604965942, 55.762287428], [37.604965947, 55.762287446], [37.604965956, 55.762287463], [37.604965968, 55.762287478], [37.604965982, 55.76228749], [37.604965999, 55.762287499], [37.605109541, 55.762352046], [37.605109543, 55.762352047], [37.605195618, 55.762387883], [37.605198798, 55.762398542], [37.605163876, 55.762422333], [37.605163861, 55.762422345], [37.605163849, 55.76242236], [37.60516384, 55.762422377], [37.605163834, 55.762422396], [37.605163832, 55.762422415], [37.605163834, 55.762422434], [37.60516384, 55.762422453], [37.605163849, 55.76242247], [37.605163861, 55.762422485], [37.605163875, 55.762422498], [37.605163892, 55.762422507], [37.605356064, 55.762506319], [37.605372016, 55.762517527], [37.605372034, 55.762517537], [37.605372053, 55.762517543], [37.605372073, 55.762517545], [37.605372093, 55.762517543], [37.605372112, 55.762517537], [37.60537213, 55.762517528], [37.605448407, 55.7624654], [37.605588712, 55.762529477], [37.605588732, 55.762529483], [37.605588752, 55.762529486], [37.605588773, 55.762529484], [37.605588793, 55.762529478], [37.605588811, 55.762529468], [37.60573651, 55.762427541], [37.605801171, 55.762382918], [37.605935442, 55.762290257], [37.605935458, 55.762290244], [37.60593547, 55.762290228], [37.605935479, 55.76229021], [37.605935484, 55.76229019], [37.605935486, 55.76229017], [37.605935483, 55.76229015], [37.605935476, 55.762290131], [37.605935465, 55.762290114], [37.605935451, 55.762290099], [37.605935435, 55.762290087], [37.605743986, 55.76218247], [37.605743969, 55.762182463], [37.605743951, 55.762182458], [37.605743932, 55.762182457], [37.605743914, 55.76218246], [37.605743897, 55.762182466], [37.60574388, 55.762182475], [37.605648475, 55.762247225], [37.60564846, 55.762247237], [37.605648448, 55.762247252], [37.605648439, 55.762247268], [37.605648433, 55.762247287], [37.605648431, 55.762247306], [37.605648432, 55.762247325], [37.605648437, 55.762247343], [37.605648446, 55.76224736], [37.605648457, 55.762247375], [37.605648472, 55.762247388], [37.605648488, 55.762247398], [37.605728079, 55.762284978], [37.605620142, 55.762356795], [37.605550014, 55.762324544], [37.605549995, 55.762324537], [37.605549974, 55.762324535]]]], type=MultiPolygon}</t>
  </si>
  <si>
    <t>{coordinates=[37.605341278, 55.762343679], type=Point}</t>
  </si>
  <si>
    <t>- Служебные корпуса у Передних ворот &lt;северный ледник&gt;</t>
  </si>
  <si>
    <t>a5e95568-56f9-11e2-965f-005056806bb6</t>
  </si>
  <si>
    <t>городок имени Баумана, дом 2, строение 22</t>
  </si>
  <si>
    <t>{coordinates=[[[37.762741829, 55.792381739], [37.762797548, 55.792611198], [37.76282728, 55.792726056], [37.762930498, 55.792717736], [37.762901256, 55.792604995], [37.762837464, 55.792374404], [37.762741829, 55.792381739]]], type=Polygon}</t>
  </si>
  <si>
    <t>{coordinates=[37.762819655, 55.792493367], type=Point}</t>
  </si>
  <si>
    <t>Ограда, 1904–1905 гг., архитектор П.В.Харко</t>
  </si>
  <si>
    <t>a5e9557b-56f9-11e2-965f-005056806bb6</t>
  </si>
  <si>
    <t>ЦАО, муниципальный округ Тверской, Вадковский пер., д., 7, стр., 1 (ограда)</t>
  </si>
  <si>
    <t>{coordinates=[[[[37.599319108, 55.79077153], [37.599324528, 55.790765007], [37.598992037, 55.790678977], [37.598941819, 55.790680328], [37.598942392, 55.790687441], [37.598989171, 55.790686281], [37.599319108, 55.79077153]]], [[[37.599464029, 55.791115254], [37.599500205, 55.791004498], [37.599485722, 55.791002714], [37.599449254, 55.791113047], [37.599464029, 55.791115254]]]], type=MultiPolygon}</t>
  </si>
  <si>
    <t>{coordinates=[37.5991592, 55.790726224], type=Point}</t>
  </si>
  <si>
    <t>Храм Троицы Живоначальной (иконы Божией Матери Трех Радостей) на Грязях, у Покровских ворот, 1745-1752 гг., 1825 г., 1856-1861 гг., архитектор М.Д.Быковский</t>
  </si>
  <si>
    <t>a5e9557e-56f9-11e2-965f-005056806bb6</t>
  </si>
  <si>
    <t>улица Покровка, дом 13, строение 1</t>
  </si>
  <si>
    <t>{coordinates=[[[37.644403158, 55.759277816], [37.644295598, 55.759266715], [37.644298737, 55.759254137], [37.64412027, 55.759236382], [37.644117137, 55.759250756], [37.643948227, 55.759232989], [37.64395136, 55.759218615], [37.643900369, 55.759213285], [37.643897236, 55.75922766], [37.643871743, 55.759225893], [37.643795344, 55.759459508], [37.644028785, 55.75948214], [37.644021689, 55.759501908], [37.644224854, 55.759521431], [37.64422957, 55.75950436], [37.644299679, 55.759510565], [37.644318556, 55.759445874], [37.644344049, 55.759447641], [37.644378751, 55.759354639], [37.644403158, 55.759277816]]], type=Polygon}</t>
  </si>
  <si>
    <t>{coordinates=[37.644088225, 55.759400257], type=Point}</t>
  </si>
  <si>
    <t>- &lt;палаты&gt;</t>
  </si>
  <si>
    <t>a5e95587-56f9-11e2-965f-005056806bb6</t>
  </si>
  <si>
    <t>Ипатьевский переулок, дом 12, строение 1</t>
  </si>
  <si>
    <t>{coordinates=[[[37.630428879, 55.753761483], [37.630498495, 55.753622641], [37.630291345, 55.753590526], [37.630215352, 55.753727578], [37.630428879, 55.753761483]]], type=Polygon}</t>
  </si>
  <si>
    <t>{coordinates=[37.630358316, 55.75367511], type=Point}</t>
  </si>
  <si>
    <t>a5e95588-56f9-11e2-965f-005056806bb6</t>
  </si>
  <si>
    <t>Гончарная улица, дом 16, строение 2</t>
  </si>
  <si>
    <t>{coordinates=[[[37.646887262, 55.74479985], [37.646970161, 55.744826697], [37.647011413, 55.744787128], [37.647094306, 55.744812178], [37.647189647, 55.74475997], [37.647070886, 55.744723735], [37.646896332, 55.744670501], [37.646832869, 55.744731653], [37.646925336, 55.744762081], [37.646887262, 55.74479985]]], type=Polygon}</t>
  </si>
  <si>
    <t>{coordinates=[37.647009568, 55.744745812], type=Point}</t>
  </si>
  <si>
    <t>Жилой дом с магазинами, 1886 г., 1900–е гг., 1910–е гг.</t>
  </si>
  <si>
    <t>a5e95589-56f9-11e2-965f-005056806bb6</t>
  </si>
  <si>
    <t>улица Большая Ордынка, дом 14, строение 20</t>
  </si>
  <si>
    <t>{coordinates=[[[37.624802901, 55.743274565], [37.624828684, 55.743061604], [37.624638847, 55.743053548], [37.624603644, 55.74306959], [37.624581851, 55.743180751], [37.624402143, 55.743160369], [37.624378806, 55.743230881], [37.62447598, 55.743244951], [37.624802901, 55.743274565]]], type=Polygon}</t>
  </si>
  <si>
    <t>{coordinates=[37.624699671, 55.74317056], type=Point}</t>
  </si>
  <si>
    <t>Корпус мужского Коммерческого училища им. Цесаревича Алексея, 1902–1904 гг., 1930–е гг., архитектор А.У.Зеленко</t>
  </si>
  <si>
    <t>a5e9558b-56f9-11e2-965f-005056806bb6</t>
  </si>
  <si>
    <t>Павильон Народное образование (бывший Северного Кавказа), 1954 г., архитектор Полупанов С.П.</t>
  </si>
  <si>
    <t>a5e95590-56f9-11e2-965f-005056806bb6</t>
  </si>
  <si>
    <t>проспект Мира, дом 119, строение 2</t>
  </si>
  <si>
    <t>{coordinates=[[[37.631005297, 55.828248291], [37.630972761, 55.828704937], [37.631211174, 55.828710957], [37.631207285, 55.828757151], [37.631547577, 55.828765551], [37.631550977, 55.82872126], [37.631793847, 55.828727275], [37.631829301, 55.828272697], [37.631600055, 55.82826591], [37.631603914, 55.828237291], [37.631605237, 55.828227482], [37.631603516, 55.828200229], [37.631575244, 55.828169806], [37.631542708, 55.828150824], [37.631494594, 55.828134297], [37.631463835, 55.828128965], [37.6314202, 55.828125608], [37.631382969, 55.828126623], [37.631344025, 55.828133491], [37.631313744, 55.828141568], [37.631265365, 55.828171854], [37.631243343, 55.828189431], [37.631233259, 55.828207917], [37.63123274, 55.828222491], [37.63107352, 55.828218696], [37.631070037, 55.828249567], [37.631005297, 55.828248291]]], type=Polygon}</t>
  </si>
  <si>
    <t>{coordinates=[37.631400302, 55.828488817], type=Point}</t>
  </si>
  <si>
    <t>Здание кинотеатра Вулкан, в котором 13 мая 1920 г. Ленин Владимир Ильич выступал на рабоче-красноармейской конференции Рогожско-Симоновского района</t>
  </si>
  <si>
    <t>a5e95599-56f9-11e2-965f-005056806bb6</t>
  </si>
  <si>
    <t>улица Земляной Вал, дом 76/21, строение 1; улица Земляной Вал, дом 76/21, строение 2</t>
  </si>
  <si>
    <t>{coordinates=[[[37.653967454, 55.742657785], [37.653505898, 55.742839607], [37.653538659, 55.742848061], [37.653479836, 55.742875017], [37.653472055, 55.742933449], [37.653247699, 55.743032938], [37.653375888, 55.743128533], [37.653271955, 55.743181236], [37.653201269, 55.743215162], [37.653181248, 55.743204352], [37.653153127, 55.743217962], [37.653280354, 55.743284387], [37.653322872, 55.743267368], [37.653346782, 55.743285955], [37.65329755, 55.743306919], [37.653476418, 55.743445017], [37.65356027, 55.743511378], [37.653598427, 55.743496959], [37.65363676, 55.74352745], [37.6535668, 55.743552686], [37.653924812, 55.743704474], [37.653951225, 55.743764711], [37.654016222, 55.743733324], [37.65410476, 55.743766523], [37.654367761, 55.743661715], [37.654494935, 55.743694739], [37.654424226, 55.743496682], [37.65452038, 55.743459776], [37.654395812, 55.743423614], [37.654303189, 55.743168144], [37.654344439, 55.743147357], [37.654285242, 55.74313215], [37.653967454, 55.742657785]]], type=Polygon}</t>
  </si>
  <si>
    <t>{coordinates=[37.653765403, 55.743209757], type=Point}</t>
  </si>
  <si>
    <t>Здание 3-го Рогожского городского училища, 1883-1884 гг., архитектор Д.Н.Чичагов</t>
  </si>
  <si>
    <t>a5e9559b-56f9-11e2-965f-005056806bb6</t>
  </si>
  <si>
    <t>Николоямская улица, дом 42</t>
  </si>
  <si>
    <t>{coordinates=[[[37.659791684, 55.747121228], [37.660205618, 55.747108198], [37.660184161, 55.747000893], [37.660073898, 55.746772387], [37.659883623, 55.746803037], [37.659957268, 55.746966805], [37.659836885, 55.746970895], [37.659787425, 55.746759204], [37.659700159, 55.74676609], [37.65971448, 55.746814537], [37.659791684, 55.747121228]]], type=Polygon}</t>
  </si>
  <si>
    <t>{coordinates=[37.660027003, 55.746890671], type=Point}</t>
  </si>
  <si>
    <t>Главный дом усадьбы Шереметева Д.Н. В 1909–1923 гг. здесь жил один из организаторов советского здравоохранения В.А.Обух, в 1918 г. его посетил Ленин В.И., 1874 г., 1872 г.</t>
  </si>
  <si>
    <t>a5e9559d-56f9-11e2-965f-005056806bb6</t>
  </si>
  <si>
    <t>Большой Лёвшинский переулок, дом 1/11</t>
  </si>
  <si>
    <t>{coordinates=[[[37.59133273, 55.743818216], [37.591346421, 55.743817038], [37.591372202, 55.743811271], [37.591251571, 55.743700435], [37.591290555, 55.743689358], [37.591254962, 55.74365202], [37.59127167, 55.743647427], [37.591240828, 55.743599218], [37.591180669, 55.743610938], [37.591134196, 55.743619865], [37.590926021, 55.743658819], [37.59114885, 55.743828591], [37.59133273, 55.743818216]]], type=Polygon}</t>
  </si>
  <si>
    <t>{coordinates=[37.591182633, 55.743755853], type=Point}</t>
  </si>
  <si>
    <t>Дом, в котором в 1867–1879 гг. жил Свистунов Петр Николаевич после возвращения из ссылки и в 1912–1947 гг.–Щусев Алексей Викторович</t>
  </si>
  <si>
    <t>a5e955a4-56f9-11e2-965f-005056806bb6</t>
  </si>
  <si>
    <t>Гагаринский переулок, дом 25</t>
  </si>
  <si>
    <t>{coordinates=[[[37.59264904, 55.744631348], [37.592646837, 55.744619598], [37.592454206, 55.744629015], [37.592455919, 55.744640923], [37.592458505, 55.744657179], [37.592487325, 55.74465572], [37.592502832, 55.744751544], [37.592753926, 55.744738004], [37.592751469, 55.744718307], [37.592741104, 55.744644395], [37.592738491, 55.7446272], [37.59264904, 55.744631348]]], type=Polygon}</t>
  </si>
  <si>
    <t>{coordinates=[37.592619845, 55.744687743], type=Point}</t>
  </si>
  <si>
    <t>a5e955a5-56f9-11e2-965f-005056806bb6</t>
  </si>
  <si>
    <t>{coordinates=[[[37.612478041, 55.743714644], [37.612371094, 55.743804954], [37.612401285, 55.743816935], [37.612523089, 55.743860782], [37.612807521, 55.743941763], [37.612821744, 55.743945813], [37.612835966, 55.743949863], [37.612889956, 55.743965238], [37.612877402, 55.743978652], [37.612871701, 55.743984745], [37.612999056, 55.744020331], [37.613023101, 55.744027234], [37.61303736, 55.744031235], [37.61305158, 55.744035283], [37.61307007, 55.744014752], [37.613280771, 55.744074788], [37.613363819, 55.743979356], [37.613148433, 55.743917775], [37.612922323, 55.743853125], [37.61279039, 55.743814363], [37.612721934, 55.743795211], [37.612688755, 55.743785928], [37.61263572, 55.743771155], [37.612604554, 55.743762474], [37.612478041, 55.743714644]]], type=Polygon}</t>
  </si>
  <si>
    <t>{coordinates=[37.612835973, 55.743889279], type=Point}</t>
  </si>
  <si>
    <t>Палаты у Чеботарной башни (стрелецкие караульни), XVII в.</t>
  </si>
  <si>
    <t>a5e955a8-56f9-11e2-965f-005056806bb6</t>
  </si>
  <si>
    <t>Новодевичий проезд, дом 1, строение 17</t>
  </si>
  <si>
    <t>{coordinates=[[[37.557008765, 55.725143567], [37.5571233, 55.725107587], [37.556925701, 55.724929838], [37.556816732, 55.724962671], [37.556845098, 55.724989394], [37.556868093, 55.725011054], [37.557008765, 55.725143567]]], type=Polygon}</t>
  </si>
  <si>
    <t>{coordinates=[37.556994488, 55.725059321], type=Point}</t>
  </si>
  <si>
    <t>Жилой дом, нач. XIX в., 1980-е гг.</t>
  </si>
  <si>
    <t>a5e955a9-56f9-11e2-965f-005056806bb6</t>
  </si>
  <si>
    <t>Рождественский бульвар, дом 13, строение 1</t>
  </si>
  <si>
    <t>{coordinates=[[[37.626369561, 55.766751088], [37.626437067, 55.766935145], [37.626513077, 55.766926174], [37.626669596, 55.766911555], [37.626625331, 55.766771035], [37.626611642, 55.766725692], [37.626576604, 55.76672932], [37.626573389, 55.766720342], [37.626414123, 55.766736672], [37.626417344, 55.766747447], [37.626369561, 55.766751088]]], type=Polygon}</t>
  </si>
  <si>
    <t>{coordinates=[37.626525055, 55.766841295], type=Point}</t>
  </si>
  <si>
    <t>Общежитие Московского авиационного института, 1930 г., архитектор Н.Я.Колли, гражданский инженер И.И.Кондаков</t>
  </si>
  <si>
    <t>a5e955aa-56f9-11e2-965f-005056806bb6</t>
  </si>
  <si>
    <t>улица Панфилова, дом 20, строение 1</t>
  </si>
  <si>
    <t>{coordinates=[[[37.492631546, 55.807878755], [37.492829067, 55.807933262], [37.49285381, 55.807907554], [37.492830978, 55.807900584], [37.493100334, 55.807575886], [37.49348201, 55.807668232], [37.493280971, 55.808044212], [37.493471249, 55.808074895], [37.493478904, 55.808074959], [37.493486464, 55.808074277], [37.493493721, 55.808072876], [37.49350042, 55.808070802], [37.493506401, 55.808068107], [37.493511489, 55.808064883], [37.493515493, 55.80806121], [37.493519929, 55.808052983], [37.493518025, 55.808042344], [37.493511009, 55.80803475], [37.493496648, 55.808027752], [37.493664979, 55.807689413], [37.49369994, 55.807694929], [37.49376665, 55.807703104], [37.493839047, 55.807710544], [37.493919997, 55.807717163], [37.493986513, 55.807721354], [37.494081951, 55.807725372], [37.494069779, 55.808120781], [37.494268658, 55.808120594], [37.494275915, 55.808119597], [37.494282598, 55.808117729], [37.494288387, 55.808115098], [37.494293045, 55.808111811], [37.494296331, 55.808108039], [37.494298086, 55.808103961], [37.494297365, 55.808097355], [37.494293718, 55.808091809], [37.494283656, 55.808085674], [37.494269924, 55.808082521], [37.494265964, 55.807725112], [37.494672034, 55.807699427], [37.494712808, 55.80783957], [37.494741708, 55.807837039], [37.494755496, 55.807885289], [37.494728195, 55.807887695], [37.494782076, 55.80807395], [37.494960945, 55.808057538], [37.494834223, 55.807643092], [37.494801407, 55.807646245], [37.494761198, 55.807513475], [37.494840876, 55.807505824], [37.494827329, 55.80746107], [37.494776387, 55.807265123], [37.494761691, 55.807212929], [37.495145545, 55.80718302], [37.495126523, 55.807105597], [37.494385446, 55.807163332], [37.494422999, 55.807296685], [37.494466866, 55.807292798], [37.494526567, 55.807489953], [37.494502237, 55.80749229], [37.494515573, 55.80753642], [37.494608809, 55.807528107], [37.494636911, 55.807620925], [37.494265977, 55.807646217], [37.494095959, 55.807641627], [37.493929165, 55.807630414], [37.493840997, 55.807621972], [37.493663118, 55.80760053], [37.493537511, 55.807580305], [37.493376884, 55.80754859], [37.493303525, 55.807531799], [37.493627143, 55.807133812], [37.493421517, 55.807076838], [37.493044316, 55.8075146], [37.492961089, 55.807491477], [37.492631546, 55.807878755]]], type=Polygon}</t>
  </si>
  <si>
    <t>{coordinates=[37.493380354, 55.807590417], type=Point}</t>
  </si>
  <si>
    <t>Боковой флигель</t>
  </si>
  <si>
    <t>a5e955ac-56f9-11e2-965f-005056806bb6</t>
  </si>
  <si>
    <t>Старомонетный переулок, дом 22, строение 2; Старомонетный переулок, дом 22, строение 3</t>
  </si>
  <si>
    <t>{coordinates=[[[37.618804406, 55.73908888], [37.619029048, 55.739142555], [37.619077641, 55.739154184], [37.619177216, 55.73917789], [37.619231902, 55.739098798], [37.618969029, 55.739037975], [37.618820069, 55.739003538], [37.618590654, 55.738950766], [37.618535279, 55.739026738], [37.618667392, 55.739056677], [37.618764576, 55.739079488], [37.618804406, 55.73908888]]], type=Polygon}</t>
  </si>
  <si>
    <t>{coordinates=[37.618907568, 55.739068083], type=Point}</t>
  </si>
  <si>
    <t>Церковь Ивана Воина, 1709–1717 гг., арх. И.П.Зарудный. Ограда, 1754 г.</t>
  </si>
  <si>
    <t>a5e955ae-56f9-11e2-965f-005056806bb6</t>
  </si>
  <si>
    <t>улица Большая Якиманка, дом 46, строение 1</t>
  </si>
  <si>
    <t>{coordinates=[[[[37.611342301, 55.732837485], [37.611342258, 55.732822088], [37.611434233, 55.732820864], [37.611434157, 55.732794055], [37.611444254, 55.732788345], [37.611452314, 55.732780351], [37.611454312, 55.732772368], [37.611453254, 55.732755826], [37.611433998, 55.732737594], [37.611433922, 55.732710786], [37.611342952, 55.732710297], [37.611344918, 55.732690906], [37.610874894, 55.732687334], [37.610874452, 55.732710148], [37.610873975, 55.732719845], [37.61087303, 55.73274323], [37.61082956, 55.732743269], [37.610808333, 55.732743288], [37.610792165, 55.732743302], [37.610754764, 55.732743336], [37.610758914, 55.732781544], [37.610792273, 55.732781514], [37.610809458, 55.732781499], [37.610824615, 55.732781485], [37.610838767, 55.732781473], [37.610872119, 55.732781443], [37.610872228, 55.73282023], [37.610872246, 55.732826501], [37.610872266, 55.732833917], [37.610872284, 55.732840188], [37.611342301, 55.732837485]]], [[[37.610435325, 55.732598298], [37.611902428, 55.732589035], [37.61191867, 55.732783077], [37.611907095, 55.73278321], [37.611907146, 55.732801173], [37.611938981, 55.732801081], [37.611938931, 55.732783181], [37.611931112, 55.732783389], [37.611915344, 55.732577312], [37.611901453, 55.732577376], [37.610424057, 55.732584145], [37.61042235, 55.732591516], [37.610435325, 55.732598298]]], [[[37.610507099, 55.733096032], [37.611950194, 55.732914306], [37.611942897, 55.732849008], [37.61195194, 55.732848987], [37.611951889, 55.732831023], [37.611920053, 55.732831052], [37.611920104, 55.732849016], [37.611928968, 55.732848796], [37.611934697, 55.732904218], [37.610561628, 55.733075449], [37.61049089, 55.733083499], [37.610491921, 55.73309091], [37.610507099, 55.733096032]]]], type=MultiPolygon}</t>
  </si>
  <si>
    <t>{coordinates=[37.611105401, 55.732764097], type=Point}</t>
  </si>
  <si>
    <t>Городская усадьба Морозовых, конец XVIII в.–XIX в.: Главный дом, конец XVIII–начало XIX в., 1842 г., 1898 г.</t>
  </si>
  <si>
    <t>a5e955b1-56f9-11e2-965f-005056806bb6</t>
  </si>
  <si>
    <t>Николоямская улица, дом 47</t>
  </si>
  <si>
    <t>{coordinates=[[[37.663800111, 55.747184344], [37.663746063, 55.747015558], [37.66346513, 55.747044672], [37.663519973, 55.747213457], [37.663800111, 55.747184344]]], type=Polygon}</t>
  </si>
  <si>
    <t>{coordinates=[37.663632785, 55.747114508], type=Point}</t>
  </si>
  <si>
    <t>Дом, в котором жил и в 1915 г. умер Скрябин Александр Николаевич. В доме - мемориальный музей А.Н.Скрябина</t>
  </si>
  <si>
    <t>a5e955b2-56f9-11e2-965f-005056806bb6</t>
  </si>
  <si>
    <t>Большой Николопесковский переулок, дом 11, строение 1</t>
  </si>
  <si>
    <t>{coordinates=[[[37.59016242, 55.750844622], [37.590240898, 55.750690977], [37.590263681, 55.750646372], [37.590200959, 55.750635768], [37.590073512, 55.750616101], [37.59004813, 55.750659232], [37.589997153, 55.750652083], [37.589968615, 55.750707791], [37.589948213, 55.750747614], [37.590005354, 55.750756715], [37.589997428, 55.750772439], [37.589933702, 55.750761707], [37.589911493, 55.750799447], [37.589949726, 55.750804808], [37.59016242, 55.750844622]]], type=Polygon}</t>
  </si>
  <si>
    <t>{coordinates=[37.590090277, 55.750727703], type=Point}</t>
  </si>
  <si>
    <t>Собор Богоявления в Елохове, конец XVIII в., 1835–1845 гг., арх. Е.Д. Тюрин</t>
  </si>
  <si>
    <t>a5e955b7-56f9-11e2-965f-005056806bb6</t>
  </si>
  <si>
    <t>Спартаковская улица, дом 15</t>
  </si>
  <si>
    <t>{coordinates=[[[37.674233662, 55.772536831], [37.674209847, 55.772556176], [37.674523495, 55.772677885], [37.674507617, 55.772690481], [37.674564283, 55.772712856], [37.67461935, 55.772733885], [37.674605852, 55.772744233], [37.674591563, 55.77275593], [37.674766345, 55.772823495], [37.674791743, 55.772801902], [37.674826859, 55.772815325], [37.674861976, 55.772829197], [37.674897093, 55.772843069], [37.674954255, 55.772798079], [37.675018893, 55.77282134], [37.675174496, 55.772697621], [37.675110647, 55.772672562], [37.675180509, 55.772616776], [37.675075149, 55.772573364], [37.675094198, 55.77255717], [37.674921798, 55.772487357], [37.674893221, 55.77251075], [37.674787864, 55.772467787], [37.674775165, 55.772478583], [37.674458337, 55.772358226], [37.674416271, 55.772394213], [37.674408334, 55.77240096], [37.674400399, 55.772408157], [37.674391669, 55.772415804], [37.67427116, 55.772369269], [37.674260785, 55.772365242], [37.674248016, 55.77236032], [37.674238439, 55.77235674], [37.67422812, 55.772365288], [37.674135245, 55.772441764], [37.67412334, 55.772452109], [37.674270978, 55.772507588], [37.674260659, 55.772516135], [37.674233662, 55.772536831]]], type=Polygon}</t>
  </si>
  <si>
    <t>{coordinates=[37.674718954, 55.77259507], type=Point}</t>
  </si>
  <si>
    <t>a5e955b9-56f9-11e2-965f-005056806bb6</t>
  </si>
  <si>
    <t>Пятницкая улица, дом 82/34, строение 1; Серпуховская площадь, дом 36/71, строение 1</t>
  </si>
  <si>
    <t>{coordinates=[[[[37.62413586, 55.730395804], [37.624135873, 55.73039582], [37.624135888, 55.730395833], [37.624135906, 55.730395843], [37.624135926, 55.730395849], [37.624135946, 55.73039585], [37.624147011, 55.730395662], [37.624147014, 55.730395661], [37.624291518, 55.730387732], [37.624291538, 55.730387729], [37.624291557, 55.730387722], [37.624291574, 55.730387712], [37.624291588, 55.730387698], [37.6242916, 55.730387682], [37.624291608, 55.730387664], [37.624291612, 55.730387644], [37.624291613, 55.730387624], [37.624287925, 55.730343637], [37.624285578, 55.730306072], [37.624285578, 55.730305984], [37.624365611, 55.730304098], [37.62436563, 55.730304096], [37.624365648, 55.73030409], [37.624365665, 55.730304081], [37.62436568, 55.730304069], [37.624365692, 55.730304055], [37.624365701, 55.730304038], [37.624365707, 55.73030402], [37.624365709, 55.730304001], [37.624365707, 55.730303982], [37.624359673, 55.730268112], [37.624359667, 55.730268092], [37.624359658, 55.730268074], [37.624359645, 55.730268058], [37.624359629, 55.730268045], [37.624359611, 55.730268036], [37.624359592, 55.73026803], [37.624359572, 55.730268028], [37.624279193, 55.730269914], [37.624275854, 55.730248291], [37.624269833, 55.730202336], [37.624308616, 55.730200641], [37.624373995, 55.730197998], [37.624373996, 55.730197998], [37.624411547, 55.73019611], [37.624411566, 55.730196107], [37.624411585, 55.730196101], [37.624411602, 55.73019609], [37.624411617, 55.730196077], [37.624411628, 55.730196061], [37.624411636, 55.730196042], [37.624411641, 55.730196023], [37.624411641, 55.730196003], [37.624408296, 55.73014929], [37.624449337, 55.73014929], [37.624451675, 55.730174309], [37.624451679, 55.730174327], [37.624451685, 55.730174344], [37.624451695, 55.73017436], [37.624451708, 55.730174374], [37.624451723, 55.730174385], [37.624451739, 55.730174393], [37.624451757, 55.730174398], [37.624451776, 55.730174399], [37.624524531, 55.730173644], [37.62452455, 55.730173642], [37.624524568, 55.730173637], [37.624524584, 55.730173628], [37.624524599, 55.730173616], [37.624524611, 55.730173602], [37.624524621, 55.730173586], [37.624524627, 55.730173568], [37.62452463, 55.730173549], [37.624525631, 55.730153063], [37.624559737, 55.730151933], [37.624559757, 55.730151931], [37.624559776, 55.730151924], [37.624559793, 55.730151914], [37.624559808, 55.7301519], [37.62455982, 55.730151884], [37.624559829, 55.730151865], [37.624559833, 55.730151846], [37.624559833, 55.730151825], [37.624557495, 55.730122293], [37.624609604, 55.730122105], [37.624614285, 55.730151849], [37.62461429, 55.730151868], [37.624614299, 55.730151887], [37.624614311, 55.730151902], [37.624614327, 55.730151916], [37.624614344, 55.730151925], [37.624614364, 55.730151931], [37.624614384, 55.730151933], [37.624658218, 55.730151933], [37.624660553, 55.730168084], [37.624660558, 55.730168104], [37.624660567, 55.730168122], [37.62466058, 55.730168139], [37.624660596, 55.730168152], [37.624660614, 55.730168162], [37.624660634, 55.730168168], [37.624660655, 55.730168169], [37.624723686, 55.730166281], [37.624723704, 55.730166279], [37.624723722, 55.730166274], [37.624723738, 55.730166265], [37.624723752, 55.730166253], [37.624723764, 55.730166239], [37.624723774, 55.730166223], [37.62472378, 55.730166206], [37.624723783, 55.730166187], [37.624724783, 55.730149476], [37.624832986, 55.730145514], [37.62483299, 55.730145514], [37.624984871, 55.730133809], [37.62498489, 55.730133806], [37.624984909, 55.730133798], [37.624984926, 55.730133787], [37.62498494, 55.730133773], [37.624984951, 55.730133757], [37.624984959, 55.730133738], [37.624984962, 55.730133719], [37.624984962, 55.730133699], [37.624984958, 55.730133679], [37.624973894, 55.730098753], [37.624952101, 55.730029089], [37.624952094, 55.730029071], [37.624952083, 55.730029055], [37.624952069, 55.730029042], [37.624952053, 55.730029031], [37.624952035, 55.730029023], [37.624952016, 55.73002902], [37.624807512, 55.730014294], [37.624807497, 55.730014294], [37.624807482, 55.730014295], [37.624693499, 55.730037892], [37.62460701, 55.730036193], [37.624551354, 55.73003506], [37.624551353, 55.73003506], [37.624145669, 55.73002883], [37.624145669, 55.73002883], [37.624129911, 55.730028642], [37.624129896, 55.730028642], [37.624102068, 55.730032418], [37.624102048, 55.730032423], [37.624102029, 55.730032432], [37.624087277, 55.730041494], [37.624087263, 55.730041505], [37.62408725, 55.730041519], [37.62408724, 55.730041534], [37.624087234, 55.730041551], [37.624083546, 55.7300542], [37.624083542, 55.730054222], [37.624083543, 55.730054244], [37.624135846, 55.730395766], [37.624135851, 55.730395785], [37.62413586, 55.730395804]]], [[[37.625506989, 55.730431406], [37.625507004, 55.730431393], [37.625507017, 55.730431377], [37.625507027, 55.730431359], [37.625507032, 55.730431339], [37.625507033, 55.730431318], [37.62550703, 55.730431298], [37.625507023, 55.730431279], [37.625358485, 55.730126293], [37.625358473, 55.730126274], [37.625339191, 55.730102339], [37.625339172, 55.730102321], [37.625316887, 55.730086375], [37.625316874, 55.730086368], [37.625310406, 55.730083095], [37.625286498, 55.730070996], [37.625286483, 55.73007099], [37.625252089, 55.730060188], [37.625252069, 55.730060183], [37.624952886, 55.730029], [37.624952866, 55.730029], [37.624952847, 55.730029003], [37.624952829, 55.730029011], [37.624952812, 55.730029022], [37.624952798, 55.730029036], [37.624952787, 55.730029052], [37.62495278, 55.730029071], [37.624952776, 55.73002909], [37.624952776, 55.73002911], [37.62495278, 55.730029129], [37.624985363, 55.73013359], [37.62498537, 55.730133608], [37.624985381, 55.730133624], [37.624985395, 55.730133638], [37.624985411, 55.730133649], [37.624985429, 55.730133656], [37.624985448, 55.73013366], [37.625178504, 55.730153988], [37.625321981, 55.730464058], [37.625321991, 55.730464074], [37.625322003, 55.730464089], [37.625322018, 55.7304641], [37.625322034, 55.730464109], [37.625322052, 55.730464114], [37.625322071, 55.730464116], [37.62532209, 55.730464115], [37.625506951, 55.730431421], [37.62550697, 55.730431415], [37.625506989, 55.730431406]]]], type=MultiPolygon}</t>
  </si>
  <si>
    <t>{coordinates=[37.625341078, 55.730292634], type=Point}</t>
  </si>
  <si>
    <t>Флигель - служебный корпус, архитектор А.А.Мейнгардт</t>
  </si>
  <si>
    <t>a5e955ba-56f9-11e2-965f-005056806bb6</t>
  </si>
  <si>
    <t>Усадьба И.И.Барышникова (с 1856 г. – Мясницкое отделение больницы для чернорабочих), архитекторы М.Ф.Казаков, А.А.Мейнгардт. В 1823?1824 гг. в усадьбе гостил поэт и дипломат А.С.Грибоедов. Усадьбу посещали поэты Д.В.Давыдов и В.К.Кюхельбекер, философ П.Я.Чаадаев, писатель В.Ф.Одоевский, композитор А.Н.Верстовский</t>
  </si>
  <si>
    <t>Мясницкая улица, дом 42, строение 2</t>
  </si>
  <si>
    <t>{coordinates=[[[37.642535246, 55.766804903], [37.642419002, 55.766759854], [37.642371177, 55.766800662], [37.642278355, 55.76687191], [37.642188885, 55.766944102], [37.642108417, 55.767010084], [37.642139304, 55.767024159], [37.642218021, 55.767054969], [37.64226011, 55.767019891], [37.642374664, 55.767063993], [37.642420894, 55.76702583], [37.642385645, 55.767012259], [37.642360012, 55.767001621], [37.642343674, 55.76701415], [37.642291215, 55.766994655], [37.642306969, 55.766981214], [37.642535246, 55.766804903]]], type=Polygon}</t>
  </si>
  <si>
    <t>{coordinates=[37.642317687, 55.766908006], type=Point}</t>
  </si>
  <si>
    <t>Западный служебный корпус, конец XVIII – начало XIX вв.</t>
  </si>
  <si>
    <t>a5e955bc-56f9-11e2-965f-005056806bb6</t>
  </si>
  <si>
    <t>Малый Казённый переулок, дом 5, строение 2</t>
  </si>
  <si>
    <t>{coordinates=[[[37.652886867, 55.760406064], [37.652810942, 55.760452846], [37.65269811, 55.760521247], [37.652851338, 55.760600097], [37.652965763, 55.760531694], [37.652994365, 55.760513695], [37.65301033, 55.760522657], [37.65303576, 55.760508254], [37.653016603, 55.7604975], [37.653038855, 55.760484898], [37.652962241, 55.760445473], [37.652886867, 55.760406064]]], type=Polygon}</t>
  </si>
  <si>
    <t>{coordinates=[37.652877297, 55.760502877], type=Point}</t>
  </si>
  <si>
    <t>Богадельня, 1842 г., 1892 г., 1930-е гг., архитектор В.А.Балашов</t>
  </si>
  <si>
    <t>a5e955bf-56f9-11e2-965f-005056806bb6</t>
  </si>
  <si>
    <t>Армянский переулок, дом 3-5, строение 4</t>
  </si>
  <si>
    <t>{coordinates=[[[37.636631058, 55.76074754], [37.636944543, 55.760883716], [37.637124909, 55.760759568], [37.637073854, 55.760736272], [37.637029358, 55.760766859], [37.636769176, 55.760655129], [37.636631058, 55.76074754]]], type=Polygon}</t>
  </si>
  <si>
    <t>{coordinates=[37.636919734, 55.760825288], type=Point}</t>
  </si>
  <si>
    <t>Церковь Варвары, 1796-1804 гг.</t>
  </si>
  <si>
    <t>a5e955c3-56f9-11e2-965f-005056806bb6</t>
  </si>
  <si>
    <t>улица Варварка, дом 2</t>
  </si>
  <si>
    <t>{coordinates=[[[37.625912828, 55.752240611], [37.625900976, 55.752269365], [37.625833268, 55.752262249], [37.625827751, 55.752280218], [37.625804647, 55.752276649], [37.625795057, 55.75226588], [37.62575683, 55.752264123], [37.625744222, 55.752305901], [37.625738734, 55.752325142], [37.62578969, 55.752330555], [37.625786527, 55.752337294], [37.625782568, 55.752344484], [37.625780229, 55.752348454], [37.625863047, 55.752361018], [37.625844097, 55.752411335], [37.625997056, 55.752433185], [37.626009693, 55.752400838], [37.626016, 55.752381071], [37.626089283, 55.752388182], [37.626120869, 55.752305517], [37.626050767, 55.752296607], [37.626050715, 55.75228044], [37.626024424, 55.752276425], [37.626031522, 55.752254861], [37.625912828, 55.752240611]]], type=Polygon}</t>
  </si>
  <si>
    <t>{coordinates=[37.625949061, 55.752333925], type=Point}</t>
  </si>
  <si>
    <t>a5e955c5-56f9-11e2-965f-005056806bb6</t>
  </si>
  <si>
    <t>Зубовский бульвар, дом 2, строение 1; Зубовский бульвар, дом 2, строение 2; Зубовский бульвар, дом 2, строение 4; Зубовский бульвар, дом 2, строение 7</t>
  </si>
  <si>
    <t>{coordinates=[[[[37.594052712, 55.736701698], [37.594052721, 55.736701714], [37.594052733, 55.736701729], [37.594052748, 55.736701741], [37.594052764, 55.73670175], [37.594052781, 55.736701755], [37.5940528, 55.736701758], [37.594052818, 55.736701757], [37.594562279, 55.736629132], [37.594562299, 55.736629127], [37.594562317, 55.736629118], [37.594562334, 55.736629106], [37.594562347, 55.73662909], [37.594562357, 55.736629072], [37.594562363, 55.736629053], [37.594562365, 55.736629032], [37.594562363, 55.736629012], [37.594562356, 55.736628993], [37.594378248, 55.736213726], [37.594204418, 55.735807205], [37.594204409, 55.735807188], [37.594204397, 55.735807173], [37.594204382, 55.735807161], [37.594204365, 55.735807152], [37.594204347, 55.735807146], [37.594204328, 55.735807144], [37.594204309, 55.735807146], [37.59420429, 55.735807151], [37.593750818, 55.735979737], [37.593750817, 55.735979738], [37.593494244, 55.736056595], [37.59349424, 55.736056596], [37.593494222, 55.736056601], [37.592336835, 55.736508355], [37.592336818, 55.736508364], [37.592336816, 55.736508366], [37.592178305, 55.736581221], [37.592178287, 55.736581226], [37.591758082, 55.736748061], [37.591758065, 55.73674807], [37.591758049, 55.736748082], [37.591758037, 55.736748097], [37.591758027, 55.736748115], [37.591758021, 55.736748134], [37.591758019, 55.736748153], [37.591758021, 55.736748173], [37.591758027, 55.736748192], [37.591758036, 55.736748209], [37.591758049, 55.736748225], [37.591758064, 55.736748237], [37.591837147, 55.736800632], [37.592615232, 55.737315338], [37.592615249, 55.737315348], [37.592615268, 55.737315353], [37.592615288, 55.737315355], [37.592615308, 55.737315353], [37.592615327, 55.737315347], [37.592825891, 55.737224293], [37.592825891, 55.737224293], [37.59302532, 55.737137739], [37.593025322, 55.737137738], [37.593032319, 55.737134589], [37.593032336, 55.73713458], [37.59303235, 55.737134567], [37.593032362, 55.737134552], [37.593032371, 55.737134534], [37.593032376, 55.737134516], [37.593032378, 55.737134496], [37.593032376, 55.737134477], [37.59303237, 55.737134458], [37.59303236, 55.737134442], [37.593032348, 55.737134427], [37.593032333, 55.737134415], [37.593025317, 55.737129839], [37.593025317, 55.737129839], [37.592199892, 55.73659517], [37.592356241, 55.736525048], [37.592636053, 55.736762935], [37.59263607, 55.736762947], [37.59263609, 55.736762955], [37.592636111, 55.736762959], [37.592636133, 55.736762958], [37.592636153, 55.736762952], [37.593782578, 55.736321507], [37.593782596, 55.736321498], [37.593782612, 55.736321485], [37.593782625, 55.73632147], [37.593782635, 55.736321452], [37.59378264, 55.736321433], [37.593782642, 55.736321412], [37.59378264, 55.736321392], [37.593782633, 55.736321373], [37.593782623, 55.736321355], [37.59378261, 55.73632134], [37.593511341, 55.736072244], [37.593758922, 55.736000355], [37.59388907, 55.736327101], [37.593889071, 55.736327104], [37.594052712, 55.736701698]]], [[[37.594541367, 55.736634401], [37.59454136, 55.73663442], [37.594541357, 55.736634439], [37.594541358, 55.736634458], [37.594541362, 55.736634477], [37.594561216, 55.736695107], [37.594561223, 55.736695125], [37.594561234, 55.736695141], [37.594561248, 55.736695154], [37.594561265, 55.736695165], [37.594561283, 55.736695172], [37.594561302, 55.736695176], [37.594561321, 55.736695176], [37.594593926, 55.736691808], [37.594593945, 55.736691804], [37.594593963, 55.736691796], [37.594593979, 55.736691785], [37.594593993, 55.736691771], [37.594594004, 55.736691754], [37.594594011, 55.736691736], [37.594594015, 55.736691717], [37.594594015, 55.736691697], [37.594594011, 55.736691678], [37.594574336, 55.736630162], [37.594574328, 55.736630144], [37.594574317, 55.736630128], [37.594574303, 55.736630114], [37.594574286, 55.736630103], [37.594574267, 55.736630096], [37.594574248, 55.736630093], [37.594574228, 55.736630093], [37.594541444, 55.736634347], [37.594541425, 55.736634351], [37.594541407, 55.736634359], [37.594541391, 55.736634371], [37.594541378, 55.736634385], [37.594541367, 55.736634401]]], [[[37.594579045, 55.736727904], [37.594579037, 55.736727923], [37.594579034, 55.736727943], [37.594579034, 55.736727963], [37.594579039, 55.736727982], [37.594604871, 55.736803965], [37.594604879, 55.736803983], [37.59460489, 55.736803999], [37.594604905, 55.736804012], [37.594604921, 55.736804022], [37.59460494, 55.736804029], [37.594604959, 55.736804032], [37.594604979, 55.736804032], [37.594636617, 55.736799822], [37.594636636, 55.736799818], [37.594636653, 55.73679981], [37.594636669, 55.736799798], [37.594636683, 55.736799784], [37.594636693, 55.736799767], [37.5946367, 55.736799749], [37.594636703, 55.73679973], [37.594636703, 55.73679971], [37.594636698, 55.736799691], [37.594611882, 55.73672509], [37.594611874, 55.736725072], [37.594611864, 55.736725057], [37.59461185, 55.736725043], [37.594611834, 55.736725033], [37.594611816, 55.736725025], [37.594611798, 55.736725022], [37.594611779, 55.736725022], [37.594579125, 55.736727851], [37.594579105, 55.736727854], [37.594579086, 55.736727862], [37.59457907, 55.736727873], [37.594579056, 55.736727887], [37.594579045, 55.736727904]]], [[[37.593879324, 55.736847359], [37.593879327, 55.736847339], [37.593879325, 55.736847319], [37.59387932, 55.7368473], [37.593879311, 55.736847281], [37.593879298, 55.736847266], [37.593772433, 55.736737582], [37.593772419, 55.73673757], [37.593772403, 55.73673756], [37.593772385, 55.736737554], [37.593772366, 55.736737552], [37.593772348, 55.736737553], [37.593772329, 55.736737557], [37.593637533, 55.736783458], [37.593612686, 55.736759807], [37.593612672, 55.736759796], [37.593612656, 55.736759787], [37.593612638, 55.736759782], [37.59361262, 55.736759779], [37.593612602, 55.73675978], [37.593612584, 55.736759785], [37.593449139, 55.736815846], [37.59344912, 55.736815855], [37.593449104, 55.736815867], [37.59344909, 55.736815882], [37.59344908, 55.7368159], [37.593449073, 55.736815919], [37.593449071, 55.73681594], [37.593449073, 55.73681596], [37.593449079, 55.73681598], [37.593449089, 55.736815998], [37.593449103, 55.736816013], [37.593474117, 55.736839522], [37.593431484, 55.73685432], [37.593431467, 55.736854328], [37.593431452, 55.736854339], [37.593431439, 55.736854353], [37.593431428, 55.736854368], [37.593431421, 55.736854386], [37.593431417, 55.736854404], [37.593431417, 55.736854423], [37.59343142, 55.736854441], [37.593431427, 55.736854459], [37.593431437, 55.736854475], [37.59343145, 55.736854489], [37.593543604, 55.736955907], [37.593543621, 55.736955919], [37.59354364, 55.736955928], [37.59354366, 55.736955932], [37.593543681, 55.736955932], [37.593543702, 55.736955928], [37.593879257, 55.73684743], [37.593879276, 55.736847422], [37.593879293, 55.736847411], [37.593879306, 55.736847396], [37.593879317, 55.736847378], [37.593879324, 55.736847359]]]], type=MultiPolygon}</t>
  </si>
  <si>
    <t>{coordinates=[37.592785161, 55.736553135], type=Point}</t>
  </si>
  <si>
    <t>Кавалерский корпус № 2</t>
  </si>
  <si>
    <t>a5e955c6-56f9-11e2-965f-005056806bb6</t>
  </si>
  <si>
    <t>Дольская улица, дом 1, строение 2</t>
  </si>
  <si>
    <t>{coordinates=[[[37.682623927, 55.616765022], [37.682625068, 55.616793822], [37.682606929, 55.616794135], [37.682608698, 55.616849457], [37.682625831, 55.616849431], [37.682629993, 55.616877658], [37.68275582, 55.616954184], [37.682954367, 55.616956171], [37.683097081, 55.616870976], [37.683096968, 55.616846735], [37.683112586, 55.616845857], [37.683114323, 55.616785967], [37.683095677, 55.616785709], [37.683093035, 55.616759192], [37.682943021, 55.616682701], [37.682918833, 55.616682737], [37.682917753, 55.616667055], [37.682906667, 55.616667071], [37.682889536, 55.616667381], [37.682816978, 55.616668059], [37.682801863, 55.616668367], [37.682788761, 55.616668387], [37.682788842, 55.616685782], [37.682758109, 55.616686969], [37.682623927, 55.616765022]]], type=Polygon}</t>
  </si>
  <si>
    <t>{coordinates=[37.682860546, 55.616819996], type=Point}</t>
  </si>
  <si>
    <t>a5e955cd-56f9-11e2-965f-005056806bb6</t>
  </si>
  <si>
    <t>городок имени Баумана, дом 1, строение 1; городок имени Баумана, дом 2, строение 9; городок имени Баумана, дом 1, строение 15; городок имени Баумана, дом 1, строение 23; городок имени Баумана, дом 1, строение 24; городок имени Баумана, дом 1, строение 3; городок имени Баумана, дом 1, строение 7; городок имени Баумана, дом 1, строение 7А; городок имени Баумана, дом 2; городок имени Баумана, дом 2, строение 1; городок имени Баумана, дом 2, строение 10; городок имени Баумана, дом 2, строение 11; городок имени Баумана, дом 2, строение 13; городок имени Баумана, дом 2, строение 14; городок имени Баумана, дом 2, строение 22; городок имени Баумана, дом 2, строение 3; городок имени Баумана, дом 2, строение 3А; городок имени Баумана, дом 2, строение 4; городок имени Баумана, дом 2, строение 5; городок имени Баумана, дом 2, строение 6; городок имени Баумана, дом 1, строение 2</t>
  </si>
  <si>
    <t>{coordinates=[[[[37.762734374, 55.791103937], [37.762734378, 55.791103918], [37.762734377, 55.791103898], [37.762734374, 55.791103879], [37.762727152, 55.791080337], [37.762744237, 55.791078603], [37.762870608, 55.791066079], [37.762872656, 55.791073126], [37.762872663, 55.791073144], [37.762872674, 55.791073161], [37.762872688, 55.791073175], [37.762872704, 55.791073186], [37.762872722, 55.791073193], [37.762872741, 55.791073197], [37.762872761, 55.791073198], [37.76299964, 55.791062102], [37.763024819, 55.791152263], [37.762990712, 55.791155161], [37.762990692, 55.791155165], [37.762990674, 55.791155172], [37.762990658, 55.791155183], [37.762990644, 55.791155196], [37.762990633, 55.791155212], [37.762990625, 55.79115523], [37.762990621, 55.791155249], [37.76299062, 55.791155268], [37.762990624, 55.791155287], [37.76299838, 55.791183671], [37.762843222, 55.791197394], [37.762843203, 55.791197397], [37.762843185, 55.791197404], [37.762843169, 55.791197415], [37.762843155, 55.791197428], [37.762843144, 55.791197444], [37.762843136, 55.791197462], [37.762843132, 55.791197481], [37.762843131, 55.7911975], [37.762843134, 55.791197519], [37.762846743, 55.791211203], [37.762846743, 55.791211204], [37.762868532, 55.791289012], [37.762868539, 55.79128903], [37.76286855, 55.791289047], [37.762868564, 55.791289061], [37.76286858, 55.791289072], [37.762868598, 55.79128908], [37.762868618, 55.791289084], [37.762868637, 55.791289084], [37.762967198, 55.79128032], [37.762992579, 55.791371898], [37.762895049, 55.791380646], [37.76289503, 55.791380649], [37.762895012, 55.791380657], [37.762894996, 55.791380667], [37.762894982, 55.791380681], [37.762894971, 55.791380697], [37.762894963, 55.791380714], [37.762894959, 55.791380733], [37.762894958, 55.791380753], [37.762894962, 55.791380772], [37.762917776, 55.791463138], [37.762917783, 55.791463157], [37.762917794, 55.791463173], [37.762917808, 55.791463187], [37.762917824, 55.791463199], [37.762917842, 55.791463207], [37.762917861, 55.791463211], [37.762917881, 55.791463211], [37.763030718, 55.791453279], [37.763248231, 55.791433991], [37.76324825, 55.791433987], [37.763248268, 55.79143398], [37.763248285, 55.79143397], [37.763248298, 55.791433956], [37.76324831, 55.79143394], [37.763248317, 55.791433923], [37.763248322, 55.791433904], [37.763248322, 55.791433885], [37.763248319, 55.791433866], [37.763177184, 55.7911671], [37.763106965, 55.790903763], [37.763104478, 55.790893209], [37.763104471, 55.79089319], [37.763104461, 55.790893173], [37.763104447, 55.790893158], [37.763104431, 55.790893146], [37.763104412, 55.790893137], [37.763104393, 55.790893133], [37.763104372, 55.790893133], [37.76236783, 55.790955443], [37.762367811, 55.790955446], [37.762367793, 55.790955453], [37.762367776, 55.790955464], [37.762367762, 55.790955477], [37.762367751, 55.790955493], [37.762367743, 55.790955511], [37.762367739, 55.79095553], [37.762367738, 55.790955549], [37.762367741, 55.790955568], [37.762415251, 55.791133993], [37.762443025, 55.791238298], [37.762502717, 55.791461627], [37.762466397, 55.791465114], [37.762466379, 55.791465118], [37.762466361, 55.791465125], [37.762466345, 55.791465135], [37.762466332, 55.791465148], [37.762466321, 55.791465163], [37.762466313, 55.79146518], [37.762466308, 55.791465199], [37.762466307, 55.791465217], [37.762466309, 55.791465236], [37.762470479, 55.79148348], [37.762470486, 55.791483499], [37.762470497, 55.791483517], [37.76247051, 55.791483532], [37.762470527, 55.791483544], [37.762470546, 55.791483553], [37.762470566, 55.791483557], [37.762470586, 55.791483557], [37.762508434, 55.791480063], [37.762513112, 55.791498224], [37.762513119, 55.791498243], [37.762513129, 55.79149826], [37.762513143, 55.791498274], [37.762513159, 55.791498286], [37.762513177, 55.791498294], [37.762513196, 55.791498299], [37.762513216, 55.791498299], [37.7626326, 55.791490063], [37.762632619, 55.79149006], [37.762632637, 55.791490053], [37.762632654, 55.791490043], [37.762632668, 55.791490029], [37.762632679, 55.791490014], [37.762632687, 55.791489996], [37.762632692, 55.791489977], [37.762632693, 55.791489958], [37.76263269, 55.791489939], [37.762614484, 55.791416966], [37.762614484, 55.791416966], [37.76259113, 55.791324737], [37.762613761, 55.791321844], [37.76261378, 55.791321839], [37.762613797, 55.791321832], [37.762613813, 55.79132182], [37.762613827, 55.791321806], [37.762613837, 55.79132179], [37.762613844, 55.791321772], [37.762613848, 55.791321753], [37.762613848, 55.791321734], [37.762613844, 55.791321715], [37.762587971, 55.791238505], [37.762587971, 55.791238503], [37.762582822, 55.791222831], [37.762582814, 55.791222813], [37.762582803, 55.791222798], [37.762582789, 55.791222784], [37.762582773, 55.791222774], [37.762582755, 55.791222766], [37.762582736, 55.791222763], [37.762582717, 55.791222763], [37.762550937, 55.791225954], [37.762519434, 55.791125268], [37.762734288, 55.791104008], [37.762734307, 55.791104004], [37.762734325, 55.791103997], [37.762734342, 55.791103986], [37.762734355, 55.791103972], [37.762734366, 55.791103956], [37.762734374, 55.791103937]]], [[[37.761203704, 55.791331966], [37.761203722, 55.791331959], [37.761203738, 55.791331949], [37.761203752, 55.791331936], [37.761203763, 55.79133192], [37.761203771, 55.791331903], [37.761203776, 55.791331884], [37.761203777, 55.791331865], [37.761203774, 55.791331846], [37.761193917, 55.791292344], [37.761535195, 55.791265401], [37.761594471, 55.791504737], [37.761594478, 55.791504755], [37.761594488, 55.791504773], [37.761594502, 55.791504787], [37.761594518, 55.791504799], [37.761594536, 55.791504807], [37.761594556, 55.791504812], [37.761594576, 55.791504812], [37.761725591, 55.791494552], [37.761725591, 55.791494552], [37.76175444, 55.79149221], [37.761788329, 55.791489569], [37.761788329, 55.791489569], [37.761814127, 55.791487523], [37.761934532, 55.791478136], [37.761934551, 55.791478133], [37.761934569, 55.791478126], [37.761934586, 55.791478116], [37.7619346, 55.791478102], [37.761934611, 55.791478087], [37.761934619, 55.791478069], [37.761934624, 55.791478051], [37.761934624, 55.791478031], [37.761934622, 55.791478012], [37.761873273, 55.791230452], [37.762181657, 55.791206139], [37.762193601, 55.79125366], [37.762193608, 55.791253678], [37.762193618, 55.791253696], [37.762193632, 55.79125371], [37.762193648, 55.791253722], [37.762193666, 55.79125373], [37.762193686, 55.791253734], [37.762193706, 55.791253735], [37.762268081, 55.791247866], [37.762335364, 55.791242592], [37.762335382, 55.791242588], [37.7623354, 55.791242582], [37.762335416, 55.791242572], [37.76233543, 55.791242559], [37.762335442, 55.791242543], [37.76233545, 55.791242526], [37.762335455, 55.791242507], [37.762335456, 55.791242488], [37.762335453, 55.791242469], [37.762332312, 55.791229074], [37.762332312, 55.791229073], [37.762313086, 55.79115269], [37.762313085, 55.791152688], [37.762306319, 55.791127889], [37.762264726, 55.790961439], [37.76226472, 55.79096142], [37.762264709, 55.790961403], [37.762264696, 55.790961389], [37.762264679, 55.790961377], [37.762264661, 55.790961369], [37.762264642, 55.790961364], [37.762264622, 55.790961364], [37.762126511, 55.790972209], [37.762126492, 55.790972213], [37.762126474, 55.79097222], [37.762126458, 55.79097223], [37.762126444, 55.790972243], [37.762126433, 55.790972259], [37.762126425, 55.790972276], [37.76212642, 55.790972295], [37.762126419, 55.790972314], [37.762126422, 55.790972334], [37.7621373, 55.791015253], [37.762086848, 55.791019351], [37.761694274, 55.791050411], [37.76160776, 55.791057155], [37.761141921, 55.791093782], [37.761134626, 55.791057378], [37.76113462, 55.791057358], [37.76113461, 55.79105734], [37.761134596, 55.791057325], [37.76113458, 55.791057312], [37.761134561, 55.791057303], [37.761134541, 55.791057299], [37.76113452, 55.791057298], [37.761015643, 55.791066681], [37.761015623, 55.791066684], [37.761015605, 55.791066691], [37.761015589, 55.791066702], [37.761015575, 55.791066715], [37.761015564, 55.791066731], [37.761015556, 55.791066749], [37.761015551, 55.791066768], [37.761015551, 55.791066787], [37.761015554, 55.791066806], [37.761017085, 55.791072504], [37.761083673, 55.791341279], [37.76108368, 55.791341298], [37.76108369, 55.791341315], [37.761083704, 55.79134133], [37.76108372, 55.791341341], [37.761083739, 55.79134135], [37.761083758, 55.791341354], [37.761083778, 55.791341355], [37.761203685, 55.79133197], [37.761203704, 55.791331966]]], [[[37.76303084, 55.791453787], [37.763030843, 55.791453806], [37.76303085, 55.791453824], [37.76303086, 55.791453841], [37.763030873, 55.791453855], [37.763030888, 55.791453866], [37.763030906, 55.791453875], [37.763030924, 55.791453879], [37.763055734, 55.791457816], [37.763055737, 55.791457817], [37.763075628, 55.79146046], [37.7631064, 55.791464549], [37.763113629, 55.791467076], [37.763118075, 55.791468631], [37.763122608, 55.791470218], [37.763131563, 55.791476058], [37.763144949, 55.791487244], [37.763148997, 55.791496969], [37.763151107, 55.791502035], [37.763201229, 55.791682297], [37.763201215, 55.79168231], [37.763201203, 55.791682326], [37.763201195, 55.791682344], [37.763201191, 55.791682363], [37.76320119, 55.791682382], [37.763201193, 55.791682402], [37.763201353, 55.79168301], [37.76320136, 55.791683029], [37.763201371, 55.791683046], [37.763201385, 55.791683061], [37.763201402, 55.791683073], [37.76320142, 55.79168308], [37.76320144, 55.791683084], [37.76320146, 55.791683084], [37.763201529, 55.791683077], [37.76331225, 55.791673723], [37.76331225, 55.791673723], [37.763312314, 55.791673717], [37.763312333, 55.791673714], [37.763312351, 55.791673706], [37.763312367, 55.791673696], [37.763312381, 55.791673683], [37.763312392, 55.791673667], [37.7633124, 55.791673649], [37.763312404, 55.79167363], [37.763312405, 55.791673611], [37.763312402, 55.791673592], [37.763312242, 55.791672983], [37.763312242, 55.791672983], [37.763258416, 55.791470662], [37.763258415, 55.791470661], [37.763248553, 55.791434466], [37.763248545, 55.791434448], [37.763248535, 55.791434431], [37.763248521, 55.791434417], [37.763248505, 55.791434405], [37.763248487, 55.791434397], [37.763248467, 55.791434393], [37.763248447, 55.791434393], [37.763030931, 55.791453681], [37.763030912, 55.791453685], [37.763030894, 55.791453692], [37.763030878, 55.791453702], [37.763030864, 55.791453716], [37.763030853, 55.791453731], [37.763030845, 55.791453749], [37.763030841, 55.791453768], [37.76303084, 55.791453787]]], [[[37.758888166, 55.791217004], [37.758911919, 55.791323776], [37.75906502, 55.792011973], [37.759065027, 55.792011992], [37.759065037, 55.79201201], [37.75906505, 55.792012025], [37.759065067, 55.792012037], [37.759065085, 55.792012046], [37.759065105, 55.792012051], [37.759065125, 55.792012051], [37.759246753, 55.791999126], [37.759246772, 55.791999123], [37.75924679, 55.791999117], [37.759246806, 55.791999107], [37.759246821, 55.791999094], [37.759246832, 55.791999079], [37.75924684, 55.791999061], [37.759246845, 55.791999043], [37.759246846, 55.791999024], [37.759246844, 55.791999005], [37.759158171, 55.791602231], [37.759158171, 55.791602231], [37.759153472, 55.791581707], [37.759096081, 55.791321753], [37.75909608, 55.791321751], [37.759093471, 55.791310924], [37.759093471, 55.791310924], [37.759093471, 55.791310923], [37.759088291, 55.791288804], [37.759164983, 55.791282099], [37.759170169, 55.791304248], [37.759170175, 55.791304267], [37.759170185, 55.791304284], [37.759170199, 55.791304299], [37.759170215, 55.791304311], [37.759170233, 55.791304319], [37.759170253, 55.791304324], [37.759170273, 55.791304325], [37.759729829, 55.79126465], [37.759788494, 55.791260536], [37.760454809, 55.791213213], [37.760454828, 55.79121321], [37.760454846, 55.791213203], [37.760454862, 55.791213193], [37.760454876, 55.79121318], [37.760454887, 55.791213165], [37.760454896, 55.791213148], [37.760454901, 55.791213129], [37.760454902, 55.79121311], [37.760454899, 55.791213091], [37.760431406, 55.791107631], [37.760431399, 55.791107612], [37.760431389, 55.791107595], [37.760431376, 55.791107579], [37.760431359, 55.791107567], [37.760431341, 55.791107559], [37.760431321, 55.791107554], [37.760431301, 55.791107553], [37.758888256, 55.791216882], [37.758888237, 55.791216886], [37.75888822, 55.791216892], [37.758888203, 55.791216902], [37.758888189, 55.791216915], [37.758888178, 55.79121693], [37.75888817, 55.791216947], [37.758888165, 55.791216966], [37.758888163, 55.791216985], [37.758888166, 55.791217004]]], [[[37.759187212, 55.792194312], [37.759216934, 55.79232648], [37.759216941, 55.792326499], [37.759216951, 55.792326516], [37.759216965, 55.792326532], [37.759216981, 55.792326544], [37.759217, 55.792326552], [37.75921702, 55.792326557], [37.75921704, 55.792326557], [37.759320225, 55.792318359], [37.759320243, 55.792318356], [37.759320261, 55.792318349], [37.759320277, 55.792318339], [37.759320291, 55.792318326], [37.759320303, 55.792318311], [37.759320311, 55.792318294], [37.759320316, 55.792318275], [37.759320317, 55.792318257], [37.759320314, 55.792318238], [37.759256163, 55.792030921], [37.759256157, 55.792030902], [37.759256147, 55.792030884], [37.759256133, 55.792030869], [37.759256117, 55.792030857], [37.759256098, 55.792030848], [37.759256079, 55.792030844], [37.759256058, 55.792030843], [37.759072922, 55.792043772], [37.759072903, 55.792043775], [37.759072885, 55.792043781], [37.759072869, 55.792043791], [37.759072855, 55.792043804], [37.759072843, 55.79204382], [37.759072835, 55.792043837], [37.75907283, 55.792043855], [37.759072829, 55.792043874], [37.759072831, 55.792043893], [37.759107768, 55.792199817], [37.759107775, 55.792199836], [37.759107785, 55.792199853], [37.759107798, 55.792199868], [37.759107814, 55.792199881], [37.759107833, 55.792199889], [37.759107852, 55.792199894], [37.759107873, 55.792199894], [37.759187212, 55.792194312]]], [[[37.762797423, 55.792611107], [37.762110003, 55.79266361], [37.762109994, 55.792663612], [37.760760239, 55.792765958], [37.76076022, 55.792765962], [37.760760202, 55.792765968], [37.760760186, 55.792765979], [37.760760172, 55.792765992], [37.76076016, 55.792766007], [37.760760152, 55.792766025], [37.760760148, 55.792766043], [37.760760147, 55.792766063], [37.760760149, 55.792766082], [37.760763743, 55.792780779], [37.759526927, 55.792876035], [37.759526927, 55.792876035], [37.759526927, 55.792876035], [37.759274944, 55.792895456], [37.759274925, 55.792895459], [37.759274907, 55.792895466], [37.75927489, 55.792895476], [37.759274876, 55.79289549], [37.759274865, 55.792895505], [37.759274857, 55.792895523], [37.759274852, 55.792895542], [37.759274851, 55.792895561], [37.759274854, 55.79289558], [37.759309689, 55.793033251], [37.759309696, 55.79303327], [37.759309706, 55.793033287], [37.75930972, 55.793033302], [37.759309736, 55.793033313], [37.759309755, 55.793033322], [37.759309775, 55.793033326], [37.759309795, 55.793033326], [37.759560058, 55.793011188], [37.760329919, 55.792948211], [37.760329938, 55.792948207], [37.760329956, 55.7929482], [37.760329972, 55.79294819], [37.760329986, 55.792948177], [37.760329997, 55.792948161], [37.760330005, 55.792948143], [37.76033001, 55.792948125], [37.76033001, 55.792948106], [37.760330008, 55.792948086], [37.760322767, 55.792919421], [37.760787322, 55.792883061], [37.760787323, 55.792883061], [37.760787323, 55.792883061], [37.762138086, 55.792772689], [37.762827268, 55.792726155], [37.762827268, 55.792726155], [37.762827288, 55.792726156], [37.762930506, 55.792717836], [37.762930525, 55.792717833], [37.762930543, 55.792717826], [37.762930559, 55.792717815], [37.762930573, 55.792717802], [37.762930585, 55.792717786], [37.762930592, 55.792717769], [37.762930597, 55.79271775], [37.762930598, 55.79271773], [37.762930595, 55.792717711], [37.762930594, 55.792717709], [37.76293241, 55.792717705], [37.762932431, 55.792717703], [37.76293245, 55.792717696], [37.762932468, 55.792717686], [37.762932483, 55.792717673], [37.762932495, 55.792717657], [37.762932504, 55.792717638], [37.762932509, 55.792717618], [37.76293251, 55.792717598], [37.762932506, 55.792717578], [37.762932497, 55.792717543], [37.763571344, 55.792665256], [37.763571363, 55.792665252], [37.76357138, 55.792665245], [37.763571397, 55.792665235], [37.763571411, 55.792665222], [37.763571422, 55.792665206], [37.76357143, 55.792665189], [37.763571434, 55.79266517], [37.763571435, 55.792665151], [37.763571432, 55.792665132], [37.763486636, 55.792326226], [37.763486636, 55.792326225], [37.763486636, 55.792326225], [37.763416015, 55.792062309], [37.763355265, 55.791835158], [37.763355258, 55.791835139], [37.763355247, 55.791835123], [37.763355234, 55.791835108], [37.763355217, 55.791835097], [37.763355199, 55.791835089], [37.76335518, 55.791835084], [37.76335516, 55.791835084], [37.763244376, 55.791844443], [37.763244357, 55.791844446], [37.763244339, 55.791844453], [37.763244322, 55.791844464], [37.763244308, 55.791844477], [37.763244297, 55.791844493], [37.763244289, 55.791844511], [37.763244285, 55.79184453], [37.763244285, 55.791844549], [37.763244288, 55.791844568], [37.763264083, 55.791917531], [37.763285629, 55.791996935], [37.763287899, 55.792005307], [37.763289923, 55.792023519], [37.763288117, 55.792037194], [37.763278116, 55.792050863], [37.763255943, 55.792065728], [37.763225696, 55.792078896], [37.763084059, 55.792091177], [37.76308404, 55.792091181], [37.763084022, 55.792091188], [37.763084006, 55.792091199], [37.763083992, 55.792091212], [37.763083981, 55.792091228], [37.763083973, 55.792091246], [37.763083969, 55.792091265], [37.763083968, 55.792091284], [37.763083971, 55.792091304], [37.763107335, 55.79217623], [37.763107342, 55.792176248], [37.763107353, 55.792176265], [37.763107366, 55.79217628], [37.763107383, 55.792176291], [37.763107401, 55.792176299], [37.76310742, 55.792176303], [37.76310744, 55.792176303], [37.763189822, 55.792169012], [37.763215168, 55.792260298], [37.763129306, 55.792267883], [37.763129287, 55.792267887], [37.763129269, 55.792267894], [37.763129253, 55.792267904], [37.763129239, 55.792267918], [37.763129228, 55.792267934], [37.76312922, 55.792267952], [37.763129216, 55.792267971], [37.763129216, 55.79226799], [37.763129219, 55.792268009], [37.763153596, 55.792355503], [37.763153603, 55.792355522], [37.763153614, 55.792355538], [37.763153628, 55.792355553], [37.763153644, 55.792355564], [37.763153662, 55.792355572], [37.763153681, 55.792355576], [37.763153701, 55.792355576], [37.763338744, 55.792339505], [37.763397408, 55.79256449], [37.763237163, 55.792577655], [37.76290133, 55.792604889], [37.76283756, 55.792374377], [37.762837553, 55.792374359], [37.762837543, 55.792374342], [37.762837529, 55.792374328], [37.762837513, 55.792374317], [37.762837495, 55.792374309], [37.762837476, 55.792374304], [37.762837456, 55.792374304], [37.762741821, 55.792381639], [37.762741802, 55.792381643], [37.762741784, 55.792381649], [37.762741768, 55.79238166], [37.762741754, 55.792381673], [37.762741743, 55.792381688], [37.762741734, 55.792381706], [37.76274173, 55.792381724], [37.762741729, 55.792381744], [37.762741732, 55.792381763], [37.762797423, 55.792611107]], [[37.76293054, 55.792717502], [37.762904468, 55.792616978], [37.762932239, 55.792717363], [37.76293054, 55.792717502]]], [[[37.759317776, 55.792774529], [37.759311031, 55.792748308], [37.759304292, 55.792720782], [37.759415469, 55.792711689], [37.759415488, 55.792711685], [37.759415506, 55.792711678], [37.759415522, 55.792711668], [37.759415536, 55.792711655], [37.759415548, 55.792711639], [37.759415556, 55.792711622], [37.75941556, 55.792711603], [37.759415561, 55.792711584], [37.759415558, 55.792711565], [37.759346403, 55.792433391], [37.759346396, 55.792433373], [37.759346386, 55.792433356], [37.759346373, 55.792433341], [37.759346357, 55.792433329], [37.759346339, 55.792433321], [37.75934632, 55.792433316], [37.7593463, 55.792433315], [37.75924206, 55.792439236], [37.759242041, 55.792439239], [37.759242023, 55.792439246], [37.759242006, 55.792439256], [37.759241992, 55.792439269], [37.75924198, 55.792439285], [37.759241972, 55.792439303], [37.759241967, 55.792439322], [37.759241966, 55.792439341], [37.759241969, 55.792439361], [37.759276247, 55.792574364], [37.759197955, 55.792580792], [37.759197936, 55.792580795], [37.759197918, 55.792580802], [37.759197902, 55.792580812], [37.759197888, 55.792580826], [37.759197877, 55.792580841], [37.759197869, 55.792580859], [37.759197864, 55.792580878], [37.759197863, 55.792580897], [37.759197866, 55.792580916], [37.759248789, 55.792780143], [37.759248796, 55.792780161], [37.759248806, 55.792780178], [37.75924882, 55.792780193], [37.759248836, 55.792780205], [37.759248855, 55.792780213], [37.759248874, 55.792780217], [37.759248894, 55.792780217], [37.759317687, 55.792774653], [37.759317706, 55.79277465], [37.759317724, 55.792774643], [37.759317741, 55.792774632], [37.759317755, 55.792774619], [37.759317766, 55.792774603], [37.759317774, 55.792774586], [37.759317778, 55.792774567], [37.759317779, 55.792774548], [37.759317776, 55.792774529]]], [[[37.763171053, 55.793072108], [37.763171058, 55.793072128], [37.763171067, 55.793072147], [37.763171081, 55.793072163], [37.763171097, 55.793072176], [37.763171115, 55.793072186], [37.763171135, 55.793072191], [37.763171156, 55.793072193], [37.763201946, 55.79307071], [37.763207744, 55.793107608], [37.763192171, 55.793116449], [37.763192157, 55.793116459], [37.763192144, 55.793116471], [37.763192134, 55.793116486], [37.763186131, 55.793126769], [37.763186123, 55.793126785], [37.763186119, 55.793126802], [37.763186117, 55.79312682], [37.763186119, 55.793126838], [37.76318822, 55.793138235], [37.763188229, 55.793138261], [37.763194384, 55.7931508], [37.763194393, 55.793150816], [37.763194405, 55.793150829], [37.763194419, 55.79315084], [37.763206616, 55.793158796], [37.763206631, 55.793158804], [37.7632249, 55.793166746], [37.763224925, 55.793166753], [37.763247212, 55.793170127], [37.763247223, 55.793170128], [37.763275597, 55.793171208], [37.76327561, 55.793171208], [37.763301906, 55.793168871], [37.763301923, 55.793168868], [37.763301941, 55.793168861], [37.763316062, 55.793161989], [37.763316084, 55.793161975], [37.763328158, 55.793151688], [37.763328175, 55.793151669], [37.763336194, 55.79314024], [37.763336203, 55.793140223], [37.763336209, 55.793140205], [37.763336212, 55.793140186], [37.763336211, 55.793140167], [37.763302354, 55.792921231], [37.763302348, 55.792921211], [37.763302339, 55.792921192], [37.763302326, 55.792921176], [37.763302309, 55.792921163], [37.763302291, 55.792921153], [37.763302271, 55.792921148], [37.76330225, 55.792921147], [37.763272987, 55.792922626], [37.763260831, 55.792844606], [37.763260825, 55.792844585], [37.763260816, 55.792844567], [37.763260803, 55.792844551], [37.763260787, 55.792844537], [37.763260768, 55.792844528], [37.763260748, 55.792844522], [37.763260727, 55.792844521], [37.763002152, 55.792857336], [37.763002134, 55.792857338], [37.763002116, 55.792857344], [37.7630021, 55.792857353], [37.763002086, 55.792857365], [37.763002074, 55.79285738], [37.763002065, 55.792857396], [37.76300206, 55.792857414], [37.763002057, 55.792857432], [37.763002058, 55.792857451], [37.763012641, 55.79292644], [37.763012646, 55.792926461], [37.763012655, 55.792926479], [37.763012669, 55.792926496], [37.763012685, 55.792926509], [37.763012703, 55.792926518], [37.763012724, 55.792926524], [37.763012744, 55.792926525], [37.763147779, 55.792919969], [37.763171053, 55.793072108]]], [[[37.763612083, 55.793224105], [37.763612102, 55.793224098], [37.76361212, 55.793224087], [37.763612135, 55.793224073], [37.763612146, 55.793224056], [37.763612154, 55.793224037], [37.763612158, 55.793224017], [37.763612158, 55.793223996], [37.763588497, 55.793021001], [37.763588493, 55.793020983], [37.763588486, 55.793020965], [37.763588475, 55.79302095], [37.763588463, 55.793020936], [37.763588447, 55.793020926], [37.76358843, 55.793020918], [37.763588412, 55.793020913], [37.763588394, 55.793020912], [37.76354699, 55.793022428], [37.763536786, 55.792934417], [37.763536782, 55.792934399], [37.763536775, 55.792934381], [37.763536765, 55.792934366], [37.763536752, 55.792934353], [37.763536737, 55.792934342], [37.76353672, 55.792934334], [37.763536702, 55.79293433], [37.763536683, 55.792934328], [37.763477472, 55.792936455], [37.763477452, 55.792936458], [37.763477433, 55.792936465], [37.763477415, 55.792936476], [37.7634774, 55.79293649], [37.763477388, 55.792936507], [37.76347738, 55.792936526], [37.763477376, 55.792936546], [37.763477377, 55.792936567], [37.763484887, 55.792999464], [37.763467782, 55.793000067], [37.763467762, 55.79300007], [37.763467742, 55.793000076], [37.763467725, 55.793000087], [37.76346771, 55.793000101], [37.763467698, 55.793000118], [37.76346769, 55.793000137], [37.763467686, 55.793000157], [37.763467686, 55.793000178], [37.763470392, 55.79302459], [37.763439618, 55.793025792], [37.763439598, 55.793025795], [37.763439579, 55.793025802], [37.763439561, 55.793025813], [37.763439546, 55.793025827], [37.763439535, 55.793025844], [37.763439527, 55.793025863], [37.763439523, 55.793025883], [37.763439523, 55.793025904], [37.763445424, 55.793076262], [37.763422247, 55.793077158], [37.763422227, 55.793077161], [37.763422207, 55.793077168], [37.76342219, 55.793077179], [37.763422175, 55.793077193], [37.763422163, 55.79307721], [37.763422155, 55.793077229], [37.763422151, 55.793077249], [37.763422152, 55.793077269], [37.763431286, 55.793157673], [37.76343129, 55.793157692], [37.763431297, 55.793157709], [37.763431307, 55.793157724], [37.76343132, 55.793157738], [37.763431335, 55.793157749], [37.763431352, 55.793157756], [37.76343137, 55.793157761], [37.763431389, 55.793157762], [37.76345508, 55.793156855], [37.763463686, 55.793229468], [37.76346369, 55.793229486], [37.763463697, 55.793229503], [37.763463708, 55.793229518], [37.763463721, 55.793229532], [37.763463736, 55.793229542], [37.763463753, 55.79322955], [37.763463771, 55.793229555], [37.763463789, 55.793229556], [37.763612062, 55.793224108], [37.763612083, 55.793224105]]], [[[37.764497848, 55.79039207], [37.764507351, 55.790448229], [37.764507356, 55.790448249], [37.764507366, 55.790448268], [37.764507379, 55.790448284], [37.764507395, 55.790448297], [37.764507413, 55.790448306], [37.764507433, 55.790448311], [37.764507454, 55.790448312], [37.764532759, 55.790447118], [37.76453276, 55.790447118], [37.764734136, 55.790436424], [37.764734154, 55.790436421], [37.764734172, 55.790436415], [37.764734188, 55.790436405], [37.764734203, 55.790436393], [37.764734214, 55.790436379], [37.764734223, 55.790436362], [37.764734229, 55.790436344], [37.764734231, 55.790436326], [37.764734229, 55.790436307], [37.764724726, 55.790380148], [37.764724721, 55.790380128], [37.764724711, 55.790380109], [37.764724698, 55.790380093], [37.764724682, 55.79038008], [37.764724663, 55.790380071], [37.764724643, 55.790380065], [37.764724622, 55.790380064], [37.764627482, 55.790385123], [37.764497941, 55.790391953], [37.764497923, 55.790391956], [37.764497905, 55.790391962], [37.764497889, 55.790391971], [37.764497875, 55.790391984], [37.764497863, 55.790391998], [37.764497854, 55.790392015], [37.764497849, 55.790392032], [37.764497846, 55.790392051], [37.764497848, 55.79039207]]], [[[37.764938556, 55.790449399], [37.764936631, 55.790442436], [37.764936624, 55.790442417], [37.764936613, 55.7904424], [37.7649366, 55.790442386], [37.764936583, 55.790442375], [37.764936565, 55.790442367], [37.764936546, 55.790442363], [37.764936526, 55.790442363], [37.764795675, 55.790454976], [37.764795655, 55.790454979], [37.764795636, 55.790454988], [37.764795619, 55.790454999], [37.764795605, 55.790455014], [37.764795594, 55.790455032], [37.764795587, 55.790455051], [37.764795584, 55.790455072], [37.764795586, 55.790455093], [37.764796798, 55.790461921], [37.764796803, 55.790461938], [37.764796811, 55.790461955], [37.764796822, 55.79046197], [37.764796836, 55.790461982], [37.764796852, 55.790461992], [37.764796869, 55.790461999], [37.764796887, 55.790462003], [37.764796905, 55.790462003], [37.764938468, 55.790449525], [37.764938487, 55.790449521], [37.764938505, 55.790449514], [37.764938522, 55.790449503], [37.764938536, 55.79044949], [37.764938547, 55.790449474], [37.764938554, 55.790449456], [37.764938559, 55.790449437], [37.764938559, 55.790449418], [37.764938556, 55.790449399]]], [[[37.763778461, 55.790729256], [37.763778443, 55.790729263], [37.763778427, 55.790729272], [37.763778413, 55.790729285], [37.763778401, 55.7907293], [37.763778393, 55.790729317], [37.763778388, 55.790729336], [37.763778386, 55.790729355], [37.763778389, 55.790729374], [37.763779509, 55.790734574], [37.763730259, 55.7907358], [37.763729443, 55.790730227], [37.763729438, 55.790730207], [37.763729429, 55.790730188], [37.763729416, 55.790730172], [37.763729399, 55.790730158], [37.763729381, 55.790730149], [37.763729361, 55.790730143], [37.76372934, 55.790730142], [37.763697564, 55.790731619], [37.763697545, 55.790731622], [37.763697528, 55.790731628], [37.763697511, 55.790731637], [37.763697497, 55.790731649], [37.763697485, 55.790731663], [37.763697476, 55.790731679], [37.763697471, 55.790731697], [37.763697468, 55.790731715], [37.763697469, 55.790731734], [37.763700093, 55.790749636], [37.763700098, 55.790749656], [37.763700107, 55.790749675], [37.76370012, 55.790749691], [37.763700136, 55.790749705], [37.763700155, 55.790749714], [37.763700175, 55.79074972], [37.763700196, 55.790749721], [37.763731971, 55.790748244], [37.76373199, 55.790748241], [37.763732008, 55.790748235], [37.763732024, 55.790748225], [37.763732039, 55.790748213], [37.76373205, 55.790748198], [37.763732059, 55.790748181], [37.763732064, 55.790748162], [37.763732066, 55.790748143], [37.763732042, 55.79074452], [37.76378103, 55.790742743], [37.763782229, 55.790747212], [37.763782236, 55.79074723], [37.763782246, 55.790747247], [37.76378226, 55.790747261], [37.763782276, 55.790747272], [37.763782294, 55.79074728], [37.763782313, 55.790747285], [37.763782333, 55.790747286], [37.763813984, 55.790745121], [37.763814003, 55.790745118], [37.763814021, 55.790745112], [37.763814037, 55.790745102], [37.763814051, 55.790745089], [37.763814063, 55.790745074], [37.763814071, 55.790745057], [37.763814076, 55.790745038], [37.763814078, 55.79074502], [37.763814075, 55.790745001], [37.763810234, 55.790727168], [37.763810228, 55.790727149], [37.763810218, 55.790727131], [37.763810205, 55.790727116], [37.763810188, 55.790727104], [37.76381017, 55.790727095], [37.76381015, 55.79072709], [37.76381013, 55.79072709], [37.76377848, 55.790729253], [37.763778461, 55.790729256]]], [[[37.765164656, 55.791147269], [37.765164671, 55.791147257], [37.765164684, 55.791147243], [37.765164693, 55.791147226], [37.7651647, 55.791147208], [37.765164702, 55.791147189], [37.765164701, 55.79114717], [37.765164697, 55.791147151], [37.765164689, 55.791147134], [37.765150357, 55.791122641], [37.765150357, 55.791122641], [37.7649522, 55.790785996], [37.764952188, 55.79078598], [37.764952172, 55.790785966], [37.764952155, 55.790785956], [37.764952136, 55.790785949], [37.764952115, 55.790785947], [37.764952095, 55.790785948], [37.764930357, 55.790789987], [37.764930357, 55.790789987], [37.764816606, 55.790811335], [37.764723595, 55.790828638], [37.764575977, 55.790856049], [37.764575959, 55.790856055], [37.764575942, 55.790856063], [37.764575927, 55.790856075], [37.764575914, 55.79085609], [37.764575905, 55.790856106], [37.764575898, 55.790856124], [37.764575896, 55.790856143], [37.764575897, 55.790856162], [37.764575901, 55.790856181], [37.764575909, 55.790856198], [37.764788397, 55.791217337], [37.764788409, 55.791217353], [37.764788424, 55.791217367], [37.764788442, 55.791217377], [37.764788461, 55.791217383], [37.764788481, 55.791217386], [37.764788502, 55.791217384], [37.765164621, 55.791147283], [37.765164639, 55.791147277], [37.765164656, 55.791147269]]], [[[37.765526568, 55.791305913], [37.76575407, 55.791262934], [37.76575407, 55.791262934], [37.765794992, 55.791255145], [37.766071501, 55.79120293], [37.76607152, 55.791202925], [37.766071537, 55.791202916], [37.766071552, 55.791202904], [37.766071565, 55.79120289], [37.766071574, 55.791202873], [37.76607158, 55.791202855], [37.766071583, 55.791202836], [37.766071582, 55.791202817], [37.766071577, 55.791202798], [37.766071569, 55.791202781], [37.765968167, 55.791028763], [37.765968155, 55.791028747], [37.765968139, 55.791028733], [37.765968122, 55.791028723], [37.765968103, 55.791028717], [37.765968082, 55.791028714], [37.765968062, 55.791028716], [37.765414018, 55.791133428], [37.765396324, 55.791136606], [37.765396323, 55.791136606], [37.765381676, 55.79</t>
  </si>
  <si>
    <t>{coordinates=[37.761466234, 55.791236461], type=Point}</t>
  </si>
  <si>
    <t>Павильон Советская культура (бывший Узбекской ССР), 1939-1954 гг., архитектор Полупанов С.П.</t>
  </si>
  <si>
    <t>a5e955ce-56f9-11e2-965f-005056806bb6</t>
  </si>
  <si>
    <t>проспект Мира, дом 119, строение 66</t>
  </si>
  <si>
    <t>{coordinates=[[[37.631211122, 55.831695307], [37.631258034, 55.831721219], [37.631550509, 55.831886382], [37.631593889, 55.831910594], [37.631620376, 55.831896977], [37.631646678, 55.831911808], [37.631807174, 55.831823123], [37.631802768, 55.831820596], [37.631827741, 55.831807185], [37.631837714, 55.831801336], [37.631952168, 55.83186711], [37.632001791, 55.831839652], [37.632005169, 55.831841561], [37.632305715, 55.831673121], [37.632302337, 55.831671212], [37.632354455, 55.831642736], [37.632236482, 55.831577548], [37.63226815, 55.8315601], [37.632272604, 55.831562344], [37.632304578, 55.831544091], [37.632330571, 55.83152968], [37.632372433, 55.831506472], [37.632433139, 55.831471821], [37.632405816, 55.831456188], [37.632432693, 55.831441325], [37.63238835, 55.831416225], [37.632091749, 55.831248341], [37.632051238, 55.83122541], [37.632076221, 55.831212641], [37.631999529, 55.831169715], [37.631742635, 55.831313152], [37.631652318, 55.831262126], [37.631619112, 55.831281443], [37.631654662, 55.83130096], [37.631349989, 55.831473133], [37.631312852, 55.83145345], [37.63128825, 55.831467354], [37.631377155, 55.831517511], [37.631369799, 55.83152107], [37.631131593, 55.831651194], [37.631211122, 55.831695307]]], type=Polygon}</t>
  </si>
  <si>
    <t>{coordinates=[37.631829211, 55.831536885], type=Point}</t>
  </si>
  <si>
    <t>Торговый дом Московского купеческого общества, 1909 г., арх. Шехтель Ф.О.</t>
  </si>
  <si>
    <t>a5e955d1-56f9-11e2-965f-005056806bb6</t>
  </si>
  <si>
    <t>Малый Черкасский переулок, дом 2</t>
  </si>
  <si>
    <t>{coordinates=[[[37.625703572, 55.758021943], [37.625659943, 55.758076327], [37.625552794, 55.758191402], [37.62555284, 55.758205773], [37.62556246, 55.758225523], [37.625660574, 55.758273925], [37.626482864, 55.758641788], [37.626600705, 55.758632686], [37.626771532, 55.758507215], [37.626813642, 55.758476185], [37.626637402, 55.758404511], [37.626594485, 55.758432399], [37.626551568, 55.758460286], [37.626459051, 55.758419065], [37.626262846, 55.758329897], [37.626240466, 55.758304771], [37.626227694, 55.758295802], [37.626182252, 55.758281477], [37.626137641, 55.75827793], [37.625877632, 55.758160085], [37.625931592, 55.758098954], [37.625703572, 55.758021943]]], type=Polygon}</t>
  </si>
  <si>
    <t>{coordinates=[37.626107009, 55.758367204], type=Point}</t>
  </si>
  <si>
    <t>Церковь Николы в Хамовниках. Трапезная. Ограда, 1679–1682 гг., начало XVIII в., 80–е гг. XIX в.</t>
  </si>
  <si>
    <t>a5e955d8-56f9-11e2-965f-005056806bb6</t>
  </si>
  <si>
    <t>улица Тимура Фрунзе, дом 1/2, строение 1</t>
  </si>
  <si>
    <t>{coordinates=[[[[37.591602114, 55.73224408], [37.591614223, 55.732248652], [37.591614242, 55.732248657], [37.591628414, 55.732250892], [37.59162843, 55.732250893], [37.591641482, 55.732250883], [37.591641498, 55.732250882], [37.591652636, 55.732249167], [37.591652654, 55.732249163], [37.591660766, 55.732246283], [37.59166079, 55.73224627], [37.591667305, 55.732241685], [37.591667319, 55.732241674], [37.591673512, 55.732235471], [37.591673523, 55.732235459], [37.591673532, 55.732235444], [37.591676541, 55.732229155], [37.591676547, 55.73222914], [37.59167655, 55.732229124], [37.591677478, 55.732221751], [37.591696016, 55.732220664], [37.591696034, 55.732220661], [37.591713851, 55.732216337], [37.591713874, 55.732216328], [37.591726434, 55.732209762], [37.591726452, 55.73220975], [37.591734554, 55.732202918], [37.591734568, 55.732202903], [37.591734579, 55.732202886], [37.59173854, 55.732194889], [37.591738546, 55.732194874], [37.59173855, 55.732194859], [37.591740108, 55.732184046], [37.59176375, 55.73217435], [37.591763764, 55.732174343], [37.591763778, 55.732174333], [37.591769337, 55.732169479], [37.59176935, 55.732169466], [37.591769359, 55.732169451], [37.591769367, 55.732169435], [37.591771263, 55.732163775], [37.591771268, 55.732163752], [37.591771267, 55.732163728], [37.591770298, 55.73215771], [37.591770293, 55.732157691], [37.591770284, 55.732157672], [37.591770271, 55.732157656], [37.591764686, 55.732152002], [37.591764674, 55.732151991], [37.59176466, 55.732151982], [37.591726864, 55.732133215], [37.591740891, 55.732120728], [37.591740905, 55.732120713], [37.591740915, 55.732120696], [37.591740922, 55.732120677], [37.591740925, 55.732120658], [37.591740924, 55.732120638], [37.591740919, 55.732120618], [37.59174091, 55.732120601], [37.591740898, 55.732120585], [37.591740882, 55.732120572], [37.591740865, 55.732120562], [37.591715052, 55.732109174], [37.591605678, 55.732060935], [37.591617803, 55.732060666], [37.591617817, 55.732060665], [37.591629433, 55.73205868], [37.591629449, 55.732058676], [37.591640583, 55.732054716], [37.591640604, 55.732054705], [37.591652206, 55.732046972], [37.591652227, 55.732046953], [37.591656354, 55.7320421], [37.591656356, 55.732042098], [37.591658896, 55.732038953], [37.591658908, 55.732038932], [37.591658916, 55.732038909], [37.591660803, 55.732029207], [37.591660805, 55.732029191], [37.591660804, 55.732029174], [37.591660801, 55.732029158], [37.591657754, 55.73201946], [37.591657747, 55.732019443], [37.591657737, 55.732019428], [37.591657725, 55.732019415], [37.59165771, 55.732019404], [37.591626946, 55.732000924], [37.591626939, 55.732000921], [37.591609091, 55.731992042], [37.591583912, 55.731979217], [37.591583909, 55.731979216], [37.591433642, 55.73190837], [37.591433624, 55.731908364], [37.591433604, 55.731908361], [37.591433584, 55.731908362], [37.591433565, 55.731908367], [37.591433547, 55.731908376], [37.591355393, 55.731956905], [37.591294087, 55.731925271], [37.591294068, 55.731925263], [37.591294048, 55.73192526], [37.591294027, 55.731925261], [37.591294007, 55.731925266], [37.591293989, 55.731925275], [37.591249213, 55.731952942], [37.591202729, 55.731929021], [37.59120271, 55.731929013], [37.591202689, 55.73192901], [37.591202669, 55.731929011], [37.591202649, 55.731929016], [37.59120263, 55.731929025], [37.591134918, 55.731971019], [37.591134903, 55.731971031], [37.59113489, 55.731971045], [37.591134881, 55.731971062], [37.591134874, 55.73197108], [37.591134871, 55.731971099], [37.591134872, 55.731971118], [37.591134876, 55.731971137], [37.591134884, 55.731971154], [37.591134895, 55.73197117], [37.591134909, 55.731971183], [37.591134925, 55.731971193], [37.591179391, 55.731994162], [37.591134558, 55.732021767], [37.591134543, 55.732021778], [37.59113453, 55.732021793], [37.59113452, 55.732021809], [37.591134514, 55.732021827], [37.591134511, 55.732021846], [37.591134512, 55.732021865], [37.591134516, 55.732021884], [37.591134524, 55.732021901], [37.591134535, 55.732021917], [37.591134549, 55.73202193], [37.591134565, 55.732021941], [37.591208511, 55.732060149], [37.59128182, 55.732097998], [37.591281821, 55.732097998], [37.591301582, 55.732107954], [37.591443258, 55.732180601], [37.591500471, 55.73220993], [37.591500471, 55.73220993], [37.591549556, 55.732234953], [37.591549574, 55.73223496], [37.591549593, 55.732234963], [37.591549612, 55.732234963], [37.591549631, 55.732234959], [37.591549649, 55.732234951], [37.591566771, 55.732225534], [37.591602103, 55.732244075], [37.591602114, 55.73224408]]], [[[37.590656384, 55.731954532], [37.590657092, 55.731955101], [37.59065711, 55.731955112], [37.59065713, 55.73195512], [37.590657151, 55.731955123], [37.590657172, 55.731955121], [37.590705857, 55.73194649], [37.590705866, 55.731946488], [37.590815923, 55.731916419], [37.590815925, 55.731916419], [37.590924574, 55.731884464], [37.591238111, 55.731801913], [37.591238111, 55.731801913], [37.591375579, 55.73176474], [37.59142156, 55.7317749], [37.591452479, 55.731785497], [37.591471965, 55.73179668], [37.591534736, 55.731855003], [37.591596257, 55.731912259], [37.591718387, 55.732027026], [37.59171841, 55.732027042], [37.59173184, 55.732033988], [37.591801893, 55.732080686], [37.591871603, 55.732163385], [37.591921991, 55.732225848], [37.591949482, 55.732306692], [37.591942427, 55.732328446], [37.591728122, 55.732495036], [37.591584827, 55.73242382], [37.591584827, 55.73242382], [37.591468356, 55.73236625], [37.591468354, 55.73236625], [37.591285337, 55.732279901], [37.591181287, 55.73222627], [37.591181285, 55.732226269], [37.590996981, 55.732136317], [37.59099698, 55.732136316], [37.590742296, 55.732016145], [37.590742279, 55.732016139], [37.590742261, 55.732016136], [37.590742243, 55.732016136], [37.590742225, 55.732016139], [37.590742208, 55.732016146], [37.590742193, 55.732016155], [37.590738363, 55.732019041], [37.590738348, 55.732019055], [37.590738336, 55.732019072], [37.590738328, 55.732019091], [37.590738324, 55.732019111], [37.590738324, 55.732019131], [37.590738328, 55.732019151], [37.590738336, 55.73201917], [37.590738348, 55.732019187], [37.590738363, 55.732019201], [37.59073838, 55.732019212], [37.590890683, 55.732091891], [37.590890683, 55.732091891], [37.591080097, 55.732181119], [37.591275398, 55.732280184], [37.5912754, 55.732280185], [37.591459696, 55.732367254], [37.591577448, 55.732426264], [37.59172848, 55.732501826], [37.591728498, 55.732501832], [37.591728516, 55.732501836], [37.591728535, 55.732501836], [37.591728553, 55.732501832], [37.591728571, 55.732501825], [37.591728586, 55.732501815], [37.591891932, 55.73237485], [37.591891933, 55.732374849], [37.591948686, 55.73232944], [37.5919487, 55.732329426], [37.591948711, 55.73232941], [37.591948719, 55.732329392], [37.59195585, 55.732306783], [37.591955854, 55.732306762], [37.591955854, 55.732306741], [37.591955849, 55.732306721], [37.591927106, 55.732223193], [37.591927099, 55.732223178], [37.591927089, 55.732223163], [37.591880047, 55.732164254], [37.591880046, 55.732164252], [37.591842652, 55.732120066], [37.59180799, 55.732078863], [37.591807969, 55.732078844], [37.591740232, 55.732033312], [37.591740225, 55.732033308], [37.591723466, 55.732023798], [37.591674785, 55.731976997], [37.591674783, 55.731976995], [37.59161329, 55.731920826], [37.591552449, 55.731862489], [37.591552445, 55.731862485], [37.591539319, 55.731851416], [37.591478176, 55.731795222], [37.59147816, 55.73179521], [37.591458958, 55.731783693], [37.591458942, 55.731783685], [37.591426953, 55.731771456], [37.591426937, 55.731771452], [37.591373218, 55.731760681], [37.591373195, 55.731760679], [37.591373172, 55.731760683], [37.591268408, 55.731789588], [37.591048656, 55.731848847], [37.590924888, 55.731879808], [37.590924885, 55.731879809], [37.590703481, 55.731942954], [37.5906548, 55.731951345], [37.590654782, 55.73195135], [37.590654765, 55.731951358], [37.59065475, 55.73195137], [37.590654737, 55.731951384], [37.590654728, 55.7319514], [37.590654721, 55.731951418], [37.590654718, 55.731951436], [37.590654718, 55.731951455], [37.590654722, 55.731951474], [37.59065473, 55.731951491], [37.590656358, 55.731954502], [37.59065637, 55.731954518], [37.590656384, 55.731954532]]]], type=MultiPolygon}</t>
  </si>
  <si>
    <t>{coordinates=[37.591446811, 55.732079467], type=Point}</t>
  </si>
  <si>
    <t>Ограда с парадным въездом и угловыми башенками, конец XIX в.</t>
  </si>
  <si>
    <t>a5e955e4-56f9-11e2-965f-005056806bb6</t>
  </si>
  <si>
    <t>СЗАО, муниципальный округ Покровское-Стрешнево, Волоколамское шоссе, д., 52 (ограда с двумя башнями и воротами)</t>
  </si>
  <si>
    <t>{coordinates=[[[[37.473222186, 55.813791943], [37.472547418, 55.813957983], [37.472340183, 55.814060374], [37.47141349, 55.814512607], [37.47139291, 55.814613599], [37.471371069, 55.81472079], [37.471290666, 55.814781268], [37.471304821, 55.814788576], [37.471387471, 55.814723566], [37.47140101, 55.814668399], [37.471426663, 55.814522556], [37.472352634, 55.81406862], [37.472561145, 55.813966212], [37.473228284, 55.81380078], [37.473222186, 55.813791943]]], [[[37.469375736, 55.815662917], [37.469385866, 55.815662639], [37.469402169, 55.815663732], [37.469433485, 55.815644617], [37.469499757, 55.815605766], [37.469566187, 55.81556697], [37.469632619, 55.815528175], [37.469699049, 55.815489379], [37.46976588, 55.815450941], [37.469832932, 55.815412486], [37.469899985, 55.815374032], [37.469967038, 55.815335577], [37.470034091, 55.815297123], [37.470101143, 55.815258668], [37.470168196, 55.815220214], [37.470235167, 55.815181807], [37.470302662, 55.815143599], [37.47037013, 55.815105377], [37.470437598, 55.815067153], [37.470505065, 55.815028929], [37.470572532, 55.814990705], [37.470639998, 55.814952482], [37.470707465, 55.814914258], [37.470774932, 55.814876034], [37.470794084, 55.814865184], [37.470833842, 55.814867908], [37.470941336, 55.814878863], [37.471027648, 55.814877789], [37.471034346, 55.814877602], [37.47104076, 55.814877468], [37.471126336, 55.814870639], [37.471159517, 55.814864969], [37.47119347, 55.814854337], [37.47121879, 55.814843233], [37.471266517, 55.814815064], [37.471252339, 55.814807595], [37.471211819, 55.81483518], [37.471185458, 55.814847505], [37.471144934, 55.814857758], [37.471127981, 55.81485961], [37.471071997, 55.814865723], [37.471033367, 55.814866838], [37.470954497, 55.814869115], [37.470937962, 55.814867657], [37.470843818, 55.814858047], [37.470790417, 55.814851972], [37.470761354, 55.814868437], [37.470694366, 55.814906929], [37.470627236, 55.81494534], [37.470560103, 55.814983751], [37.470492972, 55.815022162], [37.470425839, 55.815060573], [37.470358706, 55.815098983], [37.470291574, 55.815137395], [37.470224441, 55.815175805], [37.470157326, 55.815214206], [37.470090194, 55.815252616], [37.470023062, 55.815291026], [37.469955929, 55.815329437], [37.469888795, 55.815367847], [37.469821663, 55.815406256], [37.469754531, 55.815444667], [37.469687417, 55.815483065], [37.469620281, 55.815521477], [37.469553145, 55.815559889], [37.469486008, 55.815598301], [37.469419678, 55.815637152], [37.469375736, 55.815662917]]], [[[37.469375736, 55.815662917], [37.469366619, 55.815663213], [37.469342305, 55.815668329], [37.469326091, 55.815674605], [37.469308357, 55.815685143], [37.469299739, 55.815693982], [37.469292634, 55.815713383], [37.469297688, 55.815727067], [37.469305278, 55.815737331], [37.46932198, 55.815749878], [37.469340208, 55.815756163], [37.469358439, 55.815759027], [37.469372618, 55.815761312], [37.469394902, 55.815760738], [37.469413138, 55.815758462], [37.469425296, 55.815755325], [37.469437455, 55.815750486], [37.469453164, 55.815740509], [37.469460261, 55.81573281], [37.469464318, 55.815725969], [37.469468888, 55.815711147], [37.469468891, 55.815706586], [37.469465354, 55.815697446], [37.469456245, 55.815686041], [37.469446629, 55.815678057], [37.469435997, 55.815672634], [37.469407136, 55.815664065], [37.469402169, 55.815663732], [37.469393977, 55.815668733], [37.46938148, 55.815662919], [37.469375736, 55.815662917]]]], type=MultiPolygon}</t>
  </si>
  <si>
    <t>{coordinates=[37.469380793, 55.815712265], type=Point}</t>
  </si>
  <si>
    <t>a5e955e5-56f9-11e2-965f-005056806bb6</t>
  </si>
  <si>
    <t>Большой Толмачёвский переулок, дом 3, строение 5</t>
  </si>
  <si>
    <t>{coordinates=[[[37.622026198, 55.739952908], [37.622028207, 55.739974147], [37.621858777, 55.739979219], [37.621735437, 55.739982909], [37.621556356, 55.739988265], [37.621339231, 55.739994765], [37.621343366, 55.740076136], [37.621346752, 55.740079438], [37.621351628, 55.740081014], [37.621357394, 55.740081898], [37.62137335, 55.740081421], [37.621417863, 55.740080092], [37.62156457, 55.740075712], [37.621570809, 55.740142037], [37.621710678, 55.740137857], [37.621713, 55.740162654], [37.621910481, 55.740156747], [37.621908159, 55.740131941], [37.622200744, 55.74012356], [37.622184597, 55.7399525], [37.622184166, 55.739947955], [37.62217385, 55.739948262], [37.622026198, 55.739952908]]], type=Polygon}</t>
  </si>
  <si>
    <t>{coordinates=[37.621766848, 55.740035239], type=Point}</t>
  </si>
  <si>
    <t>Церковь Покрова в Филях, 1693–1694 гг.</t>
  </si>
  <si>
    <t>a5e955e8-56f9-11e2-965f-005056806bb6</t>
  </si>
  <si>
    <t>Новозаводская улица, дом 6</t>
  </si>
  <si>
    <t>{coordinates=[[[37.509900299, 55.7508659], [37.509910571, 55.750869653], [37.509924778, 55.750874799], [37.509937487, 55.750879388], [37.509950993, 55.75088412], [37.509954306, 55.750885988], [37.509954307, 55.750888754], [37.509946475, 55.75090291], [37.509950173, 55.750918763], [37.509991598, 55.750932708], [37.510017046, 55.750928485], [37.510031648, 55.750920759], [37.510050026, 55.750920947], [37.510061397, 55.75092461], [37.510077547, 55.750929747], [37.510090654, 55.750933994], [37.510110881, 55.750940558], [37.510117234, 55.750934324], [37.510154124, 55.750898107], [37.510160158, 55.750891774], [37.510139597, 55.750885561], [37.510126633, 55.75088134], [37.510110929, 55.750876204], [37.510097984, 55.750872021], [37.510108872, 55.750861932], [37.510163467, 55.750811459], [37.510174329, 55.750813695], [37.510203663, 55.750811133], [37.510225909, 55.750805706], [37.510248665, 55.75079886], [37.510285565, 55.750806276], [37.510341192, 55.750804844], [37.510383152, 55.750791718], [37.510424105, 55.750764347], [37.510431681, 55.750745243], [37.51042763, 55.750722133], [37.510409931, 55.750699042], [37.51037857, 55.750679653], [37.510381607, 55.75066283], [37.510374514, 55.750635732], [37.510364095, 55.750621273], [37.510396448, 55.750591909], [37.510409074, 55.75058051], [37.510417544, 55.750572875], [37.510419933, 55.75057371], [37.510434012, 55.750578523], [37.510450671, 55.750584494], [37.510474513, 55.750592792], [37.510481201, 55.750586675], [37.510519618, 55.750547322], [37.51051973, 55.750547358], [37.510526321, 55.750541205], [37.510504948, 55.750533752], [37.510487715, 55.750528041], [37.510473525, 55.750523183], [37.510467839, 55.750521315], [37.510475783, 55.750511731], [37.510471369, 55.750499274], [37.51045826, 55.750489305], [37.510436807, 55.750481124], [37.510412106, 55.750479186], [37.510385258, 55.750485835], [37.510372552, 55.750494638], [37.510365879, 55.750492411], [37.510349204, 55.750486709], [37.510336654, 55.75048247], [37.510323132, 55.750477666], [37.510316333, 55.750483738], [37.510279427, 55.750516821], [37.510273441, 55.750523163], [37.510288587, 55.750527724], [37.510301551, 55.750531657], [37.51031813, 55.750537045], [37.510323354, 55.750538697], [37.510312321, 55.750549809], [37.51030073, 55.750561468], [37.510290846, 55.750571135], [37.510270447, 55.750591083], [37.510245062, 55.750590403], [37.510199566, 55.750597529], [37.510165186, 55.750610366], [37.51012878, 55.750606103], [37.510078729, 55.75061066], [37.510052469, 55.750614506], [37.509993302, 55.750594257], [37.509971562, 55.750586849], [37.509958964, 55.75058252], [37.509969536, 55.750571643], [37.509977592, 55.750563406], [37.509986699, 55.750554271], [37.509995329, 55.750545405], [37.509984148, 55.750541948], [37.509907288, 55.750519706], [37.509895933, 55.750516455], [37.509887845, 55.750525581], [37.509879247, 55.750534995], [37.509871669, 55.750543546], [37.509862801, 55.750553247], [37.509843133, 55.750549817], [37.509818401, 55.750550646], [37.509800281, 55.750562045], [37.509793212, 55.750571808], [37.509790603, 55.75058476], [37.509801276, 55.750597936], [37.509813923, 55.750604276], [37.509812633, 55.750605605], [37.509804545, 55.750614435], [37.509795963, 55.750623274], [37.509788369, 55.750631556], [37.509778816, 55.750641472], [37.509790012, 55.750644902], [37.509861315, 55.750666292], [37.509871434, 55.750670818], [37.509872447, 55.750669794], [37.509889101, 55.750652889], [37.509890104, 55.750651865], [37.509899084, 55.750643134], [37.509905453, 55.750637439], [37.509933324, 55.750647523], [37.509991998, 55.750668626], [37.509996475, 55.750679377], [37.510012007, 55.750699073], [37.510028684, 55.75071276], [37.510044867, 55.750725585], [37.510041336, 55.750744411], [37.510044875, 55.750760093], [37.510057524, 55.750777202], [37.510073706, 55.750786613], [37.510024174, 55.750832532], [37.510012535, 55.750842799], [37.510004956, 55.750849922], [37.509993839, 55.750846223], [37.509979171, 55.750841095], [37.509966525, 55.750836812], [37.509952366, 55.750831963], [37.509939721, 55.750827401], [37.509933479, 55.75083368], [37.509907368, 55.750859908], [37.509900299, 55.7508659]]], type=Polygon}</t>
  </si>
  <si>
    <t>{coordinates=[37.510217773, 55.750705917], type=Point}</t>
  </si>
  <si>
    <t>Флигель городской усадьбы с оградой, 1856 г. В 1910-1922 гг. - владение певца Ф.И.Шаляпина</t>
  </si>
  <si>
    <t>a5e955ef-56f9-11e2-965f-005056806bb6</t>
  </si>
  <si>
    <t>Новинский бульвар, дом 25-27, строение 7</t>
  </si>
  <si>
    <t>{coordinates=[[[37.583481693, 55.756607516], [37.583384304, 55.756617537], [37.583099512, 55.756646843], [37.583094857, 55.756629511], [37.582883207, 55.756643395], [37.582902338, 55.756727631], [37.582910938, 55.756726952], [37.583098895, 55.756714265], [37.583495621, 55.756674458], [37.583501106, 55.756673878], [37.583481693, 55.756607516]]], type=Polygon}</t>
  </si>
  <si>
    <t>{coordinates=[37.583192106, 55.756660361], type=Point}</t>
  </si>
  <si>
    <t>Торговые ряды доходного дома К.М.Полторацкого, 1821-1823 гг.</t>
  </si>
  <si>
    <t>a5e955f5-56f9-11e2-965f-005056806bb6</t>
  </si>
  <si>
    <t>Театральная площадь, дом 2</t>
  </si>
  <si>
    <t>{coordinates=[[[37.617575955, 55.759008053], [37.61750913, 55.759127539], [37.617686051, 55.759158701], [37.617818588, 55.75891531], [37.617792292, 55.758910844], [37.617795451, 55.758901859], [37.617667958, 55.758880424], [37.617648957, 55.758918166], [37.617626645, 55.758914145], [37.617575955, 55.759008053]]], type=Polygon}</t>
  </si>
  <si>
    <t>{coordinates=[37.617639048, 55.759067796], type=Point}</t>
  </si>
  <si>
    <t>Рабочий кабинет Маяковского Владимира Владимировича. Здесь он умер в 1930 г. В доме – филиал библиотеки – музея В.В.Маяковского &lt;4 этаж кв. 12&gt;</t>
  </si>
  <si>
    <t>a5e955fa-56f9-11e2-965f-005056806bb6</t>
  </si>
  <si>
    <t>Лубянский проезд, дом 3/6, строение 4</t>
  </si>
  <si>
    <t>{coordinates=[[[37.629809515, 55.759520379], [37.629865989, 55.759485301], [37.629809844, 55.7594497], [37.629746475, 55.759484817], [37.629809515, 55.759520379]]], type=Polygon}</t>
  </si>
  <si>
    <t>{coordinates=[37.629806256, 55.759485059], type=Point}</t>
  </si>
  <si>
    <t>Служебные корпуса, 1823–1825 гг., последняя треть XIX в.</t>
  </si>
  <si>
    <t>a5e955ff-56f9-11e2-965f-005056806bb6</t>
  </si>
  <si>
    <t>Манежная улица, дом 7, строение 3</t>
  </si>
  <si>
    <t>{coordinates=[[[37.610693284, 55.750548186], [37.61082129, 55.750779697], [37.610870945, 55.75077087], [37.610908474, 55.750837174], [37.610943713, 55.750900234], [37.610954709, 55.750919797], [37.610983517, 55.750970518], [37.611232032, 55.750930675], [37.611308738, 55.750918378], [37.611280038, 55.750847789], [37.611053335, 55.750880638], [37.61085961, 55.750577764], [37.610900372, 55.750569556], [37.610861944, 55.75049594], [37.610753703, 55.750514001], [37.610673668, 55.750368567], [37.610944257, 55.750321611], [37.610924538, 55.750282919], [37.611007816, 55.750269469], [37.610990607, 55.750226118], [37.61067335, 55.750280413], [37.610486232, 55.750312489], [37.610620064, 55.750560825], [37.610693284, 55.750548186]]], type=Polygon}</t>
  </si>
  <si>
    <t>{coordinates=[37.610842196, 55.750674317], type=Point}</t>
  </si>
  <si>
    <t>a5e95602-56f9-11e2-965f-005056806bb6</t>
  </si>
  <si>
    <t>ограда</t>
  </si>
  <si>
    <t>{coordinates=[[[37.656770535, 55.742395397], [37.656768369, 55.742398677], [37.657354, 55.742546696], [37.657357045, 55.742541503], [37.656770535, 55.742395397]]], type=Polygon}</t>
  </si>
  <si>
    <t>{coordinates=[37.657060642, 55.74247009], type=Point}</t>
  </si>
  <si>
    <t>Здание гостиного двора, XVIII - 1-я пол. XIX вв.</t>
  </si>
  <si>
    <t>a5e95603-56f9-11e2-965f-005056806bb6</t>
  </si>
  <si>
    <t>улица Малая Якиманка, дом 24</t>
  </si>
  <si>
    <t>{coordinates=[[[37.616899999, 55.737046633], [37.616871717, 55.737053501], [37.616803197, 55.73712714], [37.616823432, 55.737135677], [37.616466601, 55.737482782], [37.616685167, 55.737551588], [37.616682148, 55.737556156], [37.616953349, 55.737637965], [37.617106108, 55.737686361], [37.617509093, 55.737224003], [37.617486792, 55.737203491], [37.616899999, 55.737046633]], [[37.617075327, 55.737195895], [37.617149179, 55.737213507], [37.617218982, 55.73723112], [37.617277666, 55.737247607], [37.617207157, 55.737332654], [37.617226383, 55.737338338], [37.617137726, 55.737442225], [37.617102466, 55.737481612], [37.617071727, 55.737514722], [37.617013786, 55.737577512], [37.616924751, 55.737551932], [37.616766394, 55.737500182], [37.617075327, 55.737195895]]], type=Polygon}</t>
  </si>
  <si>
    <t>{coordinates=[37.616719833, 55.737390282], type=Point}</t>
  </si>
  <si>
    <t>Храм Воскресения с Никольским приделом, домовая крестовая церковь епископов Сарских и Подонских, 1498 г., XVII в.</t>
  </si>
  <si>
    <t>a5e9560c-56f9-11e2-965f-005056806bb6</t>
  </si>
  <si>
    <t>Крутицкая улица, дом 17, строение 2</t>
  </si>
  <si>
    <t>{coordinates=[[[37.658171808, 55.727924755], [37.658115753, 55.727809054], [37.658106584, 55.727790242], [37.658099453, 55.727775419], [37.657983298, 55.727794391], [37.657781294, 55.727827156], [37.657861752, 55.72797991], [37.658171808, 55.727924755]]], type=Polygon}</t>
  </si>
  <si>
    <t>{coordinates=[37.657977582, 55.727875956], type=Point}</t>
  </si>
  <si>
    <t>Тихвинская церковь над северными воротами, 1713–1734 гг.</t>
  </si>
  <si>
    <t>a5e95617-56f9-11e2-965f-005056806bb6</t>
  </si>
  <si>
    <t>Донская площадь, дом 1, строение 10</t>
  </si>
  <si>
    <t>{coordinates=[[[37.601469555, 55.715678403], [37.601586553, 55.715691739], [37.601666267, 55.715700825], [37.601794235, 55.715715411], [37.601798181, 55.715702833], [37.601804494, 55.715683068], [37.60183213, 55.715602209], [37.601718304, 55.715587949], [37.60163649, 55.715577686], [37.601614875, 55.715574993], [37.601504262, 55.715562958], [37.601475883, 55.715664027], [37.601469555, 55.715678403]]], type=Polygon}</t>
  </si>
  <si>
    <t>{coordinates=[37.601653064, 55.715633118], type=Point}</t>
  </si>
  <si>
    <t>a5e9561b-56f9-11e2-965f-005056806bb6</t>
  </si>
  <si>
    <t>улица Малая Дмитровка, дом 12, строение 1; улица Малая Дмитровка, дом 12, строение 2; улица Малая Дмитровка, дом 12, строение 3</t>
  </si>
  <si>
    <t>{coordinates=[[[[37.606306663, 55.769179632], [37.606306677, 55.769179618], [37.606306688, 55.769179601], [37.606306695, 55.769179583], [37.606334728, 55.769082145], [37.606334732, 55.769082125], [37.606334731, 55.769082106], [37.606334727, 55.769082087], [37.60633472, 55.769082069], [37.606334709, 55.769082053], [37.606334695, 55.769082039], [37.606334678, 55.769082028], [37.60633466, 55.769082021], [37.606334641, 55.769082017], [37.605981967, 55.769049815], [37.605981947, 55.769049815], [37.605981928, 55.769049819], [37.605981909, 55.769049827], [37.605981893, 55.769049838], [37.605981879, 55.769049852], [37.605981869, 55.769049869], [37.605981861, 55.769049887], [37.605953839, 55.769147927], [37.60594765, 55.769147286], [37.605947629, 55.769147286], [37.605947608, 55.76914729], [37.605947589, 55.769147299], [37.605947572, 55.769147311], [37.605947558, 55.769147327], [37.605947548, 55.769147346], [37.605924092, 55.769202181], [37.605924086, 55.769202201], [37.605924084, 55.769202221], [37.605924087, 55.769202241], [37.605924093, 55.769202261], [37.605924103, 55.769202278], [37.605924116, 55.769202294], [37.605924132, 55.769202306], [37.605924151, 55.769202315], [37.60592417, 55.76920232], [37.605930134, 55.76920316], [37.605847851, 55.76944353], [37.605847846, 55.76944355], [37.605847846, 55.76944357], [37.605847849, 55.769443589], [37.605847856, 55.769443608], [37.605847867, 55.769443624], [37.60584788, 55.769443639], [37.605847897, 55.76944365], [37.605847915, 55.769443658], [37.605847935, 55.769443662], [37.606316817, 55.769494525], [37.606316836, 55.769494526], [37.606316855, 55.769494522], [37.606316873, 55.769494515], [37.606316889, 55.769494505], [37.606316903, 55.769494491], [37.606316915, 55.769494476], [37.606316922, 55.769494458], [37.606341713, 55.769421499], [37.606341717, 55.769421479], [37.606341718, 55.76942146], [37.606341715, 55.76942144], [37.606341707, 55.769421422], [37.606341697, 55.769421405], [37.606341683, 55.76942139], [37.606341667, 55.769421379], [37.606341649, 55.769421371], [37.606341629, 55.769421367], [37.606179568, 55.769403552], [37.606215384, 55.769297346], [37.606331192, 55.769310075], [37.606331211, 55.769310075], [37.60633123, 55.769310071], [37.606331248, 55.769310064], [37.606331264, 55.769310054], [37.606331278, 55.769310041], [37.606331289, 55.769310025], [37.606331297, 55.769310008], [37.606351367, 55.76925153], [37.606351372, 55.769251511], [37.606351373, 55.769251491], [37.606351369, 55.769251471], [37.606351362, 55.769251453], [37.606351352, 55.769251436], [37.606351338, 55.769251422], [37.606351322, 55.76925141], [37.606351304, 55.769251402], [37.606351284, 55.769251398], [37.606042737, 55.769215746], [37.606061238, 55.769158032], [37.60630659, 55.769179655], [37.60630661, 55.769179655], [37.606306629, 55.769179651], [37.606306647, 55.769179643], [37.606306663, 55.769179632]], [[37.60597067, 55.769206659], [37.605936744, 55.769203582], [37.605960217, 55.769148732], [37.605986645, 55.769151232], [37.60597067, 55.769206659]]], [[[37.605795629, 55.769587357], [37.605795636, 55.769587376], [37.605795647, 55.769587394], [37.605795661, 55.769587409], [37.605795677, 55.76958742], [37.605795696, 55.769587429], [37.605795716, 55.769587433], [37.606044677, 55.769614025], [37.606170172, 55.769628175], [37.606170191, 55.769628175], [37.60617021, 55.769628172], [37.606170228, 55.769628165], [37.606170245, 55.769628154], [37.606170259, 55.769628141], [37.60617027, 55.769628125], [37.606170278, 55.769628107], [37.606198366, 55.769543103], [37.60619837, 55.769543083], [37.606198371, 55.769543064], [37.606198367, 55.769543044], [37.60619836, 55.769543026], [37.606198349, 55.769543009], [37.606198335, 55.769542995], [37.606198319, 55.769542984], [37.606198301, 55.769542976], [37.606198281, 55.769542972], [37.605827892, 55.769503937], [37.605827873, 55.769503936], [37.605827855, 55.76950394], [37.605827837, 55.769503946], [37.605827821, 55.769503956], [37.605827807, 55.769503968], [37.605827796, 55.769503983], [37.605827788, 55.769504], [37.605795633, 55.769587297], [37.605795628, 55.769587317], [37.605795626, 55.769587337], [37.605795629, 55.769587357]]]], type=MultiPolygon}</t>
  </si>
  <si>
    <t>{coordinates=[37.60612462, 55.769274438], type=Point}</t>
  </si>
  <si>
    <t>a5e9561d-56f9-11e2-965f-005056806bb6</t>
  </si>
  <si>
    <t>улица Рождественка, дом 11, строение 2; улица Рождественка, дом 11/4, корпус 1, строение 4; улица Рождественка, дом 11, строение 3; улица Рождественка, дом 11, строение 4</t>
  </si>
  <si>
    <t>{coordinates=[[[[37.623214456, 55.762744915], [37.623348269, 55.762744782], [37.623348289, 55.76274478], [37.623348307, 55.762744774], [37.623348325, 55.762744765], [37.62334834, 55.762744752], [37.623348352, 55.762744737], [37.623348362, 55.762744719], [37.623348367, 55.7627447], [37.623348369, 55.762744681], [37.623347267, 55.76264723], [37.623347264, 55.76264721], [37.623347259, 55.762647192], [37.623347249, 55.762647175], [37.623347237, 55.76264716], [37.623347221, 55.762647147], [37.623347204, 55.762647138], [37.623347185, 55.762647133], [37.623347166, 55.762647131], [37.622926617, 55.762649346], [37.622926598, 55.762649348], [37.622926579, 55.762649354], [37.622926562, 55.762649363], [37.622926547, 55.762649376], [37.622926535, 55.762649391], [37.622926525, 55.762649408], [37.62292652, 55.762649427], [37.622926518, 55.762649446], [37.622926743, 55.7627213], [37.622926745, 55.76272132], [37.62292675, 55.762721338], [37.62292676, 55.762721356], [37.622926772, 55.762721371], [37.622926787, 55.762721383], [37.622926804, 55.762721392], [37.622926823, 55.762721398], [37.622926843, 55.7627214], [37.62318249, 55.762721594], [37.623214397, 55.762744896], [37.623214415, 55.762744907], [37.623214435, 55.762744913], [37.623214456, 55.762744915]]], [[[37.622900157, 55.763090119], [37.622900174, 55.76309011], [37.622900189, 55.763090098], [37.622900201, 55.763090083], [37.62290021, 55.763090066], [37.622900216, 55.763090048], [37.622900218, 55.763090029], [37.622902797, 55.76289602], [37.622902795, 55.762896001], [37.62290279, 55.762895982], [37.622902781, 55.762895965], [37.622902769, 55.76289595], [37.622902754, 55.762895937], [37.622902737, 55.762895928], [37.622902719, 55.762895922], [37.6229027, 55.762895919], [37.622835884, 55.762894192], [37.622834492, 55.762703427], [37.62283449, 55.762703408], [37.622834484, 55.762703389], [37.622834475, 55.762703372], [37.622834462, 55.762703357], [37.622834447, 55.762703345], [37.62283443, 55.762703336], [37.622834411, 55.76270333], [37.622834392, 55.762703328], [37.622167718, 55.762703989], [37.622167702, 55.76270399], [37.622167687, 55.762703993], [37.622145407, 55.762711201], [37.622145385, 55.762711211], [37.622113586, 55.762731002], [37.622113573, 55.762731012], [37.622113562, 55.762731024], [37.622113552, 55.762731037], [37.622100877, 55.762753055], [37.622100868, 55.762753075], [37.622100864, 55.762753096], [37.622100864, 55.762753118], [37.622100869, 55.762753139], [37.622115383, 55.762793684], [37.622116939, 55.762798032], [37.622116949, 55.762798052], [37.622116963, 55.762798069], [37.622129746, 55.762810631], [37.622129764, 55.762810645], [37.622129784, 55.762810655], [37.622159643, 55.762820716], [37.622161678, 55.762821401], [37.622161702, 55.762821406], [37.622184714, 55.762823173], [37.622182557, 55.763153975], [37.62216035, 55.763157576], [37.622160332, 55.763157581], [37.622134872, 55.763166587], [37.622134856, 55.763166595], [37.622115773, 55.763177392], [37.622115757, 55.763177403], [37.622115744, 55.763177417], [37.62210305, 55.763193597], [37.62210304, 55.763193612], [37.622103033, 55.763193628], [37.622096722, 55.763213394], [37.622096719, 55.763213409], [37.622096717, 55.763213425], [37.622096773, 55.763231388], [37.622096776, 55.763231409], [37.622096782, 55.763231429], [37.622096793, 55.763231447], [37.622096807, 55.763231463], [37.622119171, 55.763251201], [37.622119182, 55.763251209], [37.622138338, 55.763263765], [37.622138362, 55.763263777], [37.622160687, 55.76327094], [37.622160708, 55.763270944], [37.62217974, 55.763272713], [37.622179778, 55.763285197], [37.62217978, 55.763285216], [37.622179786, 55.763285235], [37.622179795, 55.763285252], [37.622179808, 55.763285267], [37.622179823, 55.76328528], [37.62217984, 55.763285289], [37.622179859, 55.763285295], [37.622179879, 55.763285297], [37.622204472, 55.763285272], [37.622204567, 55.76331571], [37.62220327, 55.763410918], [37.62220327, 55.763410918], [37.622202677, 55.763520589], [37.621852435, 55.76351715], [37.621852416, 55.763517152], [37.621852397, 55.763517157], [37.62185238, 55.763517166], [37.621852364, 55.763517178], [37.621852352, 55.763517193], [37.621852342, 55.76351721], [37.621852336, 55.763517229], [37.621852334, 55.763517249], [37.621849706, 55.763697335], [37.621849708, 55.763697355], [37.621849714, 55.763697374], [37.621849723, 55.763697392], [37.621849735, 55.763697407], [37.62184975, 55.76369742], [37.621849768, 55.763697429], [37.621849787, 55.763697435], [37.621849806, 55.763697437], [37.622201073, 55.76369709], [37.622909184, 55.763696388], [37.622909203, 55.763696386], [37.622909222, 55.763696381], [37.62290924, 55.763696371], [37.622909255, 55.763696358], [37.622909267, 55.763696343], [37.622909277, 55.763696325], [37.622909282, 55.763696306], [37.622909284, 55.763696287], [37.62290868, 55.763665217], [37.623010965, 55.76366395], [37.623018993, 55.763672591], [37.623019009, 55.763672605], [37.623019027, 55.763672615], [37.623019047, 55.763672621], [37.623019068, 55.763672623], [37.623033064, 55.763672438], [37.623033083, 55.763672436], [37.623033101, 55.76367243], [37.623033118, 55.763672421], [37.623033133, 55.763672409], [37.623033145, 55.763672394], [37.623033154, 55.763672378], [37.62303316, 55.76367236], [37.623033163, 55.763672341], [37.62303344, 55.763663834], [37.62303344, 55.76366383], [37.623033236, 55.763634071], [37.623092154, 55.763634567], [37.623090724, 55.763706883], [37.623090725, 55.763706903], [37.623090731, 55.763706922], [37.62309074, 55.76370694], [37.623090752, 55.763706955], [37.623090768, 55.763706968], [37.623090785, 55.763706977], [37.623090804, 55.763706983], [37.623090824, 55.763706985], [37.623371989, 55.763705019], [37.623372009, 55.763705017], [37.623372028, 55.763705011], [37.623372045, 55.763705002], [37.62337206, 55.763704989], [37.623372072, 55.763704974], [37.623372081, 55.763704957], [37.623372087, 55.763704938], [37.623372089, 55.763704918], [37.623369991, 55.763289404], [37.623369989, 55.763289384], [37.623369983, 55.763289365], [37.623369974, 55.763289348], [37.623369962, 55.763289333], [37.623369947, 55.763289321], [37.623369929, 55.763289312], [37.623369911, 55.763289306], [37.623369891, 55.763289304], [37.623359534, 55.763289314], [37.62334889, 55.762744878], [37.623348888, 55.762744858], [37.623348882, 55.76274484], [37.623348872, 55.762744823], [37.62334886, 55.762744808], [37.623348844, 55.762744796], [37.623348827, 55.762744787], [37.623348808, 55.762744781], [37.623348788, 55.76274478], [37.623342413, 55.76274491], [37.623342394, 55.762744912], [37.623342375, 55.762744919], [37.623342358, 55.762744928], [37.623342343, 55.762744941], [37.623342331, 55.762744956], [37.623342322, 55.762744974], [37.623342317, 55.762744993], [37.623342316, 55.762745012], [37.623346533, 55.762938693], [37.623346535, 55.762938712], [37.623346541, 55.76293873], [37.623346551, 55.762938747], [37.623346563, 55.762938762], [37.623346578, 55.762938774], [37.623346595, 55.762938783], [37.623346614, 55.762938789], [37.623346633, 55.76293879], [37.623349576, 55.762938787], [37.623349716, 55.762983496], [37.623347612, 55.762983498], [37.623347592, 55.7629835], [37.623347573, 55.762983506], [37.623347556, 55.762983516], [37.62334754, 55.762983528], [37.623347528, 55.762983544], [37.623347519, 55.762983562], [37.623347513, 55.762983581], [37.623347512, 55.7629836], [37.623354166, 55.76328932], [37.623099075, 55.763289574], [37.623099056, 55.763289576], [37.623099037, 55.763289581], [37.62309902, 55.76328959], [37.623099005, 55.763289603], [37.623098993, 55.763289617], [37.623098983, 55.763289634], [37.623098978, 55.763289653], [37.623098975, 55.763289672], [37.62309247, 55.763618572], [37.623032252, 55.763618269], [37.623033193, 55.763584794], [37.623033191, 55.763584774], [37.623033186, 55.763584755], [37.623033177, 55.763584737], [37.623033165, 55.763584722], [37.623033149, 55.763584709], [37.623033132, 55.763584699], [37.623033113, 55.763584693], [37.623033093, 55.763584691], [37.623013976, 55.76358471], [37.623013958, 55.763584712], [37.623013939, 55.763584718], [37.623013923, 55.763584726], [37.623013908, 55.763584738], [37.623004405, 55.763593703], [37.622988421, 55.763594387], [37.622981832, 55.763462236], [37.622981829, 55.763462218], [37.622981823, 55.763462201], [37.622981814, 55.763462184], [37.622981802, 55.76346217], [37.622981788, 55.763462159], [37.622965824, 55.763451396], [37.622965807, 55.763451387], [37.622965788, 55.763451381], [37.622965769, 55.763451379], [37.622761081, 55.76344799], [37.622658953, 55.763385234], [37.622658937, 55.763385226], [37.622658919, 55.763385221], [37.622658901, 55.763385219], [37.622658883, 55.763385221], [37.622658865, 55.763385225], [37.622658849, 55.763385233], [37.622658834, 55.763385244], [37.622636622, 55.763405001], [37.6224902, 55.763405146], [37.62249001, 55.763344213], [37.622509039, 55.763326261], [37.622509052, 55.763326246], [37.622509061, 55.76332623], [37.622509068, 55.763326211], [37.62250907, 55.763326192], [37.622509069, 55.763326173], [37.622509065, 55.763326154], [37.622509056, 55.763326137], [37.622499448, 55.763309979], [37.622499436, 55.763309964], [37.622499422, 55.76330995], [37.622499405, 55.76330994], [37.622499387, 55.763309934], [37.622499368, 55.763309931], [37.622470688, 55.763308163], [37.622470667, 55.763308164], [37.622470646, 55.763308169], [37.622451566, 55.763315368], [37.622436538, 55.763316478], [37.622436255, 55.763286839], [37.622824266, 55.763286455], [37.622824285, 55.763286453], [37.622824303, 55.763286447], [37.62282432, 55.763286438], [37.622824335, 55.763286426], [37.622824348, 55.763286412], [37.622824357, 55.763286395], [37.622824363, 55.763286377], [37.622824366, 55.763286358], [37.622830127, 55.763091991], [37.62290012, 55.763090128], [37.622900139, 55.763090125], [37.622900157, 55.763090119]]]], type=MultiPolygon}</t>
  </si>
  <si>
    <t>{coordinates=[37.62246335, 55.763203511], type=Point}</t>
  </si>
  <si>
    <t>- &lt;Больница детская с приютом&gt;</t>
  </si>
  <si>
    <t>a5e95625-56f9-11e2-965f-005056806bb6</t>
  </si>
  <si>
    <t>{coordinates=[[[37.593108279, 55.715657132], [37.593200579, 55.715664248], [37.593331708, 55.715604196], [37.593244841, 55.715542062], [37.592692598, 55.715146827], [37.592676704, 55.715154024], [37.592628888, 55.715118133], [37.592514322, 55.715114626], [37.592453926, 55.715142065], [37.592476239, 55.715158216], [37.592428557, 55.715179808], [37.592412617, 55.715167245], [37.592190118, 55.715275193], [37.592327174, 55.715370298], [37.592438436, 55.715321714], [37.592400183, 55.715293], [37.59252733, 55.715233625], [37.592594168, 55.715238964], [37.592792587, 55.715378932], [37.592770332, 55.715387931], [37.592913771, 55.715490216], [37.592936026, 55.715481218], [37.593117724, 55.715614012], [37.593108279, 55.715657132]]], type=Polygon}</t>
  </si>
  <si>
    <t>{coordinates=[37.592965198, 55.715434574], type=Point}</t>
  </si>
  <si>
    <t>Хозяйственный корпус с конюшней, XIX в.</t>
  </si>
  <si>
    <t>a5e95629-56f9-11e2-965f-005056806bb6</t>
  </si>
  <si>
    <t>Малый Казённый переулок, дом 5, строение 4</t>
  </si>
  <si>
    <t>{coordinates=[[[37.652836213, 55.760806696], [37.652922389, 55.760847007], [37.652980195, 55.760808601], [37.653214774, 55.760648114], [37.653131728, 55.760608731], [37.652897658, 55.760765536], [37.652836213, 55.760806696]]], type=Polygon}</t>
  </si>
  <si>
    <t>{coordinates=[37.653057128, 55.760706825], type=Point}</t>
  </si>
  <si>
    <t>a5e9562b-56f9-11e2-965f-005056806bb6</t>
  </si>
  <si>
    <t>{coordinates=[[[[37.641883691, 55.756680532], [37.641883708, 55.756680525], [37.641883724, 55.756680514], [37.641883737, 55.7566805], [37.641883748, 55.756680484], [37.641883755, 55.756680466], [37.641913363, 55.756579932], [37.641913363, 55.756579932], [37.641989964, 55.756314958], [37.641989968, 55.756314937], [37.641989967, 55.756314916], [37.641989962, 55.756314896], [37.641989953, 55.756314877], [37.641989941, 55.756314861], [37.641989925, 55.756314847], [37.641989907, 55.756314837], [37.641989887, 55.756314831], [37.641984045, 55.756313741], [37.641984024, 55.756313739], [37.641984004, 55.756313742], [37.641983984, 55.756313749], [37.641983966, 55.75631376], [37.641983951, 55.756313774], [37.641983939, 55.756313791], [37.641983931, 55.756313811], [37.641876052, 55.756679922], [37.641876048, 55.756679942], [37.641876048, 55.756679961], [37.641876052, 55.756679981], [37.64187606, 55.756679999], [37.641876072, 55.756680015], [37.641876086, 55.756680029], [37.641876103, 55.75668004], [37.641876121, 55.756680047], [37.641876141, 55.75668005], [37.641883653, 55.756680537], [37.641883672, 55.756680537], [37.641883691, 55.756680532]]], [[[37.642150851, 55.756632247], [37.642150868, 55.756632238], [37.642150883, 55.756632227], [37.642150896, 55.756632213], [37.642150906, 55.756632196], [37.642150912, 55.756632178], [37.642150915, 55.756632159], [37.642153126, 55.756595923], [37.642198468, 55.756596271], [37.642198486, 55.75659627], [37.642198505, 55.756596265], [37.642198521, 55.756596256], [37.642198536, 55.756596245], [37.642198549, 55.756596231], [37.642198559, 55.756596215], [37.642198565, 55.756596197], [37.642198568, 55.756596178], [37.642202352, 55.756542789], [37.642202352, 55.756542769], [37.642202347, 55.756542749], [37.642202338, 55.756542731], [37.642202326, 55.756542715], [37.642202311, 55.756542701], [37.642202294, 55.756542691], [37.642202274, 55.756542685], [37.642202254, 55.756542682], [37.642162554, 55.756541957], [37.642166362, 55.756499214], [37.642166362, 55.756499194], [37.642166357, 55.756499174], [37.642166349, 55.756499156], [37.642166337, 55.756499139], [37.642166323, 55.756499126], [37.642166305, 55.756499115], [37.642166286, 55.756499108], [37.642166266, 55.756499105], [37.642000594, 55.756492111], [37.642000573, 55.756492112], [37.642000553, 55.756492117], [37.642000535, 55.756492127], [37.642000519, 55.75649214], [37.642000506, 55.756492156], [37.642000496, 55.756492174], [37.642000491, 55.756492194], [37.641994271, 55.756529836], [37.641966813, 55.756528257], [37.641966792, 55.756528258], [37.641966772, 55.756528263], [37.641966754, 55.756528272], [37.641966738, 55.756528285], [37.641966724, 55.756528301], [37.641966715, 55.756528319], [37.641966709, 55.756528339], [37.641952322, 55.756605418], [37.64195232, 55.756605437], [37.641952322, 55.756605456], [37.641952328, 55.756605474], [37.641952337, 55.756605491], [37.641952349, 55.756605506], [37.641952363, 55.756605518], [37.64195238, 55.756605528], [37.641952398, 55.756605534], [37.641952417, 55.756605536], [37.642064439, 55.756609556], [37.642061782, 55.756630334], [37.642061782, 55.756630353], [37.642061785, 55.756630371], [37.642061791, 55.756630389], [37.6420618, 55.756630405], [37.642061812, 55.756630419], [37.642061827, 55.756630431], [37.642061843, 55.756630439], [37.642061861, 55.756630445], [37.64206188, 55.756630447], [37.642150814, 55.756632253], [37.642150833, 55.756632252], [37.642150851, 55.756632247]]]], type=MultiPolygon}</t>
  </si>
  <si>
    <t>{coordinates=[37.642079761, 55.756569356], type=Point}</t>
  </si>
  <si>
    <t>a5e95634-56f9-11e2-965f-005056806bb6</t>
  </si>
  <si>
    <t>улица Бурденко, дом 23</t>
  </si>
  <si>
    <t>{coordinates=[[[37.577028333, 55.738760944], [37.577094878, 55.738956651], [37.576978292, 55.738966897], [37.576979945, 55.738971617], [37.577257159, 55.73894906], [37.577190055, 55.738746023], [37.577111263, 55.738752898], [37.577028333, 55.738760944]]], type=Polygon}</t>
  </si>
  <si>
    <t>{coordinates=[37.577143194, 55.738855002], type=Point}</t>
  </si>
  <si>
    <t>Жилой флигель, нач. XIX в., 1910-e гг.</t>
  </si>
  <si>
    <t>a5e95638-56f9-11e2-965f-005056806bb6</t>
  </si>
  <si>
    <t>улица Тимура Фрунзе, дом 11, строение 49</t>
  </si>
  <si>
    <t>{coordinates=[[[37.585701828, 55.735669133], [37.585712232, 55.735674247], [37.58580392, 55.735719323], [37.585795505, 55.735724771], [37.585800765, 55.735727357], [37.585833051, 55.735743229], [37.585841588, 55.735737702], [37.585918455, 55.73577549], [37.586009181, 55.735716741], [37.585951662, 55.735688464], [37.586026696, 55.735639877], [37.586073896, 55.735663081], [37.586111257, 55.735638888], [37.586152499, 55.735658365], [37.58618451, 55.735636786], [37.586144027, 55.735617668], [37.586180963, 55.735593751], [37.586132006, 55.735569683], [37.58620932, 55.735519619], [37.586270985, 55.735549934], [37.586360814, 55.735491765], [37.586286406, 55.735455185], [37.586284958, 55.7354462], [37.586243709, 55.735424611], [37.586234171, 55.735430787], [37.586210294, 55.735418933], [37.586140797, 55.735384883], [37.585829592, 55.735586401], [37.585701828, 55.735669133]]], type=Polygon}</t>
  </si>
  <si>
    <t>{coordinates=[37.585995755, 55.735578042], type=Point}</t>
  </si>
  <si>
    <t>Ограда с воротами, 1898–1912 гг.</t>
  </si>
  <si>
    <t>a5e9563b-56f9-11e2-965f-005056806bb6</t>
  </si>
  <si>
    <t>ЦАО, муниципальный округ Басманный, Басманная Нов. ул., д., 14, стр., 1 (ограда с воротами)</t>
  </si>
  <si>
    <t>{coordinates=[[[[37.658007697, 55.769558553], [37.658008936, 55.769566701], [37.65899046, 55.769584921], [37.659008328, 55.769406271], [37.659000667, 55.769406138], [37.658995695, 55.769406975], [37.658977055, 55.76957658], [37.658007697, 55.769558553]]], [[[37.65756508, 55.76955834], [37.65756623, 55.769559921], [37.65782169, 55.769563244], [37.657822048, 55.769554716], [37.657562936, 55.769550219], [37.65756508, 55.76955834]]], [[[37.657948332, 55.769565233], [37.657967428, 55.769565709], [37.657967785, 55.769557181], [37.657948298, 55.769556932], [37.657948332, 55.769565233]]], [[[37.657853122, 55.76956312], [37.657872218, 55.769563595], [37.657872576, 55.769555067], [37.657853089, 55.769554819], [37.657853122, 55.76956312]]]], type=MultiPolygon}</t>
  </si>
  <si>
    <t>{coordinates=[37.657693287, 55.769556528], type=Point}</t>
  </si>
  <si>
    <t>a5e9563e-56f9-11e2-965f-005056806bb6</t>
  </si>
  <si>
    <t>{coordinates=[[[[37.695557167, 55.78080973], [37.695744985, 55.780602854], [37.695511163, 55.780534963], [37.695569838, 55.780463031], [37.695481981, 55.780436211], [37.695518439, 55.780396634], [37.695195241, 55.780302392], [37.69515878, 55.78034197], [37.694944916, 55.780280334], [37.694798075, 55.780236556], [37.694691853, 55.780348997], [37.694838697, 55.780393222], [37.694738824, 55.780499814], [37.694885643, 55.7805391], [37.694872986, 55.780557084], [37.695279137, 55.780666018], [37.695231591, 55.780719981], [37.695557167, 55.78080973]]], [[[37.69570451, 55.780317299], [37.696001803, 55.78032985], [37.696016384, 55.780218452], [37.695719091, 55.780206353], [37.69570451, 55.780317299]]]], type=MultiPolygon}</t>
  </si>
  <si>
    <t>{coordinates=[37.695165001, 55.780517388], type=Point}</t>
  </si>
  <si>
    <t>a5e95640-56f9-11e2-965f-005056806bb6</t>
  </si>
  <si>
    <t>Подсосенский переулок, дом 25, строение 3</t>
  </si>
  <si>
    <t>{coordinates=[[[37.654353027, 55.755016955], [37.654406794, 55.754918986], [37.654166643, 55.754877493], [37.654108329, 55.754975289], [37.654353027, 55.755016955]]], type=Polygon}</t>
  </si>
  <si>
    <t>{coordinates=[37.65425823, 55.754947138], type=Point}</t>
  </si>
  <si>
    <t>Дом поэта Веневитинова, конец XVIII в.</t>
  </si>
  <si>
    <t>a5e95645-56f9-11e2-965f-005056806bb6</t>
  </si>
  <si>
    <t>Кривоколенный переулок, дом 4, строение 1</t>
  </si>
  <si>
    <t>{coordinates=[[[37.633278838, 55.760651906], [37.633462666, 55.760529668], [37.633335013, 55.76046869], [37.633367223, 55.760445074], [37.633296054, 55.760413085], [37.633352994, 55.760368004], [37.63329551, 55.760344876], [37.633203561, 55.760409491], [37.63313022, 55.760377217], [37.632949148, 55.760499711], [37.633278838, 55.760651906]]], type=Polygon}</t>
  </si>
  <si>
    <t>{coordinates=[37.63316978, 55.760484201], type=Point}</t>
  </si>
  <si>
    <t>Садовый павильон (сторожка), 1870–е –1880–е гг.</t>
  </si>
  <si>
    <t>a5e95648-56f9-11e2-965f-005056806bb6</t>
  </si>
  <si>
    <t>Яузская улица, дом 11/6, строение 8</t>
  </si>
  <si>
    <t>{coordinates=[[[37.648617822, 55.74789021], [37.648796015, 55.747848679], [37.64879279, 55.747837904], [37.648811864, 55.7478289], [37.648818207, 55.747821707], [37.648818166, 55.747810929], [37.648811756, 55.747800158], [37.648795804, 55.747792992], [37.648773511, 55.747793019], [37.648763909, 55.747780456], [37.648747964, 55.747775086], [37.648725664, 55.747773316], [37.64871926, 55.747764342], [37.648547444, 55.747807662], [37.648569853, 55.747838173], [37.648553963, 55.747847174], [37.648544456, 55.74785976], [37.648544483, 55.747866945], [37.648560441, 55.747875908], [37.648585933, 55.74787947], [37.648611405, 55.747877643], [37.648617822, 55.74789021]]], type=Polygon}</t>
  </si>
  <si>
    <t>{coordinates=[37.648687718, 55.747825304], type=Point}</t>
  </si>
  <si>
    <t>a5e95649-56f9-11e2-965f-005056806bb6</t>
  </si>
  <si>
    <t>улица Пречистенка, дом 12/2, строение 5</t>
  </si>
  <si>
    <t>{coordinates=[[[37.596708085, 55.744298217], [37.597075975, 55.744351622], [37.597132377, 55.744271932], [37.596753164, 55.744226903], [37.596708085, 55.744298217]]], type=Polygon}</t>
  </si>
  <si>
    <t>{coordinates=[37.596919734, 55.744285075], type=Point}</t>
  </si>
  <si>
    <t>Дом, в котором жил Чехов Антон Павлович в 1886-1890 гг. В доме - музей А.П.Чехова</t>
  </si>
  <si>
    <t>a5e9564a-56f9-11e2-965f-005056806bb6</t>
  </si>
  <si>
    <t>Садовая-Кудринская улица, дом 6, строение 2</t>
  </si>
  <si>
    <t>{coordinates=[[[37.586041842, 55.760373615], [37.586353904, 55.760305586], [37.586286915, 55.760266113], [37.586270947, 55.760248161], [37.586009828, 55.760302233], [37.585984377, 55.760318417], [37.585990776, 55.760330987], [37.586019448, 55.760330968], [37.586025839, 55.760339945], [37.58600038, 55.760352537], [37.586009965, 55.760365105], [37.586029072, 55.760361499], [37.586041842, 55.760373615]]], type=Polygon}</t>
  </si>
  <si>
    <t>{coordinates=[37.586159471, 55.760312002], type=Point}</t>
  </si>
  <si>
    <t>Контора с насосной станцией, 1896 г., 1911 г., архитектор Н.П.Басин</t>
  </si>
  <si>
    <t>a5e9564f-56f9-11e2-965f-005056806bb6</t>
  </si>
  <si>
    <t>Раушская набережная, дом 10, строение 2</t>
  </si>
  <si>
    <t>{coordinates=[[[37.631516535, 55.748257294], [37.63151684, 55.748257229], [37.631416498, 55.748120451], [37.63138801, 55.748091899], [37.631298813, 55.748105713], [37.631282495, 55.74807715], [37.631141136, 55.74810299], [37.631041525, 55.748113087], [37.631116699, 55.748307422], [37.631516535, 55.748257294]]], type=Polygon}</t>
  </si>
  <si>
    <t>{coordinates=[37.631268748, 55.74818884], type=Point}</t>
  </si>
  <si>
    <t>Церковь Николая Чудотворца Никольско-Рогожской общины, 1910-1912 гг., архитектор И.Е.Бондаренко</t>
  </si>
  <si>
    <t>a5e95652-56f9-11e2-965f-005056806bb6</t>
  </si>
  <si>
    <t>Малая Андроньевская улица, дом 15</t>
  </si>
  <si>
    <t>{coordinates=[[[37.674087296, 55.742962741], [37.673943185, 55.742959351], [37.67394192, 55.742982154], [37.673931936, 55.74311565], [37.673966973, 55.743117397], [37.674014482, 55.743119004], [37.674013668, 55.743140187], [37.673964582, 55.743138806], [37.673963916, 55.743146144], [37.673957801, 55.743203636], [37.674070062, 55.743205723], [37.67407394, 55.743160995], [37.674098122, 55.743161445], [37.674098539, 55.743141299], [37.674075386, 55.743140845], [37.674075315, 55.743133412], [37.674318157, 55.743140255], [37.674318102, 55.74312768], [37.674375421, 55.743127599], [37.674395801, 55.743120883], [37.674404017, 55.743113188], [37.674403969, 55.74310241], [37.674429494, 55.743097449], [37.674451664, 55.743086175], [37.674453975, 55.74307734], [37.674454718, 55.743068212], [37.674452543, 55.743058221], [37.674446972, 55.743049995], [37.67443779, 55.743044194], [37.67442678, 55.743040158], [37.674406851, 55.743034144], [37.674397218, 55.743016194], [37.674374903, 55.743010836], [37.674322782, 55.743009168], [37.674326269, 55.742994738], [37.674084223, 55.742987894], [37.674087296, 55.742962741]]], type=Polygon}</t>
  </si>
  <si>
    <t>{coordinates=[37.674193645, 55.743081758], type=Point}</t>
  </si>
  <si>
    <t>Церковь, 1822 г., арх. А.Ф.Элькинский</t>
  </si>
  <si>
    <t>a5e95657-56f9-11e2-965f-005056806bb6</t>
  </si>
  <si>
    <t>улица Сергея Макеева, дом 15, строение 1</t>
  </si>
  <si>
    <t>{coordinates=[[[37.553394068, 55.768521337], [37.553392072, 55.768544152], [37.553457839, 55.768545834], [37.553459833, 55.768525011], [37.553608567, 55.768533788], [37.553608365, 55.768565743], [37.553607841, 55.768585754], [37.553657308, 55.768585676], [37.553658186, 55.768565711], [37.553760369, 55.768567948], [37.553771497, 55.768567373], [37.553785658, 55.768563937], [37.553802848, 55.768558228], [37.553820037, 55.768549669], [37.553828115, 55.768538255], [37.553828106, 55.768531412], [37.553825059, 55.768524003], [37.553825054, 55.768520011], [37.55386247, 55.768506303], [37.553879659, 55.768497174], [37.553892793, 55.768485187], [37.553898844, 55.768472071], [37.553897809, 55.768454959], [37.553895776, 55.768448118], [37.553887668, 55.768437851], [37.553877542, 55.768431014], [37.553835028, 55.768415059], [37.55384311, 55.768406504], [37.553844101, 55.768391101], [37.55383498, 55.768379132], [37.553824854, 55.768372856], [37.553814735, 55.76836887], [37.553802587, 55.768366024], [37.55379247, 55.768366029], [37.553636794, 55.768365314], [37.55363669, 55.768380928], [37.553337229, 55.768387898], [37.553336783, 55.768431246], [37.553294797, 55.768431834], [37.553296881, 55.768477461], [37.553335832, 55.768476874], [37.553335383, 55.768517941], [37.553394068, 55.768521337]]], type=Polygon}</t>
  </si>
  <si>
    <t>{coordinates=[37.55359724, 55.768474473], type=Point}</t>
  </si>
  <si>
    <t>Ремесленное училище</t>
  </si>
  <si>
    <t>a5e9565a-56f9-11e2-965f-005056806bb6</t>
  </si>
  <si>
    <t>1-й Рижский переулок, дом 2, строение 1</t>
  </si>
  <si>
    <t>{coordinates=[[[37.654436718, 55.809694524], [37.654560188, 55.80965979], [37.655022203, 55.809529426], [37.655055044, 55.809566209], [37.655121161, 55.809547714], [37.655089116, 55.809510929], [37.655250024, 55.80946537], [37.654993663, 55.809168846], [37.654761097, 55.809242788], [37.654852064, 55.809347985], [37.654834896, 55.809352272], [37.654905422, 55.809440653], [37.654876742, 55.809447875], [37.654851102, 55.809417369], [37.654714075, 55.809451671], [37.654675604, 55.809402769], [37.654282884, 55.809511489], [37.654301312, 55.809533471], [37.654436718, 55.809694524]]], type=Polygon}</t>
  </si>
  <si>
    <t>{coordinates=[37.655057361, 55.809429011], type=Point}</t>
  </si>
  <si>
    <t>Главный павильон Постоянной Всесоюзной Строительной Выставки, 1933-1934 гг., архитектор С.В.Лященко</t>
  </si>
  <si>
    <t>a5e95661-56f9-11e2-965f-005056806bb6</t>
  </si>
  <si>
    <t>1-я Фрунзенская улица, дом 3А, строение 1</t>
  </si>
  <si>
    <t>{coordinates=[[[37.584482755, 55.725388292], [37.584585834, 55.725439597], [37.584553576, 55.725462433], [37.584600097, 55.725485215], [37.584588021, 55.725494385], [37.584357884, 55.725640496], [37.584511784, 55.725715659], [37.584556236, 55.725738442], [37.584790338, 55.72558658], [37.585008906, 55.725685679], [37.585033068, 55.72567201], [37.585087293, 55.725699004], [37.585130188, 55.725681182], [37.585185931, 55.725654496], [37.585239069, 55.72561954], [37.585299736, 55.725566829], [37.585230917, 55.725536069], [37.585259204, 55.725516739], [37.585052729, 55.725416464], [37.585355465, 55.725210932], [37.585153147, 55.725118648], [37.584846427, 55.725321937], [37.584795769, 55.725299158], [37.584767477, 55.725316243], [37.584666319, 55.725270684], [37.584447915, 55.725171584], [37.584387235, 55.725151147], [37.584342667, 55.725147764], [37.584268067, 55.725167216], [37.584234527, 55.725186815], [37.584211517, 55.725217373], [37.58421556, 55.7252471], [37.584229755, 55.72526191], [37.584277455, 55.725289878], [37.584482755, 55.725388292]]], type=Polygon}</t>
  </si>
  <si>
    <t>{coordinates=[37.58481957, 55.725428031], type=Point}</t>
  </si>
  <si>
    <t>Флигель, 1–я половина XVIII в. – XIX в., XX в.</t>
  </si>
  <si>
    <t>a5e95669-56f9-11e2-965f-005056806bb6</t>
  </si>
  <si>
    <t>Флигель (деревянный), 1815 г.</t>
  </si>
  <si>
    <t>a5e9566a-56f9-11e2-965f-005056806bb6</t>
  </si>
  <si>
    <t>улица Большая Ордынка, дом 46, строение 1</t>
  </si>
  <si>
    <t>{coordinates=[[[37.623745641, 55.735384258], [37.623944788, 55.735386053], [37.623954893, 55.735386043], [37.62402667, 55.735386546], [37.624071148, 55.735387072], [37.624086314, 55.735387056], [37.624101472, 55.735387326], [37.62412068, 55.735387591], [37.624149585, 55.735388301], [37.624155322, 55.735264049], [37.623949012, 55.735264984], [37.623947571, 55.735307061], [37.623748432, 55.73530555], [37.623745641, 55.735384258]]], type=Polygon}</t>
  </si>
  <si>
    <t>{coordinates=[37.623949282, 55.73534566], type=Point}</t>
  </si>
  <si>
    <t>Палаты, XVII в., дом, конец XVIII в. - начало XIX в.</t>
  </si>
  <si>
    <t>a5e9566d-56f9-11e2-965f-005056806bb6</t>
  </si>
  <si>
    <t>Хоромный тупик, дом 4, строение 6</t>
  </si>
  <si>
    <t>{coordinates=[[[37.648683932, 55.767461413], [37.648709321, 55.767434437], [37.648731639, 55.767438003], [37.648793759, 55.767362491], [37.648871185, 55.767264936], [37.648949673, 55.767166042], [37.649028776, 55.767185496], [37.649088946, 55.76710873], [37.648805007, 55.767038675], [37.648697834, 55.767135807], [37.648640738, 55.767204137], [37.64856146, 55.767305277], [37.648576611, 55.767309301], [37.64851397, 55.76738617], [37.648639152, 55.767416558], [37.648616949, 55.76744353], [37.648683932, 55.767461413]]], type=Polygon}</t>
  </si>
  <si>
    <t>{coordinates=[37.648756111, 55.767234537], type=Point}</t>
  </si>
  <si>
    <t>Доходный дом купцов Еремеевых с номерами и гостиницей, в основе флигель усадьбы В.П.Разумовской, 1797 г.,1852-1854 гг.</t>
  </si>
  <si>
    <t>a5e9566e-56f9-11e2-965f-005056806bb6</t>
  </si>
  <si>
    <t>Лубянский проезд, дом 15, строение 2</t>
  </si>
  <si>
    <t>{coordinates=[[[37.632024769, 55.756859848], [37.632272915, 55.756951826], [37.632417105, 55.757012119], [37.632449031, 55.756985947], [37.632457963, 55.756989441], [37.632570424, 55.756898065], [37.632563648, 55.75682541], [37.63255679, 55.756822813], [37.632602219, 55.756785939], [37.632632842, 55.756798211], [37.632733548, 55.756716369], [37.632627807, 55.756674986], [37.632636369, 55.756663481], [37.632645086, 55.756650537], [37.632681606, 55.756663971], [37.632713923, 55.756659355], [37.63277682, 55.756607104], [37.632772298, 55.756588427], [37.632717752, 55.756566749], [37.632747297, 55.756543006], [37.63281476, 55.75656934], [37.632846445, 55.756565982], [37.632884727, 55.756535313], [37.632878292, 55.756516638], [37.632813538, 55.756490571], [37.632940759, 55.756384269], [37.632959735, 55.756390985], [37.632988484, 55.756367332], [37.632969189, 55.756360437], [37.633106096, 55.756245952], [37.632862014, 55.756177324], [37.632024769, 55.756859848]]], type=Polygon}</t>
  </si>
  <si>
    <t>{coordinates=[37.632560411, 55.756597766], type=Point}</t>
  </si>
  <si>
    <t>Главный дом, 1800 г., 1810-е гг., 1860-е гг., 1895 г.</t>
  </si>
  <si>
    <t>a5e95672-56f9-11e2-965f-005056806bb6</t>
  </si>
  <si>
    <t>Городская усадьба М.Н.Гусева - В.Д.Марецкой, нач. XIX в.</t>
  </si>
  <si>
    <t>Нижняя Сыромятническая улица, дом 1/4, строение 27</t>
  </si>
  <si>
    <t>{coordinates=[[[37.666672113, 55.754207019], [37.666667706, 55.754161139], [37.666695784, 55.754161101], [37.666699842, 55.754124703], [37.666663343, 55.754125543], [37.666661747, 55.75408045], [37.666265879, 55.754088104], [37.666266388, 55.754208358], [37.666370277, 55.754208218], [37.666672113, 55.754207019]]], type=Polygon}</t>
  </si>
  <si>
    <t>{coordinates=[37.666481939, 55.754143322], type=Point}</t>
  </si>
  <si>
    <t>Палаты у колокольни (стрелецкие караульни), XVII в.</t>
  </si>
  <si>
    <t>a5e9567b-56f9-11e2-965f-005056806bb6</t>
  </si>
  <si>
    <t>Новодевичий проезд, дом 1, строение 12</t>
  </si>
  <si>
    <t>{coordinates=[[[[37.553507548, 55.726358115], [37.553637193, 55.726310006], [37.553526441, 55.726205865], [37.553484212, 55.726166363], [37.55336151, 55.726051448], [37.553342386, 55.726032146], [37.553134779, 55.726096454], [37.553127629, 55.726105439], [37.553127653, 55.726123403], [37.55315394, 55.726143152], [37.553507548, 55.726358115]]], [[[37.556254004, 55.727106436], [37.55657077, 55.72713728], [37.556608954, 55.72712828], [37.556634417, 55.727126472], [37.556762468, 55.727078361], [37.55668765, 55.727067168], [37.556627953, 55.727058214], [37.556570641, 55.727047462], [37.556306383, 55.727005816], [37.556254004, 55.727106436]]], [[[37.558410879, 55.726234656], [37.558290779, 55.726275579], [37.558457224, 55.726426394], [37.558477042, 55.72644435], [37.558496361, 55.726461855], [37.558584644, 55.726429928], [37.558600546, 55.726420939], [37.558603718, 55.726413303], [37.558603705, 55.726404321], [37.558597325, 55.726395342], [37.558410879, 55.726234656]]], [[[37.557008765, 55.725143567], [37.5571233, 55.725107587], [37.556925701, 55.724929838], [37.556816732, 55.724962671], [37.556845098, 55.724989394], [37.556868093, 55.725011054], [37.557008765, 55.725143567]]]], type=MultiPolygon}</t>
  </si>
  <si>
    <t>Боковой флигель, начало XIX в.</t>
  </si>
  <si>
    <t>a5e9567d-56f9-11e2-965f-005056806bb6</t>
  </si>
  <si>
    <t>Павловская улица, дом 25, строение 19</t>
  </si>
  <si>
    <t>{coordinates=[[[37.627718131, 55.714143654], [37.627751747, 55.714227745], [37.628097127, 55.71418347], [37.628093562, 55.714174636], [37.628070635, 55.714114199], [37.628064523, 55.714098523], [37.627976665, 55.714109735], [37.627970547, 55.714094059], [37.627954395, 55.714096071], [37.627948788, 55.714082674], [37.627933142, 55.714084686], [37.627914962, 55.714086985], [37.627900316, 55.71408871], [37.627891659, 55.714066761], [37.627829551, 55.714074526], [37.627843805, 55.714110158], [37.62785043, 55.714126405], [37.627780744, 55.714135603], [37.62775146, 55.714139344], [37.627718131, 55.714143654]]], type=Polygon}</t>
  </si>
  <si>
    <t>{coordinates=[37.627906004, 55.714159145], type=Point}</t>
  </si>
  <si>
    <t>- Помещение для машин, 1898 г.</t>
  </si>
  <si>
    <t>a5e95682-56f9-11e2-965f-005056806bb6</t>
  </si>
  <si>
    <t>улица Нижняя Масловка, дом 15, строение 2</t>
  </si>
  <si>
    <t>{coordinates=[[[37.574384147, 55.790971868], [37.574574574, 55.790959861], [37.574641437, 55.79095586], [37.574631442, 55.790902943], [37.574627774, 55.790883523], [37.574592875, 55.790711203], [37.574592277, 55.790708254], [37.574587311, 55.790683731], [37.574476863, 55.790691436], [37.574290452, 55.790704696], [37.574314896, 55.790824383], [37.574330521, 55.790900885], [37.57434553, 55.790974371], [37.574384147, 55.790971868]]], type=Polygon}</t>
  </si>
  <si>
    <t>{coordinates=[37.57447136, 55.790853953], type=Point}</t>
  </si>
  <si>
    <t>Рождественская церковь, 1676 г. Колокольня, I половина XVIII в.</t>
  </si>
  <si>
    <t>a5e95685-56f9-11e2-965f-005056806bb6</t>
  </si>
  <si>
    <t>Измайловский проезд, дом 28</t>
  </si>
  <si>
    <t>{coordinates=[[[[37.769338164, 55.800899819], [37.769372578, 55.800899743], [37.769376988, 55.800952203], [37.76981844, 55.800945537], [37.769818409, 55.800940976], [37.769891269, 55.800938536], [37.769905423, 55.800931663], [37.769917476, 55.800917945], [37.769919413, 55.800905389], [37.769917303, 55.800892851], [37.769909143, 55.800883747], [37.769901013, 55.800879195], [37.769921178, 55.800867748], [37.769935269, 55.800856306], [37.769939223, 55.800842614], [37.769939168, 55.800834624], [37.769935049, 55.80082437], [37.769922824, 55.800812995], [37.769904542, 55.800803904], [37.76991257, 55.800793624], [37.769916477, 55.800773081], [37.769912365, 55.800763959], [37.769902196, 55.80075714], [37.769481003, 55.800761482], [37.769428584, 55.800761953], [37.769428417, 55.800773009], [37.76943074, 55.800816351], [37.769337606, 55.800818835], [37.769338164, 55.800899819]]], [[[37.769215164, 55.801003204], [37.769226889, 55.801003104], [37.769231778, 55.800750467], [37.769251837, 55.800738781], [37.769300832, 55.800725063], [37.76937011, 55.80073024], [37.769628634, 55.800724661], [37.769629538, 55.800732474], [37.769787365, 55.800727805], [37.769787243, 55.800720161], [37.770226236, 55.800709129], [37.770848135, 55.800875502], [37.770871671, 55.800894178], [37.770879977, 55.800889509], [37.770853673, 55.800871612], [37.770227902, 55.800704307], [37.769789574, 55.800715197], [37.769372855, 55.800724535], [37.769300864, 55.800719088], [37.769247897, 55.800734714], [37.769223334, 55.800747874], [37.769215164, 55.801003204]]]], type=MultiPolygon}</t>
  </si>
  <si>
    <t>{coordinates=[37.769637531, 55.80084946], type=Point}</t>
  </si>
  <si>
    <t>- Главный дом городской усадьбы, 1813 г., 1835 г., 1860 г.</t>
  </si>
  <si>
    <t>a5e95686-56f9-11e2-965f-005056806bb6</t>
  </si>
  <si>
    <t>улица Сергия Радонежского, дом 9, строение 1</t>
  </si>
  <si>
    <t>{coordinates=[[[37.67539868, 55.747187455], [37.675054837, 55.747174997], [37.675123886, 55.747330761], [37.675223405, 55.747317425], [37.675217109, 55.747304428], [37.67524783, 55.747299693], [37.675239435, 55.747282365], [37.675287585, 55.7472795], [37.675298633, 55.747303516], [37.675317819, 55.747341638], [37.675458477, 55.747331781], [37.675401021, 55.747193103], [37.67539868, 55.747187455]]], type=Polygon}</t>
  </si>
  <si>
    <t>{coordinates=[37.675250466, 55.747236302], type=Point}</t>
  </si>
  <si>
    <t>Ограда, 1884 г., архитектор Б.В.Фрейденберг</t>
  </si>
  <si>
    <t>a5e95688-56f9-11e2-965f-005056806bb6</t>
  </si>
  <si>
    <t>между владениями 8/13 и 10</t>
  </si>
  <si>
    <t>{coordinates=[[[37.605973745, 55.75002346], [37.605934111, 55.750035332], [37.606160034, 55.750271535], [37.606198078, 55.750261698], [37.605973745, 55.75002346]]], type=Polygon}</t>
  </si>
  <si>
    <t>{coordinates=[37.606066934, 55.750148515], type=Point}</t>
  </si>
  <si>
    <t>Меховой магазин и фабрика «Торгового дома A.M.Михайлова» – Общесоюзный дом моделей одежды, 1888–1889 гг., архитектор В.В.Барков, 1901–1902 гг., 1907 г., 1915 г., архитектор А.Э.Эрихсон, 1950–е гг.</t>
  </si>
  <si>
    <t>a5e95689-56f9-11e2-965f-005056806bb6</t>
  </si>
  <si>
    <t>ЦАО, Кузнецкий Мост ул., дом 14; ЦАО, Кузнецкий Мост ул., дом 14</t>
  </si>
  <si>
    <t>{coordinates=[[[37.621705833, 55.761277145], [37.621669434, 55.761379938], [37.621633036, 55.76137506], [37.621586628, 55.761491695], [37.621573322, 55.76159311], [37.621547681, 55.761656231], [37.621490425, 55.761795696], [37.621868366, 55.761846671], [37.621923189, 55.761714771], [37.621939458, 55.761446643], [37.6219457, 55.761345615], [37.621950129, 55.761280238], [37.621843902, 55.761276728], [37.621844526, 55.761281981], [37.621705833, 55.761277145]], [[37.621669915, 55.761475437], [37.621727278, 55.761480769], [37.621781455, 55.761486104], [37.621794204, 55.761487888], [37.621791164, 55.761534596], [37.621750223, 55.761687326], [37.621620339, 55.761668593], [37.621660458, 55.76150778], [37.621669915, 55.761475437]], [[37.621765089, 55.761346006], [37.62180332, 55.761345968], [37.621803387, 55.761367524], [37.621832071, 55.761371088], [37.621822766, 55.761396148], [37.621756261, 55.761385211], [37.621765089, 55.761346006]]], type=Polygon}</t>
  </si>
  <si>
    <t>{coordinates=[37.621857834, 55.761563853], type=Point}</t>
  </si>
  <si>
    <t>Хозяйственный флигель, 1862 г., перестроен в 1901 г.</t>
  </si>
  <si>
    <t>a5e9568e-56f9-11e2-965f-005056806bb6</t>
  </si>
  <si>
    <t>улица Большая Полянка, дом 20, строение 4</t>
  </si>
  <si>
    <t>{coordinates=[[[37.617088366, 55.738179442], [37.616895692, 55.738126619], [37.616766172, 55.738276989], [37.616945249, 55.738326439], [37.617015797, 55.73825394], [37.617061338, 55.738268439], [37.617148359, 55.738296021], [37.617334548, 55.738354876], [37.617358832, 55.738362549], [37.617437217, 55.73827987], [37.617088366, 55.738179442]]], type=Polygon}</t>
  </si>
  <si>
    <t>{coordinates=[37.617017932, 55.738216691], type=Point}</t>
  </si>
  <si>
    <t>Городская усадьба П.П.Игнатьевой - Н.А.Белкина, нач. XIX в. - ХХ в.</t>
  </si>
  <si>
    <t>a5e9568f-56f9-11e2-965f-005056806bb6</t>
  </si>
  <si>
    <t>Люсиновская улица, дом 8, строение 2</t>
  </si>
  <si>
    <t>{coordinates=[[[[37.621728691, 55.725775828], [37.621728704, 55.725775844], [37.62172872, 55.725775857], [37.621728739, 55.725775866], [37.621728759, 55.725775871], [37.62172878, 55.725775873], [37.621930385, 55.725765014], [37.62194027, 55.725793734], [37.621940278, 55.725793752], [37.621940289, 55.725793768], [37.621940303, 55.725793781], [37.621940319, 55.725793791], [37.621940337, 55.725793798], [37.621940356, 55.725793802], [37.621940375, 55.725793801], [37.621954215, 55.725792298], [37.621954234, 55.725792294], [37.621954253, 55.725792286], [37.621954269, 55.725792274], [37.621954283, 55.72579226], [37.621954293, 55.725792243], [37.621954301, 55.725792224], [37.621954304, 55.725792205], [37.621954303, 55.725792185], [37.621954299, 55.725792166], [37.621944602, 55.725764128], [37.621934824, 55.725706256], [37.621934818, 55.725706236], [37.621934809, 55.725706217], [37.621934795, 55.725706201], [37.621934779, 55.725706188], [37.621934761, 55.725706179], [37.621934741, 55.725706173], [37.62193472, 55.725706172], [37.62171899, 55.725717792], [37.621718972, 55.725717795], [37.621718954, 55.725717801], [37.621718938, 55.72571781], [37.621718924, 55.725717822], [37.621718912, 55.725717837], [37.621718903, 55.725717853], [37.621718898, 55.725717871], [37.621718895, 55.72571789], [37.621718897, 55.725717908], [37.621728676, 55.725775789], [37.621728681, 55.725775809], [37.621728691, 55.725775828]]], [[[37.621947022, 55.725812614], [37.621947008, 55.725812628], [37.621946997, 55.725812645], [37.62194699, 55.725812663], [37.621946987, 55.725812683], [37.621946988, 55.725812703], [37.621946992, 55.725812722], [37.621956428, 55.725840557], [37.621956436, 55.725840575], [37.621956447, 55.72584059], [37.621956461, 55.725840603], [37.621956477, 55.725840614], [37.621956494, 55.725840621], [37.621956513, 55.725840625], [37.621956532, 55.725840625], [37.621969521, 55.725839513], [37.621969541, 55.725839509], [37.62196956, 55.725839501], [37.621969576, 55.72583949], [37.62196959, 55.725839476], [37.621969602, 55.725839459], [37.621969609, 55.72583944], [37.621969612, 55.725839421], [37.621969612, 55.725839401], [37.621969607, 55.725839381], [37.621960073, 55.725811232], [37.621960065, 55.725811214], [37.621960054, 55.725811198], [37.62196004, 55.725811185], [37.621960024, 55.725811174], [37.621960006, 55.725811167], [37.621959987, 55.725811164], [37.621959967, 55.725811164], [37.621947076, 55.725812591], [37.621947056, 55.725812595], [37.621947038, 55.725812603], [37.621947022, 55.725812614]]]], type=MultiPolygon}</t>
  </si>
  <si>
    <t>{coordinates=[37.621831749, 55.725741018], type=Point}</t>
  </si>
  <si>
    <t>a5e95691-56f9-11e2-965f-005056806bb6</t>
  </si>
  <si>
    <t>Спартаковская улица, дом 23</t>
  </si>
  <si>
    <t>{coordinates=[[[37.677947303, 55.773140892], [37.6778995, 55.773245588], [37.677937794, 55.773251257], [37.677815137, 55.773505098], [37.677940769, 55.773525012], [37.678027545, 55.77334557], [37.678055779, 55.773279148], [37.678036868, 55.77327473], [37.67809853, 55.773175768], [37.678100752, 55.773170883], [37.677947303, 55.773140892]]], type=Polygon}</t>
  </si>
  <si>
    <t>{coordinates=[37.677974966, 55.773312359], type=Point}</t>
  </si>
  <si>
    <t>Флигель, XIX в. Здесь в 1868 г. жил и работал писатель Л.Н.Толстой</t>
  </si>
  <si>
    <t>a5e95693-56f9-11e2-965f-005056806bb6</t>
  </si>
  <si>
    <t>Нижний Кисловский переулок, дом 6, строение 2</t>
  </si>
  <si>
    <t>{coordinates=[[[37.604510317, 55.754442221], [37.604513541, 55.754456589], [37.604526415, 55.754506876], [37.605080599, 55.754481258], [37.605060537, 55.754423791], [37.605102731, 55.754419265], [37.605092297, 55.754388735], [37.605050103, 55.754393262], [37.605017874, 55.75430119], [37.604997153, 55.754241963], [37.605044907, 55.754236535], [37.605016019, 55.754153927], [37.604968253, 55.754159356], [37.604672099, 55.754190145], [37.604627519, 55.754195572], [37.604669339, 55.754350023], [37.604860429, 55.754338634], [37.604892539, 55.754434712], [37.604819285, 55.754438367], [37.604816071, 55.754427591], [37.604510317, 55.754442221]]], type=Polygon}</t>
  </si>
  <si>
    <t>{coordinates=[37.604842807, 55.754319912], type=Point}</t>
  </si>
  <si>
    <t>Флигель № 37, начало XIX в.</t>
  </si>
  <si>
    <t>a5e95698-56f9-11e2-965f-005056806bb6</t>
  </si>
  <si>
    <t>Госпитальная площадь, дом 2, корпус 37</t>
  </si>
  <si>
    <t>{coordinates=[[[37.702049537, 55.768942273], [37.701759639, 55.768763428], [37.70157213, 55.768859839], [37.701860504, 55.769037768], [37.702049537, 55.768942273]]], type=Polygon}</t>
  </si>
  <si>
    <t>{coordinates=[37.701810829, 55.768901056], type=Point}</t>
  </si>
  <si>
    <t>Дом Тутолмина, арх. М.Ф.Казаков, арх. В.И.Баженов, конец XVIII в.</t>
  </si>
  <si>
    <t>a5e95699-56f9-11e2-965f-005056806bb6</t>
  </si>
  <si>
    <t>Гончарная улица, дом 12, строение 1</t>
  </si>
  <si>
    <t>{coordinates=[[[37.644767284, 55.745489011], [37.644952957, 55.7455346], [37.644999032, 55.745543739], [37.645082395, 55.745443732], [37.645177823, 55.745324909], [37.645221167, 55.745334586], [37.645261659, 55.745282718], [37.645305955, 55.745231653], [37.645261829, 55.745220191], [37.645279746, 55.745202339], [37.6453804, 55.745078721], [37.645409088, 55.745085873], [37.64543001, 55.745059683], [37.645403393, 55.745051155], [37.645483269, 55.744959709], [37.645252306, 55.744886661], [37.645110447, 55.745062871], [37.644991709, 55.745032473], [37.644788802, 55.745278812], [37.64490994, 55.745311902], [37.644767284, 55.745489011]]], type=Polygon}</t>
  </si>
  <si>
    <t>{coordinates=[37.645057614, 55.745211265], type=Point}</t>
  </si>
  <si>
    <t>Вагонный сарай, 1910-1911 гг.</t>
  </si>
  <si>
    <t>a5e9569c-56f9-11e2-965f-005056806bb6</t>
  </si>
  <si>
    <t>Новорязанская улица, дом 23, строение 1</t>
  </si>
  <si>
    <t>{coordinates=[[[37.662558766, 55.772424401], [37.66256026, 55.772428318], [37.662560486, 55.772428804], [37.662560447, 55.772428808], [37.662560484, 55.772428907], [37.662664996, 55.772708714], [37.662704853, 55.77281542], [37.662795811, 55.773058939], [37.662800402, 55.773071231], [37.662803685, 55.77308002], [37.662806968, 55.77308881], [37.662810251, 55.773097599], [37.662812028, 55.773102355], [37.662822926, 55.773106116], [37.662833905, 55.773104749], [37.662849464, 55.773102811], [37.662865024, 55.773100874], [37.662880583, 55.773098936], [37.663219046, 55.773056789], [37.663328623, 55.773043144], [37.66372701, 55.772993534], [37.663899272, 55.772972082], [37.664109369, 55.772946613], [37.664108627, 55.772944709], [37.664105206, 55.772935937], [37.664101785, 55.772927164], [37.664083334, 55.772879849], [37.664079914, 55.772871077], [37.664076672, 55.772862282], [37.663857027, 55.772270244], [37.663211696, 55.772348097], [37.662558766, 55.772424401]]], type=Polygon}</t>
  </si>
  <si>
    <t>{coordinates=[37.663290267, 55.77256881], type=Point}</t>
  </si>
  <si>
    <t>Жилой дом, 1949–1950 гг., архитектор И.В.Жолтовский</t>
  </si>
  <si>
    <t>a5e9569e-56f9-11e2-965f-005056806bb6</t>
  </si>
  <si>
    <t>Ленинский проспект, дом 11, строение 1</t>
  </si>
  <si>
    <t>{coordinates=[[[37.603161708, 55.722677617], [37.603056661, 55.722732404], [37.603773451, 55.723226882], [37.603822075, 55.723259895], [37.604488165, 55.723712197], [37.604599269, 55.723660817], [37.60482322, 55.72355563], [37.604653117, 55.723442873], [37.604562353, 55.723482829], [37.604434813, 55.723397429], [37.604347768, 55.723339301], [37.604301215, 55.723307454], [37.604220223, 55.723251566], [37.604171037, 55.723218843], [37.60406622, 55.723147956], [37.604015682, 55.723113777], [37.603774787, 55.722948535], [37.603734293, 55.722921174], [37.603594476, 55.722825545], [37.6034832, 55.722750281], [37.603578083, 55.722703496], [37.603422179, 55.722602042], [37.603204101, 55.722701473], [37.603161708, 55.722677617]]], type=Polygon}</t>
  </si>
  <si>
    <t>{coordinates=[37.603914524, 55.7231834], type=Point}</t>
  </si>
  <si>
    <t>Сквер, конец XIX в. – начало XX в.</t>
  </si>
  <si>
    <t>a5e9569f-56f9-11e2-965f-005056806bb6</t>
  </si>
  <si>
    <t>ЦАО, муниципальный округ Хамовники, Погодинская ул., д., 6, стр., 1 (сквер)</t>
  </si>
  <si>
    <t>{coordinates=[[[37.571373775, 55.734472651], [37.571355086, 55.734463874], [37.570482824, 55.734045327], [37.570420153, 55.734111899], [37.570440367, 55.734179842], [37.570488247, 55.734270419], [37.571149265, 55.734534777], [37.571373775, 55.734472651]]], type=Polygon}</t>
  </si>
  <si>
    <t>{coordinates=[37.570941807, 55.734367147], type=Point}</t>
  </si>
  <si>
    <t>- Вагонный сарай, 1898 г.</t>
  </si>
  <si>
    <t>a5e956a0-56f9-11e2-965f-005056806bb6</t>
  </si>
  <si>
    <t>улица Нижняя Масловка, дом 15, строение 3</t>
  </si>
  <si>
    <t>{coordinates=[[[37.573647995, 55.790405122], [37.573647455, 55.790403836], [37.573617743, 55.790406245], [37.573621891, 55.790419181], [37.573626225, 55.790418874], [37.573629619, 55.79043116], [37.573637389, 55.790459293], [37.573630493, 55.790459869], [37.573633246, 55.790471284], [37.573640533, 55.790470676], [37.573646143, 55.790490985], [37.573653863, 55.790518934], [37.573654967, 55.790522931], [37.573646272, 55.790523657], [37.573649025, 55.790535072], [37.573658111, 55.790534314], [37.573658957, 55.790537379], [37.573661159, 55.79054537], [37.573663611, 55.790554247], [37.573666063, 55.790563125], [37.573668515, 55.790572003], [37.573670298, 55.790578439], [37.573671511, 55.790583361], [37.573663249, 55.790584051], [37.573666003, 55.790595466], [37.573674323, 55.790594772], [37.573684221, 55.79063494], [37.573677331, 55.790635386], [37.573679624, 55.790645891], [37.573686784, 55.790645344], [37.573687741, 55.790649226], [37.573695726, 55.790681629], [37.573686964, 55.790682357], [37.573689994, 55.790693782], [37.573698545, 55.790693071], [37.57371009, 55.790739922], [37.5737024, 55.790740561], [37.573705393, 55.790751989], [37.573712909, 55.790751364], [37.573723414, 55.790793997], [37.573714959, 55.790794699], [37.573717952, 55.790806127], [37.573726234, 55.790805439], [37.573735806, 55.790844284], [37.57372929, 55.790844826], [37.573732283, 55.790856254], [37.573738626, 55.790855726], [37.573741116, 55.790865831], [37.573742265, 55.790870496], [37.573743554, 55.790875727], [37.573737243, 55.790876242], [37.573740351, 55.790888335], [37.573741356, 55.790891196], [37.573764493, 55.790889521], [37.573763687, 55.790886395], [37.574155221, 55.79085385], [37.574156402, 55.790857021], [37.574182451, 55.790854747], [37.574181985, 55.790851625], [37.574179026, 55.790840194], [37.574172716, 55.790840713], [37.57416957, 55.790828564], [37.574167375, 55.790820087], [37.574173949, 55.790819541], [37.574170957, 55.790808113], [37.574164415, 55.790808656], [37.574159506, 55.790789699], [37.574154392, 55.790769849], [37.574159617, 55.790769414], [37.574156625, 55.790757986], [37.574151447, 55.790758417], [37.574147153, 55.79074175], [37.57414408, 55.790729819], [37.574141808, 55.790721002], [37.574140474, 55.790715824], [37.574147058, 55.790715276], [37.574144065, 55.790703848], [37.574137529, 55.790704392], [37.574131554, 55.790681197], [37.574129624, 55.790673706], [37.57411852, 55.790630823], [37.574226628, 55.790619553], [37.574229473, 55.790608375], [37.574234393, 55.790590016], [37.574245791, 55.790547483], [37.574245696, 55.79054712], [37.574253716, 55.790546452], [37.574250723, 55.790535024], [37.574242717, 55.790535692], [37.574238494, 55.790519493], [37.574233445, 55.790500122], [37.574229927, 55.790486626], [37.574236737, 55.790486058], [37.574233745, 55.79047463], [37.574226948, 55.790475197], [37.574213317, 55.790422907], [37.574220957, 55.79042227], [37.574217965, 55.790410842], [37.574210338, 55.790411478], [37.57420012, 55.79037228], [37.574209914, 55.790371464], [37.574206922, 55.790360036], [37.574197141, 55.790360852], [37.574189006, 55.790329646], [37.574183248, 55.790307556], [37.574109297, 55.790313034], [37.574027194, 55.790319115], [37.573946424, 55.790326465], [37.573934628, 55.790327539], [37.573939603, 55.790347944], [37.573947828, 55.790381672], [37.573760475, 55.790396325], [37.573724157, 55.790399166], [37.573647995, 55.790405122]]], type=Polygon}</t>
  </si>
  <si>
    <t>{coordinates=[37.573953644, 55.79060192], type=Point}</t>
  </si>
  <si>
    <t>a5e956a6-56f9-11e2-965f-005056806bb6</t>
  </si>
  <si>
    <t>улица Лестева, дом 24</t>
  </si>
  <si>
    <t>{coordinates=[[[37.609423022, 55.715520279], [37.609425193, 55.715442584], [37.609437922, 55.715442573], [37.609437867, 55.715422813], [37.609418774, 55.71542283], [37.609425524, 55.715275073], [37.609447799, 55.715275053], [37.609447719, 55.715246311], [37.609421466, 55.715246335], [37.609421091, 55.715111158], [37.609446548, 55.715111136], [37.609446463, 55.715080598], [37.609421006, 55.71508062], [37.609420807, 55.715008766], [37.609258517, 55.715008909], [37.609254363, 55.715519081], [37.609423022, 55.715520279]]], type=Polygon}</t>
  </si>
  <si>
    <t>{coordinates=[37.609352113, 55.715260694], type=Point}</t>
  </si>
  <si>
    <t>Ограда с воротами, 1903 г., архитектор А.М.Щеглов</t>
  </si>
  <si>
    <t>a5e956a8-56f9-11e2-965f-005056806bb6</t>
  </si>
  <si>
    <t>ЦАО, муниципальный округ Пресненский, Кисловский М. пер., д., 5А/8, стр., 1 (ограда с воротами по Кисловскому М. пер.)</t>
  </si>
  <si>
    <t>{coordinates=[[[37.602662717, 55.754711424], [37.602619147, 55.754799032], [37.602586698, 55.754876302], [37.602567668, 55.754907754], [37.602551811, 55.754934713], [37.602542306, 55.75495448], [37.602500404, 55.755071278], [37.602480649, 55.755130574], [37.602449836, 55.755224459], [37.602428973, 55.755318068], [37.602437608, 55.755422068], [37.602436944, 55.755472816], [37.602443621, 55.755472864], [37.60244429, 55.755423346], [37.602436032, 55.755321829], [37.60245657, 55.75522818], [37.602487451, 55.755130941], [37.602507137, 55.755072261], [37.60254891, 55.75495583], [37.602558451, 55.754936054], [37.602574295, 55.754908907], [37.602593399, 55.754877705], [37.602625788, 55.754800326], [37.602669389, 55.754712501], [37.602662717, 55.754711424]]], type=Polygon}</t>
  </si>
  <si>
    <t>{coordinates=[37.602493859, 55.755101418], type=Point}</t>
  </si>
  <si>
    <t>Главный фасад павильона Лесное и охотничье хозяйство (бывший Охота и звероводство), 1939-1954 гг., архитектор Петров И.М.</t>
  </si>
  <si>
    <t>a5e956aa-56f9-11e2-965f-005056806bb6</t>
  </si>
  <si>
    <t>проспект Мира, дом 119, строение 45</t>
  </si>
  <si>
    <t>{coordinates=[[[37.625976724, 55.838836606], [37.625911829, 55.838848479], [37.625916529, 55.838856613], [37.625819518, 55.838874363], [37.625836946, 55.838904255], [37.625819315, 55.838907625], [37.625842014, 55.838946909], [37.626042642, 55.838910202], [37.626104587, 55.839017407], [37.626175004, 55.839004524], [37.626183041, 55.839018596], [37.626216413, 55.839024793], [37.626253729, 55.839018132], [37.626273314, 55.839002309], [37.626265072, 55.838988045], [37.62633282, 55.838975649], [37.626271832, 55.838870101], [37.626464943, 55.838834769], [37.626441273, 55.838793804], [37.626430128, 55.838795843], [37.626408078, 55.838757682], [37.626227226, 55.838790772], [37.626221105, 55.838781084], [37.626203918, 55.838765009], [37.626169844, 55.838749829], [37.626136258, 55.838743952], [37.626103609, 55.838744044], [37.626099801, 55.838761055], [37.626123303, 55.838765328], [37.626151238, 55.838775602], [37.626163022, 55.83879026], [37.626162051, 55.838811052], [37.626142951, 55.838828754], [37.626109289, 55.838838887], [37.626078272, 55.838840577], [37.626042869, 55.838831038], [37.626024592, 55.838817583], [37.626017887, 55.838801971], [37.626024231, 55.838784004], [37.626042087, 55.83877049], [37.626022423, 55.838757466], [37.625993813, 55.838770448], [37.625973532, 55.83878977], [37.625967211, 55.838812568], [37.625970967, 55.838827673], [37.625976724, 55.838836606]]], type=Polygon}</t>
  </si>
  <si>
    <t>{coordinates=[37.626055581, 55.838889309], type=Point}</t>
  </si>
  <si>
    <t>a5e956ab-56f9-11e2-965f-005056806bb6</t>
  </si>
  <si>
    <t>{coordinates=[[[[37.61730233, 55.726836921], [37.617302335, 55.726836939], [37.617302343, 55.726836956], [37.617302355, 55.726836971], [37.617302369, 55.726836984], [37.617302385, 55.726836994], [37.617302403, 55.726837001], [37.617302421, 55.726837004], [37.617424734, 55.726845443], [37.617424754, 55.726845442], [37.617424773, 55.726845438], [37.617424791, 55.72684543], [37.617424807, 55.726845418], [37.61742482, 55.726845404], [37.617424831, 55.726845387], [37.617424837, 55.726845368], [37.617431811, 55.726818635], [37.617614565, 55.726829285], [37.617610599, 55.726844571], [37.617610596, 55.72684459], [37.617610597, 55.72684461], [37.617610601, 55.726844629], [37.61761061, 55.726844646], [37.617610621, 55.726844662], [37.617610635, 55.726844676], [37.617610652, 55.726844686], [37.61761067, 55.726844693], [37.61761069, 55.726844696], [37.617741085, 55.726852556], [37.617741103, 55.726852556], [37.617741121, 55.726852552], [37.617741139, 55.726852544], [37.617741154, 55.726852534], [37.617741167, 55.726852521], [37.617741178, 55.726852505], [37.617741186, 55.726852488], [37.61774119, 55.72685247], [37.617743154, 55.726837732], [37.617919846, 55.726850666], [37.617913888, 55.726877936], [37.617913886, 55.726877955], [37.617913887, 55.726877974], [37.617913893, 55.726877993], [37.617913901, 55.72687801], [37.617913913, 55.726878025], [37.617913927, 55.726878038], [37.617913944, 55.726878048], [37.617913962, 55.726878054], [37.617913981, 55.726878057], [37.618043364, 55.726884778], [37.618043385, 55.726884777], [37.618043404, 55.726884772], [37.618043423, 55.726884763], [37.618043439, 55.72688475], [37.618043452, 55.726884735], [37.618043462, 55.726884717], [37.618043468, 55.726884698], [37.618067364, 55.726764902], [37.618067366, 55.726764883], [37.618067364, 55.726764865], [37.618067359, 55.726764847], [37.61806735, 55.72676483], [37.618067339, 55.726764815], [37.618067325, 55.726764802], [37.618067309, 55.726764792], [37.618067291, 55.726764786], [37.618067272, 55.726764783], [37.61784449, 55.726749604], [37.617849913, 55.726715289], [37.617890761, 55.726717242], [37.617890781, 55.726717241], [37.617890801, 55.726717236], [37.617890819, 55.726717227], [37.617890835, 55.726717214], [37.617890848, 55.726717199], [37.617890858, 55.726717181], [37.617890864, 55.726717161], [37.617922223, 55.726558576], [37.617922225, 55.726558555], [37.617922223, 55.726558534], [37.617922216, 55.726558515], [37.617922206, 55.726558497], [37.617922192, 55.726558481], [37.617922175, 55.726558469], [37.617922156, 55.726558461], [37.617922135, 55.726558457], [37.617891923, 55.72655536], [37.617899366, 55.726526458], [37.618119141, 55.726541358], [37.618119162, 55.726541357], [37.618119182, 55.726541352], [37.6181192, 55.726541343], [37.618119217, 55.72654133], [37.61811923, 55.726541315], [37.61811924, 55.726541297], [37.618119246, 55.726541277], [37.618143133, 55.726418629], [37.618143135, 55.72641861], [37.618143133, 55.726418591], [37.618143128, 55.726418573], [37.618143119, 55.726418556], [37.618143108, 55.726418541], [37.618143094, 55.726418529], [37.618143077, 55.726418519], [37.61814306, 55.726418513], [37.618143041, 55.72641851], [37.6180177, 55.726410645], [37.61801768, 55.726410646], [37.618017661, 55.72641065], [37.618017643, 55.726410659], [37.618017627, 55.72641067], [37.618017613, 55.726410685], [37.618017603, 55.726410702], [37.618017597, 55.72641072], [37.618010626, 55.726438592], [37.617952626, 55.72643438], [37.617942007, 55.726422443], [37.617941995, 55.726422432], [37.617941981, 55.726422422], [37.617935907, 55.726419006], [37.617935894, 55.726419], [37.617922739, 55.72641388], [37.61792272, 55.726413874], [37.617908059, 55.726411321], [37.617908042, 55.72641132], [37.617886312, 55.72641134], [37.617886297, 55.726411342], [37.617877206, 55.726412777], [37.61787719, 55.72641278], [37.617877176, 55.726412786], [37.617862545, 55.726420215], [37.617862525, 55.726420228], [37.617857953, 55.726424155], [37.617857948, 55.726424159], [37.617854993, 55.726427052], [37.617799548, 55.726422839], [37.617801514, 55.726409825], [37.617801515, 55.726409805], [37.617801512, 55.726409785], [37.617801504, 55.726409766], [37.617801494, 55.726409748], [37.617801479, 55.726409734], [37.617801462, 55.726409722], [37.617801443, 55.726409714], [37.617801423, 55.726409711], [37.617746836, 55.7264052], [37.617746816, 55.7264052], [37.617746797, 55.726405204], [37.617746779, 55.726405212], [37.617746763, 55.726405224], [37.617746749, 55.726405238], [37.617746738, 55.726405255], [37.617746731, 55.726405273], [37.617742754, 55.726419741], [37.61752663, 55.726401997], [37.617534595, 55.726372163], [37.617534598, 55.726372143], [37.617534597, 55.726372124], [37.617534593, 55.726372105], [37.617534585, 55.726372087], [37.617534574, 55.726372072], [37.61753456, 55.726372058], [37.617534544, 55.726372048], [37.617534526, 55.726372041], [37.617534506, 55.726372037], [37.617408147, 55.726361605], [37.617408126, 55.726361606], [37.617408106, 55.726361611], [37.617408088, 55.726361619], [37.617408071, 55.726361632], [37.617408057, 55.726361647], [37.617408047, 55.726361665], [37.617408041, 55.726361685], [37.617383637, 55.726481481], [37.617383637, 55.726481482], [37.617382145, 55.726489469], [37.617382144, 55.726489487], [37.617382145, 55.726489506], [37.617382151, 55.726489524], [37.617382159, 55.72648954], [37.61738217, 55.726489555], [37.617382184, 55.726489568], [37.6173822, 55.726489577], [37.617382218, 55.726489584], [37.617382236, 55.726489587], [37.617676279, 55.726511543], [37.61766934, 55.726541867], [37.617630004, 55.726539913], [37.617629983, 55.726539914], [37.617629964, 55.726539919], [37.617629946, 55.726539928], [37.61762993, 55.726539941], [37.617629917, 55.726539956], [37.617629907, 55.726539973], [37.617629901, 55.726539993], [37.617597018, 55.726696869], [37.617597016, 55.726696888], [37.617597018, 55.726696907], [37.617597023, 55.726696925], [37.617597031, 55.726696942], [37.617597043, 55.726696957], [37.617597057, 55.72669697], [37.617597073, 55.72669698], [37.617597091, 55.726696986], [37.61759711, 55.726696989], [37.617635406, 55.726699511], [37.617629469, 55.726727552], [37.617329841, 55.72670731], [37.617329821, 55.72670731], [37.617329801, 55.726707315], [37.617329782, 55.726707324], [37.617329766, 55.726707336], [37.617329753, 55.726707352], [37.617329743, 55.726707369], [37.617329736, 55.726707389], [37.617302331, 55.726836883], [37.617302328, 55.726836902], [37.61730233, 55.726836921]]], [[[37.615848173, 55.726864571], [37.615848174, 55.72686459], [37.61584818, 55.726864608], [37.615848188, 55.726864625], [37.615848199, 55.72686464], [37.615848213, 55.726864652], [37.615848229, 55.726864662], [37.615848247, 55.726864669], [37.615848265, 55.726864672], [37.619747743, 55.727157118], [37.619747762, 55.727157117], [37.61974778, 55.727157114], [37.619747797, 55.727157107], [37.619747813, 55.727157097], [37.619747827, 55.727157084], [37.619747837, 55.727157069], [37.619747845, 55.727157052], [37.61974785, 55.727157034], [37.61974905, 55.727149402], [37.619749052, 55.727149381], [37.619749048, 55.727149361], [37.619749041, 55.727149341], [37.61974903, 55.727149324], [37.619749016, 55.727149309], [37.619748999, 55.727149298], [37.619748979, 55.72714929], [37.619748959, 55.727149286], [37.615851691, 55.72685598], [37.61585167, 55.726855981], [37.61585165, 55.726855986], [37.615851631, 55.726855995], [37.615851615, 55.726856008], [37.615851601, 55.726856024], [37.615851591, 55.726856043], [37.61584818, 55.726864535], [37.615848175, 55.726864553], [37.615848173, 55.726864571]]]], type=MultiPolygon}</t>
  </si>
  <si>
    <t>Покровская церковь над южными воротами, 1625–1677 гг.</t>
  </si>
  <si>
    <t>a5e956b4-56f9-11e2-965f-005056806bb6</t>
  </si>
  <si>
    <t>Новодевичий проезд, дом 1, строение 22</t>
  </si>
  <si>
    <t>{coordinates=[[[37.555204838, 55.725515473], [37.555229198, 55.725507684], [37.55525783, 55.725496893], [37.555356462, 55.725467658], [37.55543895, 55.725443209], [37.555529067, 55.725415936], [37.555463713, 55.725342763], [37.555407924, 55.725280813], [37.555313379, 55.725309714], [37.555228958, 55.725335682], [37.555123964, 55.725367614], [37.555187716, 55.725434051], [37.555210035, 55.725460987], [37.555163901, 55.725474929], [37.555204838, 55.725515473]]], type=Polygon}</t>
  </si>
  <si>
    <t>{coordinates=[37.555327318, 55.725391775], type=Point}</t>
  </si>
  <si>
    <t>Жилой дом С.К.Марк. Здесь бывали актеры и театральные деятели К.С.Станиславский, В.И.Качалов и другие, 1884 г.</t>
  </si>
  <si>
    <t>a5e956b7-56f9-11e2-965f-005056806bb6</t>
  </si>
  <si>
    <t>Большой Николоворобинский переулок, дом 7, строение 2</t>
  </si>
  <si>
    <t>{coordinates=[[[37.648870569, 55.751974821], [37.648890808, 55.751843501], [37.648596096, 55.751829646], [37.64859596, 55.751793719], [37.648494029, 55.751792046], [37.648487761, 55.751818998], [37.648392193, 55.751815521], [37.648379914, 55.751937688], [37.648376838, 55.751966433], [37.648746382, 55.751983952], [37.648749506, 55.751967781], [37.648870569, 55.751974821]]], type=Polygon}</t>
  </si>
  <si>
    <t>{coordinates=[37.648634099, 55.751890595], type=Point}</t>
  </si>
  <si>
    <t>Жилой дом, конец XVIII в., 1830-e гг.</t>
  </si>
  <si>
    <t>a5e956b8-56f9-11e2-965f-005056806bb6</t>
  </si>
  <si>
    <t>Денежный переулок, дом 3, строение 1</t>
  </si>
  <si>
    <t>{coordinates=[[[37.587857021, 55.742703264], [37.587778375, 55.742800355], [37.58798721, 55.742851161], [37.588004214, 55.742830626], [37.588019823, 55.742811775], [37.588024413, 55.74280623], [37.588115356, 55.742696397], [37.588151485, 55.742652764], [37.587993938, 55.742612177], [37.587911037, 55.742714512], [37.587906683, 55.74271339], [37.587904877, 55.742715576], [37.587857021, 55.742703264]]], type=Polygon}</t>
  </si>
  <si>
    <t>{coordinates=[37.587938544, 55.742757966], type=Point}</t>
  </si>
  <si>
    <t>Дом, где в квартире Е.М.Пешковой 20 октября 1920 г. Ленин Владимир Ильич встретился с А.М.Горьким и слушал Аппасионату Бетховена</t>
  </si>
  <si>
    <t>a5e956b9-56f9-11e2-965f-005056806bb6</t>
  </si>
  <si>
    <t>улица Чаплыгина, дом 1А, строение 1</t>
  </si>
  <si>
    <t>{coordinates=[[[37.646116556, 55.76469989], [37.646164228, 55.764667499], [37.646189717, 55.764667469], [37.646228654, 55.764642274], [37.646225408, 55.764626111], [37.646276259, 55.76459192], [37.646234764, 55.76457176], [37.646234717, 55.764559186], [37.646196417, 55.764541268], [37.646174127, 55.764544887], [37.646081561, 55.764500087], [37.646081514, 55.764487513], [37.646040027, 55.764469599], [37.646017731, 55.764471421], [37.645966652, 55.764444536], [37.645953907, 55.764444551], [37.645914983, 55.764473339], [37.645854333, 55.764442873], [37.645902802, 55.764410481], [37.64593169, 55.764410317], [37.645969624, 55.764387049], [37.645960006, 55.764370894], [37.646083958, 55.764288115], [37.646144609, 55.764318581], [37.646116014, 55.764340171], [37.646112881, 55.764354546], [37.646157567, 55.764376049], [37.646154435, 55.764390424], [37.646195928, 55.764410134], [37.646221317, 55.764408314], [37.646301211, 55.764447733], [37.646304457, 55.764463897], [37.646342752, 55.764480018], [37.646361869, 55.764479996], [37.646406555, 55.764501499], [37.646466945, 55.764461908], [37.646489275, 55.764469067], [37.646578253, 55.764406089], [37.646523994, 55.764381004], [37.646523921, 55.764361244], [37.646485613, 55.76434153], [37.646469696, 55.764345142], [37.646389895, 55.764305716], [37.646386653, 55.7642909], [37.64636111, 55.76427656], [37.646335621, 55.76427659], [37.646243057, 55.764231791], [37.646223973, 55.764240795], [37.646188859, 55.764222873], [37.646248792, 55.764183581], [37.646073697, 55.764099061], [37.645832919, 55.764253383], [37.645784447, 55.764284876], [37.645608825, 55.764396457], [37.645848229, 55.764515183], [37.645800557, 55.764547574], [37.645851636, 55.764574459], [37.645848496, 55.764587037], [37.645877225, 55.764601374], [37.645909087, 55.764601336], [37.645995267, 55.76464255], [37.645992134, 55.764656925], [37.646027249, 55.764674847], [37.646055918, 55.764673017], [37.646116556, 55.76469989]]], type=Polygon}</t>
  </si>
  <si>
    <t>{coordinates=[37.646372555, 55.764401273], type=Point}</t>
  </si>
  <si>
    <t>Верхние торговые ряды (ГУМ), 1889 – 1893 гг., арх. А.Н.Померанцев</t>
  </si>
  <si>
    <t>a5e956be-56f9-11e2-965f-005056806bb6</t>
  </si>
  <si>
    <t>Красная площадь, дом 3</t>
  </si>
  <si>
    <t>{coordinates=[[[37.620432302, 55.755739982], [37.621106598, 55.755408345], [37.621995571, 55.754971406], [37.623546048, 55.754205967], [37.623558727, 55.754186194], [37.622487039, 55.753731884], [37.62250531, 55.753717495], [37.622333075, 55.753644015], [37.621807532, 55.753910395], [37.621791577, 55.753901429], [37.621578495, 55.75400942], [37.621648711, 55.75405426], [37.621119977, 55.754322435], [37.621075344, 55.754309905], [37.620820914, 55.754439491], [37.620840104, 55.754464621], [37.620301807, 55.754734599], [37.620225212, 55.754686621], [37.62000814, 55.754794614], [37.620027291, 55.754807169], [37.619718779, 55.754961955], [37.619698838, 55.754951196], [37.61947938, 55.755061435], [37.619549589, 55.755104031], [37.619482793, 55.75513643], [37.619502141, 55.755213654], [37.620432302, 55.755739982]]], type=Polygon}</t>
  </si>
  <si>
    <t>{coordinates=[37.621436739, 55.75471061], type=Point}</t>
  </si>
  <si>
    <t>Церковная палатка (часовня), кон. XIX в.</t>
  </si>
  <si>
    <t>a5e956c0-56f9-11e2-965f-005056806bb6</t>
  </si>
  <si>
    <t>улица Большая Ордынка, дом 27/6, строение 4</t>
  </si>
  <si>
    <t>{coordinates=[[[37.62523301, 55.739056937], [37.625201255, 55.739083914], [37.625210996, 55.739143184], [37.625300151, 55.739143094], [37.625294453, 55.73910358], [37.62528714, 55.739056882], [37.62523301, 55.739056937]]], type=Polygon}</t>
  </si>
  <si>
    <t>{coordinates=[37.625247892, 55.739093747], type=Point}</t>
  </si>
  <si>
    <t>Хирургический корпус, 1911 г., архитектор З.И.Иванов</t>
  </si>
  <si>
    <t>a5e956c1-56f9-11e2-965f-005056806bb6</t>
  </si>
  <si>
    <t>{coordinates=[[[37.649057824, 55.746971741], [37.649022439, 55.747009358], [37.648975109, 55.746995193], [37.648892627, 55.747079721], [37.648914947, 55.74708688], [37.648880038, 55.747119256], [37.648883324, 55.747146198], [37.648982194, 55.747183802], [37.649049012, 55.747167554], [37.649080764, 55.747142367], [37.64910627, 55.747149521], [37.649185568, 55.747064997], [37.649147303, 55.747052469], [37.649185363, 55.747011106], [37.649057824, 55.746971741]]], type=Polygon}</t>
  </si>
  <si>
    <t>{coordinates=[37.649039236, 55.747072359], type=Point}</t>
  </si>
  <si>
    <t>Сторожка, посл. четв. XVIII в., 1840–1850–е гг.</t>
  </si>
  <si>
    <t>a5e956c4-56f9-11e2-965f-005056806bb6</t>
  </si>
  <si>
    <t>улица Бахрушина, дом 18, строение 2</t>
  </si>
  <si>
    <t>{coordinates=[[[37.635434142, 55.73476971], [37.635513905, 55.734785577], [37.635547429, 55.734734507], [37.635467326, 55.734718344], [37.635434142, 55.73476971]]], type=Polygon}</t>
  </si>
  <si>
    <t>{coordinates=[37.635490694, 55.734752109], type=Point}</t>
  </si>
  <si>
    <t>Дом, в котором после возвращения из ссылки жил декабрист Вишневский Федор Гаврилович</t>
  </si>
  <si>
    <t>a5e956c8-56f9-11e2-965f-005056806bb6</t>
  </si>
  <si>
    <t>Новая Басманная улица, дом 19, строение 1</t>
  </si>
  <si>
    <t>{coordinates=[[[37.659867436, 55.769997815], [37.659879303, 55.769781788], [37.65982831, 55.769780058], [37.659809132, 55.769765712], [37.659288877, 55.769755606], [37.659311644, 55.769869196], [37.659397682, 55.769869085], [37.659394729, 55.769926572], [37.659458454, 55.769924693], [37.659458527, 55.769942657], [37.659630604, 55.769942434], [37.659627629, 55.769994532], [37.659867436, 55.769997815]]], type=Polygon}</t>
  </si>
  <si>
    <t>{coordinates=[37.659634614, 55.769896944], type=Point}</t>
  </si>
  <si>
    <t>-Здание Спиридоньевского убежища для неизлечимых, 1900-1901 гг., архитектор И.П.Машков</t>
  </si>
  <si>
    <t>a5e956d0-56f9-11e2-965f-005056806bb6</t>
  </si>
  <si>
    <t>Ленинградский проспект, дом 16, строение 2</t>
  </si>
  <si>
    <t>{coordinates=[[[37.576704498, 55.781301253], [37.576696679, 55.781296192], [37.576633043, 55.781325505], [37.576591887, 55.781344462], [37.576537367, 55.781370462], [37.576537424, 55.7813705], [37.576719441, 55.781494243], [37.576719142, 55.781494384], [37.576719266, 55.781494468], [37.576655414, 55.781524506], [37.576670182, 55.781534597], [37.576786511, 55.781613524], [37.576787445, 55.781613096], [37.57685188, 55.78158358], [37.57686267, 55.781591051], [37.576894016, 55.781612757], [37.576965544, 55.781578186], [37.576957977, 55.781573274], [37.576939889, 55.781561873], [37.576933943, 55.781558126], [37.576924441, 55.781550333], [37.577021535, 55.781506658], [37.576936225, 55.781450765], [37.576929656, 55.781454191], [37.576751469, 55.781333825], [37.576774641, 55.781323242], [37.576787636, 55.781317306], [37.576778241, 55.781310847], [37.576826785, 55.781288481], [37.576789498, 55.781261398], [37.576740041, 55.781284588], [37.576717106, 55.781295342], [37.576704498, 55.781301253]]], type=Polygon}</t>
  </si>
  <si>
    <t>{coordinates=[37.576730815, 55.781410633], type=Point}</t>
  </si>
  <si>
    <t>Главный дом, 1–я треть XIX в., 1888 г., архитектор Д.Н. Чичагов</t>
  </si>
  <si>
    <t>a5e956d1-56f9-11e2-965f-005056806bb6</t>
  </si>
  <si>
    <t>улица Воронцово Поле, дом 12, строение 1</t>
  </si>
  <si>
    <t>{coordinates=[[[37.652870137, 55.753562853], [37.653013026, 55.75344771], [37.652627077, 55.753311215], [37.652741132, 55.753152995], [37.652549822, 55.753102933], [37.652508609, 55.753153282], [37.65247353, 55.753142547], [37.652391882, 55.753250964], [37.652282602, 55.753396069], [37.652870137, 55.753562853]]], type=Polygon}</t>
  </si>
  <si>
    <t>{coordinates=[37.652530798, 55.753353642], type=Point}</t>
  </si>
  <si>
    <t>abed8374-56f9-11e2-965f-005056806bb6</t>
  </si>
  <si>
    <t>район Зюзино</t>
  </si>
  <si>
    <t>Перекопская улица, дом 9</t>
  </si>
  <si>
    <t>{coordinates=[[[37.578986951, 55.657913678], [37.579116652, 55.657905791], [37.579041768, 55.657782841], [37.579266343, 55.657743401], [37.579262629, 55.657821335], [37.57937354, 55.657820537], [37.579370032, 55.65767074], [37.579255124, 55.657664708], [37.578998715, 55.657718933], [37.578965712, 55.657725588], [37.578950722, 55.65772728], [37.578940811, 55.657728939], [37.578930899, 55.657730598], [37.578922806, 55.657731789], [37.57890997, 55.657735353], [37.578898181, 55.657742107], [37.578892256, 55.657749333], [37.578889871, 55.657756732], [37.578891256, 55.65776555], [37.578894526, 55.65777224], [37.578899053, 55.657777749], [37.578909363, 55.657788766], [37.578919673, 55.65780002], [37.578986951, 55.657913678]]], type=Polygon}</t>
  </si>
  <si>
    <t>{coordinates=[37.578981661, 55.657794393], type=Point}</t>
  </si>
  <si>
    <t>Церковь Знамения за Петровскими воротами, 1679-1680 гг.</t>
  </si>
  <si>
    <t>abed8378-56f9-11e2-965f-005056806bb6</t>
  </si>
  <si>
    <t>1-й Колобовский переулок, дом 1, строение 2</t>
  </si>
  <si>
    <t>{coordinates=[[[37.614592142, 55.769341668], [37.614604279, 55.769341372], [37.614610342, 55.769340226], [37.614634606, 55.769331932], [37.614644704, 55.769326222], [37.614655306, 55.769317655], [37.614668894, 55.769298249], [37.614685716, 55.769259387], [37.614685937, 55.769241199], [37.614681359, 55.769234361], [37.614672353, 55.76922539], [37.614664129, 55.76922183], [37.61465349, 55.769217845], [37.614641946, 55.769213275], [37.614635557, 55.769209297], [37.614629166, 55.769205321], [37.61462963, 55.769203476], [37.614549742, 55.769203559], [37.614515842, 55.769198583], [37.61417177, 55.769169242], [37.614133694, 55.769297034], [37.614083081, 55.76929252], [37.614065132, 55.769380367], [37.614382877, 55.769398326], [37.614399042, 55.769392606], [37.614421257, 55.769380609], [37.614426317, 55.769376043], [37.614433865, 55.769365769], [37.614437385, 55.769356639], [37.614437355, 55.769346372], [37.614434301, 55.769339534], [37.614427198, 55.769331554], [37.614415022, 55.769323009], [37.614439812, 55.769324696], [37.614501045, 55.769332056], [37.614592142, 55.769341668]]], type=Polygon}</t>
  </si>
  <si>
    <t>{coordinates=[37.61440926, 55.769275954], type=Point}</t>
  </si>
  <si>
    <t>abed837c-56f9-11e2-965f-005056806bb6</t>
  </si>
  <si>
    <t>Малый Власьевский переулок, дом 5, строение 2</t>
  </si>
  <si>
    <t>{coordinates=[[[37.592764955, 55.746186906], [37.592807479, 55.746190287], [37.592930271, 55.746199895], [37.592954405, 55.746102874], [37.592780968, 55.746089351], [37.592776866, 55.746105881], [37.592770872, 55.746129867], [37.59268487, 55.746123105], [37.59267099, 55.746179521], [37.592756833, 55.746186373], [37.592764955, 55.746186906]]], type=Polygon}</t>
  </si>
  <si>
    <t>{coordinates=[37.592809307, 55.746154694], type=Point}</t>
  </si>
  <si>
    <t>abed837d-56f9-11e2-965f-005056806bb6</t>
  </si>
  <si>
    <t>Подколокольный переулок, дом 16/2, строение 1; Подколокольный переулок, дом 16/2, строение 2</t>
  </si>
  <si>
    <t>{coordinates=[[[37.645169345, 55.751972118], [37.645169361, 55.751972129], [37.645169379, 55.751972136], [37.645169398, 55.75197214], [37.645169417, 55.75197214], [37.645169436, 55.751972137], [37.645188527, 55.751966725], [37.645226709, 55.751955902], [37.645226726, 55.751955896], [37.645226742, 55.751955886], [37.645226756, 55.751955873], [37.645226767, 55.751955858], [37.645226775, 55.751955841], [37.64522678, 55.751955823], [37.645226781, 55.751955805], [37.645226779, 55.751955786], [37.645226774, 55.751955768], [37.645226765, 55.751955752], [37.645214026, 55.751936121], [37.64544929, 55.751869432], [37.646130377, 55.752612644], [37.64599393, 55.752720495], [37.644874078, 55.75260862], [37.644892868, 55.752531505], [37.64489287, 55.752531486], [37.644892869, 55.752531467], [37.644892865, 55.752531449], [37.644892857, 55.752531431], [37.644892846, 55.752531416], [37.644892832, 55.752531403], [37.644892816, 55.752531392], [37.644892799, 55.752531385], [37.64489278, 55.752531382], [37.644727091, 55.752515409], [37.644727071, 55.752515409], [37.644727052, 55.752515413], [37.644727034, 55.75251542], [37.644727018, 55.752515431], [37.644727004, 55.752515445], [37.644726993, 55.752515461], [37.644726985, 55.752515479], [37.644670333, 55.75270057], [37.644670329, 55.752700589], [37.644670329, 55.752700609], [37.644670333, 55.752700628], [37.644670341, 55.752700647], [37.644670352, 55.752700663], [37.644670366, 55.752700677], [37.644670382, 55.752700688], [37.6446704, 55.752700695], [37.64467042, 55.752700699], [37.645604895, 55.752786718], [37.645604895, 55.752786718], [37.646214178, 55.752840793], [37.646214198, 55.752840793], [37.646214218, 55.752840789], [37.646214236, 55.752840781], [37.646214252, 55.75284077], [37.646239653, 55.752819184], [37.646239667, 55.752819169], [37.646239678, 55.752819153], [37.646239685, 55.752819134], [37.646239688, 55.752819115], [37.646239688, 55.752819095], [37.646239683, 55.752819076], [37.646239675, 55.752819058], [37.646239664, 55.752819041], [37.646239649, 55.752819028], [37.646239632, 55.752819018], [37.646143246, 55.752772046], [37.646275664, 55.75266514], [37.646388837, 55.752705854], [37.646388855, 55.752705859], [37.646388874, 55.75270586], [37.646388893, 55.752705858], [37.646388911, 55.752705852], [37.646388927, 55.752705843], [37.646420699, 55.752684249], [37.646420713, 55.752684237], [37.646420725, 55.752684222], [37.646420734, 55.752684206], [37.64642074, 55.752684188], [37.646420743, 55.752684169], [37.646420741, 55.75268415], [37.646420737, 55.752684132], [37.646420729, 55.752684115], [37.646420718, 55.7526841], [37.646309419, 55.752558238], [37.64619681, 55.75243063], [37.646196797, 55.752430618], [37.646196782, 55.752430608], [37.646196765, 55.752430601], [37.646196747, 55.752430597], [37.646196729, 55.752430596], [37.646196711, 55.752430599], [37.646171311, 55.752436902], [37.645528492, 55.75172545], [37.645528478, 55.751725438], [37.645528462, 55.751725428], [37.645528445, 55.751725421], [37.645528427, 55.751725418], [37.645528409, 55.751725418], [37.645528391, 55.751725421], [37.645070198, 55.751851705], [37.64507018, 55.751851712], [37.645070163, 55.751851723], [37.645070149, 55.751851737], [37.645070137, 55.751851753], [37.645070129, 55.751851771], [37.645070125, 55.751851791], [37.645070125, 55.751851811], [37.645070129, 55.75185183], [37.645070137, 55.751851848], [37.645070148, 55.751851865], [37.645169332, 55.751972104], [37.645169345, 55.751972118]]], type=Polygon}</t>
  </si>
  <si>
    <t>{coordinates=[37.645855989, 55.752201368], type=Point}</t>
  </si>
  <si>
    <t>Главный дом, 1860 г. Здесь с 1860 по 1892 год располагался знаменитый в Москве театр П.Ф.Секретарева (Секретаревка), на сцене которого выступал К.С.Алексеев (Станиславский)</t>
  </si>
  <si>
    <t>abed8384-56f9-11e2-965f-005056806bb6</t>
  </si>
  <si>
    <t>Нижний Кисловский переулок, дом 6, строение 1</t>
  </si>
  <si>
    <t>{coordinates=[[[37.604526415, 55.754506876], [37.604513541, 55.754456589], [37.604411624, 55.754462064], [37.604385739, 55.754310743], [37.60457044, 55.754292623], [37.604547915, 55.754206417], [37.604493774, 55.754210056], [37.604229463, 55.754237224], [37.604248941, 55.754375527], [37.604268435, 55.754519668], [37.604526415, 55.754506876]]], type=Polygon}</t>
  </si>
  <si>
    <t>{coordinates=[37.604317829, 55.754343135], type=Point}</t>
  </si>
  <si>
    <t>- &lt;Котельная&gt;</t>
  </si>
  <si>
    <t>abed838e-56f9-11e2-965f-005056806bb6</t>
  </si>
  <si>
    <t>Церковь Троицы, 1698 – 1704 гг.</t>
  </si>
  <si>
    <t>abed8395-56f9-11e2-965f-005056806bb6</t>
  </si>
  <si>
    <t>Одинцовская улица, дом 24, строение 1</t>
  </si>
  <si>
    <t>{coordinates=[[[37.406449183, 55.788745291], [37.406451235, 55.788733882], [37.406479582, 55.788733903], [37.406509964, 55.788726515], [37.406529231, 55.788712268], [37.406538379, 55.788695171], [37.406534375, 55.788677485], [37.406520238, 55.788662642], [37.406491921, 55.788652358], [37.406450422, 55.788651186], [37.406450456, 55.788637495], [37.406229802, 55.788633334], [37.406229776, 55.788644175], [37.406187259, 55.788645283], [37.406155856, 55.78865381], [37.40613254, 55.788668054], [37.406126419, 55.788689145], [37.40613649, 55.788709115], [37.406157718, 55.788721113], [37.406183005, 55.788727974], [37.40621742, 55.788729141], [37.406217387, 55.788742833], [37.406449183, 55.788745291]]], type=Polygon}</t>
  </si>
  <si>
    <t>{coordinates=[37.406332818, 55.788692158], type=Point}</t>
  </si>
  <si>
    <t>abed8397-56f9-11e2-965f-005056806bb6</t>
  </si>
  <si>
    <t>Шелапутинский переулок, дом 3, строение 5</t>
  </si>
  <si>
    <t>{coordinates=[[[37.662935935, 55.748094166], [37.663134143, 55.748249568], [37.663229501, 55.748204533], [37.663192766, 55.748178085], [37.663097731, 55.7481095], [37.663045144, 55.748057045], [37.662935935, 55.748094166]]], type=Polygon}</t>
  </si>
  <si>
    <t>{coordinates=[37.66307224, 55.748143793], type=Point}</t>
  </si>
  <si>
    <t>Городская усадьба Д.Ф.Дельсаля, XIX в. – нач. XX в.</t>
  </si>
  <si>
    <t>abed839a-56f9-11e2-965f-005056806bb6</t>
  </si>
  <si>
    <t>1-й Неопалимовский переулок, дом 4</t>
  </si>
  <si>
    <t>{coordinates=[[[37.582608317, 55.740755663], [37.582608316, 55.740755684], [37.582608319, 55.740755704], [37.582608325, 55.740755723], [37.582608336, 55.74075574], [37.58260835, 55.740755755], [37.582608366, 55.740755766], [37.582608385, 55.740755774], [37.582608404, 55.740755779], [37.582697685, 55.74076602], [37.582697704, 55.74076602], [37.582697723, 55.740766017], [37.582697741, 55.74076601], [37.582697757, 55.740765999], [37.582697771, 55.740765986], [37.582697782, 55.740765971], [37.582697791, 55.740765953], [37.582697795, 55.740765935], [37.582698795, 55.740759067], [37.582698796, 55.740759047], [37.582698793, 55.740759028], [37.582698786, 55.740759009], [37.582698775, 55.740758992], [37.582698762, 55.740758977], [37.582698745, 55.740758966], [37.582698727, 55.740758958], [37.582698707, 55.740758954], [37.582610441, 55.740748713], [37.582610423, 55.740748713], [37.582610404, 55.740748716], [37.582610387, 55.740748722], [37.582610371, 55.740748731], [37.582610357, 55.740748744], [37.582610346, 55.740748758], [37.582610337, 55.740748775], [37.58260887, 55.740752371], [37.582392434, 55.740732688], [37.582384412, 55.740731959], [37.582384392, 55.740731959], [37.582384373, 55.740731962], [37.582384356, 55.74073197], [37.58238434, 55.740731981], [37.582384326, 55.740731994], [37.582384315, 55.74073201], [37.582384307, 55.740732028], [37.582344131, 55.740858069], [37.582344126, 55.740858088], [37.582344126, 55.740858108], [37.58234413, 55.740858127], [37.582344137, 55.740858146], [37.582344148, 55.740858162], [37.582344162, 55.740858176], [37.582344178, 55.740858187], [37.582344196, 55.740858195], [37.582344216, 55.740858199], [37.582451729, 55.740869251], [37.582443228, 55.740888261], [37.582443221, 55.740888281], [37.582443219, 55.740888301], [37.582443221, 55.740888322], [37.582443227, 55.740888342], [37.582443237, 55.74088836], [37.582443251, 55.740888375], [37.582443267, 55.740888388], [37.582443286, 55.740888396], [37.582443306, 55.740888401], [37.582477705, 55.740892959], [37.582477725, 55.74089296], [37.582477745, 55.740892956], [37.582477763, 55.740892949], [37.58247778, 55.740892939], [37.582477795, 55.740892925], [37.582477806, 55.740892909], [37.582477814, 55.74089289], [37.582484274, 55.740872665], [37.582563658, 55.740880867], [37.582563677, 55.740880867], [37.582563696, 55.740880863], [37.582563713, 55.740880856], [37.582563729, 55.740880846], [37.582563743, 55.740880833], [37.582563754, 55.740880818], [37.582563762, 55.7408808], [37.582608657, 55.740753563], [37.582608317, 55.740755663]]], type=Polygon}</t>
  </si>
  <si>
    <t>{coordinates=[37.582473412, 55.740812045], type=Point}</t>
  </si>
  <si>
    <t>Доходный дом, 1910–е гг., архитектор Н.И.Жерихов. Здесь в 1931–1933 гг. под руководством С.П.Королева работала группа изучения реактивного движения (ГИРД)</t>
  </si>
  <si>
    <t>abed839e-56f9-11e2-965f-005056806bb6</t>
  </si>
  <si>
    <t>Садовая-Спасская улица, дом 19, корпус 2</t>
  </si>
  <si>
    <t>{coordinates=[[[37.647840204, 55.77000102], [37.64771876, 55.770093767], [37.648329359, 55.770306892], [37.648491518, 55.770190599], [37.648217441, 55.769715424], [37.647865823, 55.769801909], [37.647859804, 55.769794326], [37.647797945, 55.769809454], [37.647805279, 55.769819154], [37.647609706, 55.769867216], [37.64769815, 55.769981484], [37.64811354, 55.769879582], [37.648100297, 55.769904307], [37.64819614, 55.770087034], [37.648223854, 55.7700803], [37.648265822, 55.770135245], [37.648221204, 55.770146463], [37.648162201, 55.770112017], [37.647840204, 55.77000102]]], type=Polygon}</t>
  </si>
  <si>
    <t>{coordinates=[37.648288426, 55.77004066], type=Point}</t>
  </si>
  <si>
    <t>Жилой дом, 1937-1939 гг., архитектор А.Г.Мордвинов, инженер П.А.Красильников</t>
  </si>
  <si>
    <t>abed839f-56f9-11e2-965f-005056806bb6</t>
  </si>
  <si>
    <t>Тверская улица, дом 4</t>
  </si>
  <si>
    <t>{coordinates=[[[37.61473111, 55.757645945], [37.614558773, 55.757538323], [37.614425166, 55.757603116], [37.614437939, 55.757613882], [37.613740566, 55.757984574], [37.613715044, 55.757972023], [37.613626028, 55.758034977], [37.613651539, 55.758043935], [37.613327344, 55.758301111], [37.613289071, 55.758285428], [37.613213609, 55.758353759], [37.612711591, 55.758814084], [37.612695652, 55.758810505], [37.612612264, 55.758893214], [37.61263777, 55.758900376], [37.61241533, 55.759096381], [37.612450403, 55.759107127], [37.612348738, 55.759204222], [37.612688376, 55.75932876], [37.612782923, 55.759248736], [37.612811527, 55.759225357], [37.612632124, 55.759153667], [37.613416909, 55.758428121], [37.613452785, 55.758441112], [37.613557664, 55.758354791], [37.613579984, 55.758361956], [37.613783394, 55.758198301], [37.613770641, 55.75819472], [37.613926374, 55.758068831], [37.61473111, 55.757645945]]], type=Polygon}</t>
  </si>
  <si>
    <t>{coordinates=[37.613267656, 55.758434617], type=Point}</t>
  </si>
  <si>
    <t>Восточный корпус, 1891–1892 гг., архитектор С.С. Эйбушиц</t>
  </si>
  <si>
    <t>abed83a2-56f9-11e2-965f-005056806bb6</t>
  </si>
  <si>
    <t>Театральный проезд, дом 3, строение 4</t>
  </si>
  <si>
    <t>{coordinates=[[[37.62228595, 55.760254197], [37.622422227, 55.760281007], [37.622442046, 55.760252248], [37.622588676, 55.76027725], [37.622595098, 55.760293412], [37.622710558, 55.760286112], [37.622710356, 55.760221442], [37.622691245, 55.760221461], [37.622682215, 55.760135247], [37.622694799, 55.76011505], [37.622947276, 55.760124638], [37.623048176, 55.760045998], [37.623051091, 55.760034588], [37.622861761, 55.760004121], [37.622774501, 55.759986295], [37.622819978, 55.759924087], [37.622813449, 55.759914503], [37.62290492, 55.75975457], [37.622874081, 55.759731074], [37.622676308, 55.759695148], [37.622613124, 55.759705191], [37.622569422, 55.759721748], [37.62228595, 55.760254197]]], type=Polygon}</t>
  </si>
  <si>
    <t>{coordinates=[37.622620982, 55.759995208], type=Point}</t>
  </si>
  <si>
    <t>Церковь Никольская, 1693 г.</t>
  </si>
  <si>
    <t>abed83a9-56f9-11e2-965f-005056806bb6</t>
  </si>
  <si>
    <t>район Москворечье-Сабурово</t>
  </si>
  <si>
    <t>Каширское шоссе, дом 59, корпус 4</t>
  </si>
  <si>
    <t>{coordinates=[[[37.69997642, 55.639631886], [37.699990803, 55.639684336], [37.699946469, 55.639691252], [37.699933147, 55.639696525], [37.699925867, 55.639704974], [37.699924366, 55.639707258], [37.699922453, 55.639727794], [37.699930584, 55.639740328], [37.699954843, 55.639751696], [37.699979062, 55.639755079], [37.700023436, 55.639756148], [37.700037751, 55.639794908], [37.70004179, 55.639796043], [37.700197001, 55.63977982], [37.700217129, 55.639771803], [37.700225132, 55.639759242], [37.700222964, 55.639729587], [37.700265311, 55.639728378], [37.700289483, 55.639722635], [37.700299486, 55.639706649], [37.700297388, 55.639690682], [37.700287234, 55.639677009], [37.700269031, 55.639666772], [37.700236734, 55.639661121], [37.700212527, 55.63966002], [37.700198397, 55.639657762], [37.700172035, 55.639629287], [37.700155883, 55.639625891], [37.700097426, 55.639631689], [37.700091306, 55.639618011], [37.700087267, 55.639616877], [37.69997642, 55.639631886]]], type=Polygon}</t>
  </si>
  <si>
    <t>{coordinates=[37.700112346, 55.639705811], type=Point}</t>
  </si>
  <si>
    <t>abed83ab-56f9-11e2-965f-005056806bb6</t>
  </si>
  <si>
    <t>Мясницкая улица, дом 7, строение 1; Мясницкая улица, дом 7, строение 8; Мясницкая улица, дом 7, строение 10; Мясницкая улица, дом 7, строение 11; Мясницкая улица, дом 7, строение 12; Мясницкая улица, дом 7, строение 2; Мясницкая улица, дом 7, строение 4; Мясницкая улица, дом 7, строение 5; Мясницкая улица, дом 7, строение 6</t>
  </si>
  <si>
    <t>{coordinates=[[[37.631472362, 55.760569156], [37.631472372, 55.760569138], [37.631472378, 55.760569119], [37.631472379, 55.760569099], [37.631472377, 55.760569079], [37.631472371, 55.76056906], [37.631472361, 55.760569042], [37.631472347, 55.760569027], [37.631472331, 55.760569015], [37.631023891, 55.760296945], [37.631023873, 55.760296936], [37.631023855, 55.760296931], [37.631023836, 55.76029693], [37.631023817, 55.760296932], [37.631023799, 55.760296938], [37.631023782, 55.760296948], [37.631023767, 55.76029696], [37.631019978, 55.760300812], [37.630896424, 55.760233617], [37.630896404, 55.760233609], [37.630896384, 55.760233606], [37.630896363, 55.760233606], [37.630896343, 55.760233611], [37.630896324, 55.76023362], [37.630896307, 55.760233633], [37.63060042, 55.760515106], [37.630600407, 55.76051512], [37.630600398, 55.760515136], [37.630600391, 55.760515154], [37.630600389, 55.760515173], [37.63060039, 55.760515192], [37.630600394, 55.76051521], [37.630600402, 55.760515228], [37.630600412, 55.760515243], [37.630600426, 55.760515256], [37.630600442, 55.760515267], [37.630670723, 55.760552332], [37.630974441, 55.760712518], [37.630947355, 55.76072936], [37.630947339, 55.760729372], [37.630947326, 55.760729388], [37.630947316, 55.760729406], [37.63094731, 55.760729426], [37.630947308, 55.760729446], [37.630947311, 55.760729467], [37.630947317, 55.760729486], [37.630947328, 55.760729504], [37.630947341, 55.760729519], [37.630947358, 55.760729531], [37.631149902, 55.760846886], [37.631129429, 55.760858473], [37.631011402, 55.760799343], [37.631011383, 55.760799335], [37.631011363, 55.760799332], [37.631011342, 55.760799333], [37.631011322, 55.760799339], [37.631011304, 55.760799348], [37.6309128, 55.760862294], [37.630874555, 55.760842601], [37.630874535, 55.760842593], [37.630874515, 55.76084259], [37.630874494, 55.760842591], [37.630874474, 55.760842596], [37.630874455, 55.760842605], [37.630706006, 55.760949187], [37.630647818, 55.760920532], [37.630647799, 55.760920525], [37.630647779, 55.760920522], [37.630647759, 55.760920523], [37.630647739, 55.760920528], [37.630647721, 55.760920537], [37.630615973, 55.760940303], [37.630494785, 55.760888357], [37.630494781, 55.760888355], [37.630465429, 55.760877218], [37.630612218, 55.760746488], [37.630612231, 55.760746473], [37.630612242, 55.760746456], [37.630612248, 55.760746437], [37.630612251, 55.760746417], [37.63061225, 55.760746397], [37.630612245, 55.760746378], [37.630612236, 55.76074636], [37.630612223, 55.760746344], [37.630612208, 55.760746331], [37.630612191, 55.760746321], [37.630419968, 55.760663892], [37.630419951, 55.760663886], [37.630419933, 55.760663884], [37.630419914, 55.760663885], [37.630419896, 55.760663889], [37.63041988, 55.760663897], [37.630419865, 55.760663907], [37.630165708, 55.760876587], [37.630011684, 55.76095784], [37.629732396, 55.761105174], [37.629732381, 55.761105184], [37.629732368, 55.761105196], [37.629732358, 55.761105211], [37.62973235, 55.761105227], [37.629732345, 55.761105244], [37.629723733, 55.761150611], [37.629723732, 55.761150633], [37.629723735, 55.761150654], [37.629723742, 55.761150675], [37.629723754, 55.761150693], [37.629932474, 55.761406895], [37.629977352, 55.761491268], [37.629977352, 55.761491269], [37.629998187, 55.761529419], [37.630063907, 55.761652849], [37.630063917, 55.761652865], [37.63006393, 55.761652878], [37.630063945, 55.761652889], [37.630063962, 55.761652897], [37.630063981, 55.761652901], [37.630063999, 55.761652902], [37.630064018, 55.761652899], [37.630395895, 55.761575307], [37.630395913, 55.761575301], [37.630395929, 55.761575291], [37.630395944, 55.761575279], [37.630395956, 55.761575265], [37.630395964, 55.761575248], [37.63039597, 55.76157523], [37.630395972, 55.761575212], [37.630395971, 55.761575193], [37.630395966, 55.761575175], [37.630395958, 55.761575158], [37.630370328, 55.761532073], [37.630370316, 55.761532056], [37.630370301, 55.761532043], [37.630370283, 55.761532033], [37.630370264, 55.761532026], [37.630370244, 55.761532024], [37.630370224, 55.761532025], [37.630271587, 55.761550081], [37.630227583, 55.761479678], [37.630186742, 55.761413256], [37.630186742, 55.761413256], [37.630149176, 55.761352781], [37.630254084, 55.761322169], [37.630254102, 55.761322161], [37.630254119, 55.76132215], [37.630254133, 55.761322136], [37.630254144, 55.76132212], [37.630254152, 55.761322101], [37.630254155, 55.761322081], [37.630254155, 55.761322061], [37.630254151, 55.761322042], [37.630254142, 55.761322023], [37.630254131, 55.761322007], [37.630161388, 55.76121612], [37.630161375, 55.761216107], [37.630161359, 55.761216097], [37.630161341, 55.76121609], [37.630161322, 55.761216086], [37.630161304, 55.761216086], [37.630161285, 55.76121609], [37.630065069, 55.761244465], [37.629994807, 55.761157112], [37.630278494, 55.761003754], [37.630374151, 55.761041359], [37.630526612, 55.761106133], [37.630652511, 55.761159623], [37.630802468, 55.761225929], [37.630802486, 55.761225935], [37.630802505, 55.761225938], [37.630802524, 55.761225937], [37.630802542, 55.761225932], [37.630978358, 55.761164221], [37.630978376, 55.761164213], [37.630978392, 55.761164201], [37.630978405, 55.761164186], [37.630978415, 55.761164169], [37.630978422, 55.76116415], [37.630978425, 55.76116413], [37.630978423, 55.76116411], [37.630978418, 55.761164091], [37.630978409, 55.761164073], [37.630978397, 55.761164058], [37.630978382, 55.761164045], [37.630824426, 55.761056512], [37.630891061, 55.76101341], [37.630891076, 55.761013397], [37.630891089, 55.761013382], [37.630891099, 55.761013364], [37.630891105, 55.761013345], [37.630891107, 55.761013325], [37.630891105, 55.761013306], [37.630891099, 55.761013287], [37.630891089, 55.761013269], [37.630891076, 55.761013254], [37.630891061, 55.761013241], [37.630846496, 55.760984633], [37.63105297, 55.760856986], [37.631094408, 55.760878472], [37.631094426, 55.76087848], [37.631094446, 55.760878483], [37.631094465, 55.760878483], [37.631094485, 55.760878479], [37.631094503, 55.760878471], [37.631122682, 55.760862522], [37.630919532, 55.760984468], [37.630919517, 55.760984479], [37.630919504, 55.760984494], [37.630919494, 55.76098451], [37.630919487, 55.760984528], [37.630919484, 55.760984547], [37.630919485, 55.760984566], [37.630919489, 55.760984585], [37.630919497, 55.760984603], [37.630919508, 55.760984619], [37.630919522, 55.760984632], [37.630919538, 55.760984642], [37.631127776, 55.761092203], [37.631127795, 55.76109221], [37.631127815, 55.761092214], [37.631127836, 55.761092213], [37.631127855, 55.761092208], [37.631127874, 55.7610922], [37.631328181, 55.760971182], [37.631328182, 55.760971182], [37.631401307, 55.760926195], [37.631401322, 55.760926184], [37.631401335, 55.760926169], [37.631401345, 55.760926153], [37.631401351, 55.760926135], [37.631401354, 55.760926116], [37.631401354, 55.760926097], [37.631401349, 55.760926078], [37.631401341, 55.760926061], [37.63140133, 55.760926045], [37.631401316, 55.760926032], [37.6314013, 55.760926021], [37.631196255, 55.760820703], [37.631196237, 55.760820696], [37.631196232, 55.760820695], [37.631169193, 55.760809187], [37.631348724, 55.760703547], [37.631506126, 55.760881114], [37.631452357, 55.76104683], [37.631383592, 55.76107052], [37.631383573, 55.761070528], [37.631383557, 55.76107054], [37.631383544, 55.761070555], [37.631383533, 55.761070572], [37.631383527, 55.761070591], [37.631383524, 55.761070611], [37.631383526, 55.761070631], [37.631383531, 55.76107065], [37.63138354, 55.761070668], [37.631383553, 55.761070684], [37.631383568, 55.761070697], [37.631458692, 55.761121465], [37.631395455, 55.761080968], [37.631395438, 55.761080959], [37.631395419, 55.761080954], [37.6313954, 55.761080952], [37.631395381, 55.761080954], [37.631395363, 55.761080959], [37.630921356, 55.7612759], [37.630876717, 55.761252616], [37.630876698, 55.761252608], [37.630876677, 55.761252605], [37.630876656, 55.761252606], [37.630876636, 55.761252611], [37.63057355, 55.761364305], [37.630573533, 55.761364313], [37.630350824, 55.761451216], [37.630350807, 55.761451225], [37.630350792, 55.761451236], [37.630350779, 55.76145125], [37.630350769, 55.761451267], [37.630350763, 55.761451285], [37.63035076, 55.761451303], [37.630350761, 55.761451322], [37.630350765, 55.761451341], [37.630350773, 55.761451358], [37.630350783, 55.761451374], [37.630350797, 55.761451387], [37.63045941, 55.761539294], [37.630459428, 55.761539305], [37.630459448, 55.761539313], [37.630459468, 55.761539316], [37.630459489, 55.761539315], [37.63045951, 55.761539309], [37.630678348, 55.761454076], [37.63067835, 55.761454075], [37.630688595, 55.761450597], [37.630688597, 55.761450597], [37.630838107, 55.761397134], [37.630838111, 55.761397132], [37.631262099, 55.761221402], [37.631354369, 55.761185377], [37.631354372, 55.761185376], [37.631476188, 55.761132855], [37.631476205, 55.761132845], [37.63147622, 55.761132833], [37.631476232, 55.761132817], [37.631476241, 55.7611328], [37.631476247, 55.761132781], [37.631476248, 55.761132761], [37.631476246, 55.761132742], [37.63147624, 55.761132723], [37.63147623, 55.761132706], [37.631476218, 55.761132691], [37.631476202, 55.761132679], [37.63146501, 55.761125511], [37.631542689, 55.761121874], [37.631542708, 55.761121871], [37.631634097, 55.761100388], [37.631634115, 55.761100382], [37.631634132, 55.761100372], [37.631634147, 55.761100359], [37.631634159, 55.761100343], [37.631634168, 55.761100325], [37.63164792, 55.761062857], [37.631730013, 55.760843166], [37.631730018, 55.760843147], [37.63173002, 55.760843129], [37.631730017, 55.76084311], [37.631730012, 55.760843092], [37.631730003, 55.760843075], [37.631729991, 55.76084306], [37.631537393, 55.76064881], [37.631467048, 55.760571645], [37.631467034, 55.760571632], [37.631467017, 55.760571622], [37.631466999, 55.760571616], [37.63146698, 55.760571613], [37.631466961, 55.760571613], [37.631466943, 55.760571617], [37.63146106, 55.760573566], [37.631472315, 55.760569193], [37.631472333, 55.760569184], [37.631472349, 55.760569172], [37.631472362, 55.760569156]], [[37.631183711, 55.760533448], [37.631183726, 55.760533437], [37.63118374, 55.760533424], [37.63118375, 55.760533408], [37.631183757, 55.76053339], [37.631183761, 55.760533371], [37.631183761, 55.760533352], [37.631183757, 55.760533333], [37.63118375, 55.760533316], [37.63118374, 55.760533299], [37.631183727, 55.760533286], [37.631183711, 55.760533275], [37.631075506, 55.760470939], [37.631075487, 55.760470931], [37.631075467, 55.760470926], [37.631075446, 55.760470926], [37.631075425, 55.760470931], [37.631075406, 55.760470939], [37.630992244, 55.76051904], [37.630866215, 55.760452868], [37.631014043, 55.760307127], [37.631457799, 55.760574646], [37.631237062, 55.760647744], [37.631104444, 55.760578279], [37.631183711, 55.760533448]]], type=Polygon}</t>
  </si>
  <si>
    <t>{coordinates=[37.630366747, 55.760944745], type=Point}</t>
  </si>
  <si>
    <t>Жилой дом для сотрудников института, 1935–1936 гг., архитектор Н.В.Марковников, В.С.Попов. В этом доме жили ученые–физики Л.Д.Ландау, О.А.Стецкая, А.И.Шальников, Н.Е.Алексеевский, Д.Шенберг, П.Дирак и другие. В 1937 году здесь останавливался Нильс Бор. В октябре 1941 г. в доме находился штаб и политотдел 5–й Московской стрелковой дивизии</t>
  </si>
  <si>
    <t>abed83ac-56f9-11e2-965f-005056806bb6</t>
  </si>
  <si>
    <t>Институт физических проблем Академии наук СССР, 1934 – 1949 гг., 1950-е гг., архитекторы П. Николаев, Б.М. Иофан, Е.Н. Стамо при участии Г.А. Асеева</t>
  </si>
  <si>
    <t>улица Косыгина, дом 2, строение 19</t>
  </si>
  <si>
    <t>{coordinates=[[[37.577777709, 55.708614272], [37.578052973, 55.708641494], [37.578070384, 55.708596573], [37.578081452, 55.708562436], [37.577777539, 55.708528046], [37.577749693, 55.708524471], [37.577737023, 55.708553221], [37.576826899, 55.708459479], [37.576800804, 55.708538535], [37.57692173, 55.708551484], [37.57704186, 55.708563535], [37.577144487, 55.7085738], [37.577265413, 55.708586299], [37.577383157, 55.708598352], [37.577507266, 55.708611298], [37.57771093, 55.708632278], [37.577720425, 55.708607122], [37.577777709, 55.708614272]]], type=Polygon}</t>
  </si>
  <si>
    <t>{coordinates=[37.577259283, 55.708545009], type=Point}</t>
  </si>
  <si>
    <t>Дом, в котором в 1842 г. родился Кропоткин Петр Алексеевич</t>
  </si>
  <si>
    <t>abed83af-56f9-11e2-965f-005056806bb6</t>
  </si>
  <si>
    <t>Кропоткинский переулок, дом 26</t>
  </si>
  <si>
    <t>{coordinates=[[[37.58779085, 55.741488026], [37.587833406, 55.741508564], [37.587923229, 55.741448862], [37.587975694, 55.741414873], [37.587789534, 55.741326086], [37.587736909, 55.741359715], [37.587665844, 55.74140683], [37.587532618, 55.741494766], [37.587462346, 55.741540712], [37.587609136, 55.74160905], [37.58779085, 55.741488026]]], type=Polygon}</t>
  </si>
  <si>
    <t>{coordinates=[37.587733132, 55.741468444], type=Point}</t>
  </si>
  <si>
    <t>- корпуса: № 4 (Гостиный дом)</t>
  </si>
  <si>
    <t>abed83b0-56f9-11e2-965f-005056806bb6</t>
  </si>
  <si>
    <t>Большая Черёмушкинская улица, дом 25, строение 4</t>
  </si>
  <si>
    <t>{coordinates=[[[37.585960978, 55.677712514], [37.585910296, 55.677774821], [37.585948962, 55.677786084], [37.585882323, 55.677864201], [37.585842057, 55.677856118], [37.585825125, 55.677876582], [37.58580675, 55.677898798], [37.585848198, 55.677909484], [37.585834992, 55.677933224], [37.585963743, 55.677967661], [37.586023738, 55.677904018], [37.586061886, 55.677910872], [37.586072552, 55.677896386], [37.586100145, 55.677858903], [37.586118863, 55.67783348], [37.586089548, 55.67782495], [37.586104182, 55.677807254], [37.586143166, 55.677760108], [37.586127993, 55.67775614], [37.58609849, 55.677748436], [37.586089567, 55.677746107], [37.586061178, 55.67773869], [37.585960978, 55.677712514]]], type=Polygon}</t>
  </si>
  <si>
    <t>{coordinates=[37.586004702, 55.677844799], type=Point}</t>
  </si>
  <si>
    <t>Доходный дом 1911 г., архитектор О.Г.Пиотрович</t>
  </si>
  <si>
    <t>abed83b4-56f9-11e2-965f-005056806bb6</t>
  </si>
  <si>
    <t>улица Девятая Рота, дом 16, строение 4</t>
  </si>
  <si>
    <t>{coordinates=[[[37.713472057, 55.792877246], [37.713456685, 55.792841626], [37.713449509, 55.792824815], [37.71316829, 55.79286409], [37.713213373, 55.792964387], [37.713443498, 55.792930054], [37.71342553, 55.792884167], [37.713472057, 55.792877246]]], type=Polygon}</t>
  </si>
  <si>
    <t>{coordinates=[37.713311071, 55.79290711], type=Point}</t>
  </si>
  <si>
    <t>Многоэтажный жилой дом Дом Моссельпрома, 1911 г., 1923 г., архитекторы Н.Д.Струков, Д.М.Коган, инженеры В.Д.Цветаев, А.Ф.Лолейт. Здесь в квартире № 11 в 1964–1969 гг. жил и работал ученый–филолог В.В.Виноградов</t>
  </si>
  <si>
    <t>abed83b6-56f9-11e2-965f-005056806bb6</t>
  </si>
  <si>
    <t>Калашный переулок, дом 2/10</t>
  </si>
  <si>
    <t>{coordinates=[[[37.60243574, 55.753785323], [37.602409309, 55.753788219], [37.602385441, 55.753796502], [37.602363145, 55.753815362], [37.602260319, 55.754003545], [37.602486259, 55.754042159], [37.602513674, 55.753989414], [37.602577197, 55.75398011], [37.602636984, 55.754004042], [37.602755304, 55.753876133], [37.602461068, 55.753787278], [37.60243574, 55.753785323]]], type=Polygon}</t>
  </si>
  <si>
    <t>{coordinates=[37.602504372, 55.753928122], type=Point}</t>
  </si>
  <si>
    <t>Главный дом, 1814 г., 1892 г.</t>
  </si>
  <si>
    <t>abed83b8-56f9-11e2-965f-005056806bb6</t>
  </si>
  <si>
    <t>Большой Ордынский переулок, дом 4, строение 2</t>
  </si>
  <si>
    <t>{coordinates=[[[37.626154609, 55.734894201], [37.626154596, 55.734890305], [37.626154555, 55.734877445], [37.626154544, 55.734873939], [37.626055396, 55.734873838], [37.626017864, 55.7348738], [37.626017816, 55.734893631], [37.626003193, 55.734893572], [37.625988571, 55.734893512], [37.625925314, 55.73489325], [37.625869642, 55.734893019], [37.625869656, 55.734897366], [37.625869659, 55.734898687], [37.625869767, 55.734945911], [37.625870036, 55.735063907], [37.625870052, 55.735070939], [37.625924064, 55.735071204], [37.62601697, 55.735071661], [37.62609335, 55.735071981], [37.6261583, 55.735072253], [37.626301237, 55.735072808], [37.626302219, 55.734922603], [37.62630225, 55.734917968], [37.62630236, 55.734901145], [37.626302401, 55.734894814], [37.626241949, 55.734894563], [37.626154609, 55.734894201]]], type=Polygon}</t>
  </si>
  <si>
    <t>Гинекологическое отделение, 1908–1909 гг., архитектор А.И.Герман</t>
  </si>
  <si>
    <t>abed83c1-56f9-11e2-965f-005056806bb6</t>
  </si>
  <si>
    <t>улица Щепкина, дом 61/2, строение 9</t>
  </si>
  <si>
    <t>{coordinates=[[[37.628519797, 55.785446977], [37.629370015, 55.78544837], [37.629361748, 55.78539591], [37.629384, 55.785393606], [37.629377793, 55.785352546], [37.629359581, 55.785352565], [37.629343087, 55.785264756], [37.629367381, 55.78526359], [37.629359156, 55.785223672], [37.62928629, 55.785227169], [37.629276085, 55.785200945], [37.629257795, 55.785181572], [37.629231462, 55.785173617], [37.629209187, 55.78517364], [37.629188971, 55.785179363], [37.629174816, 55.785187359], [37.629170806, 55.785198774], [37.62917084, 55.785209037], [37.629083812, 55.785213698], [37.629108493, 55.785330013], [37.628713768, 55.785334995], [37.628713835, 55.78535552], [37.628651082, 55.785355585], [37.628648936, 55.785317949], [37.628505209, 55.785318099], [37.62851149, 55.785381974], [37.628479104, 55.785382007], [37.628479224, 55.785418504], [37.628517679, 55.785418464], [37.628519797, 55.785446977]]], type=Polygon}</t>
  </si>
  <si>
    <t>{coordinates=[37.629224186, 55.785291352], type=Point}</t>
  </si>
  <si>
    <t>Ограда, середина XIX в.</t>
  </si>
  <si>
    <t>abed83c3-56f9-11e2-965f-005056806bb6</t>
  </si>
  <si>
    <t>Александровский институт. Интерьеры церкви и актового зала. Два боковых флигеля. Ограда, 1809 – 1811 гг., начало XIX в., середина XIX в., арх. И.Д.Жилярди - Ограда, середина XIX в.</t>
  </si>
  <si>
    <t>СВАО, муниципальный округ Марьина Роща, Достоевского ул., д. 4, стр. 8, (СВАО, муниципальный округ Марьина Роща, улица Достоевского, дом 4, строение 8 (ограда))</t>
  </si>
  <si>
    <t>{coordinates=[[[[37.606388774, 55.784600113], [37.606398262, 55.784609123], [37.606657171, 55.784516158], [37.607024603, 55.784392504], [37.607528778, 55.784222829], [37.608138996, 55.78401709], [37.608557491, 55.783878906], [37.608805983, 55.783795159], [37.608973619, 55.783739834], [37.60897082, 55.783736933], [37.608738758, 55.783814422], [37.608348452, 55.7839448], [37.608105759, 55.784022576], [37.607608272, 55.784191832], [37.6070137, 55.784391974], [37.606665329, 55.784504627], [37.606388774, 55.784600113]]], [[[37.610029957, 55.783416495], [37.609925464, 55.783446898], [37.609846593, 55.783473212], [37.609756584, 55.783507798], [37.609760302, 55.78351127], [37.610032491, 55.783422505], [37.610029957, 55.783416495]]]], type=MultiPolygon}</t>
  </si>
  <si>
    <t>{coordinates=[37.609901688, 55.783460055], type=Point}</t>
  </si>
  <si>
    <t>Экспериментальный жилой дом, 1927-1929 гг., арх. Мельников К.С.</t>
  </si>
  <si>
    <t>abed83ca-56f9-11e2-965f-005056806bb6</t>
  </si>
  <si>
    <t>Кривоарбатский переулок, дом 10</t>
  </si>
  <si>
    <t>{coordinates=[[[37.589418603, 55.747990303], [37.589396399, 55.748029839], [37.58938686, 55.748037031], [37.589384492, 55.748046015], [37.589384521, 55.748058589], [37.589387734, 55.748071161], [37.589400494, 55.748080134], [37.589429182, 55.748090891], [37.589445106, 55.74809088], [37.589480127, 55.748085466], [37.589496031, 55.748076472], [37.589508745, 55.748065685], [37.589520644, 55.748045917], [37.589558776, 55.748008166], [37.589565121, 55.747997383], [37.589561887, 55.747975829], [37.589533183, 55.747957886], [37.589520436, 55.747954303], [37.589498134, 55.747950726], [37.58947584, 55.747950742], [37.589453558, 55.747956147], [37.589437655, 55.74796514], [37.589418603, 55.747990303]]], type=Polygon}</t>
  </si>
  <si>
    <t>{coordinates=[37.589475157, 55.748019003], type=Point}</t>
  </si>
  <si>
    <t>Церковь Воскресения на Успенском вражке. Колокольня и трапезная, 1629 г., 1820 г.</t>
  </si>
  <si>
    <t>abed83d1-56f9-11e2-965f-005056806bb6</t>
  </si>
  <si>
    <t>Брюсов переулок, дом 15/2, строение 3</t>
  </si>
  <si>
    <t>{coordinates=[[[37.607352021, 55.759540086], [37.607470056, 55.759599263], [37.607517808, 55.759586647], [37.607530497, 55.759566876], [37.60756235, 55.759565052], [37.607584611, 55.759550662], [37.607597295, 55.759529094], [37.607619581, 55.759523686], [37.607625935, 55.759517393], [37.60765866, 55.759535128], [37.607666512, 55.759530696], [37.607632289, 55.7595111], [37.607428106, 55.759403497], [37.607428013, 55.759369366], [37.607313169, 55.759311982], [37.607265388, 55.75931382], [37.607214347, 55.759288715], [37.607172987, 55.759308511], [37.607099823, 55.759348094], [37.607071205, 55.759367879], [37.607071244, 55.75938225], [37.607043598, 55.759384688], [37.60694636, 55.75939833], [37.60694937, 55.759403671], [37.607045695, 55.759390703], [37.607078484, 55.759388489], [37.607109517, 55.759406104], [37.607109615, 55.759434311], [37.607208514, 55.759486319], [37.607272254, 55.759495246], [37.607352021, 55.759540086]]], type=Polygon}</t>
  </si>
  <si>
    <t>{coordinates=[37.607347493, 55.759460315], type=Point}</t>
  </si>
  <si>
    <t>Флигель городской усадьбы, XIX в.</t>
  </si>
  <si>
    <t>abed83d9-56f9-11e2-965f-005056806bb6</t>
  </si>
  <si>
    <t>улица Большая Полянка, дом 53, строение 1</t>
  </si>
  <si>
    <t>{coordinates=[[[37.620655805, 55.731872852], [37.620913532, 55.731925951], [37.620956006, 55.73187427], [37.620722363, 55.731823734], [37.620655805, 55.731872852]]], type=Polygon}</t>
  </si>
  <si>
    <t>{coordinates=[37.620861439, 55.731900111], type=Point}</t>
  </si>
  <si>
    <t>Московское инженерное училище ведомства путей сообщения (с 1913 г. - Институт инженеров путей сообщения им. Императора Николая II), 1890-е гг., арх. И.С.Китнер. С 1924 г. - Московский институт инженеров железнодорожного транспорта, где в 1941 г. формировались части 6-й дивизии Народного ополчения Дзержинского района г. Москвы и 2-й Московской стрелковой дивизии</t>
  </si>
  <si>
    <t>abed83dd-56f9-11e2-965f-005056806bb6</t>
  </si>
  <si>
    <t>улица Образцова, дом 9, строение 9</t>
  </si>
  <si>
    <t>{coordinates=[[[37.606942184, 55.788247634], [37.606966979, 55.788247042], [37.607601014, 55.788201435], [37.607659713, 55.788197103], [37.607926881, 55.788178048], [37.607990133, 55.788173432], [37.608511835, 55.788136189], [37.608760287, 55.788118289], [37.608924742, 55.788106452], [37.608985455, 55.788102126], [37.609181793, 55.788087981], [37.609221769, 55.788085095], [37.609129066, 55.787692209], [37.609117939, 55.787693078], [37.608444957, 55.787743569], [37.608279998, 55.787755976], [37.608266683, 55.787699527], [37.608145753, 55.787708474], [37.608149847, 55.787725294], [37.607859906, 55.787746931], [37.607855811, 55.787729542], [37.607720205, 55.787739641], [37.607727434, 55.787793244], [37.607021533, 55.787837774], [37.606968406, 55.787841811], [37.606859111, 55.787849896], [37.60693642, 55.788177486], [37.606942184, 55.788247634]]], type=Polygon}</t>
  </si>
  <si>
    <t>{coordinates=[37.608040442, 55.787967495], type=Point}</t>
  </si>
  <si>
    <t>Служебные корпуса, 1905 г. &lt;сторожка-дворницкая&gt;</t>
  </si>
  <si>
    <t>abed83e4-56f9-11e2-965f-005056806bb6</t>
  </si>
  <si>
    <t>Старосадский переулок, дом 7/10, строение 7</t>
  </si>
  <si>
    <t>{coordinates=[[[37.639588945, 55.756658876], [37.639601684, 55.756657964], [37.639664581, 55.756652952], [37.639722699, 55.756647947], [37.639716181, 55.756606638], [37.63960233, 55.756615748], [37.639579242, 55.756617571], [37.639588945, 55.756658876]]], type=Polygon}</t>
  </si>
  <si>
    <t>{coordinates=[37.639651556, 55.756632759], type=Point}</t>
  </si>
  <si>
    <t>Дом, в котором в 1830–х гг. жил писатель С.Т. Аксаков, в 1832 г. его посещал Н.В. Гоголь</t>
  </si>
  <si>
    <t>abed83e6-56f9-11e2-965f-005056806bb6</t>
  </si>
  <si>
    <t>Большой Афанасьевский переулок, дом 12, строение 1</t>
  </si>
  <si>
    <t>{coordinates=[[[37.59772455, 55.746673137], [37.597724417, 55.746619247], [37.597702124, 55.746619264], [37.597698703, 55.74652406], [37.597832462, 55.746524404], [37.597832355, 55.746481291], [37.597790953, 55.746481324], [37.597790922, 55.746468749], [37.597759031, 55.746450811], [37.5974947, 55.74645057], [37.597494887, 55.746526017], [37.597488887, 55.746675119], [37.59772455, 55.746673137]]], type=Polygon}</t>
  </si>
  <si>
    <t>{coordinates=[37.59759673, 55.746572632], type=Point}</t>
  </si>
  <si>
    <t>Поликлиника, 1920–е гг., архитектор А.И.Мешков, инженер Г.Л.Масленников</t>
  </si>
  <si>
    <t>abed83e8-56f9-11e2-965f-005056806bb6</t>
  </si>
  <si>
    <t>улица 10-летия Октября, дом 2, строение 1</t>
  </si>
  <si>
    <t>{coordinates=[[[37.561307175, 55.726050931], [37.561380302, 55.725997004], [37.56161321, 55.725837013], [37.561670443, 55.725797464], [37.561833394, 55.725682416], [37.561896194, 55.725641069], [37.561915273, 55.725628934], [37.561940697, 55.725603772], [37.561943829, 55.725570987], [37.561931047, 55.725538659], [37.561895989, 55.725509934], [37.561752633, 55.725432762], [37.561602943, 55.725375353], [37.561484505, 55.725458044], [37.56165094, 55.725537001], [37.561615971, 55.725565761], [37.56161921, 55.725601686], [37.561663803, 55.725621424], [37.561523902, 55.725718497], [37.561472144, 55.725696966], [37.561335428, 55.725795834], [37.561300453, 55.725821], [37.561354598, 55.72584253], [37.561271937, 55.725905443], [37.561216993, 55.725882117], [37.561156582, 55.72592526], [37.561147044, 55.725932001], [37.561108892, 55.725961211], [37.561307175, 55.726050931]]], type=Polygon}</t>
  </si>
  <si>
    <t>{coordinates=[37.561668477, 55.725707732], type=Point}</t>
  </si>
  <si>
    <t>Центральный Дом литераторов им. А.А.Фадеева, 1955 г., архитектор А.Е. Аркин. Здесь с 1930–х гг. располагается писательский клуб – центр литературной жизни страны. В здании – мемориальный кабинет писателя А.А.Фадеева</t>
  </si>
  <si>
    <t>abed83ea-56f9-11e2-965f-005056806bb6</t>
  </si>
  <si>
    <t>Поварская улица, дом 50/53, строение 2</t>
  </si>
  <si>
    <t>{coordinates=[[[37.587593103, 55.758114963], [37.588052452, 55.75803425], [37.587946906, 55.757845708], [37.587889581, 55.757852934], [37.587835197, 55.757750581], [37.58780653, 55.757752397], [37.587574072, 55.757793878], [37.587625293, 55.757907012], [37.58748757, 55.757932258], [37.587507556, 55.757966375], [37.587593103, 55.758114963]]], type=Polygon}</t>
  </si>
  <si>
    <t>{coordinates=[37.587751235, 55.757949317], type=Point}</t>
  </si>
  <si>
    <t>- &lt;Башня угловая северо-восточная со служебной постройкой&gt;</t>
  </si>
  <si>
    <t>abed83eb-56f9-11e2-965f-005056806bb6</t>
  </si>
  <si>
    <t>Крестьянская площадь, дом 10, строение 28</t>
  </si>
  <si>
    <t>{coordinates=[[[37.657272092, 55.732668737], [37.657223601, 55.732675244], [37.657223461, 55.732675373], [37.657177521, 55.732697836], [37.657164889, 55.732729501], [37.657177763, 55.732758339], [37.657220776, 55.732781774], [37.657276541, 55.732789846], [37.657350171, 55.732771889], [37.657382889, 55.732728221], [37.657346778, 55.732684985], [37.657272092, 55.732668737]]], type=Polygon}</t>
  </si>
  <si>
    <t>{coordinates=[37.657273777, 55.732728861], type=Point}</t>
  </si>
  <si>
    <t>abed83ed-56f9-11e2-965f-005056806bb6</t>
  </si>
  <si>
    <t>Николоямская улица, дом 53, строение 1</t>
  </si>
  <si>
    <t>{coordinates=[[[37.666069832, 55.746755574], [37.666108596, 55.74688486], [37.666366475, 55.746864753], [37.666402024, 55.746986857], [37.666478427, 55.746979569], [37.666538878, 55.746965565], [37.666442298, 55.746720942], [37.666069832, 55.746755574]]], type=Polygon}</t>
  </si>
  <si>
    <t>{coordinates=[37.666281862, 55.746810164], type=Point}</t>
  </si>
  <si>
    <t>Одноэтажный П–образный корпус, XIX в.</t>
  </si>
  <si>
    <t>abed83ef-56f9-11e2-965f-005056806bb6</t>
  </si>
  <si>
    <t>Тополёвая аллея, дом 16</t>
  </si>
  <si>
    <t>{coordinates=[[[37.801374449, 55.689414804], [37.801212502, 55.689445739], [37.80141727, 55.689814843], [37.802488408, 55.689638865], [37.802417369, 55.689507779], [37.802285971, 55.689263918], [37.802130351, 55.689290348], [37.802261021, 55.689534335], [37.801517849, 55.689660557], [37.801376214, 55.689417055], [37.801374449, 55.689414804]]], type=Polygon}</t>
  </si>
  <si>
    <t>{coordinates=[37.802206689, 55.6895866], type=Point}</t>
  </si>
  <si>
    <t>Северный флигель, конец XVIII в.</t>
  </si>
  <si>
    <t>abed83f0-56f9-11e2-965f-005056806bb6</t>
  </si>
  <si>
    <t>Городская усадьба, конец XVIII в.</t>
  </si>
  <si>
    <t>Армянский переулок, дом 11А/2, строение 1А; Армянский переулок, дом 11А/2, строение 1Б</t>
  </si>
  <si>
    <t>{coordinates=[[[37.63804039, 55.759495713], [37.638326862, 55.75964722], [37.638470689, 55.759557654], [37.638352608, 55.759498507], [37.638317652, 55.759524146], [37.638142119, 55.759434523], [37.637904354, 55.759313086], [37.637716856, 55.759217639], [37.63778992, 55.759158278], [37.637690986, 55.759113492], [37.637528952, 55.759232219], [37.63804039, 55.759495713]]], type=Polygon}</t>
  </si>
  <si>
    <t>{coordinates=[37.637913502, 55.759373805], type=Point}</t>
  </si>
  <si>
    <t>Дом Меншикова</t>
  </si>
  <si>
    <t>abed83f2-56f9-11e2-965f-005056806bb6</t>
  </si>
  <si>
    <t>{coordinates=[[[37.607229405, 55.756749512], [37.60701977, 55.756562019], [37.606841552, 55.756625495], [37.60682559, 55.756612934], [37.606637028, 55.756679562], [37.606646962, 55.756691252], [37.606461222, 55.756751567], [37.606670383, 55.756939106], [37.606807221, 55.756886894], [37.606746558, 55.756836199], [37.607036182, 55.756740293], [37.607099134, 55.756795574], [37.607229405, 55.756749512]]], type=Polygon}</t>
  </si>
  <si>
    <t>{coordinates=[37.606734813, 55.75675054], type=Point}</t>
  </si>
  <si>
    <t>Служебный корпус, 1882 г., 1891 г., архитекторы Н.В.Васильев, В.Ф.Жигардлович</t>
  </si>
  <si>
    <t>abed83f3-56f9-11e2-965f-005056806bb6</t>
  </si>
  <si>
    <t>Бакунинская улица, дом 81, строение 6</t>
  </si>
  <si>
    <t>{coordinates=[[[37.693838711, 55.781973467], [37.69384141, 55.781874663], [37.693003034, 55.781866996], [37.692996799, 55.781895298], [37.692888423, 55.781895916], [37.692884781, 55.781965531], [37.693838711, 55.781973467]]], type=Polygon}</t>
  </si>
  <si>
    <t>{coordinates=[37.69336324, 55.781930723], type=Point}</t>
  </si>
  <si>
    <t>Постройка, XVII-XIX вв.</t>
  </si>
  <si>
    <t>abed83f5-56f9-11e2-965f-005056806bb6</t>
  </si>
  <si>
    <t>Котельническая набережная, дом 25, строение 2</t>
  </si>
  <si>
    <t>{coordinates=[[[37.646114125, 55.743064586], [37.646335628, 55.743114173], [37.646380247, 55.743124449], [37.646549962, 55.74316287], [37.646658324, 55.743187441], [37.646666292, 55.743189228], [37.646812902, 55.743222736], [37.646914261, 55.743077559], [37.646850514, 55.743061917], [37.646777204, 55.743043591], [37.646767664, 55.743047195], [37.646708702, 55.743033793], [37.646697361, 55.743031312], [37.646676035, 55.743026646], [37.646664879, 55.743023965], [37.646275255, 55.742935507], [37.646263305, 55.742933276], [37.646251353, 55.742930595], [37.646239402, 55.742927915], [37.64622745, 55.742925235], [37.646215498, 55.742922554], [37.646114125, 55.743064586]]], type=Polygon}</t>
  </si>
  <si>
    <t>{coordinates=[37.646515463, 55.743071073], type=Point}</t>
  </si>
  <si>
    <t>Первый столичный небоскреб, 1912 г., инж. Э.К.Нирнзее. С 1915 г. в подвале дома работали: театр-кабаре Летучая мышь Н.Балиева; цыганский театр Ромэн; театр-студия Ф.Каверина и др., а на крыше дома помещался зимний съемочный павильон кинофирмы Товарищество В.Венгеров и В.Гардин. Дом связан с именами М.Булгакова, К.Паустовского, Ю.Бурлюка, В.Маяковского и др.</t>
  </si>
  <si>
    <t>abed83f9-56f9-11e2-965f-005056806bb6</t>
  </si>
  <si>
    <t>Большой Гнездниковский переулок, дом 10</t>
  </si>
  <si>
    <t>{coordinates=[[[37.605890511, 55.763669362], [37.6059963, 55.763614034], [37.606014593, 55.763604138], [37.60600181, 55.763589778], [37.606017697, 55.763573598], [37.606036794, 55.763566396], [37.606062283, 55.763566374], [37.606173627, 55.763503406], [37.606087452, 55.763447793], [37.606119274, 55.763433395], [37.606138425, 55.763445953], [37.606189334, 55.763420761], [37.606198907, 55.763426141], [37.606272089, 55.763390152], [37.60629443, 55.763404503], [37.606412155, 55.763345122], [37.60634513, 55.763301619], [37.606319652, 55.763305682], [37.606294128, 55.763292681], [37.606297241, 55.763265733], [37.606214259, 55.763211913], [37.605994693, 55.763313146], [37.606029803, 55.763336469], [37.605978888, 55.763359865], [37.605934903, 55.763324897], [37.605891081, 55.763289433], [37.605771343, 55.763192533], [37.605819086, 55.763174528], [37.605838241, 55.763188883], [37.605920991, 55.763156478], [37.605943342, 55.763174422], [37.606077011, 55.763120417], [37.606059441, 55.763102918], [37.605984374, 55.763030679], [37.605955733, 55.763043278], [37.60592381, 55.763019953], [37.605946073, 55.763005563], [37.605834373, 55.762935601], [37.605665735, 55.763018377], [37.605697649, 55.763038109], [37.605659464, 55.763056106], [37.605684996, 55.763072251], [37.605640449, 55.763093845], [37.605579808, 55.763054377], [37.60540161, 55.763137161], [37.605267976, 55.763204189], [37.605555333, 55.763432081], [37.60560003, 55.763466174], [37.605890511, 55.763669362]]], type=Polygon}</t>
  </si>
  <si>
    <t>{coordinates=[37.60565102, 55.763303651], type=Point}</t>
  </si>
  <si>
    <t>Церковь Всех Скорбящих, 1792 г., арх. В.И.Баженов. Ротонда перестроена в 1834-1836 гг. по проекту арх. О.И.Бове</t>
  </si>
  <si>
    <t>abed83fa-56f9-11e2-965f-005056806bb6</t>
  </si>
  <si>
    <t>abed8401-56f9-11e2-965f-005056806bb6</t>
  </si>
  <si>
    <t>{coordinates=[[[[37.635761128, 55.734986774], [37.635761147, 55.734986768], [37.635761164, 55.734986759], [37.63576118, 55.734986747], [37.635761192, 55.734986732], [37.635950707, 55.734708364], [37.635950717, 55.734708347], [37.635950723, 55.734708328], [37.635950725, 55.734708309], [37.635950723, 55.734708289], [37.635950717, 55.73470827], [37.635950708, 55.734708253], [37.635950696, 55.734708238], [37.635950681, 55.734708225], [37.635950664, 55.734708216], [37.635950645, 55.73470821], [37.635936574, 55.734705255], [37.635936554, 55.734705253], [37.635936535, 55.734705255], [37.635936516, 55.73470526], [37.635936499, 55.734705269], [37.635936483, 55.734705282], [37.635936471, 55.734705297], [37.635746941, 55.734983657], [37.635746932, 55.734983674], [37.635746926, 55.734983693], [37.635746924, 55.734983713], [37.635746926, 55.734983732], [37.635746931, 55.734983751], [37.63574694, 55.734983768], [37.635746953, 55.734983783], [37.635746968, 55.734983796], [37.635746985, 55.734983805], [37.635747003, 55.734983811], [37.635761089, 55.734986773], [37.635761109, 55.734986775], [37.635761128, 55.734986774]]], [[[37.635836028, 55.734966589], [37.635836027, 55.734966608], [37.635836029, 55.734966626], [37.635836035, 55.734966644], [37.635836043, 55.734966661], [37.635836055, 55.734966675], [37.63583607, 55.734966687], [37.635836086, 55.734966696], [37.635836104, 55.734966702], [37.635929181, 55.734988274], [37.635929199, 55.734988276], [37.635929217, 55.734988276], [37.635929234, 55.734988272], [37.635989795, 55.734968819], [37.636044386, 55.734979026], [37.636044407, 55.734979028], [37.636044428, 55.734979025], [37.636044447, 55.734979018], [37.636044465, 55.734979007], [37.636044481, 55.734978993], [37.636072634, 55.734945924], [37.636113043, 55.734956134], [37.636113063, 55.734956137], [37.636113082, 55.734956136], [37.636113101, 55.734956132], [37.636113119, 55.734956123], [37.636113135, 55.734956111], [37.636113148, 55.734956097], [37.636153349, 55.734901345], [37.636260514, 55.734921748], [37.636260532, 55.73492175], [37.636260551, 55.734921748], [37.636260569, 55.734921743], [37.636260586, 55.734921734], [37.636260601, 55.734921722], [37.636260614, 55.734921708], [37.63628673, 55.734885234], [37.63630892, 55.734889758], [37.636308939, 55.73488976], [37.636308958, 55.734889758], [37.636308977, 55.734889753], [37.636308994, 55.734889744], [37.636309009, 55.734889733], [37.636309021, 55.734889718], [37.636341209, 55.734845195], [37.636341219, 55.734845178], [37.636341226, 55.734845159], [37.636341228, 55.73484514], [37.636341227, 55.73484512], [37.636341222, 55.734845101], [37.636341213, 55.734845084], [37.636341201, 55.734845068], [37.636341187, 55.734845055], [37.63634117, 55.734845045], [37.636341151, 55.734845039], [37.636317019, 55.734839398], [37.636349127, 55.734794997], [37.636349137, 55.73479498], [37.636349143, 55.734794961], [37.636349146, 55.734794942], [37.636349144, 55.734794922], [37.636349139, 55.734794903], [37.63634913, 55.734794885], [37.636349118, 55.734794869], [37.636349103, 55.734794857], [37.636349086, 55.734794847], [37.636349067, 55.734794841], [37.636223627, 55.734767034], [37.636095151, 55.73473866], [37.636015232, 55.734721065], [37.636015212, 55.734721062], [37.636015192, 55.734721064], [37.636015173, 55.73472107], [37.636015155, 55.734721079], [37.63601514, 55.734721092], [37.636015127, 55.734721107], [37.635978959, 55.734775846], [37.635968911, 55.734774725], [37.635968893, 55.734774724], [37.635968875, 55.734774727], [37.635968857, 55.734774734], [37.635968842, 55.734774743], [37.635968828, 55.734774755], [37.635968816, 55.73477477], [37.635890429, 55.734895703], [37.635880379, 55.734892318], [37.635880361, 55.734892313], [37.635880341, 55.734892313], [37.635880322, 55.734892316], [37.635880304, 55.734892322], [37.635880287, 55.734892332], [37.635880273, 55.734892346], [37.635880262, 55.734892361], [37.635836041, 55.734966554], [37.635836033, 55.734966571], [37.635836028, 55.734966589]]]], type=MultiPolygon}</t>
  </si>
  <si>
    <t>{coordinates=[37.636118463, 55.734865215], type=Point}</t>
  </si>
  <si>
    <t>Церковь Владимира в старых садах, 1689 г.</t>
  </si>
  <si>
    <t>abed840b-56f9-11e2-965f-005056806bb6</t>
  </si>
  <si>
    <t>Старосадский переулок, дом 11/1, строение 2</t>
  </si>
  <si>
    <t>{coordinates=[[[37.640255696, 55.755370135], [37.640514781, 55.755445287], [37.640533842, 55.755430895], [37.640559352, 55.755438051], [37.64058802, 55.755438018], [37.640610305, 55.7554344], [37.640629379, 55.7554236], [37.640638884, 55.755409219], [37.640632456, 55.755393059], [37.640610087, 55.755373325], [37.640638717, 55.755362514], [37.640657785, 55.755349918], [37.640673647, 55.755331936], [37.640683126, 55.755310369], [37.640683056, 55.755290609], [37.640628852, 55.7552763], [37.640625615, 55.755261933], [37.640600901, 55.755254326], [37.640558649, 55.7552418], [37.640517194, 55.755229273], [37.640430297, 55.755202875], [37.64040014, 55.7552321], [37.640364426, 55.755266272], [37.640332681, 55.755296846], [37.640255696, 55.755370135]]], type=Polygon}</t>
  </si>
  <si>
    <t>{coordinates=[37.640492768, 55.755321153], type=Point}</t>
  </si>
  <si>
    <t>Исторический музей, 1874-1883 гг., арх. В.О.Шервуд, инж. А.А.Семенов.</t>
  </si>
  <si>
    <t>abed840c-56f9-11e2-965f-005056806bb6</t>
  </si>
  <si>
    <t>Красная площадь, дом 1</t>
  </si>
  <si>
    <t>{coordinates=[[[37.61802916, 55.754774513], [37.617943301, 55.754823096], [37.617943338, 55.754835671], [37.61680726, 55.755475802], [37.617043383, 55.755610305], [37.617005221, 55.755631898], [37.61711451, 55.755694667], [37.617168572, 55.755664078], [37.617398316, 55.755794994], [37.617854657, 55.755537232], [37.617950058, 55.75548325], [37.618543127, 55.755146316], [37.618568654, 55.755160662], [37.618648153, 55.755115677], [37.618606698, 55.755092379], [37.618627571, 55.755085808], [37.618568296, 55.755042103], [37.618607711, 55.755021185], [37.618475638, 55.754936228], [37.618501932, 55.754921358], [37.618464791, 55.754900496], [37.618432641, 55.754913732], [37.618413841, 55.754897909], [37.618436926, 55.754882238], [37.618413681, 55.75485875], [37.618381392, 55.754879626], [37.618194807, 55.7547766], [37.618145517, 55.754804491], [37.618082616, 55.754777104], [37.618065866, 55.754793777], [37.61802916, 55.754774513]], [[37.61747384, 55.755484602], [37.617470617, 55.75547203], [37.617451493, 55.755468456], [37.617437975, 55.755475205], [37.617386917, 55.755444715], [37.617394043, 55.755430787], [37.617384465, 55.75542361], [37.617349442, 55.755429033], [37.617256904, 55.75537523], [37.617441358, 55.755274459], [37.617575376, 55.755351575], [37.617632788, 55.755376669], [37.617744477, 55.755443028], [37.617560013, 55.755540207], [37.617467496, 55.755493589], [37.61747384, 55.755484602]], [[37.617924743, 55.755008139], [37.617999726, 55.755050281], [37.617815285, 55.755154646], [37.617737111, 55.75511071], [37.617924743, 55.755008139]], [[37.617958877, 55.755237141], [37.618146503, 55.755132774], [37.618211904, 55.755165944], [37.618017906, 55.755270317], [37.617958877, 55.755237141]]], type=Polygon}</t>
  </si>
  <si>
    <t>{coordinates=[37.617879034, 55.755313017], type=Point}</t>
  </si>
  <si>
    <t>Дом Морозова, кон. XVIII в.</t>
  </si>
  <si>
    <t>abed840e-56f9-11e2-965f-005056806bb6</t>
  </si>
  <si>
    <t>улица Александра Солженицына, дом 27</t>
  </si>
  <si>
    <t>{coordinates=[[[37.664872608, 55.744915013], [37.664611121, 55.745210863], [37.665276328, 55.74543382], [37.665580741, 55.745189358], [37.665427633, 55.745130283], [37.665356762, 55.745190783], [37.665253898, 55.745278266], [37.664899916, 55.745161527], [37.664943529, 55.745119704], [37.664923821, 55.74507561], [37.664908295, 55.745071249], [37.66499701, 55.744963349], [37.664872608, 55.744915013]]], type=Polygon}</t>
  </si>
  <si>
    <t>{coordinates=[37.664792269, 55.745175443], type=Point}</t>
  </si>
  <si>
    <t>Жилой дом городской усадьбы, конец XVIII в., 1-я четверть XIX в.</t>
  </si>
  <si>
    <t>abed840f-56f9-11e2-965f-005056806bb6</t>
  </si>
  <si>
    <t>Тверской бульвар, дом 24, строение 1</t>
  </si>
  <si>
    <t>{coordinates=[[[37.604000425, 55.762189424], [37.603596969, 55.762328979], [37.603566729, 55.762339333], [37.603663379, 55.762443441], [37.603907686, 55.762360604], [37.603953046, 55.762345297], [37.604105838, 55.762293523], [37.60408987, 55.762279166], [37.604175815, 55.762250352], [37.604099157, 55.762176766], [37.604016397, 55.762205577], [37.604000425, 55.762189424]]], type=Polygon}</t>
  </si>
  <si>
    <t>{coordinates=[37.60385087, 55.762311251], type=Point}</t>
  </si>
  <si>
    <t>Доходный дом на южном хозяйственном дворе, 1876 г., в основе южного крыла – объем дома 1–й трети XIX в.</t>
  </si>
  <si>
    <t>abed8413-56f9-11e2-965f-005056806bb6</t>
  </si>
  <si>
    <t>Сретенский монастырь, XIX в. - Доходный дом на южном хозяйственном дворе, 1876 г., в основе южного крыла – объем дома 1–й трети XIX в.</t>
  </si>
  <si>
    <t>ЦАО, Лубянка Б. ул., дом 17, строение 1</t>
  </si>
  <si>
    <t>{coordinates=[[[37.629380406, 55.765020722], [37.629699491, 55.764921138], [37.629763406, 55.764978553], [37.629814325, 55.764960536], [37.629824159, 55.76496903], [37.629863853, 55.765003147], [37.629897405, 55.765032302], [37.629845704, 55.765054811], [37.629955109, 55.765138225], [37.629983838, 55.765154361], [37.630012055, 55.765143712], [37.630099516, 55.76520768], [37.630190989, 55.765168513], [37.630251443, 55.7651433], [37.629992715, 55.764949569], [37.629956117, 55.764918298], [37.629816974, 55.764798862], [37.62963944, 55.764856111], [37.629290224, 55.764968723], [37.629307019, 55.764989363], [37.629322216, 55.765008209], [37.629347819, 55.765042312], [37.629365, 55.765065198], [37.629406008, 55.765054825], [37.629380406, 55.765020722]]], type=Polygon}</t>
  </si>
  <si>
    <t>{coordinates=[37.629967207, 55.765005678], type=Point}</t>
  </si>
  <si>
    <t>Дом, в котором прошли детские и юношеские годы Н.П.Огарева. С марта 1913 г. в здании помещался кинотеатр Унион; с 1939 г. - кинотеатр повторного фильма</t>
  </si>
  <si>
    <t>abed8419-56f9-11e2-965f-005056806bb6</t>
  </si>
  <si>
    <t>Большая Никитская улица, дом 23/14/9</t>
  </si>
  <si>
    <t>{coordinates=[[[37.599538119, 55.757332162], [37.599579491, 55.757315962], [37.599620813, 55.757280002], [37.599633482, 55.75725125], [37.599676248, 55.757156458], [37.599694464, 55.757116474], [37.599811141, 55.756961893], [37.599791216, 55.756955622], [37.599344909, 55.756817698], [37.59905336, 55.757113396], [37.598954869, 55.757217663], [37.598999875, 55.757379748], [37.599194151, 55.757361629], [37.59920058, 55.757384976], [37.599347084, 55.757371835], [37.599340659, 55.757350284], [37.599538119, 55.757332162]], [[37.599168126, 55.757147434], [37.599348444, 55.756964062], [37.59936839, 55.756978417], [37.599416174, 55.756978378], [37.599418476, 55.756944246], [37.599440725, 55.756924468], [37.599565857, 55.756963438], [37.599537297, 55.757007023], [37.599581922, 55.757017765], [37.599610611, 55.757024927], [37.59955986, 55.757111193], [37.59957262, 55.757118368], [37.599550411, 55.757154313], [37.599493103, 55.757166934], [37.599403918, 55.757175053], [37.599395894, 55.757147252], [37.599223912, 55.757162659], [37.599231946, 55.757190496], [37.599174619, 55.757195931], [37.599136365, 55.757185183], [37.599168126, 55.757147434]]], type=Polygon}</t>
  </si>
  <si>
    <t>{coordinates=[37.599172119, 55.75706806], type=Point}</t>
  </si>
  <si>
    <t>Боковой корпус, середина XIX в.</t>
  </si>
  <si>
    <t>abed841c-56f9-11e2-965f-005056806bb6</t>
  </si>
  <si>
    <t>Ленинский проспект, дом 14, строение 2</t>
  </si>
  <si>
    <t>{coordinates=[[[37.59414216, 55.721184753], [37.594527617, 55.721001948], [37.594377947, 55.7208994], [37.593984204, 55.72107763], [37.59414216, 55.721184753]]], type=Polygon}</t>
  </si>
  <si>
    <t>{coordinates=[37.594257814, 55.721039789], type=Point}</t>
  </si>
  <si>
    <t>Старый собор. Трапезная и приделы. Шатровая колокольня, 1591–1593 гг., 1678–1679 гг., конец XVII в.</t>
  </si>
  <si>
    <t>abed841f-56f9-11e2-965f-005056806bb6</t>
  </si>
  <si>
    <t>Донская площадь, дом 1, строение 19</t>
  </si>
  <si>
    <t>{coordinates=[[[37.602247242, 55.714005346], [37.602622929, 55.714083626], [37.602651568, 55.714083602], [37.602664273, 55.71407461], [37.60266102, 55.714047667], [37.602676931, 55.714047654], [37.602692827, 55.714042252], [37.602711863, 55.714020679], [37.60271817, 55.713998669], [37.60271175, 55.713977118], [37.602705353, 55.713964548], [37.602714899, 55.71396454], [37.602727613, 55.713959141], [37.602733949, 55.713948357], [37.602733931, 55.713941172], [37.602717992, 55.713930407], [37.602339123, 55.713851681], [37.602316956, 55.713893016], [37.602237362, 55.713876914], [37.602196151, 55.713936677], [37.602275749, 55.713954575], [37.602247242, 55.714005346]]], type=Polygon}</t>
  </si>
  <si>
    <t>{coordinates=[37.602487586, 55.713970833], type=Point}</t>
  </si>
  <si>
    <t>Хозяйственные помещения, XVIII-XIX вв.</t>
  </si>
  <si>
    <t>abed8423-56f9-11e2-965f-005056806bb6</t>
  </si>
  <si>
    <t>Екатерининская (Матросская) богадельня, XVIII-XIX вв.</t>
  </si>
  <si>
    <t>улица Стромынка, дом 20, строение 4</t>
  </si>
  <si>
    <t>{coordinates=[[[37.700659608, 55.793999889], [37.70076343, 55.794037443], [37.700782506, 55.794026634], [37.700803301, 55.794040073], [37.700828846, 55.794047217], [37.700854354, 55.794047175], [37.700873471, 55.79404445], [37.700890948, 55.794032745], [37.700908338, 55.794003975], [37.700933897, 55.794013813], [37.700997392, 55.79395982], [37.700981408, 55.793951762], [37.701017961, 55.793929248], [37.701027448, 55.793913964], [37.701027388, 55.793902288], [37.701009777, 55.793887946], [37.700985831, 55.793881697], [37.700952351, 55.793881752], [37.700968197, 55.793862864], [37.700860395, 55.793826215], [37.700846098, 55.793836118], [37.700828501, 55.79382447], [37.700804545, 55.793816426], [37.70077425, 55.793815577], [37.700740798, 55.79382102], [37.700716943, 55.793832735], [37.700710612, 55.793841727], [37.700709087, 55.793855203], [37.700691518, 55.793848944], [37.700632815, 55.793904726], [37.700658369, 55.793913666], [37.700632911, 55.793923587], [37.700610647, 55.793934402], [37.700602744, 55.793947887], [37.700607605, 55.793963148], [37.700633192, 55.793978376], [37.700659525, 55.793983722], [37.700677071, 55.79398549], [37.700659608, 55.793999889]]], type=Polygon}</t>
  </si>
  <si>
    <t>{coordinates=[37.700814865, 55.793931825], type=Point}</t>
  </si>
  <si>
    <t>Флигель N 2 Соединение, 1809 г.</t>
  </si>
  <si>
    <t>abed8425-56f9-11e2-965f-005056806bb6</t>
  </si>
  <si>
    <t>Ансамбль подмосковной усадьбы Кузьминки, конец XVIII – начало XX вв. - Сооружения Красного двора, 1809 г.</t>
  </si>
  <si>
    <t>улица Старые Кузьминки, дом 6</t>
  </si>
  <si>
    <t>{coordinates=[[[37.790796033, 55.689752818], [37.790838411, 55.689892835], [37.79131271, 55.689847703], [37.791369907, 55.689841729], [37.79186009, 55.68979476], [37.791846228, 55.689748087], [37.791843793, 55.689741357], [37.791834026, 55.689710841], [37.791832393, 55.689705007], [37.79181691, 55.689654296], [37.791766861, 55.689659354], [37.791759513, 55.689633324], [37.791720584, 55.689637009], [37.791727933, 55.689663039], [37.791490391, 55.689686057], [37.791481432, 55.689657336], [37.791443298, 55.689661019], [37.791452257, 55.68968974], [37.79132763, 55.689701777], [37.791290189, 55.689705393], [37.791166253, 55.689717363], [37.791158107, 55.689690885], [37.791116001, 55.689695027], [37.791124147, 55.689721504], [37.790878658, 55.689744988], [37.79087132, 55.689720305], [37.790826829, 55.689724452], [37.790834167, 55.689749135], [37.790796033, 55.689752818]]], type=Polygon}</t>
  </si>
  <si>
    <t>{coordinates=[37.791328121, 55.689773789], type=Point}</t>
  </si>
  <si>
    <t>Церковь Покрова, XVI-XVII вв.</t>
  </si>
  <si>
    <t>abed8427-56f9-11e2-965f-005056806bb6</t>
  </si>
  <si>
    <t>район Южное Медведково</t>
  </si>
  <si>
    <t>Заповедная улица, дом 52А, строение 1</t>
  </si>
  <si>
    <t>{coordinates=[[[37.638085572, 55.865362031], [37.638111838, 55.86533518], [37.63819205, 55.865359614], [37.638263804, 55.865285681], [37.638176486, 55.865258974], [37.638202253, 55.865232141], [37.637988535, 55.865166508], [37.6379759, 55.865179644], [37.637968315, 55.865187055], [37.637959722, 55.865196205], [37.637951641, 55.865204476], [37.637942036, 55.865214188], [37.637886198, 55.865197128], [37.637872488, 55.865192864], [37.637838143, 55.865228547], [37.637853867, 55.865233389], [37.637917324, 55.865252702], [37.637895102, 55.86527583], [37.637889039, 55.865281819], [37.637880445, 55.86529067], [37.637874385, 55.865297238], [37.638085572, 55.865362031]]], type=Polygon}</t>
  </si>
  <si>
    <t>{coordinates=[37.63805362, 55.865267402], type=Point}</t>
  </si>
  <si>
    <t>- &lt;Сторожка, 1908-1912 гг., арх. А.В.Щусев&gt;</t>
  </si>
  <si>
    <t>abed8429-56f9-11e2-965f-005056806bb6</t>
  </si>
  <si>
    <t>{coordinates=[[[37.624093774, 55.737521667], [37.624181538, 55.737520071], [37.624188073, 55.737519952], [37.624186958, 55.737482537], [37.624183021, 55.737482407], [37.624180549, 55.737482312], [37.624094962, 55.737479002], [37.624094962, 55.73747898], [37.624093774, 55.737521667]]], type=Polygon}</t>
  </si>
  <si>
    <t>{coordinates=[37.624140929, 55.737501245], type=Point}</t>
  </si>
  <si>
    <t>Доходный дом подворья Свято-Троицкой Сергиевой Лавры («Троицкое подворье»), 2-я пол.XVIII в., 1874-1879 гг., техник архитектуры П.П.Скоморошенко</t>
  </si>
  <si>
    <t>abed8430-56f9-11e2-965f-005056806bb6</t>
  </si>
  <si>
    <t>улица Ильинка, дом 5/2</t>
  </si>
  <si>
    <t>{coordinates=[[[37.624342259, 55.755174302], [37.624354977, 55.755167103], [37.624524117, 55.755265733], [37.625304857, 55.754863908], [37.62533034, 55.754863882], [37.625352614, 55.754856225], [37.625378034, 55.754836439], [37.625374798, 55.754820724], [37.625355629, 55.75480278], [37.625317381, 55.754795634], [37.62492116, 55.754658164], [37.624762314, 55.754791255], [37.624701945, 55.754839817], [37.624256089, 55.755122743], [37.624342259, 55.755174302]]], type=Polygon}</t>
  </si>
  <si>
    <t>{coordinates=[37.624756718, 55.754993326], type=Point}</t>
  </si>
  <si>
    <t>abed8436-56f9-11e2-965f-005056806bb6</t>
  </si>
  <si>
    <t>Воронцовский парк, дом 2</t>
  </si>
  <si>
    <t>{coordinates=[[[37.5402683, 55.665826252], [37.540284389, 55.66593794], [37.540394542, 55.665933391], [37.540396228, 55.665937667], [37.540405061, 55.66594218], [37.540413474, 55.665945504], [37.540426927, 55.665945024], [37.540438276, 55.665942169], [37.540447517, 55.665931471], [37.540443304, 55.665923155], [37.540437415, 55.665920068], [37.540428581, 55.665917932], [37.540418069, 55.665916747], [37.54041384, 55.665892746], [37.5404521, 55.665890833], [37.540447862, 55.665858039], [37.540412544, 55.665858525], [37.540409562, 55.665819553], [37.5402683, 55.665826252]]], type=Polygon}</t>
  </si>
  <si>
    <t>{coordinates=[37.540362644, 55.665874679], type=Point}</t>
  </si>
  <si>
    <t>Здание школы, 1933 г., архитектор И. Звездин</t>
  </si>
  <si>
    <t>abed843c-56f9-11e2-965f-005056806bb6</t>
  </si>
  <si>
    <t>Садовническая набережная, дом 37, строение 1</t>
  </si>
  <si>
    <t>{coordinates=[[[37.637137682, 55.743881443], [37.637182094, 55.743832443], [37.637234432, 55.743773555], [37.637341489, 55.743653529], [37.637500059, 55.743466531], [37.637414004, 55.74344507], [37.637535295, 55.743298083], [37.63739185, 55.743256477], [37.637250713, 55.743420103], [37.637169046, 55.743515401], [37.637153104, 55.743510029], [37.636991328, 55.743691192], [37.637016822, 55.743696553], [37.636920852, 55.74379995], [37.636771748, 55.743962685], [37.636845065, 55.74398416], [37.636918384, 55.744005635], [37.637045244, 55.743856397], [37.637137682, 55.743881443]]], type=Polygon}</t>
  </si>
  <si>
    <t>{coordinates=[37.637243344, 55.743584465], type=Point}</t>
  </si>
  <si>
    <t>abed843d-56f9-11e2-965f-005056806bb6</t>
  </si>
  <si>
    <t>Спартаковская улица, дом 11</t>
  </si>
  <si>
    <t>{coordinates=[[[37.672990831, 55.772182902], [37.67276391, 55.772033673], [37.672576303, 55.772127795], [37.672742483, 55.772233547], [37.672726588, 55.772242551], [37.672787304, 55.77228019], [37.672990831, 55.772182902]]], type=Polygon}</t>
  </si>
  <si>
    <t>{coordinates=[37.672784267, 55.772155348], type=Point}</t>
  </si>
  <si>
    <t>- Служебная постройка, арх. Д.И.Жилярди</t>
  </si>
  <si>
    <t>abed843f-56f9-11e2-965f-005056806bb6</t>
  </si>
  <si>
    <t>Усадьба Луниных, 1818-1823 гг.: главный дом, флигель, служебные постройки, арх. Д.И.Жилярди</t>
  </si>
  <si>
    <t>Никитский бульвар, дом 12А, строение 1</t>
  </si>
  <si>
    <t>{coordinates=[[[37.599485116, 55.756788845], [37.599434038, 55.756843354], [37.599791214, 55.756955621], [37.599934243, 55.756828863], [37.599946994, 55.756832446], [37.600246318, 55.756527476], [37.600131596, 55.756494524], [37.599988969, 55.756639584], [37.599950711, 55.75662704], [37.599793179, 55.75678811], [37.599716929, 55.756855971], [37.599540418, 55.756803301], [37.599485116, 55.756788845]]], type=Polygon}</t>
  </si>
  <si>
    <t>{coordinates=[37.599964604, 55.756713847], type=Point}</t>
  </si>
  <si>
    <t>Жилой дом, 1956 г., архитектор И.В.Жолтовский</t>
  </si>
  <si>
    <t>abed8440-56f9-11e2-965f-005056806bb6</t>
  </si>
  <si>
    <t>проспект Мира, дом 184, корпус 1</t>
  </si>
  <si>
    <t>{coordinates=[[[37.649839438, 55.827871924], [37.649850647, 55.827882239], [37.649856254, 55.82788807], [37.649861861, 55.827893901], [37.649885886, 55.827917225], [37.649914714, 55.827945033], [37.649936335, 55.827965665], [37.650042847, 55.828069723], [37.650074881, 55.82810112], [37.650082888, 55.828108744], [37.650091207, 55.828116731], [37.650099705, 55.828124891], [37.650107885, 55.828132908], [37.650115722, 55.828140589], [37.650124531, 55.828149111], [37.650245073, 55.828266036], [37.650345558, 55.828363505], [37.650247541, 55.828394161], [37.65003318, 55.828462233], [37.650168511, 55.828590956], [37.650195425, 55.828615746], [37.650273827, 55.828590828], [37.650506524, 55.828519141], [37.650484902, 55.828498509], [37.65046568, 55.828479222], [37.650476842, 55.828475623], [37.650488005, 55.828472023], [37.650499505, 55.828468316], [37.650510331, 55.828464824], [37.650521494, 55.828461225], [37.650545366, 55.828453527], [37.650569333, 55.828461582], [37.650596473, 55.828465141], [37.650621991, 55.828461517], [37.65064269, 55.828449816], [37.650649021, 55.828436336], [37.650645771, 55.828421071], [37.650723065, 55.828395828], [37.65077964, 55.828376898], [37.650968488, 55.828314244], [37.650949264, 55.828294508], [37.650930844, 55.828276567], [37.650923638, 55.82826984], [37.650916454, 55.828262911], [37.650909425, 55.828256131], [37.650901841, 55.828248815], [37.650894808, 55.828242032], [37.650887928, 55.828235006], [37.650881191, 55.828228127], [37.650865973, 55.828212877], [37.650852358, 55.828199421], [37.650674664, 55.828258018], [37.650664306, 55.828261624], [37.650653948, 55.828265229], [37.650643155, 55.82826874], [37.650632614, 55.828272168], [37.650622074, 55.828275597], [37.650590997, 55.828285964], [37.650482885, 55.82818101], [37.650424422, 55.828123598], [37.650324316, 55.82802582], [37.650301892, 55.828003842], [37.650217005, 55.827921314], [37.650248081, 55.827910947], [37.650216049, 55.827879999], [37.650184973, 55.827890366], [37.650118503, 55.827825329], [37.650111619, 55.827818752], [37.65010489, 55.827812323], [37.650098006, 55.827805746], [37.650091277, 55.827799316], [37.650084868, 55.827792587], [37.650129492, 55.827778162], [37.650213159, 55.827750667], [37.650355793, 55.827704238], [37.650348587, 55.82769751], [37.650342901, 55.827692154], [37.650337215, 55.827686798], [37.65033097, 55.827680915], [37.650325365, 55.827675533], [37.650319759, 55.827670151], [37.650274119, 55.827627095], [37.650267591, 55.827620858], [37.650260506, 55.827614088], [37.650253299, 55.82760736], [37.650246892, 55.827601081], [37.650230877, 55.827585831], [37.650221315, 55.827588987], [37.649879479, 55.827702571], [37.649860294, 55.827692714], [37.649836348, 55.827690048], [37.649809239, 55.827694572], [37.649785352, 55.827707175], [37.649775837, 55.827722456], [37.649775885, 55.82773503], [37.649742415, 55.8277454], [37.64971612, 55.827753964], [37.64970942, 55.827747783], [37.649702508, 55.827741406], [37.649695302, 55.827734679], [37.649688895, 55.827728399], [37.649665787, 55.827736062], [37.649654631, 55.827739668], [37.649643733, 55.827743093], [37.649633116, 55.82774643], [37.649622126, 55.827749761], [37.649610802, 55.827753193], [37.649379705, 55.827825326], [37.649530253, 55.827970647], [37.64973983, 55.827903929], [37.64979083, 55.8278877], [37.649809954, 55.82788139], [37.649822704, 55.827877333], [37.649839438, 55.827871924]]], type=Polygon}</t>
  </si>
  <si>
    <t>{coordinates=[37.6502221, 55.828085421], type=Point}</t>
  </si>
  <si>
    <t>abed8445-56f9-11e2-965f-005056806bb6</t>
  </si>
  <si>
    <t>улица Солянка, дом 15</t>
  </si>
  <si>
    <t>{coordinates=[[[[37.642838402, 55.750706226], [37.642838399, 55.750706206], [37.642838392, 55.750706188], [37.642838382, 55.750706171], [37.642838368, 55.750706156], [37.642838352, 55.750706145], [37.642838333, 55.750706137], [37.642838314, 55.750706132], [37.642818711, 55.750703813], [37.642818692, 55.750703812], [37.642818674, 55.750703815], [37.642818656, 55.750703822], [37.64281864, 55.750703831], [37.642818626, 55.750703844], [37.642818615, 55.750703858], [37.642813855, 55.750711391], [37.642813846, 55.750711409], [37.642813841, 55.750711428], [37.64281384, 55.750711448], [37.642813843, 55.750711468], [37.642813849, 55.750711487], [37.64281386, 55.750711505], [37.642813874, 55.750711519], [37.64281389, 55.750711531], [37.642813909, 55.750711539], [37.642813929, 55.750711543], [37.642833814, 55.750713741], [37.642833833, 55.750713741], [37.642833852, 55.750713738], [37.64283387, 55.750713731], [37.642833886, 55.750713721], [37.6428339, 55.750713708], [37.642833911, 55.750713693], [37.642838388, 55.750706283], [37.642838396, 55.750706265], [37.642838401, 55.750706246], [37.642838402, 55.750706226]]], [[[37.64274376, 55.750694825], [37.642743769, 55.750694808], [37.642743775, 55.750694789], [37.642743777, 55.750694769], [37.642743775, 55.750694749], [37.642743769, 55.75069473], [37.642743759, 55.750694712], [37.642743746, 55.750694697], [37.642743731, 55.750694684], [37.642743713, 55.750694675], [37.642727077, 55.750688327], [37.642727059, 55.750688322], [37.64272704, 55.75068832], [37.642727022, 55.750688322], [37.642727004, 55.750688327], [37.642726987, 55.750688336], [37.642726858, 55.750688417], [37.64272686, 55.7506884], [37.642726859, 55.750688381], [37.642726855, 55.750688363], [37.642726847, 55.750688345], [37.642726836, 55.75068833], [37.642726822, 55.750688317], [37.642726806, 55.750688307], [37.642726788, 55.7506883], [37.642582515, 55.75064715], [37.6425825, 55.750647147], [37.642553821, 55.750643588], [37.642553809, 55.750643587], [37.642528329, 55.750643616], [37.642528311, 55.750643618], [37.642528294, 55.750643623], [37.642509209, 55.75065083], [37.642509207, 55.750650831], [37.642486945, 55.750659838], [37.642486924, 55.75065985], [37.642082661, 55.750945936], [37.64208266, 55.750945936], [37.642039774, 55.750976973], [37.642039759, 55.750976986], [37.642039748, 55.750977001], [37.642039739, 55.750977018], [37.642039734, 55.750977036], [37.642039732, 55.750977055], [37.642039734, 55.750977074], [37.64203974, 55.750977092], [37.642039749, 55.750977109], [37.642039761, 55.750977124], [37.642039775, 55.750977136], [37.642039792, 55.750977145], [37.642188136, 55.751042991], [37.642188155, 55.751042997], [37.642188175, 55.751042999], [37.642188194, 55.751042998], [37.642188213, 55.751042993], [37.642188231, 55.751042984], [37.642235896, 55.751012391], [37.642235897, 55.75101239], [37.642311363, 55.750962903], [37.642311364, 55.750962903], [37.64246865, 55.750859431], [37.64246865, 55.750859431], [37.642525843, 55.750821193], [37.642570326, 55.750791502], [37.642680742, 55.750718622], [37.642717614, 55.750694499], [37.6427345, 55.750700719], [37.642734518, 55.750700723], [37.642734537, 55.750700725], [37.642734555, 55.750700723], [37.642734573, 55.750700717], [37.642734589, 55.750700709], [37.642743731, 55.750694853], [37.642743747, 55.750694841], [37.64274376, 55.750694825]]]], type=MultiPolygon}</t>
  </si>
  <si>
    <t>{coordinates=[37.642364582, 55.750840312], type=Point}</t>
  </si>
  <si>
    <t>Церковь Малое Вознесение, конец XVI в. – начало XVII в.</t>
  </si>
  <si>
    <t>abed8449-56f9-11e2-965f-005056806bb6</t>
  </si>
  <si>
    <t>Большая Никитская улица, дом 18</t>
  </si>
  <si>
    <t>{coordinates=[[[37.603691259, 55.757003163], [37.603806323, 55.757148571], [37.603831808, 55.75714855], [37.603847721, 55.757143148], [37.603869982, 55.757128758], [37.603898667, 55.757134123], [37.603933703, 55.757132297], [37.603965497, 55.757108918], [37.604004544, 55.757117867], [37.604023657, 55.757117851], [37.604052294, 55.757105252], [37.604058628, 55.757090876], [37.603942766, 55.756945469], [37.603831338, 55.756970711], [37.603808959, 55.756940192], [37.603729367, 55.756958222], [37.603751752, 55.756990538], [37.603728669, 55.756995497], [37.603691259, 55.757003163]]], type=Polygon}</t>
  </si>
  <si>
    <t>{coordinates=[37.603874823, 55.75704702], type=Point}</t>
  </si>
  <si>
    <t>Служительский корпус, 1898 г.</t>
  </si>
  <si>
    <t>abed8450-56f9-11e2-965f-005056806bb6</t>
  </si>
  <si>
    <t>улица Щепкина, дом 61/2, строение 1</t>
  </si>
  <si>
    <t>{coordinates=[[[37.626758243, 55.785319902], [37.62676275, 55.785462482], [37.627455033, 55.785452649], [37.627455615, 55.785314636], [37.626758243, 55.785319902]]], type=Polygon}</t>
  </si>
  <si>
    <t>{coordinates=[37.627107827, 55.785386275], type=Point}</t>
  </si>
  <si>
    <t>Торговый дом Аршинова, арх. Шехтель Ф.О., 1899 г.</t>
  </si>
  <si>
    <t>abed8456-56f9-11e2-965f-005056806bb6</t>
  </si>
  <si>
    <t>Старопанский переулок, дом 5, строение 1</t>
  </si>
  <si>
    <t>{coordinates=[[[37.626100566, 55.756497278], [37.626257559, 55.756530045], [37.626311976, 55.756540636], [37.626327503, 55.756516196], [37.62644032, 55.756332268], [37.62623515, 55.756287164], [37.626100566, 55.756497278]]], type=Polygon}</t>
  </si>
  <si>
    <t>{coordinates=[37.626271563, 55.756414773], type=Point}</t>
  </si>
  <si>
    <t>Дом, в котором в 20–х гг. XIX в. у своего дяди, поэта Пушкина Василия Львовича, часто бывал Пушкин Александр Сергеевич</t>
  </si>
  <si>
    <t>abed8457-56f9-11e2-965f-005056806bb6</t>
  </si>
  <si>
    <t>Старая Басманная улица, дом 36</t>
  </si>
  <si>
    <t>{coordinates=[[[37.66914738, 55.769003296], [37.669077114, 55.768965669], [37.669045318, 55.76898188], [37.668901613, 55.768909773], [37.668758586, 55.768994846], [37.668975764, 55.769109516], [37.66914738, 55.769003296]]], type=Polygon}</t>
  </si>
  <si>
    <t>{coordinates=[37.668968375, 55.769056406], type=Point}</t>
  </si>
  <si>
    <t>Главный корпус, пристройка со стороны плаца, 1797–1802 гг., 1820 г., арх. И.В.Еготов, арх. С.Мельников</t>
  </si>
  <si>
    <t>abed8458-56f9-11e2-965f-005056806bb6</t>
  </si>
  <si>
    <t>{coordinates=[[[37.697352179, 55.767016552], [37.69715851, 55.766904904], [37.69602341, 55.767551604], [37.696001042, 55.767539065], [37.69582947, 55.767638137], [37.695855033, 55.767652467], [37.695541271, 55.7678326], [37.695518903, 55.767820061], [37.695412458, 55.767880407], [37.695337366, 55.767838312], [37.695127643, 55.767955407], [37.695199566, 55.7680011], [37.695096297, 55.768059645], [37.695112274, 55.768068601], [37.69481681, 55.768245111], [37.69478806, 55.768230785], [37.694606967, 55.768338852], [37.694626139, 55.7683496], [37.694314782, 55.768535115], [37.694391462, 55.76857631], [37.694350154, 55.768599728], [37.694308622, 55.768578237], [37.69424508, 55.768616061], [37.694401636, 55.768700243], [37.694465179, 55.768662419], [37.694417248, 55.76863555], [37.694456959, 55.768611236], [37.694516074, 55.768644376], [37.69458836, 55.768602496], [37.694615369, 55.768587185], [37.694840168, 55.768457043], [37.694862527, 55.768467786], [37.694922892, 55.768431764], [37.694954836, 55.768447881], [37.694958944, 55.768473023], [37.695022736, 55.768485497], [37.695057671, 55.768462089], [37.69505446, 55.768457154], [37.695038401, 55.768431581], [37.694983434, 55.768431668], [37.694954666, 55.76841375], [37.695011862, 55.768381325], [37.694989494, 55.768368786], [37.695313611, 55.768186842], [37.695342378, 55.76820476], [37.695428171, 55.768156123], [37.695453734, 55.768170453], [37.695704727, 55.768022305], [37.695691945, 55.76801514], [37.695784083, 55.767961103], [37.695748943, 55.767943195], [37.696057119, 55.767761274], [37.696082682, 55.767775605], [37.696143045, 55.767739582], [37.69618138, 55.767759281], [37.696181488, 55.767780837], [37.696209381, 55.767783038], [37.696229303, 55.767784353], [37.696270609, 55.767760935], [37.696268991, 55.767755998], [37.696260924, 55.767735802], [37.696216305, 55.767734076], [37.696184351, 55.767716163], [37.696235172, 55.767683748], [37.696212804, 55.767671209], [37.696420916, 55.767551421], [37.696540859, 55.767482519], [37.697043661, 55.767194301], [37.697096085, 55.767164128], [37.697144537, 55.767136207], [37.697352179, 55.767016552]]], type=Polygon}</t>
  </si>
  <si>
    <t>{coordinates=[37.695790994, 55.767802207], type=Point}</t>
  </si>
  <si>
    <t>abed8459-56f9-11e2-965f-005056806bb6</t>
  </si>
  <si>
    <t>{coordinates=[[[37.676251372, 55.745681154], [37.6764526, 55.745693197], [37.676473608, 55.745580224], [37.676397392, 55.745574962], [37.676406704, 55.745521056], [37.676292025, 55.745514037], [37.676270117, 55.745600291], [37.676251372, 55.745681154]]], type=Polygon}</t>
  </si>
  <si>
    <t>{coordinates=[37.676361551, 55.745640723], type=Point}</t>
  </si>
  <si>
    <t>abed845a-56f9-11e2-965f-005056806bb6</t>
  </si>
  <si>
    <t>{coordinates=[[[37.593889181, 55.758296274], [37.593963799, 55.758527049], [37.594064866, 55.758516427], [37.594123042, 55.758510312], [37.594048426, 55.758279986], [37.593889181, 55.758296274]]], type=Polygon}</t>
  </si>
  <si>
    <t>{coordinates=[37.594006078, 55.758403293], type=Point}</t>
  </si>
  <si>
    <t>abed845d-56f9-11e2-965f-005056806bb6</t>
  </si>
  <si>
    <t>улица Большая Ордынка, дом 27А/8, строение 1</t>
  </si>
  <si>
    <t>{coordinates=[[[37.624732055, 55.738801911], [37.624837504, 55.73884357], [37.624839182, 55.738870514], [37.62476754, 55.738870586], [37.624767745, 55.738935255], [37.624842565, 55.738933383], [37.624844254, 55.738963919], [37.625181716, 55.738947411], [37.625181762, 55.738961781], [37.625286814, 55.73895449], [37.625302677, 55.73893651], [37.625296263, 55.738922146], [37.625267549, 55.738904211], [37.625292953, 55.738882629], [37.625292896, 55.738864665], [37.625264188, 55.738848527], [37.625276867, 55.738830551], [37.625264073, 55.7388126], [37.625241849, 55.738802212], [37.62523635, 55.738780297], [37.625157488, 55.738778097], [37.625156564, 55.738801482], [37.625155838, 55.738819895], [37.625047585, 55.738821801], [37.625069845, 55.738812797], [37.62507677, 55.738801563], [37.625070561, 55.738782175], [37.625058385, 55.738769071], [37.625046231, 55.738761101], [37.625028011, 55.738753703], [37.625007776, 55.738748592], [37.62498654, 55.738746899], [37.624985493, 55.738735493], [37.624794474, 55.738751088], [37.624791477, 55.738761929], [37.624764204, 55.738771078], [37.624744025, 55.738783646], [37.624732055, 55.738801911]]], type=Polygon}</t>
  </si>
  <si>
    <t>{coordinates=[37.625058429, 55.738856596], type=Point}</t>
  </si>
  <si>
    <t>Церковь Федора Студита у Никитских ворот, 1626 г.</t>
  </si>
  <si>
    <t>abed845e-56f9-11e2-965f-005056806bb6</t>
  </si>
  <si>
    <t>Большая Никитская улица, дом 29, строение 2</t>
  </si>
  <si>
    <t>{coordinates=[[[37.597587194, 55.756789868], [37.597460905, 55.756926041], [37.597582041, 55.756960077], [37.597575714, 55.756978045], [37.597691276, 55.757012534], [37.597726321, 55.757014303], [37.597751797, 55.75701069], [37.597767693, 55.756998103], [37.597774015, 55.756978338], [37.597834487, 55.756956734], [37.597843986, 55.756933374], [37.597834366, 55.756907783], [37.597856607, 55.756884413], [37.597859761, 55.756871836], [37.59785335, 55.756855674], [37.597712282, 55.756812673], [37.597702748, 55.756821662], [37.597587194, 55.756789868]]], type=Polygon}</t>
  </si>
  <si>
    <t>{coordinates=[37.59766708, 55.756896098], type=Point}</t>
  </si>
  <si>
    <t>Колокольня, XVI–XVII вв.</t>
  </si>
  <si>
    <t>abed8465-56f9-11e2-965f-005056806bb6</t>
  </si>
  <si>
    <t>проспект Андропова, дом 39, строение 4</t>
  </si>
  <si>
    <t>{coordinates=[[[37.669996377, 55.667106352], [37.670001442, 55.667110907], [37.670007512, 55.667114321], [37.670015594, 55.667116591], [37.670023674, 55.667118291], [37.670032761, 55.66711942], [37.670041848, 55.667120548], [37.670049921, 55.667120537], [37.670054966, 55.66712053], [37.670062027, 55.66711995], [37.670070095, 55.667118798], [37.670078155, 55.667115935], [37.670085204, 55.667112503], [37.670091244, 55.667109073], [37.670096272, 55.667105073], [37.670100294, 55.667101645], [37.670103301, 55.667097079], [37.670104288, 55.667091944], [37.670104261, 55.66708567], [37.670104239, 55.667080537], [37.670102201, 55.667075977], [37.670100171, 55.667073128], [37.670096122, 55.667070282], [37.670091062, 55.667066867], [37.670084992, 55.667063453], [37.670081958, 55.667061746], [37.670073875, 55.667059476], [37.670063776, 55.667057208], [37.670057715, 55.667056076], [37.670044594, 55.667055524], [37.670033497, 55.66705611], [37.670024422, 55.667057833], [37.670016362, 55.667060696], [37.670008309, 55.66706527], [37.670000258, 55.667070414], [37.669996237, 55.667073842], [37.669993227, 55.667077838], [37.669990214, 55.667081265], [37.669988216, 55.66708583], [37.669987229, 55.667090965], [37.669989274, 55.667097236], [37.669992328, 55.667103505], [37.669996377, 55.667106352]]], type=Polygon}</t>
  </si>
  <si>
    <t>{coordinates=[37.670045997, 55.667088397], type=Point}</t>
  </si>
  <si>
    <t>abed8466-56f9-11e2-965f-005056806bb6</t>
  </si>
  <si>
    <t>{coordinates=[[[[37.402044556, 55.831894283], [37.402044574, 55.831894294], [37.402044593, 55.831894301], [37.402044614, 55.831894304], [37.402044634, 55.831894302], [37.402349793, 55.831841516], [37.402349811, 55.831841511], [37.402349828, 55.831841503], [37.402349843, 55.831841491], [37.402349856, 55.831841477], [37.402349866, 55.831841461], [37.402349872, 55.831841444], [37.402349875, 55.831841425], [37.402349875, 55.831841406], [37.402349871, 55.831841388], [37.402349864, 55.83184137], [37.402335302, 55.831814396], [37.402479156, 55.831789607], [37.402596948, 55.831769294], [37.402596951, 55.831769294], [37.402631991, 55.831762287], [37.40263201, 55.831762281], [37.402646466, 55.831756193], [37.402646482, 55.831756184], [37.402646496, 55.831756173], [37.402646508, 55.831756159], [37.402646517, 55.831756144], [37.402653647, 55.831741326], [37.402653655, 55.831741301], [37.402656736, 55.831724182], [37.402656738, 55.831724163], [37.402656736, 55.831724145], [37.402651733, 55.831699616], [37.402651728, 55.831699601], [37.402651721, 55.831699586], [37.402640628, 55.831680193], [37.402640612, 55.831680172], [37.402624437, 55.831664196], [37.402624422, 55.831664184], [37.402607222, 55.83165275], [37.402607203, 55.83165274], [37.402594039, 55.831647607], [37.402594017, 55.831647601], [37.402577815, 55.831645308], [37.4025778, 55.831645307], [37.402577784, 55.831645308], [37.402456509, 55.831665843], [37.402439708, 55.831632409], [37.402439698, 55.831632393], [37.402439686, 55.83163238], [37.402439671, 55.831632369], [37.402439655, 55.831632361], [37.402439637, 55.831632356], [37.402439619, 55.831632354], [37.402439601, 55.831632356], [37.402357229, 55.831647505], [37.402357209, 55.83164751], [37.402357191, 55.83164752], [37.402357175, 55.831647533], [37.402357162, 55.831647549], [37.402357153, 55.831647567], [37.402357148, 55.831647587], [37.402357147, 55.831647608], [37.40235715, 55.831647628], [37.402357157, 55.831647647], [37.402372806, 55.831679409], [37.402275969, 55.83169577], [37.402261595, 55.831669703], [37.402261584, 55.831669686], [37.402261569, 55.831669672], [37.402261552, 55.831669662], [37.402261532, 55.831669655], [37.402261512, 55.831669652], [37.402261492, 55.831669653], [37.402051056, 55.831703989], [37.402051037, 55.831703994], [37.40205102, 55.831704003], [37.402051004, 55.831704014], [37.402050991, 55.831704029], [37.402050981, 55.831704046], [37.402050975, 55.831704064], [37.402050972, 55.831704083], [37.402050973, 55.831704102], [37.402050978, 55.831704121], [37.402050986, 55.831704139], [37.402067198, 55.831731403], [37.401961532, 55.831749612], [37.401950711, 55.831730316], [37.4019507, 55.831730299], [37.401950684, 55.831730285], [37.401950667, 55.831730274], [37.401950647, 55.831730267], [37.401950626, 55.831730265], [37.401950606, 55.831730266], [37.4018325, 55.831752337], [37.40183248, 55.831752342], [37.401832462, 55.831752352], [37.401832446, 55.831752365], [37.401832434, 55.831752381], [37.401832425, 55.831752399], [37.401832419, 55.831752419], [37.401832418, 55.831752439], [37.401832421, 55.831752459], [37.401832428, 55.831752478], [37.401853875, 55.831796946], [37.401813274, 55.831804384], [37.401813255, 55.831804389], [37.401813239, 55.831804398], [37.401813224, 55.831804409], [37.401813211, 55.831804423], [37.401813201, 55.831804439], [37.401813195, 55.831804457], [37.401813192, 55.831804476], [37.401813192, 55.831804494], [37.401813196, 55.831804513], [37.401813204, 55.83180453], [37.401854054, 55.831879854], [37.401854066, 55.831879871], [37.401854081, 55.831879886], [37.401854099, 55.831879897], [37.401854118, 55.831879904], [37.401854139, 55.831879907], [37.401854159, 55.831879905], [37.401959523, 55.831861741], [37.401970587, 55.831882508], [37.401970599, 55.831882525], [37.401970614, 55.83188254], [37.401970631, 55.831882551], [37.401970651, 55.831882558], [37.401970671, 55.831882561], [37.401970692, 55.831882559], [37.402032465, 55.831871781], [37.402044529, 55.831894251], [37.402044541, 55.831894268], [37.402044556, 55.831894283]]], [[[37.4016464, 55.831847177], [37.401646409, 55.831847158], [37.401646415, 55.831847139], [37.401646416, 55.831847118], [37.401646413, 55.831847098], [37.401646406, 55.831847078], [37.401644042, 55.83184226], [37.401644032, 55.831842245], [37.40164402, 55.831842231], [37.401644005, 55.83184222], [37.401643988, 55.831842211], [37.401643971, 55.831842206], [37.401643952, 55.831842204], [37.401643934, 55.831842206], [37.401630928, 55.831844604], [37.401630908, 55.831844609], [37.40163089, 55.831844619], [37.401630874, 55.831844632], [37.401630862, 55.831844649], [37.401630852, 55.831844667], [37.401630847, 55.831844687], [37.401630846, 55.831844708], [37.40163085, 55.831844728], [37.401630857, 55.831844747], [37.401633223, 55.831849387], [37.401633235, 55.831849405], [37.40163325, 55.83184942], [37.401633267, 55.831849431], [37.401633287, 55.831849439], [37.401633308, 55.831849442], [37.401633329, 55.831849441], [37.401646333, 55.831847221], [37.401646353, 55.831847215], [37.401646371, 55.831847206], [37.401646387, 55.831847193], [37.4016464, 55.831847177]]], [[[37.40166733, 55.831887173], [37.401667339, 55.831887154], [37.401667345, 55.831887135], [37.401667346, 55.831887114], [37.401667343, 55.831887094], [37.401667336, 55.831887074], [37.401664972, 55.831882256], [37.401664962, 55.831882241], [37.40166495, 55.831882227], [37.401664935, 55.831882216], [37.401664918, 55.831882207], [37.401664901, 55.831882202], [37.401664882, 55.8318822], [37.401664864, 55.831882202], [37.401651858, 55.8318846], [37.401651838, 55.831884605], [37.40165182, 55.831884615], [37.401651804, 55.831884628], [37.401651791, 55.831884645], [37.401651782, 55.831884663], [37.401651777, 55.831884683], [37.401651776, 55.831884704], [37.40165178, 55.831884724], [37.401651787, 55.831884743], [37.401654153, 55.831889384], [37.401654165, 55.831889402], [37.401654179, 55.831889417], [37.401654197, 55.831889428], [37.401654217, 55.831889436], [37.401654238, 55.831889439], [37.401654259, 55.831889437], [37.401667263, 55.831887217], [37.401667283, 55.831887211], [37.401667301, 55.831887202], [37.401667317, 55.831887189], [37.40166733, 55.831887173]]]], type=MultiPolygon}</t>
  </si>
  <si>
    <t>{coordinates=[37.40222666, 55.83176579], type=Point}</t>
  </si>
  <si>
    <t>Ограда, 1891 г.</t>
  </si>
  <si>
    <t>abed8468-56f9-11e2-965f-005056806bb6</t>
  </si>
  <si>
    <t>ЦАО, муниципальный округ Пресненский, Хлебный пер., д., 28, стр., 1 (Ограда по Хлебному пер.)</t>
  </si>
  <si>
    <t>{coordinates=[[[37.591253382, 55.75629047], [37.590787453, 55.756414329], [37.590793303, 55.756420565], [37.59125829, 55.756296741], [37.591253382, 55.75629047]]], type=Polygon}</t>
  </si>
  <si>
    <t>{coordinates=[37.591023064, 55.756355535], type=Point}</t>
  </si>
  <si>
    <t>abed846b-56f9-11e2-965f-005056806bb6</t>
  </si>
  <si>
    <t>Никитский бульвар, дом 7; Никитский бульвар, дом 7А</t>
  </si>
  <si>
    <t>{coordinates=[[[[37.5999803, 55.753560235], [37.599980283, 55.753560243], [37.599980268, 55.753560255], [37.599980255, 55.753560269], [37.599980246, 55.753560285], [37.599980239, 55.753560303], [37.599980236, 55.753560321], [37.5999741, 55.753650049], [37.599514692, 55.753640092], [37.599514673, 55.753640093], [37.599514655, 55.753640098], [37.599514638, 55.753640107], [37.599514623, 55.753640118], [37.59951461, 55.753640132], [37.5995146, 55.753640148], [37.599514593, 55.753640165], [37.59951459, 55.753640184], [37.59950532, 55.753753362], [37.599505321, 55.753753382], [37.599505325, 55.753753402], [37.599505334, 55.75375342], [37.599505346, 55.753753437], [37.599505361, 55.75375345], [37.599505378, 55.753753461], [37.599505398, 55.753753467], [37.599505418, 55.75375347], [37.599734675, 55.753758672], [37.599734716, 55.753774742], [37.599734718, 55.753774761], [37.599734723, 55.753774779], [37.599734732, 55.753774796], [37.599734744, 55.753774811], [37.599734759, 55.753774824], [37.599734776, 55.753774833], [37.599734794, 55.753774839], [37.599734813, 55.753774841], [37.599987265, 55.753781374], [37.599987285, 55.753781373], [37.599987304, 55.753781367], [37.599987322, 55.753781358], [37.599987337, 55.753781346], [37.59998735, 55.75378133], [37.59998736, 55.753781313], [37.599987366, 55.753781294], [37.599987368, 55.753781274], [37.599987341, 55.753770599], [37.600203852, 55.75377581], [37.600203871, 55.753775809], [37.600203889, 55.753775804], [37.600203907, 55.753775795], [37.600203922, 55.753775784], [37.600203935, 55.753775769], [37.600203945, 55.753775753], [37.600203951, 55.753775735], [37.600203954, 55.753775716], [37.600209287, 55.753680954], [37.60021615, 55.75356194], [37.600216149, 55.75356192], [37.600216144, 55.7535619], [37.600216135, 55.753561882], [37.600216123, 55.753561866], [37.600216108, 55.753561852], [37.60021609, 55.753561842], [37.600216071, 55.753561836], [37.600216051, 55.753561834], [37.599980337, 55.753560228], [37.599980318, 55.75356023], [37.5999803, 55.753560235]]], [[[37.599454699, 55.754190184], [37.599454707, 55.754190203], [37.599454719, 55.754190219], [37.599454734, 55.754190233], [37.599454751, 55.754190244], [37.59945477, 55.754190251], [37.59945479, 55.754190254], [37.599481183, 55.75419114], [37.599521443, 55.754192484], [37.599608846, 55.754195402], [37.599996678, 55.754208365], [37.599996699, 55.754208363], [37.599996719, 55.754208357], [37.599996737, 55.754208348], [37.599996753, 55.754208335], [37.599996766, 55.754208318], [37.599996775, 55.7542083], [37.600001888, 55.75419479], [37.600069904, 55.754204505], [37.600069926, 55.754204506], [37.600069946, 55.754204502], [37.600069966, 55.754204494], [37.600069983, 55.754204482], [37.600069998, 55.754204467], [37.600070009, 55.754204449], [37.600078105, 55.754187434], [37.600184427, 55.754201637], [37.600184447, 55.754201638], [37.600184467, 55.754201635], [37.600184485, 55.754201627], [37.600184502, 55.754201616], [37.600184517, 55.754201602], [37.600184528, 55.754201586], [37.600184536, 55.754201567], [37.60018454, 55.754201548], [37.600194855, 55.754093264], [37.600194855, 55.754093244], [37.600194851, 55.754093224], [37.600194843, 55.754093205], [37.600194831, 55.754093188], [37.600194816, 55.754093175], [37.600194799, 55.754093164], [37.600194779, 55.754093157], [37.600194759, 55.754093155], [37.599917484, 55.754083822], [37.599638187, 55.75407442], [37.599467041, 55.754068671], [37.599467022, 55.754068672], [37.599467004, 55.754068676], [37.599466987, 55.754068684], [37.599466972, 55.754068695], [37.599466959, 55.754068709], [37.599466949, 55.754068725], [37.599466942, 55.754068742], [37.599466938, 55.75406876], [37.599454694, 55.754190144], [37.599454694, 55.754190164], [37.599454699, 55.754190184]]]], type=MultiPolygon}</t>
  </si>
  <si>
    <t>{coordinates=[37.599825043, 55.754140349], type=Point}</t>
  </si>
  <si>
    <t>Дом, конец XVIII в. – начало XIX в.</t>
  </si>
  <si>
    <t>abed846d-56f9-11e2-965f-005056806bb6</t>
  </si>
  <si>
    <t>улица Пречистенка, дом 21/12, строение 1</t>
  </si>
  <si>
    <t>{coordinates=[[[37.592364764, 55.740871334], [37.592609721, 55.740977226], [37.592593508, 55.740988645], [37.592757026, 55.741058671], [37.592773079, 55.741046982], [37.59296639, 55.741125518], [37.593206047, 55.740940852], [37.593191384, 55.740934306], [37.593092251, 55.740890999], [37.593039019, 55.740867686], [37.592693969, 55.740716781], [37.592665121, 55.740703689], [37.592497051, 55.740796237], [37.592364764, 55.740871334]]], type=Polygon}</t>
  </si>
  <si>
    <t>{coordinates=[37.592801081, 55.740912653], type=Point}</t>
  </si>
  <si>
    <t>Стена и башни хозяйственного двора, конец XVIII в.</t>
  </si>
  <si>
    <t>abed8476-56f9-11e2-965f-005056806bb6</t>
  </si>
  <si>
    <t>{coordinates=[[[[37.65814495, 55.731289798], [37.657961571, 55.73093076], [37.657827357, 55.73072444], [37.657833338, 55.730707658], [37.657820061, 55.730692156], [37.657809537, 55.730690073], [37.657795326, 55.730689123], [37.657785874, 55.730690557], [37.657777763, 55.730692935], [37.657771029, 55.730695826], [37.657761278, 55.730695697], [37.657429953, 55.730732253], [37.657435525, 55.730748163], [37.657750428, 55.730712053], [37.65776258, 55.73072569], [37.657778842, 55.730732496], [37.657790943, 55.730733648], [37.65809843, 55.731279618], [37.65814495, 55.731289798]]], [[[37.656325449, 55.731045598], [37.656352631, 55.731052275], [37.656625848, 55.730738618], [37.656598495, 55.730731086], [37.656325449, 55.731045598]]]], type=MultiPolygon}</t>
  </si>
  <si>
    <t>{coordinates=[37.658025427, 55.731105189], type=Point}</t>
  </si>
  <si>
    <t>Жилой дом с палатами, XVII-XVIII вв., XIX в.</t>
  </si>
  <si>
    <t>abed8478-56f9-11e2-965f-005056806bb6</t>
  </si>
  <si>
    <t>Кривоколенный переулок, дом 9, строение 2</t>
  </si>
  <si>
    <t>{coordinates=[[[37.637326026, 55.762926644], [37.637431786, 55.762876229], [37.637577306, 55.762807356], [37.6374783, 55.762739205], [37.637366984, 55.762795016], [37.637299921, 55.762750181], [37.637268035, 55.762743031], [37.637222705, 55.762763291], [37.637131245, 55.762802912], [37.637326026, 55.762926644]]], type=Polygon}</t>
  </si>
  <si>
    <t>{coordinates=[37.637348498, 55.762841793], type=Point}</t>
  </si>
  <si>
    <t>Смоленский собор, 1524-1525 гг., с фресками XVII в.</t>
  </si>
  <si>
    <t>abed847a-56f9-11e2-965f-005056806bb6</t>
  </si>
  <si>
    <t>Новодевичий проезд, дом 1, строение 5</t>
  </si>
  <si>
    <t>{coordinates=[[[37.556585521, 55.725763954], [37.556513129, 55.725779256], [37.556474148, 55.725787357], [37.55626652, 55.72583281], [37.556166286, 55.725854411], [37.556158331, 55.725856211], [37.556232496, 55.725968899], [37.556255621, 55.72600302], [37.556278748, 55.726037589], [37.556340955, 55.726134565], [37.556548585, 55.726089562], [37.556627341, 55.72607246], [37.556787237, 55.726037358], [37.556774464, 55.726008622], [37.556742614, 55.725994266], [37.556764894, 55.725994256], [37.556780802, 55.72598886], [37.556803065, 55.725976275], [37.556812583, 55.725954714], [37.556802998, 55.72592957], [37.556815705, 55.7259116], [37.556822042, 55.725891837], [37.556818828, 55.725869833], [37.556793335, 55.725850085], [37.556742387, 55.725835737], [37.556729647, 55.725830354], [37.556716887, 55.7258106], [37.556697776, 55.725801627], [37.556675492, 55.72579984], [37.556653214, 55.725801647], [37.556634121, 55.725805248], [37.556611796, 55.72577472], [37.556585521, 55.725763954]]], type=Polygon}</t>
  </si>
  <si>
    <t>{coordinates=[37.556511339, 55.725942142], type=Point}</t>
  </si>
  <si>
    <t>Флигель, XIX в.</t>
  </si>
  <si>
    <t>abed847c-56f9-11e2-965f-005056806bb6</t>
  </si>
  <si>
    <t>Городская усадьба Баулиных, кон. XVIII в. – XIX в.</t>
  </si>
  <si>
    <t>Товарищеский переулок, дом 31, строение 6</t>
  </si>
  <si>
    <t>{coordinates=[[[37.667144937, 55.744758369], [37.667221441, 55.744826699], [37.667386992, 55.744765226], [37.667406161, 55.744779571], [37.667457029, 55.744759742], [37.667447422, 55.74474718], [37.667482399, 55.744734558], [37.66740649, 55.744669993], [37.667144937, 55.744758369]]], type=Polygon}</t>
  </si>
  <si>
    <t>{coordinates=[37.667306597, 55.744752775], type=Point}</t>
  </si>
  <si>
    <t>Дом Лопатиной, начало XIX в.</t>
  </si>
  <si>
    <t>abed847d-56f9-11e2-965f-005056806bb6</t>
  </si>
  <si>
    <t>Гагаринский переулок, дом 15/7</t>
  </si>
  <si>
    <t>{coordinates=[[[37.595777212, 55.744631252], [37.595892429, 55.744636582], [37.595891891, 55.744643576], [37.596001337, 55.744648572], [37.596002481, 55.744640634], [37.59609382, 55.744642943], [37.596102237, 55.744537533], [37.59615113, 55.744538568], [37.596153559, 55.744510132], [37.596043679, 55.744508258], [37.596040986, 55.744533197], [37.595964552, 55.744531011], [37.59596715, 55.744505875], [37.595894247, 55.744504112], [37.595891303, 55.744529271], [37.595818055, 55.744527532], [37.595783023, 55.744526661], [37.595777212, 55.744631252]]], type=Polygon}</t>
  </si>
  <si>
    <t>{coordinates=[37.59593912, 55.74458491], type=Point}</t>
  </si>
  <si>
    <t>Главный дом с флигелем, архитекторы М.Ф.Казаков, А.А.Мейнгардт</t>
  </si>
  <si>
    <t>abed847e-56f9-11e2-965f-005056806bb6</t>
  </si>
  <si>
    <t>Мясницкая улица, дом 42, строение 1</t>
  </si>
  <si>
    <t>{coordinates=[[[37.643206302, 55.767630902], [37.64354621, 55.767346235], [37.643614187, 55.767290668], [37.643391847, 55.767204425], [37.643331577, 55.767251278], [37.642921951, 55.767091377], [37.642905136, 55.76710605], [37.642857007, 55.767088359], [37.642707039, 55.767031049], [37.642564888, 55.767152018], [37.642467208, 55.767235212], [37.642421147, 55.76727492], [37.642296344, 55.76722331], [37.642410262, 55.767128395], [37.642218016, 55.767054966], [37.642108069, 55.767011653], [37.641957907, 55.767140278], [37.642251278, 55.767257254], [37.642388823, 55.767313192], [37.642568915, 55.767383743], [37.642804001, 55.767189016], [37.642925698, 55.767233524], [37.642894696, 55.767258954], [37.643062895, 55.767323186], [37.643094699, 55.767298305], [37.643242732, 55.767353773], [37.643010859, 55.767555682], [37.643206302, 55.767630902]]], type=Polygon}</t>
  </si>
  <si>
    <t>{coordinates=[37.643364142, 55.767318189], type=Point}</t>
  </si>
  <si>
    <t>abed847f-56f9-11e2-965f-005056806bb6</t>
  </si>
  <si>
    <t>Андроньевская площадь, дом 4, строение 1; Андроньевская площадь, дом 4, строение 2; Андроньевская площадь, дом 4, строение 3</t>
  </si>
  <si>
    <t>{coordinates=[[[[37.670835442, 55.747158339], [37.670835427, 55.747158328], [37.670835409, 55.74715832], [37.670835391, 55.747158316], [37.670835372, 55.747158315], [37.670835353, 55.747158317], [37.670717704, 55.747186582], [37.670717685, 55.747186589], [37.670717667, 55.7471866], [37.670717652, 55.747186613], [37.67071764, 55.74718663], [37.670717632, 55.747186649], [37.670717628, 55.747186669], [37.670717628, 55.747186689], [37.670717632, 55.747186709], [37.67071764, 55.747186728], [37.670717651, 55.747186745], [37.670989011, 55.747503238], [37.670989024, 55.74750325], [37.670989039, 55.74750326], [37.670989056, 55.747503268], [37.670989074, 55.747503272], [37.670989092, 55.747503272], [37.67098911, 55.74750327], [37.671234155, 55.747444202], [37.671234175, 55.747444195], [37.671234192, 55.747444184], [37.671234207, 55.74744417], [37.671234219, 55.747444154], [37.671234227, 55.747444135], [37.671234231, 55.747444115], [37.671234231, 55.747444095], [37.671234227, 55.747444075], [37.671234219, 55.747444056], [37.671234208, 55.747444039], [37.671058262, 55.747240384], [37.671058249, 55.747240371], [37.671058233, 55.747240361], [37.671058216, 55.747240354], [37.671058199, 55.74724035], [37.67105818, 55.747240349], [37.671058162, 55.747240352], [37.671031076, 55.747247149], [37.671011555, 55.747224544], [37.67101154, 55.747224529], [37.671011521, 55.747224518], [37.671011501, 55.747224511], [37.67101148, 55.747224509], [37.671011458, 55.747224511], [37.670933095, 55.747241579], [37.670905188, 55.747209581], [37.670905175, 55.747209569], [37.67090516, 55.747209558], [37.670905142, 55.747209551], [37.670905124, 55.747209548], [37.670905106, 55.747209547], [37.670905088, 55.74720955], [37.670880329, 55.747216094], [37.670835455, 55.747158353], [37.670835442, 55.747158339]]], [[[37.671573277, 55.747490609], [37.671573296, 55.747490611], [37.671573315, 55.74749061], [37.671989138, 55.747418902], [37.671989157, 55.747418897], [37.671989175, 55.747418888], [37.67198919, 55.747418876], [37.671989203, 55.747418862], [37.671989212, 55.747418845], [37.671989219, 55.747418826], [37.671989221, 55.747418807], [37.67198922, 55.747418787], [37.671989215, 55.747418768], [37.671989206, 55.747418751], [37.67195017, 55.747356066], [37.671950157, 55.74735605], [37.671950142, 55.747356037], [37.671950125, 55.747356027], [37.671950106, 55.747356021], [37.671950087, 55.747356019], [37.671950067, 55.74735602], [37.671535104, 55.747431292], [37.671535085, 55.747431297], [37.671535068, 55.747431306], [37.671535052, 55.747431318], [37.67153504, 55.747431333], [37.67153503, 55.747431351], [37.671535024, 55.747431369], [37.671535022, 55.747431389], [37.671535024, 55.747431408], [37.671535029, 55.747431427], [37.671535038, 55.747431445], [37.671573214, 55.747490565], [37.671573226, 55.747490581], [37.671573241, 55.747490593], [37.671573258, 55.747490603], [37.671573277, 55.747490609]]], [[[37.671532921, 55.747432434], [37.671532901, 55.747432432], [37.671532882, 55.747432434], [37.670996156, 55.747536279], [37.670996137, 55.747536284], [37.670996121, 55.747536293], [37.670996106, 55.747536305], [37.670996093, 55.747536319], [37.670996084, 55.747536335], [37.670996078, 55.747536353], [37.670996075, 55.747536371], [37.670996075, 55.74753639], [37.67099608, 55.747536409], [37.670996087, 55.747536426], [37.670996098, 55.747536441], [37.671044803, 55.747594894], [37.671044818, 55.747594909], [37.671044836, 55.74759492], [37.671044856, 55.747594927], [37.671044878, 55.74759493], [37.671044899, 55.747594928], [37.671571884, 55.747491147], [37.671571902, 55.747491141], [37.67157192, 55.747491132], [37.671571935, 55.747491119], [37.671571947, 55.747491104], [37.671571957, 55.747491087], [37.671571962, 55.747491068], [37.671571964, 55.747491049], [37.671571962, 55.747491029], [37.671571957, 55.74749101], [37.671571948, 55.747490993], [37.671532984, 55.747432477], [37.671532972, 55.747432462], [37.671532957, 55.747432449], [37.671532939, 55.74743244], [37.671532921, 55.747432434]]]], type=MultiPolygon}</t>
  </si>
  <si>
    <t>{coordinates=[37.671761235, 55.747425097], type=Point}</t>
  </si>
  <si>
    <t>abed8481-56f9-11e2-965f-005056806bb6</t>
  </si>
  <si>
    <t>Тверской бульвар, дом 20, строение 1</t>
  </si>
  <si>
    <t>{coordinates=[[[37.602145211, 55.7608949], [37.602241848, 55.760996763], [37.602272996, 55.761029521], [37.602474259, 55.761241324], [37.60274246, 55.761160266], [37.602751971, 55.761142295], [37.602745548, 55.76112254], [37.60272959, 55.761111775], [37.602704093, 55.761108204], [37.602649966, 55.761120823], [37.602559726, 55.761029284], [37.602592358, 55.761020275], [37.602611436, 55.761005888], [37.602608208, 55.760989724], [37.602585869, 55.760975372], [37.602556399, 55.760975396], [37.602473632, 55.761000613], [37.602448072, 55.760972791], [37.60241852, 55.76094093], [37.602396956, 55.760918045], [37.602435149, 55.760903642], [37.602361673, 55.76082646], [37.602145211, 55.7608949]]], type=Polygon}</t>
  </si>
  <si>
    <t>{coordinates=[37.602454561, 55.761068863], type=Point}</t>
  </si>
  <si>
    <t>- &lt;Дом причта и церковно-приходской школы&gt;</t>
  </si>
  <si>
    <t>abed8486-56f9-11e2-965f-005056806bb6</t>
  </si>
  <si>
    <t>Милютинский переулок, дом 18, строение 3</t>
  </si>
  <si>
    <t>{coordinates=[[[37.633266955, 55.764321914], [37.633627266, 55.764168386], [37.633894831, 55.764380964], [37.633914943, 55.764396779], [37.634033884, 55.764346094], [37.633693717, 55.764033587], [37.633354096, 55.764180806], [37.63331035, 55.764199715], [37.633261833, 55.764220874], [37.633177525, 55.764257341], [37.633266955, 55.764321914]]], type=Polygon}</t>
  </si>
  <si>
    <t>{coordinates=[37.633407502, 55.764210295], type=Point}</t>
  </si>
  <si>
    <t>Боковой флигель, конец XVIII в. – начало XIX в.</t>
  </si>
  <si>
    <t>abed8488-56f9-11e2-965f-005056806bb6</t>
  </si>
  <si>
    <t>Делегатская улица, дом 3, строение 3</t>
  </si>
  <si>
    <t>{coordinates=[[[37.610967218, 55.774226806], [37.611086938, 55.774163103], [37.610836588, 55.774014471], [37.610765872, 55.774056737], [37.61085375, 55.774100174], [37.610800484, 55.774129709], [37.610887147, 55.77418011], [37.610967218, 55.774226806]]], type=Polygon}</t>
  </si>
  <si>
    <t>{coordinates=[37.610916467, 55.774114942], type=Point}</t>
  </si>
  <si>
    <t>Торговый дом Р. Б. Левинсона, архитекторы А. Э. Эрихсон, И. А. Герман, 1901–1902 гг., 1924 г.</t>
  </si>
  <si>
    <t>abed848a-56f9-11e2-965f-005056806bb6</t>
  </si>
  <si>
    <t>улица Большая Дмитровка, дом 32, строение 1</t>
  </si>
  <si>
    <t>{coordinates=[[[37.61055102, 55.765657349], [37.610851691, 55.765747594], [37.610981075, 55.765632356], [37.611006514, 55.765608397], [37.611047957, 55.76562313], [37.611089035, 55.765588391], [37.611047244, 55.765572259], [37.61115335, 55.765474886], [37.611196586, 55.765488073], [37.611234851, 55.765454416], [37.611192077, 55.765437908], [37.611321923, 55.76532173], [37.611382307, 55.765266887], [37.611387867, 55.765261493], [37.611276156, 55.765193332], [37.611087996, 55.765132425], [37.610612937, 55.765588226], [37.61055102, 55.765657349]]], type=Polygon}</t>
  </si>
  <si>
    <t>{coordinates=[37.610987234, 55.765446162], type=Point}</t>
  </si>
  <si>
    <t>Квартира, в которой в 1922–1936 гг. жил выдающийся инженер В.Г.Шухов</t>
  </si>
  <si>
    <t>abed8493-56f9-11e2-965f-005056806bb6</t>
  </si>
  <si>
    <t>Кривоколенный переулок, дом 11/13, строение 1</t>
  </si>
  <si>
    <t>{coordinates=[[[37.638874255, 55.76254107], [37.638578567, 55.762298884], [37.638216965, 55.762417104], [37.638318696, 55.762499876], [37.638477634, 55.762441474], [37.638626245, 55.762563228], [37.638559441, 55.762592494], [37.638616954, 55.762639134], [37.638874255, 55.76254107]]], type=Polygon}</t>
  </si>
  <si>
    <t>{coordinates=[37.638650793, 55.762470675], type=Point}</t>
  </si>
  <si>
    <t>Городская усадьба Е.П.Мочаловой, XIX в. - Главный дом, 1857 г., 1888 г.</t>
  </si>
  <si>
    <t>abed849a-56f9-11e2-965f-005056806bb6</t>
  </si>
  <si>
    <t>Вспольный переулок, дом 21</t>
  </si>
  <si>
    <t>{coordinates=[[[37.588022652, 55.762520212], [37.58805779, 55.762561504], [37.588207447, 55.762523225], [37.588252974, 55.762579328], [37.588281728, 55.762615235], [37.588449694, 55.762572003], [37.58851099, 55.762556241], [37.588482235, 55.762520334], [37.588436708, 55.762464231], [37.588404779, 55.762433716], [37.588191438, 55.762487758], [37.588180247, 55.762469803], [37.588111796, 55.762491407], [37.588022652, 55.762520212]]], type=Polygon}</t>
  </si>
  <si>
    <t>{coordinates=[37.588359307, 55.762539733], type=Point}</t>
  </si>
  <si>
    <t>Директорский дом, 1802 г., архитектор Ф.К.Соколов</t>
  </si>
  <si>
    <t>abed849c-56f9-11e2-965f-005056806bb6</t>
  </si>
  <si>
    <t>{coordinates=[[[37.64357451, 55.756655835], [37.643607429, 55.756420298], [37.643662197, 55.756279226], [37.64349247, 55.756260743], [37.643463853, 55.756358042], [37.643432462, 55.75648517], [37.643360698, 55.756484229], [37.643346544, 55.756525925], [37.64341988, 55.756530092], [37.643400546, 55.756618798], [37.643311326, 55.756620459], [37.643310731, 55.756665232], [37.64357451, 55.756655835]]], type=Polygon}</t>
  </si>
  <si>
    <t>{coordinates=[37.643521774, 55.756452264], type=Point}</t>
  </si>
  <si>
    <t>Флигель усадьбы Знаменское–Садки, 1900–е гг.</t>
  </si>
  <si>
    <t>abed849d-56f9-11e2-965f-005056806bb6</t>
  </si>
  <si>
    <t>район Северное Бутово</t>
  </si>
  <si>
    <t>36-й километр Московской Кольцевой Автодороги, домовладение 1, строение 2</t>
  </si>
  <si>
    <t>{coordinates=[[[37.556571774, 55.580735229], [37.556631981, 55.580913845], [37.556839811, 55.580891367], [37.556815798, 55.580820151], [37.556797024, 55.580764444], [37.556779603, 55.580712751], [37.556571774, 55.580735229]]], type=Polygon}</t>
  </si>
  <si>
    <t>{coordinates=[37.556698711, 55.580792297], type=Point}</t>
  </si>
  <si>
    <t>abed84a2-56f9-11e2-965f-005056806bb6</t>
  </si>
  <si>
    <t>{coordinates=[[[37.658517098, 55.742970696], [37.658631866, 55.743002883], [37.658603348, 55.743037949], [37.658564529, 55.743084704], [37.658471043, 55.743197546], [37.658437771, 55.743238455], [37.6585812, 55.743270606], [37.658797552, 55.743026472], [37.658813496, 55.74303184], [37.658896796, 55.742959879], [37.658612209, 55.742866385], [37.658517098, 55.742970696]]], type=Polygon}</t>
  </si>
  <si>
    <t>{coordinates=[37.658675301, 55.743061327], type=Point}</t>
  </si>
  <si>
    <t>abed84a5-56f9-11e2-965f-005056806bb6</t>
  </si>
  <si>
    <t>улица Большая Ордынка, дом 21/16, строение 12</t>
  </si>
  <si>
    <t>{coordinates=[[[37.625104158, 55.741586524], [37.625444016, 55.741575242], [37.625436456, 55.74152746], [37.625432092, 55.741502055], [37.625098182, 55.741515787], [37.625095353, 55.741515903], [37.625104158, 55.741586524]]], type=Polygon}</t>
  </si>
  <si>
    <t>{coordinates=[37.625270004, 55.741551351], type=Point}</t>
  </si>
  <si>
    <t>Белорусский вокзал, 1870 г., 1909 г., инж. Струков И.И., 1976 г. (реконструкция). В период Великой Отечественной войны 1941-1945 гг. - место проводов на фронт частей народного ополчения и встречи советских воинов-победителей</t>
  </si>
  <si>
    <t>abed84b1-56f9-11e2-965f-005056806bb6</t>
  </si>
  <si>
    <t>площадь Тверская Застава, дом 7, строение 1</t>
  </si>
  <si>
    <t>{coordinates=[[[37.581670003, 55.776084106], [37.581657897, 55.776098937], [37.581623422, 55.776091419], [37.581588527, 55.776126889], [37.581576237, 55.776125024], [37.581487672, 55.776246458], [37.581544892, 55.77626099], [37.581464146, 55.776358001], [37.581439842, 55.776352316], [37.581421674, 55.776375141], [37.581448002, 55.776380825], [37.581381378, 55.776459574], [37.581348977, 55.776451613], [37.581324752, 55.776481284], [37.581349052, 55.776488118], [37.581242055, 55.776617081], [37.581262882, 55.776622931], [37.581058366, 55.776851043], [37.581013843, 55.776852213], [37.581038117, 55.776959525], [37.581071927, 55.776959503], [37.581441518, 55.777163337], [37.581405146, 55.777188455], [37.581463901, 55.777221493], [37.5814821, 55.777212359], [37.581609745, 55.777281857], [37.58158549, 55.777295566], [37.581755695, 55.77739127], [37.581773893, 55.777383267], [37.581905605, 55.777461893], [37.581867201, 55.777482443], [37.581915824, 55.777506365], [37.581929968, 55.777498375], [37.582017106, 55.777548506], [37.581994285, 55.777560703], [37.582033369, 55.777586141], [37.582054445, 55.777576114], [37.582069803, 55.777586117], [37.582112259, 55.777564416], [37.582097622, 55.777554705], [37.582360884, 55.777413685], [37.582373045, 55.777420517], [37.58241752, 55.777396533], [37.582399286, 55.777387414], [37.582423543, 55.777374856], [37.582368838, 55.777347518], [37.582350642, 55.777356652], [37.582251373, 55.777306528], [37.582277647, 55.777290539], [37.582243202, 55.777273457], [37.582212883, 55.777290582], [37.582097402, 55.777234767], [37.582164123, 55.777199367], [37.581923008, 55.777069484], [37.581866407, 55.777100318], [37.581732675, 55.777026262], [37.581744798, 55.777014852], [37.581708325, 55.776995483], [37.581692155, 55.777005756], [37.581590843, 55.776949931], [37.58158676, 55.776931681], [37.581617119, 55.77693052], [37.581627212, 55.776919112], [37.581619108, 55.776913407], [37.581598864, 55.776911139], [37.581582677, 55.776914581], [37.581560257, 55.776838163], [37.581580483, 55.776832448], [37.581594625, 55.776818756], [37.581588535, 55.776813049], [37.581578412, 55.776809636], [37.581556146, 55.77680623], [37.581667183, 55.776674973], [37.581723736, 55.776617906], [37.581794612, 55.776639534], [37.58182894, 55.776600724], [37.58180869, 55.776595036], [37.581887417, 55.776498026], [37.581919817, 55.776508267], [37.581962232, 55.776467182], [37.581875156, 55.776442145], [37.581959936, 55.776336], [37.581990309, 55.776345111], [37.58202061, 55.776316568], [37.581982136, 55.776306331], [37.582050782, 55.776228721], [37.58209128, 55.776237816], [37.582115513, 55.776213846], [37.582077043, 55.776202468], [37.582085116, 55.776193332], [37.582038541, 55.776178539], [37.582024404, 55.776194513], [37.581710535, 55.776109174], [37.581720449, 55.776096475], [37.581670003, 55.776084106]], [[37.582043176, 55.777396158], [37.58199836, 55.777357852], [37.582042747, 55.777318508], [37.582088409, 55.777357677], [37.582043176, 55.777396158]]], type=Polygon}</t>
  </si>
  <si>
    <t>{coordinates=[37.581321423, 55.776835306], type=Point}</t>
  </si>
  <si>
    <t>abed84b4-56f9-11e2-965f-005056806bb6</t>
  </si>
  <si>
    <t>улица Александра Солженицына, дом 20, строение 1</t>
  </si>
  <si>
    <t>{coordinates=[[[37.661041095, 55.743248559], [37.66113298, 55.743135269], [37.661037344, 55.743110245], [37.66105951, 55.743079678], [37.661078528, 55.743058097], [37.661027524, 55.74304514], [37.661011697, 55.743068513], [37.660916077, 55.743047081], [37.660807606, 55.743192728], [37.661041095, 55.743248559]]], type=Polygon}</t>
  </si>
  <si>
    <t>{coordinates=[37.66096934, 55.743163999], type=Point}</t>
  </si>
  <si>
    <t>Деревянные келии, XIX в.</t>
  </si>
  <si>
    <t>abed84b8-56f9-11e2-965f-005056806bb6</t>
  </si>
  <si>
    <t>2-й Зачатьевский переулок, дом 2, строение 4</t>
  </si>
  <si>
    <t>{coordinates=[[[37.600562951, 55.739887055], [37.600576175, 55.73988785], [37.600573557, 55.739911761], [37.600559861, 55.739911249], [37.600553403, 55.739979921], [37.600603169, 55.739982992], [37.600599281, 55.740012167], [37.600751258, 55.740017284], [37.600755496, 55.739987893], [37.600807201, 55.739989589], [37.600818428, 55.739945676], [37.600721501, 55.739941591], [37.600719744, 55.739917731], [37.600697751, 55.739916753], [37.600700681, 55.739892391], [37.600785866, 55.739894742], [37.60079618, 55.739815774], [37.600573265, 55.739806524], [37.600562951, 55.739887055]]], type=Polygon}</t>
  </si>
  <si>
    <t>{coordinates=[37.600628815, 55.739914257], type=Point}</t>
  </si>
  <si>
    <t>Главный корпус (главный дом усадьбы), 1808–1810 гг., архитектор Д.А.Тюрин, 1854 г., архитектор А.К.Кавос. Здание связано с революционными событиями 1905–1907 гг.</t>
  </si>
  <si>
    <t>abed84ba-56f9-11e2-965f-005056806bb6</t>
  </si>
  <si>
    <t>Мясницкая улица, дом 40, строение 1</t>
  </si>
  <si>
    <t>{coordinates=[[[37.641673852, 55.766809491], [37.641619615, 55.766790242], [37.64153901, 55.766749019], [37.641551723, 55.766740022], [37.641427268, 55.766688071], [37.641411382, 55.766700663], [37.641194368, 55.766605705], [37.641175269, 55.766611116], [37.641152162, 55.766609346], [37.641017103, 55.766709646], [37.640999626, 55.766723139], [37.641590835, 55.766982934], [37.641775952, 55.766847097], [37.641756801, 55.766838137], [37.641814, 55.766794959], [37.641737411, 55.766762713], [37.641673852, 55.766809491]]], type=Polygon}</t>
  </si>
  <si>
    <t>{coordinates=[37.641391979, 55.766792601], type=Point}</t>
  </si>
  <si>
    <t>Дом, в котором жил один из организаторов Северного общества Митьков Михаил Фотиевич</t>
  </si>
  <si>
    <t>abed84bd-56f9-11e2-965f-005056806bb6</t>
  </si>
  <si>
    <t>улица Малая Дмитровка, дом 18, строение 1</t>
  </si>
  <si>
    <t>{coordinates=[[[37.606177837, 55.770780728], [37.605968718, 55.770748048], [37.605976766, 55.770732353], [37.605952412, 55.770728295], [37.605817954, 55.770707178], [37.605701449, 55.770692381], [37.60572015, 55.770645665], [37.605403862, 55.770604869], [37.605365575, 55.770698939], [37.605546845, 55.770721952], [37.605553423, 55.770710407], [37.605809854, 55.770744188], [37.605781093, 55.770823048], [37.605729111, 55.770818115], [37.60568955, 55.770926012], [37.605738292, 55.770931932], [37.605694359, 55.771024679], [37.605585066, 55.771013366], [37.605589466, 55.771000462], [37.605463066, 55.770987235], [37.605465899, 55.770977164], [37.605262137, 55.770951475], [37.605225847, 55.771042403], [37.605533137, 55.771080997], [37.605544188, 55.771053608], [37.605749543, 55.7710796], [37.605764224, 55.771042298], [37.605863921, 55.771054761], [37.606051662, 55.771075133], [37.606083865, 55.771009518], [37.606045898, 55.771003561], [37.606063508, 55.770967329], [37.606055414, 55.77096648], [37.60611666, 55.770833756], [37.606149174, 55.770838617], [37.606177837, 55.770780728]]], type=Polygon}</t>
  </si>
  <si>
    <t>{coordinates=[37.605899912, 55.770882315], type=Point}</t>
  </si>
  <si>
    <t>Флигель, 1880 год (жилой дом, конец XIX века), архитектор И.И.Поздеев</t>
  </si>
  <si>
    <t>abed84be-56f9-11e2-965f-005056806bb6</t>
  </si>
  <si>
    <t>улица Волхонка, дом 14, строение 3</t>
  </si>
  <si>
    <t>{coordinates=[[[37.603477065, 55.746412931], [37.603620235, 55.74635892], [37.603553205, 55.746301493], [37.603534116, 55.746308694], [37.603281193, 55.74610457], [37.603168993, 55.746154012], [37.60318422, 55.746165278], [37.603168373, 55.746172073], [37.603451136, 55.7463927], [37.603477065, 55.746412931]]], type=Polygon}</t>
  </si>
  <si>
    <t>{coordinates=[37.60334816, 55.746236783], type=Point}</t>
  </si>
  <si>
    <t>Доходный дом Е.Н.Вейхельт, 1900 г.</t>
  </si>
  <si>
    <t>abed84c3-56f9-11e2-965f-005056806bb6</t>
  </si>
  <si>
    <t>Большой Харитоньевский переулок, дом 10</t>
  </si>
  <si>
    <t>{coordinates=[[[37.645009395, 55.76460416], [37.645057391, 55.764599222], [37.645162529, 55.764515058], [37.645169212, 55.764518213], [37.645203838, 55.764489481], [37.644999568, 55.764406222], [37.645014352, 55.764394471], [37.6449115, 55.76435296], [37.644892926, 55.764365741], [37.64471851, 55.764301862], [37.644585718, 55.764423846], [37.644593189, 55.76444126], [37.645009395, 55.76460416]]], type=Polygon}</t>
  </si>
  <si>
    <t>{coordinates=[37.644899738, 55.764465371], type=Point}</t>
  </si>
  <si>
    <t>Главный дом, 1816 г.</t>
  </si>
  <si>
    <t>abed84ca-56f9-11e2-965f-005056806bb6</t>
  </si>
  <si>
    <t>{coordinates=[[[37.661105793, 55.744659066], [37.660933524, 55.744779647], [37.660873906, 55.744748332], [37.660819151, 55.744782893], [37.661051854, 55.744901645], [37.661224934, 55.744785105], [37.661271997, 55.744807049], [37.661328367, 55.744769251], [37.661105793, 55.744659066]]], type=Polygon}</t>
  </si>
  <si>
    <t>{coordinates=[37.661066083, 55.74478127], type=Point}</t>
  </si>
  <si>
    <t>abed84cb-56f9-11e2-965f-005056806bb6</t>
  </si>
  <si>
    <t>Школьная улица, дом 19</t>
  </si>
  <si>
    <t>{coordinates=[[[37.671666551, 55.745743303], [37.671682499, 55.745653838], [37.671450351, 55.745641152], [37.671433238, 55.745731561], [37.671666551, 55.745743303]]], type=Polygon}</t>
  </si>
  <si>
    <t>{coordinates=[37.671558083, 55.7456927], type=Point}</t>
  </si>
  <si>
    <t>Школа, 1822 г., арх. Яковлев</t>
  </si>
  <si>
    <t>abed84d2-56f9-11e2-965f-005056806bb6</t>
  </si>
  <si>
    <t>Никольская улица, дом 7-9, строение 1-2-5</t>
  </si>
  <si>
    <t>{coordinates=[[[37.620335981, 55.756533615], [37.620450429, 55.756458057], [37.619856248, 55.75616987], [37.619646399, 55.756299411], [37.61974211, 55.756347371], [37.61976119, 55.756336574], [37.619952622, 55.756435188], [37.619943087, 55.756442383], [37.620057947, 55.756501551], [37.620159702, 55.756442172], [37.620335981, 55.756533615]]], type=Polygon}</t>
  </si>
  <si>
    <t>{coordinates=[37.620090067, 55.75639128], type=Point}</t>
  </si>
  <si>
    <t>- Служебные корпуса у Задних ворот &lt;служебный корпус&gt;</t>
  </si>
  <si>
    <t>abed84d6-56f9-11e2-965f-005056806bb6</t>
  </si>
  <si>
    <t>городок имени Баумана, дом 2, строение 6</t>
  </si>
  <si>
    <t>{coordinates=[[[[37.759248886, 55.792780118], [37.759317679, 55.792774554], [37.759310934, 55.792748332], [37.759304167, 55.792720692], [37.759415461, 55.792711589], [37.759346306, 55.792433415], [37.759242066, 55.792439336], [37.759276373, 55.792574454], [37.759197963, 55.792580891], [37.759248886, 55.792780118]]], [[[37.759072929, 55.792043871], [37.759107866, 55.792199795], [37.759187291, 55.792194206], [37.759217032, 55.792326458], [37.759320217, 55.792318259], [37.759256066, 55.792030943], [37.759072929, 55.792043871]]]], type=MultiPolygon}</t>
  </si>
  <si>
    <t>{coordinates=[37.759182754, 55.792119039], type=Point}</t>
  </si>
  <si>
    <t>Храм Казанской иконы Божьей Матери Рождественского монастыря с трапезной и кельями, 1904-1906 гг., архитектор П.А.Виноградов</t>
  </si>
  <si>
    <t>abed84d7-56f9-11e2-965f-005056806bb6</t>
  </si>
  <si>
    <t>улица Рождественка, дом 20/8, строение 6</t>
  </si>
  <si>
    <t>{coordinates=[[[37.624298272, 55.766318895], [37.62484296, 55.766292966], [37.625000261, 55.766285391], [37.625032612, 55.766281937], [37.62506295, 55.766277345], [37.625099333, 55.766264762], [37.62511345, 55.7662522], [37.625121512, 55.766238505], [37.625131538, 55.766211115], [37.625125405, 55.766190592], [37.62510914, 55.766168935], [37.625086864, 55.766159831], [37.625064578, 55.766153008], [37.625018022, 55.766146212], [37.624987671, 55.766147384], [37.624817739, 55.766155542], [37.62427761, 55.76618118], [37.624298272, 55.766318895]]], type=Polygon}</t>
  </si>
  <si>
    <t>{coordinates=[37.62470534, 55.76622481], type=Point}</t>
  </si>
  <si>
    <t>Дом с оградой, первая половина XIX в., в котором бывали у владельца усадьбы А.В.Дашкова его сын, будущий директор Румянцевского музея В.А.Дашков и зять художник, вице-президент Академии художеств Г.Г.Гагарин, первая половина XIX в.</t>
  </si>
  <si>
    <t>abed84db-56f9-11e2-965f-005056806bb6</t>
  </si>
  <si>
    <t>Дашков переулок, дом 7</t>
  </si>
  <si>
    <t>{coordinates=[[[[37.584915385, 55.737133028], [37.585082901, 55.737233382], [37.585135366, 55.737262506], [37.585145338, 55.737256683], [37.585136568, 55.737251747], [37.585133204, 55.737253458], [37.585090261, 55.737229491], [37.58535194, 55.737091017], [37.585186941, 55.736992187], [37.585137396, 55.737018473], [37.585120991, 55.737008658], [37.584915385, 55.737133028]]], [[[37.585184918, 55.737280414], [37.585176489, 55.737285336], [37.585172646, 55.737287412], [37.585610949, 55.737554222], [37.585624039, 55.737547171], [37.585613128, 55.737540261], [37.585609128, 55.737542397], [37.585188905, 55.737287687], [37.585193593, 55.737285102], [37.585184918, 55.737280414]]], [[[37.585646713, 55.737575537], [37.585655867, 55.737570803], [37.585647357, 55.737565592], [37.585651094, 55.73756367], [37.585642802, 55.737559048], [37.5856306, 55.737565615], [37.585646713, 55.737575537]]]], type=MultiPolygon}</t>
  </si>
  <si>
    <t>{coordinates=[37.585131178, 55.737112023], type=Point}</t>
  </si>
  <si>
    <t>Жилой дом, XIX в., архитекторы И.И.Поздеев, М.Ф.Бугровский</t>
  </si>
  <si>
    <t>abed84e1-56f9-11e2-965f-005056806bb6</t>
  </si>
  <si>
    <t>Городская усадьба Иконниковых – Н.А.Аваева, XIX в., архитекторы И.И.Поздеев, М.Ф.Бугровский</t>
  </si>
  <si>
    <t>Садовническая улица, дом 41, строение 1</t>
  </si>
  <si>
    <t>{coordinates=[[[37.638514866, 55.744527943], [37.638587877, 55.744461845], [37.638559176, 55.74445065], [37.63853686, 55.74444349], [37.638531305, 55.744448436], [37.638424465, 55.744403647], [37.638468909, 55.744364077], [37.638376431, 55.744328254], [37.638404201, 55.744301277], [37.638343619, 55.744279789], [37.638309493, 55.744310365], [37.638209842, 55.744272304], [37.638105867, 55.744362687], [37.638514866, 55.744527943]]], type=Polygon}</t>
  </si>
  <si>
    <t>{coordinates=[37.63830248, 55.744383862], type=Point}</t>
  </si>
  <si>
    <t>abed84e7-56f9-11e2-965f-005056806bb6</t>
  </si>
  <si>
    <t>Усадьба: Дом Степанова, Гимназия Поливанова, XVIII-XIX вв.</t>
  </si>
  <si>
    <t>улица Пречистенка, дом 32/1, строение 1</t>
  </si>
  <si>
    <t>{coordinates=[[[37.590229828, 55.740359868], [37.590143102, 55.740448851], [37.590205401, 55.740469374], [37.590427507, 55.740541964], [37.590335685, 55.740630143], [37.590673623, 55.740738845], [37.590753446, 55.740764384], [37.590850371, 55.740679974], [37.591123465, 55.740768694], [37.591204172, 55.740693906], [37.590229828, 55.740359868]]], type=Polygon}</t>
  </si>
  <si>
    <t>{coordinates=[37.590635588, 55.740586054], type=Point}</t>
  </si>
  <si>
    <t>Здание бывшей Хлебной биржи, в которой в 1918-1920 гг. Ленин Владимир Ильич неоднократно выступал на различных собраниях и митингах</t>
  </si>
  <si>
    <t>abed84ec-56f9-11e2-965f-005056806bb6</t>
  </si>
  <si>
    <t>Спартаковская площадь, дом 9/1</t>
  </si>
  <si>
    <t>{coordinates=[[[37.682510153, 55.776706776], [37.682650706, 55.77677483], [37.682638043, 55.776793261], [37.682650876, 55.776811205], [37.682670024, 55.776816566], [37.682692334, 55.776816533], [37.682720968, 55.776805713], [37.682823208, 55.776859452], [37.682963819, 55.776768977], [37.682435911, 55.776505246], [37.681875373, 55.776763849], [37.68202639, 55.776854791], [37.682095905, 55.776896454], [37.68216349, 55.776865816], [37.682270829, 55.776816707], [37.682510153, 55.776706776]]], type=Polygon}</t>
  </si>
  <si>
    <t>{coordinates=[37.682427554, 55.776606011], type=Point}</t>
  </si>
  <si>
    <t>Башня Сетуньская, XVI–XVII вв.</t>
  </si>
  <si>
    <t>abed84f5-56f9-11e2-965f-005056806bb6</t>
  </si>
  <si>
    <t>Новодевичий проезд, дом 1, строение 26</t>
  </si>
  <si>
    <t>{coordinates=[[[37.553095758, 55.726074915], [37.553063906, 55.726058761], [37.553025705, 55.726055185], [37.55298672, 55.72606059], [37.552961267, 55.726069583], [37.55295173, 55.726078569], [37.552942193, 55.726087555], [37.552938236, 55.726103723], [37.552941438, 55.726118093], [37.552957372, 55.726132457], [37.552977281, 55.726143227], [37.553012304, 55.726150397], [37.553060841, 55.726146784], [37.553086293, 55.726137791], [37.553102189, 55.726123414], [37.553105348, 55.726105449], [37.553102139, 55.72608569], [37.553095758, 55.726074915]]], type=Polygon}</t>
  </si>
  <si>
    <t>{coordinates=[37.553021984, 55.726095639], type=Point}</t>
  </si>
  <si>
    <t>Торговый дом Товарищества Депре, 1895–1898 гг., архитектор Р.И.Клейн</t>
  </si>
  <si>
    <t>abed84f9-56f9-11e2-965f-005056806bb6</t>
  </si>
  <si>
    <t>улица Петровка, дом 8/11, строение 1</t>
  </si>
  <si>
    <t>{coordinates=[[[37.618379613, 55.761900096], [37.618358113, 55.761938955], [37.618255955, 55.762134856], [37.618726177, 55.762230959], [37.618789139, 55.762243922], [37.618770127, 55.762278071], [37.61886575, 55.76229235], [37.618872089, 55.762281566], [37.619028257, 55.762299379], [37.619037748, 55.762277365], [37.619182765, 55.762295189], [37.619647298, 55.762352672], [37.619867209, 55.762377608], [37.619866632, 55.762188543], [37.619725576, 55.762163531], [37.619731877, 55.762140172], [37.619674502, 55.762131246], [37.618972531, 55.762045698], [37.618909988, 55.762171503], [37.618772953, 55.76215906], [37.61877291, 55.762144689], [37.618587197, 55.762101755], [37.618580792, 55.762090983], [37.618622009, 55.762024478], [37.618641093, 55.762013682], [37.618663378, 55.762008272], [37.618682494, 55.762008253], [37.61881638, 55.762033274], [37.618819541, 55.762024738], [37.618844831, 55.761959596], [37.618379613, 55.761900096]], [[37.619195712, 55.762099374], [37.619256267, 55.762106501], [37.619243631, 55.762141991], [37.619477091, 55.762170956], [37.619518476, 55.762160138], [37.619550385, 55.762176274], [37.61952175, 55.762188877], [37.619496322, 55.762208661], [37.619496404, 55.762235606], [37.619512399, 55.762257147], [37.619477403, 55.762273348], [37.61942635, 55.762248248], [37.619212825, 55.762226898], [37.619197004, 55.76226284], [37.619139635, 55.76225571], [37.619195712, 55.762099374]]], type=Polygon}</t>
  </si>
  <si>
    <t>{coordinates=[37.618505417, 55.762137514], type=Point}</t>
  </si>
  <si>
    <t>Дом жилой. Здесь в 1893-1894 гг. состоялась встреча Ленина В.И. с членами центральной марксистской группы, к. XVIII - XX вв.</t>
  </si>
  <si>
    <t>abed8501-56f9-11e2-965f-005056806bb6</t>
  </si>
  <si>
    <t>Большой Овчинниковский переулок, дом 17</t>
  </si>
  <si>
    <t>{coordinates=[[[37.630565063, 55.743455641], [37.630561652, 55.743387383], [37.630507511, 55.743385644], [37.630504183, 55.743342535], [37.630424578, 55.743344415], [37.63042453, 55.743330045], [37.630106128, 55.743342955], [37.630106449, 55.743439958], [37.630125621, 55.743459697], [37.630157495, 55.743468646], [37.630565063, 55.743455641]]], type=Polygon}</t>
  </si>
  <si>
    <t>{coordinates=[37.630334664, 55.743413671], type=Point}</t>
  </si>
  <si>
    <t>abed8503-56f9-11e2-965f-005056806bb6</t>
  </si>
  <si>
    <t>Большой Лёвшинский переулок, дом 15, строение 1; Большой Лёвшинский переулок, дом 15, строение 3; Большой Лёвшинский переулок, дом 15, строение 2</t>
  </si>
  <si>
    <t>{coordinates=[[[[37.587404378, 55.741622844], [37.58740436, 55.741622853], [37.587341768, 55.741664452], [37.587293845, 55.741641427], [37.587293825, 55.74164142], [37.587293804, 55.741641417], [37.587293784, 55.741641419], [37.587293764, 55.741641424], [37.587293745, 55.741641434], [37.587267562, 55.741659115], [37.587249284, 55.74165035], [37.587249265, 55.741650343], [37.587249244, 55.74165034], [37.587249224, 55.741650342], [37.587249204, 55.741650347], [37.587249185, 55.741650357], [37.587130108, 55.741729391], [37.587130094, 55.741729403], [37.587130081, 55.741729418], [37.587130072, 55.741729434], [37.587130066, 55.741729453], [37.587130064, 55.741729472], [37.587130065, 55.741729491], [37.58713007, 55.741729509], [37.587130079, 55.741729527], [37.58713009, 55.741729542], [37.587130105, 55.741729555], [37.587130121, 55.741729564], [37.587155781, 55.741741686], [37.587133194, 55.741756783], [37.587133179, 55.741756795], [37.587133167, 55.74175681], [37.587133158, 55.741756827], [37.587133152, 55.741756845], [37.587133149, 55.741756864], [37.587133151, 55.741756883], [37.587133156, 55.741756902], [37.587133164, 55.741756919], [37.587133176, 55.741756934], [37.58713319, 55.741756947], [37.587133206, 55.741756957], [37.587217201, 55.741797046], [37.587275377, 55.741825028], [37.587275396, 55.741825035], [37.587275416, 55.741825038], [37.587275437, 55.741825037], [37.587275457, 55.741825031], [37.587275475, 55.741825021], [37.587441134, 55.741714518], [37.587441148, 55.741714507], [37.58744116, 55.741714493], [37.587441169, 55.741714477], [37.587441175, 55.741714459], [37.587441178, 55.741714441], [37.587441178, 55.741714422], [37.587441173, 55.741714404], [37.587437029, 55.741701635], [37.587491973, 55.741664543], [37.587491987, 55.741664531], [37.587491999, 55.741664516], [37.587492009, 55.7416645], [37.587492014, 55.741664481], [37.587492017, 55.741664463], [37.587492015, 55.741664443], [37.58749201, 55.741664425], [37.587492002, 55.741664408], [37.58749199, 55.741664393], [37.587491976, 55.74166438], [37.58749196, 55.74166437], [37.587404458, 55.741622846], [37.587404439, 55.741622839], [37.587404418, 55.741622837], [37.587404398, 55.741622838], [37.587404378, 55.741622844]]], [[[37.587572352, 55.741722314], [37.587572349, 55.741722333], [37.58757235, 55.741722352], [37.587572355, 55.741722371], [37.587572364, 55.741722388], [37.587572375, 55.741722403], [37.587572389, 55.741722416], [37.587572406, 55.741722426], [37.587796664, 55.741830857], [37.587841611, 55.741852831], [37.58787349, 55.741868526], [37.587873509, 55.741868533], [37.58787353, 55.741868536], [37.58787355, 55.741868535], [37.58787357, 55.741868529], [37.587873589, 55.74186852], [37.587946403, 55.741820775], [37.587946418, 55.741820763], [37.587946431, 55.741820748], [37.58794644, 55.741820732], [37.587946446, 55.741820714], [37.587946448, 55.741820695], [37.587946447, 55.741820675], [37.587946442, 55.741820657], [37.587946434, 55.74182064], [37.587946423, 55.741820624], [37.587946409, 55.741820611], [37.587946392, 55.741820601], [37.58789475, 55.741795579], [37.587894749, 55.741795578], [37.5877368, 55.741720693], [37.587644673, 55.741675131], [37.587644653, 55.741675124], [37.587644633, 55.741675121], [37.587644612, 55.741675122], [37.587644592, 55.741675127], [37.587644574, 55.741675137], [37.587572394, 55.741722252], [37.587572379, 55.741722264], [37.587572367, 55.741722279], [37.587572358, 55.741722296], [37.587572352, 55.741722314]]], [[[37.587306015, 55.741878685], [37.587306031, 55.741878676], [37.587306045, 55.741878664], [37.587312021, 55.741872466], [37.587312033, 55.74187245], [37.587312043, 55.741872432], [37.587312048, 55.741872412], [37.587312049, 55.741872391], [37.587312046, 55.741872371], [37.587312039, 55.741872352], [37.587312028, 55.741872335], [37.587312014, 55.74187232], [37.587311997, 55.741872309], [37.587311978, 55.741872301], [37.587302702, 55.741869455], [37.587302684, 55.741869451], [37.587302666, 55.741869451], [37.587302648, 55.741869453], [37.587302631, 55.74186946], [37.587302615, 55.741869469], [37.587302601, 55.741869481], [37.587296625, 55.741875681], [37.587296612, 55.741875697], [37.587296603, 55.741875715], [37.587296598, 55.741875735], [37.587296597, 55.741875755], [37.5872966, 55.741875775], [37.587296607, 55.741875794], [37.587296618, 55.741875812], [37.587296632, 55.741875826], [37.587296649, 55.741875838], [37.587296668, 55.741875846], [37.587305944, 55.74187869], [37.587305962, 55.741878694], [37.58730598, 55.741878694], [37.587305998, 55.741878691], [37.587306015, 55.741878685]]], [[[37.587332599, 55.741886489], [37.587338909, 55.741880172], [37.587338922, 55.741880157], [37.587338932, 55.741880138], [37.587338937, 55.741880119], [37.587338938, 55.741880098], [37.587338936, 55.741880078], [37.587338929, 55.741880059], [37.587338918, 55.741880041], [37.587338904, 55.741880026], [37.587338888, 55.741880015], [37.587338869, 55.741880006], [37.587329172, 55.741876924], [37.587329154, 55.74187692], [37.587329136, 55.741876919], [37.587329118, 55.741876922], [37.587329101, 55.741876928], [37.587329085, 55.741876937], [37.587329071, 55.741876948], [37.587322764, 55.741883265], [37.587322751, 55.741883281], [37.587322742, 55.741883299], [37.587322736, 55.741883319], [37.587322735, 55.741883339], [37.587322738, 55.741883359], [37.587322745, 55.741883379], [37.587322755, 55.741883396], [37.587322769, 55.741883411], [37.587322786, 55.741883423], [37.587322805, 55.741883431], [37.587332498, 55.741886514], [37.587332516, 55.741886518], [37.587332534, 55.741886518], [37.587332552, 55.741886516], [37.587332569, 55.74188651], [37.587332585, 55.741886501], [37.587332599, 55.741886489]]], [[[37.587374047, 55.741902392], [37.587374051, 55.74190241], [37.587374058, 55.741902428], [37.587374068, 55.741902444], [37.587374082, 55.741902458], [37.587374097, 55.741902468], [37.587374115, 55.741902476], [37.587465732, 55.741933219], [37.587465733, 55.741933219], [37.587551295, 55.741961092], [37.587551295, 55.741961092], [37.58763829, 55.741989323], [37.587638308, 55.741989327], [37.587638326, 55.741989328], [37.587638344, 55.741989326], [37.587638361, 55.74198932], [37.587638377, 55.741989311], [37.587638391, 55.7419893], [37.587744357, 55.741885395], [37.587744371, 55.741885379], [37.58774438, 55.741885361], [37.587744386, 55.741885342], [37.587744387, 55.741885321], [37.587744385, 55.741885301], [37.587744378, 55.741885282], [37.587744368, 55.741885264], [37.587744354, 55.741885249], [37.587744337, 55.741885237], [37.587744318, 55.741885229], [37.587734599, 55.741882092], [37.587657801, 55.741857087], [37.587485723, 55.741800983], [37.587485705, 55.741800979], [37.587485687, 55.741800978], [37.587485669, 55.741800981], [37.587485652, 55.741800986], [37.587485636, 55.741800995], [37.587485622, 55.741801006], [37.587435303, 55.741850309], [37.587420065, 55.74184522], [37.587420045, 55.741845215], [37.587420024, 55.741845215], [37.587420004, 55.741845219], [37.587419985, 55.741845227], [37.587419968, 55.741845239], [37.587385643, 55.741875263], [37.587385631, 55.741875276], [37.58738562, 55.741875292], [37.587385613, 55.74187531], [37.58738561, 55.741875329], [37.58738561, 55.741875347], [37.587385613, 55.741875366], [37.58738562, 55.741875384], [37.587385631, 55.7418754], [37.587385644, 55.741875413], [37.587385659, 55.741875424], [37.587385676, 55.741875432], [37.587399219, 55.741880216], [37.58737408, 55.741902306], [37.587374067, 55.74190232], [37.587374057, 55.741902336], [37.58737405, 55.741902354], [37.587374047, 55.741902373], [37.587374047, 55.741902392]]]], type=MultiPolygon}</t>
  </si>
  <si>
    <t>{coordinates=[37.587559718, 55.741893851], type=Point}</t>
  </si>
  <si>
    <t>Часовня Проща Спасо–Андроникова монастыря, 1889–1890 гг., архитектор А.А.Латков. Памятный знак на месте прощания прп. Сергия Радонежского во время его путешествия в 1365 г. в Нижний Новгород с игуменом Андроником</t>
  </si>
  <si>
    <t>abed8509-56f9-11e2-965f-005056806bb6</t>
  </si>
  <si>
    <t>улица Сергия Радонежского, дом 23-25, строение 1</t>
  </si>
  <si>
    <t>{coordinates=[[[37.678395823, 55.747049807], [37.678509095, 55.747040626], [37.67851967, 55.747082897], [37.678740801, 55.747065125], [37.678701038, 55.746907256], [37.678365012, 55.746934427], [37.678395823, 55.747049807]]], type=Polygon}</t>
  </si>
  <si>
    <t>{coordinates=[37.678550224, 55.746987527], type=Point}</t>
  </si>
  <si>
    <t>Кинотеатр Слава, 1952-1955 гг., архитекторы И.В.Жолтовский, В.Л.Воскресенский, Н.П.Сукоян</t>
  </si>
  <si>
    <t>abed850b-56f9-11e2-965f-005056806bb6</t>
  </si>
  <si>
    <t>шоссе Энтузиастов, дом 58</t>
  </si>
  <si>
    <t>{coordinates=[[[37.77365533, 55.761609085], [37.773237801, 55.761528128], [37.773228309, 55.761543412], [37.773212895, 55.76156823], [37.773206882, 55.761567043], [37.773192007, 55.761570767], [37.773170705, 55.761605608], [37.773177909, 55.761613692], [37.773183923, 55.76161488], [37.773150211, 55.761669161], [37.773127007, 55.761675899], [37.773107052, 55.761708492], [37.773121105, 55.761716025], [37.773089677, 55.761766629], [37.77304325, 55.761779913], [37.773013679, 55.761828428], [37.773041142, 55.761848965], [37.773029447, 55.761867455], [37.773000321, 55.761914472], [37.772968045, 55.761908264], [37.772957433, 55.761925805], [37.772989482, 55.761931969], [37.772971064, 55.761961702], [37.773026908, 55.761972416], [37.773014671, 55.761992365], [37.773044122, 55.761998866], [37.773291027, 55.762046219], [37.773319658, 55.762051987], [37.773331788, 55.762032233], [37.773389379, 55.762043423], [37.773441279, 55.761959893], [37.773454806, 55.76193812], [37.77345649, 55.761935411], [37.773500398, 55.761924313], [37.77350997, 55.76190737], [37.773530624, 55.761874756], [37.773508656, 55.761849799], [37.773508639, 55.76184978], [37.77353199, 55.761805932], [37.773533627, 55.761802859], [37.773536392, 55.761798407], [37.773542006, 55.7617997], [37.773558811, 55.761796264], [37.773579177, 55.761763741], [37.773570616, 55.761754949], [37.773564283, 55.761753485], [37.773569397, 55.761745249], [37.773577528, 55.761732153], [37.773590282, 55.761711612], [37.77360112, 55.761694156], [37.77360638, 55.761695453], [37.773617576, 55.761690295], [37.773622109, 55.761691149], [37.773642135, 55.761657368], [37.773637602, 55.761656513], [37.773635431, 55.761649045], [37.773629845, 55.761647891], [37.773632572, 55.761643499], [37.773639119, 55.761632954], [37.77365533, 55.761609085]]], type=Polygon}</t>
  </si>
  <si>
    <t>{coordinates=[37.773301099, 55.761788088], type=Point}</t>
  </si>
  <si>
    <t>Квартира, в которой жил Чкалов Валерий Павлович в 1936–1938 гг. &lt;кв. 102 &gt;</t>
  </si>
  <si>
    <t>abed850d-56f9-11e2-965f-005056806bb6</t>
  </si>
  <si>
    <t>улица Земляной Вал, дом 14-16, строение 1</t>
  </si>
  <si>
    <t>{coordinates=[[[37.655930173, 55.761329883], [37.655951401, 55.76128099], [37.655943562, 55.761279813], [37.655965629, 55.761231738], [37.655787931, 55.761210594], [37.655763817, 55.761258785], [37.655773427, 55.761260795], [37.65575065, 55.761309923], [37.655930173, 55.761329883]]], type=Polygon}</t>
  </si>
  <si>
    <t>{coordinates=[37.655858473, 55.761270304], type=Point}</t>
  </si>
  <si>
    <t>abed8514-56f9-11e2-965f-005056806bb6</t>
  </si>
  <si>
    <t>{coordinates=[[[[37.588056176, 55.76424351], [37.588056161, 55.764243522], [37.588056149, 55.764243537], [37.58805614, 55.764243554], [37.588056134, 55.764243572], [37.588056132, 55.764243591], [37.588056134, 55.76424361], [37.588056139, 55.764243628], [37.588056147, 55.764243645], [37.588056159, 55.76424366], [37.588062797, 55.764250848], [37.588100838, 55.764293106], [37.588149114, 55.764346886], [37.588198468, 55.764401868], [37.588230355, 55.764437391], [37.58823037, 55.764437404], [37.588230387, 55.764437414], [37.588230405, 55.764437421], [37.588230424, 55.764437424], [37.588230444, 55.764437423], [37.588244573, 55.764435427], [37.588244592, 55.764435423], [37.588244609, 55.764435415], [37.588244625, 55.764435403], [37.588244638, 55.764435389], [37.588244649, 55.764435373], [37.588244656, 55.764435355], [37.588244659, 55.764435336], [37.588244659, 55.764435317], [37.588244654, 55.764435298], [37.588244647, 55.76443528], [37.588244636, 55.764435264], [37.588220028, 55.764405696], [37.588220026, 55.764405693], [37.588205638, 55.764389665], [37.588171031, 55.764351112], [37.588156643, 55.764335083], [37.588122036, 55.764296529], [37.588107651, 55.764280505], [37.588097923, 55.764267523], [37.588097915, 55.764267513], [37.588086386, 55.764255726], [37.588073133, 55.764239775], [37.58807312, 55.764239762], [37.588073105, 55.764239751], [37.588073088, 55.764239744], [37.58807307, 55.76423974], [37.588073052, 55.764239739], [37.588073034, 55.764239741], [37.58805621, 55.764243495], [37.588056192, 55.764243501], [37.588056176, 55.76424351]]], [[[37.588193601, 55.764517284], [37.588193621, 55.76451728], [37.588301875, 55.764483072], [37.588301893, 55.764483064], [37.58830191, 55.764483052], [37.588301924, 55.764483037], [37.588301935, 55.76448302], [37.588301941, 55.764483001], [37.588301944, 55.764482981], [37.588301943, 55.76448296], [37.588301938, 55.764482941], [37.588301928, 55.764482922], [37.588301916, 55.764482907], [37.588254014, 55.764434439], [37.588254, 55.764434427], [37.588253984, 55.764434418], [37.588253967, 55.764434412], [37.588253949, 55.76443441], [37.58825393, 55.76443441], [37.588253912, 55.764434414], [37.588187051, 55.764456018], [37.588187034, 55.764456026], [37.588187018, 55.764456036], [37.588187005, 55.764456049], [37.588186994, 55.764456065], [37.588186987, 55.764456082], [37.588186983, 55.764456101], [37.588186982, 55.76445612], [37.588186985, 55.764456138], [37.588186991, 55.764456156], [37.588187001, 55.764456172], [37.588187014, 55.764456186], [37.588206046, 55.76447402], [37.588193473, 55.764478019], [37.588193473, 55.764478019], [37.588161634, 55.764488371], [37.588161617, 55.764488378], [37.588161601, 55.764488389], [37.588161588, 55.764488402], [37.588161577, 55.764488418], [37.58816157, 55.764488436], [37.588161566, 55.764488454], [37.588161565, 55.764488473], [37.588161569, 55.764488492], [37.588161575, 55.76448851], [37.588161585, 55.764488526], [37.588161598, 55.76448854], [37.588193524, 55.764517259], [37.588193541, 55.764517271], [37.58819356, 55.76451728], [37.58819358, 55.764517284], [37.588193601, 55.764517284]]], [[[37.585437503, 55.764853587], [37.585437484, 55.764853585], [37.585437465, 55.764853587], [37.585346695, 55.764870266], [37.58526946, 55.76488424], [37.58518904, 55.764898666], [37.585189021, 55.764898672], [37.585189004, 55.76489868], [37.585188989, 55.764898691], [37.585188977, 55.764898706], [37.585188967, 55.764898722], [37.585188961, 55.76489874], [37.585188957, 55.764898758], [37.585188958, 55.764898777], [37.585188962, 55.764898796], [37.58518897, 55.764898813], [37.58521456, 55.7649455], [37.585214572, 55.764945517], [37.585214587, 55.764945532], [37.585214604, 55.764945542], [37.585214624, 55.764945549], [37.585214644, 55.764945552], [37.585214665, 55.764945551], [37.585287853, 55.764932938], [37.585306928, 55.764965071], [37.585294336, 55.764966855], [37.585294317, 55.764966859], [37.5852943, 55.764966867], [37.585294284, 55.764966878], [37.585294271, 55.764966892], [37.585294261, 55.764966909], [37.585294254, 55.764966926], [37.58529425, 55.764966945], [37.58529425, 55.764966964], [37.585294254, 55.764966983], [37.585294262, 55.764967001], [37.585332652, 55.765038829], [37.585332664, 55.765038846], [37.585332679, 55.765038861], [37.585332697, 55.765038872], [37.585332717, 55.765038879], [37.585332737, 55.765038881], [37.585332758, 55.76503888], [37.585361354, 55.765033484], [37.585380505, 55.765065745], [37.585380517, 55.765065761], [37.585380532, 55.765065774], [37.585380549, 55.765065784], [37.585380568, 55.765065791], [37.585380588, 55.765065794], [37.585380608, 55.765065792], [37.585488899, 55.765047754], [37.585488918, 55.765047749], [37.585488935, 55.765047741], [37.58548895, 55.765047729], [37.585488963, 55.765047715], [37.585488973, 55.765047699], [37.58548898, 55.765047681], [37.585488983, 55.765047662], [37.585488982, 55.765047643], [37.585488978, 55.765047624], [37.58548897, 55.765047606], [37.585466653, 55.76500823], [37.585479249, 55.765006445], [37.585479267, 55.765006441], [37.585479285, 55.765006433], [37.5854793, 55.765006422], [37.585479313, 55.765006408], [37.585479324, 55.765006392], [37.585479331, 55.765006374], [37.585479334, 55.765006355], [37.585479334, 55.765006336], [37.58547933, 55.765006317], [37.585479323, 55.765006299], [37.585444131, 55.764939859], [37.585444119, 55.764939842], [37.585444105, 55.764939827], [37.585444088, 55.764939816], [37.585444069, 55.764939809], [37.585444049, 55.764939806], [37.585444028, 55.764939806], [37.585431356, 55.764941602], [37.58541226, 55.764905873], [37.585466269, 55.764896876], [37.585466288, 55.764896871], [37.585466306, 55.764896862], [37.585466321, 55.76489685], [37.585466334, 55.764896835], [37.585466344, 55.764896817], [37.58546635, 55.764896799], [37.585466352, 55.764896779], [37.58546635, 55.764896759], [37.585466345, 55.76489674], [37.585466335, 55.764896722], [37.585437566, 55.76485363], [37.585437554, 55.764853615], [37.585437539, 55.764853602], [37.585437522, 55.764853593], [37.585437503, 55.764853587]]]], type=MultiPolygon}</t>
  </si>
  <si>
    <t>{coordinates=[37.585376725, 55.764955312], type=Point}</t>
  </si>
  <si>
    <t>- &lt;Главный дом, 1907 г., арх. А.Новиков&gt;</t>
  </si>
  <si>
    <t>abed8516-56f9-11e2-965f-005056806bb6</t>
  </si>
  <si>
    <t>Верхняя Радищевская улица, дом 16, строение 1</t>
  </si>
  <si>
    <t>{coordinates=[[[37.650728377, 55.74369091], [37.651303836, 55.743449045], [37.651171295, 55.743348611], [37.651124188, 55.743313191], [37.650998604, 55.743365888], [37.651045713, 55.743401758], [37.650903437, 55.743461211], [37.650867506, 55.743433861], [37.650774511, 55.743473045], [37.650810442, 55.743500396], [37.650721421, 55.743537779], [37.650672715, 55.743500564], [37.65054713, 55.743553261], [37.650595836, 55.743590476], [37.650728377, 55.74369091]]], type=Polygon}</t>
  </si>
  <si>
    <t>{coordinates=[37.650951359, 55.743519172], type=Point}</t>
  </si>
  <si>
    <t>- &lt;Палаты, XVII в. (Братские кельи)&gt;</t>
  </si>
  <si>
    <t>abed8518-56f9-11e2-965f-005056806bb6</t>
  </si>
  <si>
    <t>Богоявленский переулок, дом 2, строение 3</t>
  </si>
  <si>
    <t>{coordinates=[[[37.623061876, 55.755478269], [37.623034747, 55.75546123], [37.622911067, 55.755383212], [37.622836314, 55.755416519], [37.62286504, 55.755434903], [37.622583569, 55.755575747], [37.62259635, 55.755588309], [37.622558186, 55.755608106], [37.622532652, 55.755591964], [37.622472224, 55.755622562], [37.622497758, 55.755638704], [37.62238962, 55.755692702], [37.622364086, 55.75567656], [37.622290938, 55.755714356], [37.622316472, 55.755730498], [37.622201974, 55.755788094], [37.622172453, 55.75577016], [37.622102485, 55.755806156], [37.62213121, 55.755824091], [37.622070781, 55.755854689], [37.622179299, 55.755922843], [37.622704868, 55.755656462], [37.623061876, 55.755478269]]], type=Polygon}</t>
  </si>
  <si>
    <t>{coordinates=[37.622601317, 55.755647583], type=Point}</t>
  </si>
  <si>
    <t>abed851b-56f9-11e2-965f-005056806bb6</t>
  </si>
  <si>
    <t>Кожевническая улица, дом 8, строение 2; Кожевническая улица, дом 8/4, строение 1</t>
  </si>
  <si>
    <t>{coordinates=[[[[37.644928931, 55.729543967], [37.644928945, 55.729543954], [37.644928957, 55.729543939], [37.644928966, 55.729543921], [37.644928972, 55.729543903], [37.644928973, 55.729543883], [37.644928971, 55.729543864], [37.644928965, 55.729543845], [37.644928955, 55.729543828], [37.644860956, 55.72944562], [37.644860943, 55.729445605], [37.644860928, 55.729445593], [37.644860911, 55.729445584], [37.644860892, 55.729445578], [37.644860872, 55.729445577], [37.644860853, 55.729445579], [37.64445941, 55.729529959], [37.644459391, 55.729529965], [37.644459373, 55.729529975], [37.644459358, 55.729529987], [37.644459346, 55.729530003], [37.644459337, 55.729530021], [37.644459332, 55.72953004], [37.64445933, 55.72953006], [37.644459333, 55.729530079], [37.644459339, 55.729530098], [37.644459349, 55.729530115], [37.644532942, 55.729632422], [37.644532954, 55.729632436], [37.64453297, 55.729632448], [37.644532987, 55.729632457], [37.644533006, 55.729632462], [37.644533025, 55.729632463], [37.644533045, 55.729632461], [37.644928895, 55.729543983], [37.644928914, 55.729543976], [37.644928931, 55.729543967]]], [[[37.643950675, 55.729695821], [37.643823177, 55.729735738], [37.643823159, 55.729735746], [37.643823142, 55.729735757], [37.643823128, 55.729735772], [37.643823118, 55.729735789], [37.643823111, 55.729735808], [37.643823107, 55.729735828], [37.643823108, 55.729735848], [37.643823113, 55.729735867], [37.643823122, 55.729735886], [37.643823134, 55.729735902], [37.643902028, 55.729820474], [37.643902042, 55.729820486], [37.643902058, 55.729820495], [37.643902075, 55.729820502], [37.643902093, 55.729820505], [37.643902111, 55.729820505], [37.643902129, 55.729820501], [37.643975396, 55.729799274], [37.643975398, 55.729799274], [37.644126022, 55.729751944], [37.644364575, 55.729682861], [37.644364592, 55.729682854], [37.644364608, 55.729682844], [37.644364622, 55.729682831], [37.644364633, 55.729682815], [37.644364641, 55.729682798], [37.644364646, 55.72968278], [37.644364647, 55.729682761], [37.644364645, 55.729682743], [37.644364639, 55.729682725], [37.64436463, 55.729682708], [37.644364618, 55.729682694], [37.6442781, 55.729596416], [37.644278087, 55.729596405], [37.644278071, 55.729596396], [37.644278054, 55.72959639], [37.644278036, 55.729596387], [37.644278018, 55.729596388], [37.644278001, 55.729596391], [37.644047662, 55.729666966], [37.643950676, 55.72969582], [37.643950675, 55.729695821]]]], type=MultiPolygon}</t>
  </si>
  <si>
    <t>{coordinates=[37.644694244, 55.729536972], type=Point}</t>
  </si>
  <si>
    <t>Здание Кунцевского волисполкома, в котором в 1918-1920 гг. Ленин Владимир Ильич неоднократно выступал</t>
  </si>
  <si>
    <t>abed851f-56f9-11e2-965f-005056806bb6</t>
  </si>
  <si>
    <t>проезд Загорского, дом 23</t>
  </si>
  <si>
    <t>{coordinates=[[[37.441767381, 55.717234522], [37.441845583, 55.717234847], [37.441845565, 55.717246874], [37.441969596, 55.7172474], [37.441969757, 55.717235518], [37.442074025, 55.717235963], [37.442074474, 55.717202137], [37.442149131, 55.717202451], [37.442149957, 55.717139543], [37.442103416, 55.717139341], [37.442102519, 55.717089555], [37.441961241, 55.717088957], [37.44196142, 55.71707605], [37.441843627, 55.717075554], [37.441843917, 55.717094218], [37.441769245, 55.717093904], [37.441769837, 55.71704913], [37.441748963, 55.717049039], [37.441626508, 55.717048522], [37.441626131, 55.717076572], [37.441625754, 55.717105305], [37.441547565, 55.717104971], [37.441546702, 55.717170547], [37.441521546, 55.717170445], [37.441520791, 55.717227443], [37.441520666, 55.717236982], [37.441607002, 55.717237347], [37.441606859, 55.717247604], [37.441650711, 55.717247786], [37.441767198, 55.717248283], [37.441767381, 55.717234522]]], type=Polygon}</t>
  </si>
  <si>
    <t>{coordinates=[37.44184833, 55.717154994], type=Point}</t>
  </si>
  <si>
    <t>abed8523-56f9-11e2-965f-005056806bb6</t>
  </si>
  <si>
    <t>Тверской бульвар, дом 25, строение 1; Тверской бульвар, дом 25, строение 7; Тверской бульвар, дом 25, строение 2; Тверской бульвар, дом 25, строение 4; Тверской бульвар, дом 25, строение 6</t>
  </si>
  <si>
    <t>{coordinates=[[[[37.601241357, 55.762788636], [37.601741659, 55.762516977], [37.601741675, 55.762516967], [37.601741689, 55.762516953], [37.601741699, 55.762516937], [37.601741707, 55.762516919], [37.601741711, 55.762516901], [37.601741711, 55.762516882], [37.601741708, 55.762516863], [37.601741701, 55.762516845], [37.601741691, 55.762516829], [37.601741678, 55.762516815], [37.601741662, 55.762516803], [37.601635565, 55.762454018], [37.601635547, 55.76245401], [37.601635527, 55.762454005], [37.601635507, 55.762454004], [37.601635487, 55.762454008], [37.601635468, 55.762454015], [37.601349112, 55.762603347], [37.601114625, 55.76272212], [37.601114609, 55.762722131], [37.601114594, 55.762722145], [37.601114583, 55.762722161], [37.601114575, 55.762722179], [37.601114571, 55.762722199], [37.601114571, 55.762722219], [37.601114575, 55.762722238], [37.601114582, 55.762722257], [37.601114594, 55.762722273], [37.601114608, 55.762722287], [37.601114624, 55.762722298], [37.601241263, 55.762788637], [37.601241281, 55.762788645], [37.6012413, 55.762788648], [37.60124132, 55.762788648], [37.601241339, 55.762788644], [37.601241357, 55.762788636]]], [[[37.602049354, 55.762320028], [37.60204934, 55.762320015], [37.602049324, 55.762320006], [37.602049307, 55.76232], [37.602049289, 55.762319997], [37.60204927, 55.762319997], [37.602049252, 55.762320001], [37.601711874, 55.762425204], [37.601711856, 55.762425212], [37.60171184, 55.762425223], [37.601711826, 55.762425238], [37.601711815, 55.762425254], [37.601711808, 55.762425273], [37.601711804, 55.762425292], [37.601711805, 55.762425312], [37.601711809, 55.762425332], [37.601711817, 55.76242535], [37.601711829, 55.762425366], [37.601711844, 55.762425379], [37.601827564, 55.762513306], [37.60182758, 55.762513316], [37.601827598, 55.762513322], [37.601827617, 55.762513326], [37.601827636, 55.762513325], [37.601827654, 55.762513321], [37.601919974, 55.762484504], [37.601919992, 55.762484496], [37.601920007, 55.762484486], [37.601920021, 55.762484472], [37.601920032, 55.762484457], [37.601920039, 55.762484439], [37.601920043, 55.762484421], [37.601920044, 55.762484402], [37.601920041, 55.762484383], [37.601920034, 55.762484365], [37.601920024, 55.762484349], [37.601904123, 55.76246292], [37.601945313, 55.76245037], [37.602031526, 55.762540073], [37.602031539, 55.762540084], [37.602031555, 55.762540094], [37.602031572, 55.7625401], [37.602031589, 55.762540103], [37.602031607, 55.762540103], [37.602031625, 55.762540099], [37.602082506, 55.762525703], [37.602127077, 55.762572211], [37.601850269, 55.76265682], [37.60185025, 55.762656828], [37.601850234, 55.762656839], [37.601850219, 55.762656854], [37.601850209, 55.762656871], [37.601850202, 55.76265689], [37.601850198, 55.76265691], [37.6018502, 55.762656931], [37.601850205, 55.76265695], [37.601850214, 55.762656969], [37.601850226, 55.762656985], [37.60193648, 55.762746731], [37.601936494, 55.762746743], [37.60193651, 55.762746753], [37.601936527, 55.762746759], [37.601936545, 55.762746762], [37.601936564, 55.762746761], [37.601936582, 55.762746758], [37.602333414, 55.762625585], [37.602389475, 55.762675995], [37.602389476, 55.762675996], [37.602714492, 55.762959703], [37.602566231, 55.763011504], [37.602566214, 55.763011512], [37.602566198, 55.763011523], [37.602566185, 55.763011536], [37.602566175, 55.763011552], [37.602566168, 55.763011569], [37.602566164, 55.763011588], [37.602566164, 55.763011606], [37.602566167, 55.763011625], [37.602566174, 55.763011642], [37.602566184, 55.763011658], [37.602566196, 55.763011672], [37.602602404, 55.763044846], [37.602398677, 55.763122523], [37.602277175, 55.763164855], [37.602277158, 55.763164863], [37.602277142, 55.763164875], [37.602277129, 55.763164889], [37.602277119, 55.763164905], [37.602277112, 55.763164923], [37.602277109, 55.763164942], [37.602277109, 55.763164962], [37.602277113, 55.763164981], [37.602277121, 55.763164998], [37.602277132, 55.763165014], [37.602305626, 55.76319883], [37.602274187, 55.763209677], [37.602274169, 55.763209685], [37.602274154, 55.763209696], [37.602274141, 55.763209709], [37.60227413, 55.763209725], [37.602274123, 55.763209743], [37.60227412, 55.763209762], [37.60227412, 55.763209781], [37.602274123, 55.7632098], [37.60227413, 55.763209817], [37.602274141, 55.763209833], [37.602274154, 55.763209847], [37.602300545, 55.763232549], [37.602300562, 55.763232561], [37.602300581, 55.763232569], [37.602300601, 55.763232573], [37.602300622, 55.763232573], [37.602300642, 55.763232568], [37.602671847, 55.763108403], [37.602671848, 55.763108402], [37.602761062, 55.763076696], [37.602830427, 55.763052042], [37.602830444, 55.763052034], [37.602830459, 55.763052023], [37.602830472, 55.763052009], [37.602830482, 55.763051993], [37.602830489, 55.763051976], [37.602830493, 55.763051957], [37.602830493, 55.763051938], [37.602830489, 55.76305192], [37.602830482, 55.763051902], [37.602830472, 55.763051886], [37.602830459, 55.763051873], [37.602721139, 55.762957434], [37.602721121, 55.762957422], [37.602721102, 55.762957414], [37.602721082, 55.76295741], [37.602721061, 55.76295741], [37.602721051, 55.762957413], [37.602395111, 55.762673563], [37.60239511, 55.762673563], [37.602337769, 55.762624147], [37.602337768, 55.762624145], [37.602337759, 55.762624126], [37.602337747, 55.76262411], [37.602049354, 55.762320028]]], [[[37.600960875, 55.762799975], [37.600960871, 55.762799994], [37.60096087, 55.762800013], [37.600960874, 55.762800032], [37.600960881, 55.76280005], [37.600960891, 55.762800067], [37.600960904, 55.762800081], [37.60096092, 55.762800092], [37.601360007, 55.763029755], [37.601360026, 55.763029763], [37.601360047, 55.763029767], [37.601360068, 55.763029767], [37.601360088, 55.763029763], [37.601360107, 55.763029755], [37.601468222, 55.762967771], [37.601468238, 55.76296776], [37.601468251, 55.762967747], [37.601468261, 55.762967731], [37.601468269, 55.762967713], [37.601468272, 55.762967694], [37.601468272, 55.762967675], [37.601468269, 55.762967657], [37.601468262, 55.762967639], [37.601468251, 55.762967623], [37.601468238, 55.762967609], [37.601468223, 55.762967598], [37.601075563, 55.762740097], [37.601075545, 55.762740089], [37.601075525, 55.762740084], [37.601075505, 55.762740084], [37.601075485, 55.762740087], [37.601075467, 55.762740095], [37.600960924, 55.762799917], [37.600960907, 55.762799927], [37.600960893, 55.762799941], [37.600960882, 55.762799957], [37.600960875, 55.762799975]]], [[[37.602172213, 55.763274946], [37.602172215, 55.763274927], [37.602172213, 55.763274908], [37.602172208, 55.76327489], [37.6021722, 55.763274873], [37.602172189, 55.763274858], [37.602172175, 55.763274845], [37.602110047, 55.763228414], [37.602138532, 55.763215885], [37.602138549, 55.763215875], [37.602138563, 55.763215863], [37.602138575, 55.763215848], [37.602138584, 55.763215831], [37.60213859, 55.763215812], [37.602138591, 55.763215793], [37.602138589, 55.763215773], [37.602138584, 55.763215755], [37.602138574, 55.763215738], [37.602138562, 55.763215723], [37.602138547, 55.76321571], [37.602074714, 55.763172651], [37.602074696, 55.763172641], [37.602074675, 55.763172635], [37.602074654, 55.763172634], [37.602074634, 55.763172637], [37.602074614, 55.763172644], [37.602049224, 55.763185221], [37.601966414, 55.763127936], [37.60198695, 55.763117946], [37.601986966, 55.763117936], [37.60198698, 55.763117923], [37.601986991, 55.763117908], [37.601987, 55.76311789], [37.601987005, 55.763117872], [37.601987006, 55.763117853], [37.601987004, 55.763117834], [37.601986998, 55.763117816], [37.601986988, 55.763117799], [37.601986976, 55.763117785], [37.601986961, 55.763117773], [37.601839117, 55.763019353], [37.601839099, 55.763019344], [37.60183908, 55.763019338], [37.60183906, 55.763019336], [37.601839041, 55.763019339], [37.601839022, 55.763019345], [37.601819237, 55.763027947], [37.601727673, 55.762961958], [37.601727655, 55.762961948], [37.601727635, 55.762961942], [37.601727614, 55.76296194], [37.601727593, 55.762961942], [37.601727574, 55.762961948], [37.601551658, 55.76303944], [37.601551641, 55.763039449], [37.601551627, 55.763039461], [37.601551615, 55.763039476], [37.601551606, 55.763039493], [37.6015516, 55.763039511], [37.601551598, 55.76303953], [37.6015516, 55.763039549], [37.601551605, 55.763039567], [37.601551613, 55.763039584], [37.601551625, 55.763039599], [37.601551639, 55.763039612], [37.601869065, 55.763272941], [37.601869083, 55.763272952], [37.601869103, 55.763272958], [37.601869124, 55.763272961], [37.601869144, 55.763272959], [37.601869164, 55.763272952], [37.601914971, 55.763252657], [37.601952802, 55.763280106], [37.601822158, 55.763334282], [37.601822141, 55.763334291], [37.601822126, 55.763334303], [37.601822114, 55.763334319], [37.601822104, 55.763334336], [37.601822099, 55.763334355], [37.601822097, 55.763334374], [37.601822099, 55.763334394], [37.601822104, 55.763334412], [37.601822114, 55.76333443], [37.601822126, 55.763334445], [37.601822141, 55.763334457], [37.601906562, 55.763391239], [37.60190658, 55.763391248], [37.601906599, 55.763391254], [37.601906619, 55.763391256], [37.601906639, 55.763391253], [37.601906658, 55.763391247], [37.602054525, 55.763326556], [37.602172155, 55.763275017], [37.602172171, 55.763275007], [37.602172186, 55.763274995], [37.602172198, 55.76327498], [37.602172207, 55.763274964], [37.602172213, 55.763274946]]]], type=MultiPolygon}</t>
  </si>
  <si>
    <t>{coordinates=[37.601890659, 55.763178936], type=Point}</t>
  </si>
  <si>
    <t>Здание типографии газеты Утро России, 1907 г., арх. Шехтель Ф.О.</t>
  </si>
  <si>
    <t>abed8528-56f9-11e2-965f-005056806bb6</t>
  </si>
  <si>
    <t>Большой Путинковский переулок, дом 5</t>
  </si>
  <si>
    <t>{coordinates=[[[37.607229054, 55.767495947], [37.607500516, 55.767553739], [37.607903027, 55.767144288], [37.608019583, 55.767025718], [37.607961859, 55.767008091], [37.607990098, 55.766974415], [37.60776936, 55.766902174], [37.607748152, 55.766918731], [37.607695501, 55.766901383], [37.607679863, 55.766917365], [37.60760197, 55.766996962], [37.607700903, 55.767027711], [37.60773129, 55.767039092], [37.607732345, 55.767055059], [37.607703593, 55.767083599], [37.607486173, 55.767303942], [37.607498324, 55.767309633], [37.607397428, 55.767407252], [37.607314417, 55.767387931], [37.607229054, 55.767495947]]], type=Polygon}</t>
  </si>
  <si>
    <t>{coordinates=[37.607694747, 55.767224115], type=Point}</t>
  </si>
  <si>
    <t>Здание купеческого клуба, 1907-1908 гг., арх. А.И.Иванов-Шиц.</t>
  </si>
  <si>
    <t>abed852c-56f9-11e2-965f-005056806bb6</t>
  </si>
  <si>
    <t>улица Малая Дмитровка, дом 6, строение 1</t>
  </si>
  <si>
    <t>{coordinates=[[[37.606398473, 55.768000696], [37.606706119, 55.768035222], [37.606723195, 55.767986158], [37.606746256, 55.767913135], [37.606807996, 55.767919928], [37.6068333, 55.767921617], [37.60681224, 55.767992358], [37.606992369, 55.768011021], [37.607014462, 55.767947695], [37.607125769, 55.767959576], [37.607145032, 55.767970966], [37.607143044, 55.767984085], [37.607112902, 55.76806225], [37.607330473, 55.76808316], [37.607491388, 55.768101845], [37.607572352, 55.768111756], [37.607780834, 55.768136954], [37.607789879, 55.768116412], [37.607825303, 55.768120947], [37.607862422, 55.768005704], [37.607830038, 55.768003452], [37.607839043, 55.767968083], [37.607625522, 55.767948305], [37.607617484, 55.767967706], [37.607520343, 55.767959234], [37.607526347, 55.767936414], [37.607428684, 55.767924808], [37.607477834, 55.767771058], [37.607590668, 55.767782937], [37.607601367, 55.767744415], [37.607529919, 55.767692308], [37.607027775, 55.767637418], [37.607081906, 55.767475224], [37.606959507, 55.76745554], [37.606823858, 55.767436317], [37.606595174, 55.767411366], [37.606571579, 55.767506143], [37.606535749, 55.767512366], [37.606512575, 55.767544326], [37.606511793, 55.767560624], [37.606524827, 55.767587093], [37.606416412, 55.767897452], [37.606437183, 55.767899879], [37.606398473, 55.768000696]]], type=Polygon}</t>
  </si>
  <si>
    <t>{coordinates=[37.606967212, 55.767776998], type=Point}</t>
  </si>
  <si>
    <t>Хамовнический частный дом, конец XVIII в.</t>
  </si>
  <si>
    <t>abed8530-56f9-11e2-965f-005056806bb6</t>
  </si>
  <si>
    <t>Комсомольский проспект, дом 16/2, строение 1</t>
  </si>
  <si>
    <t>{coordinates=[[[37.587339284, 55.73068998], [37.587364614, 55.730699393], [37.587619287, 55.730484188], [37.587849481, 55.730571059], [37.587926266, 55.730600016], [37.588003689, 55.730629331], [37.588188322, 55.730698809], [37.587940641, 55.730907722], [37.588084813, 55.730962139], [37.588435442, 55.730666388], [37.588029215, 55.730513268], [37.587962945, 55.730488256], [37.587577589, 55.730343114], [37.58754931, 55.730366756], [37.587220444, 55.730644795], [37.587339284, 55.73068998]]], type=Polygon}</t>
  </si>
  <si>
    <t>{coordinates=[37.588240137, 55.730655592], type=Point}</t>
  </si>
  <si>
    <t>Жилой дом, 1939–1940–е гг., архитектор А.Г.Мордвинов</t>
  </si>
  <si>
    <t>abed8538-56f9-11e2-965f-005056806bb6</t>
  </si>
  <si>
    <t>Ленинский проспект, дом 28</t>
  </si>
  <si>
    <t>{coordinates=[[[37.588543548, 55.713942256], [37.589056182, 55.713733061], [37.588860952, 55.713585899], [37.588315084, 55.713163695], [37.588054402, 55.713271662], [37.588169154, 55.713361399], [37.588232738, 55.713336204], [37.588223176, 55.713329026], [37.588267684, 55.71331103], [37.588705178, 55.71365068], [37.58878806, 55.713717086], [37.588762628, 55.713727883], [37.58874988, 55.71371891], [37.588431983, 55.71385611], [37.588543548, 55.713942256]]], type=Polygon}</t>
  </si>
  <si>
    <t>{coordinates=[37.588596486, 55.713473649], type=Point}</t>
  </si>
  <si>
    <t>Главный дом (деревянный), XVIII в.</t>
  </si>
  <si>
    <t>abed853d-56f9-11e2-965f-005056806bb6</t>
  </si>
  <si>
    <t>Ворошиловский парк, дом 5</t>
  </si>
  <si>
    <t>{coordinates=[[[37.461190394, 55.739031345], [37.461156787, 55.739078454], [37.461126798, 55.739071642], [37.461109372, 55.739096087], [37.461089923, 55.739091677], [37.461076856, 55.739088708], [37.461063549, 55.739085686], [37.461045753, 55.739110644], [37.46105895, 55.739113639], [37.461072368, 55.739116678], [37.461091565, 55.73912104], [37.46107259, 55.739147637], [37.461096927, 55.739153162], [37.461060643, 55.739204023], [37.461147389, 55.739223721], [37.461186353, 55.739232562], [37.461167558, 55.739258908], [37.461399449, 55.739311554], [37.461417976, 55.739285593], [37.461524316, 55.739309734], [37.461561578, 55.739257509], [37.461607005, 55.739267825], [37.461612423, 55.739260218], [37.461618387, 55.739251869], [37.461623983, 55.739244012], [37.461635827, 55.739227407], [37.461640884, 55.739220339], [37.461645998, 55.739213166], [37.461653254, 55.73920299], [37.461607811, 55.739192673], [37.461647957, 55.739136396], [37.461512725, 55.739105702], [37.461533945, 55.739075939], [37.461509288, 55.739070348], [37.461375014, 55.739039856], [37.461350901, 55.739034388], [37.461330397, 55.739063129], [37.461190394, 55.739031345]]], type=Polygon}</t>
  </si>
  <si>
    <t>{coordinates=[37.461352369, 55.739172918], type=Point}</t>
  </si>
  <si>
    <t>Главный дом усадьбы купца В.С.Бородина — Полшковых с палатами 1770-x гг., 1850-e гг., 1890-e гг., apx. И.И.Мочалов</t>
  </si>
  <si>
    <t>abed8543-56f9-11e2-965f-005056806bb6</t>
  </si>
  <si>
    <t>Садовническая улица, дом 71, строение 4</t>
  </si>
  <si>
    <t>{coordinates=[[[37.644026079, 55.737214268], [37.644060077, 55.737063149], [37.644031696, 55.737057834], [37.64407364, 55.736926107], [37.643936098, 55.736909727], [37.643948103, 55.736875492], [37.643869218, 55.736865889], [37.643855696, 55.736900125], [37.643740911, 55.73688657], [37.643720914, 55.73694705], [37.643871599, 55.736963985], [37.643784779, 55.737188476], [37.644026079, 55.737214268]]], type=Polygon}</t>
  </si>
  <si>
    <t>{coordinates=[37.643950045, 55.73701091], type=Point}</t>
  </si>
  <si>
    <t>abed8545-56f9-11e2-965f-005056806bb6</t>
  </si>
  <si>
    <t>{coordinates=[[[[37.6227814, 55.764163576], [37.62280726, 55.764152077], [37.622807281, 55.764152065], [37.622807298, 55.764152048], [37.622819139, 55.764137215], [37.62281915, 55.764137197], [37.622819158, 55.764137177], [37.622819161, 55.764137156], [37.622819159, 55.764137135], [37.622815702, 55.764117776], [37.622815697, 55.764117759], [37.62281569, 55.764117743], [37.622815679, 55.764117728], [37.622815666, 55.764117715], [37.62279779, 55.76410363], [37.622797772, 55.764103619], [37.622797752, 55.764103611], [37.622769289, 55.764096707], [37.622769262, 55.764096704], [37.622734877, 55.764097695], [37.622734859, 55.764097697], [37.622734842, 55.764097702], [37.622707284, 55.764109204], [37.622707265, 55.764109214], [37.622707249, 55.764109228], [37.622707236, 55.764109245], [37.622695412, 55.764129337], [37.622695403, 55.764129356], [37.622695398, 55.764129377], [37.622695398, 55.764129399], [37.622695403, 55.764129419], [37.622701402, 55.764147102], [37.62270141, 55.764147121], [37.622701422, 55.764147137], [37.622701437, 55.764147151], [37.622715054, 55.764157177], [37.622715069, 55.764157186], [37.622715084, 55.764157192], [37.622738029, 55.764164341], [37.622738053, 55.764164345], [37.622766504, 55.76416599], [37.622766526, 55.764165989], [37.622781375, 55.764163584], [37.6227814, 55.764163576]]], [[[37.62340215, 55.76414533], [37.623402147, 55.764145311], [37.623402141, 55.764145293], [37.623402131, 55.764145276], [37.623402119, 55.764145261], [37.623402104, 55.76414525], [37.623402086, 55.764145241], [37.623402068, 55.764145235], [37.623402049, 55.764145234], [37.623000606, 55.764149226], [37.623000587, 55.764149229], [37.623000568, 55.764149234], [37.623000551, 55.764149244], [37.623000536, 55.764149256], [37.623000524, 55.764149271], [37.623000515, 55.764149289], [37.623000509, 55.764149307], [37.623000507, 55.764149327], [37.62300058, 55.764172581], [37.622914658, 55.764174461], [37.622914638, 55.764174463], [37.622914619, 55.76417447], [37.622914602, 55.764174479], [37.622914587, 55.764174493], [37.622914575, 55.764174508], [37.622914566, 55.764174526], [37.622914561, 55.764174545], [37.62291456, 55.764174565], [37.622921411, 55.764327697], [37.622921414, 55.764327716], [37.62292142, 55.764327734], [37.62292143, 55.764327751], [37.622921442, 55.764327765], [37.622921457, 55.764327777], [37.622921474, 55.764327786], [37.622921493, 55.764327791], [37.622921511, 55.764327793], [37.623004252, 55.764327711], [37.623004291, 55.764340185], [37.623004293, 55.764340205], [37.623004299, 55.764340224], [37.623004308, 55.764340241], [37.62300432, 55.764340256], [37.623004336, 55.764340269], [37.623004353, 55.764340278], [37.623004372, 55.764340283], [37.623004392, 55.764340285], [37.623405789, 55.764336321], [37.623405405, 55.764354903], [37.623388661, 55.764359516], [37.622652383, 55.764425202], [37.622652363, 55.764425206], [37.622652345, 55.764425213], [37.622652329, 55.764425224], [37.622652315, 55.764425238], [37.622652304, 55.764425255], [37.622652296, 55.764425273], [37.622652292, 55.764425293], [37.622652292, 55.764425312], [37.622652493, 55.764427219], [37.622652496, 55.764427238], [37.622652504, 55.764427256], [37.622652515, 55.764427272], [37.622652529, 55.764427286], [37.622652545, 55.764427297], [37.622652563, 55.764427304], [37.622652582, 55.764427308], [37.622652601, 55.764427308], [37.623389992, 55.764361457], [37.62339001, 55.764361453], [37.62340911, 55.764356045], [37.623409128, 55.764356039], [37.623409143, 55.764356029], [37.623409157, 55.764356016], [37.623409168, 55.764356002], [37.623409177, 55.764355985], [37.623409182, 55.764355967], [37.623409183, 55.764355949], [37.623409121, 55.764336189], [37.623409121, 55.764336187], [37.623409121, 55.764336186], [37.62340215, 55.76414533]]]], type=MultiPolygon}</t>
  </si>
  <si>
    <t>{coordinates=[37.623162, 55.764251131], type=Point}</t>
  </si>
  <si>
    <t>Церковь Климента. Колокольня и трапезная, 1770 г., 1762–1774 гг.</t>
  </si>
  <si>
    <t>abed854b-56f9-11e2-965f-005056806bb6</t>
  </si>
  <si>
    <t>Пятницкая улица, дом 26, строение 1</t>
  </si>
  <si>
    <t>{coordinates=[[[37.627567827, 55.740797915], [37.627567664, 55.740747617], [37.627586769, 55.740747598], [37.627573601, 55.740614681], [37.627554496, 55.7406147], [37.627551154, 55.740566202], [37.627465193, 55.740570333], [37.627461974, 55.740559558], [37.627222374, 55.740563397], [37.627222421, 55.740577768], [37.627146, 55.740577847], [37.62713324, 55.740583742], [37.627130218, 55.740620976], [37.626752637, 55.740620769], [37.62675378, 55.740665168], [37.626613722, 55.740666415], [37.626617038, 55.740741018], [37.626755729, 55.740740876], [37.626753109, 55.740767232], [37.627092477, 55.74076652], [37.627146609, 55.740766464], [37.627149898, 55.740798795], [37.62721995, 55.740798274], [37.627223175, 55.740810845], [37.627481893, 55.740810578], [37.627485042, 55.740799797], [37.627567827, 55.740797915]]], type=Polygon}</t>
  </si>
  <si>
    <t>{coordinates=[37.627098896, 55.740703646], type=Point}</t>
  </si>
  <si>
    <t>Храм Василия Исповедника, что в Новой деревне, 1896-1897 гг., арх. А.П.Попов и Ф.Ф.Горностаев, худ. П.Ф.Соколов</t>
  </si>
  <si>
    <t>abed854d-56f9-11e2-965f-005056806bb6</t>
  </si>
  <si>
    <t>Международная улица, дом 10, строение 2</t>
  </si>
  <si>
    <t>{coordinates=[[[37.683062221, 55.745102599], [37.683068335, 55.745111226], [37.68309026, 55.745142167], [37.683062004, 55.745148538], [37.68304574, 55.745152205], [37.682997114, 55.745163168], [37.682995932, 55.7451615], [37.682973318, 55.745166599], [37.682982839, 55.74517938], [37.682985806, 55.745178729], [37.683021494, 55.745230417], [37.682929306, 55.745251992], [37.682928086, 55.745250333], [37.682905573, 55.745255952], [37.682914748, 55.74526864], [37.682912536, 55.745269149], [37.682919526, 55.745278815], [37.682920454, 55.745280098], [37.682922665, 55.745279589], [37.682961283, 55.745332994], [37.682958432, 55.74533365], [37.68295911, 55.745334588], [37.682967082, 55.745345611], [37.682969933, 55.745344955], [37.682979167, 55.745357724], [37.683001122, 55.745352376], [37.682999962, 55.745350703], [37.683091608, 55.745330594], [37.683110395, 55.745356084], [37.683129869, 55.745382506], [37.683126937, 55.745383208], [37.683136657, 55.745396123], [37.683159066, 55.745391071], [37.683157884, 55.745389403], [37.683236162, 55.745371732], [37.683250253, 55.745368578], [37.683251435, 55.745370246], [37.683256523, 55.745369099], [37.683274578, 55.745394579], [37.683309254, 55.74538676], [37.6833127, 55.745391624], [37.683408361, 55.745370056], [37.683404915, 55.745365193], [37.683439929, 55.745357298], [37.683421875, 55.745331819], [37.683429267, 55.745330152], [37.68343057, 55.745329858], [37.683429388, 55.74532819], [37.683477819, 55.745317271], [37.68351985, 55.745307794], [37.683521032, 55.745309462], [37.683543118, 55.745304483], [37.683541936, 55.745302815], [37.683549915, 55.745301422], [37.683560919, 55.745298398], [37.683570731, 55.745294961], [37.683578446, 55.745290112], [37.683585324, 55.745285263], [37.683591966, 55.745277577], [37.683596754, 55.745266136], [37.683595715, 55.74525518], [37.683589613, 55.745246627], [37.683576758, 55.745236112], [37.68356687, 55.745231495], [37.683554678, 55.745227747], [37.683542127, 55.745225721], [37.683540971, 55.745222787], [37.683552233, 55.745215222], [37.683561315, 55.74520275], [37.683564765, 55.745188042], [37.683562559, 55.745175956], [37.683557382, 55.745165284], [37.683549044, 55.745156387], [37.683535726, 55.745148062], [37.683518927, 55.745141342], [37.683502587, 55.745137199], [37.683488344, 55.745135468], [37.683478554, 55.745135249], [37.683476229, 55.745132612], [37.683482343, 55.745125642], [37.683485828, 55.745121519], [37.683488449, 55.745113732], [37.683487576, 55.74510062], [37.68347739, 55.745088079], [37.683462079, 55.745079281], [37.683436649, 55.745072376], [37.683413891, 55.745071368], [37.683400445, 55.745073355], [37.683393954, 55.74507388], [37.683381759, 55.745076443], [37.683380577, 55.745074775], [37.683358355, 55.745079785], [37.683359537, 55.745081453], [37.683317387, 55.745090957], [37.683266567, 55.745102415], [37.683258107, 55.745090476], [37.683238822, 55.745063261], [37.683238302, 55.745063357], [37.683062221, 55.745102599]]], type=Polygon}</t>
  </si>
  <si>
    <t>{coordinates=[37.683289797, 55.745229082], type=Point}</t>
  </si>
  <si>
    <t>Ограда с воротами, 1907 г., 1950–е гг.</t>
  </si>
  <si>
    <t>abed854f-56f9-11e2-965f-005056806bb6</t>
  </si>
  <si>
    <t>ЦАО, Хамовники, Померанцев пер., д., 6, стр., 1</t>
  </si>
  <si>
    <t>{coordinates=[[[[37.592064472, 55.739364413], [37.592417524, 55.739191524], [37.592715371, 55.739040175], [37.592812975, 55.739131629], [37.593052237, 55.73933136], [37.593065133, 55.739324574], [37.592860496, 55.739152019], [37.592829772, 55.739126112], [37.592716909, 55.739023418], [37.592650064, 55.739059539], [37.592596765, 55.739088096], [37.592453949, 55.739160197], [37.592421924, 55.73917508], [37.592045328, 55.739350204], [37.592064472, 55.739364413]]], [[[37.592343985, 55.739781337], [37.592490048, 55.739715508], [37.592603299, 55.739664639], [37.592583149, 55.739656289], [37.592332311, 55.739773579], [37.592343985, 55.739781337]]]], type=MultiPolygon}</t>
  </si>
  <si>
    <t>{coordinates=[37.592262589, 55.739258049], type=Point}</t>
  </si>
  <si>
    <t>- &lt;Дом причта&gt;</t>
  </si>
  <si>
    <t>abed8556-56f9-11e2-965f-005056806bb6</t>
  </si>
  <si>
    <t>муниципальный округ Щербинка, улица Николая Сироткина, дом 28А, строение 2</t>
  </si>
  <si>
    <t>{coordinates=[[[37.587026398, 55.496415622], [37.587135177, 55.496538752], [37.587319093, 55.496484449], [37.587284799, 55.496448109], [37.58730875, 55.496441327], [37.58728781, 55.496417114], [37.587267544, 55.496422872], [37.587214165, 55.496362158], [37.587026398, 55.496415622]]], type=Polygon}</t>
  </si>
  <si>
    <t>{coordinates=[37.587186549, 55.496466279], type=Point}</t>
  </si>
  <si>
    <t>Западный флигель, 1823 г., 1883 г., архитектор М.Ф. Бугровский</t>
  </si>
  <si>
    <t>abed8557-56f9-11e2-965f-005056806bb6</t>
  </si>
  <si>
    <t>улица Покровка, дом 28, строение 3</t>
  </si>
  <si>
    <t>{coordinates=[[[37.64972746, 55.760015074], [37.649706174, 55.760030548], [37.6496186, 55.759998284], [37.649376796, 55.760168823], [37.649512913, 55.760245817], [37.649713136, 55.76014362], [37.649788886, 55.760095569], [37.649748856, 55.760084391], [37.649803838, 55.760035819], [37.64972746, 55.760015074]]], type=Polygon}</t>
  </si>
  <si>
    <t>{coordinates=[37.649598804, 55.760119595], type=Point}</t>
  </si>
  <si>
    <t>abed855b-56f9-11e2-965f-005056806bb6</t>
  </si>
  <si>
    <t>улица Бахрушина, дом 27</t>
  </si>
  <si>
    <t>{coordinates=[[[37.637574664, 55.732618281], [37.637586226, 55.732601725], [37.637602819, 55.732577183], [37.637523915, 55.732560166], [37.637570162, 55.732487103], [37.637689521, 55.732512644], [37.637722688, 55.732458418], [37.637671603, 55.732447923], [37.637506726, 55.73241417], [37.63739597, 55.732391481], [37.637293465, 55.732562704], [37.637405241, 55.732584824], [37.63744469, 55.732592472], [37.637515491, 55.732606654], [37.637574664, 55.732618281]]], type=Polygon}</t>
  </si>
  <si>
    <t>{coordinates=[37.637446579, 55.732499874], type=Point}</t>
  </si>
  <si>
    <t>Церковь, начало ХХ в.</t>
  </si>
  <si>
    <t>abed8561-56f9-11e2-965f-005056806bb6</t>
  </si>
  <si>
    <t>улица Бутырский Вал, дом 8/3, строение 1</t>
  </si>
  <si>
    <t>{coordinates=[[[37.58568908, 55.777837465], [37.585699258, 55.777865412], [37.585723536, 55.777862255], [37.585778169, 55.777855086], [37.585812569, 55.777850501], [37.5858039, 55.777821992], [37.585847907, 55.77781626], [37.585909625, 55.777810507], [37.585921762, 55.777805938], [37.58592529, 55.777801084], [37.585933863, 55.777788817], [37.5859318, 55.777760597], [37.585937847, 55.777756877], [37.585945915, 55.77774547], [37.585943865, 55.777732919], [37.585928659, 55.777722098], [37.585918539, 55.777719824], [37.585911448, 55.777719259], [37.585904363, 55.777716974], [37.585894205, 55.777701588], [37.585882035, 55.777687335], [37.585866838, 55.777679933], [37.585854693, 55.777677091], [37.585842545, 55.777676529], [37.585813207, 55.7776794], [37.585737327, 55.777688004], [37.585725119, 55.777659497], [37.585621933, 55.777672121], [37.585631099, 55.777700059], [37.585570395, 55.777706943], [37.585561236, 55.777681855], [37.58543173, 55.777692207], [37.585450592, 55.777760635], [37.585407595, 55.777765226], [37.585425959, 55.777833655], [37.585469972, 55.777830204], [37.585481702, 55.777871544], [37.585484764, 55.777883523], [37.585488843, 55.777898633], [37.585492918, 55.777912322], [37.585459055, 55.777916049], [37.585478897, 55.777977344], [37.585658974, 55.777955546], [37.585675149, 55.777947553], [37.585685251, 55.777937283], [37.585687261, 55.777931572], [37.585685214, 55.777920171], [37.585675072, 55.777912196], [37.585660896, 55.777908777], [37.585620423, 55.777912234], [37.58561638, 55.777913377], [37.585612304, 55.777899978], [37.585638608, 55.777897389], [37.585620281, 55.777846643], [37.58568908, 55.777837465]]], type=Polygon}</t>
  </si>
  <si>
    <t>{coordinates=[37.585623982, 55.777819126], type=Point}</t>
  </si>
  <si>
    <t>Флигель южный, 1815-1817 гг., 1826-1827 гг., 2-я половина XIX в.</t>
  </si>
  <si>
    <t>abed8562-56f9-11e2-965f-005056806bb6</t>
  </si>
  <si>
    <t>{coordinates=[[[37.590772047, 55.748635109], [37.590817302, 55.74857894], [37.590832386, 55.748559618], [37.590411732, 55.748450348], [37.59037688, 55.748529413], [37.590772047, 55.748635109]]], type=Polygon}</t>
  </si>
  <si>
    <t>{coordinates=[37.590603795, 55.748544516], type=Point}</t>
  </si>
  <si>
    <t>Северо–восточный корпус, 1806 год, 1850 год</t>
  </si>
  <si>
    <t>abed8563-56f9-11e2-965f-005056806bb6</t>
  </si>
  <si>
    <t>улица Волхонка, дом 8, строение 10</t>
  </si>
  <si>
    <t>{coordinates=[[[37.607332185, 55.748302127], [37.607465461, 55.748275793], [37.607420883, 55.748198935], [37.607285692, 55.748225428], [37.607332185, 55.748302127]]], type=Polygon}</t>
  </si>
  <si>
    <t>{coordinates=[37.607375906, 55.748250611], type=Point}</t>
  </si>
  <si>
    <t>Службы - лечебный корпус, архитектор А.А.Мейнгардт, начало XIX в., 1870-е гг.</t>
  </si>
  <si>
    <t>abed8567-56f9-11e2-965f-005056806bb6</t>
  </si>
  <si>
    <t>Мясницкая улица, дом 42, строение 3</t>
  </si>
  <si>
    <t>{coordinates=[[[37.643224976, 55.766934218], [37.643316639, 55.766840852], [37.642653394, 55.766569407], [37.6424188, 55.766760549], [37.642518108, 55.766798366], [37.642535542, 55.766804968], [37.642549859, 55.766793927], [37.642577053, 55.766803943], [37.642599855, 55.766786409], [37.642573575, 55.766775778], [37.642657248, 55.766706889], [37.643224976, 55.766934218]]], type=Polygon}</t>
  </si>
  <si>
    <t>{coordinates=[37.642889562, 55.766733719], type=Point}</t>
  </si>
  <si>
    <t>Церковь Вознесения за Серпуховскими воротами, 1709–1763 гг.</t>
  </si>
  <si>
    <t>abed8568-56f9-11e2-965f-005056806bb6</t>
  </si>
  <si>
    <t>Большая Серпуховская улица, дом 24/21А, строение 1</t>
  </si>
  <si>
    <t>{coordinates=[[[37.623457377, 55.726404861], [37.62360452, 55.726435512], [37.623585415, 55.72646633], [37.623659241, 55.726482226], [37.623638633, 55.726517609], [37.62383431, 55.726555911], [37.623835857, 55.72656532], [37.623864678, 55.72657128], [37.623884895, 55.726572686], [37.624123033, 55.726615223], [37.624130081, 55.72660666], [37.624192272, 55.72661886], [37.624231975, 55.726549808], [37.62424006, 55.7265498], [37.624250664, 55.726547223], [37.62425924, 55.726542937], [37.624268316, 55.726536654], [37.624274361, 55.72653066], [37.62428442, 55.726515535], [37.62428438, 55.726502987], [37.624282338, 55.72649643], [37.624277771, 55.726490161], [37.624271691, 55.726485034], [37.624309388, 55.726421403], [37.624245675, 55.726407493], [37.624253721, 55.726395223], [37.624031256, 55.726354952], [37.62402321, 55.726367222], [37.623760303, 55.726321573], [37.623735177, 55.726366085], [37.623655288, 55.726350195], [37.623635672, 55.726379017], [37.623491071, 55.726352926], [37.623457377, 55.726404861]]], type=Polygon}</t>
  </si>
  <si>
    <t>{coordinates=[37.623950195, 55.726474278], type=Point}</t>
  </si>
  <si>
    <t>Боковой флигель, 1807–1818 гг.</t>
  </si>
  <si>
    <t>abed8569-56f9-11e2-965f-005056806bb6</t>
  </si>
  <si>
    <t>улица Достоевского, дом 2, строение 2</t>
  </si>
  <si>
    <t>{coordinates=[[[37.612308451, 55.783021885], [37.612573375, 55.782938372], [37.61229529, 55.782667146], [37.612035933, 55.782750935], [37.612026323, 55.782754075], [37.612148106, 55.782870035], [37.612151656, 55.782873163], [37.612175513, 55.782896245], [37.612183628, 55.782903649], [37.612308451, 55.783021885]]], type=Polygon}</t>
  </si>
  <si>
    <t>{coordinates=[37.612265539, 55.782812055], type=Point}</t>
  </si>
  <si>
    <t>Усадьба Коломенское</t>
  </si>
  <si>
    <t>abed856a-56f9-11e2-965f-005056806bb6</t>
  </si>
  <si>
    <t>ЮАО, муниципальный округ Нагатинский Затон, Андропова просп., д., 39 (Усадьба "Коломенское" - парк); ЮАО, муниципальный округ Нагатинский Затон, Андропова просп., д., 39 (Усадьба "Коломенское" - парк)</t>
  </si>
  <si>
    <t>{coordinates=[[[37.66227503, 55.668048952], [37.662484849, 55.668135129], [37.663091384, 55.668390986], [37.663349156, 55.668498157], [37.664053745, 55.668791238], [37.664108395, 55.668828808], [37.664381415, 55.668961052], [37.664506298, 55.669021628], [37.664719165, 55.669126859], [37.665091308, 55.669312295], [37.665562535, 55.669540375], [37.665698076, 55.669614909], [37.665888201, 55.669710473], [37.665932705, 55.669734367], [37.666268489, 55.669909584], [37.666573908, 55.670063167], [37.666910679, 55.670236428], [37.667368351, 55.670471888], [37.6680465, 55.670820878], [37.668111269, 55.670862995], [37.668202339, 55.670919906], [37.668252979, 55.670962043], [37.668368456, 55.671062267], [37.668544744, 55.671222865], [37.668658411, 55.671195559], [37.668726215, 55.67117927], [37.668847162, 55.671142602], [37.669254397, 55.671030255], [37.66955882, 55.670947706], [37.669804758, 55.670876644], [37.669998296, 55.670823905], [37.670296652, 55.670739081], [37.670844946, 55.670576343], [37.670913491, 55.670557996], [37.671098929, 55.670499563], [37.671272199, 55.670428599], [37.671534243, 55.670367834], [37.671750553, 55.670301153], [37.672443138, 55.670137107], [37.672956215, 55.669986241], [37.673604544, 55.669708389], [37.675289152, 55.668994459], [37.6748536, 55.668793505], [37.674675583, 55.66870136], [37.674637114, 55.668674038], [37.674321487, 55.668498816], [37.6742142, 55.668427103], [37.674027997, 55.668308733], [37.673890318, 55.668209686], [37.673568403, 55.667979717], [37.673598606, 55.667963705], [37.673547939, 55.667915867], [37.673462865, 55.667846403], [37.673391936, 55.667780342], [37.673262088, 55.667625389], [37.673231624, 55.667582085], [37.673168693, 55.667498902], [37.673044824, 55.667326318], [37.672963187, 55.667157442], [37.672849744, 55.666889073], [37.672678181, 55.666558508], [37.672229426, 55.665660261], [37.672056682, 55.665314478], [37.671973736, 55.665148441], [37.671874019, 55.664958083], [37.67185352, 55.664885105], [37.671609053, 55.664821567], [37.671554496, 55.664805673], [37.67148781, 55.664785233], [37.671332097, 55.664711304], [37.671255217, 55.664666923], [37.671133708, 55.664568991], [37.670815932, 55.664352698], [37.670453922, 55.664172968], [37.670219368, 55.664066066], [37.669736183, 55.663863686], [37.669206003, 55.663642262], [37.6690751, 55.663587403], [37.669016392, 55.663544136], [37.668868462, 55.66340061], [37.668787351, 55.663309465], [37.668762945, 55.663265011], [37.66873632, 55.663173791], [37.668703827, 55.663125925], [37.668641079, 55.663081524], [37.66845888, 55.663004251], [37.668315537, 55.662903789], [37.667975893, 55.662718495], [37.667524189, 55.6624759], [37.666948513, 55.6623267], [37.666774067, 55.662213868], [37.666485526, 55.661860307], [37.666193361, 55.661671513], [37.666037862, 55.66151873], [37.665728667, 55.661204848], [37.66536248, 55.660829649], [37.664996068, 55.660626711], [37.664520785, 55.660388194], [37.664392984, 55.660324925], [37.664059718, 55.660507917], [37.663603824, 55.660758238], [37.663485828, 55.660823026], [37.663207453, 55.661037841], [37.662831863, 55.661327667], [37.662655092, 55.661464061], [37.662559, 55.661646333], [37.662377481, 55.661990644], [37.662195958, 55.662334955], [37.662014431, 55.662679265], [37.661832903, 55.663023575], [37.661681963, 55.663309862], [37.661904209, 55.66337459], [37.662132411, 55.663415356], [37.662304121, 55.663458477], [37.662362498, 55.66347523], [37.662667826, 55.663570927], [37.662884266, 55.663676861], [37.663118759, 55.663791628], [37.663373741, 55.663905918], [37.663878456, 55.664132138], [37.664372279, 55.664353472], [37.664392555, 55.664376259], [37.664394701, 55.664407055], [37.664354473, 55.664439048], [37.664271862, 55.664469958], [37.664072446, 55.664559199], [37.663971565, 55.664583909], [37.663927294, 55.664594754], [37.663362669, 55.664686232], [37.662941198, 55.664754515], [37.662751659, 55.664785221], [37.662684993, 55.664796022], [37.662180895, 55.664941827], [37.66199563, 55.664995413], [37.661477142, 55.665034877], [37.661106436, 55.665187075], [37.661080435, 55.6652309], [37.660878343, 55.665571533], [37.660676247, 55.665912165], [37.660250561, 55.666384254], [37.660313415, 55.666432457], [37.660485247, 55.666663999], [37.660673948, 55.666840797], [37.66081146, 55.667036975], [37.660935967, 55.667200532], [37.661073879, 55.667351538], [37.661165903, 55.667472766], [37.661374639, 55.667725134], [37.661526193, 55.667755279], [37.661627763, 55.667793654], [37.661831902, 55.667879329], [37.661888502, 55.667900928], [37.66227503, 55.668048952]]], type=Polygon}</t>
  </si>
  <si>
    <t>{coordinates=[37.666521662, 55.665786213], type=Point}</t>
  </si>
  <si>
    <t>- &lt;Корпус квартирный&gt;</t>
  </si>
  <si>
    <t>abed856b-56f9-11e2-965f-005056806bb6</t>
  </si>
  <si>
    <t>Ленинский проспект, дом 27, строение 2</t>
  </si>
  <si>
    <t>{coordinates=[[[37.59393868, 55.715593183], [37.593712994, 55.715698441], [37.594147309, 55.716008434], [37.594163203, 55.716001236], [37.594179144, 55.716013799], [37.594268151, 55.715974211], [37.594249023, 55.715959855], [37.594379369, 55.715907212], [37.59429329, 55.715840812], [37.594286137, 55.715843961], [37.594245608, 55.715862404], [37.594194603, 55.71582427], [37.594037603, 55.715708524], [37.593989785, 55.715673082], [37.594027928, 55.715654641], [37.59393868, 55.715593183]]], type=Polygon}</t>
  </si>
  <si>
    <t>{coordinates=[37.593962153, 55.715766397], type=Point}</t>
  </si>
  <si>
    <t>Бутырский тюремный замок, 1794 г., арх. М.Ф.Казаков</t>
  </si>
  <si>
    <t>abed856e-56f9-11e2-965f-005056806bb6</t>
  </si>
  <si>
    <t>Новослободская улица, дом 45, строение 10; Новослободская улица, дом 45, строение 11; Новослободская улица, дом 45, строение 13; Новослободская улица, дом 45, строение 2; Новослободская улица, дом 45, строение 23; Новослободская улица, дом 45, строение 5; Новослободская улица, дом 45, строение 6; Новослободская улица, дом 45, строение 9</t>
  </si>
  <si>
    <t>{coordinates=[[[[37.592629203, 55.784775245], [37.593186594, 55.785075961], [37.593200838, 55.785109036], [37.593235274, 55.785118132], [37.593285856, 55.785108972], [37.593413473, 55.785145373], [37.593429726, 55.785169315], [37.593494516, 55.785174977], [37.593506652, 55.785169257], [37.593868106, 55.785205802], [37.594206249, 55.7852423], [37.594237664, 55.785248057], [37.594229155, 55.785259357], [37.594258943, 55.78529929], [37.594329938, 55.785315956], [37.594400855, 55.785299182], [37.594429948, 55.785259204], [37.594409412, 55.78523071], [37.594315664, 55.785205843], [37.594232364, 55.785159015], [37.594236357, 55.785136198], [37.593605596, 55.785067953], [37.593674375, 55.785045938], [37.593745401, 55.785064332], [37.593757388, 55.785052716], [37.593828278, 55.785070917], [37.593846456, 55.785053789], [37.59390624, 55.785068007], [37.59396881, 55.784991535], [37.594253928, 55.785077154], [37.594512379, 55.784800909], [37.594423748, 55.784774461], [37.594900302, 55.784267629], [37.594393821, 55.784111748], [37.594430138, 55.784061532], [37.594403809, 55.784054701], [37.594432569, 55.784020174], [37.594659029, 55.784124089], [37.594685307, 55.784109246], [37.594837324, 55.784192394], [37.594940658, 55.784233382], [37.594968958, 55.784218528], [37.595023682, 55.78424587], [37.594936881, 55.784345175], [37.595123256, 55.784404342], [37.595081862, 55.784446861], [37.59499577, 55.784421552], [37.594967878, 55.784468468], [37.594814108, 55.78463842], [37.594878432, 55.784660614], [37.594840571, 55.78470057], [37.594769672, 55.78467838], [37.594739382, 55.78471148], [37.594569226, 55.784662561], [37.59452279, 55.784712785], [37.594758291, 55.784787608], [37.594715889, 55.784832128], [37.59459789, 55.784794861], [37.59442223, 55.78498549], [37.594536188, 55.78502162], [37.59447864, 55.785082405], [37.594432201, 55.785131488], [37.594358284, 55.785209343], [37.59449779, 55.785259191], [37.594703739, 55.785038315], [37.594889497, 55.784843689], [37.594907728, 55.784849375], [37.594948103, 55.784802576], [37.594929866, 55.784795748], [37.59527716, 55.784430459], [37.59551825, 55.784515828], [37.59560711, 55.784427924], [37.595594952, 55.784423942], [37.595443011, 55.784373011], [37.595276886, 55.784317538], [37.595299135, 55.784293528], [37.595312373, 55.784296649], [37.595381907, 55.784279637], [37.595411927, 55.784239848], [37.59540699, 55.784233355], [37.595481441, 55.784151412], [37.595561684, 55.784062945], [37.595448253, 55.784031088], [37.595436136, 55.784044218], [37.595310993, 55.784183368], [37.595244867, 55.784199168], [37.595138801, 55.784138554], [37.595191345, 55.784100867], [37.595132568, 55.784071257], [37.595077998, 55.784107804], [37.594933592, 55.784030633], [37.59497478, 55.78400752], [37.594907484, 55.783971742], [37.594925827, 55.783960775], [37.59480338, 55.783907733], [37.594756742, 55.783934091], [37.594652355, 55.78387657], [37.594465974, 55.783810551], [37.594137949, 55.783769734], [37.593957731, 55.783744777], [37.59386461, 55.783740366], [37.593815177, 55.783738025], [37.593829053, 55.783698659], [37.593673135, 55.783674822], [37.59368926, 55.783645154], [37.593537334, 55.783601921], [37.593480805, 55.783662425], [37.593452477, 55.783669287], [37.59343226, 55.783679574], [37.593418146, 55.78370125], [37.593418192, 55.783720643], [37.593424288, 55.783730909], [37.593435582, 55.783738312], [37.593452994, 55.783748624], [37.593474823, 55.783754487], [37.593490131, 55.78375663], [37.593413393, 55.783832742], [37.593254362, 55.78398999], [37.593416923, 55.784037775], [37.593483565, 55.783972134], [37.593635352, 55.783960038], [37.592950848, 55.784684889], [37.593416775, 55.784831684], [37.593269368, 55.784985793], [37.59300993, 55.784844542], [37.592995776, 55.784852535], [37.592742411, 55.78471242], [37.592629203, 55.784775245]], [[37.593321177, 55.784636702], [37.593795625, 55.784112773], [37.594542108, 55.784327223], [37.594204914, 55.784684512], [37.594057546, 55.784853444], [37.593321177, 55.784636702]], [[37.593519909, 55.783936171], [37.59363099, 55.783827728], [37.594245544, 55.783899694], [37.594126444, 55.784038949], [37.593687836, 55.783900687], [37.593667648, 55.783923516], [37.593519909, 55.783936171]]], [[[37.593179703, 55.783878257], [37.59249115, 55.784601959], [37.592622807, 55.784637226], [37.593295178, 55.783915816], [37.593179703, 55.783878257]]], [[[37.593881461, 55.784289266], [37.59366504, 55.784528075], [37.594024612, 55.78462647], [37.59423456, 55.784385917], [37.593881461, 55.784289266]]], [[[37.592546787, 55.784660097], [37.592542933, 55.784673783], [37.59251663, 55.784677802], [37.592487307, 55.784692078], [37.592469086, 55.7846881], [37.592452921, 55.784701234], [37.592468112, 55.784708065], [37.592463079, 55.7847189], [37.592464124, 55.784733162], [37.592488469, 55.784756527], [37.592474336, 55.784769651], [37.592497637, 55.784779335], [37.592513807, 55.784768481], [37.592540635, 55.784772461], [37.592567456, 55.784772441], [37.592581659, 55.784785543], [37.592604926, 55.784780395], [37.5925968, 55.784766709], [37.592624093, 55.784753576], [37.592634194, 55.784746148], [37.592629203, 55.784775245], [37.592646267, 55.784714203], [37.592627992, 55.784690832], [37.592592537, 55.784678316], [37.592576342, 55.784676047], [37.592574282, 55.784660077], [37.592546787, 55.784660097]]]], type=MultiPolygon}</t>
  </si>
  <si>
    <t>{coordinates=[37.59395099, 55.784456996], type=Point}</t>
  </si>
  <si>
    <t>Доходный дом М.Т.Спиридоновой, 1900 г.</t>
  </si>
  <si>
    <t>abed856f-56f9-11e2-965f-005056806bb6</t>
  </si>
  <si>
    <t>Большая Андроньевская улица, дом 5, строение 1</t>
  </si>
  <si>
    <t>{coordinates=[[[37.67075077, 55.744735048], [37.670978551, 55.744750846], [37.670999627, 55.744654181], [37.671061046, 55.744659216], [37.67102543, 55.744825817], [37.671102668, 55.744830737], [37.671138499, 55.744649265], [37.67116454, 55.744530184], [37.671098265, 55.744525605], [37.671079297, 55.744619653], [37.671008244, 55.744614659], [37.6710287, 55.744520781], [37.670801039, 55.744504442], [37.67075077, 55.744735048]]], type=Polygon}</t>
  </si>
  <si>
    <t>{coordinates=[37.670874649, 55.744697132], type=Point}</t>
  </si>
  <si>
    <t>Жилой дом, 1937 г., архитектор Ю.Ф.Дидерихс. Здесь в квартире № 62 в 1966–1998 гг. жил и работал композитор Г.В.Свиридов</t>
  </si>
  <si>
    <t>abed8573-56f9-11e2-965f-005056806bb6</t>
  </si>
  <si>
    <t>Большая Грузинская улица, дом 36, строение 3</t>
  </si>
  <si>
    <t>{coordinates=[[[[37.579997095, 55.767496697], [37.579824722, 55.767559834], [37.579926579, 55.767648169], [37.579916971, 55.767651597], [37.580035551, 55.767754468], [37.580081669, 55.767794361], [37.580200249, 55.767896947], [37.580297538, 55.767981009], [37.5804689, 55.767917877], [37.580478492, 55.767914342], [37.580413123, 55.767858027], [37.580439414, 55.767848313], [37.580397861, 55.767812409], [37.580375613, 55.767820694], [37.580301131, 55.767758573], [37.580325399, 55.767749434], [37.580291084, 55.767720481], [37.580244819, 55.767679905], [37.580232146, 55.767668791], [37.580201754, 55.767642291], [37.580123715, 55.767575039], [37.580092292, 55.767547684], [37.580067029, 55.767557108], [37.579997095, 55.767496697]]], [[[37.579467626, 55.767669888], [37.579665672, 55.767864911], [37.579676065, 55.767860856], [37.579477818, 55.767666289], [37.579467626, 55.767669888]]], [[[37.57967831, 55.767876888], [37.579874065, 55.768061923], [37.5799309, 55.768109039], [37.579940771, 55.768105506], [37.579891993, 55.768066171], [37.579688477, 55.767873081], [37.57967831, 55.767876888]]]], type=MultiPolygon}</t>
  </si>
  <si>
    <t>{coordinates=[37.580160651, 55.767734958], type=Point}</t>
  </si>
  <si>
    <t>Собор Сретенского монастыря, 1679 г. Придел 1706 г., фрески начала XVIII в.</t>
  </si>
  <si>
    <t>abed8576-56f9-11e2-965f-005056806bb6</t>
  </si>
  <si>
    <t>улица Большая Лубянка, дом 19, строение 1</t>
  </si>
  <si>
    <t>{coordinates=[[[37.629913182, 55.765664664], [37.630002415, 55.76566996], [37.629993029, 55.765722064], [37.630408172, 55.76573689], [37.630420837, 55.765737331], [37.630427162, 55.765722954], [37.630419272, 55.765706763], [37.630417538, 55.765703204], [37.63041752, 55.765697815], [37.630436578, 55.765679831], [37.630436548, 55.765670849], [37.630433308, 55.765654686], [37.630423707, 55.765642121], [37.630424684, 55.765641016], [37.630436405, 55.765627737], [37.630439549, 55.765615159], [37.630429943, 55.765600799], [37.630423517, 55.765584638], [37.630425923, 55.765563403], [37.630427386, 55.765550504], [37.630411419, 55.765539742], [37.630165245, 55.765529224], [37.630152474, 55.765568748], [37.629935926, 55.765556859], [37.629913182, 55.765664664]]], type=Polygon}</t>
  </si>
  <si>
    <t>{coordinates=[37.630175058, 55.765634377], type=Point}</t>
  </si>
  <si>
    <t>- &lt;Конюшня&gt;</t>
  </si>
  <si>
    <t>abed8577-56f9-11e2-965f-005056806bb6</t>
  </si>
  <si>
    <t>Потаповский переулок, дом 8/12, строение 5</t>
  </si>
  <si>
    <t>{coordinates=[[[37.640527184, 55.760471472], [37.6406579, 55.760498269], [37.640742729, 55.760388595], [37.640775645, 55.760319855], [37.640638566, 55.760294651], [37.640527184, 55.760471472]]], type=Polygon}</t>
  </si>
  <si>
    <t>{coordinates=[37.640631982, 55.760430034], type=Point}</t>
  </si>
  <si>
    <t>abed857c-56f9-11e2-965f-005056806bb6</t>
  </si>
  <si>
    <t>Гороховский переулок, дом 6/1, строение 2</t>
  </si>
  <si>
    <t>{coordinates=[[[37.664490017, 55.764957467], [37.664499205, 55.764868984], [37.664403604, 55.764865519], [37.664408962, 55.764813418], [37.664294244, 55.764809978], [37.664288089, 55.76486208], [37.66403635, 55.764855229], [37.664039424, 55.76482828], [37.663857789, 55.764823131], [37.663854702, 55.764846937], [37.663739984, 55.764843496], [37.663740366, 55.764935111], [37.664490017, 55.764957467]]], type=Polygon}</t>
  </si>
  <si>
    <t>{coordinates=[37.664118, 55.764902047], type=Point}</t>
  </si>
  <si>
    <t>abed857d-56f9-11e2-965f-005056806bb6</t>
  </si>
  <si>
    <t>Лялин переулок, дом 3, строение 1</t>
  </si>
  <si>
    <t>{coordinates=[[[37.651453943, 55.760497181], [37.65133971, 55.76061588], [37.651617526, 55.760696477], [37.651693347, 55.760617692], [37.65172587, 55.760583521], [37.651453943, 55.760497181]]], type=Polygon}</t>
  </si>
  <si>
    <t>{coordinates=[37.651532876, 55.760599701], type=Point}</t>
  </si>
  <si>
    <t>Жилой флигель с торговыми помещениями, 1790–е годы, 1800–е–1810–е годы, 2–я половина XIX в.</t>
  </si>
  <si>
    <t>abed8582-56f9-11e2-965f-005056806bb6</t>
  </si>
  <si>
    <t>Городская усадьба В.П.Разумовской–В.Д.Поповой–Еремеевых, конец XVIII в.–середина XIX в., архитектор В.А.Балашов, техник архитектуры А.Н.Кнабе</t>
  </si>
  <si>
    <t>Лубянский проезд, дом 15, строение 4; улица Маросейка, дом 2/15, строение 1</t>
  </si>
  <si>
    <t>{coordinates=[[[37.633300459, 55.75682345], [37.633074573, 55.757143444], [37.632860252, 55.75711673], [37.632850768, 55.757138296], [37.632771087, 55.757125807], [37.632671396, 55.757319921], [37.63297118, 55.757375812], [37.633168863, 55.757401626], [37.633231681, 55.757262777], [37.633271458, 55.757272025], [37.633333588, 55.757198852], [37.633405901, 55.757084301], [37.633457426, 55.757015028], [37.633449233, 55.757013703], [37.633521344, 55.75690764], [37.633300459, 55.75682345]], [[37.632849376, 55.757197577], [37.632886825, 55.757202926], [37.633033464, 55.757233306], [37.633008922, 55.757276445], [37.632926061, 55.757265756], [37.63292521, 55.75724959], [37.632829582, 55.757231729], [37.632849376, 55.757197577]]], type=Polygon}</t>
  </si>
  <si>
    <t>{coordinates=[37.633250271, 55.757100516], type=Point}</t>
  </si>
  <si>
    <t>Дом, в котором жил Маяковский Владимир Владимирович в 1926-1930 гг. В доме - библиотека-музей В.В.Маяковского</t>
  </si>
  <si>
    <t>abed8586-56f9-11e2-965f-005056806bb6</t>
  </si>
  <si>
    <t>переулок Маяковского, дом 15/13</t>
  </si>
  <si>
    <t>{coordinates=[[[37.655987261, 55.73722361], [37.656172591, 55.737307217], [37.656195776, 55.737290647], [37.656234263, 55.73730885], [37.656372341, 55.737204301], [37.656297909, 55.737171601], [37.656368975, 55.737120465], [37.656345679, 55.737109087], [37.656360759, 55.737087965], [37.656356674, 55.737077704], [37.656342492, 55.737070308], [37.656334394, 55.737067466], [37.656303056, 55.737067506], [37.656273753, 55.737070965], [37.656250512, 55.737076499], [37.656242445, 55.737078419], [37.656217218, 55.737089858], [37.656175875, 55.737116146], [37.656151573, 55.737105911], [37.655987261, 55.73722361]]], type=Polygon}</t>
  </si>
  <si>
    <t>{coordinates=[37.656186084, 55.737187951], type=Point}</t>
  </si>
  <si>
    <t>Жилой корпус, 1788 год, 1804 год, 1884–1889 годы</t>
  </si>
  <si>
    <t>abed8587-56f9-11e2-965f-005056806bb6</t>
  </si>
  <si>
    <t>улица Волхонка, дом 8, строение 9</t>
  </si>
  <si>
    <t>{coordinates=[[[37.607465461, 55.748275793], [37.607513155, 55.748266061], [37.607542768, 55.748320248], [37.607558023, 55.748317673], [37.607573279, 55.748315097], [37.607588534, 55.748312521], [37.60760379, 55.748309946], [37.607626582, 55.748306097], [37.607641061, 55.748303653], [37.607599839, 55.748226429], [37.607587039, 55.748204435], [37.607585612, 55.748202029], [37.607585006, 55.748201004], [37.607579602, 55.748191891], [37.607578023, 55.748189221], [37.607572129, 55.748179254], [37.607514754, 55.748091686], [37.607372669, 55.748115809], [37.607409264, 55.748178905], [37.607420883, 55.748198935], [37.607465461, 55.748275793]]], type=Polygon}</t>
  </si>
  <si>
    <t>{coordinates=[37.607511945, 55.748215432], type=Point}</t>
  </si>
  <si>
    <t>abed858b-56f9-11e2-965f-005056806bb6</t>
  </si>
  <si>
    <t>[район Кузьминки, район Выхино-Жулебино, район Выхино-Жулебино, район Кузьминки, район Выхино-Жулебино, район Выхино-Жулебино, район Кузьминки, район Выхино-Жулебино, район Выхино-Жулебино, район Выхино-Жулебино, район Выхино-Жулебино]</t>
  </si>
  <si>
    <t>улица Старые Кузьминки, дом 6; Тополёвая аллея, дом 8; улица Старые Кузьминки, дом 8; Кузьминская улица, дом 6, строение 1; Кузьминская улица, дом 6, строение 2; Кузьминская улица, дом 8; Тополёвая аллея, дом 10; Тополёвая аллея, дом 16; Тополёвая аллея, дом 4; Тополёвая аллея, дом 6, строение 1; Тополёвая аллея, дом 16, строение 1</t>
  </si>
  <si>
    <t>{coordinates=[[[[37.78513474, 55.687969131], [37.78513474, 55.687969149], [37.785134743, 55.687969168], [37.785134749, 55.687969186], [37.785134759, 55.687969202], [37.785134771, 55.687969216], [37.785134786, 55.687969228], [37.785134803, 55.687969236], [37.785217339, 55.688001392], [37.785217358, 55.688001397], [37.785217378, 55.688001399], [37.785217398, 55.688001396], [37.785217418, 55.688001389], [37.785217435, 55.688001379], [37.78521745, 55.688001365], [37.785217462, 55.688001349], [37.78521747, 55.688001331], [37.785217474, 55.688001311], [37.785217475, 55.688001291], [37.785215729, 55.687978971], [37.785319525, 55.687905709], [37.785367337, 55.687898721], [37.785367356, 55.687898716], [37.785367374, 55.687898708], [37.78536739, 55.687898696], [37.785367403, 55.687898681], [37.785367413, 55.687898664], [37.785367419, 55.687898646], [37.785367422, 55.687898626], [37.785367421, 55.687898607], [37.785367416, 55.687898588], [37.785367407, 55.68789857], [37.785367396, 55.687898554], [37.785367381, 55.687898541], [37.785367364, 55.687898531], [37.785285113, 55.687861015], [37.785285095, 55.687861009], [37.785285077, 55.687861006], [37.785285058, 55.687861007], [37.78528504, 55.687861011], [37.785285022, 55.687861019], [37.785285007, 55.687861029], [37.785284994, 55.687861043], [37.785284983, 55.687861058], [37.785284976, 55.687861076], [37.785284972, 55.687861094], [37.785281824, 55.68788746], [37.785175349, 55.68796434], [37.785134828, 55.687969044], [37.785134809, 55.687969048], [37.785134792, 55.687969055], [37.785134776, 55.687969066], [37.785134763, 55.687969079], [37.785134752, 55.687969095], [37.785134745, 55.687969112], [37.78513474, 55.687969131]]], [[[37.788357835, 55.68843531], [37.788357823, 55.688435314], [37.788320814, 55.688448017], [37.788320799, 55.688448024], [37.788296025, 55.68846148], [37.788296014, 55.688461487], [37.788271784, 55.688479279], [37.788271765, 55.688479297], [37.788254562, 55.688500832], [37.788254548, 55.688500854], [37.788245165, 55.688521948], [37.788245159, 55.688521966], [37.788245156, 55.688521985], [37.788244299, 55.688542734], [37.788244299, 55.68854275], [37.788244302, 55.688542765], [37.788250245, 55.688564298], [37.788250252, 55.688564315], [37.788250262, 55.688564332], [37.788250275, 55.688564346], [37.78825029, 55.688564357], [37.788250307, 55.688564365], [37.788250326, 55.68856437], [37.788250345, 55.688564371], [37.788279149, 55.688563228], [37.788279168, 55.688563226], [37.788279186, 55.68856322], [37.788279202, 55.688563211], [37.788279217, 55.688563198], [37.788279228, 55.688563184], [37.788279237, 55.688563167], [37.788279243, 55.688563149], [37.788279245, 55.688563131], [37.788279665, 55.688543302], [37.788288322, 55.688521713], [37.788302496, 55.688503102], [37.788323575, 55.688486694], [37.788350297, 55.688471299], [37.788385712, 55.688458509], [37.788423441, 55.688450478], [37.78846411, 55.68844678], [37.78849698, 55.688447612], [37.788497001, 55.688447611], [37.788497021, 55.688447605], [37.788497039, 55.688447595], [37.788497055, 55.688447581], [37.788497068, 55.688447564], [37.788497077, 55.688447545], [37.788502906, 55.688430879], [37.78850291, 55.68843086], [37.788502911, 55.68843084], [37.788502908, 55.688430821], [37.788502901, 55.688430803], [37.788502891, 55.688430786], [37.788502878, 55.688430771], [37.788502862, 55.68843076], [37.788502844, 55.688430752], [37.788502825, 55.688430747], [37.788484978, 55.688428303], [37.788484976, 55.688428302], [37.78846247, 55.68842577], [37.78846246, 55.68842577], [37.788426874, 55.688425281], [37.788426863, 55.688425281], [37.78838686, 55.688429155], [37.788386849, 55.688429156], [37.788357835, 55.68843531]]], [[[37.787993638, 55.688603932], [37.787993649, 55.68860393], [37.788034054, 55.688595125], [37.788034068, 55.688595121], [37.788062665, 55.688584353], [37.788062676, 55.688584348], [37.788092093, 55.688569259], [37.788092111, 55.688569247], [37.788115788, 55.68854977], [37.788115803, 55.688549756], [37.788131645, 55.688529932], [37.788131654, 55.688529919], [37.788131661, 55.688529904], [37.788139002, 55.688509568], [37.788139006, 55.688509553], [37.788139008, 55.688509538], [37.788139902, 55.68848775], [37.788139901, 55.688487731], [37.788139896, 55.688487712], [37.788139888, 55.688487695], [37.788139876, 55.688487679], [37.788139862, 55.688487666], [37.788139846, 55.688487656], [37.788139827, 55.688487649], [37.788139808, 55.688487646], [37.788111101, 55.688485893], [37.788111082, 55.688485893], [37.788111064, 55.688485898], [37.788111047, 55.688485905], [37.788111031, 55.688485915], [37.788111018, 55.688485928], [37.788111008, 55.688485944], [37.788111, 55.68848596], [37.788104376, 55.688505436], [37.78808909, 55.688525826], [37.788069305, 55.688542733], [37.788043416, 55.688556778], [37.788012291, 55.68856926], [37.787973427, 55.68857831], [37.787933777, 55.688582444], [37.787892592, 55.68858202], [37.787860498, 55.688577916], [37.78786048, 55.688577916], [37.787860462, 55.688577918], [37.787860445, 55.688577924], [37.787860429, 55.688577933], [37.787860415, 55.688577945], [37.787860404, 55.688577959], [37.787849448, 55.688593779], [37.787849439, 55.688593796], [37.787849433, 55.688593814], [37.787849431, 55.688593833], [37.787849432, 55.688593853], [37.787849437, 55.688593871], [37.787849445, 55.688593889], [37.787849457, 55.688593904], [37.787849472, 55.688593917], [37.787849488, 55.688593927], [37.787849506, 55.688593933], [37.787866307, 55.688598122], [37.787866309, 55.688598123], [37.787887666, 55.688602865], [37.787887676, 55.688602867], [37.787922548, 55.688606904], [37.787922559, 55.688606905], [37.787963144, 55.68860709], [37.787963155, 55.68860709], [37.787993638, 55.688603932]]], [[[37.788426344, 55.689480402], [37.788426346, 55.689480421], [37.788429638, 55.689498265], [37.788366176, 55.689502], [37.788366157, 55.689502004], [37.788366138, 55.68950201], [37.788366121, 55.689502021], [37.788366107, 55.689502034], [37.788366095, 55.68950205], [37.788366087, 55.689502068], [37.788366083, 55.689502087], [37.788366082, 55.689502107], [37.788366086, 55.689502127], [37.788375889, 55.689538031], [37.78837589, 55.689538032], [37.788384872, 55.689570345], [37.788401224, 55.689631832], [37.788411041, 55.689669532], [37.788425773, 55.689726982], [37.78842578, 55.689727001], [37.78842579, 55.689727017], [37.788425803, 55.689727032], [37.788425819, 55.689727044], [37.788425837, 55.689727052], [37.788425857, 55.689727056], [37.788425877, 55.689727057], [37.78847983, 55.689723343], [37.788486339, 55.689746602], [37.788486347, 55.689746621], [37.788486357, 55.689746637], [37.788486371, 55.689746652], [37.788486387, 55.689746663], [37.788486405, 55.689746671], [37.788486425, 55.689746675], [37.788486444, 55.689746675], [37.788619924, 55.689735135], [37.788619943, 55.689735131], [37.78861996, 55.689735125], [37.788619976, 55.689735115], [37.78861999, 55.689735102], [37.788620001, 55.689735087], [37.788620009, 55.68973507], [37.788620014, 55.689735052], [37.788620016, 55.689735034], [37.788620014, 55.689735015], [37.788616737, 55.689718967], [37.788667478, 55.689715263], [37.788667497, 55.68971526], [37.788667516, 55.689715253], [37.788667532, 55.689715243], [37.788667546, 55.68971523], [37.788667557, 55.689715214], [37.788667566, 55.689715197], [37.78866757, 55.689715178], [37.788667571, 55.689715159], [37.788667568, 55.68971514], [37.788651207, 55.689648823], [37.788686047, 55.689645161], [37.788686066, 55.689645157], [37.788686083, 55.68964515], [37.788686099, 55.689645139], [37.788686113, 55.689645126], [37.788686123, 55.689645111], [37.788686131, 55.689645093], [37.788686136, 55.689645075], [37.788686136, 55.689645056], [37.788686134, 55.689645037], [37.788679576, 55.689618107], [37.788679575, 55.689618106], [37.788669755, 55.689579956], [37.788669755, 55.689579955], [37.788659941, 55.689542703], [37.788659933, 55.689542684], [37.788659922, 55.689542667], [37.788659908, 55.689542652], [37.788659892, 55.689542641], [37.788659873, 55.689542633], [37.788659853, 55.689542629], [37.788659832, 55.689542629], [37.788628144, 55.689546287], [37.788611009, 55.689483537], [37.788611002, 55.689483518], [37.788610992, 55.689483501], [37.788610978, 55.689483487], [37.788610962, 55.689483476], [37.788610944, 55.689483468], [37.788610924, 55.689483464], [37.788610904, 55.689483463], [37.788566501, 55.689487153], [37.788563205, 55.689469286], [37.788563199, 55.689469266], [37.788563189, 55.689469247], [37.788563175, 55.689469231], [37.788563159, 55.689469219], [37.78856314, 55.68946921], [37.78856312, 55.689469205], [37.788563099, 55.689469204], [37.788426436, 55.689480303], [37.788426418, 55.689480306], [37.788426401, 55.689480313], [37.788426385, 55.689480322], [37.788426371, 55.689480335], [37.78842636, 55.689480349], [37.788426351, 55.689480366], [37.788426346, 55.689480384], [37.788426344, 55.689480402]]], [[[37.788310923, 55.690160148], [37.788310932, 55.690160169], [37.788313826, 55.69016532], [37.788313835, 55.690165335], [37.788313847, 55.690165347], [37.788313861, 55.690165357], [37.788313877, 55.690165365], [37.788323036, 55.690168889], [37.788323054, 55.690168894], [37.788323072, 55.690168896], [37.788336203, 55.690168865], [37.78833623, 55.690168861], [37.788344207, 55.690166586], [37.788344226, 55.690166579], [37.788344243, 55.690166567], [37.788344258, 55.690166552], [37.788349349, 55.690160092], [37.788349359, 55.690160078], [37.788349366, 55.690160062], [37.78834937, 55.690160045], [37.788349371, 55.690160027], [37.788348367, 55.690125064], [37.788527834, 55.690110483], [37.788529762, 55.690142961], [37.788529766, 55.690142984], [37.788529775, 55.690143004], [37.788532667, 55.690148156], [37.788532676, 55.69014817], [37.788532688, 55.690148183], [37.788532702, 55.690148193], [37.788532718, 55.6901482], [37.788541879, 55.690151725], [37.788541897, 55.69015173], [37.788541915, 55.690151732], [37.788555045, 55.690151701], [37.788555073, 55.690151697], [37.788563049, 55.690149421], [37.788563069, 55.690149413], [37.788563086, 55.690149402], [37.7885631, 55.690149387], [37.78856819, 55.690142928], [37.7885682, 55.690142913], [37.788568207, 55.690142897], [37.788568211, 55.69014288], [37.788568212, 55.690142863], [37.788567201, 55.690107596], [37.788759717, 55.690091524], [37.788761434, 55.690122835], [37.788761437, 55.690122858], [37.788761446, 55.690122879], [37.788764338, 55.69012803], [37.788764348, 55.690128044], [37.78876436, 55.690128056], [37.788764374, 55.690128066], [37.78876439, 55.690128074], [37.78877355, 55.690131598], [37.788773568, 55.690131603], [37.788773587, 55.690131605], [37.788786717, 55.690131574], [37.788786744, 55.690131571], [37.788794721, 55.690129296], [37.78879474, 55.690129288], [37.788794757, 55.690129276], [37.788794772, 55.690129261], [37.788799862, 55.690122802], [37.788799872, 55.690122788], [37.788799878, 55.690122772], [37.788799882, 55.690122755], [37.788799883, 55.690122737], [37.788798864, 55.690088034], [37.788997839, 55.690071162], [37.789018589, 55.690102334], [37.789018598, 55.690102346], [37.789018608, 55.690102356], [37.789067431, 55.690142539], [37.789067443, 55.690142548], [37.789112175, 55.690169845], [37.789112189, 55.690169852], [37.789112204, 55.690169856], [37.789157202, 55.690180696], [37.789205761, 55.690192394], [37.789205775, 55.690192396], [37.789259324, 55.690197307], [37.789270852, 55.690198364], [37.789273416, 55.690202654], [37.789273426, 55.690202667], [37.789273438, 55.690202679], [37.789273451, 55.690202688], [37.789277959, 55.690205378], [37.789285896, 55.690230808], [37.789285539, 55.690260003], [37.789285541, 55.690260022], [37.789285546, 55.690260041], [37.789285555, 55.690260058], [37.789285567, 55.690260074], [37.789285582, 55.690260086], [37.789285599, 55.690260096], [37.789300468, 55.690266655], [37.789300484, 55.690266661], [37.7893005, 55.690266664], [37.789300517, 55.690266664], [37.789313595, 55.69026559], [37.789313614, 55.690265587], [37.789313632, 55.690265579], [37.789321185, 55.690261713], [37.789321201, 55.690261703], [37.789321215, 55.69026169], [37.789321226, 55.690261674], [37.789324411, 55.690256245], [37.789324419, 55.690256226], [37.789324424, 55.690256207], [37.789324424, 55.690256187], [37.789323949, 55.690249459], [37.789447975, 55.690242987], [37.78944916, 55.690250632], [37.789449165, 55.690250652], [37.789449175, 55.690250671], [37.789449188, 55.690250688], [37.789449205, 55.690250701], [37.789449224, 55.69025071], [37.789462391, 55.690255515], [37.789462417, 55.690255521], [37.789474984, 55.690256458], [37.789475007, 55.690256457], [37.789475029, 55.690256451], [37.789475049, 55.69025644], [37.789482433, 55.690251265], [37.789482448, 55.690251253], [37.789486533, 55.690247072], [37.789486547, 55.690247056], [37.789486556, 55.690247037], [37.789486561, 55.690247016], [37.789486562, 55.690246995], [37.789481372, 55.690178519], [37.789490388, 55.690168878], [37.789550738, 55.690149723], [37.789550758, 55.690149714], [37.789597943, 55.690122524], [37.789597962, 55.69012251], [37.789630849, 55.690091806], [37.789630866, 55.690091784], [37.789658041, 55.690045752], [37.789661206, 55.690043843], [37.789661224, 55.69004383], [37.789661238, 55.690043812], [37.789686274, 55.69000541], [37.78983428, 55.689990827], [37.78983564, 55.69002096], [37.789835644, 55.690020983], [37.789835653, 55.690021005], [37.789838547, 55.690026156], [37.789838556, 55.690026171], [37.789838568, 55.690026183], [37.789838582, 55.690026193], [37.789838598, 55.690026201], [37.789847757, 55.690029725], [37.789847775, 55.69002973], [37.789847793, 55.690029732], [37.789860926, 55.690029701], [37.789860953, 55.690029697], [37.789868928, 55.690027422], [37.789868947, 55.690027414], [37.789868964, 55.690027403], [37.789868979, 55.690027388], [37.78987407, 55.690020928], [37.789874082, 55.690020909], [37.789874089, 55.690020887], [37.789874092, 55.690020865], [37.789874033, 55.690012868], [37.789874033, 55.690012866], [37.789873267, 55.689986203], [37.790051636, 55.689968393], [37.790053346, 55.689990225], [37.790054059, 55.690000452], [37.790054063, 55.690000474], [37.790054072, 55.690000494], [37.790056964, 55.690005645], [37.790056974, 55.690005659], [37.790056986, 55.690005671], [37.790057, 55.690005681], [37.790057015, 55.690005689], [37.790066176, 55.690009214], [37.790066194, 55.690009219], [37.790066212, 55.690009221], [37.790079343, 55.69000919], [37.79007937, 55.690009186], [37.790087347, 55.69000691], [37.790087366, 55.690006903], [37.790087383, 55.690006891], [37.790087398, 55.690006876], [37.790092487, 55.690000417], [37.790092497, 55.690000402], [37.790092504, 55.690000386], [37.790092508, 55.690000369], [37.790092509, 55.690000352], [37.790091497, 55.689965083], [37.790284838, 55.68994596], [37.790286506, 55.689977161], [37.790286509, 55.689977184], [37.790286518, 55.689977205], [37.79028941, 55.689982356], [37.79028942, 55.689982371], [37.790289432, 55.689982383], [37.790289446, 55.689982393], [37.790289462, 55.689982401], [37.790298623, 55.689985925], [37.79029864, 55.68998593], [37.790298659, 55.689985932], [37.790311789, 55.689985901], [37.790311817, 55.689985897], [37.790319793, 55.689983621], [37.790319812, 55.689983613], [37.79031983, 55.689983602], [37.790319844, 55.689983587], [37.790324934, 55.689977128], [37.790324943, 55.689977113], [37.79032495, 55.689977097], [37.790324954, 55.68997708], [37.790324955, 55.689977063], [37.790324019, 55.689942174], [37.79048671, 55.689926539], [37.79048673, 55.689926535], [37.790486748, 55.689926527], [37.790486764, 55.689926516], [37.790486778, 55.689926503], [37.790486789, 55.689926486], [37.790486797, 55.689926468], [37.7904868, 55.689926449], [37.7904868, 55.689926429], [37.790485964, 55.689918068], [37.79048596, 55.689918049], [37.790485953, 55.689918031], [37.790485942, 55.689918015], [37.790485928, 55.689918001], [37.790485912, 55.68991799], [37.790485894, 55.689917982], [37.790485875, 55.689917979], [37.790485855, 55.689917978], [37.790086447, 55.68995602], [37.790086447, 55.68995602], [37.789884067, 55.689975917], [37.789884064, 55.689975917], [37.789834133, 55.689982586], [37.789682507, 55.689996551], [37.789682487, 55.689996555], [37.789682468, 55.689996563], [37.789682451, 55.689996575], [37.789682437, 55.68999659], [37.789643824, 55.690046876], [37.789643819, 55.690046883], [37.789617354, 55.690088263], [37.789586354, 55.690118054], [37.789543705, 55.690141327], [37.789484937, 55.690159101], [37.789484915, 55.690159111], [37.789484896, 55.690159125], [37.789468084, 55.690175267], [37.7892682, 55.690189118], [37.789206511, 55.690184622], [37.789125525, 55.690164696], [37.78907326, 55.690136197], [37.789031882, 55.690097619], [37.789011064, 55.690061309], [37.789011053, 55.690061294], [37.789011039, 55.690061281], [37.789011023, 55.69006127], [37.789011006, 55.690061263], [37.789010987, 55.69006126], [37.789010969, 55.690061259], [37.788677087, 55.690089946], [37.787773105, 55.690163259], [37.787773086, 55.690163263], [37.787773068, 55.690163269], [37.787773052, 55.69016328], [37.787773038, 55.690163293], [37.787773027, 55.690163308], [37.787773019, 55.690163326], [37.787773014, 55.690163344], [37.787772312, 55.690168136], [37.787772311, 55.690168155], [37.787772313, 55.690168173], [37.787772319, 55.690168191], [37.787772328, 55.690168207], [37.787774671, 55.690171649], [37.787774685, 55.690171665], [37.787774702, 55.690171677], [37.787774721, 55.690171687], [37.787774741, 55.690171691], [37.787774762, 55.690171692], [37.788308631, 55.690128039], [37.788310919, 55.690160127], [37.788310923, 55.690160148]]], [[[37.787076383, 55.690433202], [37.787076389, 55.69043322], [37.7870764, 55.690433237], [37.787076413, 55.690433251], [37.787076428, 55.690433263], [37.787076446, 55.690433271], [37.787100174, 55.690441768], [37.787101422, 55.69048293], [37.787086384, 55.690499551], [37.787086372, 55.690499567], [37.787086363, 55.690499585], [37.787086359, 55.690499604], [37.787086358, 55.690499624], [37.787086361, 55.690499644], [37.787086368, 55.690499663], [37.787086379, 55.69049968], [37.787086393, 55.690499694], [37.78708641, 55.690499705], [37.787086428, 55.690499713], [37.787086448, 55.690499717], [37.787094336, 55.690500528], [37.787100687, 55.690502361], [37.787100707, 55.690502364], [37.787100728, 55.690502364], [37.787100748, 55.690502359], [37.787100766, 55.69050235], [37.787100783, 55.690502338], [37.787100796, 55.690502323], [37.787111105, 55.690487864], [37.787241014, 55.690478455], [37.787260028, 55.690484836], [37.787260048, 55.690484841], [37.787260069, 55.690484841], [37.78726009, 55.690484837], [37.787260109, 55.690484828], [37.787260126, 55.690484816], [37.78726014, 55.6904848], [37.787261641, 55.690482757], [37.78726578, 55.690478905], [37.787265793, 55.69047889], [37.787265802, 55.690478874], [37.787265809, 55.690478856], [37.787265812, 55.690478837], [37.787265811, 55.690478818], [37.787265806, 55.690478799], [37.787265799, 55.690478782], [37.787265788, 55.690478766], [37.787265774, 55.690478753], [37.787265758, 55.690478742], [37.78726574, 55.690478735], [37.787243912, 55.69047237], [37.787232259, 55.690432301], [37.787244458, 55.690417842], [37.787244469, 55.690417826], [37.787244476, 55.690417808], [37.787244481, 55.690417789], [37.787244481, 55.69041777], [37.787244478, 55.690417751], [37.787244471, 55.690417732], [37.78724446, 55.690417716], [37.787244447, 55.690417702], [37.787244431, 55.690417691], [37.787244414, 55.690417683], [37.787244395, 55.690417678], [37.787238149, 55.690416827], [37.787233954, 55.690415562], [37.787233936, 55.690415558], [37.787233918, 55.690415558], [37.7872339, 55.690415561], [37.787233883, 55.690415567], [37.787233867, 55.690415576], [37.787233853, 55.690415588], [37.787223516, 55.690426305], [37.787104978, 55.690434617], [37.787082167, 55.690428243], [37.787082146, 55.69042824], [37.787082125, 55.69042824], [37.787082105, 55.690428245], [37.787082087, 55.690428255], [37.78708207, 55.690428267], [37.787082057, 55.690428283], [37.787082047, 55.690428301], [37.787081054, 55.690430714], [37.787076434, 55.690433088], [37.787076417, 55.690433098], [37.787076403, 55.690433112], [37.787076392, 55.690433127], [37.787076384, 55.690433145], [37.78707638, 55.690433164], [37.78707638, 55.690433183], [37.787076383, 55.690433202]]], [[[37.786804452, 55.690562467], [37.786804453, 55.690562485], [37.786808612, 55.690587625], [37.786811115, 55.690603786], [37.786811115, 55.690603786], [37.786818611, 55.690650475], [37.786818617, 55.690650495], [37.786818626, 55.690650513], [37.786818639, 55.69065053], [37.786818656, 55.690650543], [37.786818674, 55.690650552], [37.786818694, 55.690650558], [37.786818715, 55.690650559], [37.787041245, 55.690639262], [37.787041264, 55.690639259], [37.787041281, 55.690639253], [37.787041298, 55.690639244], [37.787041312, 55.690639232], [37.787041324, 55.690639217], [37.787041332, 55.690639201], [37.787041338, 55.690639183], [37.78704134, 55.690639165], [37.787041339, 55.690639146], [37.78702718, 55.690551156], [37.787027175, 55.690551136], [37.787027165, 55.690551118], [37.787027152, 55.690551101], [37.787027136, 55.690551088], [37.787027118, 55.690551079], [37.787027097, 55.690551073], [37.787027077, 55.690551072], [37.786804547, 55.690562369], [37.786804528, 55.690562372], [37.786804511, 55.690562378], [37.786804494, 55.690562387], [37.78680448, 55.690562399], [37.786804469, 55.690562414], [37.78680446, 55.69056243], [37.786804454, 55.690562448], [37.786804452, 55.690562467]]], [[[37.788122244, 55.690834691], [37.788122247, 55.69083471], [37.78815179, 55.690960388], [37.788151797, 55.690960407], [37.788151807, 55.690960424], [37.788151821, 55.690960439], [37.788151837, 55.690960451], [37.788151855, 55.690960459], [37.788151875, 55.690960464], [37.788151895, 55.690960465], [37.788295721, 55.690949799], [37.78829574, 55.690949795], [37.788295758, 55.690949789], [37.788295774, 55.690949778], [37.788295789, 55.690949765], [37.7882958, 55.69094975], [37.788295808, 55.690949732], [37.788295813, 55.690949714], [37.788295814, 55.690949694], [37.788295811, 55.690949675], [37.788265472, 55.690824], [37.788265465, 55.690823981], [37.788265455, 55.690823964], [37.788265441, 55.690823949], [37.788265425, 55.690823937], [37.788265407, 55.690823929], [37.788265387, 55.690823924], [37.788265367, 55.690823924], [37.788122337, 55.690834588], [37.788122318, 55.690834591], [37.7881223, 55.690834598], [37.788122283, 55.690834608], [37.788122269, 55.690834621], [37.788122258, 55.690834636], [37.78812225, 55.690834654], [37.788122245, 55.690834672], [37.788122244, 55.690834691]]], [[[37.785236157, 55.691035654], [37.785340906, 55.691028268], [37.785365107, 55.691091856], [37.785365116, 55.691091875], [37.785365129, 55.691091891], [37.78542403, 55.69115118], [37.785424042, 55.69115119], [37.785424055, 55.691151198], [37.785512509, 55.691196823], [37.785512528, 55.691196831], [37.785512549, 55.691196834], [37.78551257, 55.691196833], [37.78551259, 55.691196828], [37.785512608, 55.691196819], [37.78556583, 55.691163162], [37.785565845, 55.69116315], [37.785565857, 55.691163136], [37.785565867, 55.691163119], [37.785565873, 55.691163101], [37.785565876, 55.691163082], [37.785565875, 55.691163063], [37.78556587, 55.691163044], [37.785565862, 55.691163027], [37.785565851, 55.691163011], [37.785565837, 55.691162998], [37.785565821, 55.691162988], [37.785500246, 55.691130171], [37.785446445, 55.691080023], [37.785427254, 55.691021529], [37.78546827, 55.691018553], [37.785468288, 55.69101855], [37.785468306, 55.691018543], [37.785468322, 55.691018534], [37.785468336, 55.691018521], [37.785468347, 55.691018507], [37.785468355, 55.69101849], [37.785468361, 55.691018472], [37.785468363, 55.691018454], [37.785468843, 55.69093008], [37.785468841, 55.690930061], [37.785468836, 55.690930043], [37.785468828, 55.690930026], [37.785468816, 55.690930011], [37.785468802, 55.690929999], [37.785468786, 55.690929989], [37.785468769, 55.690929982], [37.78546875, 55.690929979], [37.785424667, 55.690926843], [37.785447002, 55.690869254], [37.785503796, 55.690813517], [37.785566106, 55.69078279], [37.785566123, 55.69078278], [37.785566137, 55.690782767], [37.785566148, 55.690782752], [37.785566156, 55.690782735], [37.785566161, 55.690782716], [37.785566162, 55.690782697], [37.78556616, 55.690782678], [37.785566154, 55.69078266], [37.785566145, 55.690782643], [37.785566132, 55.690782629], [37.785566118, 55.690782617], [37.785509654, 55.690745144], [37.785509636, 55.690745134], [37.785509615, 55.690745129], [37.785509594, 55.690745128], [37.785509573, 55.690745131], [37.785509553, 55.690745139], [37.785424038, 55.690789304], [37.785424023, 55.690789313], [37.785424011, 55.690789324], [37.785362373, 55.690854214], [37.785362363, 55.690854227], [37.785362354, 55.690854242], [37.785362349, 55.690854258], [37.785345147, 55.690921135], [37.78523605, 55.690913423], [37.785236029, 55.690913424], [37.785236009, 55.690913429], [37.785235991, 55.690913438], [37.785235974, 55.69091345], [37.785235961, 55.690913466], [37.785235951, 55.690913483], [37.785235945, 55.690913503], [37.785235943, 55.690913523], [37.78523605, 55.691035554], [37.785236052, 55.691035574], [37.785236058, 55.691035594], [37.785236068, 55.691035612], [37.785236081, 55.691035627], [37.785236098, 55.691035639], [37.785236116, 55.691035648], [37.785236136, 55.691035653], [37.785236157, 55.691035654]]], [[[37.790415098, 55.686737843], [37.790415107, 55.686737826], [37.790415113, 55.686737808], [37.790440849, 55.686619673], [37.790440851, 55.686619653], [37.79044085, 55.686619634], [37.790440844, 55.686619615], [37.790440835, 55.686619598], [37.790440823, 55.686619582], [37.790440808, 55.686619569], [37.790297422, 55.686520087], [37.790297405, 55.686520078], [37.790297386, 55.686520072], [37.790297366, 55.686520069], [37.790297347, 55.686520071], [37.790297328, 55.686520077], [37.79029731, 55.686520086], [37.790297295, 55.686520098], [37.790297282, 55.686520114], [37.790297273, 55.686520131], [37.790297267, 55.68652015], [37.790271531, 55.68665072], [37.790271529, 55.686650741], [37.790271531, 55.686650761], [37.790271538, 55.68665078], [37.790271548, 55.686650798], [37.790271561, 55.686650813], [37.790271577, 55.686650825], [37.790414963, 55.686737872], [37.79041498, 55.68673788], [37.790414999, 55.686737885], [37.790415018, 55.686737886], [37.790415037, 55.686737884], [37.790415055, 55.686737878], [37.790415071, 55.686737869], [37.790415086, 55.686737857], [37.790415098, 55.686737843]]], [[[37.791136314, 55.686746055], [37.791136327, 55.686746042], [37.791136338, 55.686746027], [37.791136346, 55.68674601], [37.79113635, 55.686745992], [37.791136351, 55.686745973], [37.791136349, 55.686745955], [37.791136343, 55.686745937], [37.791136334, 55.686745921], [37.791136322, 55.686745906], [37.790950424, 55.686559605], [37.790950408, 55.686559593], [37.790950391, 55.686559583], [37.790950372, 55.686559578], [37.790950352, 55.686559576], [37.790950332, 55.686559578], [37.790950313, 55.686559584], [37.790950296, 55.686559594], [37.790950281, 55.686559607], [37.790764382, 55.686752561], [37.790764371, 55.686752576], [37.790764362, 55.686752592], [37.790764356, 55.686752611], [37.790764355, 55.686752629], [37.790764356, 55.686752648], [37.790764361, 55.686752666], [37.79076437, 55.686752683], [37.790764381, 55.686752698], [37.790764395, 55.686752711], [37.790953244, 55.686892436], [37.79095326, 55.686892445], [37.790953278, 55.686892452], [37.790953296, 55.686892455], [37.790953315, 55.686892455], [37.790953333, 55.686892451], [37.79095335, 55.686892444], [37.790953366, 55.686892433], [37.791136314, 55.686746055]]], [[[37.79006415, 55.687040014], [37.790064156, 55.687039995], [37.790100883, 55.686869195], [37.790100885, 55.686869174], [37.790100883, 55.686869153], [37.790100876, 55.686869133], [37.790100866, 55.686869115], [37.790100852, 55.6868691], [37.790100836, 55.686869087], [37.790100817, 55.686869079], [37.789839142, 55.68678109], [37.789839123, 55.686781086], [37.789839104, 55.686781085], [37.789839084, 55.686781089], [37.789839066, 55.686781095], [37.78983905, 55.686781106], [37.789839035, 55.686781119], [37.789839024, 55.686781135], [37.789839016, 55.686781153], [37.789839011, 55.686781172], [37.789839011, 55.686781191], [37.789848192, 55.686939052], [37.789848196, 55.686939074], [37.789848204, 55.686939094], [37.789848216, 55.686939111], [37.789848231, 55.686939126], [37.78984825, 55.686939137], [37.790064016, 55.687040065], [37.790064035, 55.687040071], [37.790064055, 55.687040074], [37.790064075, 55.687040073], [37.790064094, 55.687040068], [37.790064112, 55.687040059], [37.790064128, 55.687040047], [37.790064141, 55.687040031], [37.79006415, 55.687040014]]], [[[37.790895886, 55.687575822], [37.790895889, 55.687575841], [37.790926207, 55.687697923], [37.790926214, 55.687697943], [37.790926225, 55.68769796], [37.790926239, 55.687697975], [37.790926255, 55.687697986], [37.790926274, 55.687697995], [37.790926294, 55.687697999], [37.790926314, 55.687697999], [37.791278945, 55.687662592], [37.791291933, 55.687702006], [37.791291941, 55.687702023], [37.791291952, 55.687702039], [37.791291966, 55.687702053], [37.791291982, 55.687702063], [37.791292, 55.687702071], [37.791292019, 55.687702074], [37.791292038, 55.687702074], [37.7913397, 55.687697021], [37.791463624, 55.687684602], [37.791463624, 55.687684602], [37.791527175, 55.687678164], [37.791527194, 55.687678161], [37.791527212, 55.687678153], [37.791527228, 55.687678143], [37.791527242, 55.687678129], [37.791527253, 55.687678113], [37.79152726, 55.687678096], [37.791527265, 55.687678077], [37.791527265, 55.687678058], [37.791527262, 55.687678039], [37.791517487, 55.687642248], [37.791844654, 55.687608701], [37.791844673, 55.687608697], [37.791844691, 55.687608689], [37.791844707, 55.687608678], [37.791844721, 55.687608664], [37.791844732, 55.687608647], [37.791844739, 55.687608629], [37.791844743, 55.68760861], [37.791844743, 55.68760859], [37.791844739, 55.687608571], [37.791808111, 55.687493689], [37.791808103, 55.687493671], [37.791808093, 55.687493656], [37.791808079, 55.687493642], [37.791808063, 55.687493631], [37.791808045, 55.687493624], [37.791808027, 55.68749362], [37.791808007, 55.68749362], [37.791445749, 55.687523667], [37.79139789, 55.687498644], [37.791397873, 55.687498637], [37.791397854, 55.687498634], [37.791397836, 55.687498633], [37.791379646, 55.687500017], [37.79137311, 55.687473618], [37.791373103, 55.687473599], [37.791373093, 55.687473582], [37.791373079, 55.687473568], [37.791373063, 55.687473556], [37.791373045, 55.687473548], [37.791373025, 55.687473543], [37.791373005, 55.687473543], [37.791311826, 55.687478178], [37.791311807, 55.687478182], [37.791311789, 55.687478189], [37.791311773, 55.687478199], [37.791311759, 55.687478212], [37.791311747, 55.687478228], [37.791311739, 55.687478245], [37.791311735, 55.687478264], [37.791311734, 55.687478283], [37.791311737, 55.687478302], [37.791318265, 55.68750467], [37.791302492, 55.687506044], [37.791302474, 55.687506048], [37.791302458, 55.687506054], [37.791302442, 55.687506063], [37.791302429, 55.687506074], [37.791270895, 55.687538458], [37.790895976, 55.687575717], [37.790895957, 55.687575721], [37.79089594, 55.687575728], [37.790895924, 55.687575739], [37.79089591, 55.687575752], [37.790895899, 55.687575767], [37.790895891, 55.687575785], [37.790895887, 55.687575803], [37.790895886, 55.687575822]]], [[[37.790183201, 55.689242402], [37.790187248, 55.689255339], [37.790187255, 55.689255357], [37.790187266, 55.689255373], [37.79018728, 55.689255387], [37.790187296, 55.689255398], [37.790187314, 55.689255405], [37.790187333, 55.689255409], [37.790187352, 55.689255409], [37.790346247, 55.689240663], [37.790346266, 55.68924066], [37.790346284, 55.689240652], [37.790346301, 55.689240641], [37.790346315, 55.689240627], [37.790346326, 55.689240611], [37.790346333, 55.689240593], [37.790346337, 55.689240574], [37.790346337, 55.689240554], [37.790346333, 55.689240535], [37.790343108, 55.68922988], [37.7904828, 55.689214743], [37.790482818, 55.689214739], [37.790482836, 55.689214731], [37.790482852, 55.689214721], [37.790482865, 55.689214707], [37.790482876, 55.689214692], [37.790482884, 55.689214674], [37.790482888, 55.689214656], [37.790482889, 55.689214636], [37.790482885, 55.689214618], [37.790451919, 55.689097715], [37.79059314, 55.689085143], [37.790593159, 55.689085139], [37.790593177, 55.689085132], [37.790593193, 55.689085122], [37.790593207, 55.689085109], [37.790593218, 55.689085093], [37.790593226, 55.689085075], [37.79059323, 55.689085056], [37.790593231, 55.689085037], [37.790593228, 55.689085018], [37.790576863, 55.689022183], [37.790576856, 55.689022165], [37.790576845, 55.689022147], [37.790576832, 55.6</t>
  </si>
  <si>
    <t>{coordinates=[37.791369737, 55.687592206], type=Point}</t>
  </si>
  <si>
    <t>Роспись в фойе клуба завода им. Владимира Ильича, худ. Тарасов Г.И., 1978 г.</t>
  </si>
  <si>
    <t>abed858c-56f9-11e2-965f-005056806bb6</t>
  </si>
  <si>
    <t>Павловская улица, дом 6</t>
  </si>
  <si>
    <t>{coordinates=[[[37.626743937, 55.719091635], [37.626119182, 55.719218241], [37.626165302, 55.71928268], [37.626195692, 55.719276413], [37.626263427, 55.719376636], [37.62623357, 55.719382033], [37.626601173, 55.719937522], [37.626616825, 55.719934086], [37.626631593, 55.719954089], [37.626719896, 55.719934835], [37.626743752, 55.719969317], [37.626771524, 55.719963017], [37.626766443, 55.719955607], [37.627238434, 55.7198619], [37.62706936, 55.719569892], [37.627139435, 55.719559036], [37.627160489, 55.719593652], [37.627383167, 55.719555157], [37.627252273, 55.719330941], [37.627020997, 55.719371969], [37.627040151, 55.719406616], [37.626970082, 55.719419001], [37.62676062, 55.719116346], [37.626743937, 55.719091635]], [[37.626538941, 55.719211103], [37.626555835, 55.719231864], [37.626499909, 55.719242732], [37.626558871, 55.719324897], [37.62639405, 55.719353804], [37.626327378, 55.719251329], [37.626538941, 55.719211103]]], type=Polygon}</t>
  </si>
  <si>
    <t>{coordinates=[37.626823255, 55.719487079], type=Point}</t>
  </si>
  <si>
    <t>Флигель, 1816, 1878, 1980 гг. &lt;Усадьба Афросимовых, XIX-ХХ вв.&gt;</t>
  </si>
  <si>
    <t>abed858e-56f9-11e2-965f-005056806bb6</t>
  </si>
  <si>
    <t>ЦАО, Чистый пер., дом 5Б, строение 1</t>
  </si>
  <si>
    <t>{coordinates=[[[37.591520254, 55.742582956], [37.591475219, 55.742525327], [37.591410702, 55.742442743], [37.591387947, 55.742448419], [37.591331254, 55.742375439], [37.591222095, 55.742402645], [37.591273835, 55.742468443], [37.59117279, 55.742493667], [37.591238744, 55.742578046], [37.591288408, 55.742640702], [37.591352058, 55.742624936], [37.59146265, 55.74259728], [37.591520254, 55.742582956]]], type=Polygon}</t>
  </si>
  <si>
    <t>{coordinates=[37.591324008, 55.742509497], type=Point}</t>
  </si>
  <si>
    <t>Фабрика-кухня, 1927-1928 гг., архитектор А.И.Мешков</t>
  </si>
  <si>
    <t>abed8596-56f9-11e2-965f-005056806bb6</t>
  </si>
  <si>
    <t>1-й Боткинский проезд, дом 7, строение 1</t>
  </si>
  <si>
    <t>{coordinates=[[[37.558274984, 55.784938989], [37.558070824, 55.784792798], [37.558073826, 55.784769413], [37.558064684, 55.784748314], [37.558046451, 55.784736341], [37.558020121, 55.784727801], [37.557982671, 55.784725538], [37.557773948, 55.784573349], [37.557772889, 55.784540843], [37.557765787, 55.784530584], [37.557740465, 55.784516334], [37.557716163, 55.784510074], [37.557676687, 55.784506671], [37.557476081, 55.78436589], [37.557123073, 55.78452175], [37.557169177, 55.784555664], [37.557213174, 55.784535681], [37.557369203, 55.784645118], [37.557417835, 55.784681882], [37.557609334, 55.784823238], [37.557406033, 55.784916868], [37.557205928, 55.784774656], [37.55694851, 55.784891124], [37.556873531, 55.784838689], [37.556811329, 55.784866952], [37.55687921, 55.78491454], [37.556742154, 55.784976484], [37.5568637, 55.785037169], [37.556969576, 55.785111833], [37.556994903, 55.785129505], [37.55695596, 55.785147205], [37.557005607, 55.785181969], [37.557039996, 55.78516627], [37.557065328, 55.785183941], [37.557183671, 55.785130558], [37.557240407, 55.785170169], [37.557342568, 55.785123925], [37.557292921, 55.78508916], [37.557461335, 55.78501437], [37.557717749, 55.784900752], [37.557901642, 55.785032419], [37.557862195, 55.785050111], [37.557904242, 55.785080037], [37.558012469, 55.785032078], [37.558032735, 55.785046331], [37.558274984, 55.784938989]]], type=Polygon}</t>
  </si>
  <si>
    <t>{coordinates=[37.557813898, 55.784783727], type=Point}</t>
  </si>
  <si>
    <t>Главный дом, кон. XVIII в., 1810–е гг., сер. XIX в., нач. XX в.</t>
  </si>
  <si>
    <t>abed859f-56f9-11e2-965f-005056806bb6</t>
  </si>
  <si>
    <t>Подсосенский переулок, дом 26, строение 1</t>
  </si>
  <si>
    <t>{coordinates=[[[37.653477434, 55.755525068], [37.653435999, 55.755518832], [37.653347551, 55.755505469], [37.653321517, 55.755568374], [37.653290704, 55.755631285], [37.653274883, 55.755658249], [37.65322708, 55.75565292], [37.653211286, 55.75568707], [37.653198663, 55.755717624], [37.653326947, 55.755735428], [37.653340366, 55.755704873], [37.65347901, 55.755724461], [37.653507447, 55.755665146], [37.65353826, 55.755602235], [37.653569072, 55.755539325], [37.653477434, 55.755525068]]], type=Polygon}</t>
  </si>
  <si>
    <t>{coordinates=[37.653414482, 55.75561676], type=Point}</t>
  </si>
  <si>
    <t>Городская усадьба Бухвостовых, XIX в., нач. XX в. - Главный дом, 1815 г., 1911 гг.</t>
  </si>
  <si>
    <t>abed85a0-56f9-11e2-965f-005056806bb6</t>
  </si>
  <si>
    <t>2-й Зачатьевский переулок, дом 5/23, строение 1</t>
  </si>
  <si>
    <t>{coordinates=[[[37.599754706, 55.74065911], [37.599990577, 55.740752779], [37.600237646, 55.740553633], [37.600005763, 55.740463104], [37.599977105, 55.740463127], [37.599948511, 55.740488299], [37.599958105, 55.740504459], [37.599754706, 55.74065911]]], type=Polygon}</t>
  </si>
  <si>
    <t>{coordinates=[37.599998142, 55.740606372], type=Point}</t>
  </si>
  <si>
    <t>Церковь Ивана Богослова, 1748 г.</t>
  </si>
  <si>
    <t>abed85a9-56f9-11e2-965f-005056806bb6</t>
  </si>
  <si>
    <t>Андреевская набережная, дом 2, строение 2</t>
  </si>
  <si>
    <t>{coordinates=[[[37.575242974, 55.71193669], [37.575260689, 55.711922201], [37.575293153, 55.71193264], [37.575367543, 55.711869839], [37.575337391, 55.71185946], [37.575357881, 55.7118427], [37.575170986, 55.711777432], [37.575152552, 55.711795011], [37.575066003, 55.711877548], [37.575242974, 55.71193669]]], type=Polygon}</t>
  </si>
  <si>
    <t>{coordinates=[37.575220697, 55.71185108], type=Point}</t>
  </si>
  <si>
    <t>abed85ac-56f9-11e2-965f-005056806bb6</t>
  </si>
  <si>
    <t>Большой Каретный переулок, дом 4, строение 3; Большой Каретный переулок, дом 4, строение 4</t>
  </si>
  <si>
    <t>{coordinates=[[[[37.617437925, 55.770534549], [37.617437942, 55.77053454], [37.617437957, 55.770534527], [37.617437969, 55.770534513], [37.617437978, 55.770534496], [37.617437984, 55.770534477], [37.617437986, 55.770534458], [37.617438557, 55.770493941], [37.617438555, 55.770493921], [37.617438549, 55.770493902], [37.61743854, 55.770493885], [37.617438528, 55.770493869], [37.617438513, 55.770493857], [37.617438495, 55.770493847], [37.617438476, 55.770493842], [37.617438457, 55.77049384], [37.617405266, 55.770493871], [37.617405491, 55.770385008], [37.61740549, 55.770384989], [37.617405484, 55.77038497], [37.617405475, 55.770384953], [37.617405462, 55.770384937], [37.617405447, 55.770384925], [37.61740543, 55.770384916], [37.617405411, 55.77038491], [37.617405391, 55.770384908], [37.617018352, 55.770385873], [37.617018333, 55.770385875], [37.617018314, 55.770385881], [37.617018297, 55.77038589], [37.617018282, 55.770385902], [37.617018269, 55.770385918], [37.61701826, 55.770385935], [37.617018254, 55.770385954], [37.617018252, 55.770385973], [37.617018772, 55.770560499], [37.617018774, 55.770560518], [37.61701878, 55.770560537], [37.617018789, 55.770560554], [37.617018801, 55.77056057], [37.617018817, 55.770560582], [37.617018834, 55.770560591], [37.617018853, 55.770560597], [37.617018872, 55.770560599], [37.61713624, 55.770560488], [37.617136259, 55.770560486], [37.617136278, 55.77056048], [37.617136295, 55.770560471], [37.61713631, 55.770560458], [37.617136323, 55.770560443], [37.617136332, 55.770560426], [37.617136338, 55.770560408], [37.61713634, 55.770560388], [37.617136689, 55.770504592], [37.617293813, 55.770504443], [37.617294737, 55.770562518], [37.61729474, 55.770562538], [37.617294746, 55.770562556], [37.617294755, 55.770562573], [37.617294767, 55.770562588], [37.617294782, 55.7705626], [37.6172948, 55.770562609], [37.617294818, 55.770562615], [37.617294838, 55.770562617], [37.61740537, 55.770562512], [37.61740539, 55.77056251], [37.617405408, 55.770562504], [37.617405426, 55.770562495], [37.617405441, 55.770562483], [37.617405453, 55.770562467], [37.617405463, 55.77056245], [37.617405468, 55.770562431], [37.61740547, 55.770562412], [37.617405389, 55.770535132], [37.617437888, 55.770534557], [37.617437907, 55.770534555], [37.617437925, 55.770534549]]], [[[37.616815824, 55.770650315], [37.616815839, 55.770650302], [37.616815852, 55.770650287], [37.616815861, 55.77065027], [37.616815867, 55.770650251], [37.616815868, 55.770650231], [37.616815811, 55.770630938], [37.616868318, 55.770630888], [37.616868337, 55.770630887], [37.616868355, 55.770630881], [37.616868372, 55.770630872], [37.616868387, 55.770630861], [37.6168684, 55.770630846], [37.616868409, 55.77063083], [37.616868415, 55.770630812], [37.616868418, 55.770630793], [37.616868921, 55.770619046], [37.617387001, 55.770635731], [37.617387019, 55.77063573], [37.617387037, 55.770635725], [37.617443321, 55.770615773], [37.61744334, 55.770615765], [37.617443356, 55.770615753], [37.617443369, 55.770615737], [37.617443379, 55.77061572], [37.617443386, 55.770615701], [37.617443388, 55.77061568], [37.617443386, 55.77061566], [37.61744338, 55.770615641], [37.617443371, 55.770615623], [37.617443358, 55.770615608], [37.617436899, 55.770609308], [37.617436884, 55.770609297], [37.617436868, 55.770609288], [37.61743685, 55.770609282], [37.617436832, 55.77060928], [37.617436813, 55.770609281], [37.617436795, 55.770609286], [37.617383767, 55.770628247], [37.616869234, 55.770611752], [37.616873162, 55.770520143], [37.616873161, 55.770520123], [37.616873156, 55.770520104], [37.616873147, 55.770520086], [37.616873135, 55.77052007], [37.61687312, 55.770520057], [37.616873103, 55.770520047], [37.616873084, 55.770520041], [37.616873064, 55.770520039], [37.61684786, 55.770519495], [37.616847775, 55.770491078], [37.616847773, 55.770491058], [37.616847767, 55.770491039], [37.616847758, 55.770491022], [37.616847746, 55.770491007], [37.616847731, 55.770490995], [37.616847713, 55.770490986], [37.616847695, 55.77049098], [37.616847675, 55.770490978], [37.616775835, 55.770491046], [37.616775816, 55.770491048], [37.616775797, 55.770491053], [37.616775779, 55.770491063], [37.616775764, 55.770491075], [37.616775752, 55.77049109], [37.616775743, 55.770491108], [37.616775737, 55.770491127], [37.616775735, 55.770491146], [37.616775816, 55.77051842], [37.616746586, 55.770518448], [37.616746567, 55.77051845], [37.616746549, 55.770518455], [37.616746532, 55.770518464], [37.616746517, 55.770518476], [37.616746505, 55.77051849], [37.616746495, 55.770518507], [37.616746489, 55.770518525], [37.616746487, 55.770518544], [37.61674174, 55.770628623], [37.616741741, 55.770628643], [37.616741747, 55.770628663], [37.616741756, 55.770628681], [37.616741768, 55.770628697], [37.616741783, 55.77062871], [37.616741801, 55.770628719], [37.61674182, 55.770628725], [37.61674184, 55.770628727], [37.616780189, 55.770628691], [37.616780253, 55.770650265], [37.616780255, 55.770650285], [37.616780261, 55.770650303], [37.61678027, 55.770650321], [37.616780283, 55.770650336], [37.616780298, 55.770650348], [37.616780315, 55.770650357], [37.616780334, 55.770650363], [37.616780353, 55.770650365], [37.616815768, 55.770650331], [37.616815788, 55.77065033], [37.616815807, 55.770650324], [37.616815824, 55.770650315]]]], type=MultiPolygon}</t>
  </si>
  <si>
    <t>{coordinates=[37.617211895, 55.770439907], type=Point}</t>
  </si>
  <si>
    <t>Жилой дом, начало XIX в., арх. Д.Соколов &lt;главный дом городской усадьбы Афросимовых, XIX-ХХ вв.&gt;</t>
  </si>
  <si>
    <t>abed85b3-56f9-11e2-965f-005056806bb6</t>
  </si>
  <si>
    <t>Чистый переулок, дом 5, строение 1</t>
  </si>
  <si>
    <t>{coordinates=[[[37.591585144, 55.742329658], [37.591594726, 55.742341955], [37.591519459, 55.742360244], [37.591651852, 55.742532956], [37.591734599, 55.742512955], [37.591713837, 55.742485576], [37.591790219, 55.742467017], [37.591935189, 55.742433497], [37.59199789, 55.742419798], [37.592017538, 55.742447448], [37.592112541, 55.742425641], [37.591987785, 55.742251577], [37.591953412, 55.742259237], [37.591919675, 55.742266986], [37.591915523, 55.7422616], [37.591825612, 55.742281876], [37.591810918, 55.742261947], [37.591665947, 55.742295377], [37.591675052, 55.742307945], [37.59160424, 55.742325153], [37.591585144, 55.742329658]]], type=Polygon}</t>
  </si>
  <si>
    <t>{coordinates=[37.591814648, 55.742390021], type=Point}</t>
  </si>
  <si>
    <t>Павильон Главтабак, 1954 г., архитектор Кондратьев В.П.</t>
  </si>
  <si>
    <t>abed85b5-56f9-11e2-965f-005056806bb6</t>
  </si>
  <si>
    <t>проспект Мира, дом 119, строение 35</t>
  </si>
  <si>
    <t>{coordinates=[[[37.614212003, 55.838317152], [37.614217636, 55.838420768], [37.614290002, 55.838458559], [37.614474557, 55.838457563], [37.614544316, 55.838416829], [37.614541276, 55.838310471], [37.614468555, 55.838271468], [37.614283117, 55.838275996], [37.614212003, 55.838317152]]], type=Polygon}</t>
  </si>
  <si>
    <t>{coordinates=[37.614378802, 55.83836699], type=Point}</t>
  </si>
  <si>
    <t>Церковь Ильи Пророка в Новгородском подворье, XVI-XVII вв.</t>
  </si>
  <si>
    <t>abed85b6-56f9-11e2-965f-005056806bb6</t>
  </si>
  <si>
    <t>улица Ильинка, дом 3/8, строение 2</t>
  </si>
  <si>
    <t>{coordinates=[[[37.623847048, 55.754507361], [37.62392276, 55.754547516], [37.623964672, 55.754569744], [37.624011536, 55.754594599], [37.624013298, 55.754594965], [37.624016865, 55.75459546], [37.624019129, 55.754595307], [37.624023025, 55.754594828], [37.624024833, 55.754594388], [37.624027984, 55.75459319], [37.624040429, 55.754586742], [37.624074515, 55.754560567], [37.624098576, 55.754542091], [37.624147274, 55.754504695], [37.624162189, 55.754493361], [37.624084292, 55.754466163], [37.624070664, 55.754461404], [37.623962024, 55.754423471], [37.62391786, 55.75445571], [37.623911476, 55.75446037], [37.623877129, 55.754485442], [37.623857463, 55.754499797], [37.623856737, 55.754500328], [37.623847468, 55.754507093], [37.623847392, 55.754507057], [37.623847048, 55.754507361]]], type=Polygon}</t>
  </si>
  <si>
    <t>{coordinates=[37.62400049, 55.754524726], type=Point}</t>
  </si>
  <si>
    <t>Главный дом, арх. Д.И.Жилярди</t>
  </si>
  <si>
    <t>abed85b7-56f9-11e2-965f-005056806bb6</t>
  </si>
  <si>
    <t>{coordinates=[[[37.600361631, 55.756412668], [37.600259628, 55.756384002], [37.600068348, 55.756324878], [37.600104089, 55.756287125], [37.599855442, 55.756217268], [37.599756177, 55.756328722], [37.59972111, 55.756317972], [37.599676641, 55.756368755], [37.599708519, 55.756377711], [37.599670409, 55.756423549], [37.599629913, 55.756470736], [37.599771771, 55.75651104], [37.599861024, 55.75653432], [37.599897537, 55.756486687], [37.599921352, 55.756456579], [37.599867958, 55.756442251], [37.599884198, 55.756422576], [37.599970869, 55.756446484], [37.599959587, 55.756460141], [37.600097653, 55.756500948], [37.600109839, 55.7564883], [37.600131596, 55.756494524], [37.600246316, 55.756527475], [37.600361631, 55.756412668]]], type=Polygon}</t>
  </si>
  <si>
    <t>{coordinates=[37.599958684, 55.756373233], type=Point}</t>
  </si>
  <si>
    <t>Храм Троицы Живоначальной, 1881 – 1883 гг., 1990–е гг., архитектор А.П. Попов</t>
  </si>
  <si>
    <t>abed85b9-56f9-11e2-965f-005056806bb6</t>
  </si>
  <si>
    <t>Детская больница св. блгв. кн. Владимира, кон. XIX в. – XX в., архитектор А.П.Попов</t>
  </si>
  <si>
    <t>Рубцовско-Дворцовая улица, дом 1/3, корпус 17</t>
  </si>
  <si>
    <t>{coordinates=[[[37.69555245, 55.787484205], [37.695499084, 55.787491026], [37.695272073, 55.787518779], [37.695252721, 55.787473901], [37.695169886, 55.78748481], [37.695205346, 55.787563345], [37.69525692, 55.787676882], [37.695352508, 55.787665953], [37.695326735, 55.787612103], [37.69530124, 55.78761394], [37.695291568, 55.787592399], [37.695581483, 55.78755242], [37.69555245, 55.787484205]]], type=Polygon}</t>
  </si>
  <si>
    <t>{coordinates=[37.695304429, 55.787577872], type=Point}</t>
  </si>
  <si>
    <t>abed85bc-56f9-11e2-965f-005056806bb6</t>
  </si>
  <si>
    <t>Пожарский переулок, дом 7</t>
  </si>
  <si>
    <t>{coordinates=[[[37.60210868, 55.741275556], [37.602367031, 55.741163325], [37.602268244, 55.741091101], [37.602292719, 55.741079965], [37.60213581, 55.740965212], [37.602110664, 55.74097597], [37.602003376, 55.740897833], [37.601998682, 55.740899909], [37.601948727, 55.740863482], [37.601863566, 55.740900286], [37.601851496, 55.740891793], [37.601842109, 55.740884432], [37.601767342, 55.740917084], [37.601840432, 55.740969742], [37.601752835, 55.74100941], [37.601808278, 55.741050967], [37.601862896, 55.741029006], [37.601912181, 55.741063922], [37.601907152, 55.741065999], [37.60205702, 55.741178486], [37.602062049, 55.741176221], [37.602109323, 55.741213403], [37.602057355, 55.741238127], [37.60210868, 55.741275556]]], type=Polygon}</t>
  </si>
  <si>
    <t>{coordinates=[37.602099813, 55.741072982], type=Point}</t>
  </si>
  <si>
    <t>Особняк Рутковских, 1888 г.</t>
  </si>
  <si>
    <t>abed85be-56f9-11e2-965f-005056806bb6</t>
  </si>
  <si>
    <t>Большой Козловский переулок, дом 5, строение 1</t>
  </si>
  <si>
    <t>{coordinates=[[[37.647042869, 55.767445862], [37.646844354, 55.767402986], [37.646718332, 55.767573789], [37.646912871, 55.767618467], [37.646960706, 55.767628739], [37.646982885, 55.767595031], [37.646941428, 55.767586099], [37.647042869, 55.767445862]]], type=Polygon}</t>
  </si>
  <si>
    <t>{coordinates=[37.646881063, 55.767509826], type=Point}</t>
  </si>
  <si>
    <t>Службы, середина XIX в., 2–я половина XIX в.</t>
  </si>
  <si>
    <t>abed85c0-56f9-11e2-965f-005056806bb6</t>
  </si>
  <si>
    <t>Большой Николоворобинский переулок, дом 7, строение 3; Большой Николоворобинский переулок, дом 7, строение 3</t>
  </si>
  <si>
    <t>{coordinates=[[[37.649258131, 55.752209991], [37.64936623, 55.752215887], [37.64937908, 55.752175827], [37.649405929, 55.752098782], [37.649285593, 55.75209155], [37.649270616, 55.752152574], [37.649266202, 55.752152182], [37.648969624, 55.752128972], [37.648961643, 55.752193184], [37.649258131, 55.752209991]]], type=Polygon}</t>
  </si>
  <si>
    <t>{coordinates=[37.649174189, 55.752164201], type=Point}</t>
  </si>
  <si>
    <t>Доходное владение И.И.Поздеева, конец XIX–начало XX вв., архитекторы И.И.Поздеев, Ф.Л.Контрим</t>
  </si>
  <si>
    <t>abed85c3-56f9-11e2-965f-005056806bb6</t>
  </si>
  <si>
    <t>ЦАО, Нащокинский пер., дом 4</t>
  </si>
  <si>
    <t>{coordinates=[[[37.598770259, 55.745353592], [37.598770374, 55.745353609], [37.598713241, 55.745473993], [37.598958555, 55.745513315], [37.599018753, 55.745391115], [37.598785929, 55.745355958], [37.598810427, 55.745304496], [37.598793711, 55.745302075], [37.598770259, 55.745353592]]], type=Polygon}</t>
  </si>
  <si>
    <t>{coordinates=[37.598865623, 55.745432554], type=Point}</t>
  </si>
  <si>
    <t>abed85c5-56f9-11e2-965f-005056806bb6</t>
  </si>
  <si>
    <t>Воротниковский переулок, дом 7, строение 1</t>
  </si>
  <si>
    <t>{coordinates=[[[37.600433522, 55.769596931], [37.600961085, 55.769773307], [37.601036767, 55.769695112], [37.600511231, 55.769526145], [37.600433522, 55.769596931]]], type=Polygon}</t>
  </si>
  <si>
    <t>{coordinates=[37.60073222, 55.769646022], type=Point}</t>
  </si>
  <si>
    <t>Павильон Центросоюз, 1954 г., архитекторы: Кликс Р.Р., Виленский Б.С.</t>
  </si>
  <si>
    <t>abed85c7-56f9-11e2-965f-005056806bb6</t>
  </si>
  <si>
    <t>проспект Мира, дом 119, строение 61</t>
  </si>
  <si>
    <t>{coordinates=[[[37.628192122, 55.834664818], [37.628408395, 55.834776664], [37.628410881, 55.834775171], [37.628468208, 55.834740735], [37.62874163, 55.834572531], [37.62881447, 55.834528077], [37.628594746, 55.834414958], [37.628602548, 55.834409877], [37.628608706, 55.834403808], [37.628611525, 55.834400095], [37.628614134, 55.834389715], [37.628612161, 55.834380596], [37.628605365, 55.834373464], [37.62859442, 55.83436492], [37.628579095, 55.834359309], [37.628560996, 55.834355845], [37.628545896, 55.834355133], [37.628530034, 55.834356524], [37.628514365, 55.834360272], [37.628501452, 55.834365725], [37.628490397, 55.834373512], [37.628484057, 55.834381486], [37.62848072, 55.834390827], [37.628482099, 55.834401042], [37.628490951, 55.834410662], [37.628503494, 55.8344183], [37.628423936, 55.834467057], [37.628412097, 55.834460939], [37.628398288, 55.834469062], [37.628388618, 55.83447475], [37.628402693, 55.834480731], [37.628407458, 55.834497633], [37.628400145, 55.834500354], [37.628342121, 55.834535914], [37.628347259, 55.834538569], [37.628336172, 55.834545364], [37.62833067, 55.83454252], [37.628321439, 55.834546084], [37.628321017, 55.834550569], [37.628290737, 55.834549667], [37.628291068, 55.834546139], [37.628278706, 55.834542688], [37.628265971, 55.834550492], [37.628256037, 55.83455658], [37.628267876, 55.834562699], [37.628188278, 55.834611768], [37.628162591, 55.834602218], [37.628144735, 55.834601236], [37.628128334, 55.834602801], [37.628114586, 55.834606168], [37.628102562, 55.83461121], [37.628092002, 55.834618443], [37.628084644, 55.834627652], [37.628082011, 55.834638056], [37.628084712, 55.834648455], [37.62809213, 55.834657648], [37.628102738, 55.834664859], [37.628114794, 55.834669876], [37.628128564, 55.834673215], [37.628144975, 55.834674746], [37.628162825, 55.834673727], [37.628180152, 55.834669809], [37.628192122, 55.834664818]]], type=Polygon}</t>
  </si>
  <si>
    <t>{coordinates=[37.628504793, 55.834567615], type=Point}</t>
  </si>
  <si>
    <t>Флигель, 1–я пол. XIX в.</t>
  </si>
  <si>
    <t>abed85c8-56f9-11e2-965f-005056806bb6</t>
  </si>
  <si>
    <t>Большая Никитская улица, дом 44, строение 3</t>
  </si>
  <si>
    <t>{coordinates=[[[37.592453603, 55.757771921], [37.592437523, 55.757707264], [37.59243111, 55.757689305], [37.592354677, 55.757698344], [37.592185077, 55.757712841], [37.592121378, 55.757718727], [37.592149591, 55.757799396], [37.592206725, 55.757791996], [37.592242913, 55.757924319], [37.592422067, 55.757908467], [37.592386718, 55.75777736], [37.592453603, 55.757771921]]], type=Polygon}</t>
  </si>
  <si>
    <t>{coordinates=[37.592315513, 55.757853932], type=Point}</t>
  </si>
  <si>
    <t>Жилой дом (в основе флигель городской усадьбы, конец XVIII в. – XIX в.), 1871 г., архитектор В.В.Барков</t>
  </si>
  <si>
    <t>abed85cb-56f9-11e2-965f-005056806bb6</t>
  </si>
  <si>
    <t>улица Покровка, дом 1/13/6, строение 2</t>
  </si>
  <si>
    <t>{coordinates=[[[37.639731804, 55.758536354], [37.639257528, 55.758421923], [37.639174564, 55.758526621], [37.639102538, 55.758510119], [37.639070034, 55.75855237], [37.639140982, 55.758571151], [37.639081556, 55.758657443], [37.639054594, 55.758690257], [37.639132712, 55.75870948], [37.639214374, 55.758605199], [37.639250246, 55.75861459], [37.639217738, 55.758655494], [37.639258392, 55.758665777], [37.639290901, 55.758624873], [37.639370656, 55.758657118], [37.639276233, 55.758756023], [37.639288994, 55.758760949], [37.639340037, 55.758781101], [37.639443715, 55.758678859], [37.639581135, 55.758719752], [37.639593821, 55.758703571], [37.639731804, 55.758536354]]], type=Polygon}</t>
  </si>
  <si>
    <t>{coordinates=[37.63940915, 55.758588175], type=Point}</t>
  </si>
  <si>
    <t>Дворец, XVII в.</t>
  </si>
  <si>
    <t>abed85d1-56f9-11e2-965f-005056806bb6</t>
  </si>
  <si>
    <t>Восточная улица, дом 4, строение 5</t>
  </si>
  <si>
    <t>{coordinates=[[[37.655316446, 55.713547662], [37.655315366, 55.71365974], [37.655751319, 55.713661471], [37.655777079, 55.713661438], [37.655777457, 55.713627501], [37.655778157, 55.713549365], [37.655316446, 55.713547662]]], type=Polygon}</t>
  </si>
  <si>
    <t>{coordinates=[37.65554693, 55.713588433], type=Point}</t>
  </si>
  <si>
    <t>Доходный дом, 1907 г., архитектор Н.И.Жерихов</t>
  </si>
  <si>
    <t>abed85d9-56f9-11e2-965f-005056806bb6</t>
  </si>
  <si>
    <t>Плотников переулок, дом 4/5</t>
  </si>
  <si>
    <t>{coordinates=[[[37.588849775, 55.744379227], [37.588826687, 55.744237781], [37.588846429, 55.744236599], [37.58882964, 55.744135117], [37.588592421, 55.744147233], [37.588632456, 55.74439052], [37.588849775, 55.744379227]]], type=Polygon}</t>
  </si>
  <si>
    <t>{coordinates=[37.588728595, 55.744308504], type=Point}</t>
  </si>
  <si>
    <t>abed85dd-56f9-11e2-965f-005056806bb6</t>
  </si>
  <si>
    <t>Школьная улица, дом 21</t>
  </si>
  <si>
    <t>{coordinates=[[[37.671666551, 55.745743303], [37.671667187, 55.745888807], [37.671797774, 55.745892218], [37.671803734, 55.7457988], [37.671771888, 55.745798844], [37.6717749, 55.74575932], [37.671884877, 55.745763432], [37.671896305, 55.745666189], [37.671682499, 55.745653838], [37.671666551, 55.745743303]]], type=Polygon}</t>
  </si>
  <si>
    <t>{coordinates=[37.671719978, 55.745781116], type=Point}</t>
  </si>
  <si>
    <t>abed85de-56f9-11e2-965f-005056806bb6</t>
  </si>
  <si>
    <t>Садовническая улица, дом 55/26, строение 2</t>
  </si>
  <si>
    <t>{coordinates=[[[37.641968381, 55.741627394], [37.642038131, 55.741543334], [37.641887532, 55.741503987], [37.64190894, 55.741480161], [37.641740827, 55.741441283], [37.641693277, 55.741500618], [37.641528333, 55.741457245], [37.641495668, 55.741450097], [37.64143226, 55.741527413], [37.641528663, 55.741548859], [37.641639433, 55.741581067], [37.641802758, 55.741616806], [37.641824951, 55.741589835], [37.641968381, 55.741627394]]], type=Polygon}</t>
  </si>
  <si>
    <t>{coordinates=[37.641737853, 55.741535374], type=Point}</t>
  </si>
  <si>
    <t>abed85e0-56f9-11e2-965f-005056806bb6</t>
  </si>
  <si>
    <t>Сытинский переулок, дом 5, строение 2</t>
  </si>
  <si>
    <t>{coordinates=[[[37.601215595, 55.763939582], [37.601107091, 55.763871409], [37.601080838, 55.763884005], [37.600994911, 55.763921799], [37.600800811, 55.764021205], [37.600947608, 55.7641127], [37.601118629, 55.764021844], [37.601090701, 55.764002556], [37.601215595, 55.763939582]]], type=Polygon}</t>
  </si>
  <si>
    <t>{coordinates=[37.601025927, 55.763971069], type=Point}</t>
  </si>
  <si>
    <t>abed85e2-56f9-11e2-965f-005056806bb6</t>
  </si>
  <si>
    <t>Ленинский проспект, дом 12</t>
  </si>
  <si>
    <t>{coordinates=[[[37.597502562, 55.720028347], [37.597756862, 55.719905993], [37.59736475, 55.719638644], [37.597154358, 55.719498693], [37.59676146, 55.719231791], [37.596506367, 55.719355491], [37.596637852, 55.719439817], [37.596698254, 55.719412825], [37.596682315, 55.719402059], [37.596714105, 55.719387663], [37.596988262, 55.719576067], [37.597196267, 55.71971602], [37.597470425, 55.719902626], [37.597448174, 55.719913422], [37.597441796, 55.719908038], [37.597371864, 55.719942224], [37.597502562, 55.720028347]]], type=Polygon}</t>
  </si>
  <si>
    <t>{coordinates=[37.597176239, 55.719607356], type=Point}</t>
  </si>
  <si>
    <t>Южный флигель, конец XVIII в.</t>
  </si>
  <si>
    <t>abed85e7-56f9-11e2-965f-005056806bb6</t>
  </si>
  <si>
    <t>Армянский переулок, дом 11, строение 3</t>
  </si>
  <si>
    <t>{coordinates=[[[37.638099239, 55.758791475], [37.638210865, 55.758827278], [37.638283926, 55.758767467], [37.638507221, 55.758851646], [37.638481805, 55.758871434], [37.638580683, 55.758905454], [37.638663245, 55.758829914], [37.63832912, 55.758709933], [37.638290992, 55.758738717], [37.638200883, 55.758706484], [37.638099239, 55.758791475]]], type=Polygon}</t>
  </si>
  <si>
    <t>{coordinates=[37.638500574, 55.758809377], type=Point}</t>
  </si>
  <si>
    <t>Главный дом, XVIII – XIX вв.</t>
  </si>
  <si>
    <t>abed85eb-56f9-11e2-965f-005056806bb6</t>
  </si>
  <si>
    <t>Кожевническая улица, дом 16, строение 1</t>
  </si>
  <si>
    <t>{coordinates=[[[37.647176802, 55.728999615], [37.647731803, 55.728871411], [37.647725401, 55.728861988], [37.647664578, 55.728771344], [37.647565183, 55.728793019], [37.647513967, 55.728717633], [37.647393896, 55.728743375], [37.647381094, 55.728724977], [37.647327022, 55.728736718], [37.647339824, 55.728755116], [37.647246791, 55.728775436], [37.647272405, 55.728814925], [37.647077603, 55.728861414], [37.647125604, 55.72892872], [37.647176802, 55.728999615]]], type=Polygon}</t>
  </si>
  <si>
    <t>{coordinates=[37.647442211, 55.72883817], type=Point}</t>
  </si>
  <si>
    <t>Дом № 2, XIX в.</t>
  </si>
  <si>
    <t>abed85ed-56f9-11e2-965f-005056806bb6</t>
  </si>
  <si>
    <t>улица Старые Кузьминки, дом 2</t>
  </si>
  <si>
    <t>{coordinates=[[[37.788426444, 55.689480403], [37.788429756, 55.689498359], [37.788366182, 55.6895021], [37.788375986, 55.689538005], [37.788384968, 55.689570319], [37.78840132, 55.689631806], [37.788411137, 55.689669507], [37.78842587, 55.689726957], [37.788479904, 55.689723238], [37.788486436, 55.689746575], [37.788619916, 55.689735035], [37.788616617, 55.689718875], [37.788667471, 55.689715163], [37.788651083, 55.689648736], [37.788686037, 55.689645061], [37.788679479, 55.689618131], [37.788669658, 55.689579981], [37.788659844, 55.689542729], [37.78862807, 55.689546396], [37.788610913, 55.689483563], [37.788566419, 55.68948726], [37.788563107, 55.689469304], [37.788426444, 55.689480403]]], type=Polygon}</t>
  </si>
  <si>
    <t>{coordinates=[37.788533589, 55.689599056], type=Point}</t>
  </si>
  <si>
    <t>Дом, конец XVIII в. - начало XIX в., с палатами XVII в.</t>
  </si>
  <si>
    <t>abed85f0-56f9-11e2-965f-005056806bb6</t>
  </si>
  <si>
    <t>Черниговский переулок, дом 9/13, строение 2</t>
  </si>
  <si>
    <t>{coordinates=[[[37.626300191, 55.743518715], [37.626299316, 55.743404836], [37.626206535, 55.743403386], [37.626205196, 55.743422772], [37.625671026, 55.743415806], [37.62566891, 55.74351114], [37.625842775, 55.743512903], [37.62584066, 55.743595598], [37.626043237, 55.74359831], [37.62604844, 55.74351766], [37.626300191, 55.743518715]]], type=Polygon}</t>
  </si>
  <si>
    <t>{coordinates=[37.625984842, 55.743466956], type=Point}</t>
  </si>
  <si>
    <t>Главный дом, 1816–1823 гг.</t>
  </si>
  <si>
    <t>b249e995-56f9-11e2-965f-005056806bb6</t>
  </si>
  <si>
    <t>Армянский переулок, дом 2, строение 2</t>
  </si>
  <si>
    <t>{coordinates=[[[37.634707781, 55.760338736], [37.63476501, 55.76030513], [37.634785988, 55.760314554], [37.634966782, 55.760199223], [37.634950188, 55.760189374], [37.635000251, 55.760156536], [37.635022595, 55.760169086], [37.635114773, 55.760107909], [37.635030981, 55.760059948], [37.63505004, 55.76004376], [37.6350309, 55.760036596], [37.635080149, 55.759998369], [37.635124673, 55.75996376], [37.635142107, 55.759950249], [37.635062351, 55.759918002], [37.635011514, 55.759957577], [37.634960468, 55.759936077], [37.634900092, 55.759981052], [37.634839482, 55.759957765], [37.634680543, 55.760060331], [37.634661391, 55.760049573], [37.634486559, 55.760162934], [37.634505705, 55.760171895], [37.634341209, 55.760280304], [37.634389076, 55.760303605], [37.634315962, 55.760350389], [37.634480326, 55.760435986], [37.634583712, 55.760390965], [37.634630795, 55.760417859], [37.63473331, 55.760351282], [37.634707781, 55.760338736]]], type=Polygon}</t>
  </si>
  <si>
    <t>{coordinates=[37.634727978, 55.760180635], type=Point}</t>
  </si>
  <si>
    <t>b249e998-56f9-11e2-965f-005056806bb6</t>
  </si>
  <si>
    <t>Мясницкая улица, дом 21, строение 5; Мясницкая улица, дом 21, строение 6; Бобров переулок, дом 8, строение 10</t>
  </si>
  <si>
    <t>{coordinates=[[[[37.63474873, 55.764158283], [37.63474875, 55.764158286], [37.634748771, 55.764158285], [37.634748791, 55.76415828], [37.634834237, 55.764125664], [37.634834254, 55.764125656], [37.634834269, 55.764125645], [37.634834281, 55.764125631], [37.634834291, 55.764125615], [37.634834298, 55.764125597], [37.634834301, 55.764125579], [37.634834301, 55.76412556], [37.634834297, 55.764125542], [37.63483429, 55.764125524], [37.634834279, 55.764125508], [37.634834266, 55.764125495], [37.634633418, 55.763953452], [37.634633403, 55.763953441], [37.634633387, 55.763953434], [37.63463337, 55.763953429], [37.634633352, 55.763953428], [37.634633334, 55.76395343], [37.634633316, 55.763953435], [37.634541042, 55.763989462], [37.634541025, 55.763989471], [37.63454101, 55.763989482], [37.634540997, 55.763989496], [37.634540988, 55.763989513], [37.634540981, 55.763989531], [37.634540978, 55.763989549], [37.634540979, 55.763989568], [37.634540983, 55.763989587], [37.634540991, 55.763989604], [37.634541002, 55.76398962], [37.634541015, 55.763989633], [37.634748693, 55.764158264], [37.63474871, 55.764158275], [37.63474873, 55.764158283]]], [[[37.634853631, 55.764794802], [37.634853617, 55.764794815], [37.634853606, 55.764794831], [37.634853599, 55.764794849], [37.634853595, 55.764794867], [37.634853595, 55.764794886], [37.634853598, 55.764794905], [37.634853605, 55.764794923], [37.634853615, 55.764794939], [37.634853628, 55.764794953], [37.634853644, 55.764794965], [37.6349159, 55.764831722], [37.635023658, 55.76489717], [37.635023658, 55.764897171], [37.635034035, 55.764903446], [37.635034055, 55.764903456], [37.635034076, 55.76490346], [37.635034098, 55.76490346], [37.635034119, 55.764903455], [37.635253707, 55.764827769], [37.635253725, 55.764827761], [37.63525374, 55.764827749], [37.635253754, 55.764827736], [37.635253764, 55.76482772], [37.635253771, 55.764827702], [37.635253774, 55.764827683], [37.635253774, 55.764827664], [37.635253771, 55.764827645], [37.635253763, 55.764827627], [37.635253753, 55.764827611], [37.63525374, 55.764827598], [37.63510355, 55.764700221], [37.635103532, 55.764700209], [37.635103512, 55.764700201], [37.635103491, 55.764700197], [37.63510347, 55.764700198], [37.635103449, 55.764700204], [37.635023148, 55.764731262], [37.635017603, 55.764728147], [37.635017598, 55.764728145], [37.635004832, 55.764721872], [37.635004812, 55.764721864], [37.635004792, 55.764721861], [37.635004772, 55.764721863], [37.635004752, 55.764721868], [37.634947476, 55.764743487], [37.634947458, 55.764743496], [37.634947442, 55.764743508], [37.634947429, 55.764743523], [37.634947419, 55.764743541], [37.634947413, 55.76474356], [37.634947411, 55.76474358], [37.634947413, 55.7647436], [37.634947419, 55.76474362], [37.634952237, 55.764754841], [37.63495224, 55.764754848], [37.634953794, 55.764757892], [37.634921282, 55.76477091], [37.634890262, 55.764783068], [37.634853664, 55.764794783], [37.634853646, 55.764794791], [37.634853631, 55.764794802]]]], type=MultiPolygon}</t>
  </si>
  <si>
    <t>{coordinates=[37.63505789, 55.764811282], type=Point}</t>
  </si>
  <si>
    <t>Планетарий, 1927-1929 гг., арх. Барщ М.О., Синявский М.И., Зундблат Г.А.</t>
  </si>
  <si>
    <t>b249e99b-56f9-11e2-965f-005056806bb6</t>
  </si>
  <si>
    <t>Садовая-Кудринская улица, дом 5, строение 1</t>
  </si>
  <si>
    <t>{coordinates=[[[37.583988352, 55.761392657], [37.583997921, 55.76139804], [37.584064798, 55.76138542], [37.583965752, 55.761252557], [37.583902064, 55.761266971], [37.583905273, 55.761277747], [37.583841586, 55.761292161], [37.583771438, 55.761265263], [37.583675838, 55.761254549], [37.583599188, 55.761260783], [37.583489843, 55.761297022], [37.583430749, 55.761360699], [37.583427674, 55.761413244], [37.583456457, 55.761465319], [37.58354896, 55.761517351], [37.583625456, 55.761533467], [37.583698735, 55.761535214], [37.583663732, 55.761554997], [37.583711651, 55.761616041], [37.583896343, 55.761572804], [37.583857997, 55.76151849], [37.583822925, 55.761505939], [37.583889741, 55.761464578], [37.5839183, 55.761410668], [37.583988352, 55.761392657]]], type=Polygon}</t>
  </si>
  <si>
    <t>{coordinates=[37.583672599, 55.761438911], type=Point}</t>
  </si>
  <si>
    <t>Церковь Николы Чудотворца в деревне Ржавки, 1827 г.</t>
  </si>
  <si>
    <t>b249e99e-56f9-11e2-965f-005056806bb6</t>
  </si>
  <si>
    <t>Церковь Николы Чудотворца в деревне Ржавки, 1827 г., с колокольней</t>
  </si>
  <si>
    <t>Зеленоградский административный округ</t>
  </si>
  <si>
    <t>район Савёлки</t>
  </si>
  <si>
    <t>город Зеленоград, Никольский проезд, дом 1, строение 1</t>
  </si>
  <si>
    <t>{coordinates=[[[37.243511136, 55.995323074], [37.243548384, 55.995339345], [37.243594536, 55.995332346], [37.243665221, 55.99536938], [37.243858386, 55.995245039], [37.243777928, 55.995205389], [37.24378626, 55.995186267], [37.243751107, 55.995168267], [37.243712549, 55.995173162], [37.243640221, 55.995137517], [37.243604299, 55.995160542], [37.243589383, 55.995152634], [37.243552313, 55.995153069], [37.24346247, 55.995206609], [37.243461395, 55.995230937], [37.243479987, 55.995240209], [37.243445852, 55.995262088], [37.243521288, 55.99529774], [37.243511136, 55.995323074]]], type=Polygon}</t>
  </si>
  <si>
    <t>{coordinates=[37.243652147, 55.995253564], type=Point}</t>
  </si>
  <si>
    <t>b249e9a0-56f9-11e2-965f-005056806bb6</t>
  </si>
  <si>
    <t>3-й Люсиновский переулок, дом 3/11, строение 3; 3-й Люсиновский переулок, дом 5; 3-й Люсиновский переулок, дом 7/11, строение 1</t>
  </si>
  <si>
    <t>{coordinates=[[[[37.616927143, 55.72335359], [37.616927146, 55.723353609], [37.616927153, 55.723353628], [37.616927164, 55.723353645], [37.616927178, 55.723353659], [37.616927194, 55.72335367], [37.616927212, 55.723353678], [37.616927232, 55.723353682], [37.616958064, 55.723357075], [37.616958065, 55.723357075], [37.617094025, 55.723371205], [37.617094044, 55.723371205], [37.617094063, 55.723371202], [37.61709408, 55.723371195], [37.617094097, 55.723371184], [37.61709411, 55.723371171], [37.617094122, 55.723371155], [37.61709413, 55.723371138], [37.617149233, 55.723210248], [37.617156746, 55.723188568], [37.617156751, 55.723188549], [37.617156752, 55.723188529], [37.617156748, 55.723188509], [37.617156741, 55.723188491], [37.61715673, 55.723188474], [37.617156717, 55.723188459], [37.6171567, 55.723188448], [37.617156682, 55.72318844], [37.617156662, 55.723188436], [37.61698886, 55.723170914], [37.616988841, 55.723170914], [37.616988822, 55.723170918], [37.616988804, 55.723170925], [37.616988788, 55.723170935], [37.616988774, 55.723170949], [37.616988763, 55.723170964], [37.616988755, 55.723170982], [37.616927148, 55.723353551], [37.616927143, 55.72335357], [37.616927143, 55.72335359]]], [[[37.617634706, 55.723407721], [37.617634717, 55.723407735], [37.617634732, 55.723407748], [37.617634748, 55.723407757], [37.617634766, 55.723407763], [37.617634784, 55.723407765], [37.618050181, 55.723427902], [37.618050199, 55.723427901], [37.618050217, 55.723427897], [37.618050234, 55.72342789], [37.618050249, 55.723427879], [37.618050262, 55.723427866], [37.618050273, 55.723427851], [37.61805028, 55.723427834], [37.618050284, 55.723427816], [37.618068108, 55.723305745], [37.618068109, 55.723305724], [37.618068106, 55.723305703], [37.618068098, 55.723305684], [37.618068087, 55.723305667], [37.618068072, 55.723305652], [37.618068055, 55.723305641], [37.618068035, 55.723305633], [37.618068015, 55.72330563], [37.617960992, 55.723300035], [37.617966929, 55.723264208], [37.61796693, 55.723264189], [37.617966928, 55.72326417], [37.617966922, 55.723264152], [37.617966913, 55.723264136], [37.617966902, 55.723264121], [37.617966887, 55.723264109], [37.617966871, 55.7232641], [37.617966853, 55.723264094], [37.617966834, 55.723264092], [37.617839489, 55.72325908], [37.617839468, 55.723259081], [37.617839449, 55.723259087], [37.61783943, 55.723259096], [37.617839415, 55.723259109], [37.617839402, 55.723259125], [37.617839392, 55.723259143], [37.617839386, 55.723259163], [37.617833441, 55.723293302], [37.617654638, 55.723284922], [37.617654617, 55.723284923], [37.617654597, 55.723284928], [37.617654579, 55.723284938], [37.617654563, 55.723284951], [37.61765455, 55.723284967], [37.61765454, 55.723284985], [37.617654535, 55.723285005], [37.61763469, 55.72340765], [37.617634689, 55.723407668], [37.617634691, 55.723407687], [37.617634697, 55.723407705], [37.617634706, 55.723407721]]], [[[37.618811783, 55.72327761], [37.618811775, 55.723277593], [37.618811764, 55.723277576], [37.61881175, 55.723277563], [37.618811733, 55.723277552], [37.618811715, 55.723277545], [37.618811696, 55.723277541], [37.618657185, 55.723264131], [37.618657166, 55.723264131], [37.618657147, 55.723264135], [37.618657129, 55.723264143], [37.618657113, 55.723264154], [37.618657099, 55.723264168], [37.618657088, 55.723264184], [37.618657081, 55.723264202], [37.618598914, 55.723459758], [37.618598911, 55.723459778], [37.618598911, 55.723459798], [37.618598915, 55.723459817], [37.618598923, 55.723459836], [37.618598935, 55.723459852], [37.618598949, 55.723459866], [37.618598966, 55.723459876], [37.618598985, 55.723459883], [37.618599005, 55.723459886], [37.618761708, 55.723468462], [37.618761729, 55.723468461], [37.618761749, 55.723468456], [37.618761767, 55.723468446], [37.618761783, 55.723468433], [37.618761797, 55.723468417], [37.618761806, 55.723468399], [37.618761812, 55.723468379], [37.618767787, 55.72343227], [37.618811784, 55.723277668], [37.618811787, 55.723277649], [37.618811787, 55.72327763], [37.618811783, 55.72327761]]]], type=MultiPolygon}</t>
  </si>
  <si>
    <t>Здание Александровского подворья, XVII - XVIII вв.</t>
  </si>
  <si>
    <t>b249e9a1-56f9-11e2-965f-005056806bb6</t>
  </si>
  <si>
    <t>Староваганьковский переулок, дом 23, строение 1</t>
  </si>
  <si>
    <t>{coordinates=[[[37.607529472, 55.751978651], [37.607778036, 55.751950119], [37.607745754, 55.751865741], [37.60749421, 55.751896049], [37.607510239, 55.751933758], [37.607529472, 55.751978651]]], type=Polygon}</t>
  </si>
  <si>
    <t>{coordinates=[37.607633394, 55.751914904], type=Point}</t>
  </si>
  <si>
    <t>Колокольня, 1835 г., арх. Н.И.Козловский</t>
  </si>
  <si>
    <t>b249e9a3-56f9-11e2-965f-005056806bb6</t>
  </si>
  <si>
    <t>улица Рождественка, дом 20/8, строение 16</t>
  </si>
  <si>
    <t>{coordinates=[[[37.623718368, 55.765927936], [37.623904337, 55.76592663], [37.623909503, 55.765904361], [37.623936799, 55.765902053], [37.623949951, 55.765898619], [37.623968127, 55.765890044], [37.623971097, 55.76588799], [37.623977209, 55.765883763], [37.623981773, 55.765876984], [37.623985277, 55.765871778], [37.623989115, 55.765857535], [37.623989256, 55.765850671], [37.62398492, 55.765844734], [37.623980099, 55.765838133], [37.623973002, 55.765832434], [37.623963885, 55.765827312], [37.623958786, 55.765824984], [37.623947681, 55.765819912], [37.623911252, 55.765817668], [37.62391221, 55.765800559], [37.623721005, 55.765801891], [37.623718368, 55.765927936]]], type=Polygon}</t>
  </si>
  <si>
    <t>{coordinates=[37.623853444, 55.765864657], type=Point}</t>
  </si>
  <si>
    <t>b249e9a6-56f9-11e2-965f-005056806bb6</t>
  </si>
  <si>
    <t>{coordinates=[[[37.672844739, 55.7453514], [37.672825858, 55.745455743], [37.67318923, 55.745476662], [37.673191781, 55.74533295], [37.673048442, 55.745325965], [37.673042232, 55.745361901], [37.672844739, 55.7453514]]], type=Polygon}</t>
  </si>
  <si>
    <t>{coordinates=[37.673012391, 55.745408822], type=Point}</t>
  </si>
  <si>
    <t>Северная проходная института, 1946-1951 гг., архитекторы А.В.Щусев, А.В.Снигарев, Н.М.Морозов, Б.М.Тарелин</t>
  </si>
  <si>
    <t>b249e9ab-56f9-11e2-965f-005056806bb6</t>
  </si>
  <si>
    <t>Ленинский проспект, дом 49, строение 2</t>
  </si>
  <si>
    <t>{coordinates=[[[37.568837564, 55.700683513], [37.568888114, 55.70065675], [37.568830337, 55.700623423], [37.568798581, 55.700639781], [37.568790158, 55.700634413], [37.568754687, 55.700654085], [37.568763376, 55.700659404], [37.568752556, 55.700665435], [37.568758017, 55.70066871], [37.56875039, 55.700672918], [37.568789349, 55.700695648], [37.5687982, 55.70069117], [37.568809962, 55.700698126], [37.568837564, 55.700683513]]], type=Polygon}</t>
  </si>
  <si>
    <t>{coordinates=[37.568817685, 55.700662419], type=Point}</t>
  </si>
  <si>
    <t>Жилой дом сотрудников журнально-газетного объединения Жургаз, 1933-1935 гг., архитекторы М.О.Барщ, Г.А.Зундблат. В этом доме жили деятели Коминтерна, в кв. № 6 жил журналист М. Кольцов, у которого бывали выдающиеся деятели культуры и искусства</t>
  </si>
  <si>
    <t>b249e9ac-56f9-11e2-965f-005056806bb6</t>
  </si>
  <si>
    <t>1-й Самотёчный переулок, дом 17А</t>
  </si>
  <si>
    <t>{coordinates=[[[37.610039239, 55.777753567], [37.609975095, 55.777644239], [37.609506448, 55.777731663], [37.609372132, 55.777757105], [37.60943332, 55.777861076], [37.609789258, 55.777799843], [37.610039239, 55.777753567]]], type=Polygon}</t>
  </si>
  <si>
    <t>{coordinates=[37.609740721, 55.777742615], type=Point}</t>
  </si>
  <si>
    <t>b249e9b2-56f9-11e2-965f-005056806bb6</t>
  </si>
  <si>
    <t>Ленинский проспект, дом 12; Ленинский проспект, дом 28; Ленинский проспект, дом 16; Ленинский проспект, дом 18; Ленинский проспект, дом 20; Ленинский проспект, дом 22; Ленинский проспект, дом 24; Ленинский проспект, дом 26</t>
  </si>
  <si>
    <t>{coordinates=[[[[37.58905622, 55.713733154], [37.589056237, 55.713733145], [37.589056252, 55.713733133], [37.589056264, 55.713733118], [37.589056274, 55.713733102], [37.58905628, 55.713733083], [37.589056282, 55.713733064], [37.589056281, 55.713733045], [37.589056276, 55.713733027], [37.589056268, 55.71373301], [37.589056257, 55.713732994], [37.589056243, 55.713732981], [37.588861013, 55.71358582], [37.588315146, 55.713163615], [37.588315128, 55.713163604], [37.588315108, 55.713163597], [37.588315087, 55.713163595], [37.588315066, 55.713163596], [37.588315046, 55.713163602], [37.588054364, 55.71327157], [37.588054347, 55.713271579], [37.588054333, 55.71327159], [37.58805432, 55.713271605], [37.588054311, 55.713271621], [37.588054305, 55.713271639], [37.588054302, 55.713271658], [37.588054303, 55.713271677], [37.588054308, 55.713271695], [37.588054316, 55.713271713], [37.588054327, 55.713271728], [37.588054341, 55.713271741], [37.588169092, 55.713361478], [37.58816911, 55.713361489], [37.58816913, 55.713361496], [37.58816915, 55.713361499], [37.588169171, 55.713361497], [37.588169191, 55.713361492], [37.588232775, 55.713336297], [37.588232792, 55.713336289], [37.588232807, 55.713336277], [37.58823282, 55.713336262], [37.588232829, 55.713336245], [37.588232835, 55.713336227], [37.588232838, 55.713336208], [37.588232837, 55.713336189], [37.588232832, 55.71333617], [37.588232824, 55.713336153], [37.588232812, 55.713336137], [37.588232798, 55.713336124], [37.588223378, 55.713329052], [37.588267668, 55.713311145], [37.588705116, 55.713650759], [37.588787867, 55.71371706], [37.58876264, 55.713727769], [37.588749937, 55.713718828], [37.58874992, 55.713718818], [37.5887499, 55.713718812], [37.58874988, 55.71371881], [37.58874986, 55.713718812], [37.58874984, 55.713718818], [37.588431943, 55.713856018], [37.588431927, 55.713856028], [37.588431912, 55.71385604], [37.5884319, 55.713856054], [37.588431891, 55.713856071], [37.588431885, 55.713856089], [37.588431883, 55.713856107], [37.588431884, 55.713856126], [37.588431889, 55.713856144], [37.588431897, 55.713856161], [37.588431908, 55.713856177], [37.588431922, 55.713856189], [37.588543487, 55.713942335], [37.588543505, 55.713942346], [37.588543524, 55.713942353], [37.588543545, 55.713942356], [37.588543566, 55.713942355], [37.588543586, 55.713942349], [37.58905622, 55.713733154]]], [[[37.588725141, 55.71408269], [37.588725143, 55.714082709], [37.588725148, 55.714082728], [37.588725156, 55.714082745], [37.588725168, 55.71408276], [37.588725182, 55.714082773], [37.588920405, 55.714224995], [37.588920406, 55.714224996], [37.588942716, 55.714240698], [37.588942733, 55.714240708], [37.588942752, 55.714240714], [37.588942772, 55.714240716], [37.588942792, 55.714240714], [37.588942811, 55.714240709], [37.588965014, 55.714231731], [37.589117817, 55.714341069], [37.589098899, 55.714349992], [37.589098882, 55.714350002], [37.589098868, 55.714350015], [37.589098856, 55.71435003], [37.589098848, 55.714350048], [37.589098843, 55.714350066], [37.589098842, 55.714350086], [37.589098845, 55.714350105], [37.589098851, 55.714350123], [37.589098861, 55.71435014], [37.589098873, 55.714350155], [37.589098889, 55.714350167], [37.589127564, 55.714368107], [37.589310048, 55.714506293], [37.589310066, 55.714506304], [37.589310086, 55.714506311], [37.589310106, 55.714506314], [37.589310127, 55.714506312], [37.589310147, 55.714506306], [37.589475462, 55.714437925], [37.589475479, 55.714437916], [37.589475494, 55.714437904], [37.589475506, 55.714437889], [37.589475515, 55.714437872], [37.589475521, 55.714437853], [37.589475523, 55.714437834], [37.589475522, 55.714437815], [37.589475516, 55.714437796], [37.589475508, 55.714437779], [37.589475496, 55.714437763], [37.589475481, 55.714437751], [37.589279615, 55.714299675], [37.589312831, 55.714285351], [37.589312847, 55.714285341], [37.589312862, 55.714285329], [37.589312874, 55.714285314], [37.589312883, 55.714285297], [37.589312889, 55.714285279], [37.589312891, 55.714285259], [37.589312889, 55.71428524], [37.589312884, 55.714285222], [37.589312875, 55.714285205], [37.589312863, 55.71428519], [37.589312848, 55.714285177], [37.589108074, 55.714141166], [37.589108056, 55.714141156], [37.589108035, 55.71414115], [37.589108014, 55.714141148], [37.589107993, 55.714141151], [37.589107973, 55.714141158], [37.589085777, 55.714151926], [37.5888914, 55.714010188], [37.588891382, 55.714010178], [37.588891363, 55.714010171], [37.588891342, 55.714010169], [37.588891321, 55.714010171], [37.588891301, 55.714010177], [37.588725201, 55.7140826], [37.588725185, 55.714082609], [37.58872517, 55.714082622], [37.588725158, 55.714082636], [37.588725149, 55.714082653], [37.588725143, 55.714082671], [37.588725141, 55.71408269]]], [[[37.590747966, 55.714983543], [37.590747982, 55.714983534], [37.590747997, 55.714983522], [37.590748009, 55.714983507], [37.590748018, 55.71498349], [37.590748024, 55.714983472], [37.590748026, 55.714983453], [37.590748025, 55.714983434], [37.59074802, 55.714983416], [37.590748012, 55.714983399], [37.590748, 55.714983383], [37.590747986, 55.714983371], [37.590186176, 55.714564779], [37.590186176, 55.714564779], [37.589994926, 55.714423005], [37.589994908, 55.714422994], [37.589994888, 55.714422988], [37.589994867, 55.714422985], [37.589994846, 55.714422987], [37.589994826, 55.714422994], [37.589501305, 55.714642957], [37.589501288, 55.714642967], [37.589501274, 55.714642979], [37.589501262, 55.714642994], [37.589501253, 55.714643011], [37.589501248, 55.714643029], [37.589501246, 55.714643048], [37.589501247, 55.714643067], [37.589501252, 55.714643085], [37.589501261, 55.714643102], [37.589501273, 55.714643117], [37.589501287, 55.71464313], [37.589625593, 55.714732858], [37.589625611, 55.714732868], [37.589625631, 55.714732875], [37.589625651, 55.714732877], [37.589625672, 55.714732875], [37.589625691, 55.714732869], [37.58993167, 55.714601063], [37.589931686, 55.714601054], [37.589931701, 55.714601042], [37.589931713, 55.714601028], [37.589931722, 55.714601011], [37.589931728, 55.714600994], [37.58993173, 55.714600975], [37.589931729, 55.714600956], [37.589931724, 55.714600938], [37.589931717, 55.714600921], [37.589931706, 55.714600906], [37.589931692, 55.714600893], [37.589915887, 55.714588436], [37.589950647, 55.714574126], [37.59003029, 55.714633315], [37.59003029, 55.714633315], [37.590480389, 55.714965662], [37.590448823, 55.714979956], [37.590442491, 55.71497283], [37.590442476, 55.714972816], [37.590442458, 55.714972805], [37.590442438, 55.714972799], [37.590442417, 55.714972796], [37.590442397, 55.714972798], [37.590442377, 55.714972804], [37.590375618, 55.715001595], [37.5903756, 55.715001605], [37.590375584, 55.715001619], [37.590375572, 55.715001635], [37.590375563, 55.715001654], [37.590375558, 55.715001674], [37.590375557, 55.715001694], [37.590375561, 55.715001714], [37.590375569, 55.715001733], [37.59037558, 55.715001751], [37.590375595, 55.715001765], [37.590490362, 55.715093296], [37.59049038, 55.715093307], [37.5904904, 55.715093315], [37.590490422, 55.715093318], [37.590490443, 55.715093316], [37.590490464, 55.71509331], [37.590747966, 55.714983543]]], [[[37.592179351, 55.716071892], [37.592179349, 55.716071874], [37.592179345, 55.716071855], [37.592179337, 55.716071838], [37.592179325, 55.716071823], [37.592179312, 55.71607181], [37.591998527, 55.71593238], [37.592035727, 55.715915804], [37.592035743, 55.715915794], [37.592035757, 55.715915782], [37.592035769, 55.715915767], [37.592035778, 55.715915751], [37.592035784, 55.715915733], [37.592035786, 55.715915714], [37.592035784, 55.715915695], [37.592035779, 55.715915677], [37.592035771, 55.71591566], [37.592035759, 55.715915645], [37.592035745, 55.715915632], [37.591447619, 55.715480898], [37.5914476, 55.715480887], [37.59144758, 55.715480881], [37.591447558, 55.715480879], [37.591447537, 55.715480881], [37.591447517, 55.715480888], [37.591409426, 55.715498855], [37.591230172, 55.715367438], [37.591230154, 55.715367428], [37.591230134, 55.715367421], [37.591230113, 55.715367419], [37.591230093, 55.715367421], [37.591230073, 55.715367427], [37.590975756, 55.715478989], [37.590975739, 55.715478998], [37.590975725, 55.71547901], [37.590975713, 55.715479025], [37.590975704, 55.715479041], [37.590975698, 55.715479059], [37.590975696, 55.715479078], [37.590975697, 55.715479097], [37.590975702, 55.715479115], [37.59097571, 55.715479132], [37.590975721, 55.715479147], [37.590975735, 55.71547916], [37.591093684, 55.715569341], [37.591093702, 55.715569351], [37.591093721, 55.715569358], [37.591093741, 55.715569361], [37.591093761, 55.71556936], [37.591093781, 55.715569355], [37.591163727, 55.715542358], [37.591163745, 55.715542349], [37.59116376, 55.715542337], [37.591163773, 55.715542322], [37.591163783, 55.715542304], [37.591163789, 55.715542286], [37.591163791, 55.715542266], [37.591163789, 55.715542246], [37.591163784, 55.715542227], [37.591163775, 55.71554221], [37.591163762, 55.715542194], [37.591151109, 55.715529288], [37.591182708, 55.715516767], [37.591256786, 55.715576405], [37.591256801, 55.715576415], [37.591256818, 55.715576422], [37.591256836, 55.715576426], [37.591256854, 55.715576427], [37.591256872, 55.715576424], [37.591256889, 55.715576418], [37.591285446, 55.715563846], [37.591611218, 55.715810022], [37.591592295, 55.715818947], [37.591592278, 55.715818957], [37.591592264, 55.715818971], [37.591592252, 55.715818987], [37.591592243, 55.715819005], [37.591592239, 55.715819024], [37.591592238, 55.715819044], [37.591592242, 55.715819064], [37.591592249, 55.715819083], [37.59159226, 55.715819099], [37.591592274, 55.715819114], [37.591611404, 55.715835267], [37.591611419, 55.715835277], [37.591611436, 55.715835285], [37.591611454, 55.715835289], [37.591611472, 55.71583529], [37.59161149, 55.715835288], [37.591611508, 55.715835283], [37.591636886, 55.715824508], [37.591852649, 55.715987657], [37.591831384, 55.715993011], [37.591831365, 55.715993018], [37.591831348, 55.715993028], [37.591831333, 55.715993041], [37.591831322, 55.715993058], [37.591831313, 55.715993076], [37.591831309, 55.715993095], [37.591831308, 55.715993115], [37.591831312, 55.715993135], [37.591831319, 55.715993153], [37.59183133, 55.71599317], [37.591831344, 55.715993185], [37.591908538, 55.716057691], [37.591883316, 55.716068399], [37.591873796, 55.716059469], [37.591873781, 55.716059457], [37.591873764, 55.716059449], [37.591873746, 55.716059444], [37.591873727, 55.716059442], [37.591873708, 55.716059444], [37.59187369, 55.716059449], [37.591806131, 55.716086445], [37.591806114, 55.716086453], [37.591806099, 55.716086465], [37.591806086, 55.71608648], [37.591806077, 55.716086496], [37.59180607, 55.716086514], [37.591806068, 55.716086533], [37.591806069, 55.716086552], [37.591806074, 55.716086571], [37.591806082, 55.716086588], [37.591806093, 55.716086604], [37.591806107, 55.716086617], [37.591928046, 55.716180386], [37.591928064, 55.716180397], [37.591928084, 55.716180404], [37.591928105, 55.716180407], [37.591928126, 55.716180405], [37.591928146, 55.716180399], [37.59217929, 55.716071981], [37.592179307, 55.716071972], [37.592179321, 55.71607196], [37.592179333, 55.716071946], [37.592179342, 55.716071929], [37.592179348, 55.716071911], [37.592179351, 55.716071892]]], [[[37.592912803, 55.717148262], [37.592912805, 55.717148281], [37.59291281, 55.717148299], [37.592912818, 55.717148316], [37.59291283, 55.71714833], [37.592912844, 55.717148343], [37.59303398, 55.717236274], [37.593033998, 55.717236284], [37.593034018, 55.717236291], [37.593034039, 55.717236293], [37.593034059, 55.717236291], [37.593034079, 55.717236284], [37.593298727, 55.717117525], [37.593298744, 55.717117515], [37.593298759, 55.717117503], [37.59329877, 55.717117488], [37.593298779, 55.717117471], [37.593298785, 55.717117452], [37.593298786, 55.717117433], [37.593298784, 55.717117414], [37.593298779, 55.717117396], [37.59329877, 55.717117379], [37.593298758, 55.717117364], [37.593298743, 55.717117352], [37.593244696, 55.717079767], [37.593473406, 55.716969641], [37.593473422, 55.716969631], [37.593473436, 55.716969619], [37.593473447, 55.716969604], [37.593473456, 55.716969587], [37.593473461, 55.716969569], [37.593473463, 55.716969551], [37.593473461, 55.716969532], [37.593473455, 55.716969514], [37.593473447, 55.716969497], [37.593473435, 55.716969482], [37.593473421, 55.71696947], [37.593281358, 55.716829499], [37.592719504, 55.71641496], [37.592719486, 55.71641495], [37.592719466, 55.716414943], [37.592719445, 55.716414941], [37.592719424, 55.716414943], [37.592719404, 55.71641495], [37.592464298, 55.716530108], [37.592464282, 55.716530117], [37.592464267, 55.716530129], [37.592464256, 55.716530144], [37.592464247, 55.716530161], [37.592464241, 55.716530179], [37.592464239, 55.716530197], [37.592464241, 55.716530216], [37.592464245, 55.716530234], [37.592464254, 55.716530251], [37.592464265, 55.716530266], [37.592464279, 55.716530279], [37.592579841, 55.716618214], [37.592579859, 55.716618225], [37.592579878, 55.716618232], [37.592579899, 55.716618235], [37.592579919, 55.716618233], [37.592579939, 55.716618227], [37.592646704, 55.716591232], [37.592646721, 55.716591223], [37.592646736, 55.716591211], [37.592646748, 55.716591197], [37.592646757, 55.71659118], [37.592646764, 55.716591162], [37.592646766, 55.716591143], [37.592646765, 55.716591124], [37.59264676, 55.716591105], [37.592646752, 55.716591088], [37.592646741, 55.716591073], [37.592640452, 55.716583996], [37.592665705, 55.716573275], [37.593119104, 55.716898492], [37.593166926, 55.716936179], [37.593166941, 55.716936188], [37.593166957, 55.716936195], [37.593166975, 55.716936199], [37.593166993, 55.7169362], [37.593167011, 55.716936197], [37.593167028, 55.716936191], [37.593192403, 55.71692497], [37.593217746, 55.716946367], [37.593119345, 55.716993529], [37.593119328, 55.71699354], [37.593119313, 55.716993554], [37.593119301, 55.716993571], [37.593119293, 55.71699359], [37.593119289, 55.71699361], [37.593119289, 55.71699363], [37.593119294, 55.71699365], [37.593119302, 55.716993669], [37.593119314, 55.716993686], [37.593119329, 55.716993699], [37.593167015, 55.717029491], [37.59291286, 55.717148171], [37.592912844, 55.717148181], [37.59291283, 55.717148193], [37.592912818, 55.717148208], [37.59291281, 55.717148225], [37.592912805, 55.717148243], [37.592912803, 55.717148262]]], [[[37.593542353, 55.717587908], [37.593542357, 55.717587928], [37.593542366, 55.717587946], [37.593542377, 55.717587963], [37.593542392, 55.717587977], [37.593657166, 55.717675912], [37.593657184, 55.717675923], [37.593657204, 55.71767593], [37.593657225, 55.717675933], [37.593657246, 55.717675931], [37.593657266, 55.717675924], [37.593917902, 55.717563925], [37.593975234, 55.717603819], [37.593975252, 55.717603829], [37.593975272, 55.717603835], [37.593975293, 55.717603837], [37.593975313, 55.717603834], [37.593975333, 55.717603828], [37.594057932, 55.717565616], [37.594134386, 55.717618069], [37.594606803, 55.717941854], [37.594514776, 55.717984963], [37.594514759, 55.717984973], [37.594514745, 55.717984985], [37.594514734, 55.717985], [37.594514725, 55.717985017], [37.59451472, 55.717985035], [37.594514718, 55.717985053], [37.59451472, 55.717985072], [37.594514725, 55.71798509], [37.594514733, 55.717985107], [37.594514745, 55.717985122], [37.594514759, 55.717985134], [37.594632715, 55.718071719], [37.594632733, 55.718071729], [37.594632753, 55.718071736], [37.594632774, 55.718071738], [37.594632795, 55.718071736], [37.594632815, 55.71807173], [37.594886995, 55.717957971], [37.594887011, 55.717957961], [37.594887026, 55.717957949], [37.594887038, 55.717957934], [37.594887047, 55.717957917], [37.594887052, 55.717957898], [37.594887054, 55.717957879], [37.594887052, 55.71795786], [37.594887046, 55.717957842], [37.594887038, 55.717957825], [37.594887026, 55.71795781], [37.594887011, 55.717957797], [37.594299809, 55.717545476], [37.59410536, 55.717408651], [37.594105342, 55.717408641], [37.594105322, 55.717408635], [37.594105302, 55.717408633], [37.594105281, 55.717408635], [37.594105262, 55.717408641], [37.593854176, 55.717520632], [37.593783294, 55.717469972], [37.593783276, 55.717469961], [37.593783255, 55.717469955], [37.593783234, 55.717469953], [37.593783212, 55.717469956], [37.593783192, 55.717469964], [37.593542409, 55.717587808], [37.593542392, 55.717587818], [37.593542377, 55.717587832], [37.593542365, 55.717587849], [37.593542357, 55.717587868], [37.593542353, 55.717587887], [37.593542353, 55.717587908]]], [[[37.595108421, 55.718393274], [37.595108424, 55.718393293], [37.595108429, 55.718393311], [37.595108438, 55.718393327], [37.59510845, 55.718393342], [37.595108464, 55.718393354], [37.595235975, 55.718481727], [37.595235992, 55.718481737], [37.595236012, 55.718481743], [37.595236032, 55.718481745], [37.595236052, 55.718481743], [37.595236071, 55.718481737], [37.595302833, 55.718452944], [37.59530285, 55.718452934], [37.595302865, 55.718452921], [37.595302877, 55.718452906], [37.595302886, 55.718452888], [37.595302892, 55.718452869], [37.595302893, 55.718452849], [37.595302891, 55.71845283], [37.595302884, 55.718452811], [37.595302875, 55.718452794], [37.595302862, 55.718452779], [37.59529341, 55.718443914], [37.595321826, 55.718433189], [37.595619053, 55.718643553], [37.59561907, 55.718643563], [37.595619088, 55.718643569], [37.595619106, 55.718643571], [37.595619125, 55.718643571], [37.595619143, 55.718643566], [37.59561916, 55.718643559], [37.59563023, 55.718637293], [37.595811732, 55.71876052], [37.595797586, 55.718767192], [37.59579757, 55.718767202], [37.595797555, 55.718767215], [37.595797544, 55.71876723], [37.595797535, 55.718767247], [37.59579753, 55.718767266], [37.595797529, 55.718767285], [37.595797531, 55.718767304], [37.595797537, 55.718767322], [37.595797546, 55.718767339], [37.595797558, 55.718767354], [37.595797573, 55.718767366], [37.596059611, 55.718941764], [37.595969971, 55.718987115], [37.595969955, 55.718987125], [37.595969942, 55.718987138], [37.59596993, 55.718987153], [37.595969922, 55.71898717], [37.595969918, 55.718987188], [37.595969916, 55.718987207], [37.595969919, 55.718987225], [37.595969924, 55.718987243], [37.595969933, 55.71898726], [37.595969945, 55.718987274], [37.59596996, 55.718987286], [37.596098268, 55.719075209], [37.596098286, 55.719075219], [37.596098305, 55.719075224], [37.596098326, 55.719075226], [37.596098346, 55.719075224], [37.596098366, 55.719075217], [37.596355857, 55.718956457], [37.596355873, 55.718956447], [37.596355888, 55.718956434], [37.596355899, 55.718956419], [37.596355908, 55.718956402], [37.596355913, 55.718956384], [37.596355915, 55.718956365], [37.596355913, 55.718956346], [37.596355907, 55.718956327], [37.596355898, 55.718956311], [37.596355886, 55.718956296], [37.596355871, 55.718956283], [37.595966167, 55.718689826], [37.595966166, 55.718689826], [37.595765345, 55.718554805], [37.595354371, 55.718274335], [37.595354353, 55.718274325], [37.595354333, 55.718274319], [37.595354312, 55.718274318], [37.595354291, 55.718274321], [37.595354271, 55.718274328], [37.595108478, 55.718393182], [37.595108462, 55.718393192], [37.595108448, 55.718393205], [37.595108436, 55.71839322], [37.595108428, 55.718393237], [37.595108423, 55.718393255], [37.595108421, 55.718393274]]], [[[37.597756905, 55.719906083], [37.597756921, 55.719906074], [37.597756936, 55.719906061], [37.597756947, 55.719906046], [37.597756955, 55.719906029], [37.59775696, 55.71990601], [37.597756962, 55.719905991], [37.59775696, 55.719905972], [37.597756954, 55.719905954], [37.597756945, 55.719905938], [37.597756933, 55.719905923], [37.597756918, 55.719905911], [37.597364806, 55.719638561], [37.597364805, 55.719638561], [37.597154414, 55.71949861], [37.596761516, 55.719231709], [37.596761497, 55.719231699], [37.596761477, 55.719231693], [37.596761456, 55.719231692], [37.596761436, 55.719231694], [37.596761416, 55.719231702], [37.596506324, 55.719355401], [37.596506307, 55.719355411], [37.596506293, 55.719355424], [37.596506282, 55.719355439], [37.596506273, 55.719355457], [37.596506269, 55.719355475], [37.596506267, 55.719355494], [37.59650627, 55.719355513], [37.596506276, 55.719355532], [37.596506286, 55.719355548], [37.596506298, 55.719355563], [37.596506313, 55.719355575], [37.596637798, 55.719439901], [37.596637816, 55.71943991], [37.596637835, 55.719439916], [37.596637855, 55.719439917], [37.596637874, 55.719439915], [37.596637893, 55.719439909], [37.596698294, 55.719412916], [37.596698311, 55.719412906], [37.596698326, 55.719412894], [37.596698338, 55.719412879], [37.596698347, 55.719412861], [37.596698352, 55.719412843], [37.596698354, 55.719412824], [37.596698352, 55.719412804], [37.596698346, 55.719412786], [37.596698337, 55.719412769], [37.596698325, 55.719412754], [37.59669831, 55.719412742], [37.596682519, 55.719402076], [37.596714094, 55.719387777], [37.596988206, 55.719576149], [37.596988206, 55.71957615], [37.59719621, 55.719716103], [37.597470226, 55.719902612], [37.597448189, 55.719913304], [37.59744186, 55.719907962], [37.597441845, 55.719907951], [37.597441827, 55.719907943], [37.597441808, 55.719907939], [37.597441789, 55.719907938], [37.59744177, 55.719907942], [37.597441752, 55.719907948], [37.59737182, 55.719942134], [37.597371804, 55.719942144], [37.59737179, 55.719942157], [37.597371779, 55.719942172], [37.59737177, 55.71994219], [37.597371766, 55.719942208], [37.597371764, 55.719942227], [37.597371767, 55.719942246], [37.597371773, 55.719942264], [37.597371782, 55.719942281], [37.597371794, 55.719942296], [37.597371809, 55.719942308], [37.597502507, 55.72002843], [37.597502525, 55.72002844], [37.597502545, 55.720028445], [37.597502565, 55.720028447], [37.597502586, 55.720028444], [37.597502605, 55.720028437], [37.597756905, 55.719906083]]]], type=MultiPolygon}</t>
  </si>
  <si>
    <t>Дом, XVIII–XIХ вв., с палатами XVII в.</t>
  </si>
  <si>
    <t>b249e9b3-56f9-11e2-965f-005056806bb6</t>
  </si>
  <si>
    <t>Гончарная улица, дом 2</t>
  </si>
  <si>
    <t>{coordinates=[[[37.64407519, 55.746407981], [37.644360902, 55.74647928], [37.644379997, 55.746475665], [37.644410992, 55.746492737], [37.644427853, 55.746498961], [37.644444931, 55.746502067], [37.644463603, 55.746503255], [37.644478003, 55.746501637], [37.644491434, 55.746497435], [37.644503184, 55.746490946], [37.644512322, 55.746483922], [37.64451766, 55.746475114], [37.644520554, 55.746465941], [37.644551408, 55.746473436], [37.644622181, 55.746450145], [37.644632674, 55.746402511], [37.644282974, 55.746288957], [37.644260935, 55.746282444], [37.644225768, 55.746321358], [37.644188192, 55.746311485], [37.644149507, 55.746368152], [37.644111251, 55.746357419], [37.644089064, 55.746386187], [37.64407519, 55.746407981]]], type=Polygon}</t>
  </si>
  <si>
    <t>{coordinates=[37.644345704, 55.746394349], type=Point}</t>
  </si>
  <si>
    <t>b249e9b4-56f9-11e2-965f-005056806bb6</t>
  </si>
  <si>
    <t>{coordinates=[[[37.630241449, 55.757997264], [37.630241464, 55.757997251], [37.630241476, 55.757997234], [37.630241485, 55.757997216], [37.63024149, 55.757997196], [37.630241491, 55.757997176], [37.630241487, 55.757997156], [37.63024148, 55.757997137], [37.630241469, 55.75799712], [37.630241454, 55.757997105], [37.630241437, 55.757997094], [37.630224741, 55.757988324], [37.630224724, 55.757988317], [37.630224706, 55.757988313], [37.630224688, 55.757988313], [37.63022467, 55.757988315], [37.630224653, 55.757988321], [37.630224637, 55.75798833], [37.630078867, 55.758090077], [37.630078857, 55.758090081], [37.63007884, 55.758090093], [37.629952167, 55.758204296], [37.629952162, 55.758204302], [37.629838543, 55.758279856], [37.629838528, 55.758279868], [37.629838515, 55.758279883], [37.629838506, 55.7582799], [37.6298385, 55.758279919], [37.629838498, 55.758279938], [37.6298385, 55.758279957], [37.629838505, 55.758279976], [37.629838514, 55.758279993], [37.629838526, 55.758280008], [37.62983854, 55.758280021], [37.629838557, 55.75828003], [37.629860498, 55.758289864], [37.629860517, 55.75828987], [37.629860537, 55.758289873], [37.629860557, 55.758289871], [37.629860577, 55.758289865], [37.629860595, 55.758289855], [37.629974152, 55.758212069], [37.630111706, 55.75825972], [37.63007507, 55.758294231], [37.630075058, 55.758294245], [37.630075048, 55.758294261], [37.630075042, 55.758294279], [37.630075039, 55.758294298], [37.63007504, 55.758294317], [37.630075044, 55.758294335], [37.630075051, 55.758294352], [37.630075062, 55.758294368], [37.630075075, 55.758294381], [37.630075091, 55.758294392], [37.630075108, 55.758294399], [37.630329875, 55.758376701], [37.630329903, 55.758376706], [37.630363344, 55.758377419], [37.630363365, 55.758377417], [37.630363385, 55.758377411], [37.630393935, 55.758364559], [37.630393951, 55.75836455], [37.630393966, 55.758364538], [37.630407505, 55.758351332], [37.630407522, 55.758351311], [37.630409937, 55.758347198], [37.630409945, 55.758347182], [37.63040995, 55.758347165], [37.630409951, 55.758347147], [37.630409898, 55.758331068], [37.630439735, 55.758326979], [37.630439757, 55.758326974], [37.630457582, 55.758320245], [37.630457596, 55.758320239], [37.630471415, 55.758312417], [37.630476674, 55.758309441], [37.630476691, 55.758309429], [37.630476704, 55.758309414], [37.630476715, 55.758309397], [37.630480282, 55.758301967], [37.630480286, 55.758301958], [37.630485565, 55.758287281], [37.63048557, 55.758287261], [37.630485571, 55.758287241], [37.630485568, 55.758287221], [37.630479786, 55.758266291], [37.630527419, 55.758242925], [37.630527435, 55.758242914], [37.63052745, 55.758242901], [37.630540143, 55.758228501], [37.630540155, 55.758228483], [37.630540163, 55.758228464], [37.630540168, 55.758228443], [37.630540167, 55.758228422], [37.630539127, 55.75821987], [37.630536894, 55.758201497], [37.630536889, 55.758201477], [37.630536881, 55.758201459], [37.630536869, 55.758201442], [37.630536854, 55.758201429], [37.630531416, 55.758197356], [37.630520155, 55.758188921], [37.630520141, 55.758188912], [37.630520125, 55.758188906], [37.630276397, 55.758112801], [37.630276377, 55.758112797], [37.630276356, 55.758112797], [37.630276335, 55.758112802], [37.630276316, 55.75811281], [37.630276299, 55.758112823], [37.630244076, 55.758142552], [37.630101102, 55.758097116], [37.630241449, 55.757997264]]], type=Polygon}</t>
  </si>
  <si>
    <t>{coordinates=[37.630220423, 55.758165729], type=Point}</t>
  </si>
  <si>
    <t>Колокольня, XIX в., арх. К.М. Быковский</t>
  </si>
  <si>
    <t>b249e9b8-56f9-11e2-965f-005056806bb6</t>
  </si>
  <si>
    <t>Софийская набережная, дом 32, строение 13</t>
  </si>
  <si>
    <t>{coordinates=[[[37.621869573, 55.748233849], [37.62185202, 55.74822219], [37.621858276, 55.748185359], [37.621885344, 55.748184434], [37.621870937, 55.748160197], [37.621845489, 55.748170103], [37.621734, 55.748163925], [37.621714833, 55.748145082], [37.621592189, 55.748136221], [37.621568344, 55.748149717], [37.621475967, 55.748144419], [37.621461594, 55.74813096], [37.621436143, 55.748139967], [37.621447322, 55.748150285], [37.621437871, 55.748183976], [37.621414002, 55.748189389], [37.621431589, 55.748212275], [37.621450673, 55.748204173], [37.621554209, 55.748213502], [37.62156381, 55.748228312], [37.621689637, 55.748236721], [37.62171667, 55.74822412], [37.621817009, 55.74822941], [37.621837752, 55.748242863], [37.621869573, 55.748233849]]], type=Polygon}</t>
  </si>
  <si>
    <t>{coordinates=[37.62164041, 55.748187374], type=Point}</t>
  </si>
  <si>
    <t>Особняк Коробковой, 1894 г.</t>
  </si>
  <si>
    <t>b249e9b9-56f9-11e2-965f-005056806bb6</t>
  </si>
  <si>
    <t>Пятницкая улица, дом 33-35, строение 1</t>
  </si>
  <si>
    <t>{coordinates=[[[37.628639876, 55.73950612], [37.628652654, 55.739518681], [37.628744988, 55.739516789], [37.628748137, 55.739506007], [37.628837292, 55.739505914], [37.628837251, 55.73949334], [37.628869092, 55.739493307], [37.628868817, 55.739409327], [37.628868705, 55.739375196], [37.62885469, 55.73922791], [37.628498105, 55.739239059], [37.628521285, 55.739511632], [37.628639876, 55.73950612]]], type=Polygon}</t>
  </si>
  <si>
    <t>{coordinates=[37.628683061, 55.739307128], type=Point}</t>
  </si>
  <si>
    <t>Жилой дом бывш. Госстраха, 1928 г., арх. Гинзбург М.Я.</t>
  </si>
  <si>
    <t>b249e9c0-56f9-11e2-965f-005056806bb6</t>
  </si>
  <si>
    <t>Малая Бронная улица, дом 21/13, строение 1</t>
  </si>
  <si>
    <t>{coordinates=[[[37.594855132, 55.762749775], [37.594999712, 55.762618825], [37.595011365, 55.762600827], [37.595001792, 55.762594547], [37.594992218, 55.762588267], [37.594790514, 55.762509382], [37.594726272, 55.762491288], [37.594714832, 55.762503602], [37.594702075, 55.762498223], [37.594613046, 55.76257284], [37.594734226, 55.762619003], [37.594750125, 55.762606416], [37.594791583, 55.762622552], [37.594708915, 55.762692673], [37.594855132, 55.762749775]]], type=Polygon}</t>
  </si>
  <si>
    <t>{coordinates=[37.59489229, 55.762620778], type=Point}</t>
  </si>
  <si>
    <t>Главный дом, конец XVIII в.</t>
  </si>
  <si>
    <t>b249e9c1-56f9-11e2-965f-005056806bb6</t>
  </si>
  <si>
    <t>Городская усадьба Шувалова, XVIII-XIX вв.</t>
  </si>
  <si>
    <t>улица Покровка, дом 38А</t>
  </si>
  <si>
    <t>{coordinates=[[[37.651983862, 55.761596347], [37.65187489, 55.761519683], [37.651913403, 55.761501227], [37.651763276, 55.761400816], [37.65171875, 55.76142063], [37.651565452, 55.761323816], [37.651330153, 55.761442663], [37.65174539, 55.761718792], [37.651983862, 55.761596347]]], type=Polygon}</t>
  </si>
  <si>
    <t>{coordinates=[37.651716496, 55.761558015], type=Point}</t>
  </si>
  <si>
    <t>Усадьба фон Рекк, 2-я пол. XIX в.</t>
  </si>
  <si>
    <t>b249e9c2-56f9-11e2-965f-005056806bb6</t>
  </si>
  <si>
    <t>Пятницкая улица, дом 64, строение 1</t>
  </si>
  <si>
    <t>{coordinates=[[[37.626591465, 55.732627742], [37.626621999, 55.732691592], [37.626683007, 55.732803311], [37.626823448, 55.732786343], [37.626834637, 55.732807146], [37.626896269, 55.732799101], [37.626886093, 55.732778867], [37.627115454, 55.732751537], [37.627076793, 55.732671732], [37.626957563, 55.732685537], [37.626929096, 55.732636518], [37.626953306, 55.732619389], [37.62695934, 55.732610252], [37.626959299, 55.732597709], [37.62695321, 55.732589725], [37.626937011, 55.732581759], [37.626914764, 55.732578361], [37.626890505, 55.732578386], [37.626793014, 55.73259445], [37.626591465, 55.732627742]]], type=Polygon}</t>
  </si>
  <si>
    <t>{coordinates=[37.62686965, 55.732721565], type=Point}</t>
  </si>
  <si>
    <t>b249e9c9-56f9-11e2-965f-005056806bb6</t>
  </si>
  <si>
    <t>улица Александра Солженицына, дом 4, строение 1</t>
  </si>
  <si>
    <t>{coordinates=[[[37.657340684, 55.742030145], [37.657228579, 55.742002337], [37.657198444, 55.742043386], [37.65709028, 55.742017629], [37.657086715, 55.742021864], [37.657039266, 55.742009557], [37.656978062, 55.742088989], [37.657017794, 55.742098782], [37.656970529, 55.742160134], [37.656965304, 55.742166919], [37.657302496, 55.742245176], [37.657309352, 55.74223576], [37.657417085, 55.742096019], [37.657311341, 55.742070116], [37.657340684, 55.742030145]]], type=Polygon}</t>
  </si>
  <si>
    <t>{coordinates=[37.657192733, 55.742129458], type=Point}</t>
  </si>
  <si>
    <t>Здание Московской контрольной палаты, 1897 г., 1910 г., архитекторы А.Е.Вебер, И.Е.Бондаренко</t>
  </si>
  <si>
    <t>b249e9cc-56f9-11e2-965f-005056806bb6</t>
  </si>
  <si>
    <t>{coordinates=[[[37.570483581, 55.734272768], [37.570307923, 55.734408672], [37.570328155, 55.734417732], [37.57031401, 55.734430315], [37.570388878, 55.734458745], [37.570406997, 55.734442837], [37.570528385, 55.734491809], [37.570510264, 55.734506639], [37.570641686, 55.734559018], [37.570661879, 55.734545354], [37.57095132, 55.734656922], [37.571118878, 55.734531351], [37.570483581, 55.734272768]]], type=Polygon}</t>
  </si>
  <si>
    <t>{coordinates=[37.57073426, 55.734475277], type=Point}</t>
  </si>
  <si>
    <t>Церковь Троицы в Хохловке, 1696 г., с колокольней XVIII в.</t>
  </si>
  <si>
    <t>b249e9ce-56f9-11e2-965f-005056806bb6</t>
  </si>
  <si>
    <t>Хохловский переулок, дом 14, строение 5</t>
  </si>
  <si>
    <t>{coordinates=[[[37.64421117, 55.7566621], [37.644176077, 55.75664777], [37.643888688, 55.756627133], [37.64389477, 55.7565978], [37.643818304, 55.756594296], [37.643809024, 55.756635037], [37.643754732, 55.756632094], [37.643739014, 55.756689595], [37.643793182, 55.756693125], [37.643780628, 55.756744785], [37.644019631, 55.756768308], [37.644026894, 55.756738278], [37.644146535, 55.756744008], [37.644192327, 55.756735772], [37.644220944, 55.756721368], [37.644225704, 55.756716423], [37.644233634, 55.756706982], [37.644233522, 55.756676445], [37.64421117, 55.7566621]]], type=Polygon}</t>
  </si>
  <si>
    <t>{coordinates=[37.643987179, 55.75668302], type=Point}</t>
  </si>
  <si>
    <t>b249e9cf-56f9-11e2-965f-005056806bb6</t>
  </si>
  <si>
    <t>улица Серпуховский Вал, дом 24, корпус 1</t>
  </si>
  <si>
    <t>{coordinates=[[[37.611114928, 55.712620333], [37.611239611, 55.71254657], [37.611172688, 55.712510254], [37.611188572, 55.712501258], [37.611077031, 55.712439832], [37.611064324, 55.712447029], [37.610815758, 55.712313872], [37.610799874, 55.712322868], [37.610678758, 55.712250673], [37.61065651, 55.712259674], [37.610608706, 55.712232772], [37.610551512, 55.712261565], [37.610535572, 55.712250801], [37.61041008, 55.712320073], [37.610398926, 55.712313796], [37.610153499, 55.712448742], [37.61014075, 55.712441119], [37.610108184, 55.712458663], [37.610062115, 55.712483404], [37.610028757, 55.712502295], [37.610044692, 55.712511263], [37.6099748, 55.712550845], [37.610105471, 55.712626625], [37.610531988, 55.712390921], [37.610580431, 55.712362135], [37.61063452, 55.71236074], [37.610688694, 55.712389433], [37.611114928, 55.712620333]]], type=Polygon}</t>
  </si>
  <si>
    <t>{coordinates=[37.610350958, 55.712415377], type=Point}</t>
  </si>
  <si>
    <t>Дом Леонтьевых, начало XIX в., арх. А.Г.Григорьев</t>
  </si>
  <si>
    <t>b249e9d1-56f9-11e2-965f-005056806bb6</t>
  </si>
  <si>
    <t>Гранатный переулок, дом 4, строение 1</t>
  </si>
  <si>
    <t>{coordinates=[[[37.593021234, 55.759707515], [37.593033613, 55.759705023], [37.593001971, 55.759644657], [37.59290325, 55.759660899], [37.592871248, 55.759599847], [37.592766156, 55.759616092], [37.592748566, 55.759587364], [37.592572633, 55.759621626], [37.592590222, 55.759650355], [37.592501058, 55.759666589], [37.592533042, 55.759720455], [37.592435919, 55.75973894], [37.592418405, 55.759742097], [37.592427992, 55.759754664], [37.592386593, 55.759761881], [37.59239059, 55.759768165], [37.592406583, 55.759795098], [37.592412181, 55.759804974], [37.592447208, 55.759797762], [37.592453609, 55.759810332], [37.592574614, 55.759786889], [37.592606594, 55.75983896], [37.592692568, 55.759820932], [37.59274909, 55.759809662], [37.592788893, 55.759801549], [37.592829494, 55.759793884], [37.59287487, 55.759784868], [37.592954477, 55.759768641], [37.592964068, 55.759783005], [37.593050042, 55.759764977], [37.593021234, 55.759707515]]], type=Polygon}</t>
  </si>
  <si>
    <t>{coordinates=[37.592776839, 55.759713985], type=Point}</t>
  </si>
  <si>
    <t>Жилой дом, 1887 г., 1-я пол. XX в., архитектор П.С.Бойцов</t>
  </si>
  <si>
    <t>b249e9d4-56f9-11e2-965f-005056806bb6</t>
  </si>
  <si>
    <t>Городская усадьба Б.В.Святополк – Четвертинского, конец XIX в. – 1–я половина XX в., архитектор П.С.Бойцов</t>
  </si>
  <si>
    <t>Поварская улица, дом 50/53, строение 1</t>
  </si>
  <si>
    <t>{coordinates=[[[37.58780653, 55.757752397], [37.58778419, 55.757734001], [37.587666103, 55.757635734], [37.587634251, 55.757637553], [37.587556021, 55.757555425], [37.587350068, 55.757338211], [37.587292767, 55.757356215], [37.587251342, 55.757350855], [37.587209953, 55.757361663], [37.587206835, 55.757392203], [37.587152716, 55.757408408], [37.587133595, 55.757404829], [37.587106111, 55.757375719], [37.587032874, 55.75739714], [37.587101874, 55.757465478], [37.586970964, 55.757513746], [37.587069373, 55.757596222], [37.58724219, 55.757533641], [37.587261339, 55.757549795], [37.587328265, 55.757562322], [37.587363279, 55.757549723], [37.587452647, 55.757626903], [37.587436747, 55.757639489], [37.58744634, 55.757655649], [37.587455908, 55.757661031], [37.587481397, 55.75766281], [37.587510052, 55.757655604], [37.587532395, 55.757675348], [37.587503748, 55.757686146], [37.587551652, 55.757740003], [37.587542104, 55.757743603], [37.587574072, 55.757793878], [37.58780653, 55.757752397]]], type=Polygon}</t>
  </si>
  <si>
    <t>{coordinates=[37.587488115, 55.757579272], type=Point}</t>
  </si>
  <si>
    <t>b249e9d7-56f9-11e2-965f-005056806bb6</t>
  </si>
  <si>
    <t>Староваганьковский переулок, дом 15, строение 3; Староваганьковский переулок, дом 15, строение 4</t>
  </si>
  <si>
    <t>{coordinates=[[[[37.606444407, 55.750828105], [37.606198318, 55.750519345], [37.606051108, 55.750555845], [37.605978698, 55.750573415], [37.606231148, 55.750881725], [37.606444407, 55.750828105]]], [[[37.605756118, 55.751004695], [37.605795108, 55.750997065], [37.605893168, 55.750976235], [37.605778638, 55.750794095], [37.605638548, 55.750815775], [37.605756118, 55.751004695]]]], type=MultiPolygon}</t>
  </si>
  <si>
    <t>{coordinates=[37.60621294, 55.75070076], type=Point}</t>
  </si>
  <si>
    <t>Доходный дом, 1900 г., архитектор С.Ф. Воскресенский</t>
  </si>
  <si>
    <t>b249e9da-56f9-11e2-965f-005056806bb6</t>
  </si>
  <si>
    <t>улица Забелина, дом 3, строение 1</t>
  </si>
  <si>
    <t>{coordinates=[[[37.638221245, 55.754986211], [37.638233157, 55.754976767], [37.638249039, 55.754964175], [37.638290337, 55.754932243], [37.638380078, 55.754862085], [37.63797335, 55.754694131], [37.637876402, 55.754752621], [37.637722237, 55.754845754], [37.637782866, 55.754876225], [37.637800346, 55.754864978], [37.637820211, 55.754852381], [37.637852785, 55.754830789], [37.637919773, 55.754857659], [37.637932477, 55.754846867], [37.638182887, 55.75494853], [37.638170203, 55.754964712], [37.638221245, 55.754986211]]], type=Polygon}</t>
  </si>
  <si>
    <t>{coordinates=[37.638096924, 55.754838272], type=Point}</t>
  </si>
  <si>
    <t>Главный дом, XVII в. - XVIII в., 1860-е гг., архитекторы В.Я. Яковлев, С.А. Карин</t>
  </si>
  <si>
    <t>b249e9dc-56f9-11e2-965f-005056806bb6</t>
  </si>
  <si>
    <t>улица Забелина, дом 3, строение 2</t>
  </si>
  <si>
    <t>{coordinates=[[[37.637931287, 55.755188625], [37.637991961, 55.75523167], [37.638039667, 55.75521006], [37.638125869, 55.755265651], [37.638288051, 55.755187777], [37.638174688, 55.755107966], [37.63799746, 55.754983318], [37.637831302, 55.755062992], [37.637931085, 55.755131142], [37.637864299, 55.755161754], [37.6379122, 55.755195832], [37.637931287, 55.755188625]]], type=Polygon}</t>
  </si>
  <si>
    <t>{coordinates=[37.638052633, 55.755119554], type=Point}</t>
  </si>
  <si>
    <t>Дом капеллана, 1894 г., архитектор Б.В. Фрейденберг</t>
  </si>
  <si>
    <t>b249e9de-56f9-11e2-965f-005056806bb6</t>
  </si>
  <si>
    <t>Вознесенский переулок, дом 8/5, строение 1</t>
  </si>
  <si>
    <t>{coordinates=[[[37.605162673, 55.758374785], [37.605115202, 55.758334262], [37.605034958, 55.758267112], [37.604995838, 55.758231218], [37.604811247, 55.75829784], [37.604846371, 55.758328348], [37.604830457, 55.758333751], [37.604852818, 55.758357084], [37.604840576, 55.758371914], [37.604840587, 55.758376097], [37.604846533, 55.758389424], [37.604866482, 55.758403778], [37.60488561, 55.758409151], [37.604908699, 55.758406437], [37.604955801, 55.758448611], [37.605162673, 55.758374785]]], type=Polygon}</t>
  </si>
  <si>
    <t>{coordinates=[37.604985226, 55.758345673], type=Point}</t>
  </si>
  <si>
    <t>Северный служебный корпус, XVIII–XIX вв.</t>
  </si>
  <si>
    <t>b249e9df-56f9-11e2-965f-005056806bb6</t>
  </si>
  <si>
    <t>{coordinates=[[[37.652701939, 55.760891291], [37.652804921, 55.760952239], [37.652857596, 55.760980018], [37.652971724, 55.761039605], [37.653137757, 55.761125547], [37.653237731, 55.761067999], [37.653193057, 55.761042076], [37.653164417, 55.761025894], [37.652881079, 55.760874453], [37.652798074, 55.760830096], [37.652701939, 55.760891291]]], type=Polygon}</t>
  </si>
  <si>
    <t>{coordinates=[37.652941929, 55.760966129], type=Point}</t>
  </si>
  <si>
    <t>- Жилой дом, ХIХв.</t>
  </si>
  <si>
    <t>b249e9e0-56f9-11e2-965f-005056806bb6</t>
  </si>
  <si>
    <t>улица Сергия Радонежского, дом 27, строение 1</t>
  </si>
  <si>
    <t>{coordinates=[[[37.679023312, 55.746879304], [37.678877987, 55.746890832], [37.678826959, 55.746894414], [37.678700013, 55.746902705], [37.678745278, 55.747066402], [37.678756678, 55.747109861], [37.678870938, 55.747100028], [37.678848745, 55.747004835], [37.678888541, 55.747001866], [37.678967472, 55.746995816], [37.678967529, 55.746995972], [37.678967814, 55.74699595], [37.678994102, 55.747068755], [37.678996141, 55.747068525], [37.679087762, 55.747057454], [37.679070329, 55.747012197], [37.679023312, 55.746879304]]], type=Polygon}</t>
  </si>
  <si>
    <t>{coordinates=[37.678880474, 55.746949261], type=Point}</t>
  </si>
  <si>
    <t>Уборная при продовольственном пункте, 1903–1908 гг.</t>
  </si>
  <si>
    <t>b249e9e5-56f9-11e2-965f-005056806bb6</t>
  </si>
  <si>
    <t>СЗАО, муниципальный округ Хорошево-Мневники, Силикатный 1-й пр., д., 10 (лит. 28.45)</t>
  </si>
  <si>
    <t>{coordinates=[[[37.511076358, 55.767966737], [37.511301401, 55.767741433], [37.511129401, 55.767687266], [37.510904358, 55.767915419], [37.511076358, 55.767966737]]], type=Polygon}</t>
  </si>
  <si>
    <t>{coordinates=[37.511102337, 55.767828426], type=Point}</t>
  </si>
  <si>
    <t>Жилой дом Е.А. Свечиной - С.Ф. Циммерман - С.П. Моргунова, 1-я треть XIX в., 1902 г., гражданский инженер А.С. Гребенщиков</t>
  </si>
  <si>
    <t>b249e9e7-56f9-11e2-965f-005056806bb6</t>
  </si>
  <si>
    <t>проспект Мира, дом 25, строение 1</t>
  </si>
  <si>
    <t>{coordinates=[[[37.631813921, 55.778987817], [37.631637883, 55.779001118], [37.631643554, 55.779030767], [37.631660552, 55.779119725], [37.63176576, 55.779110491], [37.631763706, 55.779101362], [37.631836554, 55.779095583], [37.631859243, 55.779224461], [37.631883537, 55.779224435], [37.631891768, 55.779265485], [37.631895883, 55.779286014], [37.631801798, 55.779294096], [37.631811012, 55.779326601], [37.632201548, 55.779294818], [37.632197413, 55.779273148], [37.632193286, 55.779249199], [37.632185043, 55.77920472], [37.632225515, 55.779202396], [37.632223449, 55.779189846], [37.632239632, 55.779188689], [37.632231363, 55.779136229], [37.632215176, 55.779136246], [37.632213111, 55.779123696], [37.632087132, 55.779130392], [37.632067088, 55.779038307], [37.632079239, 55.779037153], [37.632066853, 55.778968724], [37.631813921, 55.778987817]]], type=Polygon}</t>
  </si>
  <si>
    <t>{coordinates=[37.632041914, 55.779162467], type=Point}</t>
  </si>
  <si>
    <t>b249e9e9-56f9-11e2-965f-005056806bb6</t>
  </si>
  <si>
    <t>{coordinates=[[[37.671522061, 55.745290373], [37.671496951, 55.745374387], [37.671563823, 55.745378411], [37.671844172, 55.745396808], [37.672000264, 55.745407369], [37.672013425, 55.745322023], [37.671732314, 55.745306248], [37.671738573, 55.74528109], [37.671623888, 55.745272268], [37.67161126, 55.745297434], [37.671588961, 55.745295669], [37.671522061, 55.745290373]]], type=Polygon}</t>
  </si>
  <si>
    <t>{coordinates=[37.671757082, 55.745348205], type=Point}</t>
  </si>
  <si>
    <t>b249e9ea-56f9-11e2-965f-005056806bb6</t>
  </si>
  <si>
    <t>улица Лестева, дом 15, корпус 2</t>
  </si>
  <si>
    <t>{coordinates=[[[37.610366306, 55.713732056], [37.610783303, 55.713502198], [37.610843664, 55.713468013], [37.610901036, 55.713502092], [37.611321706, 55.713729404], [37.611445597, 55.713655641], [37.611410544, 55.713637709], [37.611433578, 55.713625114], [37.611328407, 55.713567275], [37.6113157, 55.713574472], [37.611038436, 55.713422929], [37.611017786, 55.713434624], [37.61092057, 55.713376329], [37.610901508, 55.713387124], [37.610853696, 55.713357976], [37.610799684, 55.713386766], [37.610783743, 55.713376003], [37.610670156, 55.713436283], [37.610655814, 55.713428212], [37.610388936, 55.713575303], [37.610373001, 55.713566336], [37.610261006, 55.713627512], [37.610286502, 55.71364186], [37.610245196, 55.713663453], [37.610366306, 55.713732056]]], type=Polygon}</t>
  </si>
  <si>
    <t>{coordinates=[37.61110136, 55.713534267], type=Point}</t>
  </si>
  <si>
    <t>Дворец Крутицких Митрополитов, XVII в.</t>
  </si>
  <si>
    <t>b249e9eb-56f9-11e2-965f-005056806bb6</t>
  </si>
  <si>
    <t>Крутицкая улица, дом 17, строение 3</t>
  </si>
  <si>
    <t>{coordinates=[[[37.658484939, 55.727755821], [37.658443502, 55.727630681], [37.658338426, 55.727638798], [37.65833833, 55.727614844], [37.658321654, 55.727615436], [37.658265575, 55.727617218], [37.658246375, 55.727617813], [37.658247511, 55.727649186], [37.65804037, 55.727660284], [37.658035167, 55.727622653], [37.657917938, 55.727625364], [37.657907836, 55.727625667], [37.657928557, 55.727753965], [37.657977075, 55.727753902], [37.657983298, 55.727794391], [37.658099453, 55.727775419], [37.658106584, 55.727790242], [37.65822786, 55.727779469], [37.658239514, 55.72781917], [37.658496708, 55.727792856], [37.658484939, 55.727755821]]], type=Polygon}</t>
  </si>
  <si>
    <t>{coordinates=[37.658194895, 55.727707093], type=Point}</t>
  </si>
  <si>
    <t>Жилой дом, 1806 г., сер. XIX в., 1910–1911 гг., архитектор Н.Г.Лазарев</t>
  </si>
  <si>
    <t>b249e9ec-56f9-11e2-965f-005056806bb6</t>
  </si>
  <si>
    <t>Лопухинский переулок, дом 5, строение 1</t>
  </si>
  <si>
    <t>{coordinates=[[[37.596980533, 55.742312167], [37.596726892, 55.742114766], [37.596641006, 55.742152108], [37.596587574, 55.742113528], [37.596532545, 55.742073152], [37.596445859, 55.742109147], [37.596407687, 55.742125344], [37.596664504, 55.7423196], [37.596583382, 55.742351997], [37.596616083, 55.742377121], [37.596683882, 55.74243051], [37.596699826, 55.742439479], [37.596980533, 55.742312167]]], type=Polygon}</t>
  </si>
  <si>
    <t>{coordinates=[37.596713288, 55.742232138], type=Point}</t>
  </si>
  <si>
    <t>Храм Иерусалимской иконы Божией Матери за Покровской заставой, 1913 г., архитектор С.Ф.Воскресенский</t>
  </si>
  <si>
    <t>b249e9ed-56f9-11e2-965f-005056806bb6</t>
  </si>
  <si>
    <t>улица Талалихина, дом 24, строение 1</t>
  </si>
  <si>
    <t>{coordinates=[[[37.677655099, 55.733793151], [37.678164411, 55.733685661], [37.67818308, 55.733678154], [37.678198792, 55.733666184], [37.678207179, 55.73365206], [37.678207421, 55.733637165], [37.678199493, 55.733622957], [37.678184172, 55.733610827], [37.678162958, 55.733601962], [37.678137927, 55.733597229], [37.678130436, 55.733597191], [37.678125175, 55.73358712], [37.67813677, 55.733582361], [37.67815697, 55.733566657], [37.678162275, 55.733557428], [37.678167579, 55.733548198], [37.678167561, 55.733528794], [37.678160087, 55.733515838], [37.678156916, 55.733510342], [37.678136687, 55.733494649], [37.678108854, 55.733483252], [37.67807614, 55.733477266], [37.67805006, 55.733477273], [37.678044171, 55.73347023], [37.678058083, 55.733459631], [37.67806647, 55.733445507], [37.678066712, 55.733430612], [37.678058784, 55.733416404], [37.678043464, 55.733404274], [37.678022249, 55.733395408], [37.677997218, 55.733390676], [37.677975761, 55.733390565], [37.677460011, 55.733499044], [37.677532837, 55.73361864], [37.677538621, 55.733626976], [37.677552397, 55.733646842], [37.677566164, 55.733666707], [37.677655099, 55.733793151]]], type=Polygon}</t>
  </si>
  <si>
    <t>{coordinates=[37.677822258, 55.733592156], type=Point}</t>
  </si>
  <si>
    <t>Новая трапезная, 1677-1680 гг., арх. П.Потапов</t>
  </si>
  <si>
    <t>b249e9ee-56f9-11e2-965f-005056806bb6</t>
  </si>
  <si>
    <t>Восточная улица, дом 4</t>
  </si>
  <si>
    <t>{coordinates=[[[37.656655792, 55.713977725], [37.656655855, 55.713993693], [37.656830637, 55.713994041], [37.656962474, 55.713994443], [37.657316589, 55.713995133], [37.657320834, 55.714023187], [37.657328559, 55.714031855], [37.657340033, 55.714037303], [37.657460256, 55.714036004], [37.657478472, 55.714045103], [37.657502726, 55.714045072], [37.657524903, 55.714034781], [37.657577436, 55.714031289], [37.657611794, 55.714035811], [37.657628946, 55.714028088], [37.65764401, 55.714006679], [37.657658618, 55.713995824], [37.657661599, 55.713983557], [37.657657517, 55.71397301], [37.657645851, 55.713962189], [37.657625623, 55.713954803], [37.657623165, 55.7138453], [37.657639269, 55.713831588], [37.657645286, 55.713821313], [37.657641203, 55.713810486], [37.657619442, 55.713800531], [37.657615839, 55.713781428], [37.657602659, 55.713772889], [37.657580426, 55.713768926], [37.657564266, 55.713772368], [37.657544085, 55.713776959], [37.657494807, 55.713766863], [37.657327812, 55.713766981], [37.657317716, 55.713771555], [37.657311706, 55.713784115], [37.657308314, 55.713818051], [37.657082507, 55.713817483], [37.65708317, 55.713730506], [37.656657833, 55.713729621], [37.656655792, 55.713977725]]], type=Polygon}</t>
  </si>
  <si>
    <t>{coordinates=[37.657140412, 55.713900052], type=Point}</t>
  </si>
  <si>
    <t>- Жилой дом, 1816 г., 1867 г., архитектор В.В. Штром</t>
  </si>
  <si>
    <t>b249e9ef-56f9-11e2-965f-005056806bb6</t>
  </si>
  <si>
    <t>проспект Мира, дом 52, строение 2</t>
  </si>
  <si>
    <t>{coordinates=[[[37.634586583, 55.782648719], [37.634579598, 55.782634872], [37.634556693, 55.782638548], [37.634563653, 55.782652427], [37.634650882, 55.782823946], [37.634650897, 55.782823979], [37.634941331, 55.782778882], [37.634924391, 55.782744068], [37.634919152, 55.782733301], [37.634915789, 55.782726388], [37.634912425, 55.782719475], [37.634907956, 55.782710292], [37.63490275, 55.78269959], [37.63487759, 55.782647881], [37.634856534, 55.782605645], [37.634772155, 55.782619003], [37.634686454, 55.782632569], [37.634586583, 55.782648719]]], type=Polygon}</t>
  </si>
  <si>
    <t>{coordinates=[37.634752804, 55.782714883], type=Point}</t>
  </si>
  <si>
    <t>b249e9f2-56f9-11e2-965f-005056806bb6</t>
  </si>
  <si>
    <t>Большая Никитская улица, дом 46/17, строение 1; Большая Никитская улица, дом 46/17, строение 8</t>
  </si>
  <si>
    <t>{coordinates=[[[[37.591812371, 55.757744926], [37.591812357, 55.757744939], [37.591812346, 55.757744956], [37.591812338, 55.757744974], [37.591812334, 55.757744994], [37.591812334, 55.757745013], [37.591812338, 55.757745033], [37.591870103, 55.757931773], [37.591864637, 55.757942097], [37.591860621, 55.757949682], [37.591822487, 55.757973039], [37.591774826, 55.757982036], [37.591745991, 55.757899507], [37.591745983, 55.757899489], [37.591745972, 55.757899474], [37.591745958, 55.757899461], [37.591745942, 55.75789945], [37.591745924, 55.757899443], [37.591745905, 55.75789944], [37.591745886, 55.75789944], [37.591618494, 55.757913905], [37.59143935, 55.757934247], [37.591286477, 55.757950078], [37.591286458, 55.757950081], [37.59128644, 55.757950088], [37.591286425, 55.757950099], [37.591286411, 55.757950112], [37.5912864, 55.757950127], [37.591286392, 55.757950145], [37.591286388, 55.757950163], [37.591286387, 55.757950182], [37.59128639, 55.757950201], [37.591308871, 55.75804123], [37.591264406, 55.758043054], [37.591200692, 55.758036815], [37.59118163, 55.758032353], [37.591168567, 55.757989914], [37.59111103, 55.757802975], [37.591111023, 55.757802957], [37.591111012, 55.757802941], [37.591110998, 55.757802927], [37.591110982, 55.757802916], [37.591110964, 55.757802909], [37.591110945, 55.757802905], [37.591110925, 55.757802905], [37.590884794, 55.757824178], [37.590884775, 55.757824182], [37.590884757, 55.757824189], [37.59088474, 55.7578242], [37.590884726, 55.757824214], [37.590884715, 55.757824231], [37.590884708, 55.757824249], [37.590884704, 55.757824269], [37.590884704, 55.757824288], [37.590884708, 55.757824308], [37.59094568, 55.758016922], [37.59094568, 55.758016922], [37.59094568, 55.758016923], [37.590960118, 55.758061372], [37.590960119, 55.758061373], [37.590964892, 55.758075625], [37.590818516, 55.758094578], [37.590818516, 55.758094578], [37.590729344, 55.75810632], [37.590729326, 55.758106324], [37.590729309, 55.758106331], [37.590729294, 55.758106342], [37.590729281, 55.758106355], [37.59072927, 55.75810637], [37.590729263, 55.758106387], [37.590729258, 55.758106406], [37.590729258, 55.758106424], [37.59072926, 55.758106443], [37.590729266, 55.75810646], [37.590741273, 55.758132946], [37.590773304, 55.758208818], [37.590773313, 55.758208834], [37.590773325, 55.758208849], [37.590773339, 55.758208861], [37.590773355, 55.75820887], [37.590773372, 55.758208876], [37.590773391, 55.758208879], [37.59077341, 55.758208878], [37.590920701, 55.75818901], [37.590920701, 55.75818901], [37.591102225, 55.758163728], [37.591102244, 55.758163723], [37.591102261, 55.758163715], [37.591102277, 55.758163704], [37.59110229, 55.75816369], [37.591102301, 55.758163674], [37.591102308, 55.758163656], [37.591102311, 55.758163638], [37.591102311, 55.758163618], [37.591102307, 55.7581636], [37.591067799, 55.758050006], [37.591061058, 55.758027162], [37.591101851, 55.758021823], [37.591149705, 55.758066664], [37.591149718, 55.758066674], [37.591149732, 55.758066682], [37.591184811, 55.758082824], [37.591184826, 55.758082829], [37.591210328, 55.758089996], [37.591210342, 55.758089999], [37.591277175, 55.75809892], [37.591277195, 55.758107729], [37.591254988, 55.758111324], [37.591254969, 55.758111329], [37.591254952, 55.758111338], [37.591254936, 55.758111349], [37.591254923, 55.758111364], [37.591254913, 55.758111381], [37.591254907, 55.758111399], [37.591254904, 55.758111418], [37.591254905, 55.758111438], [37.59125491, 55.758111456], [37.591270942, 55.758156354], [37.59127095, 55.758156371], [37.591270962, 55.758156386], [37.591270976, 55.758156399], [37.591270992, 55.75815641], [37.59127101, 55.758156416], [37.591271029, 55.75815642], [37.591271048, 55.758156419], [37.591376146, 55.758143767], [37.591376165, 55.758143763], [37.591376183, 55.758143755], [37.591376199, 55.758143744], [37.591376212, 55.75814373], [37.591376223, 55.758143713], [37.59137623, 55.758143695], [37.591376233, 55.758143676], [37.591376233, 55.758143656], [37.591376229, 55.758143637], [37.59136985, 55.758124], [37.591423796, 55.758118591], [37.591433379, 55.758141867], [37.591433387, 55.758141884], [37.591433399, 55.758141898], [37.591433413, 55.758141911], [37.591433429, 55.75814192], [37.591433447, 55.758141926], [37.591433465, 55.758141929], [37.591433483, 55.758141929], [37.591506732, 55.758132893], [37.591506752, 55.758132888], [37.591506771, 55.758132879], [37.591506787, 55.758132867], [37.591506801, 55.758132851], [37.591506811, 55.758132833], [37.591506817, 55.758132814], [37.591506819, 55.758132793], [37.591506817, 55.758132772], [37.59150201, 55.758110429], [37.59153514, 55.7581064], [37.591528896, 55.758117008], [37.591528888, 55.758117025], [37.591528884, 55.758117043], [37.591528882, 55.758117062], [37.591528885, 55.758117081], [37.591528891, 55.758117099], [37.5915289, 55.758117115], [37.591528912, 55.758117129], [37.591528926, 55.758117141], [37.591528942, 55.758117151], [37.591557642, 55.758129704], [37.591557659, 55.758129709], [37.591557676, 55.758129712], [37.591557693, 55.758129712], [37.591624575, 55.758122477], [37.591624592, 55.758122473], [37.591624608, 55.758122467], [37.591624623, 55.758122458], [37.5916445, 55.758108073], [37.591644514, 55.75810806], [37.591644526, 55.758108045], [37.591644535, 55.758108027], [37.59164454, 55.758108009], [37.591644541, 55.75810799], [37.591644539, 55.758107971], [37.591644533, 55.758107952], [37.591644524, 55.758107935], [37.591644512, 55.758107921], [37.59163189, 55.758095503], [37.591680966, 55.758090109], [37.591688958, 55.75811338], [37.591688966, 55.758113398], [37.591688978, 55.758113414], [37.591688992, 55.758113427], [37.591689008, 55.758113437], [37.591689026, 55.758113444], [37.591689045, 55.758113448], [37.591689064, 55.758113447], [37.591752761, 55.758106215], [37.591752781, 55.75810621], [37.591752799, 55.758106202], [37.591752816, 55.75810619], [37.59175283, 55.758106175], [37.59175284, 55.758106157], [37.591752847, 55.758106138], [37.591752849, 55.758106117], [37.591752848, 55.758106097], [37.591752842, 55.758106077], [37.591743281, 55.758082853], [37.591803587, 55.758075648], [37.59180676, 55.758082763], [37.59180677, 55.758082781], [37.591806784, 55.758082797], [37.591806801, 55.758082809], [37.59180682, 55.758082818], [37.591806841, 55.758082822], [37.591806862, 55.758082822], [37.591889668, 55.758073779], [37.591889687, 55.758073775], [37.591889705, 55.758073767], [37.591889722, 55.758073756], [37.591889735, 55.758073741], [37.591889746, 55.758073725], [37.591889753, 55.758073706], [37.591889757, 55.758073686], [37.591889756, 55.758073667], [37.591889752, 55.758073647], [37.591864126, 55.757998323], [37.591876755, 55.757995196], [37.591876756, 55.757995195], [37.591899042, 55.757989341], [37.591899061, 55.757989334], [37.591899077, 55.757989324], [37.591899092, 55.75798931], [37.591918527, 55.757967319], [37.591943573, 55.757938979], [37.591943585, 55.757938963], [37.591943593, 55.757938945], [37.591943598, 55.757938925], [37.591943598, 55.757938906], [37.591943595, 55.757938886], [37.591943587, 55.757938867], [37.591943577, 55.757938851], [37.591943563, 55.757938836], [37.591943546, 55.757938825], [37.591943528, 55.757938817], [37.591943508, 55.757938814], [37.59187924, 55.75793256], [37.591952975, 55.757938101], [37.591964996, 55.757978444], [37.591965004, 55.757978463], [37.591965015, 55.757978479], [37.591965028, 55.757978493], [37.591965045, 55.757978504], [37.591965063, 55.757978511], [37.591965082, 55.757978515], [37.591965102, 55.757978515], [37.592070205, 55.757968557], [37.592070224, 55.757968554], [37.592070242, 55.757968546], [37.592070258, 55.757968535], [37.592070272, 55.757968522], [37.592070283, 55.757968505], [37.592070291, 55.757968487], [37.592070295, 55.757968468], [37.592070295, 55.757968449], [37.592070291, 55.757968429], [37.592058251, 55.757928021], [37.592000444, 55.757728669], [37.592000436, 55.757728651], [37.592000426, 55.757728634], [37.592000412, 55.75772862], [37.592000396, 55.757728609], [37.592000378, 55.757728601], [37.592000358, 55.757728597], [37.592000339, 55.757728597], [37.591812425, 55.757744904], [37.591812405, 55.757744907], [37.591812387, 55.757744915], [37.591812371, 55.757744926]]], [[[37.591912331, 55.758371455], [37.591912349, 55.758371462], [37.591912368, 55.758371465], [37.591912386, 55.758371464], [37.592244765, 55.758329169], [37.592244785, 55.758329165], [37.592244803, 55.758329156], [37.592244819, 55.758329145], [37.592244832, 55.75832913], [37.592244843, 55.758329113], [37.59224485, 55.758329095], [37.592244853, 55.758329075], [37.592244852, 55.758329055], [37.592244847, 55.758329036], [37.592215018, 55.758245475], [37.59221501, 55.758245457], [37.592214998, 55.758245442], [37.592214984, 55.758245429], [37.592214967, 55.758245419], [37.592214949, 55.758245412], [37.59221493, 55.758245409], [37.59221491, 55.75824541], [37.591880933, 55.75829124], [37.591880914, 55.758291245], [37.591880896, 55.758291253], [37.591880879, 55.758291265], [37.591880866, 55.75829128], [37.591880856, 55.758291298], [37.591880849, 55.758291317], [37.591880847, 55.758291336], [37.591880848, 55.758291356], [37.591880854, 55.758291376], [37.591912281, 55.758371402], [37.591912289, 55.758371418], [37.591912301, 55.758371433], [37.591912315, 55.758371446], [37.591912331, 55.758371455]]]], type=MultiPolygon}</t>
  </si>
  <si>
    <t>{coordinates=[37.591531188, 55.757970798], type=Point}</t>
  </si>
  <si>
    <t>Дом, в котором жил Тургенев Иван Сергеевич в 1850 г.</t>
  </si>
  <si>
    <t>b249e9f5-56f9-11e2-965f-005056806bb6</t>
  </si>
  <si>
    <t>улица Остоженка, дом 37/7, строение 1</t>
  </si>
  <si>
    <t>{coordinates=[[[37.596029108, 55.738827696], [37.596369749, 55.738773147], [37.596340698, 55.738718213], [37.596281901, 55.738726594], [37.596267982, 55.738698786], [37.596247392, 55.738657832], [37.596303216, 55.738648972], [37.59628023, 55.73860667], [37.596221658, 55.738616972], [37.596196706, 55.738577212], [37.596169327, 55.738581836], [37.596139522, 55.738587826], [37.596163087, 55.738627274], [37.595935566, 55.738666315], [37.595957024, 55.738708406], [37.595916456, 55.738715956], [37.595969429, 55.738803725], [37.59601268, 55.738795042], [37.596029108, 55.738827696]]], type=Polygon}</t>
  </si>
  <si>
    <t>{coordinates=[37.596112481, 55.738703596], type=Point}</t>
  </si>
  <si>
    <t>Квартира, в которой в июне-декабре 1925 г. жил поэт Есенин Сергей Александрович</t>
  </si>
  <si>
    <t>b249e9fb-56f9-11e2-965f-005056806bb6</t>
  </si>
  <si>
    <t>Померанцев переулок, дом 3</t>
  </si>
  <si>
    <t>{coordinates=[[[37.594295577, 55.738375446], [37.594526708, 55.738301114], [37.59443188, 55.73822033], [37.594212928, 55.738290498], [37.594295577, 55.738375446]]], type=Polygon}</t>
  </si>
  <si>
    <t>{coordinates=[37.594369285, 55.738295806], type=Point}</t>
  </si>
  <si>
    <t>Здание Госбанка СССР, 1927-1929 гг., арх. Жолтовский И.В.</t>
  </si>
  <si>
    <t>b249e9fc-56f9-11e2-965f-005056806bb6</t>
  </si>
  <si>
    <t>Неглинная улица, дом 12, корпус А; Неглинная улица, дом 12, корпус Б</t>
  </si>
  <si>
    <t>{coordinates=[[[[37.621849806, 55.763697337], [37.621852434, 55.76351725], [37.621153876, 55.763515057], [37.620653654, 55.763513485], [37.620655486, 55.763331603], [37.620499356, 55.763327713], [37.620218961, 55.76332125], [37.620197791, 55.763691768], [37.621849806, 55.763697337]]], [[[37.620267369, 55.762579529], [37.620550457, 55.762588914], [37.62071369, 55.762594325], [37.620722914, 55.76249176], [37.620734551, 55.762362394], [37.620284375, 55.762312535], [37.620267369, 55.762579529]]]], type=MultiPolygon}</t>
  </si>
  <si>
    <t>{coordinates=[37.620502906, 55.762427077], type=Point}</t>
  </si>
  <si>
    <t>Гостевой и служебный флигели, 1840-е годы, архитектор А.Г. Григорьев</t>
  </si>
  <si>
    <t>b249e9ff-56f9-11e2-965f-005056806bb6</t>
  </si>
  <si>
    <t>улица Казакова, дом 18, строение 3</t>
  </si>
  <si>
    <t>{coordinates=[[[37.665941527, 55.763012362], [37.665932331, 55.763031549], [37.665837995, 55.76302906], [37.665834833, 55.763101846], [37.665799656, 55.763096938], [37.665434641, 55.76304713], [37.665368494, 55.763038236], [37.665326669, 55.763130805], [37.665231825, 55.76311701], [37.66521367, 55.763156105], [37.665308513, 55.7631699], [37.665306154, 55.763177088], [37.665791576, 55.763241296], [37.665924597, 55.763258891], [37.666757298, 55.763338605], [37.667388429, 55.763406012], [37.667397459, 55.763282052], [37.667273945, 55.763269644], [37.667190275, 55.763261225], [37.667069187, 55.763249162], [37.667043654, 55.763246604], [37.667065649, 55.763174271], [37.666823409, 55.763151246], [37.66682017, 55.763138676], [37.666628923, 55.763119174], [37.666613046, 55.76313177], [37.666385949, 55.76311052], [37.666357556, 55.763177023], [37.66632568, 55.763173473], [37.666274529, 55.763167552], [37.666223739, 55.763161757], [37.666092985, 55.763146841], [37.666113197, 55.763019975], [37.665941527, 55.763012362]]], type=Polygon}</t>
  </si>
  <si>
    <t>{coordinates=[37.666301947, 55.763209192], type=Point}</t>
  </si>
  <si>
    <t>b249ea02-56f9-11e2-965f-005056806bb6</t>
  </si>
  <si>
    <t>{coordinates=[[[37.60968459, 55.765177688], [37.609839564, 55.765050907], [37.609180926, 55.764804492], [37.609053762, 55.764906996], [37.60903471, 55.764930365], [37.609132672, 55.764967647], [37.60968459, 55.765177688]]], type=Polygon}</t>
  </si>
  <si>
    <t>{coordinates=[37.609485177, 55.765009277], type=Point}</t>
  </si>
  <si>
    <t>b249ea06-56f9-11e2-965f-005056806bb6</t>
  </si>
  <si>
    <t>{coordinates=[[[37.658030576, 55.769263226], [37.658275969, 55.769270097], [37.65827602, 55.769282671], [37.658464046, 55.76928737], [37.658470361, 55.769272991], [37.658847214, 55.769283285], [37.658850277, 55.769252743], [37.658891702, 55.76925269], [37.658896292, 55.769218427], [37.658856512, 55.769218605], [37.658856418, 55.769195252], [37.658699458, 55.769190065], [37.658714292, 55.768918348], [37.658742971, 55.768918311], [37.658762196, 55.768747633], [37.658749414, 55.768738667], [37.658512779, 55.76872999], [37.658482019, 55.769003524], [37.658246188, 55.768996641], [37.658261351, 55.768805759], [37.658293223, 55.768807514], [37.65829625, 55.768767991], [37.658264378, 55.768766235], [37.658267253, 55.768688988], [37.658047348, 55.768680288], [37.658022827, 55.76892148], [37.658061072, 55.768923227], [37.658042597, 55.769083126], [37.65803807, 55.769146004], [37.658030576, 55.769263226]]], type=Polygon}</t>
  </si>
  <si>
    <t>{coordinates=[37.658599472, 55.768959934], type=Point}</t>
  </si>
  <si>
    <t>Дом причта церкви Федора Стратилата, 1827 г.</t>
  </si>
  <si>
    <t>b249ea08-56f9-11e2-965f-005056806bb6</t>
  </si>
  <si>
    <t>Архангельский переулок, дом 15, строение 3</t>
  </si>
  <si>
    <t>{coordinates=[[[37.639116633, 55.762715366], [37.638973651, 55.76260056], [37.638818497, 55.762657287], [37.638776373, 55.762672636], [37.638817918, 55.762708517], [37.63884974, 55.762697703], [37.638955171, 55.762780216], [37.639116633, 55.762715366]]], type=Polygon}</t>
  </si>
  <si>
    <t>{coordinates=[37.638934955, 55.76268517], type=Point}</t>
  </si>
  <si>
    <t>Жилой дом, начало XX в., архитектор П.А.Ушаков</t>
  </si>
  <si>
    <t>b249ea0a-56f9-11e2-965f-005056806bb6</t>
  </si>
  <si>
    <t>Просвирин переулок, дом 5</t>
  </si>
  <si>
    <t>{coordinates=[[[37.633397265, 55.768884438], [37.633419368, 55.768980758], [37.633496544, 55.768972893], [37.633485763, 55.768934733], [37.633530702, 55.768930699], [37.633535242, 55.768934732], [37.633540788, 55.768938387], [37.633548177, 55.768941194], [37.633556237, 55.768943246], [37.633562275, 55.768943711], [37.633569151, 55.768943421], [37.633576356, 55.768942183], [37.633582556, 55.768939909], [37.633589082, 55.768936663], [37.633595608, 55.768931909], [37.633599285, 55.768928004], [37.633600782, 55.768923438], [37.633639008, 55.768919804], [37.633651894, 55.768961106], [37.633715607, 55.768955648], [37.633657704, 55.768795386], [37.633609921, 55.768799929], [37.633571695, 55.768803563], [37.633383455, 55.768822109], [37.633397265, 55.768884438]]], type=Polygon}</t>
  </si>
  <si>
    <t>{coordinates=[37.633548795, 55.768902121], type=Point}</t>
  </si>
  <si>
    <t>Дворец, XVIII в.</t>
  </si>
  <si>
    <t>b249ea0d-56f9-11e2-965f-005056806bb6</t>
  </si>
  <si>
    <t>улица Юности, дом 2, строение 1</t>
  </si>
  <si>
    <t>{coordinates=[[[37.807327416, 55.735451432], [37.807451384, 55.735415013], [37.80747284, 55.735408709], [37.807489951, 55.735403628], [37.807506035, 55.735398804], [37.807524516, 55.735393394], [37.807545471, 55.735387352], [37.807562711, 55.735382393], [37.807572544, 55.735394159], [37.807731152, 55.735349475], [37.807716983, 55.735333713], [37.807732648, 55.735329169], [37.807746894, 55.735325037], [37.807760508, 55.735321089], [37.807774754, 55.735316956], [37.807790938, 55.735312262], [37.807807392, 55.73530749], [37.807816893, 55.735304779], [37.807950337, 55.735266208], [37.808030728, 55.735354505], [37.808078423, 55.735341296], [37.808088031, 55.735352083], [37.808160983, 55.735330411], [37.808150964, 55.735319684], [37.808196514, 55.735305506], [37.808143788, 55.735248216], [37.807941236, 55.735027329], [37.807903151, 55.735038252], [37.807890303, 55.735023913], [37.807807743, 55.735047469], [37.807820716, 55.735061811], [37.807772796, 55.735076309], [37.807782593, 55.735087046], [37.807561173, 55.735151586], [37.807382795, 55.735203582], [37.807154661, 55.735270415], [37.807147728, 55.735261682], [37.807109832, 55.735272414], [37.807096982, 55.735258077], [37.807014697, 55.73528161], [37.807030291, 55.735297757], [37.806982684, 55.735312161], [37.80718877, 55.735535481], [37.807234066, 55.73558457], [37.807281476, 55.735570385], [37.807294799, 55.735586179], [37.807370831, 55.73556457], [37.807354862, 55.735546657], [37.807401421, 55.735533845], [37.807327416, 55.735451432]]], type=Polygon}</t>
  </si>
  <si>
    <t>{coordinates=[37.80741075, 55.735305142], type=Point}</t>
  </si>
  <si>
    <t>Наземный вестибюль, арх. Я.Г.Лихтенберг, Ю.П.Афанасьев</t>
  </si>
  <si>
    <t>b249ea0e-56f9-11e2-965f-005056806bb6</t>
  </si>
  <si>
    <t>- &lt;Главный дом городской усадьбы, середина XIX в.&gt;</t>
  </si>
  <si>
    <t>b249ea11-56f9-11e2-965f-005056806bb6</t>
  </si>
  <si>
    <t>Усадьба, сер. XIX в.</t>
  </si>
  <si>
    <t>Большой Толмачёвский переулок, дом 5, строение 9</t>
  </si>
  <si>
    <t>{coordinates=[[[37.619744176, 55.740129233], [37.61975066, 55.740114991], [37.619681229, 55.740104711], [37.619674176, 55.740120378], [37.619670903, 55.740127651], [37.619655346, 55.740162183], [37.619645568, 55.740183884], [37.619633374, 55.74021096], [37.619611789, 55.740258888], [37.619906556, 55.740302379], [37.619907435, 55.740300511], [37.619909012, 55.740297159], [37.61991611, 55.740282071], [37.619980555, 55.740145009], [37.619970933, 55.740143612], [37.619872563, 55.740129324], [37.619870651, 55.740133515], [37.619864623, 55.740146721], [37.619774293, 55.740133606], [37.619744176, 55.740129233]]], type=Polygon}</t>
  </si>
  <si>
    <t>{coordinates=[37.619797691, 55.740197422], type=Point}</t>
  </si>
  <si>
    <t>b249ea1a-56f9-11e2-965f-005056806bb6</t>
  </si>
  <si>
    <t>Кожевническая улица, дом 19, строение 6</t>
  </si>
  <si>
    <t>{coordinates=[[[37.650655194, 55.729378045], [37.650817445, 55.729352698], [37.650772474, 55.729246768], [37.650763637, 55.729225222], [37.65076023, 55.729217603], [37.650756413, 55.729209064], [37.650811963, 55.729201044], [37.650752699, 55.729070748], [37.650491835, 55.729114179], [37.650549643, 55.72924704], [37.650589771, 55.729242296], [37.650655194, 55.729378045]]], type=Polygon}</t>
  </si>
  <si>
    <t>{coordinates=[37.650650213, 55.729221413], type=Point}</t>
  </si>
  <si>
    <t>b249ea1f-56f9-11e2-965f-005056806bb6</t>
  </si>
  <si>
    <t>2-й Красносельский переулок, дом 3, строение 1; 2-й Красносельский переулок, дом 7, строение 8; 2-й Красносельский переулок, дом 5, строение 1; 2-й Красносельский переулок, дом 5, строение 2</t>
  </si>
  <si>
    <t>{coordinates=[[[[37.664747913, 55.78275212], [37.664747895, 55.782752124], [37.664747879, 55.782752133], [37.664747864, 55.782752144], [37.664720871, 55.78277643], [37.664696259, 55.782798468], [37.664671647, 55.782820506], [37.664671634, 55.782820521], [37.664671623, 55.782820539], [37.664671617, 55.782820558], [37.664671614, 55.782820578], [37.664671616, 55.782820599], [37.664671621, 55.782820618], [37.664671631, 55.782820636], [37.664671644, 55.782820652], [37.664671659, 55.782820665], [37.664671677, 55.782820674], [37.664735374, 55.782845674], [37.664690236, 55.782881104], [37.664690222, 55.782881117], [37.664690211, 55.782881133], [37.664690203, 55.78288115], [37.664690199, 55.782881169], [37.664690198, 55.782881188], [37.664690201, 55.782881207], [37.664690207, 55.782881225], [37.664690216, 55.782881241], [37.664690229, 55.782881256], [37.664690244, 55.782881267], [37.664690261, 55.782881276], [37.664990398, 55.782998985], [37.665009556, 55.783006594], [37.665009561, 55.783006596], [37.665057444, 55.783022699], [37.66505746, 55.783022703], [37.665057476, 55.783022704], [37.665092541, 55.783022657], [37.665092561, 55.783022655], [37.665092581, 55.783022648], [37.665092599, 55.783022638], [37.665114825, 55.783006456], [37.66515303, 55.783001019], [37.665153049, 55.783001014], [37.665153068, 55.783001006], [37.665153084, 55.783000993], [37.665153097, 55.783000978], [37.665153107, 55.78300096], [37.665159399, 55.782986633], [37.665188017, 55.782983009], [37.665188034, 55.782983005], [37.665188051, 55.782982998], [37.665188066, 55.782982988], [37.665188079, 55.782982976], [37.665200769, 55.782968588], [37.66520078, 55.782968574], [37.665200788, 55.782968557], [37.665200793, 55.78296854], [37.665200794, 55.782968522], [37.665200764, 55.782961381], [37.665210258, 55.782952866], [37.665210272, 55.782952851], [37.665210282, 55.782952833], [37.665210288, 55.782952814], [37.665210291, 55.782952794], [37.665210988, 55.782929508], [37.665230021, 55.782922321], [37.665230041, 55.78292231], [37.665230058, 55.782922296], [37.665230072, 55.782922278], [37.665236402, 55.782911491], [37.66523641, 55.782911473], [37.665236414, 55.782911455], [37.665239511, 55.782889894], [37.665239512, 55.782889875], [37.665239509, 55.782889856], [37.665239503, 55.782889838], [37.665239494, 55.782889822], [37.665239481, 55.782889808], [37.665239466, 55.782889796], [37.665217092, 55.782875455], [37.665217075, 55.782875446], [37.665209092, 55.782872313], [37.66520909, 55.782872312], [37.665188339, 55.782864706], [37.665071796, 55.782818606], [37.665071796, 55.782818606], [37.665034279, 55.782803837], [37.664878219, 55.782741409], [37.6648782, 55.782741404], [37.664878179, 55.782741402], [37.664878159, 55.782741405], [37.66487814, 55.782741411], [37.664878123, 55.782741422], [37.664865014, 55.782751083], [37.664865011, 55.782751085], [37.664825443, 55.782782518], [37.664747968, 55.782752125], [37.66474795, 55.78275212], [37.664747932, 55.782752118], [37.664747913, 55.78275212]]], [[[37.667621934, 55.783937625], [37.667621952, 55.783937616], [37.667869902, 55.783775159], [37.667869918, 55.783775146], [37.667869931, 55.78377513], [37.66786994, 55.783775112], [37.667869946, 55.783775092], [37.667869947, 55.783775072], [37.667869945, 55.783775052], [37.667869938, 55.783775032], [37.667869927, 55.783775015], [37.667869913, 55.783775], [37.667869896, 55.783774988], [37.66785406, 55.783766107], [37.667948484, 55.783701401], [37.667948499, 55.783701388], [37.667948511, 55.783701373], [37.66794852, 55.783701356], [37.667948525, 55.783701338], [37.667948527, 55.783701319], [37.667948526, 55.783701299], [37.66794852, 55.783701281], [37.667948511, 55.783701264], [37.667948499, 55.783701249], [37.667948484, 55.783701236], [37.667948467, 55.783701227], [37.667862238, 55.783663621], [37.667862221, 55.783663615], [37.667862203, 55.783663612], [37.667862185, 55.783663613], [37.667862167, 55.783663617], [37.667862151, 55.783663624], [37.667789046, 55.78370322], [37.667737988, 55.783679957], [37.667737968, 55.783679951], [37.667737948, 55.783679948], [37.667737928, 55.78367995], [37.667737909, 55.783679955], [37.667737891, 55.783679965], [37.667458155, 55.783864021], [37.66745814, 55.783864033], [37.667458128, 55.783864048], [37.667458119, 55.783864065], [37.667458113, 55.783864083], [37.66745811, 55.783864103], [37.667458112, 55.783864122], [37.667458117, 55.783864141], [37.667458126, 55.783864158], [37.667458138, 55.783864173], [37.667458153, 55.783864186], [37.66745817, 55.783864196], [37.667621856, 55.783937624], [37.667621875, 55.78393763], [37.667621895, 55.783937633], [37.667621915, 55.783937631], [37.667621934, 55.783937625]]], [[[37.667558654, 55.784266778], [37.667558652, 55.784266797], [37.667558653, 55.784266816], [37.667558658, 55.784266834], [37.667558666, 55.784266851], [37.667558678, 55.784266866], [37.667558692, 55.784266879], [37.667558708, 55.784266889], [37.667673572, 55.784322803], [37.667638751, 55.784353289], [37.667638737, 55.784353303], [37.667638727, 55.78435332], [37.66763872, 55.784353338], [37.667638717, 55.784353357], [37.667638717, 55.784353377], [37.667638722, 55.784353396], [37.66763873, 55.784353414], [37.667638741, 55.78435343], [37.667638756, 55.784353443], [37.667638772, 55.784353454], [37.667717038, 55.784391969], [37.667717039, 55.784391969], [37.667801692, 55.78443317], [37.66787277, 55.784468102], [37.667872791, 55.78446811], [37.667872814, 55.784468112], [37.667904691, 55.784468069], [37.667904711, 55.784468067], [37.667930191, 55.784462643], [37.667930206, 55.784462638], [37.667930221, 55.784462631], [37.667930235, 55.784462622], [37.667949262, 55.784446454], [37.667981107, 55.784448205], [37.667981119, 55.784448205], [37.668009802, 55.78444637], [37.668009826, 55.784446365], [37.66803211, 55.784439149], [37.668032128, 55.784439142], [37.668032144, 55.78443913], [37.668044849, 55.784428335], [37.668044864, 55.784428319], [37.668044875, 55.7844283], [37.668044882, 55.784428279], [37.668051127, 55.784397733], [37.668051129, 55.784397712], [37.668051127, 55.784397692], [37.66805112, 55.784397673], [37.66805111, 55.784397655], [37.668051097, 55.784397639], [37.668041625, 55.784388792], [37.668073294, 55.784379815], [37.668073309, 55.784379809], [37.668073324, 55.784379801], [37.668073337, 55.78437979], [37.668086034, 55.784367198], [37.668086047, 55.784367183], [37.668086056, 55.784367165], [37.668086062, 55.784367146], [37.668086064, 55.784367127], [37.668086025, 55.784358145], [37.668086023, 55.784358125], [37.668086017, 55.784358105], [37.668086007, 55.784358088], [37.668075583, 55.784343282], [37.668075566, 55.784343263], [37.66805637, 55.784327122], [37.668056348, 55.784327108], [37.667955729, 55.784279642], [37.667955729, 55.784279642], [37.667907017, 55.784256805], [37.667835946, 55.78422322], [37.667835929, 55.784223214], [37.667835911, 55.784223211], [37.667835892, 55.784223211], [37.66781999, 55.784225026], [37.667681854, 55.784156965], [37.667681837, 55.784156959], [37.667681819, 55.784156955], [37.667681801, 55.784156955], [37.667681783, 55.784156958], [37.667681766, 55.784156965], [37.667659497, 55.784167773], [37.667659481, 55.784167784], [37.667659466, 55.784167797], [37.667659454, 55.784167813], [37.667659446, 55.784167831], [37.667659442, 55.784167851], [37.667659441, 55.784167871], [37.667659445, 55.78416789], [37.667659452, 55.784167909], [37.667659463, 55.784167925], [37.667659477, 55.78416794], [37.667678576, 55.784184], [37.667673912, 55.784187522], [37.667558695, 55.784266717], [37.66755868, 55.784266729], [37.667558669, 55.784266743], [37.66755866, 55.78426676], [37.667558654, 55.784266778]]], [[[37.667092746, 55.784293049], [37.667092749, 55.78429303], [37.667092747, 55.784293011], [37.667092742, 55.784292993], [37.667092734, 55.784292976], [37.667092722, 55.784292961], [37.667092708, 55.784292948], [37.667092692, 55.784292938], [37.666936171, 55.784217703], [37.666936151, 55.784217696], [37.666936131, 55.784217694], [37.66693611, 55.784217695], [37.66693609, 55.784217701], [37.666936072, 55.78421771], [37.66662534, 55.784423362], [37.666625325, 55.784423374], [37.666625313, 55.784423389], [37.666625304, 55.784423405], [37.666625298, 55.784423423], [37.666625295, 55.784423441], [37.666625296, 55.78442346], [37.6666253, 55.784423478], [37.666625308, 55.784423496], [37.666625319, 55.784423511], [37.666625332, 55.784423524], [37.666625348, 55.784423534], [37.666679532, 55.784452134], [37.666660587, 55.784468231], [37.666660573, 55.784468245], [37.666660562, 55.784468261], [37.666660555, 55.78446828], [37.666660552, 55.784468299], [37.666660552, 55.784468319], [37.666660556, 55.784468338], [37.666660564, 55.784468356], [37.666660575, 55.784468372], [37.666660589, 55.784468385], [37.666660606, 55.784468396], [37.666695601, 55.784486237], [37.66667031, 55.784504139], [37.666670295, 55.784504152], [37.666670283, 55.784504167], [37.666670274, 55.784504184], [37.666670269, 55.784504202], [37.666670267, 55.784504222], [37.666670269, 55.784504241], [37.666670275, 55.784504259], [37.666670284, 55.784504276], [37.666670296, 55.784504291], [37.666670311, 55.784504303], [37.666670328, 55.784504313], [37.666740589, 55.784534756], [37.666740608, 55.784534762], [37.666740628, 55.784534764], [37.666740648, 55.784534762], [37.666740668, 55.784534756], [37.666740685, 55.784534746], [37.667092705, 55.784293111], [37.66709272, 55.784293099], [37.667092732, 55.784293084], [37.667092741, 55.784293067], [37.667092746, 55.784293049]]]], type=MultiPolygon}</t>
  </si>
  <si>
    <t>{coordinates=[37.664966971, 55.782885536], type=Point}</t>
  </si>
  <si>
    <t>Служительский корпус (флигель N 4), 1788 г., 1827–1832 гг., арх. Д.И.Жилярди</t>
  </si>
  <si>
    <t>b249ea22-56f9-11e2-965f-005056806bb6</t>
  </si>
  <si>
    <t>Тополёвая аллея, дом 6, строение 1</t>
  </si>
  <si>
    <t>{coordinates=[[[37.793713962, 55.689883314], [37.793257263, 55.689942785], [37.793279953, 55.690000215], [37.793288051, 55.690019956], [37.793318003, 55.69009174], [37.793773908, 55.69003227], [37.793745548, 55.689960932], [37.79373745, 55.689941191], [37.793713962, 55.689883314]]], type=Polygon}</t>
  </si>
  <si>
    <t>{coordinates=[37.793512775, 55.689980574], type=Point}</t>
  </si>
  <si>
    <t>Главный дом с флигелем, нач. XIX в., 1856 г., 1874 г., 1883 г., 1903 г., архитекторы Ф.К.Соколов (?), П.А.Дриттенпрейс</t>
  </si>
  <si>
    <t>b249ea25-56f9-11e2-965f-005056806bb6</t>
  </si>
  <si>
    <t>{coordinates=[[[[37.647658952, 55.75523611], [37.64765494, 55.755236211], [37.647568934, 55.755236314], [37.647558437, 55.755236171], [37.647559444, 55.755267868], [37.647551364, 55.755273038], [37.647443777, 55.755271412], [37.647434985, 55.755265976], [37.647435436, 55.755234677], [37.647304538, 55.755234833], [37.647304572, 55.755243815], [37.64729281, 55.755244244], [37.647293894, 55.755353217], [37.647301807, 55.755353339], [37.647390214, 55.755354705], [37.647389057, 55.755430959], [37.647388294, 55.755481288], [37.647384308, 55.75553167], [37.647292078, 55.75552957], [37.647289783, 55.755561735], [37.647288454, 55.755580343], [37.647286776, 55.75560968], [37.647163154, 55.755610544], [37.647110078, 55.755610632], [37.646808711, 55.755611136], [37.646809111, 55.755616031], [37.646810884, 55.755637899], [37.646810882, 55.755638009], [37.646815557, 55.755695594], [37.646815714, 55.755697528], [37.646997172, 55.755697132], [37.647038315, 55.755698098], [37.647225754, 55.755702235], [37.647225735, 55.755695727], [37.64736962, 55.755696077], [37.647376119, 55.755696093], [37.6473761, 55.755690339], [37.64737601, 55.755662513], [37.647375979, 55.755652747], [37.647375979, 55.755652624], [37.647375949, 55.755643052], [37.647375044, 55.755614737], [37.647640461, 55.755618846], [37.64764059, 55.755598073], [37.64764202, 55.755554959], [37.647642898, 55.755534264], [37.647637185, 55.755534163], [37.647645505, 55.755362639], [37.647655352, 55.755361167], [37.647655667, 55.755350263], [37.647655872, 55.755343111], [37.647656131, 55.755334131], [37.647657199, 55.755296987], [37.647658952, 55.75523611]]], [[[37.647910906, 55.755229714], [37.647922329, 55.755263503], [37.647940845, 55.755316405], [37.647964975, 55.755387638], [37.64800219, 55.755497659], [37.648023791, 55.755566667], [37.648026513, 55.755575477], [37.648028813, 55.755583861], [37.64803103, 55.755592624], [37.648032577, 55.755601577], [37.648034037, 55.755610056], [37.64803516, 55.755618347], [37.648035951, 55.755627538], [37.648036068, 55.755636303], [37.648036354, 55.755645163], [37.6480363, 55.755653265], [37.648035913, 55.755662031], [37.648034687, 55.755671177], [37.64803401, 55.755680203], [37.64803239, 55.75568882], [37.648030791, 55.755697323], [37.648029046, 55.755706602], [37.648029046, 55.755706601], [37.648038512, 55.755706636], [37.648043072, 55.755697895], [37.6480453, 55.755689108], [37.648047178, 55.755680304], [37.648048706, 55.755671473], [37.648049868, 55.755662625], [37.648050659, 55.755653756], [37.648051091, 55.755644893], [37.648051165, 55.755636019], [37.64805088, 55.755627145], [37.648050239, 55.755618281], [37.648049237, 55.755609426], [37.648047866, 55.75560059], [37.648046128, 55.755591772], [37.64804404, 55.755582981], [37.648041602, 55.755574209], [37.648038799, 55.755565482], [37.648014501, 55.755494206], [37.647953083, 55.755314899], [37.647951175, 55.755308445], [37.647935193, 55.755261564], [37.647926163, 55.755236111], [37.64792378, 55.755229387], [37.647910906, 55.755229714], [37.64792378, 55.755229387], [37.647910906, 55.755229714]]]], type=MultiPolygon}</t>
  </si>
  <si>
    <t>{coordinates=[37.647514823, 55.755456124], type=Point}</t>
  </si>
  <si>
    <t>Особняк Г.И. Симоно, 1898 г., архитектор Р.И.Клейн, П.Н.Позднеев (?)</t>
  </si>
  <si>
    <t>b249ea27-56f9-11e2-965f-005056806bb6</t>
  </si>
  <si>
    <t>улица Шаболовка, дом 26, строение 14</t>
  </si>
  <si>
    <t>{coordinates=[[[37.608854211, 55.720797954], [37.608856207, 55.720797704], [37.608848242, 55.720774517], [37.608832826, 55.720729639], [37.608866454, 55.720725289], [37.608809465, 55.720579448], [37.608815577, 55.72057426], [37.608809422, 55.720563909], [37.608716177, 55.720571761], [37.608711573, 55.720563995], [37.608578586, 55.720580513], [37.6085832, 55.720591736], [37.608528173, 55.72059782], [37.608508341, 55.720613385], [37.608520671, 55.720653083], [37.608552824, 55.720667731], [37.608574377, 55.720722097], [37.608545345, 55.720725572], [37.608579214, 55.720808417], [37.608667866, 55.720797121], [37.608775227, 55.720783671], [37.608784297, 55.720806719], [37.608854211, 55.720797954]]], type=Polygon}</t>
  </si>
  <si>
    <t>{coordinates=[37.608709092, 55.720694914], type=Point}</t>
  </si>
  <si>
    <t>- &lt;Дом причта южный&gt;</t>
  </si>
  <si>
    <t>b249ea29-56f9-11e2-965f-005056806bb6</t>
  </si>
  <si>
    <t>Малый Ивановский переулок, дом 4, строение 1</t>
  </si>
  <si>
    <t>{coordinates=[[[37.640465057, 55.753565458], [37.640484297, 55.753601363], [37.640525693, 55.753597723], [37.640541767, 55.753639021], [37.640484464, 55.753648068], [37.640500571, 55.753698348], [37.640561072, 55.75369289], [37.640586779, 55.753755733], [37.640558124, 55.753759358], [37.640577403, 55.753806042], [37.640793907, 55.75377885], [37.640687827, 55.753509517], [37.640465057, 55.753565458]]], type=Polygon}</t>
  </si>
  <si>
    <t>{coordinates=[37.640621434, 55.753670479], type=Point}</t>
  </si>
  <si>
    <t>b249ea2e-56f9-11e2-965f-005056806bb6</t>
  </si>
  <si>
    <t>Никитский бульвар, дом 7А</t>
  </si>
  <si>
    <t>{coordinates=[[[37.599454794, 55.754190154], [37.599481187, 55.75419104], [37.599521446, 55.754192384], [37.59960885, 55.754195302], [37.599996682, 55.754208265], [37.600001823, 55.75419468], [37.600069919, 55.754204406], [37.600078046, 55.754187325], [37.60018444, 55.754201538], [37.600194756, 55.754093255], [37.599917481, 55.754083922], [37.599638184, 55.75407452], [37.599467037, 55.75406877], [37.599454794, 55.754190154]]], type=Polygon}</t>
  </si>
  <si>
    <t>{coordinates=[37.599825049, 55.75414029], type=Point}</t>
  </si>
  <si>
    <t>Никольские торговые ряды, 1899-1900 гг., арх. Кекушев Л.Н.</t>
  </si>
  <si>
    <t>b249ea33-56f9-11e2-965f-005056806bb6</t>
  </si>
  <si>
    <t>Никольская улица, дом 5/1, строение 3</t>
  </si>
  <si>
    <t>{coordinates=[[[37.619931235, 55.756034989], [37.620231169, 55.755853797], [37.620074829, 55.755770867], [37.620090729, 55.75576187], [37.619781232, 55.755595559], [37.619771897, 55.755600841], [37.619762152, 55.755606355], [37.619706338, 55.755577469], [37.619589859, 55.755514908], [37.619316403, 55.755676844], [37.619456605, 55.755753187], [37.619507671, 55.755723364], [37.619491717, 55.755714398], [37.619542672, 55.75568196], [37.619957383, 55.755907504], [37.619919223, 55.755929098], [37.619884123, 55.755909372], [37.619785948, 55.755969325], [37.619931235, 55.756034989]]], type=Polygon}</t>
  </si>
  <si>
    <t>{coordinates=[37.619967694, 55.755812332], type=Point}</t>
  </si>
  <si>
    <t>Дом причта церкви Святого Духа на Лазаревском кладбище, XIX в.</t>
  </si>
  <si>
    <t>b249ea34-56f9-11e2-965f-005056806bb6</t>
  </si>
  <si>
    <t>улица Советской Армии, дом 12, строение 2</t>
  </si>
  <si>
    <t>{coordinates=[[[37.618916421, 55.791786785], [37.618418352, 55.791784982], [37.618418317, 55.791773571], [37.618248253, 55.791774874], [37.618252673, 55.791895781], [37.618418689, 55.791896763], [37.618418648, 55.791883079], [37.618916704, 55.791880321], [37.618916421, 55.791786785]]], type=Polygon}</t>
  </si>
  <si>
    <t>{coordinates=[37.61858348, 55.791833553], type=Point}</t>
  </si>
  <si>
    <t>Дом, XVIII–XIX вв.</t>
  </si>
  <si>
    <t>b249ea37-56f9-11e2-965f-005056806bb6</t>
  </si>
  <si>
    <t>{coordinates=[[[37.591054059, 55.75800379], [37.59106093, 55.758027078], [37.591101885, 55.758021718], [37.591149774, 55.758066591], [37.591184853, 55.758082733], [37.591210355, 55.758089899], [37.591277274, 55.758098832], [37.591277295, 55.758107814], [37.591255004, 55.758111423], [37.591271036, 55.75815632], [37.591376134, 55.758143668], [37.591369717, 55.758123913], [37.59142386, 55.758118484], [37.591433471, 55.758141829], [37.591506719, 55.758132793], [37.591501889, 55.758110343], [37.591535329, 55.758106276], [37.591528982, 55.758117059], [37.591557683, 55.758129612], [37.591624565, 55.758122377], [37.591644441, 55.758107992], [37.59163167, 55.758095427], [37.591681035, 55.758090001], [37.591689053, 55.758113348], [37.591752749, 55.758106115], [37.591743138, 55.75808277], [37.591803649, 55.75807554], [37.591806851, 55.758082723], [37.591889657, 55.758073679], [37.591863996, 55.757998252], [37.591876731, 55.757995099], [37.591899017, 55.757989244], [37.591918452, 55.757967253], [37.591943498, 55.757938913], [37.591870212, 55.757931782], [37.591864725, 55.757942144], [37.591860697, 55.757949753], [37.591822524, 55.757973133], [37.59177476, 55.757982151], [37.591745897, 55.75789954], [37.591618505, 55.757914005], [37.591439361, 55.757934346], [37.591286487, 55.757950177], [37.591308998, 55.758041325], [37.591264403, 55.758043155], [37.591200675, 55.758036914], [37.591181551, 55.758032437], [37.591168471, 55.757989944], [37.591054059, 55.75800379]]], type=Polygon}</t>
  </si>
  <si>
    <t>{coordinates=[37.591590428, 55.758029758], type=Point}</t>
  </si>
  <si>
    <t>b249ea39-56f9-11e2-965f-005056806bb6</t>
  </si>
  <si>
    <t>{coordinates=[[[37.588738674, 55.757890145], [37.588738691, 55.757890136], [37.588738706, 55.757890123], [37.588738718, 55.757890108], [37.588738727, 55.757890091], [37.588738733, 55.757890073], [37.588738735, 55.757890053], [37.588738733, 55.757890034], [37.588738728, 55.757890015], [37.588738719, 55.757889998], [37.588650811, 55.757755334], [37.588650798, 55.757755319], [37.588650783, 55.757755306], [37.588650765, 55.757755297], [37.588650746, 55.757755291], [37.588650726, 55.757755289], [37.588650707, 55.757755291], [37.588354581, 55.757816579], [37.588354562, 55.757816584], [37.588354545, 55.757816594], [37.58835453, 55.757816606], [37.588354518, 55.757816621], [37.588354509, 55.757816639], [37.588354503, 55.757816657], [37.588354501, 55.757816677], [37.588354503, 55.757816696], [37.588354509, 55.757816715], [37.588354518, 55.757816732], [37.588381605, 55.757857457], [37.588322843, 55.757869595], [37.588322825, 55.7578696], [37.588322808, 55.75786961], [37.588322793, 55.757869622], [37.588322781, 55.757869637], [37.588322771, 55.757869654], [37.588322766, 55.757869672], [37.588322764, 55.757869691], [37.588322765, 55.757869711], [37.588322771, 55.757869729], [37.588322779, 55.757869747], [37.588354663, 55.757919439], [37.588354675, 55.757919454], [37.58835469, 55.757919467], [37.588354708, 55.757919477], [37.588354727, 55.757919483], [37.588354747, 55.757919485], [37.588354767, 55.757919483], [37.588413692, 55.757907462], [37.588442424, 55.757951395], [37.588442437, 55.757951411], [37.588442452, 55.757951423], [37.58844247, 55.757951433], [37.588442489, 55.757951439], [37.588442509, 55.75795144], [37.588442528, 55.757951438], [37.588738655, 55.757890151], [37.588738674, 55.757890145]]], type=Polygon}</t>
  </si>
  <si>
    <t>{coordinates=[37.588536123, 55.757837095], type=Point}</t>
  </si>
  <si>
    <t>Южный корпус келий, начало XX в.</t>
  </si>
  <si>
    <t>b249ea4b-56f9-11e2-965f-005056806bb6</t>
  </si>
  <si>
    <t>2-й Зачатьевский переулок, дом 2, строение 6; 2-й Зачатьевский переулок, дом 2, строение 7</t>
  </si>
  <si>
    <t>{coordinates=[[[37.599725237, 55.739395395], [37.600563449, 55.739391573], [37.600777559, 55.739382417], [37.600777499, 55.739359065], [37.600736106, 55.739359099], [37.600735954, 55.739299819], [37.600691376, 55.739299855], [37.600691298, 55.739269317], [37.600611695, 55.739269382], [37.600611769, 55.739298123], [37.600561619, 55.739298164], [37.600560695, 55.739247867], [37.600177809, 55.739249525], [37.600177755, 55.739227968], [37.600107704, 55.739228025], [37.600107759, 55.739249581], [37.59972169, 55.739251689], [37.59972431, 55.739343302], [37.599725237, 55.739395395]]], type=Polygon}</t>
  </si>
  <si>
    <t>{coordinates=[37.600229849, 55.739321579], type=Point}</t>
  </si>
  <si>
    <t>Фасады и лестницы доходного дома, где в 1920-1930-е гг. бывал поэт О.Э.Мандельштам, конец XIX - начало ХХ в. архитекторы П.В.Михайлов, А.Н.Новиков</t>
  </si>
  <si>
    <t>b249ea53-56f9-11e2-965f-005056806bb6</t>
  </si>
  <si>
    <t>Старосадский переулок, дом 10, строение 1</t>
  </si>
  <si>
    <t>{coordinates=[[[37.639474675, 55.755589626], [37.639466511, 55.755590311], [37.639456774, 55.755591127], [37.638788571, 55.755647153], [37.638763645, 55.755649243], [37.638754293, 55.75560973], [37.6387477, 55.755578373], [37.638738823, 55.755536142], [37.639350609, 55.755488236], [37.639338178, 55.755444175], [37.639326468, 55.755398576], [37.639309352, 55.755324904], [37.638852512, 55.755360447], [37.638866717, 55.755418517], [37.638848793, 55.755419989], [37.638786171, 55.755425134], [37.63858474, 55.755441683], [37.638574616, 55.755442515], [37.63850494, 55.755448239], [37.638507236, 55.755457127], [37.638884655, 55.755426119], [37.638870466, 55.755368117], [37.639295643, 55.755335038], [37.639310689, 55.755399803], [37.639322431, 55.755445525], [37.639332327, 55.7554806], [37.638721168, 55.755528456], [37.638731915, 55.755579575], [37.638732425, 55.755582001], [37.638738, 55.755608522], [37.63873849, 55.755610853], [37.638738509, 55.755610932], [37.638749996, 55.755659468], [37.638790948, 55.755656034], [37.639456452, 55.755600235], [37.639442058, 55.755670013], [37.639441631, 55.755672418], [37.639457879, 55.755671051], [37.639472722, 55.755599092], [37.639474656, 55.755589715], [37.639474675, 55.755589626]]], type=Polygon}</t>
  </si>
  <si>
    <t>{coordinates=[37.639035891, 55.755508346], type=Point}</t>
  </si>
  <si>
    <t>Служебные постройки старого Головинского дворца, начало XVIII в.</t>
  </si>
  <si>
    <t>b249ea56-56f9-11e2-965f-005056806bb6</t>
  </si>
  <si>
    <t>Красноказарменная улица, дом 3</t>
  </si>
  <si>
    <t>{coordinates=[[[37.690273094, 55.760570991], [37.68938658, 55.760890859], [37.688906673, 55.761064013], [37.687927278, 55.761421208], [37.688062617, 55.761541178], [37.688105976, 55.761580632], [37.688387672, 55.761825045], [37.688740386, 55.761698312], [37.688958558, 55.761618849], [37.689001918, 55.761658302], [37.688972348, 55.761670563], [37.689012985, 55.761706967], [37.689131441, 55.761661158], [37.689088103, 55.761626285], [37.689066475, 55.761633863], [37.689020422, 55.761597467], [37.689368505, 55.761472928], [37.689389354, 55.761465468], [37.689646174, 55.76137358], [37.689691493, 55.761356894], [37.689745558, 55.761337051], [37.689783723, 55.761323519], [37.689875953, 55.761290145], [37.689918886, 55.761274361], [37.689953074, 55.761261734], [37.689994416, 55.761246401], [37.690081876, 55.76121483], [37.689975476, 55.761117991], [37.689950032, 55.761127012], [37.689918034, 55.761098319], [37.689819437, 55.761132602], [37.689851444, 55.76116309], [37.689728994, 55.761205942], [37.689704345, 55.761214513], [37.689467391, 55.761296611], [37.689423569, 55.761314797], [37.689388445, 55.761277051], [37.689364249, 55.761285162], [37.689328913, 55.761253262], [37.689291226, 55.761267062], [37.689323876, 55.761298897], [37.68929684, 55.7613081], [37.689326775, 55.761338502], [37.689173182, 55.761398018], [37.689157115, 55.761402623], [37.689138167, 55.761404179], [37.689124764, 55.761399619], [37.689119326, 55.761395046], [37.689040745, 55.761319181], [37.689010977, 55.761290305], [37.688943129, 55.761226549], [37.688932419, 55.761218931], [37.688924237, 55.761206818], [37.688926871, 55.761191545], [37.688932229, 55.761179411], [37.688942872, 55.761173287], [37.689144824, 55.761099956], [37.689193607, 55.761140928], [37.689252754, 55.761118113], [37.689204138, 55.761078578], [37.689387175, 55.761014038], [37.689445912, 55.761070214], [37.689474006, 55.761060461], [37.689505909, 55.761049386], [37.689495229, 55.76103971], [37.689524242, 55.761029316], [37.689540224, 55.76104007], [37.689653919, 55.760998579], [37.689688903, 55.76098595], [37.689808161, 55.760942205], [37.689788959, 55.760924271], [37.689815989, 55.760913901], [37.689855741, 55.76089902], [37.689869403, 55.760912013], [37.689971113, 55.76087504], [37.690008484, 55.760861959], [37.690198517, 55.760795201], [37.690239863, 55.760780767], [37.690265307, 55.760771746], [37.69031889, 55.760817021], [37.690485054, 55.760755689], [37.690327484, 55.760618511], [37.690313087, 55.760605958], [37.690306687, 55.76060013], [37.690299488, 55.760593854], [37.69029229, 55.760587578], [37.690273094, 55.760570991]], [[37.688724817, 55.761243589], [37.688982039, 55.761466752], [37.688850226, 55.761517162], [37.688828481, 55.761500399], [37.688613189, 55.761582911], [37.688448943, 55.761647023], [37.688248499, 55.761470927], [37.688617254, 55.761335008], [37.688638874, 55.761325814], [37.688644232, 55.76131368], [37.688644181, 55.761302992], [37.688617013, 55.7612848], [37.688724817, 55.761243589]]], type=Polygon}</t>
  </si>
  <si>
    <t>{coordinates=[37.688731442, 55.761198743], type=Point}</t>
  </si>
  <si>
    <t>Дом причта, 1802 г., конец XIX в.</t>
  </si>
  <si>
    <t>b249ea58-56f9-11e2-965f-005056806bb6</t>
  </si>
  <si>
    <t>Армянский переулок, дом 3-5, строение 3</t>
  </si>
  <si>
    <t>{coordinates=[[[37.63571868, 55.760394664], [37.635838163, 55.760477305], [37.635844613, 55.760474836], [37.635850393, 55.760478403], [37.635857011, 55.760480838], [37.635863796, 55.760481575], [37.635871253, 55.760481652], [37.635879212, 55.760480692], [37.635885159, 55.760478599], [37.635890229, 55.760481373], [37.63589513, 55.760479431], [37.635980846, 55.760517079], [37.636120206, 55.760426557], [37.635962248, 55.760351733], [37.635860928, 55.760302894], [37.63571868, 55.760394664]]], type=Polygon}</t>
  </si>
  <si>
    <t>{coordinates=[37.635914139, 55.760410611], type=Point}</t>
  </si>
  <si>
    <t>b249ea5b-56f9-11e2-965f-005056806bb6</t>
  </si>
  <si>
    <t>улица Земляной Вал, дом 27, строение 3</t>
  </si>
  <si>
    <t>{coordinates=[[[37.659047382, 55.759309226], [37.659017078, 55.758906433], [37.658937436, 55.758906535], [37.658937596, 55.758946055], [37.658681966, 55.758952222], [37.658699984, 55.75927195], [37.658961192, 55.759266225], [37.65896456, 55.759311129], [37.659047382, 55.759309226]]], type=Polygon}</t>
  </si>
  <si>
    <t>{coordinates=[37.658861574, 55.759109224], type=Point}</t>
  </si>
  <si>
    <t>Водонапорная башня, 1850–е гг., архитектор Р.А.Желязевич, нач. ХХ в.</t>
  </si>
  <si>
    <t>b249ea62-56f9-11e2-965f-005056806bb6</t>
  </si>
  <si>
    <t>Ансамбль Кругового депо Николаевской железной дороги, 1850–1860–е гг., архитекторы К.А.Тон, Р.А.Желязевич, нач. ХХ в.</t>
  </si>
  <si>
    <t>проезд Комсомольской Площади, дом 12</t>
  </si>
  <si>
    <t>{coordinates=[[[37.653989983, 55.781032623], [37.653970844, 55.781029054], [37.653951719, 55.781029078], [37.653932643, 55.781041676], [37.653932672, 55.781048861], [37.653942262, 55.781056035], [37.653894731, 55.781127948], [37.653869274, 55.781138758], [37.653869309, 55.781147739], [37.653885303, 55.78116209], [37.653901246, 55.781163418], [37.653904414, 55.781158474], [37.654058324, 55.781187024], [37.654055154, 55.781191518], [37.654067936, 55.781199586], [37.654090248, 55.781199558], [37.654106136, 55.781186964], [37.654106108, 55.781179779], [37.654099691, 55.781169008], [37.654118705, 55.781140692], [37.654144055, 55.781102488], [37.654147221, 55.781097095], [37.654159913, 55.78108226], [37.654158298, 55.781076873], [37.65415669, 55.781073282], [37.654143898, 55.78106252], [37.65412796, 55.78106254], [37.654112051, 55.781069745], [37.654055429, 55.781058588], [37.653999602, 55.781046982], [37.653989983, 55.781032623]]], type=Polygon}</t>
  </si>
  <si>
    <t>{coordinates=[37.654019376, 55.781115218], type=Point}</t>
  </si>
  <si>
    <t>Здание Городской думы 1890 - 1892 гг. арх. Д.Н. Чичагов</t>
  </si>
  <si>
    <t>b249ea65-56f9-11e2-965f-005056806bb6</t>
  </si>
  <si>
    <t>площадь Революции, дом 2/3</t>
  </si>
  <si>
    <t>{coordinates=[[[37.619474338, 55.75638735], [37.619323114, 55.756313197], [37.619213439, 55.756387402], [37.618830593, 55.756194213], [37.618941873, 55.756124049], [37.618717757, 55.75601289], [37.618606476, 55.756083055], [37.618234794, 55.755892099], [37.61828886, 55.755863305], [37.618353668, 55.755821715], [37.618197422, 55.755739674], [37.618073683, 55.755810968], [37.617790703, 55.755986831], [37.618189498, 55.756189439], [37.618138627, 55.756221822], [37.618308708, 55.756308684], [37.618212298, 55.756356478], [37.618406883, 55.75644566], [37.618483985, 55.756397085], [37.618642708, 55.756477769], [37.618687224, 55.756450781], [37.619067683, 55.756644421], [37.619360195, 55.756460911], [37.619407885, 55.756430327], [37.619474338, 55.75638735]]], type=Polygon}</t>
  </si>
  <si>
    <t>{coordinates=[37.618510063, 55.756191826], type=Point}</t>
  </si>
  <si>
    <t>Дом жилой. Здесь в 1904–1917 гг. проходили заседания литературно–художественного кружка под руководством поэта Брюсова В.Я. сер. XVIII, XIX в., 1–я треть ХХ в.</t>
  </si>
  <si>
    <t>b249ea69-56f9-11e2-965f-005056806bb6</t>
  </si>
  <si>
    <t>улица Большая Дмитровка, дом 15А, строение 1</t>
  </si>
  <si>
    <t>{coordinates=[[[37.61228426, 55.762842793], [37.6119941, 55.76276222], [37.611955863, 55.762760458], [37.611920914, 55.762794621], [37.611909752, 55.762791038], [37.611817627, 55.762885879], [37.611840746, 55.762893044], [37.611911699, 55.762915434], [37.611839858, 55.76300105], [37.61175373, 55.763104194], [37.611721854, 55.763098833], [37.611693195, 55.763104248], [37.611683647, 55.76310785], [37.611658204, 55.76312404], [37.611658245, 55.76313841], [37.611667854, 55.763156365], [37.611680621, 55.763164437], [37.611693389, 55.763172509], [37.611725259, 55.763176073], [37.611703039, 55.763204835], [37.611495792, 55.763151131], [37.611381431, 55.763270243], [37.611811112, 55.763396049], [37.61188844, 55.763418882], [37.612015961, 55.763446161], [37.612054886, 55.763409301], [37.612146563, 55.763436612], [37.612345056, 55.763492119], [37.612455457, 55.763381992], [37.61211108, 55.763283505], [37.612040131, 55.763262912], [37.611945266, 55.763235154], [37.612114764, 55.763038974], [37.61228426, 55.762842793]]], type=Polygon}</t>
  </si>
  <si>
    <t>{coordinates=[37.611846642, 55.763131225], type=Point}</t>
  </si>
  <si>
    <t>Доходный дом с чайным магазином Торгового дома Д. и А. Расторгуевы, 1882 г., арх. В.Н. Карнеев. Здесь в квартире № 5 проживали известные ученые физик-рентгенолог П.П. Лазарев и химик С.С. Намёткин</t>
  </si>
  <si>
    <t>b249ea6a-56f9-11e2-965f-005056806bb6</t>
  </si>
  <si>
    <t>улица Солянка, дом 7, строение 1</t>
  </si>
  <si>
    <t>{coordinates=[[[37.64070724, 55.75249382], [37.640600678, 55.752450701], [37.640586921, 55.752433535], [37.64058994, 55.752406535], [37.640813087, 55.752233444], [37.640569879, 55.752138963], [37.639960734, 55.752621301], [37.640186102, 55.752714038], [37.640422415, 55.752533201], [37.640455671, 55.752529847], [37.640495936, 55.75253621], [37.64060436, 55.752577424], [37.64070724, 55.75249382]]], type=Polygon}</t>
  </si>
  <si>
    <t>{coordinates=[37.640401672, 55.752420035], type=Point}</t>
  </si>
  <si>
    <t>b249ea72-56f9-11e2-965f-005056806bb6</t>
  </si>
  <si>
    <t>{coordinates=[[[[37.641696522, 55.751659997], [37.641696537, 55.751659984], [37.64169655, 55.751659967], [37.641696559, 55.751659949], [37.641696564, 55.751659929], [37.641696565, 55.751659909], [37.641696561, 55.751659888], [37.641696554, 55.751659869], [37.641629188, 55.751527016], [37.641629183, 55.751527008], [37.641606758, 55.751491107], [37.641606754, 55.751491101], [37.641564342, 55.751433217], [37.641564328, 55.751433201], [37.641564311, 55.751433189], [37.641532395, 55.751415262], [37.64153238, 55.751415255], [37.641532364, 55.751415251], [37.641513241, 55.75141168], [37.64151322, 55.751411678], [37.641513199, 55.751411681], [37.64151318, 55.751411688], [37.641494102, 55.751420692], [37.641494082, 55.751420704], [37.641186004, 55.751664911], [37.641185994, 55.751664921], [37.641171957, 55.75167543], [37.641171943, 55.751675443], [37.641171932, 55.751675458], [37.641171923, 55.751675476], [37.641171919, 55.751675494], [37.641171917, 55.751675513], [37.64117192, 55.751675532], [37.641171926, 55.751675551], [37.641171935, 55.751675567], [37.641171948, 55.751675582], [37.641171963, 55.751675594], [37.64117198, 55.751675603], [37.641188353, 55.751682202], [37.641188372, 55.751682207], [37.641188393, 55.751682209], [37.641188413, 55.751682207], [37.641188432, 55.7516822], [37.64118845, 55.75168219], [37.641202359, 55.751671934], [37.641390981, 55.751751073], [37.641391002, 55.751751079], [37.641391023, 55.75175108], [37.641391044, 55.751751077], [37.641391064, 55.75175107], [37.641391082, 55.751751059], [37.641511679, 55.751654439], [37.641534055, 55.751692934], [37.641534068, 55.751692951], [37.641534084, 55.751692965], [37.641534102, 55.751692976], [37.641534123, 55.751692982], [37.641534144, 55.751692984], [37.641534165, 55.751692981], [37.641565192, 55.751685761], [37.641696484, 55.751660013], [37.641696504, 55.751660007], [37.641696522, 55.751659997]]], [[[37.64113832, 55.751693539], [37.6411383, 55.751693545], [37.641138282, 55.751693556], [37.64112428, 55.751704018], [37.641124266, 55.751704031], [37.641124254, 55.751704046], [37.641124246, 55.751704063], [37.641124241, 55.751704082], [37.64112424, 55.751704101], [37.641124242, 55.75170412], [37.641124248, 55.751704138], [37.641124258, 55.751704155], [37.64112427, 55.75170417], [37.641124285, 55.751704182], [37.641124302, 55.751704191], [37.641140679, 55.75171079], [37.641140698, 55.751710795], [37.641140718, 55.751710797], [37.641140739, 55.751710794], [37.641140758, 55.751710788], [37.641140775, 55.751710777], [37.64115475, 55.751700475], [37.641154764, 55.751700463], [37.641154776, 55.751700447], [37.641154784, 55.75170043], [37.641154789, 55.751700412], [37.64115479, 55.751700392], [37.641154788, 55.751700373], [37.641154782, 55.751700355], [37.641154773, 55.751700338], [37.64115476, 55.751700324], [37.641154745, 55.751700312], [37.641154729, 55.751700303], [37.64113838, 55.751693544], [37.641138361, 55.751693538], [37.64113834, 55.751693536], [37.64113832, 55.751693539]]]], type=MultiPolygon}</t>
  </si>
  <si>
    <t>{coordinates=[37.641470542, 55.751590728], type=Point}</t>
  </si>
  <si>
    <t>b249ea74-56f9-11e2-965f-005056806bb6</t>
  </si>
  <si>
    <t>Ленинский проспект, дом 26</t>
  </si>
  <si>
    <t>{coordinates=[[[37.588725241, 55.714082692], [37.588920464, 55.714224914], [37.588942774, 55.714240616], [37.588965028, 55.714231618], [37.589118014, 55.714341086], [37.589098942, 55.714350082], [37.589127621, 55.714368025], [37.589310109, 55.714506214], [37.589475423, 55.714437833], [37.589279412, 55.714299654], [37.589312791, 55.714285259], [37.589108017, 55.714141248], [37.589085766, 55.714152042], [37.588891341, 55.714010269], [37.588725241, 55.714082692]]], type=Polygon}</t>
  </si>
  <si>
    <t>{coordinates=[37.589144925, 55.714262937], type=Point}</t>
  </si>
  <si>
    <t>Административный корпус</t>
  </si>
  <si>
    <t>b249ea7a-56f9-11e2-965f-005056806bb6</t>
  </si>
  <si>
    <t>1-й Рижский переулок, дом 2, строение 2</t>
  </si>
  <si>
    <t>{coordinates=[[[37.655449321, 55.809046123], [37.655622363, 55.809245748], [37.655606428, 55.809249361], [37.655612838, 55.809256987], [37.655628065, 55.809275829], [37.655638483, 55.80928884], [37.655654411, 55.809283431], [37.655702473, 55.80933726], [37.656174015, 55.809198347], [37.656106736, 55.809124782], [37.655963357, 55.80916583], [37.655874144, 55.80919154], [37.655704333, 55.80900269], [37.655605556, 55.809029759], [37.655592713, 55.809008219], [37.655449321, 55.809046123]]], type=Polygon}</t>
  </si>
  <si>
    <t>{coordinates=[37.655713408, 55.809178685], type=Point}</t>
  </si>
  <si>
    <t>b249ea84-56f9-11e2-965f-005056806bb6</t>
  </si>
  <si>
    <t>улица Станиславского, дом 13, строение 1; улица Станиславского, дом 15</t>
  </si>
  <si>
    <t>{coordinates=[[[[37.660900763, 55.744555045], [37.660900741, 55.744555046], [37.660900721, 55.744555052], [37.660900702, 55.744555062], [37.66067523, 55.744709393], [37.660675216, 55.744709405], [37.660675204, 55.74470942], [37.660675195, 55.744709436], [37.660675189, 55.744709454], [37.660675187, 55.744709473], [37.660675188, 55.744709492], [37.660675193, 55.74470951], [37.660675201, 55.744709527], [37.660675212, 55.744709542], [37.660675225, 55.744709555], [37.660675241, 55.744709565], [37.660819105, 55.744782982], [37.660819105, 55.744782982], [37.660819105, 55.744782982], [37.661051808, 55.744901734], [37.661051828, 55.744901741], [37.661051849, 55.744901745], [37.66105187, 55.744901743], [37.661051891, 55.744901738], [37.661051909, 55.744901728], [37.661224943, 55.744785219], [37.661271954, 55.744807139], [37.661271974, 55.744807146], [37.661271994, 55.744807148], [37.661272014, 55.744807147], [37.661272034, 55.744807141], [37.661272052, 55.744807132], [37.661328423, 55.744769334], [37.661328438, 55.744769322], [37.66132845, 55.744769308], [37.661328459, 55.744769291], [37.661328465, 55.744769273], [37.661328467, 55.744769254], [37.661328466, 55.744769235], [37.661328461, 55.744769217], [37.661328453, 55.7447692], [37.661328442, 55.744769185], [37.661328428, 55.744769172], [37.661328412, 55.744769162], [37.661105837, 55.744658976], [37.661105817, 55.744658969], [37.661105796, 55.744658966], [37.661105774, 55.744658968], [37.661105754, 55.744658974], [37.661105735, 55.744658984], [37.660933517, 55.74477953], [37.660873953, 55.744748244], [37.660873946, 55.744748241], [37.660834777, 55.744727667], [37.661000541, 55.744605393], [37.661000556, 55.744605379], [37.661000568, 55.744605363], [37.661000577, 55.744605344], [37.661000581, 55.744605324], [37.661000581, 55.744605304], [37.661000578, 55.744605284], [37.66100057, 55.744605265], [37.661000558, 55.744605248], [37.661000544, 55.744605234], [37.661000527, 55.744605223], [37.660900804, 55.744555055], [37.660900784, 55.744555048], [37.660900763, 55.744555045]]], [[[37.661358921, 55.745031128], [37.661358941, 55.745031122], [37.661358959, 55.745031111], [37.661553637, 55.744888735], [37.661553651, 55.744888723], [37.661553663, 55.744888708], [37.661553671, 55.744888691], [37.661553676, 55.744888673], [37.661553678, 55.744888654], [37.661553676, 55.744888635], [37.661553671, 55.744888617], [37.661553662, 55.7448886], [37.66155365, 55.744888585], [37.661553636, 55.744888573], [37.661553619, 55.744888563], [37.661424993, 55.74483011], [37.661424973, 55.744830104], [37.661424952, 55.744830101], [37.661424931, 55.744830103], [37.661424911, 55.74483011], [37.661424893, 55.74483012], [37.661227242, 55.744973638], [37.661227227, 55.744973651], [37.661227216, 55.744973666], [37.661227207, 55.744973683], [37.661227202, 55.744973702], [37.6612272, 55.744973721], [37.661227203, 55.74497374], [37.661227208, 55.744973758], [37.661227217, 55.744973775], [37.661227229, 55.744973789], [37.661227244, 55.744973802], [37.661227261, 55.744973811], [37.661287078, 55.74499978], [37.66135886, 55.745031122], [37.66135888, 55.745031129], [37.661358901, 55.745031131], [37.661358921, 55.745031128]]]], type=MultiPolygon}</t>
  </si>
  <si>
    <t>{coordinates=[37.661129143, 55.744737954], type=Point}</t>
  </si>
  <si>
    <t>Северный флигель, середина 1840-х гг., 1881-1882 гг., архитектор-художник К.И.Андреев</t>
  </si>
  <si>
    <t>b249ea86-56f9-11e2-965f-005056806bb6</t>
  </si>
  <si>
    <t>Староконюшенный переулок, дом 2, строение 3</t>
  </si>
  <si>
    <t>{coordinates=[[[37.59532639, 55.74391122], [37.595518164, 55.743907807], [37.595516077, 55.743855952], [37.595541168, 55.743854989], [37.595540401, 55.743838741], [37.595516893, 55.74383904], [37.595512032, 55.74376533], [37.595495548, 55.743756622], [37.595319319, 55.743758529], [37.59532639, 55.74391122]]], type=Polygon}</t>
  </si>
  <si>
    <t>{coordinates=[37.595417893, 55.743802036], type=Point}</t>
  </si>
  <si>
    <t>Особняк А.В.Эджубова, 1889 г., архитектор Р.И.Клейн</t>
  </si>
  <si>
    <t>b249ea8b-56f9-11e2-965f-005056806bb6</t>
  </si>
  <si>
    <t>Вспольный переулок, дом 3</t>
  </si>
  <si>
    <t>{coordinates=[[[37.586878469, 55.75980763], [37.586780142, 55.759642434], [37.586505496, 55.759700559], [37.586364254, 55.759730627], [37.58615204, 55.759775803], [37.586075612, 55.759790226], [37.586110781, 55.759847685], [37.586540684, 55.759766101], [37.58654708, 55.759777324], [37.586531159, 55.759780928], [37.586547159, 55.759813251], [37.586602085, 55.759800189], [37.586630073, 55.759850916], [37.586754267, 55.759827477], [37.586878469, 55.75980763]]], type=Polygon}</t>
  </si>
  <si>
    <t>{coordinates=[37.586562064, 55.759748364], type=Point}</t>
  </si>
  <si>
    <t>Главный дом (деревянный)</t>
  </si>
  <si>
    <t>b249ea8c-56f9-11e2-965f-005056806bb6</t>
  </si>
  <si>
    <t>Верхний Предтеченский переулок, дом 8, строение 1</t>
  </si>
  <si>
    <t>{coordinates=[[[37.573556081, 55.758413294], [37.573584836, 55.758458186], [37.573486117, 55.758478004], [37.573511676, 55.758517509], [37.573728222, 55.758474717], [37.57377599, 55.758465258], [37.573788773, 55.758486807], [37.573855649, 55.758474192], [37.573862044, 55.758486763], [37.574021267, 55.758454334], [37.573944589, 55.75833582], [37.573556081, 55.758413294]]], type=Polygon}</t>
  </si>
  <si>
    <t>{coordinates=[37.573788608, 55.758433814], type=Point}</t>
  </si>
  <si>
    <t>b249ea91-56f9-11e2-965f-005056806bb6</t>
  </si>
  <si>
    <t>{coordinates=[[[37.628452597, 55.766279654], [37.6284526, 55.766279672], [37.628452606, 55.766279689], [37.628452616, 55.766279705], [37.628452628, 55.766279718], [37.628462216, 55.76628869], [37.628462231, 55.766288702], [37.628462248, 55.76628871], [37.628462265, 55.766288715], [37.628462284, 55.766288717], [37.628847841, 55.766292358], [37.628847862, 55.766292356], [37.628847882, 55.76629235], [37.6288479, 55.766292339], [37.628873304, 55.766274368], [37.62894009, 55.766276091], [37.628940148, 55.766293957], [37.62894015, 55.766293977], [37.628940156, 55.766293995], [37.628940165, 55.766294013], [37.628940178, 55.766294028], [37.628940193, 55.76629404], [37.62894021, 55.766294049], [37.628940229, 55.766294055], [37.628940248, 55.766294057], [37.629179222, 55.766293807], [37.629179241, 55.766293805], [37.62917926, 55.7662938], [37.629179278, 55.76629379], [37.629179293, 55.766293778], [37.629179305, 55.766293763], [37.629179314, 55.766293745], [37.62917932, 55.766293727], [37.629179322, 55.766293707], [37.62917899, 55.766192663], [37.629178988, 55.766192643], [37.629178982, 55.766192625], [37.629178973, 55.766192607], [37.62917896, 55.766192592], [37.629178945, 55.76619258], [37.629178928, 55.766192571], [37.62917891, 55.766192565], [37.62917889, 55.766192563], [37.628955843, 55.766190999], [37.628955824, 55.766191001], [37.628955805, 55.766191007], [37.628955788, 55.766191015], [37.628955773, 55.766191027], [37.628955761, 55.766191042], [37.628943104, 55.766208976], [37.628882721, 55.766209039], [37.628886187, 55.766078694], [37.628886185, 55.766078674], [37.62888618, 55.766078655], [37.628886171, 55.766078637], [37.628886158, 55.766078621], [37.628886143, 55.766078608], [37.628886126, 55.766078599], [37.628886107, 55.766078593], [37.628886087, 55.766078591], [37.628730217, 55.766078708], [37.628730197, 55.76607871], [37.628730178, 55.766078716], [37.628730161, 55.766078726], [37.628730145, 55.766078739], [37.628730133, 55.766078755], [37.628730124, 55.766078773], [37.628730119, 55.766078792], [37.628730117, 55.766078812], [37.628731553, 55.766118452], [37.628586365, 55.766119055], [37.628585395, 55.766079941], [37.628585393, 55.766079922], [37.628585387, 55.766079904], [37.628585377, 55.766079887], [37.628585365, 55.766079872], [37.62858535, 55.76607986], [37.628585333, 55.766079851], [37.628585314, 55.766079846], [37.628585295, 55.766079844], [37.62845814, 55.766080085], [37.62845812, 55.766080087], [37.628458101, 55.766080093], [37.628458084, 55.766080102], [37.628458069, 55.766080115], [37.628458056, 55.76608013], [37.628458047, 55.766080147], [37.628458042, 55.766080166], [37.62845804, 55.766080186], [37.628458504, 55.766222092], [37.628452597, 55.766279635], [37.628452597, 55.766279654]]], type=Polygon}</t>
  </si>
  <si>
    <t>{coordinates=[37.628671221, 55.766155027], type=Point}</t>
  </si>
  <si>
    <t>Кухонный корпус, 1830–е гг.</t>
  </si>
  <si>
    <t>b249ea98-56f9-11e2-965f-005056806bb6</t>
  </si>
  <si>
    <t>Ленинский проспект, дом 14, строение 3</t>
  </si>
  <si>
    <t>{coordinates=[[[37.593545824, 55.72149164], [37.593982409, 55.72131161], [37.593874033, 55.721221019], [37.593441824, 55.721396098], [37.593545824, 55.72149164]], [[37.593649548, 55.721353544], [37.593738338, 55.721317565], [37.59378572, 55.721348885], [37.593700499, 55.721386012], [37.593649548, 55.721353544]]], type=Polygon}</t>
  </si>
  <si>
    <t>{coordinates=[37.593590911, 55.721369778], type=Point}</t>
  </si>
  <si>
    <t>Здание Всероссийской чрезвычайной комиссии по борьбе с контрреволюцией и саботажем, в котором в 1919 г. Ленин Владимир Ильич неоднократно бывал у Дзержинского Феликса Эдмундовича</t>
  </si>
  <si>
    <t>b249ea99-56f9-11e2-965f-005056806bb6</t>
  </si>
  <si>
    <t>улица Большая Лубянка, дом 11, строение 1</t>
  </si>
  <si>
    <t>{coordinates=[[[37.627976496, 55.763392503], [37.627999585, 55.763389335], [37.6280792, 55.763378026], [37.628391288, 55.763332793], [37.628446319, 55.763354292], [37.628471907, 55.763384804], [37.628346953, 55.763415471], [37.62834054, 55.763402903], [37.628037259, 55.763462498], [37.628093307, 55.763551808], [37.628162968, 55.76366311], [37.628214216, 55.763746138], [37.628262266, 55.763825127], [37.628431827, 55.763794413], [37.628373201, 55.76369567], [37.628434649, 55.763683037], [37.628488783, 55.763673999], [37.628453519, 55.76360757], [37.628517171, 55.763593139], [37.628495589, 55.763563067], [37.628486408, 55.763552192], [37.628468715, 55.763526737], [37.628556743, 55.763508664], [37.628614848, 55.763496029], [37.628650667, 55.763488357], [37.628679464, 55.763525601], [37.628779448, 55.763653487], [37.628703232, 55.763670551], [37.62862706, 55.763682634], [37.628512133, 55.763702552], [37.628553726, 55.763776952], [37.628556044, 55.76378171], [37.628644423, 55.763768447], [37.628673901, 55.763763012], [37.628745198, 55.763749481], [37.62884104, 55.763732463], [37.628862596, 55.763770478], [37.629054806, 55.763736245], [37.628859361, 55.763489936], [37.628830566, 55.763453141], [37.628601859, 55.763177639], [37.628589091, 55.763170467], [37.628557224, 55.763168703], [37.628483974, 55.763177761], [37.62805565, 55.763239731], [37.628023003, 55.763242908], [37.627944175, 55.763251073], [37.627912325, 55.76325425], [37.627976496, 55.763392503]]], type=Polygon}</t>
  </si>
  <si>
    <t>{coordinates=[37.628324031, 55.763502347], type=Point}</t>
  </si>
  <si>
    <t>Флигель городской усадьбы (А.А. Яковлева), XVIII – XIX вв., 1914 г.</t>
  </si>
  <si>
    <t>b249ea9d-56f9-11e2-965f-005056806bb6</t>
  </si>
  <si>
    <t>Тверской бульвар, дом 25, строение 1</t>
  </si>
  <si>
    <t>{coordinates=[[[37.602337674, 55.762624179], [37.602049282, 55.762320096], [37.601711904, 55.7624253], [37.601827624, 55.762513226], [37.601919944, 55.762484408], [37.601903958, 55.762462865], [37.601945343, 55.762450257], [37.602031598, 55.762540003], [37.602082537, 55.76252559], [37.602127262, 55.762572259], [37.601850298, 55.762656915], [37.601936553, 55.762746662], [37.602337674, 55.762624179]]], type=Polygon}</t>
  </si>
  <si>
    <t>{coordinates=[37.602170225, 55.762532797], type=Point}</t>
  </si>
  <si>
    <t>Фасады палат, XVIII в.</t>
  </si>
  <si>
    <t>b249ea9f-56f9-11e2-965f-005056806bb6</t>
  </si>
  <si>
    <t>Раушская набережная, дом 22, строение 2</t>
  </si>
  <si>
    <t>{coordinates=[[[[37.634078031, 55.747340006], [37.633998835, 55.747230514], [37.63398329, 55.747233958], [37.634063077, 55.747343092], [37.634078031, 55.747340006]]], [[[37.63364728, 55.747428885], [37.633573693, 55.74732471], [37.633558871, 55.747327994], [37.633631679, 55.747432104], [37.63364728, 55.747428885]]]], type=MultiPolygon}</t>
  </si>
  <si>
    <t>{coordinates=[37.634030867, 55.747286982], type=Point}</t>
  </si>
  <si>
    <t>Особняк со служебным флигелем и оградой, 1906 г., арх. Р.И.Клейн</t>
  </si>
  <si>
    <t>b249eaa0-56f9-11e2-965f-005056806bb6</t>
  </si>
  <si>
    <t>город Москва, Хлебный переулок, дом 20/3, строение 1</t>
  </si>
  <si>
    <t>{coordinates=[[[[37.593194607, 55.756111793], [37.59319462, 55.756111779], [37.593194631, 55.756111762], [37.593194637, 55.756111744], [37.59319464, 55.756111725], [37.593194639, 55.756111705], [37.593194635, 55.756111686], [37.593194627, 55.756111669], [37.593194615, 55.756111653], [37.593175586, 55.756090084], [37.59323097, 55.756071323], [37.593273071, 55.756110824], [37.593273088, 55.756110837], [37.593273107, 55.756110846], [37.593273127, 55.75611085], [37.593273149, 55.756110851], [37.593273169, 55.756110846], [37.593284164, 55.756107375], [37.593284181, 55.756107367], [37.593284197, 55.756107357], [37.59328421, 55.756107344], [37.593284221, 55.756107328], [37.593284228, 55.756107311], [37.593284233, 55.756107293], [37.593284234, 55.756107274], [37.593284231, 55.756107256], [37.593284225, 55.756107238], [37.593284215, 55.756107222], [37.593284203, 55.756107207], [37.593112931, 55.755942066], [37.593112915, 55.755942054], [37.593112897, 55.755942045], [37.593112877, 55.755942039], [37.593112857, 55.755942038], [37.593112836, 55.755942042], [37.59310709, 55.755943546], [37.593107087, 55.755943547], [37.593101538, 55.755945211], [37.593101521, 55.755945218], [37.593101505, 55.755945228], [37.593101491, 55.755945241], [37.593101481, 55.755945257], [37.593101473, 55.755945274], [37.593101468, 55.755945292], [37.593101467, 55.755945311], [37.59310147, 55.75594533], [37.593101476, 55.755945348], [37.593101485, 55.755945364], [37.593101497, 55.755945378], [37.593227567, 55.756067886], [37.593166743, 55.756088731], [37.593166725, 55.756088739], [37.59316671, 55.756088751], [37.593166696, 55.756088765], [37.593166686, 55.756088782], [37.593166679, 55.7560888], [37.593166676, 55.756088819], [37.593166677, 55.756088839], [37.593166681, 55.756088858], [37.593166689, 55.756088876], [37.593166701, 55.756088892], [37.59318563, 55.756110409], [37.593096303, 55.756141831], [37.593096285, 55.756141839], [37.593096268, 55.756141851], [37.593096255, 55.756141867], [37.593096245, 55.756141884], [37.593096239, 55.756141903], [37.593096236, 55.756141923], [37.593096238, 55.756141944], [37.593096244, 55.756141963], [37.593096253, 55.756141981], [37.593096266, 55.756141996], [37.593099896, 55.756145563], [37.593099911, 55.756145575], [37.593099927, 55.756145584], [37.593099945, 55.756145589], [37.593099963, 55.756145592], [37.593099982, 55.75614559], [37.5931, 55.756145586], [37.593194574, 55.756111813], [37.593194592, 55.756111805], [37.593194607, 55.756111793]]], [[[37.593011234, 55.756166999], [37.593011251, 55.756167006], [37.59301127, 55.75616701], [37.593011288, 55.75616701], [37.593011307, 55.756167007], [37.593086913, 55.756146292], [37.593086932, 55.756146285], [37.593086948, 55.756146275], [37.593086963, 55.756146261], [37.593086974, 55.756146245], [37.593086982, 55.756146227], [37.593086986, 55.756146208], [37.593086987, 55.756146188], [37.593086983, 55.756146169], [37.593086976, 55.756146151], [37.593086966, 55.756146134], [37.593059848, 55.756111637], [37.593096189, 55.756101143], [37.593096208, 55.756101135], [37.593096224, 55.756101124], [37.593096238, 55.75610111], [37.59309625, 55.756101094], [37.593096257, 55.756101075], [37.593096261, 55.756101056], [37.593096261, 55.756101036], [37.593096257, 55.756101017], [37.593096249, 55.756100998], [37.593096238, 55.756100982], [37.593040931, 55.756035351], [37.593040918, 55.756035338], [37.593040902, 55.756035327], [37.593040885, 55.75603532], [37.593040867, 55.756035316], [37.593040848, 55.756035315], [37.59304083, 55.756035318], [37.592992755, 55.756047599], [37.5929704, 55.756023166], [37.592970384, 55.756023152], [37.592970366, 55.756023141], [37.592970346, 55.756023135], [37.592970325, 55.756023133], [37.592970304, 55.756023136], [37.592954446, 55.756026726], [37.592938511, 55.756007027], [37.592938498, 55.756007013], [37.592938482, 55.756007002], [37.592938464, 55.756006995], [37.592938446, 55.756006991], [37.592938427, 55.75600699], [37.592938408, 55.756006993], [37.592897022, 55.756017802], [37.59289702, 55.756017803], [37.592884287, 55.756021405], [37.592884268, 55.756021412], [37.592884251, 55.756021423], [37.592884237, 55.756021438], [37.592884226, 55.756021454], [37.592884218, 55.756021473], [37.592884214, 55.756021493], [37.592884215, 55.756021513], [37.592884219, 55.756021532], [37.592884227, 55.756021551], [37.592884239, 55.756021567], [37.593011205, 55.756166976], [37.593011219, 55.756166989], [37.593011234, 55.756166999]]]], type=MultiPolygon}</t>
  </si>
  <si>
    <t>{coordinates=[37.59300201, 55.756074291], type=Point}</t>
  </si>
  <si>
    <t>Храм, 1842 г., 1889 г., техник архитектуры В.Ф.Баранов</t>
  </si>
  <si>
    <t>b249eaa6-56f9-11e2-965f-005056806bb6</t>
  </si>
  <si>
    <t>Храм свв. прпп. Зосимы и Савватия в Гольяново, XIX в., техник архитектуры В.Ф. Баранов</t>
  </si>
  <si>
    <t>район Гольяново</t>
  </si>
  <si>
    <t>Байкальская улица, дом 37А</t>
  </si>
  <si>
    <t>{coordinates=[[[37.814327411, 55.818315038], [37.813856237, 55.818288774], [37.813849141, 55.818322902], [37.813791289, 55.818319167], [37.813783039, 55.818360234], [37.813839636, 55.818362985], [37.813839641, 55.818363677], [37.813832787, 55.818402482], [37.814315559, 55.818428238], [37.81431859, 55.81840847], [37.814369639, 55.81840834], [37.814395119, 55.818402886], [37.814410985, 55.818392068], [37.814417264, 55.818379477], [37.814410753, 55.818363327], [37.814397919, 55.818354378], [37.814378705, 55.818345445], [37.814324422, 55.818340194], [37.814327411, 55.818315038]]], type=Polygon}</t>
  </si>
  <si>
    <t>{coordinates=[37.814092873, 55.818357306], type=Point}</t>
  </si>
  <si>
    <t>Доходный дом, 1879 год</t>
  </si>
  <si>
    <t>b249eaa9-56f9-11e2-965f-005056806bb6</t>
  </si>
  <si>
    <t>улица Большая Лубянка, дом 16, строение 1</t>
  </si>
  <si>
    <t>{coordinates=[[[37.628735468, 55.762871223], [37.628842974, 55.763059668], [37.628847595, 55.763058825], [37.629018767, 55.76302571], [37.628914121, 55.762836122], [37.628735468, 55.762871223]]], type=Polygon}</t>
  </si>
  <si>
    <t>{coordinates=[37.628877833, 55.762948467], type=Point}</t>
  </si>
  <si>
    <t>b249eaaa-56f9-11e2-965f-005056806bb6</t>
  </si>
  <si>
    <t>Новая Басманная улица, дом 26, корпус 7</t>
  </si>
  <si>
    <t>{coordinates=[[[37.664526732, 55.769192885], [37.664528793, 55.769625311], [37.6646907, 55.769626369], [37.664692427, 55.769522436], [37.664718187, 55.769521725], [37.664718055, 55.769500007], [37.664694203, 55.769500322], [37.664696004, 55.769324186], [37.664723493, 55.769324166], [37.66472335, 55.769306271], [37.664696517, 55.769306144], [37.664698438, 55.76919254], [37.664535128, 55.769192757], [37.664526732, 55.769192885]]], type=Polygon}</t>
  </si>
  <si>
    <t>{coordinates=[37.664611441, 55.769412096], type=Point}</t>
  </si>
  <si>
    <t>- Боковой флигель (западный)</t>
  </si>
  <si>
    <t>b249eaac-56f9-11e2-965f-005056806bb6</t>
  </si>
  <si>
    <t>Большой Толмачёвский переулок, дом 3, строение 2</t>
  </si>
  <si>
    <t>{coordinates=[[[37.621275204, 55.740360219], [37.62141339, 55.740357851], [37.621420634, 55.740435617], [37.621421037, 55.740439939], [37.621560035, 55.740437153], [37.621559826, 55.740433813], [37.621557912, 55.740403374], [37.621556214, 55.740376364], [37.621552886, 55.740323424], [37.621544494, 55.74018893], [37.621423504, 55.74018999], [37.621405466, 55.740190149], [37.621411003, 55.740278861], [37.621402691, 55.740279127], [37.621273588, 55.740283267], [37.621267225, 55.740283404], [37.621275204, 55.740360219]]], type=Polygon}</t>
  </si>
  <si>
    <t>{coordinates=[37.621410471, 55.740303414], type=Point}</t>
  </si>
  <si>
    <t>Служебный флигель, 1883–1884 гг., 1895 г., архитекторы А.С.Каминский, Ф.О.Шехтель, А.Э. Эрихсон</t>
  </si>
  <si>
    <t>b249eab0-56f9-11e2-965f-005056806bb6</t>
  </si>
  <si>
    <t>Городская усадьба Г.А.Каратаевой - И.В.Морозова, кон. XIX в. - нач. ХХ в., архитекторы А.С. Каминский, А.Э. Эрихсон, Ф.О.Шехтель.</t>
  </si>
  <si>
    <t>Леонтьевский переулок, дом 10, строение 2</t>
  </si>
  <si>
    <t>{coordinates=[[[37.604448348, 55.759298715], [37.604367756, 55.7592413], [37.604195398, 55.759117497], [37.604112413, 55.759058736], [37.60392729, 55.758925961], [37.603895711, 55.75893173], [37.603795678, 55.758956031], [37.603704117, 55.758985094], [37.603608979, 55.759025028], [37.603656864, 55.759062711], [37.603711021, 55.759062666], [37.603879646, 55.758979892], [37.603924313, 55.759005003], [37.603812959, 55.759060784], [37.604059466, 55.759215512], [37.604120893, 55.759253633], [37.604223804, 55.759318215], [37.604295604, 55.759363513], [37.604434028, 55.759304565], [37.604448348, 55.759298715]]], type=Polygon}</t>
  </si>
  <si>
    <t>{coordinates=[37.604122508, 55.759166505], type=Point}</t>
  </si>
  <si>
    <t>Церковь Владимирская, 1772–1777 гг.</t>
  </si>
  <si>
    <t>b249eab1-56f9-11e2-965f-005056806bb6</t>
  </si>
  <si>
    <t>город Москва, Дмитровское шоссе, дом 170, строение 1</t>
  </si>
  <si>
    <t>{coordinates=[[[37.546357879, 55.942681301], [37.546391927, 55.94268357], [37.546386357, 55.942700681], [37.546418887, 55.942709794], [37.546406708, 55.942723487], [37.546433142, 55.942732602], [37.546451419, 55.942720048], [37.54648395, 55.942729161], [37.546518492, 55.942719738], [37.54653884, 55.942739407], [37.546638401, 55.942713135], [37.546618052, 55.942692325], [37.546666818, 55.942678905], [37.546666808, 55.94267092], [37.546697294, 55.942669768], [37.546695246, 55.942656081], [37.546666789, 55.942654951], [37.546666776, 55.942643545], [37.546642374, 55.942634713], [37.546660646, 55.942617312], [37.546569142, 55.942581986], [37.546548331, 55.942600814], [37.546518339, 55.942589989], [37.546487847, 55.942586579], [37.546485799, 55.942572892], [37.546451246, 55.942572905], [37.546451268, 55.942591155], [37.54642078, 55.942591166], [37.546415213, 55.942609419], [37.546380149, 55.94260715], [37.546357879, 55.942681301]]], type=Polygon}</t>
  </si>
  <si>
    <t>{coordinates=[37.546529834, 55.942662924], type=Point}</t>
  </si>
  <si>
    <t>Главный дом – Учебный корпус, архитекторы М.Ф.Казаков, И.Тихонов, М.А.Рыбаков, конец XVII – 1–я половина XVIII в., 1774 г., 1798 г., 1804–1819 гг., 1854 г., 1927 г.</t>
  </si>
  <si>
    <t>b249eaba-56f9-11e2-965f-005056806bb6</t>
  </si>
  <si>
    <t>улица Волхонка, дом 16</t>
  </si>
  <si>
    <t>{coordinates=[[[37.602469077, 55.746402909], [37.602154042, 55.746190832], [37.602185846, 55.74617419], [37.602214554, 55.74619213], [37.602513532, 55.74604503], [37.602484823, 55.74602709], [37.602522992, 55.746009095], [37.602747137, 55.746170581], [37.602769406, 55.746161581], [37.602870952, 55.74623484], [37.603124512, 55.746120996], [37.60302787, 55.746050441], [37.602925773, 55.745978672], [37.602957567, 55.745964282], [37.602835549, 55.745879947], [37.602806919, 55.745892096], [37.602755871, 55.745856212], [37.602634638, 55.74577368], [37.601780638, 55.746190691], [37.601965661, 55.746310894], [37.601889326, 55.746348681], [37.601972268, 55.746402503], [37.602039062, 55.746370114], [37.602222493, 55.746489869], [37.602243211, 55.746504491], [37.602260828, 55.746496495], [37.602469077, 55.746402909]]], type=Polygon}</t>
  </si>
  <si>
    <t>{coordinates=[37.602099849, 55.746141289], type=Point}</t>
  </si>
  <si>
    <t>Спиртоприемник, 1891 г., архитектор Фалеев Н.Г.</t>
  </si>
  <si>
    <t>b249eac0-56f9-11e2-965f-005056806bb6</t>
  </si>
  <si>
    <t>Самокатная улица, дом 4, строение 32</t>
  </si>
  <si>
    <t>{coordinates=[[[37.67556311, 55.755585202], [37.675573347, 55.755623315], [37.675731833, 55.755608251], [37.675728416, 55.755594697], [37.675723079, 55.755573531], [37.675795569, 55.755566317], [37.675867667, 55.755559141], [37.676050844, 55.755540909], [37.676060919, 55.755539907], [37.676091678, 55.755536845], [37.67607357, 55.755473821], [37.676071522, 55.755467687], [37.676051713, 55.755469523], [37.676001203, 55.755474204], [37.6759602, 55.755478003], [37.675937152, 55.755480139], [37.675918723, 55.755423768], [37.675772764, 55.755436596], [37.675772704, 55.755436601], [37.675699528, 55.755442898], [37.675699526, 55.755442891], [37.675693571, 55.755421018], [37.675665764, 55.755423416], [37.67550819, 55.755437005], [37.675514286, 55.755459483], [37.675450065, 55.755465642], [37.675467649, 55.755522618], [37.675312004, 55.755535943], [37.675165454, 55.755549534], [37.675125197, 55.755553268], [37.675119619, 55.755553785], [37.675139618, 55.755622248], [37.675210442, 55.755615149], [37.675327497, 55.755605209], [37.675460445, 55.75559392], [37.67556311, 55.755585202]]], type=Polygon}</t>
  </si>
  <si>
    <t>{coordinates=[37.675771291, 55.755501379], type=Point}</t>
  </si>
  <si>
    <t>Квартира, в которой в 1913-1915 гг. жил поэт В.В.Маяковский &lt;кв.24&gt;</t>
  </si>
  <si>
    <t>b249eac2-56f9-11e2-965f-005056806bb6</t>
  </si>
  <si>
    <t>улица Красная Пресня, дом 36, строение 1</t>
  </si>
  <si>
    <t>{coordinates=[[[37.566786272, 55.762427873], [37.566715653, 55.762544223], [37.566903599, 55.762618769], [37.566966514, 55.762498951], [37.566786272, 55.762427873]]], type=Polygon}</t>
  </si>
  <si>
    <t>{coordinates=[37.56684201, 55.762521587], type=Point}</t>
  </si>
  <si>
    <t>Здание Центрального телеграфа, 1927 г., арх. Рерберг И.И.</t>
  </si>
  <si>
    <t>b249eac3-56f9-11e2-965f-005056806bb6</t>
  </si>
  <si>
    <t>Тверская улица, дом 7</t>
  </si>
  <si>
    <t>{coordinates=[[[37.610819947, 55.757637834], [37.610557091, 55.757800441], [37.609900984, 55.758239085], [37.61127099, 55.758862542], [37.611315519, 55.758837353], [37.611423894, 55.758858812], [37.611538584, 55.758860505], [37.611579978, 55.758853282], [37.61164042, 55.758822689], [37.611688113, 55.758790312], [37.611742296, 55.758799245], [37.612056605, 55.758421277], [37.612030884, 55.758338668], [37.611076018, 55.757788498], [37.610819947, 55.757637834]], [[37.610814401, 55.757930644], [37.610827955, 55.757936021], [37.611025784, 55.758049014], [37.610968528, 55.758079604], [37.610952569, 55.75806884], [37.610895309, 55.758097633], [37.610872994, 55.758092264], [37.610863457, 55.758099458], [37.610863488, 55.758110236], [37.610869874, 55.758115619], [37.610888983, 55.758113806], [37.611010215, 55.758176569], [37.611010251, 55.758189144], [37.611019823, 55.758194524], [37.611042122, 55.758194504], [37.611045293, 55.758189112], [37.611045257, 55.758176538], [37.611099327, 55.758145951], [37.611083374, 55.758136984], [37.611124711, 55.758110001], [37.61146613, 55.758305497], [37.611415241, 55.758334284], [37.611396096, 55.758323523], [37.6113253, 55.758353582], [37.611469687, 55.758436627], [37.611533303, 55.758402439], [37.611514159, 55.758391678], [37.611565048, 55.758362891], [37.611622485, 55.758396521], [37.61163531, 55.758425251], [37.611495656, 55.758607258], [37.611473357, 55.758607278], [37.611447698, 55.758546225], [37.611333039, 55.75855531], [37.611358713, 55.758621752], [37.61134281, 55.758630748], [37.610905798, 55.758428152], [37.610950311, 55.758397574], [37.610975827, 55.75840833], [37.611023521, 55.758375953], [37.611045805, 55.758370543], [37.611045764, 55.758356173], [37.61102345, 55.758350804], [37.611010732, 55.758359797], [37.610895891, 55.758304213], [37.610895861, 55.758293435], [37.610892655, 55.758286252], [37.610867159, 55.758282682], [37.610863994, 55.758289871], [37.610864024, 55.758300649], [37.610809959, 55.758333032], [37.610765304, 55.758313312], [37.610716006, 55.758341648], [37.610382668, 55.758186112], [37.610420023, 55.758159134], [37.610455907, 55.758175269], [37.610624424, 55.758060152], [37.610814401, 55.757930644]]], type=Polygon}</t>
  </si>
  <si>
    <t>{coordinates=[37.6102459, 55.758260884], type=Point}</t>
  </si>
  <si>
    <t>Палата женская вторая, XVIII – XIX вв.</t>
  </si>
  <si>
    <t>b249eac8-56f9-11e2-965f-005056806bb6</t>
  </si>
  <si>
    <t>улица Преображенский Вал, дом 17Б, строение 3</t>
  </si>
  <si>
    <t>{coordinates=[[[37.716590273, 55.792910597], [37.716877894, 55.792930616], [37.716862019, 55.792987684], [37.716975428, 55.792994326], [37.716987284, 55.792939555], [37.71727489, 55.792959582], [37.717302544, 55.792834052], [37.716856971, 55.792807462], [37.716872772, 55.792736711], [37.716759348, 55.792730069], [37.716747481, 55.792780278], [37.716763686, 55.79278253], [37.716755692, 55.792800797], [37.716622015, 55.79279191], [37.716590273, 55.792910597]]], type=Polygon}</t>
  </si>
  <si>
    <t>{coordinates=[37.716947311, 55.792872324], type=Point}</t>
  </si>
  <si>
    <t>Особняк, 1904 г., архитектор В.А.Симов</t>
  </si>
  <si>
    <t>b249eac9-56f9-11e2-965f-005056806bb6</t>
  </si>
  <si>
    <t>{coordinates=[[[37.462783081, 55.830519382], [37.462795591, 55.830549414], [37.462803632, 55.830548353], [37.462815357, 55.83057823], [37.462826177, 55.830605794], [37.462912313, 55.830595213], [37.462889288, 55.83053705], [37.462898728, 55.830535805], [37.462873903, 55.83047621], [37.462854859, 55.830478723], [37.462844259, 55.830453278], [37.462797048, 55.830459508], [37.462785575, 55.83042605], [37.462727841, 55.83043232], [37.46272066, 55.830415081], [37.462612436, 55.830429363], [37.462597473, 55.830431338], [37.462600517, 55.830438646], [37.462514971, 55.830449935], [37.462538907, 55.830507398], [37.462546946, 55.830506337], [37.462553354, 55.83052483], [37.462554486, 55.830528096], [37.462598208, 55.830548481], [37.462646206, 55.830542927], [37.462657263, 55.830541648], [37.462655507, 55.830536217], [37.462783081, 55.830519382]]], type=Polygon}</t>
  </si>
  <si>
    <t>{coordinates=[37.462719391, 55.83051339], type=Point}</t>
  </si>
  <si>
    <t>Ограда с воротами, нач. XX в.</t>
  </si>
  <si>
    <t>b249eacc-56f9-11e2-965f-005056806bb6</t>
  </si>
  <si>
    <t>ЦАО, муниципальный округ Басманный, Колпачный пер., д., 9, стр., 1 (ограда с воротами)</t>
  </si>
  <si>
    <t>{coordinates=[[[37.641883659, 55.756680437], [37.641913267, 55.756579904], [37.641989868, 55.75631493], [37.641984027, 55.756313839], [37.641876147, 55.75667995], [37.641883659, 55.756680437]]], type=Polygon}</t>
  </si>
  <si>
    <t>{coordinates=[37.641948117, 55.756447417], type=Point}</t>
  </si>
  <si>
    <t>Доходный дом, 1902 г., архитекторы М.К.Геппенер, И.А.Иванов–Шиц</t>
  </si>
  <si>
    <t>b249eace-56f9-11e2-965f-005056806bb6</t>
  </si>
  <si>
    <t>улица Кузнецкий Мост, дом 6/3, строение 3</t>
  </si>
  <si>
    <t>{coordinates=[[[37.617140418, 55.760966707], [37.617020591, 55.761092141], [37.617245444, 55.761170219], [37.61738138, 55.761060571], [37.617391725, 55.7610637], [37.617430375, 55.761026897], [37.61753952, 55.761037317], [37.61755179, 55.761005375], [37.617439193, 55.760991154], [37.617348947, 55.760976845], [37.617322908, 55.761032084], [37.617140418, 55.760966707]]], type=Polygon}</t>
  </si>
  <si>
    <t>{coordinates=[37.617197023, 55.761077921], type=Point}</t>
  </si>
  <si>
    <t>Палаты Хованских, XVII в.</t>
  </si>
  <si>
    <t>b249eacf-56f9-11e2-965f-005056806bb6</t>
  </si>
  <si>
    <t>Старопименовский переулок, дом 11, строение 2</t>
  </si>
  <si>
    <t>{coordinates=[[[37.6029045, 55.770103647], [37.602743534, 55.770066709], [37.602761175, 55.770042171], [37.602604771, 55.770006368], [37.602595579, 55.770018056], [37.602505756, 55.76999931], [37.602487966, 55.770025], [37.602438362, 55.770013632], [37.602406098, 55.770058147], [37.602524546, 55.770085429], [37.602496983, 55.770123822], [37.602524153, 55.770131337], [37.602498729, 55.770162898], [37.602814785, 55.770229769], [37.6029045, 55.770103647]]], type=Polygon}</t>
  </si>
  <si>
    <t>{coordinates=[37.602700775, 55.770113735], type=Point}</t>
  </si>
  <si>
    <t>Боковой флигель, 1790 г.</t>
  </si>
  <si>
    <t>b249ead9-56f9-11e2-965f-005056806bb6</t>
  </si>
  <si>
    <t>Новая Басманная улица, дом 26, корпус 2</t>
  </si>
  <si>
    <t>{coordinates=[[[37.665989271, 55.769197538], [37.665959223, 55.769627356], [37.666168972, 55.769627221], [37.666169074, 55.769517496], [37.666124462, 55.769517556], [37.666127489, 55.769479829], [37.666148614, 55.769200917], [37.665989271, 55.769197538]]], type=Polygon}</t>
  </si>
  <si>
    <t>{coordinates=[37.666058668, 55.769340373], type=Point}</t>
  </si>
  <si>
    <t>Церковь Даниловского кладбища, 1832 г., арх.Ф.М. Шестаков</t>
  </si>
  <si>
    <t>b249eada-56f9-11e2-965f-005056806bb6</t>
  </si>
  <si>
    <t>4-й Рощинский проезд, дом 30, строение 1</t>
  </si>
  <si>
    <t>{coordinates=[[[37.609120763, 55.703838076], [37.609143606, 55.703838738], [37.609167039, 55.703833957], [37.609188657, 55.703823061], [37.609201857, 55.703810816], [37.609209643, 55.703801971], [37.609213212, 55.703787004], [37.609202942, 55.703771798], [37.609192101, 55.703762969], [37.609213724, 55.703759555], [37.609234545, 55.703753492], [37.609251345, 55.703743283], [37.609262755, 55.703733752], [37.609270531, 55.703721512], [37.609271707, 55.70370961], [37.609271071, 55.70369806], [37.609260813, 55.703687192], [37.608742944, 55.703540475], [37.608681278, 55.703606452], [37.608645362, 55.703595712], [37.608616435, 55.703627191], [37.608652351, 55.703637499], [37.608604797, 55.703687222], [37.608697845, 55.703715136], [37.608682794, 55.703731128], [37.6088886, 55.703792805], [37.60890281, 55.703777694], [37.609117526, 55.703837981], [37.609120763, 55.703838076]]], type=Polygon}</t>
  </si>
  <si>
    <t>{coordinates=[37.608944409, 55.703692641], type=Point}</t>
  </si>
  <si>
    <t>Оформление фасадов родильного приюта, 1901, 1906 гг., архитектор И.А.Иванов-Шиц</t>
  </si>
  <si>
    <t>b249eae0-56f9-11e2-965f-005056806bb6</t>
  </si>
  <si>
    <t>улица Стромынка, дом 7, корпус 5</t>
  </si>
  <si>
    <t>{coordinates=[[[37.689545796, 55.793836126], [37.689556245, 55.793840216], [37.689566017, 55.793839203], [37.689569436, 55.793836526], [37.689595755, 55.793815111], [37.689692863, 55.793735855], [37.689704353, 55.793740216], [37.689730579, 55.793718388], [37.689718997, 55.793713993], [37.689756978, 55.793682229], [37.689770098, 55.793686666], [37.689795641, 55.793665433], [37.689782861, 55.793660583], [37.689836247, 55.793615932], [37.689851149, 55.793603468], [37.689864163, 55.793601403], [37.689905143, 55.793617647], [37.689944552, 55.793633269], [37.68998758, 55.793650325], [37.689973176, 55.793661858], [37.689963221, 55.793669829], [37.690005292, 55.793686506], [37.690018583, 55.793691774], [37.690066206, 55.793710652], [37.690008542, 55.793756845], [37.689977104, 55.793782029], [37.689968169, 55.793789187], [37.689940676, 55.793811211], [37.689911424, 55.793835261], [37.689912808, 55.793841101], [37.690033996, 55.793888455], [37.690046514, 55.793885696], [37.690173311, 55.793781634], [37.690179676, 55.793776719], [37.690193773, 55.793765182], [37.690209918, 55.793751969], [37.690331249, 55.793652676], [37.690200189, 55.793601847], [37.690195669, 55.793605546], [37.689974837, 55.793520222], [37.689979384, 55.793516533], [37.689848705, 55.793465419], [37.689843452, 55.793469061], [37.689837967, 55.793467492], [37.689837223, 55.793468101], [37.689828502, 55.793475238], [37.68980579, 55.793493824], [37.689798096, 55.79350012], [37.689803349, 55.793502157], [37.689640359, 55.793635894], [37.68963476, 55.793633769], [37.689596012, 55.793666595], [37.689600332, 55.793668736], [37.689557431, 55.793703164], [37.689545202, 55.793713398], [37.689444889, 55.793795672], [37.689545796, 55.793836126]], [[37.689558385, 55.793718449], [37.689570568, 55.793708253], [37.689621592, 55.793667307], [37.689617002, 55.793665033], [37.689639154, 55.793646266], [37.689644557, 55.793648317], [37.689825505, 55.793499846], [37.689820268, 55.793497815], [37.689841634, 55.793480331], [37.689843189, 55.793479058], [37.689847711, 55.793480351], [37.689851756, 55.793477546], [37.689957195, 55.793518789], [37.689952597, 55.79352252], [37.690199776, 55.793618024], [37.690204281, 55.793614338], [37.690309077, 55.793654982], [37.690196786, 55.793746876], [37.690180641, 55.793760089], [37.690166667, 55.793771525], [37.690160296, 55.793776444], [37.690036143, 55.793878337], [37.690036101, 55.793878347], [37.689929167, 55.793836563], [37.689953772, 55.793816333], [37.689981209, 55.793794353], [37.689990145, 55.793787196], [37.690021583, 55.793762011], [37.690088415, 55.793708473], [37.690027757, 55.793684429], [37.690014467, 55.79367916], [37.689985434, 55.793667652], [37.689986215, 55.793667026], [37.690009793, 55.793648148], [37.689953727, 55.793625924], [37.689914317, 55.793610302], [37.689867136, 55.793591599], [37.689841195, 55.793595717], [37.689823024, 55.793610915], [37.689760731, 55.793663015], [37.689773474, 55.793667851], [37.689765366, 55.79367459], [37.689752209, 55.793670141], [37.689696866, 55.793716425], [37.689708419, 55.793720809], [37.689700067, 55.79372776], [37.689688696, 55.793723445], [37.68958264, 55.793810003], [37.689558073, 55.793829995], [37.689554966, 55.793828779], [37.689466908, 55.793793476], [37.689558385, 55.793718449]]], type=Polygon}</t>
  </si>
  <si>
    <t>{coordinates=[37.689763017, 55.793676875], type=Point}</t>
  </si>
  <si>
    <t>Школа, архитектор В.Е.Антонов, 1915 г.</t>
  </si>
  <si>
    <t>b249eae5-56f9-11e2-965f-005056806bb6</t>
  </si>
  <si>
    <t>Первая Татарская мечеть, 1823 г., 1880 г., 1915 г.</t>
  </si>
  <si>
    <t>Большая Татарская улица, дом 28, строение 2</t>
  </si>
  <si>
    <t>{coordinates=[[[37.632802089, 55.738960114], [37.632693751, 55.738936878], [37.632671572, 55.738969237], [37.632619806, 55.738962107], [37.632600798, 55.738990869], [37.632540264, 55.738980156], [37.632495899, 55.739043076], [37.632614597, 55.739069894], [37.632598744, 55.739089671], [37.632694345, 55.739112921], [37.632802089, 55.738960114]]], type=Polygon}</t>
  </si>
  <si>
    <t>{coordinates=[37.632638152, 55.739016973], type=Point}</t>
  </si>
  <si>
    <t>Церковь Митрофания Воронежского при детских приютах принца Ольденбургского, XIX в.</t>
  </si>
  <si>
    <t>b249eae7-56f9-11e2-965f-005056806bb6</t>
  </si>
  <si>
    <t>Церковь Митрофания Воронежского при детских приютах принца Ольденбургского и дом причта, XIX в.</t>
  </si>
  <si>
    <t>2-я Хуторская улица, дом 40</t>
  </si>
  <si>
    <t>{coordinates=[[[37.563034686, 55.803382883], [37.563095474, 55.803401105], [37.563071213, 55.803427352], [37.563091478, 55.803434184], [37.563109204, 55.803440166], [37.563132005, 55.803447855], [37.563123915, 55.80345584], [37.563245486, 55.803492285], [37.563261662, 55.803475164], [37.563298131, 55.803485408], [37.563312289, 55.803471718], [37.563324437, 55.803470571], [37.563340632, 55.803467142], [37.563354803, 55.803461424], [37.563362882, 55.803450018], [37.563364894, 55.803439746], [37.563356763, 55.803421506], [37.56337496, 55.803402104], [37.563348616, 55.803392986], [37.563358724, 55.803381579], [37.563231072, 55.803342857], [37.563210845, 55.80335884], [37.5631379, 55.803336063], [37.563117673, 55.803353186], [37.563075123, 55.803340656], [37.563065521, 55.803350932], [37.563048843, 55.803368614], [37.563038733, 55.803378891], [37.563034686, 55.803382883]]], type=Polygon}</t>
  </si>
  <si>
    <t>{coordinates=[37.563225722, 55.803411805], type=Point}</t>
  </si>
  <si>
    <t>Корпус с машинным залом синхронных преобразователей, 1925 г., 1928 г.</t>
  </si>
  <si>
    <t>b249eaed-56f9-11e2-965f-005056806bb6</t>
  </si>
  <si>
    <t>Раушская набережная, дом 12</t>
  </si>
  <si>
    <t>{coordinates=[[[37.631493625, 55.748069045], [37.631455438, 55.748078067], [37.631477846, 55.748112174], [37.631415587, 55.748119536], [37.631416498, 55.748120451], [37.63151684, 55.748257227], [37.631577033, 55.748249041], [37.632023355, 55.748143927], [37.631898204, 55.747975412], [37.631783813, 55.748003205], [37.631779443, 55.747997508], [37.63174183, 55.748005908], [37.631493625, 55.748069045]]], type=Polygon}</t>
  </si>
  <si>
    <t>{coordinates=[37.631724611, 55.748115855], type=Point}</t>
  </si>
  <si>
    <t>Городская усадьба И.А.Королева – П.П. Страховой – Тестовых, 2–я пол. XVIII в. – нач. XX в. Главный дом, 2–я пол. XVIII в., 1810 г., 1–я треть XIX в., 1857 г., нач. XX в. В этом доме жил и скончался в 1899 г. основоположник науки о лесе М.К.Турский. Здесь в 1913–1925 гг. располагалось издательство Посредник, основанное при участии Л.Н.Толстого, В.Г.Черткова и И.Д.Сытина</t>
  </si>
  <si>
    <t>b249eaee-56f9-11e2-965f-005056806bb6</t>
  </si>
  <si>
    <t>улица Арбат, дом 36/2, строение 1</t>
  </si>
  <si>
    <t>{coordinates=[[[37.58893997, 55.748803718], [37.588791243, 55.748754404], [37.588763203, 55.748745106], [37.588648434, 55.748707052], [37.588529379, 55.748667575], [37.588503006, 55.748670487], [37.588483532, 55.748675913], [37.588380674, 55.748792001], [37.588319208, 55.748861373], [37.588221605, 55.748966167], [37.588221991, 55.748966273], [37.588348324, 55.749000167], [37.588463425, 55.748870314], [37.588489351, 55.748877598], [37.588529415, 55.748830401], [37.588573243, 55.748843679], [37.588587586, 55.748830965], [37.588605994, 55.748837092], [37.588609965, 55.7488332], [37.588630638, 55.74883991], [37.588638775, 55.748831934], [37.588649725, 55.748835415], [37.588644309, 55.748840653], [37.58865807, 55.748844832], [37.588735284, 55.748868281], [37.588824919, 55.748896187], [37.588823024, 55.748898123], [37.588921274, 55.748930013], [37.588929021, 55.748922419], [37.588971118, 55.748936083], [37.588941859, 55.748968322], [37.589052727, 55.749004089], [37.589065467, 55.749008164], [37.589189519, 55.748889169], [37.589191617, 55.748887157], [37.588982572, 55.748817844], [37.58893997, 55.748803718]]], type=Polygon}</t>
  </si>
  <si>
    <t>{coordinates=[37.588845703, 55.748838501], type=Point}</t>
  </si>
  <si>
    <t>Дом жилой, кон. XVIII в. &lt;Усадьба Кирьяковых-Татищевой Е.Н., 2-я пол. XVIII - XIX вв., арх. Казаков М.Ф.&gt;</t>
  </si>
  <si>
    <t>b249eaef-56f9-11e2-965f-005056806bb6</t>
  </si>
  <si>
    <t>улица Петровка, дом 23/10, строение 7</t>
  </si>
  <si>
    <t>{coordinates=[[[37.614966005, 55.766064709], [37.61494167, 55.766047624], [37.614939588, 55.766027092], [37.614943613, 55.766020243], [37.614989501, 55.765970011], [37.615036384, 55.765918637], [37.615163447, 55.765780495], [37.615190449, 55.765777153], [37.615216269, 55.765779012], [37.615247259, 55.76574793], [37.615146662, 55.765748455], [37.615106001, 55.765736368], [37.615028665, 55.765712638], [37.614929802, 55.765682192], [37.614672876, 55.765938319], [37.61464201, 55.765927074], [37.614597505, 55.765967888], [37.614631909, 55.765978328], [37.61475746, 55.766014714], [37.614816159, 55.766024926], [37.614866748, 55.7660283], [37.614866778, 55.766038567], [37.614881026, 55.766063648], [37.614891174, 55.766076186], [37.614927677, 55.766103527], [37.614966005, 55.766064709]]], type=Polygon}</t>
  </si>
  <si>
    <t>{coordinates=[37.614930911, 55.765849566], type=Point}</t>
  </si>
  <si>
    <t>Павильон Юные натуралисты, 1954 г., архитекторы: Гришин Н.А., Витухин Д.С., Гольдин А.С.</t>
  </si>
  <si>
    <t>b249eaf0-56f9-11e2-965f-005056806bb6</t>
  </si>
  <si>
    <t>проспект Мира, дом 119, строение 8</t>
  </si>
  <si>
    <t>{coordinates=[[[37.627008498, 55.828748676], [37.627054939, 55.828772439], [37.626869798, 55.82888662], [37.626883103, 55.828893455], [37.626856962, 55.828909591], [37.626880544, 55.828921695], [37.627225667, 55.829098826], [37.627258235, 55.829115541], [37.627284136, 55.829100906], [37.627463283, 55.828992511], [37.627510542, 55.829016766], [37.627931164, 55.828757122], [37.627785092, 55.828682153], [37.627800745, 55.828672491], [37.627601117, 55.828570686], [37.627438967, 55.828486477], [37.62731042, 55.828561062], [37.627224788, 55.828616685], [37.627116551, 55.828682737], [37.627008498, 55.828748676]]], type=Polygon}</t>
  </si>
  <si>
    <t>{coordinates=[37.627388117, 55.828829529], type=Point}</t>
  </si>
  <si>
    <t>Солдатский корпус № 2 со стеной–оградой по Спасской улице, 1798 г., 1842 г.</t>
  </si>
  <si>
    <t>b249eaf4-56f9-11e2-965f-005056806bb6</t>
  </si>
  <si>
    <t>Садовая-Спасская улица, дом 1/2, корпус 2</t>
  </si>
  <si>
    <t>{coordinates=[[[37.639710866, 55.772968925], [37.639372747, 55.773046666], [37.639841764, 55.77371579], [37.639871561, 55.773724109], [37.639932485, 55.773707488], [37.640065308, 55.773670797], [37.640174539, 55.773638475], [37.640153031, 55.773608141], [37.640042843, 55.773447178], [37.640022708, 55.773418406], [37.63999491, 55.773379039], [37.639961516, 55.773330775], [37.639941389, 55.773301687], [37.639710866, 55.772968925]]], type=Polygon}</t>
  </si>
  <si>
    <t>{coordinates=[37.639783509, 55.773354907], type=Point}</t>
  </si>
  <si>
    <t>b249eaf8-56f9-11e2-965f-005056806bb6</t>
  </si>
  <si>
    <t>Госпитальный переулок, дом 4А, корпус 1; Малая Почтовая улица, дом 2/2, строение 1; Госпитальный переулок, дом 4А, строение 2</t>
  </si>
  <si>
    <t>{coordinates=[[[[37.68687555, 55.769460141], [37.686875568, 55.769460131], [37.686875583, 55.769460117], [37.686875595, 55.769460101], [37.686875603, 55.769460082], [37.686875608, 55.769460063], [37.686875608, 55.769460042], [37.686867985, 55.769364847], [37.686867981, 55.769364829], [37.686867975, 55.769364811], [37.686867965, 55.769364795], [37.686867952, 55.769364781], [37.686867937, 55.76936477], [37.686867919, 55.769364761], [37.686867901, 55.769364757], [37.686867882, 55.769364755], [37.686503863, 55.769374737], [37.686503843, 55.769374739], [37.686503824, 55.769374746], [37.686503806, 55.769374756], [37.686503791, 55.76937477], [37.68650378, 55.769374786], [37.686503771, 55.769374805], [37.686503767, 55.769374824], [37.686503766, 55.769374845], [37.686511389, 55.76947004], [37.686511392, 55.769470059], [37.686511399, 55.769470076], [37.686511409, 55.769470092], [37.686511422, 55.769470106], [37.686511437, 55.769470118], [37.686511454, 55.769470126], [37.686511472, 55.769470131], [37.686511491, 55.769470132], [37.686875511, 55.76946015], [37.686875531, 55.769460148], [37.68687555, 55.769460141]]], [[[37.686919134, 55.769905995], [37.686919146, 55.769905979], [37.686919154, 55.76990596], [37.686919158, 55.769905941], [37.686919159, 55.769905921], [37.686892114, 55.769580373], [37.686892111, 55.769580354], [37.686892104, 55.769580337], [37.686892094, 55.769580321], [37.686892082, 55.769580307], [37.686892067, 55.769580295], [37.68689205, 55.769580287], [37.686892031, 55.769580282], [37.686892013, 55.769580281], [37.686799701, 55.769582215], [37.686796397, 55.769555365], [37.686796392, 55.769555344], [37.686796383, 55.769555325], [37.686796371, 55.769555309], [37.686796355, 55.769555295], [37.686796337, 55.769555285], [37.686796316, 55.769555279], [37.686796296, 55.769555277], [37.686617068, 55.769559141], [37.68661705, 55.769559143], [37.686617032, 55.769559148], [37.686617016, 55.769559157], [37.686617001, 55.769559169], [37.686616989, 55.769559183], [37.68661698, 55.769559199], [37.686616973, 55.769559216], [37.68661697, 55.769559235], [37.686616971, 55.769559253], [37.686620272, 55.769586083], [37.686597282, 55.769586565], [37.686597262, 55.769586568], [37.686597242, 55.769586574], [37.686597225, 55.769586585], [37.686597209, 55.769586599], [37.686597197, 55.769586616], [37.686597189, 55.769586635], [37.686597185, 55.769586655], [37.686597185, 55.769586676], [37.686632217, 55.769917152], [37.686632221, 55.769917172], [37.68663223, 55.769917191], [37.686632242, 55.769917208], [37.686632258, 55.769917222], [37.686632276, 55.769917232], [37.686632296, 55.769917239], [37.686632317, 55.769917241], [37.686654544, 55.769917207], [37.686661027, 55.769944066], [37.686661033, 55.769944084], [37.686661043, 55.769944101], [37.686661056, 55.769944116], [37.686661071, 55.769944128], [37.686661089, 55.769944136], [37.686661107, 55.769944141], [37.686661127, 55.769944143], [37.686696175, 55.769943191], [37.686696176, 55.769943191], [37.686833178, 55.769938493], [37.686833199, 55.76993849], [37.686833218, 55.769938483], [37.686833236, 55.769938473], [37.686833251, 55.769938459], [37.686833262, 55.769938442], [37.686833271, 55.769938423], [37.686833275, 55.769938402], [37.686833274, 55.769938382], [37.686829963, 55.769909752], [37.686919063, 55.769906029], [37.686919083, 55.769906026], [37.686919102, 55.769906019], [37.686919119, 55.769906009], [37.686919134, 55.769905995]]], [[[37.686029086, 55.769362914], [37.686029073, 55.769362901], [37.686029058, 55.769362891], [37.68602904, 55.769362884], [37.686029022, 55.76936288], [37.686029004, 55.769362879], [37.685888838, 55.769372072], [37.685888819, 55.769372075], [37.685888802, 55.769372081], [37.685888786, 55.769372091], [37.685888772, 55.769372103], [37.68588876, 55.769372118], [37.685888752, 55.769372135], [37.685888746, 55.769372153], [37.685888744, 55.769372171], [37.685888746, 55.76937219], [37.686049632, 55.770257549], [37.686049637, 55.770257568], [37.686049646, 55.770257586], [37.686049659, 55.770257601], [37.686049674, 55.770257614], [37.686049692, 55.770257623], [37.686049711, 55.770257629], [37.68604973, 55.770257631], [37.686222062, 55.770257371], [37.686222068, 55.770257371], [37.686339938, 55.770250008], [37.686339956, 55.770250005], [37.686339974, 55.770249999], [37.68633999, 55.770249989], [37.686340004, 55.770249977], [37.686340016, 55.770249962], [37.686340024, 55.770249946], [37.68634003, 55.770249928], [37.686340031, 55.770249909], [37.68634003, 55.770249891], [37.686310557, 55.770082874], [37.686310551, 55.770082855], [37.686310542, 55.770082836], [37.686310529, 55.770082821], [37.686310513, 55.770082808], [37.686310495, 55.770082798], [37.686310475, 55.770082793], [37.686310454, 55.770082792], [37.686163155, 55.7700884], [37.686107376, 55.769740079], [37.686107376, 55.769740077], [37.686051721, 55.769427596], [37.686051717, 55.769427581], [37.686029105, 55.769362946], [37.686029097, 55.769362929], [37.686029086, 55.769362914]]]], type=MultiPolygon}</t>
  </si>
  <si>
    <t>Складские и хозяйственные помещения, 1897 г., архитектор С.М. Калугин</t>
  </si>
  <si>
    <t>b249eb02-56f9-11e2-965f-005056806bb6</t>
  </si>
  <si>
    <t>Неглинная улица, дом 14, строение 7</t>
  </si>
  <si>
    <t>{coordinates=[[[37.621555584, 55.764114828], [37.621657518, 55.764107543], [37.621628584, 55.764024041], [37.621525829, 55.764023244], [37.621555584, 55.764114828]]], type=Polygon}</t>
  </si>
  <si>
    <t>{coordinates=[37.621591352, 55.764065792], type=Point}</t>
  </si>
  <si>
    <t>b249eb06-56f9-11e2-965f-005056806bb6</t>
  </si>
  <si>
    <t>{coordinates=[[[37.634845521, 55.760698527], [37.635015361, 55.760613243], [37.635008947, 55.760600676], [37.634990589, 55.760589468], [37.634890818, 55.760527154], [37.634823996, 55.76055058], [37.634630797, 55.76041786], [37.634583713, 55.760390966], [37.634480327, 55.760435987], [37.63445965, 55.760444992], [37.634513951, 55.760486249], [37.634845521, 55.760698527]]], type=Polygon}</t>
  </si>
  <si>
    <t>{coordinates=[37.634701542, 55.760538867], type=Point}</t>
  </si>
  <si>
    <t>b249eb08-56f9-11e2-965f-005056806bb6</t>
  </si>
  <si>
    <t>улица Плющиха, дом 62, строение 1; улица Плющиха, дом 62, строение 2</t>
  </si>
  <si>
    <t>{coordinates=[[[[37.57477373, 55.736914278], [37.574773732, 55.736914258], [37.574773731, 55.736914238], [37.574773725, 55.736914218], [37.574773715, 55.7369142], [37.57476617, 55.736902967], [37.574766159, 55.736902953], [37.574766145, 55.736902941], [37.574766129, 55.736902932], [37.574766112, 55.736902926], [37.574748395, 55.736898349], [37.574748373, 55.736898345], [37.574748351, 55.736898347], [37.574730209, 55.73690187], [37.57473019, 55.736901876], [37.574730172, 55.736901885], [37.574730157, 55.736901898], [37.574721105, 55.736910981], [37.574654585, 55.736925317], [37.574652166, 55.736921827], [37.574652154, 55.736921812], [37.574652139, 55.7369218], [37.574652121, 55.736921791], [37.574652103, 55.736921786], [37.574652083, 55.736921784], [37.574652064, 55.736921786], [37.574551442, 55.736942508], [37.574551423, 55.736942514], [37.574551406, 55.736942523], [37.57455139, 55.736942536], [37.574551378, 55.736942551], [37.574551369, 55.736942569], [37.574551364, 55.736942588], [37.574551362, 55.736942607], [37.574551364, 55.736942627], [37.57455137, 55.736942646], [37.57455138, 55.736942663], [37.574553439, 55.736945635], [37.574470864, 55.736962222], [37.574470845, 55.736962228], [37.574470828, 55.736962237], [37.574470812, 55.73696225], [37.5744708, 55.736962265], [37.574470791, 55.736962283], [37.574470785, 55.736962302], [37.574470783, 55.736962321], [37.574470786, 55.736962341], [37.574470792, 55.73696236], [37.574470801, 55.736962377], [37.574499166, 55.737003313], [37.574467799, 55.73701023], [37.574467781, 55.737010236], [37.574467764, 55.737010245], [37.574467749, 55.737010257], [37.574467737, 55.737010272], [37.574467728, 55.737010289], [37.574467723, 55.737010307], [37.57446772, 55.737010326], [37.574467722, 55.737010345], [37.574467727, 55.737010363], [37.574467735, 55.73701038], [37.57450686, 55.737074129], [37.574506872, 55.737074145], [37.574506888, 55.737074158], [37.574506905, 55.737074168], [37.574506924, 55.737074175], [37.574506944, 55.737074177], [37.574506964, 55.737074175], [37.574527455, 55.737070221], [37.574544528, 55.737098393], [37.574538559, 55.737099558], [37.574538541, 55.737099563], [37.574538523, 55.737099572], [37.574538508, 55.737099585], [37.574538496, 55.7370996], [37.574538486, 55.737099617], [37.574538481, 55.737099635], [37.574538478, 55.737099655], [37.57453848, 55.737099674], [37.574538485, 55.737099693], [37.574538494, 55.73709971], [37.574570667, 55.737149953], [37.57457068, 55.737149968], [37.574570695, 55.737149981], [37.574570713, 55.737149991], [37.574570732, 55.737149997], [37.574570752, 55.737149999], [37.574570771, 55.737149997], [37.574708886, 55.737121819], [37.574708904, 55.737121813], [37.574708921, 55.737121804], [37.574708936, 55.737121792], [37.574708948, 55.737121777], [37.574708958, 55.73712176], [37.574708963, 55.737121741], [37.574708966, 55.737121722], [37.574708964, 55.737121703], [37.574708959, 55.737121684], [37.57470895, 55.737121667], [37.574677781, 55.737072607], [37.574719033, 55.737064558], [37.574719052, 55.737064553], [37.574719069, 55.737064544], [37.574719084, 55.737064532], [37.574719096, 55.737064517], [37.574719106, 55.7370645], [37.574719112, 55.737064482], [37.574719114, 55.737064463], [37.574719113, 55.737064444], [37.574719108, 55.737064425], [37.5747191, 55.737064408], [37.574701144, 55.73703511], [37.574789476, 55.737017469], [37.574825224, 55.737027357], [37.574825243, 55.737027361], [37.574825262, 55.73702736], [37.574825281, 55.737027356], [37.574825299, 55.737027349], [37.574825315, 55.737027338], [37.574825328, 55.737027324], [37.574829377, 55.73702237], [37.57483338, 55.737017473], [37.574843652, 55.737004904], [37.574846254, 55.737001721], [37.574846265, 55.737001705], [37.574846272, 55.737001687], [37.574846276, 55.737001668], [37.574846276, 55.737001648], [37.574846272, 55.737001629], [37.574846265, 55.737001611], [37.574846254, 55.737001594], [37.57484624, 55.737001581], [37.574846223, 55.73700157], [37.574846205, 55.737001562], [37.574819636, 55.73699364], [37.574814437, 55.73699209], [37.57476697, 55.736923579], [37.574773713, 55.736914315], [37.574773723, 55.736914297], [37.57477373, 55.736914278]]], [[[37.575266786, 55.737110655], [37.575266801, 55.737110644], [37.575266814, 55.73711063], [37.575266824, 55.737110614], [37.575266831, 55.737110596], [37.575266834, 55.737110578], [37.575266834, 55.737110559], [37.57526683, 55.737110541], [37.575266823, 55.737110523], [37.575213025, 55.737007229], [37.575213013, 55.737007212], [37.575212998, 55.737007197], [37.575212981, 55.737007186], [37.575212961, 55.737007179], [37.57521294, 55.737007176], [37.57521292, 55.737007177], [37.575011552, 55.737040361], [37.575011551, 55.737040361], [37.574915969, 55.737056828], [37.574915951, 55.737056833], [37.574915934, 55.737056841], [37.574915919, 55.737056853], [37.574915906, 55.737056866], [37.574915896, 55.737056882], [37.574915889, 55.7370569], [37.574915886, 55.737056918], [37.574915886, 55.737056937], [37.57491589, 55.737056955], [37.574915897, 55.737056973], [37.574940663, 55.737104732], [37.574940674, 55.737104749], [37.574940689, 55.737104764], [37.574940706, 55.737104775], [37.574940726, 55.737104783], [37.574940746, 55.737104786], [37.574940767, 55.737104785], [37.575032214, 55.737090934], [37.575076784, 55.737084405], [37.575103457, 55.737138332], [37.575103466, 55.737138347], [37.575103478, 55.737138361], [37.575103493, 55.737138372], [37.575103509, 55.73713838], [37.575103527, 55.737138385], [37.575103545, 55.737138387], [37.575103563, 55.737138386], [37.575266751, 55.737110668], [37.575266769, 55.737110663], [37.575266786, 55.737110655]]]], type=MultiPolygon}</t>
  </si>
  <si>
    <t>{coordinates=[37.575084543, 55.737070689], type=Point}</t>
  </si>
  <si>
    <t>b249eb0e-56f9-11e2-965f-005056806bb6</t>
  </si>
  <si>
    <t>Гороховский переулок, дом 4, корпус 1, строение 12; Гороховский переулок, дом 4, корпус 6; Гороховский переулок, дом 4, корпус 1А</t>
  </si>
  <si>
    <t>{coordinates=[[[[37.662339679, 55.764849038], [37.662339697, 55.764849034], [37.662339714, 55.764849028], [37.66233973, 55.764849018], [37.662339743, 55.764849006], [37.662348424, 55.76483961], [37.662396891, 55.76485431], [37.662394651, 55.764857969], [37.662394643, 55.764857987], [37.662394638, 55.764858005], [37.662394637, 55.764858024], [37.662394639, 55.764858043], [37.662394645, 55.764858061], [37.662394654, 55.764858078], [37.662394666, 55.764858092], [37.662394681, 55.764858105], [37.662394697, 55.764858114], [37.662394716, 55.764858119], [37.662510007, 55.764882828], [37.662510026, 55.76488283], [37.662510044, 55.764882829], [37.662510062, 55.764882825], [37.662510079, 55.764882817], [37.662510094, 55.764882806], [37.662510107, 55.764882792], [37.662510117, 55.764882777], [37.662511906, 55.76487936], [37.66274538, 55.764916764], [37.662745383, 55.764916764], [37.662920522, 55.764939352], [37.663296893, 55.76498789], [37.663296895, 55.764987891], [37.663364632, 55.764994987], [37.663364653, 55.764994987], [37.663399686, 55.764991347], [37.663399706, 55.764991343], [37.663428344, 55.764982324], [37.663428365, 55.764982315], [37.663428383, 55.764982301], [37.663447425, 55.764964312], [37.663447438, 55.764964298], [37.663766586, 55.76451793], [37.663766596, 55.764517913], [37.663766602, 55.764517895], [37.663766604, 55.764517875], [37.663766603, 55.764517856], [37.663766598, 55.764517837], [37.663766589, 55.764517819], [37.663766578, 55.764517804], [37.663766563, 55.764517791], [37.663766546, 55.764517781], [37.663766527, 55.764517775], [37.663671645, 55.764495446], [37.663671626, 55.764495444], [37.663671606, 55.764495445], [37.663671587, 55.76449545], [37.66367157, 55.764495459], [37.663671554, 55.764495471], [37.663671541, 55.764495485], [37.663377375, 55.76490691], [37.663029492, 55.764858365], [37.663041397, 55.764817504], [37.663047679, 55.764795939], [37.663047683, 55.76479592], [37.663047683, 55.764795901], [37.663047679, 55.764795882], [37.663047672, 55.764795864], [37.663047661, 55.764795848], [37.663047647, 55.764795834], [37.663047631, 55.764795823], [37.663047613, 55.764795816], [37.663047595, 55.764795812], [37.662999779, 55.764790486], [37.66299976, 55.764790485], [37.66299974, 55.764790489], [37.662999722, 55.764790497], [37.662999705, 55.764790508], [37.662999691, 55.764790522], [37.66299968, 55.764790538], [37.662968097, 55.764849798], [37.662853539, 55.764833812], [37.662866118, 55.764810569], [37.662866126, 55.764810552], [37.66286613, 55.764810533], [37.66286613, 55.764810514], [37.662866127, 55.764810496], [37.662866121, 55.764810478], [37.662866111, 55.764810462], [37.662866098, 55.764810448], [37.662866083, 55.764810436], [37.662866066, 55.764810428], [37.662866048, 55.764810423], [37.662808654, 55.76480017], [37.662808654, 55.76480017], [37.662594225, 55.76476228], [37.662594207, 55.764762278], [37.662594188, 55.76476228], [37.66259417, 55.764762286], [37.662594153, 55.764762294], [37.662594139, 55.764762306], [37.662594126, 55.764762321], [37.662512041, 55.764878806], [37.662512866, 55.764874649], [37.662512868, 55.76487463], [37.662512866, 55.764874611], [37.662512861, 55.764874592], [37.662512852, 55.764874575], [37.662512839, 55.76487456], [37.662512825, 55.764874547], [37.662512807, 55.764874538], [37.662512789, 55.764874532], [37.662400526, 55.764850955], [37.662400507, 55.764850953], [37.662400488, 55.764850955], [37.662400469, 55.76485096], [37.662400452, 55.764850968], [37.662400437, 55.76485098], [37.66239801, 55.764853223], [37.662416113, 55.764830972], [37.662470225, 55.764829106], [37.662470247, 55.764829103], [37.662470267, 55.764829096], [37.662470285, 55.764829084], [37.6624703, 55.764829069], [37.662498827, 55.764793104], [37.662498838, 55.764793087], [37.662498845, 55.764793069], [37.662498849, 55.764793049], [37.662498848, 55.764793029], [37.662498844, 55.76479301], [37.662498835, 55.764792991], [37.662498824, 55.764792975], [37.662498809, 55.764792962], [37.662479662, 55.764778638], [37.662476436, 55.764764362], [37.662514475, 55.764726627], [37.662514478, 55.764726624], [37.66273492, 55.764485622], [37.662778534, 55.764438411], [37.662804701, 55.764410084], [37.662804701, 55.764410083], [37.662891135, 55.76431611], [37.662891135, 55.76431611], [37.662914088, 55.764290976], [37.663319944, 55.76440539], [37.663319963, 55.764405393], [37.663319981, 55.764405393], [37.663319999, 55.764405389], [37.663320016, 55.764405383], [37.663320032, 55.764405373], [37.663320046, 55.76440536], [37.66346431, 55.764245789], [37.663488175, 55.764252477], [37.663488196, 55.764252481], [37.663488217, 55.764252479], [37.663488238, 55.764252474], [37.663488257, 55.764252464], [37.663488274, 55.76425245], [37.663532935, 55.764206041], [37.663532947, 55.764206027], [37.663532956, 55.76420601], [37.663532961, 55.764205992], [37.663532963, 55.764205973], [37.663532962, 55.764205954], [37.663532957, 55.764205936], [37.663532948, 55.764205919], [37.663532937, 55.764205904], [37.663532923, 55.764205892], [37.663532907, 55.764205882], [37.663532889, 55.764205875], [37.663470117, 55.764189127], [37.663470116, 55.764189126], [37.663413676, 55.764174747], [37.663362791, 55.764160836], [37.663362769, 55.764160833], [37.663362748, 55.764160834], [37.663362727, 55.76416084], [37.663362708, 55.76416085], [37.663362692, 55.764160864], [37.663318322, 55.764207584], [37.663053765, 55.764130752], [37.663094889, 55.764085908], [37.663094901, 55.764085891], [37.66309491, 55.764085873], [37.663094915, 55.764085854], [37.663094915, 55.764085833], [37.663094912, 55.764085813], [37.663094905, 55.764085795], [37.663094894, 55.764085778], [37.663094879, 55.764085763], [37.663094863, 55.764085752], [37.663094844, 55.764085744], [37.662784612, 55.76399409], [37.662784594, 55.763994087], [37.662784575, 55.763994087], [37.662784557, 55.76399409], [37.66278454, 55.763994097], [37.662784524, 55.763994106], [37.66278451, 55.763994119], [37.662743318, 55.764039037], [37.662677189, 55.764020728], [37.662677186, 55.764020727], [37.662631304, 55.764009074], [37.662631302, 55.764009073], [37.66258589, 55.76399852], [37.662481547, 55.763971446], [37.66251278, 55.763931289], [37.662523088, 55.763920951], [37.6625231, 55.763920935], [37.66252311, 55.763920917], [37.662523115, 55.763920897], [37.662523117, 55.763920877], [37.662523114, 55.763920857], [37.662523107, 55.763920838], [37.662523096, 55.76392082], [37.662523083, 55.763920805], [37.662523066, 55.763920793], [37.662523047, 55.763920785], [37.662511881, 55.763917207], [37.662511878, 55.763917206], [37.662413787, 55.763888594], [37.662378696, 55.763877862], [37.662378677, 55.763877858], [37.662378658, 55.763877858], [37.662378639, 55.763877862], [37.662378621, 55.763877869], [37.662378605, 55.763877879], [37.662378591, 55.763877893], [37.66219468, 55.7640919], [37.662194668, 55.764091917], [37.66219466, 55.764091935], [37.662194656, 55.764091955], [37.662194656, 55.764091975], [37.66219466, 55.764091994], [37.662194667, 55.764092013], [37.662194679, 55.76409203], [37.662194693, 55.764092044], [37.66219471, 55.764092055], [37.662194728, 55.764092062], [37.662600489, 55.764206901], [37.662464826, 55.76436143], [37.662229593, 55.764629375], [37.662204145, 55.764627616], [37.662204122, 55.764627617], [37.662204101, 55.764627623], [37.662204081, 55.764627634], [37.662178705, 55.764645603], [37.662043175, 55.764606275], [37.662043175, 55.764606275], [37.661856563, 55.764552629], [37.661856544, 55.764552625], [37.661856526, 55.764552625], [37.661856507, 55.764552629], [37.66185649, 55.764552636], [37.661856474, 55.764552646], [37.66185646, 55.764552659], [37.661745464, 55.764678998], [37.661745453, 55.764679014], [37.661745445, 55.764679033], [37.66174544, 55.764679052], [37.66174544, 55.764679072], [37.661745443, 55.764679092], [37.661745451, 55.764679111], [37.661745462, 55.764679127], [37.661745476, 55.764679141], [37.661745493, 55.764679153], [37.661745511, 55.76467916], [37.661933562, 55.764734553], [37.66192099, 55.764747025], [37.661920978, 55.764747039], [37.661920969, 55.764747056], [37.661920963, 55.764747074], [37.661920961, 55.764747092], [37.661920962, 55.764747111], [37.661920967, 55.76474713], [37.661920975, 55.764747147], [37.661920986, 55.764747162], [37.661921, 55.764747175], [37.661921016, 55.764747185], [37.661921034, 55.764747192], [37.662148315, 55.764811562], [37.662148334, 55.764811566], [37.662148352, 55.764811565], [37.662148371, 55.764811562], [37.662148388, 55.764811555], [37.662148404, 55.764811545], [37.662148418, 55.764811532], [37.662161061, 55.764797192], [37.662339642, 55.764849034], [37.66233966, 55.764849038], [37.662339679, 55.764849038]]], [[[37.661604416, 55.764639825], [37.661604434, 55.764639818], [37.66160445, 55.764639808], [37.661604464, 55.764639794], [37.6616615, 55.764573304], [37.661716466, 55.764589381], [37.661716484, 55.764589384], [37.661716503, 55.764589384], [37.661716522, 55.764589381], [37.66171654, 55.764589374], [37.661716555, 55.764589363], [37.661716569, 55.76458935], [37.661751452, 55.764549336], [37.661751464, 55.76454932], [37.661751472, 55.764549302], [37.661751476, 55.764549282], [37.661751477, 55.764549263], [37.661751473, 55.764549243], [37.661751466, 55.764549225], [37.661751456, 55.764549208], [37.661751442, 55.764549194], [37.661751426, 55.764549183], [37.661751408, 55.764549175], [37.661734804, 55.764543854], [37.661747388, 55.764529582], [37.661747399, 55.764529566], [37.661747408, 55.764529548], [37.661747412, 55.764529528], [37.661747413, 55.764529509], [37.661747409, 55.764529489], [37.661747402, 55.764529471], [37.661747392, 55.764529454], [37.661747378, 55.76452944], [37.661747362, 55.764529428], [37.661747344, 55.76452942], [37.661693105, 55.764511528], [37.661693086, 55.764511524], [37.661693067, 55.764511523], [37.661693048, 55.764511526], [37.66169303, 55.764511533], [37.661693013, 55.764511544], [37.661692999, 55.764511557], [37.661677184, 55.764529493], [37.661627002, 55.764514757], [37.661627002, 55.764514757], [37.661422044, 55.764454847], [37.661422025, 55.764454844], [37.661422006, 55.764454844], [37.661421987, 55.764454847], [37.66142197, 55.764454855], [37.661421954, 55.764454865], [37.66142194, 55.764454878], [37.66133632, 55.764553789], [37.661336308, 55.764553805], [37.6613363, 55.764553823], [37.661336296, 55.764553843], [37.661336296, 55.764553862], [37.661336299, 55.764553882], [37.661336306, 55.7645539], [37.661336317, 55.764553917], [37.661336331, 55.764553931], [37.661336347, 55.764553942], [37.661336365, 55.76455395], [37.661604358, 55.764639824], [37.661604377, 55.764639829], [37.661604396, 55.764639829], [37.661604416, 55.764639825]]]], type=MultiPolygon}</t>
  </si>
  <si>
    <t>{coordinates=[37.661542861, 55.764546515], type=Point}</t>
  </si>
  <si>
    <t>Церковь Троицы в Троицкой слободе, 1696 г.</t>
  </si>
  <si>
    <t>b249eb10-56f9-11e2-965f-005056806bb6</t>
  </si>
  <si>
    <t>2-й Троицкий переулок, дом 8/10, строение 5</t>
  </si>
  <si>
    <t>{coordinates=[[[37.621395996, 55.775872443], [37.621428374, 55.775872411], [37.621442535, 55.775870117], [37.621449612, 55.775868399], [37.621455679, 55.775865543], [37.621464764, 55.775859262], [37.621466772, 55.77585469], [37.621467752, 55.775844426], [37.621460622, 55.775828461], [37.62145555, 55.775823905], [37.621454528, 55.775820486], [37.621459581, 55.77581877], [37.62155976, 55.775818672], [37.621559729, 55.775808401], [37.621610317, 55.775807211], [37.621621446, 55.775804919], [37.621635588, 55.775799204], [37.621648721, 55.77579121], [37.621654773, 55.775785493], [37.62166182, 55.775774654], [37.621661797, 55.775767242], [37.621657702, 55.775751274], [37.621652626, 55.775745578], [37.621633365, 55.775734185], [37.621623235, 55.775729634], [37.621609052, 55.775725087], [37.621599945, 55.775723956], [37.621558452, 55.775722286], [37.621560425, 55.775706312], [37.621455182, 55.775704704], [37.621459175, 55.775687589], [37.621456118, 55.77568018], [37.621442925, 55.775668781], [37.621432797, 55.7756648], [37.62141963, 55.775661962], [37.621388257, 55.775659143], [37.621145399, 55.775659381], [37.621141451, 55.775691891], [37.621069598, 55.775690251], [37.62106769, 55.775727899], [37.621027218, 55.775729078], [37.62102639, 55.775788969], [37.621055742, 55.775789511], [37.621055883, 55.77583513], [37.621131772, 55.775835634], [37.621134914, 55.775870418], [37.621395996, 55.775872443]]], type=Polygon}</t>
  </si>
  <si>
    <t>{coordinates=[37.621343275, 55.775759258], type=Point}</t>
  </si>
  <si>
    <t>&lt;Сад&gt;</t>
  </si>
  <si>
    <t>b249eb13-56f9-11e2-965f-005056806bb6</t>
  </si>
  <si>
    <t>ЦАО, муниципальный округ Арбат, Сивцев Вражек пер., д., 42, стр., 5 (сад)</t>
  </si>
  <si>
    <t>{coordinates=[[[37.587093002, 55.746705617], [37.587039852, 55.746776249], [37.58700064, 55.746828358], [37.586958575, 55.746884259], [37.587054476, 55.746909484], [37.587254614, 55.746962128], [37.587316555, 55.746884349], [37.587394206, 55.746786842], [37.587093002, 55.746705617]]], type=Polygon}</t>
  </si>
  <si>
    <t>{coordinates=[37.587159246, 55.746856309], type=Point}</t>
  </si>
  <si>
    <t>Солдатский корпус № 1</t>
  </si>
  <si>
    <t>b249eb1a-56f9-11e2-965f-005056806bb6</t>
  </si>
  <si>
    <t>Садовая-Спасская улица, дом 1/2, корпус 7</t>
  </si>
  <si>
    <t>{coordinates=[[[37.639052243, 55.772062145], [37.639032954, 55.772067796], [37.63875677, 55.77214472], [37.638748053, 55.772156452], [37.639179809, 55.772771465], [37.639209515, 55.772813199], [37.63935734, 55.77277945], [37.63941858, 55.772765467], [37.639544482, 55.772738688], [37.639493053, 55.772668406], [37.639469529, 55.772636259], [37.639318987, 55.772430529], [37.639297454, 55.7724006], [37.639148484, 55.772193536], [37.639116938, 55.772149924], [37.639052243, 55.772062145]]], type=Polygon}</t>
  </si>
  <si>
    <t>{coordinates=[37.639203467, 55.772533394], type=Point}</t>
  </si>
  <si>
    <t>Здание Центрального детского театра, 1821 г., 70-е гг. XIX в., 1909 г.</t>
  </si>
  <si>
    <t>b249eb1d-56f9-11e2-965f-005056806bb6</t>
  </si>
  <si>
    <t>{coordinates=[[[37.617642011, 55.759258581], [37.617691414, 55.759266618], [37.617776982, 55.759117439], [37.617808332, 55.759069973], [37.617742071, 55.759059296], [37.617706577, 55.759123009], [37.617526349, 55.759094019], [37.617575955, 55.759008053], [37.617384704, 55.758972307], [37.617221023, 55.759100902], [37.617199511, 55.759098228], [37.61716457, 55.759132391], [37.617104014, 55.759123467], [37.617069185, 55.759195354], [37.617086716, 55.759198481], [37.617199875, 55.759220379], [37.61712066, 55.759364163], [37.617081014, 55.759444962], [37.617450323, 55.75960995], [37.61748159, 55.759622906], [37.617586474, 55.759439557], [37.617547366, 55.759431639], [37.617642011, 55.759258581]]], type=Polygon}</t>
  </si>
  <si>
    <t>{coordinates=[37.617379236, 55.759315391], type=Point}</t>
  </si>
  <si>
    <t>Музей кустарных изделий, 1902–1904, 1911–1913 гг., арх. С.У.Соловьев, арх. В.И.Башкиров</t>
  </si>
  <si>
    <t>b249eb1f-56f9-11e2-965f-005056806bb6</t>
  </si>
  <si>
    <t>Леонтьевский переулок, дом 7, строение 1А; Леонтьевский переулок, дом 7, строение 1В; Леонтьевский переулок, дом 7, строение 1Б</t>
  </si>
  <si>
    <t>{coordinates=[[[37.60160278, 55.758721311], [37.601543249, 55.758688065], [37.601576367, 55.758670585], [37.601672601, 55.758618861], [37.601462053, 55.758505864], [37.601306186, 55.758595809], [37.601271093, 55.758576078], [37.601147031, 55.758646237], [37.601175753, 55.758665973], [37.60090537, 55.758822477], [37.600905412, 55.758838644], [37.600921382, 55.758854798], [37.601090463, 55.75894807], [37.601409973, 55.758768968], [37.601453112, 55.758744786], [37.601615801, 55.758829081], [37.601583995, 55.758848867], [37.601766637, 55.758949313], [37.602021088, 55.758792821], [37.601838461, 55.758697764], [37.601774845, 55.75873554], [37.601721413, 55.75870819], [37.601669577, 55.758681736], [37.60160278, 55.758721311]]], type=Polygon}</t>
  </si>
  <si>
    <t>{coordinates=[37.601414402, 55.758728426], type=Point}</t>
  </si>
  <si>
    <t>Городская усадьба Волковых, Юсуповых, XVII в. – XIX в.</t>
  </si>
  <si>
    <t>b249eb27-56f9-11e2-965f-005056806bb6</t>
  </si>
  <si>
    <t>Хоромный тупик, дом 4, строение 4; Хоромный тупик, дом 4, строение 6; Большой Харитоньевский переулок, дом 21, строение 4</t>
  </si>
  <si>
    <t>{coordinates=[[[[37.649032495, 55.766027542], [37.649032515, 55.766027536], [37.649032533, 55.766027525], [37.649032548, 55.766027511], [37.64903256, 55.766027494], [37.649152581, 55.765814924], [37.650128426, 55.766024404], [37.650128444, 55.766024407], [37.650128463, 55.766024405], [37.650128481, 55.766024401], [37.650128497, 55.766024393], [37.650134091, 55.766021138], [37.650134107, 55.766021126], [37.650134121, 55.766021111], [37.650134131, 55.766021094], [37.650134138, 55.766021075], [37.650134141, 55.766021055], [37.65013414, 55.766021036], [37.650134134, 55.766021016], [37.650134126, 55.766020998], [37.650134113, 55.766020982], [37.650134098, 55.766020969], [37.650134081, 55.76602096], [37.650134062, 55.766020953], [37.649148571, 55.7658092], [37.64914855, 55.765809197], [37.649148529, 55.7658092], [37.649148509, 55.765809206], [37.649148491, 55.765809217], [37.649148475, 55.765809231], [37.649148463, 55.765809248], [37.649026606, 55.766026182], [37.649026599, 55.766026199], [37.649026595, 55.766026217], [37.649026594, 55.766026236], [37.649026596, 55.766026255], [37.649026603, 55.766026272], [37.649026612, 55.766026289], [37.649026624, 55.766026303], [37.649026639, 55.766026314], [37.649026655, 55.766026323], [37.649026673, 55.766026329], [37.649032453, 55.766027542], [37.649032474, 55.766027545], [37.649032495, 55.766027542]]], [[[37.649498514, 55.766299074], [37.649498509, 55.766299055], [37.649498501, 55.766299038], [37.64949849, 55.766299022], [37.649498476, 55.766299009], [37.649498459, 55.766298999], [37.649498441, 55.766298992], [37.649498422, 55.766298988], [37.649492181, 55.76629855], [37.649492161, 55.766298551], [37.649492142, 55.766298556], [37.649492124, 55.766298564], [37.649492108, 55.766298576], [37.649492094, 55.76629859], [37.649456272, 55.766346688], [37.649156325, 55.766445224], [37.649156306, 55.766445232], [37.64915629, 55.766445244], [37.649156276, 55.766445259], [37.649156265, 55.766445276], [37.649156259, 55.766445295], [37.649156256, 55.766445315], [37.649156257, 55.766445336], [37.649156263, 55.766445355], [37.649156272, 55.766445373], [37.649156285, 55.766445389], [37.649156301, 55.766445402], [37.649156318, 55.766445411], [37.649156338, 55.766445417], [37.649164394, 55.766446891], [37.64916441, 55.766446893], [37.649164427, 55.766446892], [37.649164443, 55.766446888], [37.649303672, 55.766401362], [37.649303672, 55.766401362], [37.649461199, 55.766349526], [37.649461217, 55.766349518], [37.649461234, 55.766349506], [37.649461248, 55.766349491], [37.649498495, 55.766299148], [37.649498505, 55.766299131], [37.649498512, 55.766299113], [37.649498515, 55.766299094], [37.649498514, 55.766299074]]], [[[37.650276827, 55.766946706], [37.650276842, 55.766946691], [37.650276853, 55.766946674], [37.650342487, 55.7668204], [37.650342494, 55.766820383], [37.650342498, 55.766820364], [37.650342498, 55.766820345], [37.650342495, 55.766820327], [37.650342488, 55.766820309], [37.650342478, 55.766820293], [37.650342465, 55.766820279], [37.65034245, 55.766820268], [37.650342433, 55.76682026], [37.650342414, 55.766820255], [37.650070608, 55.766776126], [37.650070588, 55.766776125], [37.650070569, 55.766776128], [37.65007055, 55.766776134], [37.650070533, 55.766776144], [37.650070519, 55.766776157], [37.650070507, 55.766776172], [37.650070498, 55.76677619], [37.650051579, 55.766826494], [37.650011149, 55.766873227], [37.649960336, 55.766912794], [37.649881071, 55.766946231], [37.649775002, 55.76697588], [37.649689028, 55.766986761], [37.649619727, 55.766984151], [37.649559159, 55.766975692], [37.649559158, 55.766975692], [37.649536051, 55.766972577], [37.649430014, 55.766945763], [37.649340673, 55.766908157], [37.649302335, 55.766875886], [37.64927993, 55.766845397], [37.649250159, 55.766762848], [37.649262752, 55.766726952], [37.649319784, 55.766644262], [37.649319793, 55.766644245], [37.649319799, 55.766644227], [37.649319802, 55.766644209], [37.649319801, 55.76664419], [37.649319796, 55.766644172], [37.649319788, 55.766644155], [37.649319777, 55.766644139], [37.649319764, 55.766644126], [37.649319748, 55.766644116], [37.649319731, 55.766644109], [37.649319712, 55.766644105], [37.649224879, 55.766633891], [37.649224879, 55.766633891], [37.649074222, 55.766617881], [37.649074202, 55.76661788], [37.649074183, 55.766617884], [37.649074165, 55.766617891], [37.649074149, 55.766617902], [37.649074135, 55.766617916], [37.649074124, 55.766617932], [37.649014726, 55.766726836], [37.649014726, 55.766726836], [37.648995058, 55.766763558], [37.648995051, 55.766763576], [37.648995047, 55.766763594], [37.648995047, 55.766763614], [37.64899505, 55.766763632], [37.648995057, 55.76676365], [37.648995068, 55.766763667], [37.648995081, 55.76676368], [37.648995097, 55.766763692], [37.648995114, 55.7667637], [37.648995133, 55.766763704], [37.648995152, 55.766763705], [37.649106583, 55.766757736], [37.649137091, 55.766827693], [37.649137092, 55.766827693], [37.649148341, 55.766853278], [37.649148355, 55.7668533], [37.649197093, 55.766914211], [37.649127223, 55.766941191], [37.649127206, 55.7669412], [37.649127191, 55.766941211], [37.649127178, 55.766941226], [37.649127168, 55.766941242], [37.649127162, 55.76694126], [37.649127159, 55.766941279], [37.64912716, 55.766941298], [37.649127164, 55.766941317], [37.649127172, 55.766941334], [37.649127183, 55.76694135], [37.649127197, 55.766941363], [37.649175062, 55.76697897], [37.649146595, 55.767020244], [37.649146586, 55.767020261], [37.64914658, 55.767020279], [37.649146577, 55.767020298], [37.649146579, 55.767020318], [37.649146584, 55.767020336], [37.649146593, 55.767020354], [37.649146605, 55.767020369], [37.649146619, 55.767020382], [37.649146636, 55.767020392], [37.649146654, 55.767020398], [37.64920725, 55.767034695], [37.649351565, 55.767069101], [37.649408972, 55.767082953], [37.649408973, 55.767082953], [37.649604313, 55.767128524], [37.64986344, 55.767189735], [37.64986346, 55.767189737], [37.649863479, 55.767189736], [37.649863499, 55.767189731], [37.649863516, 55.767189722], [37.649863532, 55.767189709], [37.649863545, 55.767189694], [37.649913437, 55.767117807], [37.650047858, 55.767072745], [37.650086047, 55.767060125], [37.650086054, 55.767060122], [37.650136954, 55.767038504], [37.650136974, 55.767038492], [37.650168749, 55.767015101], [37.650168766, 55.767015085], [37.650200485, 55.766977323], [37.650200497, 55.766977306], [37.65022182, 55.766937823], [37.65027663, 55.766946707], [37.650276748, 55.766946726], [37.650276769, 55.766946728], [37.65027679, 55.766946724], [37.650276809, 55.766946717], [37.650276827, 55.766946706]]]], type=MultiPolygon}</t>
  </si>
  <si>
    <t>{coordinates=[37.650146136, 55.766892022], type=Point}</t>
  </si>
  <si>
    <t>Хозяйственный флигель, XX в.</t>
  </si>
  <si>
    <t>b249eb2a-56f9-11e2-965f-005056806bb6</t>
  </si>
  <si>
    <t>улица Спиридоновка, дом 13, строение 2</t>
  </si>
  <si>
    <t>{coordinates=[[[37.592058221, 55.760341898], [37.592158521, 55.76031892], [37.592139351, 55.760295581], [37.592400432, 55.760228922], [37.592429159, 55.760252253], [37.592523095, 55.760232423], [37.592566082, 55.760223409], [37.592550081, 55.760192883], [37.592467115, 55.760135462], [37.592406639, 55.76015886], [37.591976852, 55.760286271], [37.592040708, 55.760345953], [37.592058221, 55.760341898]]], type=Polygon}</t>
  </si>
  <si>
    <t>{coordinates=[37.592236467, 55.760242338], type=Point}</t>
  </si>
  <si>
    <t>Церковь Иоанна Златоуста, 1677 г.</t>
  </si>
  <si>
    <t>b249eb2b-56f9-11e2-965f-005056806bb6</t>
  </si>
  <si>
    <t>улица Рождественка, дом 20/8, строение 15</t>
  </si>
  <si>
    <t>{coordinates=[[[37.624250386, 55.765665096], [37.624687683, 55.765659267], [37.624725895, 55.765652043], [37.624741803, 55.765644841], [37.624767225, 55.765623259], [37.624767179, 55.765608889], [37.624751217, 55.765599025], [37.624748022, 55.765596334], [37.624725695, 55.765589171], [37.6247606, 55.765543778], [37.624745413, 55.765527177], [37.624754154, 55.765520432], [37.624725437, 55.765507886], [37.624747673, 55.765486307], [37.624741255, 55.765471943], [37.624699771, 55.765452225], [37.624233817, 55.765463472], [37.624250386, 55.765665096]]], type=Polygon}</t>
  </si>
  <si>
    <t>{coordinates=[37.624492715, 55.765566475], type=Point}</t>
  </si>
  <si>
    <t>- &lt;Корпус больничный&gt;</t>
  </si>
  <si>
    <t>b249eb2c-56f9-11e2-965f-005056806bb6</t>
  </si>
  <si>
    <t>{coordinates=[[[37.640569001, 55.754796292], [37.640670309, 55.75462193], [37.640692626, 55.754627294], [37.640702163, 55.754621894], [37.640705322, 55.754614705], [37.640746719, 55.754611065], [37.64076262, 55.754603862], [37.640772138, 55.754593073], [37.64077208, 55.754576906], [37.640762472, 55.754562546], [37.640749692, 55.754551782], [37.640733733, 55.754542819], [37.640561628, 55.754516069], [37.640521764, 55.754586229], [37.640368528, 55.754854003], [37.640386183, 55.754857601], [37.640365515, 55.754889943], [37.640505332, 55.754916642], [37.640524727, 55.75488616], [37.640556574, 55.754884328], [37.640600683, 55.754803397], [37.640569001, 55.754796292]]], type=Polygon}</t>
  </si>
  <si>
    <t>{coordinates=[37.640534003, 55.754711793], type=Point}</t>
  </si>
  <si>
    <t>Жилой дом Н.И.Шах-Параньянц, 1912 г., арх. И.И.Флоринский</t>
  </si>
  <si>
    <t>b249eb2f-56f9-11e2-965f-005056806bb6</t>
  </si>
  <si>
    <t>Ананьевский переулок, дом 5, строение 3</t>
  </si>
  <si>
    <t>{coordinates=[[[37.636733654, 55.771459971], [37.636775063, 55.771454536], [37.636669062, 55.771213493], [37.6366404, 55.771218914], [37.636621186, 55.77119199], [37.636382308, 55.771228181], [37.636427254, 55.771323787], [37.636357184, 55.771334642], [37.63642456, 55.771465702], [37.636513739, 55.771451232], [37.636554554, 55.7715263], [37.636606465, 55.771517577], [37.636748018, 55.77149528], [37.636733654, 55.771459971]]], type=Polygon}</t>
  </si>
  <si>
    <t>{coordinates=[37.636567563, 55.771392937], type=Point}</t>
  </si>
  <si>
    <t>- Часть стены, XVII в. &lt;с водяными воротами&gt;</t>
  </si>
  <si>
    <t>b249eb32-56f9-11e2-965f-005056806bb6</t>
  </si>
  <si>
    <t>Восточная улица, дом 4, строение 4; Восточная улица, дом 4</t>
  </si>
  <si>
    <t>{coordinates=[[[37.65611325, 55.713467382], [37.656112806, 55.71348449], [37.656108772, 55.713611114], [37.656264864, 55.713612627], [37.656266617, 55.713545323], [37.656268845, 55.713468895], [37.65611325, 55.713467382]]], type=Polygon}</t>
  </si>
  <si>
    <t>{coordinates=[37.65618967, 55.713514907], type=Point}</t>
  </si>
  <si>
    <t>Жилой дом А.В.Остроумовой, 1859 г.</t>
  </si>
  <si>
    <t>b249eb34-56f9-11e2-965f-005056806bb6</t>
  </si>
  <si>
    <t>Воротниковский переулок, дом 10, строение 2</t>
  </si>
  <si>
    <t>{coordinates=[[[37.602324545, 55.770789338], [37.602140915, 55.770741442], [37.602123124, 55.77076361], [37.601996054, 55.770731204], [37.601963737, 55.770772901], [37.60208782, 55.770805842], [37.602066321, 55.770829865], [37.602249422, 55.770877511], [37.602324545, 55.770789338]]], type=Polygon}</t>
  </si>
  <si>
    <t>{coordinates=[37.602187125, 55.77079759], type=Point}</t>
  </si>
  <si>
    <t>Палаты у Сетуньской башни (стрелецкие караульни), XVII в.</t>
  </si>
  <si>
    <t>b249eb38-56f9-11e2-965f-005056806bb6</t>
  </si>
  <si>
    <t>{coordinates=[[[37.553507548, 55.726358115], [37.553637193, 55.726310006], [37.553526441, 55.726205865], [37.553484212, 55.726166363], [37.55336151, 55.726051448], [37.553342386, 55.726032146], [37.553134779, 55.726096454], [37.553127629, 55.726105439], [37.553127653, 55.726123403], [37.55315394, 55.726143152], [37.553507548, 55.726358115]]], type=Polygon}</t>
  </si>
  <si>
    <t>{coordinates=[37.553364969, 55.726186114], type=Point}</t>
  </si>
  <si>
    <t>b249eb3c-56f9-11e2-965f-005056806bb6</t>
  </si>
  <si>
    <t>{coordinates=[[[37.602955188, 55.747943186], [37.603003427, 55.748005634], [37.602980223, 55.748011227], [37.60291579, 55.748026757], [37.602793848, 55.748059943], [37.602889948, 55.748186045], [37.60347697, 55.748044558], [37.603482616, 55.748051862], [37.603500764, 55.748047398], [37.603498768, 55.748044768], [37.603518714, 55.748039836], [37.60352126, 55.748043128], [37.603535934, 55.748039812], [37.603533199, 55.748036273], [37.603554393, 55.748031061], [37.603556437, 55.748033705], [37.603574008, 55.748029383], [37.603568969, 55.748022384], [37.603577026, 55.748020442], [37.603558891, 55.747996505], [37.603593591, 55.747988141], [37.603528918, 55.747902778], [37.603494445, 55.747911087], [37.603479198, 55.747890961], [37.603062988, 55.747991279], [37.603014567, 55.747928594], [37.602955188, 55.747943186]]], type=Polygon}</t>
  </si>
  <si>
    <t>{coordinates=[37.603204444, 55.748038043], type=Point}</t>
  </si>
  <si>
    <t>Городская усадьба, XVIII–XIX вв. – Служебный флигель (контора) Варгиных, 1798 г., 1820–е гг., 1845 г. Здесь в 1854–1855 гг. жил и работал Л.Н.Толстой. С 1980 года находится филиал музея Л.Н.Толстого</t>
  </si>
  <si>
    <t>b249eb3f-56f9-11e2-965f-005056806bb6</t>
  </si>
  <si>
    <t>Пятницкая улица, дом 12, строение 1</t>
  </si>
  <si>
    <t>{coordinates=[[[37.627652696, 55.743340245], [37.627689791, 55.743344448], [37.6276782, 55.743377007], [37.627677781, 55.743378179], [37.627678341, 55.743378247], [37.627742785, 55.743384243], [37.627804722, 55.743390005], [37.627805044, 55.743390035], [37.627805104, 55.743390041], [37.627900473, 55.743398918], [37.627900483, 55.743398919], [37.628020888, 55.743409954], [37.628020888, 55.743409954], [37.628020888, 55.743409954], [37.628021319, 55.743409214], [37.628056785, 55.743346083], [37.628037687, 55.743344857], [37.628059814, 55.743298357], [37.627841735, 55.743282631], [37.627834814, 55.743317095], [37.627824472, 55.743316313], [37.627809883, 55.743315207], [37.627777585, 55.743312759], [37.627703087, 55.743307111], [37.62766459, 55.743304192], [37.627652696, 55.743340245]]], type=Polygon}</t>
  </si>
  <si>
    <t>{coordinates=[37.627865901, 55.743361545], type=Point}</t>
  </si>
  <si>
    <t>- &lt;Флигель восточный&gt;</t>
  </si>
  <si>
    <t>b249eb43-56f9-11e2-965f-005056806bb6</t>
  </si>
  <si>
    <t>улица Пречистенка, дом 32/1, строение 3</t>
  </si>
  <si>
    <t>{coordinates=[[[37.590795283, 55.740887045], [37.590949043, 55.740939116], [37.591077566, 55.740817768], [37.590923806, 55.740765697], [37.590844214, 55.740840753], [37.590795283, 55.740887045]]], type=Polygon}</t>
  </si>
  <si>
    <t>{coordinates=[37.590924228, 55.740863899], type=Point}</t>
  </si>
  <si>
    <t>b249eb46-56f9-11e2-965f-005056806bb6</t>
  </si>
  <si>
    <t>Арбатецкая улица, дом 2, строение 5</t>
  </si>
  <si>
    <t>{coordinates=[[[37.660184591, 55.726819114], [37.66018086, 55.726895544], [37.660184397, 55.727019302], [37.660221794, 55.727019823], [37.660223965, 55.727056897], [37.660470565, 55.727057147], [37.660470521, 55.727046306], [37.660520039, 55.727046241], [37.660517929, 55.727024], [37.660563408, 55.727024511], [37.660565401, 55.727015957], [37.66060886, 55.72701647], [37.660605608, 55.726964005], [37.660562146, 55.72696292], [37.660557772, 55.726881361], [37.660534529, 55.726881962], [37.660534352, 55.726838623], [37.660468667, 55.726839849], [37.660468579, 55.726818175], [37.660288685, 55.726818689], [37.660184591, 55.726819114]]], type=Polygon}</t>
  </si>
  <si>
    <t>{coordinates=[37.660371081, 55.726929232], type=Point}</t>
  </si>
  <si>
    <t>b249eb48-56f9-11e2-965f-005056806bb6</t>
  </si>
  <si>
    <t>5-й Лучевой просек, дом 14, строение 1; 5-й Лучевой просек, дом 14, строение 2</t>
  </si>
  <si>
    <t>{coordinates=[[[[37.675093118, 55.81417779], [37.675097843, 55.814102509], [37.674972214, 55.814096127], [37.674975071, 55.814055618], [37.674992301, 55.814055892], [37.674997039, 55.813984014], [37.674856241, 55.813981083], [37.674865236, 55.813843898], [37.674714312, 55.813840693], [37.674705297, 55.813977587], [37.674541707, 55.813974109], [37.674529871, 55.814159206], [37.674679796, 55.814164694], [37.67468586, 55.814158985], [37.674924928, 55.814166627], [37.674937129, 55.814174591], [37.675093118, 55.81417779]]], [[[37.675742128, 55.814289765], [37.675757741, 55.814213628], [37.675442631, 55.814193273], [37.675445114, 55.814180708], [37.675198906, 55.814164816], [37.675180573, 55.814255237], [37.675255558, 55.81426141], [37.675742128, 55.814289765]]], [[[37.674088233, 55.814171451], [37.674078793, 55.814236871], [37.67406495, 55.814308808], [37.674052059, 55.81438023], [37.674039678, 55.814451987], [37.674026281, 55.814523642], [37.674015308, 55.814593656], [37.674045111, 55.814593614], [37.674058472, 55.814521856], [37.674070384, 55.814451003], [37.674083747, 55.814379327], [37.674097116, 55.814307131], [37.674109986, 55.814235649], [37.67412195, 55.814173324], [37.674088233, 55.814171451]]], [[[37.674092461, 55.814134873], [37.674124188, 55.814136799], [37.67413286, 55.81407845], [37.674143502, 55.814006848], [37.674154143, 55.813935246], [37.674164785, 55.813863642], [37.674175817, 55.813790195], [37.67415963, 55.813789462], [37.674142595, 55.813788871], [37.674134325, 55.813853194], [37.674123683, 55.813924797], [37.674113041, 55.8139964], [37.674102399, 55.814068002], [37.674092461, 55.814134873]]]], type=MultiPolygon}</t>
  </si>
  <si>
    <t>{coordinates=[37.675469133, 55.814234432], type=Point}</t>
  </si>
  <si>
    <t>Дом</t>
  </si>
  <si>
    <t>b249eb49-56f9-11e2-965f-005056806bb6</t>
  </si>
  <si>
    <t>Хлебный переулок, дом 2/3, строение 4</t>
  </si>
  <si>
    <t>{coordinates=[[[37.597964973, 55.754666729], [37.598456077, 55.754570683], [37.598428093, 55.754525797], [37.598405706, 55.754489887], [37.598366528, 55.754427046], [37.59787862, 55.754526681], [37.597964973, 55.754666729]]], type=Polygon}</t>
  </si>
  <si>
    <t>{coordinates=[37.598167273, 55.754548682], type=Point}</t>
  </si>
  <si>
    <t>Больничный корпус, 1779 г., кон. XIX в.</t>
  </si>
  <si>
    <t>b249eb51-56f9-11e2-965f-005056806bb6</t>
  </si>
  <si>
    <t>Донская площадь, дом 1, строение 23</t>
  </si>
  <si>
    <t>{coordinates=[[[37.601172671, 55.713451601], [37.601551453, 55.713499344], [37.601541969, 55.713523153], [37.601602441, 55.713528493], [37.601665093, 55.713401789], [37.6012074, 55.713345138], [37.601172671, 55.713451601]]], type=Polygon}</t>
  </si>
  <si>
    <t>{coordinates=[37.601416786, 55.713426695], type=Point}</t>
  </si>
  <si>
    <t>Дом, в котором в 1910–1922 гг. жил артист Ф.И.Шаляпин</t>
  </si>
  <si>
    <t>b249eb53-56f9-11e2-965f-005056806bb6</t>
  </si>
  <si>
    <t>Новинский бульвар, дом 25-27, корпус 3, строение 5</t>
  </si>
  <si>
    <t>{coordinates=[[[37.583475475, 55.756529378], [37.58340576, 55.756325988], [37.583017215, 55.756367565], [37.583046041, 55.756441646], [37.583170253, 55.756430784], [37.58319193, 55.756513402], [37.583131416, 55.756518832], [37.583144253, 55.756563732], [37.583475475, 55.756529378]]], type=Polygon}</t>
  </si>
  <si>
    <t>{coordinates=[37.583320109, 55.756477524], type=Point}</t>
  </si>
  <si>
    <t>Физиологический и Гистологический институты; виварий, 1880–1890–е гг., 1920–1950–е гг., архитектор К.М. Быковский. Здесь в 1893–1905 гг. работал физиолог И.М. Сеченов</t>
  </si>
  <si>
    <t>b249eb54-56f9-11e2-965f-005056806bb6</t>
  </si>
  <si>
    <t>Моховая улица, дом 11, строение 4</t>
  </si>
  <si>
    <t>{coordinates=[[[37.610627835, 55.75615781], [37.61046168, 55.755976527], [37.610531705, 55.755956704], [37.610429462, 55.755847218], [37.610375354, 55.755862985], [37.61019962, 55.755672728], [37.609951355, 55.755744803], [37.61009036, 55.755900962], [37.609983732, 55.755931595], [37.610127521, 55.756089546], [37.610225395, 55.756061166], [37.610379568, 55.756229886], [37.610417764, 55.756219074], [37.610627835, 55.75615781]]], type=Polygon}</t>
  </si>
  <si>
    <t>{coordinates=[37.610257571, 55.75594415], type=Point}</t>
  </si>
  <si>
    <t>- Анатомический театр, 1907-1909 гг., архитектор А.В.Соколов, 1940 г., архитектор Н.И.Транквилицкий</t>
  </si>
  <si>
    <t>b249eb55-56f9-11e2-965f-005056806bb6</t>
  </si>
  <si>
    <t>Ансамбль Московских высших женских курсов, 1-я пол. ХХ в.</t>
  </si>
  <si>
    <t>переулок Хользунова, дом 7</t>
  </si>
  <si>
    <t>{coordinates=[[[37.576644605, 55.731461243], [37.576764484, 55.731504452], [37.576847774, 55.731534472], [37.576811578, 55.731567718], [37.576995662, 55.731632228], [37.577033554, 55.731599413], [37.577207559, 55.731658009], [37.577170456, 55.73169121], [37.577227959, 55.731711716], [37.577256608, 55.731686091], [37.577264899, 55.731693307], [37.577277391, 55.731699677], [37.577302215, 55.731712343], [37.577341501, 55.731721184], [37.577375822, 55.731722914], [37.577410786, 55.731719416], [37.577447917, 55.731708848], [37.577461719, 55.731700576], [37.577482449, 55.731688151], [37.577490307, 55.731678166], [37.577498121, 55.731668237], [37.577502931, 55.731645528], [37.577498921, 55.731629678], [37.577488959, 55.731614613], [37.577476456, 55.731602926], [37.57745832, 55.731591764], [37.577437373, 55.731583352], [37.577412975, 55.731577242], [37.5773822, 55.731573785], [37.577408068, 55.731550659], [37.577350423, 55.731530153], [37.577318167, 55.731559023], [37.577137155, 55.731494628], [37.577145942, 55.731486773], [37.577169808, 55.731465435], [37.577178675, 55.731457508], [37.577124486, 55.731438096], [37.577091642, 55.731467442], [37.57708287, 55.731475297], [37.576853716, 55.731392715], [37.576760206, 55.731359111], [37.576644605, 55.731461243]]], type=Polygon}</t>
  </si>
  <si>
    <t>{coordinates=[37.577055434, 55.731542566], type=Point}</t>
  </si>
  <si>
    <t>Главный дом, XVIII–XIX вв.</t>
  </si>
  <si>
    <t>b249eb57-56f9-11e2-965f-005056806bb6</t>
  </si>
  <si>
    <t>Большая Черёмушкинская улица, дом 25, строение 1</t>
  </si>
  <si>
    <t>{coordinates=[[[37.586690377, 55.677501749], [37.586629524, 55.677557425], [37.586646402, 55.677563252], [37.586675545, 55.677573318], [37.586636807, 55.677609299], [37.586602431, 55.677641218], [37.586674683, 55.677665877], [37.586759995, 55.677694981], [37.586720621, 55.677731134], [37.586716071, 55.677736445], [37.586717231, 55.677743702], [37.58686382, 55.677794176], [37.586878268, 55.677793771], [37.586880711, 55.67779147], [37.586884693, 55.677787722], [37.586924526, 55.677751128], [37.587020242, 55.677783791], [37.587098094, 55.677810359], [37.587231391, 55.677686503], [37.587153301, 55.677659864], [37.587105229, 55.677643461], [37.58705504, 55.677626332], [37.587057757, 55.677625405], [37.587100819, 55.67758986], [37.58708402, 55.677547846], [37.587018117, 55.677526201], [37.5869452, 55.677538755], [37.586911857, 55.67757749], [37.586859951, 55.677559788], [37.586806041, 55.677541395], [37.586735746, 55.677517417], [37.586690377, 55.677501749]]], type=Polygon}</t>
  </si>
  <si>
    <t>{coordinates=[37.58688115, 55.677651662], type=Point}</t>
  </si>
  <si>
    <t>Жилой дом, XIX в. &lt;Усадьба Коншиных, 1-я пол. XVIII - нач. ХХ вв.&gt;</t>
  </si>
  <si>
    <t>b249eb5b-56f9-11e2-965f-005056806bb6</t>
  </si>
  <si>
    <t>улица Пречистенка, дом 16/2</t>
  </si>
  <si>
    <t>{coordinates=[[[37.596382531, 55.743230345], [37.596305186, 55.743182131], [37.596311489, 55.743155181], [37.596295492, 55.743124655], [37.596263586, 55.743099531], [37.596228523, 55.743085188], [37.596183914, 55.743074444], [37.596136148, 55.743074481], [37.596001395, 55.742987911], [37.595596723, 55.743212769], [37.595542661, 55.7432429], [37.595386833, 55.743329694], [37.595524755, 55.743409975], [37.595566211, 55.743433745], [37.595763928, 55.743549008], [37.595868875, 55.743491443], [37.595613756, 55.743342094], [37.595665434, 55.743313761], [37.595721883, 55.74328273], [37.595817289, 55.743230562], [37.59583004, 55.743235942], [37.595826895, 55.743252111], [37.595839655, 55.743261083], [37.595830145, 55.743279054], [37.595839751, 55.743300603], [37.595865261, 55.743314954], [37.595913041, 55.743320755], [37.595944873, 55.743315341], [37.595960825, 55.743327904], [37.596069761, 55.743273928], [37.596101654, 55.743293664], [37.596076209, 55.743306258], [37.596120861, 55.743334965], [37.596143126, 55.743324169], [37.596165452, 55.743338523], [37.596382531, 55.743230345]]], type=Polygon}</t>
  </si>
  <si>
    <t>{coordinates=[37.596072109, 55.743267506], type=Point}</t>
  </si>
  <si>
    <t>Флигель, 1882 г., архитектор Д.Н. Чичагов</t>
  </si>
  <si>
    <t>b249eb60-56f9-11e2-965f-005056806bb6</t>
  </si>
  <si>
    <t>Леонтьевский переулок, дом 9, строение 2; Леонтьевский переулок, дом 9, строение 4; Леонтьевский переулок, дом 9, строение 3</t>
  </si>
  <si>
    <t>{coordinates=[[[37.6018018, 55.758995989], [37.60187517, 55.759033652], [37.601906976, 55.759013866], [37.601922927, 55.759022835], [37.602091504, 55.758920304], [37.602072367, 55.758911338], [37.602100992, 55.758893351], [37.602120134, 55.758904113], [37.60215194, 55.758884327], [37.602135988, 55.758875358], [37.602161431, 55.75885917], [37.602088062, 55.758821507], [37.6018018, 55.758995989]]], type=Polygon}</t>
  </si>
  <si>
    <t>{coordinates=[37.601946585, 55.758958147], type=Point}</t>
  </si>
  <si>
    <t>Здание Московской консерватории, 1895-1901 гг., арх. В.П.Загорский - центра отечественной музыкальной культуры</t>
  </si>
  <si>
    <t>b249eb62-56f9-11e2-965f-005056806bb6</t>
  </si>
  <si>
    <t>Большая Никитская улица, дом 13</t>
  </si>
  <si>
    <t>{coordinates=[[[37.603749136, 55.756423005], [37.603698992, 55.756310214], [37.604182979, 55.756230768], [37.604218062, 55.756246906], [37.604262678, 55.756254054], [37.60430408, 55.756250426], [37.604335897, 55.756236028], [37.604358138, 55.756214453], [37.604362082, 55.756200079], [37.604446463, 55.756186984], [37.604451271, 55.756198208], [37.604658236, 55.756163902], [37.604893498, 55.756586744], [37.60532018, 55.756519917], [37.605011528, 55.75605178], [37.604982868, 55.756055397], [37.604883725, 55.75590818], [37.604829601, 55.755919004], [37.604836001, 55.755929777], [37.604801772, 55.755935644], [37.604750583, 55.755852157], [37.604316166, 55.755902008], [37.603931322, 55.755928294], [37.603288137, 55.756035266], [37.603299286, 55.756064214], [37.60331381, 55.75609991], [37.603393156, 55.756299692], [37.603519727, 55.756279377], [37.603565397, 55.756384426], [37.6034253, 55.756409692], [37.603463151, 55.756481514], [37.603751129, 55.756440737], [37.603783986, 55.756536934], [37.603861736, 55.756719197], [37.604088562, 55.75668431], [37.603970026, 55.756411032], [37.603963136, 55.756394252], [37.603749136, 55.756423005]]], type=Polygon}</t>
  </si>
  <si>
    <t>{coordinates=[37.60494821, 55.756289535], type=Point}</t>
  </si>
  <si>
    <t>Служебный флигель, 1841 г., 1907 г., архитектор Р.И.Клейн</t>
  </si>
  <si>
    <t>b249eb63-56f9-11e2-965f-005056806bb6</t>
  </si>
  <si>
    <t>Большой Спасоглинищевский переулок, дом 10, строение 3</t>
  </si>
  <si>
    <t>{coordinates=[[[37.635031291, 55.755746902], [37.635239266, 55.755782601], [37.635349346, 55.755604193], [37.635297546, 55.755593471], [37.635196334, 55.755572026], [37.635158326, 55.755635389], [37.635091389, 55.755622888], [37.635072381, 55.755653446], [37.635132954, 55.755667751], [37.635110773, 55.755701906], [37.63506296, 55.755692976], [37.635031291, 55.755746902]]], type=Polygon}</t>
  </si>
  <si>
    <t>{coordinates=[37.635213556, 55.755680364], type=Point}</t>
  </si>
  <si>
    <t>Дом, в котором в конце 1840-х гг. жил Аксаков Сергей Тимофеевич. Здесь у него бывали Н.В.Гоголь, М.С.Щепкин и др. &lt;Жилой дом, кон. XVIII в.&gt;</t>
  </si>
  <si>
    <t>b249eb6a-56f9-11e2-965f-005056806bb6</t>
  </si>
  <si>
    <t>переулок Сивцев Вражек, дом 30, строение 1</t>
  </si>
  <si>
    <t>{coordinates=[[[37.589976862, 55.747344468], [37.590248948, 55.747390796], [37.590326367, 55.747403494], [37.590308769, 55.747437458], [37.590383162, 55.747449708], [37.590425333, 55.747368123], [37.590386463, 55.747361595], [37.590422767, 55.747291061], [37.590312373, 55.747272909], [37.590329022, 55.74724155], [37.590164622, 55.747213108], [37.590147021, 55.747245635], [37.590138419, 55.747244294], [37.590040768, 55.747227479], [37.59003823, 55.747231792], [37.590031252, 55.747244372], [37.590023641, 55.747258568], [37.59001714, 55.747270609], [37.590009687, 55.747284536], [37.590003502, 55.747295678], [37.589976862, 55.747344468]]], type=Polygon}</t>
  </si>
  <si>
    <t>{coordinates=[37.590199008, 55.747320073], type=Point}</t>
  </si>
  <si>
    <t>Городская усадьба, конец XVIII - XIX вв.</t>
  </si>
  <si>
    <t>b249eb6c-56f9-11e2-965f-005056806bb6</t>
  </si>
  <si>
    <t>улица Александра Солженицына, дом 11, строение 1</t>
  </si>
  <si>
    <t>{coordinates=[[[[37.657719252, 55.742616802], [37.657719233, 55.742616808], [37.657719215, 55.742616817], [37.657719199, 55.74261683], [37.657719186, 55.742616845], [37.657713768, 55.742624911], [37.657713759, 55.742624927], [37.657713753, 55.742624946], [37.657713751, 55.742624965], [37.657713753, 55.742624984], [37.657713758, 55.742625002], [37.657713766, 55.742625019], [37.657713778, 55.742625034], [37.657713792, 55.742625047], [37.657713808, 55.742625057], [37.657713826, 55.742625063], [37.657813347, 55.742650846], [37.657813347, 55.742650846], [37.658117798, 55.742727014], [37.658116963, 55.742734291], [37.658064484, 55.742796705], [37.658064474, 55.742796719], [37.658064466, 55.742796735], [37.658064462, 55.742796752], [37.65806446, 55.742796769], [37.658064489, 55.742803928], [37.658064491, 55.742803947], [37.658064496, 55.742803965], [37.658064505, 55.742803982], [37.658064517, 55.742803997], [37.658064532, 55.742804009], [37.65807301, 55.742809962], [37.658073027, 55.742809972], [37.658073044, 55.742809978], [37.658073063, 55.74280998], [37.658073082, 55.742809979], [37.6580731, 55.742809975], [37.658073118, 55.742809967], [37.658073133, 55.742809956], [37.658073146, 55.742809942], [37.658143324, 55.742720967], [37.658143335, 55.74272095], [37.658143342, 55.742720931], [37.658143346, 55.742720911], [37.658143345, 55.742720891], [37.65814334, 55.742720871], [37.658143331, 55.742720853], [37.658143319, 55.742720837], [37.658143303, 55.742720823], [37.658143286, 55.742720813], [37.658143266, 55.742720807], [37.658129246, 55.742717832], [37.658049364, 55.742697865], [37.658049363, 55.742697865], [37.657819858, 55.742641079], [37.657819858, 55.742641079], [37.657795577, 55.742635225], [37.657719292, 55.742616804], [37.657719272, 55.742616801], [37.657719252, 55.742616802]]], [[[37.657962339, 55.742993956], [37.657962357, 55.742993947], [37.657962372, 55.742993936], [37.657962385, 55.742993921], [37.658041569, 55.742887835], [37.658041579, 55.742887818], [37.658041586, 55.742887799], [37.658041589, 55.74288778], [37.658041588, 55.74288776], [37.658041583, 55.742887741], [37.658041574, 55.742887723], [37.658041562, 55.742887707], [37.658041548, 55.742887694], [37.65804153, 55.742887684], [37.658041512, 55.742887678], [37.657966608, 55.742870259], [37.657966608, 55.742870259], [37.657916407, 55.742858647], [37.657635914, 55.74279254], [37.657537103, 55.742768865], [37.657537083, 55.742768862], [37.657537063, 55.742768863], [37.657537044, 55.742768869], [37.657537026, 55.742768878], [37.65753701, 55.74276889], [37.657536997, 55.742768905], [37.657498213, 55.742825091], [37.657498212, 55.742825092], [37.657463393, 55.74287723], [37.657420421, 55.742938709], [37.657420412, 55.742938726], [37.657420406, 55.742938744], [37.657420403, 55.742938764], [37.657420405, 55.742938783], [37.65742041, 55.742938802], [37.657420419, 55.74293882], [37.657420431, 55.742938835], [37.657420446, 55.742938848], [37.657420463, 55.742938857], [37.657420482, 55.742938864], [37.657539437, 55.742965309], [37.657539457, 55.742965311], [37.657539476, 55.74296531], [37.657539495, 55.742965304], [37.657539513, 55.742965295], [37.657539529, 55.742965283], [37.657539541, 55.742965267], [37.657580657, 55.742904645], [37.657962282, 55.742993959], [37.657962301, 55.742993962], [37.657962321, 55.74299396], [37.657962339, 55.742993956]]]], type=MultiPolygon}</t>
  </si>
  <si>
    <t>{coordinates=[37.657739395, 55.742882454], type=Point}</t>
  </si>
  <si>
    <t>Гостиница и ресторан Славянский базар, связанные со многими именами выдающихся деятелей русской культуры: П.И.Чайковским, А.П.Чеховым, Н.А.Римским-Корсаковым, К.С.Станиславским и другими</t>
  </si>
  <si>
    <t>b249eb6d-56f9-11e2-965f-005056806bb6</t>
  </si>
  <si>
    <t>Никольская улица, дом 17, строение 1А; Никольская улица, дом 17, строение 2</t>
  </si>
  <si>
    <t>{coordinates=[[[37.622904145, 55.757580188], [37.622735546, 55.757655803], [37.622770667, 55.757680917], [37.622786572, 55.757673715], [37.622818496, 55.757695239], [37.622750898, 55.757725845], [37.622907342, 55.757837062], [37.622639361, 55.757966666], [37.622600779, 55.757853535], [37.622473433, 55.757878811], [37.622463691, 55.757819541], [37.62235551, 55.757860965], [37.622412356, 55.758211195], [37.622578777, 55.758202047], [37.622572281, 55.758162534], [37.622661462, 55.758157056], [37.622646014, 55.758056477], [37.622709716, 55.75805282], [37.623012722, 55.757917792], [37.623115684, 55.757989542], [37.623147614, 55.758012863], [37.623099101, 55.758034467], [37.623083133, 55.758021909], [37.622913725, 55.758093932], [37.622936075, 55.758110077], [37.622744429, 55.758201882], [37.622706298, 55.758232458], [37.622687286, 55.758264811], [37.622686683, 55.758325529], [37.622667601, 55.758336685], [37.622696294, 55.758343841], [37.622705925, 55.758367184], [37.622716272, 55.758377975], [37.622728298, 55.758390514], [37.622772976, 55.758415618], [37.622773021, 55.758429989], [37.62280168, 55.758426368], [37.622846336, 55.758444286], [37.622900526, 55.75845501], [37.622977789, 55.758458526], [37.623035114, 55.758453079], [37.623093213, 55.758440447], [37.623304035, 55.758368382], [37.623316806, 55.75837735], [37.623521143, 55.758269365], [37.623505164, 55.758253214], [37.623572773, 55.7582262], [37.623715916, 55.758159592], [37.623355118, 55.757899485], [37.623364663, 55.757895883], [37.62333593, 55.757876152], [37.62333275, 55.757877951], [37.622904145, 55.757580188]]], type=Polygon}</t>
  </si>
  <si>
    <t>{coordinates=[37.622585065, 55.758017386], type=Point}</t>
  </si>
  <si>
    <t>b249eb6e-56f9-11e2-965f-005056806bb6</t>
  </si>
  <si>
    <t>{coordinates=[[[37.59094756, 55.75913512], [37.590909083, 55.759027367], [37.590343734, 55.759093127], [37.590370062, 55.75915457], [37.59067355, 55.759119154], [37.590686372, 55.759153275], [37.590813768, 55.759138811], [37.590816983, 55.759151383], [37.59094756, 55.75913512]]], type=Polygon}</t>
  </si>
  <si>
    <t>Флигель, XVIII-XIX вв.</t>
  </si>
  <si>
    <t>b249eb70-56f9-11e2-965f-005056806bb6</t>
  </si>
  <si>
    <t>Флигель XVIII-XIX вв. и ограда XIX в. в ансамбле Третьяковской галереи</t>
  </si>
  <si>
    <t>Лаврушинский переулок, дом 10, строение 1</t>
  </si>
  <si>
    <t>{coordinates=[[[37.620942256, 55.74157101], [37.620760465, 55.741532261], [37.620756368, 55.741537947], [37.620705141, 55.74160436], [37.620700406, 55.741610075], [37.62058029, 55.741763754], [37.620761191, 55.741803115], [37.620771862, 55.741805437], [37.620771864, 55.741805434], [37.620938239, 55.741580601], [37.620942256, 55.74157101]]], type=Polygon}</t>
  </si>
  <si>
    <t>{coordinates=[37.620749958, 55.741686915], type=Point}</t>
  </si>
  <si>
    <t>b249eb72-56f9-11e2-965f-005056806bb6</t>
  </si>
  <si>
    <t>Брюсов переулок, дом 1</t>
  </si>
  <si>
    <t>{coordinates=[[[37.60459692, 55.757065273], [37.604604484, 55.7570771], [37.604485522, 55.757101295], [37.604543072, 55.757180286], [37.604652901, 55.757152798], [37.604657699, 55.757160429], [37.60477476, 55.757133029], [37.604790683, 55.757154927], [37.604838436, 55.75714366], [37.604822573, 55.757121837], [37.604896469, 55.75710454], [37.604829323, 55.757011186], [37.60459692, 55.757065273]]], type=Polygon}</t>
  </si>
  <si>
    <t>{coordinates=[37.604715218, 55.757089198], type=Point}</t>
  </si>
  <si>
    <t>Русский лес. Мозаичное панно в интерьере кафе Печора, худ. Андронов Н.И., 1978 г.</t>
  </si>
  <si>
    <t>b249eb76-56f9-11e2-965f-005056806bb6</t>
  </si>
  <si>
    <t>улица Новый Арбат, дом 15</t>
  </si>
  <si>
    <t>{coordinates=[[[37.592742226, 55.751923782], [37.592724705, 55.752157663], [37.59325188, 55.752169842], [37.593296362, 55.752123552], [37.592742226, 55.751923782]]], type=Polygon}</t>
  </si>
  <si>
    <t>{coordinates=[37.592877019, 55.752023667], type=Point}</t>
  </si>
  <si>
    <t>Флигель гимназии Косицына, конец XVIII в.</t>
  </si>
  <si>
    <t>b249eb7c-56f9-11e2-965f-005056806bb6</t>
  </si>
  <si>
    <t>Черниговский переулок, дом 9/13, строение 3</t>
  </si>
  <si>
    <t>{coordinates=[[[37.626372356, 55.743851088], [37.626395232, 55.74362669], [37.626395244, 55.74362669], [37.626400941, 55.743566404], [37.626222595, 55.743561198], [37.626197718, 55.743802528], [37.625979013, 55.743799212], [37.62597794, 55.74386894], [37.626372356, 55.743851088]]], type=Polygon}</t>
  </si>
  <si>
    <t>{coordinates=[37.626296695, 55.743712951], type=Point}</t>
  </si>
  <si>
    <t>b249eb7d-56f9-11e2-965f-005056806bb6</t>
  </si>
  <si>
    <t>улица Петровка, дом 3, строение 1</t>
  </si>
  <si>
    <t>{coordinates=[[[37.618515962, 55.761194664], [37.618593631, 55.7610666], [37.618571319, 55.761063028], [37.618612518, 55.760991135], [37.618628459, 55.760994712], [37.618685527, 55.760902594], [37.617421693, 55.760690933], [37.617354242, 55.760774078], [37.61742838, 55.760796462], [37.617399852, 55.760844991], [37.617584782, 55.760895113], [37.617629724, 55.760832501], [37.617916861, 55.76087863], [37.617904198, 55.760905587], [37.618155996, 55.76094307], [37.61816551, 55.76092869], [37.618296196, 55.760950122], [37.618194803, 55.761134794], [37.618515962, 55.761194664]]], type=Polygon}</t>
  </si>
  <si>
    <t>{coordinates=[37.618437129, 55.76093588], type=Point}</t>
  </si>
  <si>
    <t>Центральный корпус с интерьерами, 1828–1833 гг., арх. О.И.Бове</t>
  </si>
  <si>
    <t>b249eb89-56f9-11e2-965f-005056806bb6</t>
  </si>
  <si>
    <t>Ленинский проспект, дом 8, корпус 1</t>
  </si>
  <si>
    <t>{coordinates=[[[37.604421582, 55.726031268], [37.604776767, 55.725835973], [37.604884033, 55.725895162], [37.605094372, 55.725932617], [37.605110444, 55.725872156], [37.605008167, 55.72584653], [37.604952607, 55.72582783], [37.60485956, 55.725789107], [37.603570064, 55.725041919], [37.603551945, 55.725051005], [37.603487038, 55.724999773], [37.603462775, 55.724972399], [37.603451554, 55.724952434], [37.603438258, 55.724908559], [37.603351378, 55.72491429], [37.603388146, 55.72503749], [37.603424417, 55.725031711], [37.603485992, 55.725087129], [37.603188653, 55.725249807], [37.603308047, 55.725322729], [37.603380679, 55.725285035], [37.603530507, 55.725371584], [37.603498245, 55.725388766], [37.603465733, 55.725371638], [37.60341933, 55.725397904], [37.60356518, 55.725484457], [37.603615567, 55.725460523], [37.603581137, 55.725439983], [37.603621507, 55.725419381], [37.603815978, 55.72553679], [37.603773546, 55.725559639], [37.603939488, 55.725660995], [37.603990028, 55.725634725], [37.604186415, 55.72575321], [37.604158122, 55.725766886], [37.604123695, 55.725747514], [37.604067121, 55.725779537], [37.604210899, 55.725863755], [37.604269391, 55.725835234], [37.604243083, 55.725817023], [37.604269309, 55.725804426], [37.604413096, 55.725892147], [37.604300103, 55.725953858], [37.604421582, 55.726031268]]], type=Polygon}</t>
  </si>
  <si>
    <t>{coordinates=[37.604011309, 55.72547249], type=Point}</t>
  </si>
  <si>
    <t>Дворец, 1756–1761 гг., арх-ры С.И.Чевакинский, И.Жеребцов, Д.И.Жилярди</t>
  </si>
  <si>
    <t>b249eb8f-56f9-11e2-965f-005056806bb6</t>
  </si>
  <si>
    <t>{coordinates=[[[37.567661162, 55.708743253], [37.567773348, 55.708762952], [37.567833818, 55.708773697], [37.568053432, 55.70882118], [37.568031225, 55.708858467], [37.568120338, 55.708874585], [37.568107649, 55.708896149], [37.568343165, 55.708939132], [37.568355848, 55.708913976], [37.568438596, 55.708928301], [37.568454457, 55.708901347], [37.568678037, 55.708940744], [37.568856265, 55.70897298], [37.56887609, 55.708938389], [37.568919853, 55.708946897], [37.568925404, 55.708937014], [37.568938884, 55.708913205], [37.568944436, 55.708903771], [37.568900674, 55.708895711], [37.5689205, 55.708861569], [37.568744658, 55.708829332], [37.56852505, 55.708786341], [37.568420022, 55.708767088], [37.568207582, 55.708728583], [37.56812006, 55.708712913], [37.56790045, 55.708667675], [37.567723019, 55.708635437], [37.567661162, 55.708743253]]], type=Polygon}</t>
  </si>
  <si>
    <t>{coordinates=[37.568293449, 55.70880376], type=Point}</t>
  </si>
  <si>
    <t>Доходный дом П.А.Скопника, 1906 г., архитектор Г.А.Гельрих</t>
  </si>
  <si>
    <t>b249eb93-56f9-11e2-965f-005056806bb6</t>
  </si>
  <si>
    <t>улица Спиридоновка, дом 27/24</t>
  </si>
  <si>
    <t>{coordinates=[[[37.587958519, 55.762894586], [37.588123179, 55.763103315], [37.588173351, 55.763173074], [37.5882116, 55.763180233], [37.588243279, 55.763177749], [37.588782546, 55.762921626], [37.588800791, 55.762907533], [37.588805693, 55.762896345], [37.58880021, 55.762877925], [37.588638923, 55.762694704], [37.588633321, 55.762696729], [37.588624009, 55.76268694], [37.588375255, 55.762764714], [37.588407031, 55.76280026], [37.588445217, 55.762789268], [37.588478603, 55.76282176], [37.588474675, 55.762836143], [37.588478506, 55.762850685], [37.5884967, 55.7628593], [37.588520441, 55.76286341], [37.588525995, 55.76286735], [37.588329488, 55.762956957], [37.588334627, 55.762966132], [37.588273517, 55.762993477], [37.588256253, 55.762976769], [37.588277571, 55.762965973], [37.588275944, 55.762958087], [37.588233864, 55.762905759], [37.588241155, 55.762897694], [37.588239365, 55.762886765], [37.588227036, 55.762877622], [37.588210084, 55.762874216], [37.588203435, 55.76286346], [37.588236864, 55.762854631], [37.588207708, 55.762818801], [37.587972858, 55.762893149], [37.58797038, 55.762890693], [37.587958519, 55.762894586]]], type=Polygon}</t>
  </si>
  <si>
    <t>{coordinates=[37.58855679, 55.762939292], type=Point}</t>
  </si>
  <si>
    <t>b249eba0-56f9-11e2-965f-005056806bb6</t>
  </si>
  <si>
    <t>Покровский бульвар, дом 16-18, строение 4-4А</t>
  </si>
  <si>
    <t>{coordinates=[[[37.646432361, 55.753472781], [37.646396787, 55.753329115], [37.646403091, 55.753311144], [37.646411752, 55.753301903], [37.646416574, 55.753296757], [37.646432454, 55.753284164], [37.646467418, 55.753264362], [37.646757068, 55.753208332], [37.646773891, 55.753235257], [37.646847098, 55.753220799], [37.64673923, 55.753041215], [37.646368113, 55.753113586], [37.646390544, 55.753149487], [37.646288697, 55.753171164], [37.646274283, 55.753149625], [37.646204263, 55.753164527], [37.646218677, 55.753186067], [37.64617014, 55.753196453], [37.646263148, 55.753366997], [37.646157994, 55.753356343], [37.646129113, 55.753298894], [37.646024067, 55.753316982], [37.646072193, 55.753410335], [37.646145479, 55.753416985], [37.646279315, 55.753431646], [37.646314537, 55.753489038], [37.646432361, 55.753472781]]], type=Polygon}</t>
  </si>
  <si>
    <t>{coordinates=[37.646331255, 55.753274263], type=Point}</t>
  </si>
  <si>
    <t>b249eba4-56f9-11e2-965f-005056806bb6</t>
  </si>
  <si>
    <t>{coordinates=[[[[37.635718144, 55.760221553], [37.635718128, 55.760221564], [37.635718115, 55.760221577], [37.635718104, 55.760221593], [37.635718097, 55.760221611], [37.635718093, 55.760221629], [37.635718093, 55.760221648], [37.635718096, 55.760221667], [37.635718103, 55.760221685], [37.635718113, 55.760221701], [37.635718126, 55.760221715], [37.635718141, 55.760221726], [37.635722451, 55.760224289], [37.63572247, 55.760224297], [37.63572249, 55.760224302], [37.635722511, 55.760224302], [37.635722531, 55.760224298], [37.63572255, 55.76022429], [37.635797511, 55.760183145], [37.635797527, 55.760183134], [37.63579754, 55.760183121], [37.635797551, 55.760183105], [37.635797558, 55.760183087], [37.635797562, 55.760183068], [37.635797562, 55.760183048], [37.635797559, 55.760183029], [37.635797552, 55.760183012], [37.635797541, 55.760182995], [37.635797528, 55.760182981], [37.635797512, 55.76018297], [37.635792954, 55.760180408], [37.635792935, 55.7601804], [37.635792915, 55.760180396], [37.635792895, 55.760180396], [37.635792875, 55.7601804], [37.635792856, 55.760180408], [37.635718144, 55.760221553]]], [[[37.635141501, 55.760349528], [37.6351415, 55.760349508], [37.635141496, 55.760349487], [37.635141487, 55.760349469], [37.635141474, 55.760349452], [37.635141458, 55.760349439], [37.635104335, 55.760323834], [37.635104309, 55.760323822], [37.635070299, 55.760312735], [37.635070281, 55.760312731], [37.635070263, 55.76031273], [37.635070245, 55.760312733], [37.63503986, 55.760319765], [37.635039844, 55.760319771], [37.635039829, 55.760319779], [37.634992447, 55.760350282], [37.634992432, 55.760350294], [37.63499242, 55.760350308], [37.634985773, 55.760359559], [37.634985763, 55.760359577], [37.634985756, 55.760359596], [37.634985754, 55.760359616], [37.634985756, 55.760359637], [37.634985762, 55.760359656], [37.634985771, 55.760359674], [37.634985784, 55.760359689], [37.634993651, 55.760367288], [37.634993674, 55.760367304], [37.635046486, 55.760395343], [37.635046506, 55.760395351], [37.635046528, 55.760395355], [37.635046549, 55.760395353], [37.635071506, 55.760391236], [37.635071522, 55.760391232], [37.635071537, 55.760391225], [37.635135087, 55.76035714], [37.635135103, 55.76035713], [37.635135116, 55.760357116], [37.635141478, 55.760349585], [37.635141489, 55.760349568], [37.635141497, 55.760349549], [37.635141501, 55.760349528]]], [[[37.635142201, 55.759950282], [37.635142206, 55.759950264], [37.635142207, 55.759950245], [37.635142204, 55.759950226], [37.635142198, 55.759950208], [37.635142189, 55.759950192], [37.635142176, 55.759950177], [37.635142161, 55.759950165], [37.635142144, 55.759950156], [37.635062388, 55.759917909], [37.635062368, 55.759917904], [37.635062347, 55.759917902], [37.635062327, 55.759917905], [37.635062307, 55.759917912], [37.635062289, 55.759917923], [37.635011499, 55.759957462], [37.634960507, 55.759935985], [37.634960487, 55.759935979], [37.634960466, 55.759935977], [37.634960446, 55.759935979], [37.634960426, 55.759935986], [37.634960408, 55.759935997], [37.634900077, 55.759980938], [37.634839518, 55.759957672], [37.6348395, 55.759957667], [37.634839481, 55.759957665], [37.634839462, 55.759957667], [37.634839444, 55.759957672], [37.634839428, 55.759957681], [37.634680539, 55.760060214], [37.63466144, 55.760049486], [37.634661424, 55.760049479], [37.634661406, 55.760049474], [37.634661388, 55.760049473], [37.63466137, 55.760049476], [37.634661353, 55.760049481], [37.634661337, 55.760049489], [37.634486505, 55.76016285], [37.63448649, 55.760162862], [37.634486477, 55.760162877], [37.634486468, 55.760162894], [37.634486462, 55.760162912], [37.634486459, 55.760162931], [37.634486461, 55.76016295], [37.634486466, 55.760162969], [37.634486474, 55.760162986], [37.634486486, 55.760163002], [37.6344865, 55.760163015], [37.634486517, 55.760163025], [37.634505501, 55.76017191], [37.634341154, 55.760280221], [37.634341139, 55.760280233], [37.634341127, 55.760280247], [37.634341118, 55.760280264], [37.634341112, 55.760280282], [37.634341109, 55.760280301], [37.63434111, 55.76028032], [37.634341115, 55.760280339], [37.634341124, 55.760280356], [37.634341135, 55.760280371], [37.634341149, 55.760280384], [37.634341165, 55.760280394], [37.634388872, 55.760303617], [37.634315908, 55.760350305], [37.634315893, 55.760350317], [37.634315881, 55.760350331], [37.634315871, 55.760350348], [37.634315865, 55.760350366], [37.634315862, 55.760350384], [37.634315863, 55.760350403], [37.634315867, 55.760350422], [37.634315875, 55.760350439], [37.634315886, 55.760350455], [37.6343159, 55.760350468], [37.634315916, 55.760350478], [37.634480096, 55.760435979], [37.63445961, 55.7604449], [37.634459594, 55.760444909], [37.634459579, 55.760444921], [37.634459567, 55.760444936], [37.634459558, 55.760444952], [37.634459553, 55.76044497], [37.63445955, 55.760444989], [37.634459552, 55.760445008], [37.634459556, 55.760445026], [37.634459565, 55.760445043], [37.634459576, 55.760445058], [37.63445959, 55.760445071], [37.634513751, 55.760486222], [37.634171123, 55.760628889], [37.634171105, 55.760628899], [37.634171089, 55.760628912], [37.634171076, 55.760628928], [37.634171067, 55.760628947], [37.634171062, 55.760628967], [37.634171061, 55.760628987], [37.634171065, 55.760629007], [37.634171072, 55.760629026], [37.634171083, 55.760629044], [37.634171097, 55.760629058], [37.634311542, 55.760745559], [37.634273521, 55.76075991], [37.634273504, 55.760759919], [37.634273489, 55.76075993], [37.634273477, 55.760759944], [37.634273467, 55.76075996], [37.63427346, 55.760759978], [37.634273457, 55.760759997], [37.634273457, 55.760760015], [37.634273461, 55.760760034], [37.634273468, 55.760760051], [37.634273479, 55.760760067], [37.634273492, 55.76076008], [37.634318223, 55.760797755], [37.634318229, 55.76079776], [37.634350163, 55.760821074], [37.634401292, 55.76086772], [37.634401307, 55.760867731], [37.634401323, 55.760867739], [37.634401341, 55.760867744], [37.634401359, 55.760867746], [37.634401377, 55.760867745], [37.634401395, 55.76086774], [37.634818212, 55.76071235], [37.634818222, 55.760712346], [37.634845559, 55.760698619], [37.634845565, 55.760698616], [37.635015406, 55.760613332], [37.635015423, 55.760613322], [37.635015437, 55.760613308], [37.635015449, 55.760613292], [37.635015456, 55.760613274], [37.635015461, 55.760613255], [37.635015461, 55.760613235], [37.635015458, 55.760613216], [37.63501545, 55.760613198], [37.635009036, 55.76060063], [37.635009026, 55.760600615], [37.635009013, 55.760600601], [37.635008999, 55.76060059], [37.634990642, 55.760589383], [37.634914142, 55.760541603], [37.634989485, 55.7605879], [37.634989503, 55.760587909], [37.634989523, 55.760587914], [37.634989543, 55.760587915], [37.634989563, 55.760587912], [37.634989582, 55.760587905], [37.635226207, 55.760469639], [37.63522621, 55.760469637], [37.635274189, 55.760443769], [37.635452173, 55.760355531], [37.635599689, 55.760290698], [37.635599706, 55.760290688], [37.635599721, 55.760290675], [37.635599733, 55.760290659], [37.635599742, 55.760290641], [37.635599747, 55.760290622], [37.635599748, 55.760290602], [37.635599746, 55.760290583], [37.635599739, 55.760290564], [37.635599729, 55.760290547], [37.635599716, 55.760290532], [37.6355997, 55.76029052], [37.635487166, 55.760222831], [37.635487165, 55.760222831], [37.635459232, 55.760206246], [37.635254918, 55.760083868], [37.635254914, 55.760083866], [37.635209432, 55.760059216], [37.635209427, 55.760059214], [37.635080339, 55.759998348], [37.635124734, 55.759963839], [37.635142168, 55.759950328], [37.635142182, 55.759950315], [37.635142193, 55.7599503], [37.635142201, 55.759950282]], [[37.634607775, 55.760669259], [37.634553677, 55.760629941], [37.63465845, 55.760590392], [37.634706179, 55.760626131], [37.634607775, 55.760669259]], [[37.634990182, 55.760367256], [37.634981967, 55.760359532], [37.63498869, 55.760350345], [37.635040229, 55.760317905], [37.635070408, 55.76031101], [37.635104491, 55.760321993], [37.635144926, 55.760349506], [37.635138663, 55.760357048], [37.635071916, 55.760393031], [37.635046488, 55.760397093], [37.635033758, 55.760391732], [37.634990182, 55.760367256]], [[37.635127657, 55.760114679], [37.635134673, 55.760118305], [37.635154499, 55.76012902], [37.635127657, 55.760114679]]], [[[37.634095115, 55.760257265], [37.634095122, 55.760257247], [37.634095125, 55.760257228], [37.634095125, 55.760257209], [37.634095122, 55.76025719], [37.634095114, 55.760257173], [37.634095104, 55.760257157], [37.634095091, 55.760257143], [37.634095075, 55.760257132], [37.634095057, 55.760257124], [37.634095039, 55.76025712], [37.633945238, 55.760237522], [37.633945217, 55.760237522], [37.633945196, 55.760237526], [37.633945177, 55.760237533], [37.63394516, 55.760237545], [37.633945146, 55.76023756], [37.633945135, 55.760237578], [37.6337991, 55.760539381], [37.633799093, 55.760539399], [37.63379909, 55.760539417], [37.63379909, 55.760539436], [37.633799095, 55.760539455], [37.633799102, 55.760539472], [37.633799113, 55.760539488], [37.633799126, 55.760539502], [37.633799142, 55.760539512], [37.63379916, 55.76053952], [37.633799178, 55.760539524], [37.633940722, 55.76055568], [37.633940742, 55.76055568], [37.633940762, 55.760555677], [37.63394078, 55.760555669], [37.633940797, 55.760555658], [37.633940811, 55.760555644], [37.633940822, 55.760555627], [37.634095115, 55.760257265]]], [[[37.635278578, 55.760446124], [37.635278564, 55.760446137], [37.635278553, 55.760446153], [37.635278545, 55.760446171], [37.63527854, 55.760446189], [37.63527854, 55.760446209], [37.635278543, 55.760446228], [37.635278549, 55.760446246], [37.635278559, 55.760446263], [37.635278572, 55.760446277], [37.635278588, 55.760446289], [37.635285927, 55.760450698], [37.635285945, 55.760450707], [37.635285965, 55.760450711], [37.635285985, 55.760450712], [37.635286005, 55.760450709], [37.635286024, 55.760450702], [37.635463288, 55.760362125], [37.635463304, 55.760362115], [37.635463318, 55.760362102], [37.635463329, 55.760362086], [37.635463338, 55.760362069], [37.635463342, 55.76036205], [37.635463343, 55.760362031], [37.63546334, 55.760362011], [37.635463334, 55.760361993], [37.635463324, 55.760361977], [37.635463311, 55.760361962], [37.635463295, 55.760361951], [37.635456677, 55.760357878], [37.635456659, 55.76035787], [37.635456639, 55.760357865], [37.635456619, 55.760357864], [37.635456599, 55.760357867], [37.63545658, 55.760357874], [37.635278595, 55.760446114], [37.635278578, 55.760446124]]], [[[37.634993091, 55.760590601], [37.634993076, 55.760590614], [37.634993065, 55.76059063], [37.634993057, 55.760590648], [37.634993053, 55.760590667], [37.634993052, 55.760590687], [37.634993055, 55.760590706], [37.634993062, 55.760590725], [37.634993073, 55.760590741], [37.634993086, 55.760590756], [37.634993102, 55.760590767], [37.63500076, 55.760595115], [37.635000778, 55.760595123], [37.635000797, 55.760595127], [37.635000817, 55.760595127], [37.635000836, 55.760595124], [37.635000854, 55.760595117], [37.635233528, 55.760478802], [37.635233545, 55.760478792], [37.635233559, 55.760478779], [37.63523357, 55.760478763], [37.635233578, 55.760478745], [37.635233583, 55.760478727], [37.635233583, 55.760478707], [37.635233581, 55.760478688], [37.635233574, 55.76047867], [37.635233564, 55.760478653], [37.635233551, 55.760478639], [37.635233536, 55.760478627], [37.635226579, 55.760474365], [37.635226561, 55.760474356], [37.635226541, 55.760474351], [37.635226521, 55.760474351], [37.635226501, 55.760474354], [37.635226482, 55.760474361], [37.634993107, 55.76059059], [37.634993091, 55.760590601]]], [[[37.633646112, 55.76083484], [37.633646124, 55.760834854], [37.633646139, 55.760834866], [37.63391437, 55.761016008], [37.633914386, 55.761016016], [37.633914402, 55.761016022], [37.63391442, 55.761016025], [37.633914437, 55.761016024], [37.633914455, 55.761016021], [37.634127692, 55.760952468], [37.634127709, 55.760952461], [37.634127725, 55.760952451], [37.634127739, 55.760952438], [37.63412775, 55.760952422], [37.634127757, 55.760952405], [37.634127762, 55.760952387], [37.634127763, 55.760952368], [37.63412776, 55.76095235], [37.634127754, 55.760952332], [37.634127745, 55.760952315], [37.634127733, 55.760952301], [37.634127718, 55.760952289], [37.634108664, 55.760939609], [37.6343904, 55.760858197], [37.634390418, 55.76085819], [37.634390434, 55.760858179], [37.634390448, 55.760858166], [37.634390459, 55.760858151], [37.634390467, 55.760858133], [37.634390471, 55.760858115], [37.634390472, 55.760858096], [37.634390469, 55.760858077], [37.634390463, 55.760858059], [37.634390453, 55.760858042], [37.634390441, 55.760858028], [37.634382828, 55.760850906], [37.634382811, 55.760850894], [37.634382792, 55.760850885], [37.634382772, 55.76085088], [37.634382752, 55.76085088], [37.634382731, 55.760850883], [37.634099421, 55.760933458], [37.634054277, 55.760903418], [37.633843679, 55.760762285], [37.634018405, 55.760684955], [37.634031149, 55.760699258], [37.634031163, 55.760699271], [37.63403118, 55.760699281], [37.634031198, 55.760699288], [37.634031217, 55.760699291], [37.634031236, 55.76069929], [37.634031255, 55.760699286], [37.634118768, 55.760670899], [37.634118768, 55.760670899], [37.634158547, 55.760657832], [37.634158565, 55.760657824], [37.63415858, 55.760657813], [37.634158594, 55.7606578], [37.634158604, 55.760657784], [37.634158612, 55.760657766], [37.634158615, 55.760657747], [37.634158616, 55.760657728], [37.634158612, 55.76065771], [37.634158605, 55.760657692], [37.634158595, 55.760657676], [37.634158582, 55.760657662], [37.634081093, 55.760589484], [37.634081076, 55.760589472], [37.634081058, 55.760589464], [37.634081038, 55.76058946], [37.634081017, 55.76058946], [37.634080997, 55.760589464], [37.633960862, 55.760627317], [37.633788188, 55.760673311], [37.633788169, 55.760673317], [37.633788153, 55.760673328], [37.633788138, 55.760673341], [37.63364612, 55.760834718], [37.633646109, 55.760834733], [37.633646101, 55.76083475], [37.633646096, 55.760834768], [37.633646095, 55.760834787], [37.633646097, 55.760834806], [37.633646103, 55.760834823], [37.633646112, 55.76083484]]]], type=MultiPolygon}</t>
  </si>
  <si>
    <t>{coordinates=[37.63471584, 55.760392382], type=Point}</t>
  </si>
  <si>
    <t>Два жилых дома, начало XVIII в.</t>
  </si>
  <si>
    <t>b249eba5-56f9-11e2-965f-005056806bb6</t>
  </si>
  <si>
    <t>Лаврушинский переулок, дом 6</t>
  </si>
  <si>
    <t>{coordinates=[[[37.620033726, 55.742564895], [37.619834948, 55.742522911], [37.619751296, 55.742668524], [37.619794856, 55.742677184], [37.619792327, 55.742681536], [37.619779853, 55.742702997], [37.619733511, 55.742782725], [37.619790144, 55.742793547], [37.619880462, 55.742810804], [37.61991573, 55.742756846], [37.619910323, 55.742755773], [37.620033726, 55.742564895]]], type=Polygon}</t>
  </si>
  <si>
    <t>{coordinates=[37.619890645, 55.74261671], type=Point}</t>
  </si>
  <si>
    <t>Флигель, кон. XVIII – сер. XIX вв., 1860–1865 гг.</t>
  </si>
  <si>
    <t>b249eba9-56f9-11e2-965f-005056806bb6</t>
  </si>
  <si>
    <t>Городская усадьба И.Г. Григорьева – Писемских, кон. XVIII – XIX вв. Здесь в 1840–1850–х гг. располагался литературный салон, который посещали Н.В. Гоголь, П.А. Вяземский, Ф.Н.Глинка, Ф.И. Тютчев, С.П. Шевырев</t>
  </si>
  <si>
    <t>улица Малая Дмитровка, дом 27, строение 3</t>
  </si>
  <si>
    <t>{coordinates=[[[37.603903879, 55.771161934], [37.603982318, 55.771173846], [37.604022308, 55.771179803], [37.604153892, 55.771199936], [37.604291562, 55.77122663], [37.604317248, 55.771184401], [37.604251955, 55.771171623], [37.604274186, 55.771135779], [37.603957842, 55.771074164], [37.603903879, 55.771161934]]], type=Polygon}</t>
  </si>
  <si>
    <t>{coordinates=[37.604088997, 55.771148857], type=Point}</t>
  </si>
  <si>
    <t>- &lt;Главный дом, нач. XIX в., 1882 г.&gt;</t>
  </si>
  <si>
    <t>b249ebac-56f9-11e2-965f-005056806bb6</t>
  </si>
  <si>
    <t>улица Льва Толстого, дом 21, строение 1</t>
  </si>
  <si>
    <t>{coordinates=[[[37.58588304, 55.73427788], [37.585933422, 55.734241379], [37.585916851, 55.734234026], [37.585967234, 55.734197704], [37.585983486, 55.734204879], [37.586041974, 55.734162354], [37.586027315, 55.734156077], [37.58607579, 55.734121194], [37.58609045, 55.73412774], [37.586137335, 55.734093846], [37.585992178, 55.734029727], [37.585942272, 55.734065689], [37.585887281, 55.734105427], [37.585825136, 55.73414993], [37.585736768, 55.734213582], [37.58588304, 55.73427788]]], type=Polygon}</t>
  </si>
  <si>
    <t>{coordinates=[37.585926228, 55.734153004], type=Point}</t>
  </si>
  <si>
    <t>Главный дом, кон. XVIII в., 1814 г., 1897 г., архитектор С.В.Соколов. С 1872 г. в доме размещалась одна из первых частных женских гимназий в г. Москве С.А.Фишер</t>
  </si>
  <si>
    <t>b249ebb0-56f9-11e2-965f-005056806bb6</t>
  </si>
  <si>
    <t>Гоголевский бульвар, дом 31, строение 2</t>
  </si>
  <si>
    <t>{coordinates=[[[37.59970889, 55.750548989], [37.599699972, 55.750486124], [37.599690235, 55.750414278], [37.599680525, 55.75035321], [37.599469528, 55.750357421], [37.599483231, 55.750423426], [37.599492967, 55.750495272], [37.599501885, 55.750558138], [37.599604591, 55.750553564], [37.59970889, 55.750548989]]], type=Polygon}</t>
  </si>
  <si>
    <t>{coordinates=[37.599591602, 55.750454775], type=Point}</t>
  </si>
  <si>
    <t>Манеж</t>
  </si>
  <si>
    <t>b249ebb3-56f9-11e2-965f-005056806bb6</t>
  </si>
  <si>
    <t>Военное училище, начало XIX в., арх. О.И.Бове</t>
  </si>
  <si>
    <t>Красноказарменная улица, дом 2, строение 3; Красноказарменная улица, дом 2, строение 2; Красноказарменная улица, дом 2, строение 1</t>
  </si>
  <si>
    <t>{coordinates=[[[37.687642874, 55.761175272], [37.690015452, 55.760327085], [37.689873889, 55.76020515], [37.689845269, 55.760215973], [37.689835659, 55.760205209], [37.689822924, 55.760207025], [37.689784539, 55.76017475], [37.689794026, 55.760160364], [37.689793896, 55.760133419], [37.689765147, 55.760117296], [37.689736448, 55.760111952], [37.689706971, 55.7601102], [37.68967197, 55.760119236], [37.689649757, 55.760137234], [37.689643472, 55.760155207], [37.689643541, 55.760169577], [37.689659549, 55.76018572], [37.68967869, 55.76019108], [37.689710574, 55.76019642], [37.689768155, 55.760245282], [37.688300317, 55.760766956], [37.688163617, 55.760645273], [37.688860905, 55.760393257], [37.688879941, 55.760409933], [37.688976795, 55.7603779], [37.688800793, 55.76021542], [37.688698385, 55.760252042], [37.688739028, 55.760290063], [37.688663648, 55.760315956], [37.688652766, 55.760305374], [37.6885424, 55.760343536], [37.688553283, 55.760354208], [37.688354036, 55.760426006], [37.687465555, 55.759634995], [37.687775149, 55.759523502], [37.687653414, 55.759415726], [37.686234326, 55.759921215], [37.687642874, 55.761175272]], [[37.687161358, 55.759746464], [37.687337482, 55.759902839], [37.687216314, 55.759947123], [37.687422061, 55.760135428], [37.687478674, 55.760115582], [37.687454353, 55.760092805], [37.687524324, 55.760068359], [37.68805223, 55.760535676], [37.687624307, 55.760690195], [37.687740947, 55.760797978], [37.688072032, 55.760680351], [37.688123558, 55.760728954], [37.688072353, 55.760747265], [37.688149227, 55.760820089], [37.687658249, 55.760992739], [37.687051331, 55.760423407], [37.687452589, 55.760290497], [37.687308908, 55.760156886], [37.686940101, 55.760280586], [37.686577123, 55.759955726], [37.687161358, 55.759746464]]], type=Polygon}</t>
  </si>
  <si>
    <t>{coordinates=[37.687043794, 55.760297935], type=Point}</t>
  </si>
  <si>
    <t>Сторожка,1891 г., архитектор А.Э.Эрихсон</t>
  </si>
  <si>
    <t>b249ebb5-56f9-11e2-965f-005056806bb6</t>
  </si>
  <si>
    <t>Сущёвская улица, дом 14, строение 2</t>
  </si>
  <si>
    <t>{coordinates=[[[37.602017512, 55.781233276], [37.602024839, 55.78118744], [37.601925332, 55.781183907], [37.601918674, 55.781229692], [37.602017512, 55.781233276]]], type=Polygon}</t>
  </si>
  <si>
    <t>{coordinates=[37.601971604, 55.781208566], type=Point}</t>
  </si>
  <si>
    <t>Главный дом, XVIII в.</t>
  </si>
  <si>
    <t>b249ebb8-56f9-11e2-965f-005056806bb6</t>
  </si>
  <si>
    <t>Усадьба П.С.Щербатова, XVII-XIX вв.</t>
  </si>
  <si>
    <t>Светлогорский проезд, дом 13</t>
  </si>
  <si>
    <t>{coordinates=[[[37.398111841, 55.848225408], [37.398082687, 55.848132426], [37.397646139, 55.848175409], [37.397674284, 55.848265828], [37.397687976, 55.848264419], [37.397730699, 55.848401617], [37.397725152, 55.848391332], [37.397713507, 55.848384779], [37.397688183, 55.848377619], [37.397663854, 55.848377598], [37.397642044, 55.84838272], [37.397630875, 55.848387552], [37.397616661, 55.848397803], [37.39761106, 55.848404937], [37.397612556, 55.848414341], [37.397512674, 55.84842538], [37.397530284, 55.848475302], [37.397497322, 55.848478975], [37.397525997, 55.848560572], [37.397552358, 55.848562015], [37.397570966, 55.848614779], [37.397671869, 55.848603742], [37.397679453, 55.848613168], [37.397692102, 55.848620301], [37.397713881, 55.848626881], [37.397733142, 55.848627177], [37.397754945, 55.848624915], [37.397770166, 55.848620367], [37.397785911, 55.848609539], [37.397794549, 55.848600143], [37.397798118, 55.848591866], [37.397840353, 55.848722223], [37.397819058, 55.848724486], [37.397849731, 55.848819485], [37.398279695, 55.848775357], [37.3982546, 55.848680941], [37.39799043, 55.848708105], [37.397929591, 55.848520684], [37.397903183, 55.848523384], [37.397876086, 55.848436245], [37.397895861, 55.848434261], [37.397839061, 55.848252282], [37.398111841, 55.848225408]]], type=Polygon}</t>
  </si>
  <si>
    <t>{coordinates=[37.397701303, 55.848477138], type=Point}</t>
  </si>
  <si>
    <t>b249ebb9-56f9-11e2-965f-005056806bb6</t>
  </si>
  <si>
    <t>{coordinates=[[[37.67625137, 55.745681153], [37.676270115, 55.74560029], [37.676145875, 55.745591486], [37.676139651, 55.745623829], [37.675970013, 55.745611497], [37.675979414, 55.745577353], [37.675877475, 55.745570313], [37.675858753, 55.745656564], [37.67625137, 55.745681153]]], type=Polygon}</t>
  </si>
  <si>
    <t>{coordinates=[37.676061585, 55.745640197], type=Point}</t>
  </si>
  <si>
    <t>Церковь Ивана Предтечи под Бором, 1675 г.</t>
  </si>
  <si>
    <t>b249ebba-56f9-11e2-965f-005056806bb6</t>
  </si>
  <si>
    <t>Пятницкая улица, дом 4/2, строение 8</t>
  </si>
  <si>
    <t>{coordinates=[[[37.625988456, 55.744623605], [37.625981636, 55.744637911], [37.625946588, 55.744632558], [37.625914933, 55.74469187], [37.625959534, 55.744697213], [37.625943714, 55.744729564], [37.62632684, 55.744786207], [37.626345844, 55.744753853], [37.62649876, 55.744771661], [37.626521051, 55.744771638], [37.626568762, 55.744753625], [37.626581431, 55.744732056], [37.626574998, 55.744712303], [37.62653672, 55.744692582], [37.626525562, 55.744689001], [37.626512015, 55.744684973], [37.626482548, 55.744681859], [37.626468209, 55.744679179], [37.626367841, 55.744662217], [37.626377319, 55.744638854], [37.626003772, 55.744589387], [37.625988456, 55.744623605]]], type=Polygon}</t>
  </si>
  <si>
    <t>{coordinates=[37.626218164, 55.744686987], type=Point}</t>
  </si>
  <si>
    <t>b249ebbb-56f9-11e2-965f-005056806bb6</t>
  </si>
  <si>
    <t>улица Большая Ордынка, дом 27/6, строение 3; улица Большая Ордынка, дом 27А/8, строение 1; улица Большая Ордынка, дом 27/6, строение 4</t>
  </si>
  <si>
    <t>{coordinates=[[[[37.625545589, 55.739104655], [37.625545599, 55.739104638], [37.625545605, 55.739104618], [37.625545606, 55.739104598], [37.625545604, 55.739104579], [37.625526212, 55.739013655], [37.625521417, 55.738945238], [37.625517959, 55.738850862], [37.625517959, 55.738850859], [37.625512976, 55.738773406], [37.625518409, 55.738613428], [37.625518407, 55.738613409], [37.625518403, 55.738613391], [37.625518395, 55.738613374], [37.625518384, 55.738613359], [37.625518371, 55.738613346], [37.625518356, 55.738613336], [37.625518339, 55.738613329], [37.62551832, 55.738613325], [37.625518302, 55.738613324], [37.625511528, 55.738613789], [37.625511509, 55.738613792], [37.625511492, 55.738613799], [37.625511476, 55.738613808], [37.625511462, 55.73861382], [37.625511451, 55.738613834], [37.625511442, 55.738613851], [37.625511437, 55.738613868], [37.625511434, 55.738613886], [37.625506803, 55.738775836], [37.625506804, 55.738775845], [37.625513148, 55.738890053], [37.625519866, 55.739016482], [37.625519868, 55.739016497], [37.625538786, 55.739105815], [37.625538792, 55.739105833], [37.625538801, 55.73910585], [37.625538813, 55.739105865], [37.625538828, 55.739105877], [37.625538845, 55.739105887], [37.625538863, 55.739105892], [37.625538883, 55.739105894], [37.625538902, 55.739105893], [37.625545524, 55.739104698], [37.625545543, 55.739104692], [37.625545561, 55.739104683], [37.625545577, 55.739104671], [37.625545589, 55.739104655]]], [[[37.624683323, 55.739319748], [37.624683336, 55.739319732], [37.624683345, 55.739319714], [37.624683351, 55.739319695], [37.624683352, 55.739319674], [37.624676386, 55.739087313], [37.624676386, 55.739087312], [37.62465849, 55.738657196], [37.624658487, 55.738657178], [37.624658481, 55.73865716], [37.624658472, 55.738657144], [37.624658461, 55.73865713], [37.624658446, 55.738657118], [37.62465843, 55.738657109], [37.624658413, 55.738657103], [37.624658394, 55.738657101], [37.624652124, 55.738656835], [37.624652103, 55.738656836], [37.624652083, 55.738656841], [37.624652065, 55.738656851], [37.624652049, 55.738656864], [37.624652036, 55.73865688], [37.624652027, 55.738656898], [37.624652021, 55.738656918], [37.62465202, 55.738656938], [37.624675917, 55.739319416], [37.62467592, 55.739319435], [37.624675926, 55.739319452], [37.624675935, 55.739319469], [37.624675947, 55.739319483], [37.624675961, 55.739319495], [37.624675977, 55.739319504], [37.624675995, 55.73931951], [37.624676014, 55.739319512], [37.624683249, 55.739319777], [37.624683269, 55.739319776], [37.624683289, 55.73931977], [37.624683307, 55.739319761], [37.624683323, 55.739319748]]], [[[37.625232946, 55.73905686], [37.62520119, 55.739083838], [37.625201176, 55.739083853], [37.625201165, 55.73908387], [37.625201158, 55.73908389], [37.625201155, 55.73908391], [37.625201157, 55.73908393], [37.625210898, 55.7391432], [37.625210903, 55.73914322], [37.625210912, 55.739143238], [37.625210924, 55.739143254], [37.625210939, 55.739143267], [37.625210957, 55.739143276], [37.625210976, 55.739143282], [37.625210996, 55.739143284], [37.625300151, 55.739143194], [37.62530017, 55.739143192], [37.625300188, 55.739143187], [37.625300205, 55.739143178], [37.62530022, 55.739143166], [37.625300233, 55.739143152], [37.625300242, 55.739143135], [37.625300248, 55.739143117], [37.625300251, 55.739143098], [37.62530025, 55.73914308], [37.625294552, 55.739103565], [37.625294552, 55.739103564], [37.625287239, 55.739056866], [37.625287234, 55.739056847], [37.625287225, 55.739056829], [37.625287212, 55.739056813], [37.625287197, 55.7390568], [37.625287179, 55.73905679], [37.62528716, 55.739056784], [37.62528714, 55.739056782], [37.62523301, 55.739056837], [37.625232993, 55.739056838], [37.625232976, 55.739056843], [37.62523296, 55.73905685], [37.625232946, 55.73905686]]], [[[37.625221157, 55.739312102], [37.625221169, 55.739312087], [37.625221179, 55.73931207], [37.625221184, 55.739312051], [37.625221186, 55.739312031], [37.62522114, 55.739297661], [37.62522114, 55.739297658], [37.625217613, 55.73918988], [37.625217611, 55.73918986], [37.625217604, 55.739189842], [37.625217595, 55.739189825], [37.625217582, 55.739189811], [37.625217567, 55.739189799], [37.62521755, 55.73918979], [37.625217531, 55.739189785], [37.625217512, 55.739189783], [37.62479961, 55.739193798], [37.62479959, 55.7391938], [37.624799571, 55.739193806], [37.624799554, 55.739193816], [37.624799538, 55.739193829], [37.624799526, 55.739193845], [37.624799517, 55.739193862], [37.624799512, 55.739193881], [37.624799511, 55.739193901], [37.624803082, 55.73931605], [37.624803085, 55.739316069], [37.624803091, 55.739316088], [37.6248031, 55.739316104], [37.624803113, 55.739316119], [37.624803128, 55.739316131], [37.624803145, 55.73931614], [37.624803164, 55.739316145], [37.624803183, 55.739316147], [37.625122382, 55.73931313], [37.625221087, 55.739312132], [37.625221106, 55.73931213], [37.625221125, 55.739312124], [37.625221142, 55.739312114], [37.625221157, 55.739312102]]]], type=MultiPolygon}</t>
  </si>
  <si>
    <t>Юго–западный служебный корпус</t>
  </si>
  <si>
    <t>b249ebbd-56f9-11e2-965f-005056806bb6</t>
  </si>
  <si>
    <t>Кривоколенный переулок, дом 10, строение 5</t>
  </si>
  <si>
    <t>{coordinates=[[[37.635722235, 55.761884735], [37.636079695, 55.761685504], [37.636323262, 55.761562077], [37.636441112, 55.761501276], [37.6363228, 55.761429147], [37.636170169, 55.761513744], [37.636046154, 55.761582142], [37.635903062, 55.761661788], [37.635890294, 55.761654617], [37.635795707, 55.761710857], [37.635600964, 55.761825588], [37.635722235, 55.761884735]]], type=Polygon}</t>
  </si>
  <si>
    <t>{coordinates=[37.636021538, 55.761658203], type=Point}</t>
  </si>
  <si>
    <t>Церковь Рождества на Рогожском кладбище, 1804 г.</t>
  </si>
  <si>
    <t>b249ebc0-56f9-11e2-965f-005056806bb6</t>
  </si>
  <si>
    <t>улица Рогожский Посёлок, дом 29, строение 2</t>
  </si>
  <si>
    <t>{coordinates=[[[37.702291562, 55.738914279], [37.702587724, 55.738922326], [37.702616386, 55.738923177], [37.702641929, 55.738923321], [37.702640794, 55.738964297], [37.702765958, 55.738964013], [37.702767376, 55.739028016], [37.702938196, 55.739028818], [37.702936766, 55.73897545], [37.703046509, 55.738975462], [37.703046268, 55.738942727], [37.703157784, 55.738942944], [37.703178179, 55.73873094], [37.703082639, 55.738727505], [37.70308381, 55.738697863], [37.70308475, 55.738674059], [37.702953407, 55.738673826], [37.702953184, 55.738630714], [37.70283219, 55.738630913], [37.702832394, 55.738670433], [37.702794204, 55.738674088], [37.702793907, 55.738616605], [37.702668934, 55.738616811], [37.702662936, 55.738688675], [37.70233099, 55.738687424], [37.702328179, 55.738699105], [37.702316183, 55.738748973], [37.70230663, 55.738748989], [37.702306649, 55.738752582], [37.702305908, 55.738763361], [37.702305168, 55.738774141], [37.702299864, 55.738826244], [37.702298337, 55.738838821], [37.702297587, 55.738847804], [37.702291562, 55.738914279]]], type=Polygon}</t>
  </si>
  <si>
    <t>{coordinates=[37.702737017, 55.738800193], type=Point}</t>
  </si>
  <si>
    <t>Каретный сарай городской усадьбы (Головиных), XVIII–XIX вв.</t>
  </si>
  <si>
    <t>b249ebc4-56f9-11e2-965f-005056806bb6</t>
  </si>
  <si>
    <t>{coordinates=[[[37.640849452, 55.760165725], [37.640734679, 55.760142503], [37.640722798, 55.760160929], [37.640638566, 55.760294651], [37.640775645, 55.760319855], [37.640849452, 55.760165725]]], type=Polygon}</t>
  </si>
  <si>
    <t>{coordinates=[37.640748877, 55.760230188], type=Point}</t>
  </si>
  <si>
    <t>- Служебный корпус у Передних ворот &lt;каретник и дровяник за собором&gt;</t>
  </si>
  <si>
    <t>b249ebc9-56f9-11e2-965f-005056806bb6</t>
  </si>
  <si>
    <t>городок имени Баумана, дом 1, строение 23</t>
  </si>
  <si>
    <t>{coordinates=[[[37.766346684, 55.791751588], [37.766386035, 55.791680581], [37.766432567, 55.791590491], [37.766332661, 55.791570047], [37.766211089, 55.791783047], [37.766317022, 55.791802211], [37.766346684, 55.791751588]]], type=Polygon}</t>
  </si>
  <si>
    <t>{coordinates=[37.766307834, 55.791716085], type=Point}</t>
  </si>
  <si>
    <t>Жилой дом А.П.Богданова, 1900-1901 гг., архитектор А.О. Гунст</t>
  </si>
  <si>
    <t>b249ebcf-56f9-11e2-965f-005056806bb6</t>
  </si>
  <si>
    <t>проспект Мира, дом 22</t>
  </si>
  <si>
    <t>{coordinates=[[[37.632936526, 55.776388709], [37.632821195, 55.776397964], [37.632825402, 55.776441298], [37.63270802, 55.776442573], [37.632653365, 55.776442631], [37.632657597, 55.776492816], [37.632712728, 55.776490756], [37.632722173, 55.776587423], [37.632670059, 55.776588619], [37.632676275, 55.77663196], [37.632726868, 55.776631905], [37.63313967, 55.776612068], [37.633157863, 55.776607488], [37.633172007, 55.776598342], [37.633178038, 55.776586933], [37.6331699, 55.77657325], [37.633159742, 55.776565279], [37.633147596, 55.776563011], [37.633121295, 55.77656304], [37.633119191, 55.776543648], [37.633016501, 55.7765449], [37.633005342, 55.776388635], [37.632936526, 55.776388709]]], type=Polygon}</t>
  </si>
  <si>
    <t>{coordinates=[37.632865004, 55.776518232], type=Point}</t>
  </si>
  <si>
    <t>Дом Мамонтова с двухэтажной квартирой худ. М.А.Врубеля, построенной по его проекту в 1891-1892 гг. В доме - два майоликовых камина и две печи, сделанные по эскизам Врубеля</t>
  </si>
  <si>
    <t>b249ebd0-56f9-11e2-965f-005056806bb6</t>
  </si>
  <si>
    <t>Садовая-Спасская улица, дом 6, строение 2</t>
  </si>
  <si>
    <t>{coordinates=[[[37.639175506, 55.770564009], [37.639451453, 55.770873119], [37.639521567, 55.770874837], [37.639585235, 55.770856352], [37.639248473, 55.770471864], [37.639210086, 55.770430591], [37.638817778, 55.770557226], [37.638847377, 55.770591773], [37.638868974, 55.770616448], [37.63888174, 55.770621823], [37.638897667, 55.770620009], [37.63896532, 55.770601969], [37.638974918, 55.770612736], [37.639054508, 55.770591091], [37.639044904, 55.770578527], [37.63911176, 55.770560488], [37.639089352, 55.770531772], [37.639118006, 55.770524554], [37.639108402, 55.770511991], [37.639140236, 55.770502973], [37.639191414, 55.770556806], [37.639175506, 55.770564009]]], type=Polygon}</t>
  </si>
  <si>
    <t>{coordinates=[37.639407164, 55.770739088], type=Point}</t>
  </si>
  <si>
    <t>b249ebd1-56f9-11e2-965f-005056806bb6</t>
  </si>
  <si>
    <t>Милютинский переулок, дом 18, строение 1; Милютинский переулок, дом 18А; Милютинский переулок, дом 18, строение 2; Милютинский переулок, дом 18, строение 3; Милютинский переулок, дом 18, строение 4</t>
  </si>
  <si>
    <t>{coordinates=[[[[37.633157513, 55.764401328], [37.633157519, 55.764401308], [37.63315752, 55.764401287], [37.633157518, 55.764401267], [37.63313318, 55.764304097], [37.633133175, 55.764304081], [37.633133167, 55.764304066], [37.633133156, 55.764304053], [37.633101173, 55.76426993], [37.633101159, 55.764269918], [37.633101144, 55.764269908], [37.633101127, 55.764269902], [37.633101109, 55.764269899], [37.633101091, 55.764269898], [37.633101074, 55.764269902], [37.632868703, 55.764333022], [37.63257493, 55.764376889], [37.632574911, 55.764376894], [37.632574893, 55.764376902], [37.632574877, 55.764376914], [37.632574864, 55.764376929], [37.632574854, 55.764376946], [37.632574847, 55.764376965], [37.632574845, 55.764376984], [37.632574846, 55.764377004], [37.632574851, 55.764377023], [37.632606824, 55.764460959], [37.632606833, 55.764460976], [37.632606844, 55.764460991], [37.632606857, 55.764461003], [37.632606873, 55.764461013], [37.632606891, 55.76446102], [37.632606909, 55.764461023], [37.632606927, 55.764461023], [37.632732074, 55.764448787], [37.63274163, 55.764457727], [37.632741646, 55.76445774], [37.632741665, 55.764457749], [37.632741686, 55.764457754], [37.632741707, 55.764457754], [37.633050672, 55.764430027], [37.63305069, 55.764430024], [37.633050707, 55.764430017], [37.633050723, 55.764430008], [37.633050737, 55.764429995], [37.633050748, 55.76442998], [37.633050756, 55.764429964], [37.633050761, 55.764429946], [37.633050763, 55.764429927], [37.633050721, 55.764417439], [37.633157435, 55.76440139], [37.633157456, 55.764401385], [37.633157474, 55.764401376], [37.63315749, 55.764401363], [37.633157504, 55.764401347], [37.633157513, 55.764401328]]], [[[37.633266975, 55.764322012], [37.633266995, 55.764322006], [37.633627251, 55.764168501], [37.633894769, 55.764381042], [37.633894769, 55.764381042], [37.633914749, 55.764396754], [37.633914616, 55.76439681], [37.6339146, 55.764396819], [37.633914585, 55.764396831], [37.633914573, 55.764396845], [37.633914564, 55.764396861], [37.633914558, 55.764396879], [37.633914555, 55.764396898], [37.633914556, 55.764396917], [37.633914561, 55.764396935], [37.633914569, 55.764396952], [37.63391458, 55.764396967], [37.633914593, 55.76439698], [37.63397451, 55.764444622], [37.633679082, 55.764573086], [37.633679064, 55.764573096], [37.633645393, 55.764596714], [37.633645393, 55.764596714], [37.633603927, 55.764625885], [37.633589768, 55.764635845], [37.633589754, 55.764635857], [37.633589742, 55.764635872], [37.633589733, 55.764635888], [37.633509953, 55.764826331], [37.633255187, 55.76484681], [37.633255167, 55.764846814], [37.633255148, 55.764846822], [37.633255131, 55.764846833], [37.633255117, 55.764846848], [37.633255106, 55.764846865], [37.633255098, 55.764846884], [37.633255095, 55.764846904], [37.633255096, 55.764846925], [37.633268145, 55.764936728], [37.63326815, 55.764936746], [37.633268157, 55.764936763], [37.633268168, 55.764936779], [37.633268182, 55.764936792], [37.633268197, 55.764936802], [37.633268215, 55.764936809], [37.633268233, 55.764936813], [37.633268252, 55.764936813], [37.633589179, 55.764912216], [37.633656869, 55.764907203], [37.633656888, 55.7649072], [37.633656905, 55.764907193], [37.633656921, 55.764907183], [37.633656936, 55.764907171], [37.633656947, 55.764907156], [37.633656955, 55.764907139], [37.633760344, 55.764633153], [37.63378573, 55.764635026], [37.633785755, 55.764635025], [37.633785778, 55.764635018], [37.634067374, 55.7645129], [37.634067398, 55.764512886], [37.634184944, 55.764415706], [37.634184958, 55.764415691], [37.634184969, 55.764415674], [37.634184976, 55.764415656], [37.63418498, 55.764415636], [37.634184979, 55.764415616], [37.634184975, 55.764415596], [37.634184966, 55.764415578], [37.634184954, 55.764415562], [37.634184939, 55.764415548], [37.634184922, 55.764415538], [37.63403394, 55.76434601], [37.633693784, 55.764033514], [37.633693769, 55.764033502], [37.633693752, 55.764033494], [37.633693733, 55.764033489], [37.633693714, 55.764033487], [37.633693695, 55.76403349], [37.633693677, 55.764033496], [37.633354056, 55.764180714], [37.633310311, 55.764199623], [37.63331031, 55.764199623], [37.633261794, 55.764220783], [37.633177485, 55.76425725], [37.633177468, 55.764257259], [37.633177454, 55.764257271], [37.633177442, 55.764257286], [37.633177433, 55.764257303], [37.633177427, 55.764257321], [37.633177425, 55.76425734], [37.633177426, 55.764257359], [37.633177432, 55.764257378], [37.63317744, 55.764257395], [37.633177452, 55.76425741], [37.633177466, 55.764257422], [37.633266897, 55.764321995], [37.633266915, 55.764322005], [37.633266934, 55.764322011], [37.633266954, 55.764322014], [37.633266975, 55.764322012]]], [[[37.633421264, 55.764700827], [37.633421272, 55.76470081], [37.633421277, 55.764700791], [37.633421278, 55.764700772], [37.633421275, 55.764700753], [37.633405153, 55.764636218], [37.633433703, 55.764634399], [37.633433723, 55.764634395], [37.633433742, 55.764634388], [37.633433759, 55.764634378], [37.633433773, 55.764634364], [37.633433784, 55.764634347], [37.633433792, 55.764634329], [37.633433796, 55.764634309], [37.633433796, 55.764634289], [37.633433792, 55.76463427], [37.63342896, 55.764618557], [37.633428959, 55.764618555], [37.63341608, 55.764579049], [37.63341608, 55.764579048], [37.633408034, 55.764555255], [37.633408026, 55.764555238], [37.633408015, 55.764555222], [37.633408001, 55.764555208], [37.633407984, 55.764555198], [37.633407966, 55.764555191], [37.633407947, 55.764555188], [37.633407928, 55.764555188], [37.633376167, 55.764558805], [37.633363247, 55.764501423], [37.633363241, 55.764501404], [37.63336323, 55.764501386], [37.633363217, 55.764501371], [37.6333632, 55.764501359], [37.633363182, 55.76450135], [37.633363162, 55.764501346], [37.633363142, 55.764501345], [37.633207152, 55.764514081], [37.633203928, 55.764498004], [37.633203922, 55.764497985], [37.633203912, 55.764497967], [37.633203898, 55.764497951], [37.633203882, 55.764497938], [37.633203863, 55.76449793], [37.633203843, 55.764497925], [37.633203822, 55.764497924], [37.633159228, 55.764501565], [37.633159209, 55.764501568], [37.633159192, 55.764501575], [37.633159176, 55.764501585], [37.633159162, 55.764501598], [37.633159151, 55.764501612], [37.633159143, 55.764501629], [37.633159138, 55.764501647], [37.633159136, 55.764501666], [37.633159138, 55.764501685], [37.633162356, 55.764517735], [37.633063807, 55.764523219], [37.633061549, 55.764510734], [37.633061544, 55.764510715], [37.633061535, 55.764510697], [37.633061522, 55.764510682], [37.633061507, 55.764510669], [37.63306149, 55.76451066], [37.633061471, 55.764510654], [37.633061451, 55.764510652], [37.633025447, 55.764510691], [37.633025428, 55.764510693], [37.633025409, 55.764510698], [37.633025392, 55.764510708], [37.633025376, 55.76451072], [37.633025364, 55.764510735], [37.633025355, 55.764510753], [37.633025349, 55.764510772], [37.633025347, 55.764510791], [37.633025396, 55.764525068], [37.632923634, 55.764532351], [37.632917219, 55.764512673], [37.632917211, 55.764512654], [37.632917199, 55.764512638], [37.632917185, 55.764512624], [37.632917168, 55.764512614], [37.632917149, 55.764512607], [37.63291713, 55.764512604], [37.63291711, 55.764512605], [37.632888448, 55.764516677], [37.632888428, 55.764516682], [37.63288841, 55.764516691], [37.632888393, 55.764516703], [37.63288838, 55.764516719], [37.63288837, 55.764516737], [37.632888364, 55.764516756], [37.632888362, 55.764516777], [37.632888428, 55.764536443], [37.632789054, 55.764543723], [37.632782646, 55.764525838], [37.632782638, 55.76452582], [37.632782626, 55.764525804], [37.632782611, 55.764525791], [37.632782595, 55.764525781], [37.632782576, 55.764525775], [37.632782556, 55.764525772], [37.632782537, 55.764525773], [37.632747507, 55.7645312], [37.632747488, 55.764531205], [37.632747469, 55.764531214], [37.632747453, 55.764531226], [37.63274744, 55.764531242], [37.63274743, 55.764531259], [37.632747424, 55.764531279], [37.632747422, 55.764531299], [37.632747477, 55.764547376], [37.632680704, 55.764554621], [37.632655205, 55.764545674], [37.632655187, 55.76454567], [37.632655168, 55.764545669], [37.632655149, 55.764545671], [37.632655132, 55.764545677], [37.632655115, 55.764545686], [37.632655101, 55.764545698], [37.632639224, 55.764561883], [37.632639212, 55.764561898], [37.632639203, 55.764561915], [37.632639198, 55.764561934], [37.632639196, 55.764561954], [37.632639198, 55.764561973], [37.632639204, 55.764561992], [37.632639213, 55.764562009], [37.632639226, 55.764562024], [37.632639241, 55.764562036], [37.632639259, 55.764562045], [37.632639277, 55.764562051], [37.632658342, 55.764565611], [37.632667992, 55.764608475], [37.632636263, 55.764597788], [37.632636244, 55.764597784], [37.632636224, 55.764597783], [37.632636205, 55.764597786], [37.632636187, 55.764597793], [37.63263617, 55.764597804], [37.632636156, 55.764597817], [37.63262346, 55.764612201], [37.632623448, 55.764612217], [37.63262344, 55.764612235], [37.632623436, 55.764612255], [37.632623435, 55.764612274], [37.632623438, 55.764612294], [37.632623445, 55.764612312], [37.632623456, 55.764612329], [37.63262347, 55.764612343], [37.632623486, 55.764612355], [37.632623504, 55.764612363], [37.63264578, 55.764619507], [37.632666718, 55.764697937], [37.632640284, 55.764708392], [37.632640267, 55.764708401], [37.632640252, 55.764708413], [37.632640239, 55.764708428], [37.632640229, 55.764708445], [37.632640223, 55.764708464], [37.632640221, 55.764708483], [37.632640223, 55.764708503], [37.632640228, 55.764708521], [37.63264605, 55.76472357], [37.632646059, 55.764723587], [37.632646071, 55.764723602], [37.632646086, 55.764723615], [37.632646103, 55.764723625], [37.632646122, 55.764723631], [37.632646141, 55.764723633], [37.632646161, 55.764723632], [37.63264618, 55.764723627], [37.632697076, 55.764703929], [37.632719465, 55.764750461], [37.63270999, 55.764759403], [37.632709978, 55.764759418], [37.632709968, 55.764759435], [37.632709962, 55.764759453], [37.632709959, 55.764759473], [37.632709961, 55.764759492], [37.632709966, 55.764759511], [37.632709975, 55.764759529], [37.632709987, 55.764759544], [37.632710002, 55.764759557], [37.632722777, 55.764768525], [37.632722794, 55.764768535], [37.632722813, 55.764768541], [37.632722833, 55.764768543], [37.632722853, 55.764768542], [37.632722873, 55.764768536], [37.63272289, 55.764768526], [37.632738763, 55.764757746], [37.632808726, 55.764752291], [37.632811949, 55.764768367], [37.632811955, 55.764768386], [37.632811964, 55.764768402], [37.632811976, 55.764768417], [37.63281199, 55.76476843], [37.632812007, 55.764768439], [37.632812025, 55.764768445], [37.632812044, 55.764768448], [37.632812063, 55.764768446], [37.632847093, 55.76476302], [37.632847112, 55.764763015], [37.63284713, 55.764763006], [37.632847146, 55.764762993], [37.63284716, 55.764762978], [37.632847169, 55.76476296], [37.632847175, 55.764762941], [37.632847177, 55.764762921], [37.632847135, 55.764750438], [37.632926607, 55.764743181], [37.632932991, 55.764755689], [37.632933002, 55.764755705], [37.632933015, 55.764755719], [37.632933032, 55.764755731], [37.63293305, 55.764755738], [37.632933069, 55.764755742], [37.632933089, 55.764755743], [37.632974497, 55.764752105], [37.632974517, 55.764752102], [37.632974536, 55.764752094], [37.632974552, 55.764752083], [37.632974566, 55.764752068], [37.632974577, 55.764752051], [37.632974585, 55.764752033], [37.632974588, 55.764752013], [37.632974587, 55.764751993], [37.632974583, 55.764751973], [37.632974574, 55.764751955], [37.632968249, 55.764741323], [37.6330731, 55.764734043], [37.633073148, 55.764748307], [37.63307315, 55.764748328], [37.633073157, 55.764748348], [37.633073167, 55.764748365], [37.633073181, 55.764748381], [37.633073198, 55.764748393], [37.633073216, 55.764748402], [37.633073237, 55.764748406], [37.633073257, 55.764748406], [37.63311148, 55.764744773], [37.633111498, 55.764744769], [37.633111516, 55.764744762], [37.633111531, 55.764744752], [37.633111545, 55.764744739], [37.633111556, 55.764744724], [37.633111564, 55.764744707], [37.633111569, 55.764744688], [37.63311157, 55.76474467], [37.633111568, 55.764744651], [37.633108358, 55.764730394], [37.633206897, 55.764720876], [37.633210112, 55.764735158], [37.633210119, 55.764735177], [37.633210129, 55.764735195], [37.633210143, 55.76473521], [37.633210159, 55.764735222], [37.633210177, 55.76473523], [37.633210197, 55.764735235], [37.633210217, 55.764735235], [37.633257997, 55.764731591], [37.633258017, 55.764731588], [37.633258036, 55.76473158], [37.633258053, 55.764731568], [37.633258068, 55.764731554], [37.633258079, 55.764731537], [37.633258086, 55.764731517], [37.633258089, 55.764731497], [37.633258088, 55.764731477], [37.63325566, 55.764715417], [37.633421187, 55.764700877], [37.633421205, 55.764700874], [37.633421223, 55.764700867], [37.633421239, 55.764700856], [37.633421253, 55.764700843], [37.633421264, 55.764700827]]], [[[37.632298271, 55.764484448], [37.63229827, 55.764484447], [37.632282285, 55.764420029], [37.632282278, 55.76442001], [37.632282268, 55.764419992], [37.632282254, 55.764419978], [37.632282238, 55.764419966], [37.632282219, 55.764419958], [37.6322822, 55.764419953], [37.632282179, 55.764419953], [37.632275653, 55.76442051], [37.632275634, 55.764420513], [37.632275616, 55.76442052], [37.6322756, 55.76442053], [37.632275586, 55.764420543], [37.632275575, 55.764420559], [37.632275567, 55.764420576], [37.632275562, 55.764420594], [37.632275561, 55.764420613], [37.632275564, 55.764420632], [37.63240485, 55.764972444], [37.63238817, 55.764973936], [37.632388151, 55.76497394], [37.632388133, 55.764973947], [37.632388117, 55.764973957], [37.632388103, 55.764973971], [37.632388092, 55.764973987], [37.632388084, 55.764974005], [37.63238808, 55.764974024], [37.63238808, 55.764974043], [37.632388083, 55.764974062], [37.632410659, 55.765054874], [37.632410666, 55.765054893], [37.632410677, 55.765054909], [37.63241069, 55.765054923], [37.632410707, 55.765054935], [37.632410725, 55.765054943], [37.632410744, 55.765054947], [37.632410764, 55.765054947], [37.632984907, 55.765003583], [37.632984926, 55.76500358], [37.632984944, 55.765003573], [37.632984961, 55.765003562], [37.632984975, 55.765003548], [37.632984986, 55.765003532], [37.632984993, 55.765003515], [37.632984997, 55.765003496], [37.632984998, 55.765003476], [37.632984994, 55.765003457], [37.632962417, 55.764922645], [37.63296241, 55.764922627], [37.6329624, 55.76492261], [37.632962386, 55.764922596], [37.63296237, 55.764922585], [37.632962351, 55.764922577], [37.632962332, 55.764922573], [37.632962312, 55.764922573], [37.63241129, 55.764971868], [37.632405107, 55.764946206], [37.632385031, 55.764859487], [37.632385031, 55.764859487], [37.632348329, 55.764703948], [37.632298271, 55.764484448]]]], type=MultiPolygon}</t>
  </si>
  <si>
    <t>{coordinates=[37.633039637, 55.764626889], type=Point}</t>
  </si>
  <si>
    <t>Ограда, 1923-1933 гг.</t>
  </si>
  <si>
    <t>b249ebd5-56f9-11e2-965f-005056806bb6</t>
  </si>
  <si>
    <t>ЦАО, муниципальный округ Красносельский, Новая Басманная улица, дом 5, строение 1 (по Новой Басманной ул.и Красноворотскому пер.)</t>
  </si>
  <si>
    <t>{coordinates=[[[37.653875443, 55.769668271], [37.653817032, 55.769659919], [37.653692563, 55.769662248], [37.653562787, 55.769664312], [37.653433196, 55.769668316], [37.653305792, 55.769680475], [37.653179027, 55.769711885], [37.653155447, 55.769749787], [37.653068678, 55.76976919], [37.652997085, 55.769796344], [37.653081397, 55.769786272], [37.653179242, 55.769761419], [37.653206139, 55.769724024], [37.653317973, 55.769698339], [37.653437336, 55.769685933], [37.653564902, 55.769681956], [37.653691783, 55.769679624], [37.653817701, 55.769677837], [37.653875443, 55.769668271]]], type=Polygon}</t>
  </si>
  <si>
    <t>{coordinates=[37.653180167, 55.769736905], type=Point}</t>
  </si>
  <si>
    <t>b249ebd7-56f9-11e2-965f-005056806bb6</t>
  </si>
  <si>
    <t>Ленинский проспект, дом 24</t>
  </si>
  <si>
    <t>{coordinates=[[[37.590490424, 55.715093218], [37.590747926, 55.714983451], [37.590186117, 55.714564859], [37.589994867, 55.714423085], [37.589501346, 55.714643049], [37.589625652, 55.714732777], [37.58993163, 55.714600971], [37.589915691, 55.714588408], [37.589950661, 55.714574012], [37.590030349, 55.714633234], [37.590480586, 55.714965683], [37.590448797, 55.714980077], [37.590442416, 55.714972896], [37.590375657, 55.715001687], [37.590490424, 55.715093218]]], type=Polygon}</t>
  </si>
  <si>
    <t>{coordinates=[37.590445328, 55.71484923], type=Point}</t>
  </si>
  <si>
    <t>Ограда, XVIII-XIX вв. &lt;Дом жилой, XVIII-XIX вв.&gt;</t>
  </si>
  <si>
    <t>b249ebdb-56f9-11e2-965f-005056806bb6</t>
  </si>
  <si>
    <t>ЦАО, муниципальный округ Замоскворечье, Бахрушина ул., д., 27 (ограда)</t>
  </si>
  <si>
    <t>{coordinates=[[[37.637293465, 55.732562703], [37.637235188, 55.732663146], [37.637242591, 55.732663138], [37.637298506, 55.7325637], [37.637293465, 55.732562703]]], type=Polygon}</t>
  </si>
  <si>
    <t>{coordinates=[37.637267294, 55.732613419], type=Point}</t>
  </si>
  <si>
    <t>Флигель, середина XVIII - начало XIX вв., 1837, 1848, 1906 гг.</t>
  </si>
  <si>
    <t>b249ebdd-56f9-11e2-965f-005056806bb6</t>
  </si>
  <si>
    <t>улица Бахрушина, дом 15, строение 2</t>
  </si>
  <si>
    <t>{coordinates=[[[37.636014729, 55.735166034], [37.636485705, 55.735288708], [37.63646004, 55.735320672], [37.636553118, 55.735344524], [37.636647262, 55.735236629], [37.636548613, 55.735211074], [37.636112545, 55.735098905], [37.636105501, 55.735107755], [37.63606706, 55.735099815], [37.636014729, 55.735166034]]], type=Polygon}</t>
  </si>
  <si>
    <t>{coordinates=[37.636417321, 55.735223852], type=Point}</t>
  </si>
  <si>
    <t>Главный дом, 1820–е гг., 1870–е гг., 1904 г.</t>
  </si>
  <si>
    <t>b249ebe0-56f9-11e2-965f-005056806bb6</t>
  </si>
  <si>
    <t>{coordinates=[[[37.582392425, 55.740732788], [37.582384403, 55.740732058], [37.582344226, 55.740858099], [37.582451877, 55.740869165], [37.582443319, 55.740888302], [37.582477719, 55.74089286], [37.582484204, 55.740872557], [37.582563668, 55.740880767], [37.582608934, 55.740752477], [37.582392425, 55.740732788]]], type=Polygon}</t>
  </si>
  <si>
    <t>{coordinates=[37.58247568, 55.740805288], type=Point}</t>
  </si>
  <si>
    <t>b249ebe4-56f9-11e2-965f-005056806bb6</t>
  </si>
  <si>
    <t>Малая Грузинская улица, дом 15, строение 1; Столярный переулок, дом 3, корпус 20; Малая Грузинская улица, дом 15, строение 2; Малая Грузинская улица, дом 15, строение 3</t>
  </si>
  <si>
    <t>{coordinates=[[[[37.571670803, 55.763947517], [37.571670792, 55.763947533], [37.571670785, 55.763947551], [37.571670781, 55.76394757], [37.571670781, 55.76394759], [37.571670785, 55.763947609], [37.571746533, 55.764196345], [37.571746541, 55.764196362], [37.571746551, 55.764196378], [37.571746565, 55.764196392], [37.57174658, 55.764196403], [37.571746598, 55.764196411], [37.571746617, 55.764196415], [37.571746636, 55.764196415], [37.571778272, 55.764194286], [37.571778292, 55.764194283], [37.571778311, 55.764194275], [37.571778328, 55.764194264], [37.571778342, 55.76419425], [37.571778354, 55.764194233], [37.571778361, 55.764194215], [37.571778365, 55.764194195], [37.571778365, 55.764194174], [37.57177836, 55.764194155], [37.571694491, 55.763945032], [37.571694483, 55.763945014], [37.571694472, 55.763944999], [37.571694458, 55.763944985], [37.571694442, 55.763944975], [37.571694424, 55.763944968], [37.571694405, 55.763944964], [37.571694386, 55.763944965], [37.57167087, 55.76394748], [37.571670851, 55.763947484], [37.571670833, 55.763947492], [37.571670817, 55.763947503], [37.571670803, 55.763947517]]], [[[37.571565166, 55.764145747], [37.57156517, 55.764145728], [37.57156517, 55.764145708], [37.571565166, 55.764145689], [37.571530713, 55.764034335], [37.571530705, 55.764034317], [37.571530694, 55.764034301], [37.571530681, 55.764034287], [37.571530665, 55.764034276], [37.571530647, 55.764034269], [37.571530628, 55.764034265], [37.571530609, 55.764034265], [37.571224078, 55.76406093], [37.571217677, 55.764034072], [37.57121767, 55.764034053], [37.57121766, 55.764034036], [37.571217646, 55.764034021], [37.57121763, 55.764034009], [37.571217612, 55.764034], [37.571217592, 55.764033996], [37.571217572, 55.764033995], [37.571169787, 55.764037616], [37.571169767, 55.764037619], [37.571169748, 55.764037626], [37.571169732, 55.764037637], [37.571169717, 55.764037651], [37.571169706, 55.764037667], [37.571169699, 55.764037686], [37.571169695, 55.764037705], [37.571169695, 55.764037725], [37.571169699, 55.764037745], [37.571185687, 55.764089711], [37.571099798, 55.764096935], [37.571099779, 55.764096939], [37.571099761, 55.764096946], [37.571099744, 55.764096956], [37.57109973, 55.76409697], [37.571099719, 55.764096985], [37.571099711, 55.764097003], [37.571099707, 55.764097022], [37.571099706, 55.764097041], [37.571099709, 55.76409706], [37.571122167, 55.764183272], [37.571122174, 55.764183291], [37.571122185, 55.764183308], [37.571122199, 55.764183323], [37.571122215, 55.764183334], [37.571122234, 55.764183342], [37.571122254, 55.764183346], [37.571122274, 55.764183346], [37.571198644, 55.764176125], [37.571205037, 55.764199842], [37.571205045, 55.76419986], [37.571205055, 55.764199877], [37.571205069, 55.764199892], [37.571205086, 55.764199903], [37.571205104, 55.764199911], [37.571205124, 55.764199915], [37.571205144, 55.764199915], [37.571275227, 55.76419269], [37.571275246, 55.764192686], [37.571275264, 55.764192678], [37.57127528, 55.764192667], [37.571275294, 55.764192653], [37.571275305, 55.764192636], [37.571275312, 55.764192618], [37.571275316, 55.764192598], [37.571275316, 55.764192579], [37.571275311, 55.764192559], [37.571268942, 55.764172922], [37.571565079, 55.764145818], [37.571565099, 55.764145814], [37.571565117, 55.764145807], [37.571565133, 55.764145796], [37.571565147, 55.764145782], [37.571565158, 55.764145765], [37.571565166, 55.764145747]]], [[[37.571751052, 55.764218031], [37.571751047, 55.764218049], [37.571751045, 55.764218068], [37.571751047, 55.764218087], [37.571799438, 55.764450776], [37.571799444, 55.764450796], [37.571799454, 55.764450813], [37.571799467, 55.764450829], [37.571799483, 55.764450841], [37.571799502, 55.76445085], [37.571799521, 55.764450855], [37.571799541, 55.764450856], [37.57183474, 55.764448945], [37.571834759, 55.764448942], [37.571834778, 55.764448935], [37.571834794, 55.764448926], [37.571834808, 55.764448913], [37.57183482, 55.764448897], [37.571834829, 55.76444888], [37.571834834, 55.764448862], [37.571834835, 55.764448842], [37.571834833, 55.764448823], [37.571782853, 55.764215794], [37.571782847, 55.764215775], [37.571782837, 55.764215757], [37.571782823, 55.764215742], [37.571782807, 55.76421573], [37.571782789, 55.764215721], [37.571782769, 55.764215716], [37.571782749, 55.764215716], [37.571751138, 55.764217967], [37.571751119, 55.76421797], [37.571751102, 55.764217977], [37.571751086, 55.764217986], [37.571751071, 55.764217999], [37.57175106, 55.764218014], [37.571751052, 55.764218031]]], [[[37.571317114, 55.764483663], [37.571317133, 55.764483671], [37.571317152, 55.764483675], [37.571317172, 55.764483675], [37.571747239, 55.764447501], [37.571747257, 55.764447497], [37.571747275, 55.76444749], [37.571747291, 55.76444748], [37.571747305, 55.764447468], [37.571747316, 55.764447452], [37.571747324, 55.764447435], [37.571747329, 55.764447417], [37.57174733, 55.764447398], [37.571747328, 55.764447379], [37.571740928, 55.764418751], [37.571775857, 55.76441515], [37.571775876, 55.764415146], [37.571775894, 55.764415138], [37.57177591, 55.764415128], [37.571775924, 55.764415114], [37.571775935, 55.764415098], [37.571775942, 55.764415081], [37.571775946, 55.764415062], [37.571775947, 55.764415043], [37.571775944, 55.764415024], [37.571750284, 55.764321628], [37.571750277, 55.76432161], [37.571750267, 55.764321593], [37.571750253, 55.764321579], [37.571750237, 55.764321568], [37.571750219, 55.76432156], [37.5717502, 55.764321555], [37.57175018, 55.764321555], [37.571727963, 55.764323358], [37.571718361, 55.764287517], [37.571718354, 55.764287498], [37.571718343, 55.764287481], [37.57171833, 55.764287467], [37.571718313, 55.764287455], [37.571718295, 55.764287447], [37.571718276, 55.764287443], [37.571718256, 55.764287443], [37.571676924, 55.764291052], [37.571664124, 55.764248026], [37.571664117, 55.764248008], [37.571664106, 55.764247992], [37.571664093, 55.764247978], [37.571664077, 55.764247967], [37.571664059, 55.764247959], [37.571664041, 55.764247955], [37.571664021, 55.764247954], [37.571262616, 55.764275131], [37.571262596, 55.764275134], [37.571262578, 55.764275141], [37.571262562, 55.764275151], [37.571262547, 55.764275164], [37.571262536, 55.76427518], [37.571262528, 55.764275198], [37.571262523, 55.764275217], [37.571262523, 55.764275236], [37.571262526, 55.764275256], [37.571317067, 55.764483601], [37.571317074, 55.76448362], [37.571317084, 55.764483637], [37.571317098, 55.764483651], [37.571317114, 55.764483663]]], [[[37.570638583, 55.764532115], [37.570638602, 55.764532116], [37.570880721, 55.764514912], [37.57088074, 55.764514909], [37.570880759, 55.764514902], [37.570880775, 55.764514891], [37.57088079, 55.764514878], [37.570880801, 55.764514861], [37.570880809, 55.764514843], [37.570880813, 55.764514824], [37.570880813, 55.764514804], [37.57088081, 55.764514784], [37.570813489, 55.764285788], [37.570813482, 55.76428577], [37.570813471, 55.764285754], [37.570813457, 55.76428574], [37.570813441, 55.764285729], [37.570813423, 55.764285721], [37.570813404, 55.764285717], [37.570813384, 55.764285717], [37.570574462, 55.764307409], [37.570574443, 55.764307413], [37.570574425, 55.76430742], [37.570574408, 55.764307431], [37.570574394, 55.764307444], [37.570574383, 55.76430746], [37.570574376, 55.764307478], [37.570574372, 55.764307497], [37.570574371, 55.764307517], [37.570574375, 55.764307536], [37.570638499, 55.764532043], [37.570638506, 55.764532061], [37.570638516, 55.764532078], [37.57063853, 55.764532092], [37.570638546, 55.764532103], [37.570638564, 55.764532111], [37.570638583, 55.764532115]]], [[[37.570418611, 55.764509211], [37.570418607, 55.764509232], [37.570418609, 55.764509253], [37.570425052, 55.764548769], [37.570425056, 55.764548787], [37.570425065, 55.764548804], [37.570425076, 55.764548819], [37.57042509, 55.764548832], [37.570425106, 55.764548842], [37.570425123, 55.764548849], [37.570425142, 55.764548852], [37.570425161, 55.764548852], [37.570507986, 55.764539823], [37.570508006, 55.764539819], [37.570508024, 55.764539811], [37.570508041, 55.764539799], [37.570508055, 55.764539784], [37.570508065, 55.764539766], [37.570508072, 55.764539747], [37.570508075, 55.764539726], [37.570508073, 55.764539706], [37.570501637, 55.764503783], [37.570501631, 55.764503763], [37.570501621, 55.764503744], [37.570501608, 55.764503728], [37.570501591, 55.764503716], [37.570501573, 55.764503706], [37.570501553, 55.764503701], [37.570501532, 55.764503701], [37.570418701, 55.764509137], [37.57041868, 55.76450914], [37.570418661, 55.764509148], [37.570418644, 55.764509159], [37.570418629, 55.764509174], [37.570418618, 55.764509192], [37.570418611, 55.764509211]]]], type=MultiPolygon}</t>
  </si>
  <si>
    <t>{coordinates=[37.571525234, 55.764369191], type=Point}</t>
  </si>
  <si>
    <t>Четыре башни и два прясла стены, XVIII – XIX вв.</t>
  </si>
  <si>
    <t>b249ebed-56f9-11e2-965f-005056806bb6</t>
  </si>
  <si>
    <t>улица Преображенский Вал, дом 17Б, строение 5; улица Преображенский Вал, дом 17Б, строение 9; улица Преображенский Вал, дом 17Б, строение 6; улица Преображенский Вал, дом 17, строение 94</t>
  </si>
  <si>
    <t>{coordinates=[[[[37.719873549, 55.792829485], [37.719873554, 55.792829722], [37.719877403, 55.792974677], [37.719923283, 55.792973645], [37.719925434, 55.792829153], [37.719961836, 55.792814236], [37.719966312, 55.792785711], [37.719946124, 55.792758181], [37.719888316, 55.792755196], [37.719847905, 55.792769405], [37.719844162, 55.792778564], [37.719873549, 55.792829485]]], [[[37.719210074, 55.794621987], [37.719210198, 55.794644089], [37.719455074, 55.794644367], [37.71952289, 55.794664208], [37.71956337, 55.794661283], [37.71958292, 55.794649486], [37.719594208, 55.794631285], [37.719577926, 55.794604996], [37.719547074, 55.794595663], [37.719503852, 55.794597879], [37.719474982, 55.794602446], [37.719465798, 55.794619336], [37.719210074, 55.794621987]]], [[[37.715946615, 55.793495749], [37.715935802, 55.793552808], [37.715921064, 55.793633716], [37.715890834, 55.793843756], [37.715855024, 55.793959031], [37.715818622, 55.793967076], [37.715812614, 55.79397849], [37.715808606, 55.793986485], [37.715822867, 55.794003574], [37.715865417, 55.794009203], [37.715901819, 55.794000005], [37.715904314, 55.793995159], [37.715909817, 55.793982889], [37.715893534, 55.793965804], [37.715872651, 55.793962129], [37.715911347, 55.793844629], [37.715962502, 55.793496663], [37.715946615, 55.793495749]]], [[[37.719583058, 55.792778314], [37.719583646, 55.792808019], [37.719832512, 55.792807576], [37.719873554, 55.792829722], [37.719844163, 55.792778681], [37.719583058, 55.792778314]]], [[[37.716051712, 55.79300251], [37.716064869, 55.793003338], [37.716086127, 55.792910343], [37.716112813, 55.792792805], [37.716159641, 55.792519824], [37.716145432, 55.792523091], [37.716051712, 55.79300251]]], [[[37.719509469, 55.794462252], [37.719505538, 55.794597758], [37.719546866, 55.794595545], [37.719542009, 55.794462194], [37.719509469, 55.794462252]]]], type=MultiPolygon}</t>
  </si>
  <si>
    <t>{coordinates=[37.719400715, 55.794626636], type=Point}</t>
  </si>
  <si>
    <t>- Служебный корпус у Передних ворот &lt;конюшни и сараи&gt;</t>
  </si>
  <si>
    <t>b249ebf2-56f9-11e2-965f-005056806bb6</t>
  </si>
  <si>
    <t>городок имени Баумана, дом 2, строение 3А</t>
  </si>
  <si>
    <t>{coordinates=[[[37.762415348, 55.791133967], [37.762519302, 55.791125181], [37.762734278, 55.791103909], [37.76272702, 55.79108025], [37.762744227, 55.791078503], [37.762870681, 55.791065972], [37.762872752, 55.791073098], [37.762999714, 55.791061995], [37.763024948, 55.791152353], [37.76299072, 55.791155261], [37.762998508, 55.79118376], [37.763071353, 55.791177043], [37.763177088, 55.791167125], [37.763106868, 55.790903788], [37.763104381, 55.790893232], [37.762367838, 55.790955542], [37.762415348, 55.791133967]]], type=Polygon}</t>
  </si>
  <si>
    <t>{coordinates=[37.762758436, 55.791008769], type=Point}</t>
  </si>
  <si>
    <t>- &lt;Амбулатория Алексеевская&gt;</t>
  </si>
  <si>
    <t>b249ebf5-56f9-11e2-965f-005056806bb6</t>
  </si>
  <si>
    <t>Большая Пироговская улица, дом 2, строение 3; Большая Пироговская улица, дом 2, строение 13</t>
  </si>
  <si>
    <t>{coordinates=[[[37.569547778, 55.732128801], [37.569636828, 55.73216872], [37.56979835, 55.732054561], [37.569899299, 55.731982649], [37.569846731, 55.731959865], [37.56996787, 55.731873033], [37.569911159, 55.731848005], [37.56980717, 55.731800943], [37.569743256, 55.731772832], [37.569735148, 55.731778495], [37.569591465, 55.731718129], [37.569532969, 55.731763789], [37.569670603, 55.731824159], [37.56962609, 55.731856159], [37.569581646, 55.731836784], [37.569472592, 55.731916693], [37.569313144, 55.732034264], [37.569398043, 55.73206727], [37.56939407, 55.732070775], [37.56953967, 55.732134554], [37.569547778, 55.732128801]]], type=Polygon}</t>
  </si>
  <si>
    <t>{coordinates=[37.569660082, 55.731938279], type=Point}</t>
  </si>
  <si>
    <t>Главный дом, нач. XIX в. – 2–я пол. XIX в.</t>
  </si>
  <si>
    <t>b249ebf7-56f9-11e2-965f-005056806bb6</t>
  </si>
  <si>
    <t>{coordinates=[[[37.664987375, 55.746081146], [37.664904498, 55.746063293], [37.664850744, 55.746154979], [37.664815929, 55.746206671], [37.664637423, 55.746167389], [37.664582864, 55.74625728], [37.664844247, 55.746314415], [37.664927251, 55.746172841], [37.664987375, 55.746081146]]], type=Polygon}</t>
  </si>
  <si>
    <t>{coordinates=[37.664681455, 55.746189756], type=Point}</t>
  </si>
  <si>
    <t>Дом А.И. и В.В. Аршиновых, 1879 г., 1905 г., арх. Ф.О.Шехтель</t>
  </si>
  <si>
    <t>b249ebfe-56f9-11e2-965f-005056806bb6</t>
  </si>
  <si>
    <t>Старомонетный переулок, дом 31, строение 7</t>
  </si>
  <si>
    <t>{coordinates=[[[37.623735094, 55.738816295], [37.623866848, 55.738814546], [37.623862656, 55.738613674], [37.623730036, 55.738617375], [37.623735094, 55.738816295]]], type=Polygon}</t>
  </si>
  <si>
    <t>{coordinates=[37.623798667, 55.738715961], type=Point}</t>
  </si>
  <si>
    <t>Завод Электросила, где 7 ноября 1921 г. В.И.Ленин выступил на торжественном собрании рабочих, посвященном 4–ой годовщине Великой Октябрьской социалистической революции</t>
  </si>
  <si>
    <t>b249ec00-56f9-11e2-965f-005056806bb6</t>
  </si>
  <si>
    <t>ЮАО, Ленинская Слобода ул., дом 26</t>
  </si>
  <si>
    <t>{coordinates=[[[37.651478714, 55.709250943], [37.65234912, 55.709546729], [37.653088539, 55.7097979], [37.653213568, 55.709680599], [37.653427268, 55.709753164], [37.653706077, 55.709488288], [37.653836481, 55.7093665], [37.652014675, 55.708747804], [37.651828975, 55.70892199], [37.651603522, 55.709133867], [37.651478714, 55.709250943]]], type=Polygon}</t>
  </si>
  <si>
    <t>{coordinates=[37.652657543, 55.709308721], type=Point}</t>
  </si>
  <si>
    <t>b249ec02-56f9-11e2-965f-005056806bb6</t>
  </si>
  <si>
    <t>Большой Предтеченский переулок, дом 4, строение 1</t>
  </si>
  <si>
    <t>{coordinates=[[[37.570432493, 55.759288133], [37.57051737, 55.759404432], [37.570593695, 55.759387906], [37.570627899, 55.759437334], [37.57072211, 55.759416732], [37.570701073, 55.759389474], [37.57059091, 55.759246727], [37.570432493, 55.759288133]]], type=Polygon}</t>
  </si>
  <si>
    <t>{coordinates=[37.570565132, 55.75933802], type=Point}</t>
  </si>
  <si>
    <t>Доходный дом, 1910 г., гражданский инженер А.Н.Зелингсон. Здесь в 1921–1930 гг. жил и работал композитор Н.Я.Мясковский</t>
  </si>
  <si>
    <t>b249ec06-56f9-11e2-965f-005056806bb6</t>
  </si>
  <si>
    <t>Денежный переулок, дом 7, корпус 2</t>
  </si>
  <si>
    <t>{coordinates=[[[37.587132574, 55.743757291], [37.587286792, 55.743510003], [37.587305989, 55.743478913], [37.587089518, 55.743439096], [37.587068888, 55.743470188], [37.587048099, 55.743501908], [37.587008776, 55.743504181], [37.586952771, 55.743594936], [37.586981627, 55.743611712], [37.586919744, 55.743708759], [37.586916253, 55.74371442], [37.587132574, 55.743757291]]], type=Polygon}</t>
  </si>
  <si>
    <t>{coordinates=[37.587097896, 55.743603324], type=Point}</t>
  </si>
  <si>
    <t>Мастерская, 1874 г., 1880–е гг., 1926 г.</t>
  </si>
  <si>
    <t>b8e6af31-56f9-11e2-965f-005056806bb6</t>
  </si>
  <si>
    <t>Лесная улица, дом 20, строение 4</t>
  </si>
  <si>
    <t>{coordinates=[[[37.59248724, 55.77949398], [37.592209552, 55.779323087], [37.59209129, 55.779384206], [37.591907859, 55.779270841], [37.591773426, 55.779342233], [37.591378221, 55.779551842], [37.591474001, 55.779613083], [37.591686331, 55.779748949], [37.591764671, 55.779708965], [37.592107326, 55.779533339], [37.592126658, 55.779576952], [37.591957354, 55.779665484], [37.592062746, 55.779726997], [37.592220425, 55.779645895], [37.592232589, 55.779652728], [37.592313448, 55.77960932], [37.59228913, 55.779595655], [37.59248724, 55.77949398]]], type=Polygon}</t>
  </si>
  <si>
    <t>{coordinates=[37.591949553, 55.77951366], type=Point}</t>
  </si>
  <si>
    <t>- Дворец пионеров и школьников, 1962 г.</t>
  </si>
  <si>
    <t>b8e6af3b-56f9-11e2-965f-005056806bb6</t>
  </si>
  <si>
    <t>Комплекс Дворца пионеров и школьников им. 40-летия Всесоюзной пионерской организации, 1962 г., архитекторы: В.С.Егерев, В.С.Кубасов, Ф.А.Новиков, Б.В.Палуй, И.А.Покровский, М.Н.Хажакян, инженер-конструктор IО.И.Ионов, художники Е.М.Аблин, А.А.Губарев, И.И.Лаврова-Дервиз, Г.Г.Дервиз, И.В.Пчельников, И.Дробышев, А.В.Васнецов, В.Б.Эльконин, скульпторы Ю.В.Александров, Т.М.Соколова</t>
  </si>
  <si>
    <t>улица Косыгина, дом 17, корпус 1; улица Косыгина, дом 17, корпус 4; улица Косыгина, дом 17, корпус 5; улица Косыгина, дом 17, корпус 3; улица Косыгина, дом 17, корпус 2; улица Косыгина, дом 17, корпус 6</t>
  </si>
  <si>
    <t>{coordinates=[[[37.554422733, 55.702415624], [37.554096069, 55.702682661], [37.554074378, 55.702700393], [37.553727653, 55.702564737], [37.553493166, 55.702475745], [37.553839616, 55.702193197], [37.553874085, 55.702205448], [37.553991263, 55.702112114], [37.553907284, 55.702068077], [37.553922573, 55.702055011], [37.553727294, 55.701978163], [37.553549522, 55.702121607], [37.553537129, 55.702132533], [37.55358657, 55.702151847], [37.553349903, 55.702344905], [37.55328829, 55.70239514], [37.553249316, 55.702379636], [37.553042275, 55.702297486], [37.553090717, 55.702245287], [37.553025806, 55.702220253], [37.55296082, 55.702265153], [37.552732506, 55.702174525], [37.552762349, 55.702151237], [37.552931838, 55.702013351], [37.552944064, 55.70200313], [37.552977361, 55.701975289], [37.552995121, 55.70196044], [37.553016468, 55.701968779], [37.55306131, 55.701956558], [37.553080884, 55.701951223], [37.553084232, 55.701950311], [37.553104947, 55.701944665], [37.553091777, 55.701929255], [37.553071509, 55.701934779], [37.553048587, 55.701941026], [37.553031573, 55.701945664], [37.553019229, 55.701940836], [37.553068879, 55.701900451], [37.55274704, 55.701774078], [37.552741813, 55.701777978], [37.552700729, 55.701811937], [37.552664909, 55.701797944], [37.552643893, 55.701789733], [37.552622877, 55.701781523], [37.552604088, 55.701796604], [37.552387553, 55.70197042], [37.552442469, 55.701991028], [37.55240431, 55.702023536], [37.552409563, 55.702025585], [37.552322513, 55.70204747], [37.552283966, 55.702058953], [37.552289093, 55.702061377], [37.552416647, 55.702028349], [37.55242973, 55.702033453], [37.552500063, 55.702061261], [37.55262371, 55.702110464], [37.552488216, 55.702221851], [37.552497452, 55.702225498], [37.552527424, 55.70223733], [37.552838226, 55.702360024], [37.552815379, 55.702379398], [37.552813383, 55.702381097], [37.552771207, 55.702364898], [37.552762717, 55.702371164], [37.552803746, 55.702389299], [37.552785022, 55.702405263], [37.552912673, 55.702454878], [37.552961418, 55.702437325], [37.553124803, 55.702501179], [37.554133328, 55.702895869], [37.553974005, 55.703026903], [37.554556971, 55.703254533], [37.554717457, 55.703123501], [37.55560449, 55.703470951], [37.555642173, 55.703484565], [37.555733733, 55.703432005], [37.555719047, 55.703420483], [37.555748002, 55.703403726], [37.555734288, 55.703396229], [37.555707815, 55.703411671], [37.555705845, 55.703410125], [37.55576615, 55.703373938], [37.5557771, 55.703367385], [37.555851797, 55.703414896], [37.555938468, 55.703369504], [37.55624665, 55.703356115], [37.556262416, 55.70335027], [37.556432037, 55.703192801], [37.556428957, 55.703182988], [37.556215791, 55.703065881], [37.556245158, 55.703048355], [37.556228376, 55.703038812], [37.556214925, 55.703031163], [37.556201474, 55.703023515], [37.556188024, 55.703015866], [37.556174573, 55.703008217], [37.556161122, 55.703000569], [37.556147671, 55.70299292], [37.556134221, 55.702985271], [37.556065109, 55.702947503], [37.556031997, 55.702964929], [37.555992261, 55.702989148], [37.556024828, 55.703007613], [37.556006801, 55.703017832], [37.555995049, 55.703024495], [37.55594522, 55.703052743], [37.555873406, 55.703093455], [37.555740349, 55.703168885], [37.555750586, 55.703174536], [37.555626078, 55.70324383], [37.555598349, 55.703259262], [37.555556937, 55.703282309], [37.555551334, 55.703280257], [37.555553602, 55.703278413], [37.555515129, 55.703263324], [37.555151766, 55.703120821], [37.555076582, 55.703091335], [37.555074314, 55.703093179], [37.555062432, 55.703088735], [37.555485815, 55.702744481], [37.55547279, 55.702712713], [37.555455756, 55.70271494], [37.55546708, 55.702742561], [37.555392357, 55.702713372], [37.555390119, 55.702715197], [37.555332015, 55.70270334], [37.555330931, 55.702690658], [37.555275821, 55.702681045], [37.555284178, 55.702674224], [37.555272465, 55.702669658], [37.5552354, 55.702699997], [37.555221852, 55.702711086], [37.555211806, 55.70271931], [37.555186059, 55.702739774], [37.555126383, 55.702787206], [37.554960161, 55.702925231], [37.554895424, 55.702977995], [37.554884963, 55.70298652], [37.554856985, 55.703009328], [37.554845797, 55.703004977], [37.554847783, 55.703003369], [37.55476946, 55.702972781], [37.554771702, 55.702950889], [37.554787244, 55.702950365], [37.554802607, 55.702947838], [37.554817967, 55.702943912], [37.554831837, 55.702937746], [37.554843225, 55.702928781], [37.554846143, 55.702925294], [37.554848229, 55.702921981], [37.554851174, 55.70291349], [37.554850423, 55.702904723], [37.554846962, 55.702895957], [37.554840299, 55.702887471], [37.554832408, 55.702881769], [37.554823287, 55.702877459], [37.554806796, 55.702887903], [37.554815919, 55.702893466], [37.554821591, 55.702897917], [37.554826777, 55.702907099], [37.554825802, 55.702914615], [37.554821868, 55.702920462], [37.554816102, 55.702925307], [37.554814473, 55.702926554], [37.554810868, 55.702929156], [37.554802585, 55.702931879], [37.554790197, 55.702935244], [37.554773208, 55.702936188], [37.554775705, 55.702911798], [37.554467011, 55.702791253], [37.554370582, 55.70281702], [37.554278626, 55.70278111], [37.554434076, 55.702655651], [37.554568911, 55.702544761], [37.554570981, 55.702543075], [37.554632717, 55.702492791], [37.554679797, 55.702454163], [37.554723622, 55.702477077], [37.554743212, 55.702486962], [37.55474873, 55.702486689], [37.55475664, 55.702484605], [37.554762809, 55.702480219], [37.554754711, 55.702465396], [37.554749596, 55.702457062], [37.554736358, 55.702435496], [37.554717899, 55.702440372], [37.554737135, 55.702468837], [37.554691378, 55.702444914], [37.554686275, 55.702448878], [37.554584862, 55.702388887], [37.554559251, 55.702398266], [37.554481511, 55.702367978], [37.554422757, 55.702415634], [37.554422733, 55.702415624]]], type=Polygon}</t>
  </si>
  <si>
    <t>{coordinates=[37.553623599, 55.702610194], type=Point}</t>
  </si>
  <si>
    <t>Колокольня Никольского Единоверческого монастыря, 1830 г.</t>
  </si>
  <si>
    <t>b8e6af3f-56f9-11e2-965f-005056806bb6</t>
  </si>
  <si>
    <t>улица Преображенский Вал, дом 25, строение 8</t>
  </si>
  <si>
    <t>{coordinates=[[[37.716833654, 55.791188303], [37.716852958, 55.791177413], [37.716859949, 55.791162618], [37.71685315, 55.791148513], [37.716853147, 55.79114785], [37.716833481, 55.791136947], [37.716807229, 55.791133038], [37.716780894, 55.791137061], [37.716761615, 55.791148047], [37.716754791, 55.791162668], [37.716761939, 55.791177563], [37.716781258, 55.791188396], [37.71680776, 55.791192082], [37.716833654, 55.791188303]]], type=Polygon}</t>
  </si>
  <si>
    <t>{coordinates=[37.716807328, 55.791155565], type=Point}</t>
  </si>
  <si>
    <t>- Флигель городской усадьбы, 1-я пол. XIX в.</t>
  </si>
  <si>
    <t>b8e6af41-56f9-11e2-965f-005056806bb6</t>
  </si>
  <si>
    <t>улица Станиславского, дом 10, строение 2</t>
  </si>
  <si>
    <t>{coordinates=[[[37.662734954, 55.744862573], [37.662632826, 55.744824896], [37.662526586, 55.744918738], [37.66250102, 55.744941321], [37.662493808, 55.744947692], [37.662486597, 55.744954061], [37.662389551, 55.745034704], [37.662368337, 55.745052484], [37.662461982, 55.745093534], [37.662726202, 55.74487008], [37.662734954, 55.744862573]]], type=Polygon}</t>
  </si>
  <si>
    <t>{coordinates=[37.662508648, 55.744994383], type=Point}</t>
  </si>
  <si>
    <t>Квартира, в которой в 1939–1966 гг. неоднократно останавливалась и жила А.А.Ахматова</t>
  </si>
  <si>
    <t>b8e6af45-56f9-11e2-965f-005056806bb6</t>
  </si>
  <si>
    <t>Жилой дом городской усадьбы Сороковых, конец XVIII - XIX вв.</t>
  </si>
  <si>
    <t>b8e6af47-56f9-11e2-965f-005056806bb6</t>
  </si>
  <si>
    <t>улица Большая Ордынка, дом 45, строение 1</t>
  </si>
  <si>
    <t>{coordinates=[[[37.624753823, 55.734670315], [37.624763811, 55.734582211], [37.624650532, 55.734573947], [37.624540723, 55.734565937], [37.6245316, 55.73456845], [37.624531578, 55.73456846], [37.624527001, 55.734570926], [37.624513923, 55.734814688], [37.624510952, 55.734860505], [37.624510949, 55.734860552], [37.624530935, 55.734860826], [37.624630345, 55.734862147], [37.624631219, 55.734836548], [37.62463129, 55.73483655], [37.624632015, 55.73481641], [37.624674896, 55.734816914], [37.6246806, 55.734816981], [37.624702617, 55.734817444], [37.624702033, 55.734824171], [37.624719496, 55.734824699], [37.624810159, 55.734827457], [37.624860345, 55.734828979], [37.624864695, 55.734724866], [37.624866974, 55.734724881], [37.624867242, 55.73472047], [37.624807399, 55.734718433], [37.624760895, 55.734716869], [37.624761146, 55.73471451], [37.624764951, 55.734670618], [37.624753823, 55.734670315]]], type=Polygon}</t>
  </si>
  <si>
    <t>{coordinates=[37.624641762, 55.734692564], type=Point}</t>
  </si>
  <si>
    <t>Церковь Спасская, 1714 г.</t>
  </si>
  <si>
    <t>b8e6af48-56f9-11e2-965f-005056806bb6</t>
  </si>
  <si>
    <t>район Новогиреево</t>
  </si>
  <si>
    <t>Свободный проспект, дом 4А</t>
  </si>
  <si>
    <t>{coordinates=[[[37.814058001, 55.757657767], [37.814027994, 55.757698341], [37.814073575, 55.757706777], [37.814083746, 55.757714163], [37.814090932, 55.757729547], [37.814177072, 55.757748721], [37.814165073, 55.757765285], [37.814161129, 55.757777847], [37.814170309, 55.757789796], [37.814194701, 55.757801716], [37.814224059, 55.757808483], [37.814272598, 55.757805508], [37.814292774, 55.757799755], [37.814302839, 55.757794028], [37.814321844, 55.757766595], [37.814401874, 55.757780083], [37.814422067, 55.757776611], [37.814442237, 55.757770288], [37.814447267, 55.757765135], [37.814469154, 55.757720592], [37.814462963, 55.757705214], [37.814366716, 55.757686636], [37.814384696, 55.757659215], [37.814383599, 55.757646666], [37.81436624, 55.757627326], [37.81434596, 55.757619957], [37.814314579, 55.757617186], [37.814285266, 55.757620112], [37.814255012, 55.75762989], [37.814232874, 55.757643059], [37.814220894, 55.757665904], [37.814156083, 55.757652956], [37.814109663, 55.757667898], [37.814058001, 55.757657767]]], type=Polygon}</t>
  </si>
  <si>
    <t>{coordinates=[37.81427187, 55.75771047], type=Point}</t>
  </si>
  <si>
    <t>b8e6af4f-56f9-11e2-965f-005056806bb6</t>
  </si>
  <si>
    <t>Новая площадь, дом 12, строение 1; Новая площадь, дом 12, строение 3; Новая площадь, дом 12, строение 2</t>
  </si>
  <si>
    <t>{coordinates=[[[[37.628101405, 55.757522751], [37.628101422, 55.757522741], [37.628262085, 55.75740639], [37.6282621, 55.757406377], [37.628262112, 55.75740636], [37.62826212, 55.757406342], [37.628262125, 55.757406322], [37.628262126, 55.757406302], [37.628262122, 55.757406282], [37.628262115, 55.757406263], [37.628262104, 55.757406246], [37.62826209, 55.757406232], [37.628262073, 55.757406221], [37.628184689, 55.757365434], [37.628184673, 55.757365427], [37.628184655, 55.757365423], [37.628076299, 55.757351165], [37.628076278, 55.757351164], [37.628076257, 55.757351168], [37.628076238, 55.757351176], [37.628076221, 55.757351187], [37.628044495, 55.75737813], [37.627752759, 55.757283242], [37.627752741, 55.757283238], [37.627752723, 55.757283237], [37.627752705, 55.75728324], [37.627752687, 55.757283246], [37.627752672, 55.757283254], [37.627736817, 55.757294023], [37.627608527, 55.75725869], [37.627608506, 55.757258686], [37.627608486, 55.757258687], [37.627608465, 55.757258692], [37.627608447, 55.757258701], [37.627608431, 55.757258714], [37.627608417, 55.75725873], [37.627608408, 55.757258748], [37.627564924, 55.757365318], [37.627564919, 55.757365336], [37.627564917, 55.757365355], [37.627564919, 55.757365374], [37.627564924, 55.757365392], [37.627564933, 55.757365409], [37.627564944, 55.757365424], [37.627564959, 55.757365437], [37.627564975, 55.757365447], [37.627564993, 55.757365453], [37.627677402, 55.75739309], [37.627677422, 55.757393092], [37.627677442, 55.757393091], [37.627677461, 55.757393086], [37.627677479, 55.757393077], [37.627677495, 55.757393065], [37.627677508, 55.75739305], [37.627705211, 55.757353562], [37.628022264, 55.75745734], [37.627993816, 55.75747881], [37.627993802, 55.757478823], [37.627993791, 55.757478839], [37.627993783, 55.757478856], [37.627993778, 55.757478875], [37.627993777, 55.757478894], [37.627993779, 55.757478913], [37.627993785, 55.757478931], [37.627993795, 55.757478947], [37.627993807, 55.757478962], [37.627993822, 55.757478974], [37.627993839, 55.757478983], [37.628101326, 55.757522753], [37.628101345, 55.757522759], [37.628101365, 55.75752276], [37.628101386, 55.757522758], [37.628101405, 55.757522751]]], [[[37.628076493, 55.75754521], [37.62807651, 55.7575452], [37.628104659, 55.757525758], [37.628104674, 55.757525745], [37.628104687, 55.757525729], [37.628104696, 55.75752571], [37.628104701, 55.75752569], [37.628104702, 55.75752567], [37.628104699, 55.75752565], [37.628104691, 55.757525631], [37.62810468, 55.757525614], [37.628104666, 55.757525599], [37.628104649, 55.757525588], [37.628098028, 55.75752203], [37.628098011, 55.757522022], [37.628097993, 55.757522018], [37.628097975, 55.757522018], [37.628097956, 55.75752202], [37.628097939, 55.757522026], [37.628097923, 55.757522035], [37.628069036, 55.757542087], [37.628069021, 55.757542099], [37.628069009, 55.757542115], [37.628069, 55.757542132], [37.628068995, 55.757542151], [37.628068993, 55.75754217], [37.628068995, 55.75754219], [37.628069001, 55.757542208], [37.628069011, 55.757542225], [37.628069023, 55.75754224], [37.628069039, 55.757542253], [37.628069056, 55.757542262], [37.628076416, 55.757545211], [37.628076435, 55.757545216], [37.628076455, 55.757545218], [37.628076474, 55.757545216], [37.628076493, 55.75754521]]], [[[37.627532838, 55.757403623], [37.627532821, 55.757403634], [37.627532806, 55.757403647], [37.627532795, 55.757403664], [37.627502685, 55.757457873], [37.627486508, 55.757487], [37.6274865, 55.757487019], [37.627486496, 55.757487039], [37.627486496, 55.757487059], [37.6274865, 55.757487079], [37.627486508, 55.757487098], [37.62748652, 55.757487114], [37.627486534, 55.757487128], [37.627486552, 55.757487139], [37.627486571, 55.757487146], [37.627569458, 55.757508166], [37.627631276, 55.757533338], [37.627586466, 55.757571064], [37.627586452, 55.757571078], [37.627586441, 55.757571095], [37.627586434, 55.757571113], [37.627582448, 55.757584598], [37.627582444, 55.757584618], [37.627582445, 55.757584639], [37.627582449, 55.757584659], [37.627582458, 55.757584677], [37.62758247, 55.757584694], [37.627582485, 55.757584708], [37.627582503, 55.757584718], [37.627846475, 55.757703647], [37.627846492, 55.757703653], [37.62784651, 55.757703655], [37.627846528, 55.757703655], [37.627846546, 55.757703651], [37.627846563, 55.757703644], [37.627846578, 55.757703634], [37.627862034, 55.75769154], [37.627875345, 55.75769617], [37.627875363, 55.757696174], [37.627875381, 55.757696175], [37.627875399, 55.757696173], [37.627875417, 55.757696167], [37.627875433, 55.757696159], [37.628065109, 55.757570514], [37.628065124, 55.757570502], [37.628065136, 55.757570487], [37.628065145, 55.75757047], [37.628065151, 55.757570452], [37.628065154, 55.757570433], [37.628065152, 55.757570414], [37.628065147, 55.757570395], [37.628065139, 55.757570378], [37.628065127, 55.757570363], [37.628065113, 55.75757035], [37.628065096, 55.75757034], [37.628046118, 55.757561444], [37.628071395, 55.75754356], [37.628071409, 55.757543548], [37.628071421, 55.757543533], [37.62807143, 55.757543515], [37.628071435, 55.757543497], [37.628071437, 55.757543478], [37.628071435, 55.757543459], [37.628071429, 55.75754344], [37.62807142, 55.757543423], [37.628071408, 55.757543408], [37.628071393, 55.757543396], [37.628071376, 55.757543387], [37.627794244, 55.757425393], [37.627794223, 55.757425386], [37.627794202, 55.757425385], [37.62779418, 55.757425387], [37.62779416, 55.757425395], [37.627794142, 55.757425406], [37.627785497, 55.75743226], [37.627728855, 55.757410208], [37.627728835, 55.757410203], [37.627728815, 55.757410201], [37.627728796, 55.757410204], [37.627728777, 55.75741021], [37.62772876, 55.75741022], [37.627670565, 55.757452553], [37.627617829, 55.757432705], [37.627617826, 55.757432704], [37.627532915, 55.757403618], [37.627532896, 55.757403613], [37.627532876, 55.757403613], [37.627532856, 55.757403616], [37.627532838, 55.757403623]]], [[[37.627824725, 55.757726136], [37.627848297, 55.757704846], [37.62784831, 55.757704831], [37.62784832, 55.757704814], [37.627848327, 55.757704795], [37.627848329, 55.757704775], [37.627848328, 55.757704755], [37.627848323, 55.757704735], [37.627848313, 55.757704717], [37.627848301, 55.757704702], [37.627848286, 55.757704689], [37.627848268, 55.757704679], [37.627840902, 55.757701621], [37.627840884, 55.757701615], [37.627840866, 55.757701613], [37.627840847, 55.757701614], [37.627840829, 55.757701619], [37.627840812, 55.757701628], [37.627840797, 55.757701639], [37.62781663, 55.757723586], [37.627816617, 55.7577236], [37.627816607, 55.757723616], [37.627816601, 55.757723634], [37.627816598, 55.757723653], [37.627816598, 55.757723672], [37.627816602, 55.757723691], [37.62781661, 55.757723709], [37.627816621, 55.757723724], [37.627816635, 55.757723738], [37.627816651, 55.757723748], [37.627816669, 55.757723755], [37.62782097, 55.757725053], [37.627564502, 55.75768402], [37.627564481, 55.757684019], [37.62756446, 55.757684022], [37.627564441, 55.757684029], [37.627564423, 55.757684041], [37.627564408, 55.757684055], [37.62749619, 55.757768105], [37.627496179, 55.757768122], [37.627496172, 55.75776814], [37.627496168, 55.75776816], [37.627496168, 55.75776818], [37.627496172, 55.757768199], [37.62749618, 55.757768217], [37.627496192, 55.757768233], [37.627496206, 55.757768247], [37.627496223, 55.757768258], [37.627496241, 55.757768265], [37.627687549, 55.757820611], [37.627687566, 55.757820614], [37.627687584, 55.757820614], [37.627687602, 55.757820611], [37.627687618, 55.757820605], [37.627687633, 55.757820596], [37.62782112, 55.757725251], [37.627821135, 55.757725238], [37.627821147, 55.757725222], [37.627821155, 55.757725205], [37.627821161, 55.757725186], [37.627821162, 55.757725166], [37.627821159, 55.757725147], [37.627821153, 55.757725128], [37.627821143, 55.757725111], [37.627821137, 55.757725104], [37.627824629, 55.757726158], [37.627824649, 55.757726162], [37.62782467, 55.757726161], [37.62782469, 55.757726157], [37.627824709, 55.757726148], [37.627824725, 55.757726136]]]], type=MultiPolygon}</t>
  </si>
  <si>
    <t>{coordinates=[37.627833635, 55.757552502], type=Point}</t>
  </si>
  <si>
    <t>Флигель, 1820-е гг., посл. четв. XIX в.</t>
  </si>
  <si>
    <t>b8e6af51-56f9-11e2-965f-005056806bb6</t>
  </si>
  <si>
    <t>улица Знаменка, дом 7, строение 2</t>
  </si>
  <si>
    <t>{coordinates=[[[37.607678998, 55.749326108], [37.607800903, 55.749293978], [37.60775794, 55.749230421], [37.607694979, 55.749133645], [37.607615498, 55.749158935], [37.607638048, 55.749187179], [37.607596742, 55.749198169], [37.607678998, 55.749326108]]], type=Polygon}</t>
  </si>
  <si>
    <t>{coordinates=[37.607677279, 55.749214295], type=Point}</t>
  </si>
  <si>
    <t>Церковь Сергиевская, 1694 г.</t>
  </si>
  <si>
    <t>b8e6af52-56f9-11e2-965f-005056806bb6</t>
  </si>
  <si>
    <t>{coordinates=[[[37.519037975, 55.638202424], [37.519133921, 55.638306726], [37.5191863, 55.638291314], [37.519276893, 55.638389796], [37.519399307, 55.63835376], [37.519298261, 55.638243944], [37.519340034, 55.63823165], [37.519254527, 55.638138691], [37.519037975, 55.638202424]]], type=Polygon}</t>
  </si>
  <si>
    <t>{coordinates=[37.519209005, 55.638267629], type=Point}</t>
  </si>
  <si>
    <t>- &lt;Башня юго-западная&gt;</t>
  </si>
  <si>
    <t>b8e6af55-56f9-11e2-965f-005056806bb6</t>
  </si>
  <si>
    <t>Андроньевская площадь, дом 10, строение 12</t>
  </si>
  <si>
    <t>{coordinates=[[[37.669467868, 55.74858369], [37.669501712, 55.748677054], [37.669536966, 55.748673125], [37.66954389, 55.748672056], [37.669551219, 55.748670425], [37.669657693, 55.748658876], [37.669639965, 55.74860995], [37.669630296, 55.748583467], [37.669623848, 55.748565512], [37.669467868, 55.74858369]]], type=Polygon}</t>
  </si>
  <si>
    <t>{coordinates=[37.669567542, 55.748634413], type=Point}</t>
  </si>
  <si>
    <t>- &lt;Богадельня&gt;</t>
  </si>
  <si>
    <t>b8e6af5b-56f9-11e2-965f-005056806bb6</t>
  </si>
  <si>
    <t>Милютинский переулок, дом 18, строение 1</t>
  </si>
  <si>
    <t>{coordinates=[[[37.632410755, 55.765054847], [37.632984898, 55.765003484], [37.632962321, 55.764922672], [37.632388179, 55.764974036], [37.632410755, 55.765054847]]], type=Polygon}</t>
  </si>
  <si>
    <t>{coordinates=[37.632686539, 55.76498876], type=Point}</t>
  </si>
  <si>
    <t>b8e6af5e-56f9-11e2-965f-005056806bb6</t>
  </si>
  <si>
    <t>Мясницкая улица, дом 7, строение 8</t>
  </si>
  <si>
    <t>{coordinates=[[[37.630652551, 55.761159532], [37.630802509, 55.761225838], [37.630978325, 55.761164127], [37.630824247, 55.761056509], [37.630811475, 55.76104799], [37.630652551, 55.761159532]]], type=Polygon}</t>
  </si>
  <si>
    <t>{coordinates=[37.630811971, 55.761108021], type=Point}</t>
  </si>
  <si>
    <t>Жилой дом, XVIII в., 1883 г.</t>
  </si>
  <si>
    <t>b8e6af5f-56f9-11e2-965f-005056806bb6</t>
  </si>
  <si>
    <t>Трубная площадь, дом 2</t>
  </si>
  <si>
    <t>{coordinates=[[[37.62339249, 55.766532539], [37.623623023, 55.766489821], [37.623547203, 55.766186473], [37.623425836, 55.766196861], [37.623429981, 55.766228797], [37.623349072, 55.76623686], [37.623359227, 55.76627334], [37.623375727, 55.766332615], [37.623404339, 55.766436425], [37.623323459, 55.766453619], [37.62339249, 55.766532539]]], type=Polygon}</t>
  </si>
  <si>
    <t>{coordinates=[37.623493368, 55.76638452], type=Point}</t>
  </si>
  <si>
    <t>Восточный корпус при соборе, 1835 г.</t>
  </si>
  <si>
    <t>b8e6af64-56f9-11e2-965f-005056806bb6</t>
  </si>
  <si>
    <t>городок имени Баумана, дом 1, строение 3</t>
  </si>
  <si>
    <t>{coordinates=[[[37.765485097, 55.791313605], [37.765502293, 55.791310428], [37.765526549, 55.791305814], [37.765754051, 55.791262836], [37.765794973, 55.791255047], [37.766071483, 55.791202832], [37.765968081, 55.791028814], [37.765414037, 55.791133526], [37.765396342, 55.791136704], [37.765381695, 55.791139587], [37.765485097, 55.791313605]]], type=Polygon}</t>
  </si>
  <si>
    <t>{coordinates=[37.765726589, 55.79117121], type=Point}</t>
  </si>
  <si>
    <t>b8e6af6b-56f9-11e2-965f-005056806bb6</t>
  </si>
  <si>
    <t>Гончарная улица, дом 7/4, строение 1</t>
  </si>
  <si>
    <t>{coordinates=[[[37.646094803, 55.745790583], [37.646099586, 55.745792374], [37.646210396, 55.745830864], [37.646177864, 55.745860543], [37.64624722, 55.745884712], [37.646279753, 55.745855033], [37.646441626, 55.745709336], [37.6464193, 55.745700381], [37.64645104, 55.745671602], [37.646307552, 55.74562327], [37.646094803, 55.745790583]]], type=Polygon}</t>
  </si>
  <si>
    <t>{coordinates=[37.646271475, 55.74574996], type=Point}</t>
  </si>
  <si>
    <t>Храм, 1907-1908 гг., архитекторы В.Д.Адамович, В.М.Маят, Ю.И.Чаговец</t>
  </si>
  <si>
    <t>b8e6af6e-56f9-11e2-965f-005056806bb6</t>
  </si>
  <si>
    <t>Турчанинов переулок, дом 4, строение 1</t>
  </si>
  <si>
    <t>{coordinates=[[[37.598001936, 55.736734812], [37.598009509, 55.736732811], [37.59802062, 55.736727666], [37.598030203, 55.736720817], [37.598034737, 55.736715963], [37.598037252, 55.7367114], [37.598038744, 55.736701702], [37.598037215, 55.736696287], [37.598034175, 55.736692869], [37.598023551, 55.736687171], [37.598009891, 55.736682906], [37.598002309, 55.736682057], [37.597986133, 55.73668207], [37.597979061, 55.73668293], [37.597958856, 55.736688078], [37.597931992, 55.736660154], [37.597749652, 55.736708491], [37.597835842, 55.736815078], [37.5980207, 55.736759607], [37.598001936, 55.736734812]]], type=Polygon}</t>
  </si>
  <si>
    <t>{coordinates=[37.59789614, 55.73674721], type=Point}</t>
  </si>
  <si>
    <t>b8e6af77-56f9-11e2-965f-005056806bb6</t>
  </si>
  <si>
    <t>Сретенский бульвар, дом 6/1, строение 1; Сретенский бульвар, дом 6/1, строение 2</t>
  </si>
  <si>
    <t>{coordinates=[[[[37.634467237, 55.7654756], [37.634467224, 55.765475617], [37.634467215, 55.765475636], [37.63446721, 55.765475657], [37.634464888, 55.765495419], [37.634461012, 55.76552641], [37.634461011, 55.765526428], [37.634461013, 55.765526445], [37.634461019, 55.765526462], [37.634508376, 55.765637734], [37.634492555, 55.765661058], [37.634492546, 55.765661075], [37.63449254, 55.765661093], [37.634492538, 55.765661112], [37.634492539, 55.76566113], [37.634492544, 55.765661149], [37.634492552, 55.765661166], [37.63451178, 55.765693479], [37.634511792, 55.765693495], [37.634511807, 55.765693508], [37.634511824, 55.765693519], [37.634511843, 55.765693525], [37.634511862, 55.765693528], [37.634511882, 55.765693527], [37.63453409, 55.765689923], [37.634580722, 55.765829841], [37.634558533, 55.765847786], [37.63455852, 55.765847798], [37.63455851, 55.765847813], [37.634558502, 55.76584783], [37.634558497, 55.765847848], [37.634558496, 55.765847866], [37.634558498, 55.765847884], [37.634558504, 55.765847901], [37.634570552, 55.765877079], [37.634570563, 55.765877099], [37.634570578, 55.765877115], [37.634586544, 55.765891455], [37.634615372, 55.765952379], [37.634593201, 55.765959553], [37.634593184, 55.765959561], [37.634593168, 55.765959571], [37.634593155, 55.765959585], [37.634593144, 55.7659596], [37.634593137, 55.765959617], [37.634593133, 55.765959636], [37.634593132, 55.765959654], [37.634593135, 55.765959673], [37.634593141, 55.765959691], [37.63462524, 55.766028366], [37.63462525, 55.766028384], [37.634625264, 55.766028399], [37.63462528, 55.76602841], [37.634625298, 55.766028419], [37.634625318, 55.766028423], [37.634625338, 55.766028424], [37.634669864, 55.766024788], [37.634679467, 55.766046269], [37.634679476, 55.766046285], [37.634679488, 55.766046299], [37.634679502, 55.766046311], [37.634679518, 55.76604632], [37.634679536, 55.766046326], [37.634679554, 55.766046328], [37.634679572, 55.766046327], [37.635154902, 55.765980691], [37.635154929, 55.765980683], [37.635222498, 55.765950087], [37.63524479, 55.765957236], [37.635244808, 55.76595724], [37.635244828, 55.765957241], [37.635244847, 55.765957237], [37.635244865, 55.76595723], [37.635244881, 55.76595722], [37.635244895, 55.765957207], [37.635270247, 55.765928483], [37.635292511, 55.765933833], [37.635292532, 55.765933836], [37.635292553, 55.765933834], [37.635292573, 55.765933828], [37.635292592, 55.765933817], [37.635292608, 55.765933803], [37.635333873, 55.7658884], [37.635333885, 55.765888384], [37.635333894, 55.765888366], [37.635333898, 55.765888347], [37.635333899, 55.765888327], [37.635333896, 55.765888307], [37.635333889, 55.765888289], [37.635333878, 55.765888272], [37.635333865, 55.765888257], [37.635333848, 55.765888246], [37.635321195, 55.76588114], [37.635350474, 55.765852459], [37.635350486, 55.765852444], [37.635350495, 55.765852428], [37.635350501, 55.765852409], [37.635350504, 55.76585239], [37.635350502, 55.765852371], [37.635350497, 55.765852352], [37.635350489, 55.765852335], [37.635350477, 55.76585232], [37.635350462, 55.765852307], [37.635350446, 55.765852297], [37.635350428, 55.765852291], [37.635321911, 55.765845183], [37.635356711, 55.765814283], [37.635356726, 55.765814267], [37.635356736, 55.765814248], [37.635356743, 55.765814227], [37.635359873, 55.765798057], [37.635359875, 55.765798041], [37.635359874, 55.765798024], [37.635357423, 55.765780063], [37.635357419, 55.765780046], [37.635357411, 55.765780029], [37.635333365, 55.765736049], [37.635239399, 55.765512511], [37.635221726, 55.765469419], [37.635221726, 55.765469418], [37.63510768, 55.765197844], [37.635107673, 55.76519783], [37.635082041, 55.765156542], [37.63508203, 55.765156528], [37.635082016, 55.765156515], [37.635082, 55.765156505], [37.635081983, 55.765156499], [37.635018197, 55.765138605], [37.63501817, 55.765138601], [37.634986307, 55.765138636], [37.634986293, 55.765138637], [37.634986278, 55.765138641], [37.634951268, 55.765149457], [37.634951241, 55.765149469], [37.634467254, 55.765475586], [37.634467237, 55.7654756]], [[37.634932458, 55.765482274], [37.634932446, 55.765482288], [37.634932436, 55.765482304], [37.63493243, 55.765482321], [37.634932427, 55.76548234], [37.634932427, 55.765482358], [37.634932431, 55.765482376], [37.634932438, 55.765482394], [37.634946869, 55.765509771], [37.634967725, 55.76555241], [37.634967725, 55.765552411], [37.635046281, 55.765708964], [37.635030469, 55.765716124], [37.635030452, 55.765716134], [37.635030437, 55.765716147], [37.635030425, 55.765716163], [37.635030416, 55.765716181], [37.635030411, 55.7657162], [37.63503041, 55.76571622], [37.635030413, 55.765716239], [37.63503042, 55.765716258], [37.635040042, 55.765736444], [37.635047352, 55.765780384], [37.634983125, 55.765849101], [37.634839056, 55.76586542], [37.63482317, 55.765861858], [37.634816851, 55.765851237], [37.63487084, 55.765836841], [37.634870859, 55.765836834], [37.634870876, 55.765836823], [37.634870891, 55.765836809], [37.634870902, 55.765836792], [37.63487091, 55.765836773], [37.634870914, 55.765836753], [37.634870914, 55.765836733], [37.634870909, 55.765836713], [37.634837109, 55.765736603], [37.634837106, 55.765736595], [37.634760843, 55.765563342], [37.634757592, 55.765541852], [37.6347766, 55.765522114], [37.634859243, 55.765466343], [37.634859259, 55.76546633], [37.634859271, 55.765466314], [37.634859281, 55.765466295], [37.634859286, 55.765466276], [37.634859287, 55.765466255], [37.634859284, 55.765466235], [37.634852843, 55.765441164], [37.634884544, 55.765421428], [37.634941843, 55.765430334], [37.634961006, 55.765464318], [37.634932473, 55.765482262], [37.634932458, 55.765482274]]], [[[37.633960748, 55.765503521], [37.633960732, 55.76550353], [37.633960717, 55.765503543], [37.633960705, 55.765503558], [37.633960696, 55.765503575], [37.633960691, 55.765503593], [37.633960689, 55.765503613], [37.633960732, 55.76551609], [37.633632716, 55.765527219], [37.633610385, 55.765511096], [37.63361037, 55.765511087], [37.633610354, 55.765511081], [37.633610337, 55.765511078], [37.63361032, 55.765511077], [37.63355298, 55.765514732], [37.633552958, 55.765514736], [37.633552937, 55.765514745], [37.633527517, 55.765529131], [37.633189064, 55.765537129], [37.633166733, 55.765521006], [37.633166713, 55.765520994], [37.633166691, 55.765520988], [37.633166668, 55.765520987], [37.633102955, 55.765524648], [37.633102936, 55.765524651], [37.633102917, 55.765524658], [37.633102901, 55.765524668], [37.633102886, 55.765524682], [37.633090219, 55.765539033], [37.632723938, 55.76554661], [37.632717536, 55.765530515], [37.632717527, 55.765530497], [37.632717514, 55.765530481], [37.632717498, 55.765530468], [37.63271748, 55.765530459], [37.632717461, 55.765530453], [37.632717441, 55.765530452], [37.632554954, 55.765534219], [37.632554936, 55.765534221], [37.632554918, 55.765534226], [37.632554901, 55.765534235], [37.632554887, 55.765534247], [37.632554875, 55.765534261], [37.632554865, 55.765534277], [37.632554859, 55.765534295], [37.632554857, 55.765534313], [37.632554857, 55.765534332], [37.632567121, 55.765627729], [37.632567125, 55.765627747], [37.632567133, 55.765627765], [37.632567144, 55.76562778], [37.632567157, 55.765627793], [37.632567173, 55.765627804], [37.63256719, 55.765627811], [37.632567209, 55.765627815], [37.632567228, 55.765627815], [37.632591027, 55.765626], [37.632609715, 55.76573906], [37.632609715, 55.765739061], [37.632669803, 55.766082444], [37.632622132, 55.766087873], [37.632622112, 55.766087877], [37.632622093, 55.766087886], [37.632622077, 55.766087898], [37.632622063, 55.766087913], [37.632622052, 55.766087931], [37.632622046, 55.766087951], [37.632622044, 55.766087972], [37.632622046, 55.766087992], [37.632641481, 55.766181831], [37.632641486, 55.76618185], [37.632641496, 55.766181867], [37.632641508, 55.766181882], [37.632641524, 55.766181894], [37.632641541, 55.766181903], [37.63264156, 55.766181909], [37.63264158, 55.76618191], [37.632918776, 55.76617802], [37.632918777, 55.76617802], [37.63297294, 55.766177064], [37.633062082, 55.76617607], [37.633065275, 55.766184981], [37.633065284, 55.766185], [37.633065296, 55.766185016], [37.633065312, 55.766185029], [37.633065329, 55.766185039], [37.633065349, 55.766185046], [37.633065369, 55.766185048], [37.633138654, 55.766184969], [37.633138672, 55.766184967], [37.63313869, 55.766184962], [37.633138707, 55.766184954], [37.633138721, 55.766184943], [37.633138734, 55.766184929], [37.633138743, 55.766184914], [37.63313875, 55.766184897], [37.633141879, 55.766174187], [37.633197352, 55.766173904], [37.633588676, 55.766171909], [37.633588685, 55.766171908], [37.633671503, 55.766164184], [37.633725653, 55.766159186], [37.63384351, 55.76614828], [37.633843513, 55.76614828], [37.634385745, 55.766078981], [37.634385765, 55.766078976], [37.634385784, 55.766078967], [37.6343858, 55.766078955], [37.634385814, 55.766078939], [37.634385824, 55.766078922], [37.63438583, 55.766078902], [37.634385832, 55.766078881], [37.634385783, 55.766064591], [37.634417544, 55.766057388], [37.634417562, 55.766057382], [37.634417578, 55.766057373], [37.634417593, 55.766057361], [37.634417605, 55.766057346], [37.634417614, 55.766057329], [37.634417619, 55.766057311], [37.634417621, 55.766057292], [37.63441762, 55.766057273], [37.634417615, 55.766057254], [37.634389489, 55.765985431], [37.634389479, 55.765985413], [37.634389467, 55.765985397], [37.634389451, 55.765985384], [37.634389433, 55.765985375], [37.634389414, 55.765985369], [37.634389394, 55.765985367], [37.634389373, 55.76598537], [37.634357615, 55.765992572], [37.634331988, 55.765934805], [37.634347816, 55.765918669], [37.634347829, 55.765918652], [37.634347839, 55.765918633], [37.634347844, 55.765918613], [37.634347845, 55.765918592], [37.634347841, 55.765918571], [37.634338166, 55.765884451], [37.634338159, 55.765884434], [37.63433815, 55.765884419], [37.634338138, 55.765884405], [37.634338123, 55.765884394], [37.634338107, 55.765884386], [37.634303053, 55.765870071], [37.634263597, 55.765737286], [37.634279432, 55.765720694], [37.634279443, 55.76572068], [37.634279452, 55.765720664], [37.634279457, 55.765720647], [37.634279459, 55.765720629], [37.634279458, 55.76572061], [37.634279454, 55.765720593], [37.63426658, 55.765682883], [37.634266572, 55.765682865], [37.63426656, 55.765682849], [37.634266545, 55.765682835], [37.634266528, 55.765682825], [37.634228271, 55.765664922], [37.634213019, 55.765616589], [37.634235196, 55.765612991], [37.634235215, 55.765612986], [37.634235233, 55.765612977], [37.634235248, 55.765612965], [37.634235261, 55.76561295], [37.634235271, 55.765612933], [37.634235277, 55.765612914], [37.63423528, 55.765612895], [37.634235279, 55.765612875], [37.634235273, 55.765612856], [37.634193478, 55.765503324], [37.634193469, 55.765503307], [37.634193457, 55.765503291], [37.634193443, 55.765503279], [37.634193426, 55.765503269], [37.634193407, 55.765503263], [37.634155141, 55.765494322], [37.634155126, 55.76549432], [37.63415511, 55.76549432], [37.634113704, 55.765497957], [37.633960786, 55.765503512], [37.633960767, 55.765503515], [37.633960748, 55.765503521]], [[37.632899974, 55.766006489], [37.632915805, 55.766006472], [37.632915824, 55.76600647], [37.632915843, 55.766006464], [37.63291586, 55.766006455], [37.632915875, 55.766006442], [37.632915888, 55.766006427], [37.632915897, 55.76600641], [37.632915903, 55.766006391], [37.632915905, 55.766006371], [37.632915862, 55.765993897], [37.632944439, 55.765993866], [37.632944459, 55.765993864], [37.632944478, 55.765993858], [37.632944496, 55.765993848], [37.632944511, 55.765993835], [37.632944524, 55.765993819], [37.632944533, 55.765993801], [37.632944538, 55.765993781], [37.632944539, 55.765993761], [37.632937761, 55.765873034], [37.632950423, 55.765867658], [37.632950441, 55.765867649], [37.632950456, 55.765867636], [37.632950468, 55.76586762], [37.632950477, 55.765867602], [37.632950483, 55.765867583], [37.632950484, 55.765867563], [37.632950482, 55.765867543], [37.632940783, 55.765826238], [37.632940777, 55.76582622], [37.632940768, 55.765826204], [37.632940757, 55.76582619], [37.632940742, 55.765826178], [37.632940727, 55.765826169], [37.632924824, 55.765819025], [37.632914117, 55.765713558], [37.632914113, 55.765713538], [37.632914104, 55.765713519], [37.632914092, 55.765713502], [37.632914077, 55.765713488], [37.632914059, 55.765713477], [37.632914039, 55.765713471], [37.632898174, 55.765709913], [37.63289812, 55.765693923], [37.632985606, 55.765692036], [37.633017515, 55.76571354], [37.633017534, 55.76571355], [37.633017554, 55.765713555], [37.633017575, 55.765713557], [37.633399877, 55.765698774], [37.633399896, 55.765698771], [37.633399914, 55.765698765], [37.633399931, 55.765698756], [37.633399945, 55.765698743], [37.633399957, 55.765698728], [37.633399966, 55.765698711], [37.633399971, 55.765698693], [37.633399973, 55.765698674], [37.633399913, 55.765680805], [37.633498467, 55.765674872], [37.633498539, 55.765696226], [37.63343014, 55.76569899], [37.63343012, 55.765698993], [37.6334301, 55.765699001], [37.633430083, 55.765699012], [37.633430068, 55.765699026], [37.633430056, 55.765699043], [37.633430048, 55.765699062], [37.633430045, 55.765699082], [37.633428524, 55.765718305], [37.633387196, 55.765719246], [37.633387176, 55.765719248], [37.633387157, 55.765719254], [37.63338714, 55.765719264], [37.633387125, 55.765719278], [37.633387113, 55.765719294], [37.633387104, 55.765719312], [37.633387099, 55.765719331], [37.633387098, 55.765719351], [37.633390507, 55.765786156], [37.633368308, 55.76578618], [37.633368287, 55.765786182], [37.633368268, 55.765786189], [37.63336825, 55.765786199], [37.633368234, 55.765786212], [37.633368222, 55.765786229], [37.633368213, 55.765786247], [37.633368209, 55.765786267], [37.633368208, 55.765786288], [37.633374869, 55.765871158], [37.633374872, 55.765871177], [37.633374879, 55.765871194], [37.633374888, 55.76587121], [37.633374901, 55.765871224], [37.633374915, 55.765871235], [37.633374932, 55.765871244], [37.63337495, 55.765871249], [37.633374969, 55.765871251], [37.633397178, 55.765871227], [37.633401607, 55.765955314], [37.63340161, 55.765955333], [37.633401617, 55.765955352], [37.633401627, 55.765955369], [37.63340164, 55.765955383], [37.633401656, 55.765955395], [37.633401674, 55.765955403], [37.633401693, 55.765955408], [37.633415815, 55.765957422], [37.633422221, 55.765973529], [37.633422228, 55.765973543], [37.633422238, 55.765973557], [37.633435034, 55.765988363], [37.633435046, 55.765988375], [37.633435059, 55.765988384], [37.633435074, 55.765988391], [37.633463732, 55.765999118], [37.633466974, 55.766022297], [37.63341296, 55.766023761], [37.633409761, 55.766000886], [37.633409756, 55.766000866], [37.633409747, 55.766000847], [37.633409735, 55.766000831], [37.633409719, 55.766000818], [37.633409701, 55.766000808], [37.633409682, 55.766000802], [37.633409662, 55.7660008], [37.633304614, 55.766000913], [37.633304596, 55.765995624], [37.633304594, 55.765995604], [37.633304588, 55.765995585], [37.633304579, 55.765995568], [37.633304567, 55.765995553], [37.633304551, 55.765995541], [37.633304534, 55.765995532], [37.633304515, 55.765995526], [37.633304496, 55.765995524], [37.633001798, 55.765995401], [37.633001778, 55.765995403], [37.63300176, 55.765995409], [37.633001742, 55.765995418], [37.633001727, 55.76599543], [37.633001715, 55.765995446], [37.633001705, 55.765995463], [37.6330017, 55.765995482], [37.633001698, 55.765995501], [37.633001778, 55.766019203], [37.632963643, 55.766019244], [37.632915848, 55.766018846], [37.632915829, 55.766018848], [37.632915811, 55.766018853], [37.632915794, 55.766018862], [37.632915779, 55.766018873], [37.632915766, 55.766018888], [37.632915756, 55.766018904], [37.632915752, 55.766018916], [37.632900015, 55.766018863], [37.632899974, 55.766006489]], [[37.633954218, 55.765692147], [37.633954196, 55.765692162], [37.633938314, 55.76570655], [37.6339383, 55.765706566], [37.63393829, 55.765706584], [37.633938283, 55.765706604], [37.633938281, 55.765706625], [37.633938324, 55.765719199], [37.633938326, 55.765719217], [37.63393833, 55.765719234], [37.633938338, 55.76571925], [37.633938348, 55.765719264], [37.633954331, 55.765737646], [37.634028259, 55.765927963], [37.63402827, 55.765927984], [37.634028285, 55.765928001], [37.634044265, 55.765942355], [37.63404428, 55.765942366], [37.634044296, 55.765942374], [37.634044314, 55.765942379], [37.634082532, 55.765949515], [37.634092031, 55.765963714], [37.634060364, 55.765969555], [37.634031679, 55.765960163], [37.634031658, 55.765960158], [37.634031636, 55.765960159], [37.633744988, 55.765995049], [37.633744967, 55.765995054], [37.633744948, 55.765995063], [37.633744931, 55.765995076], [37.633744917, 55.765995093], [37.633728307, 55.766020211], [37.633674278, 55.766016687], [37.633674206, 55.765995284], [37.633694031, 55.765984513], [37.633694044, 55.765984505], [37.633694055, 55.765984494], [37.63370993, 55.765967861], [37.633709943, 55.765967844], [37.633709952, 55.765967825], [37.633716237, 55.76594993], [37.633732096, 55.7659517], [37.633732115, 55.7659517], [37.633732133, 55.765951697], [37.63373215, 55.765951691], [37.633732166, 55.765951681], [37.63373218, 55.765951668], [37.633732192, 55.765951654], [37.6337322, 55.765951637], [37.633732205, 55.765951619], [37.633732207, 55.7659516], [37.633731479, 55.765737835], [37.633731479, 55.765737825], [37.633728181, 55.765705046], [37.633728177, 55.765705025], [37.633728168, 55.765705006], [37.633728156, 55.765704989], [37.63372814, 55.765704975], [37.633728122, 55.765704964], [37.633728102, 55.765704958], [37.633728081, 55.765704956], [37.633702656, 55.765704983], [37.633696263, 55.765690682], [37.633686661, 55.765664326], [37.633727902, 55.765662045], [37.633759821, 55.765687136], [37.63375984, 55.765687148], [37.633759862, 55.765687155], [37.633759884, 55.765687158], [37.633906446, 55.765685203], [37.633906463, 55.765685201], [37.633906479, 55.765685197], [37.633906494, 55.76568519], [37.633922395, 55.765676191], [37.633922412, 55.765676178], [37.633922427, 55.765676162], [37.633922437, 55.765676143], [37.633922444, 55.765676123], [37.63392556, 55.765660029], [37.633966846, 55.765658194], [37.633982735, 55.765677801], [37.633954218, 55.765692147]]]], type=MultiPolygon}</t>
  </si>
  <si>
    <t>{coordinates=[37.633552408, 55.765846891], type=Point}</t>
  </si>
  <si>
    <t>Квартира, в которой в 1954–1956 гг. жил художник П.П.Кончаловский</t>
  </si>
  <si>
    <t>b8e6af79-56f9-11e2-965f-005056806bb6</t>
  </si>
  <si>
    <t>Новинский бульвар, дом 18, строение 1</t>
  </si>
  <si>
    <t>{coordinates=[[[37.584622626, 55.75570271], [37.584757565, 55.75569479], [37.584721493, 55.755513667], [37.584719534, 55.75550615], [37.584704787, 55.755507541], [37.584706348, 55.755514779], [37.584600473, 55.755522059], [37.584607358, 55.755558369], [37.584589891, 55.755559671], [37.584622626, 55.75570271]]], type=Polygon}</t>
  </si>
  <si>
    <t>{coordinates=[37.584674731, 55.755627231], type=Point}</t>
  </si>
  <si>
    <t>Эрмитаж, XVIII–XIX вв.</t>
  </si>
  <si>
    <t>b8e6af7b-56f9-11e2-965f-005056806bb6</t>
  </si>
  <si>
    <t>Большая Черёмушкинская улица, дом 25, строение 3</t>
  </si>
  <si>
    <t>{coordinates=[[[37.58657559, 55.67700567], [37.586547368, 55.677038366], [37.586576474, 55.677046312], [37.586515276, 55.677118596], [37.58647999, 55.677125878], [37.586432694, 55.677180979], [37.586434424, 55.677208696], [37.586377537, 55.677282459], [37.586408406, 55.677289982], [37.586440834, 55.677297882], [37.586478749, 55.677307125], [37.586535604, 55.67723338], [37.586577383, 55.67722171], [37.586621593, 55.677166], [37.586608223, 55.677143492], [37.586617577, 55.677132447], [37.586630546, 55.677117133], [37.586639219, 55.677106896], [37.586650872, 55.677093137], [37.58666912, 55.677071603], [37.586725598, 55.677087022], [37.58675233, 55.677056024], [37.58657559, 55.67700567]]], type=Polygon}</t>
  </si>
  <si>
    <t>{coordinates=[37.58653506, 55.677154746], type=Point}</t>
  </si>
  <si>
    <t>b8e6af7c-56f9-11e2-965f-005056806bb6</t>
  </si>
  <si>
    <t>улица Коровий Вал, дом 3, строение 5</t>
  </si>
  <si>
    <t>{coordinates=[[[37.62117057, 55.728617502], [37.621527458, 55.728655649], [37.621613517, 55.728377236], [37.621509381, 55.728365646], [37.621481823, 55.728441529], [37.621233631, 55.728418959], [37.62117057, 55.728617502]]], type=Polygon}</t>
  </si>
  <si>
    <t>{coordinates=[37.621382481, 55.728529516], type=Point}</t>
  </si>
  <si>
    <t>b8e6af80-56f9-11e2-965f-005056806bb6</t>
  </si>
  <si>
    <t>4-й Сыромятнический переулок, дом 1, строение 1</t>
  </si>
  <si>
    <t>{coordinates=[[[37.6661444, 55.755535618], [37.666172337, 55.755362681], [37.666201301, 55.755362586], [37.666229652, 55.755357215], [37.666244764, 55.755352703], [37.666264646, 55.755346389], [37.666286883, 55.755331989], [37.666302704, 55.755306818], [37.666305813, 55.755288851], [37.666299351, 55.755267303], [37.666279353, 55.755246223], [37.66627056, 55.7552386], [37.66625141, 55.755229644], [37.666229082, 55.755222489], [37.666194012, 55.755215351], [37.666219607, 55.755053644], [37.66581415, 55.755026795], [37.665795434, 55.75512068], [37.665954749, 55.755131244], [37.66594866, 55.755197717], [37.665927, 55.75534864], [37.665917739, 55.75541871], [37.665744892, 55.755409961], [37.665729384, 55.75550923], [37.6661444, 55.755535618]]], type=Polygon}</t>
  </si>
  <si>
    <t>{coordinates=[37.666119854, 55.755278077], type=Point}</t>
  </si>
  <si>
    <t>Главный дом, 2–я пол. XVIII в., 1820–е – 1830–е гг., 1885–1886 гг., архитектор Н.П.Краснов</t>
  </si>
  <si>
    <t>b8e6af81-56f9-11e2-965f-005056806bb6</t>
  </si>
  <si>
    <t>Денежный переулок, дом 11, строение 1</t>
  </si>
  <si>
    <t>{coordinates=[[[37.586744302, 55.744877502], [37.586870344, 55.744702538], [37.586564798, 55.744636421], [37.586476959, 55.744763256], [37.586389408, 55.744745753], [37.586339288, 55.744819034], [37.586503524, 55.744854998], [37.586525025, 55.7448273], [37.586744302, 55.744877502]]], type=Polygon}</t>
  </si>
  <si>
    <t>{coordinates=[37.586657964, 55.744754505], type=Point}</t>
  </si>
  <si>
    <t>b8e6af83-56f9-11e2-965f-005056806bb6</t>
  </si>
  <si>
    <t>город Москва, проспект Мира, дом 11; ЦАО, Мира просп., дом 9, строение 1</t>
  </si>
  <si>
    <t>{coordinates=[[[[37.631792686, 55.77516664], [37.631774476, 55.775166081], [37.63177459, 55.775199735], [37.631759191, 55.775437012], [37.63171264, 55.775434783], [37.631603362, 55.775433759], [37.631602997, 55.775325392], [37.631374283, 55.775319935], [37.631366529, 55.775420321], [37.63122697, 55.77541705], [37.631215122, 55.775534262], [37.631281922, 55.77553676], [37.631764148, 55.775554496], [37.631763658, 55.775561339], [37.631850709, 55.775565807], [37.631850724, 55.775570368], [37.631966066, 55.775569103], [37.631990327, 55.775559955], [37.631997993, 55.775172948], [37.632006054, 55.774826485], [37.631811765, 55.774821622], [37.631792686, 55.77516664]]], [[[37.631960141, 55.775612457], [37.631852381, 55.775613713], [37.631852925, 55.775622843], [37.63178411, 55.775622917], [37.63177037, 55.775747264], [37.631762277, 55.775751833], [37.631748121, 55.775752989], [37.631723834, 55.775750734], [37.63171571, 55.775745041], [37.631711624, 55.775733635], [37.63155581, 55.775736081], [37.631381752, 55.775736268], [37.631381616, 55.77569578], [37.631130665, 55.775695479], [37.631126729, 55.775728559], [37.630762495, 55.775739218], [37.630758505, 55.775756326], [37.630752436, 55.775760893], [37.630742328, 55.775763194], [37.63072614, 55.775762071], [37.63071397, 55.775752953], [37.630713684, 55.775667408], [37.630513292, 55.775657349], [37.630505908, 55.775868316], [37.631082592, 55.775842675], [37.631082517, 55.775820442], [37.631131002, 55.775795856], [37.631357672, 55.775794473], [37.631396228, 55.775825228], [37.631398328, 55.77584804], [37.631979205, 55.775861109], [37.631992593, 55.775631815], [37.631984191, 55.775627689], [37.631976379, 55.775623852], [37.631960141, 55.775612457]]]], type=MultiPolygon}</t>
  </si>
  <si>
    <t>{coordinates=[37.631238242, 55.77574213], type=Point}</t>
  </si>
  <si>
    <t>b8e6af84-56f9-11e2-965f-005056806bb6</t>
  </si>
  <si>
    <t>Мясницкая улица, дом 37, строение 1; Мясницкая улица, дом 37, строение 3; Мясницкая улица, дом 37, строение 2</t>
  </si>
  <si>
    <t>{coordinates=[[[[37.640338195, 55.76662514], [37.640338202, 55.766625121], [37.640338206, 55.766625102], [37.640338206, 55.766625082], [37.640338202, 55.766625063], [37.640338194, 55.766625044], [37.640338183, 55.766625028], [37.640338168, 55.766625014], [37.640338151, 55.766625004], [37.640121089, 55.766515223], [37.64012107, 55.766515216], [37.640121049, 55.766515213], [37.640121029, 55.766515214], [37.640121009, 55.766515219], [37.64012099, 55.766515228], [37.640033564, 55.766570564], [37.639973947, 55.76660566], [37.639973931, 55.766605671], [37.639973918, 55.766605685], [37.639973908, 55.766605701], [37.639973901, 55.766605719], [37.639973898, 55.766605737], [37.639973898, 55.766605756], [37.639973902, 55.766605775], [37.639973909, 55.766605793], [37.63997392, 55.766605809], [37.639973933, 55.766605822], [37.639973949, 55.766605833], [37.640028071, 55.766636223], [37.640009145, 55.766646935], [37.64000913, 55.766646946], [37.640009116, 55.76664696], [37.640009106, 55.766646976], [37.640009099, 55.766646994], [37.640009095, 55.766647013], [37.640009095, 55.766647032], [37.640009099, 55.766647051], [37.640009106, 55.766647068], [37.640009117, 55.766647085], [37.64000913, 55.766647098], [37.640009146, 55.766647109], [37.64003788, 55.766663244], [37.640037897, 55.766663251], [37.640037914, 55.766663256], [37.640037932, 55.766663257], [37.64003795, 55.766663254], [37.640037968, 55.766663249], [37.640037984, 55.766663241], [37.640060189, 55.766648875], [37.640118392, 55.766677526], [37.640118411, 55.766677533], [37.640118431, 55.766677536], [37.640118451, 55.766677535], [37.640118471, 55.76667753], [37.640118489, 55.766677521], [37.640175667, 55.766641558], [37.640242646, 55.766673793], [37.640242663, 55.766673799], [37.640242681, 55.766673802], [37.6402427, 55.766673802], [37.640242718, 55.766673799], [37.640242735, 55.766673792], [37.640323775, 55.766632724], [37.640809313, 55.76688686], [37.640738234, 55.766928584], [37.640738219, 55.766928595], [37.640738206, 55.766928608], [37.640738196, 55.766928624], [37.640738189, 55.766928642], [37.640738185, 55.76692866], [37.640738185, 55.766928679], [37.640738189, 55.766928697], [37.640738195, 55.766928715], [37.640738205, 55.766928731], [37.640738218, 55.766928745], [37.640754098, 55.766943004], [37.640632586, 55.767011785], [37.640632571, 55.767011796], [37.640632557, 55.767011809], [37.640632547, 55.767011826], [37.64063254, 55.767011843], [37.640632536, 55.767011862], [37.640632536, 55.767011881], [37.64063254, 55.7670119], [37.640632547, 55.767011918], [37.640632558, 55.767011934], [37.640632571, 55.767011948], [37.640632587, 55.767011959], [37.640699636, 55.767049606], [37.640699655, 55.767049614], [37.640699675, 55.767049618], [37.640699695, 55.767049618], [37.640699715, 55.767049614], [37.640699734, 55.767049606], [37.640907224, 55.766932157], [37.640919944, 55.766924957], [37.64091996, 55.766924946], [37.640919974, 55.766924932], [37.640919984, 55.766924915], [37.640919991, 55.766924897], [37.640919994, 55.766924877], [37.640919994, 55.766924857], [37.640919989, 55.766924838], [37.640919981, 55.76692482], [37.64091997, 55.766924804], [37.640919955, 55.766924791], [37.640919938, 55.766924781], [37.64082418, 55.766878185], [37.640824162, 55.766878178], [37.640824142, 55.766878175], [37.640824123, 55.766878175], [37.640824104, 55.76687818], [37.640824086, 55.766878188], [37.640813812, 55.766884219], [37.64032874, 55.76663012], [37.640338153, 55.766625181], [37.640338169, 55.76662517], [37.640338183, 55.766625156], [37.640338195, 55.76662514]]], [[[37.640316975, 55.767172654], [37.640316994, 55.767172649], [37.640317012, 55.767172641], [37.640495866, 55.767066004], [37.640495867, 55.767066003], [37.640559454, 55.767026411], [37.640559469, 55.767026399], [37.640559482, 55.767026384], [37.640559491, 55.767026368], [37.640559498, 55.767026349], [37.640559501, 55.76702633], [37.6405595, 55.767026311], [37.640559495, 55.767026292], [37.640559487, 55.767026275], [37.640559475, 55.767026259], [37.640559461, 55.767026246], [37.640559445, 55.767026236], [37.640419159, 55.766957763], [37.640450005, 55.766938064], [37.64045002, 55.766938052], [37.640450033, 55.766938038], [37.640450042, 55.766938021], [37.640450048, 55.766938003], [37.640450051, 55.766937984], [37.64045005, 55.766937965], [37.640450045, 55.766937946], [37.640450037, 55.766937929], [37.640450026, 55.766937913], [37.640450012, 55.7669379], [37.640449995, 55.76693789], [37.640257677, 55.766842902], [37.640257658, 55.766842895], [37.640257637, 55.766842892], [37.640257617, 55.766842893], [37.640257597, 55.766842898], [37.640257579, 55.766842907], [37.640226631, 55.766862671], [37.640051107, 55.766771283], [37.640051089, 55.766771276], [37.640051069, 55.766771272], [37.64005105, 55.766771273], [37.64005103, 55.766771277], [37.640051012, 55.766771284], [37.639914268, 55.766846886], [37.639914251, 55.766846898], [37.639914238, 55.766846912], [37.639914227, 55.766846929], [37.63991422, 55.766846948], [37.639914217, 55.766846968], [37.639914217, 55.766846988], [37.639914222, 55.766847007], [37.639914231, 55.766847025], [37.639914243, 55.766847041], [37.639914258, 55.766847055], [37.639914275, 55.766847065], [37.639978729, 55.766876104], [37.63986284, 55.766946195], [37.639862824, 55.766946207], [37.639862811, 55.766946221], [37.639862801, 55.766946238], [37.639862794, 55.766946257], [37.639862792, 55.766946276], [37.639862793, 55.766946296], [37.639862798, 55.766946315], [37.639862806, 55.766946332], [37.639862818, 55.766946348], [37.639862833, 55.766946361], [37.63986285, 55.766946371], [37.639952215, 55.766987586], [37.639952233, 55.766987592], [37.639952251, 55.766987595], [37.63995227, 55.766987594], [37.639952289, 55.76698759], [37.639952306, 55.766987582], [37.640026195, 55.766946208], [37.64031008, 55.767087694], [37.640237108, 55.767133041], [37.640237092, 55.767133053], [37.64023708, 55.767133067], [37.64023707, 55.767133084], [37.640237063, 55.767133102], [37.640237061, 55.767133121], [37.640237062, 55.76713314], [37.640237066, 55.767133159], [37.640237074, 55.767133176], [37.640237086, 55.767133192], [37.6402371, 55.767133205], [37.640237116, 55.767133215], [37.640316917, 55.767172645], [37.640316936, 55.767172652], [37.640316955, 55.767172655], [37.640316975, 55.767172654]]]], type=MultiPolygon}</t>
  </si>
  <si>
    <t>{coordinates=[37.6402645, 55.766972673], type=Point}</t>
  </si>
  <si>
    <t>Торговый корпус Богоявленских линий, 1871 г.</t>
  </si>
  <si>
    <t>b8e6af90-56f9-11e2-965f-005056806bb6</t>
  </si>
  <si>
    <t>улица Ильинка, дом 3/8, строение 6</t>
  </si>
  <si>
    <t>{coordinates=[[[37.623871087, 55.755598116], [37.624109978, 55.755744572], [37.624138701, 55.755726445], [37.624238955, 55.755663176], [37.624234235, 55.755660718], [37.624233619, 55.755660392], [37.624229424, 55.755658209], [37.624087924, 55.755584575], [37.624085643, 55.755583163], [37.624077928, 55.755587516], [37.624066576, 55.755580381], [37.624005509, 55.755542], [37.623994424, 55.755535033], [37.623954744, 55.755555186], [37.623881781, 55.755592242], [37.623876326, 55.755595239], [37.623871087, 55.755598116]]], type=Polygon}</t>
  </si>
  <si>
    <t>{coordinates=[37.624045891, 55.755628163], type=Point}</t>
  </si>
  <si>
    <t>Флигель западный, конец XVIII - начало XX века</t>
  </si>
  <si>
    <t>b8e6af92-56f9-11e2-965f-005056806bb6</t>
  </si>
  <si>
    <t>1-й Казачий переулок, дом 6, строение 2</t>
  </si>
  <si>
    <t>{coordinates=[[[37.622188925, 55.735058431], [37.622194912, 55.735187607], [37.622401591, 55.735183124], [37.6223984, 55.735134078], [37.622393106, 55.735056519], [37.622188925, 55.735058431]]], type=Polygon}</t>
  </si>
  <si>
    <t>{coordinates=[37.622293248, 55.735096255], type=Point}</t>
  </si>
  <si>
    <t>b8e6af97-56f9-11e2-965f-005056806bb6</t>
  </si>
  <si>
    <t>Богоявленский переулок, дом 2, строение 2</t>
  </si>
  <si>
    <t>{coordinates=[[[37.622451156, 55.756017781], [37.622291564, 55.755915547], [37.622166724, 55.755976746], [37.622230562, 55.756017999], [37.622250443, 55.756008998], [37.622275977, 55.75602514], [37.622256892, 55.756034141], [37.622317534, 55.756071804], [37.622346159, 55.756057405], [37.622355732, 55.756062785], [37.622451156, 55.756017781]]], type=Polygon}</t>
  </si>
  <si>
    <t>{coordinates=[37.622301975, 55.755992872], type=Point}</t>
  </si>
  <si>
    <t>Служебная постройка у южной стены, XVII – XVIII вв.</t>
  </si>
  <si>
    <t>b8e6af9b-56f9-11e2-965f-005056806bb6</t>
  </si>
  <si>
    <t>Новодевичий проезд, дом 1, строение 23</t>
  </si>
  <si>
    <t>{coordinates=[[[37.554556998, 55.725659323], [37.554594448, 55.725694785], [37.554693079, 55.725664204], [37.554728873, 55.72565341], [37.55483069, 55.725624623], [37.554796419, 55.725586466], [37.554556998, 55.725659323]]], type=Polygon}</t>
  </si>
  <si>
    <t>{coordinates=[37.554701755, 55.725639017], type=Point}</t>
  </si>
  <si>
    <t>b8e6af9e-56f9-11e2-965f-005056806bb6</t>
  </si>
  <si>
    <t>улица Нижняя Масловка, дом 15; улица Нижняя Масловка, дом 15, строение 6; улица Нижняя Масловка, дом 15, строение 2; улица Нижняя Масловка, дом 15, строение 3; улица Нижняя Масловка, дом 15, строение 4; улица Нижняя Масловка, дом 15, строение 5</t>
  </si>
  <si>
    <t>{coordinates=[[[[37.574221487, 55.790166383], [37.574221466, 55.790166385], [37.574221446, 55.790166391], [37.574213005, 55.790169904], [37.574161441, 55.790191364], [37.574158235, 55.790192699], [37.574158218, 55.790192708], [37.574158203, 55.79019272], [37.574158191, 55.790192734], [37.574158182, 55.790192751], [37.574158176, 55.790192769], [37.574158173, 55.790192788], [37.574158175, 55.790192807], [37.574158179, 55.790192825], [37.574158188, 55.790192842], [37.574158199, 55.790192858], [37.574158213, 55.790192871], [37.574160697, 55.790194763], [37.574191337, 55.790218104], [37.574255464, 55.790266955], [37.574295313, 55.790307546], [37.574325349, 55.790338141], [37.574335005, 55.790347976], [37.574355348, 55.790368698], [37.574355363, 55.79036871], [37.574355379, 55.79036872], [37.574355398, 55.790368725], [37.574355417, 55.790368728], [37.574355436, 55.790368726], [37.574355455, 55.790368721], [37.57435897, 55.79036739], [37.574390956, 55.790355278], [37.574424607, 55.790342535], [37.57444385, 55.790335247], [37.574443868, 55.790335239], [37.574443883, 55.790335227], [37.574443896, 55.790335213], [37.574443906, 55.790335196], [37.574443912, 55.790335178], [37.574443915, 55.790335159], [37.574443914, 55.790335139], [37.574443909, 55.79033512], [37.574443901, 55.790335103], [37.57444389, 55.790335087], [37.574443876, 55.790335074], [37.574417386, 55.790314978], [37.57424125, 55.790181353], [37.574221545, 55.790166403], [37.574221527, 55.790166393], [37.574221507, 55.790166386], [37.574221487, 55.790166383]]], [[[37.574525434, 55.790394799], [37.57452542, 55.790394783], [37.574525404, 55.790394771], [37.574525386, 55.790394763], [37.574525366, 55.790394758], [37.574525346, 55.790394757], [37.574521196, 55.790395049], [37.57451381, 55.790395568], [37.574362574, 55.790406196], [37.574362555, 55.790406199], [37.574362537, 55.790406206], [37.574362521, 55.790406216], [37.574362507, 55.790406229], [37.574362495, 55.790406244], [37.574362487, 55.790406261], [37.574362482, 55.790406279], [37.574362481, 55.790406298], [37.574362483, 55.790406317], [37.574375212, 55.790463814], [37.574376309, 55.790468769], [37.574389076, 55.790526443], [37.57439057, 55.790533189], [37.574390576, 55.790533209], [37.574390586, 55.790533226], [37.5743906, 55.790533241], [37.574390616, 55.790533254], [37.574390634, 55.790533262], [37.574390654, 55.790533267], [37.574390674, 55.790533267], [37.574393905, 55.79053304], [37.574418668, 55.7905313], [37.574443431, 55.79052956], [37.574457965, 55.790528539], [37.57448453, 55.790526672], [37.57449287, 55.790564345], [37.574473428, 55.790565711], [37.574453429, 55.790567117], [37.57445341, 55.79056712], [37.574453392, 55.790567126], [37.574453376, 55.790567136], [37.574453362, 55.790567149], [37.574453351, 55.790567164], [37.574453342, 55.790567182], [37.574453337, 55.7905672], [37.574453336, 55.790567219], [37.574453338, 55.790567238], [37.574465479, 55.790622077], [37.574469773, 55.790641476], [37.574470428, 55.790644434], [37.574470434, 55.790644453], [37.574470445, 55.790644471], [37.574470458, 55.790644486], [37.574470474, 55.790644498], [37.574470493, 55.790644507], [37.574470512, 55.790644511], [37.574470533, 55.790644512], [37.574546227, 55.790639192], [37.574556839, 55.790638447], [37.574577847, 55.79063697], [37.574577866, 55.790636967], [37.574577883, 55.790636961], [37.574577899, 55.790636951], [37.574577913, 55.790636938], [37.574577925, 55.790636923], [37.574577933, 55.790636907], [37.574577938, 55.790636888], [37.57457794, 55.79063687], [37.574577938, 55.790636851], [37.574566524, 55.79058037], [37.574566524, 55.790580368], [37.574565573, 55.790576071], [37.574553537, 55.790521707], [37.574550531, 55.790508128], [37.574530148, 55.790416055], [37.57452545, 55.790394835], [37.574525444, 55.790394816], [37.574525434, 55.790394799]]], [[[37.573647507, 55.790403751], [37.573647488, 55.790403742], [37.573647468, 55.790403737], [37.573647447, 55.790403736], [37.573617735, 55.790406146], [37.573617716, 55.790406149], [37.573617697, 55.790406157], [37.573617681, 55.790406168], [37.573617666, 55.790406182], [37.573617655, 55.790406198], [37.573617648, 55.790406217], [37.573617644, 55.790406237], [37.573617644, 55.790406256], [37.573617648, 55.790406276], [37.573621796, 55.790419212], [37.573621803, 55.790419229], [37.573621814, 55.790419245], [37.573621828, 55.790419258], [37.573621843, 55.790419269], [37.573621861, 55.790419276], [37.573621879, 55.79041928], [37.573621898, 55.790419281], [37.573626151, 55.790418979], [37.573629522, 55.790431187], [37.573637261, 55.790459203], [37.573630484, 55.790459769], [37.573630465, 55.790459772], [37.573630448, 55.790459779], [37.573630431, 55.79045979], [37.573630417, 55.790459803], [37.573630406, 55.790459818], [37.573630398, 55.790459835], [37.573630394, 55.790459854], [37.573630393, 55.790459873], [37.573630395, 55.790459892], [37.573633149, 55.790471307], [37.573633156, 55.790471326], [37.573633166, 55.790471344], [37.57363318, 55.790471359], [37.573633196, 55.79047137], [37.573633215, 55.790471379], [37.573633234, 55.790471383], [37.573633255, 55.790471383], [37.573640459, 55.790470783], [37.573646047, 55.790491012], [37.573653766, 55.79051896], [37.573654838, 55.790522842], [37.573646263, 55.790523557], [37.573646244, 55.790523561], [37.573646227, 55.790523567], [37.57364621, 55.790523578], [37.573646196, 55.790523591], [37.573646185, 55.790523606], [37.573646177, 55.790523624], [37.573646173, 55.790523642], [37.573646172, 55.790523661], [37.573646174, 55.79052368], [37.573648928, 55.790535095], [37.573648935, 55.790535115], [37.573648945, 55.790535132], [37.573648959, 55.790535147], [37.573648975, 55.790535159], [37.573648994, 55.790535167], [37.573649013, 55.790535171], [37.573649034, 55.790535172], [37.573658036, 55.790534421], [37.573658861, 55.790537406], [37.573661063, 55.790545396], [37.573663515, 55.790554274], [37.573665967, 55.790563152], [37.573668419, 55.790572029], [37.573670202, 55.790578464], [37.573671386, 55.790583271], [37.573663241, 55.790583951], [37.573663222, 55.790583955], [37.573663204, 55.790583961], [37.573663188, 55.790583972], [37.573663174, 55.790583985], [37.573663163, 55.790584], [37.573663155, 55.790584018], [37.57366315, 55.790584036], [37.573663149, 55.790584055], [37.573663152, 55.790584074], [37.573665905, 55.790595489], [37.573665912, 55.790595508], [37.573665923, 55.790595526], [37.573665936, 55.790595541], [37.573665953, 55.790595553], [37.573665971, 55.790595561], [37.573665991, 55.790595565], [37.573666011, 55.790595566], [37.573674246, 55.790594879], [37.573684095, 55.790634848], [37.573677324, 55.790635286], [37.573677305, 55.790635289], [37.573677287, 55.790635295], [37.573677271, 55.790635305], [37.573677257, 55.790635318], [37.573677245, 55.790635333], [37.573677237, 55.79063535], [37.573677232, 55.790635369], [37.573677231, 55.790635388], [37.573677233, 55.790635407], [37.573679527, 55.790645912], [37.573679533, 55.790645932], [37.573679543, 55.790645949], [37.573679557, 55.790645965], [37.573679573, 55.790645977], [37.573679592, 55.790645986], [37.573679612, 55.79064599], [37.573679632, 55.790645991], [37.573686708, 55.79064545], [37.573687644, 55.79064925], [37.5736956, 55.790681539], [37.573686956, 55.790682257], [37.573686937, 55.790682261], [37.573686918, 55.790682268], [37.573686902, 55.790682278], [37.573686888, 55.790682292], [37.573686877, 55.790682308], [37.573686869, 55.790682325], [37.573686865, 55.790682344], [37.573686864, 55.790682364], [37.573686867, 55.790682383], [37.573689897, 55.790693808], [37.573689904, 55.790693826], [37.573689915, 55.790693843], [37.573689928, 55.790693857], [37.573689945, 55.790693869], [37.573689963, 55.790693877], [37.573689982, 55.790693881], [37.573690002, 55.790693882], [37.573698468, 55.790693178], [37.573709965, 55.790739832], [37.573702392, 55.790740462], [37.573702373, 55.790740465], [37.573702355, 55.790740472], [37.573702338, 55.790740482], [37.573702324, 55.790740496], [37.573702313, 55.790740512], [37.573702305, 55.790740529], [37.573702301, 55.790740548], [37.5737023, 55.790740567], [37.573702303, 55.790740587], [37.573705296, 55.790752015], [37.573705303, 55.790752033], [37.573705313, 55.79075205], [37.573705327, 55.790752065], [37.573705343, 55.790752076], [37.573705361, 55.790752084], [37.573705381, 55.790752089], [37.573705401, 55.790752089], [37.573712833, 55.790751471], [37.573723289, 55.790793907], [37.573714951, 55.7907946], [37.573714932, 55.790794603], [37.573714914, 55.79079461], [37.573714897, 55.790794621], [37.573714883, 55.790794634], [37.573714872, 55.79079465], [37.573714864, 55.790794667], [37.57371486, 55.790794686], [37.573714859, 55.790794706], [37.573714862, 55.790794725], [37.573717855, 55.790806153], [37.573717862, 55.790806171], [37.573717872, 55.790806188], [37.573717886, 55.790806203], [37.573717902, 55.790806214], [37.57371792, 55.790806222], [37.57371794, 55.790806227], [37.57371796, 55.790806227], [37.573726157, 55.790805546], [37.573735681, 55.790844194], [37.573729282, 55.790844726], [37.573729263, 55.790844729], [37.573729245, 55.790844736], [37.573729229, 55.790844747], [37.573729215, 55.79084476], [37.573729203, 55.790844776], [37.573729196, 55.790844794], [37.573729191, 55.790844812], [37.57372919, 55.790844832], [37.573729194, 55.790844851], [37.573732186, 55.790856279], [37.573732193, 55.790856298], [37.573732203, 55.790856314], [37.573732217, 55.790856329], [37.573732233, 55.79085634], [37.573732252, 55.790856349], [37.573732271, 55.790856353], [37.573732291, 55.790856353], [37.573738549, 55.790855833], [37.573741018, 55.790865855], [37.573742168, 55.79087052], [37.573743429, 55.790875637], [37.573737235, 55.790876143], [37.573737216, 55.790876146], [37.573737198, 55.790876153], [37.573737182, 55.790876163], [37.573737168, 55.790876177], [37.573737157, 55.790876192], [37.573737149, 55.79087621], [37.573737144, 55.790876229], [37.573737143, 55.790876248], [37.573737146, 55.790876267], [37.573740254, 55.79088836], [37.573740257, 55.790888368], [37.573741261, 55.790891229], [37.573741269, 55.790891246], [37.57374128, 55.790891261], [37.573741293, 55.790891274], [37.573741309, 55.790891285], [37.573741326, 55.790891292], [37.573741344, 55.790891296], [37.573741363, 55.790891296], [37.5737645, 55.790889621], [37.57376452, 55.790889617], [37.573764538, 55.79088961], [37.573764554, 55.7908896], [37.573764568, 55.790889587], [37.57376458, 55.790889571], [37.573764588, 55.790889553], [37.573764592, 55.790889534], [37.573764593, 55.790889515], [37.57376459, 55.790889496], [37.573763813, 55.790886485], [37.574155154, 55.790853955], [37.574156309, 55.790857056], [37.574156317, 55.790857073], [37.574156328, 55.790857088], [37.574156341, 55.7908571], [37.574156357, 55.79085711], [37.574156374, 55.790857117], [37.574156392, 55.790857121], [37.574156411, 55.790857121], [37.57418246, 55.790854847], [37.57418248, 55.790854843], [37.574182499, 55.790854835], [37.574182515, 55.790854824], [37.57418253, 55.790854809], [37.574182541, 55.790854792], [37.574182548, 55.790854773], [37.574182551, 55.790854753], [37.57418255, 55.790854733], [37.574182084, 55.79085161], [37.574182082, 55.7908516], [37.574179122, 55.790840169], [37.574179115, 55.79084015], [37.574179105, 55.790840133], [37.574179091, 55.790840119], [37.574179075, 55.790840107], [37.574179057, 55.790840099], [37.574179037, 55.790840095], [37.574179017, 55.790840094], [37.574172791, 55.790840606], [37.574169667, 55.790828539], [37.574167501, 55.790820177], [37.574173957, 55.79081964], [37.574173976, 55.790819637], [37.574173995, 55.79081963], [37.574174011, 55.790819619], [37.574174025, 55.790819606], [37.574174036, 55.79081959], [37.574174044, 55.790819572], [37.574174048, 55.790819554], [37.574174049, 55.790819534], [37.574174046, 55.790819515], [37.574171053, 55.790808087], [37.574171046, 55.790808069], [37.574171036, 55.790808052], [37.574171022, 55.790808037], [37.574171006, 55.790808026], [37.574170988, 55.790808018], [37.574170968, 55.790808013], [37.574170948, 55.790808013], [37.57416449, 55.79080855], [37.574159603, 55.790789674], [37.574154518, 55.790769939], [37.574159626, 55.790769514], [37.574159645, 55.790769511], [37.574159663, 55.790769503], [37.574159679, 55.790769493], [37.574159693, 55.79076948], [37.574159704, 55.790769464], [37.574159712, 55.790769446], [37.574159717, 55.790769427], [37.574159717, 55.790769408], [37.574159714, 55.790769389], [37.574156722, 55.790757961], [37.574156715, 55.790757942], [37.574156704, 55.790757925], [37.57415669, 55.790757911], [37.574156674, 55.790757899], [37.574156656, 55.790757891], [37.574156636, 55.790757887], [37.574156617, 55.790757887], [37.574151523, 55.79075831], [37.57414725, 55.790741725], [37.574144177, 55.790729794], [37.574141905, 55.790720977], [37.574140601, 55.790715913], [37.574147066, 55.790715376], [37.574147085, 55.790715372], [37.574147103, 55.790715365], [37.574147119, 55.790715355], [37.574147134, 55.790715342], [37.574147145, 55.790715326], [37.574147153, 55.790715308], [37.574147157, 55.790715289], [37.574147158, 55.79071527], [37.574147155, 55.790715251], [37.574144162, 55.790703823], [37.574144155, 55.790703804], [37.574144145, 55.790703787], [37.574144131, 55.790703773], [37.574144115, 55.790703761], [37.574144096, 55.790703753], [37.574144077, 55.790703749], [37.574144057, 55.790703749], [37.574137605, 55.790704285], [37.574131651, 55.790681172], [37.574129721, 55.790673681], [37.574129721, 55.790673681], [37.574118646, 55.79063091], [37.574226638, 55.790619652], [37.574226658, 55.790619648], [37.574226677, 55.79061964], [37.574226693, 55.790619628], [37.574226707, 55.790619614], [37.574226718, 55.790619596], [37.574226725, 55.790619577], [37.57422957, 55.790608401], [37.574234489, 55.790590042], [37.574245887, 55.790547508], [37.57424589, 55.790547492], [37.57424589, 55.790547474], [37.574245887, 55.790547457], [37.574245823, 55.79054721], [37.574253724, 55.790546551], [37.574253743, 55.790546548], [37.574253761, 55.790546541], [37.574253777, 55.79054653], [37.574253791, 55.790546517], [37.574253803, 55.790546501], [37.574253811, 55.790546484], [37.574253815, 55.790546465], [37.574253816, 55.790546445], [37.574253812, 55.790546426], [37.57425082, 55.790534998], [37.574250813, 55.79053498], [37.574250802, 55.790534963], [37.574250789, 55.790534948], [37.574250772, 55.790534937], [37.574250754, 55.790534929], [37.574250735, 55.790534924], [37.574250715, 55.790534924], [37.574242793, 55.790535585], [37.574238591, 55.790519467], [37.574233542, 55.790500097], [37.574230054, 55.790486716], [37.574236746, 55.790486157], [37.574236765, 55.790486154], [37.574236783, 55.790486147], [37.574236799, 55.790486136], [37.574236813, 55.790486123], [37.574236824, 55.790486107], [37.574236832, 55.79048609], [37.574236837, 55.790486071], [37.574236837, 55.790486052], [37.574236834, 55.790486032], [37.574233842, 55.790474604], [37.574233835, 55.790474586], [37.574233824, 55.790474569], [37.57423381, 55.790474554], [37.574233794, 55.790474543], [37.574233776, 55.790474535], [37.574233757, 55.79047453], [37.574233737, 55.79047453], [37.574227023, 55.79047509], [37.574213444, 55.790422997], [37.574220966, 55.790422369], [37.574220985, 55.790422366], [37.574221003, 55.790422359], [37.574221019, 55.790422348], [37.574221033, 55.790422335], [37.574221044, 55.790422319], [37.574221052, 55.790422302], [37.574221057, 55.790422283], [37.574221057, 55.790422263], [37.574221054, 55.790422244], [37.574218062, 55.790410816], [37.574218055, 55.790410798], [37.574218044, 55.790410781], [37.574218031, 55.790410766], [37.574218014, 55.790410755], [37.574217996, 55.790410747], [37.574217977, 55.790410742], [37.574217957, 55.790410742], [37.574210413, 55.790411372], [37.574200247, 55.79037237], [37.574209923, 55.790371563], [37.574209942, 55.79037156], [37.57420996, 55.790371553], [37.574209976, 55.790371542], [37.57420999, 55.790371529], [37.574210001, 55.790371513], [37.574210009, 55.790371495], [37.574210014, 55.790371477], [37.574210014, 55.790371457], [37.574210011, 55.790371438], [37.574207019, 55.79036001], [37.574207012, 55.790359992], [37.574207001, 55.790359975], [37.574206987, 55.79035996], [37.574206971, 55.790359949], [37.574206953, 55.790359941], [37.574206933, 55.790359936], [37.574206914, 55.790359936], [37.574197217, 55.790360745], [37.574189103, 55.79032962], [37.574183345, 55.790307531], [37.574183338, 55.790307512], [37.574183328, 55.790307496], [37.574183314, 55.790307481], [37.574183298, 55.79030747], [37.57418328, 55.790307461], [37.574183261, 55.790307457], [37.574183241, 55.790307457], [37.574109289, 55.790312934], [37.574027187, 55.790319015], [37.574027185, 55.790319015], [37.573946415, 55.790326366], [37.573934619, 55.790327439], [37.5739346, 55.790327443], [37.573934582, 55.79032745], [37.573934566, 55.79032746], [37.573934552, 55.790327473], [37.573934541, 55.790327489], [37.573934533, 55.790327506], [37.573934529, 55.790327525], [37.573934528, 55.790327544], [37.573934531, 55.790327563], [37.573939506, 55.790347967], [37.573947703, 55.790381582], [37.573760467, 55.790396226], [37.57372415, 55.790399066], [37.573648059, 55.790405017], [37.573647547, 55.790403797], [37.573647537, 55.790403779], [37.573647524, 55.790403763], [37.573647507, 55.790403751]]], [[[37.574641509, 55.790955929], [37.574641521, 55.790955914], [37.574641529, 55.790955897], [37.574641535, 55.790955879], [37.574641537, 55.790955861], [37.574641535, 55.790955842], [37.57463154, 55.790902924], [37.574627872, 55.790883505], [37.574627872, 55.790883504], [37.574592973, 55.790711183], [37.574592375, 55.790708234], [37.574587409, 55.790683711], [37.574587403, 55.790683692], [37.574587393, 55.790683674], [37.574587379, 55.790683658], [37.574587363, 55.790683646], [37.574587345, 55.790683637], [37.574587325, 55.790683632], [37.574587304, 55.790683632], [37.574476856, 55.790691336], [37.574476856, 55.790691336], [37.574290445, 55.790704596], [37.574290426, 55.790704599], [37.574290408, 55.790704606], [37.574290392, 55.790704615], [37.574290378, 55.790704628], [37.574290367, 55.790704643], [37.574290358, 55.79070466], [37.574290353, 55.790704678], [37.574290352, 55.790704697], [37.574290354, 55.790704716], [37.574314798, 55.790824403], [37.574330423, 55.790900905], [37.574345432, 55.790974391], [37.574345438, 55.790974411], [37.574345448, 55.790974429], [37.574345461, 55.790974444], [37.574345478, 55.790974457], [37.574345496, 55.790974466], [37.574345516, 55.79097447], [37.574345536, 55.790974471], [37.574384066, 55.790971973], [37.574386168, 55.790983011], [37.574386574, 55.790985146], [37.574387957, 55.790992425], [37.574401103, 55.791061607], [37.574421181, 55.791167272], [37.574421802, 55.791170543], [37.574421807, 55.791170561], [37.574421816, 55.791170578], [37.574421828, 55.791170593], [37.574421842, 55.791170606], [37.574421859, 55.791170615], [37.574421877, 55.791170621], [37.574421895, 55.791170624], [37.574438599, 55.791171446], [37.574620959, 55.791180419], [37.574620979, 55.791180417], [37.574620998, 55.791180412], [37.574621017, 55.791180403], [37.574621033, 55.791180391], [37.574621046, 55.791180376], [37.574621055, 55.791180358], [37.574621061, 55.791180338], [37.574621063, 55.791180318], [37.574621061, 55.791180298], [37.574612335, 55.791138871], [37.574595786, 55.79106031], [37.574591271, 55.791038875], [37.574585337, 55.791010705], [37.574577994, 55.790975701], [37.574576554, 55.79096884], [37.57457524, 55.790962572], [37.574574696, 55.790959954], [37.574641443, 55.79095596], [37.574641461, 55.790955957], [37.574641479, 55.790955951], [37.574641495, 55.790955941], [37.574641509, 55.790955929]]]], type=MultiPolygon}</t>
  </si>
  <si>
    <t>{coordinates=[37.573953643, 55.790601983], type=Point}</t>
  </si>
  <si>
    <t>Церковь Николы в Подкопае, XVII–XVIII вв.</t>
  </si>
  <si>
    <t>b8e6af9f-56f9-11e2-965f-005056806bb6</t>
  </si>
  <si>
    <t>Подкопаевский переулок, дом 15/9, строение 5</t>
  </si>
  <si>
    <t>{coordinates=[[[37.641517878, 55.752925652], [37.641322901, 55.752958659], [37.641355775, 55.753021044], [37.641371815, 55.753052911], [37.641403897, 55.753116645], [37.641469947, 55.753104444], [37.641586129, 55.753082306], [37.641570041, 55.753037415], [37.641630518, 55.75302567], [37.64159203, 55.752952063], [37.641569755, 55.752957927], [37.641535533, 55.752963355], [37.641517878, 55.752925652]]], type=Polygon}</t>
  </si>
  <si>
    <t>Жилой дом, 1934 г., арх. Жолтовский И.В.</t>
  </si>
  <si>
    <t>b8e6afa2-56f9-11e2-965f-005056806bb6</t>
  </si>
  <si>
    <t>Моховая улица, дом 13, строение 1</t>
  </si>
  <si>
    <t>{coordinates=[[[37.612730947, 55.756119536], [37.612849109, 55.756223616], [37.613017765, 55.756162386], [37.613266863, 55.756381314], [37.61307593, 55.75644975], [37.613107862, 55.756476666], [37.613228788, 55.756433443], [37.613308631, 55.756505224], [37.613423191, 55.756463803], [37.613445547, 55.756483542], [37.6135951, 55.756425922], [37.613540806, 55.75637747], [37.613629907, 55.756345054], [37.613455054, 55.756190279], [37.613419249, 55.756201539], [37.613371353, 55.756162063], [37.613408289, 55.75614872], [37.613237088, 55.755996921], [37.613141622, 55.756031139], [37.613077747, 55.755973714], [37.613045304, 55.755984], [37.612925778, 55.756021906], [37.612944153, 55.756042098], [37.612730947, 55.756119536]]], type=Polygon}</t>
  </si>
  <si>
    <t>{coordinates=[37.613358916, 55.756284335], type=Point}</t>
  </si>
  <si>
    <t>- Учебный корпус, 1936 г., архитектор Н.И.Транквилицкий</t>
  </si>
  <si>
    <t>b8e6afa6-56f9-11e2-965f-005056806bb6</t>
  </si>
  <si>
    <t>Малая Пироговская улица, дом 1, строение 3</t>
  </si>
  <si>
    <t>{coordinates=[[[37.576644605, 55.731461243], [37.576760206, 55.731359111], [37.576787123, 55.731335329], [37.576426102, 55.731203896], [37.576458821, 55.731175278], [37.576350013, 55.731135664], [37.57629451, 55.731185511], [37.576278158, 55.731174707], [37.57626197, 55.731166247], [37.576239636, 55.731157], [37.576218755, 55.731150322], [37.576191159, 55.731143953], [37.576156354, 55.731139286], [37.576108441, 55.731138004], [37.576054937, 55.731143345], [37.576008322, 55.731155229], [37.575974578, 55.731171848], [37.575937336, 55.731198906], [37.575868601, 55.731155351], [37.575821407, 55.731180268], [37.575775055, 55.731204754], [37.575820344, 55.731232139], [37.575501015, 55.73139447], [37.575651501, 55.731488349], [37.575689579, 55.731511993], [37.575742771, 55.731485401], [37.575728317, 55.731476428], [37.575928346, 55.731374991], [37.575937431, 55.731374639], [37.576005413, 55.731372007], [37.576007243, 55.731388409], [37.576009057, 55.731404662], [37.576287799, 55.731394522], [37.57628401, 55.731361354], [37.576362446, 55.731358629], [37.576584841, 55.73143923], [37.576572255, 55.731450132], [37.57663272, 55.731471741], [37.576644605, 55.731461243]]], type=Polygon}</t>
  </si>
  <si>
    <t>{coordinates=[37.576182125, 55.731283734], type=Point}</t>
  </si>
  <si>
    <t>- &lt;Прачечная&gt;</t>
  </si>
  <si>
    <t>b8e6afab-56f9-11e2-965f-005056806bb6</t>
  </si>
  <si>
    <t>улица Серафимовича, дом 2, строение 2</t>
  </si>
  <si>
    <t>{coordinates=[[[37.612062751, 55.743803345], [37.61175212, 55.743635043], [37.611684389, 55.743673996], [37.611580067, 55.74373358], [37.61138531, 55.743844815], [37.611453209, 55.743881897], [37.611487027, 55.743900216], [37.611680477, 55.743789377], [37.611713334, 55.743807657], [37.611737202, 55.743820936], [37.611792254, 55.743851564], [37.611755744, 55.743873137], [37.611852749, 55.743926508], [37.611862877, 55.743920568], [37.611899038, 55.74389936], [37.61202028, 55.743828254], [37.61205644, 55.743807046], [37.612062751, 55.743803345]]], type=Polygon}</t>
  </si>
  <si>
    <t>{coordinates=[37.61175835, 55.743761479], type=Point}</t>
  </si>
  <si>
    <t>Дом садовника, 1787 г.</t>
  </si>
  <si>
    <t>b8e6afaf-56f9-11e2-965f-005056806bb6</t>
  </si>
  <si>
    <t>улица Воздвиженка, дом 5/25, строение 17</t>
  </si>
  <si>
    <t>{coordinates=[[[37.607264334, 55.752041489], [37.607221927, 55.751985427], [37.607100034, 55.751817329], [37.606940873, 55.751852944], [37.607097455, 55.752040079], [37.607087953, 55.752059847], [37.607113449, 55.752065214], [37.607116605, 55.752054433], [37.607145266, 55.752052612], [37.6071453, 55.752065186], [37.607170782, 55.752065164], [37.607177107, 55.752048992], [37.607264334, 55.752041489]]], type=Polygon}</t>
  </si>
  <si>
    <t>{coordinates=[37.607085096, 55.751919186], type=Point}</t>
  </si>
  <si>
    <t>b8e6afb8-56f9-11e2-965f-005056806bb6</t>
  </si>
  <si>
    <t>{coordinates=[[[37.611524104, 55.744160331], [37.611541193, 55.744168675], [37.611624779, 55.74420949], [37.61164069, 55.74421726], [37.611929928, 55.744358417], [37.611904896, 55.744374822], [37.612055766, 55.744448291], [37.612080973, 55.744432083], [37.612370373, 55.744573203], [37.612552376, 55.744662429], [37.612605692, 55.744628672], [37.61267675, 55.744581694], [37.612618229, 55.744552274], [37.61255196, 55.744519627], [37.612498816, 55.744493445], [37.612524104, 55.74447756], [37.61237317, 55.74440375], [37.612348151, 55.744418952], [37.612037689, 55.74426772], [37.611927683, 55.744212995], [37.611766658, 55.744134604], [37.611753104, 55.744128004], [37.611651761, 55.744078661], [37.611524104, 55.744160331]]], type=Polygon}</t>
  </si>
  <si>
    <t>{coordinates=[37.612079065, 55.74436662], type=Point}</t>
  </si>
  <si>
    <t>b8e6afc0-56f9-11e2-965f-005056806bb6</t>
  </si>
  <si>
    <t>Городская усадьба Демидова, XVIII–XIX вв., арх. Д.В.Ухтомский, В.И.Баженов</t>
  </si>
  <si>
    <t>улица Радио, дом 10А, строение 1; улица Радио, дом 10, строение 2</t>
  </si>
  <si>
    <t>{coordinates=[[[37.676124601, 55.762678101], [37.675879214, 55.762699738], [37.675975262, 55.763052405], [37.67581348, 55.763067814], [37.67577237, 55.762923446], [37.675562021, 55.762943505], [37.675570302, 55.762978433], [37.675473155, 55.762984678], [37.675462448, 55.762977059], [37.675443443, 55.762966487], [37.675416473, 55.762955838], [37.67539208, 55.762951291], [37.675354332, 55.762952872], [37.675322014, 55.762957499], [37.675289724, 55.762968233], [37.675273529, 55.762980381], [37.675257521, 55.762998637], [37.675254868, 55.763010856], [37.675163157, 55.763021585], [37.675149599, 55.762982084], [37.674931119, 55.763000627], [37.674969464, 55.763132874], [37.674883163, 55.763142158], [37.674804979, 55.763149903], [37.674758233, 55.762955244], [37.674826414, 55.762950866], [37.674795398, 55.76282289], [37.674374805, 55.76285088], [37.674413134, 55.762980073], [37.674515697, 55.76297382], [37.674575991, 55.763210945], [37.674694646, 55.763200177], [37.674719355, 55.763311157], [37.675013306, 55.763283436], [37.675018783, 55.763297081], [37.675207482, 55.763280107], [37.675199175, 55.763239072], [37.675665734, 55.763194218], [37.675676578, 55.763232286], [37.675867971, 55.763212253], [37.675867902, 55.763196984], [37.676010895, 55.763183128], [37.676121504, 55.763172838], [37.676819615, 55.763098352], [37.676762124, 55.762890057], [37.67674831, 55.762829271], [37.676476022, 55.762855528], [37.676478791, 55.762869176], [37.676495252, 55.762916307], [37.676514392, 55.762992265], [37.676225839, 55.763015491], [37.676130113, 55.76269938], [37.676124601, 55.762678101]]], type=Polygon}</t>
  </si>
  <si>
    <t>{coordinates=[37.675526594, 55.762995451], type=Point}</t>
  </si>
  <si>
    <t>b8e6afc1-56f9-11e2-965f-005056806bb6</t>
  </si>
  <si>
    <t>Новая Басманная улица, дом 22/2, строение 2</t>
  </si>
  <si>
    <t>{coordinates=[[[37.663747877, 55.769408018], [37.663741729, 55.769461916], [37.663697109, 55.769460179], [37.663687932, 55.769551805], [37.663722986, 55.769552208], [37.66371695, 55.769633052], [37.663841234, 55.769634683], [37.663847268, 55.76955339], [37.663856445, 55.769461764], [37.66385622, 55.769407874], [37.663747877, 55.769408018]]], type=Polygon}</t>
  </si>
  <si>
    <t>{coordinates=[37.663772181, 55.76950686], type=Point}</t>
  </si>
  <si>
    <t>Жилой дом Главсевморпути (Дом полярников), 1901 г., 1936-1937 гг., архитекторы А.Ф.Мейснер, Е.Л.Иохелес. Здесь в разные годы жили Г.А.Ушаков, М.П.Белоусов, Н.Н.Зубов, А.В.Ляпидевский, И.И.Черевичный, П.П.Ширшов и другие</t>
  </si>
  <si>
    <t>b8e6afc2-56f9-11e2-965f-005056806bb6</t>
  </si>
  <si>
    <t>Никитский бульвар, дом 9; Никитский бульвар, дом 7Б</t>
  </si>
  <si>
    <t>{coordinates=[[[37.599434349, 55.754885889], [37.599623404, 55.754918296], [37.599793802, 55.754947511], [37.59988251, 55.754793657], [37.599971955, 55.754625138], [37.600001538, 55.754571528], [37.600093447, 55.754400522], [37.600174561, 55.754237761], [37.60018444, 55.754201538], [37.600078046, 55.754187325], [37.600069919, 55.754204406], [37.600001823, 55.75419468], [37.599996682, 55.754208265], [37.599979261, 55.754240918], [37.599908982, 55.754230718], [37.599872902, 55.754240861], [37.599839055, 55.754314934], [37.599887767, 55.754324487], [37.599874263, 55.754363038], [37.599838493, 55.754356996], [37.599799135, 55.754425001], [37.599654893, 55.754698613], [37.59969148, 55.754705966], [37.599664961, 55.754755998], [37.599698119, 55.754761594], [37.599659206, 55.754823096], [37.599481986, 55.754791057], [37.599470116, 55.754814689], [37.599434349, 55.754885889]]], type=Polygon}</t>
  </si>
  <si>
    <t>{coordinates=[37.599900713, 55.754498265], type=Point}</t>
  </si>
  <si>
    <t>b8e6afcb-56f9-11e2-965f-005056806bb6</t>
  </si>
  <si>
    <t>улица Малая Якиманка, дом 19, строение 1; улица Малая Якиманка, дом 19, строение 2</t>
  </si>
  <si>
    <t>{coordinates=[[[[37.617378269, 55.738097422], [37.61737829, 55.738097418], [37.61737831, 55.738097409], [37.617378327, 55.738097397], [37.61754064, 55.737949525], [37.617540652, 55.737949511], [37.617540662, 55.737949495], [37.617540669, 55.737949477], [37.617540672, 55.737949458], [37.617540672, 55.737949439], [37.617540668, 55.737949421], [37.61754066, 55.737949404], [37.61754065, 55.737949388], [37.617540637, 55.737949374], [37.617540621, 55.737949364], [37.617540604, 55.737949356], [37.617379209, 55.737896465], [37.617379188, 55.73789646], [37.617379167, 55.73789646], [37.617379146, 55.737896465], [37.617379127, 55.737896474], [37.61737911, 55.737896487], [37.617220829, 55.738043788], [37.617220816, 55.738043802], [37.617220807, 55.738043818], [37.6172208, 55.738043836], [37.617220797, 55.738043854], [37.617220797, 55.738043873], [37.617220801, 55.738043891], [37.617220809, 55.738043909], [37.617220819, 55.738043924], [37.617220832, 55.738043938], [37.617220847, 55.738043948], [37.617220865, 55.738043956], [37.617378227, 55.738097417], [37.617378248, 55.738097422], [37.617378269, 55.738097422]]], [[[37.617088381, 55.738179541], [37.617088402, 55.738179536], [37.617088421, 55.738179526], [37.617088437, 55.738179512], [37.617166046, 55.738100444], [37.617166059, 55.738100428], [37.617166068, 55.73810041], [37.617166074, 55.73810039], [37.617166075, 55.73810037], [37.617166072, 55.73810035], [37.617166065, 55.738100331], [37.617166055, 55.738100313], [37.617166041, 55.738100298], [37.617166024, 55.738100287], [37.617166005, 55.738100279], [37.616971717, 55.738038296], [37.616971698, 55.738038292], [37.616971678, 55.738038292], [37.616971659, 55.738038295], [37.616971641, 55.738038302], [37.616971624, 55.738038313], [37.61697161, 55.738038326], [37.616895617, 55.738126553], [37.616895605, 55.73812657], [37.616895597, 55.738126588], [37.616895593, 55.738126608], [37.616895593, 55.738126628], [37.616895597, 55.738126648], [37.616895605, 55.738126666], [37.616895616, 55.738126683], [37.61689563, 55.738126697], [37.616895647, 55.738126708], [37.616895666, 55.738126715], [37.617088339, 55.738179539], [37.61708836, 55.738179542], [37.617088381, 55.738179541]]]], type=MultiPolygon}</t>
  </si>
  <si>
    <t>{coordinates=[37.617030047, 55.738113499], type=Point}</t>
  </si>
  <si>
    <t>Особняк А.Ф. Беляева, с оградой, 1904 г., арх. И.И. Бони - Ограда</t>
  </si>
  <si>
    <t>b8e6afcc-56f9-11e2-965f-005056806bb6</t>
  </si>
  <si>
    <t>ЦАО, муниципальный округ Пресненский, улица Спиридоновка, дом 11 (ограда)</t>
  </si>
  <si>
    <t>{coordinates=[[[[37.593462723, 55.7602294], [37.593712775, 55.759918435], [37.593709864, 55.759917619], [37.593707056, 55.759916896], [37.5934568, 55.760227845], [37.593462723, 55.7602294]]], [[[37.59342198, 55.760277849], [37.59320838, 55.760556664], [37.593214059, 55.760558373], [37.593427805, 55.760279771], [37.59342198, 55.760277849]]]], type=MultiPolygon}</t>
  </si>
  <si>
    <t>{coordinates=[37.593318016, 55.760418218], type=Point}</t>
  </si>
  <si>
    <t>&lt;Башня юго-восточная&gt;</t>
  </si>
  <si>
    <t>b8e6afce-56f9-11e2-965f-005056806bb6</t>
  </si>
  <si>
    <t>улица Даниловский Вал, дом 22, строение 16</t>
  </si>
  <si>
    <t>{coordinates=[[[37.63103012, 55.71015873], [37.630974886, 55.710171699], [37.630956349, 55.710202604], [37.63097569, 55.71023245], [37.631028649, 55.710244952], [37.631082127, 55.710232677], [37.631105477, 55.710202106], [37.631083126, 55.710171584], [37.63103012, 55.71015873]]], type=Polygon}</t>
  </si>
  <si>
    <t>{coordinates=[37.631030056, 55.710186903], type=Point}</t>
  </si>
  <si>
    <t>b8e6afd2-56f9-11e2-965f-005056806bb6</t>
  </si>
  <si>
    <t>Армянский переулок, дом 3-5, строение 1А; Армянский переулок, дом 3-5, строение 4; Армянский переулок, дом 3-5, строение 2; Армянский переулок, дом 3-5, строение 3</t>
  </si>
  <si>
    <t>{coordinates=[[[[37.635713915, 55.760414485], [37.635713935, 55.760414483], [37.635713954, 55.760414477], [37.635734259, 55.760405561], [37.635838106, 55.760477388], [37.635838123, 55.760477397], [37.635838141, 55.760477403], [37.635838161, 55.760477405], [37.63583818, 55.760477404], [37.635838199, 55.760477399], [37.635844603, 55.760474947], [37.635850341, 55.760478488], [37.635850359, 55.760478496], [37.635856976, 55.760480932], [37.635857, 55.760480937], [37.635863786, 55.760481674], [37.635863795, 55.760481675], [37.635871252, 55.760481752], [37.635871265, 55.760481751], [37.635879224, 55.760480791], [37.635879245, 55.760480786], [37.635885151, 55.760478708], [37.635890181, 55.760481461], [37.635890201, 55.760481469], [37.635890223, 55.760481473], [37.635890244, 55.760481472], [37.635890266, 55.760481466], [37.635895128, 55.760479539], [37.635980806, 55.760517171], [37.635980825, 55.760517177], [37.635980844, 55.760517179], [37.635980864, 55.760517178], [37.635980883, 55.760517172], [37.635980901, 55.760517163], [37.636120261, 55.76042664], [37.636120276, 55.760426628], [37.636120288, 55.760426614], [37.636120298, 55.760426597], [37.636120304, 55.760426579], [37.636120306, 55.76042656], [37.636120305, 55.76042654], [37.6361203, 55.760426522], [37.636120291, 55.760426504], [37.63612028, 55.760426489], [37.636120265, 55.760426476], [37.636120249, 55.760426466], [37.635962291, 55.760351643], [37.635860972, 55.760302803], [37.635860953, 55.760302797], [37.635860932, 55.760302794], [37.635860912, 55.760302795], [37.635860892, 55.7603028], [37.635860874, 55.76030281], [37.635718626, 55.76039458], [37.635718624, 55.760394581], [37.635698652, 55.760403849], [37.635698635, 55.760403859], [37.635698621, 55.760403871], [37.635698609, 55.760403886], [37.635698601, 55.760403904], [37.635698596, 55.760403922], [37.635698594, 55.760403941], [37.635698596, 55.76040396], [37.635698602, 55.760403978], [37.635698611, 55.760403995], [37.635698623, 55.76040401], [37.635698637, 55.760404022], [37.635713857, 55.760414467], [37.635713875, 55.760414477], [37.635713894, 55.760414483], [37.635713915, 55.760414485]]], [[[37.63563038, 55.760438001], [37.635630392, 55.760437986], [37.635630402, 55.760437969], [37.635630407, 55.76043795], [37.635630409, 55.760437931], [37.635630408, 55.760437912], [37.635630402, 55.760437893], [37.635630394, 55.760437876], [37.635630382, 55.760437861], [37.635630367, 55.760437848], [37.635614907, 55.76042692], [37.635614889, 55.76042691], [37.635614869, 55.760426904], [37.635614848, 55.760426902], [37.635614828, 55.760426904], [37.635614808, 55.760426911], [37.635594549, 55.76043602], [37.635594532, 55.760436026], [37.635435506, 55.760513444], [37.635435506, 55.760513444], [37.635435505, 55.760513444], [37.635276485, 55.760592658], [37.635276469, 55.760592668], [37.635276455, 55.760592681], [37.635276444, 55.760592696], [37.635276436, 55.760592713], [37.635276431, 55.760592731], [37.63527643, 55.76059275], [37.635276432, 55.760592769], [37.635276438, 55.760592787], [37.635276447, 55.760592803], [37.635276459, 55.760592818], [37.635276473, 55.76059283], [37.635378663, 55.760663225], [37.635378682, 55.760663235], [37.635378702, 55.760663241], [37.635378722, 55.760663242], [37.635378743, 55.76066324], [37.635378763, 55.760663233], [37.635544103, 55.760585386], [37.635640673, 55.760661367], [37.635681298, 55.760693331], [37.635627151, 55.76072126], [37.635627135, 55.76072127], [37.635627122, 55.760721283], [37.635627111, 55.760721298], [37.635627103, 55.760721315], [37.635627098, 55.760721334], [37.635627097, 55.760721353], [37.6356271, 55.760721371], [37.635627106, 55.760721389], [37.635627115, 55.760721406], [37.635627127, 55.76072142], [37.635627142, 55.760721432], [37.635727042, 55.760787507], [37.63572706, 55.760787517], [37.63572708, 55.760787522], [37.6357271, 55.760787524], [37.635727121, 55.760787521], [37.63572714, 55.760787514], [37.635781265, 55.760761616], [37.635857869, 55.760817184], [37.635857885, 55.760817193], [37.635857902, 55.7608172], [37.63585792, 55.760817203], [37.635857938, 55.760817202], [37.635857956, 55.760817199], [37.635857973, 55.760817192], [37.635953381, 55.760768586], [37.635953397, 55.760768576], [37.635953411, 55.760768563], [37.635953422, 55.760768547], [37.63595343, 55.76076853], [37.635953435, 55.760768512], [37.635956552, 55.760748749], [37.635956553, 55.760748728], [37.63595655, 55.760748707], [37.635956542, 55.760748688], [37.635956531, 55.76074867], [37.635956516, 55.760748656], [37.635862092, 55.760672096], [37.635771218, 55.760598415], [37.635771216, 55.760598413], [37.635735331, 55.76057065], [37.635741605, 55.760547355], [37.635741608, 55.760547335], [37.635741608, 55.760547315], [37.635741603, 55.760547296], [37.635741595, 55.760547278], [37.635735186, 55.760536507], [37.635735173, 55.76053649], [37.635735158, 55.760536476], [37.635609628, 55.760446753], [37.635630348, 55.760438022], [37.635630365, 55.760438013], [37.63563038, 55.760438001]]], [[[37.636630958, 55.760747539], [37.63663096, 55.760747559], [37.636630965, 55.760747577], [37.636630974, 55.760747595], [37.636630986, 55.76074761], [37.636631001, 55.760747622], [37.636631018, 55.760747632], [37.636944504, 55.760883808], [37.636944523, 55.760883814], [37.636944543, 55.760883816], [37.636944563, 55.760883814], [37.636944582, 55.760883808], [37.6369446, 55.760883798], [37.637124966, 55.76075965], [37.63712498, 55.760759638], [37.637124993, 55.760759623], [37.637125001, 55.760759606], [37.637125007, 55.760759587], [37.637125009, 55.760759568], [37.637125007, 55.760759549], [37.637125002, 55.760759531], [37.637124993, 55.760759514], [37.637124982, 55.760759499], [37.637124967, 55.760759486], [37.637124951, 55.760759477], [37.637073895, 55.760736181], [37.637073876, 55.760736174], [37.637073855, 55.760736172], [37.637073835, 55.760736173], [37.637073815, 55.760736179], [37.637073797, 55.760736189], [37.637029347, 55.760766745], [37.636769215, 55.760655037], [37.636769196, 55.760655031], [37.636769176, 55.760655029], [37.636769157, 55.760655031], [37.636769138, 55.760655037], [37.63676912, 55.760655046], [37.636631002, 55.760747457], [37.636630987, 55.760747469], [37.636630975, 55.760747484], [37.636630966, 55.760747501], [37.63663096, 55.76074752], [37.636630958, 55.760747539]]]], type=MultiPolygon}</t>
  </si>
  <si>
    <t>{coordinates=[37.635913107, 55.760410014], type=Point}</t>
  </si>
  <si>
    <t>Церковь Анны, конец XV в. – начало XVI в.</t>
  </si>
  <si>
    <t>b8e6afd4-56f9-11e2-965f-005056806bb6</t>
  </si>
  <si>
    <t>Москворецкая набережная, дом 3</t>
  </si>
  <si>
    <t>{coordinates=[[[37.630915731, 55.750264362], [37.631036737, 55.750257049], [37.631036707, 55.750248067], [37.631094026, 55.750244413], [37.631090691, 55.750199508], [37.631109765, 55.75018871], [37.631125642, 55.750174322], [37.631128773, 55.750158151], [37.631119164, 55.750141994], [37.631100012, 55.75012944], [37.631077693, 55.750122278], [37.631058571, 55.750118706], [37.631048891, 55.750080993], [37.630994752, 55.750082847], [37.63099471, 55.750070272], [37.630911918, 55.750075749], [37.630911978, 55.750093712], [37.630810088, 55.750102802], [37.630821377, 55.750145454], [37.630756098, 55.750149564], [37.630762654, 55.750205245], [37.630835099, 55.750201126], [37.63084881, 55.750253655], [37.630909307, 55.750248202], [37.630915731, 55.750264362]]], type=Polygon}</t>
  </si>
  <si>
    <t>{coordinates=[37.630942634, 55.750166237], type=Point}</t>
  </si>
  <si>
    <t>Богадельня Бугровых, 2–я половина XIX в.</t>
  </si>
  <si>
    <t>b8e6afd9-56f9-11e2-965f-005056806bb6</t>
  </si>
  <si>
    <t>улица Рогожский Посёлок, дом 29, строение 10</t>
  </si>
  <si>
    <t>{coordinates=[[[37.703607343, 55.736756928], [37.703786269, 55.736724298], [37.703853068, 55.736712062], [37.704002471, 55.736683989], [37.7039857, 55.736655257], [37.704053295, 55.73664302], [37.704005107, 55.736560467], [37.703937513, 55.736572704], [37.70392386, 55.736549374], [37.703529435, 55.73662233], [37.703607343, 55.736756928]]], type=Polygon}</t>
  </si>
  <si>
    <t>{coordinates=[37.703782225, 55.736649139], type=Point}</t>
  </si>
  <si>
    <t>Корпус специального призрения, 1901 г., архитекторы А.Л.Обер, А.Ф.Мейснер</t>
  </si>
  <si>
    <t>b8e6afda-56f9-11e2-965f-005056806bb6</t>
  </si>
  <si>
    <t>улица Короленко, дом 3, строение 2</t>
  </si>
  <si>
    <t>{coordinates=[[[37.69167798, 55.796407793], [37.691546925, 55.796343328], [37.691489369, 55.796311083], [37.691313726, 55.796420932], [37.691294549, 55.79641198], [37.691227788, 55.7964534], [37.691250162, 55.796464143], [37.691084048, 55.796566792], [37.691064872, 55.79655784], [37.690998118, 55.796601055], [37.691020492, 55.796611799], [37.690991889, 55.796631603], [37.690992108, 55.796676511], [37.691000899, 55.796680988], [37.691019281, 55.796690391], [37.691037662, 55.796699793], [37.691047253, 55.796704718], [37.691078424, 55.796721286], [37.691094324, 55.79671228], [37.691242174, 55.796787497], [37.691232634, 55.796792901], [37.691296567, 55.796825136], [37.691433246, 55.796735107], [37.691324555, 55.796679589], [37.691311835, 55.796686794], [37.691273474, 55.796667094], [37.691314005, 55.796641433], [37.691329897, 55.79663063], [37.691346587, 55.796620276], [37.691361688, 55.796610821], [37.691468973, 55.796541945], [37.691490432, 55.796528439], [37.69167798, 55.796407793]]], type=Polygon}</t>
  </si>
  <si>
    <t>{coordinates=[37.691214083, 55.796583923], type=Point}</t>
  </si>
  <si>
    <t>b8e6afdb-56f9-11e2-965f-005056806bb6</t>
  </si>
  <si>
    <t>Профсоюзная улица, дом 123А, строение 15</t>
  </si>
  <si>
    <t>{coordinates=[[[37.536173927, 55.620003427], [37.536012637, 55.619830067], [37.535752307, 55.619906004], [37.535807215, 55.619966275], [37.535796377, 55.61996944], [37.535849903, 55.620028139], [37.535862677, 55.620024408], [37.535912482, 55.620075537], [37.536044862, 55.620258884], [37.535914317, 55.620298433], [37.535886613, 55.620273857], [37.535873598, 55.620273861], [37.535834547, 55.620285639], [37.53580591, 55.620300359], [37.535791606, 55.620315076], [37.535795524, 55.620329787], [37.535845047, 55.620384204], [37.535813817, 55.620392306], [37.535871312, 55.620450555], [37.535842463, 55.620458881], [37.535822678, 55.620449419], [37.535807449, 55.620442139], [37.535792237, 55.620434868], [37.535777025, 55.620427597], [37.535761813, 55.620420317], [37.535746584, 55.620413046], [37.535731372, 55.620405766], [37.535716171, 55.620398491], [37.535653179, 55.620416666], [37.535668391, 55.620423937], [37.535683619, 55.620431217], [37.535698831, 55.620438488], [37.535714059, 55.620445768], [37.535729256, 55.620453039], [37.535744484, 55.62046031], [37.535759696, 55.62046759], [37.535779497, 55.620477051], [37.535750062, 55.620485548], [37.535823004, 55.620566481], [37.535851821, 55.620558165], [37.535854121, 55.620574206], [37.53585575, 55.620585675], [37.535857396, 55.620597136], [37.535859041, 55.620608605], [37.535860686, 55.620620066], [37.535862315, 55.620631535], [37.53586396, 55.620642996], [37.535926942, 55.620624816], [37.535925297, 55.620613356], [37.535923667, 55.620601886], [37.535922022, 55.620590426], [37.535920377, 55.620578956], [37.535918732, 55.620567496], [37.535917103, 55.620556026], [37.535914823, 55.620539979], [37.535946349, 55.620530886], [37.536000145, 55.620589909], [37.536029325, 55.620579652], [37.536082118, 55.620633071], [37.536101634, 55.620643053], [37.536131206, 55.620644428], [37.536168723, 55.620639055], [37.536207632, 55.620627143], [37.536214833, 55.620621006], [37.53619535, 55.620596158], [37.536222786, 55.620587716], [37.536258474, 55.620576739], [37.53633683, 55.620552636], [37.536563599, 55.620778331], [37.53653921, 55.620786171], [37.536549013, 55.620795922], [37.536537099, 55.620802878], [37.536530487, 55.620810532], [37.536528383, 55.620818967], [37.536530978, 55.620827364], [37.536538033, 55.620834889], [37.536548863, 55.620840823], [37.53656239, 55.620844565], [37.536577295, 55.620845755], [37.536597134, 55.620843791], [37.536611226, 55.620857817], [37.536635583, 55.620849977], [37.53667743, 55.620891632], [37.536798042, 55.620853127], [37.536921604, 55.620813687], [37.536762772, 55.62064454], [37.536578127, 55.620696088], [37.536497224, 55.62062528], [37.536568245, 55.620599373], [37.536537397, 55.620573568], [37.53646717, 55.620600454], [37.536319463, 55.620479788], [37.536362006, 55.620467201], [37.536318744, 55.620420399], [37.536333913, 55.620415967], [37.536349781, 55.620411337], [37.536365665, 55.620406697], [37.536297918, 55.620332454], [37.536282049, 55.620337093], [37.536266181, 55.620341733], [37.536250315, 55.620346371], [37.536204381, 55.620296679], [37.536161839, 55.620309275], [37.53600751, 55.620095189], [37.535981813, 55.620059538], [37.536173927, 55.620003427]]], type=Polygon}</t>
  </si>
  <si>
    <t>{coordinates=[37.536077855, 55.620365288], type=Point}</t>
  </si>
  <si>
    <t>Жилой дом, 1910–1912 гг., гражданский инженер А.Н.Зелигсон</t>
  </si>
  <si>
    <t>b8e6afdf-56f9-11e2-965f-005056806bb6</t>
  </si>
  <si>
    <t>Денежный переулок, дом 7, строение 1</t>
  </si>
  <si>
    <t>{coordinates=[[[37.587247933, 55.743793765], [37.587467438, 55.743836364], [37.587590429, 55.74365233], [37.587491344, 55.743631023], [37.587494355, 55.743624464], [37.587497341, 55.743607038], [37.587495257, 55.743600482], [37.587485212, 55.743594202], [37.587468014, 55.743593406], [37.587451792, 55.743601681], [37.587445752, 55.743606805], [37.587434156, 55.743618848], [37.587373941, 55.743606047], [37.587247933, 55.743793765]]], type=Polygon}</t>
  </si>
  <si>
    <t>{coordinates=[37.587419286, 55.743723048], type=Point}</t>
  </si>
  <si>
    <t>Дом драматурга К.А.Тарновского, которого часто посещали М.С.Щепкин, Г.Н.Федотова, П.И.Чайковский, Н.Г.Рубинштейн и многие другие выдающиеся деятели русской культуры</t>
  </si>
  <si>
    <t>b8e6afea-56f9-11e2-965f-005056806bb6</t>
  </si>
  <si>
    <t>Большой Гнездниковский переулок, дом 3</t>
  </si>
  <si>
    <t>{coordinates=[[[37.604462049, 55.762059697], [37.604503404, 55.76203631], [37.604528935, 55.762052456], [37.604856882, 55.761854224], [37.604703713, 55.761788982], [37.604359959, 55.762007689], [37.604462049, 55.762059697]]], type=Polygon}</t>
  </si>
  <si>
    <t>{coordinates=[37.604605251, 55.761930957], type=Point}</t>
  </si>
  <si>
    <t>Палаты Федоровых — Плохово конца XVII—XIX веков</t>
  </si>
  <si>
    <t>b8e6afef-56f9-11e2-965f-005056806bb6</t>
  </si>
  <si>
    <t>Тверской бульвар, дом 17, строение 4</t>
  </si>
  <si>
    <t>{coordinates=[[[37.600485964, 55.761832261], [37.600505538, 55.761849615], [37.600546929, 55.761836848], [37.600503475, 55.761793722], [37.600462535, 55.761808457], [37.600411157, 55.761758882], [37.600575729, 55.761692348], [37.600677933, 55.76165271], [37.600524501, 55.761527265], [37.600422568, 55.761566798], [37.600388247, 55.761579992], [37.600382935, 55.761575692], [37.600333136, 55.761594914], [37.600337463, 55.761598383], [37.600144512, 55.761671644], [37.60040748, 55.761863915], [37.600485964, 55.761832261]]], type=Polygon}</t>
  </si>
  <si>
    <t>{coordinates=[37.600355885, 55.761725615], type=Point}</t>
  </si>
  <si>
    <t>Успенский корпус (мужские палаты), 1805 г., перв. четв. XIX в. – нач. XX в., архитектор Ф.К.Соколов (?)</t>
  </si>
  <si>
    <t>b8e6aff0-56f9-11e2-965f-005056806bb6</t>
  </si>
  <si>
    <t>Ансамбль памятников Преображенской старообрядческой общины, XVIII-XIX вв., архитектор М.Ф. Казаков</t>
  </si>
  <si>
    <t>улица Преображенский Вал, дом 17Б, строение 6</t>
  </si>
  <si>
    <t>{coordinates=[[[37.717930834, 55.793675341], [37.718062483, 55.79368309], [37.718052153, 55.793737578], [37.718126599, 55.793742008], [37.718179165, 55.793457884], [37.71834171, 55.793467298], [37.718365784, 55.793336643], [37.718212364, 55.793327503], [37.718243798, 55.793157487], [37.718302543, 55.793160805], [37.718314314, 55.793094052], [37.718267218, 55.793091285], [37.718211035, 55.793089104], [37.718200713, 55.793145021], [37.718033104, 55.793135046], [37.718030149, 55.793149594], [37.717995775, 55.793337297], [37.717973489, 55.793335916], [37.717956294, 55.793430053], [37.717976042, 55.793431158], [37.717930834, 55.793675341]]], type=Polygon}</t>
  </si>
  <si>
    <t>{coordinates=[37.718160942, 55.793383675], type=Point}</t>
  </si>
  <si>
    <t>b8e6aff3-56f9-11e2-965f-005056806bb6</t>
  </si>
  <si>
    <t>Воронцовская улица, дом 4, строение 1</t>
  </si>
  <si>
    <t>{coordinates=[[[37.654752723, 55.740244556], [37.655014053, 55.740301712], [37.655133538, 55.740119681], [37.654869034, 55.740064775], [37.654865868, 55.74006927], [37.654752723, 55.740244556]]], type=Polygon}</t>
  </si>
  <si>
    <t>{coordinates=[37.65494279, 55.740182119], type=Point}</t>
  </si>
  <si>
    <t>Караульни, 1840-е годы, архитектор А.Г. Григорьев</t>
  </si>
  <si>
    <t>b8e6affa-56f9-11e2-965f-005056806bb6</t>
  </si>
  <si>
    <t>улица Казакова, дом 18, строение 4; улица Казакова, дом 18, строение 7; улица Казакова, дом 18, строение 5; улица Казакова, дом 18, строение 6</t>
  </si>
  <si>
    <t>{coordinates=[[[[37.669305773, 55.763432589], [37.669302741, 55.763468521], [37.669350538, 55.763469802], [37.669353569, 55.763433871], [37.669305773, 55.763432589]]], [[[37.667682276, 55.763389446], [37.667653599, 55.763389036], [37.667640853, 55.763388604], [37.667638582, 55.763416451], [37.667637836, 55.763428128], [37.667679258, 55.76342897], [37.667680016, 55.763419987], [37.667682276, 55.763389446]]], [[[37.669194244, 55.76342915], [37.669191977, 55.763457445], [37.669191205, 55.763463284], [37.669235816, 55.763464571], [37.669238855, 55.763430436], [37.669194244, 55.76342915]]], [[[37.66774602, 55.763394749], [37.667746128, 55.763419897], [37.667746158, 55.763427083], [37.667784391, 55.763427031], [37.66778436, 55.763419846], [37.667784253, 55.763394697], [37.66774602, 55.763394749]]]], type=MultiPolygon}</t>
  </si>
  <si>
    <t>{coordinates=[37.669328155, 55.763451196], type=Point}</t>
  </si>
  <si>
    <t>Церковь Никиты за Яузой: комплекс трех церквей. Шатровая колокольня, XVI в., XVII в, XVIII в.</t>
  </si>
  <si>
    <t>b8e6b002-56f9-11e2-965f-005056806bb6</t>
  </si>
  <si>
    <t>Гончарная улица, дом 6</t>
  </si>
  <si>
    <t>{coordinates=[[[37.644584861, 55.745807927], [37.644639019, 55.745813252], [37.644667687, 55.745815015], [37.64465207, 55.745898115], [37.644769941, 55.745908755], [37.644754013, 55.745953631], [37.64481208, 55.745959936], [37.644836715, 55.745880384], [37.644954583, 55.745890126], [37.644992799, 55.745890081], [37.645021428, 55.745881066], [37.645040021, 55.745871074], [37.645041119, 55.745849149], [37.645029854, 55.745833428], [37.645013138, 55.745825614], [37.644999967, 55.745820921], [37.645017844, 55.745819806], [37.645035721, 55.7458161], [37.645048947, 55.745809407], [37.645058721, 55.745802281], [37.645065139, 55.74579261], [37.645064654, 55.745785097], [37.645062265, 55.74577626], [37.645059109, 55.745768502], [37.645053925, 55.745761249], [37.645046441, 55.745755291], [37.645033521, 55.745750959], [37.645050553, 55.745753224], [37.645106556, 55.745760253], [37.645119571, 55.74576054], [37.645133249, 55.745756786], [37.645140733, 55.745749875], [37.645143552, 55.745743912], [37.645142923, 55.7457376], [37.645140705, 55.745732358], [37.645135854, 55.74572938], [37.645129171, 55.745728059], [37.645138965, 55.745727789], [37.645149226, 55.745724974], [37.6451598, 55.745719518], [37.645165711, 55.745714413], [37.645166336, 55.745706611], [37.645165717, 55.745701433], [37.645159054, 55.74569482], [37.645149904, 55.745691006], [37.645135957, 55.745687927], [37.645144745, 55.745687019], [37.645154859, 55.745684502], [37.64516514, 55.745680869], [37.645168294, 55.745673953], [37.645167763, 55.74566677], [37.645162542, 55.745659745], [37.645155455, 55.745654121], [37.64513929, 55.745646915], [37.644701082, 55.745586839], [37.644668864, 55.745702292], [37.64461232, 55.745697419], [37.644601329, 55.745739646], [37.644557992, 55.745736573], [37.644563653, 55.745707543], [37.644501767, 55.745706588], [37.644495588, 55.745744262], [37.644488833, 55.745787452], [37.644549729, 55.745789742], [37.644552796, 55.745763632], [37.644595061, 55.745767048], [37.644584861, 55.745807927]]], type=Polygon}</t>
  </si>
  <si>
    <t>{coordinates=[37.644827208, 55.745772381], type=Point}</t>
  </si>
  <si>
    <t>- &lt;Общежитие сестер и приют&gt;</t>
  </si>
  <si>
    <t>b8e6b006-56f9-11e2-965f-005056806bb6</t>
  </si>
  <si>
    <t>улица Большая Ордынка, дом 34, строение 2</t>
  </si>
  <si>
    <t>{coordinates=[[[37.623275227, 55.738223176], [37.623269743, 55.738263482], [37.623264759, 55.738300045], [37.623259796, 55.738344093], [37.623264391, 55.738345816], [37.623368314, 55.738350958], [37.623495464, 55.73835725], [37.623589536, 55.738361905], [37.623841593, 55.738374377], [37.623848707, 55.738366022], [37.623857304, 55.738302251], [37.623859542, 55.738283826], [37.623862631, 55.738252304], [37.623508105, 55.738235922], [37.623275227, 55.738223176]]], type=Polygon}</t>
  </si>
  <si>
    <t>{coordinates=[37.623562211, 55.738291936], type=Point}</t>
  </si>
  <si>
    <t>Кладовая с проходной, 1874 г., 1910 г., 1926 г.</t>
  </si>
  <si>
    <t>b8e6b007-56f9-11e2-965f-005056806bb6</t>
  </si>
  <si>
    <t>Лесная улица, дом 20, строение 6</t>
  </si>
  <si>
    <t>{coordinates=[[[37.591135881, 55.779783581], [37.591074055, 55.77974341], [37.590912902, 55.779638871], [37.590935139, 55.779627452], [37.590860143, 55.779578458], [37.590815665, 55.779600164], [37.590831872, 55.779609274], [37.590779321, 55.779638968], [37.590720531, 55.779599094], [37.590637559, 55.779604855], [37.590597021, 55.779579791], [37.590547657, 55.779607095], [37.590732967, 55.779724557], [37.590968096, 55.779873811], [37.591135881, 55.779783581]]], type=Polygon}</t>
  </si>
  <si>
    <t>{coordinates=[37.59090367, 55.779733984], type=Point}</t>
  </si>
  <si>
    <t>b8e6b00b-56f9-11e2-965f-005056806bb6</t>
  </si>
  <si>
    <t>{coordinates=[[[37.622710664, 55.755625839], [37.622748508, 55.755599659], [37.622707061, 55.755572902], [37.622672664, 55.755602111], [37.622710664, 55.755625839]]], type=Polygon}</t>
  </si>
  <si>
    <t>{coordinates=[37.622709545, 55.755586281], type=Point}</t>
  </si>
  <si>
    <t>Главный дом (деревянный) с каменными пристройками, конец XVIII в., конец XIX в.</t>
  </si>
  <si>
    <t>b8e6b012-56f9-11e2-965f-005056806bb6</t>
  </si>
  <si>
    <t>Волоколамское шоссе, дом 52, строение 1</t>
  </si>
  <si>
    <t>{coordinates=[[[37.471855861, 55.815046139], [37.471844718, 55.815046136], [37.471830535, 55.815050133], [37.471819392, 55.815051271], [37.4718042, 55.815047846], [37.471783948, 55.815039859], [37.471761669, 55.815032434], [37.471734324, 55.815026726], [37.471693812, 55.815021015], [37.471672541, 55.81501987], [37.471655321, 55.815020428], [37.471619866, 55.815024419], [37.471603655, 55.815029537], [37.471577309, 55.815043231], [37.471572241, 55.815047791], [37.471563117, 55.815056332], [37.471553986, 55.815078573], [37.471551946, 55.815096834], [37.471558008, 55.81511508], [37.47156914, 55.815128766], [37.471600524, 55.815151596], [37.471474884, 55.815205176], [37.471468795, 55.815217717], [37.471468788, 55.815227979], [37.471472832, 55.8152394], [37.471522437, 55.81527762], [37.471537625, 55.815283903], [37.471610037, 55.815299305], [37.471671847, 55.815271374], [37.47169007, 55.815284219], [37.47175036, 55.81525685], [37.471863747, 55.815336449], [37.471812072, 55.815359821], [37.471796871, 55.815369501], [37.471789772, 55.815378639], [37.471789763, 55.815390602], [37.471796847, 55.815402585], [37.471821142, 55.815420274], [37.471840383, 55.815429401], [37.471855575, 55.815431685], [37.471879885, 55.815429988], [37.471910784, 55.815425136], [37.471956382, 55.815402904], [37.472014091, 55.815440843], [37.47203233, 55.815432304], [37.472088522, 55.815469385], [37.472071297, 55.815475661], [37.472062176, 55.815481922], [37.472057107, 55.815488762], [37.472053047, 55.815497321], [37.472056079, 55.815508164], [37.472065191, 55.815515007], [37.472079367, 55.815521291], [37.472097598, 55.815523575], [37.472111778, 55.815522719], [37.472055038, 55.815546949], [37.471999308, 55.815572022], [37.471987147, 55.81557944], [37.471975996, 55.815591418], [37.471970923, 55.815603381], [37.47197294, 55.815614802], [37.47198306, 55.815627908], [37.472000266, 55.815644454], [37.47202254, 55.815658721], [37.47203773, 55.815664426], [37.472055963, 55.81566615], [37.472074195, 55.815665013], [37.472098511, 55.81565988], [37.472121816, 55.815650482], [37.472183116, 55.815624832], [37.472197291, 55.815635659], [37.472244406, 55.815616005], [37.472187713, 55.815573206], [37.472196836, 55.815564665], [37.472197853, 55.815558385], [37.472193808, 55.815549823], [37.472175583, 55.815537276], [37.472154319, 55.815525869], [37.47213508, 55.815519023], [37.472145215, 55.815511605], [37.472149271, 55.815503624], [37.472150293, 55.815493924], [37.47214726, 55.8154848], [37.472140175, 55.815478519], [37.472132074, 55.815474535], [37.472227318, 55.81543349], [37.472235425, 55.815431212], [37.472244541, 55.815431775], [37.472252642, 55.815434636], [37.472339708, 55.815497967], [37.472401515, 55.815470036], [37.472434956, 55.815452923], [37.472441039, 55.815445521], [37.472443072, 55.81543468], [37.472439029, 55.815420996], [37.472430935, 55.815409574], [37.472413725, 55.815396466], [37.472397524, 55.815387902], [37.472375245, 55.815382757], [37.472361064, 55.815382192], [37.472331684, 55.815389027], [37.47232206, 55.815389885], [37.472254735, 55.815340522], [37.472275507, 55.815331686], [37.472226407, 55.815295748], [37.472081637, 55.815189635], [37.472042659, 55.815161102], [37.472023915, 55.815169378], [37.471855861, 55.815046139]]], type=Polygon}</t>
  </si>
  <si>
    <t>{coordinates=[37.472050651, 55.815350171], type=Point}</t>
  </si>
  <si>
    <t>Главный дом с хозяйственным флигелем, 1796 г., 1–я пол. XIX в., 1890–е гг., 1910 г., 1950–е гг., архитектор И.С.Кузнецов, инженер К.Г.Дункер, гражданский инженер А.Н.Зелигсон</t>
  </si>
  <si>
    <t>b8e6b016-56f9-11e2-965f-005056806bb6</t>
  </si>
  <si>
    <t>Поварская улица, дом 9, строение 1</t>
  </si>
  <si>
    <t>{coordinates=[[[37.595341647, 55.75393766], [37.595178758, 55.753756353], [37.594891495, 55.753843248], [37.59494339, 55.753898895], [37.595016599, 55.753877283], [37.595032569, 55.753895234], [37.595003923, 55.753904238], [37.595102937, 55.754015536], [37.595071105, 55.754024542], [37.595064786, 55.754046103], [37.595093528, 55.754076619], [37.59512858, 55.754081981], [37.595166912, 55.754126861], [37.59538018, 55.754065171], [37.595731116, 55.753963856], [37.595705563, 55.753935134], [37.595811405, 55.75390631], [37.595721202, 55.753816562], [37.595644569, 55.753740276], [37.595553567, 55.753649182], [37.59552333, 55.753658636], [37.595393305, 55.75352744], [37.595167222, 55.753596038], [37.594844161, 55.753697779], [37.594882467, 55.753731881], [37.594933449, 55.753739027], [37.595376673, 55.753603511], [37.595453987, 55.753678756], [37.595555475, 55.753778967], [37.595488637, 55.753801024], [37.595562072, 55.753872372], [37.595341647, 55.75393766]]], type=Polygon}</t>
  </si>
  <si>
    <t>{coordinates=[37.595090222, 55.753829905], type=Point}</t>
  </si>
  <si>
    <t>b8e6b01c-56f9-11e2-965f-005056806bb6</t>
  </si>
  <si>
    <t>Арбатецкая улица, дом 2, строение 3</t>
  </si>
  <si>
    <t>{coordinates=[[[37.66141153, 55.726824357], [37.661410629, 55.726851164], [37.661355041, 55.726850666], [37.661352156, 55.726886606], [37.661317794, 55.726887221], [37.661315208, 55.726995585], [37.661328347, 55.726994998], [37.661328464, 55.727023513], [37.661354739, 55.727023479], [37.661357856, 55.727044578], [37.661408391, 55.727043943], [37.661408456, 55.727059915], [37.661606538, 55.727059656], [37.661606473, 55.727043684], [37.661662565, 55.72704361], [37.661662492, 55.727025647], [37.661700899, 55.727025885], [37.661699561, 55.72682341], [37.66141153, 55.726824357]]], type=Polygon}</t>
  </si>
  <si>
    <t>{coordinates=[37.661508424, 55.72694111], type=Point}</t>
  </si>
  <si>
    <t>Жилой дом Страховых, 1903 г., архитектор Л.И.Лазовский</t>
  </si>
  <si>
    <t>b8e6b027-56f9-11e2-965f-005056806bb6</t>
  </si>
  <si>
    <t>улица Гастелло, дом 5</t>
  </si>
  <si>
    <t>{coordinates=[[[37.686664862, 55.784866915], [37.686420239, 55.784964139], [37.686534641, 55.78505558], [37.686779641, 55.784958206], [37.686669214, 55.784869943], [37.686664862, 55.784866915]]], type=Polygon}</t>
  </si>
  <si>
    <t>{coordinates=[37.68659994, 55.784961172], type=Point}</t>
  </si>
  <si>
    <t>Дом жилой, XVIII в.</t>
  </si>
  <si>
    <t>b8e6b029-56f9-11e2-965f-005056806bb6</t>
  </si>
  <si>
    <t>Болотная улица, дом 16, строение 1</t>
  </si>
  <si>
    <t>{coordinates=[[[37.62209464, 55.746354638], [37.622145057, 55.74618124], [37.621765124, 55.74612952], [37.621692395, 55.746297102], [37.62177523, 55.746307799], [37.621781555, 55.746293422], [37.621889879, 55.746307686], [37.621874072, 55.746345425], [37.621931419, 55.746352554], [37.62194722, 55.746313018], [37.622026869, 55.746323718], [37.622017388, 55.74634708], [37.62209464, 55.746354638]]], type=Polygon}</t>
  </si>
  <si>
    <t>{coordinates=[37.621923542, 55.746237331], type=Point}</t>
  </si>
  <si>
    <t>Доходный дом, 1901 г., арх. А.Чижиков</t>
  </si>
  <si>
    <t>b8e6b02a-56f9-11e2-965f-005056806bb6</t>
  </si>
  <si>
    <t>Садовая-Кудринская улица, дом 23, строение 1</t>
  </si>
  <si>
    <t>{coordinates=[[[37.589548884, 55.765731893], [37.589793997, 55.76563112], [37.589519553, 55.765444049], [37.589392213, 55.765492643], [37.589382741, 55.765530822], [37.58930634, 55.765561415], [37.589548884, 55.765731893]]], type=Polygon}</t>
  </si>
  <si>
    <t>{coordinates=[37.589549396, 55.765596268], type=Point}</t>
  </si>
  <si>
    <t>b8e6b031-56f9-11e2-965f-005056806bb6</t>
  </si>
  <si>
    <t>улица Лестева, дом 19, корпус 1</t>
  </si>
  <si>
    <t>{coordinates=[[[37.609497964, 55.714146442], [37.609434223, 55.714110571], [37.609028649, 55.71387336], [37.608904749, 55.713945773], [37.609310308, 55.714177595], [37.609329371, 55.7141668], [37.609425007, 55.714229588], [37.609453606, 55.714215192], [37.609502075, 55.714243096], [37.609545907, 55.714219605], [37.609573731, 55.714233965], [37.609609518, 55.714211359], [37.609690518, 55.714160193], [37.609706454, 55.714169161], [37.610108337, 55.713937072], [37.609987227, 55.713868469], [37.609609166, 55.714085077], [37.609580573, 55.714101459], [37.609497964, 55.714146442]]], type=Polygon}</t>
  </si>
  <si>
    <t>{coordinates=[37.609149073, 55.714015425], type=Point}</t>
  </si>
  <si>
    <t>b8e6b032-56f9-11e2-965f-005056806bb6</t>
  </si>
  <si>
    <t>{coordinates=[[[[37.590947626, 55.759135195], [37.59094764, 55.759135181], [37.59094765, 55.759135164], [37.590947657, 55.759135145], [37.59094766, 55.759135126], [37.590947659, 55.759135106], [37.590947655, 55.759135086], [37.590909177, 55.759027334], [37.590909169, 55.759027316], [37.590909161, 55.759027305], [37.590909158, 55.759027301], [37.590909158, 55.759027301], [37.590909157, 55.7590273], [37.590909144, 55.759027288], [37.590909127, 55.759027278], [37.590909109, 55.759027271], [37.590909109, 55.759027271], [37.590909109, 55.759027271], [37.590909102, 55.759027269], [37.590909091, 55.759027267], [37.590909091, 55.759027267], [37.590909071, 55.759027268], [37.590909059, 55.759027269], [37.590343721, 55.759093027], [37.590343701, 55.759093032], [37.590343682, 55.75909304], [37.590343665, 55.759093052], [37.590343652, 55.759093068], [37.590343641, 55.759093086], [37.590343635, 55.759093105], [37.590343632, 55.759093126], [37.590343634, 55.759093146], [37.590343641, 55.759093166], [37.59036997, 55.75915461], [37.590369975, 55.759154619], [37.590369979, 55.759154626], [37.590369979, 55.759154626], [37.590369979, 55.759154626], [37.590369985, 55.759154634], [37.59036999, 55.75915464], [37.59036999, 55.75915464], [37.59036999, 55.75915464], [37.590369998, 55.759154647], [37.590370004, 55.759154652], [37.590370004, 55.759154652], [37.590370004, 55.759154652], [37.590370013, 55.759154657], [37.59037002, 55.759154661], [37.59037002, 55.759154661], [37.59037002, 55.759154661], [37.59037003, 55.759154665], [37.590370037, 55.759154667], [37.590370037, 55.759154667], [37.590370037, 55.759154667], [37.590370049, 55.759154669], [37.590370055, 55.75915467], [37.590370055, 55.75915467], [37.590370055, 55.75915467], [37.590370073, 55.75915467], [37.590673484, 55.759119262], [37.590686278, 55.75915331], [37.590686286, 55.759153327], [37.590686298, 55.759153342], [37.590686312, 55.759153355], [37.590686328, 55.759153365], [37.590686345, 55.759153372], [37.590686364, 55.759153375], [37.590686383, 55.759153374], [37.590813693, 55.75913892], [37.590816886, 55.759151408], [37.590816893, 55.759151427], [37.590816904, 55.759151445], [37.590816918, 55.759151459], [37.590816935, 55.759151471], [37.590816954, 55.759151479], [37.590816974, 55.759151483], [37.590816995, 55.759151482], [37.590947573, 55.759135219], [37.590947592, 55.759135215], [37.59094761, 55.759135207], [37.590947626, 55.759135195]]], [[[37.59117867, 55.759431785], [37.59117868, 55.759431768], [37.591178687, 55.75943175], [37.59117869, 55.759431731], [37.591178689, 55.759431712], [37.591178685, 55.759431694], [37.591178678, 55.759431676], [37.59117679, 55.759428298], [37.591176778, 55.759428282], [37.591176764, 55.759428268], [37.591176747, 55.759428257], [37.591176727, 55.75942825], [37.591176707, 55.759428247], [37.591176687, 55.759428248], [37.591043311, 55.759449321], [37.590912489, 55.759467874], [37.590912469, 55.759467879], [37.590912451, 55.759467888], [37.590912435, 55.759467901], [37.590912421, 55.759467916], [37.590912411, 55.759467934], [37.590912405, 55.759467954], [37.590912403, 55.759467974], [37.590912406, 55.759467995], [37.590912412, 55.759468014], [37.590914007, 55.759471564], [37.590914016, 55.75947158], [37.590914028, 55.759471594], [37.590914042, 55.759471606], [37.590914058, 55.759471615], [37.590914075, 55.759471621], [37.590914094, 55.759471623], [37.590914112, 55.759471622], [37.59105231, 55.759452039], [37.591052312, 55.759452039], [37.591178606, 55.759431824], [37.591178625, 55.759431819], [37.591178642, 55.75943181], [37.591178657, 55.759431799], [37.59117867, 55.759431785]]], [[[37.59048104, 55.759523667], [37.59048106, 55.759523671], [37.590481081, 55.759523671], [37.590725077, 55.759494295], [37.590725097, 55.75949429], [37.590725115, 55.759494282], [37.590725132, 55.75949427], [37.590725146, 55.759494255], [37.590725156, 55.759494238], [37.590725163, 55.759494219], [37.590725165, 55.759494199], [37.590725533, 55.759483582], [37.590725531, 55.759483562], [37.590725526, 55.759483542], [37.590725516, 55.759483524], [37.590725504, 55.759483508], [37.590725488, 55.759483495], [37.59072547, 55.759483486], [37.59072545, 55.75948348], [37.59072543, 55.759483479], [37.59071837, 55.759483705], [37.590718351, 55.759483707], [37.590718332, 55.759483714], [37.590718315, 55.759483724], [37.5907183, 55.759483737], [37.590718288, 55.759483753], [37.59071828, 55.759483771], [37.590718275, 55.75948379], [37.590718274, 55.75948381], [37.590718679, 55.759491457], [37.590479325, 55.759519464], [37.590479305, 55.759519469], [37.590479286, 55.759519477], [37.59047927, 55.759519489], [37.590479256, 55.759519503], [37.590479246, 55.759519521], [37.590479239, 55.75951954], [37.590479236, 55.75951956], [37.590479238, 55.75951958], [37.590479243, 55.759519599], [37.590480054, 55.759521715], [37.590480057, 55.759521723], [37.590480979, 55.759523615], [37.59048099, 55.759523633], [37.590481004, 55.759523648], [37.590481021, 55.759523659], [37.59048104, 55.759523667]]]], type=MultiPolygon}</t>
  </si>
  <si>
    <t>{coordinates=[37.590773509, 55.759060181], type=Point}</t>
  </si>
  <si>
    <t>Новый Гостиничный двор, начало XIX в.</t>
  </si>
  <si>
    <t>b8e6b03e-56f9-11e2-965f-005056806bb6</t>
  </si>
  <si>
    <t>Рыбный переулок, дом 3</t>
  </si>
  <si>
    <t>{coordinates=[[[37.628045534, 55.753289289], [37.627800752, 55.753192988], [37.627704642, 55.753268085], [37.627723782, 55.753277047], [37.627374289, 55.753550454], [37.627355153, 55.753542839], [37.627060493, 55.753782506], [37.627076443, 55.753789675], [37.626746029, 55.754055875], [37.626726894, 55.754048709], [37.626529919, 55.754208787], [37.626533151, 55.754223154], [37.626549106, 55.75423212], [37.626826421, 55.754291115], [37.626855806, 55.754266385], [37.626897896, 55.754230415], [37.626997959, 55.754145434], [37.626978824, 55.754138269], [37.627247296, 55.753925574], [37.627328313, 55.75386127], [37.627347442, 55.75386664], [37.627403834, 55.753821224], [37.627418927, 55.753809532], [37.62747373, 55.753765465], [37.627614313, 55.753652598], [37.627588802, 55.753643643], [37.627943828, 55.753357655], [37.627959766, 55.753361232], [37.628045534, 55.753289289]]], type=Polygon}</t>
  </si>
  <si>
    <t>{coordinates=[37.627347424, 55.753709032], type=Point}</t>
  </si>
  <si>
    <t>Жилой дом, 1903–1908 гг.</t>
  </si>
  <si>
    <t>b8e6b041-56f9-11e2-965f-005056806bb6</t>
  </si>
  <si>
    <t>Хорошёвский район</t>
  </si>
  <si>
    <t>3-я Магистральная улица, дом 26, строение 1</t>
  </si>
  <si>
    <t>{coordinates=[[[37.517497496, 55.767629671], [37.517535499, 55.767586052], [37.517576338, 55.767598733], [37.517683063, 55.76749086], [37.51764706, 55.767479835], [37.517683295, 55.767444087], [37.51753401, 55.767398115], [37.517500228, 55.767432217], [37.517477694, 55.767425876], [37.517367902, 55.767540081], [37.517389029, 55.767545629], [37.517352432, 55.767585284], [37.517497496, 55.767629671]]], type=Polygon}</t>
  </si>
  <si>
    <t>{coordinates=[37.517525138, 55.767515471], type=Point}</t>
  </si>
  <si>
    <t>- &lt;Службы, кон. XIX - нач. ХХ вв.&gt;</t>
  </si>
  <si>
    <t>b8e6b04b-56f9-11e2-965f-005056806bb6</t>
  </si>
  <si>
    <t>Столярный переулок, дом 3, корпус 20</t>
  </si>
  <si>
    <t>{coordinates=[[[37.570418707, 55.764509236], [37.57042515, 55.764548752], [37.570507975, 55.764539724], [37.570501538, 55.7645038], [37.570418707, 55.764509236]]], type=Polygon}</t>
  </si>
  <si>
    <t>{coordinates=[37.570463218, 55.76452448], type=Point}</t>
  </si>
  <si>
    <t>Усадьба, XVIII-XIX вв. &lt;Флигель восточный&gt;</t>
  </si>
  <si>
    <t>b8e6b04d-56f9-11e2-965f-005056806bb6</t>
  </si>
  <si>
    <t>1-й Казачий переулок, дом 4</t>
  </si>
  <si>
    <t>{coordinates=[[[37.623274878, 55.735156021], [37.623408307, 55.735155318], [37.623409627, 55.735041166], [37.623279575, 55.735042521], [37.623274878, 55.735156021]]], type=Polygon}</t>
  </si>
  <si>
    <t>{coordinates=[37.6233431, 55.73509892], type=Point}</t>
  </si>
  <si>
    <t>Особняк Н.В.Урусовой, 1900 г., архитектор К.Г.Трейман, с оградой, 1904 г., архитектор С.Д.Кучинский</t>
  </si>
  <si>
    <t>b8e6b04e-56f9-11e2-965f-005056806bb6</t>
  </si>
  <si>
    <t>Денежный переулок, дом 16, строение 1</t>
  </si>
  <si>
    <t>{coordinates=[[[[37.587228428, 55.7449818], [37.587302663, 55.744878694], [37.587344722, 55.744888125], [37.58738518, 55.744831824], [37.587413803, 55.744792052], [37.587374005, 55.74478306], [37.587422401, 55.744718513], [37.587420025, 55.744703989], [37.587407908, 55.744693096], [37.587389561, 55.744685388], [37.587363183, 55.744683383], [37.587337302, 55.74468845], [37.587318052, 55.744698334], [37.587262342, 55.744687954], [37.58725365, 55.744698579], [37.587166955, 55.744678094], [37.587135319, 55.744723689], [37.587106526, 55.744717523], [37.587070857, 55.7447652], [37.587096443, 55.744771469], [37.587017641, 55.744873282], [37.586991088, 55.74486801], [37.586955024, 55.744916361], [37.587228428, 55.7449818]]], [[[37.586905232, 55.744948379], [37.586921661, 55.744951871], [37.587195475, 55.744585175], [37.587176255, 55.744583054], [37.586905232, 55.744948379]]]], type=MultiPolygon}</t>
  </si>
  <si>
    <t>{coordinates=[37.587232306, 55.744811938], type=Point}</t>
  </si>
  <si>
    <t>Главный дом, 1874 г., 1890 г., 1911 г., архитекторы П.С.Кампиони, П.А.Дриттенпрейс, С.Г.Чернышев</t>
  </si>
  <si>
    <t>b8e6b051-56f9-11e2-965f-005056806bb6</t>
  </si>
  <si>
    <t>{coordinates=[[[37.646409846, 55.767734031], [37.646125151, 55.767651735], [37.64609332, 55.767660755], [37.646047746, 55.7676159], [37.64585677, 55.767672261], [37.645922015, 55.767740545], [37.646003104, 55.767825409], [37.646095087, 55.767921673], [37.646327436, 55.76785134], [37.646409846, 55.767734031]]], type=Polygon}</t>
  </si>
  <si>
    <t>{coordinates=[37.64616901, 55.767782977], type=Point}</t>
  </si>
  <si>
    <t>Храм Алексея Митрополита Московского, 1851–1853 гг., архитектор М.Д.Быковский</t>
  </si>
  <si>
    <t>b8e6b054-56f9-11e2-965f-005056806bb6</t>
  </si>
  <si>
    <t>2-й Красносельский переулок, дом 3, строение 1</t>
  </si>
  <si>
    <t>{coordinates=[[[37.66482546, 55.782782632], [37.664747931, 55.782752218], [37.664720938, 55.782776505], [37.664696326, 55.782798543], [37.664671714, 55.782820581], [37.664735573, 55.782845644], [37.664690298, 55.782881183], [37.664990435, 55.782998892], [37.665009593, 55.783006501], [37.665057476, 55.783022604], [37.66509254, 55.783022557], [37.665114786, 55.78300636], [37.665153015, 55.78300092], [37.66515933, 55.782986541], [37.665188004, 55.78298291], [37.665200694, 55.782968522], [37.665200664, 55.782961337], [37.665210191, 55.782952791], [37.66521089, 55.782929438], [37.665229985, 55.782922227], [37.665236315, 55.78291144], [37.665239412, 55.78288988], [37.665217038, 55.782875539], [37.665209056, 55.782872406], [37.665188304, 55.7828648], [37.665071759, 55.782818699], [37.665034242, 55.78280393], [37.664878182, 55.782741502], [37.664865073, 55.782751163], [37.66482546, 55.782782632]]], type=Polygon}</t>
  </si>
  <si>
    <t>{coordinates=[37.664967007, 55.782885531], type=Point}</t>
  </si>
  <si>
    <t>Флигель, 1846 г., 1887 г., архитектор С.Н.Рыжов</t>
  </si>
  <si>
    <t>b8e6b05f-56f9-11e2-965f-005056806bb6</t>
  </si>
  <si>
    <t>Никитский бульвар, дом 11/12, строение 3</t>
  </si>
  <si>
    <t>{coordinates=[[[37.599143746, 55.755238236], [37.599214382, 55.755249446], [37.59939311, 55.755271932], [37.59951347, 55.755287497], [37.599597692, 55.755182258], [37.599475706, 55.755158661], [37.599457196, 55.755165561], [37.599434786, 55.755204014], [37.599181759, 55.755167331], [37.599143746, 55.755238236]]], type=Polygon}</t>
  </si>
  <si>
    <t>{coordinates=[37.599359753, 55.755221125], type=Point}</t>
  </si>
  <si>
    <t>Оранжерея, XIX в. - начало XX в.</t>
  </si>
  <si>
    <t>b8e6b060-56f9-11e2-965f-005056806bb6</t>
  </si>
  <si>
    <t>улица Воронцово Поле, дом 6-8, строение 6</t>
  </si>
  <si>
    <t>{coordinates=[[[37.649795145, 55.751997055], [37.649801084, 55.751883878], [37.649676843, 55.751878639], [37.649667698, 55.751986432], [37.649795145, 55.751997055]]], type=Polygon}</t>
  </si>
  <si>
    <t>{coordinates=[37.64973522, 55.751935155], type=Point}</t>
  </si>
  <si>
    <t>Дом Н.И.Новикова (И.С.Гендрикова), 1775 г., по проекту арх. В.И.Баженова. Построен арх. Н.Н.Леграном</t>
  </si>
  <si>
    <t>b8e6b066-56f9-11e2-965f-005056806bb6</t>
  </si>
  <si>
    <t>Садовая-Спасская улица, дом 1/2, корпус 5</t>
  </si>
  <si>
    <t>{coordinates=[[[37.640021892, 55.772178843], [37.64013122, 55.772144598], [37.640274923, 55.772281469], [37.640373933, 55.772249085], [37.640280857, 55.772158412], [37.64030134, 55.772151702], [37.640410053, 55.772116089], [37.640413416, 55.772114988], [37.640464218, 55.77209835], [37.640603493, 55.772052726], [37.640628337, 55.772044587], [37.640753431, 55.772003613], [37.640828981, 55.77207672], [37.640845834, 55.772093029], [37.640953548, 55.772057644], [37.640856138, 55.771962746], [37.640840244, 55.771947262], [37.640807129, 55.771915001], [37.640913633, 55.771879815], [37.64089403, 55.77186076], [37.640863345, 55.771830931], [37.640835843, 55.771804188], [37.640724463, 55.771840983], [37.640679413, 55.771794955], [37.640622025, 55.771811833], [37.640588278, 55.771823077], [37.640366065, 55.771896459], [37.640320172, 55.771911615], [37.639999068, 55.772017654], [37.64004928, 55.772065611], [37.639943114, 55.772098768], [37.639953296, 55.772109276], [37.640021892, 55.772178843]]], type=Polygon}</t>
  </si>
  <si>
    <t>{coordinates=[37.640341309, 55.772031121], type=Point}</t>
  </si>
  <si>
    <t>Главный дом городской усадьбы, XVIII в., XIX в., ХХ в.</t>
  </si>
  <si>
    <t>b8e6b069-56f9-11e2-965f-005056806bb6</t>
  </si>
  <si>
    <t>ЦАО, Ордынка Б. ул., дом 19, строение 2; ЦАО, Ордынка Б. ул., дом 19, строение 2</t>
  </si>
  <si>
    <t>{coordinates=[[[37.625657842, 55.741904741], [37.62590617, 55.741889667], [37.625900372, 55.741819615], [37.625922656, 55.741817796], [37.625909618, 55.741724399], [37.625890518, 55.741726215], [37.625887991, 55.741683105], [37.62588712, 55.741659754], [37.62562842, 55.741667204], [37.625641492, 55.741771379], [37.625644769, 55.741800117], [37.625657842, 55.741904741]]], type=Polygon}</t>
  </si>
  <si>
    <t>{coordinates=[37.625780656, 55.741785748], type=Point}</t>
  </si>
  <si>
    <t>Колокольня</t>
  </si>
  <si>
    <t>b8e6b06c-56f9-11e2-965f-005056806bb6</t>
  </si>
  <si>
    <t>город Зеленоград, Никольский проезд, дом 1, строение 3</t>
  </si>
  <si>
    <t>{coordinates=[[[37.243096166, 55.995164053], [37.243189859, 55.995208932], [37.243504192, 55.995002808], [37.2434105, 55.99495793], [37.243096166, 55.995164053]]], type=Polygon}</t>
  </si>
  <si>
    <t>{coordinates=[37.243300179, 55.995083431], type=Point}</t>
  </si>
  <si>
    <t>Жилой дом, 1935 г., 1939 г., архитектор Б.М.Шнейдер. Здесь в 1930–х–1950–х гг. жили архитекторы и строители П.М.Бронников, Ю.Л.Поверенный, М.Б.Шнейдер и другие</t>
  </si>
  <si>
    <t>b8e6b06f-56f9-11e2-965f-005056806bb6</t>
  </si>
  <si>
    <t>Кооперативные жилые дома архитекторов и строителей, 1930–е–1940–е гг., архитекторы М.Б.Шнейдер, А.Я.Лангман</t>
  </si>
  <si>
    <t>Малый Лёвшинский переулок, дом 14/9, строение 1</t>
  </si>
  <si>
    <t>{coordinates=[[[37.58904253, 55.742375163], [37.588919303, 55.742448812], [37.588885375, 55.742442549], [37.588865638, 55.742445437], [37.588855183, 55.742469157], [37.589348503, 55.742706281], [37.589501439, 55.742603239], [37.589491868, 55.742595521], [37.59015837, 55.742251754], [37.590218962, 55.742220903], [37.589870727, 55.742000743], [37.58984687, 55.742011807], [37.589814027, 55.74199252], [37.589814485, 55.741983628], [37.589804439, 55.741977079], [37.589736209, 55.742009103], [37.589748329, 55.742017627], [37.589639233, 55.742073573], [37.589711152, 55.742122561], [37.5897778, 55.74209458], [37.590000537, 55.742230762], [37.589948059, 55.742258733], [37.589919679, 55.742241688], [37.589357174, 55.742527806], [37.589383638, 55.742542607], [37.589338163, 55.742570034], [37.589078038, 55.742446453], [37.589122398, 55.742419026], [37.58904253, 55.742375163]]], type=Polygon}</t>
  </si>
  <si>
    <t>{coordinates=[37.589901845, 55.742316948], type=Point}</t>
  </si>
  <si>
    <t>Доходный дом, 1892 г., архитектор И.И.Поздеев (в основе главный дом усадьбы В.Н.Никитина, 1830–е гг.)</t>
  </si>
  <si>
    <t>b8e6b070-56f9-11e2-965f-005056806bb6</t>
  </si>
  <si>
    <t>Доходное владение И.И.Поздеева, конец XIX–начало XX вв., архитекторы И.И.Поздеев, Ф.Л.Контрим - Доходный дом, 1892 г., архитектор И.И.Поздеев (в основе главный дом усадьбы В.Н.Никитина, 1830–е гг.)</t>
  </si>
  <si>
    <t>{coordinates=[[[37.598958555, 55.745513315], [37.599018753, 55.745391115], [37.598770374, 55.745353609], [37.598713241, 55.745473993], [37.598958555, 55.745513315]]], type=Polygon}</t>
  </si>
  <si>
    <t>Дом, в котором с 1910 г. жил и в 1924 г. умер Брюсов Валерий Яковлевич</t>
  </si>
  <si>
    <t>b8e6b071-56f9-11e2-965f-005056806bb6</t>
  </si>
  <si>
    <t>проспект Мира, дом 30, строение 1</t>
  </si>
  <si>
    <t>{coordinates=[[[37.633465916, 55.778369507], [37.633444964, 55.778309069], [37.633343805, 55.7783183], [37.633346369, 55.778330849], [37.633317534, 55.778332021], [37.633310505, 55.778292382], [37.633307221, 55.778273861], [37.633325375, 55.778257869], [37.633319236, 55.778237342], [37.63329493, 55.778229387], [37.633053131, 55.778248181], [37.63292567, 55.77826201], [37.63294304, 55.778313031], [37.632958722, 55.778311304], [37.63298005, 55.778370031], [37.633020146, 55.778369987], [37.633036478, 55.778413308], [37.633355643, 55.778380747], [37.633465916, 55.778369507]]], type=Polygon}</t>
  </si>
  <si>
    <t>{coordinates=[37.633139878, 55.778324574], type=Point}</t>
  </si>
  <si>
    <t>Дом с мастерскими художников, 1930–е гг., бригада АСНОВА, архитекторы В.Ф.Кринский, А.М.Рухлядев. В этом доме работали художники: В.А.Ватагин, С.Герасимов, И.Э.Грабарь, А.П.Кибальников и другие</t>
  </si>
  <si>
    <t>b8e6b07b-56f9-11e2-965f-005056806bb6</t>
  </si>
  <si>
    <t>улица Верхняя Масловка, дом 1</t>
  </si>
  <si>
    <t>{coordinates=[[[37.567903836, 55.791899376], [37.568682824, 55.79161321], [37.568577385, 55.791522012], [37.568409448, 55.791583705], [37.568439355, 55.791610203], [37.567828304, 55.791834397], [37.567903836, 55.791899376]]], type=Polygon}</t>
  </si>
  <si>
    <t>{coordinates=[37.568255751, 55.791723803], type=Point}</t>
  </si>
  <si>
    <t>Ограда, 1–я треть XIX в.</t>
  </si>
  <si>
    <t>b8e6b07c-56f9-11e2-965f-005056806bb6</t>
  </si>
  <si>
    <t>ЦАО, муниципальный округ Замоскворечье, Ордынка Б. ул., д., 31/12, стр., 1 (Ограда)</t>
  </si>
  <si>
    <t>{coordinates=[[[[37.624563375, 55.737493315], [37.624550018, 55.73749367], [37.624583187, 55.737888392], [37.624571611, 55.737888526], [37.624571668, 55.73790649], [37.624603508, 55.737906393], [37.624603451, 55.737888494], [37.624595633, 55.737888703], [37.624563375, 55.737493315]]], [[[37.624610414, 55.738163802], [37.624585713, 55.737993235], [37.624598729, 55.737993153], [37.624598672, 55.737975189], [37.624566832, 55.737975221], [37.624566889, 55.737993185], [37.624577943, 55.737993242], [37.624601793, 55.738164401], [37.624610414, 55.738163802]]]], type=MultiPolygon}</t>
  </si>
  <si>
    <t>{coordinates=[37.624573054, 55.737691031], type=Point}</t>
  </si>
  <si>
    <t>b8e6b07d-56f9-11e2-965f-005056806bb6</t>
  </si>
  <si>
    <t>улица Достоевского, дом 2</t>
  </si>
  <si>
    <t>{coordinates=[[[37.610559462, 55.783580793], [37.610302844, 55.783320206], [37.610031976, 55.783408911], [37.610299532, 55.783663772], [37.610559462, 55.783580793]]], type=Polygon}</t>
  </si>
  <si>
    <t>{coordinates=[37.610298514, 55.783494852], type=Point}</t>
  </si>
  <si>
    <t>Главный дом городской усадьбы, 1820–е гг., 1845 г.</t>
  </si>
  <si>
    <t>b8e6b080-56f9-11e2-965f-005056806bb6</t>
  </si>
  <si>
    <t>улица Воронцово Поле, дом 7</t>
  </si>
  <si>
    <t>{coordinates=[[[37.652424295, 55.753793338], [37.652526357, 55.753827343], [37.652586675, 55.753775174], [37.652739771, 55.753827079], [37.652676282, 55.753882844], [37.652765596, 55.753915068], [37.652937839, 55.753771147], [37.652602106, 55.753647614], [37.652424295, 55.753793338]]], type=Polygon}</t>
  </si>
  <si>
    <t>{coordinates=[37.652767807, 55.753784256], type=Point}</t>
  </si>
  <si>
    <t>- &lt;Ограда с воротами, 1892 г.&gt;</t>
  </si>
  <si>
    <t>b8e6b082-56f9-11e2-965f-005056806bb6</t>
  </si>
  <si>
    <t>{coordinates=[[[37.639617287, 55.756789487], [37.639615849, 55.756762194], [37.639613341, 55.756749362], [37.639605912, 55.756657629], [37.639598361, 55.756658202], [37.6396069, 55.756750368], [37.639609868, 55.75676429], [37.639610993, 55.756789546], [37.639617287, 55.756789487]]], type=Polygon}</t>
  </si>
  <si>
    <t>{coordinates=[37.639606117, 55.756703782], type=Point}</t>
  </si>
  <si>
    <t>Дом–мастерская Левитана Исаака Ильича, XIX в.</t>
  </si>
  <si>
    <t>b8e6b089-56f9-11e2-965f-005056806bb6</t>
  </si>
  <si>
    <t>Большой Трёхсвятительский переулок, дом 1, строение 2</t>
  </si>
  <si>
    <t>{coordinates=[[[37.645993651, 55.755851646], [37.646058187, 55.755859654], [37.646207174, 55.755877441], [37.646238669, 55.75578085], [37.646139887, 55.755771985], [37.646146171, 55.755748625], [37.645932652, 55.755723728], [37.645837048, 55.755713063], [37.645821081, 55.755702304], [37.645763736, 55.755700575], [37.645758234, 55.755701913], [37.645741458, 55.75570599], [37.645719194, 55.755714998], [37.645712856, 55.755723988], [37.645700374, 55.75579406], [37.645716408, 55.755822783], [37.645741932, 55.755833531], [37.645773799, 55.755837086], [37.645786541, 55.755837071], [37.645802449, 55.755831663], [37.645901231, 55.755840528], [37.645993651, 55.755851646]]], type=Polygon}</t>
  </si>
  <si>
    <t>{coordinates=[37.645969033, 55.755787455], type=Point}</t>
  </si>
  <si>
    <t>Квартира, в которой жил Эйзенштейн Сергей Михайлович в 1920 – 1934 гг. &lt;второй этаж, кв.2&gt;</t>
  </si>
  <si>
    <t>b8e6b08a-56f9-11e2-965f-005056806bb6</t>
  </si>
  <si>
    <t>Чистопрудный бульвар, дом 23, строение 1</t>
  </si>
  <si>
    <t>{coordinates=[[[37.646726705, 55.760471322], [37.646765341, 55.760426926], [37.646776543, 55.760428599], [37.646835978, 55.760365745], [37.646829476, 55.760354046], [37.646810871, 55.760353926], [37.646745411, 55.760335159], [37.646764196, 55.760309852], [37.646631214, 55.76027565], [37.646620554, 55.760298304], [37.646630013, 55.760304606], [37.646603426, 55.760333119], [37.6465892, 55.760330605], [37.646573858, 55.760345281], [37.646586116, 55.760351018], [37.646548133, 55.760391771], [37.646533251, 55.760393532], [37.646522115, 55.7604046], [37.646525925, 55.760410804], [37.646520131, 55.760415664], [37.646726705, 55.760471322]]], type=Polygon}</t>
  </si>
  <si>
    <t>{coordinates=[37.646691967, 55.760378758], type=Point}</t>
  </si>
  <si>
    <t>Боковой дом с магазином, XIX–XX вв., арх. Ф.О.Шехтель</t>
  </si>
  <si>
    <t>b8e6b08b-56f9-11e2-965f-005056806bb6</t>
  </si>
  <si>
    <t>улица Рождественка, дом 11, строение 4</t>
  </si>
  <si>
    <t>{coordinates=[[[37.623214456, 55.762744815], [37.623348269, 55.762744682], [37.623347167, 55.762647231], [37.622926618, 55.762649446], [37.622926843, 55.7627213], [37.623182522, 55.762721494], [37.623214456, 55.762744815]]], type=Polygon}</t>
  </si>
  <si>
    <t>{coordinates=[37.623137165, 55.762685373], type=Point}</t>
  </si>
  <si>
    <t>Особняк Беляева, 1904 г., арх. Бони И.И.</t>
  </si>
  <si>
    <t>b8e6b08c-56f9-11e2-965f-005056806bb6</t>
  </si>
  <si>
    <t>улица Спиридоновка, дом 11, строение 1</t>
  </si>
  <si>
    <t>{coordinates=[[[37.593410493, 55.759977673], [37.593369082, 55.759986309], [37.593356708, 55.760000922], [37.593315699, 55.759990885], [37.593223909, 55.760115253], [37.593241155, 55.760120575], [37.593220457, 55.760150958], [37.593225989, 55.760159684], [37.5933372, 55.76019127], [37.5933651, 55.760154379], [37.593480216, 55.760179701], [37.593501267, 55.760149749], [37.593517795, 55.760147042], [37.593529652, 55.76012933], [37.593521303, 55.76012181], [37.59358258, 55.760046784], [37.593523912, 55.760033014], [37.593475648, 55.760020197], [37.59345848, 55.759988002], [37.593410493, 55.759977673]]], type=Polygon}</t>
  </si>
  <si>
    <t>{coordinates=[37.593401897, 55.760081019], type=Point}</t>
  </si>
  <si>
    <t>b8e6b08f-56f9-11e2-965f-005056806bb6</t>
  </si>
  <si>
    <t>улица Сергея Макеева, дом 15, строение 1; улица Сергея Макеева, дом 15, строение 5; улица Сергея Макеева, дом 15, строение 2</t>
  </si>
  <si>
    <t>{coordinates=[[[[37.554038292, 55.767650065], [37.554038277, 55.767650079], [37.554038265, 55.767650095], [37.554038257, 55.767650114], [37.554038253, 55.767650133], [37.554038252, 55.767650153], [37.554038256, 55.767650173], [37.554038263, 55.767650192], [37.554038275, 55.767650208], [37.554105156, 55.767732305], [37.554105169, 55.767732318], [37.554105184, 55.767732329], [37.554105201, 55.767732336], [37.554105219, 55.767732341], [37.554105237, 55.767732342], [37.554105256, 55.767732339], [37.554199252, 55.767710648], [37.554312584, 55.767852782], [37.554312597, 55.767852796], [37.554312613, 55.767852807], [37.55431263, 55.767852815], [37.554312649, 55.767852819], [37.554312668, 55.76785282], [37.554312687, 55.767852817], [37.554445812, 55.767819174], [37.55444583, 55.767819168], [37.554445846, 55.767819158], [37.554445861, 55.767819145], [37.554445872, 55.767819129], [37.554445881, 55.767819112], [37.554445886, 55.767819093], [37.554445887, 55.767819074], [37.554445885, 55.767819055], [37.554445879, 55.767819037], [37.554445869, 55.76781902], [37.554424839, 55.767789052], [37.554451327, 55.767782956], [37.554451346, 55.76778295], [37.554451363, 55.767782939], [37.554451378, 55.767782926], [37.55445139, 55.76778291], [37.554451398, 55.767782892], [37.554451403, 55.767782872], [37.554451404, 55.767782852], [37.5544514, 55.767782832], [37.554451393, 55.767782813], [37.554451382, 55.767782796], [37.554365821, 55.767675579], [37.554365807, 55.767675565], [37.554365791, 55.767675554], [37.554365773, 55.767675546], [37.554365754, 55.767675542], [37.554365734, 55.767675542], [37.554365715, 55.767675545], [37.554346082, 55.767681235], [37.554348055, 55.767672276], [37.554348058, 55.76767226], [37.554348057, 55.767672243], [37.55434746, 55.767667101], [37.554347456, 55.767667082], [37.554347449, 55.767667064], [37.554347438, 55.767667048], [37.554347424, 55.767667035], [37.554342368, 55.767662897], [37.554342349, 55.767662885], [37.554342328, 55.767662877], [37.554335827, 55.767661322], [37.554335812, 55.76766132], [37.554335797, 55.767661319], [37.554327703, 55.767661901], [37.554327678, 55.767661906], [37.554315607, 55.767665881], [37.554254853, 55.767596376], [37.55425484, 55.767596364], [37.554254825, 55.767596354], [37.554254808, 55.767596347], [37.55425479, 55.767596343], [37.554254772, 55.767596342], [37.554254754, 55.767596345], [37.554038328, 55.767650048], [37.554038309, 55.767650055], [37.554038292, 55.767650065]]], [[[37.554469964, 55.768171769], [37.554469955, 55.768171787], [37.554469951, 55.768171806], [37.55446995, 55.768171826], [37.554469953, 55.768171845], [37.55446996, 55.768171864], [37.55446997, 55.76817188], [37.554571253, 55.768306345], [37.554546085, 55.768319415], [37.554546069, 55.768319425], [37.554546055, 55.768319438], [37.554546044, 55.768319454], [37.554546036, 55.768319471], [37.554546032, 55.76831949], [37.554544028, 55.768333752], [37.554544028, 55.768333774], [37.554544032, 55.768333796], [37.554544041, 55.768333817], [37.554547083, 55.768338947], [37.554547098, 55.768338965], [37.554547115, 55.76833898], [37.554554204, 55.768343537], [37.554554223, 55.768343547], [37.554563334, 55.768346964], [37.554563357, 55.76834697], [37.554572461, 55.768348106], [37.554572473, 55.768348107], [37.554592707, 55.768348098], [37.554592733, 55.768348095], [37.554605825, 55.768344683], [37.554623514, 55.768363744], [37.554623514, 55.768363744], [37.554642109, 55.768383523], [37.554642125, 55.768383537], [37.554642144, 55.768383547], [37.554642164, 55.768383553], [37.554642185, 55.768383555], [37.554642206, 55.768383552], [37.554686838, 55.768372582], [37.554706044, 55.768374283], [37.554763723, 55.768382247], [37.554763731, 55.768382248], [37.554773849, 55.768382814], [37.554773861, 55.768382814], [37.554792067, 55.768381665], [37.554792093, 55.76838166], [37.554810297, 55.768375381], [37.554810316, 55.768375372], [37.554825478, 55.768366235], [37.554825491, 55.768366225], [37.554825502, 55.768366213], [37.554835603, 55.768354236], [37.554835614, 55.768354221], [37.554835621, 55.768354203], [37.554835626, 55.768354185], [37.554838633, 55.76833194], [37.554838634, 55.768331922], [37.554838632, 55.768331904], [37.554837614, 55.768327344], [37.554837607, 55.768327324], [37.554837596, 55.768327305], [37.554831533, 55.768319344], [37.55483153, 55.768317129], [37.554835549, 55.768311452], [37.554835558, 55.768311436], [37.554835564, 55.768311419], [37.554835567, 55.768311401], [37.554835567, 55.768311383], [37.554835563, 55.768311365], [37.554835556, 55.768311348], [37.554835546, 55.768311333], [37.554778888, 55.76823848], [37.554802426, 55.768233259], [37.554802445, 55.768233253], [37.554802463, 55.768233243], [37.554802478, 55.76823323], [37.55480249, 55.768233213], [37.554802499, 55.768233195], [37.554802503, 55.768233175], [37.554802504, 55.768233155], [37.554802501, 55.768233135], [37.554802493, 55.768233116], [37.554802482, 55.768233099], [37.554779755, 55.768204699], [37.554702726, 55.768102076], [37.554702725, 55.768102075], [37.55468448, 55.768078129], [37.554684467, 55.768078115], [37.554684451, 55.768078104], [37.554684434, 55.768078095], [37.554684415, 55.768078091], [37.554684396, 55.76807809], [37.554684377, 55.768078092], [37.554658145, 55.768084361], [37.55460346, 55.76801942], [37.554603446, 55.768019407], [37.554603431, 55.768019397], [37.554603414, 55.768019389], [37.554603396, 55.768019385], [37.554603377, 55.768019385], [37.554603359, 55.768019387], [37.554448623, 55.768057663], [37.554448604, 55.768057669], [37.554448587, 55.768057679], [37.554448573, 55.768057693], [37.554448561, 55.768057709], [37.554448552, 55.768057727], [37.554448548, 55.768057746], [37.554448547, 55.768057766], [37.55444855, 55.768057786], [37.554448558, 55.768057804], [37.554448568, 55.768057821], [37.554526511, 55.768157474], [37.554470025, 55.768171723], [37.554470007, 55.76817173], [37.55446999, 55.76817174], [37.554469975, 55.768171753], [37.554469964, 55.768171769]]], [[[37.553391986, 55.768544202], [37.553391998, 55.768544218], [37.553392013, 55.768544232], [37.55339203, 55.768544243], [37.55339205, 55.768544249], [37.55339207, 55.768544252], [37.553457837, 55.768545934], [37.553457856, 55.768545932], [37.553457874, 55.768545928], [37.553457891, 55.76854592], [37.553457906, 55.768545909], [37.553457919, 55.768545895], [37.553457929, 55.768545879], [37.553457935, 55.768545862], [37.553457939, 55.768545843], [37.553459924, 55.768525116], [37.553608467, 55.768533882], [37.553608265, 55.768565741], [37.553607741, 55.768585752], [37.553607742, 55.768585772], [37.553607748, 55.768585791], [37.553607757, 55.768585808], [37.553607769, 55.768585824], [37.553607785, 55.768585837], [37.553607802, 55.768585846], [37.553607821, 55.768585852], [37.553607841, 55.768585854], [37.553657308, 55.768585776], [37.553657327, 55.768585775], [37.553657345, 55.768585769], [37.553657362, 55.76858576], [37.553657377, 55.768585749], [37.55365739, 55.768585734], [37.553657399, 55.768585718], [37.553657405, 55.7685857], [37.553657408, 55.768585681], [37.553658282, 55.768565813], [37.553760367, 55.768568048], [37.553760374, 55.768568048], [37.553771502, 55.768567473], [37.553771521, 55.76856747], [37.553785682, 55.768564034], [37.55378569, 55.768564032], [37.55380288, 55.768558323], [37.553802893, 55.768558318], [37.553820082, 55.768549759], [37.553820096, 55.76854975], [37.553820108, 55.76854974], [37.553820119, 55.768549727], [37.553828197, 55.768538312], [37.553828207, 55.768538294], [37.553828213, 55.768538275], [37.553828215, 55.768538254], [37.553828206, 55.768531412], [37.553828204, 55.768531393], [37.553828199, 55.768531374], [37.553825159, 55.768523983], [37.553825154, 55.768520081], [37.553862505, 55.768506397], [37.553862517, 55.768506392], [37.553879706, 55.768497262], [37.553879726, 55.768497248], [37.55389286, 55.768485261], [37.553892874, 55.768485246], [37.553892884, 55.768485229], [37.553898935, 55.768472113], [37.55389894, 55.768472097], [37.553898943, 55.768472081], [37.553898944, 55.768472065], [37.553897909, 55.768454953], [37.553897905, 55.768454931], [37.553895872, 55.768448089], [37.553895865, 55.768448072], [37.553895855, 55.768448056], [37.553887747, 55.768437789], [37.553887736, 55.768437777], [37.553887724, 55.768437768], [37.553877598, 55.768430931], [37.553877577, 55.76843092], [37.553835204, 55.768415018], [37.553843183, 55.768406572], [37.553843194, 55.768406559], [37.553843202, 55.768406544], [37.553843208, 55.768406527], [37.55384321, 55.76840651], [37.553844201, 55.768391108], [37.553844201, 55.76839109], [37.553844197, 55.768391073], [37.55384419, 55.768391056], [37.553844181, 55.768391041], [37.553835059, 55.768379071], [37.553835047, 55.768379058], [37.553835032, 55.768379047], [37.553824907, 55.768372771], [37.553824891, 55.768372763], [37.553814771, 55.768368777], [37.553814757, 55.768368773], [37.55380261, 55.768365927], [37.553802587, 55.768365924], [37.55379247, 55.768365929], [37.553636795, 55.768365214], [37.553636775, 55.768365216], [37.553636757, 55.768365222], [37.553636739, 55.768365231], [37.553636724, 55.768365243], [37.553636712, 55.768365258], [37.553636702, 55.768365276], [37.553636697, 55.768365294], [37.553636694, 55.768365314], [37.55363659, 55.768380831], [37.553337227, 55.768387798], [37.553337208, 55.768387801], [37.55333719, 55.768387806], [37.553337173, 55.768387816], [37.553337158, 55.768387828], [37.553337146, 55.768387843], [37.553337137, 55.76838786], [37.553337131, 55.768387878], [37.553337129, 55.768387897], [37.553336684, 55.768431148], [37.553294795, 55.768431734], [37.553294775, 55.768431736], [37.553294756, 55.768431742], [37.553294739, 55.768431752], [37.553294724, 55.768431765], [37.553294712, 55.768431781], [37.553294703, 55.768431799], [37.553294698, 55.768431818], [37.553294697, 55.768431838], [37.553296782, 55.768477465], [37.553296784, 55.768477484], [37.553296791, 55.768477503], [37.5532968, 55.768477519], [37.553296813, 55.768477534], [37.553296828, 55.768477545], [37.553296845, 55.768477554], [37.553296864, 55.768477559], [37.553296883, 55.768477561], [37.553335731, 55.768476975], [37.553335283, 55.76851794], [37.553335284, 55.768517959], [37.553335289, 55.768517977], [37.553335298, 55.768517994], [37.55333531, 55.76851801], [37.553335324, 55.768518022], [37.55333534, 55.768518032], [37.553335358, 55.768518038], [37.553335377, 55.768518041], [37.55339396, 55.768521431], [37.553391973, 55.768544143], [37.553391973, 55.768544163], [37.553391978, 55.768544183], [37.553391986, 55.768544202]]]], type=MultiPolygon}</t>
  </si>
  <si>
    <t>{coordinates=[37.553597231, 55.768474544], type=Point}</t>
  </si>
  <si>
    <t>Церковь Петра Митрополита, 1505 г., 1690 г.</t>
  </si>
  <si>
    <t>b8e6b094-56f9-11e2-965f-005056806bb6</t>
  </si>
  <si>
    <t>улица Петровка, дом 28, строение 10</t>
  </si>
  <si>
    <t>{coordinates=[[[37.615133119, 55.767167027], [37.615127079, 55.767178441], [37.615125089, 55.76718985], [37.615133203, 55.76719896], [37.615149414, 55.767204651], [37.615158528, 55.767208634], [37.615162089, 55.767213482], [37.615168169, 55.767217466], [37.615182854, 55.767222018], [37.615186901, 55.767222584], [37.615213187, 55.767220557], [37.615223698, 55.767224926], [37.615235482, 55.767227955], [37.61524356, 55.767226522], [37.615249629, 55.767226802], [37.615267837, 55.767221647], [37.615277424, 55.767216216], [37.615283477, 55.767208232], [37.615302679, 55.767203654], [37.61531632, 55.76719708], [37.615321862, 55.767192514], [37.615323888, 55.767188806], [37.615323355, 55.767181677], [37.615316755, 55.767174842], [37.615316748, 55.767172552], [37.615322281, 55.76716343], [37.615325298, 55.767154302], [37.615321722, 55.767144891], [37.615310224, 55.767138939], [37.615309064, 55.767138339], [37.615308527, 55.76712922], [37.61530194, 55.767121244], [37.615293825, 55.767118396], [37.615281705, 55.767116982], [37.61525944, 55.767117861], [37.6152412, 55.76711103], [37.615219954, 55.767108199], [37.615200731, 55.767110496], [37.615187087, 55.767116501], [37.615183582, 55.767124765], [37.615148205, 55.767135066], [37.615136581, 55.767142496], [37.615133058, 55.76714735], [37.615131052, 55.767153342], [37.615133119, 55.767167027]]], type=Polygon}</t>
  </si>
  <si>
    <t>{coordinates=[37.615225041, 55.76716979], type=Point}</t>
  </si>
  <si>
    <t>b8e6b09d-56f9-11e2-965f-005056806bb6</t>
  </si>
  <si>
    <t>Милютинский переулок, дом 14, строение 1</t>
  </si>
  <si>
    <t>{coordinates=[[[37.632802954, 55.763492049], [37.632783674, 55.763443568], [37.632703239, 55.763211925], [37.63244127, 55.763237355], [37.632542705, 55.76355565], [37.632544316, 55.763561037], [37.632812634, 55.763527966], [37.632802954, 55.763492049]]], type=Polygon}</t>
  </si>
  <si>
    <t>{coordinates=[37.632611, 55.763340462], type=Point}</t>
  </si>
  <si>
    <t>b8e6b0a1-56f9-11e2-965f-005056806bb6</t>
  </si>
  <si>
    <t>{coordinates=[[[[37.653875497, 55.769668355], [37.653875513, 55.769668343], [37.653875526, 55.769668327], [37.653875536, 55.769668309], [37.653875542, 55.76966829], [37.653875543, 55.76966827], [37.653875541, 55.76966825], [37.653875535, 55.769668231], [37.653875525, 55.769668213], [37.653875511, 55.769668198], [37.653875495, 55.769668186], [37.653875477, 55.769668177], [37.653875458, 55.769668172], [37.653817046, 55.76965982], [37.65381703, 55.769659819], [37.653692561, 55.769662148], [37.653562786, 55.769664212], [37.653562784, 55.769664212], [37.653433193, 55.769668216], [37.653433186, 55.769668216], [37.653305783, 55.769680376], [37.653305768, 55.769680378], [37.653179003, 55.769711788], [37.653178985, 55.769711795], [37.653178968, 55.769711804], [37.653178954, 55.769711817], [37.653178942, 55.769711833], [37.653155384, 55.769749699], [37.653068656, 55.769769093], [37.653068643, 55.769769097], [37.65299705, 55.76979625], [37.652997033, 55.769796259], [37.652997017, 55.76979627], [37.652997004, 55.769796285], [37.652996995, 55.769796301], [37.652996988, 55.76979632], [37.652996985, 55.769796339], [37.652996986, 55.769796358], [37.652996991, 55.769796377], [37.652996999, 55.769796394], [37.65299701, 55.76979641], [37.652997025, 55.769796423], [37.652997041, 55.769796433], [37.652997059, 55.76979644], [37.652997078, 55.769796443], [37.652997097, 55.769796443], [37.653081409, 55.769786371], [37.653081422, 55.769786369], [37.653179267, 55.769761516], [37.653179283, 55.769761511], [37.653179299, 55.769761502], [37.653179312, 55.769761491], [37.653179324, 55.769761478], [37.653206198, 55.769724113], [37.653317989, 55.769698438], [37.653437342, 55.769686032], [37.653564905, 55.769682056], [37.653691785, 55.769679724], [37.653817703, 55.769677937], [37.653817718, 55.769677935], [37.65387546, 55.76966837], [37.653875479, 55.769668364], [37.653875497, 55.769668355]]], [[[37.653356153, 55.770219299], [37.653356162, 55.770219317], [37.653356174, 55.770219333], [37.653356189, 55.770219346], [37.653356207, 55.770219355], [37.653356226, 55.770219361], [37.653356246, 55.770219363], [37.653522222, 55.770219157], [37.65352224, 55.770219155], [37.653522259, 55.77021915], [37.653522275, 55.770219141], [37.65352229, 55.770219129], [37.653522303, 55.770219115], [37.653522312, 55.770219099], [37.653522319, 55.770219081], [37.653522321, 55.770219062], [37.653528926, 55.770097123], [37.653925457, 55.770102015], [37.653908237, 55.770166507], [37.653866888, 55.770166559], [37.653866869, 55.77016656], [37.653866851, 55.770166566], [37.653866834, 55.770166574], [37.65386682, 55.770166585], [37.653866807, 55.770166599], [37.653866798, 55.770166615], [37.653866791, 55.770166633], [37.653866788, 55.770166651], [37.653863756, 55.770206175], [37.653863757, 55.770206195], [37.653863761, 55.770206214], [37.65386377, 55.770206233], [37.653863782, 55.770206249], [37.653863797, 55.770206263], [37.653863814, 55.770206273], [37.653863833, 55.77020628], [37.653863853, 55.770206282], [37.653911658, 55.77020757], [37.653911659, 55.77020757], [37.654013639, 55.770209688], [37.654083751, 55.770211397], [37.65408377, 55.770211396], [37.654083788, 55.770211391], [37.654083806, 55.770211382], [37.654083821, 55.770211371], [37.654083834, 55.770211357], [37.654083844, 55.770211341], [37.65408385, 55.770211323], [37.654118375, 55.770082017], [37.654140605, 55.770081989], [37.654140624, 55.770081987], [37.654140642, 55.770081982], [37.654140659, 55.770081973], [37.654140674, 55.770081961], [37.654140686, 55.770081947], [37.654140696, 55.770081931], [37.654140702, 55.770081913], [37.654156386, 55.770018572], [37.654156389, 55.770018552], [37.654156388, 55.770018532], [37.654156383, 55.770018513], [37.654156374, 55.770018494], [37.654156361, 55.770018479], [37.654156346, 55.770018466], [37.654156328, 55.770018456], [37.654156309, 55.77001845], [37.654156289, 55.770018448], [37.654140495, 55.770018468], [37.654212889, 55.769801151], [37.654212893, 55.769801138], [37.654216016, 55.769784967], [37.654216017, 55.769784946], [37.654216015, 55.769784926], [37.654216009, 55.769784906], [37.654215998, 55.769784889], [37.654215984, 55.769784873], [37.654199995, 55.769770523], [37.654199977, 55.76977051], [37.654199957, 55.769770501], [37.654199935, 55.769770497], [37.654193676, 55.769770064], [37.654215577, 55.769673597], [37.65421558, 55.769673577], [37.654215579, 55.769673558], [37.654215573, 55.769673539], [37.654215565, 55.769673522], [37.654215553, 55.769673506], [37.654215538, 55.769673493], [37.654215521, 55.769673483], [37.654215503, 55.769673477], [37.654215483, 55.769673475], [37.653950962, 55.769664823], [37.653950945, 55.769664824], [37.653950928, 55.769664828], [37.65392865, 55.769672041], [37.653928639, 55.769672045], [37.653905578, 55.769682852], [37.653905563, 55.769682861], [37.653892852, 55.769691859], [37.653892836, 55.769691872], [37.653892824, 55.769691889], [37.653892815, 55.769691907], [37.653889664, 55.769700893], [37.65388966, 55.76970091], [37.653889658, 55.769700927], [37.653889714, 55.769715297], [37.653889717, 55.769715319], [37.653889724, 55.769715339], [37.653889735, 55.769715358], [37.653899344, 55.76972792], [37.653899357, 55.769727934], [37.653899372, 55.769727945], [37.653932112, 55.769747664], [37.653932131, 55.769747673], [37.653957658, 55.769756623], [37.653957676, 55.769756627], [37.65399275, 55.769761973], [37.653992765, 55.769761974], [37.654018127, 55.769761942], [37.653954571, 55.769995794], [37.653536476, 55.769987337], [37.65354022, 55.769928157], [37.65354022, 55.769928137], [37.653540215, 55.769928118], [37.653540206, 55.769928099], [37.653533791, 55.769917329], [37.65353378, 55.769917314], [37.653533767, 55.769917302], [37.653533751, 55.769917292], [37.653492241, 55.769895787], [37.653492222, 55.76989578], [37.653479462, 55.769892203], [37.653479434, 55.769892199], [37.653434822, 55.769892254], [37.653434807, 55.769892256], [37.653434792, 55.769892259], [37.653406148, 55.769901276], [37.653406133, 55.769901282], [37.65338069, 55.769913888], [37.653380674, 55.769913898], [37.653380661, 55.76991391], [37.65338065, 55.769913924], [37.653367981, 55.769933699], [37.653367973, 55.769933714], [37.653367968, 55.769933729], [37.65336483, 55.769946308], [37.653364827, 55.769946329], [37.653356146, 55.77021926], [37.653356147, 55.77021928], [37.653356153, 55.770219299]]]], type=MultiPolygon}</t>
  </si>
  <si>
    <t>{coordinates=[37.654068179, 55.769940018], type=Point}</t>
  </si>
  <si>
    <t>Главный дом с палатами, нач. XVIII в., 1816 г., 1894 г., архитектор П.М.Самарин. Здесь в 1863 г. родился президент Академии художеств А.Н.Оленин</t>
  </si>
  <si>
    <t>b8e6b0a2-56f9-11e2-965f-005056806bb6</t>
  </si>
  <si>
    <t>Малый Кисловский переулок, дом 5А/8, строение 1</t>
  </si>
  <si>
    <t>{coordinates=[[[37.601952361, 55.755012451], [37.602500404, 55.755071278], [37.602542306, 55.75495448], [37.601991061, 55.754888471], [37.601952361, 55.755012451]]], type=Polygon}</t>
  </si>
  <si>
    <t>{coordinates=[37.602246658, 55.754983466], type=Point}</t>
  </si>
  <si>
    <t>Особняк С.К.Морозова, 1901 г., архитектор Н.Д.Бутусов</t>
  </si>
  <si>
    <t>b8e6b0ac-56f9-11e2-965f-005056806bb6</t>
  </si>
  <si>
    <t>Гороховский переулок, дом 14</t>
  </si>
  <si>
    <t>{coordinates=[[[37.668017366, 55.764913835], [37.66785356, 55.765091582], [37.668094683, 55.765145046], [37.66824896, 55.764974039], [37.668166313, 55.76495255], [37.668185802, 55.764924114], [37.668184096, 55.764920057], [37.668183291, 55.764918912], [37.668181371, 55.764916181], [37.668177691, 55.764912566], [37.668173137, 55.764909276], [37.668167803, 55.764906382], [37.668161803, 55.764903956], [37.668155247, 55.764902025], [37.668143957, 55.764900163], [37.668133618, 55.76489962], [37.668119063, 55.76490096], [37.668112171, 55.764902488], [37.668105744, 55.764904553], [37.668099908, 55.764907112], [37.66808156, 55.764930526], [37.668017366, 55.764913835]]], type=Polygon}</t>
  </si>
  <si>
    <t>{coordinates=[37.66805183, 55.76503281], type=Point}</t>
  </si>
  <si>
    <t>Главный вход, 1954 г., архитектор Мельчаков И.Д.</t>
  </si>
  <si>
    <t>b8e6b0ad-56f9-11e2-965f-005056806bb6</t>
  </si>
  <si>
    <t>проспект Мира, дом 119, строение 227; проспект Мира, дом 119, строение 228</t>
  </si>
  <si>
    <t>{coordinates=[[[[37.64015057, 55.826703091], [37.639638419, 55.82643682], [37.639649828, 55.826430373], [37.639639062, 55.826424863], [37.639602448, 55.826405946], [37.639576223, 55.82642203], [37.639498226, 55.826381732], [37.639414424, 55.826433125], [37.639392065, 55.826446837], [37.639436919, 55.826470012], [37.639487868, 55.826496335], [37.639506676, 55.826506052], [37.639537176, 55.826487347], [37.639584893, 55.826511207], [37.639705912, 55.826571721], [37.639739017, 55.826588275], [37.639757671, 55.826597602], [37.639792311, 55.826614923], [37.639922954, 55.826680249], [37.639955972, 55.82669676], [37.640006056, 55.826721803], [37.640015722, 55.826726636], [37.640007144, 55.826732067], [37.640059811, 55.826758426], [37.640085428, 55.826742807], [37.640116201, 55.826724045], [37.64015057, 55.826703091]]], [[[37.639028957, 55.826689884], [37.639413658, 55.826593122], [37.63937646, 55.826562606], [37.639324609, 55.826519597], [37.639314078, 55.826522876], [37.639290905, 55.826532111], [37.639289118, 55.826541422], [37.639280706, 55.826547129], [37.639266664, 55.826550944], [37.639249231, 55.826549381], [37.639237036, 55.826543658], [37.639107223, 55.8265745], [37.639101702, 55.826586546], [37.639088787, 55.826590676], [37.639074177, 55.826592592], [37.639062367, 55.826591655], [37.639050541, 55.82658597], [37.638911128, 55.826604477], [37.638909516, 55.826609238], [37.63889998, 55.826615263], [37.638887006, 55.826619383], [37.638873516, 55.826620031], [37.638860069, 55.826616258], [37.638853189, 55.826611174], [37.638706184, 55.826615929], [37.63869665, 55.826622586], [37.638684858, 55.826627027], [37.63866405, 55.826626736], [37.638655614, 55.826623575], [37.638644337, 55.826615675], [37.638506568, 55.826606021], [37.638489722, 55.82661142], [37.638476807, 55.826614282], [37.638457107, 55.826611457], [37.638448109, 55.826607353], [37.638437384, 55.826597548], [37.638369976, 55.826586208], [37.638354132, 55.826582448], [37.638305966, 55.826573051], [37.638250525, 55.826558965], [37.638125441, 55.826522991], [37.638111959, 55.826525855], [37.638095652, 55.826524924], [37.638083274, 55.826522089], [37.638075375, 55.826514183], [37.63807028, 55.826504059], [37.637985254, 55.826465217], [37.637973614, 55.826472629], [37.637959963, 55.826467461], [37.637905814, 55.82650521], [37.637925839, 55.826514671], [37.637961327, 55.826533304], [37.637979051, 55.826632002], [37.638012772, 55.826631014], [37.638031903, 55.826635741], [37.638058916, 55.826643625], [37.638101348, 55.826656898], [37.638174815, 55.826676575], [37.63824189, 55.826693116], [37.638328111, 55.826709187], [37.638380835, 55.826716348], [37.638396847, 55.82670192], [37.638404338, 55.826701949], [37.638409082, 55.826692009], [37.638461336, 55.82670006], [37.638475385, 55.826702224], [37.638923523, 55.826703962], [37.638979695, 55.826698011], [37.639028957, 55.826689884]]], [[[37.638039027, 55.826357048], [37.637923552, 55.826295933], [37.637948811, 55.826280624], [37.637536995, 55.826068699], [37.637510605, 55.826084883], [37.637393765, 55.826024566], [37.637191298, 55.826146623], [37.637194782, 55.826148531], [37.637222548, 55.826163046], [37.637227715, 55.826159914], [37.637236283, 55.826164392], [37.637316313, 55.826205554], [37.637344311, 55.826220408], [37.637596835, 55.826349615], [37.637616298, 55.826360145], [37.637805626, 55.826456526], [37.637815011, 55.826461486], [37.637810253, 55.826464338], [37.637836867, 55.826478404], [37.63786142, 55.826463312], [37.63786414, 55.826464708], [37.638034633, 55.826359679], [37.638039027, 55.826357048]]], [[[37.637092785, 55.825118197], [37.636603662, 55.824865941], [37.636590556, 55.824873958], [37.636557293, 55.824894307], [37.636526942, 55.824912874], [37.636504768, 55.824926439], [37.637033785, 55.825192389], [37.636995929, 55.825215677], [37.636929689, 55.825184829], [37.63691995, 55.825191733], [37.636903989, 55.825203047], [37.636900021, 55.82520586], [37.636879664, 55.82522029], [37.636835111, 55.825271664], [37.636712474, 55.825573607], [37.636715732, 55.825573732], [37.63671371, 55.825647839], [37.636720884, 55.825696904], [37.636733441, 55.82574098], [37.636747584, 55.825780398], [37.636764075, 55.825811666], [37.636772486, 55.825827614], [37.636752635, 55.825831192], [37.636849733, 55.825969112], [37.636852393, 55.825972011], [37.636919919, 55.826033312], [37.636966422, 55.82606686], [37.636965493, 55.826083097], [37.637090922, 55.826086196], [37.63710768, 55.826094503], [37.63710344, 55.826097142], [37.637140616, 55.826115515], [37.637199347, 55.826079493], [37.637189214, 55.826074247], [37.637202686, 55.826064791], [37.637130306, 55.826018823], [37.637120613, 55.826019828], [37.63710972, 55.82601984], [37.637097648, 55.826016349], [37.637089456, 55.826009785], [37.637085925, 55.826001465], [37.637092035, 55.825991681], [37.637061707, 55.825968604], [37.637014197, 55.82592602], [37.636981275, 55.825892788], [37.636965264, 55.825864693], [37.636941048, 55.825839953], [37.63693095, 55.825819894], [37.636910286, 55.825815604], [37.636899352, 55.825805096], [37.636899323, 55.825796767], [37.63690242, 55.825792161], [37.636911744, 55.825786447], [37.6368818, 55.825709584], [37.636865517, 55.825702476], [37.636856534, 55.825693281], [37.636856504, 55.825684733], [37.636861542, 55.82567859], [37.636871556, 55.825672878], [37.636866089, 55.82564155], [37.636869262, 55.825594081], [37.636863543, 55.825592356], [37.636854576, 55.825587983], [37.636847539, 55.825579004], [37.636849453, 55.825569797], [37.636855658, 55.825563653], [37.636871306, 55.825558897], [37.636890904, 55.825479314], [37.636880586, 55.82547137], [37.636877379, 55.825459682], [37.636882273, 55.825450562], [37.6368914, 55.825444805], [37.636906724, 55.825440153], [37.636955549, 55.825368683], [37.636943707, 55.825359828], [37.636941417, 55.825348429], [37.636948976, 55.825338761], [37.636964702, 55.825332568], [37.636982973, 55.825330489], [37.637042925, 55.825265202], [37.637065137, 55.825247908], [37.637113183, 55.825272556], [37.637129055, 55.825262762], [37.63721869, 55.825207453], [37.637142566, 55.825169026], [37.637169567, 55.825152856], [37.637130171, 55.825133093], [37.637115478, 55.825125721], [37.637100293, 55.825118104], [37.637096485, 55.825116106], [37.637092785, 55.825118197]]]], type=MultiPolygon}</t>
  </si>
  <si>
    <t>{coordinates=[37.63764673, 55.826250516], type=Point}</t>
  </si>
  <si>
    <t>Особняк с художественными интерьерами, 1885 г., архитектор В.И.Веригин, 1894 г., архитектор Н.Д.Струков, 1909 г., архитектор Е.И.Опуховский</t>
  </si>
  <si>
    <t>b8e6b0b6-56f9-11e2-965f-005056806bb6</t>
  </si>
  <si>
    <t>улица Казакова, дом 23, строение 1</t>
  </si>
  <si>
    <t>{coordinates=[[[37.66703222, 55.763921169], [37.667020784, 55.76391796], [37.667030575, 55.763905291], [37.667068657, 55.763914653], [37.667118548, 55.763850123], [37.667080486, 55.763840762], [37.667157622, 55.763741022], [37.667100962, 55.763727088], [37.667123349, 55.763698162], [37.66729294, 55.763708181], [37.667290806, 55.763719636], [37.667302523, 55.763725144], [37.667380443, 55.763729754], [37.667395847, 55.763725853], [37.667397981, 55.763714398], [37.667578647, 55.763725048], [37.667614383, 55.763569238], [37.667172866, 55.763538731], [37.666999626, 55.763757814], [37.666869667, 55.763922161], [37.666978269, 55.763948968], [37.666993834, 55.76395281], [37.667011635, 55.76395425], [37.667027975, 55.763953105], [37.667037708, 55.763949265], [37.667044266, 55.763944308], [37.667046212, 55.763933742], [37.667044601, 55.763929469], [37.667039803, 55.763924976], [37.66703222, 55.763921169]]], type=Polygon}</t>
  </si>
  <si>
    <t>b8e6b0b8-56f9-11e2-965f-005056806bb6</t>
  </si>
  <si>
    <t>Староконюшенный переулок, дом 23, строение 1; Староконюшенный переулок, дом 23, строение 5; Староконюшенный переулок, дом 23, строение 3</t>
  </si>
  <si>
    <t>{coordinates=[[[[37.594012905, 55.746770369], [37.594012917, 55.746770386], [37.594012932, 55.7467704], [37.594012949, 55.74677041], [37.594012968, 55.746770417], [37.594012989, 55.74677042], [37.594195331, 55.746777916], [37.594195351, 55.746777915], [37.59419537, 55.74677791], [37.594195388, 55.746777901], [37.594195403, 55.74677789], [37.594195416, 55.746777875], [37.594195426, 55.746777858], [37.594195433, 55.746777839], [37.594195435, 55.74677782], [37.594197678, 55.746716745], [37.594203904, 55.746657015], [37.594203904, 55.746656995], [37.5942039, 55.746656975], [37.594203892, 55.746656956], [37.59420388, 55.746656939], [37.594203865, 55.746656925], [37.594203848, 55.746656914], [37.594203828, 55.746656908], [37.594203808, 55.746656905], [37.594149769, 55.746655153], [37.594152851, 55.746619423], [37.594331813, 55.746625119], [37.594331848, 55.746639393], [37.59433185, 55.746639412], [37.594331855, 55.74663943], [37.594331864, 55.746639447], [37.594331876, 55.746639462], [37.59433189, 55.746639475], [37.594331907, 55.746639484], [37.594331925, 55.74663949], [37.594331944, 55.746639493], [37.594430679, 55.74664301], [37.594430699, 55.746643009], [37.594430718, 55.746643004], [37.594430736, 55.746642994], [37.594430752, 55.746642982], [37.594430765, 55.746642966], [37.594430775, 55.746642949], [37.594430781, 55.746642929], [37.59443391, 55.746626844], [37.59452619, 55.746630363], [37.594526209, 55.746630362], [37.594526227, 55.746630357], [37.594526244, 55.746630349], [37.59452626, 55.746630338], [37.594526273, 55.746630324], [37.594526283, 55.746630308], [37.59452629, 55.74663029], [37.594526293, 55.746630272], [37.594532495, 55.746560209], [37.594532494, 55.746560189], [37.59453249, 55.746560169], [37.594532482, 55.74656015], [37.59453247, 55.746560134], [37.594532454, 55.74656012], [37.594532437, 55.746560109], [37.594532418, 55.746560103], [37.594532397, 55.7465601], [37.594157222, 55.746552161], [37.594157219, 55.746552161], [37.594031582, 55.746552847], [37.594031563, 55.746552849], [37.594031546, 55.746552854], [37.594031529, 55.746552862], [37.594031514, 55.746552874], [37.594031502, 55.746552888], [37.594031492, 55.746552903], [37.594031486, 55.746552921], [37.594031483, 55.746552939], [37.594019117, 55.74670923], [37.594012893, 55.74677031], [37.594012893, 55.74677033], [37.594012897, 55.74677035], [37.594012905, 55.746770369]]], [[[37.594787054, 55.746547919], [37.594787063, 55.746547936], [37.594787075, 55.746547951], [37.59478709, 55.746547963], [37.594787108, 55.746547973], [37.594787126, 55.746547978], [37.594787146, 55.74654798], [37.59486746, 55.746547919], [37.594867543, 55.746583728], [37.594867543, 55.746583729], [37.594855003, 55.746660898], [37.594804133, 55.746660937], [37.594804113, 55.746660939], [37.594804094, 55.746660945], [37.594804077, 55.746660954], [37.594804062, 55.746660967], [37.594804049, 55.746660982], [37.59480404, 55.746661], [37.594804035, 55.746661019], [37.594788319, 55.746747256], [37.594788317, 55.746747275], [37.594788319, 55.746747294], [37.594788324, 55.746747312], [37.594788333, 55.746747329], [37.594788345, 55.746747344], [37.59478836, 55.746747356], [37.594788376, 55.746747365], [37.594788394, 55.746747371], [37.594788413, 55.746747374], [37.594832886, 55.746749131], [37.594817193, 55.746827983], [37.594728095, 55.746822667], [37.594728074, 55.746822668], [37.594728054, 55.746822673], [37.594728035, 55.746822682], [37.594728019, 55.746822695], [37.594728006, 55.746822711], [37.594727996, 55.746822729], [37.59472799, 55.746822749], [37.594712274, 55.746908986], [37.594712272, 55.746909005], [37.594712274, 55.746909024], [37.594712279, 55.746909042], [37.594712288, 55.746909058], [37.5947123, 55.746909073], [37.594712314, 55.746909085], [37.59471233, 55.746909095], [37.594712348, 55.746909101], [37.594712366, 55.746909104], [37.59510096, 55.746932159], [37.59510098, 55.746932158], [37.595100999, 55.746932153], [37.595101017, 55.746932145], [37.595101033, 55.746932133], [37.595101047, 55.746932118], [37.595101057, 55.7469321], [37.595101063, 55.746932081], [37.595173544, 55.74661407], [37.595173546, 55.746614042], [37.595172042, 55.746590442], [37.595172039, 55.746590424], [37.595172033, 55.746590407], [37.595172023, 55.746590391], [37.595172011, 55.746590377], [37.595171997, 55.746590365], [37.59517198, 55.746590356], [37.595171963, 55.746590351], [37.595171944, 55.746590349], [37.59506839, 55.746588067], [37.59506811, 55.746472219], [37.595068108, 55.7464722], [37.595068102, 55.746472181], [37.595068093, 55.746472164], [37.595068081, 55.746472149], [37.595068066, 55.746472137], [37.595068048, 55.746472127], [37.59506803, 55.746472122], [37.59506801, 55.74647212], [37.594786963, 55.746471886], [37.594786944, 55.746471888], [37.594786925, 55.746471894], [37.594786908, 55.746471903], [37.594786893, 55.746471915], [37.59478688, 55.746471931], [37.594786871, 55.746471948], [37.594786865, 55.746471967], [37.594786863, 55.746471986], [37.594787046, 55.74654788], [37.594787048, 55.7465479], [37.594787054, 55.746547919]]]], type=MultiPolygon}</t>
  </si>
  <si>
    <t>{coordinates=[37.594974596, 55.746704138], type=Point}</t>
  </si>
  <si>
    <t>Главный дом усадьбы купца А.П.Заборова, конец XVIII – первая треть XIX вв., вторая половина XIX в.</t>
  </si>
  <si>
    <t>b8e6b0bc-56f9-11e2-965f-005056806bb6</t>
  </si>
  <si>
    <t>улица Александра Солженицына, дом 5, строение 1</t>
  </si>
  <si>
    <t>{coordinates=[[[37.655664619, 55.74227006], [37.655992594, 55.742346513], [37.656080567, 55.742239401], [37.65597679, 55.742215179], [37.655977775, 55.742213741], [37.655910533, 55.742197861], [37.655792297, 55.742171311], [37.655745076, 55.742160988], [37.655744101, 55.74216222], [37.655735622, 55.742160186], [37.655675402, 55.742253346], [37.655664619, 55.74227006]]], type=Polygon}</t>
  </si>
  <si>
    <t>{coordinates=[37.65586613, 55.742261703], type=Point}</t>
  </si>
  <si>
    <t>Ризница, XIX в.</t>
  </si>
  <si>
    <t>b8e6b0c0-56f9-11e2-965f-005056806bb6</t>
  </si>
  <si>
    <t>Кузьминская улица, дом 7, строение 2</t>
  </si>
  <si>
    <t>{coordinates=[[[37.791015016, 55.690888667], [37.791028163, 55.690887214], [37.791041302, 55.690884338], [37.791053585, 55.690879568], [37.791060827, 55.69087481], [37.791066666, 55.690869265], [37.791071629, 55.69085898], [37.791072428, 55.690853448], [37.791070121, 55.690844287], [37.791065639, 55.690838093], [37.791059398, 55.690832933], [37.791049837, 55.690827267], [37.791033079, 55.690821708], [37.791017617, 55.690819549], [37.791007221, 55.69081915], [37.790991556, 55.690820925], [37.790982625, 55.690823371], [37.790974239, 55.690826339], [37.790963644, 55.690832369], [37.790957798, 55.690836808], [37.790954744, 55.690840292], [37.79095122, 55.690847345], [37.790949811, 55.690854528], [37.790950969, 55.69085974], [37.790952964, 55.690864476], [37.790955796, 55.690868895], [37.790959462, 55.690872521], [37.790965375, 55.690876931], [37.790972967, 55.690881339], [37.790981387, 55.690884163], [37.79099047, 55.690886773], [37.791000173, 55.69088807], [37.791015016, 55.690888667]]], type=Polygon}</t>
  </si>
  <si>
    <t>{coordinates=[37.791011133, 55.690853988], type=Point}</t>
  </si>
  <si>
    <t>Доходный дом М.И.Хромовой, М.А.Обухова (в основе главный дом городской усадьбы конца XVIII в.), конец XVIII в., 1876-1877 гг., архитектор М.А.Арсеньев, 1930-е гг. В 1890 гг. в доме бывал философ В.С.Соловьев</t>
  </si>
  <si>
    <t>b8e6b0c1-56f9-11e2-965f-005056806bb6</t>
  </si>
  <si>
    <t>{coordinates=[[[37.585697755, 55.746881721], [37.58551214, 55.746837285], [37.585504015, 55.746835225], [37.585400042, 55.746971794], [37.585315059, 55.747083536], [37.58529434, 55.747110778], [37.585131188, 55.747325298], [37.585128169, 55.747329571], [37.585135214, 55.747347171], [37.585281019, 55.747394404], [37.585547294, 55.747480536], [37.585547576, 55.747480403], [37.585552765, 55.747474716], [37.585552695, 55.747474694], [37.585632751, 55.747382306], [37.585488857, 55.74733552], [37.585520152, 55.747301976], [37.585515511, 55.747293729], [37.585487733, 55.74728512], [37.585454258, 55.747274897], [37.585446603, 55.747272559], [37.58543654, 55.747274129], [37.585436017, 55.747274211], [37.58541068, 55.747265786], [37.585467681, 55.747189581], [37.585607246, 55.747002843], [37.585615164, 55.74699229], [37.585658959, 55.746933659], [37.585669787, 55.746919163], [37.585697755, 55.746881721]]], type=Polygon}</t>
  </si>
  <si>
    <t>{coordinates=[37.585380751, 55.74715018], type=Point}</t>
  </si>
  <si>
    <t>Никольская церковь (Успенская моленная), 1801 г.</t>
  </si>
  <si>
    <t>b8e6b0c2-56f9-11e2-965f-005056806bb6</t>
  </si>
  <si>
    <t>улица Преображенский Вал, дом 25, строение 9</t>
  </si>
  <si>
    <t>{coordinates=[[[37.717064524, 55.791167212], [37.717040703, 55.791170871], [37.717023063, 55.791180777], [37.717016888, 55.79119417], [37.717023349, 55.791207668], [37.717040965, 55.791217489], [37.717047092, 55.791219], [37.717037125, 55.791246682], [37.716997105, 55.791242183], [37.716992121, 55.791255883], [37.716967852, 55.791261627], [37.716985152, 55.791276429], [37.716979668, 55.791292403], [37.717039938, 55.791299147], [37.717037943, 55.791304281], [37.717261799, 55.791329552], [37.717289219, 55.791251939], [37.717336312, 55.791257277], [37.717407222, 55.791265415], [37.717547003, 55.791281141], [37.717565215, 55.791277688], [37.717573272, 55.791270832], [37.717577275, 55.791262835], [37.717575213, 55.791255996], [37.717569098, 55.791248026], [37.717559955, 55.791244612], [37.717579184, 55.791242298], [37.717591303, 55.791237715], [37.717597349, 55.791233144], [37.717601365, 55.791227435], [37.717599297, 55.791219449], [37.717595212, 55.791212614], [37.717587083, 55.791206927], [37.717574915, 55.791202388], [37.717591094, 55.791200079], [37.717601691, 55.79119378], [37.717604175, 55.791184083], [37.717602093, 55.791176385], [37.717597006, 55.791171544], [37.717587872, 55.791166718], [37.717469354, 55.791153235], [37.71733009, 55.791137508], [37.717337553, 55.791116111], [37.717127375, 55.791092246], [37.717113697, 55.79109084], [37.717110709, 55.791099398], [37.717054488, 55.791092945], [37.717049511, 55.791107777], [37.717021699, 55.791112106], [37.717043025, 55.791125752], [37.71703755, 55.791140593], [37.717074003, 55.79114481], [37.717065534, 55.791167349], [37.717064524, 55.791167212]]], type=Polygon}</t>
  </si>
  <si>
    <t>{coordinates=[37.717309731, 55.791210141], type=Point}</t>
  </si>
  <si>
    <t>Церковь Знамения, 1793-1795 гг., 1802 г., арх. Е.С.Назаров, арх. В.И.Баженов (?)</t>
  </si>
  <si>
    <t>b8e6b0c9-56f9-11e2-965f-005056806bb6</t>
  </si>
  <si>
    <t>Крестьянская площадь, дом 10, строение 13</t>
  </si>
  <si>
    <t>{coordinates=[[[37.655804226, 55.731853463], [37.655790677, 55.731877435], [37.655760843, 55.73187348], [37.655732514, 55.731866672], [37.655702191, 55.73186671], [37.655683007, 55.731871867], [37.655665856, 55.731879874], [37.655655789, 55.731890152], [37.65565381, 55.731900992], [37.655634619, 55.731904439], [37.655616453, 55.731911306], [37.655598297, 55.731921025], [37.655590245, 55.73192959], [37.65558828, 55.731943851], [37.655592366, 55.731954682], [37.655602519, 55.731966076], [37.655613671, 55.731974618], [37.655609684, 55.731988881], [37.655613786, 55.732003705], [37.655627982, 55.732015094], [37.655641145, 55.732020781], [37.655652274, 55.732023619], [37.6556503, 55.732035598], [37.655779769, 55.732058249], [37.655791844, 55.732044545], [37.655815085, 55.732042805], [37.65583528, 55.732037646], [37.65585041, 55.732029642], [37.655856452, 55.732023931], [37.655862464, 55.732010806], [37.65588267, 55.732008499], [37.655903865, 55.732000487], [37.655919992, 55.73198906], [37.65592602, 55.731979927], [37.65592697, 55.731964526], [37.655920858, 55.731952557], [37.655907673, 55.731941167], [37.655914737, 55.731938306], [37.65591975, 55.731928033], [37.655919695, 55.731914345], [37.655914605, 55.731905226], [37.655899406, 55.731895549], [37.655879165, 55.7318893], [37.655818487, 55.731881107], [37.655829168, 55.731860703], [37.655804226, 55.731853463]]], type=Polygon}</t>
  </si>
  <si>
    <t>{coordinates=[37.655760604, 55.731959604], type=Point}</t>
  </si>
  <si>
    <t>Городская усадьба, XVIII в. - XIX в., архитектор К.Ф. Буссе</t>
  </si>
  <si>
    <t>b8e6b0ca-56f9-11e2-965f-005056806bb6</t>
  </si>
  <si>
    <t>Подсосенский переулок, дом 23, строение 1; Подсосенский переулок, дом 23, строение 3</t>
  </si>
  <si>
    <t>{coordinates=[[[[37.654300863, 55.755111426], [37.654300882, 55.755111419], [37.6543009, 55.755111408], [37.654300915, 55.755111394], [37.654300926, 55.755111377], [37.654353115, 55.755017003], [37.654353122, 55.755016986], [37.654353126, 55.755016967], [37.654353127, 55.755016948], [37.654353124, 55.75501693], [37.654353117, 55.755016912], [37.654353107, 55.755016895], [37.654353095, 55.755016881], [37.65435308, 55.75501687], [37.654353062, 55.755016861], [37.654353044, 55.755016856], [37.654108346, 55.75497519], [37.654108325, 55.754975189], [37.654108304, 55.754975192], [37.654108285, 55.754975199], [37.654108267, 55.75497521], [37.654108252, 55.754975225], [37.654108241, 55.754975242], [37.654058496, 55.75506937], [37.654058488, 55.755069388], [37.654058485, 55.755069406], [37.654058484, 55.755069425], [37.654058487, 55.755069443], [37.654058494, 55.755069461], [37.654058504, 55.755069477], [37.654058517, 55.755069491], [37.654058532, 55.755069502], [37.654058549, 55.755069511], [37.654058567, 55.755069516], [37.654300822, 55.755111427], [37.654300842, 55.755111429], [37.654300863, 55.755111426]]], [[[37.654533596, 55.755363972], [37.654533615, 55.755363965], [37.654533633, 55.755363953], [37.654533648, 55.755363939], [37.65453366, 55.755363921], [37.65468621, 55.755072721], [37.654686217, 55.755072703], [37.654686221, 55.755072685], [37.654686221, 55.755072666], [37.654686218, 55.755072648], [37.654686211, 55.75507263], [37.654686201, 55.755072614], [37.654686189, 55.7550726], [37.654686174, 55.755072589], [37.654686157, 55.755072581], [37.654686139, 55.755072576], [37.654461353, 55.755033787], [37.654461332, 55.755033786], [37.654461312, 55.755033789], [37.654461292, 55.755033796], [37.654461275, 55.755033806], [37.65446126, 55.755033821], [37.654461248, 55.755033837], [37.654425727, 55.7550981], [37.654358815, 55.755214766], [37.654358812, 55.755214771], [37.65430397, 55.7553228], [37.654303962, 55.75532282], [37.654303959, 55.75532284], [37.65430396, 55.755322861], [37.654303965, 55.755322881], [37.654303975, 55.755322899], [37.654303987, 55.755322916], [37.654304003, 55.755322929], [37.654304022, 55.755322938], [37.654304041, 55.755322944], [37.65437417, 55.755335431], [37.654533554, 55.755363973], [37.654533575, 55.755363975], [37.654533596, 55.755363972]]]], type=MultiPolygon}</t>
  </si>
  <si>
    <t>{coordinates=[37.654205484, 55.755043187], type=Point}</t>
  </si>
  <si>
    <t>Центральный флигель с проездом (быв. Каретный сарай), 1814–1825 гг.</t>
  </si>
  <si>
    <t>b8e6b0ce-56f9-11e2-965f-005056806bb6</t>
  </si>
  <si>
    <t>Опекунский совет - Надворные постройки, 1814-1825 гг.</t>
  </si>
  <si>
    <t>улица Солянка, дом 14, строение 6</t>
  </si>
  <si>
    <t>{coordinates=[[[37.638747255, 55.751898108], [37.638865756, 55.7519468], [37.638870918, 55.751942878], [37.639086884, 55.751775556], [37.639092722, 55.751778002], [37.639214267, 55.751683817], [37.639316341, 55.751604716], [37.639309021, 55.751601643], [37.639455023, 55.751488542], [37.639514342, 55.751442587], [37.639398346, 55.751394962], [37.63935996, 55.751424627], [37.639211685, 55.751539213], [37.639090124, 55.75163356], [37.638916538, 55.751767495], [37.638747255, 55.751898108]]], type=Polygon}</t>
  </si>
  <si>
    <t>{coordinates=[37.639152125, 55.751658689], type=Point}</t>
  </si>
  <si>
    <t>Особняк К.П.Бахрушина с оградой и сторожкой, конец XIX в.</t>
  </si>
  <si>
    <t>b8e6b0d0-56f9-11e2-965f-005056806bb6</t>
  </si>
  <si>
    <t>{coordinates=[[[[37.632970459, 55.735318734], [37.632970452, 55.735318752], [37.632970449, 55.73531877], [37.63297045, 55.735318789], [37.632970454, 55.735318808], [37.632970462, 55.735318825], [37.632970473, 55.73531884], [37.632970486, 55.735318853], [37.632970502, 55.735318864], [37.632970519, 55.735318871], [37.632971059, 55.735319042], [37.632916187, 55.735375295], [37.632916174, 55.735375311], [37.632916165, 55.735375329], [37.63291616, 55.735375348], [37.632916158, 55.735375368], [37.632916161, 55.735375388], [37.632916168, 55.735375407], [37.632916178, 55.735375425], [37.632916192, 55.735375439], [37.632916208, 55.735375451], [37.632916227, 55.735375459], [37.632925644, 55.735378563], [37.632925662, 55.735378567], [37.63292568, 55.735378568], [37.632925699, 55.735378565], [37.632925717, 55.735378559], [37.632925733, 55.735378549], [37.632925747, 55.735378537], [37.632980157, 55.735321923], [37.633081837, 55.735354117], [37.633081858, 55.735354122], [37.63308188, 55.735354121], [37.633081901, 55.735354116], [37.63308192, 55.735354107], [37.633081937, 55.735354094], [37.633130298, 55.735307273], [37.633130311, 55.735307258], [37.633130321, 55.73530724], [37.633130327, 55.73530722], [37.633130329, 55.7353072], [37.633130326, 55.735307179], [37.63313032, 55.73530716], [37.633130309, 55.735307142], [37.633130296, 55.735307127], [37.633130279, 55.735307115], [37.63313026, 55.735307107], [37.633020966, 55.735270718], [37.633020949, 55.735270714], [37.633020931, 55.735270713], [37.633020913, 55.735270715], [37.633020896, 55.735270721], [37.63302088, 55.735270729], [37.633020866, 55.73527074], [37.63297048, 55.735318704], [37.632970468, 55.735318718], [37.632970459, 55.735318734]]], [[[37.632829431, 55.735460657], [37.632829414, 55.735460664], [37.632829398, 55.735460674], [37.632829384, 55.735460687], [37.632762317, 55.735537048], [37.632762305, 55.735537064], [37.632762297, 55.735537082], [37.632762293, 55.735537102], [37.632762292, 55.735537122], [37.632762296, 55.735537141], [37.632762303, 55.73553716], [37.632762314, 55.735537177], [37.632762328, 55.735537191], [37.632762345, 55.735537202], [37.632762363, 55.73553721], [37.632771288, 55.735539887], [37.632771307, 55.73553989], [37.632771326, 55.73553989], [37.632771345, 55.735539887], [37.632771362, 55.73553988], [37.632771378, 55.73553987], [37.632771392, 55.735539857], [37.632838866, 55.735463326], [37.632838878, 55.73546331], [37.632838886, 55.735463291], [37.63283889, 55.735463271], [37.632838891, 55.735463251], [37.632838887, 55.735463231], [37.632838879, 55.735463213], [37.632838868, 55.735463196], [37.632838853, 55.735463182], [37.632838836, 55.735463171], [37.632838817, 55.735463164], [37.632829486, 55.735460656], [37.632829467, 55.735460653], [37.632829449, 55.735460653], [37.632829431, 55.735460657]]]], type=MultiPolygon}</t>
  </si>
  <si>
    <t>{coordinates=[37.633064756, 55.735338009], type=Point}</t>
  </si>
  <si>
    <t>Боковой флигель, конец XVIII в.</t>
  </si>
  <si>
    <t>b8e6b0d2-56f9-11e2-965f-005056806bb6</t>
  </si>
  <si>
    <t>Усадьба Е.В.Татищева, 1776-1778 гг., арх. М.Ф.Казаков</t>
  </si>
  <si>
    <t>Петровский бульвар, дом 8, строение 1</t>
  </si>
  <si>
    <t>{coordinates=[[[37.615699424, 55.76777505], [37.616097861, 55.767719922], [37.616018473, 55.767559163], [37.615898147, 55.767577239], [37.615831399, 55.767587283], [37.615787918, 55.767593599], [37.615810346, 55.767649474], [37.615737531, 55.767659803], [37.615699424, 55.76777505]]], type=Polygon}</t>
  </si>
  <si>
    <t>{coordinates=[37.615905304, 55.767689863], type=Point}</t>
  </si>
  <si>
    <t>Главный дом, XVIII–XIX века</t>
  </si>
  <si>
    <t>b8e6b0d7-56f9-11e2-965f-005056806bb6</t>
  </si>
  <si>
    <t>Тверской бульвар, дом 27, строение 1</t>
  </si>
  <si>
    <t>{coordinates=[[[37.602251009, 55.763602365], [37.602532599, 55.763780787], [37.602577838, 55.763808618], [37.602609241, 55.763808592], [37.602866868, 55.763683733], [37.60280923, 55.763642788], [37.602796176, 55.763648858], [37.602793559, 55.763647276], [37.602761637, 55.763623499], [37.602537456, 55.763485365], [37.602402224, 55.763554637], [37.602371911, 55.763535802], [37.602251009, 55.763602365]]], type=Polygon}</t>
  </si>
  <si>
    <t>{coordinates=[37.602554447, 55.763645032], type=Point}</t>
  </si>
  <si>
    <t>Флигель, 1807 г., 1810-е гг.</t>
  </si>
  <si>
    <t>b8e6b0d8-56f9-11e2-965f-005056806bb6</t>
  </si>
  <si>
    <t>Нижняя Сыромятническая улица, дом 1/4, строение 1</t>
  </si>
  <si>
    <t>{coordinates=[[[37.666570096, 55.753698036], [37.666592218, 55.753698006], [37.666786936, 55.753656154], [37.666725468, 55.753570389], [37.666533899, 55.753609562], [37.666512844, 55.75361256], [37.666570096, 55.753698036]]], type=Polygon}</t>
  </si>
  <si>
    <t>{coordinates=[37.666649379, 55.753634357], type=Point}</t>
  </si>
  <si>
    <t>- &lt;Библиотека и правление Благотворительного общества&gt;</t>
  </si>
  <si>
    <t>b8e6b0da-56f9-11e2-965f-005056806bb6</t>
  </si>
  <si>
    <t>Милютинский переулок, дом 18, строение 4</t>
  </si>
  <si>
    <t>{coordinates=[[[37.633157421, 55.764401291], [37.633133083, 55.764304121], [37.6331011, 55.764269998], [37.632868724, 55.76433312], [37.632574945, 55.764376988], [37.632606918, 55.764460924], [37.632732109, 55.764448683], [37.632741698, 55.764457654], [37.633050663, 55.764429928], [37.63305062, 55.764417353], [37.633157421, 55.764401291]]], type=Polygon}</t>
  </si>
  <si>
    <t>{coordinates=[37.632933837, 55.764355054], type=Point}</t>
  </si>
  <si>
    <t>b8e6b0df-56f9-11e2-965f-005056806bb6</t>
  </si>
  <si>
    <t>Николоямская улица, дом 53, строение 2</t>
  </si>
  <si>
    <t>{coordinates=[[[37.666136911, 55.746990807], [37.666015921, 55.746998155], [37.666068083, 55.747283257], [37.666185898, 55.747278158], [37.666136911, 55.746990807]]], type=Polygon}</t>
  </si>
  <si>
    <t>{coordinates=[37.666101783, 55.747138157], type=Point}</t>
  </si>
  <si>
    <t>Церковь Ильи Пророка, 1690 г.</t>
  </si>
  <si>
    <t>b8e6b0e3-56f9-11e2-965f-005056806bb6</t>
  </si>
  <si>
    <t>Большая Черкизовская улица, дом 17</t>
  </si>
  <si>
    <t>{coordinates=[[[37.734200994, 55.80016508], [37.734197682, 55.800205013], [37.734196727, 55.800214707], [37.734196278, 55.800222699], [37.734112722, 55.800220577], [37.734090451, 55.800220049], [37.73408527, 55.800285931], [37.734197171, 55.800288849], [37.734192466, 55.800348178], [37.734509932, 55.800353846], [37.734540312, 55.800353788], [37.73455851, 55.800350334], [37.734565551, 55.800342908], [37.73457259, 55.800332624], [37.734574552, 55.800322358], [37.734582906, 55.8001963], [37.73457678, 55.800187181], [37.734562549, 55.800179796], [37.734548347, 55.800174692], [37.734533145, 55.800171291], [37.734443517, 55.800169181], [37.734408586, 55.800168396], [37.734302247, 55.800166029], [37.734200994, 55.80016508]]], type=Polygon}</t>
  </si>
  <si>
    <t>{coordinates=[37.734333409, 55.800254315], type=Point}</t>
  </si>
  <si>
    <t>Ограда, начало ХХ в.</t>
  </si>
  <si>
    <t>b8e6b0e8-56f9-11e2-965f-005056806bb6</t>
  </si>
  <si>
    <t>ЦАО, муниципальный округ Пресненский, Спиридоновка ул., д., 13 (ограда)</t>
  </si>
  <si>
    <t>{coordinates=[[[[37.592890986, 55.760824153], [37.59290215, 55.760816598], [37.592060208, 55.760342505], [37.592044444, 55.760348072], [37.592890986, 55.760824153]]], [[[37.592900597, 55.760829037], [37.59295094, 55.760794646], [37.593130712, 55.760649472], [37.593216969, 55.760559251], [37.593205398, 55.760555766], [37.593133287, 55.760631441], [37.593118513, 55.760646757], [37.593058209, 55.760695705], [37.592939369, 55.76079122], [37.592890681, 55.760824484], [37.592900597, 55.760829037]]]], type=MultiPolygon}</t>
  </si>
  <si>
    <t>{coordinates=[37.59247356, 55.760582335], type=Point}</t>
  </si>
  <si>
    <t>Боковой флигель, начало XIX в., арх. Д.И.Жилярди</t>
  </si>
  <si>
    <t>b8e6b0e9-56f9-11e2-965f-005056806bb6</t>
  </si>
  <si>
    <t>Павловская улица, дом 25, строение 13</t>
  </si>
  <si>
    <t>{coordinates=[[[37.628472242, 55.715201149], [37.628116728, 55.715239161], [37.62814581, 55.715326108], [37.628245792, 55.715315171], [37.628251408, 55.715331419], [37.628258038, 55.715351375], [37.628416085, 55.715330962], [37.628410477, 55.715314425], [37.628405377, 55.715299033], [37.628501825, 55.715288665], [37.628491627, 55.715258165], [37.628472242, 55.715201149]]], type=Polygon}</t>
  </si>
  <si>
    <t>{coordinates=[37.628312456, 55.715273415], type=Point}</t>
  </si>
  <si>
    <t>b8e6b0ea-56f9-11e2-965f-005056806bb6</t>
  </si>
  <si>
    <t>Милютинский переулок, дом 14, строение 2</t>
  </si>
  <si>
    <t>{coordinates=[[[37.632802954, 55.763492049], [37.632952645, 55.763475721], [37.633013479, 55.763563677], [37.633143999, 55.763531202], [37.633143975, 55.763524017], [37.633054375, 55.763409147], [37.633092577, 55.763400124], [37.633054144, 55.763340885], [37.632917246, 55.763371571], [37.632901352, 55.763382366], [37.632898214, 55.76339674], [37.632920626, 55.76342905], [37.632783674, 55.763443568], [37.632802954, 55.763492049]]], type=Polygon}</t>
  </si>
  <si>
    <t>{coordinates=[37.632941915, 55.763459645], type=Point}</t>
  </si>
  <si>
    <t>Городская усадьба Долгоруковых-Бобринских, 2-я пол. XVIII в. - XIX в. - Главный дом, 2-я пол. XVIII в., 1793 г., 1819 г., 1853-1856 гг. В 1832 г. в этом доме А.С.Пушкин посетил графа С.С.Уварова, президента Академии наук, управляющего Министерством народного просвещения, проживавшего здесь в это время. В 1860 - 1910 гг. устраивались выставки Общества любителей художеств. В 1947-1964 гг. располагалась редакция журнала Новый мир, где работали К.М. Симонов, А.Т. Твардовский и другие</t>
  </si>
  <si>
    <t>b8e6b0ee-56f9-11e2-965f-005056806bb6</t>
  </si>
  <si>
    <t>улица Малая Дмитровка, дом 1, строение 1</t>
  </si>
  <si>
    <t>{coordinates=[[[37.606038502, 55.766909425], [37.606255061, 55.766946258], [37.606342827, 55.766681916], [37.606377437, 55.766579426], [37.606365267, 55.766572021], [37.606304326, 55.766548525], [37.606428655, 55.766440788], [37.605957754, 55.766262105], [37.605954699, 55.766254121], [37.605948605, 55.766245005], [37.605930214, 55.766235758], [37.605910123, 55.766230774], [37.605864596, 55.766229103], [37.605785595, 55.766196091], [37.605775495, 55.766201235], [37.60564724, 55.766290316], [37.60586602, 55.766383094], [37.605695455, 55.766533242], [37.605877665, 55.766599358], [37.605992782, 55.766495346], [37.606025175, 55.766507296], [37.605996661, 55.766537276], [37.606042083, 55.766551547], [37.606011208, 55.76657803], [37.606001126, 55.766589446], [37.606047707, 55.766607086], [37.606094291, 55.766624727], [37.606083198, 55.766636143], [37.606077156, 55.766646411], [37.606079208, 55.766657247], [37.606084868, 55.766665872], [37.606086318, 55.766668076], [37.606101505, 55.76667548], [37.606107721, 55.766678895], [37.606089287, 55.766749628], [37.606088564, 55.766751915], [37.606062266, 55.766755364], [37.606042066, 55.766765072], [37.606031984, 55.766777059], [37.606036302, 55.766794717], [37.606042167, 55.766802718], [37.60605939, 55.766813536], [37.606068493, 55.766814674], [37.606038502, 55.766909425]]], type=Polygon}</t>
  </si>
  <si>
    <t>{coordinates=[37.606184432, 55.766561784], type=Point}</t>
  </si>
  <si>
    <t>b8e6b0ef-56f9-11e2-965f-005056806bb6</t>
  </si>
  <si>
    <t>Восточная улица, дом 4, строение 7</t>
  </si>
  <si>
    <t>{coordinates=[[[37.654877523, 55.713816849], [37.654891787, 55.713849057], [37.654781735, 55.713864593], [37.654775167, 55.713865457], [37.654783833, 55.713884269], [37.654811861, 55.713946971], [37.655193539, 55.713892306], [37.655156845, 55.713810797], [37.655057896, 55.713824894], [37.655043616, 55.713792971], [37.654877523, 55.713816849]]], type=Polygon}</t>
  </si>
  <si>
    <t>{coordinates=[37.654982593, 55.713874863], type=Point}</t>
  </si>
  <si>
    <t>Боковой корпус, арх. О.И.Бове</t>
  </si>
  <si>
    <t>b8e6b0f0-56f9-11e2-965f-005056806bb6</t>
  </si>
  <si>
    <t>Ленинский проспект, дом 8, корпус 5</t>
  </si>
  <si>
    <t>{coordinates=[[[37.603450835, 55.724822256], [37.603474286, 55.72474991], [37.603492354, 55.724721423], [37.603510617, 55.724706587], [37.603859756, 55.724514623], [37.60342445, 55.724256042], [37.603004725, 55.724476536], [37.603142294, 55.724563186], [37.60323511, 55.724515146], [37.603202744, 55.724492359], [37.603245179, 55.724470677], [37.603471855, 55.724611951], [37.603435618, 55.724630215], [37.603400841, 55.724609468], [37.603312348, 55.724656545], [37.603407514, 55.724715745], [37.603375456, 55.72481053], [37.603450835, 55.724822256]]], type=Polygon}</t>
  </si>
  <si>
    <t>{coordinates=[37.603585094, 55.724539166], type=Point}</t>
  </si>
  <si>
    <t>Церковь Рождества в Бутырской Стрелецкой слободе, 1682-1684 гг.</t>
  </si>
  <si>
    <t>b8e6b0f2-56f9-11e2-965f-005056806bb6</t>
  </si>
  <si>
    <t>Бутырский район</t>
  </si>
  <si>
    <t>Большая Новодмитровская улица, дом 23, строение 9</t>
  </si>
  <si>
    <t>{coordinates=[[[37.584432091, 55.801134673], [37.584767384, 55.801144509], [37.584770077, 55.801126537], [37.584954395, 55.801134154], [37.584963739, 55.801133843], [37.584972465, 55.801132586], [37.584980507, 55.80113075], [37.584987184, 55.801128527], [37.584993684, 55.80112573], [37.584999672, 55.801122259], [37.585004623, 55.801118303], [37.585008536, 55.801113819], [37.585011796, 55.801107664], [37.585012793, 55.801098473], [37.585009008, 55.80108884], [37.585001801, 55.801081714], [37.584994426, 55.801077381], [37.584982087, 55.801071994], [37.584972149, 55.801069753], [37.58496119, 55.801068601], [37.584979667, 55.801066379], [37.584996448, 55.801061931], [37.585008758, 55.80105537], [37.585017654, 55.801046144], [37.585021057, 55.801036891], [37.585019495, 55.80102687], [37.585013144, 55.801018008], [37.585001653, 55.801010554], [37.584986566, 55.801004877], [37.584981606, 55.801004207], [37.584972283, 55.801002527], [37.584989984, 55.801000195], [37.585004647, 55.800996233], [37.585011973, 55.800992617], [37.585019895, 55.800988145], [37.58502751, 55.800979201], [37.58503055, 55.800970599], [37.585028997, 55.800960289], [37.58502226, 55.800951529], [37.585011861, 55.800944488], [37.584996694, 55.800938798], [37.58497922, 55.800933172], [37.58471769, 55.800924351], [37.584723968, 55.800877642], [37.5844433, 55.800867055], [37.584427671, 55.801014366], [37.584443617, 55.801014355], [37.584432091, 55.801134673]]], type=Polygon}</t>
  </si>
  <si>
    <t>{coordinates=[37.584711243, 55.801007715], type=Point}</t>
  </si>
  <si>
    <t>b8e6b0f4-56f9-11e2-965f-005056806bb6</t>
  </si>
  <si>
    <t>Сытинский переулок, дом 5, строение 2; Сытинский переулок, дом 5/10, строение 5; Сытинский переулок, дом 5/10, строение 1</t>
  </si>
  <si>
    <t>{coordinates=[[[[37.60121567, 55.763939648], [37.601215681, 55.763939632], [37.601215689, 55.763939615], [37.601215694, 55.763939596], [37.601215695, 55.763939577], [37.601215692, 55.763939558], [37.601215686, 55.76393954], [37.601215676, 55.763939523], [37.601215663, 55.763939509], [37.601215648, 55.763939497], [37.601107145, 55.763871325], [37.601107127, 55.763871316], [37.601107107, 55.76387131], [37.601107087, 55.763871309], [37.601107067, 55.763871312], [37.601107048, 55.763871319], [37.601080796, 55.763883914], [37.60099487, 55.763921707], [37.600994865, 55.76392171], [37.600800766, 55.764021116], [37.60080075, 55.764021127], [37.600800736, 55.76402114], [37.600800725, 55.764021155], [37.600800717, 55.764021173], [37.600800712, 55.764021191], [37.600800712, 55.764021211], [37.600800714, 55.76402123], [37.600800721, 55.764021248], [37.600800731, 55.764021264], [37.600800743, 55.764021278], [37.600800758, 55.76402129], [37.600947556, 55.764112784], [37.600947574, 55.764112794], [37.600947595, 55.764112799], [37.600947615, 55.764112799], [37.600947636, 55.764112796], [37.600947655, 55.764112788], [37.601118676, 55.764021933], [37.601118693, 55.764021921], [37.601118708, 55.764021907], [37.601118719, 55.764021889], [37.601118726, 55.76402187], [37.601118729, 55.76402185], [37.601118728, 55.76402183], [37.601118723, 55.76402181], [37.601118714, 55.764021791], [37.601118702, 55.764021775], [37.601118686, 55.764021762], [37.601090897, 55.76400257], [37.60121564, 55.763939671], [37.601215656, 55.763939661], [37.60121567, 55.763939648]]], [[[37.601856719, 55.764178005], [37.601856723, 55.764177986], [37.601856724, 55.764177967], [37.601856722, 55.764177948], [37.601856715, 55.76417793], [37.601856706, 55.764177913], [37.601856693, 55.764177898], [37.601856678, 55.764177887], [37.601687534, 55.764070245], [37.601687515, 55.764070235], [37.601610974, 55.764041557], [37.601610954, 55.764041551], [37.601610933, 55.76404155], [37.601610913, 55.764041554], [37.601610894, 55.764041561], [37.601548845, 55.764073048], [37.601548829, 55.764073058], [37.601548815, 55.764073071], [37.601548804, 55.764073087], [37.601548796, 55.764073104], [37.601548791, 55.764073122], [37.60154879, 55.764073141], [37.601548793, 55.76407316], [37.601548799, 55.764073178], [37.601548809, 55.764073195], [37.601548821, 55.764073209], [37.601548836, 55.764073221], [37.601773039, 55.764218991], [37.601773058, 55.764219], [37.601773078, 55.764219005], [37.601773098, 55.764219007], [37.601773118, 55.764219004], [37.601773138, 55.764218996], [37.601856668, 55.764178061], [37.601856685, 55.764178051], [37.601856699, 55.764178038], [37.60185671, 55.764178022], [37.601856719, 55.764178005]]], [[[37.601707151, 55.764248186], [37.601707155, 55.764248167], [37.601707157, 55.764248148], [37.601707154, 55.764248129], [37.601707148, 55.76424811], [37.601707138, 55.764248094], [37.601707126, 55.764248079], [37.60170711, 55.764248067], [37.601512435, 55.764124279], [37.601512417, 55.76412427], [37.601512397, 55.764124264], [37.601512376, 55.764124263], [37.601512356, 55.764124267], [37.601512336, 55.764124274], [37.601445515, 55.76415846], [37.601445499, 55.76415847], [37.601445485, 55.764158483], [37.601445474, 55.764158498], [37.601445466, 55.764158516], [37.601445462, 55.764158534], [37.601445461, 55.764158553], [37.601445464, 55.764158572], [37.60144547, 55.76415859], [37.601445479, 55.764158607], [37.601445492, 55.764158621], [37.601445507, 55.764158633], [37.6014677, 55.764172891], [37.601375628, 55.764219567], [37.601350146, 55.764203451], [37.601350127, 55.764203442], [37.601350107, 55.764203437], [37.601350087, 55.764203436], [37.601350067, 55.764203439], [37.601350047, 55.764203446], [37.601264132, 55.764246629], [37.601264116, 55.764246639], [37.601264102, 55.764246652], [37.601264091, 55.764246668], [37.601264083, 55.764246685], [37.601264078, 55.764246704], [37.601264077, 55.764246723], [37.60126408, 55.764246742], [37.601264086, 55.76424676], [37.601264096, 55.764246777], [37.601264108, 55.764246791], [37.601264124, 55.764246803], [37.601456338, 55.764369026], [37.601456356, 55.764369035], [37.601456375, 55.764369041], [37.601456396, 55.764369042], [37.601456416, 55.764369039], [37.601456435, 55.764369032], [37.6017071, 55.764248242], [37.601707117, 55.764248232], [37.601707131, 55.764248219], [37.601707142, 55.764248203], [37.601707151, 55.764248186]]]], type=MultiPolygon}</t>
  </si>
  <si>
    <t>{coordinates=[37.601484497, 55.76424666], type=Point}</t>
  </si>
  <si>
    <t>Флигель, 1812 г., 1868 г., архитектор Соколов, 1888 г., архитектор А.Красильников</t>
  </si>
  <si>
    <t>b8e6b0f6-56f9-11e2-965f-005056806bb6</t>
  </si>
  <si>
    <t>Кремлёвская набережная, дом 1/9, строение 10</t>
  </si>
  <si>
    <t>{coordinates=[[[37.60984854, 55.747573337], [37.609981423, 55.747520989], [37.609967122, 55.747509164], [37.610026646, 55.747486262], [37.610045656, 55.747479608], [37.609911217, 55.747362416], [37.609943351, 55.74735089], [37.609850248, 55.747272436], [37.609816241, 55.747285993], [37.609786347, 55.747261612], [37.609751928, 55.74727504], [37.609734884, 55.747262013], [37.609559368, 55.747324912], [37.60984854, 55.747573337]]], type=Polygon}</t>
  </si>
  <si>
    <t>{coordinates=[37.609824834, 55.747421012], type=Point}</t>
  </si>
  <si>
    <t>Флигель № 2</t>
  </si>
  <si>
    <t>b8e6b0f8-56f9-11e2-965f-005056806bb6</t>
  </si>
  <si>
    <t>Новоясеневский проспект, дом 42, корпус 3</t>
  </si>
  <si>
    <t>{coordinates=[[[37.547859597, 55.598214872], [37.54793865, 55.598470272], [37.548077852, 55.598456449], [37.548065796, 55.598417499], [37.547998782, 55.598201058], [37.547859597, 55.598214872]]], type=Polygon}</t>
  </si>
  <si>
    <t>{coordinates=[37.547962692, 55.598316186], type=Point}</t>
  </si>
  <si>
    <t>Новый собор, 1684–1689 гг., 1748 г.</t>
  </si>
  <si>
    <t>b8e6b0fb-56f9-11e2-965f-005056806bb6</t>
  </si>
  <si>
    <t>Донская площадь, дом 1, строение 12</t>
  </si>
  <si>
    <t>{coordinates=[[[37.602377056, 55.714673936], [37.602406322, 55.714609243], [37.602430988, 55.714611019], [37.60246281, 55.714610992], [37.60247314, 55.714606493], [37.602481882, 55.714603342], [37.60249776, 55.714590754], [37.602497718, 55.714574587], [37.602484948, 55.71455843], [37.602462654, 55.714551263], [37.602435591, 55.714545447], [37.602465648, 55.714478957], [37.602389245, 55.714466446], [37.602408235, 55.71442691], [37.602322286, 55.714414406], [37.602360209, 55.714313329], [37.60225119, 55.714300845], [37.602245649, 55.714311628], [37.60222032, 55.7143606], [37.60212323, 55.714346758], [37.601996695, 55.71432845], [37.601977711, 55.714370231], [37.601910864, 55.714361304], [37.601888696, 55.714402639], [37.601868801, 55.714399961], [37.601824236, 55.714394159], [37.601780468, 55.714388357], [37.601755962, 55.714448555], [37.601729083, 55.714514145], [37.601701418, 55.714583328], [37.601777821, 55.714595839], [37.601768367, 55.714631775], [37.601857499, 55.714644276], [37.60184171, 55.714691443], [37.601912538, 55.714701265], [37.602109899, 55.714728497], [37.602186298, 55.714739212], [37.602208456, 55.714694285], [37.60224427, 55.714700093], [37.602294411, 55.714708584], [37.602313395, 55.714666803], [37.602377056, 55.714673936]]], type=Polygon}</t>
  </si>
  <si>
    <t>{coordinates=[37.602082745, 55.714529796], type=Point}</t>
  </si>
  <si>
    <t>Парадный двор с шестью башнями</t>
  </si>
  <si>
    <t>b8e6b0fd-56f9-11e2-965f-005056806bb6</t>
  </si>
  <si>
    <t>САО, муниципальный округ Головинский, Михалковская ул., д., 38 (башня парадного двора)</t>
  </si>
  <si>
    <t>{coordinates=[[[37.517773718, 55.841487915], [37.51777051, 55.841451989], [37.517709854, 55.841453793], [37.517713062, 55.841489719], [37.517773718, 55.841487915]]], type=Polygon}</t>
  </si>
  <si>
    <t>{coordinates=[37.517741786, 55.841470854], type=Point}</t>
  </si>
  <si>
    <t>Дом Юшкова, 1793 г., арх. В.И.Баженов</t>
  </si>
  <si>
    <t>b8e6b0fe-56f9-11e2-965f-005056806bb6</t>
  </si>
  <si>
    <t>Мясницкая улица, дом 21, строение 1</t>
  </si>
  <si>
    <t>{coordinates=[[[37.636215545, 55.764493394], [37.636199571, 55.764480837], [37.636263282, 55.764477174], [37.636304677, 55.764469943], [37.636333321, 55.76446093], [37.636355568, 55.764444738], [37.636368238, 55.764423168], [37.636377715, 55.764399805], [37.636374461, 55.764380049], [37.636316892, 55.76431724], [37.636332791, 55.764308241], [37.63606737, 55.764028302], [37.635720469, 55.764140507], [37.635742828, 55.764156649], [37.635752455, 55.764176399], [37.635749337, 55.764196162], [37.635787608, 55.764206898], [37.635841834, 55.764224802], [37.635845696, 55.764227314], [37.635857002, 55.764234665], [37.63588975, 55.764260676], [37.635901749, 55.764275483], [37.635912912, 55.764292106], [37.635918568, 55.764301961], [37.635918693, 55.764337888], [37.635910596, 55.764354756], [37.635909203, 55.764357658], [37.635871074, 55.764388238], [37.635846691, 55.764402039], [37.635601829, 55.764492745], [37.635769988, 55.764646106], [37.636215545, 55.764493394]]], type=Polygon}</t>
  </si>
  <si>
    <t>{coordinates=[37.636122506, 55.764327564], type=Point}</t>
  </si>
  <si>
    <t>b8e6b108-56f9-11e2-965f-005056806bb6</t>
  </si>
  <si>
    <t>Дубининская улица, дом 51</t>
  </si>
  <si>
    <t>{coordinates=[[[[37.638291405, 55.722856655], [37.63829142, 55.722856644], [37.638291433, 55.722856629], [37.638291442, 55.722856613], [37.638291449, 55.722856595], [37.638291452, 55.722856576], [37.638291451, 55.722856557], [37.638291446, 55.722856539], [37.638291438, 55.722856521], [37.638197898, 55.722694077], [37.638197898, 55.722694076], [37.638091158, 55.722513396], [37.638091157, 55.722513394], [37.638003763, 55.722374326], [37.638003751, 55.72237431], [37.638003736, 55.722374297], [37.638003718, 55.722374288], [37.638003699, 55.722374281], [37.638003679, 55.722374279], [37.638003659, 55.722374281], [37.637815836, 55.722412704], [37.637815816, 55.722412711], [37.637815798, 55.722412721], [37.637815783, 55.722412734], [37.63781577, 55.722412751], [37.637815762, 55.72241277], [37.637815757, 55.72241279], [37.637815756, 55.72241281], [37.63781576, 55.722412831], [37.637815768, 55.72241285], [37.637890971, 55.722552096], [37.637838592, 55.72256211], [37.637838573, 55.722562116], [37.637838556, 55.722562125], [37.637838541, 55.722562137], [37.637838528, 55.722562153], [37.637838519, 55.72256217], [37.637838513, 55.722562189], [37.637838511, 55.722562208], [37.637838513, 55.722562228], [37.637838519, 55.722562247], [37.637838528, 55.722562264], [37.637855797, 55.722587911], [37.637855797, 55.722587911], [37.637865872, 55.722602608], [37.637826636, 55.722611744], [37.637826618, 55.722611751], [37.637826601, 55.72261176], [37.637826587, 55.722611772], [37.637826575, 55.722611787], [37.637826566, 55.722611804], [37.637826561, 55.722611822], [37.637826559, 55.722611841], [37.63782656, 55.72261186], [37.637826566, 55.722611879], [37.637826574, 55.722611896], [37.637882461, 55.722699666], [37.637882473, 55.722699682], [37.637882489, 55.722699695], [37.637882506, 55.722699705], [37.637882525, 55.722699711], [37.637882545, 55.722699713], [37.637882565, 55.722699711], [37.637913802, 55.722693416], [37.637944249, 55.722741233], [37.637944261, 55.722741248], [37.637944276, 55.722741261], [37.637944294, 55.722741271], [37.637944313, 55.722741277], [37.637944332, 55.722741279], [37.637944352, 55.722741277], [37.63799932, 55.722730963], [37.63809434, 55.722893344], [37.638094352, 55.722893361], [37.638094367, 55.722893374], [37.638094385, 55.722893385], [37.638094404, 55.722893391], [37.638094424, 55.722893394], [37.638094445, 55.722893392], [37.63829137, 55.722856669], [37.638291388, 55.722856664], [37.638291405, 55.722856655]]], [[[37.63648141, 55.723186922], [37.636481426, 55.723186932], [37.636481444, 55.723186938], [37.636481463, 55.723186941], [37.636481482, 55.72318694], [37.636515849, 55.723182572], [37.636515869, 55.723182568], [37.636515887, 55.723182559], [37.636515904, 55.723182547], [37.636515917, 55.723182532], [37.636515928, 55.723182514], [37.636515934, 55.723182495], [37.636515937, 55.723182475], [37.636515935, 55.723182454], [37.636515929, 55.723182435], [37.636511154, 55.723170903], [37.636511146, 55.723170887], [37.636511134, 55.723170872], [37.63651112, 55.72317086], [37.636511104, 55.723170851], [37.636511087, 55.723170844], [37.636511069, 55.723170841], [37.63651105, 55.723170842], [37.636492156, 55.723173123], [37.636283825, 55.722744683], [37.636283815, 55.722744667], [37.636283803, 55.722744653], [37.636283788, 55.722744642], [37.636283772, 55.722744633], [37.636283754, 55.722744628], [37.636283736, 55.722744626], [37.636283717, 55.722744628], [37.636270894, 55.722746931], [37.636270874, 55.722746936], [37.636270856, 55.722746946], [37.63627084, 55.722746959], [37.636270828, 55.722746975], [37.636270818, 55.722746993], [37.636270813, 55.722747013], [37.636270812, 55.722747033], [37.636270814, 55.722747053], [37.636270821, 55.722747072], [37.636476431, 55.72317402], [37.636481376, 55.723186877], [37.636481384, 55.723186894], [37.636481396, 55.723186909], [37.63648141, 55.723186922]]], [[[37.636538427, 55.723238224], [37.636538439, 55.72323821], [37.636538449, 55.723238194], [37.636538456, 55.723238176], [37.636538459, 55.723238157], [37.636538458, 55.723238138], [37.636538454, 55.72323812], [37.636538446, 55.723238102], [37.636532942, 55.723228192], [37.63653293, 55.723228175], [37.636532915, 55.723228161], [37.636532897, 55.72322815], [37.636532877, 55.723228143], [37.636532857, 55.723228141], [37.636532836, 55.723228143], [37.636503449, 55.723233808], [37.636503431, 55.723233813], [37.636503415, 55.723233822], [37.6365034, 55.723233833], [37.636503387, 55.723233847], [37.636503378, 55.723233864], [37.636503371, 55.723233881], [37.636503368, 55.7232339], [37.636503369, 55.723233919], [37.636503373, 55.723233937], [37.636503381, 55.723233955], [37.636508827, 55.723243725], [37.636539714, 55.723307349], [37.636539723, 55.723307365], [37.636539735, 55.723307379], [37.63653975, 55.72330739], [37.636539767, 55.723307399], [37.636539784, 55.723307404], [37.636539803, 55.723307406], [37.636539821, 55.723307404], [37.636554472, 55.723304786], [37.636554492, 55.72330478], [37.63655451, 55.723304771], [37.636554526, 55.723304758], [37.636554538, 55.723304742], [37.636554548, 55.723304724], [37.636554553, 55.723304704], [37.636554554, 55.723304683], [37.636554551, 55.723304663], [37.636554545, 55.723304644], [37.636523803, 55.723240896], [37.636538377, 55.723238249], [37.636538395, 55.723238244], [37.636538412, 55.723238236], [37.636538427, 55.723238224]]]], type=MultiPolygon}</t>
  </si>
  <si>
    <t>{coordinates=[37.638012978, 55.722652656], type=Point}</t>
  </si>
  <si>
    <t>Церковь Сергия в Рогожской. Колокольня, 1800–1838 гг., 1864 г.</t>
  </si>
  <si>
    <t>b8e6b109-56f9-11e2-965f-005056806bb6</t>
  </si>
  <si>
    <t>Николоямская улица, дом 59</t>
  </si>
  <si>
    <t>{coordinates=[[[37.667730333, 55.746676984], [37.667718017, 55.7467758], [37.667896391, 55.746782743], [37.667883752, 55.746806113], [37.667887029, 55.746827665], [37.667918984, 55.74685277], [37.667950877, 55.746863505], [37.668177007, 55.74686679], [37.668189608, 55.746834438], [37.668231001, 55.746832585], [37.668211978, 55.746852371], [37.66831072, 55.746855829], [37.668307735, 55.746902539], [37.668470171, 55.74690591], [37.668476348, 55.746860993], [37.668568713, 55.746862663], [37.668578121, 55.746828519], [37.66864575, 55.746817649], [37.668671173, 55.746805039], [37.66871559, 55.746765459], [37.668677234, 55.746733177], [37.668648502, 55.746717049], [37.668597493, 55.746704544], [37.668597346, 55.746670413], [37.668236632, 55.746660127], [37.668236678, 55.746670905], [37.668208023, 55.746672741], [37.6682079, 55.746643999], [37.668182346, 55.746626071], [37.668010319, 55.74661373], [37.66795941, 55.746624578], [37.667927632, 55.746640788], [37.667902323, 55.746680343], [37.667730333, 55.746676984]]], type=Polygon}</t>
  </si>
  <si>
    <t>{coordinates=[37.668208865, 55.746749318], type=Point}</t>
  </si>
  <si>
    <t>Фабричный корпус, 1884 г., 1896 г., гражданский инженер О.Ф.Дидио, 1930-е гг.</t>
  </si>
  <si>
    <t>b8e6b10b-56f9-11e2-965f-005056806bb6</t>
  </si>
  <si>
    <t>Ленинградский проспект, дом 15, строение 1</t>
  </si>
  <si>
    <t>{coordinates=[[[37.572484396, 55.781516952], [37.572484429, 55.781516975], [37.572656587, 55.781438288], [37.57246552, 55.781306027], [37.572340361, 55.781366664], [37.572297782, 55.781387284], [37.57223179, 55.781419257], [37.572227678, 55.781416561], [37.572190031, 55.781390382], [37.572012141, 55.781471995], [37.572050218, 55.781499079], [37.571811409, 55.781606979], [37.57170577, 55.781534478], [37.571492321, 55.781625514], [37.571550916, 55.781669993], [37.571784495, 55.781834646], [37.572484396, 55.781516952]]], type=Polygon}</t>
  </si>
  <si>
    <t>{coordinates=[37.572128782, 55.781570729], type=Point}</t>
  </si>
  <si>
    <t>Дом–коммуна, 1927 г., архитекторы С.Я.Айзикович, А.В.Барулин, Г.Я.Вольфензон, С.П.Леонтович</t>
  </si>
  <si>
    <t>b8e6b10f-56f9-11e2-965f-005056806bb6</t>
  </si>
  <si>
    <t>улица Лестева, дом 18</t>
  </si>
  <si>
    <t>{coordinates=[[[37.611333304, 55.715581896], [37.611333167, 55.715533394], [37.611412722, 55.715533322], [37.611484827, 55.715535503], [37.611565473, 55.71553543], [37.611569078, 55.715403843], [37.611659413, 55.715404201], [37.611668403, 55.715081755], [37.611757499, 55.715080327], [37.611760593, 55.714768655], [37.611588759, 55.71476881], [37.611575362, 55.715080042], [37.611467128, 55.71508014], [37.611460777, 55.715366217], [37.611416227, 55.715366257], [37.611415513, 55.715395], [37.611012165, 55.715392668], [37.611011298, 55.71536752], [37.610960384, 55.715367565], [37.610957195, 55.715081048], [37.610842633, 55.715081151], [37.610840155, 55.71476589], [37.610661162, 55.714766051], [37.610667621, 55.715083104], [37.61076308, 55.715081266], [37.610766367, 55.715401421], [37.610737732, 55.715403243], [37.610737823, 55.715435578], [37.610830102, 55.715434148], [37.610833355, 55.715459294], [37.610873927, 55.715459258], [37.610874135, 55.715532908], [37.611014947, 55.715533231], [37.611040405, 55.715533208], [37.611042921, 55.715581579], [37.611107367, 55.71558165], [37.611333304, 55.715581896]]], type=Polygon}</t>
  </si>
  <si>
    <t>{coordinates=[37.611564169, 55.715224661], type=Point}</t>
  </si>
  <si>
    <t>Корпус западный, 1909-1911 гг., 1930-е гг., военный инженер И.И.Рерберг, архитекторы М.М.Перетяткович, В.К.Олтаржевский, И.А.Голосов</t>
  </si>
  <si>
    <t>b8e6b110-56f9-11e2-965f-005056806bb6</t>
  </si>
  <si>
    <t>улица Ильинка, дом 21</t>
  </si>
  <si>
    <t>{coordinates=[[[37.628396341, 55.756833583], [37.628453663, 55.756828134], [37.628592684, 55.756722005], [37.628586254, 55.756704048], [37.628409211, 55.756628785], [37.628467341, 55.756626928], [37.628521376, 55.756590496], [37.628510876, 55.756545598], [37.628723009, 55.756635644], [37.628742116, 55.756633828], [37.628764385, 55.756624823], [37.629284028, 55.756262764], [37.629133313, 55.756201845], [37.628854441, 55.756401532], [37.628761961, 55.75637109], [37.628720655, 55.756403468], [37.628560355, 55.756333577], [37.628588948, 55.756310194], [37.628423114, 55.756252883], [37.62804501, 55.756551021], [37.628003706, 55.756583847], [37.62795747, 55.756569974], [37.627898736, 55.756630661], [37.627671784, 55.756881487], [37.627393607, 55.756808124], [37.627320578, 55.75688185], [37.627606736, 55.756960145], [37.627778989, 55.757031821], [37.627893412, 55.756952663], [37.627806473, 55.756911886], [37.627993971, 55.756773822], [37.628001897, 55.756762137], [37.62807026, 55.756723445], [37.628090957, 55.756720729], [37.628113261, 55.756722502], [37.628396341, 55.756833583]]], type=Polygon}</t>
  </si>
  <si>
    <t>{coordinates=[37.628208458, 55.75660766], type=Point}</t>
  </si>
  <si>
    <t>Усыпальница Прохоровых, 1911 год</t>
  </si>
  <si>
    <t>b8e6b114-56f9-11e2-965f-005056806bb6</t>
  </si>
  <si>
    <t>Новодевичий проезд, дом 1, строение 34</t>
  </si>
  <si>
    <t>{geometries=[{coordinates=[37.557073146, 55.726376319], type=Point}, {coordinates=[[[37.557027587, 55.726375625], [37.557081947, 55.726401555], [37.557118703, 55.726377013], [37.557064345, 55.726351083], [37.557027587, 55.726375625]]], type=Polygon}], type=GeometryCollection}</t>
  </si>
  <si>
    <t>{coordinates=[37.557073145, 55.726376319], type=Point}</t>
  </si>
  <si>
    <t>b8e6b117-56f9-11e2-965f-005056806bb6</t>
  </si>
  <si>
    <t>Новая площадь, дом 12, строение 1</t>
  </si>
  <si>
    <t>{coordinates=[[[37.627821062, 55.75772517], [37.627564486, 55.757684118], [37.627496268, 55.757768168], [37.627687575, 55.757820514], [37.627821062, 55.75772517]]], type=Polygon}</t>
  </si>
  <si>
    <t>{coordinates=[37.62765234, 55.757746669], type=Point}</t>
  </si>
  <si>
    <t>Особняк Второва, 1914 г. , арх. Адамович В.Д., Маят В.М.</t>
  </si>
  <si>
    <t>b8e6b11d-56f9-11e2-965f-005056806bb6</t>
  </si>
  <si>
    <t>Спасопесковский переулок, дом 10, строение 1</t>
  </si>
  <si>
    <t>{coordinates=[[[37.588825855, 55.750652929], [37.588586856, 55.750599209], [37.588590025, 55.750592021], [37.588468941, 55.750568755], [37.588347853, 55.750543693], [37.588281201, 55.750647929], [37.588293953, 55.750653309], [37.58823363, 55.750739577], [37.588217701, 55.750737792], [37.588151832, 55.750836638], [37.588164576, 55.750838425], [37.58822194, 55.750852755], [37.588327096, 55.750874686], [37.588212842, 55.751057097], [37.588254268, 55.75106605], [37.588244757, 55.751085816], [37.58834672, 55.751103707], [37.588356231, 55.75108394], [37.588416771, 55.751094675], [37.588523865, 55.750915412], [37.588635395, 55.750938685], [37.588676668, 55.750879376], [37.588692593, 55.750879365], [37.588714779, 55.750830847], [37.588737058, 55.750823646], [37.588759329, 55.750812852], [37.588781576, 55.75079128], [37.588784737, 55.750780499], [37.588778306, 55.750753558], [37.588806871, 55.750708629], [37.588790937, 55.750705048], [37.588825855, 55.750652929]]], type=Polygon}</t>
  </si>
  <si>
    <t>{coordinates=[37.588442004, 55.750827247], type=Point}</t>
  </si>
  <si>
    <t>Жилой дом, конец XVIII в., арх. М.Ф.Казаков</t>
  </si>
  <si>
    <t>b8e6b122-56f9-11e2-965f-005056806bb6</t>
  </si>
  <si>
    <t>Новая Басманная улица, дом 9</t>
  </si>
  <si>
    <t>{coordinates=[[[37.655947563, 55.769916153], [37.655950264, 55.769793997], [37.655921585, 55.769794034], [37.655923747, 55.769736548], [37.65527685, 55.769732423], [37.6552751, 55.769894096], [37.655737172, 55.769897107], [37.655737136, 55.769888126], [37.655810427, 55.769888033], [37.655810534, 55.769914978], [37.655947563, 55.769916153]]], type=Polygon}</t>
  </si>
  <si>
    <t>{coordinates=[37.655612449, 55.769841033], type=Point}</t>
  </si>
  <si>
    <t>Пассаж Сан–Галли (в основе торговые помещения конца XVIII в.) – с 1953 года Московский дом художника, 1883 г.. архитектор А.А.Мартынов Здесь в 1920–х гг. размещалось кафе Питтореск, в котором выступали поэты В.В.Маяковский, Д.Д.Бурлюк и другие</t>
  </si>
  <si>
    <t>b8e6b127-56f9-11e2-965f-005056806bb6</t>
  </si>
  <si>
    <t>улица Кузнецкий Мост, дом 11, строение 1</t>
  </si>
  <si>
    <t>{coordinates=[[[37.622630195, 55.762354689], [37.622648622, 55.76213372], [37.622040629, 55.762048096], [37.622015231, 55.762076863], [37.621715612, 55.76203225], [37.621706204, 55.76208076], [37.621728511, 55.762082535], [37.621728622, 55.762118462], [37.621792347, 55.762120195], [37.621786851, 55.762402677], [37.622032227, 55.762420399], [37.622032183, 55.762406028], [37.622306206, 55.762414739], [37.622303951, 55.762457854], [37.622533382, 55.762470201], [37.622535406, 55.762352987], [37.622630195, 55.762354689]]], type=Polygon}</t>
  </si>
  <si>
    <t>{coordinates=[37.622214715, 55.762243354], type=Point}</t>
  </si>
  <si>
    <t>Дом Куракина, конец XVIII в., с интерьерами, арх. М.Ф.Казаков</t>
  </si>
  <si>
    <t>b8e6b12b-56f9-11e2-965f-005056806bb6</t>
  </si>
  <si>
    <t>Новая Басманная улица, дом 4-6, строение 2</t>
  </si>
  <si>
    <t>{coordinates=[[[37.6546711, 55.769455197], [37.654697883, 55.76917628], [37.654606263, 55.769174599], [37.654594726, 55.769279251], [37.654350919, 55.769270574], [37.654360837, 55.769159188], [37.654297106, 55.769159267], [37.654297184, 55.769179027], [37.654246199, 55.769179091], [37.654234673, 55.769286886], [37.65425141, 55.769288662], [37.654237684, 55.769444961], [37.6546711, 55.769455197]]], type=Polygon}</t>
  </si>
  <si>
    <t>{coordinates=[37.654462067, 55.769366811], type=Point}</t>
  </si>
  <si>
    <t>Братский корпус, XVII-XVIII вв.</t>
  </si>
  <si>
    <t>b8e6b12d-56f9-11e2-965f-005056806bb6</t>
  </si>
  <si>
    <t>улица Даниловский Вал, дом 22, строение 4</t>
  </si>
  <si>
    <t>{coordinates=[[[37.630301414, 55.710943976], [37.63006512, 55.710967029], [37.63003287, 55.710986457], [37.630039019, 55.711013825], [37.629992573, 55.711016156], [37.630006858, 55.71106062], [37.630051281, 55.711057152], [37.630126965, 55.711336505], [37.630508672, 55.71130189], [37.630465782, 55.711215345], [37.630405378, 55.711224442], [37.630387045, 55.711177693], [37.630301414, 55.710943976]]], type=Polygon}</t>
  </si>
  <si>
    <t>{coordinates=[37.630216839, 55.711119157], type=Point}</t>
  </si>
  <si>
    <t>b8e6b12e-56f9-11e2-965f-005056806bb6</t>
  </si>
  <si>
    <t>улица Шаболовка, дом 65, корпус 2</t>
  </si>
  <si>
    <t>{coordinates=[[[37.608281258, 55.713147386], [37.608367038, 55.713098809], [37.608392533, 55.713113158], [37.608440189, 55.71308617], [37.608432221, 55.713081237], [37.608411501, 55.713067783], [37.608598954, 55.712964776], [37.608620475, 55.712980026], [37.608624459, 55.712982718], [37.608675302, 55.712957524], [37.608667333, 55.712952591], [37.608646614, 55.712939585], [37.608732393, 55.712890559], [37.608748278, 55.712881563], [37.608802282, 55.712849181], [37.608842913, 55.712871151], [37.608875576, 55.712888637], [37.608971174, 55.712938851], [37.608942583, 55.712955492], [37.608993569, 55.712982393], [37.609025333, 55.712962156], [37.609216535, 55.713064829], [37.60918477, 55.713084617], [37.609229387, 55.713109727], [37.60925798, 55.713093534], [37.609347212, 55.713142406], [37.609455214, 55.713075396], [37.608996301, 55.712819819], [37.608985182, 55.712826116], [37.608881611, 55.712769622], [37.608859372, 55.712782216], [37.6088052, 55.712753522], [37.608757545, 55.712780509], [37.608732049, 55.712766161], [37.608624042, 55.712831374], [37.608604921, 55.712820613], [37.608153797, 55.713081032], [37.608281258, 55.713147386]]], type=Polygon}</t>
  </si>
  <si>
    <t>{coordinates=[37.608522267, 55.712946088], type=Point}</t>
  </si>
  <si>
    <t>Библиотека, 1901 г., архитектор К.М.Быковский</t>
  </si>
  <si>
    <t>b8e6b131-56f9-11e2-965f-005056806bb6</t>
  </si>
  <si>
    <t>Моховая улица, дом 9, строение 9</t>
  </si>
  <si>
    <t>{coordinates=[[[37.6105905, 55.753924975], [37.611090396, 55.753854919], [37.61109031, 55.753824381], [37.611142128, 55.753844543], [37.611188317, 55.7538454], [37.611237659, 55.753834577], [37.61127743, 55.753818374], [37.611299689, 55.753804882], [37.61133303, 55.753768026], [37.611339274, 55.753723112], [37.611318467, 55.753687203], [37.611305693, 55.753675539], [37.611284956, 55.753663881], [37.611243514, 55.753652242], [37.611299234, 55.753644108], [37.611223934, 55.753486546], [37.611041562, 55.753104201], [37.610729269, 55.753150173], [37.610911893, 55.753527693], [37.610953534, 55.753610288], [37.610870158, 55.753694791], [37.610647288, 55.75373002], [37.610504011, 55.753752153], [37.610523234, 55.753791656], [37.610491396, 55.753797073], [37.610533042, 55.753881465], [37.61056488, 55.753876047], [37.6105905, 55.753924975]]], type=Polygon}</t>
  </si>
  <si>
    <t>{coordinates=[37.611067853, 55.75350712], type=Point}</t>
  </si>
  <si>
    <t>Спасо–Преображенский собор, 1491 – 1497 гг., 1645 – 1647 гг., XVII в., с фресками второй половины XVII в. и иконостасом XVII в. Часть западной галереи собора 1491-1497 гг.</t>
  </si>
  <si>
    <t>b8e6b133-56f9-11e2-965f-005056806bb6</t>
  </si>
  <si>
    <t>Крестьянская площадь, дом 10, строение 12</t>
  </si>
  <si>
    <t>{coordinates=[[[37.655912026, 55.732019298], [37.655965626, 55.732026645], [37.656389374, 55.732085425], [37.656406566, 55.732087685], [37.65642779, 55.732087087], [37.656451017, 55.732081925], [37.656475212, 55.732065924], [37.656482249, 55.73205622], [37.656485215, 55.732039676], [37.656505399, 55.732031665], [37.656525571, 55.732020803], [37.656541682, 55.732005384], [37.656545673, 55.731992261], [37.656542579, 55.731976865], [37.65652632, 55.731955213], [37.656564484, 55.731893566], [37.656614043, 55.731901489], [37.65662717, 55.731898049], [37.656639274, 55.73189176], [37.656664352, 55.731843819], [37.656344747, 55.731792894], [37.656207195, 55.731770824], [37.656047391, 55.731745361], [37.656025265, 55.731773336], [37.655973641, 55.731881196], [37.655912026, 55.732019298]]], type=Polygon}</t>
  </si>
  <si>
    <t>{coordinates=[37.656247776, 55.731928351], type=Point}</t>
  </si>
  <si>
    <t>Церковь Троицы в Листах, 1651–1661 гг.</t>
  </si>
  <si>
    <t>b8e6b134-56f9-11e2-965f-005056806bb6</t>
  </si>
  <si>
    <t>улица Сретенка, дом 27, строение 3</t>
  </si>
  <si>
    <t>{coordinates=[[[37.631656848, 55.771601106], [37.631654723, 55.771680148], [37.631653352, 55.771746614], [37.631651251, 55.771832841], [37.631883879, 55.771830797], [37.631883692, 55.77177511], [37.63194424, 55.771775046], [37.631968938, 55.771775019], [37.631992042, 55.771774995], [37.632097205, 55.771774882], [37.632125849, 55.771764074], [37.632135361, 55.771749693], [37.632122554, 55.771731743], [37.632141626, 55.771717352], [37.632138403, 55.771706577], [37.632119246, 55.771695819], [37.632141511, 55.771683221], [37.632141469, 55.771670647], [37.632125487, 55.771656293], [37.631889643, 55.77164936], [37.631889504, 55.771608044], [37.631656848, 55.771601106]]], type=Polygon}</t>
  </si>
  <si>
    <t>{coordinates=[37.631897041, 55.771711965], type=Point}</t>
  </si>
  <si>
    <t>Доходный дом М.Н.Миансаровой, 1908 г., 1911 г., архитектор С.К.Родионов</t>
  </si>
  <si>
    <t>b8e6b138-56f9-11e2-965f-005056806bb6</t>
  </si>
  <si>
    <t>Панкратьевский переулок, дом 12/12</t>
  </si>
  <si>
    <t>{coordinates=[[[37.63609103, 55.771956295], [37.636027791, 55.771850215], [37.635998477, 55.771854929], [37.635981307, 55.771818578], [37.635893238, 55.771830509], [37.635860821, 55.771764053], [37.635837341, 55.771711354], [37.6358284, 55.771696097], [37.635669173, 55.771723564], [37.6358188, 55.772002426], [37.63609103, 55.771956295]]], type=Polygon}</t>
  </si>
  <si>
    <t>{coordinates=[37.63586172, 55.771840362], type=Point}</t>
  </si>
  <si>
    <t>Храм в честь иконы Божьей Матери Нечаянная радость в Марьиной Роще (с архитектурно-художественными интерьерами), 1903-1904 гг., 1909 г., архитекторы П.Ф.Кротов, И.М.Цвинилев, Ю.Ф.Дидерихс, художник Д.Д.Зверев</t>
  </si>
  <si>
    <t>b8e6b139-56f9-11e2-965f-005056806bb6</t>
  </si>
  <si>
    <t>Шереметьевская улица, дом 33, строение 1</t>
  </si>
  <si>
    <t>{coordinates=[[[37.614748815, 55.805567576], [37.614750447, 55.805627683], [37.614796519, 55.805628835], [37.614796355, 55.80563153], [37.615268217, 55.805643279], [37.615276982, 55.805641071], [37.615286046, 55.805637622], [37.615289756, 55.805635544], [37.615298574, 55.805629949], [37.61530377, 55.805623612], [37.615306037, 55.805619012], [37.61530675, 55.80561196], [37.615305614, 55.805605288], [37.615304025, 55.805601643], [37.61530068, 55.805597658], [37.615296587, 55.805593997], [37.615290529, 55.805589216], [37.615281251, 55.805585299], [37.61527343, 55.805582891], [37.615279483, 55.80558046], [37.615288941, 55.805575296], [37.61529588, 55.805570484], [37.615300746, 55.805565719], [37.615303909, 55.805562025], [37.615307671, 55.805556246], [37.615309396, 55.805551529], [37.615310435, 55.805547136], [37.615310802, 55.805541863], [37.615309668, 55.80553573], [37.615306969, 55.805528888], [37.615301861, 55.805521914], [37.615299045, 55.805518845], [37.615293659, 55.805514665], [37.615288448, 55.805510754], [37.615272141, 55.805503568], [37.615283409, 55.805501738], [37.615292123, 55.805499111], [37.615299955, 55.805495466], [37.615309039, 55.805488364], [37.615314244, 55.805480946], [37.615314403, 55.805475476], [37.615312598, 55.805469191], [37.615309634, 55.805464271], [37.615306146, 55.805460368], [37.615297916, 55.805454681], [37.615283693, 55.805449889], [37.615271517, 55.805447484], [37.615136418, 55.805444889], [37.615137282, 55.805429673], [37.615063728, 55.805428259], [37.615062815, 55.805443475], [37.614808054, 55.805438574], [37.614806229, 55.805468674], [37.614805467, 55.805481241], [37.614803274, 55.805517413], [37.61480033, 55.805565982], [37.614800173, 55.805568563], [37.614748815, 55.805567576]]], type=Polygon}</t>
  </si>
  <si>
    <t>{coordinates=[37.615056107, 55.805538796], type=Point}</t>
  </si>
  <si>
    <t>Старый Гостиный двор, конец XVIII в., по проекту арх. Д.Кваренги, строил арх. С.Карин</t>
  </si>
  <si>
    <t>b8e6b13b-56f9-11e2-965f-005056806bb6</t>
  </si>
  <si>
    <t>улица Ильинка, дом 4</t>
  </si>
  <si>
    <t>{coordinates=[[[37.625854194, 55.752580631], [37.62576503, 55.752587459], [37.625691817, 55.752601904], [37.625642499, 55.75261857], [37.62558689, 55.752659943], [37.625553416, 55.752694414], [37.625541639, 55.752703101], [37.625513041, 55.752724687], [37.62550352, 55.752735475], [37.625503583, 55.752755234], [37.625509993, 55.752767802], [37.625087161, 55.753269863], [37.624918168, 55.753465837], [37.624879922, 55.75345869], [37.624326929, 55.754104139], [37.624308078, 55.75418679], [37.624330535, 55.754237065], [37.624397603, 55.754292685], [37.624477367, 55.754333921], [37.624518751, 55.754325796], [37.625412404, 55.75462668], [37.625473005, 55.754651767], [37.62550491, 55.754667902], [37.625555893, 55.754673239], [37.625649048, 55.754667756], [37.625750888, 55.75463891], [37.625795397, 55.75461192], [37.626063882, 55.754400269], [37.626475322, 55.754070074], [37.626542046, 55.754017912], [37.62651972, 55.754008953], [37.626561025, 55.753976576], [37.626583345, 55.753983739], [37.626820833, 55.753793082], [37.627032106, 55.753622804], [37.627226933, 55.753460867], [37.627571589, 55.753181015], [37.627694478, 55.753080825], [37.627716687, 55.753053857], [37.627732508, 55.753021506], [37.627732379, 55.752981987], [37.627687518, 55.752899401], [37.627623662, 55.752852761], [37.627545523, 55.752821711], [37.627406863, 55.752790113], [37.625978437, 55.752586686], [37.625854194, 55.752580631]], [[37.625953781, 55.752844594], [37.627146403, 55.753014925], [37.627178395, 55.753058005], [37.62645727, 55.753656931], [37.625596339, 55.754371411], [37.625532558, 55.754348123], [37.625506409, 55.754371003], [37.62479285, 55.754125226], [37.625692754, 55.753109407], [37.62590924, 55.752860807], [37.625953781, 55.752844594]]], type=Polygon}</t>
  </si>
  <si>
    <t>{coordinates=[37.626744375, 55.753639868], type=Point}</t>
  </si>
  <si>
    <t>Здание Наркомзема: ныне Министерство сельского хозяйства СССР, 1928-1933 гг., арх. Щусев А.В.</t>
  </si>
  <si>
    <t>b8e6b143-56f9-11e2-965f-005056806bb6</t>
  </si>
  <si>
    <t>Садовая-Спасская улица, дом 11/1</t>
  </si>
  <si>
    <t>{coordinates=[[[37.645967895, 55.770993135], [37.645199085, 55.770557527], [37.645039427, 55.770469693], [37.64501716, 55.770480497], [37.644981992, 55.770449552], [37.645211159, 55.770375632], [37.645294284, 55.770449185], [37.645964305, 55.770241815], [37.645980298, 55.770257963], [37.646043957, 55.770238128], [37.646024771, 55.770220187], [37.646167207, 55.770175559], [37.646225294, 55.770157078], [37.646293177, 55.770201906], [37.64626694, 55.770216308], [37.646808398, 55.770569547], [37.646887923, 55.770531729], [37.646919864, 55.770551451], [37.647031195, 55.770497428], [37.646842719, 55.770373704], [37.646871351, 55.770361095], [37.646801071, 55.770314474], [37.646778804, 55.770325278], [37.64645858, 55.770120874], [37.646215005, 55.769961288], [37.64614168, 55.769952393], [37.646078021, 55.769972228], [37.646049422, 55.769993818], [37.646030442, 55.770031564], [37.645883222, 55.77007485], [37.645369936, 55.77022545], [37.645328346, 55.770181489], [37.644617706, 55.770392495], [37.644589114, 55.770416331], [37.644605126, 55.770437868], [37.645258139, 55.770799965], [37.645231902, 55.770814366], [37.645328485, 55.770864551], [37.645350745, 55.77085195], [37.64580893, 55.77109302], [37.645967895, 55.770993135]]], type=Polygon}</t>
  </si>
  <si>
    <t>{coordinates=[37.644932242, 55.770514579], type=Point}</t>
  </si>
  <si>
    <t>Корпус для нервных больных, 1908–1909 гг., архитектор И.А.Герман</t>
  </si>
  <si>
    <t>b8e6b146-56f9-11e2-965f-005056806bb6</t>
  </si>
  <si>
    <t>улица Щепкина, дом 61/2, строение 5</t>
  </si>
  <si>
    <t>{coordinates=[[[37.628086415, 55.786010925], [37.627545912, 55.786010344], [37.627551041, 55.786343416], [37.6277717, 55.786343188], [37.627771489, 55.786278168], [37.627735051, 55.786279345], [37.627730536, 55.786135625], [37.628086813, 55.786132976], [37.628086415, 55.786010925]]], type=Polygon}</t>
  </si>
  <si>
    <t>{coordinates=[37.627640857, 55.786206896], type=Point}</t>
  </si>
  <si>
    <t>b8e6b14a-56f9-11e2-965f-005056806bb6</t>
  </si>
  <si>
    <t>улица Арбат, дом 37/2, строение 1; улица Арбат, дом 37/2, строение 2</t>
  </si>
  <si>
    <t>{coordinates=[[[[37.590772078, 55.748635204], [37.590772095, 55.748635196], [37.590772111, 55.748635185], [37.590772125, 55.748635172], [37.59081738, 55.748579002], [37.590817381, 55.748579001], [37.590832464, 55.748559679], [37.590832475, 55.748559663], [37.590832482, 55.748559644], [37.590832485, 55.748559625], [37.590832485, 55.748559605], [37.59083248, 55.748559586], [37.590832472, 55.748559568], [37.590832461, 55.748559552], [37.590832446, 55.748559538], [37.590832429, 55.748559528], [37.590832411, 55.748559521], [37.590411757, 55.748450251], [37.590411753, 55.74845025], [37.590226926, 55.748401885], [37.590226906, 55.748401882], [37.590226887, 55.748401883], [37.590226868, 55.748401887], [37.59022685, 55.748401896], [37.590226834, 55.748401907], [37.59022682, 55.748401922], [37.59022681, 55.748401939], [37.590053271, 55.748766276], [37.590053265, 55.748766294], [37.590053262, 55.748766313], [37.590053262, 55.748766332], [37.590053266, 55.74876635], [37.590053274, 55.748766367], [37.590053285, 55.748766383], [37.590053298, 55.748766396], [37.590053314, 55.748766407], [37.590053331, 55.748766414], [37.59007551, 55.748773541], [37.590053359, 55.748798586], [37.590053359, 55.748798587], [37.589958854, 55.748906437], [37.589958843, 55.748906453], [37.589958834, 55.748906471], [37.58995883, 55.748906491], [37.58995883, 55.748906511], [37.589958833, 55.74890653], [37.589958841, 55.748906549], [37.589958852, 55.748906566], [37.589958866, 55.74890658], [37.589958882, 55.748906591], [37.589958901, 55.748906599], [37.590538948, 55.749078177], [37.590538967, 55.749078181], [37.590538987, 55.749078181], [37.590539006, 55.749078177], [37.590539025, 55.749078169], [37.590539041, 55.749078158], [37.590539055, 55.749078143], [37.590567595, 55.749042247], [37.590580279, 55.749045813], [37.590580298, 55.749045816], [37.590580317, 55.749045816], [37.590580336, 55.749045812], [37.590580354, 55.749045804], [37.59058037, 55.749045794], [37.590580383, 55.74904578], [37.590646283, 55.748965347], [37.590836106, 55.748760426], [37.590836118, 55.748760411], [37.590836127, 55.748760393], [37.590836132, 55.748760375], [37.590836133, 55.748760356], [37.590836131, 55.748760337], [37.590836125, 55.748760319], [37.590836116, 55.748760302], [37.590836104, 55.748760287], [37.590836089, 55.748760275], [37.590836072, 55.748760266], [37.590823453, 55.748754942], [37.590848771, 55.748728083], [37.590848783, 55.748728067], [37.590848792, 55.748728049], [37.590848797, 55.748728029], [37.590848798, 55.748728009], [37.590848795, 55.748727989], [37.590848788, 55.74872797], [37.590848777, 55.748727953], [37.590848763, 55.748727938], [37.590848746, 55.748727927], [37.590848728, 55.748727919], [37.590692557, 55.748679531], [37.590692537, 55.748679528], [37.590692518, 55.748679527], [37.590673413, 55.748681338], [37.590673395, 55.748681341], [37.590673378, 55.748681347], [37.590673363, 55.748681357], [37.590673349, 55.748681369], [37.590460523, 55.748906922], [37.59044321, 55.748901612], [37.590459777, 55.748884652], [37.59045979, 55.748884636], [37.590459799, 55.748884617], [37.590459804, 55.748884598], [37.590459805, 55.748884577], [37.590459802, 55.748884557], [37.590459795, 55.748884538], [37.590459785, 55.748884521], [37.590459771, 55.748884506], [37.590459754, 55.748884494], [37.590459735, 55.748884486], [37.590375275, 55.748858052], [37.590375257, 55.748858048], [37.590375239, 55.748858047], [37.59037522, 55.74885805], [37.590375203, 55.748858056], [37.590375187, 55.748858065], [37.590375173, 55.748858077], [37.590358557, 55.748875088], [37.590193782, 55.748823643], [37.590206405, 55.748803985], [37.590206414, 55.748803968], [37.590206419, 55.74880395], [37.590206421, 55.748803931], [37.590206419, 55.748803912], [37.590206414, 55.748803894], [37.590206406, 55.748803878], [37.590206394, 55.748803863], [37.590206381, 55.74880385], [37.590206364, 55.74880384], [37.590206347, 55.748803834], [37.590120522, 55.748780917], [37.590158419, 55.748726831], [37.590206147, 55.748733973], [37.590206167, 55.748733974], [37.590206186, 55.748733971], [37.590206205, 55.748733964], [37.590206221, 55.748733954], [37.590206236, 55.748733941], [37.590206248, 55.748733926], [37.590281606, 55.748610371], [37.590281615, 55.748610353], [37.59028162, 55.748610333], [37.59028162, 55.748610313], [37.590281617, 55.748610292], [37.590281609, 55.748610273], [37.590281598, 55.748610256], [37.590281584, 55.748610242], [37.590281567, 55.748610231], [37.590281548, 55.748610223], [37.590268912, 55.748606671], [37.590310024, 55.748515206], [37.59037686, 55.748529512], [37.590376863, 55.748529512], [37.590772021, 55.748635206], [37.59077204, 55.748635209], [37.590772059, 55.748635208], [37.590772078, 55.748635204]]], [[[37.590744947, 55.749132674], [37.590744953, 55.749132656], [37.590744955, 55.749132638], [37.590744953, 55.749132619], [37.590744949, 55.749132601], [37.59074494, 55.749132584], [37.590744929, 55.749132569], [37.590744915, 55.749132556], [37.590744899, 55.749132546], [37.590744882, 55.74913254], [37.59060142, 55.749092029], [37.590601403, 55.749092026], [37.590601385, 55.749092026], [37.590601367, 55.749092029], [37.59060135, 55.749092035], [37.590601334, 55.749092045], [37.590601321, 55.749092057], [37.590595328, 55.749098395], [37.590595316, 55.749098411], [37.590595307, 55.749098429], [37.590595302, 55.749098449], [37.590595301, 55.74909847], [37.590595305, 55.74909849], [37.590595312, 55.749098509], [37.590595323, 55.749098526], [37.590595337, 55.749098541], [37.590595354, 55.749098552], [37.590595373, 55.74909856], [37.590739736, 55.749140395], [37.590739757, 55.749140399], [37.590739778, 55.749140398], [37.590739798, 55.749140393], [37.590739817, 55.749140384], [37.590739833, 55.749140371], [37.590743018, 55.749137284], [37.590743031, 55.749137269], [37.59074304, 55.749137251], [37.590744947, 55.749132674]]]], type=MultiPolygon}</t>
  </si>
  <si>
    <t>{coordinates=[37.590723578, 55.748744458], type=Point}</t>
  </si>
  <si>
    <t>Жилой дом, XVIII–XIX вв.</t>
  </si>
  <si>
    <t>b8e6b14f-56f9-11e2-965f-005056806bb6</t>
  </si>
  <si>
    <t>Лебяжий переулок, дом 4, строение 3; Лебяжий переулок, дом 4, строение 4</t>
  </si>
  <si>
    <t>{coordinates=[[[37.609724537, 55.748055728], [37.609782785, 55.748124912], [37.609903353, 55.748093198], [37.609875725, 55.748058984], [37.60991287, 55.748048902], [37.60994503, 55.748083364], [37.610031424, 55.748175941], [37.610092809, 55.748157869], [37.610097218, 55.748162635], [37.610100923, 55.748161499], [37.610171627, 55.748139822], [37.610225441, 55.748123324], [37.610198159, 55.748094024], [37.610074091, 55.74796672], [37.609891905, 55.748013111], [37.609881857, 55.74801567], [37.609836444, 55.748027233], [37.609724537, 55.748055728]]], type=Polygon}</t>
  </si>
  <si>
    <t>{coordinates=[37.610054772, 55.748071174], type=Point}</t>
  </si>
  <si>
    <t>Усадьба Дмитриева-Мамонова</t>
  </si>
  <si>
    <t>b8e6b153-56f9-11e2-965f-005056806bb6</t>
  </si>
  <si>
    <t>ЮЗАО, муниципальный округ Гагаринский, Косыгина ул., д., 4 (парк)</t>
  </si>
  <si>
    <t>{coordinates=[[[37.565977865, 55.707283981], [37.565890666, 55.707359655], [37.565787188, 55.707449454], [37.565633992, 55.707617515], [37.56562069, 55.707633744], [37.565608008, 55.70765037], [37.565596089, 55.707666989], [37.565583421, 55.70768362], [37.565575454, 55.707694395], [37.565573077, 55.707700234], [37.565565152, 55.707717753], [37.565557415, 55.707735299], [37.565555644, 55.707739314], [37.565545375, 55.707751908], [37.565536593, 55.707762677], [37.565531033, 55.70776762], [37.565512764, 55.70778245], [37.565494495, 55.70779728], [37.565477021, 55.707812109], [37.565458752, 55.707826938], [37.565440559, 55.707841798], [37.565423008, 55.707856597], [37.565404743, 55.707871429], [37.565387286, 55.707886264], [37.565369829, 55.7079011], [37.565352317, 55.707916364], [37.565334305, 55.70793129], [37.565316573, 55.707946023], [37.5652991, 55.707961301], [37.565281626, 55.70797613], [37.565264152, 55.707990959], [37.565246677, 55.708005789], [37.565228586, 55.708021133], [37.56522126, 55.708027358], [37.565213321, 55.708036344], [37.565198316, 55.708052543], [37.565183997, 55.70806826], [37.565169653, 55.70808442], [37.565154568, 55.708100595], [37.565140276, 55.708116321], [37.565129161, 55.708128452], [37.565124394, 55.708132048], [37.56510692, 55.708146877], [37.56508865, 55.708161706], [37.56507038, 55.708176536], [37.565052152, 55.708191382], [37.565043373, 55.708198556], [37.564978561, 55.708251518], [37.56479132, 55.708252578], [37.564791332, 55.708259764], [37.564448234, 55.708259588], [37.564152614, 55.708252012], [37.564028079, 55.70823937], [37.563999872, 55.708235923], [37.563831232, 55.708226579], [37.563483638, 55.708223164], [37.563400139, 55.708233985], [37.563352415, 55.70823401], [37.563277835, 55.70823764], [37.562845941, 55.709717656], [37.562832799, 55.709762688], [37.562908636, 55.709770578], [37.562915001, 55.709771473], [37.562940446, 55.709766071], [37.563044667, 55.709778144], [37.563057396, 55.709779484], [37.563789326, 55.70986354], [37.563792525, 55.709874317], [37.563902322, 55.709890877], [37.563930934, 55.709876491], [37.564770309, 55.709995515], [37.564786238, 55.710008081], [37.564833975, 55.710014792], [37.564857034, 55.710009391], [37.56486817, 55.710009385], [37.564884876, 55.710010275], [37.565009992, 55.710030326], [37.565145024, 55.710051965], [37.565415568, 55.710093527], [37.565861921, 55.710161554], [37.565877847, 55.710172323], [37.565947864, 55.710183064], [37.565970127, 55.710177663], [37.566281239, 55.710234532], [37.566803206, 55.710329011], [37.566819142, 55.71034517], [37.566915421, 55.710363531], [37.566931321, 55.710358133], [37.567220162, 55.710414113], [37.567606077, 55.710488004], [37.567884574, 55.710541294], [37.56841293, 55.710645642], [37.568797265, 55.710722674], [37.569061446, 55.710775969], [37.569193538, 55.710802841], [37.569334392, 55.710836444], [37.56959302, 55.710896927], [37.569851649, 55.710957858], [37.57011028, 55.711019238], [37.570356975, 55.71107748], [37.570615607, 55.71113841], [37.570754875, 55.711173809], [37.571387571, 55.711343652], [37.571640651, 55.711411768], [37.571820513, 55.711459717], [37.571881075, 55.711518962], [37.572566319, 55.711708978], [37.572618042, 55.711718379], [37.572702346, 55.711709796], [37.572959352, 55.711786451], [37.573147575, 55.71158334], [37.57323252, 55.711491675], [37.573310294, 55.711393278], [37.573396781, 55.711276463], [37.573442811, 55.711218952], [37.573495188, 55.711152456], [37.573514226, 55.711123703], [37.573672338, 55.710922972], [37.573943788, 55.710781402], [37.574470656, 55.710547329], [37.574955064, 55.710424503], [37.575015484, 55.710406503], [37.575118057, 55.71038668], [37.575196797, 55.710382142], [37.575291445, 55.710376695], [37.575372571, 55.710372155], [37.575363609, 55.710260786], [37.5748824, 55.710277245], [37.574402767, 55.710286964], [37.574116421, 55.710292974], [37.57396847, 55.710293511], [37.573902214, 55.710290434], [37.573830845, 55.710286408], [37.573736175, 55.710279279], [37.573642295, 55.710269903], [37.573563531, 55.710261417], [37.573548414, 55.71025963], [37.573455266, 55.710247694], [37.573433048, 55.710244878], [37.573360663, 55.710244921], [37.573286688, 55.710244965], [37.573266002, 55.710242282], [37.57318166, 55.710228859], [37.573089333, 55.710198376], [37.573012124, 55.710170577], [37.57261016, 55.710024859], [37.572049006, 55.7098204], [37.571808561, 55.709732571], [37.571728357, 55.709703274], [37.571647844, 55.709674228], [37.571623965, 55.70966526], [37.571573015, 55.709641039], [37.571547539, 55.709628928], [37.571515683, 55.70960739], [37.571539439, 55.709548096], [37.57153865, 55.709551689], [37.57157345, 55.709441642], [37.571640673, 55.709228284], [37.571675482, 55.709123626], [37.571692885, 55.709070623], [37.571710288, 55.70901762], [37.571722944, 55.708978542], [37.571746659, 55.708897242], [37.571756928, 55.708858165], [37.57178537, 55.708751714], [37.571813811, 55.708645263], [37.571859165, 55.708480812], [37.57187039, 55.708453895], [37.571673408, 55.708418104], [37.57139254, 55.708367069], [37.571355387, 55.708359137], [37.571311712, 55.708352023], [37.571166576, 55.708328577], [37.5700127, 55.708115709], [37.569989004, 55.708113683], [37.569817141, 55.708080996], [37.569453541, 55.70802147], [37.569395459, 55.708011174], [37.569131313, 55.707968208], [37.569032871, 55.707952196], [37.56916952, 55.707528975], [37.569186135, 55.707478668], [37.569084307, 55.707467946], [37.568933931, 55.707452841], [37.568846216, 55.70744403], [37.568838531, 55.707465837], [37.568800522, 55.707563311], [37.568706873, 55.707804411], [37.568054652, 55.707680037], [37.567716502, 55.707615553], [37.566122327, 55.707311532], [37.565977865, 55.707283981]]], type=Polygon}</t>
  </si>
  <si>
    <t>{coordinates=[37.567233786, 55.709494869], type=Point}</t>
  </si>
  <si>
    <t>Церковь Воскресения в Кадашах, 1687 г., арх. С.Турчанинов. Колокольня, 1695 г.</t>
  </si>
  <si>
    <t>b8e6b157-56f9-11e2-965f-005056806bb6</t>
  </si>
  <si>
    <t>2-й Кадашёвский переулок, дом 7/4, строение 14</t>
  </si>
  <si>
    <t>{coordinates=[[[37.622285051, 55.743139771], [37.622308035, 55.743093706], [37.622277577, 55.74308902], [37.622211006, 55.743078784], [37.622178095, 55.743073724], [37.622031176, 55.743389656], [37.622063304, 55.743394411], [37.622129753, 55.743404243], [37.622160929, 55.743408857], [37.622161392, 55.743407932], [37.62218326, 55.743364192], [37.622567278, 55.743419402], [37.622568617, 55.743416611], [37.622579855, 55.743393177], [37.622651806, 55.743403825], [37.622668993, 55.743403553], [37.622688881, 55.743399194], [37.622703782, 55.743390756], [37.62271505, 55.743378238], [37.622715465, 55.743366241], [37.622708394, 55.743354578], [37.62271162, 55.743348476], [37.622726132, 55.743343919], [37.622737468, 55.743336513], [37.622741814, 55.743329606], [37.622743955, 55.743315799], [37.622735364, 55.743303579], [37.62274164, 55.743295909], [37.622749996, 55.743291881], [37.622762438, 55.743282762], [37.6227685, 55.743271125], [37.622766069, 55.743262531], [37.622756865, 55.74324998], [37.622745687, 55.74324166], [37.622661226, 55.743227447], [37.622672684, 55.743200548], [37.622667117, 55.743199675], [37.622390137, 55.743156248], [37.62230625, 55.743143095], [37.622306566, 55.743142485], [37.622285051, 55.743139771]]], type=Polygon}</t>
  </si>
  <si>
    <t>{coordinates=[37.62242467, 55.74324582], type=Point}</t>
  </si>
  <si>
    <t>- &lt;Южный корпус&gt;</t>
  </si>
  <si>
    <t>b8e6b15a-56f9-11e2-965f-005056806bb6</t>
  </si>
  <si>
    <t>{coordinates=[[[37.618859938, 55.755530149], [37.61888836, 55.755546122], [37.619205076, 55.755730842], [37.619319057, 55.755675272], [37.618961402, 55.755472674], [37.618859938, 55.755530149]]], type=Polygon}</t>
  </si>
  <si>
    <t>{coordinates=[37.619102069, 55.755610697], type=Point}</t>
  </si>
  <si>
    <t>b8e6b15e-56f9-11e2-965f-005056806bb6</t>
  </si>
  <si>
    <t>Клинская улица, дом 2, строение 1</t>
  </si>
  <si>
    <t>{coordinates=[[[37.506981993, 55.865656365], [37.506941924, 55.865621861], [37.5069191, 55.86560218], [37.506905911, 55.865577657], [37.506838971, 55.865565118], [37.506812605, 55.865594783], [37.506709159, 55.865631855], [37.506699521, 55.865623295], [37.506603174, 55.865657804], [37.506613826, 55.865667225], [37.506518493, 55.865702874], [37.506452571, 55.865727682], [37.506516983, 55.865784428], [37.5064896, 55.865797832], [37.506477937, 55.865805253], [37.506460698, 55.865820077], [37.50645157, 55.865830637], [37.50645208, 55.865843461], [37.506467805, 55.865866563], [37.506487077, 55.865880245], [37.506508378, 55.865887664], [37.506521055, 55.865889945], [37.50654844, 55.865889944], [37.506563147, 55.865888223], [37.506584952, 55.865884802], [37.506606758, 55.86587824], [37.506654434, 55.865920444], [37.506689424, 55.8659079], [37.50674217, 55.865954384], [37.506799473, 55.865933839], [37.506767013, 55.865905037], [37.506790341, 55.865907316], [37.506827865, 55.865891351], [37.50684206, 55.865862826], [37.507036275, 55.865791244], [37.507044897, 55.865788104], [37.507023595, 55.865769861], [37.507256347, 55.865684015], [37.50718179, 55.86561985], [37.50738006, 55.865546846], [37.507350538, 55.865522347], [37.506981993, 55.865656365]]], type=Polygon}</t>
  </si>
  <si>
    <t>{coordinates=[37.506778642, 55.865748771], type=Point}</t>
  </si>
  <si>
    <t>b8e6b161-56f9-11e2-965f-005056806bb6</t>
  </si>
  <si>
    <t>Турчанинов переулок, дом 4, строение 1; Турчанинов переулок, дом 4, строение 2</t>
  </si>
  <si>
    <t>{coordinates=[[[[37.597703672, 55.736694228], [37.597703657, 55.736694241], [37.597703646, 55.736694256], [37.597703637, 55.736694273], [37.597703632, 55.736694291], [37.59770363, 55.73669431], [37.597703632, 55.736694328], [37.597703637, 55.736694347], [37.597703646, 55.736694363], [37.597707584, 55.73670052], [37.597707597, 55.736700536], [37.597707613, 55.736700549], [37.597707631, 55.736700559], [37.597707651, 55.736700565], [37.597707672, 55.736700566], [37.597707693, 55.736700563], [37.598064036, 55.736610277], [37.598064054, 55.736610271], [37.598064071, 55.736610261], [37.598064085, 55.736610248], [37.598064097, 55.736610233], [37.598064105, 55.736610215], [37.59806411, 55.736610197], [37.598064111, 55.736610177], [37.598064109, 55.736610158], [37.598064103, 55.73661014], [37.598061352, 55.736603971], [37.598061342, 55.736603954], [37.598061329, 55.736603939], [37.598061313, 55.736603927], [37.598061295, 55.736603918], [37.598061276, 55.736603913], [37.598061256, 55.736603912], [37.598061236, 55.736603915], [37.597703706, 55.736694213], [37.597703688, 55.736694219], [37.597703672, 55.736694228]]], [[[37.598020678, 55.736727748], [37.598030261, 55.736720899], [37.598030276, 55.736720885], [37.59803481, 55.736716031], [37.598034825, 55.736716011], [37.59803734, 55.736711448], [37.598037347, 55.736711432], [37.598037351, 55.736711415], [37.598038843, 55.736701717], [37.598038844, 55.736701696], [37.59803884, 55.736701674], [37.598037311, 55.73669626], [37.598037303, 55.736696239], [37.59803729, 55.73669622], [37.59803425, 55.736692802], [37.598034237, 55.73669279], [37.598034223, 55.736692781], [37.598023598, 55.736687083], [37.59802358, 55.736687076], [37.59800992, 55.73668281], [37.598009902, 55.736682806], [37.59800232, 55.736681957], [37.598002309, 55.736681957], [37.597986133, 55.73668197], [37.597986121, 55.73668197], [37.597979049, 55.736682831], [37.597979036, 55.736682833], [37.597958888, 55.736687966], [37.597932064, 55.736660084], [37.597932048, 55.736660071], [37.597932029, 55.736660061], [37.597932009, 55.736660055], [37.597931988, 55.736660054], [37.597931967, 55.736660057], [37.597749626, 55.736708395], [37.597749608, 55.736708402], [37.597749591, 55.736708412], [37.597749576, 55.736708426], [37.597749565, 55.736708442], [37.597749557, 55.73670846], [37.597749553, 55.73670848], [37.597749552, 55.7367085], [37.597749556, 55.736708519], [37.597749563, 55.736708538], [37.597749574, 55.736708554], [37.597835765, 55.736815141], [37.597835778, 55.736815155], [37.597835795, 55.736815166], [37.597835813, 55.736815173], [37.597835832, 55.736815177], [37.597835852, 55.736815177], [37.597835871, 55.736815173], [37.598020729, 55.736759703], [37.598020746, 55.736759696], [37.598020762, 55.736759685], [37.598020776, 55.736759672], [37.598020787, 55.736759656], [37.598020795, 55.736759638], [37.598020799, 55.736759619], [37.5980208, 55.7367596], [37.598020796, 55.736759581], [37.59802079, 55.736759563], [37.59802078, 55.736759547], [37.598002106, 55.73673487], [37.598009534, 55.736732907], [37.598009551, 55.736732902], [37.598020662, 55.736727757], [37.598020678, 55.736727748]]], [[[37.597817847, 55.736933113], [37.59781784, 55.736933132], [37.597817838, 55.736933152], [37.597817839, 55.736933172], [37.597817845, 55.736933192], [37.597817855, 55.73693321], [37.597817868, 55.736933225], [37.597856537, 55.736971394], [37.597823083, 55.736983249], [37.597823065, 55.736983257], [37.597823049, 55.736983269], [37.597823036, 55.736983285], [37.597823025, 55.736983302], [37.597823019, 55.736983322], [37.597823017, 55.736983342], [37.597823019, 55.736983362], [37.597823024, 55.736983381], [37.597823034, 55.736983399], [37.597823047, 55.736983415], [37.597878786, 55.73703755], [37.597878803, 55.737037563], [37.597878822, 55.737037572], [37.597878842, 55.737037577], [37.597878863, 55.737037578], [37.597878884, 55.737037574], [37.597911148, 55.737027869], [37.597922254, 55.737037516], [37.597922269, 55.737037527], [37.597922286, 55.737037535], [37.597922304, 55.73703754], [37.597922323, 55.737037541], [37.597922341, 55.737037538], [37.597922359, 55.737037533], [37.597964429, 55.737019238], [37.598283883, 55.736911224], [37.598292925, 55.736919133], [37.598292942, 55.736919145], [37.598292962, 55.736919153], [37.598292982, 55.736919158], [37.598293003, 55.736919157], [37.598293023, 55.736919153], [37.598377904, 55.736890597], [37.598377921, 55.736890589], [37.598377936, 55.736890579], [37.59837795, 55.736890565], [37.59837796, 55.73689055], [37.598377967, 55.736890532], [37.598377971, 55.736890514], [37.598377972, 55.736890495], [37.598377969, 55.736890477], [37.598377962, 55.736890459], [37.598377953, 55.736890443], [37.59837794, 55.736890429], [37.598313368, 55.736830236], [37.598313351, 55.736830223], [37.598313332, 55.736830214], [37.598313311, 55.73683021], [37.59831329, 55.736830209], [37.598313269, 55.736830214], [37.598228197, 55.736857997], [37.598174542, 55.736808461], [37.598174528, 55.73680845], [37.598174512, 55.736808441], [37.598174495, 55.736808436], [37.598174477, 55.736808434], [37.598174459, 55.736808435], [37.598174441, 55.73680844], [37.597817905, 55.73693306], [37.597817886, 55.736933068], [37.59781787, 55.73693308], [37.597817857, 55.736933095], [37.597817847, 55.736933113]]]], type=MultiPolygon}</t>
  </si>
  <si>
    <t>{coordinates=[37.598038826, 55.736926109], type=Point}</t>
  </si>
  <si>
    <t>Здание части</t>
  </si>
  <si>
    <t>b8e6b165-56f9-11e2-965f-005056806bb6</t>
  </si>
  <si>
    <t>Новая Басманная улица, дом 29</t>
  </si>
  <si>
    <t>{coordinates=[[[37.664793015, 55.769991847], [37.664798654, 55.769817145], [37.664482386, 55.769817566], [37.664476745, 55.769992269], [37.664793015, 55.769991847]]], type=Polygon}</t>
  </si>
  <si>
    <t>{coordinates=[37.6646377, 55.769904706], type=Point}</t>
  </si>
  <si>
    <t>Флигель северный, сер.XVIII в., 1790-е гг., архитектор Казаков М.Ф., 1886 г.</t>
  </si>
  <si>
    <t>bf21b45e-56f9-11e2-965f-005056806bb6</t>
  </si>
  <si>
    <t>улица Петровка, дом 25, строение 2</t>
  </si>
  <si>
    <t>{coordinates=[[[37.613875638, 55.767528073], [37.614008807, 55.767400192], [37.613360714, 55.767190906], [37.613540499, 55.767009019], [37.61339649, 55.766966158], [37.613126176, 55.76724701], [37.613727705, 55.767452925], [37.613707536, 55.767472333], [37.613875638, 55.767528073]]], type=Polygon}</t>
  </si>
  <si>
    <t>{coordinates=[37.613560773, 55.767323601], type=Point}</t>
  </si>
  <si>
    <t>Особняк Н.В.Кузнецовой, 1895–1897 гг., архитектор Ф.О.Шехтель</t>
  </si>
  <si>
    <t>bf21b45f-56f9-11e2-965f-005056806bb6</t>
  </si>
  <si>
    <t>проспект Мира, дом 43</t>
  </si>
  <si>
    <t>{coordinates=[[[37.633635482, 55.782253338], [37.633612034, 55.782200894], [37.633630234, 55.782198592], [37.633597612, 55.782130187], [37.633583453, 55.782131343], [37.633556959, 55.782080041], [37.633549381, 55.782080901], [37.633550851, 55.782068637], [37.633544755, 55.782061801], [37.633534617, 55.782054972], [37.63351842, 55.782052708], [37.633483008, 55.782056166], [37.63347995, 55.78204932], [37.633356532, 55.782065427], [37.633358615, 55.782082536], [37.633308128, 55.782116808], [37.633316317, 55.782144173], [37.633065427, 55.782175247], [37.633055236, 55.782153585], [37.632919672, 55.782171984], [37.632948248, 55.782241537], [37.633002947, 55.782256299], [37.633035325, 55.782252844], [37.633059764, 55.782295025], [37.63304562, 55.782305303], [37.63305784, 55.782324683], [37.633070009, 55.782332651], [37.633092273, 55.782334908], [37.633108472, 55.78233375], [37.633138762, 55.782315474], [37.63336739, 55.782283283], [37.633397926, 55.782333438], [37.63350272, 55.782318559], [37.633497191, 55.782306134], [37.633480706, 55.782271758], [37.633635482, 55.782253338]]], type=Polygon}</t>
  </si>
  <si>
    <t>{coordinates=[37.633275238, 55.782186919], type=Point}</t>
  </si>
  <si>
    <t>Главный дом, 1820–1830 гг., 1899–1900 гг., архитектор А.П.Вакарин</t>
  </si>
  <si>
    <t>bf21b460-56f9-11e2-965f-005056806bb6</t>
  </si>
  <si>
    <t>Новокузнецкая улица, дом 11, строение 1</t>
  </si>
  <si>
    <t>{coordinates=[[[37.631004152, 55.738572991], [37.631026241, 55.738527339], [37.631088949, 55.738536394], [37.631133099, 55.738437109], [37.631074437, 55.73842919], [37.631096505, 55.738375547], [37.630853753, 55.738338167], [37.630857746, 55.738323331], [37.63073435, 55.738305208], [37.630732365, 55.738315481], [37.630645379, 55.738301881], [37.630637356, 55.738320143], [37.630619151, 55.738317881], [37.630544868, 55.738477659], [37.63055701, 55.738479927], [37.630548982, 55.73849932], [37.630546969, 55.738501611], [37.630625865, 55.738514071], [37.630621869, 55.738527767], [37.630733118, 55.738542473], [37.630735116, 55.738535629], [37.631004152, 55.738572991]]], type=Polygon}</t>
  </si>
  <si>
    <t>{coordinates=[37.630839189, 55.738457384], type=Point}</t>
  </si>
  <si>
    <t>Служебный корпус, 1820-е – 1830-е гг., кон. XIX в. - нач. XX в.</t>
  </si>
  <si>
    <t>bf21b461-56f9-11e2-965f-005056806bb6</t>
  </si>
  <si>
    <t>Парк (1,2 га), кон. XIX в. – нач. XX в.</t>
  </si>
  <si>
    <t>bf21b462-56f9-11e2-965f-005056806bb6</t>
  </si>
  <si>
    <t>ЦАО, Таганский, Воронцово Поле ул., д., 10, стр., 1</t>
  </si>
  <si>
    <t>{coordinates=[[[37.652589626, 55.752162327], [37.652685191, 55.752086162], [37.652594322, 55.752014981], [37.652500834, 55.752084013], [37.652589626, 55.752162327]]], type=Polygon}</t>
  </si>
  <si>
    <t>{coordinates=[37.652591929, 55.752124245], type=Point}</t>
  </si>
  <si>
    <t>Северо–западный жилой флигель, конец XVIII – начало XIX вв.</t>
  </si>
  <si>
    <t>bf21b464-56f9-11e2-965f-005056806bb6</t>
  </si>
  <si>
    <t>Ейская улица, дом 4, строение 1</t>
  </si>
  <si>
    <t>{coordinates=[[[37.744888976, 55.687235166], [37.744919831, 55.68732522], [37.744997003, 55.687315942], [37.745111508, 55.687302309], [37.745182134, 55.687293899], [37.745147235, 55.687202714], [37.745078132, 55.687211405], [37.74505897, 55.687213724], [37.744990366, 55.687222417], [37.744966147, 55.687225601], [37.744888976, 55.687235166]]], type=Polygon}</t>
  </si>
  <si>
    <t>{coordinates=[37.745034966, 55.687264533], type=Point}</t>
  </si>
  <si>
    <t>Дом управляющего, 1870 г.</t>
  </si>
  <si>
    <t>bf21b473-56f9-11e2-965f-005056806bb6</t>
  </si>
  <si>
    <t>улица Юности, дом 2, строение 8</t>
  </si>
  <si>
    <t>{coordinates=[[[37.811805381, 55.738003221], [37.812132525, 55.737901346], [37.812051472, 55.737818919], [37.811725125, 55.737920791], [37.811805381, 55.738003221]]], type=Polygon}</t>
  </si>
  <si>
    <t>{coordinates=[37.811928787, 55.737911068], type=Point}</t>
  </si>
  <si>
    <t>Доходный дом, 1890 г., архитектор В.Ф.Жигардлович</t>
  </si>
  <si>
    <t>bf21b474-56f9-11e2-965f-005056806bb6</t>
  </si>
  <si>
    <t>Городская усадьба А.И.Фонвизина - В.А.Еремеева. XVIII в. - нач. XX вв., архитектор В.Ф.Жигардлович. Здесь в 1789 г. родился декабрист И.А.Фонвизин. в конце 1850-х гг. жил декабрист П.Н.Свистунов, XVIII в. - нач. XX вв.</t>
  </si>
  <si>
    <t>Староконюшенный переулок, дом 16, строение 2</t>
  </si>
  <si>
    <t>{coordinates=[[[37.595812903, 55.746010428], [37.595768321, 55.74601181], [37.595407685, 55.746023316], [37.595414468, 55.746193964], [37.595571309, 55.746192047], [37.595571257, 55.746170491], [37.595663608, 55.746168623], [37.595660188, 55.746071623], [37.595819409, 55.746066559], [37.595812903, 55.746010428]]], type=Polygon}</t>
  </si>
  <si>
    <t>{coordinates=[37.595536715, 55.746120123], type=Point}</t>
  </si>
  <si>
    <t>bf21b47c-56f9-11e2-965f-005056806bb6</t>
  </si>
  <si>
    <t>город Москва, Верхняя Радищевская улица, дом 13, строение 1; Верхняя Радищевская улица, дом 13, строение 2</t>
  </si>
  <si>
    <t>{coordinates=[[[[37.651342871, 55.743782701], [37.651342892, 55.743782705], [37.651342913, 55.743782705], [37.651342934, 55.7437827], [37.651352657, 55.743779303], [37.651352658, 55.743779303], [37.651385125, 55.743767621], [37.651387728, 55.743769819], [37.651387728, 55.743770338], [37.65138773, 55.743770357], [37.651387735, 55.743770375], [37.651387744, 55.743770392], [37.651387755, 55.743770407], [37.65138777, 55.74377042], [37.651387786, 55.743770429], [37.651387804, 55.743770435], [37.651387822, 55.743770438], [37.651387841, 55.743770437], [37.65138786, 55.743770433], [37.651420382, 55.743759487], [37.651420383, 55.743759487], [37.651506884, 55.743729291], [37.651536388, 55.7437191], [37.65155276, 55.743713457], [37.651573503, 55.743732667], [37.651573505, 55.743732669], [37.651577193, 55.743735877], [37.65157721, 55.743735889], [37.65157723, 55.743735897], [37.65157725, 55.743735901], [37.651577271, 55.743735901], [37.651577292, 55.743735896], [37.651655075, 55.74370872], [37.651655092, 55.743708712], [37.651655107, 55.743708701], [37.65165512, 55.743708687], [37.651655131, 55.743708672], [37.651655138, 55.743708654], [37.651655141, 55.743708636], [37.651655142, 55.743708617], [37.651655138, 55.743708598], [37.651655132, 55.743708581], [37.651655122, 55.743708565], [37.651655109, 55.743708551], [37.651630758, 55.743686582], [37.651634288, 55.743685318], [37.651713078, 55.743657953], [37.651713095, 55.743657945], [37.65171311, 55.743657934], [37.651713123, 55.74365792], [37.651713133, 55.743657904], [37.65171314, 55.743657887], [37.651713144, 55.743657869], [37.651713144, 55.74365785], [37.651713141, 55.743657831], [37.651713134, 55.743657814], [37.651713124, 55.743657798], [37.651713112, 55.743657784], [37.651708083, 55.743653255], [37.651604822, 55.743557197], [37.651604155, 55.743556446], [37.651604145, 55.743556437], [37.651595431, 55.743548889], [37.651594426, 55.743547947], [37.651594412, 55.743547936], [37.651594396, 55.743547927], [37.651594379, 55.743547922], [37.651594361, 55.74354792], [37.651594343, 55.743547921], [37.651594325, 55.743547925], [37.651532299, 55.74356944], [37.651532281, 55.743569448], [37.651532265, 55.74356946], [37.651532252, 55.743569475], [37.651532241, 55.743569492], [37.651532235, 55.743569511], [37.651532232, 55.74356953], [37.651532233, 55.74356955], [37.651532238, 55.74356957], [37.651532247, 55.743569587], [37.651532259, 55.743569603], [37.651532274, 55.743569616], [37.651533456, 55.743570448], [37.651460948, 55.743595651], [37.651460322, 55.743594946], [37.651460308, 55.743594933], [37.651460291, 55.743594922], [37.651460273, 55.743594916], [37.651460253, 55.743594913], [37.651460234, 55.743594913], [37.651460214, 55.743594918], [37.651379413, 55.743623227], [37.651379396, 55.743623235], [37.65137938, 55.743623246], [37.651379367, 55.74362326], [37.651379357, 55.743623276], [37.65137935, 55.743623294], [37.651379346, 55.743623313], [37.651379347, 55.743623332], [37.65137935, 55.74362335], [37.651379358, 55.743623368], [37.651379368, 55.743623384], [37.651379381, 55.743623398], [37.651379397, 55.743623408], [37.651380209, 55.743623865], [37.651306357, 55.743649259], [37.651305385, 55.743648894], [37.651305368, 55.74364889], [37.651305351, 55.743648888], [37.651305334, 55.743648889], [37.651305317, 55.743648894], [37.651257037, 55.743665879], [37.651257019, 55.743665887], [37.651257004, 55.743665899], [37.651256991, 55.743665913], [37.65125698, 55.743665929], [37.651256974, 55.743665948], [37.65125697, 55.743665967], [37.651256971, 55.743665986], [37.651256975, 55.743666005], [37.651256983, 55.743666023], [37.651256995, 55.743666039], [37.651257009, 55.743666052], [37.651257025, 55.743666063], [37.651257043, 55.74366607], [37.651257408, 55.743666172], [37.651206746, 55.743683808], [37.651206727, 55.743683816], [37.651206711, 55.743683829], [37.651206697, 55.743683844], [37.651206687, 55.743683862], [37.651206681, 55.743683882], [37.651206679, 55.743683902], [37.651206681, 55.743683922], [37.651206687, 55.743683942], [37.651206697, 55.74368396], [37.651206711, 55.743683975], [37.651216434, 55.743693034], [37.651216434, 55.743693035], [37.651246944, 55.743720966], [37.651282148, 55.743753804], [37.651282151, 55.743753807], [37.651289527, 55.743760035], [37.651289543, 55.743760046], [37.65128956, 55.743760053], [37.651289579, 55.743760058], [37.651289598, 55.743760058], [37.651289616, 55.743760055], [37.651289634, 55.743760049], [37.65129935, 55.743755523], [37.651302024, 55.74375477], [37.651302028, 55.743754769], [37.651309014, 55.743752522], [37.651342834, 55.74378268], [37.651342852, 55.743782692], [37.651342871, 55.743782701]]], [[[37.651401946, 55.743897696], [37.651402003, 55.743897735], [37.651402006, 55.743897737], [37.6515823, 55.744011506], [37.651582319, 55.744011516], [37.651582339, 55.744011521], [37.651582359, 55.744011522], [37.651582379, 55.744011518], [37.651582399, 55.744011511], [37.651582532, 55.744011444], [37.651630024, 55.743987581], [37.65166103, 55.743972002], [37.651661031, 55.743972002], [37.651668856, 55.743968024], [37.651668872, 55.743968014], [37.651668886, 55.743968], [37.651668897, 55.743967985], [37.651668905, 55.743967968], [37.65166891, 55.743967949], [37.651668911, 55.74396793], [37.651668908, 55.743967911], [37.651668902, 55.743967893], [37.651668892, 55.743967877], [37.65166888, 55.743967862], [37.651668865, 55.74396785], [37.651560365, 55.743898239], [37.65151018, 55.743866047], [37.651444642, 55.743823993], [37.651422502, 55.743809786], [37.651412413, 55.743803312], [37.651412395, 55.743803303], [37.651412375, 55.743803298], [37.651412354, 55.743803297], [37.651412334, 55.7438033], [37.651412315, 55.743803307], [37.651384789, 55.743816939], [37.651342982, 55.743837638], [37.651326832, 55.743845635], [37.651298341, 55.743859128], [37.651266115, 55.743837027], [37.651207495, 55.743796827], [37.651145846, 55.743754601], [37.651123728, 55.743739452], [37.65111058, 55.743730446], [37.651105918, 55.743727254], [37.651105901, 55.743727245], [37.651105883, 55.743727239], [37.651105863, 55.743727237], [37.651105844, 55.743727238], [37.651105825, 55.743727244], [37.65099525, 55.743770366], [37.650995233, 55.743770375], [37.650995217, 55.743770387], [37.650995204, 55.743770403], [37.650995195, 55.74377042], [37.650995189, 55.743770439], [37.650995187, 55.743770459], [37.650995189, 55.743770479], [37.650995195, 55.743770498], [37.650995204, 55.743770515], [37.650995217, 55.743770531], [37.650995233, 55.743770543], [37.651272414, 55.743949292], [37.651272431, 55.743949301], [37.651272449, 55.743949306], [37.651272468, 55.743949308], [37.651272487, 55.743949306], [37.651272505, 55.743949301], [37.65134449, 55.743920598], [37.651362775, 55.743913308], [37.651401946, 55.743897696]]]], type=MultiPolygon}</t>
  </si>
  <si>
    <t>{coordinates=[37.651484985, 55.743661916], type=Point}</t>
  </si>
  <si>
    <t>Здание Германского посольства, которое 6 июля 1918 г. Ленин Владимир Ильич вместе со Свердловым Яковом Михайловичем посетил в связи с убийством германского посла графа В. Мирбаха, 6 июля 1918 г.</t>
  </si>
  <si>
    <t>bf21b47d-56f9-11e2-965f-005056806bb6</t>
  </si>
  <si>
    <t>Денежный переулок, дом 5, строение 1</t>
  </si>
  <si>
    <t>{coordinates=[[[37.587706644, 55.742928226], [37.587701058, 55.742922212], [37.587692925, 55.742916829], [37.587682726, 55.742912794], [37.587672688, 55.742909658], [37.587660583, 55.74290769], [37.587650391, 55.74290662], [37.587638289, 55.742906269], [37.587621093, 55.742906281], [37.58760597, 55.742907459], [37.587587826, 55.742910616], [37.58757064, 55.742915209], [37.587559505, 55.742920067], [37.587549328, 55.742926002], [37.587538837, 55.742933734], [37.587533279, 55.742940294], [37.587529631, 55.742946854], [37.58752726, 55.74295431], [37.587525209, 55.742963114], [37.587524756, 55.742974251], [37.587522233, 55.742985391], [37.587487827, 55.742978858], [37.587421833, 55.743087854], [37.587413741, 55.743100704], [37.587370733, 55.743092381], [37.58736518, 55.743101546], [37.587277257, 55.743086788], [37.587253088, 55.743101625], [37.587237842, 55.74311933], [37.587236449, 55.743137295], [37.587245559, 55.743152647], [37.587258158, 55.743162069], [37.587322507, 55.743172622], [37.587315843, 55.743183136], [37.587358374, 55.743191369], [37.587269216, 55.743338284], [37.587372436, 55.743358241], [37.587387508, 55.74333371], [37.58758471, 55.743371743], [37.587574239, 55.743388816], [37.587655637, 55.743404476], [37.587740193, 55.743265289], [37.587798755, 55.743250966], [37.587827473, 55.743205318], [37.587793626, 55.743164296], [37.587902924, 55.742982247], [37.587893158, 55.742958003], [37.587831503, 55.74294179], [37.587800642, 55.742954386], [37.587711604, 55.74293909], [37.587709684, 55.74293505], [37.587706644, 55.742928226]]], type=Polygon}</t>
  </si>
  <si>
    <t>{coordinates=[37.587524825, 55.743157358], type=Point}</t>
  </si>
  <si>
    <t>bf21b47f-56f9-11e2-965f-005056806bb6</t>
  </si>
  <si>
    <t>улица Стромынка, дом 7, корпус 1; улица Стромынка, дом 7, корпус 6; улица Стромынка, дом 7, корпус 3; улица Стромынка, дом 7, корпус 4; улица Стромынка, дом 7, корпус 5</t>
  </si>
  <si>
    <t>{coordinates=[[[[37.686462992, 55.792072733], [37.686463001, 55.792072749], [37.686463014, 55.792072763], [37.686463029, 55.792072775], [37.686463046, 55.792072783], [37.686628236, 55.792137226], [37.686628256, 55.792137232], [37.686628277, 55.792137233], [37.686628298, 55.79213723], [37.686628318, 55.792137222], [37.686628335, 55.792137211], [37.686635139, 55.792131666], [37.686655756, 55.792114865], [37.686719301, 55.79206308], [37.686733194, 55.792068367], [37.686733213, 55.792068373], [37.686733233, 55.792068374], [37.686733252, 55.792068372], [37.68673327, 55.792068365], [37.686733287, 55.792068356], [37.686733302, 55.792068343], [37.686740754, 55.792060593], [37.686765513, 55.79206996], [37.686765513, 55.79206996], [37.686955446, 55.792141391], [37.686955447, 55.792141391], [37.686983137, 55.79215155], [37.68699409, 55.792155568], [37.686891262, 55.792238425], [37.686891249, 55.792238438], [37.686891238, 55.792238454], [37.68689123, 55.792238472], [37.686891226, 55.79223849], [37.686891225, 55.792238509], [37.686891228, 55.792238528], [37.686891235, 55.792238546], [37.686891244, 55.792238562], [37.686891257, 55.792238577], [37.686891272, 55.792238588], [37.686891289, 55.792238596], [37.687059187, 55.792302428], [37.687059208, 55.792302434], [37.687059229, 55.792302435], [37.687059249, 55.792302432], [37.687059269, 55.792302424], [37.687059286, 55.792302413], [37.687158526, 55.792221566], [37.687176962, 55.792228177], [37.687176985, 55.792228182], [37.687177009, 55.792228182], [37.687204893, 55.792224528], [37.68720491, 55.792224524], [37.687204927, 55.792224517], [37.687204942, 55.792224508], [37.687208384, 55.792221805], [37.687229963, 55.792204858], [37.687232559, 55.792202819], [37.687232574, 55.792202804], [37.687232585, 55.792202787], [37.687232593, 55.792202767], [37.687232597, 55.792202747], [37.687232596, 55.792202726], [37.687232591, 55.792202706], [37.687226353, 55.792185528], [37.687226344, 55.79218551], [37.687226333, 55.792185494], [37.687226318, 55.792185481], [37.687226301, 55.792185471], [37.687210168, 55.792178072], [37.687298409, 55.79210516], [37.687298422, 55.792105147], [37.687298433, 55.792105131], [37.68729844, 55.792105114], [37.687298444, 55.792105095], [37.687298445, 55.792105076], [37.687298442, 55.792105058], [37.687298435, 55.79210504], [37.687298425, 55.792105024], [37.687298413, 55.79210501], [37.687298398, 55.792104998], [37.687298381, 55.79210499], [37.68670281, 55.791876499], [37.68670279, 55.791876493], [37.686702769, 55.791876492], [37.686702748, 55.791876495], [37.686702728, 55.791876503], [37.686702711, 55.791876515], [37.686463019, 55.792072613], [37.686463005, 55.792072626], [37.686462995, 55.792072642], [37.686462987, 55.792072659], [37.686462983, 55.792072677], [37.686462982, 55.792072696], [37.686462985, 55.792072715], [37.686462992, 55.792072733]], [[37.687191329, 55.792175053], [37.687191332, 55.792175072], [37.687191338, 55.792175089], [37.687191347, 55.792175105], [37.687203847, 55.792192961], [37.687203857, 55.792192974], [37.687203869, 55.792192984], [37.687214135, 55.792200652], [37.687191598, 55.792214966], [37.687174379, 55.792212278], [37.687174365, 55.792212277], [37.687146776, 55.79221193], [37.687146758, 55.792211931], [37.68714674, 55.792211936], [37.687146724, 55.792211944], [37.687146709, 55.792211955], [37.687055753, 55.792292488], [37.686911098, 55.792236449], [37.687015859, 55.792153632], [37.687015873, 55.792153619], [37.687015884, 55.792153604], [37.687015891, 55.792153587], [37.687015896, 55.792153569], [37.687015897, 55.79215355], [37.687015894, 55.792153531], [37.687015888, 55.792153513], [37.687015879, 55.792153497], [37.687015867, 55.792153482], [37.687015852, 55.792153471], [37.687015836, 55.792153462], [37.686998213, 55.792146106], [37.686998208, 55.792146104], [37.686739471, 55.792052849], [37.686739454, 55.792052844], [37.686739436, 55.792052843], [37.686739418, 55.792052845], [37.686739401, 55.79205285], [37.686739385, 55.792052857], [37.686729111, 55.792059065], [37.686717756, 55.792054632], [37.686717736, 55.792054626], [37.686717716, 55.792054625], [37.686717696, 55.792054628], [37.686717676, 55.792054635], [37.686717659, 55.792054646], [37.686624938, 55.792126637], [37.686482461, 55.792070594], [37.686708677, 55.791890291], [37.687270925, 55.792109289], [37.687191365, 55.792174971], [37.687191352, 55.792174984], [37.687191342, 55.792174999], [37.687191334, 55.792175016], [37.68719133, 55.792175035], [37.687191329, 55.792175053]]], [[[37.686138463, 55.791602229], [37.686194296, 55.791552426], [37.686807512, 55.79178736], [37.686803856, 55.791789862], [37.68680384, 55.791789875], [37.686803828, 55.791789891], [37.686803819, 55.791789908], [37.686803814, 55.791789927], [37.686803812, 55.791789947], [37.686803814, 55.791789966], [37.68680382, 55.791789985], [37.68680383, 55.791790002], [37.686803843, 55.791790017], [37.686803858, 55.791790029], [37.686803876, 55.791790038], [37.689087535, 55.792678686], [37.689087555, 55.792678692], [37.689087576, 55.792678693], [37.689087597, 55.79267869], [37.689087617, 55.792678682], [37.689087634, 55.79267867], [37.689103369, 55.792665782], [37.689103383, 55.792665769], [37.689103394, 55.792665753], [37.689103401, 55.792665736], [37.689103405, 55.792665718], [37.689103406, 55.792665699], [37.689103403, 55.79266568], [37.689103396, 55.792665662], [37.689103387, 55.792665646], [37.689103374, 55.792665632], [37.689103359, 55.79266562], [37.689103342, 55.792665612], [37.686190114, 55.791541267], [37.686190094, 55.791541261], [37.686190073, 55.79154126], [37.686190052, 55.791541264], [37.686190032, 55.791541271], [37.686190014, 55.791541283], [37.686125542, 55.791594372], [37.686125529, 55.791594385], [37.686125518, 55.791594401], [37.686125511, 55.791594419], [37.686125507, 55.791594437], [37.686125506, 55.791594456], [37.686125509, 55.791594475], [37.686125516, 55.791594493], [37.686125526, 55.791594509], [37.686125539, 55.791594523], [37.686125554, 55.791594535], [37.686138344, 55.79160224], [37.686138364, 55.791602249], [37.686138384, 55.791602253], [37.686138405, 55.791602254], [37.686138426, 55.791602249], [37.686138445, 55.791602241], [37.686138463, 55.791602229]]], [[[37.68736065, 55.792460072], [37.687360637, 55.792460086], [37.687360626, 55.792460101], [37.687360618, 55.792460119], [37.687360614, 55.792460137], [37.687360613, 55.792460156], [37.687360616, 55.792460175], [37.687360623, 55.792460193], [37.687360632, 55.792460209], [37.687360645, 55.792460223], [37.68736066, 55.792460235], [37.687360677, 55.792460243], [37.687537015, 55.792527581], [37.687537035, 55.792527587], [37.687537056, 55.792527588], [37.687537077, 55.792527585], [37.687537096, 55.792527577], [37.687537114, 55.792527566], [37.687676657, 55.792414981], [37.687819942, 55.792467414], [37.687819962, 55.792467419], [37.687819982, 55.79246742], [37.687820003, 55.792467416], [37.687820022, 55.792467409], [37.68782004, 55.792467397], [37.687875629, 55.792421637], [37.68789485, 55.792405871], [37.687898956, 55.792402504], [37.687953792, 55.79235753], [37.687953806, 55.792357517], [37.687953817, 55.792357501], [37.687953824, 55.792357484], [37.687953828, 55.792357466], [37.687953829, 55.792357447], [37.687953826, 55.792357428], [37.687953819, 55.79235741], [37.68795381, 55.792357394], [37.687953797, 55.79235738], [37.687953782, 55.792357368], [37.687953765, 55.79235736], [37.68763452, 55.79223308], [37.6876345, 55.792233074], [37.687634479, 55.792233073], [37.687634458, 55.792233077], [37.687634438, 55.792233084], [37.68763442, 55.792233096], [37.687457906, 55.79237944], [37.687416573, 55.792413709], [37.68741656, 55.792413722], [37.687416549, 55.792413738], [37.687416542, 55.792413755], [37.687416538, 55.792413774], [37.687416537, 55.792413793], [37.68741654, 55.792413812], [37.687416547, 55.792413829], [37.687416557, 55.792413845], [37.687416569, 55.79241386], [37.687416584, 55.792413871], [37.687416601, 55.792413879], [37.687429787, 55.792418927], [37.687429808, 55.792418933], [37.687429829, 55.792418934], [37.68742985, 55.79241893], [37.687429869, 55.792418923], [37.687429887, 55.792418911], [37.68747122, 55.792384643], [37.687638658, 55.792245823], [37.687931391, 55.792359782], [37.687885689, 55.792397265], [37.687881584, 55.792400632], [37.687862354, 55.792416403], [37.687862353, 55.792416403], [37.68781559, 55.792454898], [37.687672427, 55.792402511], [37.687672407, 55.792402506], [37.687672387, 55.792402505], [37.687672367, 55.792402509], [37.687672347, 55.792402516], [37.68767233, 55.792402527], [37.687532964, 55.79251497], [37.687382906, 55.792457668], [37.687382883, 55.792457662], [37.687382859, 55.792457662], [37.687360702, 55.792460051], [37.687360684, 55.792460054], [37.687360666, 55.792460062], [37.68736065, 55.792460072]]], [[[37.688614973, 55.793138694], [37.688614992, 55.793138695], [37.68861501, 55.793138692], [37.688677984, 55.793123584], [37.688678003, 55.793123578], [37.688678021, 55.793123567], [37.688678036, 55.793123554], [37.688678047, 55.793123537], [37.688678056, 55.793123519], [37.68867806, 55.793123499], [37.688682878, 55.793084942], [37.688682879, 55.793084923], [37.688682876, 55.793084905], [37.688682869, 55.793084887], [37.688682859, 55.79308487], [37.688682846, 55.793084856], [37.688682831, 55.793084845], [37.688682814, 55.793084836], [37.688682796, 55.793084831], [37.688682777, 55.79308483], [37.688682758, 55.793084832], [37.688618278, 55.793098955], [37.688618258, 55.793098962], [37.688618239, 55.793098973], [37.688618224, 55.793098987], [37.688618212, 55.793099004], [37.688618203, 55.793099024], [37.688618199, 55.793099045], [37.688614887, 55.793138587], [37.688614888, 55.793138606], [37.688614891, 55.793138624], [37.688614898, 55.793138641], [37.688614909, 55.793138657], [37.688614922, 55.793138671], [37.688614937, 55.793138682], [37.688614954, 55.79313869], [37.688614973, 55.793138694]]], [[[37.687780965, 55.79284992], [37.687780955, 55.792849904], [37.687780943, 55.792849889], [37.687780928, 55.792849878], [37.687771898, 55.792844282], [37.6877724, 55.79283979], [37.68778818, 55.792826614], [37.687796315, 55.792825298], [37.687809387, 55.792830257], [37.687809407, 55.792830263], [37.687809428, 55.792830264], [37.687809449, 55.79283026], [37.687809469, 55.792830252], [37.687809487, 55.79283024], [37.687952663, 55.792708564], [37.688071476, 55.792754443], [37.688071477, 55.792754444], [37.68807309, 55.792755052], [37.68797027, 55.792840236], [37.687970257, 55.792840249], [37.687970246, 55.792840265], [37.687970239, 55.792840282], [37.687970235, 55.792840301], [37.687970234, 55.79284032], [37.687970237, 55.792840338], [37.687970244, 55.792840356], [37.687970253, 55.792840372], [37.687970266, 55.792840386], [37.687970281, 55.792840398], [37.687970298, 55.792840406], [37.688452847, 55.793026602], [37.688452867, 55.793026608], [37.688452888, 55.793026609], [37.688452909, 55.793026606], [37.688452928, 55.793026598], [37.688452946, 55.793026587], [37.688458741, 55.793021879], [37.688558077, 55.793059382], [37.688558097, 55.793059387], [37.688558118, 55.793059388], [37.688558138, 55.793059384], [37.688558158, 55.793059377], [37.688558175, 55.793059366], [37.688599037, 55.793026091], [37.688650098, 55.793046413], [37.688650118, 55.793046419], [37.688650139, 55.79304642], [37.68865016, 55.793046417], [37.68865018, 55.79304641], [37.688650197, 55.793046398], [37.688678028, 55.793024262], [37.688773119, 55.793062944], [37.688745981, 55.793084424], [37.688745967, 55.793084437], [37.688745956, 55.793084452], [37.688745948, 55.79308447], [37.688745944, 55.793084488], [37.688745943, 55.793084507], [37.688745946, 55.793084526], [37.688745952, 55.793084544], [37.688745962, 55.79308456], [37.688745974, 55.793084575], [37.688745989, 55.793084586], [37.688746006, 55.793084595], [37.688800386, 55.793106244], [37.688759912, 55.793138877], [37.688759899, 55.79313889], [37.688759888, 55.793138906], [37.68875988, 55.793138924], [37.688759876, 55.793138942], [37.688759875, 55.793138961], [37.688759878, 55.79313898], [37.688759885, 55.793138998], [37.688759895, 55.793139014], [37.688759907, 55.793139029], [37.688759923, 55.79313904], [37.68875994, 55.793139049], [37.688860971, 55.793177103], [37.688854557, 55.793182312], [37.688854543, 55.793182326], [37.688854533, 55.793182341], [37.688854525, 55.793182359], [37.688854521, 55.793182377], [37.68885452, 55.793182396], [37.688854523, 55.793182415], [37.68885453, 55.793182433], [37.688854539, 55.793182449], [37.688854552, 55.793182463], [37.688854567, 55.793182475], [37.688854584, 55.793182483], [37.689355006, 55.79337635], [37.689355026, 55.793376356], [37.689355048, 55.793376357], [37.689355069, 55.793376353], [37.689355089, 55.793376345], [37.689355106, 55.793376334], [37.689456976, 55.793290675], [37.689534116, 55.793320495], [37.689561189, 55.793331277], [37.689530568, 55.793353325], [37.689530563, 55.793353329], [37.689413399, 55.793449398], [37.689413385, 55.793449411], [37.689413375, 55.793449426], [37.689413367, 55.793449444], [37.689413363, 55.793449462], [37.689413362, 55.793449481], [37.689413365, 55.793449499], [37.689413371, 55.793449517], [37.689413381, 55.793449533], [37.689413393, 55.793449547], [37.689413408, 55.793449559], [37.689413425, 55.793449568], [37.689427235, 55.793455149], [37.689428008, 55.793457689], [37.689428602, 55.793459644], [37.689427739, 55.79346037], [37.689412812, 55.793472934], [37.689405491, 55.793473757], [37.689403097, 55.793474026], [37.689391065, 55.793469774], [37.689391045, 55.793469769], [37.689391025, 55.793469768], [37.689391005, 55.793469772], [37.689390986, 55.793469779], [37.689390969, 55.793469791], [37.689249612, 55.793585078], [37.689245745, 55.793588232], [37.689245731, 55.793588246], [37.689245719, 55.793588263], [37.689245712, 55.793588281], [37.689245708, 55.793588301], [37.689245709, 55.793588321], [37.689245713, 55.793588341], [37.689249875, 55.793600749], [37.689249883, 55.793600766], [37.689249894, 55.793600782], [37.689249908, 55.793600796], [37.689249924, 55.793600806], [37.689249942, 55.793600813], [37.689249961, 55.793600817], [37.68924998, 55.793600816], [37.689249999, 55.793600813], [37.689250017, 55.793600805], [37.689250033, 55.793600794], [37.689262856, 55.793590336], [37.6893955, 55.793482156], [37.689399951, 55.793483729], [37.689399973, 55.793483734], [37.689399995, 55.793483734], [37.689408631, 55.793482763], [37.689422446, 55.793481211], [37.689422465, 55.793481207], [37.689422483, 55.7934812], [37.689422499, 55.793481189], [37.689425556, 55.793478617], [37.689441116, 55.79346552], [37.68944557, 55.793461771], [37.689445584, 55.793461757], [37.689445595, 55.79346174], [37.689445602, 55.793461722], [37.689445606, 55.793461703], [37.689445605, 55.793461684], [37.689445602, 55.793461665], [37.689443913, 55.793456114], [37.689442022, 55.793449896], [37.689442015, 55.793449879], [37.689442005, 55.793449864], [37.689441993, 55.793449851], [37.689441979, 55.79344984], [37.689441963, 55.793449832], [37.689435643, 55.793447277], [37.689543547, 55.7933588], [37.689584321, 55.793329442], [37.689584336, 55.793329429], [37.689584348, 55.793329414], [37.689584356, 55.793329397], [37.689584362, 55.793329378], [37.689584363, 55.793329358], [37.689584361, 55.793329339], [37.689584355, 55.793329321], [37.689584345, 55.793329304], [37.689584332, 55.793329289], [37.689584317, 55.793329277], [37.6895843, 55.793329268], [37.689543302, 55.793312938], [37.689543301, 55.793312938], [37.689452721, 55.793277923], [37.6894527, 55.793277917], [37.689452679, 55.793277916], [37.689452658, 55.79327792], [37.689452638, 55.793277928], [37.689452621, 55.793277939], [37.68935076, 55.79336359], [37.688877039, 55.793180068], [37.688883574, 55.79317476], [37.688883588, 55.793174746], [37.688883598, 55.793174731], [37.688883606, 55.793174713], [37.68888361, 55.793174694], [37.688883611, 55.793174675], [37.688883608, 55.793174657], [37.688883601, 55.793174639], [37.688883591, 55.793174622], [37.688883579, 55.793174608], [37.688883563, 55.793174597], [37.688883546, 55.793174588], [37.688782563, 55.793136552], [37.688822796, 55.793104113], [37.688822809, 55.7931041], [37.68882282, 55.793104084], [37.688822828, 55.793104067], [37.688822832, 55.793104048], [37.688822833, 55.793104029], [37.68882283, 55.793104011], [37.688822824, 55.793103993], [37.688822814, 55.793103977], [37.688822802, 55.793103962], [37.688822787, 55.793103951], [37.68882277, 55.793103942], [37.688768506, 55.793082339], [37.688795549, 55.793060935], [37.688795563, 55.793060922], [37.688795574, 55.793060907], [37.688795582, 55.79306089], [37.688795586, 55.793060871], [37.688795587, 55.793060852], [37.688795584, 55.793060834], [37.688795578, 55.793060816], [37.688795569, 55.793060799], [37.688795556, 55.793060785], [37.688795541, 55.793060773], [37.688795525, 55.793060764], [37.688674339, 55.793011466], [37.688674318, 55.793011461], [37.688674297, 55.793011459], [37.688674276, 55.793011462], [37.688674257, 55.793011469], [37.688674239, 55.793011481], [37.688646312, 55.793033694], [37.688595106, 55.793013314], [37.688595086, 55.793013308], [37.688595064, 55.793013307], [37.688595043, 55.79301331], [37.688595024, 55.793013318], [37.688595006, 55.793013329], [37.68855392, 55.793046786], [37.688454598, 55.793009288], [37.688454578, 55.793009283], [37.688454557, 55.793009282], [37.688454537, 55.793009285], [37.688454517, 55.793009293], [37.6884545, 55.793009304], [37.688448797, 55.793013939], [37.687992647, 55.792837929], [37.68809556, 55.792752668], [37.688095573, 55.792752655], [37.688095584, 55.792752639], [37.688095591, 55.792752621], [37.688095595, 55.792752603], [37.688095596, 55.792752584], [37.688095593, 55.792752565], [37.688095586, 55.792752547], [37.688095576, 55.792752531], [37.688095563, 55.792752517], [37.688095548, 55.792752506], [37.688095531, 55.792752497], [37.688080491, 55.792746821], [37.687948339, 55.792695791], [37.687948318, 55.792695785], [37.687948297, 55.792695784], [37.687948276, 55.792695788], [37.687948256, 55.792695796], [37.687948238, 55.792695808], [37.687943666, 55.792699693], [37.687804987, 55.792817546], [37.687799101, 55.792815313], [37.687799085, 55.792815308], [37.687799067, 55.792815306], [37.68779905, 55.792815307], [37.687778148, 55.792818691], [37.687778131, 55.792818696], [37.687778115, 55.792818703], [37.6877781, 55.792818713], [37.687756601, 55.792836662], [37.687756587, 55.792836676], [37.687756577, 55.792836692], [37.68775657, 55.792836709], [37.687756566, 55.792836728], [37.687756514, 55.792837198], [37.687755359, 55.792847553], [37.687755358, 55.792847572], [37.687755361, 55.79284759], [37.687755368, 55.792847608], [37.687755378, 55.792847624], [37.68775539, 55.792847638], [37.687755405, 55.792847649], [37.68776042, 55.792850756], [37.687687721, 55.792910475], [37.687616385, 55.792969077], [37.687616371, 55.79296909], [37.68761636, 55.792969106], [37.687616353, 55.792969123], [37.687616349, 55.792969141], [37.687616348, 55.79296916], [37.687616351, 55.792969179], [37.687616358, 55.792969197], [37.687616367, 55.792969213], [37.68761638, 55.792969227], [37.687616395, 55.792969239], [37.687616412, 55.792969247], [37.687742609, 55.79301841], [37.687742629, 55.793018416], [37.68774265, 55.793018417], [37.687742671, 55.793018414], [37.68774269, 55.793018406], [37.687742708, 55.793018395], [37.687751854, 55.793010965], [37.687751868, 55.793010951], [37.687751878, 55.793010936], [37.687751886, 55.793010918], [37.68775189, 55.7930109], [37.687751891, 55.793010881], [37.687751888, 55.793010862], [37.687751881, 55.793010844], [37.687751872, 55.793010828], [37.687751859, 55.793010814], [37.687751844, 55.793010802], [37.687751827, 55.793010794], [37.687638773, 55.792966825], [37.687700995, 55.792915709], [37.687780938, 55.79285004], [37.687780952, 55.792850027], [37.687780963, 55.792850011], [37.68778097, 55.792849994], [37.687780974, 55.792849975], [37.687780975, 55.792849956], [37.687780972, 55.792849938], [37.687780965, 55.79284992]]], [[[37.688262307, 55.793165057], [37.68826231, 55.793165076], [37.688262317, 55.793165094], [37.688262326, 55.79316511], [37.688262339, 55.793165124], [37.688262354, 55.793165136], [37.688262371, 55.793165144], [37.688368811, 55.793206065], [37.688412173, 55.793222732], [37.68839841, 55.793234034], [37.688392471, 55.793238919], [37.688392458, 55.793238932], [37.688392447, 55.793238948], [37.68839244, 55.793238965], [37.688392436, 55.793238984], [37.688392435, 55.793239002], [37.688392438, 55.793239021], [37.688392445, 55.793239039], [37.688392454, 55.793239055], [37.688392467, 55.793239069], [37.688392482, 55.793239081], [37.688392499, 55.793239089], [37.688524399, 55.793290156], [37.688524419, 55.793290162], [37.68852444, 55.793290163], [37.688524461, 55.79329016], [37.68852448, 55.793290152], [37.688524498, 55.793290141], [37.688546417, 55.79327234], [37.688563509, 55.793278943], [37.688580659, 55.793285568], [37.688630748, 55.793304917], [37.68864041, 55.793308649], [37.688640433, 55.793308655], [37.688640456, 55.793308655], [37.68866269, 55.793306354], [37.688662709, 55.793306351], [37.688662727, 55.793306343], [37.688662743, 55.793306333], [37.688662756, 55.79330632], [37.688662767, 55.793306304], [37.688662775, 55.793306287], [37.688662779, 55.793306268], [37.68866278, 55.793306249], [37.688662777, 55.79330623], [37.688662771, 55.793306212], [37.688662761, 55.793306196], [37.688662748, 55.793306182], [37.688662733, 55.79330617], [37.688662716, 55.793306162], [37.688639836, 55.793297323], [37.688589747, 55.793277974], [37.688572597, 55.793271349], [37.688542374, 55.793259674], [37.688542354, 55.793259668], [37.688542333, 55.793259667], [37.688542312, 55.79325967], [37.688542293, 55.793259678], [37.688542275, 55.793259689], [37.688520365, 55.793277482], [37.688414882, 55.793236643], [37.688434621, 55.793220433], [37.688434635, 55.79322042], [37.688434646, 55.793220404], [37.688434653, 55.793220387], [37.688434657, 55.793220368], [37.688434658, 55.793220349], [37.688434655, 55.793220331], [37.688434648, 55.793220313], [37.688434639, 55.793220297], [37.688434626, 55.793220283], [37.688434611, 55.793220271], [37.688434594, 55.793220263], [37.688377869, 55.793198459], [37.688284907, 55.79316272], [37.688350627, 55.793109744], [37.68835064, 55.793109731], [37.688350651, 55.793109715], [37.688350659, 55.793109698], [37.688350663, 55.793109679], [37.688350664, 55.79310966], [37.688350661, 55.793109641], [37.688350654, 55.793109623], [37.688350645, 55.793109607], [37.688350632, 55.793109593], [37.688350617, 55.793109581], [37.6883506, 55.793109573], [37.688303422, 55.79309135], [37.68826442, 55.793076285], [37.6882644, 55.793076279], [37.688264379, 55.793076278], [37.688264358, 55.793076281], [37.688264338, 55.793076289], [37.688264321, 55.793076301], [37.688255305, 55.793083709], [37.688255291, 55.793083722], [37.68825528, 55.793083738], [37.688255273, 55.793083755], [37.688255269, 55.793083774], [37.688255268, 55.793083792], [37.688255271, 55.793083811], [37.688255278, 55.793083829], [37.688255287, 55.793083845], [37.6882553, 55.793083859], [37.688255315, 55.793083871], [37.688255332, 55.793083879], [37.688294335, 55.793098944], [37.688328083, 55.79311198], [37.688262344, 55.793164973], [37.688262331, 55.793164986], [37.68826232, 55.793165002], [37.688262312, 55.793165019], [37.688262308, 55.793165038], [37.688262307, 55.793165057]]], [[[37.691017984, 55.793398281], [37.691017992, 55.793398264], [37.691017996, 55.793398245], [37.691017997, 55.793398226], [37.691017994, 55.793398207], [37.691017987, 55.793398189], [37.691017978, 55.793398173], [37.691017965, 55.793398159], [37.69101795, 55.793398147], [37.691017933, 55.793398139], [37.689233324, 55.792715345], [37.689233304, 55.792715339], [37.689233283, 55.792715338], [37.689233263, 55.792715341], [37.689233244, 55.792715348], [37.689233226, 55.792715359], [37.689217072, 55.792728006], [37.689217058, 55.792728019], [37.689217047, 55.792728035], [37.689217039, 55.792728053], [37.689217035, 55.792728071], [37.689217034, 55.79272809], [37.689217037, 55.792728109], [37.689217043, 55.792728127], [37.689217053, 55.792728144], [37.689217066, 55.792728158], [37.689217081, 55.79272817], [37.689217098, 55.792728178], [37.691003691, 55.793409661], [37.691003711, 55.793409667], [37.691003732, 55.793409668], [37.691003753, 55.793409665], [37.691003772, 55.793409657], [37.691003789, 55.793409646], [37.691017959, 55.79339831], [37.691017973, 55.793398297], [37.691017984, 55.793398281]]], [[[37.690461793, 55.793328348], [37.690461801, 55.79332833], [37.690461805, 55.793328312], [37.690461806, 55.793328293], [37.690461803, 55.793328274], [37.690461796, 55.793328256], [37.690461787, 55.79332824], [37.690461774, 55.793328226], [37.690461759, 55.793328214], [37.690461742, 55.793328206], [37.690406662, 55.793306714], [37.690406662, 55.793306714], [37.690318255, 55.793272639], [37.690293465, 55.793263084], [37.690141383, 55.793204466], [37.690141363, 55.79320446], [37.690141342, 55.793204459], [37.690141321, 55.793204462], [37.690141301, 55.79320447], [37.690141284, 55.793204482], [37.690003809, 55.793317195], [37.690003795, 55.793317208], [37.690003784, 55.793317224], [37.690003777, 55.793317241], [37.690003773, 55.79331726], [37.690003772, 55.793317278], [37.690003775, 55.793317297], [37.690003782, 55.793317315], [37.690003791, 55.793317331], [37.690003804, 55.793317345], [37.690003819, 55.793317357], [37.690003836, 55.793317365], [37.690240185, 55.79340819], [37.690313717, 55.793437203], [37.690313737, 55.793437209], [37.690313758, 55.79343721], [37.690313779, 55.793437207], [37.690313798, 55.7934372], [37.690313816, 55.793437189], [37.690323106, 55.793429889], [37.69032312, 55.793429875], [37.690323131, 55.79342986], [37.690323139, 55.793429843], [37.690323143, 55.793429824], [37.690323144, 55.793429805], [37.690323141, 55.793429786], [37.690323135, 55.793429768], [37.690323125, 55.793429752], [37.690323113, 55.793429737], [37.690323098, 55.793429726], [37.690323081, 55.793429717], [37.690249317, 55.793400613], [37.690249316, 55.793400613], [37.690026268, 55.793314899], [37.690145494, 55.793217147], [37.690284391, 55.793270683], [37.690309181, 55.793280238], [37.690397551, 55.793314298], [37.690452601, 55.793335779], [37.690452621, 55.793335785], [37.690452642, 55.793335786], [37.690452663, 55.793335783], [37.690452683, 55.793335775], [37.6904527, 55.793335764], [37.690461769, 55.793328377], [37.690461783, 55.793328363], [37.690461793, 55.793328348]]], [[[37.689004367, 55.79336298], [37.68900438, 55.793362967], [37.689004391, 55.793362951], [37.689004399, 55.793362934], [37.689004403, 55.793362915], [37.689004404, 55.793362896], [37.689004401, 55.793362877], [37.689004394, 55.793362859], [37.689004385, 55.793362843], [37.689004372, 55.793362829], [37.689004357, 55.793362817], [37.68900434, 55.793362809], [37.688864091, 55.793308477], [37.688864073, 55.793308472], [37.688864054, 55.79330847], [37.688864035, 55.793308472], [37.688864017, 55.793308477], [37.688864, 55.793308486], [37.688863986, 55.793308498], [37.688863973, 55.793308512], [37.688863964, 55.793308529], [37.688863958, 55.793308547], [37.688863955, 55.793308565], [37.688863956, 55.793308584], [37.68886396, 55.793308603], [37.688868315, 55.79332119], [37.688868325, 55.793321209], [37.688868338, 55.793321226], [37.688868355, 55.79332124], [37.688868374, 55.79332125], [37.688894723, 55.793331458], [37.68890786, 55.793336547], [37.688982218, 55.793365353], [37.688982241, 55.793365359], [37.688982265, 55.793365359], [37.689004315, 55.793363001], [37.689004333, 55.793362998], [37.689004351, 55.79336299], [37.689004367, 55.79336298]]], [[[37.689124928, 55.79355336], [37.689124942, 55.793553374], [37.689124958, 55.793553384], [37.689124977, 55.793553392], [37.689124996, 55.793553396], [37.689125016, 55.793553395], [37.689147273, 55.793551012], [37.689147292, 55.793551009], [37.689147309, 55.793551001], [37.689147325, 55.79355099], [37.689257238, 55.793460941], [37.689257252, 55.793460928], [37.689257263, 55.793460912], [37.68925727, 55.793460895], [37.689257274, 55.793460877], [37.689257275, 55.793460858], [37.689257272, 55.793460839], [37.689257265, 55.793460821], [37.689257256, 55.793460805], [37.689257243, 55.793460791], [37.689257228, 55.793460779], [37.689257211, 55.793460771], [37.689097164, 55.793398765], [37.689097146, 55.79339876], [37.689097127, 55.793398758], [37.689097109, 55.79339876], [37.689097091, 55.793398765], [37.689097074, 55.793398774], [37.689097059, 55.793398785], [37.689097047, 55.7933988], [37.689097037, 55.793398816], [37.689097031, 55.793398834], [37.689097028, 55.793398852], [37.689097029, 55.793398871], [37.689097033, 55.793398889], [37.68910114, 55.793411381], [37.689101149, 55.793411401], [37.689101162, 55.793411419], [37.689101179, 55.793411433], [37.689101199, 55.793411443], [37.689234809, 55.793463207], [37.689124942, 55.793553219], [37.689124928, 55.793553233], [37.689124917, 55.793553249], [37.689124909, 55.793553267], [37.689124905, 55.793553286], [37.689124906, 55.793553306], [37.689124909, 55.793553325], [37.689124917, 55.793553344], [37.689124928, 55.79355336]]], [[[37.689595818, 55.793815189], [37.689595818, 55.793815188], [37.689692881, 55.793735969], [37.689704318, 55.793740309], [37.689704338, 55.793740315], [37.689704359, 55.793740316], [37.68970438, 55.793740312], [37.689704399, 55.793740305], [37.689704417, 55.793740293], [37.689730643, 55.793718465], [37.689730656, 55.793718451], [37.689730667, 55.793718436], [37.689730674, 55.793718418], [37.689730678, 55.7937184], [37.689730679, 55.793718381], [37.689730676, 55.793718362], [37.689730669, 55.793718345], [37.689730659, 55.793718328], [37.689730647, 55.793718314], [37.689730631, 55.793718303], [37.689730614, 55.793718295], [37.689719192, 55.79371396], [37.689756999, 55.793682342], [37.689770066, 55.793686761], [37.689770086, 55.793686765], [37.689770106, 55.793686766], [37.689770126, 55.793686762], [37.689770145, 55.793686754], [37.689770162, 55.793686743], [37.689795705, 55.79366551], [37.689795718, 55.793665496], [37.689795729, 55.793665481], [37.689795736, 55.793665463], [37.68979574, 55.793665445], [37.689795741, 55.793665426], [37.689795738, 55.793665407], [37.689795731, 55.79366539], [37.689795721, 55.793665373], [37.689795709, 55.793665359], [37.689795693, 55.793665348], [37.689795676, 55.79366534], [37.689783056, 55.79366055], [37.689836311, 55.793616009], [37.689851192, 55.793603562], [37.689864152, 55.793601506], [37.689905106, 55.79361774], [37.689944515, 55.793633362], [37.689987383, 55.793650355], [37.689973113, 55.79366178], [37.689963158, 55.793669751], [37.689963145, 55.793669764], [37.689963134, 55.79366978], [37.689963126, 55.793669797], [37.689963122, 55.793669815], [37.689963121, 55.793669834], [37.689963124, 55.793669853], [37.68996313, 55.793669871], [37.68996314, 55.793669887], [37.689963152, 55.793669902], [37.689963167, 55.793669913], [37.689963184, 55.793669922], [37.690005255, 55.793686599], [37.690018546, 55.793691867], [37.690066009, 55.793710682], [37.690008479, 55.793756767], [37.689977041, 55.793781951], [37.689968106, 55.793789109], [37.689940613, 55.793811133], [37.689940612, 55.793811134], [37.68991136, 55.793835184], [37.689911347, 55.793835197], [37.689911337, 55.793835212], [37.689911329, 55.793835229], [37.689911325, 55.793835247], [37.689911324, 55.793835266], [37.689911327, 55.793835284], [37.689912711, 55.793841124], [37.689912717, 55.793841142], [37.689912727, 55.793841159], [37.689912739, 55.793841174], [37.689912754, 55.793841185], [37.689912772, 55.793841194], [37.69003396, 55.793888548], [37.690033978, 55.793888553], [37.690033998, 55.793888555], [37.690034018, 55.793888553], [37.690046536, 55.793885794], [37.690046558, 55.793885786], [37.690046577, 55.793885773], [37.690173373, 55.793781712], [37.690179737, 55.793776798], [37.690179739, 55.793776796], [37.690193836, 55.793765259], [37.690209981, 55.793752046], [37.690331312, 55.793652753], [37.690331326, 55.79365274], [37.690331336, 55.793652724], [37.690331344, 55.793652707], [37.690331348, 55.793652689], [37.690331349, 55.79365267], [37.690331346, 55.793652651], [37.690331339, 55.793652633], [37.69033133, 55.793652617], [37.690331317, 55.793652603], [37.690331302, 55.793652591], [37.690331285, 55.793652583], [37.690200225, 55.793601754], [37.690200205, 55.793601748], [37.690200184, 55.793601747], [37.690200163, 55.79360175], [37.690200143, 55.793601758], [37.690200126, 55.79360177], [37.690195651, 55.793605432], [37.689975034, 55.793520191], [37.689979447, 55.793516611], [37.689979461, 55.793516597], [37.689979471, 55.793516582], [37.689979479, 55.793516564], [37.689979483, 55.793516546], [37.689979484, 55.793516527], [37.689979481, 55.793516508]</t>
  </si>
  <si>
    <t>{coordinates=[37.688648381, 55.793111272], type=Point}</t>
  </si>
  <si>
    <t>Ограда с воротами, 1895–1899 гг.</t>
  </si>
  <si>
    <t>bf21b482-56f9-11e2-965f-005056806bb6</t>
  </si>
  <si>
    <t>ЦАО, муниципальный округ Арбат, Воздвиженка ул., д., 16, стр., 1 (Ограда с воротами)</t>
  </si>
  <si>
    <t>{coordinates=[[[[37.603430429, 55.753023653], [37.603988112, 55.752976295], [37.603985657, 55.752969297], [37.603428221, 55.753018634], [37.603430429, 55.753023653]]], [[[37.60331572, 55.75303249], [37.603313965, 55.753026716], [37.603050469, 55.753046207], [37.603054253, 55.753052204], [37.60331572, 55.75303249]]]], type=MultiPolygon}</t>
  </si>
  <si>
    <t>{coordinates=[37.603183972, 55.753039349], type=Point}</t>
  </si>
  <si>
    <t>Манеж с конюшней, архитектор Б.И.Аверинцев, 1950?1960–е гг.</t>
  </si>
  <si>
    <t>bf21b48b-56f9-11e2-965f-005056806bb6</t>
  </si>
  <si>
    <t>Комплекс конноспортивной школы в Измайлово, архитектор Б.И.Аверинцев</t>
  </si>
  <si>
    <t>шоссе Энтузиастов, дом 31Д</t>
  </si>
  <si>
    <t>{coordinates=[[[37.75605583, 55.76171344], [37.756194384, 55.761464356], [37.756205346, 55.76146204], [37.756219836, 55.761458914], [37.756222591, 55.761457578], [37.756232544, 55.761453499], [37.756235683, 55.761446307], [37.756227137, 55.761431904], [37.75622602, 55.76143016], [37.756222752, 55.761417592], [37.75633588, 55.761214338], [37.755845833, 55.761117495], [37.755778155, 55.761235242], [37.755730693, 55.761320713], [37.755608908, 55.761298704], [37.755723288, 55.761097943], [37.755523613, 55.761066242], [37.755242594, 55.761557362], [37.75543182, 55.761594037], [37.755546668, 55.761400619], [37.75567087, 55.76142169], [37.755558803, 55.761617826], [37.75605583, 55.76171344]]], type=Polygon}</t>
  </si>
  <si>
    <t>{coordinates=[37.75580479, 55.761360666], type=Point}</t>
  </si>
  <si>
    <t>Жилой дом общества Динамо с клубом и магазином, 1930-1932 гг., арх. Фомин И.А.</t>
  </si>
  <si>
    <t>bf21b48e-56f9-11e2-965f-005056806bb6</t>
  </si>
  <si>
    <t>улица Большая Лубянка, дом 12/1</t>
  </si>
  <si>
    <t>{coordinates=[[[37.628789122, 55.762228971], [37.628971418, 55.762198244], [37.628990646, 55.762232353], [37.629858502, 55.762094861], [37.62983842, 55.762041658], [37.630037304, 55.762010754], [37.62990764, 55.761747286], [37.629898582, 55.761728873], [37.629872866, 55.76166064], [37.629856916, 55.76165347], [37.629815475, 55.761646328], [37.629777232, 55.761642777], [37.629722299, 55.761650018], [37.629680937, 55.761668025], [37.629661882, 55.761686009], [37.629639687, 55.761718368], [37.629642935, 55.761736328], [37.629681169, 55.761738085], [37.629681192, 55.761745268], [37.629694816, 55.761770403], [37.629679453, 55.761773284], [37.629598501, 55.761788467], [37.629481419, 55.761596934], [37.62931942, 55.761451495], [37.629459403, 55.761391621], [37.629500829, 55.761395169], [37.629545262, 55.761443158], [37.62970238, 55.761407531], [37.62959805, 55.761270244], [37.629452535, 55.761240734], [37.628189493, 55.761775898], [37.628168168, 55.761838011], [37.628412593, 55.762295829], [37.628789122, 55.762228971]], [[37.629737182, 55.762057777], [37.62964105, 55.761889019], [37.629395056, 55.761927451], [37.629380603, 55.761891088], [37.629410854, 55.761886116], [37.629730075, 55.761835036], [37.629838349, 55.762041521], [37.629838197, 55.762041694], [37.629737182, 55.762057777]]], type=Polygon}</t>
  </si>
  <si>
    <t>{coordinates=[37.628905067, 55.761758845], type=Point}</t>
  </si>
  <si>
    <t>&lt;Башня северо-западная&gt;</t>
  </si>
  <si>
    <t>bf21b490-56f9-11e2-965f-005056806bb6</t>
  </si>
  <si>
    <t>улица Даниловский Вал, дом 22, строение 20</t>
  </si>
  <si>
    <t>{coordinates=[[[37.629232265, 55.711414682], [37.629184605, 55.711425833], [37.629168572, 55.711452064], [37.629185727, 55.711478798], [37.629231263, 55.711489449], [37.62927957, 55.7114787], [37.629299387, 55.711450859], [37.629296095, 55.711447381], [37.629274998, 55.711425645], [37.629232265, 55.711414682]]], type=Polygon}</t>
  </si>
  <si>
    <t>{coordinates=[37.629233084, 55.711465382], type=Point}</t>
  </si>
  <si>
    <t>Три здания Константинопольского (греческого) подворья, 1883 г.</t>
  </si>
  <si>
    <t>bf21b492-56f9-11e2-965f-005056806bb6</t>
  </si>
  <si>
    <t>Крапивенский переулок, дом 4</t>
  </si>
  <si>
    <t>{coordinates=[[[37.617765551, 55.767182226], [37.618156765, 55.767417974], [37.618188062, 55.767413106], [37.618127985, 55.767264009], [37.618078407, 55.767266337], [37.61806504, 55.767193347], [37.617975872, 55.767146094], [37.618027377, 55.767116959], [37.618113132, 55.767165707], [37.618082636, 55.766990859], [37.618141314, 55.766987952], [37.618068034, 55.766843156], [37.618090288, 55.766839715], [37.618057728, 55.766779285], [37.618005157, 55.766789602], [37.617887246, 55.766604926], [37.617581858, 55.766667969], [37.617496939, 55.766691457], [37.61746457, 55.766671486], [37.617302451, 55.766754624], [37.617265966, 55.766733559], [37.61723458, 55.766749497], [37.617127566, 55.766803839], [37.617254759, 55.766878151], [37.617386062, 55.766806734], [37.617421019, 55.766826945], [37.61757809, 55.76674153], [37.617622581, 55.766735217], [37.617641412, 55.76677227], [37.617815332, 55.76674416], [37.617871299, 55.766854181], [37.617885965, 55.766852456], [37.617965032, 55.767074811], [37.617907962, 55.767105666], [37.617765551, 55.767182226]]], type=Polygon}</t>
  </si>
  <si>
    <t>{coordinates=[37.618020031, 55.767032835], type=Point}</t>
  </si>
  <si>
    <t>Главный корпус с домовой церковью во имя святого благоверного князя Александра Невского и приютом для малолетних сирот мещанского происхождения, 1850–е гг., вторая половина XIX в., 1897 г., архитекторы А.А.Трандорф, Н.В.Васильев, В.Ф.Жигардлович</t>
  </si>
  <si>
    <t>bf21b496-56f9-11e2-965f-005056806bb6</t>
  </si>
  <si>
    <t>Бакунинская улица, дом 81</t>
  </si>
  <si>
    <t>{coordinates=[[[37.69382408, 55.781256592], [37.693859196, 55.781267315], [37.694382974, 55.780830428], [37.694766905, 55.781016039], [37.693890274, 55.781596787], [37.693450687, 55.781423732], [37.693346801, 55.781498298], [37.693629886, 55.781598782], [37.693539877, 55.781666816], [37.693691423, 55.781729405], [37.693783187, 55.781664608], [37.694039412, 55.781763678], [37.69492381, 55.781169702], [37.695035272, 55.781209536], [37.695063771, 55.781190371], [37.695106942, 55.781203821], [37.695153156, 55.781201417], [37.695181825, 55.781191819], [37.69519809, 55.781177922], [37.695204211, 55.781166572], [37.695203661, 55.781155221], [37.695191017, 55.781135951], [37.695226887, 55.781136594], [37.695248826, 55.781134802], [37.695273444, 55.781128372], [37.695302055, 55.781112965], [37.695312851, 55.781093934], [37.695311399, 55.781080983], [37.695263717, 55.781045637], [37.694973424, 55.7809106], [37.694343646, 55.780613132], [37.694159387, 55.78073737], [37.693495074, 55.781278665], [37.693689922, 55.781360991], [37.69382408, 55.781256592]]], type=Polygon}</t>
  </si>
  <si>
    <t>{coordinates=[37.694707726, 55.781184146], type=Point}</t>
  </si>
  <si>
    <t>Жилой дом купца А.А.Брычева с деревянным резным декором, 1857 г., 1871 г., 1877 г., архитектор С.А.Гамбурцев, 1881 г., архитектор А.К.Кузнецов</t>
  </si>
  <si>
    <t>bf21b499-56f9-11e2-965f-005056806bb6</t>
  </si>
  <si>
    <t>Русаковская улица, дом 19, строение 3</t>
  </si>
  <si>
    <t>{coordinates=[[[37.674720916, 55.785250038], [37.674905988, 55.785179182], [37.674860311, 55.785140496], [37.67504817, 55.785070063], [37.674949799, 55.78499608], [37.67491286, 55.784998035], [37.674810361, 55.785037367], [37.674836231, 55.78505894], [37.674683823, 55.785116971], [37.674748266, 55.785170717], [37.674665886, 55.785202185], [37.674720916, 55.785250038]]], type=Polygon}</t>
  </si>
  <si>
    <t>{coordinates=[37.674794805, 55.785128733], type=Point}</t>
  </si>
  <si>
    <t>bf21b49b-56f9-11e2-965f-005056806bb6</t>
  </si>
  <si>
    <t>{coordinates=[[[[37.638134383, 55.744168509], [37.638134365, 55.74416851], [37.638134347, 55.744168513], [37.63813433, 55.74416852], [37.638134315, 55.74416853], [37.638088489, 55.744203591], [37.638088474, 55.744203604], [37.638088463, 55.74420362], [37.638088455, 55.744203637], [37.63808845, 55.744203656], [37.63808845, 55.744203675], [37.638088452, 55.744203695], [37.638088459, 55.744203713], [37.638088469, 55.744203729], [37.638088482, 55.744203744], [37.638088497, 55.744203756], [37.638088514, 55.744203764], [37.638093694, 55.744205704], [37.638093714, 55.744205709], [37.638093734, 55.74420571], [37.638093754, 55.744205707], [37.638093772, 55.7442057], [37.63809379, 55.74420569], [37.638139775, 55.744171158], [37.638139789, 55.744171146], [37.6381398, 55.744171131], [37.638139809, 55.744171114], [37.638139814, 55.744171096], [37.638139815, 55.744171077], [37.638139813, 55.744171059], [37.638139808, 55.744171041], [37.638139799, 55.744171024], [37.638139788, 55.744171009], [37.638139773, 55.744170997], [37.638139757, 55.744170988], [37.638134418, 55.744168518], [37.638134401, 55.744168512], [37.638134383, 55.744168509]]], [[[37.638055293, 55.744221671], [37.638055275, 55.744221682], [37.638055259, 55.744221696], [37.637972328, 55.744313091], [37.637972316, 55.744313107], [37.637972308, 55.744313126], [37.637972303, 55.744313145], [37.637972303, 55.744313166], [37.637972306, 55.744313186], [37.637972314, 55.744313204], [37.637972325, 55.744313221], [37.637972339, 55.744313236], [37.637972356, 55.744313247], [37.637972375, 55.744313254], [37.637977839, 55.744314788], [37.637977857, 55.744314791], [37.637977875, 55.744314791], [37.637977893, 55.744314788], [37.637977911, 55.744314781], [37.637977926, 55.744314771], [37.63797794, 55.744314759], [37.63806082, 55.74422428], [37.638060831, 55.744224265], [37.638060839, 55.744224248], [37.638060844, 55.74422423], [37.638060846, 55.744224211], [37.638060844, 55.744224192], [37.638060838, 55.744224174], [37.638060829, 55.744224158], [37.638060818, 55.744224143], [37.638060803, 55.744224131], [37.638060787, 55.744224121], [37.638055374, 55.744221672], [37.638055354, 55.744221665], [37.638055334, 55.744221663], [37.638055313, 55.744221665], [37.638055293, 55.744221671]]], [[[37.638514901, 55.744528037], [37.638514918, 55.744528029], [37.638514933, 55.744528017], [37.638587944, 55.744461919], [37.638587957, 55.744461904], [37.638587968, 55.744461887], [37.638587974, 55.744461868], [37.638587977, 55.744461847], [37.638587975, 55.744461827], [37.638587969, 55.744461808], [37.63858796, 55.74446179], [37.638587947, 55.744461774], [37.638587931, 55.744461761], [37.638587913, 55.744461752], [37.638559213, 55.744450557], [37.638559207, 55.744450555], [37.638536891, 55.744443395], [37.63853687, 55.74444339], [37.63853685, 55.74444339], [37.638536829, 55.744443395], [37.63853681, 55.744443403], [37.638536794, 55.744443415], [37.638531285, 55.744448319], [37.63842465, 55.744403616], [37.638468975, 55.744364152], [37.638468989, 55.744364137], [37.638469, 55.744364119], [37.638469006, 55.7443641], [37.638469009, 55.74436408], [37.638469007, 55.744364059], [37.638469002, 55.74436404], [37.638468992, 55.744364022], [37.638468979, 55.744364006], [37.638468963, 55.744363993], [37.638468945, 55.744363984], [37.638376613, 55.744328217], [37.638404271, 55.744301349], [37.638404284, 55.744301333], [37.638404293, 55.744301315], [37.638404299, 55.744301296], [37.638404301, 55.744301276], [37.638404299, 55.744301256], [37.638404292, 55.744301236], [37.638404282, 55.744301219], [37.638404269, 55.744301204], [37.638404253, 55.744301192], [37.638404234, 55.744301183], [37.638343653, 55.744279694], [37.638343632, 55.744279689], [37.63834361, 55.744279689], [37.638343589, 55.744279693], [37.63834357, 55.744279702], [37.638343552, 55.744279714], [37.638309472, 55.74431025], [37.638209878, 55.74427221], [37.638209861, 55.744272206], [37.638209843, 55.744272204], [37.638209825, 55.744272205], [37.638209808, 55.74427221], [37.638209791, 55.744272218], [37.638209777, 55.744272228], [37.638105801, 55.744362612], [37.638105787, 55.744362627], [37.638105776, 55.744362644], [37.63810577, 55.744362663], [37.638105767, 55.744362683], [37.638105768, 55.744362704], [37.638105773, 55.744362723], [37.638105783, 55.744362741], [37.638105795, 55.744362757], [37.638105811, 55.74436277], [37.638105829, 55.74436278], [37.638514828, 55.744528036], [37.638514846, 55.744528041], [37.638514865, 55.744528043], [37.638514883, 55.744528042], [37.638514901, 55.744528037]]]], type=MultiPolygon}</t>
  </si>
  <si>
    <t>{coordinates=[37.638302436, 55.744383884], type=Point}</t>
  </si>
  <si>
    <t>- Дом жилой, 1913 г., архитектор И.Е.Бондаренко</t>
  </si>
  <si>
    <t>bf21b49d-56f9-11e2-965f-005056806bb6</t>
  </si>
  <si>
    <t>Комплекс домов Братолюбивого общества в Лефортово, нач. ХХ в.</t>
  </si>
  <si>
    <t>Госпитальная улица, дом 4А, строение 1</t>
  </si>
  <si>
    <t>{coordinates=[[[37.693525055, 55.768586951], [37.693386814, 55.768507481], [37.693357909, 55.768523333], [37.693165409, 55.768628902], [37.693149559, 55.768619712], [37.693105818, 55.768643705], [37.693075516, 55.768660326], [37.693046482, 55.768676252], [37.693040095, 55.768679755], [37.693058869, 55.76869063], [37.693020812, 55.768711404], [37.692971443, 55.768738352], [37.69311359, 55.7688184], [37.693525055, 55.768586951]]], type=Polygon}</t>
  </si>
  <si>
    <t>{coordinates=[37.693220726, 55.768668289], type=Point}</t>
  </si>
  <si>
    <t>bf21b49f-56f9-11e2-965f-005056806bb6</t>
  </si>
  <si>
    <t>Кривоколенный переулок, дом 10, строение 1; Кривоколенный переулок, дом 10, строение 5; Кривоколенный переулок, дом 10, строение 2</t>
  </si>
  <si>
    <t>{coordinates=[[[[37.635400516, 55.761185921], [37.635400527, 55.761185904], [37.635400534, 55.761185885], [37.635400538, 55.761185865], [37.635400537, 55.761185844], [37.635400532, 55.761185824], [37.635400523, 55.761185806], [37.63540051, 55.761185789], [37.635400495, 55.761185776], [37.635323333, 55.761132353], [37.635323314, 55.761132342], [37.635323294, 55.761132336], [37.635323272, 55.761132335], [37.635323251, 55.761132338], [37.635323231, 55.761132345], [37.634895228, 55.761346622], [37.634853473, 55.761322688], [37.634853454, 55.761322679], [37.634853434, 55.761322675], [37.634853413, 55.761322675], [37.634853393, 55.761322679], [37.634853374, 55.761322687], [37.634716944, 55.761398939], [37.634716928, 55.76139895], [37.634716914, 55.761398964], [37.634716904, 55.76139898], [37.634716897, 55.761398998], [37.634716893, 55.761399018], [37.634716893, 55.761399037], [37.634716898, 55.761399056], [37.634716905, 55.761399074], [37.634716916, 55.761399091], [37.634716931, 55.761399104], [37.634716947, 55.761399115], [37.634959301, 55.761523727], [37.63495932, 55.761523735], [37.63495934, 55.761523738], [37.634959359, 55.761523738], [37.634959379, 55.761523733], [37.634959397, 55.761523725], [37.635093146, 55.761447202], [37.635093163, 55.76144719], [37.635093176, 55.761447175], [37.635093187, 55.761447157], [37.635093194, 55.761447138], [37.635093196, 55.761447118], [37.635093195, 55.761447097], [37.635093189, 55.761447078], [37.635093179, 55.76144706], [37.635093166, 55.761447044], [37.63509315, 55.761447031], [37.635007087, 55.761391533], [37.635400484, 55.761185947], [37.635400501, 55.761185936], [37.635400516, 55.761185921]]], [[[37.635873911, 55.761496137], [37.635873915, 55.761496118], [37.635873916, 55.761496098], [37.635873912, 55.761496079], [37.635873905, 55.761496061], [37.635873894, 55.761496045], [37.635873881, 55.761496031], [37.635873865, 55.76149602], [37.635787678, 55.761447613], [37.63578766, 55.761447605], [37.635787639, 55.761447601], [37.635787619, 55.761447601], [37.635787599, 55.761447605], [37.63578758, 55.761447613], [37.635701778, 55.76149663], [37.635622025, 55.761451837], [37.635622006, 55.761451829], [37.635621986, 55.761451824], [37.635621965, 55.761451824], [37.635621945, 55.761451829], [37.635621926, 55.761451837], [37.6356029, 55.761462607], [37.635491342, 55.761392791], [37.635608841, 55.761324035], [37.635608857, 55.761324022], [37.635608871, 55.761324007], [37.635608881, 55.761323989], [37.635608888, 55.76132397], [37.63560889, 55.761323949], [37.635608888, 55.761323929], [37.635608882, 55.761323909], [37.635608872, 55.761323891], [37.635608859, 55.761323876], [37.635608843, 55.761323863], [37.635544988, 55.761284413], [37.635544969, 55.761284404], [37.635544948, 55.761284399], [37.635544927, 55.761284399], [37.635544906, 55.761284403], [37.635544886, 55.761284412], [37.635239635, 55.761457645], [37.635239619, 55.761457656], [37.635239606, 55.761457669], [37.635239596, 55.761457685], [37.635239588, 55.761457703], [37.635239585, 55.761457721], [37.635239584, 55.76145774], [37.635239588, 55.761457759], [37.635239595, 55.761457777], [37.635239605, 55.761457793], [37.635239618, 55.761457807], [37.635239633, 55.761457818], [37.635354406, 55.761525862], [37.635316403, 55.76154558], [37.635316381, 55.761545596], [37.635306854, 55.761554589], [37.63530684, 55.761554604], [37.63530683, 55.761554622], [37.635306824, 55.761554641], [37.635306822, 55.761554662], [37.635306852, 55.761563288], [37.635306854, 55.761563308], [37.635306861, 55.761563328], [37.635306871, 55.761563345], [37.635306884, 55.761563361], [37.635306901, 55.761563373], [37.635361174, 55.761596004], [37.635361195, 55.761596013], [37.635361218, 55.761596018], [37.635383525, 55.76159779], [37.635383543, 55.761597789], [37.635383561, 55.761597786], [37.635383578, 55.76159778], [37.635434415, 55.7615726], [37.635568474, 55.761658647], [37.635568493, 55.761658657], [37.635568513, 55.761658662], [37.635568534, 55.761658663], [37.635568555, 55.761658659], [37.635568575, 55.761658651], [37.635873863, 55.761496195], [37.635873879, 55.761496185], [37.635873893, 55.761496171], [37.635873904, 55.761496155], [37.635873911, 55.761496137]]], [[[37.635722266, 55.76188483], [37.635722283, 55.761884822], [37.636079742, 55.761685593], [37.636323307, 55.761562166], [37.636323307, 55.761562166], [37.636441158, 55.761501365], [37.636441174, 55.761501355], [37.636441188, 55.761501341], [37.636441199, 55.761501326], [37.636441206, 55.761501308], [37.636441211, 55.761501289], [37.636441212, 55.76150127], [37.636441209, 55.761501251], [37.636441202, 55.761501233], [37.636441192, 55.761501217], [37.636441179, 55.761501202], [37.636441164, 55.761501191], [37.636322852, 55.761429062], [37.636322833, 55.761429053], [37.636322813, 55.761429048], [37.636322792, 55.761429048], [37.636322771, 55.761429052], [37.636322752, 55.76142906], [37.636170121, 55.761513657], [37.636046106, 55.761582055], [37.636046106, 55.761582055], [37.635903063, 55.761661674], [37.635890343, 55.76165453], [37.635890324, 55.761654522], [37.635890303, 55.761654517], [37.635890282, 55.761654518], [37.635890262, 55.761654522], [37.635890243, 55.761654531], [37.635795656, 55.761710771], [37.635600913, 55.761825502], [37.635600897, 55.761825514], [37.635600884, 55.761825528], [37.635600874, 55.761825545], [37.635600867, 55.761825563], [37.635600864, 55.761825583], [37.635600865, 55.761825602], [37.635600869, 55.761825621], [37.635600877, 55.761825639], [37.635600889, 55.761825655], [37.635600903, 55.761825668], [37.63560092, 55.761825678], [37.635722191, 55.761884825], [37.635722209, 55.761884832], [37.635722228, 55.761884835], [37.635722247, 55.761884834], [37.635722266, 55.76188483]]]], type=MultiPolygon}</t>
  </si>
  <si>
    <t>{coordinates=[37.635473418, 55.761479314], type=Point}</t>
  </si>
  <si>
    <t>Большая аудитория Политехнического музея, в которой Ленин Владимир Ильич выступал в 1918 г.</t>
  </si>
  <si>
    <t>bf21b4a7-56f9-11e2-965f-005056806bb6</t>
  </si>
  <si>
    <t>Новая площадь, дом 3/4</t>
  </si>
  <si>
    <t>{coordinates=[[[[37.629414926, 55.757481798], [37.629386716, 55.757469832], [37.629259591, 55.757550325], [37.629240472, 55.757548549], [37.629090216, 55.757657204], [37.629104671, 55.757665454], [37.628990629, 55.757746578], [37.629006279, 55.757753631], [37.628216469, 55.758333275], [37.628345671, 55.758388828], [37.62832025, 55.758408614], [37.62838086, 55.7584337], [37.628393567, 55.758422909], [37.6286743, 55.758542973], [37.628658413, 55.758555564], [37.628732586, 55.758587821], [37.628745299, 55.758578826], [37.628873701, 55.758633032], [37.629743641, 55.757983189], [37.629771553, 55.757994836], [37.629991315, 55.757829409], [37.629978849, 55.757818638], [37.630053498, 55.757758768], [37.630032623, 55.757750394], [37.630059768, 55.757728223], [37.630078911, 55.757737185], [37.630422989, 55.757550906], [37.630494572, 55.757512177], [37.630912361, 55.757284345], [37.630995043, 55.757224113], [37.630200342, 55.756907538], [37.629414926, 55.757481798]], [[37.6295662, 55.757545957], [37.629590389, 55.757527129], [37.629629869, 55.757535118], [37.629690395, 55.757535054], [37.629857085, 55.75760853], [37.629920666, 55.757568943], [37.62980789, 55.757516219], [37.629710888, 55.757498325], [37.629695909, 55.757477627], [37.630225769, 55.757112348], [37.63028226, 55.757106022], [37.63063874, 55.757244393], [37.630648349, 55.757260551], [37.630270724, 55.757460344], [37.629986849, 55.757610839], [37.629959411, 55.757609734], [37.629939905, 55.757606646], [37.629920971, 55.757608193], [37.629904899, 55.757617461], [37.629901749, 55.757628243], [37.629902599, 55.757644409], [37.629912197, 55.757656973], [37.629870873, 55.757683962], [37.629861304, 55.75768038], [37.629816807, 55.757710964], [37.629621399, 55.757623148], [37.629665896, 55.757592563], [37.6295662, 55.757545957]], [[37.62918246, 55.757827032], [37.629285342, 55.757873193], [37.629320301, 55.757848008], [37.629512525, 55.757935828], [37.629439421, 55.757986202], [37.62941711, 55.757982633], [37.629401182, 55.75798265], [37.629353498, 55.758013237], [37.629262135, 55.758081594], [37.629227075, 55.758076242], [37.629214339, 55.758078052], [37.629195262, 55.758089299], [37.629188914, 55.758096491], [37.629192129, 55.758105469], [37.629214286, 55.758124579], [37.629077133, 55.75822813], [37.62884813, 55.758131174], [37.628980832, 55.758030243], [37.629006347, 55.758039198], [37.629028641, 55.758037379], [37.629040854, 55.75803185], [37.629062006, 55.758018647], [37.629073139, 55.758006794], [37.629069116, 55.757994224], [37.629049955, 55.757979873], [37.629166253, 55.757894488], [37.62917387, 55.757880944], [37.629173835, 55.757870166], [37.629144315, 55.75785403], [37.62918246, 55.757827032]]], [[[37.630216915, 55.757200561], [37.630102887, 55.757281335], [37.630317432, 55.757375867], [37.630441419, 55.757300289], [37.630390374, 55.757277439], [37.630430253, 55.757247918], [37.630363098, 55.757217739], [37.630321783, 55.757246974], [37.630216915, 55.757200561]]], [[[37.629957497, 55.757387473], [37.629852628, 55.757464826], [37.630003355, 55.75752754], [37.630127353, 55.757460505], [37.629957497, 55.757387473]]]], type=MultiPolygon}</t>
  </si>
  <si>
    <t>{coordinates=[37.629487332, 55.757788703], type=Point}</t>
  </si>
  <si>
    <t>Главный дом с палатами, кон. XVII - нач. XIX в., 1877 г.</t>
  </si>
  <si>
    <t>bf21b4a9-56f9-11e2-965f-005056806bb6</t>
  </si>
  <si>
    <t>Староваганьковский переулок, дом 15, строение 3</t>
  </si>
  <si>
    <t>{coordinates=[[[37.60623115, 55.750881727], [37.606444404, 55.750828103], [37.606198322, 55.750519341], [37.606051112, 55.750555843], [37.6059787, 55.75057342], [37.60623115, 55.750881727]]], type=Polygon}</t>
  </si>
  <si>
    <t>{coordinates=[37.606212942, 55.750700762], type=Point}</t>
  </si>
  <si>
    <t>Святые ворота с колокольней, 1901 г., архитектор Г.А.Кайзер</t>
  </si>
  <si>
    <t>bf21b4aa-56f9-11e2-965f-005056806bb6</t>
  </si>
  <si>
    <t>Никольская улица, дом 11-13, строение 1</t>
  </si>
  <si>
    <t>{coordinates=[[[37.621996831, 55.756917755], [37.621798865, 55.756768403], [37.621813978, 55.75676255], [37.621627991, 55.756623965], [37.621594466, 55.756598849], [37.621479136, 55.756646117], [37.621538188, 55.75668468], [37.621480937, 55.756713478], [37.621868803, 55.756978957], [37.621996831, 55.756917755]]], type=Polygon}</t>
  </si>
  <si>
    <t>{coordinates=[37.621784066, 55.756843079], type=Point}</t>
  </si>
  <si>
    <t>bf21b4ac-56f9-11e2-965f-005056806bb6</t>
  </si>
  <si>
    <t>Ворошиловский парк, дом 8</t>
  </si>
  <si>
    <t>{coordinates=[[[37.461058199, 55.738910549], [37.461091548, 55.73885809], [37.461089554, 55.738858089], [37.461154546, 55.738758448], [37.461027226, 55.738732018], [37.460927967, 55.738884201], [37.461058199, 55.738910549]]], type=Polygon}</t>
  </si>
  <si>
    <t>{coordinates=[37.461049772, 55.738808269], type=Point}</t>
  </si>
  <si>
    <t>bf21b4ae-56f9-11e2-965f-005056806bb6</t>
  </si>
  <si>
    <t>{coordinates=[[[[37.560276321, 55.779680145], [37.560276339, 55.779680153], [37.560276357, 55.779680157], [37.560276377, 55.779680158], [37.560276395, 55.779680155], [37.560283528, 55.779678353], [37.560286692, 55.779682267], [37.5602933, 55.779690439], [37.560299907, 55.779698613], [37.56029992, 55.779698627], [37.560299936, 55.779698638], [37.560299953, 55.779698645], [37.560299972, 55.77969865], [37.560299991, 55.77969865], [37.560300009, 55.779698647], [37.560317619, 55.779694125], [37.560317638, 55.779694119], [37.560317655, 55.779694108], [37.56031767, 55.779694094], [37.560317681, 55.779694078], [37.560317689, 55.77969406], [37.560317694, 55.779694041], [37.560317694, 55.779694021], [37.560317691, 55.779694001], [37.560317683, 55.779693982], [37.560317672, 55.779693966], [37.560311065, 55.779685792], [37.560304456, 55.779677619], [37.560301399, 55.779673836], [37.560354363, 55.779660452], [37.560354382, 55.779660446], [37.560354399, 55.779660435], [37.560354413, 55.779660422], [37.560354425, 55.779660406], [37.560354433, 55.779660388], [37.560354438, 55.779660369], [37.560354438, 55.779660349], [37.560354435, 55.779660329], [37.560354428, 55.779660311], [37.560354418, 55.779660294], [37.560300721, 55.779591078], [37.560330996, 55.779583834], [37.560331015, 55.779583828], [37.560331032, 55.779583818], [37.560331046, 55.779583805], [37.560331058, 55.779583789], [37.560331067, 55.779583771], [37.560331072, 55.779583752], [37.560331073, 55.779583732], [37.56033107, 55.779583713], [37.560331063, 55.779583694], [37.560331053, 55.779583677], [37.560296634, 55.779537984], [37.56030851, 55.779535299], [37.560308529, 55.779535293], [37.560308546, 55.779535283], [37.560308561, 55.77953527], [37.560308573, 55.779535254], [37.560308582, 55.779535236], [37.560308587, 55.779535216], [37.560308588, 55.779535196], [37.560308585, 55.779535177], [37.560308578, 55.779535158], [37.560308567, 55.779535141], [37.56015883, 55.779339968], [37.560200659, 55.779329718], [37.560200678, 55.779329711], [37.560200695, 55.779329701], [37.560200709, 55.779329688], [37.560200721, 55.779329672], [37.56020073, 55.779329654], [37.560200734, 55.779329634], [37.560200735, 55.779329615], [37.560200732, 55.779329595], [37.560200725, 55.779329576], [37.560200714, 55.77932956], [37.560192092, 55.779318445], [37.560186519, 55.77931103], [37.560179924, 55.779302195], [37.560179922, 55.779302193], [37.560172322, 55.779292497], [37.56015407, 55.779268848], [37.560154069, 55.779268846], [37.56014698, 55.779260003], [37.560139244, 55.779250061], [37.560132786, 55.77924176], [37.56012568, 55.779232638], [37.56011859, 55.779223516], [37.560118577, 55.779223502], [37.560118561, 55.779223491], [37.560118544, 55.779223483], [37.560118525, 55.779223478], [37.560118506, 55.779223477], [37.560118487, 55.77922348], [37.560076557, 55.779233751], [37.559969208, 55.779094813], [37.560010033, 55.779084851], [37.560010052, 55.779084845], [37.560010069, 55.779084834], [37.560010084, 55.779084821], [37.560010096, 55.779084805], [37.560010104, 55.779084787], [37.560010109, 55.779084767], [37.560010109, 55.779084747], [37.560010106, 55.779084727], [37.560010098, 55.779084709], [37.560010088, 55.779084692], [37.560003494, 55.779076424], [37.559995383, 55.779065597], [37.559995382, 55.779065596], [37.559986775, 55.779054481], [37.559980691, 55.779046491], [37.559973585, 55.779037081], [37.559973585, 55.779037081], [37.559957361, 55.779015991], [37.559948243, 55.779004023], [37.559948243, 55.779004022], [37.559941648, 55.778995466], [37.559941648, 55.778995465], [37.559933927, 55.778985522], [37.559925935, 55.778975228], [37.559925922, 55.778975214], [37.559925907, 55.778975203], [37.559925889, 55.778975195], [37.559925871, 55.77897519], [37.559925852, 55.77897519], [37.559925833, 55.778975192], [37.559885065, 55.778985139], [37.559860718, 55.77895342], [37.559903567, 55.778942596], [37.559903586, 55.778942589], [37.559903603, 55.778942579], [37.559903618, 55.778942565], [37.55990363, 55.778942549], [37.559903638, 55.778942531], [37.559903642, 55.778942511], [37.559903643, 55.778942491], [37.559903639, 55.778942472], [37.559903632, 55.778942453], [37.559903621, 55.778942436], [37.559894488, 55.778931043], [37.559894488, 55.778931043], [37.559886888, 55.778921634], [37.559878777, 55.778911086], [37.559878776, 55.778911084], [37.559872182, 55.778902816], [37.559850386, 55.778875171], [37.559850385, 55.77887517], [37.559841764, 55.778864621], [37.559834076, 55.77885495], [37.559834075, 55.77885495], [37.559828081, 55.778847518], [37.559818453, 55.778835263], [37.559818439, 55.778835249], [37.559818424, 55.778835238], [37.559818406, 55.77883523], [37.559818388, 55.778835226], [37.559818368, 55.778835225], [37.55981835, 55.778835228], [37.559777169, 55.778845624], [37.559668066, 55.778704844], [37.559705339, 55.778695451], [37.559705358, 55.778695444], [37.559705375, 55.778695434], [37.559705389, 55.778695421], [37.559705401, 55.778695405], [37.559705409, 55.778695387], [37.559705414, 55.778695368], [37.559705414, 55.778695348], [37.559705411, 55.778695329], [37.559705405, 55.77869531], [37.559705394, 55.778695293], [37.559697793, 55.778685318], [37.559697792, 55.778685317], [37.559690192, 55.778675621], [37.55968157, 55.778664506], [37.559681569, 55.778664505], [37.559673969, 55.778654818], [37.559654201, 55.778629445], [37.55964609, 55.778618896], [37.559646089, 55.778618894], [37.559638985, 55.778610061], [37.55963239, 55.778601219], [37.559632389, 55.778601216], [37.559624278, 55.778590963], [37.559613133, 55.778576706], [37.559613119, 55.778576692], [37.559613104, 55.778576681], [37.559613086, 55.778576673], [37.559613067, 55.778576668], [37.559613048, 55.778576668], [37.559613029, 55.778576671], [37.559576596, 55.778585851], [37.55954842, 55.778549206], [37.55958064, 55.778541807], [37.559580659, 55.778541801], [37.559580676, 55.778541791], [37.559580691, 55.778541778], [37.559580703, 55.778541762], [37.559580711, 55.778541744], [37.559580716, 55.778541725], [37.559580718, 55.778541705], [37.559580715, 55.778541686], [37.559580708, 55.778541667], [37.559580698, 55.77854165], [37.559554404, 55.778505832], [37.559569457, 55.778498459], [37.559569469, 55.778498452], [37.559574023, 55.778495381], [37.559574024, 55.77849538], [37.559584641, 55.778488178], [37.559584653, 55.778488169], [37.559584663, 55.778488158], [37.559587192, 55.778485022], [37.559587193, 55.778485021], [37.559596784, 55.778472757], [37.559596795, 55.778472739], [37.559596802, 55.778472721], [37.559599813, 55.778461303], [37.559599816, 55.778461284], [37.559599815, 55.778461263], [37.55959981, 55.778461244], [37.559599802, 55.778461226], [37.559599789, 55.77846121], [37.559599774, 55.778461197], [37.559599757, 55.778461187], [37.559599738, 55.77846118], [37.559599718, 55.778461178], [37.559550206, 55.778460062], [37.559548133, 55.778454317], [37.559548126, 55.7784543], [37.559548115, 55.778454286], [37.559548102, 55.778454273], [37.559548087, 55.778454263], [37.559542171, 55.778451014], [37.559561286, 55.778423145], [37.559561296, 55.778423127], [37.559561301, 55.778423108], [37.559561304, 55.778423088], [37.559561302, 55.778423069], [37.559561296, 55.77842305], [37.559561287, 55.778423032], [37.559561274, 55.778423017], [37.559561259, 55.778423004], [37.559561241, 55.778422995], [37.559561222, 55.77842299], [37.559533899, 55.778417865], [37.559533885, 55.778417864], [37.559510514, 55.778416821], [37.559510508, 55.778416821], [37.55950857, 55.778416857], [37.559483328, 55.778417321], [37.559480326, 55.778413661], [37.559473222, 55.778404253], [37.55946511, 55.778393417], [37.559456998, 55.778382015], [37.559456985, 55.778382001], [37.55945697, 55.778381988], [37.559456952, 55.77838198], [37.559456933, 55.778381975], [37.559456913, 55.778381973], [37.559456894, 55.778381976], [37.559419995, 55.778390655], [37.559377074, 55.778332557], [37.559411307, 55.778324017], [37.559411326, 55.778324011], [37.559411342, 55.778324001], [37.559411357, 55.778323987], [37.559411369, 55.778323971], [37.559411377, 55.778323953], [37.559411382, 55.778323934], [37.559411383, 55.778323914], [37.559411379, 55.778323895], [37.559411372, 55.778323876], [37.559411362, 55.77832386], [37.559404215, 55.778314548], [37.559396616, 55.778304647], [37.559389012, 55.778294742], [37.559381419, 55.778284849], [37.559358616, 55.778255139], [37.559351015, 55.778245236], [37.559343414, 55.778235333], [37.559335819, 55.778225438], [37.559328218, 55.778215535], [37.559328205, 55.778215521], [37.55932819, 55.77821551], [37.559328173, 55.778215502], [37.559328155, 55.778215497], [37.559328136, 55.778215496], [37.559328118, 55.778215498], [37.559293657, 55.778222938], [37.55928825, 55.778215841], [37.55928825, 55.778215841], [37.559195885, 55.778096293], [37.559195872, 55.778096279], [37.559195857, 55.778096268], [37.559195839, 55.77809626], [37.55919582, 55.778096255], [37.559195801, 55.778096254], [37.559195782, 55.778096257], [37.559138755, 55.778110602], [37.559058231, 55.77800778], [37.559058218, 55.778007766], [37.559058202, 55.778007755], [37.559058185, 55.778007747], [37.559058167, 55.778007743], [37.559058148, 55.778007742], [37.559058129, 55.778007744], [37.559047111, 55.778010421], [37.55904711, 55.778010421], [37.559018364, 55.778017715], [37.559018346, 55.778017721], [37.559018329, 55.778017732], [37.559018314, 55.778017745], [37.559018302, 55.778017761], [37.559018294, 55.77801778], [37.55901829, 55.778017799], [37.559018289, 55.778017819], [37.559018293, 55.778017838], [37.5590183, 55.778017857], [37.559018311, 55.778017874], [37.559025928, 55.778027445], [37.559083959, 55.778100369], [37.559156631, 55.778193451], [37.559086143, 55.778212803], [37.559068485, 55.778190112], [37.559043006, 55.778157369], [37.559011845, 55.778117327], [37.559011831, 55.778117313], [37.559011816, 55.778117302], [37.559011799, 55.778117294], [37.55901178, 55.77811729], [37.559011761, 55.778117289], [37.559011742, 55.778117292], [37.558822881, 55.778163109], [37.558795483, 55.778169756], [37.558795464, 55.778169762], [37.558795447, 55.778169772], [37.558795432, 55.778169786], [37.558795421, 55.778169802], [37.558795412, 55.77816982], [37.558795408, 55.778169839], [37.558795407, 55.778169859], [37.55879541, 55.778169878], [37.558795417, 55.778169897], [37.558795427, 55.778169914], [37.558868414, 55.778264603], [37.558868427, 55.778264617], [37.558868443, 55.778264629], [37.55886846, 55.778264637], [37.558868479, 55.778264641], [37.558868498, 55.778264642], [37.558868517, 55.778264639], [37.558878686, 55.778262149], [37.558921501, 55.778314788], [37.558812347, 55.778343085], [37.558778095, 55.778300119], [37.558778082, 55.778300105], [37.558778067, 55.778300095], [37.558778049, 55.778300087], [37.558778031, 55.778300082], [37.558778012, 55.778300082], [37.558777993, 55.778300084], [37.558570933, 55.77835142], [37.558547645, 55.778357133], [37.558547627, 55.778357139], [37.55854761, 55.778357149], [37.558547595, 55.778357163], [37.558547583, 55.778357179], [37.558547575, 55.778357197], [37.55854757, 55.778357216], [37.55854757, 55.778357236], [37.558547573, 55.778357256], [37.55854758, 55.778357274], [37.558547591, 55.778357291], [37.558600824, 55.778425359], [37.558595162, 55.778426824], [37.558595143, 55.778426831], [37.558595126, 55.778426841], [37.558595112, 55.778426855], [37.5585951, 55.778426871], [37.558595092, 55.778426889], [37.558595088, 55.778426908], [37.558595087, 55.778426928], [37.55859509, 55.778426947], [37.558595098, 55.778426966], [37.558595108, 55.778426982], [37.558762803, 55.778641984], [37.558762816, 55.778641998], [37.558762832, 55.77864201], [37.55876285, 55.778642018], [37.558762868, 55.778642022], [37.558762888, 55.778642023], [37.558762907, 55.77864202], [37.558765775, 55.77864128], [37.558823689, 55.778707462], [37.558823703, 55.778707474], [37.558823718, 55.778707484], [37.558823734, 55.778707491], [37.558823752, 55.778707495], [37.55882377, 55.778707496], [37.558823787, 55.778707493], [37.55884809, 55.778701825], [37.558848092, 55.778701825], [37.558963534, 55.778672991], [37.558985709, 55.778667577], [37.559052818, 55.778651194], [37.559052837, 55.778651187], [37.559052854, 55.778651177], [37.559052869, 55.778651164], [37.559052881, 55.778651147], [37.559052889, 55.778651129], [37.559052894, 55.778651109], [37.559052894, 55.778651089], [37.55905289, 55.778651069], [37.559052883, 55.778651051], [37.559052872, 55.778651034], [37.559017325, 55.778607292], [37.55909687, 55.778586759], [37.55920415, 55.77872056], [37.55916259, 55.778730922], [37.559162571, 55.778730929], [37.559162554, 55.778730939], [37.559162539, 55.778730953], [37.559162527, 55.778730969], [37.559162519, 55.778730988], [37.559162515, 55.778731007], [37.559162514, 55.778731027], [37.559162518, 55.778731047], [37.559162525, 55.778731066], [37.559162536, 55.778731082], [37.559206538, 55.778784889], [37.559206551, 55.778784902], [37.559206567, 55.778784913], [37.559206584, 55.77878492], [37.559206602, 55.778784925], [37.55920662, 55.778784926], [37.559206638, 55.778784923], [37.559248054, 55.778775317], [37.559381508, 55.778941766], [37.559315539, 55.778957898], [37.55931552, 55.778957905], [37.559315503, 55.778957915], [37.559315489, 55.778957929], [37.559315477, 55.778957945], [37.559315468, 55.778957963], [37.559315464, 55.778957982], [37.559315463, 55.778958002], [37.559315467, 55.778958022], [37.559315474, 55.778958041], [37.559315485, 55.778958058], [37.559348501, 55.778999845], [37.559368256, 55.779024846], [37.559398471, 55.779063088], [37.55942104, 55.779091653], [37.559452071, 55.779130925], [37.559470721, 55.779154528], [37.559504249, 55.779196962], [37.559504262, 55.779196976], [37.559504278, 55.779196987], [37.559504295, 55.779196995], [37.559504314, 55.779196999], [37.559504333, 55.779197], [37.559504352, 55.779196997], [37.559565319, 55.779181392], [37.559695262, 55.779350161], [37.559658005, 55.779359272], [37.559657986, 55.779359279], [37.559657969, 55.779359289], [37.559657954, 55.779359303], [37.559657942, 55.779359319], [37.559657934, 55.779359337], [37.559657929, 55.779359356], [37.559657929, 55.779359376], [37.559657932, 55.779359396], [37.55965794, 55.779359415], [37.55965795, 55.779359432], [37.559669426, 55.779373784], [37.559690827, 55.779400553], [37.559701636, 55.779414074], [37.55970165, 55.779414087], [37.559701665, 55.779414098], [37.559701682, 55.779414106], [37.559701701, 55.77941411], [37.55970172, 55.779414111], [37.559701739, 55.779414108], [37.559737641, 55.779405203], [37.559764786, 55.779440457], [37.559764799, 55.779440471], [37.559764814, 55.779440482], [37.559764832, 55.77944049], [37.55976485, 55.779440495], [37.55976487, 55.779440496], [37.559764889, 55.779440493], [37.559817943, 55.779427519], [37.559840718, 55.779432034], [37.559831753, 55.779447244], [37.559831745, 55.779447261], [37.55983174, 55.77944728], [37.559831739, 55.779447299], [37.559831742, 55.779447317], [37.559831748, 55.779447335], [37.559831757, 55.779447352], [37.559831769, 55.779447366], [37.559831784, 55.779447378], [37.559831801, 55.779447387], [37.559831819, 55.779447393], [37.55994283, 55.779470749], [37.559942848, 55.779470752], [37.559942867, 55.77947075], [37.559942885, 55.779470745], [37.559942902, 55.779470737], [37.559942917, 55.779470726], [37.55994293, 55.779470713], [37.559942939, 55.779470697], [37.559951387, 55.779453973], [37.559967453, 55.779457157], [37.55999863, 55.779487159], [37.559998646, 55.779487172], [37.559998664, 55.779487181], [37.559998684, 55.779487186], [37.559998705, 55.779487187], [37.559998725, 55.779487184], [37.560081962, 55.779464941], [37.56008691, 55.779463617], [37.560096824, 55.779476083], [37.560096838, 55.779476097], [37.560096854, 55.779476108], [37.560096872, 55.779476116], [37.560096892, 55.77947612], [37.560096911, 55.77947612], [37.560096931, 55.779476117], [37.560110654, 55.779472129], [37.560276293, 55.77968012], [37.560276306, 55.779680134], [37.560276321, 55.779680145]]], [[[37.566160915, 55.784400871], [37.566160933, 55.784400881], [37.566174234, 55.784406861], [37.566174255, 55.784406867], [37.566174276, 55.784406869], [37.56618757, 55.784406862], [37.566187587, 55.784406861], [37.566187603, 55.784406857], [37.566198232, 55.78440311], [37.566198251, 55.784403101], [37.566198268, 55.784403088], [37.566198282, 55.784403071], [37.56620226, 55.784397081], [37.566202268, 55.784397066], [37.566202273, 55.784397049], [37.566202276, 55.784397032], [37.566202276, 55.784397015], [37.566199574, 55.784371572], [37.56619957, 55.784371552], [37.566199562, 55.784371532], [37.566199549, 55.784371516], [37.566199534, 55.784371502], [37.566199516, 55.784371491], [37.566199496, 55.784371485], [37.566199475, 55.784371483], [37.566158266, 55.784371504], [37.566158246, 55.784371507], [37.566158226, 55.784371513], [37.566158208, 55.784371523], [37.566158192, 55.784371537], [37.56615818, 55.784371554], [37.566158172, 55.784371573], [37.566158167, 55.784371593], [37.566158167, 55.784371614], [37.566160874, 55.784400799], [37.566160878, 55.78440082], [37.566160887, 55.784400839], [37.566160899, 55.784400856], [37.566160915, 55.784400871]]], [[[37.565965603, 55.784460097], [37.565965621, 55.784460107], [37.565978924, 55.784466087], [37.565978945, 55.784466094], [37.565978966, 55.784466096], [37.565992259, 55.784466089], [37.565992275, 55.784466088], [37.565992292, 55.784466083], [37.566002922, 55.784462336], [37.566002941, 55.784462327], [37.566002958, 55.784462314], [37.566002972, 55.784462297], [37.566006948, 55.784456308], [37.566006956, 55.784456293], [37.566006962, 55.784456276], [37.566006965, 55.784456259], [37.566006964, 55.784456242], [37.566004263, 55.784430798], [37.566004259, 55.784430778], [37.56600425, 55.784430759], [37.566004238, 55.784430742], [37.566004222, 55.784430728], [37.566004204, 55.784430717], [37.566004184, 55.784430711], [37.566004164, 55.784430709], [37.565962955, 55.78443073], [37.565962934, 55.784430733], [37.565962914, 55.784430739], [37.565962896, 55.784430749], [37.565962881, 55.784430763], [37.565962869, 55.78443078], [37.56596286, 55.784430799], [37.565962856, 55.784430819], [37.565962855, 55.78443084], [37.565965563, 55.784460025], [37.565965567, 55.784460046], [37.565965575, 55.784460065], [37.565965588, 55.784460082], [37.565965603, 55.784460097]]]], type=MultiPolygon}</t>
  </si>
  <si>
    <t>{coordinates=[37.55957, 55.778851234], type=Point}</t>
  </si>
  <si>
    <t>- Корпуса Богадельни, начало XIX в. &lt;юго-восточный&gt;</t>
  </si>
  <si>
    <t>bf21b4b1-56f9-11e2-965f-005056806bb6</t>
  </si>
  <si>
    <t>{coordinates=[[[37.57534484, 55.711522072], [37.575229401, 55.711625345], [37.575806122, 55.711818015], [37.575726271, 55.711890319], [37.575950327, 55.711971975], [37.576137332, 55.711785879], [37.57591915, 55.71171567], [37.57534484, 55.711522072]]], type=Polygon}</t>
  </si>
  <si>
    <t>{coordinates=[37.575816546, 55.711750774], type=Point}</t>
  </si>
  <si>
    <t>Палаты Петра Первого, 1697–1698 гг., зодчий Дмитрий Аксамитов</t>
  </si>
  <si>
    <t>bf21b4b4-56f9-11e2-965f-005056806bb6</t>
  </si>
  <si>
    <t>{coordinates=[[[37.68437016, 55.76743547], [37.684628249, 55.767953598], [37.684574113, 55.767960865], [37.684638569, 55.768115255], [37.684696686, 55.768107533], [37.684934991, 55.768638897], [37.686615564, 55.768405536], [37.686501931, 55.768130416], [37.686354648, 55.768149501], [37.68642316, 55.768317805], [37.68521866, 55.768484883], [37.68521516, 55.768418423], [37.685080616, 55.768436589], [37.685138244, 55.768493986], [37.685074557, 55.768503063], [37.684878202, 55.76808346], [37.684941893, 55.768075281], [37.684874241, 55.7679191], [37.684810546, 55.76792638], [37.684603811, 55.767500505], [37.684677048, 55.767489617], [37.68468348, 55.767502182], [37.684654827, 55.767507614], [37.68467414, 55.767548901], [37.684788766, 55.767530766], [37.684769445, 55.767487683], [37.684737606, 55.767493119], [37.684731183, 55.767482351], [37.685957859, 55.767294137], [37.686033491, 55.767452551], [37.686172796, 55.767431234], [37.686056064, 55.767173184], [37.68437016, 55.76743547]]], type=Polygon}</t>
  </si>
  <si>
    <t>{coordinates=[37.684618011, 55.767734], type=Point}</t>
  </si>
  <si>
    <t>- Корпуса Богадельни, начало XIX в. &lt;юго-западный&gt;</t>
  </si>
  <si>
    <t>bf21b4bc-56f9-11e2-965f-005056806bb6</t>
  </si>
  <si>
    <t>{coordinates=[[[37.574518043, 55.711519652], [37.574598244, 55.711444605], [37.575044786, 55.71159568], [37.575070992, 55.711572311], [37.575229401, 55.711625343], [37.575344838, 55.711522071], [37.574584386, 55.711267222], [37.57437096, 55.711472588], [37.574518043, 55.711519652]]], type=Polygon}</t>
  </si>
  <si>
    <t>{coordinates=[37.574897517, 55.711458596], type=Point}</t>
  </si>
  <si>
    <t>bf21b4be-56f9-11e2-965f-005056806bb6</t>
  </si>
  <si>
    <t>Казарменный переулок, дом 10, строение 3</t>
  </si>
  <si>
    <t>{coordinates=[[[37.651226143, 55.756357761], [37.651542478, 55.756402731], [37.651581948, 55.756312416], [37.651610373, 55.756249059], [37.651619848, 55.756227941], [37.651304313, 55.756183419], [37.651226143, 55.756357761]]], type=Polygon}</t>
  </si>
  <si>
    <t>{coordinates=[37.651428419, 55.756280738], type=Point}</t>
  </si>
  <si>
    <t>Воскресенская церковь, 1853–1859 гг.</t>
  </si>
  <si>
    <t>bf21b4c4-56f9-11e2-965f-005056806bb6</t>
  </si>
  <si>
    <t>Таганская улица, дом 58, строение 6</t>
  </si>
  <si>
    <t>{coordinates=[[[37.66978058, 55.73826111], [37.670292349, 55.738319684], [37.670376254, 55.738100592], [37.670050526, 55.738063408], [37.670056641, 55.738041753], [37.669826011, 55.738016922], [37.669821961, 55.738037495], [37.669775449, 55.738031811], [37.669722884, 55.738025057], [37.669702873, 55.738073048], [37.669755438, 55.738079801], [37.669731501, 55.738140282], [37.669674801, 55.738134612], [37.669654779, 55.738180267], [37.669711485, 55.738187105], [37.669758001, 55.738193867], [37.669741974, 55.73824293], [37.669784501, 55.738247452], [37.66978058, 55.73826111]]], type=Polygon}</t>
  </si>
  <si>
    <t>{coordinates=[37.670008472, 55.738160275], type=Point}</t>
  </si>
  <si>
    <t>Главный дом, 1759 год, архитектор С.И.Чевакинский, надстроен в 1930-х годах</t>
  </si>
  <si>
    <t>bf21b4c9-56f9-11e2-965f-005056806bb6</t>
  </si>
  <si>
    <t>улица Волхонка, дом 14, строение 5</t>
  </si>
  <si>
    <t>{coordinates=[[[37.603833793, 55.746428799], [37.603798681, 55.74639829], [37.603601418, 55.746469861], [37.603709148, 55.746563181], [37.603791874, 55.74653437], [37.603941381, 55.74666671], [37.604050082, 55.746627564], [37.604056466, 55.746632947], [37.604129643, 55.746605941], [37.604107297, 55.746586199], [37.604450914, 55.746460614], [37.604473254, 55.746478559], [37.604552796, 55.74644975], [37.604756424, 55.746377723], [37.604495476, 55.746151603], [37.604202771, 55.746259631], [37.6042315, 55.746284756], [37.603833793, 55.746428799]]], type=Polygon}</t>
  </si>
  <si>
    <t>{coordinates=[37.604265532, 55.746413545], type=Point}</t>
  </si>
  <si>
    <t>Жилой дом Генерального штаба Вооруженных сил СССР (Дом со львами), 1945 г., архитекторы М.М.Дзисько, Н.И.Гайгаров</t>
  </si>
  <si>
    <t>bf21b4ca-56f9-11e2-965f-005056806bb6</t>
  </si>
  <si>
    <t>Ермолаевский переулок, дом 9</t>
  </si>
  <si>
    <t>{coordinates=[[[37.590501217, 55.764533934], [37.590558727, 55.764603051], [37.590629019, 55.764688326], [37.590664079, 55.76469369], [37.590705487, 55.76468827], [37.590754192, 55.764738533], [37.590903852, 55.764698903], [37.590812778, 55.764582656], [37.590778426, 55.76453912], [37.590682559, 55.764417038], [37.590437374, 55.764481886], [37.590421472, 55.764494472], [37.590421522, 55.764516028], [37.590437494, 55.76453398], [37.590472554, 55.764539343], [37.590501217, 55.764533934]]], type=Polygon}</t>
  </si>
  <si>
    <t>{coordinates=[37.590659714, 55.764561], type=Point}</t>
  </si>
  <si>
    <t>Клуб–столовая, 1929 г., архитекторы М.О.Барщ, В.Н.Владимиров, И.Ф.Милинис, С.В.Орловский, А.Л.Пастернак, Л.С.Славина</t>
  </si>
  <si>
    <t>bf21b4cc-56f9-11e2-965f-005056806bb6</t>
  </si>
  <si>
    <t>Гоголевский бульвар, дом 8, строение 2</t>
  </si>
  <si>
    <t>{coordinates=[[[37.601028653, 55.746034575], [37.601053992, 55.745980663], [37.601117371, 55.745858459], [37.600922915, 55.745783171], [37.600903904, 55.74582091], [37.600721514, 55.745794113], [37.600654976, 55.745927098], [37.600837362, 55.745952098], [37.600871608, 55.745956561], [37.600859737, 55.745984414], [37.600907525, 55.745991561], [37.600898036, 55.746016718], [37.601028653, 55.746034575]]], type=Polygon}</t>
  </si>
  <si>
    <t>{coordinates=[37.60088586, 55.745892779], type=Point}</t>
  </si>
  <si>
    <t>Здание Народного Комиссариата просвещения, в котором работала Крупская Надежда Константиновна и где Ленин Владимир Ильич неоднократно бывал и 5 июля 1918 г. выступал с речью на I–ом Всероссийском съезде учителей–интернационалистов</t>
  </si>
  <si>
    <t>bf21b4cd-56f9-11e2-965f-005056806bb6</t>
  </si>
  <si>
    <t>улица Остоженка, дом 53/2, строение 1</t>
  </si>
  <si>
    <t>{coordinates=[[[37.595636392, 55.735252911], [37.595260636, 55.735370122], [37.595244421, 55.735353596], [37.595075733, 55.735405625], [37.595088916, 55.735421584], [37.594721256, 55.735545063], [37.594879356, 55.735711482], [37.594851069, 55.735720626], [37.594896674, 55.735769644], [37.594921935, 55.735762208], [37.595099257, 55.73593831], [37.595279064, 55.735883987], [37.595257781, 55.735861189], [37.595493132, 55.735786864], [37.595546828, 55.735837582], [37.595664, 55.735799849], [37.595614344, 55.735747988], [37.595831516, 55.735681088], [37.595858873, 55.735708447], [37.596047757, 55.73564841], [37.595881596, 55.73549198], [37.595860319, 55.735471752], [37.595892642, 55.73546032], [37.595863252, 55.735431823], [37.595846035, 55.735415869], [37.595818761, 55.735425587], [37.595666277, 55.735281123], [37.595636392, 55.735252911]], [[37.595596399, 55.735435454], [37.595677989, 55.735523224], [37.595699778, 55.735546591], [37.595730181, 55.735579648], [37.595550376, 55.735633967], [37.595532141, 55.735615162], [37.595434349, 55.735515995], [37.595409524, 55.735490919], [37.595596399, 55.735435454]], [[37.5950176, 55.735612133], [37.595199441, 55.735555553], [37.59533522, 55.735698584], [37.595154413, 55.735754044], [37.5950176, 55.735612133]]], type=Polygon}</t>
  </si>
  <si>
    <t>{coordinates=[37.595834193, 55.735595891], type=Point}</t>
  </si>
  <si>
    <t>bf21b4d2-56f9-11e2-965f-005056806bb6</t>
  </si>
  <si>
    <t>Гороховский переулок, дом 19, строение 4</t>
  </si>
  <si>
    <t>{coordinates=[[[37.668433222, 55.765390461], [37.668423873, 55.765439424], [37.668401562, 55.765437658], [37.668358622, 55.765640704], [37.668390492, 55.765642457], [37.66838074, 55.765695463], [37.668366361, 55.765773624], [37.668364012, 55.765783058], [37.668469182, 55.765788304], [37.668490099, 55.765695314], [37.66854891, 55.765433864], [37.668536165, 55.765433882], [37.668541625, 55.765406929], [37.668433222, 55.765390461]]], type=Polygon}</t>
  </si>
  <si>
    <t>{coordinates=[37.668452463, 55.765540064], type=Point}</t>
  </si>
  <si>
    <t>Здание Университета Шанявского, в котором в 1919 г. Ленин Владимир Ильич дважды выступал</t>
  </si>
  <si>
    <t>bf21b4d3-56f9-11e2-965f-005056806bb6</t>
  </si>
  <si>
    <t>Миусская площадь, дом 6, строение 7</t>
  </si>
  <si>
    <t>{coordinates=[[[37.595804433, 55.777761055], [37.596137963, 55.777590828], [37.596299675, 55.777510858], [37.596131413, 55.777396919], [37.595870663, 55.777531724], [37.595824126, 55.777536321], [37.595653846, 55.777423523], [37.595516002, 55.777334663], [37.59557463, 55.777307234], [37.595803047, 55.777191856], [37.595754392, 55.777159668], [37.595541542, 55.777018668], [37.595260565, 55.777158049], [37.594962611, 55.776973485], [37.595035372, 55.776934652], [37.595013075, 55.776919837], [37.595241501, 55.776807872], [37.595061107, 55.77669395], [37.594557767, 55.776942999], [37.594756401, 55.77706718], [37.59480694, 55.777044327], [37.594855586, 55.777072814], [37.595042078, 55.777194723], [37.595084653, 55.777225486], [37.595048269, 55.777244907], [37.595113144, 55.777291625], [37.595125277, 55.777285915], [37.595214459, 55.777340596], [37.595271214, 55.77737819], [37.595259092, 55.77738505], [37.595325986, 55.777429486], [37.595364406, 55.777414624], [37.59544144, 55.777469314], [37.59555294, 55.777543372], [37.595664422, 55.777612868], [37.595613886, 55.777636861], [37.59573957, 55.777720038], [37.595804433, 55.777761055]]], type=Polygon}</t>
  </si>
  <si>
    <t>{coordinates=[37.595391853, 55.777235197], type=Point}</t>
  </si>
  <si>
    <t>bf21b4d5-56f9-11e2-965f-005056806bb6</t>
  </si>
  <si>
    <t>проспект Мира, дом 11</t>
  </si>
  <si>
    <t>{coordinates=[[[37.63196245, 55.775604964], [37.631854689, 55.775606218], [37.631855233, 55.775615349], [37.631786418, 55.775615422], [37.631772673, 55.775739769], [37.631764582, 55.775744339], [37.631750424, 55.775745494], [37.631726139, 55.77574324], [37.631718014, 55.775737547], [37.631713929, 55.77572614], [37.631558114, 55.775728586], [37.631384056, 55.775728771], [37.63138392, 55.775688284], [37.631132966, 55.77568798], [37.631129031, 55.77572106], [37.630764792, 55.775731717], [37.630760802, 55.775748826], [37.630754733, 55.775753393], [37.630744626, 55.775755693], [37.630728437, 55.775754569], [37.630716268, 55.775745452], [37.630715984, 55.775659906], [37.630515592, 55.775649846], [37.630508202, 55.775860815], [37.631084889, 55.775835177], [37.631084815, 55.775812944], [37.631133301, 55.775788358], [37.631359973, 55.775786976], [37.63139853, 55.775817732], [37.63140063, 55.775840543], [37.63198151, 55.775853616], [37.631994901, 55.775624322], [37.6319865, 55.775620195], [37.631978688, 55.775616358], [37.63196245, 55.775604964]]], type=Polygon}</t>
  </si>
  <si>
    <t>{coordinates=[37.631240541, 55.775734632], type=Point}</t>
  </si>
  <si>
    <t>Дом причта, начало XIX в.</t>
  </si>
  <si>
    <t>bf21b4d6-56f9-11e2-965f-005056806bb6</t>
  </si>
  <si>
    <t>Таганская улица, дом 58, строение 4</t>
  </si>
  <si>
    <t>{coordinates=[[[37.671586553, 55.737930057], [37.671444925, 55.73790744], [37.671477123, 55.737843535], [37.671369902, 55.737825451], [37.67133166, 55.737890532], [37.671181927, 55.737871339], [37.671107879, 55.738012905], [37.671251413, 55.738034352], [37.671243373, 55.738052597], [37.671356804, 55.738070762], [37.671366773, 55.738057006], [37.671504402, 55.738075048], [37.671586553, 55.737930057]]], type=Polygon}</t>
  </si>
  <si>
    <t>{coordinates=[37.671346314, 55.737971481], type=Point}</t>
  </si>
  <si>
    <t>Дом с оградой, 1910–е гг., архитектор А.Ф.Мейснер. В этом доме А.Ф.Мейснер жил и работал в 1910–1935 гг.</t>
  </si>
  <si>
    <t>bf21b4d7-56f9-11e2-965f-005056806bb6</t>
  </si>
  <si>
    <t>1-й Неопалимовский переулок, дом 6</t>
  </si>
  <si>
    <t>{coordinates=[[[37.581617131, 55.740824819], [37.581758757, 55.740835133], [37.581769898, 55.740787174], [37.581792296, 55.740690675], [37.582104132, 55.740714738], [37.582105749, 55.740706538], [37.581794164, 55.740682623], [37.581795493, 55.740676888], [37.581519093, 55.740657399], [37.58149634, 55.74073367], [37.581635384, 55.740743034], [37.581617131, 55.740824819]]], type=Polygon}</t>
  </si>
  <si>
    <t>{coordinates=[37.581702739, 55.740765104], type=Point}</t>
  </si>
  <si>
    <t>bf21b4d9-56f9-11e2-965f-005056806bb6</t>
  </si>
  <si>
    <t>{coordinates=[[[[37.61156839, 55.753919058], [37.61156837, 55.753919057], [37.611568352, 55.75391906], [37.611562509, 55.753920383], [37.61156249, 55.75392039], [37.611562472, 55.7539204], [37.611562457, 55.753920413], [37.611562445, 55.753920429], [37.611562437, 55.753920447], [37.611562432, 55.753920467], [37.611562431, 55.753920487], [37.611562434, 55.753920507], [37.611562441, 55.753920525], [37.611769244, 55.754338464], [37.611762546, 55.754378832], [37.611762544, 55.754378851], [37.611762547, 55.754378871], [37.611762553, 55.754378889], [37.611762562, 55.754378906], [37.611762575, 55.75437892], [37.61176259, 55.754378932], [37.611762607, 55.754378941], [37.611762625, 55.754378947], [37.611762644, 55.754378949], [37.611767169, 55.754378945], [37.611767189, 55.754378942], [37.611767209, 55.754378936], [37.611767226, 55.754378926], [37.611767242, 55.754378913], [37.611767254, 55.754378897], [37.611767263, 55.754378879], [37.611767268, 55.754378859], [37.611773451, 55.754337539], [37.611773452, 55.754337519], [37.611773449, 55.754337499], [37.611773442, 55.754337481], [37.611568463, 55.753919113], [37.611568453, 55.753919097], [37.611568441, 55.753919083], [37.611568425, 55.753919071], [37.611568408, 55.753919063], [37.61156839, 55.753919058]]], [[[37.611279403, 55.754174357], [37.611279398, 55.754174376], [37.611279396, 55.754174396], [37.611279472, 55.754201514], [37.611279474, 55.754201534], [37.61127948, 55.754201552], [37.611279489, 55.754201569], [37.611279501, 55.754201585], [37.611279516, 55.754201597], [37.611279533, 55.754201606], [37.611279552, 55.754201612], [37.611279571, 55.754201614], [37.611317446, 55.754202007], [37.611317466, 55.754202005], [37.611317484, 55.754201999], [37.611317502, 55.75420199], [37.611317517, 55.754201978], [37.61131753, 55.754201963], [37.611317539, 55.754201946], [37.611317545, 55.754201927], [37.611317547, 55.754201908], [37.611317848, 55.754174362], [37.611317846, 55.754174343], [37.611317841, 55.754174324], [37.611317832, 55.754174306], [37.611317819, 55.754174291], [37.611317804, 55.754174278], [37.611317787, 55.754174269], [37.611317768, 55.754174263], [37.611317748, 55.754174261], [37.611279496, 55.754174296], [37.611279476, 55.754174297], [37.611279457, 55.754174303], [37.61127944, 55.754174312], [37.611279425, 55.754174325], [37.611279412, 55.75417434], [37.611279403, 55.754174357]]], [[[37.610955313, 55.75449415], [37.610955322, 55.754494131], [37.610955328, 55.754494112], [37.61095533, 55.754494091], [37.610955328, 55.754494071], [37.610955321, 55.754494051], [37.610888072, 55.754348723], [37.610907048, 55.754345137], [37.610907067, 55.754345131], [37.610907085, 55.754345122], [37.610907101, 55.754345109], [37.610907113, 55.754345094], [37.610907122, 55.754345076], [37.610907128, 55.754345057], [37.61090713, 55.754345037], [37.610907127, 55.754345017], [37.610907121, 55.754344998], [37.610820575, 55.754152865], [37.610820564, 55.754152847], [37.61082055, 55.754152831], [37.610820533, 55.754152819], [37.610820513, 55.754152811], [37.610820493, 55.754152807], [37.610820471, 55.754152807], [37.610791887, 55.754156416], [37.610727811, 55.754014629], [37.610727802, 55.754014613], [37.610727791, 55.754014599], [37.610727776, 55.754014587], [37.61072776, 55.754014579], [37.610727743, 55.754014573], [37.610727725, 55.75401457], [37.610727706, 55.754014571], [37.610571765, 55.754036256], [37.610565378, 55.754020168], [37.61056537, 55.754020151], [37.610565358, 55.754020136], [37.610565344, 55.754020123], [37.610565327, 55.754020114], [37.610565309, 55.754020107], [37.61056529, 55.754020105], [37.610565271, 55.754020105], [37.610339203, 55.754052193], [37.610339185, 55.754052197], [37.610339168, 55.754052205], [37.610339152, 55.754052215], [37.610339139, 55.754052229], [37.610339129, 55.754052245], [37.610339122, 55.754052262], [37.610339118, 55.75405228], [37.610339118, 55.754052299], [37.610339121, 55.754052318], [37.610339127, 55.754052335], [37.610348679, 55.754071964], [37.610180062, 55.754097243], [37.610180043, 55.754097248], [37.610180024, 55.754097258], [37.610180008, 55.75409727], [37.610179995, 55.754097286], [37.610179985, 55.754097304], [37.610179979, 55.754097323], [37.610179977, 55.754097344], [37.61017998, 55.754097364], [37.610179986, 55.754097383], [37.610247243, 55.754246304], [37.60996083, 55.754296834], [37.60996081, 55.75429684], [37.609960792, 55.754296849], [37.609960776, 55.754296863], [37.609960763, 55.754296879], [37.609960754, 55.754296897], [37.609960748, 55.754296917], [37.609960747, 55.754296937], [37.60996075, 55.754296958], [37.609960758, 55.754296977], [37.610040843, 55.754458578], [37.610040854, 55.754458595], [37.610040869, 55.75445861], [37.610040886, 55.754458622], [37.610040905, 55.754458629], [37.610040925, 55.754458633], [37.610040946, 55.754458633], [37.610340185, 55.754418856], [37.610362588, 55.754467271], [37.610362588, 55.754467271], [37.610404248, 55.754556602], [37.610404248, 55.754556603], [37.610413861, 55.754576803], [37.610413872, 55.754576821], [37.610413887, 55.754576837], [37.610413905, 55.754576849], [37.610413924, 55.754576857], [37.610413945, 55.75457686], [37.610413966, 55.754576859], [37.610579457, 55.754552023], [37.610585844, 55.754568111], [37.610585853, 55.754568128], [37.610585865, 55.754568143], [37.610585879, 55.754568156], [37.610585896, 55.754568165], [37.610585914, 55.754568171], [37.610585933, 55.754568174], [37.610585952, 55.754568173], [37.610706869, 55.754550113], [37.610775763, 55.754706264], [37.610775773, 55.754706281], [37.610775786, 55.754706296], [37.610775802, 55.754706309], [37.61077582, 55.754706317], [37.610775839, 55.754706322], [37.610775859, 55.754706323], [37.610775879, 55.75470632], [37.61099283, 55.7546507], [37.611130356, 55.754789693], [37.61113037, 55.754789705], [37.611130385, 55.754789714], [37.611130403, 55.75478972], [37.61113042, 55.754789723], [37.611130439, 55.754789722], [37.611130456, 55.754789718], [37.611834638, 55.754571538], [37.611834663, 55.754571526], [37.611856125, 55.754557585], [37.611856143, 55.754557571], [37.611856157, 55.754557552], [37.611862497, 55.754546768], [37.611862504, 55.754546752], [37.611862509, 55.754546735], [37.611862511, 55.754546717], [37.611862509, 55.754546699], [37.611856039, 55.754511676], [37.611856032, 55.754511655], [37.611856021, 55.754511635], [37.611833637, 55.754481118], [37.611833621, 55.754481101], [37.611833602, 55.754481088], [37.611812867, 55.754470329], [37.611812846, 55.754470321], [37.611768218, 55.754458685], [37.611768206, 55.754458682], [37.611715627, 55.754451544], [37.611715614, 55.754451543], [37.611648721, 55.754451155], [37.611648702, 55.754451156], [37.611620049, 55.754456571], [37.611620037, 55.754456574], [37.61155798, 55.75447639], [37.610995433, 55.754640813], [37.610995414, 55.754640821], [37.610995397, 55.754640832], [37.610995383, 55.754640847], [37.610995372, 55.754640864], [37.610995365, 55.754640883], [37.610992841, 55.754650278], [37.610929899, 55.754497789], [37.610955244, 55.754494192], [37.610955264, 55.754494187], [37.610955283, 55.754494178], [37.610955299, 55.754494165], [37.610955313, 55.75449415]]], [[[37.611796683, 55.755078958], [37.611796674, 55.755078975], [37.611796668, 55.755078994], [37.611796666, 55.755079014], [37.611796746, 55.755107021], [37.611796748, 55.75510704], [37.611796753, 55.755107059], [37.611796763, 55.755107076], [37.611796775, 55.755107091], [37.611796791, 55.755107104], [37.611796808, 55.755107113], [37.611796827, 55.755107118], [37.611796846, 55.75510712], [37.611834871, 55.755106799], [37.611834891, 55.755106797], [37.611834909, 55.755106791], [37.611834927, 55.755106782], [37.611834942, 55.75510677], [37.611834954, 55.755106755], [37.611834963, 55.755106737], [37.611834969, 55.755106719], [37.611834971, 55.755106699], [37.611834892, 55.755078979], [37.61183489, 55.755078959], [37.611834884, 55.755078941], [37.611834875, 55.755078923], [37.611834862, 55.755078908], [37.611834847, 55.755078896], [37.61183483, 55.755078887], [37.611834811, 55.755078881], [37.611834792, 55.755078879], [37.611796766, 55.755078913], [37.611796746, 55.755078915], [37.611796728, 55.755078921], [37.61179671, 55.75507893], [37.611796695, 55.755078943], [37.611796683, 55.755078958]]], [[[37.6122019, 55.754901734], [37.612201917, 55.754901727], [37.612201932, 55.754901716], [37.612201945, 55.754901703], [37.612201956, 55.754901687], [37.612201963, 55.75490167], [37.612201967, 55.754901652], [37.612201968, 55.754901633], [37.612201965, 55.754901614], [37.612201958, 55.754901597], [37.612201949, 55.754901581], [37.612201937, 55.754901567], [37.612032656, 55.754741844], [37.612032638, 55.754741831], [37.612032617, 55.754741822], [37.612032595, 55.754741817], [37.611980821, 55.754737823], [37.6119808, 55.754737823], [37.611940998, 55.754743248], [37.611940981, 55.754743252], [37.611314036, 55.754946357], [37.611314025, 55.754946361], [37.611264715, 55.75496886], [37.611264701, 55.754968868], [37.611264689, 55.754968877], [37.611247215, 55.75498506], [37.611247201, 55.754985076], [37.611247191, 55.754985094], [37.611234533, 55.755014746], [37.611234527, 55.755014763], [37.611234525, 55.755014781], [37.611234526, 55.755014799], [37.61123453, 55.755014817], [37.611234538, 55.755014834], [37.611252119, 55.755046085], [37.611252136, 55.755046106], [37.611309544, 55.755103142], [37.611201495, 55.75513732], [37.611201476, 55.755137329], [37.611201459, 55.75513734], [37.611201445, 55.755137355], [37.611201435, 55.755137373], [37.611201428, 55.755137392], [37.611201425, 55.755137412], [37.611201426, 55.755137433], [37.611201432, 55.755137452], [37.611201441, 55.75513747], [37.611201454, 55.755137486], [37.611262149, 55.755198508], [37.611262153, 55.755198511], [37.611452846, 55.755371126], [37.611361515, 55.755403038], [37.611361498, 55.755403046], [37.611361482, 55.755403057], [37.611361469, 55.75540307], [37.611361459, 55.755403086], [37.611361452, 55.755403103], [37.611361448, 55.755403122], [37.611361448, 55.755403141], [37.611361451, 55.755403159], [37.611361458, 55.755403177], [37.611361468, 55.755403193], [37.611361481, 55.755403207], [37.611562676, 55.755584457], [37.611562693, 55.75558447], [37.611562713, 55.755584478], [37.611562734, 55.755584482], [37.611562755, 55.755584482], [37.611562776, 55.755584477], [37.611651825, 55.755553878], [37.611907282, 55.755787582], [37.611907299, 55.755787595], [37.611907319, 55.755787604], [37.61190734, 55.755787608], [37.611907361, 55.755787608], [37.611907382, 55.755787603], [37.611996433, 55.755757004], [37.612057064, 55.755810799], [37.61206984, 55.75582336], [37.612069854, 55.755823372], [37.612085812, 55.755834135], [37.612085838, 55.755834147], [37.612108157, 55.755841313], [37.612108173, 55.755841317], [37.612133667, 55.755844886], [37.612133684, 55.755844887], [37.612191018, 55.755843039], [37.612191037, 55.755843036], [37.612230033, 55.755834019], [37.612230044, 55.755834016], [37.61277738, 55.755637266], [37.612860117, 55.755607551], [37.612860138, 55.755607541], [37.612882394, 55.75559315], [37.612882409, 55.755593138], [37.612882422, 55.755593123], [37.612895112, 55.755575148], [37.612895121, 55.755575132], [37.612895128, 55.755575114], [37.61289513, 55.755575095], [37.612895129, 55.755575076], [37.612891882, 55.755553522], [37.612891877, 55.755553504], [37.612891869, 55.755553486], [37.612891858, 55.755553471], [37.612879075, 55.755539112], [37.612879068, 55.755539105], [37.612728955, 55.755400473], [37.612728937, 55.75540046], [37.612728918, 55.755400452], [37.612728897, 55.755400447], [37.612728876, 55.755400447], [37.612728855, 55.755400452], [37.612711158, 55.755406434], [37.612711156, 55.755406418], [37.61271115, 55.755406399], [37.61271114, 55.755406382], [37.612711127, 55.755406367], [37.612181291, 55.754908605], [37.6122019, 55.754901734]], [[37.612167266, 55.75491433], [37.612167264, 55.75491435], [37.612167266, 55.754914369], [37.612167273, 55.754914388], [37.612167282, 55.754914405], [37.612167295, 55.75491442], [37.612695195, 55.75541183], [37.612499725, 55.755477904], [37.612499708, 55.755477911], [37.612499692, 55.755477922], [37.612499679, 55.755477936], [37.612499669, 55.755477951], [37.612499661, 55.755477969], [37.612499657, 55.755477987], [37.612499657, 55.755478006], [37.61249966, 55.755478025], [37.612499667, 55.755478042], [37.612499677, 55.755478058], [37.61249969, 55.755478072], [37.612566633, 55.755538973], [37.61220406, 55.755661381], [37.612008593, 55.755478484], [37.612044238, 55.755465932], [37.612044257, 55.755465923], [37.612044273, 55.755465911], [37.612044286, 55.755465895], [37.612044297, 55.755465878], [37.612044303, 55.755465858], [37.612044305, 55.755465838], [37.612044303, 55.755465817], [37.612044297, 55.755465798], [37.612044287, 55.75546578], [37.612044274, 55.755465765], [37.611779172, 55.755215862], [37.611779155, 55.755215849], [37.611779135, 55.75521584], [37.611779114, 55.755215836], [37.611779093, 55.755215835], [37.611779072, 55.75521584], [37.611740939, 55.75522843], [37.611539889, 55.75504015], [37.611905647, 55.754918189], [37.611969485, 55.754979165], [37.6119695, 55.754979177], [37.611969515, 55.754979185], [37.611969533, 55.754979191], [37.611969551, 55.754979193], [37.611969569, 55.754979192], [37.611969586, 55.754979188], [37.612178781, 55.754909442], [37.612167325, 55.754914255], [37.612167308, 55.754914265], [37.612167293, 55.754914278], [37.61216728, 55.754914293], [37.612167271, 55.754914311], [37.612167266, 55.75491433]]], [[[37.612257226, 55.755503666], [37.612257221, 55.755503684], [37.612257219, 55.755503704], [37.612257299, 55.75553171], [37.612257301, 55.755531729], [37.612257306, 55.755531748], [37.612257316, 55.755531766], [37.612257328, 55.755531781], [37.612257344, 55.755531793], [37.612257361, 55.755531802], [37.61225738, 55.755531808], [37.612257399, 55.75553181], [37.612295425, 55.755531489], [37.612295444, 55.755531486], [37.612295463, 55.755531481], [37.61229548, 55.755531471], [37.612295495, 55.755531459], [37.612295507, 55.755531444], [37.612295517, 55.755531426], [37.612295522, 55.755531408], [37.612295524, 55.755531388], [37.612295445, 55.755503669], [37.612295443, 55.755503649], [37.612295437, 55.755503631], [37.612295428, 55.755503613], [37.612295415, 55.755503598], [37.6122954, 55.755503586], [37.612295383, 55.755503577], [37.612295364, 55.755503571], [37.612295345, 55.755503569], [37.612257319, 55.755503604], [37.612257299, 55.755503606], [37.61225728, 55.755503611], [37.612257263, 55.755503621], [37.612257248, 55.755503633], [37.612257235, 55.755503648], [37.612257226, 55.755503666]]]], type=MultiPolygon}</t>
  </si>
  <si>
    <t>{coordinates=[37.610454039, 55.75438379], type=Point}</t>
  </si>
  <si>
    <t>bf21b4df-56f9-11e2-965f-005056806bb6</t>
  </si>
  <si>
    <t>улица Шухова, дом 13, корпус 1</t>
  </si>
  <si>
    <t>{coordinates=[[[37.611900042, 55.716530764], [37.612027332, 55.716530648], [37.612027358, 55.71653963], [37.612106916, 55.716540007], [37.612107665, 55.716523839], [37.61224132, 55.716523718], [37.612241356, 55.716536292], [37.612324095, 55.716536217], [37.612324059, 55.716523643], [37.612429075, 55.716523996], [37.612428884, 55.716457082], [37.612595152, 55.716455583], [37.612589001, 55.715973265], [37.612413184, 55.715973425], [37.612413384, 55.716043483], [37.612391108, 55.716043503], [37.612391221, 55.716083023], [37.612419861, 55.716082997], [37.61241939, 55.716196618], [37.612397113, 55.716196189], [37.612397217, 55.716232565], [37.612422675, 55.716232542], [37.612423003, 55.716347509], [37.612403909, 55.716347526], [37.612404007, 55.716381657], [37.612429465, 55.716381634], [37.612429593, 55.716426543], [37.61189817, 55.716431965], [37.611897251, 55.716388404], [37.611916344, 55.716388387], [37.611916252, 55.716356052], [37.611897159, 55.71635607], [37.61189366, 55.716244698], [37.611915936, 55.716244678], [37.611915819, 55.716203362], [37.611893543, 55.716203382], [37.611890834, 55.716089764], [37.611913109, 55.716089744], [37.611913018, 55.716057409], [37.611890742, 55.71605743], [37.611887361, 55.715987374], [37.611715525, 55.715988877], [37.611731187, 55.716462205], [37.611899843, 55.716460706], [37.611900042, 55.716530764]]], type=Polygon}</t>
  </si>
  <si>
    <t>{coordinates=[37.612507987, 55.716296104], type=Point}</t>
  </si>
  <si>
    <t>Палаты бояр Милославских, XVII в.</t>
  </si>
  <si>
    <t>bf21b4e1-56f9-11e2-965f-005056806bb6</t>
  </si>
  <si>
    <t>Армянский переулок, дом 3-5, строение 1</t>
  </si>
  <si>
    <t>{coordinates=[[[37.635727097, 55.760787424], [37.635627197, 55.760721349], [37.635539162, 55.760765359], [37.635488083, 55.760734877], [37.635262277, 55.760848294], [37.635303792, 55.760876991], [37.635233814, 55.760909402], [37.635342369, 55.760977544], [37.635425858, 55.760936586], [37.635727097, 55.760787424]]], type=Polygon}</t>
  </si>
  <si>
    <t>{coordinates=[37.635429112, 55.760862643], type=Point}</t>
  </si>
  <si>
    <t>Главный корпус: – бродильня с жилой пристройкой, ледники, 1875–1883 гг., 1884–1890 гг., 1895–1900 гг., архитектор А.Е.Вебер, 1906 г., архитектор Р.И.Клейн, 1912 г., архитектор А.П.Евланов; – помещения для розлива пива, 1903 г., 1910 г., архитектор Р.И.Клейн, 1912 г., архитектор А.П.Евланов; – пристройка для отправки пива, 1910 г., архитектор Р.И.Клейн</t>
  </si>
  <si>
    <t>bf21b4e4-56f9-11e2-965f-005056806bb6</t>
  </si>
  <si>
    <t>Кутузовский проспект, дом 12, строение 1</t>
  </si>
  <si>
    <t>{coordinates=[[[37.558176015, 55.750868049], [37.558656362, 55.750895397], [37.558699302, 55.750640744], [37.559874529, 55.750710421], [37.55990786, 55.750531309], [37.559927919, 55.750421272], [37.559965983, 55.750423409], [37.559979879, 55.750345082], [37.560003089, 55.750213936], [37.560014306, 55.750154292], [37.559837364, 55.750144048], [37.559410855, 55.750119912], [37.559234232, 55.750109757], [37.558712642, 55.750078748], [37.558689897, 55.750204773], [37.558670956, 55.75031903], [37.55815972, 55.750291247], [37.558155137, 55.750314961], [37.558107117, 55.750582011], [37.558223491, 55.750587642], [37.558176015, 55.750868049]]], type=Polygon}</t>
  </si>
  <si>
    <t>{coordinates=[37.559021815, 55.750477359], type=Point}</t>
  </si>
  <si>
    <t>Палаты царевны Марии Алексеевны, 1680 г.</t>
  </si>
  <si>
    <t>bf21b4e7-56f9-11e2-965f-005056806bb6</t>
  </si>
  <si>
    <t>Новодевичий проезд, дом 1, строение 21</t>
  </si>
  <si>
    <t>{coordinates=[[[37.555529067, 55.725415936], [37.555693719, 55.725367809], [37.555729513, 55.725357464], [37.555886209, 55.725311138], [37.555870775, 55.725293589], [37.555911632, 55.725282385], [37.55587657, 55.725246473], [37.555857442, 55.725224925], [37.555497121, 55.725332868], [37.555463713, 55.725342763], [37.555529067, 55.725415936]]], type=Polygon}</t>
  </si>
  <si>
    <t>{coordinates=[37.555691424, 55.725322003], type=Point}</t>
  </si>
  <si>
    <t>bf21b4e8-56f9-11e2-965f-005056806bb6</t>
  </si>
  <si>
    <t>улица Знаменка, дом 7, строение 1; улица Знаменка, дом 7, строение 2</t>
  </si>
  <si>
    <t>{coordinates=[[[[37.607678943, 55.749326192], [37.607678962, 55.749326201], [37.607678982, 55.749326207], [37.607679003, 55.749326208], [37.607679023, 55.749326205], [37.607800929, 55.749294075], [37.607800947, 55.749294069], [37.607800963, 55.749294059], [37.607800977, 55.749294046], [37.607800989, 55.749294031], [37.607800997, 55.749294014], [37.607801002, 55.749293995], [37.607801003, 55.749293976], [37.607801001, 55.749293957], [37.607800995, 55.749293939], [37.607800986, 55.749293922], [37.607758023, 55.749230366], [37.607695063, 55.749133591], [37.607695052, 55.749133576], [37.607695038, 55.749133564], [37.607695022, 55.749133555], [37.607695004, 55.749133548], [37.607694986, 55.749133546], [37.607694967, 55.749133546], [37.607694949, 55.74913355], [37.607615468, 55.74915884], [37.60761545, 55.749158847], [37.607615434, 55.749158858], [37.607615421, 55.749158872], [37.60761541, 55.749158888], [37.607615402, 55.749158906], [37.607615399, 55.749158925], [37.607615399, 55.749158944], [37.607615402, 55.749158963], [37.607615409, 55.749158981], [37.60761542, 55.749158998], [37.607637874, 55.749187122], [37.607596716, 55.749198073], [37.607596698, 55.749198079], [37.607596682, 55.749198089], [37.607596668, 55.749198102], [37.607596657, 55.749198117], [37.607596648, 55.749198133], [37.607596643, 55.749198151], [37.607596642, 55.74919817], [37.607596643, 55.749198189], [37.607596649, 55.749198207], [37.607596657, 55.749198224], [37.607678914, 55.749326162], [37.607678927, 55.749326178], [37.607678943, 55.749326192]]], [[[37.607365753, 55.749417246], [37.607365769, 55.749417256], [37.607365787, 55.749417264], [37.607365805, 55.749417268], [37.607365824, 55.749417268], [37.607365842, 55.749417265], [37.607612494, 55.749350585], [37.607612512, 55.749350578], [37.607612528, 55.749350568], [37.607612542, 55.749350555], [37.607612554, 55.749350539], [37.607612562, 55.749350521], [37.607612566, 55.749350502], [37.607612567, 55.749350483], [37.607612564, 55.749350464], [37.607612558, 55.749350445], [37.607612548, 55.749350429], [37.607568684, 55.749291757], [37.607597184, 55.749284583], [37.607597203, 55.749284576], [37.60759722, 55.749284566], [37.607597235, 55.749284552], [37.607597246, 55.749284535], [37.607597254, 55.749284517], [37.607597259, 55.749284497], [37.607597259, 55.749284477], [37.607597255, 55.749284457], [37.607597247, 55.749284439], [37.607597236, 55.749284422], [37.607516746, 55.749187852], [37.607516734, 55.749187839], [37.607516719, 55.749187829], [37.607516702, 55.749187821], [37.607516685, 55.749187817], [37.607516667, 55.749187816], [37.607516649, 55.749187818], [37.607406539, 55.749210962], [37.60740652, 55.749210968], [37.607406503, 55.749210978], [37.607406488, 55.74921099], [37.607406476, 55.749211005], [37.607406467, 55.749211023], [37.607406461, 55.749211041], [37.60740646, 55.749211061], [37.607406462, 55.74921108], [37.607406467, 55.749211099], [37.607406477, 55.749211116], [37.607418489, 55.749228893], [37.607348651, 55.74924687], [37.607335925, 55.749237926], [37.607335906, 55.749237916], [37.607335886, 55.749237909], [37.607335865, 55.749237908], [37.607335844, 55.74923791], [37.607291284, 55.749248727], [37.607291266, 55.749248734], [37.607291249, 55.749248743], [37.607291235, 55.749248756], [37.607291223, 55.749248771], [37.607291215, 55.749248789], [37.607291209, 55.749248807], [37.607291208, 55.749248827], [37.60729121, 55.749248846], [37.607291216, 55.749248864], [37.607291225, 55.749248881], [37.607291238, 55.749248896], [37.607303894, 55.749261343], [37.607281776, 55.749268498], [37.607281758, 55.749268505], [37.607281741, 55.749268517], [37.607281728, 55.749268531], [37.607281717, 55.749268547], [37.60728171, 55.749268566], [37.607281707, 55.749268585], [37.607281707, 55.749268605], [37.607281711, 55.749268624], [37.607281719, 55.749268642], [37.607365729, 55.749417217], [37.60736574, 55.749417233], [37.607365753, 55.749417246]]]], type=MultiPolygon}</t>
  </si>
  <si>
    <t>{coordinates=[37.607450997, 55.749321093], type=Point}</t>
  </si>
  <si>
    <t>Жилой дом, середина XIX в., 1880–е гг., архитектор Н.П.Краснов</t>
  </si>
  <si>
    <t>bf21b4eb-56f9-11e2-965f-005056806bb6</t>
  </si>
  <si>
    <t>Городская усадьба Скворцовых, XIX в., архитектор Н.П.Краснов</t>
  </si>
  <si>
    <t>Кожевническая улица, дом 13, строение 1</t>
  </si>
  <si>
    <t>{coordinates=[[[37.647914972, 55.729328816], [37.647805419, 55.72918928], [37.647470688, 55.729272313], [37.64758024, 55.729411849], [37.647662134, 55.729391542], [37.64775516, 55.729368527], [37.647914972, 55.729328816]]], type=Polygon}</t>
  </si>
  <si>
    <t>{coordinates=[37.64769283, 55.729300565], type=Point}</t>
  </si>
  <si>
    <t>Дом, где в квартире Ганшиных в начале октября 1894 г. нелегально печаталась работа Ленина Владимира Ильича Что такое друзья народа и как они воюют против социал-демократов?</t>
  </si>
  <si>
    <t>bf21b4ed-56f9-11e2-965f-005056806bb6</t>
  </si>
  <si>
    <t>проспект Мира, дом 14, строение 10</t>
  </si>
  <si>
    <t>{coordinates=[[[37.632520501, 55.775119397], [37.632743084, 55.775111176], [37.63272484, 55.774952927], [37.632497693, 55.774959731], [37.632520501, 55.775119397]]], type=Polygon}</t>
  </si>
  <si>
    <t>{coordinates=[37.632621432, 55.775035453], type=Point}</t>
  </si>
  <si>
    <t>Боковой флигель, 1817–1823 гг., середина XIX в.</t>
  </si>
  <si>
    <t>bf21b4ee-56f9-11e2-965f-005056806bb6</t>
  </si>
  <si>
    <t>{coordinates=[[[37.6350309, 55.760036596], [37.63505004, 55.76004376], [37.635030981, 55.760059948], [37.635114773, 55.760107909], [37.63513472, 55.760118216], [37.635177011, 55.760141074], [37.635376492, 55.760247738], [37.63532879, 55.76027249], [37.63545213, 55.76035544], [37.635599648, 55.760290606], [37.635487114, 55.760222917], [37.635459181, 55.760206331], [37.635254867, 55.760083954], [37.635209384, 55.760059304], [37.635080149, 55.759998369], [37.6350309, 55.760036596]]], type=Polygon}</t>
  </si>
  <si>
    <t>{coordinates=[37.635321369, 55.760173703], type=Point}</t>
  </si>
  <si>
    <t>Здание бывшей конторы Новосухаревского рынка, 1927-29 гг.</t>
  </si>
  <si>
    <t>bf21b4f1-56f9-11e2-965f-005056806bb6</t>
  </si>
  <si>
    <t>Большой Сухаревский переулок, дом 11, строение 1</t>
  </si>
  <si>
    <t>{coordinates=[[[37.627810952, 55.771759628], [37.627766232, 55.77172734], [37.627801164, 55.771689581], [37.627648054, 55.77164483], [37.627530038, 55.771612168], [37.627519585, 55.77182819], [37.627517341, 55.771873101], [37.627810952, 55.771759628]]], type=Polygon}</t>
  </si>
  <si>
    <t>{coordinates=[37.627656138, 55.771743484], type=Point}</t>
  </si>
  <si>
    <t>Церковь Знамения в Кунцеве, 1900-е годы, арх. Соловьев С.У.</t>
  </si>
  <si>
    <t>bf21b4f4-56f9-11e2-965f-005056806bb6</t>
  </si>
  <si>
    <t>район Фили-Давыдково</t>
  </si>
  <si>
    <t>Большая Филёвская улица, дом 65</t>
  </si>
  <si>
    <t>{coordinates=[[[37.462326882, 55.737747933], [37.462439516, 55.737771575], [37.462433189, 55.737782008], [37.462616056, 55.737820896], [37.462653031, 55.737821877], [37.462667275, 55.737814379], [37.462677987, 55.737800069], [37.462674562, 55.737788435], [37.462674572, 55.737777769], [37.462718332, 55.737760044], [37.462729636, 55.737745307], [37.462731372, 55.737726885], [37.46272537, 55.737710885], [37.462757214, 55.737683264], [37.46275895, 55.737668236], [37.462747782, 55.737654658], [37.462646337, 55.737630388], [37.462663655, 55.737603616], [37.462577846, 55.73758402], [37.462563266, 55.737609392], [37.462558254, 55.73761832], [37.46251823, 55.737611442], [37.462537353, 55.737575714], [37.462464964, 55.737560039], [37.462442574, 55.737592997], [37.462393324, 55.737582249], [37.462304879, 55.737702513], [37.462350867, 55.737711494], [37.462326882, 55.737747933]]], type=Polygon}</t>
  </si>
  <si>
    <t>{coordinates=[37.462529038, 55.737692889], type=Point}</t>
  </si>
  <si>
    <t>Часть усадебного парка с прудами, XVIII–XIX вв.</t>
  </si>
  <si>
    <t>bf21b4f7-56f9-11e2-965f-005056806bb6</t>
  </si>
  <si>
    <t>ВАО, муниципальный округ Ивановское, Сталеваров ул., д. 6</t>
  </si>
  <si>
    <t>{coordinates=[[[37.837565648, 55.768306692], [37.837562003, 55.768468673], [37.837555184, 55.768500636], [37.837550251, 55.768513193], [37.837534235, 55.768536051], [37.837522178, 55.768545215], [37.837487051, 55.768578387], [37.837478053, 55.768588674], [37.837476366, 55.768627466], [37.837458566, 55.768695291], [37.837431408, 55.768928163], [37.837439332, 55.768927708], [37.837313875, 55.769026013], [37.837329207, 55.769046505], [37.837374095, 55.769088011], [37.837472218, 55.769204093], [37.837496814, 55.769241672], [37.837509218, 55.769269014], [37.837530241, 55.769361353], [37.837538756, 55.769410378], [37.837542017, 55.769554096], [37.837536687, 55.769639666], [37.837535969, 55.769675595], [37.837538258, 55.769706385], [37.837557028, 55.769768504], [37.83759194, 55.769829439], [37.837613564, 55.769872148], [37.8376311, 55.769913737], [37.837638859, 55.769990711], [37.83764324, 55.770145093], [37.837644968, 55.770345449], [37.837639132, 55.77049148], [37.837635451, 55.770652891], [37.837624247, 55.770876502], [37.837618657, 55.770931838], [37.837592557, 55.771073925], [37.8375767, 55.771111615], [37.837524929, 55.771210425], [37.837495101, 55.771270107], [37.837508297, 55.771392975], [37.837338542, 55.771596196], [37.837194843, 55.771767981], [37.837188902, 55.771782829], [37.837189054, 55.771800512], [37.837192216, 55.771817037], [37.837196335, 55.771825587], [37.837208614, 55.771842087], [37.837376267, 55.771922052], [37.837417767, 55.772042851], [37.837228878, 55.772081005], [37.837183492, 55.772097672], [37.837095801, 55.772134988], [37.836959733, 55.772195812], [37.83688314, 55.772231388], [37.836770368, 55.772294428], [37.836750287, 55.772315017], [37.836724244, 55.772344743], [37.836658288, 55.772557092], [37.83659943, 55.772773412], [37.836519115, 55.773082188], [37.836501653, 55.773168932], [37.836489762, 55.773197479], [37.83644325, 55.7733804], [37.836478219, 55.773386295], [37.837066669, 55.773334498], [37.837430643, 55.773302135], [37.837672321, 55.77328208], [37.837734927, 55.773269926], [37.837840954, 55.773243971], [37.837893428, 55.773226153], [37.838068924, 55.77316122], [37.838249419, 55.773091142], [37.838315017, 55.773068718], [37.838347269, 55.773055508], [37.838449062, 55.773007889], [37.838612356, 55.772935578], [37.838645482, 55.772904691], [37.838793918, 55.772755425], [37.838878958, 55.772642261], [37.838890833, 55.77237816], [37.838887273, 55.771966954], [37.838902395, 55.771959492], [37.838916437, 55.77194577], [37.838928613, 55.771831666], [37.838910706, 55.771636089], [37.838885724, 55.77132076], [37.83886625, 55.770940394], [37.838828997, 55.770375853], [37.839334794, 55.770254411], [37.839251901, 55.770209575], [37.839198431, 55.770157817], [37.839073944, 55.770018901], [37.838993643, 55.769878629], [37.839605964, 55.769902038], [37.839587933, 55.769884647], [37.83986586, 55.769392595], [37.840083712, 55.768992163], [37.840070714, 55.768940696], [37.840067166, 55.768895025], [37.840112749, 55.768842076], [37.83982593, 55.768551995], [37.839261831, 55.768137202], [37.838430964, 55.767872559], [37.838310251, 55.767835824], [37.838227209, 55.767826351], [37.838202924, 55.767824707], [37.837898133, 55.767793327], [37.837739141, 55.7677775], [37.837754289, 55.768123092], [37.837761652, 55.768157858], [37.837679013, 55.768195161], [37.837604495, 55.768235862], [37.837586408, 55.768249596], [37.837576408, 55.768262745], [37.837565648, 55.768306692]]], type=Polygon}</t>
  </si>
  <si>
    <t>{coordinates=[37.838239622, 55.770572186], type=Point}</t>
  </si>
  <si>
    <t>Главный дом, 1900 г., архитектор В.В.Шервуд</t>
  </si>
  <si>
    <t>bf21b4f8-56f9-11e2-965f-005056806bb6</t>
  </si>
  <si>
    <t>Новокузнецкая улица, дом 12-14, строение 8</t>
  </si>
  <si>
    <t>{coordinates=[[[37.630281314, 55.737652076], [37.630343012, 55.737661703], [37.630356193, 55.737674812], [37.630462893, 55.737689242], [37.630572633, 55.737704238], [37.630628883, 55.737596951], [37.630650122, 55.737599778], [37.63065867, 55.737584946], [37.630709738, 55.737591164], [37.630724804, 55.737560922], [37.63067726, 55.737551271], [37.630577131, 55.737537124], [37.630568083, 55.737553667], [37.630488184, 55.737540638], [37.630497228, 55.737525226], [37.630358656, 55.737503128], [37.630322493, 55.737571039], [37.630268889, 55.737564253], [37.630250786, 55.737592788], [37.630305408, 55.737601853], [37.630281314, 55.737652076]]], type=Polygon}</t>
  </si>
  <si>
    <t>{coordinates=[37.630453254, 55.737626965], type=Point}</t>
  </si>
  <si>
    <t>Служебный корпус, конец XVIII в.</t>
  </si>
  <si>
    <t>bf21b4f9-56f9-11e2-965f-005056806bb6</t>
  </si>
  <si>
    <t>Яузская улица, дом 11/6, строение 11</t>
  </si>
  <si>
    <t>{coordinates=[[[37.647174898, 55.747198993], [37.647305635, 55.747242398], [37.647397663, 55.747154267], [37.647442303, 55.747168585], [37.647446269, 55.747164538], [37.647489906, 55.747123619], [37.647444468, 55.747108853], [37.647549983, 55.747008131], [37.647425623, 55.746966963], [37.647419245, 55.746964726], [37.647174898, 55.747198993]]], type=Polygon}</t>
  </si>
  <si>
    <t>{coordinates=[37.647409335, 55.747058492], type=Point}</t>
  </si>
  <si>
    <t>Церковно-приходская школа при Даниловском монастыре, 1904 г.</t>
  </si>
  <si>
    <t>bf21b4fa-56f9-11e2-965f-005056806bb6</t>
  </si>
  <si>
    <t>улица Даниловский Вал, дом 13А</t>
  </si>
  <si>
    <t>{coordinates=[[[37.630482906, 55.711874902], [37.630673307, 55.711954516], [37.630824037, 55.711850159], [37.630837502, 55.711839588], [37.630830531, 55.711836441], [37.630928779, 55.711765802], [37.630943018, 55.711755565], [37.630912948, 55.711742313], [37.630795609, 55.711690598], [37.630753691, 55.711672124], [37.630637743, 55.711755442], [37.630622712, 55.711748976], [37.630608574, 55.711759152], [37.630590415, 55.711772222], [37.63057885, 55.711780546], [37.630594046, 55.711787573], [37.630513, 55.711850488], [37.630482906, 55.711874902]]], type=Polygon}</t>
  </si>
  <si>
    <t>{coordinates=[37.630713543, 55.711812007], type=Point}</t>
  </si>
  <si>
    <t>Главный дом, начало XIX в., 1829 г., 1848 г.</t>
  </si>
  <si>
    <t>bf21b4fd-56f9-11e2-965f-005056806bb6</t>
  </si>
  <si>
    <t>Крапивенский переулок, дом 3, строение 1</t>
  </si>
  <si>
    <t>{coordinates=[[[37.617545575, 55.767371788], [37.6176769, 55.767307787], [37.617399204, 55.767143791], [37.61724567, 55.767221505], [37.617290276, 55.767252259], [37.617322592, 55.767237401], [37.617545575, 55.767371788]]], type=Polygon}</t>
  </si>
  <si>
    <t>{coordinates=[37.6175116, 55.767280023], type=Point}</t>
  </si>
  <si>
    <t>Служебные корпуса, 1905 г. &lt;дом причта&gt;</t>
  </si>
  <si>
    <t>bf21b504-56f9-11e2-965f-005056806bb6</t>
  </si>
  <si>
    <t>Колпачный переулок, дом 10/7, строение 8</t>
  </si>
  <si>
    <t>{coordinates=[[[37.63967718, 55.757060711], [37.639700949, 55.75705991], [37.639747255, 55.757058835], [37.639877019, 55.757045216], [37.640074178, 55.757018312], [37.640066395, 55.756998745], [37.640404687, 55.756950308], [37.640365388, 55.75687311], [37.640035858, 55.756921985], [37.640002906, 55.756837594], [37.639706746, 55.756864875], [37.639723681, 55.756924135], [37.639657602, 55.756930048], [37.639644068, 55.756931411], [37.63967718, 55.757060711]]], type=Polygon}</t>
  </si>
  <si>
    <t>{coordinates=[37.640023183, 55.75694086], type=Point}</t>
  </si>
  <si>
    <t>Флигель, 1812 г., 1880–е гг.</t>
  </si>
  <si>
    <t>bf21b508-56f9-11e2-965f-005056806bb6</t>
  </si>
  <si>
    <t>Подсосенский переулок, дом 30, строение 2</t>
  </si>
  <si>
    <t>{coordinates=[[[37.65402406, 55.754591629], [37.653845574, 55.754564907], [37.653778647, 55.754556008], [37.653644798, 55.754540008], [37.653613247, 55.75461729], [37.653989295, 55.754661731], [37.65402406, 55.754591629]]], type=Polygon}</t>
  </si>
  <si>
    <t>{coordinates=[37.653818091, 55.75460446], type=Point}</t>
  </si>
  <si>
    <t>Особняк В.К.Мельникова с оградой, 1904 г., архитектор В.Д.Адамович</t>
  </si>
  <si>
    <t>bf21b50a-56f9-11e2-965f-005056806bb6</t>
  </si>
  <si>
    <t>Волков переулок, дом 15, строение 1</t>
  </si>
  <si>
    <t>{coordinates=[[[[37.573416168, 55.763954162], [37.573725164, 55.763933086], [37.573728411, 55.763955432], [37.573928919, 55.763940727], [37.573924227, 55.763919515], [37.573940398, 55.763918409], [37.573922748, 55.763851317], [37.573871328, 55.763854886], [37.573859758, 55.763791268], [37.573854395, 55.763761756], [37.573602725, 55.763779869], [37.573617714, 55.763847295], [37.573475469, 55.763855427], [37.573474097, 55.763844209], [37.57339499, 55.763848469], [37.573416168, 55.763954162]]], [[[37.574001526, 55.763972136], [37.574007393, 55.76397157], [37.574047459, 55.76374616], [37.574042262, 55.763746349], [37.574001526, 55.763972136]]]], type=MultiPolygon}</t>
  </si>
  <si>
    <t>{coordinates=[37.573667404, 55.763886918], type=Point}</t>
  </si>
  <si>
    <t>Главный дом, середина XVIII в., 1785–1800 гг., 1860–1870 гг., архитекторы М.Ф.Казаков, К.М.Быковский. Здесь в 1782–1812 гг. жил и работал архитектор М.Ф.Казаков, бывали архитекторы И.В.Еготов, Р.Р.Казаков и другие</t>
  </si>
  <si>
    <t>bf21b50d-56f9-11e2-965f-005056806bb6</t>
  </si>
  <si>
    <t>Малый Златоустинский переулок, дом 3, строение 1</t>
  </si>
  <si>
    <t>{coordinates=[[[37.634055052, 55.758608248], [37.634069595, 55.758607449], [37.634106004, 55.758572677], [37.634167523, 55.758592694], [37.634343598, 55.758416136], [37.634138351, 55.758349797], [37.633917233, 55.758567493], [37.634055052, 55.758608248]]], type=Polygon}</t>
  </si>
  <si>
    <t>{coordinates=[37.634131114, 55.758491815], type=Point}</t>
  </si>
  <si>
    <t>Доходный дом с винным магазином О.П.Леве, 1903 г., архитектор Эрихсон А.Э.</t>
  </si>
  <si>
    <t>bf21b50f-56f9-11e2-965f-005056806bb6</t>
  </si>
  <si>
    <t>Столешников переулок, дом 7, строение 1</t>
  </si>
  <si>
    <t>{coordinates=[[[37.614559905, 55.763122285], [37.614572074, 55.763106808], [37.61469247, 55.762966778], [37.614243692, 55.762849532], [37.61415172, 55.762995121], [37.61407875, 55.763101622], [37.614277238, 55.76315533], [37.614320869, 55.763094214], [37.614273041, 55.763081683], [37.614292068, 55.763050679], [37.614494562, 55.763104816], [37.614559905, 55.763122285]]], type=Polygon}</t>
  </si>
  <si>
    <t>{coordinates=[37.614388452, 55.7630229], type=Point}</t>
  </si>
  <si>
    <t>bf21b511-56f9-11e2-965f-005056806bb6</t>
  </si>
  <si>
    <t>город Москва, 2-й Сыромятнический переулок, дом 11</t>
  </si>
  <si>
    <t>{coordinates=[[[[37.663267625, 55.753520367], [37.663267626, 55.753520347], [37.663267623, 55.753520328], [37.663267617, 55.75352031], [37.663267607, 55.753520294], [37.663267595, 55.753520279], [37.663267579, 55.753520268], [37.663267562, 55.753520259], [37.663267544, 55.753520254], [37.663175897, 55.753503309], [37.663050778, 55.753480122], [37.662772649, 55.753428395], [37.662772628, 55.753428393], [37.662772608, 55.753428396], [37.662772588, 55.753428402], [37.66277257, 55.753428413], [37.662772555, 55.753428427], [37.662772543, 55.753428444], [37.66276622, 55.753439679], [37.662692682, 55.753565071], [37.662692674, 55.753565088], [37.662692669, 55.753565107], [37.662692668, 55.753565126], [37.662692671, 55.753565145], [37.662692677, 55.753565163], [37.662692687, 55.75356518], [37.662692699, 55.753565194], [37.662692715, 55.753565206], [37.662692732, 55.753565214], [37.66269275, 55.75356522], [37.662804979, 55.753586153], [37.662789237, 55.753613446], [37.662789229, 55.753613463], [37.662789225, 55.753613482], [37.662789224, 55.753613501], [37.662789227, 55.75361352], [37.662789233, 55.753613538], [37.662789243, 55.753613554], [37.662789255, 55.753613569], [37.66278927, 55.75361358], [37.662789287, 55.753613589], [37.662789306, 55.753613594], [37.662859435, 55.753626525], [37.662859455, 55.753626527], [37.662859476, 55.753626524], [37.662859495, 55.753626518], [37.662859512, 55.753626507], [37.662859528, 55.753626493], [37.66285954, 55.753626477], [37.662875317, 55.753599123], [37.663096001, 55.753640584], [37.663096021, 55.753640585], [37.663096042, 55.753640583], [37.663096061, 55.753640576], [37.663096079, 55.753640566], [37.663096094, 55.753640552], [37.663096106, 55.753640535], [37.663131649, 55.753579024], [37.663223227, 55.753595956], [37.663223248, 55.753595957], [37.663223268, 55.753595955], [37.663223287, 55.753595948], [37.663223305, 55.753595938], [37.66322332, 55.753595924], [37.663223332, 55.753595908], [37.663267612, 55.753520403], [37.66326762, 55.753520385], [37.663267625, 55.753520367]]], [[[37.663188342, 55.753652025], [37.663188341, 55.753652044], [37.663188344, 55.753652063], [37.66318835, 55.753652081], [37.66318836, 55.753652098], [37.663188373, 55.753652113], [37.663188388, 55.753652124], [37.663188405, 55.753652133], [37.663188424, 55.753652138], [37.66320116, 55.753654364], [37.663208327, 55.753657864], [37.663208347, 55.753657871], [37.663208367, 55.753657874], [37.663208387, 55.753657873], [37.663208407, 55.753657868], [37.663208425, 55.753657858], [37.663208441, 55.753657846], [37.663208454, 55.75365783], [37.663263999, 55.753575542], [37.663310003, 55.753508587], [37.663353136, 55.753446573], [37.663353146, 55.753446556], [37.663353152, 55.753446537], [37.663353154, 55.753446518], [37.663353153, 55.753446499], [37.663353148, 55.753446481], [37.663353139, 55.753446463], [37.663353128, 55.753446448], [37.663353113, 55.753446435], [37.663353097, 55.753446425], [37.663353079, 55.753446419], [37.663335866, 55.753442023], [37.663335847, 55.75344202], [37.663335826, 55.753442021], [37.663335807, 55.753442026], [37.663335789, 55.753442035], [37.663335773, 55.753442047], [37.66333576, 55.753442063], [37.663188479, 55.753651781], [37.663188475, 55.753651787], [37.663188355, 55.753651988], [37.663188347, 55.753652006], [37.663188342, 55.753652025]]]], type=MultiPolygon}</t>
  </si>
  <si>
    <t>bf21b517-56f9-11e2-965f-005056806bb6</t>
  </si>
  <si>
    <t>Кожевническая улица, дом 11/13, строение 1; Кожевническая улица, дом 11/13, строение 2</t>
  </si>
  <si>
    <t>{coordinates=[[[[37.647143866, 55.729353898], [37.647143849, 55.729353908], [37.647143834, 55.729353922], [37.647143822, 55.729353939], [37.647143814, 55.729353958], [37.64714381, 55.729353978], [37.64714381, 55.729353999], [37.647143814, 55.729354019], [37.647143822, 55.729354037], [37.647143834, 55.729354054], [37.647218961, 55.729439292], [37.647218977, 55.729439306], [37.647218996, 55.729439317], [37.647219016, 55.729439324], [37.647219037, 55.729439326], [37.647219059, 55.729439323], [37.647256892, 55.729430692], [37.647397109, 55.729398707], [37.647522638, 55.729564669], [37.64752265, 55.729564683], [37.647522666, 55.729564694], [37.647522682, 55.729564702], [37.647522701, 55.729564707], [37.647522719, 55.729564709], [37.647522738, 55.729564707], [37.647669056, 55.729533993], [37.647669075, 55.729533987], [37.647669092, 55.729533978], [37.647669108, 55.729533965], [37.64766912, 55.729533949], [37.647669129, 55.729533932], [37.647669134, 55.729533912], [37.647669135, 55.729533892], [37.647669133, 55.729533873], [37.647669126, 55.729533854], [37.647669116, 55.729533837], [37.647580321, 55.72941179], [37.647580319, 55.729411787], [37.647470767, 55.729272251], [37.647470753, 55.729272237], [37.647470738, 55.729272226], [37.64747072, 55.729272218], [37.647470702, 55.729272214], [37.647470683, 55.729272213], [37.647470664, 55.729272216], [37.647149451, 55.729352537], [37.647143886, 55.729353891], [37.647143866, 55.729353898]]], [[[37.646591211, 55.729477613], [37.646591196, 55.729477626], [37.646591184, 55.729477641], [37.646591175, 55.729477659], [37.646591169, 55.729477678], [37.646591168, 55.729477698], [37.64659117, 55.729477717], [37.646591176, 55.729477736], [37.646591186, 55.729477753], [37.646604787, 55.729497048], [37.646604787, 55.729497048], [37.64669279, 55.729620892], [37.646696791, 55.729626725], [37.646696803, 55.729626739], [37.646696818, 55.729626752], [37.646696835, 55.729626761], [37.646696854, 55.729626766], [37.646696873, 55.729626768], [37.646696892, 55.729626766], [37.646808164, 55.72960509], [37.646830531, 55.729637344], [37.646830544, 55.729637359], [37.646830559, 55.729637371], [37.646830576, 55.72963738], [37.646830595, 55.729637385], [37.646830614, 55.729637387], [37.646830633, 55.729637385], [37.646875166, 55.72962835], [37.646875184, 55.729628345], [37.646875201, 55.729628336], [37.646875216, 55.729628324], [37.646875228, 55.72962831], [37.646875238, 55.729628293], [37.646875244, 55.729628275], [37.646875246, 55.729628256], [37.646875245, 55.729628237], [37.64687524, 55.729628219], [37.646875232, 55.729628201], [37.646856085, 55.729596013], [37.64690048, 55.729587903], [37.646900481, 55.729587902], [37.646936442, 55.729581039], [37.646945354, 55.729595525], [37.646951375, 55.72960531], [37.646951388, 55.729605327], [37.646951403, 55.72960534], [37.646951421, 55.72960535], [37.646951441, 55.729605356], [37.646951461, 55.729605358], [37.646951482, 55.729605356], [37.647060422, 55.729581424], [37.647060437, 55.72958142], [37.647060452, 55.729581412], [37.647069369, 55.729576082], [37.647069386, 55.729576069], [37.6470694, 55.729576053], [37.647073175, 55.72957059], [37.647073185, 55.729570573], [37.647073191, 55.729570554], [37.647073193, 55.729570534], [37.647073191, 55.729570514], [37.647073186, 55.729570495], [37.647073176, 55.729570478], [37.646957932, 55.729398164], [37.64695792, 55.729398149], [37.646957904, 55.729398136], [37.646957887, 55.729398127], [37.646957868, 55.729398121], [37.646957848, 55.72939812], [37.646957828, 55.729398122], [37.646591247, 55.729477598], [37.646591228, 55.729477604], [37.646591211, 55.729477613]]]], type=MultiPolygon}</t>
  </si>
  <si>
    <t>{coordinates=[37.646839749, 55.729533763], type=Point}</t>
  </si>
  <si>
    <t>- В.Н.Попов, А.П.Кторов &lt;кв. 17&gt;</t>
  </si>
  <si>
    <t>bf21b51c-56f9-11e2-965f-005056806bb6</t>
  </si>
  <si>
    <t>- &lt;Ворота по Моховой улице, 1876 г.&gt;</t>
  </si>
  <si>
    <t>bf21b521-56f9-11e2-965f-005056806bb6</t>
  </si>
  <si>
    <t>{coordinates=[[[37.609647165, 55.749967039], [37.60965934, 55.749965429], [37.609635384, 55.74990748], [37.609621491, 55.749909143], [37.609647165, 55.749967039]]], type=Polygon}</t>
  </si>
  <si>
    <t>{coordinates=[37.609640838, 55.749937286], type=Point}</t>
  </si>
  <si>
    <t>Церковь Покрова, 1672 г.</t>
  </si>
  <si>
    <t>bf21b522-56f9-11e2-965f-005056806bb6</t>
  </si>
  <si>
    <t>район Северное Тушино</t>
  </si>
  <si>
    <t>улица Саломеи Нерис, дом 4, корпус 2</t>
  </si>
  <si>
    <t>{coordinates=[[[37.40201377, 55.854072815], [37.402038533, 55.8541062], [37.4020552, 55.854128738], [37.402063793, 55.854140428], [37.402131765, 55.854124519], [37.402140353, 55.854135928], [37.402307244, 55.854096995], [37.402296637, 55.854083023], [37.402351923, 55.854070226], [37.402314037, 55.854019149], [37.402354111, 55.854009778], [37.402347032, 55.854000071], [37.402383558, 55.85399154], [37.402398785, 55.853985289], [37.402407937, 55.853973315], [37.40240595, 55.853957912], [37.402382709, 55.853926528], [37.402368525, 55.853920815], [37.402349268, 55.85391766], [37.402308179, 55.853927328], [37.402301613, 55.853918481], [37.402027688, 55.853983273], [37.402081242, 55.854057187], [37.40201377, 55.854072815]]], type=Polygon}</t>
  </si>
  <si>
    <t>{coordinates=[37.402197803, 55.854038168], type=Point}</t>
  </si>
  <si>
    <t>Главный дом городской усадьбы, 1 -я половина XVIII в„ 1820-е гг., 1888 г., архитектор В.С.Сретенский</t>
  </si>
  <si>
    <t>bf21b523-56f9-11e2-965f-005056806bb6</t>
  </si>
  <si>
    <t>Пятницкая улица, дом 30, строение 2</t>
  </si>
  <si>
    <t>{coordinates=[[[37.628324921, 55.740151942], [37.628312652, 55.740026416], [37.628300621, 55.739901312], [37.628300585, 55.73990113], [37.628184886, 55.739904754], [37.628181382, 55.739870617], [37.628160775, 55.739871546], [37.628121278, 55.739873326], [37.628101677, 55.73987421], [37.62810461, 55.739906751], [37.628030559, 55.739909383], [37.62803357, 55.739966173], [37.628102541, 55.739964506], [37.628111884, 55.740055749], [37.62806085, 55.740057748], [37.628059252, 55.740039851], [37.62802584, 55.740040828], [37.628028078, 55.740058139], [37.628028219, 55.740059027], [37.628038167, 55.740162397], [37.628324921, 55.740151942]]], type=Polygon}</t>
  </si>
  <si>
    <t>{coordinates=[37.628207776, 55.739996295], type=Point}</t>
  </si>
  <si>
    <t>Особняк, 1881 г., 1897 г., архитекторы М.Г.Пиотрович, В.А.Коссов</t>
  </si>
  <si>
    <t>bf21b531-56f9-11e2-965f-005056806bb6</t>
  </si>
  <si>
    <t>Садовая-Самотёчная улица, дом 14, строение 1</t>
  </si>
  <si>
    <t>{coordinates=[[[37.617759221, 55.773176519], [37.617763633, 55.773127466], [37.617831934, 55.773128541], [37.617841757, 55.773031574], [37.617777006, 55.773030492], [37.617770998, 55.773051031], [37.617501829, 55.773046726], [37.617504239, 55.772995793], [37.617420617, 55.772995873], [37.617382211, 55.77314009], [37.617378755, 55.773170889], [37.617759221, 55.773176519]]], type=Polygon}</t>
  </si>
  <si>
    <t>{coordinates=[37.617615832, 55.773089249], type=Point}</t>
  </si>
  <si>
    <t>Здание, где в 1919 г. на выпуске командиров курсов тяжелой артиллерии выступал Ленин В.И., нач. XIX в.</t>
  </si>
  <si>
    <t>bf21b538-56f9-11e2-965f-005056806bb6</t>
  </si>
  <si>
    <t>Товарищеский переулок, дом 3</t>
  </si>
  <si>
    <t>{coordinates=[[[37.658079842, 55.74193341], [37.658271186, 55.742003672], [37.658302921, 55.741976686], [37.65834837, 55.741994591], [37.658554642, 55.741818732], [37.658529108, 55.741803945], [37.658560844, 55.741777408], [37.658816784, 55.741875879], [37.658931027, 55.741778729], [37.658922257, 55.741775596], [37.658571453, 55.741644464], [37.658524414, 55.74162701], [37.658215864, 55.741511091], [37.65815846, 55.741489609], [37.658126733, 55.741518391], [37.658049796, 55.741588548], [37.6581064, 55.741609133], [37.658398189, 55.741714295], [37.658159393, 55.741918937], [37.658111563, 55.741902831], [37.658079842, 55.74193341]]], type=Polygon}</t>
  </si>
  <si>
    <t>{coordinates=[37.658601342, 55.741744946], type=Point}</t>
  </si>
  <si>
    <t>bf21b539-56f9-11e2-965f-005056806bb6</t>
  </si>
  <si>
    <t>проезд Черепановых, дом 28</t>
  </si>
  <si>
    <t>{coordinates=[[[37.526754596, 55.841216256], [37.526774694, 55.841220033], [37.5267682, 55.841235357], [37.526867431, 55.841250237], [37.526875575, 55.841233424], [37.527016944, 55.84125479], [37.527077136, 55.841158893], [37.526935994, 55.84113751], [37.526946174, 55.841117258], [37.52687598, 55.841109088], [37.526864634, 55.841133322], [37.526802565, 55.841125271], [37.526754596, 55.841216256]]], type=Polygon}</t>
  </si>
  <si>
    <t>{coordinates=[37.526914425, 55.841187574], type=Point}</t>
  </si>
  <si>
    <t>bf21b53a-56f9-11e2-965f-005056806bb6</t>
  </si>
  <si>
    <t>1-й Спасоналивковский переулок, дом 8, строение 1</t>
  </si>
  <si>
    <t>{coordinates=[[[37.616932576, 55.733380427], [37.617244787, 55.733336783], [37.61716949, 55.733170889], [37.616916901, 55.733208199], [37.616956593, 55.733299414], [37.616902038, 55.733307452], [37.616932576, 55.733380427]]], type=Polygon}</t>
  </si>
  <si>
    <t>{coordinates=[37.617071936, 55.733253807], type=Point}</t>
  </si>
  <si>
    <t>bf21b53c-56f9-11e2-965f-005056806bb6</t>
  </si>
  <si>
    <t>улица Пречистенка, дом 32/1, строение 2</t>
  </si>
  <si>
    <t>{coordinates=[[[37.589967082, 55.740617567], [37.59014155, 55.740675013], [37.590184442, 55.740633666], [37.590213673, 55.740605442], [37.590264667, 55.740556274], [37.590151383, 55.740518992], [37.590090199, 55.740498828], [37.5899701, 55.74061469], [37.589967082, 55.740617567]]], type=Polygon}</t>
  </si>
  <si>
    <t>{coordinates=[37.59012217, 55.740580858], type=Point}</t>
  </si>
  <si>
    <t>Особняк Морозова, где находился штаб левых эсеров, и который после разгрома мятежа 7 июля 1918 г. посетил Ленин Владимир Ильич</t>
  </si>
  <si>
    <t>bf21b543-56f9-11e2-965f-005056806bb6</t>
  </si>
  <si>
    <t>Большой Трёхсвятительский переулок, дом 1-3, строение 1</t>
  </si>
  <si>
    <t>{coordinates=[[[37.644195248, 55.755795826], [37.644459681, 55.755806295], [37.644471947, 55.755676944], [37.644510164, 55.755674653], [37.644517128, 55.755619407], [37.644541126, 55.755432109], [37.644550682, 55.755432098], [37.644553643, 55.755371019], [37.644512233, 55.755371067], [37.64453004, 55.755232727], [37.644530803, 55.755223744], [37.644269573, 55.755216864], [37.644259504, 55.755294119], [37.644250969, 55.755355205], [37.644235055, 55.755358816], [37.644232034, 55.755403729], [37.644254345, 55.755407295], [37.644248166, 55.755459397], [37.644235424, 55.755459412], [37.644220092, 55.755621551], [37.644207306, 55.755625423], [37.644197965, 55.755668282], [37.644210707, 55.755668267], [37.644195248, 55.755795826]]], type=Polygon}</t>
  </si>
  <si>
    <t>{coordinates=[37.644377618, 55.75553941], type=Point}</t>
  </si>
  <si>
    <t>Ограда с воротами и калитками, 1898 г., архитектор И.А.Иванов-Шиц</t>
  </si>
  <si>
    <t>bf21b545-56f9-11e2-965f-005056806bb6</t>
  </si>
  <si>
    <t>ЦАО, муниципальный округ Арбат, Большой Николопесковский переулок, дом 9, строение 1 (ограда с воротами и калитками)</t>
  </si>
  <si>
    <t>{coordinates=[[[37.590245791, 55.750643347], [37.590263682, 55.750646372], [37.590276682, 55.750648538], [37.590300611, 55.750600989], [37.590326358, 55.750549091], [37.590334937, 55.75053179], [37.590360674, 55.750479892], [37.590369259, 55.750462594], [37.590375067, 55.750450876], [37.590388009, 55.750424783], [37.59035714, 55.750416645], [37.590338586, 55.750457752], [37.59033, 55.750475054], [37.59030426, 55.750526949], [37.59029997, 55.750535602], [37.590295681, 55.750544249], [37.59026994, 55.75059615], [37.590245791, 55.750643347]]], type=Polygon}</t>
  </si>
  <si>
    <t>{coordinates=[37.590317453, 55.750533696], type=Point}</t>
  </si>
  <si>
    <t>Доходный дом, 1871 г.</t>
  </si>
  <si>
    <t>bf21b546-56f9-11e2-965f-005056806bb6</t>
  </si>
  <si>
    <t>Кропоткинский переулок, дом 10, строение 1</t>
  </si>
  <si>
    <t>{coordinates=[[[37.592459763, 55.738474382], [37.592607653, 55.738402956], [37.592661244, 55.738376959], [37.59278385, 55.738317857], [37.592700302, 55.738264298], [37.59269217, 55.738258825], [37.592367135, 55.738417956], [37.592392962, 55.738433655], [37.592459763, 55.738474382]]], type=Polygon}</t>
  </si>
  <si>
    <t>{coordinates=[37.59261689, 55.738347408], type=Point}</t>
  </si>
  <si>
    <t>Павильон, XVIII в.</t>
  </si>
  <si>
    <t>bf21b547-56f9-11e2-965f-005056806bb6</t>
  </si>
  <si>
    <t>проспект Андропова, дом 39, строение 8</t>
  </si>
  <si>
    <t>{coordinates=[[[37.671637193, 55.668500301], [37.671374988, 55.668539449], [37.671366975, 55.668553149], [37.671328653, 55.668558906], [37.671353135, 55.66861933], [37.671381381, 55.668617009], [37.671401593, 55.668623825], [37.671663793, 55.668583536], [37.671671812, 55.668570977], [37.671693998, 55.668567524], [37.671671553, 55.66851166], [37.671643312, 55.668515121], [37.671637193, 55.668500301]]], type=Polygon}</t>
  </si>
  <si>
    <t>{coordinates=[37.671511333, 55.668563215], type=Point}</t>
  </si>
  <si>
    <t>Церковь Мартина Исповедника, 1782–1793 гг., арх. Р.Р.Казаков</t>
  </si>
  <si>
    <t>bf21b548-56f9-11e2-965f-005056806bb6</t>
  </si>
  <si>
    <t>улица Александра Солженицына, дом 15/2</t>
  </si>
  <si>
    <t>{coordinates=[[[37.660411304, 55.743817029], [37.660430315, 55.743793652], [37.660506823, 55.743813312], [37.660544854, 55.743768354], [37.660583053, 55.743764711], [37.660633967, 55.743755663], [37.660645889, 55.743750708], [37.6606753, 55.743739442], [37.660707063, 55.743719641], [37.660726863, 55.743694466], [37.660729945, 55.743669313], [37.660729835, 55.743642368], [37.660713795, 55.743613647], [37.660685105, 55.743606499], [37.660719951, 55.743561545], [37.660656188, 55.743543664], [37.660665661, 55.743523892], [37.660578787, 55.743500203], [37.660582731, 55.743491216], [37.660422558, 55.743453701], [37.660416218, 55.743460894], [37.660330143, 55.743437654], [37.660320641, 55.74345024], [37.660228203, 55.743428355], [37.66019021, 55.743482295], [37.660145583, 55.743471575], [37.660103426, 55.743480611], [37.660001399, 55.743450205], [37.659959965, 55.743441277], [37.659982154, 55.7434161], [37.659948682, 55.74340761], [37.659825953, 55.743376333], [37.659819621, 55.743385323], [37.659797293, 55.74337637], [37.659775104, 55.743401548], [37.659746415, 55.743394399], [37.659686196, 55.743464535], [37.659708509, 55.743469896], [37.659676036, 55.743511254], [37.659832242, 55.743552368], [37.659861729, 55.743559964], [37.659874402, 55.743543781], [37.659925397, 55.743554493], [37.659930151, 55.743549098], [37.659944416, 55.743532912], [37.660040066, 55.74356153], [37.660021047, 55.743583111], [37.660062541, 55.743606409], [37.660018236, 55.743674729], [37.660110697, 55.743702003], [37.660091708, 55.743730769], [37.660411304, 55.743817029]]], type=Polygon}</t>
  </si>
  <si>
    <t>{coordinates=[37.660367999, 55.74359476], type=Point}</t>
  </si>
  <si>
    <t>bf21b54c-56f9-11e2-965f-005056806bb6</t>
  </si>
  <si>
    <t>улица Пречистенка, дом 20</t>
  </si>
  <si>
    <t>{coordinates=[[[37.594990472, 55.742846731], [37.595073711, 55.74278866], [37.595247558, 55.7426894], [37.595374962, 55.742623666], [37.595509909, 55.742540533], [37.59538135, 55.742480189], [37.595391127, 55.742472379], [37.595272377, 55.742418131], [37.595261956, 55.742424395], [37.595137935, 55.742369836], [37.595129347, 55.742371539], [37.595042895, 55.742332082], [37.594950788, 55.742399867], [37.594959234, 55.742404646], [37.594941999, 55.742417936], [37.594953157, 55.742423316], [37.594889582, 55.74247007], [37.595231486, 55.742626109], [37.595224496, 55.742631442], [37.595211685, 55.742626656], [37.595186552, 55.742642183], [37.595176377, 55.74263741], [37.594998681, 55.742730769], [37.59497437, 55.742717065], [37.594950716, 55.742728757], [37.594928698, 55.742714777], [37.594919553, 55.742718411], [37.594942378, 55.742733752], [37.594879826, 55.742766198], [37.594872744, 55.742762138], [37.594861329, 55.74276688], [37.594990472, 55.742846731]]], type=Polygon}</t>
  </si>
  <si>
    <t>{coordinates=[37.595288745, 55.7425821], type=Point}</t>
  </si>
  <si>
    <t>Главный дом (в основе палаты), 2-я пол. XVIII в., 1883 г.</t>
  </si>
  <si>
    <t>bf21b54e-56f9-11e2-965f-005056806bb6</t>
  </si>
  <si>
    <t>улица Пречистенка, дом 8, строение 1</t>
  </si>
  <si>
    <t>{coordinates=[[[37.599658964, 55.744262097], [37.599778652, 55.744305014], [37.59971854, 55.744358353], [37.599692878, 55.744381123], [37.599793618, 55.744417598], [37.599969205, 55.744240508], [37.59997311, 55.744236587], [37.599982773, 55.744226843], [37.599649136, 55.744115944], [37.599643847, 55.744120924], [37.599604343, 55.744108522], [37.599546201, 55.744165522], [37.599508266, 55.74420275], [37.599544723, 55.744214327], [37.599466525, 55.744288011], [37.599457629, 55.744296291], [37.599510815, 55.744315186], [37.599524591, 55.744320534], [37.599537745, 55.744325643], [37.599572253, 55.744339042], [37.599598857, 55.744315434], [37.599658964, 55.744262097]]], type=Polygon}</t>
  </si>
  <si>
    <t>{coordinates=[37.599815025, 55.744275054], type=Point}</t>
  </si>
  <si>
    <t>- Главный дом, сер. XVIII в., 1790-е гг., 1893 г., архитектор И.Г.Кондратенко</t>
  </si>
  <si>
    <t>bf21b558-56f9-11e2-965f-005056806bb6</t>
  </si>
  <si>
    <t>улица Солянка, дом 3, строение 3</t>
  </si>
  <si>
    <t>{coordinates=[[[37.639215688, 55.753539211], [37.639429094, 55.75381753], [37.639457953, 55.753813238], [37.639460833, 55.753815364], [37.6394674, 55.753813887], [37.639557723, 55.753866506], [37.639574593, 55.753856489], [37.639576437, 55.753855319], [37.639576521, 55.753855136], [37.639575754, 55.753842364], [37.63958427, 55.753838216], [37.639584339, 55.753838065], [37.639570865, 55.753820625], [37.639559194, 55.75380559], [37.639527513, 55.753764775], [37.639523828, 55.753760028], [37.639461477, 55.75367972], [37.63942814, 55.753683324], [37.639415522, 55.753659617], [37.63980238, 55.753565099], [37.639848568, 55.753553906], [37.640119405, 55.753486212], [37.640141445, 55.753480703], [37.640178983, 55.753471321], [37.640196621, 55.753495071], [37.640158449, 55.753504553], [37.64015581, 55.753508172], [37.640179568, 55.753539257], [37.640211312, 55.75358079], [37.640219627, 55.753591669], [37.640224369, 55.753597873], [37.640188067, 55.75361143], [37.640204752, 55.753626856], [37.640217751, 55.753638399], [37.640285275, 55.753617577], [37.640331259, 55.753604097], [37.640361705, 55.753594325], [37.640150077, 55.753307473], [37.640139248, 55.753310117], [37.640083874, 55.753324011], [37.640082341, 55.753322046], [37.639984128, 55.753346471], [37.639963849, 55.753351567], [37.639896325, 55.753368522], [37.639877008, 55.753373683], [37.639788191, 55.75339741], [37.639779313, 55.753386223], [37.639733399, 55.753397422], [37.639684108, 55.753409426], [37.639633946, 55.753421672], [37.639643155, 55.753433286], [37.63953763, 55.753459435], [37.639477156, 55.75347442], [37.639215688, 55.753539211]]], type=Polygon}</t>
  </si>
  <si>
    <t>{coordinates=[37.639483817, 55.75358623], type=Point}</t>
  </si>
  <si>
    <t>bf21b55e-56f9-11e2-965f-005056806bb6</t>
  </si>
  <si>
    <t>улица Солянка, дом 1/2, строение 2</t>
  </si>
  <si>
    <t>{coordinates=[[[37.63899321, 55.753270724], [37.638038364, 55.753588872], [37.638037953, 55.753588852], [37.638012585, 55.753621214], [37.638201578, 55.75369645], [37.638214275, 55.753683861], [37.638715908, 55.753895269], [37.638696847, 55.753909661], [37.638875478, 55.753981315], [37.638907331, 55.753981279], [37.638929615, 55.753977661], [37.638974121, 55.753952462], [37.639034742, 55.753980687], [37.639084195, 55.754003535], [37.639143222, 55.754031312], [37.639066997, 55.75409427], [37.639057428, 55.754090688], [37.638949426, 55.754175238], [37.638965384, 55.754184202], [37.638879622, 55.75425256], [37.638860484, 55.754245396], [37.638742951, 55.754337142], [37.638758903, 55.75434431], [37.638673133, 55.754410871], [37.638660373, 55.754405496], [37.638612713, 55.754439681], [37.638635049, 55.754450434], [37.638542903, 55.754515655], [37.638521465, 55.754533642], [37.638498346, 55.754526483], [37.6383848, 55.754620021], [37.638400771, 55.754632577], [37.638375357, 55.754652366], [37.638375402, 55.75466494], [37.638385002, 55.754677504], [37.638676083, 55.754795288], [37.638711172, 55.754809619], [37.638858091, 55.754694937], [37.639082049, 55.754522235], [37.639723736, 55.754028411], [37.639777733, 55.753985237], [37.63980951, 55.753963645], [37.639678714, 55.753908106], [37.639579829, 55.753868698], [37.639560737, 55.753874109], [37.639439523, 55.753825744], [37.639344204, 55.753893215], [37.639314813, 55.753913906], [37.639302104, 55.753922902], [37.639321248, 55.753931862], [37.63928949, 55.753958843], [37.63926081, 55.753955283], [37.639241647, 55.753940934], [37.639247966, 55.753926556], [37.639201711, 55.753907297], [37.639154656, 55.753887141], [37.639066131, 55.753849517], [37.639066073, 55.75383335], [37.639069214, 55.753820772], [37.639081936, 55.753815369], [37.639110617, 55.753818929], [37.639132844, 55.753799144], [37.639164633, 55.753781145], [37.639177355, 55.753775742], [37.639155033, 55.753768581], [37.639177247, 55.753745204], [37.639177177, 55.753725444], [37.639144183, 55.753688415], [37.639074245, 55.753609922], [37.638959714, 55.753481384], [37.638931059, 55.753485009], [37.638911846, 55.753456289], [37.639042302, 55.753416623], [37.639100384, 55.753402635], [37.63899321, 55.753270724]], [[37.638830127, 55.75376715], [37.638766326, 55.753740277], [37.638750437, 55.753751073], [37.638653918, 55.753704476], [37.6386698, 55.753691884], [37.638596443, 55.753665021], [37.638574197, 55.753679416], [37.638475296, 55.753634618], [37.638456216, 55.753643621], [37.63841475, 55.753627501], [37.63841468, 55.753607741], [37.638456045, 55.75359512], [37.638478367, 55.75360228], [37.638694749, 55.753540962], [37.638688353, 55.753533783], [37.638758366, 55.753515741], [37.638771164, 55.753531894], [37.638742522, 55.753539112], [37.638893699, 55.753729356], [37.63892236, 55.753727527], [37.638941548, 55.753749062], [37.638935216, 55.753759847], [37.638900216, 55.753770664], [37.638938503, 55.753788585], [37.638906732, 55.753811973], [37.638817417, 55.753776146], [37.638830127, 55.75376715]], [[37.638979672, 55.754396156], [37.639030707, 55.754415858], [37.639011652, 55.754432047], [37.639104161, 55.754469666], [37.639038937, 55.754520818], [37.638831771, 55.75468329], [37.638722502, 55.75463536], [37.638703447, 55.754651549], [37.638658783, 55.754631839], [37.638687368, 55.754608454], [37.638738353, 55.754613786], [37.638973396, 55.754423108], [37.638970147, 55.754405148], [37.638979672, 55.754396156]], [[37.639309979, 55.754122738], [37.639370587, 55.754147369], [37.639342005, 55.754171203], [37.639389853, 55.754190909], [37.639408919, 55.754177864], [37.639450399, 55.754197577], [37.639262995, 55.754347335], [37.639167302, 55.75430972], [37.639141895, 55.754331304], [37.63907808, 55.754300838], [37.639113017, 55.754272057], [37.6391385, 55.754272028], [37.639157587, 55.754264822], [37.639163919, 55.754254036], [37.63916706, 55.754241458], [37.639192536, 55.754239633], [37.639211629, 55.754234223], [37.639227524, 55.754225223], [37.639237035, 55.754212638], [37.639233805, 55.754200067], [37.639227403, 55.754191092], [37.63923694, 55.754185693], [37.639256058, 55.754187467], [37.639271972, 55.754183857], [37.639284688, 55.754176657], [37.63928465, 55.754165879], [37.639271857, 55.754151522], [37.639309979, 55.754122738]], [[37.639654219, 55.753935876], [37.639697979, 55.753951197], [37.639745824, 55.753971618], [37.639689441, 55.75401363], [37.639602879, 55.754080642], [37.63951994, 55.754046605], [37.639497694, 55.754061001], [37.639446652, 55.754039502], [37.639487953, 55.754008917], [37.639513461, 55.754016074], [37.639596043, 55.753949516], [37.639612001, 55.753958479], [37.639654219, 55.753935876]]], type=Polygon}</t>
  </si>
  <si>
    <t>{coordinates=[37.639292045, 55.754043054], type=Point}</t>
  </si>
  <si>
    <t>Главный дом, конец XVIII в. – XIX в.</t>
  </si>
  <si>
    <t>bf21b563-56f9-11e2-965f-005056806bb6</t>
  </si>
  <si>
    <t>Петровский бульвар, дом 8, строение 2</t>
  </si>
  <si>
    <t>{coordinates=[[[37.616639895, 55.767639853], [37.61656451, 55.767466253], [37.616400706, 55.767491502], [37.616391544, 55.767476682], [37.616378356, 55.767463008], [37.61636012, 55.767451618], [37.616340872, 55.76744593], [37.616326708, 55.767443663], [37.616314571, 55.767443674], [37.616292319, 55.767447546], [37.616284234, 55.767449409], [37.616268312, 55.767457126], [37.616258478, 55.767463405], [37.616247383, 55.767478528], [37.61624493, 55.767501345], [37.616249017, 55.767515599], [37.616093283, 55.767539699], [37.616176752, 55.767711581], [37.616639895, 55.767639853]]], type=Polygon}</t>
  </si>
  <si>
    <t>{coordinates=[37.616367875, 55.767589776], type=Point}</t>
  </si>
  <si>
    <t>Театр Тиволи. Здесь в 1920 г. выступал Ленин В.И., кон. XIX – нач. ХХ вв., 1926 г., 1970–е гг.</t>
  </si>
  <si>
    <t>bf21b564-56f9-11e2-965f-005056806bb6</t>
  </si>
  <si>
    <t>Сокольническая площадь, дом 7</t>
  </si>
  <si>
    <t>{coordinates=[[[37.680156564, 55.791824254], [37.680207155, 55.791732118], [37.680239071, 55.791739257], [37.680258045, 55.791705098], [37.680242086, 55.791701529], [37.680254741, 55.791679954], [37.680241178, 55.79167728], [37.680302087, 55.791575697], [37.679928694, 55.791498999], [37.679947682, 55.791467984], [37.679775354, 55.791434105], [37.679598076, 55.791711449], [37.679575905, 55.791743816], [37.679560081, 55.791769437], [37.679624356, 55.791781325], [37.679630225, 55.791769335], [37.679662134, 55.791774677], [37.679671635, 55.791760742], [37.679678018, 55.79176208], [37.679770563, 55.791779908], [37.679785593, 55.791754738], [37.679877198, 55.791771904], [37.679857562, 55.79180493], [37.679926173, 55.791817854], [37.679945949, 55.791785042], [37.680156564, 55.791824254]]], type=Polygon}</t>
  </si>
  <si>
    <t>{coordinates=[37.679962008, 55.791626488], type=Point}</t>
  </si>
  <si>
    <t>Торговый корпус, 1895 г., архитектор К.Ф.Буссе</t>
  </si>
  <si>
    <t>bf21b566-56f9-11e2-965f-005056806bb6</t>
  </si>
  <si>
    <t>Никольская улица, дом 11-13, строение 2</t>
  </si>
  <si>
    <t>{coordinates=[[[37.621315195, 55.756683103], [37.621442427, 55.756621902], [37.621479136, 55.756646117], [37.621594466, 55.756598849], [37.621470777, 55.756518135], [37.621289468, 55.756604538], [37.621231438, 55.756638725], [37.621315195, 55.756683103]]], type=Polygon}</t>
  </si>
  <si>
    <t>{coordinates=[37.621441481, 55.756601694], type=Point}</t>
  </si>
  <si>
    <t>bf21b567-56f9-11e2-965f-005056806bb6</t>
  </si>
  <si>
    <t>улица Лестева, дом 13, корпус 3</t>
  </si>
  <si>
    <t>{coordinates=[[[37.611713882, 55.713725906], [37.61211497, 55.713499201], [37.611990677, 55.713431052], [37.611764321, 55.713558799], [37.611748385, 55.713549831], [37.61164037, 55.713611005], [37.611656306, 55.713619973], [37.611592767, 55.713655957], [37.611713882, 55.713725906]]], type=Polygon}</t>
  </si>
  <si>
    <t>{coordinates=[37.611824904, 55.713584902], type=Point}</t>
  </si>
  <si>
    <t>Жилой дом, первая треть XIX в.</t>
  </si>
  <si>
    <t>bf21b570-56f9-11e2-965f-005056806bb6</t>
  </si>
  <si>
    <t>Большой Дровяной переулок, дом 10</t>
  </si>
  <si>
    <t>{coordinates=[[[37.657122893, 55.744288132], [37.657375253, 55.744395915], [37.657461328, 55.744327598], [37.657515746, 55.744290424], [37.657542687, 55.74424266], [37.657460869, 55.74421317], [37.657321268, 55.744155622], [37.657227598, 55.744204135], [37.657126908, 55.744284911], [37.657122893, 55.744288132]]], type=Polygon}</t>
  </si>
  <si>
    <t>{coordinates=[37.657342006, 55.744263786], type=Point}</t>
  </si>
  <si>
    <t>Склады, 1895 г., архитектор К.Ф.Буссе</t>
  </si>
  <si>
    <t>bf21b572-56f9-11e2-965f-005056806bb6</t>
  </si>
  <si>
    <t>Никольская улица, дом 11-13, строение 4</t>
  </si>
  <si>
    <t>{coordinates=[[[37.621505298, 55.757123023], [37.621134278, 55.756897046], [37.620991184, 55.756979819], [37.621361334, 55.757182444], [37.621505298, 55.757123023]]], type=Polygon}</t>
  </si>
  <si>
    <t>{coordinates=[37.621254861, 55.757051421], type=Point}</t>
  </si>
  <si>
    <t>Ограда, 1914 г.</t>
  </si>
  <si>
    <t>bf21b574-56f9-11e2-965f-005056806bb6</t>
  </si>
  <si>
    <t>Особняк Второва со служебным флигелем и оградой, 1914 г., арх. В.Д. Адамович, В.М.Маят</t>
  </si>
  <si>
    <t>ЦАО, муниципальный округ Арбат, Спасопесковский пер., д., 10, стр., 1, 2 (ограда)</t>
  </si>
  <si>
    <t>{coordinates=[[[[37.588914969, 55.751022752], [37.5886656, 55.751533041], [37.588003705, 55.751383368], [37.588116341, 55.751080828], [37.588082117, 55.751076037], [37.587961995, 55.751393289], [37.588691707, 55.751557727], [37.588945286, 55.751030022], [37.588914969, 55.751022752]]], [[[37.587914874, 55.750401854], [37.587625025, 55.750777764], [37.588135418, 55.750889507], [37.588144425, 55.750873452], [37.587673588, 55.750770007], [37.587931152, 55.750425677], [37.58839037, 55.750527922], [37.588404372, 55.750509811], [37.587914874, 55.750401854]]], [[[37.588496992, 55.750527044], [37.588484515, 55.750544896], [37.58899326, 55.750657624], [37.58900726, 55.750639513], [37.588496992, 55.750527044]]], [[[37.588186096, 55.750907196], [37.588141775, 55.750964058], [37.588172141, 55.750971455], [37.588215689, 55.75091399], [37.588186096, 55.750907196]]]], type=MultiPolygon}</t>
  </si>
  <si>
    <t>{coordinates=[37.588745322, 55.750592205], type=Point}</t>
  </si>
  <si>
    <t>Ограда с воротами. 1864 г., архитектор А.С.Каминский</t>
  </si>
  <si>
    <t>bf21b579-56f9-11e2-965f-005056806bb6</t>
  </si>
  <si>
    <t>ЦАО, муниципальный округ Басманный, Колпачный пер., д., 7, стр., 2 (ограда)</t>
  </si>
  <si>
    <t>{coordinates=[[[[37.642484576, 55.757538142], [37.642489427, 55.757536424], [37.642386262, 55.757431116], [37.64226342, 55.757303905], [37.64208567, 55.757119609], [37.642053639, 55.757082616], [37.642047751, 55.757084298], [37.642077714, 55.757120184], [37.642198305, 55.757244375], [37.642304398, 55.757354881], [37.642484576, 55.757538142]]], [[[37.642022372, 55.757061048], [37.642031197, 55.757059931], [37.641939621, 55.756964363], [37.641934731, 55.756968239], [37.642011529, 55.757046681], [37.642022372, 55.757061048]]]], type=MultiPolygon}</t>
  </si>
  <si>
    <t>{coordinates=[37.64228398, 55.757329393], type=Point}</t>
  </si>
  <si>
    <t>Главный дом, 1–я треть XIX в.</t>
  </si>
  <si>
    <t>bf21b57b-56f9-11e2-965f-005056806bb6</t>
  </si>
  <si>
    <t>Пятницкая улица, дом 48, строение 4</t>
  </si>
  <si>
    <t>{coordinates=[[[37.626920981, 55.736071724], [37.627023058, 55.736067049], [37.627063486, 55.736065016], [37.627055786, 55.736027667], [37.627024484, 55.735880552], [37.627247822, 55.73586207], [37.627200683, 55.735664203], [37.626792401, 55.735698848], [37.626801692, 55.73575758], [37.626842134, 55.735759819], [37.626867776, 55.735875004], [37.626881929, 55.735874419], [37.626898305, 55.735938854], [37.626886181, 55.735939436], [37.626920981, 55.736071724]]], type=Polygon}</t>
  </si>
  <si>
    <t>{coordinates=[37.62701974, 55.735868245], type=Point}</t>
  </si>
  <si>
    <t>Дом жилой (Дом военных), архитектор Мухин М.А. Здесь в разные годы жили советские военачальники: Н.Ф. Ватутин, Я.Б. Гамарник, М.М. Казаков, И.В. Тюленев, Е.А. Шиловский, 1917 г.</t>
  </si>
  <si>
    <t>bf21b57c-56f9-11e2-965f-005056806bb6</t>
  </si>
  <si>
    <t>Большой Ржевский переулок, дом 11</t>
  </si>
  <si>
    <t>{coordinates=[[[37.592049557, 55.754589532], [37.591998407, 55.754510531], [37.591982489, 55.754514135], [37.59193216, 55.754445911], [37.591940907, 55.754440515], [37.591887389, 55.754370497], [37.591696419, 55.754435308], [37.591704406, 55.754445631], [37.59173476, 55.754485577], [37.591569214, 55.754525219], [37.591575618, 55.754539585], [37.591416442, 55.754579223], [37.591490761, 55.754690542], [37.591506008, 55.754712012], [37.591588718, 55.754694062], [37.591584103, 55.754686728], [37.591649194, 55.754674258], [37.591644166, 55.754662588], [37.59176616, 55.754632855], [37.591748245, 55.754608669], [37.591815439, 55.7545924], [37.591858574, 55.754648954], [37.592049557, 55.754589532]]], type=Polygon}</t>
  </si>
  <si>
    <t>{coordinates=[37.59176304, 55.754559404], type=Point}</t>
  </si>
  <si>
    <t>Жилой дом Ф.С.Коробова, нач.XIX в.,1861 г.</t>
  </si>
  <si>
    <t>bf21b57e-56f9-11e2-965f-005056806bb6</t>
  </si>
  <si>
    <t>Большой Овчинниковский переулок, дом 22, строение 3</t>
  </si>
  <si>
    <t>{coordinates=[[[37.62894657, 55.743943705], [37.629089613, 55.743864965], [37.628984313, 55.743800406], [37.628834896, 55.743877805], [37.62894657, 55.743943705]]], type=Polygon}</t>
  </si>
  <si>
    <t>{coordinates=[37.62896262, 55.743871385], type=Point}</t>
  </si>
  <si>
    <t>Служебный корпус, XVIII-XIX вв.</t>
  </si>
  <si>
    <t>bf21b583-56f9-11e2-965f-005056806bb6</t>
  </si>
  <si>
    <t>Садовая-Кудринская улица, дом 7, строение 8</t>
  </si>
  <si>
    <t>{coordinates=[[[37.584849359, 55.761841725], [37.584759306, 55.7618632], [37.584664012, 55.761884309], [37.584505926, 55.761921978], [37.584554443, 55.761986688], [37.584897014, 55.76190487], [37.584849359, 55.761841725]]], type=Polygon}</t>
  </si>
  <si>
    <t>{coordinates=[37.584701512, 55.761913424], type=Point}</t>
  </si>
  <si>
    <t>Жилой дом (Дом артистов Большого театра)1933–1935 гг. архитектор А.В.Щусев</t>
  </si>
  <si>
    <t>bf21b585-56f9-11e2-965f-005056806bb6</t>
  </si>
  <si>
    <t>Брюсов переулок, дом 7</t>
  </si>
  <si>
    <t>{coordinates=[[[37.606276607, 55.758575025], [37.606122554, 55.758447616], [37.60606526, 55.758465629], [37.605796271, 55.758244458], [37.605863103, 55.758219252], [37.605671534, 55.75805954], [37.605518782, 55.75811895], [37.605569868, 55.758162019], [37.605547592, 55.75817102], [37.605573135, 55.758192555], [37.60555086, 55.758201555], [37.605582784, 55.758226677], [37.605598693, 55.758219478], [37.605627431, 55.758244603], [37.605643345, 55.7582392], [37.605675274, 55.758266118], [37.605605262, 55.758293123], [37.605643577, 55.758325425], [37.605621301, 55.758334425], [37.605650035, 55.758357753], [37.605624574, 55.758366757], [37.605666079, 55.758400852], [37.605685174, 55.758393651], [37.605704331, 55.758409801], [37.605720245, 55.758404399], [37.605772128, 55.758447467], [37.605753035, 55.758455118], [37.605784959, 55.758480239], [37.605765864, 55.758487441], [37.605797793, 55.758514359], [37.605813707, 55.758508956], [37.605842441, 55.758532284], [37.605858355, 55.758526882], [37.605887094, 55.758552006], [37.605966654, 55.7585214], [37.606011355, 55.758559085], [37.605989079, 55.758568086], [37.606024195, 55.758595001], [37.606043289, 55.758587799], [37.606065638, 55.758605744], [37.606075185, 55.758602143], [37.606117487, 55.758636237], [37.606180339, 55.758611933], [37.606276607, 55.758575025]]], type=Polygon}</t>
  </si>
  <si>
    <t>{coordinates=[37.605777772, 55.758346089], type=Point}</t>
  </si>
  <si>
    <t>Главный корпус, конец XVIII – начало XIX вв.</t>
  </si>
  <si>
    <t>bf21b587-56f9-11e2-965f-005056806bb6</t>
  </si>
  <si>
    <t>Ленинский проспект, дом 10, корпус 2</t>
  </si>
  <si>
    <t>{coordinates=[[[37.597618153, 55.720440072], [37.59766278, 55.720468779], [37.597627812, 55.720484974], [37.59781033, 55.720612371], [37.597848486, 55.72059797], [37.598173638, 55.720809684], [37.59811642, 55.720837124], [37.598302768, 55.720967033], [37.598347123, 55.720949932], [37.598638661, 55.721144785], [37.598957664, 55.720995073], [37.599004202, 55.721023508], [37.599054586, 55.720999576], [37.599010117, 55.720971049], [37.599183768, 55.72088827], [37.59907913, 55.72082468], [37.598666624, 55.720999886], [37.598281673, 55.72073954], [37.598017065, 55.720558317], [37.597758825, 55.720377088], [37.597618153, 55.720440072]]], type=Polygon}</t>
  </si>
  <si>
    <t>{coordinates=[37.598226653, 55.720774612], type=Point}</t>
  </si>
  <si>
    <t>bf21b58b-56f9-11e2-965f-005056806bb6</t>
  </si>
  <si>
    <t>улица Солянка, дом 1/2, строение 1; улица Солянка, дом 1/2, строение 2</t>
  </si>
  <si>
    <t>{coordinates=[[[[37.638037921, 55.753588757], [37.638037903, 55.753588765], [37.638037888, 55.753588776], [37.638037875, 55.75358879], [37.638012506, 55.753621153], [37.638012495, 55.75362117], [37.638012488, 55.753621189], [37.638012485, 55.75362121], [37.638012486, 55.75362123], [37.638012491, 55.75362125], [37.638012501, 55.753621269], [37.638012514, 55.753621285], [37.638012529, 55.753621298], [37.638012548, 55.753621307], [37.638201541, 55.753696543], [37.638201559, 55.753696548], [37.638201579, 55.75369655], [37.638201598, 55.753696548], [37.638201616, 55.753696542], [37.638201633, 55.753696533], [37.638201648, 55.753696521], [37.638214298, 55.753683979], [37.638715709, 55.753895294], [37.638696787, 55.753909581], [37.638696773, 55.753909594], [37.638696761, 55.75390961], [37.638696753, 55.753909627], [37.638696748, 55.753909646], [37.638696747, 55.753909665], [37.63869675, 55.753909684], [37.638696756, 55.753909702], [37.638696765, 55.753909719], [37.638696778, 55.753909733], [37.638696793, 55.753909745], [37.63869681, 55.753909754], [37.638875441, 55.753981408], [37.638875459, 55.753981413], [37.638875478, 55.753981415], [37.638907331, 55.753981379], [37.638907347, 55.753981378], [37.638929631, 55.75397776], [37.638929649, 55.753977756], [37.638929665, 55.753977748], [37.638974125, 55.753952575], [37.6390347, 55.753980777], [37.6390347, 55.753980777], [37.639084153, 55.754003625], [37.639143037, 55.754031335], [37.639066978, 55.754094156], [37.639057463, 55.754090594], [37.639057444, 55.754090589], [37.639057423, 55.754090588], [37.639057403, 55.754090591], [37.639057384, 55.754090598], [37.639057367, 55.754090609], [37.638949364, 55.754175159], [37.63894935, 55.754175173], [37.638949339, 55.754175189], [37.638949331, 55.754175207], [37.638949327, 55.754175226], [37.638949326, 55.754175246], [37.63894933, 55.754175265], [37.638949337, 55.754175283], [37.638949347, 55.7541753], [37.638949361, 55.754175314], [37.638949377, 55.754175325], [37.638965206, 55.754184216], [37.638879604, 55.754252446], [37.63886052, 55.754245302], [37.6388605, 55.754245297], [37.638860479, 55.754245296], [37.638860459, 55.754245299], [37.63886044, 55.754245306], [37.638860423, 55.754245317], [37.638742889, 55.754337063], [37.638742874, 55.754337077], [37.638742863, 55.754337094], [37.638742855, 55.754337113], [37.638742851, 55.754337134], [37.638742851, 55.754337154], [37.638742856, 55.754337174], [37.638742865, 55.754337193], [37.638742877, 55.754337209], [37.638742892, 55.754337223], [37.63874291, 55.754337233], [37.63875871, 55.754344333], [37.638673118, 55.754410756], [37.638660412, 55.754405404], [37.638660392, 55.754405398], [37.638660372, 55.754405396], [37.638660352, 55.754405399], [37.638660332, 55.754405405], [37.638660315, 55.754405415], [37.638612655, 55.754439599], [37.638612641, 55.754439612], [37.638612629, 55.754439626], [37.63861262, 55.754439643], [37.638612615, 55.754439661], [37.638612613, 55.75443968], [37.638612615, 55.754439698], [37.63861262, 55.754439717], [37.638612628, 55.754439733], [37.63861264, 55.754439748], [37.638612654, 55.754439761], [37.63861267, 55.754439771], [37.638634852, 55.75445045], [37.638542845, 55.754515573], [37.638542839, 55.754515578], [37.638521443, 55.754533531], [37.638498376, 55.754526387], [37.638498356, 55.754526383], [37.638498337, 55.754526383], [37.638498317, 55.754526387], [37.638498299, 55.754526395], [37.638498283, 55.754526406], [37.638384736, 55.754619943], [37.638384722, 55.754619957], [37.638384711, 55.754619974], [37.638384704, 55.754619992], [37.6383847, 55.754620012], [37.6383847, 55.754620032], [37.638384704, 55.754620051], [37.638384712, 55.754620069], [37.638384724, 55.754620085], [37.638384738, 55.754620099], [37.638400609, 55.754632577], [37.638375296, 55.754652287], [37.638375283, 55.754652299], [37.638375272, 55.754652314], [37.638375264, 55.75465233], [37.638375259, 55.754652348], [37.638375257, 55.754652366], [37.638375302, 55.75466494], [37.638375304, 55.754664962], [37.638375311, 55.754664982], [37.638375322, 55.754665001], [37.638384923, 55.754677564], [37.638384935, 55.754677578], [37.638384949, 55.754677588], [37.638384965, 55.754677596], [37.638676045, 55.75479538], [37.638711135, 55.754809712], [37.638711155, 55.754809718], [37.638711176, 55.754809719], [37.638711196, 55.754809716], [37.638711216, 55.754809709], [37.638711234, 55.754809698], [37.638858153, 55.754695016], [37.63908211, 55.754522314], [37.639723797, 55.75402849], [37.639723799, 55.754028489], [37.639777793, 55.753985318], [37.639809566, 55.753963728], [37.639809581, 55.753963715], [37.639809593, 55.7539637], [37.639809602, 55.753963683], [37.639809608, 55.753963664], [37.63980961, 55.753963645], [37.639809608, 55.753963626], [37.639809602, 55.753963607], [37.639809593, 55.75396359], [37.639809581, 55.753963575], [37.639809566, 55.753963562], [37.639809549, 55.753963553], [37.639678753, 55.753908014], [37.639678751, 55.753908013], [37.639579866, 55.753868605], [37.639579845, 55.753868599], [37.639579823, 55.753868598], [37.639579802, 55.753868602], [37.639560742, 55.753874003], [37.63943956, 55.753825651], [37.639439541, 55.753825646], [37.639439521, 55.753825644], [37.639439501, 55.753825646], [37.639439483, 55.753825652], [37.639439465, 55.753825662], [37.639344146, 55.753893133], [37.639314756, 55.753913824], [37.639314755, 55.753913824], [37.639302046, 55.75392282], [37.639302032, 55.753922833], [37.63930202, 55.753922848], [37.639302011, 55.753922865], [37.639302006, 55.753922883], [37.639302004, 55.753922902], [37.639302006, 55.75392292], [37.639302011, 55.753922939], [37.639302019, 55.753922956], [37.639302031, 55.753922971], [37.639302045, 55.753922983], [37.639302061, 55.753922993], [37.639321064, 55.753931887], [37.639289459, 55.753958739], [37.639260848, 55.753955187], [37.63924177, 55.753940901], [37.639248058, 55.753926596], [37.639248064, 55.753926577], [37.639248066, 55.753926558], [37.639248065, 55.753926538], [37.639248059, 55.753926519], [37.63924805, 55.753926501], [37.639248038, 55.753926486], [37.639248022, 55.753926473], [37.639248005, 55.753926464], [37.63920175, 55.753907205], [37.639154696, 55.753887049], [37.639154695, 55.753887049], [37.63906623, 55.753849451], [37.639066174, 55.753833362], [37.639069299, 55.753820845], [37.639081951, 55.753815471], [37.639110604, 55.753819028], [37.639110626, 55.753819029], [37.639110647, 55.753819025], [37.639110666, 55.753819016], [37.639110683, 55.753819004], [37.639132902, 55.753799226], [37.639164678, 55.753781235], [37.639177394, 55.753775834], [37.639177412, 55.753775824], [37.639177427, 55.753775811], [37.63917744, 55.753775795], [37.639177449, 55.753775777], [37.639177454, 55.753775757], [37.639177455, 55.753775737], [37.639177452, 55.753775717], [37.639177445, 55.753775698], [37.639177435, 55.753775681], [37.639177421, 55.753775666], [37.639177404, 55.753775654], [37.639177386, 55.753775646], [37.639155215, 55.753768535], [37.63917732, 55.753745273], [37.639177331, 55.753745258], [37.63917734, 55.753745241], [37.639177345, 55.753745222], [37.639177347, 55.753745203], [37.639177277, 55.753725443], [37.639177275, 55.753725425], [37.639177271, 55.753725408], [37.639177263, 55.753725392], [37.639177252, 55.753725377], [37.639144258, 55.753688348], [37.639074319, 55.753609856], [37.638959788, 55.753481318], [37.638959774, 55.753481305], [37.638959758, 55.753481294], [37.638959739, 55.753481288], [37.63895972, 55.753481284], [37.638959701, 55.753481285], [37.638931108, 55.753484902], [37.638912004, 55.753456346], [37.639042328, 55.753416719], [37.639100407, 55.753402733], [37.639100426, 55.753402726], [37.639100443, 55.753402716], [37.639100458, 55.753402702], [37.63910047, 55.753402686], [37.639100478, 55.753402667], [37.639100483, 55.753402648], [37.639100483, 55.753402628], [37.63910048, 55.753402608], [37.639100472, 55.753402589], [37.639100461, 55.753402572], [37.638993288, 55.753270661], [37.638993274, 55.753270647], [37.638993257, 55.753270635], [37.638993238, 55.753270628], [37.638993218, 55.753270624], [37.638993198, 55.753270625], [37.638993179, 55.753270629], [37.638038351, 55.753588771], [37.638037958, 55.753588752], [37.638037939, 55.753588753], [37.638037921, 55.753588757]], [[37.638979695, 55.754396272], [37.639030514, 55.754415891], [37.639011588, 55.754431971], [37.639011573, 55.754431985], [37.639011562, 55.754432003], [37.639011555, 55.754432022], [37.639011552, 55.754432042], [37.639011554, 55.754432063], [37.639011559, 55.754432082], [37.639011568, 55.754432101], [37.639011581, 55.754432117], [37.639011597, 55.75443213], [37.639011615, 55.75443214], [37.639103963, 55.754469694], [37.639038875, 55.754520739], [37.638831756, 55.754683174], [37.638722543, 55.754635268], [37.638722525, 55.754635263], [37.638722507, 55.75463526], [37.638722488, 55.754635261], [37.63872247, 55.754635265], [37.638722453, 55.754635273], [37.638722438, 55.754635284], [37.63870343, 55.754651432], [37.638658972, 55.754631813], [37.638687399, 55.754608558], [37.638738343, 55.754613885], [37.638738362, 55.754613886], [37.638738382, 55.754613882], [37.6387384, 55.754613874], [37.638738416, 55.754613864], [37.638973459, 55.754423186], [37.638973474, 55.754423171], [37.638973486, 55.754423153], [37.638973493, 55.754423133], [37.638973496, 55.754423112], [37.638973495, 55.75442309], [37.638970256, 55.754405184], [37.638979695, 55.754396272]], [[37.639309994, 55.754122852], [37.639370395, 55.754147399], [37.63934194, 55.754171126], [37.639341926, 55.754171141], [37.639341915, 55.754171158], [37.639341908, 55.754171178], [37.639341905, 55.754171198], [37.639341906, 55.754171218], [37.639341911, 55.754171238], [37.63934192, 55.754171257], [37.639341933, 55.754171273], [37.639341948, 55.754171286], [37.639341966, 55.754171296], [37.639389815, 55.754191002], [37.639389834, 55.754191007], [37.639389854, 55.754191009], [37.639389874, 55.754191007], [37.639389893, 55.754191001], [37.63938991, 55.754190992], [37.639408928, 55.754177979], [37.639450211, 55.754197599], [37.639262978, 55.754347221], [37.639167338, 55.754309626], [37.639167317, 55.754309621], [37.639167296, 55.75430962], [37.639167275, 55.754309623], [37.639167255, 55.754309631], [37.639167237, 55.754309643], [37.63914188, 55.754331186], [37.639078265, 55.754300816], [37.639113053, 55.754272157], [37.6391385, 55.754272128], [37.639138518, 55.754272127], [37.639138535, 55.754272122], [37.639157622, 55.754264915], [37.639157642, 55.754264905], [37.639157659, 55.75426489], [37.639157673, 55.754264872], [37.639164005, 55.754254087], [37.639164016, 55.754254061], [37.639167139, 55.754241553], [37.639192543, 55.754239733], [37.639192563, 55.754239729], [37.639211656, 55.754234319], [37.639211678, 55.75423431], [37.639227573, 55.75422531], [37.63922759, 55.754225298], [37.639227604, 55.754225283], [37.639237115, 55.754212698], [37.639237124, 55.754212683], [37.639237131, 55.754212666], [37.639237135, 55.754212649], [37.639237135, 55.754212631], [37.639237132, 55.754212613], [37.639233902, 55.754200042], [37.639233896, 55.754200025], [37.639233887, 55.754200009], [37.639227549, 55.754191125], [37.639236962, 55.754185795], [37.639256049, 55.754187567], [37.639256065, 55.754187567], [37.63925608, 55.754187565], [37.639271994, 55.754183954], [37.639272021, 55.754183944], [37.639284737, 55.754176744], [37.639284754, 55.754176732], [37.639284768, 55.754176716], [37.639284779, 55.754176698], [37.639284786, 55.754176678], [37.639284788, 55.754176657], [37.63928475, 55.754165878], [37.639284748, 55.75416586], [37.639284743, 55.754165843], [37.639284735, 55.754165827], [37.639284724, 55.754165812], [37.639272004, 55.754151537], [37.639309994, 55.754122852]], [[37.639611971, 55.753958575], [37.63961199, 55.753958579], [37.63961201, 55.753958579], [37.63961203, 55.753958575], [37.639612049, 55.753958568], [37.639654227, 55.753935985], [37.639697943, 55.75395129], [37.639745624, 55.753971641], [37.639689382, 55.75401355], [37.63968938, 55.754013551], [37.639602864, 55.754080527], [37.639519978, 55.754046512], [37.639519959, 55.754046507], [37.63951994, 55.754046505], [37.639519921, 55.754046507], [37.639519903, 55.754046512], [37.639519886, 55.754046521], [37.639497684, 55.754060888], [37.639446853, 55.754039478], [37.639487973, 55.754009027], [37.639513434, 55.75401617], [37.639513453, 55.754016174], [37.639513472, 55.754016174], [37.63951349, 55.75401617], [37.639513508, 55.754016162], [37.639513524, 55.754016152], [37.639596053, 55.753949636], [37.639611952, 55.753958567], [37.639611971, 55.753958575]], [[37.638830184, 55.753767232], [37.638830199, 55.753767219], [37.638830211, 55.753767204], [37.63883022, 55.753767187], [37.638830225, 55.753767168], [37.638830227, 55.753767149], [37.638830225, 55.75376713], [37.638830219, 55.753767112], [37.63883021, 55.753767095], [37.638830197, 55.75376708], [37.638830183, 55.753767067], [37.638830166, 55.753767058], [37.638766365, 55.753740185], [37.638766346, 55.753740179], [37.638766326, 55.753740177], [37.638766306, 55.753740179], [37.638766287, 55.753740185], [37.63876627, 55.753740194], [37.638750429, 55.753750958], [37.638654105, 55.753704455], [37.638669862, 55.753691962], [37.638669876, 55.753691949], [37.638669887, 55.753691933], [37.638669894, 55.753691915], [37.638669899, 55.753691896], [37.638669899, 55.753691877], [37.638669896, 55.753691858], [37.63866989, 55.75369184], [37.63866988, 55.753691824], [37.638669867, 55.753691809], [37.638669851, 55.753691798], [37.638669834, 55.75369179], [37.638596477, 55.753664927], [37.63859646, 55.753664922], [37.638596441, 55.753664921], [37.638596423, 55.753664923], [37.638596405, 55.753664928], [37.638596389, 55.753664937], [37.638574188, 55.753679303], [37.638475337, 55.753634527], [37.638475316, 55.75363452], [37.638475295, 55.753634518], [37.638475273, 55.753634521], [37.638475253, 55.753634528], [37.638456212, 55.753643513], [37.63841485, 55.753627432], [37.638414781, 55.753607815], [37.638456044, 55.753595225], [37.638478336, 55.753602376], [37.638478355, 55.75360238], [37.638478375, 55.75360238], [37.638478394, 55.753602377], [37.638694777, 55.753541058], [37.638694795, 55.75354105], [37.638694812, 55.753541039], [37.638694827, 55.753541025], [37.638694838, 55.753541008], [37.638694845, 55.75354099], [37.638694849, 55.75354097], [37.638694849, 55.75354095], [37.638694844, 55.75354093], [37.638694836, 55.753540912], [37.638694824, 55.753540895], [37.638688537, 55.753533839], [37.638758328, 55.753515854], [37.63877099, 55.753531835], [37.638742498, 55.753539015], [37.638742479, 55.753539021], [37.638742462, 55.753539032], [37.638742447, 55.753539045], [37.638742436, 55.753539062], [37.638742427, 55.75353908], [37.638742423, 55.753539099], [37.638742422, 55.753539119], [37.638742426, 55.753539139], [37.638742433, 55.753539157], [37.638742444, 55.753539174], [37.638893621, 55.753729418], [37.638893634, 55.753729432], [37.63889365, 55.753729443], [37.638893668, 55.75372945], [37.638893686, 55.753729455], [37.638893706, 55.753729455], [37.638922318, 55.75372763], [37.638941425, 55.753749074], [37.638935149, 55.753759763], [37.638900186, 55.753770569], [37.638900168, 55.753770577], [37.638900151, 55.753770588], [37.638900137, 55.753770602], [37.638900127, 55.753770619], [37.638900119, 55.753770638], [37.638900116, 55.753770657], [37.638900117, 55.753770677], [37.638900121, 55.753770697], [37.63890013, 55.753770715], [37.638900141, 55.753770731], [37.638900156, 55.753770745], [37.638900173, 55.753770755], [37.638938308, 55.753788604], [37.638906718, 55.75381186], [37.638817625, 55.753776122], [37.638830184, 55.753767232]]], [[[37.637745422, 55.753747615], [37.637745401, 55.753747629], [37.637723211, 55.753765581], [37.637704128, 55.753758437], [37.637704108, 55.753758432], [37.637704088, 55.753758431], [37.637704069, 55.753758434], [37.63770405, 55.75375844], [37.637704033, 55.753758451], [37.637576955, 55.753853799], [37.637576941, 55.753853812], [37.637576929, 55.753853828], [37.637576921, 55.753853846], [37.637576916, 55.753853866], [37.637576915, 55.753853886], [37.637576919, 55.753853905], [37.637576926, 55.753853924], [37.637576936, 55.75385394], [37.63757695, 55.753853955], [37.637576966, 55.753853966], [37.637595984, 55.753864649], [37.637351521, 55.754053426], [37.637316518, 55.754053913], [37.637316497, 55.754053916], [37.637316477, 55.754053922], [37.637316459, 55.754053933], [37.637205262, 55.754136689], [37.637205247, 55.754136702], [37.637205235, 55.754136719], [37.637205227, 55.754136737], [37.637205222, 55.754136756], [37.637205222, 55.754136776], [37.637205225, 55.754136796], [37.637205232, 55.754136814], [37.637205243, 55.754136831], [37.63721798, 55.754152907], [37.63718947, 55.754176229], [37.637189457, 55.754176242], [37.637189447, 55.754176256], [37.637189439, 55.754176272], [37.637189434, 55.754176289], [37.637189433, 55.754176307], [37.637189471, 55.754187085], [37.637189473, 55.754187105], [37.637189478, 55.754187123], [37.637189488, 55.754187141], [37.6371895, 55.754187156], [37.637202286, 55.754199716], [37.637202302, 55.754199729], [37.63720232, 55.754199738], [37.637272357, 55.754226554], [37.637262934, 55.754237235], [37.637262923, 55.75423725], [37.637262915, 55.754237267], [37.63726291, 55.754237286], [37.637262909, 55.754237305], [37.637262911, 55.754237324], [37.637262917, 55.754237342], [37.637262927, 55.754237358], [37.637262939, 55.754237373], [37.637262954, 55.754237385], [37.637262971, 55.754237393], [37.637302725, 55.75425371], [37.637428847, 55.754305471], [37.637428866, 55.754305476], [37.637428885, 55.754305478], [37.637428905, 55.754305476], [37.637428924, 55.75430547], [37.637428941, 55.754305461], [37.637444786, 55.754294695], [37.637963027, 55.75450021], [37.637966251, 55.754514526], [37.637966257, 55.754514544], [37.637966267, 55.754514561], [37.63796628, 55.754514576], [37.637966295, 55.754514588], [37.637966312, 55.754514597], [37.638097095, 55.754566545], [37.638097119, 55.754566551], [37.6381258, 55.754570112], [37.638125812, 55.754570112], [37.63814811, 55.754570088], [37.638148128, 55.754570086], [37.638148145, 55.754570081], [37.638167232, 55.754562874], [37.638167247, 55.754562867], [37.63816726, 55.754562858], [37.638195806, 55.754539506], [37.638214887, 55.75454486], [37.638214905, 55.754544863], [37.638214924, 55.754544863], [37.638214942, 55.75454486], [37.638214959, 55.754544853], [37.638214975, 55.754544843], [37.638329338, 55.754456694], [37.638329352, 55.75445668], [37.638329364, 55.754456664], [37.638329372, 55.754456646], [37.638329376, 55.754456626], [37.638329376, 55.754456606], [37.638329373, 55.754456587], [37.638329365, 55.754456568], [37.638329354, 55.754456551], [37.638313424, 55.754436891], [37.638395908, 55.754375811], [37.638421365, 55.754381162], [37.638421384, 55.754381164], [37.638421402, 55.754381163], [37.638421419, 55.754381159], [37.638421436, 55.754381151], [37.638421451, 55.754381141], [37.638472264, 55.754337971], [37.638472278, 55.754337957], [37.638472289, 55.75433794], [37.638472296, 55.754337921], [37.638472299, 55.754337902], [37.638472299, 55.754337882], [37.638472294, 55.754337863], [37.638472286, 55.754337844], [37.638472274, 55.754337828], [37.638462751, 55.754327141], [37.638557935, 55.754253023], [37.638586572, 55.754254785], [37.63858659, 55.754254784], [37.638586608, 55.754254781], [37.638586625, 55.754254774], [37.63858664, 55.754254763], [37.638704168, 55.754161221], [37.638704182, 55.754161207], [37.638704194, 55.754161189], [37.638704201, 55.75416117], [37.638704205, 55.75416115], [37.638704204, 55.754161129], [37.638704199, 55.754161109], [37.638700982, 55.754152131], [37.638700974, 55.754152113], [37.638700963, 55.754152098], [37.638700948, 55.754152085], [37.638691496, 55.754145007], [37.638719969, 55.754130676], [37.638719985, 55.754130667], [37.638719998, 55.754130654], [37.638720009, 55.754130639], [37.638720017, 55.754130623], [37.638720022, 55.754130605], [37.638720024, 55.754130587], [37.638719986, 55.754119809], [37.638719984, 55.754119789], [37.638719978, 55.75411977], [37.638719969, 55.754119753], [37.638719957, 55.754119738], [37.638719941, 55.754119726], [37.638719924, 55.754119717], [37.638467918, 55.754015811], [37.638467897, 55.754015805], [37.638467875, 55.754015803], [37.638467854, 55.754015807], [37.638467833, 55.754015814], [37.638457542, 55.754021193], [37.63805571, 55.753845659], [37.63805883, 55.753838562], [37.638058836, 55.753838543], [37.638058839, 55.753838523], [37.638058837, 55.753838503], [37.638058831, 55.753838484], [37.638058822, 55.753838467], [37.638058809, 55.753838451], [37.638058794, 55.753838438], [37.638058776, 55.753838429], [37.637847448, 55.75375244], [37.637847431, 55.753752435], [37.637847414, 55.753752433], [37.637847396, 55.753752434], [37.637821974, 55.753756048], [37.637812421, 55.75374711], [37.637812408, 55.753747099], [37.637812394, 55.753747091], [37.637796442, 55.753739924], [37.637796422, 55.753739917], [37.6377964, 55.753739915], [37.637761363, 55.753740403], [37.637761343, 55.753740406], [37.637761324, 55.753740412], [37.637745422, 55.753747615]], [[37.638305018, 55.754132945], [37.638305035, 55.754132948], [37.638305051, 55.754132948], [37.638327319, 55.754131129], [37.638394929, 55.75415793], [37.638360162, 55.754188812], [37.638341084, 55.754183459], [37.638341061, 55.754183455], [37.638341038, 55.754183457], [37.638321939, 55.754187071], [37.638321918, 55.754187078], [37.638321899, 55.754187088], [37.638321883, 55.754187103], [37.638302846, 55.754208681], [37.638302834, 55.754208698], [37.638302826, 55.754208717], [37.638302822, 55.754208737], [37.638302822, 55.754208758], [37.638302826, 55.754208778], [37.638302835, 55.754208797], [37.638302847, 55.754208813], [37.638309243, 55.754215992], [37.638309261, 55.754216008], [37.638309282, 55.754216019], [37.638318687, 55.754219539], [37.638185449, 55.754327335], [37.638163186, 55.754325567], [37.638163167, 55.754325567], [37.638163149, 55.754325571], [37.638163132, 55.754325577], [37.638163116, 55.754325587], [37.638128173, 55.754352572], [37.638128158, 55.754352586], [37.638128146, 55.754352603], [37.638128138, 55.754352621], [37.638128134, 55.754352642], [37.638128134, 55.754352662], [37.638128139, 55.754352682], [37.638128147, 55.754352701], [37.638128159, 55.754352717], [37.638140883, 55.754366997], [37.638109249, 55.754393872], [37.638094067, 55.754387357], [37.638038425, 55.75436348], [37.638047867, 55.754345602], [37.638047874, 55.754345584], [37.638047878, 55.754345566], [37.638047878, 55.754345547], [37.638047875, 55.754345528], [37.638047868, 55.75434551], [37.638047858, 55.754345494], [37.638047845, 55.75434548], [37.638047829, 55.754345469], [37.638047812, 55.754345461], [37.638012729, 55.754332926], [37.638012709, 55.754332921], [37.638012687, 55.75433292], [37.638012666, 55.754332924], [37.638012646, 55.754332933], [37.637993614, 55.754343709], [37.637980102, 55.754338353], [37.637923529, 55.754315083], [37.637920314, 55.754300808], [37.637929783, 55.754286483], [37.6379488, 55.754275715], [37.637967891, 55.754281072], [37.637967909, 55.754281075], [37.637967928, 55.754281075], [37.637967946, 55.754281072], [37.637967964, 55.754281065], [37.63796798, 55.754281055], [37.638187167, 55.754110156], [37.638187181, 55.754110143], [37.638187192, 55.754110128], [37.6381872, 55.754110111], [37.638187205, 55.754110093], [37.638187206, 55.754110074], [37.638187204, 55.754110056], [37.638187198, 55.754110038], [37.638187189, 55.754110022], [37.638187178, 55.754110007], [37.638187163, 55.754109995], [37.638174461, 55.754101077], [37.638180727, 55.754088617], [37.638199746, 55.754085018], [37.638305002, 55.75413294], [37.638305018, 55.754132945]], [[37.63788707, 55.753954055], [37.637887057, 55.75395407], [37.637887047, 55.753954087], [37.63788704, 55.753954107], [37.637887038, 55.753954127], [37.637887039, 55.753954147], [37.637887045, 55.753954166], [37.637887054, 55.753954184], [37.637887067, 55.7539542], [37.637887082, 55.753954212], [37.6378871, 55.753954222], [37.6380592, 55.754024025], [37.638033968, 55.754045462], [37.637995739, 55.754027568], [37.637995722, 55.754027562], [37.637995703, 55.754027559], [37.637995685, 55.754027559], [37.637995667, 55.754027563], [37.63799565, 55.75402757], [37.637995634, 55.754027581], [37.637773286, 55.754205668], [37.637773271, 55.754205682], [37.63777326, 55.754205698], [37.637773252, 55.754205717], [37.637773249, 55.754205737], [37.637773249, 55.754205757], [37.637773253, 55.754205776], [37.637773261, 55.754205795], [37.637773272, 55.754205811], [37.637773287, 55.754205825], [37.637773304, 55.754205836], [37.637798692, 55.754218313], [37.637763919, 55.754246958], [37.637604483, 55.754182489], [37.637604464, 55.754182483], [37.637604444, 55.754182481], [37.637604425, 55.754182484], [37.637604406, 55.754182489], [37.637604389, 55.754182499], [37.637588544, 55.754193265], [37.637511409, 55.754162898], [37.637562052, 55.75412526], [37.63757476, 55.754130612], [37.63757478, 55.754130618], [37.6375748, 55.75413062], [37.637574821, 55.754130618], [37.637574841, 55.754130611], [37.637574858, 55.7541306], [37.63779804, 55.75396329], [37.637798054, 55.753963278], [37.637798066, 55.753963263], [37.637798074, 55.753963246], [37.637798079, 55.753963227], [37.63779808, 55.753963209], [37.637798078, 55.75396319], [37.637798073, 55.753963172], [37.637798064, 55.753963155], [37.637798052, 55.75396314], [37.637798037, 55.753963128], [37.637787763, 55.753956026], [37.637817012, 55.753929158], [37.637836085, 55.753929137], [37.637836108, 55.753929134], [37.637858357, 55.753923728], [37.637902823, 55.753939778], [37.63788707, 55.753954055]]]], type=MultiPolygon}</t>
  </si>
  <si>
    <t>{coordinates=[37.639292059, 55.754042992], type=Point}</t>
  </si>
  <si>
    <t>Доходный дом с гостиницей и магазинами, конец XVIII в. - середина XIX в., 1881 г., 1893 г., 1914-1916 гг., архитекторы А.Е.Вебер, С.В.Дмитриев, В.П.Гаврилов, Л.А.Веснин, гражданский инженер С.И.Титов. В гостинице останавливались писатель Л.Н.Толстой, композиторы А.К.Глазунов и М.А.Балакирев, декабрист П.А.Голицын. В конце XIX в. здесь размещался книжный магазин Новое время издательства Посредник И.Д.Сытина</t>
  </si>
  <si>
    <t>bf21b58c-56f9-11e2-965f-005056806bb6</t>
  </si>
  <si>
    <t>{coordinates=[[[37.618544418, 55.761650911], [37.618525313, 55.761654522], [37.618506225, 55.761663522], [37.618379611, 55.761900096], [37.61884483, 55.761959595], [37.618852735, 55.761939827], [37.618866969, 55.761905683], [37.618863766, 55.761900297], [37.618854203, 55.76189851], [37.618857362, 55.761889525], [37.618690161, 55.761866352], [37.618703452, 55.761827699], [37.618905026, 55.761848163], [37.618971948, 55.761853488], [37.619456321, 55.761888948], [37.619567479, 55.761895107], [37.619570977, 55.761876263], [37.619574895, 55.761855152], [37.61968961, 55.761861777], [37.619692384, 55.761726599], [37.619172936, 55.761680845], [37.618544418, 55.761650911]]], type=Polygon}</t>
  </si>
  <si>
    <t>{coordinates=[37.619068379, 55.761777149], type=Point}</t>
  </si>
  <si>
    <t>bf21b58d-56f9-11e2-965f-005056806bb6</t>
  </si>
  <si>
    <t>улица Знаменка, дом 10, строение 1</t>
  </si>
  <si>
    <t>{coordinates=[[[[37.6059556, 55.750004057], [37.605955579, 55.750004051], [37.605955557, 55.750004049], [37.605955536, 55.750004053], [37.605318568, 55.750173707], [37.605318549, 55.750173714], [37.605318532, 55.750173725], [37.605318517, 55.75017374], [37.605318506, 55.750173757], [37.605318498, 55.750173776], [37.605318494, 55.750173796], [37.605318495, 55.750173817], [37.6053185, 55.750173837], [37.605318508, 55.750173855], [37.605318521, 55.750173872], [37.605337959, 55.750194955], [37.605337973, 55.750194967], [37.605337988, 55.750194977], [37.605338005, 55.750194983], [37.605338023, 55.750194987], [37.605338041, 55.750194987], [37.605338059, 55.750194984], [37.605934079, 55.750035444], [37.606159961, 55.750271604], [37.606159978, 55.750271618], [37.606159996, 55.750271628], [37.606160017, 55.750271634], [37.606160038, 55.750271635], [37.606160059, 55.750271632], [37.606198103, 55.750261795], [37.60619812, 55.750261788], [37.606198137, 55.750261779], [37.606198151, 55.750261766], [37.606198162, 55.750261751], [37.606198171, 55.750261735], [37.606198176, 55.750261716], [37.606198178, 55.750261698], [37.606198176, 55.750261679], [37.606198171, 55.750261661], [37.606198162, 55.750261644], [37.60619815, 55.750261629], [37.605973817, 55.750023391], [37.605955635, 55.750004081], [37.605955618, 55.750004067], [37.6059556, 55.750004057]]], [[[37.605348604, 55.750202845], [37.605348593, 55.750202861], [37.605348585, 55.75020288], [37.60534858, 55.750202899], [37.60534858, 55.750202919], [37.605348583, 55.750202938], [37.60534859, 55.750202956], [37.605348601, 55.750202973], [37.605391151, 55.750257233], [37.605375241, 55.750263351], [37.605375224, 55.750263359], [37.605375209, 55.750263371], [37.605375196, 55.750263385], [37.605375186, 55.750263402], [37.60537518, 55.75026342], [37.605375177, 55.750263439], [37.605375178, 55.750263458], [37.605375183, 55.750263477], [37.605375191, 55.750263494], [37.605375202, 55.75026351], [37.605449239, 55.750347633], [37.605449253, 55.750347646], [37.605449268, 55.750347656], [37.605449285, 55.750347663], [37.605449303, 55.750347666], [37.605449321, 55.750347667], [37.605449339, 55.750347664], [37.605572818, 55.750316255], [37.605609858, 55.750363465], [37.605581927, 55.75037231], [37.605581909, 55.750372318], [37.605581893, 55.750372329], [37.60558188, 55.750372343], [37.605581869, 55.750372359], [37.605581862, 55.750372377], [37.605581858, 55.750372396], [37.605581858, 55.750372415], [37.605581862, 55.750372434], [37.605581869, 55.750372452], [37.60558188, 55.750372469], [37.605627001, 55.750427893], [37.605627015, 55.750427906], [37.605627031, 55.750427917], [37.605627048, 55.750427925], [37.605627067, 55.750427929], [37.605627086, 55.750427929], [37.605627105, 55.750427926], [37.605695167, 55.750409271], [37.605704942, 55.750416839], [37.605704957, 55.750416849], [37.605704975, 55.750416856], [37.605704993, 55.75041686], [37.605705012, 55.75041686], [37.60570503, 55.750416856], [37.605768062, 55.750399073], [37.605768079, 55.750399066], [37.605768095, 55.750399056], [37.605768109, 55.750399043], [37.60576812, 55.750399028], [37.605768128, 55.750399011], [37.605768133, 55.750398992], [37.605768134, 55.750398973], [37.605768132, 55.750398955], [37.605768126, 55.750398937], [37.605768117, 55.75039892], [37.60576068, 55.750387949], [37.60583954, 55.750365743], [37.605839558, 55.750365736], [37.605839574, 55.750365725], [37.605839589, 55.750365711], [37.6058396, 55.750365695], [37.605839608, 55.750365677], [37.605839612, 55.750365658], [37.605839612, 55.750365638], [37.605839608, 55.750365619], [37.605839601, 55.7503656], [37.60583959, 55.750365584], [37.605733662, 55.75023446], [37.605766985, 55.750222152], [37.605767002, 55.750222143], [37.605767018, 55.750222132], [37.60576703, 55.750222118], [37.60576704, 55.750222102], [37.605767047, 55.750222085], [37.60576705, 55.750222066], [37.60576705, 55.750222047], [37.605767046, 55.750222029], [37.605767039, 55.750222011], [37.605767029, 55.750221996], [37.605767016, 55.750221982], [37.605683442, 55.750150007], [37.605683425, 55.750149995], [37.605683406, 55.750149987], [37.605622013, 55.750131546], [37.605621995, 55.750131542], [37.605621977, 55.750131542], [37.605621959, 55.750131545], [37.605348654, 55.750202815], [37.605348636, 55.750202822], [37.605348619, 55.750202832], [37.605348604, 55.750202845]]]], type=MultiPolygon}</t>
  </si>
  <si>
    <t>{coordinates=[37.605588424, 55.750289883], type=Point}</t>
  </si>
  <si>
    <t>Колокольня Скорбященского монастыря, XIX в.</t>
  </si>
  <si>
    <t>bf21b58e-56f9-11e2-965f-005056806bb6</t>
  </si>
  <si>
    <t>Кронштадтский бульвар, дом 29, строение 3</t>
  </si>
  <si>
    <t>{coordinates=[[[37.497960792, 55.844750321], [37.498088517, 55.844752604], [37.49809207, 55.844689874], [37.497964345, 55.84468759], [37.497960792, 55.844750321]]], type=Polygon}</t>
  </si>
  <si>
    <t>{coordinates=[37.498026431, 55.844720097], type=Point}</t>
  </si>
  <si>
    <t>bf21b58f-56f9-11e2-965f-005056806bb6</t>
  </si>
  <si>
    <t>2-я Бауманская улица, дом 3; 2-я Бауманская улица, дом 3, строение 3; 2-я Бауманская улица, дом 3, строение 2</t>
  </si>
  <si>
    <t>{coordinates=[[[[37.685719981, 55.767513728], [37.685719995, 55.767513715], [37.685720006, 55.767513699], [37.685720013, 55.767513681], [37.685720017, 55.767513663], [37.685720018, 55.767513643], [37.685720015, 55.767513624], [37.685720008, 55.767513606], [37.685684617, 55.767441805], [37.685684606, 55.767441788], [37.685684592, 55.767441773], [37.685684575, 55.767441762], [37.685684556, 55.767441754], [37.685684536, 55.76744175], [37.685684516, 55.76744175], [37.685627192, 55.767448573], [37.685627188, 55.767448573], [37.685573061, 55.767457637], [37.685573058, 55.767457637], [37.68551894, 55.767468497], [37.685518936, 55.767468498], [37.685468013, 55.767481149], [37.685468006, 55.767481151], [37.685378924, 55.767510026], [37.685378913, 55.76751003], [37.685299423, 55.767546077], [37.685299418, 55.767546079], [37.685261275, 55.767565896], [37.685261263, 55.767565903], [37.685162815, 55.767636109], [37.685162798, 55.767636124], [37.685119218, 55.767685589], [37.685119213, 55.767685596], [37.68509309, 55.767720664], [37.685093085, 55.767720671], [37.685074111, 55.767751237], [37.685074102, 55.767751254], [37.685061511, 55.767784056], [37.685061506, 55.767784075], [37.685049091, 55.767854151], [37.68504909, 55.767854169], [37.685049268, 55.767891892], [37.685049269, 55.767891911], [37.685049275, 55.767891929], [37.685049283, 55.767891945], [37.685049295, 55.76789196], [37.685049309, 55.767891973], [37.685049325, 55.767891982], [37.685049342, 55.767891989], [37.685049361, 55.767891992], [37.685049379, 55.767891991], [37.685151207, 55.767879723], [37.685153605, 55.767886827], [37.685153607, 55.767886833], [37.685156361, 55.767893622], [37.685159249, 55.767900746], [37.685159258, 55.767900763], [37.685159269, 55.767900777], [37.685159283, 55.76790079], [37.6851593, 55.767900799], [37.685159317, 55.767900805], [37.685159336, 55.767900808], [37.685159354, 55.767900808], [37.685207123, 55.767894898], [37.685207143, 55.767894894], [37.685207161, 55.767894885], [37.685207177, 55.767894873], [37.685207191, 55.767894859], [37.685207201, 55.767894841], [37.685207208, 55.767894822], [37.685207211, 55.767894803], [37.68520721, 55.767894782], [37.685207204, 55.767894763], [37.685204473, 55.767887619], [37.68520187, 55.767880812], [37.685199147, 55.767873691], [37.685205271, 55.767821618], [37.685211522, 55.767796473], [37.685230412, 55.767749758], [37.685277894, 55.767686385], [37.685329459, 55.767643655], [37.685354067, 55.767627007], [37.685404914, 55.76759999], [37.685451016, 55.767579264], [37.685451017, 55.767579264], [37.685484391, 55.767563949], [37.685509847, 55.767558973], [37.685509859, 55.76755897], [37.685548034, 55.767546339], [37.6855894, 55.767535501], [37.685681713, 55.7675174], [37.685719928, 55.76751375], [37.685719947, 55.767513746], [37.685719965, 55.767513739], [37.685719981, 55.767513728]]], [[[37.686417438, 55.767936917], [37.686417424, 55.767936905], [37.686417408, 55.767936896], [37.68641739, 55.76793689], [37.686417372, 55.767936887], [37.686417353, 55.767936888], [37.686364884, 55.767944143], [37.68632796, 55.767866694], [37.686375589, 55.767859457], [37.686375608, 55.767859452], [37.686375625, 55.767859444], [37.686375641, 55.767859433], [37.686375654, 55.767859418], [37.686375664, 55.767859402], [37.686375671, 55.767859384], [37.686375674, 55.767859365], [37.686375673, 55.767859346], [37.686375669, 55.767859327], [37.686375661, 55.767859309], [37.686282464, 55.767692838], [37.686282452, 55.767692822], [37.686282437, 55.767692808], [37.68628242, 55.767692797], [37.686282401, 55.76769279], [37.686282381, 55.767692787], [37.686282361, 55.767692788], [37.686258544, 55.767696407], [37.686210531, 55.767624812], [37.686264506, 55.767617566], [37.686264524, 55.767617562], [37.686264542, 55.767617554], [37.686264557, 55.767617544], [37.68626457, 55.76761753], [37.686264581, 55.767617514], [37.686264588, 55.767617497], [37.686264592, 55.767617478], [37.686264592, 55.767617459], [37.686264589, 55.767617441], [37.686264582, 55.767617423], [37.686172887, 55.767431191], [37.686056156, 55.767173143], [37.686056146, 55.767173127], [37.686056134, 55.767173113], [37.68605612, 55.767173101], [37.686056104, 55.767173092], [37.686056086, 55.767173087], [37.686056068, 55.767173084], [37.686056049, 55.767173085], [37.684370144, 55.767435371], [37.684370126, 55.767435376], [37.684370109, 55.767435383], [37.684370094, 55.767435394], [37.684370081, 55.767435408], [37.684370071, 55.767435424], [37.684370064, 55.767435441], [37.68437006, 55.76743546], [37.68437006, 55.767435478], [37.684370063, 55.767435497], [37.68437007, 55.767435514], [37.684628097, 55.767953518], [37.6845741, 55.767960766], [37.68457408, 55.76796077], [37.684574062, 55.767960779], [37.684574045, 55.767960791], [37.684574032, 55.767960807], [37.684574022, 55.767960824], [37.684574016, 55.767960843], [37.684574013, 55.767960864], [37.684574015, 55.767960884], [37.684574021, 55.767960903], [37.684638477, 55.768115293], [37.684638486, 55.76811531], [37.684638497, 55.768115324], [37.684638512, 55.768115336], [37.684638528, 55.768115346], [37.684638545, 55.768115352], [37.684638564, 55.768115355], [37.684638582, 55.768115354], [37.684696625, 55.768107642], [37.684934899, 55.768638938], [37.684934908, 55.768638954], [37.68493492, 55.768638968], [37.684934934, 55.768638979], [37.684934951, 55.768638988], [37.684934968, 55.768638994], [37.684934986, 55.768638997], [37.684935004, 55.768638996], [37.686615578, 55.768405635], [37.686615597, 55.76840563], [37.686615616, 55.768405621], [37.686615632, 55.768405609], [37.686615645, 55.768405594], [37.686615655, 55.768405576], [37.686615661, 55.768405557], [37.686615664, 55.768405537], [37.686615662, 55.768405517], [37.686615656, 55.768405498], [37.686502024, 55.768130378], [37.686502023, 55.768130377], [37.686502023, 55.768130376], [37.686417459, 55.767936947], [37.68641745, 55.767936931], [37.686417438, 55.767936917]], [[37.685849533, 55.767479252], [37.68584952, 55.767479268], [37.68584951, 55.767479286], [37.685849504, 55.767479306], [37.685849502, 55.767479327], [37.685849505, 55.767479347], [37.685849512, 55.767479367], [37.685934015, 55.767660671], [37.685934024, 55.767660687], [37.685934036, 55.767660701], [37.685934051, 55.767660712], [37.685934067, 55.767660721], [37.685934085, 55.767660727], [37.685934103, 55.767660729], [37.685934121, 55.767660728], [37.68599136, 55.767651671], [37.686026679, 55.767726875], [37.685966313, 55.767735928], [37.685966293, 55.767735933], [37.685966274, 55.767735943], [37.685966258, 55.767735955], [37.685966245, 55.767735971], [37.685966235, 55.767735989], [37.685966229, 55.767736009], [37.685966227, 55.76773603], [37.68596623, 55.76773605], [37.685966237, 55.76773607], [37.686047512, 55.767908397], [37.686047523, 55.767908415], [37.686047538, 55.767908431], [37.686047555, 55.767908443], [37.686047575, 55.767908451], [37.686047596, 55.767908454], [37.686047617, 55.767908453], [37.686111229, 55.767899386], [37.686145752, 55.767974142], [37.686079811, 55.767983654], [37.686079791, 55.767983659], [37.686079772, 55.767983668], [37.686079756, 55.76798368], [37.686079742, 55.767983696], [37.686079733, 55.767983714], [37.686079727, 55.767983734], [37.686079725, 55.767983755], [37.686079727, 55.767983775], [37.686079734, 55.767983795], [37.686167468, 55.768174076], [37.686167479, 55.768174094], [37.686167494, 55.768174109], [37.686167511, 55.768174121], [37.68616753, 55.76817413], [37.686167551, 55.768174133], [37.686167572, 55.768174133], [37.686354584, 55.76814961], [37.686423019, 55.768317724], [37.685218754, 55.768484769], [37.68521526, 55.768418418], [37.685215257, 55.768418398], [37.685215249, 55.768418379], [37.685215238, 55.768418361], [37.685215224, 55.768418346], [37.685215207, 55.768418335], [37.685215187, 55.768418327], [37.685215167, 55.768418324], [37.685215147, 55.768418324], [37.685080603, 55.76843649], [37.685080583, 55.768436494], [37.685080565, 55.768436503], [37.685080548, 55.768436515], [37.685080535, 55.76843653], [37.685080525, 55.768436548], [37.685080518, 55.768436567], [37.685080516, 55.768436587], [37.685080518, 55.768436607], [37.685080523, 55.768436626], [37.685080533, 55.768436644], [37.685080545, 55.76843666], [37.685138031, 55.768493915], [37.685074616, 55.768502954], [37.68487835, 55.768083542], [37.684941905, 55.76807538], [37.684941925, 55.768075375], [37.684941944, 55.768075367], [37.68494196, 55.768075354], [37.684941974, 55.768075339], [37.684941984, 55.768075321], [37.68494199, 55.768075302], [37.684941993, 55.768075281], [37.684941991, 55.768075261], [37.684941984, 55.768075241], [37.684874332, 55.76791906], [37.684874322, 55.767919041], [37.684874308, 55.767919025], [37.684874291, 55.767919013], [37.684874271, 55.767919004], [37.68487425, 55.767919], [37.684874229, 55.767919], [37.684810605, 55.767926273], [37.684603961, 55.767500584], [37.684676991, 55.767489727], [37.68468333, 55.767502109], [37.684654809, 55.767507516], [37.684654789, 55.767507522], [37.684654772, 55.767507531], [37.684654756, 55.767507544], [37.684654743, 55.76750756], [37.684654734, 55.767507578], [37.684654729, 55.767507597], [37.684654727, 55.767507617], [37.68465473, 55.767507637], [37.684654737, 55.767507656], [37.68467405, 55.767548944], [37.684674059, 55.76754896], [37.684674071, 55.767548974], [37.684674086, 55.767548985], [37.684674102, 55.767548994], [37.684674119, 55.767548999], [37.684674138, 55.767549001], [37.684674156, 55.767549], [37.684788782, 55.767530865], [37.684788802, 55.76753086], [37.68478882, 55.767530851], [37.684788836, 55.767530838], [37.684788849, 55.767530823], [37.684788859, 55.767530805], [37.684788865, 55.767530785], [37.684788866, 55.767530765], [37.684788864, 55.767530745], [37.684788858, 55.767530725], [37.684769536, 55.767487642], [37.684769527, 55.767487625], [37.684769515, 55.767487611], [37.6847695, 55.767487599], [37.684769483, 55.76748759], [37.684769466, 55.767487585], [37.684769447, 55.767487583], [37.684769428, 55.767487584], [37.684737657, 55.767493009], [37.684731345, 55.767482427], [37.685957801, 55.767294247], [37.686033343, 55.767452472], [37.685849588, 55.767479226], [37.685849568, 55.767479231], [37.685849549, 55.76747924], [37.685849533, 55.767479252]]], [[[37.68606286, 55.768251936], [37.686062869, 55.768251917], [37.686062874, 55.768251898], [37.686062875, 55.768251878], [37.686062871, 55.768251858], [37.686062864, 55.768251839], [37.686023461, 55.768174206], [37.68602345, 55.768174189], [37.686023435, 55.768174174], [37.686023418, 55.768174162], [37.686023399, 55.768174155], [37.686023379, 55.768174151], [37.686023358, 55.768174152], [37.685921463, 55.768188676], [37.685832277, 55.768194199], [37.685704804, 55.768189002], [37.685625091, 55.768176549], [37.685562263, 55.768163654], [37.685576414, 55.768146696], [37.685576425, 55.768146679], [37.685576433, 55.768146661], [37.685576437, 55.768146641], [37.685576437, 55.768146621], [37.685576433, 55.768146602], [37.685576425, 55.768146584], [37.685576414, 55.768146567], [37.6855764, 55.768146553], [37.685576383, 55.768146543], [37.685576364, 55.768146535], [37.68555722, 55.768141175], [37.685547649, 55.768138495], [37.68551175, 55.768127323], [37.685511749, 55.768127322], [37.685502352, 55.768124464], [37.685483828, 55.768118832], [37.685483809, 55.768118828], [37.68548379, 55.768118828], [37.685483771, 55.768118831], [37.685483753, 55.768118838], [37.685483737, 55.768118848], [37.685483723, 55.768118861], [37.68546951, 55.768134995], [37.685414495, 55.768110408], [37.685381765, 55.768094293], [37.685324249, 55.768058459], [37.685273079, 55.768015437], [37.685265219, 55.768003569], [37.685265217, 55.768003566], [37.685260747, 55.767997392], [37.6852568, 55.767991216], [37.685256789, 55.767991201], [37.685256774, 55.767991189], [37.685256758, 55.767991179], [37.68525674, 55.767991173], [37.685256722, 55.76799117], [37.685256703, 55.767991171], [37.685216342, 55.767996629], [37.685216323, 55.767996633], [37.685216306, 55.767996641], [37.68521629, 55.767996652], [37.685216277, 55.767996665], [37.685216267, 55.767996681], [37.685216259, 55.767996698], [37.685216256, 55.767996717], [37.685216255, 55.767996736], [37.685216259, 55.767996755], [37.685216265, 55.767996772], [37.685219378, 55.768003069], [37.6852227, 55.768009786], [37.6852227, 55.768009787], [37.685229069, 55.768022228], [37.685116963, 55.768038992], [37.685116945, 55.768038997], [37.685116927, 55.768039005], [37.685116912, 55.768039016], [37.685116899, 55.76803903], [37.685116889, 55.768039046], [37.685116882, 55.768039063], [37.685116878, 55.768039082], [37.685116878, 55.768039101], [37.685116882, 55.768039119], [37.685116889, 55.768039137], [37.685116899, 55.768039153], [37.685116912, 55.768039167], [37.685168906, 55.768084447], [37.685168911, 55.76808445], [37.685219282, 55.768123445], [37.685219291, 55.768123451], [37.685286401, 55.768164667], [37.685286413, 55.768164673], [37.685370235, 55.76820227], [37.685370245, 55.768202274], [37.685456414, 55.768230886], [37.685456424, 55.768230889], [37.685504268, 55.768241594], [37.685552131, 55.768256341], [37.685552144, 55.768256344], [37.68560317, 55.768265249], [37.685603176, 55.76826525], [37.685705194, 55.768275875], [37.685705202, 55.768275875], [37.685810369, 55.76827886], [37.68581993, 55.768279295], [37.685819941, 55.768279295], [37.685940992, 55.768271927], [37.685940997, 55.768271927], [37.686005489, 55.768264644], [37.6860055, 55.768264643], [37.686062796, 55.768251982], [37.686062816, 55.768251975], [37.686062833, 55.768251965], [37.686062848, 55.768251952], [37.68606286, 55.768251936]]]], type=MultiPolygon}</t>
  </si>
  <si>
    <t>{coordinates=[37.685391481, 55.768136745], type=Point}</t>
  </si>
  <si>
    <t>Здание приюта имени Н.С.Мазурина, 1894–1896 гг., архитектор И.А.Иванов–Шиц</t>
  </si>
  <si>
    <t>bf21b591-56f9-11e2-965f-005056806bb6</t>
  </si>
  <si>
    <t>Большая Пироговская улица, дом 13, строение 1</t>
  </si>
  <si>
    <t>{coordinates=[[[37.577799822, 55.734338934], [37.577835664, 55.73431346], [37.57785478, 55.734321213], [37.577950662, 55.734253328], [37.577928481, 55.73424437], [37.577972662, 55.7342141], [37.57795313, 55.734205395], [37.57801668, 55.734159882], [37.577907442, 55.734110373], [37.577851784, 55.734150584], [37.577721046, 55.734096999], [37.577627349, 55.734056086], [37.577595821, 55.734041951], [37.577653421, 55.734000005], [37.57754817, 55.733955278], [37.57745734, 55.734021162], [37.577436318, 55.734012037], [37.577323332, 55.734095252], [37.577340052, 55.734102633], [37.577249693, 55.734169138], [37.577362546, 55.734218587], [37.577411722, 55.734182359], [37.577654699, 55.734288102], [37.577603351, 55.734326851], [37.57771397, 55.734374487], [37.577777664, 55.734329797], [37.577799822, 55.734338934]]], type=Polygon}</t>
  </si>
  <si>
    <t>{coordinates=[37.577633099, 55.73416451], type=Point}</t>
  </si>
  <si>
    <t>Школа с обсерваторией, 1929 г., архитекторы Н.Федоров, Д.Фридман</t>
  </si>
  <si>
    <t>bf21b595-56f9-11e2-965f-005056806bb6</t>
  </si>
  <si>
    <t>Русаковская улица, дом 10, строение 1</t>
  </si>
  <si>
    <t>{coordinates=[[[37.673908081, 55.782693087], [37.673944726, 55.782720977], [37.674056936, 55.782804477], [37.674069401, 55.782799266], [37.67409979, 55.782823061], [37.674178046, 55.782789939], [37.674225261, 55.782769955], [37.674325674, 55.782727455], [37.674259324, 55.782677682], [37.674322376, 55.782651326], [37.674399569, 55.782619048], [37.674477273, 55.782586556], [37.674489916, 55.782581269], [37.674548624, 55.78255672], [37.674589009, 55.78258845], [37.674619659, 55.782575546], [37.674642731, 55.782565452], [37.674643054, 55.782565696], [37.674643637, 55.782565451], [37.674938791, 55.782788089], [37.67483478, 55.782831803], [37.674932312, 55.782904406], [37.675036878, 55.782860699], [37.675095294, 55.782903872], [37.675110101, 55.782935916], [37.675110512, 55.782936035], [37.675168642, 55.782911379], [37.675257542, 55.782978266], [37.675403858, 55.782917185], [37.675219905, 55.782778145], [37.675217514, 55.782776338], [37.67517192, 55.782795992], [37.675157255, 55.782784939], [37.675005733, 55.782670742], [37.674966231, 55.782640971], [37.674951071, 55.782629545], [37.674823972, 55.782534838], [37.674824913, 55.782534463], [37.674823938, 55.782533728], [37.674870236, 55.782516072], [37.674867809, 55.782514112], [37.674823355, 55.7824796], [37.674822128, 55.782478668], [37.674718609, 55.782398569], [37.674718851, 55.782398468], [37.674712467, 55.782393512], [37.674712212, 55.782393619], [37.674704435, 55.782387601], [37.674685925, 55.782373279], [37.674550883, 55.782431094], [37.674529089, 55.782414483], [37.674419999, 55.782459937], [37.674441792, 55.782476548], [37.67408649, 55.78262614], [37.674079832, 55.782621095], [37.673908081, 55.782693087]]], type=Polygon}</t>
  </si>
  <si>
    <t>{coordinates=[37.674110368, 55.782674212], type=Point}</t>
  </si>
  <si>
    <t>Палаты Нарышкиных, 1690 г.</t>
  </si>
  <si>
    <t>bf21b598-56f9-11e2-965f-005056806bb6</t>
  </si>
  <si>
    <t>улица Петровка, дом 28, строение 6</t>
  </si>
  <si>
    <t>{coordinates=[[[37.615218995, 55.766780822], [37.615842384, 55.766166555], [37.615660107, 55.766103984], [37.615020526, 55.76672055], [37.615218995, 55.766780822]]], type=Polygon}</t>
  </si>
  <si>
    <t>{coordinates=[37.615434568, 55.766443553], type=Point}</t>
  </si>
  <si>
    <t>- Ограда и служебные корпуса, 1841 г. &lt;Служебный корпус стр.2&gt;</t>
  </si>
  <si>
    <t>bf21b59e-56f9-11e2-965f-005056806bb6</t>
  </si>
  <si>
    <t>Петроверигский переулок, дом 4, строение 2</t>
  </si>
  <si>
    <t>{coordinates=[[[37.636275705, 55.756577248], [37.636205019, 55.756403079], [37.636058561, 55.756424797], [37.636135612, 55.756597611], [37.636275705, 55.756577248]]], type=Polygon}</t>
  </si>
  <si>
    <t>{coordinates=[37.636168658, 55.756501023], type=Point}</t>
  </si>
  <si>
    <t>Флигель, середина XVIII в.</t>
  </si>
  <si>
    <t>bf21b5a0-56f9-11e2-965f-005056806bb6</t>
  </si>
  <si>
    <t>улица Покровка, дом 40Б</t>
  </si>
  <si>
    <t>{coordinates=[[[37.652249391, 55.761055983], [37.652566393, 55.761263304], [37.652658227, 55.761214883], [37.652337732, 55.761010568], [37.652249391, 55.761055983]]], type=Polygon}</t>
  </si>
  <si>
    <t>{coordinates=[37.652452236, 55.761135433], type=Point}</t>
  </si>
  <si>
    <t>Западный флигель, 1803–1804 гг., архитектор Ф.К.Соколов</t>
  </si>
  <si>
    <t>bf21b5a2-56f9-11e2-965f-005056806bb6</t>
  </si>
  <si>
    <t>3-й Люсиновский переулок, дом 7/11, строение 1</t>
  </si>
  <si>
    <t>{coordinates=[[[37.616927242, 55.723353583], [37.616958075, 55.723356976], [37.617094035, 55.723371106], [37.617149138, 55.723210216], [37.617156652, 55.723188536], [37.61698885, 55.723171014], [37.616927242, 55.723353583]]], type=Polygon}</t>
  </si>
  <si>
    <t>{coordinates=[37.61703801, 55.7232819], type=Point}</t>
  </si>
  <si>
    <t>Крепостная башня Кузнечная, XVII в.</t>
  </si>
  <si>
    <t>bf21b5a3-56f9-11e2-965f-005056806bb6</t>
  </si>
  <si>
    <t>Восточная улица, дом 4, строение 2</t>
  </si>
  <si>
    <t>{coordinates=[[[37.656572858, 55.713448261], [37.65650408, 55.713430385], [37.656438487, 55.713447006], [37.65643757, 55.713470392], [37.65642566, 55.713526872], [37.656565593, 55.71352812], [37.656571072, 55.713506725], [37.656571486, 55.713486191], [37.656572415, 55.71346566], [37.656572858, 55.713448261]]], type=Polygon}</t>
  </si>
  <si>
    <t>{coordinates=[37.656503874, 55.713478292], type=Point}</t>
  </si>
  <si>
    <t>Собор Заиконоспасского монастыря</t>
  </si>
  <si>
    <t>bf21b5a9-56f9-11e2-965f-005056806bb6</t>
  </si>
  <si>
    <t>Никольская улица, дом 7-9, строение 3</t>
  </si>
  <si>
    <t>{coordinates=[[[37.621035001, 55.756467366], [37.620828088, 55.756355866], [37.620603443, 55.756493835], [37.620954392, 55.756669535], [37.621005261, 55.75663715], [37.621041152, 55.75665463], [37.621068231, 55.756655501], [37.621079375, 55.756653694], [37.62109528, 55.756646493], [37.621100022, 55.756634812], [37.62113824, 55.75663208], [37.621154143, 55.756623981], [37.621157284, 55.756609607], [37.621150888, 55.75660153], [37.621165195, 55.756592534], [37.621168348, 55.756581753], [37.621161957, 55.756575472], [37.620995245, 55.756488063], [37.621035001, 55.756467366]]], type=Polygon}</t>
  </si>
  <si>
    <t>{coordinates=[37.62088454, 55.756534654], type=Point}</t>
  </si>
  <si>
    <t>Церковь Максима Блаженного. Колокольня, 1698 г., 1829 г.</t>
  </si>
  <si>
    <t>bf21b5ae-56f9-11e2-965f-005056806bb6</t>
  </si>
  <si>
    <t>улица Варварка, дом 4</t>
  </si>
  <si>
    <t>{coordinates=[[[37.62754948, 55.752568565], [37.627551554, 55.752471559], [37.627373172, 55.752468151], [37.627379402, 55.752425032], [37.627162788, 55.752418069], [37.62715583, 55.752482745], [37.627105663, 55.752482797], [37.627102589, 55.752516931], [37.627057996, 55.752516977], [37.627054985, 55.75257087], [37.627147355, 55.752570775], [37.627147303, 55.752554608], [37.62754948, 55.752568565]]], type=Polygon}</t>
  </si>
  <si>
    <t>{coordinates=[37.627327537, 55.752499864], type=Point}</t>
  </si>
  <si>
    <t>Палаты в Кадашевской слободе, XVII в.</t>
  </si>
  <si>
    <t>bf21b5b0-56f9-11e2-965f-005056806bb6</t>
  </si>
  <si>
    <t>1-й Кадашёвский переулок, дом 10, строение 2</t>
  </si>
  <si>
    <t>{coordinates=[[[37.621501905, 55.742880168], [37.621492347, 55.742878381], [37.621384032, 55.742864117], [37.621317592, 55.743004298], [37.621304932, 55.743029459], [37.621231651, 55.743016957], [37.621234819, 55.743011564], [37.621088276, 55.742991948], [37.621049532, 55.743078211], [37.62121599, 55.743101401], [37.621225498, 55.743087021], [37.62132426, 55.743101295], [37.621317935, 55.743115672], [37.621486782, 55.743138859], [37.621610225, 55.742896229], [37.621559247, 55.742887297], [37.62156875, 55.742871121], [37.621511403, 55.742862195], [37.621501905, 55.742880168]]], type=Polygon}</t>
  </si>
  <si>
    <t>{coordinates=[37.621439452, 55.742998123], type=Point}</t>
  </si>
  <si>
    <t>Флигель театральной школы, конец XVIII – начало XIX вв.</t>
  </si>
  <si>
    <t>bf21b5b5-56f9-11e2-965f-005056806bb6</t>
  </si>
  <si>
    <t>Летняя улица, дом 8/2, строение 1</t>
  </si>
  <si>
    <t>{coordinates=[[[37.74542005, 55.687883169], [37.745387212, 55.687798821], [37.745201558, 55.687819154], [37.745185421, 55.687820897], [37.745193632, 55.68784284], [37.745147218, 55.68784721], [37.74516574, 55.687904208], [37.745214682, 55.687899546], [37.745216233, 55.687904107], [37.74542005, 55.687883169]]], type=Polygon}</t>
  </si>
  <si>
    <t>{coordinates=[37.745283055, 55.68786519], type=Point}</t>
  </si>
  <si>
    <t>- &lt;Старый музей, 1892 г., арх. Фрейденберг Б.В.&gt;</t>
  </si>
  <si>
    <t>bf21b5b6-56f9-11e2-965f-005056806bb6</t>
  </si>
  <si>
    <t>Малая Грузинская улица, дом 15, строение 2</t>
  </si>
  <si>
    <t>{coordinates=[[[37.570638595, 55.764532016], [37.570880714, 55.764514813], [37.570813393, 55.764285816], [37.570574471, 55.764307509], [37.570638595, 55.764532016]]], type=Polygon}</t>
  </si>
  <si>
    <t>{coordinates=[37.570727159, 55.764411161], type=Point}</t>
  </si>
  <si>
    <t>Церковь Архангела Гавриила, 1705-1707 гг., арх. И.П.Зарудный. Перестроена после пожара в 1773-1780 гг. Интерьеры начала XVIII в. Части церкви XVII в.</t>
  </si>
  <si>
    <t>bf21b5ba-56f9-11e2-965f-005056806bb6</t>
  </si>
  <si>
    <t>Меншикова башня, XVII в., 1705–1707 гг., 1806 г.</t>
  </si>
  <si>
    <t>Архангельский переулок, дом 15А, строение 9</t>
  </si>
  <si>
    <t>{coordinates=[[[37.639156623, 55.763211564], [37.63886373, 55.763050221], [37.638838293, 55.763064621], [37.638867024, 55.763080756], [37.638841587, 55.763095155], [37.638816047, 55.763080813], [37.638761992, 55.763111412], [37.638787532, 55.763125754], [37.638759372, 55.763141694], [37.638733375, 55.763127611], [37.638714303, 55.763140207], [37.639007992, 55.763301548], [37.639042166, 55.763279954], [37.63907396, 55.763297808], [37.639153508, 55.763251127], [37.639121653, 55.763233159], [37.639156623, 55.763211564]]], type=Polygon}</t>
  </si>
  <si>
    <t>{coordinates=[37.638936903, 55.763176629], type=Point}</t>
  </si>
  <si>
    <t>bf21b5bc-56f9-11e2-965f-005056806bb6</t>
  </si>
  <si>
    <t>Шелапутинский переулок, дом 3, строение 2</t>
  </si>
  <si>
    <t>{coordinates=[[[37.663100424, 55.747990937], [37.663074856, 55.747969414], [37.663147995, 55.747942372], [37.66307449, 55.747881393], [37.662800226, 55.747984148], [37.662877726, 55.748048714], [37.662944502, 55.748023477], [37.66296687, 55.748041411], [37.663100424, 55.747990937]]], type=Polygon}</t>
  </si>
  <si>
    <t>{coordinates=[37.662993534, 55.747955893], type=Point}</t>
  </si>
  <si>
    <t>Башня Напрудная, XVI–XVII вв</t>
  </si>
  <si>
    <t>bf21b5be-56f9-11e2-965f-005056806bb6</t>
  </si>
  <si>
    <t>{coordinates=[[[37.556634417, 55.727126472], [37.556608954, 55.72712828], [37.55657077, 55.72713728], [37.556545338, 55.727160644], [37.556545369, 55.7271822], [37.556554941, 55.727198363], [37.55657087, 55.727207338], [37.556599528, 55.72721451], [37.556624993, 55.727214498], [37.556660003, 55.72721089], [37.556675908, 55.727203697], [37.556698157, 55.727180334], [37.556698141, 55.727169556], [37.556685375, 55.727146209], [37.556659892, 55.727133646], [37.556634417, 55.727126472]]], type=Polygon}</t>
  </si>
  <si>
    <t>{coordinates=[37.556621753, 55.727174945], type=Point}</t>
  </si>
  <si>
    <t>bf21b5bf-56f9-11e2-965f-005056806bb6</t>
  </si>
  <si>
    <t>Школьная улица, дом 13</t>
  </si>
  <si>
    <t>{coordinates=[[[37.670687788, 55.745678645], [37.670940206, 55.745686828], [37.670953458, 55.745612488], [37.670702124, 55.745598231], [37.670687788, 55.745678645]]], type=Polygon}</t>
  </si>
  <si>
    <t>{coordinates=[37.670820623, 55.745645567], type=Point}</t>
  </si>
  <si>
    <t>bf21b5c2-56f9-11e2-965f-005056806bb6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</si>
  <si>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t>
  </si>
  <si>
    <t>1-й Угрешский проезд, дом 6, корпус 1</t>
  </si>
  <si>
    <t>{coordinates=[[[37.688072374, 55.716353262], [37.688117264, 55.716300983], [37.688130303, 55.716278719], [37.68807363, 55.716261697], [37.688056548, 55.716279972], [37.687931082, 55.716242236], [37.687943649, 55.716228529], [37.687846503, 55.716199302], [37.687809817, 55.716238145], [37.687776937, 55.716228213], [37.687747817, 55.71626704], [37.687788286, 55.716278386], [37.68774608, 55.716326359], [37.68795753, 55.716385638], [37.687968582, 55.716373359], [37.688011074, 55.716385271], [37.688047258, 55.716345293], [37.688072374, 55.716353262]]], type=Polygon}</t>
  </si>
  <si>
    <t>{coordinates=[37.687950532, 55.716290478], type=Point}</t>
  </si>
  <si>
    <t>Здание (бывшая Голицынская картинная галерея) в саду, 1801 г.</t>
  </si>
  <si>
    <t>bf21b5c3-56f9-11e2-965f-005056806bb6</t>
  </si>
  <si>
    <t>Голицынская больница, 1796–1801 гг.</t>
  </si>
  <si>
    <t>Ленинский проспект, дом 8, корпус 18</t>
  </si>
  <si>
    <t>{coordinates=[[[37.599319083, 55.724860558], [37.599527494, 55.724958472], [37.599874468, 55.724719815], [37.599973289, 55.724653629], [37.59989856, 55.724618301], [37.599853947, 55.724597768], [37.599773003, 55.724559032], [37.599674184, 55.724626476], [37.599668131, 55.724624145], [37.599319083, 55.724860558]]], type=Polygon}</t>
  </si>
  <si>
    <t>{coordinates=[37.59959757, 55.724790187], type=Point}</t>
  </si>
  <si>
    <t>bf21b5c4-56f9-11e2-965f-005056806bb6</t>
  </si>
  <si>
    <t>Гоголевский бульвар, дом 8; Гоголевский бульвар, дом 8/9, строение 1; Гоголевский бульвар, дом 8, строение 2</t>
  </si>
  <si>
    <t>{coordinates=[[[[37.601028681, 55.746034671], [37.601028701, 55.746034663], [37.601028718, 55.746034651], [37.601028733, 55.746034635], [37.601028744, 55.746034617], [37.601054082, 55.745980708], [37.60111746, 55.745858505], [37.601117467, 55.745858488], [37.60111747, 55.74585847], [37.601117471, 55.745858451], [37.601117467, 55.745858433], [37.601117461, 55.745858415], [37.601117451, 55.745858399], [37.601117438, 55.745858386], [37.601117424, 55.745858374], [37.601117407, 55.745858366], [37.600922951, 55.745783078], [37.600922933, 55.745783073], [37.600922915, 55.745783071], [37.600922897, 55.745783073], [37.600922879, 55.745783078], [37.600922862, 55.745783086], [37.600922848, 55.745783097], [37.600922835, 55.74578311], [37.600922825, 55.745783126], [37.600903847, 55.745820801], [37.600721528, 55.745794014], [37.600721507, 55.745794013], [37.600721487, 55.745794017], [37.600721467, 55.745794024], [37.60072145, 55.745794036], [37.600721435, 55.745794051], [37.600721424, 55.745794068], [37.600654886, 55.745927053], [37.600654879, 55.745927071], [37.600654876, 55.745927089], [37.600654876, 55.745927108], [37.60065488, 55.745927127], [37.600654887, 55.745927144], [37.600654898, 55.74592716], [37.600654911, 55.745927174], [37.600654926, 55.745927185], [37.600654944, 55.745927192], [37.600654962, 55.745927197], [37.600837348, 55.745952197], [37.600837349, 55.745952197], [37.600871465, 55.745956643], [37.600859645, 55.745984375], [37.600859639, 55.745984395], [37.600859637, 55.745984415], [37.600859639, 55.745984435], [37.600859645, 55.745984454], [37.600859655, 55.745984472], [37.600859668, 55.745984487], [37.600859684, 55.745984499], [37.600859703, 55.745984508], [37.600859722, 55.745984513], [37.600907388, 55.745991642], [37.600897942, 55.746016682], [37.600897937, 55.746016702], [37.600897936, 55.746016721], [37.600897939, 55.746016741], [37.600897945, 55.74601676], [37.600897955, 55.746016777], [37.600897969, 55.746016792], [37.600897985, 55.746016804], [37.600898003, 55.746016812], [37.600898022, 55.746016817], [37.60102864, 55.746034674], [37.601028661, 55.746034674], [37.601028681, 55.746034671]]], [[[37.601549001, 55.746030473], [37.601548994, 55.746030455], [37.601548983, 55.746030439], [37.601548969, 55.746030425], [37.601548953, 55.746030414], [37.601423353, 55.745963728], [37.601423335, 55.745963721], [37.601423316, 55.745963717], [37.601423296, 55.745963717], [37.601423278, 55.745963721], [37.60142326, 55.745963728], [37.601423243, 55.745963739], [37.60142323, 55.745963752], [37.601423218, 55.745963768], [37.601174285, 55.746406522], [37.601174282, 55.746406528], [37.601174274, 55.746406545], [37.60117427, 55.746406564], [37.601174269, 55.746406583], [37.601174272, 55.746406602], [37.601174279, 55.74640662], [37.601174289, 55.746406637], [37.601174302, 55.746406651], [37.601174317, 55.746406663], [37.601174334, 55.746406671], [37.601174353, 55.746406676], [37.601174498, 55.746406699], [37.601174498, 55.746406699], [37.601179608, 55.746407517], [37.601319674, 55.746429932], [37.601319693, 55.746429933], [37.601319713, 55.746429931], [37.601319731, 55.746429925], [37.601319748, 55.746429915], [37.601319762, 55.746429902], [37.601319774, 55.746429887], [37.601351377, 55.746380024], [37.601391465, 55.746388107], [37.601391486, 55.746388109], [37.601391506, 55.746388107], [37.601391526, 55.746388101], [37.601391544, 55.74638809], [37.601391559, 55.746388076], [37.601391572, 55.746388059], [37.60141906, 55.746340281], [37.601419068, 55.746340264], [37.601419072, 55.746340245], [37.601419073, 55.746340226], [37.60141907, 55.746340208], [37.601419064, 55.74634019], [37.601419055, 55.746340173], [37.601419042, 55.746340159], [37.601419027, 55.746340147], [37.60141901, 55.746340138], [37.601418992, 55.746340133], [37.601380096, 55.746332571], [37.601429852, 55.746247494], [37.601470205, 55.746254295], [37.601470226, 55.746254296], [37.601470247, 55.746254293], [37.601470267, 55.746254286], [37.601470284, 55.746254274], [37.601470299, 55.74625426], [37.601470311, 55.746254242], [37.601472238, 55.746250494], [37.601495985, 55.746204319], [37.601495992, 55.746204302], [37.601495995, 55.746204283], [37.601495995, 55.746204265], [37.601495992, 55.746204246], [37.601495985, 55.746204229], [37.601495975, 55.746204213], [37.601495963, 55.746204199], [37.601495948, 55.746204188], [37.601495931, 55.74620418], [37.601495913, 55.746204175], [37.601458611, 55.746197509], [37.601506974, 55.746111373], [37.601550023, 55.746119785], [37.601550043, 55.746119787], [37.601550063, 55.746119785], [37.601550082, 55.746119778], [37.6015501, 55.746119768], [37.601550115, 55.746119755], [37.601550127, 55.746119739], [37.601579049, 55.746072119], [37.601579057, 55.746072102], [37.601579062, 55.746072083], [37.601579063, 55.746072064], [37.601579061, 55.746072045], [37.601579055, 55.746072027], [37.601579046, 55.746072011], [37.601579034, 55.746071996], [37.601579019, 55.746071984], [37.601579002, 55.746071975], [37.601578984, 55.746071969], [37.601532243, 55.746061987], [37.601548994, 55.746030549], [37.601549001, 55.746030531], [37.601549005, 55.746030512], [37.601549005, 55.746030492], [37.601549001, 55.746030473]]], [[[37.601060545, 55.746340011], [37.601060559, 55.746339999], [37.601060571, 55.746339984], [37.60106058, 55.746339968], [37.601102518, 55.74623934], [37.601124688, 55.746192619], [37.601124695, 55.746192599], [37.601124698, 55.746192579], [37.601124696, 55.746192558], [37.601124691, 55.746192538], [37.601124681, 55.74619252], [37.601124668, 55.746192504], [37.601124652, 55.746192491], [37.601124633, 55.746192482], [37.601124613, 55.746192477], [37.600561498, 55.746104914], [37.600561479, 55.746104913], [37.600561461, 55.746104915], [37.600561444, 55.746104921], [37.600561428, 55.746104929], [37.600561413, 55.746104941], [37.600561401, 55.746104955], [37.600561392, 55.74610497], [37.600537635, 55.746155288], [37.600537634, 55.74615529], [37.600490139, 55.74626311], [37.600490133, 55.746263129], [37.600490131, 55.74626315], [37.600490133, 55.74626317], [37.600490139, 55.74626319], [37.600490149, 55.746263207], [37.600490162, 55.746263223], [37.600490178, 55.746263235], [37.600490197, 55.746263244], [37.600490216, 55.746263249], [37.600555402, 55.746272609], [37.600550701, 55.746284621], [37.600550696, 55.74628464], [37.600550695, 55.74628466], [37.600550697, 55.74628468], [37.600550704, 55.746284699], [37.600550714, 55.746284717], [37.600550728, 55.746284732], [37.600550744, 55.746284744], [37.600550762, 55.746284752], [37.600550782, 55.746284757], [37.600942627, 55.746334736], [37.600942646, 55.746334736], [37.600942664, 55.746334733], [37.600942682, 55.746334727], [37.600942698, 55.746334718], [37.600942712, 55.746334705], [37.600942724, 55.746334691], [37.600942733, 55.746334674], [37.600952198, 55.746311385], [37.601009377, 55.746318503], [37.601009414, 55.746332786], [37.601009416, 55.746332806], [37.601009422, 55.746332825], [37.601009432, 55.746332843], [37.601009446, 55.746332859], [37.601009462, 55.746332871], [37.60100948, 55.74633288], [37.6010095, 55.746332885], [37.601060473, 55.746340028], [37.601060492, 55.746340029], [37.601060511, 55.746340027], [37.601060528, 55.74634002], [37.601060545, 55.746340011]]]], type=MultiPolygon}</t>
  </si>
  <si>
    <t>{coordinates=[37.600812252, 55.74621598], type=Point}</t>
  </si>
  <si>
    <t>Церковь Апостола Филиппа, 1683 г., перестроена в 1818 и 1851 гг.</t>
  </si>
  <si>
    <t>bf21b5c8-56f9-11e2-965f-005056806bb6</t>
  </si>
  <si>
    <t>Филипповский переулок, дом 20, строение 1</t>
  </si>
  <si>
    <t>{coordinates=[[[37.59877176, 55.750302769], [37.598984356, 55.750283171], [37.598983409, 55.750279148], [37.598996051, 55.750278258], [37.599003149, 55.750276402], [37.599010244, 55.750273459], [37.599018018, 55.750268199], [37.599021311, 55.750260355], [37.599021127, 55.750250367], [37.599017277, 55.750245745], [37.599012251, 55.750241932], [37.599003752, 55.750237645], [37.598995766, 55.750234616], [37.598982603, 55.750230953], [37.599054999, 55.75022503], [37.599054992, 55.750222102], [37.599072311, 55.750219348], [37.599091712, 55.750214644], [37.599108486, 55.750204897], [37.599122442, 55.750192219], [37.59912408, 55.750180203], [37.599123353, 55.750171681], [37.599119738, 55.75016336], [37.599112715, 55.750150587], [37.599102587, 55.750144066], [37.599091252, 55.750139332], [37.59907439, 55.750134154], [37.599056471, 55.750132606], [37.599039288, 55.750132898], [37.599037513, 55.75012981], [37.598972952, 55.750135798], [37.598982505, 55.750122372], [37.59898119, 55.75011252], [37.59897697, 55.750105949], [37.598971207, 55.750100537], [37.598957208, 55.75009374], [37.598940347, 55.750088994], [37.598780829, 55.750102845], [37.598776715, 55.750087966], [37.598746996, 55.75007387], [37.59873394, 55.750075084], [37.598711109, 55.750089796], [37.59877176, 55.750302769]]], type=Polygon}</t>
  </si>
  <si>
    <t>{coordinates=[37.598930914, 55.750186211], type=Point}</t>
  </si>
  <si>
    <t>bf21b5ca-56f9-11e2-965f-005056806bb6</t>
  </si>
  <si>
    <t>Тверской бульвар, дом 23, строение 1</t>
  </si>
  <si>
    <t>{coordinates=[[[37.601712753, 55.7624253], [37.601862773, 55.76237852], [37.602045873, 55.762321423], [37.602034426, 55.762308989], [37.60179541, 55.762049347], [37.601590955, 55.76211069], [37.601590733, 55.762110756], [37.601251033, 55.76221326], [37.60102184, 55.762291139], [37.601116856, 55.762380881], [37.600635539, 55.762602223], [37.600961814, 55.762800005], [37.60107636, 55.762740184], [37.601109939, 55.762724696], [37.601109987, 55.762724676], [37.60111667, 55.76272159], [37.601116523, 55.762721507], [37.60111658, 55.76272148], [37.601116727, 55.762721563], [37.601124042, 55.762717862], [37.601350004, 55.762603438], [37.601636363, 55.762454106], [37.601712753, 55.7624253]], [[37.601024389, 55.762663834], [37.601018824, 55.762666579], [37.600894389, 55.762596625], [37.601056673, 55.762519249], [37.601196778, 55.762453566], [37.601286115, 55.762537026], [37.601260655, 55.762547822], [37.601168373, 55.762592809], [37.601024389, 55.762663834]]], type=Polygon}</t>
  </si>
  <si>
    <t>{coordinates=[37.601426269, 55.762403091], type=Point}</t>
  </si>
  <si>
    <t>Служебный корпус Отделения почтовых карет и брик, 1855–1856 гг., 1914 г., архитектор А.К.Кавос</t>
  </si>
  <si>
    <t>bf21b5cb-56f9-11e2-965f-005056806bb6</t>
  </si>
  <si>
    <t>Мясницкая улица, дом 26Б, строение 1</t>
  </si>
  <si>
    <t>{coordinates=[[[37.637895147, 55.764751447], [37.637894311, 55.764751873], [37.637708738, 55.764631945], [37.637468105, 55.764755775], [37.637417407, 55.764745071], [37.63736397, 55.764688164], [37.637355366, 55.764679002], [37.637355366, 55.764679001], [37.637348467, 55.764671654], [37.637228127, 55.764543228], [37.637138398, 55.764568538], [37.637078826, 55.764585528], [37.636960768, 55.764619195], [37.63695959, 55.764619531], [37.637127505, 55.764801951], [37.637290656, 55.76497919], [37.637396299, 55.764993688], [37.637415579, 55.76499574], [37.637895147, 55.764751447]]], type=Polygon}</t>
  </si>
  <si>
    <t>{coordinates=[37.63747379, 55.764778863], type=Point}</t>
  </si>
  <si>
    <t>Южный боковой флигель, 1832 г.</t>
  </si>
  <si>
    <t>bf21b5d0-56f9-11e2-965f-005056806bb6</t>
  </si>
  <si>
    <t>4-й Рощинский проезд, дом 30, строение 7</t>
  </si>
  <si>
    <t>{coordinates=[[[37.61085732, 55.704076895], [37.610901847, 55.704087928], [37.610893928, 55.70409765], [37.610968151, 55.704116263], [37.610974756, 55.70410729], [37.611062233, 55.704127385], [37.611129545, 55.704043639], [37.61110966, 55.704038425], [37.611140014, 55.703997301], [37.611031848, 55.703969887], [37.61102264, 55.703980643], [37.611012841, 55.703992933], [37.610937295, 55.703975815], [37.610867347, 55.704065544], [37.61085732, 55.704076895]]], type=Polygon}</t>
  </si>
  <si>
    <t>{coordinates=[37.610998314, 55.704054591], type=Point}</t>
  </si>
  <si>
    <t>Церковь Спаса Преображения на Болвановке, 1485 г., 1722 г.</t>
  </si>
  <si>
    <t>bf21b5d1-56f9-11e2-965f-005056806bb6</t>
  </si>
  <si>
    <t>2-й Новокузнецкий переулок, дом 10, строение 1</t>
  </si>
  <si>
    <t>{coordinates=[[[37.631755713, 55.734475394], [37.631706145, 55.734466324], [37.631662653, 55.734458099], [37.631608041, 55.734448175], [37.631590957, 55.734478709], [37.631571861, 55.734512095], [37.631554778, 55.734542909], [37.631604338, 55.734551987], [37.631651881, 55.734560769], [37.631699418, 55.73456956], [37.631702936, 55.734563856], [37.631766154, 55.73457634], [37.631825742, 55.734560304], [37.631845857, 55.734530057], [37.631823517, 55.734499846], [37.631749675, 55.734485381], [37.631755713, 55.734475394]]], type=Polygon}</t>
  </si>
  <si>
    <t>{coordinates=[37.631703049, 55.734521076], type=Point}</t>
  </si>
  <si>
    <t>bf21b5d4-56f9-11e2-965f-005056806bb6</t>
  </si>
  <si>
    <t>улица Петровка, дом 28, строение 11; улица Петровка, дом 28, строение 9; улица Петровка, дом 28, строение 2; улица Петровка, дом 28, строение 3; улица Петровка, дом 28, строение 4; улица Петровка, дом 28, строение 6; улица Петровка, дом 28, строение 7; улица Петровка, дом 28, строение 8; улица Петровка, дом 28, строение 13</t>
  </si>
  <si>
    <t>{coordinates=[[[[37.615849613, 55.766171351], [37.615849598, 55.766171362], [37.615738288, 55.766278987], [37.615738275, 55.766279003], [37.615738265, 55.766279021], [37.615738259, 55.76627904], [37.615738258, 55.76627906], [37.61573826, 55.766279081], [37.615738266, 55.7662791], [37.615738276, 55.766279118], [37.61573829, 55.766279133], [37.615738306, 55.766279145], [37.615738325, 55.766279154], [37.615798697, 55.766300255], [37.615798716, 55.76630026], [37.615798735, 55.766300261], [37.615798754, 55.766300258], [37.615798772, 55.766300252], [37.615798789, 55.766300242], [37.615798803, 55.76630023], [37.615813433, 55.766284759], [37.615879048, 55.76630801], [37.61586426, 55.766324716], [37.615864249, 55.766324732], [37.615864241, 55.766324749], [37.615864236, 55.766324768], [37.615864235, 55.766324787], [37.615864238, 55.766324806], [37.615864245, 55.766324825], [37.615864254, 55.766324841], [37.615864267, 55.766324856], [37.615864283, 55.766324867], [37.6158643, 55.766324876], [37.615954698, 55.766358897], [37.61595472, 55.766358902], [37.615954743, 55.766358903], [37.615956262, 55.766358753], [37.615977511, 55.766359872], [37.615977532, 55.766359871], [37.61601392, 55.766354136], [37.616013936, 55.766354133], [37.616013951, 55.766354126], [37.616040012, 55.766340636], [37.616040027, 55.766340626], [37.616040041, 55.766340613], [37.616061081, 55.766316757], [37.616061094, 55.766316739], [37.616061102, 55.76631672], [37.616061106, 55.7663167], [37.616062425, 55.766302667], [37.616062425, 55.766302649], [37.616062422, 55.766302631], [37.616062415, 55.766302613], [37.616062405, 55.766302598], [37.616062393, 55.766302584], [37.616062378, 55.766302573], [37.61584972, 55.766171349], [37.615849703, 55.766171341], [37.615849685, 55.766171336], [37.615849666, 55.766171334], [37.615849647, 55.766171336], [37.615849629, 55.766171342], [37.615849613, 55.766171351]]], [[[37.615842467, 55.766166611], [37.615842476, 55.766166593], [37.615842482, 55.766166573], [37.615842484, 55.766166553], [37.615842481, 55.766166533], [37.615842475, 55.766166514], [37.615842464, 55.766166496], [37.615842451, 55.766166481], [37.615842434, 55.766166469], [37.615842416, 55.76616646], [37.61566014, 55.76610389], [37.615660122, 55.766103886], [37.615660104, 55.766103885], [37.615660086, 55.766103887], [37.615660068, 55.766103892], [37.615660052, 55.766103901], [37.615660038, 55.766103912], [37.615020457, 55.766720478], [37.615020445, 55.766720493], [37.615020435, 55.766720509], [37.615020429, 55.766720527], [37.615020426, 55.766720546], [37.615020427, 55.766720565], [37.615020432, 55.766720583], [37.615020439, 55.7667206], [37.61502045, 55.766720616], [37.615020464, 55.766720629], [37.61502048, 55.766720639], [37.615020497, 55.766720646], [37.615218966, 55.766780918], [37.615218987, 55.766780922], [37.615219008, 55.766780921], [37.615219029, 55.766780916], [37.615219048, 55.766780907], [37.615219065, 55.766780893], [37.615842454, 55.766166626], [37.615842467, 55.766166611]]], [[[37.616063128, 55.76631053], [37.616063138, 55.766310547], [37.616063151, 55.766310562], [37.616063167, 55.766310574], [37.616570174, 55.766616036], [37.616570192, 55.766616045], [37.616570211, 55.76661605], [37.616570231, 55.766616051], [37.616570251, 55.766616047], [37.61657027, 55.766616041], [37.616581901, 55.766610359], [37.616581917, 55.766610349], [37.616581931, 55.766610336], [37.616581943, 55.76661032], [37.616581951, 55.766610303], [37.616581956, 55.766610284], [37.616581957, 55.766610264], [37.616581954, 55.766610245], [37.616581947, 55.766610227], [37.616581937, 55.76661021], [37.616581924, 55.766610195], [37.616581908, 55.766610184], [37.616072366, 55.766304161], [37.616072349, 55.766304152], [37.616072331, 55.766304148], [37.616072312, 55.766304146], [37.616072293, 55.766304149], [37.616072275, 55.766304155], [37.616072258, 55.766304164], [37.616063162, 55.766310406], [37.616063147, 55.766310419], [37.616063134, 55.766310434], [37.616063125, 55.766310452], [37.61606312, 55.766310471], [37.616063119, 55.766310491], [37.616063121, 55.766310511], [37.616063128, 55.76631053]]], [[[37.616493359, 55.766672503], [37.616493378, 55.766672504], [37.616493398, 55.766672501], [37.616493416, 55.766672495], [37.616493433, 55.766672485], [37.616570146, 55.766616529], [37.616570161, 55.766616516], [37.616570173, 55.7666165], [37.616570181, 55.766616482], [37.616570186, 55.766616463], [37.616570187, 55.766616444], [37.616570184, 55.766616424], [37.616570177, 55.766616406], [37.616570167, 55.766616389], [37.616570154, 55.766616374], [37.616570138, 55.766616362], [37.616387718, 55.766508163], [37.6163877, 55.766508155], [37.616387681, 55.76650815], [37.616387661, 55.766508149], [37.616387641, 55.766508152], [37.616387623, 55.766508159], [37.616387606, 55.76650817], [37.616315492, 55.766563367], [37.616315478, 55.766563381], [37.616315466, 55.766563397], [37.616315458, 55.766563414], [37.616315454, 55.766563433], [37.616315453, 55.766563453], [37.616315456, 55.766563472], [37.616315463, 55.766563491], [37.616315473, 55.766563507], [37.616315486, 55.766563522], [37.616315502, 55.766563533], [37.616355352, 55.76658699], [37.616161673, 55.766719942], [37.616137611, 55.766710119], [37.616137592, 55.766710113], [37.616137572, 55.766710112], [37.616137553, 55.766710114], [37.616137534, 55.76671012], [37.616137517, 55.766710129], [37.616080731, 55.766748906], [37.616080716, 55.766748919], [37.616080704, 55.766748934], [37.616080695, 55.766748951], [37.616080689, 55.766748969], [37.616080687, 55.766748988], [37.616080689, 55.766749007], [37.616080694, 55.766749026], [37.616080703, 55.766749043], [37.616080715, 55.766749058], [37.61608073, 55.766749071], [37.616080747, 55.76674908], [37.616235159, 55.766818025], [37.616235179, 55.766818031], [37.616235199, 55.766818033], [37.61623522, 55.766818031], [37.61623524, 55.766818025], [37.616235258, 55.766818015], [37.616457855, 55.766659446], [37.61649334, 55.766672498], [37.616493359, 55.766672503]]], [[[37.615323751, 55.766818448], [37.615323768, 55.766818459], [37.615323787, 55.766818467], [37.615792053, 55.766946922], [37.615792072, 55.766946925], [37.615792091, 55.766946925], [37.61579211, 55.766946921], [37.615792128, 55.766946913], [37.615792144, 55.766946903], [37.615792157, 55.766946889], [37.615804207, 55.766932101], [37.615965136, 55.766977275], [37.615965148, 55.766977278], [37.616012716, 55.766984365], [37.616012734, 55.766984366], [37.616047131, 55.766983188], [37.616047145, 55.766983187], [37.616056755, 55.766981468], [37.616056764, 55.766981466], [37.616087591, 55.766972884], [37.616087609, 55.766972878], [37.616087625, 55.766972868], [37.616117912, 55.766950026], [37.616117924, 55.766950016], [37.616117934, 55.766950004], [37.616138075, 55.766921465], [37.616138087, 55.76692144], [37.616142099, 55.76691003], [37.616142104, 55.76691001], [37.616142104, 55.76690999], [37.616142101, 55.766909969], [37.61613597, 55.766888306], [37.616135963, 55.766888289], [37.616135954, 55.766888273], [37.616135942, 55.76688826], [37.616135928, 55.766888249], [37.616117689, 55.766876574], [37.616117676, 55.766876566], [37.616117661, 55.766876561], [37.61606198, 55.766861782], [37.615901163, 55.766818919], [37.615909106, 55.766811049], [37.615909118, 55.766811034], [37.615909127, 55.766811017], [37.615909133, 55.766810999], [37.615909136, 55.76681098], [37.615909134, 55.766810961], [37.615909129, 55.766810943], [37.615909121, 55.766810926], [37.61590911, 55.76681091], [37.615909096, 55.766810898], [37.615909079, 55.766810888], [37.615909061, 55.766810881], [37.615445353, 55.766686982], [37.615445335, 55.766686979], [37.615445317, 55.766686979], [37.6154453, 55.766686983], [37.615445283, 55.766686989], [37.615445267, 55.766686999], [37.615445254, 55.766687011], [37.61532374, 55.766818303], [37.615323728, 55.766818319], [37.615323719, 55.766818337], [37.615323714, 55.766818357], [37.615323714, 55.766818378], [37.615323717, 55.766818398], [37.615323725, 55.766818417], [37.615323736, 55.766818434], [37.615323751, 55.766818448]]], [[[37.616037222, 55.767126537], [37.616037213, 55.767126553], [37.616037208, 55.767126571], [37.616037205, 55.76712659], [37.616037207, 55.767126608], [37.616037212, 55.767126626], [37.61603722, 55.767126643], [37.616037231, 55.767126658], [37.616037244, 55.767126671], [37.61603726, 55.767126681], [37.616037278, 55.767126688], [37.616050956, 55.767130664], [37.616050976, 55.767130668], [37.616050997, 55.767130667], [37.616051018, 55.767130662], [37.616051037, 55.767130653], [37.616051053, 55.76713064], [37.616051067, 55.767130624], [37.616251843, 55.766830703], [37.616251853, 55.766830685], [37.616251859, 55.766830666], [37.61625186, 55.766830646], [37.616251858, 55.766830626], [37.616251852, 55.766830606], [37.616251841, 55.766830589], [37.616251828, 55.766830574], [37.616251812, 55.766830562], [37.616251793, 55.766830553], [37.616251774, 55.766830548], [37.616235799, 55.766828411], [37.61623578, 55.76682841], [37.616235762, 55.766828413], [37.616235744, 55.766828419], [37.616235728, 55.766828428], [37.616235714, 55.76682844], [37.616235702, 55.766828454], [37.616037222, 55.767126537]]], [[[37.615124996, 55.767189886], [37.615125004, 55.767189902], [37.615125014, 55.767189916], [37.615133128, 55.767199027], [37.61513314, 55.767199038], [37.615133154, 55.767199048], [37.61513317, 55.767199055], [37.615149378, 55.767204744], [37.615158463, 55.767208715], [37.615162008, 55.767213541], [37.61516202, 55.767213555], [37.615162034, 55.767213566], [37.615168114, 55.76721755], [37.615168139, 55.767217562], [37.615182824, 55.767222113], [37.61518284, 55.767222117], [37.615186887, 55.767222683], [37.615186908, 55.767222684], [37.615213171, 55.767220659], [37.615223659, 55.767225018], [37.615223673, 55.767225023], [37.615235457, 55.767228052], [37.615235478, 55.767228055], [37.615235499, 55.767228054], [37.615243567, 55.767226623], [37.615249625, 55.767226902], [37.615249641, 55.767226902], [37.615249657, 55.767226898], [37.615267864, 55.767221743], [37.615267887, 55.767221734], [37.615277473, 55.767216303], [37.615277489, 55.767216291], [37.615277503, 55.767216276], [37.615283535, 55.767208321], [37.615302702, 55.767203751], [37.615302722, 55.767203744], [37.615316363, 55.76719717], [37.615316383, 55.767197157], [37.615321925, 55.767192591], [37.615321939, 55.767192577], [37.615321949, 55.767192562], [37.615323976, 55.767188854], [37.615323984, 55.767188836], [37.615323988, 55.767188817], [37.615323988, 55.767188798], [37.615323454, 55.767181669], [37.615323451, 55.767181652], [37.615323446, 55.767181636], [37.615323437, 55.767181621], [37.615323426, 55.767181607], [37.615316854, 55.767174802], [37.615316848, 55.76717258], [37.615322367, 55.767163482], [37.615322376, 55.767163462], [37.615325393, 55.767154333], [37.615325397, 55.767154311], [37.615325397, 55.767154288], [37.615325391, 55.767154266], [37.615321815, 55.767144855], [37.615321807, 55.767144839], [37.615321797, 55.767144824], [37.615321783, 55.767144812], [37.615321768, 55.767144802], [37.61531027, 55.76713885], [37.61530916, 55.767138276], [37.615308627, 55.767129214], [37.615308624, 55.767129193], [37.615308616, 55.767129174], [37.615308604, 55.767129156], [37.615302017, 55.76712118], [37.615302004, 55.767121167], [37.61530199, 55.767121157], [37.615301973, 55.76712115], [37.615293859, 55.767118302], [37.615293837, 55.767118297], [37.615281717, 55.767116883], [37.615281701, 55.767116882], [37.615259456, 55.767117761], [37.615241235, 55.767110936], [37.615241213, 55.767110931], [37.615219967, 55.7671081], [37.615219942, 55.7671081], [37.615200719, 55.767110397], [37.615200705, 55.7671104], [37.615200691, 55.767110405], [37.615187047, 55.767116409], [37.61518703, 55.767116418], [37.615187016, 55.767116431], [37.615187004, 55.767116445], [37.615186995, 55.767116462], [37.615183509, 55.767124683], [37.615148177, 55.76713497], [37.615148151, 55.767134982], [37.615136527, 55.767142412], [37.615136512, 55.767142423], [37.6151365, 55.767142437], [37.615132977, 55.767147291], [37.615132969, 55.767147304], [37.615132963, 55.767147318], [37.615130957, 55.76715331], [37.615130953, 55.767153334], [37.615130953, 55.767153357], [37.615133015, 55.767167009], [37.615126991, 55.767178394], [37.615126984, 55.767178409], [37.61512698, 55.767178424], [37.615124991, 55.767189832], [37.615124989, 55.76718985], [37.615124991, 55.767189868], [37.615124996, 55.767189886]]], [[[37.614840494, 55.766911747], [37.614840486, 55.766911729], [37.614840476, 55.766911712], [37.614840462, 55.766911697], [37.614840445, 55.766911686], [37.614840427, 55.766911678], [37.614834954, 55.766909981], [37.614834935, 55.766909977], [37.614834917, 55.766909977], [37.614834898, 55.76690998], [37.614834881, 55.766909986], [37.614834865, 55.766909996], [37.614834851, 55.766910008], [37.614755196, 55.766996201], [37.614679808, 55.767071289], [37.614679538, 55.767071558], [37.614679526, 55.767071572], [37.614679517, 55.767071589], [37.614679511, 55.767071606], [37.614679509, 55.767071625], [37.61467951, 55.767071644], [37.614679514, 55.767071662], [37.614679522, 55.767071679], [37.614679533, 55.767071694], [37.614679547, 55.767071707], [37.614679562, 55.767071717], [37.61467958, 55.767071724], [37.614680211, 55.767071916], [37.614679219, 55.767071917], [37.6146792, 55.767071919], [37.614679181, 55.767071925], [37.614679164, 55.767071934], [37.614679148, 55.767071947], [37.614531688, 55.767221502], [37.614483484, 55.767206798], [37.614483467, 55.767206794], [37.614483448, 55.767206794], [37.614483431, 55.767206796], [37.614483414, 55.767206802], [37.614483398, 55.767206811], [37.614483384, 55.767206823], [37.614346478, 55.76734506], [37.614346465, 55.767345076], [37.614346456, 55.767345094], [37.61434645, 55.767345114], [37.614346449, 55.767345134], [37.614346452, 55.767345155], [37.614346459, 55.767345174], [37.614346469, 55.767345191], [37.614346483, 55.767345206], [37.6143465, 55.767345218], [37.614346519, 55.767345226], [37.614363569, 55.767350578], [37.61416699, 55.767547126], [37.614166977, 55.767547142], [37.614166968, 55.76754716], [37.614166962, 55.767547179], [37.61416696, 55.767547199], [37.614166963, 55.767547219], [37.614166969, 55.767547238], [37.614166979, 55.767547256], [37.614166993, 55.767547271], [37.614167009, 55.767547283], [37.614167027, 55.767547292], [37.614183224, 55.767552978], [37.614183229, 55.76755298], [37.614387769, 55.767613247], [37.61438777, 55.767613247], [37.614412061, 55.767620071], [37.614412083, 55.767620074], [37.614412104, 55.767620073], [37.614412125, 55.767620068], [37.614412144, 55.767620058], [37.61441216, 55.767620044], [37.614511017, 55.767517289], [37.614511029, 55.767517273], [37.614511038, 55.767517255], [37.614511043, 55.767517236], [37.614511044, 55.767517216], [37.614511042, 55.767517196], [37.614511035, 55.767517177], [37.614511025, 55.76751716], [37.614511011, 55.767517145], [37.614510995, 55.767517133], [37.614510977, 55.767517125], [37.614393656, 55.767477364], [37.614406649, 55.767464633], [37.61440665, 55.767464633], [37.614482269, 55.767389606], [37.614508269, 55.76739746], [37.614508287, 55.767397464], [37.614508305, 55.767397464], [37.614508323, 55.767397461], [37.61450834, 55.767397455], [37.614508355, 55.767397446], [37.614508369, 55.767397435], [37.614647843, 55.767257087], [37.614647856, 55.767257071], [37.614647866, 55.767257053], [37.614647871, 55.767257033], [37.614647872, 55.767257012], [37.614647869, 55.767256992], [37.614647862, 55.767256973], [37.614647852, 55.767256955], [37.614647837, 55.767256941], [37.61464782, 55.767256929], [37.614647802, 55.767256921], [37.614536467, 55.767222959], [37.614680911, 55.767072129], [37.614814249, 55.767112662], [37.614814269, 55.767112666], [37.61481429, 55.767112666], [37.61481431, 55.767112661], [37.614814329, 55.767112653], [37.614814346, 55.767112641], [37.614832464, 55.76709612], [37.614849632, 55.767099515], [37.61484964, 55.767099516], [37.614863802, 55.767101213], [37.614863812, 55.767101214], [37.61488709, 55.767101763], [37.614887111, 55.767101761], [37.614899239, 55.767099469], [37.614899256, 55.767099465], [37.614899271, 55.767099457], [37.614899285, 55.767099448], [37.614916435, 55.767085174], [37.61491645, 55.767085159], [37.614916461, 55.767085141], [37.614916468, 55.767085122], [37.614916471, 55.767085101], [37.61491647, 55.76708508], [37.614914413, 55.767073105], [37.614914408, 55.767073086], [37.614914399, 55.767073069], [37.614914387, 55.767073053], [37.614914372, 55.767073041], [37.61489917, 55.767062217], [37.614899153, 55.767062207], [37.614880037, 55.767053725], [37.614892314, 55.76703986], [37.614892325, 55.767039843], [37.614892334, 55.767039825], [37.614892338, 55.767039806], [37.614892339, 55.767039786], [37.614892335, 55.767039767], [37.614892328, 55.767039748], [37.614892318, 55.767039731], [37.614892304, 55.767039717], [37.614892287, 55.767039706], [37.614892269, 55.767039698], [37.614760629, 55.76699787], [37.61484047, 55.766911841], [37.614840482, 55.766911825], [37.614840491, 55.766911807], [37.614840496, 55.766911787], [37.614840497, 55.766911767], [37.614840494, 55.766911747]]], [[[37.614817807, 55.76730143], [37.614817824, 55.767301439], [37.614817842, 55.767301445], [37.614904966, 55.76732033], [37.614904985, 55.767320332], [37.614905005, 55.767320331], [37.614905024, 55.767320325], [37.614905041, 55.767320316], [37.614905056, 55.767320304], [37.614905069, 55.767320289], [37.614929421, 55.767284951], [37.614929431, 55.767284934], [37.614929437, 55.767284915], [37.614929439, 55.767284896], [37.614929438, 55.767284876], [37.614929432, 55.767284858], [37.614929423, 55.76728484], [37.614929411, 55.767284825], [37.614929396, 55.767284812], [37.614929379, 55.767284803], [37.614929361, 55.767284797], [37.614840495, 55.76726517], [37.614840475, 55.767265167], [37.614840454, 55.767265169], [37.614840435, 55.767265175], [37.614840417, 55.767265185], [37.614840401, 55.767265198], [37.614840389, 55.767265214], [37.614817778, 55.767301294], [37.61481777, 55.767301311], [37.614817765, 55.76730133], [37.614817763, 55.767301349], [37.614817765, 55.767301368], [37.614817771, 55.767301386], [37.61481778, 55.767301403], [37.614817792, 55.767301418], [37.614817807, 55.76730143]]], [[[37.614769616, 55.767428089], [37.614769633, 55.767428099], [37.614769652, 55.767428106], [37.615087535, 55.767504234], [37.61529609, 55.767554229], [37.615296099, 55.767554231], [37.615333549, 55.767559617], [37.615333558, 55.767559618], [37.61537201, 55.767561578], [37.61537202, 55.767561578], [37.615408439, 55.767559833], [37.615408464, 55.767559829], [37.615444853, 55.767548387], [37.615444874, 55.767548378], [37.61546053, 55.767538952], [37.615460542, 55.767538943], [37.615460553, 55.767538933], [37.615476184, 55.767521525], [37.615476198, 55.767521504], [37.615486255, 55.767502102], [37.615486263, 55.767502079], [37.615486266, 55.767502055], [37.615486219, 55.767486088], [37.615486217, 55.767486069], [37.615486212, 55.76748605], [37.615486203, 55.767486033], [37.615475029, 55.767468931], [37.615475015, 55.767468914], [37.615474998, 55.7674689], [37.61545422, 55.767456087], [37.61545421, 55.767456082], [37.615441029, 55.767449823], [37.615441011, 55.767449816], [37.615410135, 55.767441574], [37.615410121, 55.767441571], [37.615376726, 55.767437612], [37.615172667, 55.767390281], [37.614900985, 55.767325976], [37.614900982, 55.767325975], [37.614853838, 55.767316329], [37.614853819, 55.767316327], [37.6148538, 55.767316328], [37.614853782, 55.767316333], [37.614853766, 55.767316341], [37.614853751, 55.767316353], [37.614853738, 55.767316366], [37.614830567, 55.767347188], [37.614785714, 55.76740683], [37.614769596, 55.767427948], [37.614769585, 55.767427965], [37.614769578, 55.767427983], [37.614769575, 55.767428003], [37.614769576, 55.767428023], [37.614769581, 55.767428042], [37.614769589, 55.76742806], [37.614769601, 55.767428076], [37.614769616, 55.767428089]]]], type=MultiPolygon}</t>
  </si>
  <si>
    <t>{coordinates=[37.615692566, 55.766840351], type=Point}</t>
  </si>
  <si>
    <t>bf21b5d5-56f9-11e2-965f-005056806bb6</t>
  </si>
  <si>
    <t>{coordinates=[[[37.610010643, 55.760139628], [37.610010664, 55.760139622], [37.610010683, 55.760139613], [37.6100107, 55.760139599], [37.610112359, 55.760037117], [37.610112371, 55.760037102], [37.61011238, 55.760037086], [37.610112386, 55.760037068], [37.610112388, 55.760037049], [37.610112387, 55.76003703], [37.610112382, 55.760037012], [37.610112374, 55.760036995], [37.610112363, 55.76003698], [37.610112349, 55.760036967], [37.610112334, 55.760036957], [37.610112316, 55.76003695], [37.60966006, 55.759905445], [37.609660041, 55.759905441], [37.609660022, 55.759905441], [37.609660002, 55.759905445], [37.609659984, 55.759905453], [37.609659968, 55.759905464], [37.609659955, 55.759905478], [37.609576122, 55.760009616], [37.609576111, 55.760009632], [37.609576104, 55.76000965], [37.6095761, 55.76000967], [37.6095761, 55.760009689], [37.609576104, 55.760009708], [37.609576112, 55.760009726], [37.609576123, 55.760009743], [37.609576137, 55.760009756], [37.609576153, 55.760009767], [37.609576171, 55.760009774], [37.6100106, 55.760139625], [37.610010621, 55.760139628], [37.610010643, 55.760139628]]], type=Polygon}</t>
  </si>
  <si>
    <t>{coordinates=[37.609843608, 55.760023362], type=Point}</t>
  </si>
  <si>
    <t>Палаты князей Хованских, XVII в.</t>
  </si>
  <si>
    <t>bf21b5de-56f9-11e2-965f-005056806bb6</t>
  </si>
  <si>
    <t>улица Большая Лубянка, дом 7, строение 3</t>
  </si>
  <si>
    <t>{coordinates=[[[37.627530191, 55.762823072], [37.62760955, 55.762808662], [37.627616205, 55.762820289], [37.627629042, 55.762849017], [37.627734918, 55.762830495], [37.627731691, 55.762817924], [37.627846318, 55.762796249], [37.627843109, 55.762789067], [37.627868585, 55.762785448], [37.627846155, 55.762745952], [37.62780794, 55.76275138], [37.627775449, 55.762687679], [37.627561709, 55.762725404], [37.627481333, 55.762739592], [37.627530191, 55.762823072]]], type=Polygon}</t>
  </si>
  <si>
    <t>{coordinates=[37.627678556, 55.762768414], type=Point}</t>
  </si>
  <si>
    <t>Службы, 1915–1917 гг.</t>
  </si>
  <si>
    <t>bf21b5e0-56f9-11e2-965f-005056806bb6</t>
  </si>
  <si>
    <t>Усадьба П.В. Цигель в Сокольниках, 1915-1917 гг., 1930-е гг., архитектор С.Я. Айзикович - Службы, 1915–1917 гг.</t>
  </si>
  <si>
    <t>5-й Лучевой просек, дом 14, строение 2</t>
  </si>
  <si>
    <t>{coordinates=[[[37.675742128, 55.814289765], [37.675757741, 55.814213628], [37.675442631, 55.814193273], [37.675445114, 55.814180708], [37.675198906, 55.814164816], [37.675180573, 55.814255237], [37.675255558, 55.81426141], [37.675742128, 55.814289765]]], type=Polygon}</t>
  </si>
  <si>
    <t>Дом культуры им. Русакова, 1927-1929 гг., арх. Мельников К.С.</t>
  </si>
  <si>
    <t>bf21b5e9-56f9-11e2-965f-005056806bb6</t>
  </si>
  <si>
    <t>улица Стромынка, дом 6</t>
  </si>
  <si>
    <t>{coordinates=[[[37.687715568, 55.791176637], [37.687635419, 55.791084696], [37.687507886, 55.79108489], [37.687507166, 55.791101058], [37.687338159, 55.791095926], [37.687332785, 55.791139046], [37.68700035, 55.791128772], [37.687000762, 55.791214996], [37.686968888, 55.791216841], [37.686988257, 55.791267109], [37.687023312, 55.791263463], [37.687077831, 55.791329845], [37.687049189, 55.791341116], [37.687122787, 55.791396691], [37.687145063, 55.791387676], [37.687247322, 55.791436022], [37.687447432, 55.79127764], [37.687514508, 55.791302687], [37.687612996, 55.791229336], [37.687636152, 55.791237833], [37.687715568, 55.791176637]]], type=Polygon}</t>
  </si>
  <si>
    <t>{coordinates=[37.687283147, 55.791250648], type=Point}</t>
  </si>
  <si>
    <t>Дом Радищева, XIX в.</t>
  </si>
  <si>
    <t>bf21b5ec-56f9-11e2-965f-005056806bb6</t>
  </si>
  <si>
    <t>Большой Афанасьевский переулок, дом 9</t>
  </si>
  <si>
    <t>{coordinates=[[[37.597298913, 55.745815515], [37.597124792, 55.745818174], [37.59712126, 55.745870019], [37.597119524, 55.745907905], [37.597116935, 55.745961485], [37.597125667, 55.745961612], [37.597125828, 55.745958095], [37.597293952, 55.745958616], [37.597293964, 55.745958616], [37.597298913, 55.745815515]]], type=Polygon}</t>
  </si>
  <si>
    <t>{coordinates=[37.597208382, 55.745888962], type=Point}</t>
  </si>
  <si>
    <t>- Конный двор с башнями &lt;западный корпус с башней, XVIII в.&gt;</t>
  </si>
  <si>
    <t>bf21b5f1-56f9-11e2-965f-005056806bb6</t>
  </si>
  <si>
    <t>Большая Черёмушкинская улица, дом 28, строение 7</t>
  </si>
  <si>
    <t>{coordinates=[[[37.585230385, 55.679072326], [37.585232908, 55.679073244], [37.585319648, 55.678997386], [37.585330638, 55.678992501], [37.585341158, 55.678983629], [37.585346318, 55.678973359], [37.585345611, 55.678962689], [37.585342804, 55.678958365], [37.585339104, 55.678952661], [37.585327434, 55.678944262], [37.585311732, 55.678938317], [37.585289008, 55.678934677], [37.585152338, 55.678884985], [37.585149482, 55.678887478], [37.585087363, 55.678942054], [37.58520173, 55.678981016], [37.585140988, 55.679039804], [37.585230385, 55.679072326]]], type=Polygon}</t>
  </si>
  <si>
    <t>{coordinates=[37.585267443, 55.678977187], type=Point}</t>
  </si>
  <si>
    <t>bf21b5f6-56f9-11e2-965f-005056806bb6</t>
  </si>
  <si>
    <t>Люсиновская улица, дом 8, строение 1</t>
  </si>
  <si>
    <t>{coordinates=[[[37.62201151, 55.726025305], [37.621969498, 55.725839414], [37.621757329, 55.725859015], [37.621685588, 55.725863078], [37.621689747, 55.725900717], [37.621763006, 55.725897222], [37.621768684, 55.725936], [37.621566593, 55.725946466], [37.621560778, 55.72602689], [37.621699223, 55.726023902], [37.621701317, 55.726047284], [37.62201151, 55.726025305]]], type=Polygon}</t>
  </si>
  <si>
    <t>{coordinates=[37.621830074, 55.725941233], type=Point}</t>
  </si>
  <si>
    <t>Дом Протковой (деревянный), 1809 г., арх. О.И.Бове</t>
  </si>
  <si>
    <t>bf21b5ff-56f9-11e2-965f-005056806bb6</t>
  </si>
  <si>
    <t>Садовая-Кудринская улица, дом 15, строение 1</t>
  </si>
  <si>
    <t>{coordinates=[[[37.58798568, 55.764154469], [37.587790853, 55.763942638], [37.5876619, 55.763980902], [37.587641141, 55.763958911], [37.587565523, 55.763982317], [37.587585483, 55.76400341], [37.587565583, 55.764009262], [37.587756422, 55.764219301], [37.587877416, 55.764183288], [37.587899775, 55.764208421], [37.587969826, 55.764188611], [37.587947471, 55.764165275], [37.58798568, 55.764154469]]], type=Polygon}</t>
  </si>
  <si>
    <t>{coordinates=[37.587775227, 55.764081866], type=Point}</t>
  </si>
  <si>
    <t>Дом купцов Тюляевых, 2–я пол. XVIII в., 1899 г., архитектор А.Е.Вебер</t>
  </si>
  <si>
    <t>bf21b606-56f9-11e2-965f-005056806bb6</t>
  </si>
  <si>
    <t>Николоямская улица, дом 11, строение 1</t>
  </si>
  <si>
    <t>{coordinates=[[[37.650526404, 55.747910352], [37.650657845, 55.747886301], [37.650623216, 55.747825446], [37.651128452, 55.747733574], [37.651137436, 55.747750898], [37.651247236, 55.747731183], [37.651261504, 55.747756045], [37.651341555, 55.747743642], [37.651312608, 55.747670207], [37.651299778, 55.747646421], [37.651225141, 55.747658727], [37.65118039, 55.747574802], [37.650414344, 55.747714327], [37.650526404, 55.747910352]]], type=Polygon}</t>
  </si>
  <si>
    <t>{coordinates=[37.650764496, 55.747738608], type=Point}</t>
  </si>
  <si>
    <t>Доходный дом, XIX в., 1901 г., А.Захаров, 1909-1910 гг. И.Лавров</t>
  </si>
  <si>
    <t>bf21b607-56f9-11e2-965f-005056806bb6</t>
  </si>
  <si>
    <t>Спартаковская улица, дом 16</t>
  </si>
  <si>
    <t>{coordinates=[[[37.676181673, 55.772330466], [37.676077386, 55.772304096], [37.676047815, 55.772344151], [37.67585312, 55.772303255], [37.676002214, 55.772150353], [37.67605209, 55.772164452], [37.676088479, 55.772127002], [37.675888974, 55.772061556], [37.675684051, 55.772265772], [37.675496096, 55.772220976], [37.675405212, 55.772338047], [37.67549295, 55.772358631], [37.675488514, 55.772365301], [37.675614478, 55.772395794], [37.675622525, 55.772386962], [37.675756013, 55.772419867], [37.676059213, 55.772481751], [37.676181673, 55.772330466]]], type=Polygon}</t>
  </si>
  <si>
    <t>{coordinates=[37.675659083, 55.772284513], type=Point}</t>
  </si>
  <si>
    <t>Часовня и секционная, 1910 г.</t>
  </si>
  <si>
    <t>bf21b60d-56f9-11e2-965f-005056806bb6</t>
  </si>
  <si>
    <t>улица Большая Полянка, дом 20, строение 3</t>
  </si>
  <si>
    <t>{coordinates=[[[37.617537603, 55.738308769], [37.617599102, 55.738252245], [37.61758696, 55.738247126], [37.617667621, 55.738178036], [37.617577302, 55.738143466], [37.617504957, 55.738208418], [37.617437217, 55.73827987], [37.617537603, 55.738308769]]], type=Polygon}</t>
  </si>
  <si>
    <t>{coordinates=[37.617548082, 55.738227772], type=Point}</t>
  </si>
  <si>
    <t>Дом призрения им. И.Д.Баева, 1902 г., архитектор И.Е.Кузнецов</t>
  </si>
  <si>
    <t>bf21b60f-56f9-11e2-965f-005056806bb6</t>
  </si>
  <si>
    <t>улица Короленко, дом 3, строение 3</t>
  </si>
  <si>
    <t>{coordinates=[[[37.691865322, 55.796082363], [37.69191567, 55.796107883], [37.692111474, 55.796208174], [37.692179401, 55.796242199], [37.692319274, 55.79615396], [37.692188209, 55.796087699], [37.692324093, 55.795999018], [37.692343959, 55.795985963], [37.692363825, 55.795972909], [37.692394815, 55.795952652], [37.692536226, 55.796015303], [37.692672917, 55.795928865], [37.692578627, 55.795883655], [37.692557646, 55.795873484], [37.692537074, 55.795863511], [37.692339708, 55.79576951], [37.691865322, 55.796082363]]], type=Polygon}</t>
  </si>
  <si>
    <t>{coordinates=[37.692145485, 55.79600716], type=Point}</t>
  </si>
  <si>
    <t>Здание Солдатенковской больницы, где 23 апреля 1922 г. Ленину Владимиру Ильичу была сделана операция по извлечению пули</t>
  </si>
  <si>
    <t>bf21b613-56f9-11e2-965f-005056806bb6</t>
  </si>
  <si>
    <t>2-й Боткинский проезд, дом 5, корпус 10</t>
  </si>
  <si>
    <t>{coordinates=[[[37.552853213, 55.780961844], [37.553060823, 55.781068985], [37.553158048, 55.781117992], [37.553265234, 55.781052925], [37.55303028, 55.780930973], [37.553030255, 55.780912721], [37.553059579, 55.780896166], [37.553082862, 55.780898445], [37.553111175, 55.780882461], [37.553105087, 55.780868772], [37.553150587, 55.780839097], [37.553173866, 55.780841367], [37.553197123, 55.780827674], [37.553191034, 55.780813985], [37.553241593, 55.780781457], [37.553266896, 55.780784297], [37.553295212, 55.780767172], [37.553285074, 55.780754055], [37.553335631, 55.780723238], [37.553372066, 55.780723792], [37.553507768, 55.780789896], [37.553543187, 55.78078931], [37.553625096, 55.780740226], [37.553623031, 55.780709431], [37.553498467, 55.780647315], [37.553500459, 55.78062507], [37.553546977, 55.780596534], [37.553572277, 55.780597094], [37.553598566, 55.78058111], [37.55359248, 55.780569139], [37.553647084, 55.780535461], [37.55366935, 55.780537732], [37.553689572, 55.78052461], [37.553681461, 55.780513773], [37.553731007, 55.780480675], [37.553756308, 55.780481804], [37.553781591, 55.780467531], [37.553775498, 55.780453281], [37.553807857, 55.780434444], [37.553838221, 55.780437281], [37.554014433, 55.78052333], [37.554120603, 55.780456552], [37.553880587, 55.780335175], [37.553887639, 55.780310077], [37.553838015, 55.780285575], [37.553799559, 55.78028388], [37.553318234, 55.78057952], [37.553293932, 55.780568128], [37.553221127, 55.780613216], [37.553245431, 55.780626319], [37.552903661, 55.780845473], [37.552861126, 55.780825528], [37.55282824, 55.780830392], [37.552768072, 55.780863213], [37.552766079, 55.780888879], [37.552877481, 55.780945871], [37.552853213, 55.780961844]]], type=Polygon}</t>
  </si>
  <si>
    <t>{coordinates=[37.553362501, 55.780678373], type=Point}</t>
  </si>
  <si>
    <t>Жилой дом (дом Корфа), XVIII в.</t>
  </si>
  <si>
    <t>bf21b615-56f9-11e2-965f-005056806bb6</t>
  </si>
  <si>
    <t>Рабочий - барельеф, скульп. Манизер М.Г., цемент тонированный, 1920 г.</t>
  </si>
  <si>
    <t>bf21b617-56f9-11e2-965f-005056806bb6</t>
  </si>
  <si>
    <t>город Москва, улица Петровка, дом 10; ЦАО, муниципальный округ Тверской, Петровка ул., д., 10, стр., ( Рабочий» - барельеф на фасаде здания со стороны ул. Петровка)</t>
  </si>
  <si>
    <t>Рельеф</t>
  </si>
  <si>
    <t>{coordinates=[[[37.618133839, 55.762364931], [37.618117764, 55.762362638], [37.618086557, 55.762423044], [37.618100872, 55.762425224], [37.618133839, 55.762364931]]], type=Polygon}</t>
  </si>
  <si>
    <t>{coordinates=[37.61810976, 55.762393987], type=Point}</t>
  </si>
  <si>
    <t>Главный дом, 1842 г.</t>
  </si>
  <si>
    <t>bf21b61d-56f9-11e2-965f-005056806bb6</t>
  </si>
  <si>
    <t>{coordinates=[[[37.63210306, 55.762220694], [37.632083006, 55.762107339], [37.632025959, 55.762110618], [37.63202011, 55.762077723], [37.631847174, 55.762091504], [37.631849978, 55.762106342], [37.631852787, 55.7621212], [37.631873991, 55.762234015], [37.631874297, 55.762235405], [37.631881288, 55.76223447], [37.631882897, 55.762254615], [37.631882927, 55.762254846], [37.632025276, 55.762247247], [37.632024145, 55.762240443], [37.632019986, 55.762225525], [37.632047672, 55.762223915], [37.63210306, 55.762220694]]], type=Polygon}</t>
  </si>
  <si>
    <t>{coordinates=[37.631978198, 55.762170947], type=Point}</t>
  </si>
  <si>
    <t>Павильон Республика Беларусь, 1939-1954 гг., архитекторы: Захаров Г.А., Чернышова З.С.</t>
  </si>
  <si>
    <t>bf21b620-56f9-11e2-965f-005056806bb6</t>
  </si>
  <si>
    <t>проспект Мира, дом 119, строение 18</t>
  </si>
  <si>
    <t>{coordinates=[[[37.625166068, 55.831979096], [37.625195923, 55.831994997], [37.625333814, 55.832066729], [37.625382625, 55.832092258], [37.625790968, 55.832305821], [37.625806176, 55.832313775], [37.625854023, 55.83233746], [37.625859355, 55.8323401], [37.625866005, 55.832343722], [37.626315745, 55.832070735], [37.62631001, 55.832067888], [37.626256479, 55.832041307], [37.626189285, 55.832005896], [37.626168038, 55.831994699], [37.625829147, 55.831816101], [37.625787527, 55.831794167], [37.625615222, 55.83170336], [37.625608077, 55.831699595], [37.625166068, 55.831979096]]], type=Polygon}</t>
  </si>
  <si>
    <t>{coordinates=[37.625736896, 55.832023601], type=Point}</t>
  </si>
  <si>
    <t>Жилой дом, XVIII - начало XIX вв.</t>
  </si>
  <si>
    <t>bf21b621-56f9-11e2-965f-005056806bb6</t>
  </si>
  <si>
    <t>Малый Кисловский переулок, дом 6, строение 1</t>
  </si>
  <si>
    <t>{coordinates=[[[37.603639598, 55.754939624], [37.603642821, 55.754953992], [37.603690596, 55.754952156], [37.603689276, 55.754923008], [37.603661853, 55.754923438], [37.603651248, 55.754844453], [37.603569278, 55.754848069], [37.603550726, 55.754627842], [37.603679155, 55.754618393], [37.603671314, 55.75458123], [37.603645026, 55.754581696], [37.603626469, 55.754490098], [37.603244241, 55.754495806], [37.603247691, 55.754596848], [37.603289101, 55.754596813], [37.603292127, 55.754681441], [37.603230795, 55.754681954], [37.603234198, 55.754773345], [37.603295896, 55.754773457], [37.60330154, 55.754850089], [37.603260301, 55.754850123], [37.603264556, 55.754954308], [37.603639598, 55.754939624]]], type=Polygon}</t>
  </si>
  <si>
    <t>{coordinates=[37.603395815, 55.75472765], type=Point}</t>
  </si>
  <si>
    <t>bf21b625-56f9-11e2-965f-005056806bb6</t>
  </si>
  <si>
    <t>Гороховский переулок, дом 4, корпус 6</t>
  </si>
  <si>
    <t>{coordinates=[[[37.662920534, 55.764939253], [37.663296906, 55.764987791], [37.663364642, 55.764994887], [37.663399676, 55.764991248], [37.663428314, 55.764982228], [37.663447357, 55.76496424], [37.663766504, 55.764517872], [37.663671622, 55.764495544], [37.663377421, 55.764907018], [37.663029363, 55.764858448], [37.663041301, 55.764817476], [37.663047583, 55.764795911], [37.662999768, 55.764790585], [37.662968153, 55.764849906], [37.662853383, 55.764833891], [37.66286603, 55.764810521], [37.662808636, 55.764800268], [37.662594208, 55.764762378], [37.662511851, 55.764879249], [37.662745396, 55.764916665], [37.662920534, 55.764939253]]], type=Polygon}</t>
  </si>
  <si>
    <t>{coordinates=[37.663623671, 55.764640125], type=Point}</t>
  </si>
  <si>
    <t>Башни: Водовзводная и Водяная, XVI–XVII вв.</t>
  </si>
  <si>
    <t>bf21b628-56f9-11e2-965f-005056806bb6</t>
  </si>
  <si>
    <t>проспект Андропова, дом 39, строение 2</t>
  </si>
  <si>
    <t>{coordinates=[[[37.670057552, 55.666784589], [37.670009164, 55.666795777], [37.669971362, 55.66680467], [37.669898274, 55.666821311], [37.669940897, 55.666877147], [37.670010455, 55.666861081], [37.670050779, 55.6668519], [37.670100175, 55.666840425], [37.670057552, 55.666784589]]], type=Polygon}</t>
  </si>
  <si>
    <t>{coordinates=[37.669999224, 55.666830868], type=Point}</t>
  </si>
  <si>
    <t>Дом Бутурлина, конец XVIII в.</t>
  </si>
  <si>
    <t>bf21b62a-56f9-11e2-965f-005056806bb6</t>
  </si>
  <si>
    <t>улица Знаменка, дом 12/2, строение 3</t>
  </si>
  <si>
    <t>{coordinates=[[[37.605636438, 55.750811624], [37.60556971, 55.750680653], [37.605548899, 55.750640252], [37.605186776, 55.75070119], [37.605163571, 55.750663484], [37.604908886, 55.75070816], [37.604835665, 55.750721245], [37.60485487, 55.750757156], [37.604498308, 55.750818534], [37.604582372, 55.750951111], [37.604711317, 55.750929132], [37.604934851, 55.750890019], [37.605262763, 55.750834053], [37.605450931, 55.750802285], [37.605473005, 55.750844652], [37.605638551, 55.75081577], [37.605637557, 55.750813819], [37.605636438, 55.750811624]]], type=Polygon}</t>
  </si>
  <si>
    <t>{coordinates=[37.605171985, 55.750779721], type=Point}</t>
  </si>
  <si>
    <t>bf21b62b-56f9-11e2-965f-005056806bb6</t>
  </si>
  <si>
    <t>Дмитровский переулок, дом 3, строение 1; Дмитровский переулок, дом 3, строение 4; Дмитровский переулок, дом 3, строение 2; Дмитровский переулок, дом 3, строение 3</t>
  </si>
  <si>
    <t>{coordinates=[[[[37.615508519, 55.761803002], [37.615508515, 55.761803021], [37.615508516, 55.76180304], [37.61550852, 55.761803059], [37.615508528, 55.761803077], [37.615508539, 55.761803093], [37.615508553, 55.761803106], [37.615508569, 55.761803117], [37.615526669, 55.761812532], [37.615526688, 55.761812539], [37.615526708, 55.761812543], [37.615526728, 55.761812542], [37.615526748, 55.761812537], [37.615526766, 55.761812529], [37.615543166, 55.761802764], [37.615543182, 55.761802752], [37.615543195, 55.761802738], [37.615543205, 55.761802722], [37.615543212, 55.761802703], [37.615543215, 55.761802684], [37.615543214, 55.761802665], [37.61554321, 55.761802646], [37.615543202, 55.761802628], [37.615543191, 55.761802613], [37.615543177, 55.761802599], [37.61554316, 55.761802589], [37.615525064, 55.761793411], [37.615525046, 55.761793404], [37.615525026, 55.7617934], [37.615525006, 55.761793401], [37.615524987, 55.761793405], [37.615524969, 55.761793414], [37.615508565, 55.761802942], [37.615508549, 55.761802953], [37.615508536, 55.761802967], [37.615508525, 55.761802983], [37.615508519, 55.761803002]]], [[[37.615734783, 55.761914345], [37.615734804, 55.761914344], [37.615734824, 55.761914339], [37.615734843, 55.76191433], [37.615740251, 55.761910962], [37.615740266, 55.76191095], [37.615740279, 55.761910936], [37.615740288, 55.76191092], [37.615740295, 55.761910902], [37.615740298, 55.761910883], [37.615740297, 55.761910864], [37.615740293, 55.761910845], [37.615740285, 55.761910828], [37.615740274, 55.761910812], [37.615740261, 55.761910799], [37.615740245, 55.761910788], [37.615572876, 55.761822756], [37.61557747, 55.761820068], [37.615577486, 55.761820057], [37.615577499, 55.761820043], [37.61557751, 55.761820026], [37.615577517, 55.761820008], [37.61557752, 55.761819989], [37.615577519, 55.761819969], [37.615577515, 55.76181995], [37.615577507, 55.761819933], [37.615577496, 55.761819917], [37.615577482, 55.761819903], [37.615577465, 55.761819893], [37.615559698, 55.76181084], [37.61555968, 55.761810833], [37.615559661, 55.761810829], [37.615559641, 55.76181083], [37.615559622, 55.761810834], [37.615559604, 55.761810842], [37.615542675, 55.761820273], [37.615542659, 55.761820284], [37.615542646, 55.761820298], [37.615542635, 55.761820314], [37.615542628, 55.761820332], [37.615542624, 55.761820351], [37.615542625, 55.761820371], [37.615542628, 55.76182039], [37.615542636, 55.761820407], [37.615542647, 55.761820424], [37.615542661, 55.761820437], [37.615542677, 55.761820448], [37.615560444, 55.761829972], [37.615560463, 55.76182998], [37.615560483, 55.761829984], [37.615560503, 55.761829983], [37.615560523, 55.761829979], [37.615560541, 55.76182997], [37.615567286, 55.761826026], [37.615567295, 55.761826035], [37.615567311, 55.761826045], [37.615734743, 55.761914333], [37.615734763, 55.761914341], [37.615734783, 55.761914345]]], [[[37.615393338, 55.761874005], [37.615522675, 55.761794069], [37.61552269, 55.761794058], [37.615522703, 55.761794043], [37.615522713, 55.761794027], [37.615522719, 55.761794009], [37.615522722, 55.76179399], [37.615522722, 55.761793971], [37.615522717, 55.761793952], [37.615522709, 55.761793935], [37.615522698, 55.761793919], [37.615522685, 55.761793906], [37.615522669, 55.761793896], [37.615383373, 55.761720991], [37.615383354, 55.761720983], [37.615383334, 55.76172098], [37.615383313, 55.76172098], [37.615383294, 55.761720985], [37.615383275, 55.761720994], [37.615341177, 55.761746275], [37.615341174, 55.761746277], [37.615238912, 55.761811984], [37.614915831, 55.762017383], [37.614915824, 55.762017388], [37.614905461, 55.762025399], [37.614905447, 55.762025412], [37.614905436, 55.762025429], [37.614905428, 55.762025447], [37.614905423, 55.762025466], [37.614905423, 55.762025486], [37.614905427, 55.762025506], [37.614905434, 55.762025524], [37.614905445, 55.762025541], [37.614905459, 55.762025555], [37.614905476, 55.762025566], [37.614905494, 55.762025574], [37.614947039, 55.762037843], [37.614945598, 55.762039666], [37.614945588, 55.762039683], [37.614945581, 55.7620397], [37.614945577, 55.762039719], [37.614945577, 55.762039738], [37.614945581, 55.762039757], [37.614945588, 55.762039775], [37.614945599, 55.762039791], [37.614945612, 55.762039805], [37.614945628, 55.762039816], [37.614945646, 55.762039823], [37.614960184, 55.76204462], [37.614946971, 55.762040306], [37.614946952, 55.762040302], [37.614946932, 55.762040301], [37.614946912, 55.762040305], [37.614946894, 55.762040312], [37.614946877, 55.762040323], [37.614946863, 55.762040338], [37.614888953, 55.762110833], [37.614888942, 55.762110849], [37.614888935, 55.762110867], [37.614888931, 55.762110887], [37.614888931, 55.762110907], [37.614888935, 55.762110926], [37.614888943, 55.762110944], [37.614888954, 55.762110961], [37.614888968, 55.762110974], [37.614888985, 55.762110985], [37.614889003, 55.762110992], [37.614954323, 55.762129355], [37.614954344, 55.762129358], [37.614954365, 55.762129357], [37.614954385, 55.762129352], [37.614954404, 55.762129343], [37.61495442, 55.76212933], [37.615021198, 55.76206475], [37.615021372, 55.762064807], [37.615021376, 55.762064809], [37.61502706, 55.762066381], [37.615027078, 55.762066385], [37.615027097, 55.762066384], [37.615027115, 55.762066381], [37.615027132, 55.762066374], [37.615027147, 55.762066364], [37.615077792, 55.762027611], [37.615275512, 55.761896832], [37.6152896, 55.761887545], [37.615300857, 55.761880124], [37.615314778, 55.761870946], [37.615345758, 55.761850522], [37.615393241, 55.761874009], [37.61539326, 55.761874016], [37.61539328, 55.761874019], [37.6153933, 55.761874019], [37.61539332, 55.761874014], [37.615393338, 55.761874005]]], [[[37.615547115, 55.762116284], [37.615547108, 55.762116265], [37.615547098, 55.762116247], [37.615547084, 55.762116232], [37.615547067, 55.762116221], [37.615537493, 55.762110841], [37.615537487, 55.762110837], [37.615398705, 55.7620454], [37.615398704, 55.7620454], [37.615279241, 55.761989831], [37.615296171, 55.761977945], [37.615296185, 55.761977933], [37.615296197, 55.761977918], [37.615296206, 55.761977902], [37.615296211, 55.761977884], [37.615296213, 55.761977865], [37.615296212, 55.761977846], [37.615296207, 55.761977828], [37.615296198, 55.761977811], [37.615296187, 55.761977796], [37.615296173, 55.761977783], [37.615296157, 55.761977773], [37.615275838, 55.76196802], [37.615275818, 55.761968013], [37.615275798, 55.76196801], [37.615275777, 55.761968011], [37.615275757, 55.761968017], [37.615275739, 55.761968027], [37.615116416, 55.762075218], [37.615116402, 55.76207523], [37.615116389, 55.762075245], [37.61511638, 55.762075262], [37.615116375, 55.76207528], [37.615116372, 55.762075299], [37.615116374, 55.762075318], [37.615116379, 55.762075336], [37.615116387, 55.762075353], [37.615116398, 55.762075369], [37.615116413, 55.762075381], [37.615116429, 55.762075391], [37.61533193, 55.762178684], [37.615400699, 55.762211741], [37.615400719, 55.762211748], [37.615400739, 55.762211751], [37.615400759, 55.76221175], [37.615400779, 55.762211744], [37.615400797, 55.762211735], [37.615547073, 55.762116392], [37.615547089, 55.762116379], [37.615547102, 55.762116363], [37.615547111, 55.762116345], [37.615547117, 55.762116325], [37.615547118, 55.762116305], [37.615547115, 55.762116284]]], [[[37.615093249, 55.762347349], [37.615170882, 55.762262409], [37.615170894, 55.762262393], [37.615170902, 55.762262374], [37.615170907, 55.762262354], [37.615170908, 55.762262334], [37.615170904, 55.762262314], [37.615170897, 55.762262295], [37.615170886, 55.762262278], [37.615170872, 55.762262264], [37.615170855, 55.762262253], [37.615170836, 55.762262245], [37.614835096, 55.762164541], [37.614835075, 55.762164537], [37.614835053, 55.762164538], [37.614835032, 55.762164544], [37.614835013, 55.762164553], [37.614834997, 55.762164567], [37.614752481, 55.762247949], [37.614752469, 55.762247964], [37.61475246, 55.76224798], [37.614752454, 55.762247998], [37.614752452, 55.762248017], [37.614752453, 55.762248035], [37.614752458, 55.762248053], [37.614752466, 55.76224807], [37.614752477, 55.762248086], [37.614752491, 55.762248098], [37.614752507, 55.762248108], [37.614752524, 55.762248115], [37.615093147, 55.762347377], [37.615093166, 55.762347381], [37.615093184, 55.762347381], [37.615093202, 55.762347378], [37.61509322, 55.762347371], [37.615093236, 55.762347361], [37.615093249, 55.762347349]]]], type=MultiPolygon}</t>
  </si>
  <si>
    <t>{coordinates=[37.614961663, 55.76225518], type=Point}</t>
  </si>
  <si>
    <t>Главный дом - контора фабрики, 2-я половина XVIII в. - XIX в.</t>
  </si>
  <si>
    <t>bf21b634-56f9-11e2-965f-005056806bb6</t>
  </si>
  <si>
    <t>Воронцовская улица, дом 19А, строение 2</t>
  </si>
  <si>
    <t>{coordinates=[[[37.658050697, 55.737815211], [37.658260835, 55.737900377], [37.658346563, 55.737833011], [37.658468247, 55.737882219], [37.658606329, 55.737773694], [37.65842952, 55.737702049], [37.658377807, 55.737681098], [37.658274381, 55.737639187], [37.658050697, 55.737815211]]], type=Polygon}</t>
  </si>
  <si>
    <t>{coordinates=[37.658333451, 55.737737872], type=Point}</t>
  </si>
  <si>
    <t>Доходный дом с магазинами, кон. XVIII в., 1861 г., архитектор Н.В.Никитин, 1901 г., архитектор Н.Д.Струков, 1907-1908 гг. архитектор Ф.Н.Кольбе. Здесь в 1864-1871 гг. жил художник-передвижник В.Г.Перов, в середине 1860-х гг. – писатель А.И.Левитов</t>
  </si>
  <si>
    <t>bf21b636-56f9-11e2-965f-005056806bb6</t>
  </si>
  <si>
    <t>ЦАО, Тверская ул., дом 30/2, строение 5-6</t>
  </si>
  <si>
    <t>{coordinates=[[[37.597977048, 55.769208784], [37.597977325, 55.76920863], [37.597798744, 55.769111114], [37.597089476, 55.769502642], [37.597077361, 55.769513489], [37.597080431, 55.769526602], [37.597093607, 55.769538], [37.597234262, 55.769608691], [37.597347313, 55.769661754], [37.597524121, 55.769561212], [37.597411224, 55.769507525], [37.597456687, 55.769481536], [37.597474916, 55.769491502], [37.597977048, 55.769208784]]], type=Polygon}</t>
  </si>
  <si>
    <t>{coordinates=[37.597554796, 55.76934516], type=Point}</t>
  </si>
  <si>
    <t>bf21b639-56f9-11e2-965f-005056806bb6</t>
  </si>
  <si>
    <t>Гороховский переулок, дом 19; Гороховский переулок, дом 19, строение 4</t>
  </si>
  <si>
    <t>{coordinates=[[[[37.668433199, 55.765390363], [37.668433181, 55.765390369], [37.668433164, 55.765390379], [37.66843315, 55.765390391], [37.668433138, 55.765390406], [37.668433129, 55.765390423], [37.668433124, 55.765390442], [37.668423792, 55.765439317], [37.66840157, 55.765437558], [37.668401549, 55.765437559], [37.668401529, 55.765437564], [37.66840151, 55.765437572], [37.668401494, 55.765437585], [37.66840148, 55.7654376], [37.66840147, 55.765437618], [37.668401464, 55.765437637], [37.668358524, 55.765640684], [37.668358522, 55.765640703], [37.668358523, 55.765640722], [37.668358529, 55.76564074], [37.668358537, 55.765640757], [37.668358549, 55.765640773], [37.668358563, 55.765640785], [37.668358579, 55.765640795], [37.668358597, 55.765640801], [37.668358616, 55.765640804], [37.668390373, 55.765642551], [37.668380642, 55.765695445], [37.668366264, 55.765773603], [37.668363915, 55.765783034], [37.668363912, 55.765783053], [37.668363913, 55.765783073], [37.668363918, 55.765783092], [37.668363926, 55.76578311], [37.668363938, 55.765783125], [37.668363952, 55.765783138], [37.668363969, 55.765783148], [37.668363988, 55.765783155], [37.668364007, 55.765783158], [37.668469177, 55.765788404], [37.668469197, 55.765788403], [37.668469216, 55.765788398], [37.668469234, 55.765788389], [37.66846925, 55.765788377], [37.668469263, 55.765788362], [37.668469273, 55.765788345], [37.66846928, 55.765788326], [37.668490197, 55.765695336], [37.668549007, 55.765433886], [37.66854901, 55.765433866], [37.668549008, 55.765433847], [37.668549003, 55.765433828], [37.668548994, 55.76543381], [37.668548981, 55.765433794], [37.668548966, 55.765433782], [37.668548949, 55.765433772], [37.66854893, 55.765433766], [37.66854891, 55.765433764], [37.668536287, 55.765433782], [37.668541723, 55.765406949], [37.668541725, 55.765406929], [37.668541723, 55.765406909], [37.668541717, 55.765406889], [37.668541707, 55.765406872], [37.668541694, 55.765406856], [37.668541678, 55.765406844], [37.66854166, 55.765406835], [37.66854164, 55.76540683], [37.668433237, 55.765390362], [37.668433218, 55.765390361], [37.668433199, 55.765390363]]], [[[37.667724971, 55.76574611], [37.667724954, 55.765746119], [37.667724938, 55.765746131], [37.667724925, 55.765746145], [37.667724915, 55.765746162], [37.667724908, 55.765746181], [37.667721014, 55.765762271], [37.667648588, 55.765756987], [37.667648568, 55.765756987], [37.667648549, 55.765756992], [37.667648531, 55.765757], [37.667648515, 55.765757012], [37.667648501, 55.765757026], [37.667648491, 55.765757043], [37.667648484, 55.765757062], [37.667629689, 55.765832535], [37.667629686, 55.765832553], [37.667629687, 55.765832572], [37.667629691, 55.765832591], [37.667629699, 55.765832608], [37.66762971, 55.765832624], [37.667629724, 55.765832637], [37.66762974, 55.765832647], [37.667629757, 55.765832655], [37.667629776, 55.765832658], [37.667704574, 55.76584018], [37.66769444, 55.76588634], [37.667694438, 55.765886359], [37.667694439, 55.765886378], [37.667694444, 55.765886396], [37.667694453, 55.765886413], [37.667694464, 55.765886429], [37.667694478, 55.765886441], [37.667694494, 55.765886451], [37.667694512, 55.765886458], [37.667694531, 55.765886461], [37.667767838, 55.765891751], [37.668175686, 55.765925315], [37.668169431, 55.765939566], [37.668169425, 55.765939584], [37.668169423, 55.765939603], [37.668169424, 55.765939622], [37.668169429, 55.765939641], [37.668169438, 55.765939658], [37.668169449, 55.765939673], [37.668169463, 55.765939686], [37.66816948, 55.765939696], [37.668169498, 55.765939703], [37.668169516, 55.765939706], [37.668249993, 55.765944985], [37.668250013, 55.765944984], [37.668250032, 55.76594498], [37.66825005, 55.765944972], [37.668250066, 55.76594496], [37.668250079, 55.765944946], [37.66825009, 55.765944929], [37.668250096, 55.76594491], [37.66829084, 55.765786776], [37.668290843, 55.765786756], [37.668290842, 55.765786737], [37.668290838, 55.765786718], [37.66829083, 55.7657867], [37.668290818, 55.765786685], [37.668290804, 55.765786671], [37.668290788, 55.765786661], [37.668290769, 55.765786654], [37.66829075, 55.765786651], [37.66821346, 55.765781367], [37.66821344, 55.765781368], [37.66821342, 55.765781373], [37.668213401, 55.765781381], [37.668213385, 55.765781394], [37.668213372, 55.765781409], [37.668213362, 55.765781427], [37.668207079, 55.765795742], [37.667796104, 55.765765776], [37.6677992, 55.765749715], [37.667799201, 55.765749696], [37.6677992, 55.765749678], [37.667799194, 55.765749659], [37.667799185, 55.765749642], [37.667799174, 55.765749627], [37.667799159, 55.765749615], [37.667799143, 55.765749606], [37.667799125, 55.765749599], [37.667799106, 55.765749597], [37.66772501, 55.765746105], [37.66772499, 55.765746106], [37.667724971, 55.76574611]]]], type=MultiPolygon}</t>
  </si>
  <si>
    <t>{coordinates=[37.66798532, 55.76586326], type=Point}</t>
  </si>
  <si>
    <t>Церковь Симеона Столпника, 1798 г.</t>
  </si>
  <si>
    <t>bf21b63d-56f9-11e2-965f-005056806bb6</t>
  </si>
  <si>
    <t>Церковь Симеона Столпника, 1798 г., с оградой, конец XVIII в., арх. М.Ф. Казаков</t>
  </si>
  <si>
    <t>Николоямская улица, дом 10-12, строение 8</t>
  </si>
  <si>
    <t>{coordinates=[[[37.649652404, 55.747344664], [37.649763816, 55.747330158], [37.649750961, 55.747299635], [37.650104312, 55.747258339], [37.650189468, 55.747248805], [37.650241198, 55.747242904], [37.650237959, 55.747228537], [37.65028236, 55.747179981], [37.650307831, 55.747178154], [37.650285215, 55.747093753], [37.650253367, 55.747093791], [37.650218287, 55.74708126], [37.650195946, 55.747068712], [37.650189549, 55.747061535], [37.650129063, 55.747067895], [37.650033556, 55.747077442], [37.649618905, 55.74712016], [37.649622145, 55.747134527], [37.649583941, 55.747138166], [37.649600056, 55.747188444], [37.64957777, 55.747190268], [37.649601126, 55.747260297], [37.649623413, 55.747258474], [37.649652404, 55.747344664]]], type=Polygon}</t>
  </si>
  <si>
    <t>{coordinates=[37.649919804, 55.747209403], type=Point}</t>
  </si>
  <si>
    <t>Солдатский корпус № 3, 1798 г., 1842 г.</t>
  </si>
  <si>
    <t>bf21b63e-56f9-11e2-965f-005056806bb6</t>
  </si>
  <si>
    <t>Садовая-Спасская улица, дом 1/2, корпус 3</t>
  </si>
  <si>
    <t>{coordinates=[[[37.640918857, 55.773375334], [37.641233055, 55.773269665], [37.641015998, 55.773064472], [37.640575349, 55.772647898], [37.640261042, 55.772753522], [37.64058719, 55.773061824], [37.64061223, 55.773085493], [37.640748178, 55.773214001], [37.640901074, 55.773357111], [37.64089997, 55.773357481], [37.640918857, 55.773375334]]], type=Polygon}</t>
  </si>
  <si>
    <t>{coordinates=[37.640637127, 55.772907673], type=Point}</t>
  </si>
  <si>
    <t>bf21b63f-56f9-11e2-965f-005056806bb6</t>
  </si>
  <si>
    <t>Гончарная улица, дом 9/3, строение 1; Гончарная улица, дом 9/3, строение 2</t>
  </si>
  <si>
    <t>{coordinates=[[[37.646444035, 55.745522452], [37.646444024, 55.745522469], [37.646444018, 55.745522488], [37.646444015, 55.745522507], [37.646444016, 55.745522527], [37.646444021, 55.745522546], [37.646444029, 55.745522564], [37.646444041, 55.745522579], [37.646444055, 55.745522593], [37.646444072, 55.745522603], [37.646444091, 55.745522609], [37.646667221, 55.745578031], [37.646929411, 55.745645981], [37.64692943, 55.745645984], [37.64692945, 55.745645984], [37.646929468, 55.745645979], [37.646929486, 55.745645971], [37.646929502, 55.74564596], [37.646929515, 55.745645946], [37.64697072, 55.745593803], [37.646970731, 55.745593786], [37.646970738, 55.745593768], [37.646970741, 55.745593749], [37.646970741, 55.745593729], [37.646970737, 55.745593709], [37.646970729, 55.745593691], [37.646970717, 55.745593675], [37.646970703, 55.745593662], [37.646970686, 55.745593651], [37.646970667, 55.745593644], [37.646712608, 55.745524832], [37.646756102, 55.745473705], [37.646756114, 55.745473689], [37.646756122, 55.74547367], [37.646756126, 55.745473651], [37.646756126, 55.745473631], [37.646756122, 55.745473612], [37.646756115, 55.745473593], [37.646756104, 55.745473577], [37.64675609, 55.745473563], [37.646756073, 55.745473552], [37.646756055, 55.745473544], [37.646574331, 55.745419869], [37.646574329, 55.745419869], [37.646561577, 55.745416291], [37.646561558, 55.745416288], [37.646561537, 55.745416289], [37.646561518, 55.745416293], [37.6465615, 55.745416302], [37.646561483, 55.745416314], [37.646444048, 55.745522438], [37.646444035, 55.745522452]]], type=Polygon}</t>
  </si>
  <si>
    <t>{coordinates=[37.646686246, 55.745551432], type=Point}</t>
  </si>
  <si>
    <t>bf21b640-56f9-11e2-965f-005056806bb6</t>
  </si>
  <si>
    <t>{coordinates=[[[37.648292079, 55.759677838], [37.648487977, 55.759459795], [37.648672705, 55.759237274], [37.648679841, 55.759228732], [37.648571429, 55.759203265], [37.648316893, 55.759499969], [37.648303413, 55.759515703], [37.648228863, 55.759599323], [37.648208251, 55.759624497], [37.648221119, 55.759657714], [37.648292079, 55.759677838]]], type=Polygon}</t>
  </si>
  <si>
    <t>{coordinates=[37.648513573, 55.759348535], type=Point}</t>
  </si>
  <si>
    <t>Храм свв. мчч. Адриана и Наталии в Бабушкине у станции Лосиноостровская, 1914-1917 гг., архитекторы В.Д.Глазов, С.М.Ильинский</t>
  </si>
  <si>
    <t>bf21b647-56f9-11e2-965f-005056806bb6</t>
  </si>
  <si>
    <t>Ярославский район</t>
  </si>
  <si>
    <t>Ярославское шоссе, дом 61, корпус 1</t>
  </si>
  <si>
    <t>{coordinates=[[[[37.699338851, 55.865301246], [37.699313555, 55.865313829], [37.699339499, 55.86533033], [37.699306111, 55.865346926], [37.699381411, 55.865394712], [37.699418845, 55.86537611], [37.699440723, 55.865390056], [37.699474111, 55.86537346], [37.699481241, 55.865380289], [37.699491404, 55.865384834], [37.69950054, 55.8653871], [37.699501727, 55.865421323], [37.699561061, 55.865420946], [37.699561406, 55.865387861], [37.699588713, 55.865374695], [37.699719242, 55.865312034], [37.699736426, 55.865301744], [37.699748534, 55.865290322], [37.699752543, 55.865281193], [37.699750459, 55.865270356], [37.69974231, 55.865262948], [37.699729098, 55.865256708], [37.699700663, 55.865250474], [37.699700538, 55.86522595], [37.69969643, 55.865215694], [37.699688264, 55.865204866], [37.69967503, 55.865197467], [37.699660807, 55.865191789], [37.69964051, 55.86518784], [37.699623247, 55.865185587], [37.699606014, 55.865186176], [37.699599883, 55.865176485], [37.699589681, 55.86516738], [37.699576466, 55.86516056], [37.699561418, 55.865156987], [37.699539932, 55.865156619], [37.699519665, 55.86515837], [37.699503445, 55.865161818], [37.699484216, 55.86516869], [37.699360313, 55.865233622], [37.69932945, 55.865249933], [37.699286815, 55.865242581], [37.699278856, 55.865272258], [37.699317424, 55.865277318], [37.699320503, 55.865284734], [37.69932866, 55.865293842], [37.699338851, 55.865301246]]], [[[37.699687514, 55.864904483], [37.698769369, 55.865396008], [37.698777797, 55.865401373], [37.6996881, 55.86491253], [37.700606375, 55.865399214], [37.699646234, 55.865929709], [37.698769092, 55.865396338], [37.698761182, 55.865400753], [37.699645137, 55.86593825], [37.700620514, 55.865399873], [37.699687514, 55.864904483]]]], type=MultiPolygon}</t>
  </si>
  <si>
    <t>{coordinates=[37.699536383, 55.865287528], type=Point}</t>
  </si>
  <si>
    <t>bf21b648-56f9-11e2-965f-005056806bb6</t>
  </si>
  <si>
    <t>Гончарная улица, дом 35/5, строение 1; Гончарная улица, дом 35/5, строение 2</t>
  </si>
  <si>
    <t>{coordinates=[[[[37.651572173, 55.741168289], [37.651572181, 55.741168271], [37.651572186, 55.741168251], [37.651572186, 55.741168231], [37.651572183, 55.741168211], [37.651572175, 55.741168192], [37.651572164, 55.741168175], [37.65157215, 55.741168161], [37.651572133, 55.74116815], [37.651572114, 55.741168142], [37.65154292, 55.741159737], [37.651494177, 55.741145605], [37.651494176, 55.741145605], [37.651418303, 55.74112432], [37.651375269, 55.741112247], [37.651282028, 55.741085865], [37.65128201, 55.741085862], [37.651281991, 55.741085862], [37.651281973, 55.741085865], [37.651281955, 55.741085872], [37.65128194, 55.741085882], [37.651281926, 55.741085895], [37.651104368, 55.741283712], [37.651104356, 55.741283728], [37.651104347, 55.741283747], [37.651104343, 55.741283767], [37.651104342, 55.741283787], [37.651104346, 55.741283807], [37.651104354, 55.741283826], [37.651104366, 55.741283843], [37.65110438, 55.741283857], [37.651104398, 55.741283868], [37.651104417, 55.741283875], [37.651330728, 55.741342878], [37.651330747, 55.741342881], [37.651330765, 55.74134288], [37.651330783, 55.741342877], [37.6513308, 55.74134287], [37.651330816, 55.741342859], [37.651330829, 55.741342847], [37.651401326, 55.741261972], [37.651470599, 55.741281629], [37.651470618, 55.741281633], [37.651470636, 55.741281633], [37.651470655, 55.741281629], [37.651470672, 55.741281622], [37.651470688, 55.741281612], [37.651470701, 55.741281599], [37.651505576, 55.741242037], [37.651572161, 55.741168305], [37.651572173, 55.741168289]]], [[[37.651484442, 55.741378479], [37.651484436, 55.741378497], [37.651484434, 55.741378517], [37.651484435, 55.741378536], [37.65148444, 55.741378555], [37.651484449, 55.741378573], [37.651484461, 55.741378589], [37.651484476, 55.741378602], [37.651484493, 55.741378611], [37.651484512, 55.741378617], [37.651596057, 55.74140318], [37.651596076, 55.741403183], [37.651596096, 55.741403181], [37.651596115, 55.741403176], [37.651596132, 55.741403167], [37.651596148, 55.741403155], [37.651701637, 55.741302879], [37.651701638, 55.741302878], [37.651804743, 55.741203503], [37.651804756, 55.741203488], [37.651804765, 55.741203472], [37.651804771, 55.741203454], [37.651804774, 55.741203436], [37.651804773, 55.741203417], [37.651804769, 55.741203399], [37.651804761, 55.741203381], [37.65180475, 55.741203366], [37.651804737, 55.741203353], [37.651804721, 55.741203342], [37.651804704, 55.741203335], [37.651705074, 55.741172021], [37.651705054, 55.741172017], [37.651705032, 55.741172017], [37.651705012, 55.741172022], [37.651704993, 55.741172031], [37.651704976, 55.741172044], [37.651484465, 55.741378447], [37.651484452, 55.741378461], [37.651484442, 55.741378479]]]], type=MultiPolygon}</t>
  </si>
  <si>
    <t>{coordinates=[37.651356867, 55.741205171], type=Point}</t>
  </si>
  <si>
    <t>Главный дом, 1884 г., архитектор Б.В.Фрейденберг</t>
  </si>
  <si>
    <t>bf21b64a-56f9-11e2-965f-005056806bb6</t>
  </si>
  <si>
    <t>{coordinates=[[[37.60534868, 55.750202911], [37.605391313, 55.750257278], [37.605375277, 55.750263444], [37.605449314, 55.750347567], [37.605572857, 55.750316142], [37.605610026, 55.750363516], [37.605581958, 55.750372405], [37.605627079, 55.750427829], [37.605695188, 55.750409161], [37.605705003, 55.75041676], [37.605768034, 55.750398976], [37.60576052, 55.75038789], [37.605839512, 55.750365647], [37.605733497, 55.750234415], [37.605766951, 55.750222058], [37.605683377, 55.750150083], [37.605621984, 55.750131642], [37.60534868, 55.750202911]]], type=Polygon}</t>
  </si>
  <si>
    <t>{coordinates=[37.60558835, 55.750289793], type=Point}</t>
  </si>
  <si>
    <t>bf21b64c-56f9-11e2-965f-005056806bb6</t>
  </si>
  <si>
    <t>Спартаковская улица, дом 9, строение 2</t>
  </si>
  <si>
    <t>{coordinates=[[[37.671932219, 55.771865977], [37.672266141, 55.77170878], [37.672179042, 55.771649622], [37.671845121, 55.771806819], [37.671924229, 55.771860599], [37.671932219, 55.771865977]]], type=Polygon}</t>
  </si>
  <si>
    <t>{coordinates=[37.672055631, 55.771757799], type=Point}</t>
  </si>
  <si>
    <t>bf21b653-56f9-11e2-965f-005056806bb6</t>
  </si>
  <si>
    <t>улица Большая Ордынка, дом 34, строение 1; улица Большая Ордынка, дом 34, строение 7; улица Большая Ордынка, дом 34, строение 11; улица Большая Ордынка, дом 34, строение 13; улица Большая Ордынка, дом 34, строение 2; улица Большая Ордынка, дом 34, строение 3; улица Большая Ордынка, дом 34, строение 5; улица Большая Ордынка, дом 34, строение 6</t>
  </si>
  <si>
    <t>{coordinates=[[[[37.624186381, 55.73745988], [37.624186375, 55.737459861], [37.624186365, 55.737459844], [37.624186352, 55.737459829], [37.624186336, 55.737459817], [37.624186319, 55.737459808], [37.6241863, 55.737459803], [37.62418628, 55.737459802], [37.623937339, 55.737469526], [37.623826185, 55.737464145], [37.623745578, 55.737460243], [37.623735841, 55.737459338], [37.623702553, 55.737456244], [37.623702533, 55.737456244], [37.623702515, 55.737456248], [37.623702497, 55.737456255], [37.623702481, 55.737456266], [37.623702467, 55.737456279], [37.623702456, 55.737456295], [37.623702448, 55.737456313], [37.623702444, 55.737456331], [37.623702444, 55.737456351], [37.623702623, 55.737458935], [37.623704921, 55.737491982], [37.623464442, 55.737497311], [37.623458304, 55.737434668], [37.623458269, 55.737417583], [37.623458268, 55.737417564], [37.623458262, 55.737417546], [37.623458253, 55.737417528], [37.623458241, 55.737417513], [37.623458226, 55.737417501], [37.623458209, 55.737417492], [37.62345819, 55.737417486], [37.623458171, 55.737417484], [37.62302549, 55.737409825], [37.623043701, 55.737303268], [37.623043703, 55.737303247], [37.6230437, 55.737303226], [37.623043693, 55.737303207], [37.623043682, 55.737303189], [37.623043667, 55.737303174], [37.62304365, 55.737303163], [37.623043631, 55.737303155], [37.62304361, 55.737303151], [37.622368999, 55.737251346], [37.622361991, 55.73722401], [37.622361984, 55.73722399], [37.622361973, 55.737223973], [37.622361958, 55.737223958], [37.622361941, 55.737223946], [37.622361922, 55.737223939], [37.622361902, 55.737223935], [37.622081003, 55.737200725], [37.622083581, 55.73718602], [37.622083582, 55.737186001], [37.62208358, 55.737185983], [37.622083575, 55.737185965], [37.622083566, 55.737185948], [37.622083555, 55.737185933], [37.622083541, 55.737185921], [37.622083525, 55.737185912], [37.622083507, 55.737185906], [37.622083489, 55.737185903], [37.621847401, 55.737170687], [37.621729731, 55.737160977], [37.621729713, 55.737160977], [37.621729694, 55.737160981], [37.621729677, 55.737160988], [37.621729661, 55.737160998], [37.621729648, 55.737161011], [37.621729637, 55.737161026], [37.621729629, 55.737161043], [37.621670622, 55.737325045], [37.621670619, 55.737325056], [37.621529866, 55.737900469], [37.621529863, 55.737900488], [37.621529864, 55.737900507], [37.621529868, 55.737900525], [37.621529876, 55.737900542], [37.621529887, 55.737900558], [37.6215299, 55.737900571], [37.621529916, 55.737900581], [37.621529933, 55.737900589], [37.621529952, 55.737900592], [37.622181818, 55.737973933], [37.622553745, 55.738015776], [37.62257819, 55.7380209], [37.6225782, 55.738020902], [37.622709552, 55.738034774], [37.622709555, 55.738034774], [37.622833312, 55.738044447], [37.622833313, 55.738044447], [37.623024771, 55.738056062], [37.623023838, 55.738090128], [37.623023542, 55.738100954], [37.623022802, 55.738127947], [37.623022803, 55.738127967], [37.623022809, 55.738127986], [37.623022817, 55.738128004], [37.62302283, 55.738128019], [37.623022845, 55.738128032], [37.623022862, 55.738128042], [37.623022881, 55.738128048], [37.6230229, 55.73812805], [37.623049849, 55.73812843], [37.623228513, 55.738130945], [37.623253482, 55.738131296], [37.623395605, 55.738134067], [37.623395624, 55.738134065], [37.623395642, 55.73813406], [37.62339566, 55.738134051], [37.623395675, 55.738134039], [37.623395688, 55.738134025], [37.623395697, 55.738134008], [37.623395704, 55.73813399], [37.623395706, 55.738133971], [37.623402371, 55.737973833], [37.623426395, 55.737958829], [37.623445007, 55.737959134], [37.623445009, 55.737959134], [37.623466861, 55.737959109], [37.623537104, 55.737960808], [37.623537123, 55.737960807], [37.623537142, 55.737960802], [37.623537159, 55.737960794], [37.623537174, 55.737960782], [37.623537187, 55.737960768], [37.623537197, 55.737960752], [37.623537204, 55.737960734], [37.623537207, 55.737960715], [37.623542419, 55.737883712], [37.623825865, 55.737883772], [37.623825885, 55.73788377], [37.623825904, 55.737883764], [37.623825921, 55.737883755], [37.623825936, 55.737883742], [37.623825949, 55.737883727], [37.623825958, 55.73788371], [37.623825964, 55.737883691], [37.623825965, 55.737883671], [37.623825453, 55.737610174], [37.624183645, 55.737605149], [37.624184827, 55.737650724], [37.624087582, 55.737654224], [37.62408447, 55.737633596], [37.624084465, 55.737633576], [37.624084456, 55.737633558], [37.624084444, 55.737633542], [37.624084428, 55.737633528], [37.62408441, 55.737633519], [37.624084391, 55.737633513], [37.62408437, 55.737633511], [37.624057282, 55.737633774], [37.624057279, 55.737633774], [37.623869527, 55.737641314], [37.623869507, 55.737641317], [37.623869488, 55.737641324], [37.623869471, 55.737641334], [37.623869456, 55.737641348], [37.623869444, 55.737641364], [37.623869436, 55.737641383], [37.623869431, 55.737641402], [37.623869431, 55.737641423], [37.623874752, 55.737703302], [37.623874756, 55.73770332], [37.623874762, 55.737703338], [37.623874773, 55.737703354], [37.623874785, 55.737703368], [37.623874801, 55.737703379], [37.623874818, 55.737703387], [37.623874836, 55.737703392], [37.623874855, 55.737703393], [37.623899133, 55.737702573], [37.623903799, 55.737746576], [37.623905429, 55.737761979], [37.62385638, 55.737763623], [37.62385636, 55.737763626], [37.623856341, 55.737763633], [37.623856323, 55.737763644], [37.623856308, 55.737763658], [37.623856297, 55.737763674], [37.623856288, 55.737763693], [37.623856284, 55.737763713], [37.623856284, 55.737763734], [37.623862847, 55.737825612], [37.623862851, 55.73782563], [37.623862858, 55.737825647], [37.623862868, 55.737825663], [37.623862881, 55.737825677], [37.623862896, 55.737825688], [37.623862913, 55.737825695], [37.623862931, 55.7378257], [37.623862949, 55.737825701], [37.62402984, 55.737820962], [37.62402986, 55.73782096], [37.624029879, 55.737820953], [37.624029897, 55.737820942], [37.624029912, 55.737820929], [37.624029924, 55.737820912], [37.624029932, 55.737820894], [37.624029937, 55.737820874], [37.624029937, 55.737820853], [37.62402922, 55.737812734], [37.624049473, 55.737812446], [37.624049474, 55.737812446], [37.62410607, 55.737811169], [37.624107258, 55.737837568], [37.624107261, 55.737837587], [37.624107267, 55.737837605], [37.624107277, 55.737837622], [37.62410729, 55.737837636], [37.624107305, 55.737837648], [37.624107322, 55.737837657], [37.624107341, 55.737837662], [37.62410736, 55.737837663], [37.624222519, 55.737836014], [37.62422407, 55.737854921], [37.624048472, 55.737853276], [37.624048451, 55.737853278], [37.624048431, 55.737853284], [37.624048413, 55.737853294], [37.624048397, 55.737853307], [37.624048385, 55.737853324], [37.624048376, 55.737853343], [37.624048371, 55.737853363], [37.624047776, 55.73785803], [37.623947447, 55.737860778], [37.623947427, 55.73786078], [37.623947409, 55.737860787], [37.623947392, 55.737860797], [37.623947377, 55.73786081], [37.623947365, 55.737860825], [37.623947356, 55.737860843], [37.623947351, 55.737860862], [37.62394735, 55.737860882], [37.623947614, 55.737867628], [37.62394825, 55.737883919], [37.623948251, 55.737883923], [37.623952667, 55.737938606], [37.623954216, 55.737957777], [37.623955051, 55.737968114], [37.623906747, 55.737969005], [37.623906727, 55.737969007], [37.623906707, 55.737969014], [37.62390669, 55.737969024], [37.623906675, 55.737969038], [37.623906662, 55.737969054], [37.623906654, 55.737969073], [37.62390665, 55.737969093], [37.623906649, 55.737969113], [37.623913144, 55.738044877], [37.623913148, 55.738044896], [37.623913155, 55.738044913], [37.623913165, 55.738044929], [37.623913177, 55.738044943], [37.623913193, 55.738044954], [37.62391321, 55.738044962], [37.623913228, 55.738044967], [37.623913247, 55.738044968], [37.623956329, 55.738043751], [37.623964733, 55.738102439], [37.62392169, 55.738104309], [37.623921669, 55.738104312], [37.62392165, 55.73810432], [37.623921632, 55.738104331], [37.623921617, 55.738104345], [37.623921606, 55.738104362], [37.623921598, 55.738104382], [37.623921594, 55.738104402], [37.623921595, 55.738104423], [37.623922343, 55.738109861], [37.623931518, 55.738176582], [37.623931522, 55.7381766], [37.623931529, 55.738176617], [37.62393154, 55.738176632], [37.623931553, 55.738176645], [37.623931568, 55.738176655], [37.623931584, 55.738176663], [37.623931602, 55.738176667], [37.623931621, 55.738176668], [37.623955413, 55.738175726], [37.624010543, 55.738173544], [37.624040819, 55.738172346], [37.624259184, 55.738163617], [37.624259186, 55.738163625], [37.624259193, 55.738163643], [37.624259204, 55.738163659], [37.624259218, 55.738163673], [37.624259234, 55.738163684], [37.624259252, 55.738163691], [37.624259271, 55.738163695], [37.624259291, 55.738163695], [37.62425931, 55.738163692], [37.624259328, 55.738163684], [37.624259345, 55.738163673], [37.624259358, 55.738163659], [37.624259369, 55.738163643], [37.624259377, 55.738163625], [37.624259381, 55.738163606], [37.624259381, 55.738163586], [37.624244116, 55.738006956], [37.624244112, 55.738006938], [37.624244105, 55.738006921], [37.624244096, 55.738006905], [37.624244083, 55.738006891], [37.624244068, 55.73800688], [37.624244052, 55.738006872], [37.624244034, 55.738006867], [37.624244016, 55.738006866], [37.624242396, 55.738006867], [37.624228695, 55.737855061], [37.62422889, 55.737850745], [37.62422889, 55.737850731], [37.624227438, 55.737835835], [37.624227438, 55.737835835], [37.624224763, 55.737808386], [37.624209363, 55.737650372], [37.62420936, 55.737650353], [37.624209353, 55.737650336], [37.624209343, 55.73765032], [37.62420933, 55.737650306], [37.624209314, 55.737650295], [37.624209297, 55.737650287], [37.624209279, 55.737650282], [37.624209261, 55.737650281], [37.624192073, 55.737650816], [37.624192066, 55.737650564], [37.624190706, 55.737604949], [37.624188173, 55.737519949], [37.624187058, 55.737482534], [37.624187058, 55.737482534], [37.624186384, 55.737459899], [37.624186381, 55.73745988]]], [[[37.62327514, 55.738223128], [37.623275132, 55.738223145], [37.623275128, 55.738223163], [37.623269644, 55.738263469], [37.623264659, 55.738300031], [37.623264659, 55.738300034], [37.623259696, 55.738344082], [37.623259696, 55.738344101], [37.623259699, 55.738344119], [37.623259706, 55.738344137], [37.623259716, 55.738344153], [37.623259729, 55.738344167], [37.623259744, 55.738344178], [37.623259761, 55.738344187], [37.623264356, 55.738345909], [37.623264371, 55.738345913], [37.623264386, 55.738345915], [37.623368309, 55.738351058], [37.62349546, 55.738357349], [37.623589531, 55.738362005], [37.623841588, 55.738374477], [37.623841606, 55.738374476], [37.623841624, 55.738374472], [37.623841641, 55.738374465], [37.623841656, 55.738374455], [37.623841669, 55.738374442], [37.623848783, 55.738366086], [37.623848794, 55.738366071], [37.623848802, 55.738366054], [37.623848806, 55.738366035], [37.623857403, 55.738302265], [37.623857403, 55.738302263], [37.623859641, 55.738283838], [37.623859641, 55.738283835], [37.623862731, 55.738252313], [37.623862731, 55.738252293], [37.623862726, 55.738252273], [37.623862718, 55.738252255], [37.623862707, 55.738252238], [37.623862692, 55.738252224], [37.623862675, 55.738252214], [37.623862656, 55.738252207], [37.623862636, 55.738252204], [37.62350811, 55.738235822], [37.623275233, 55.738223076], [37.623275214, 55.738223077], [37.623275196, 55.738223081], [37.623275179, 55.738223089], [37.623275164, 55.738223099], [37.62327515, 55.738223112], [37.62327514, 55.738223128]]], [[[37.623951507, 55.738386654], [37.623951525, 55.738386659], [37.623951544, 55.738386661], [37.624029994, 55.738385073], [37.624030013, 55.738385071], [37.624030032, 55.738385064], [37.624030049, 55.738385055], [37.624030064, 55.738385042], [37.624030076, 55.738385027], [37.624030085, 55.738385009], [37.62403009, 55.73838499], [37.624030092, 55.738384971], [37.62402981, 55.738370835], [37.624126384, 55.738368703], [37.624127887, 55.738407228], [37.62412789, 55.738407247], [37.624127896, 55.738407265], [37.624127906, 55.738407282], [37.624127918, 55.738407297], [37.624127933, 55.738407308], [37.624127951, 55.738407317], [37.624127969, 55.738407323], [37.624127988, 55.738407324], [37.624133381, 55.738407262], [37.624133381, 55.738407262], [37.624282335, 55.738405385], [37.624282355, 55.738405383], [37.624282375, 55.738405376], [37.624282393, 55.738405366], [37.624282408, 55.738405352], [37.62428242, 55.738405335], [37.624282429, 55.738405317], [37.624282433, 55.738405296], [37.624282433, 55.738405276], [37.624267784, 55.738248555], [37.624267784, 55.738248554], [37.624267544, 55.738246126], [37.62426569, 55.738227378], [37.624265686, 55.73822736], [37.624265679, 55.738227342], [37.62426567, 55.738227327], [37.624265657, 55.738227313], [37.624265642, 55.738227302], [37.624265625, 55.738227294], [37.624265607, 55.738227289], [37.624265588, 55.738227288], [37.624045158, 55.738231583], [37.624045156, 55.738231583], [37.624016088, 55.738232764], [37.623974781, 55.738233669], [37.623974765, 55.73823367], [37.623957433, 55.738236855], [37.623957419, 55.738236858], [37.623957405, 55.738236864], [37.62394962, 55.738240933], [37.6239496, 55.738240946], [37.623949584, 55.738240964], [37.623938348, 55.738257206], [37.623938339, 55.738257221], [37.623938333, 55.738257237], [37.62393833, 55.738257254], [37.62393833, 55.738257272], [37.623941059, 55.738287495], [37.623942648, 55.738306348], [37.623942648, 55.73830635], [37.623951442, 55.738386571], [37.623951446, 55.73838659], [37.623951453, 55.738386607], [37.623951463, 55.738386622], [37.623951476, 55.738386636], [37.623951491, 55.738386647], [37.623951507, 55.738386654]]]], type=MultiPolygon}</t>
  </si>
  <si>
    <t>{coordinates=[37.622704884, 55.737678399], type=Point}</t>
  </si>
  <si>
    <t>Главный дом, 1780–1828 гг.</t>
  </si>
  <si>
    <t>bf21b655-56f9-11e2-965f-005056806bb6</t>
  </si>
  <si>
    <t>Большой Каретный переулок, дом 4, строение 4</t>
  </si>
  <si>
    <t>{coordinates=[[[37.617437886, 55.770534457], [37.617438457, 55.77049394], [37.617405166, 55.770493971], [37.617405391, 55.770385008], [37.617018352, 55.770385973], [37.617018872, 55.770560499], [37.61713624, 55.770560388], [37.61713659, 55.770504492], [37.617293912, 55.770504343], [37.617294837, 55.770562517], [37.61740537, 55.770562412], [37.617405288, 55.770535034], [37.617437886, 55.770534457]]], type=Polygon}</t>
  </si>
  <si>
    <t>{coordinates=[37.617211895, 55.770439957], type=Point}</t>
  </si>
  <si>
    <t>Флигели городской усадьбы (Брюса), XVIII-XIX вв.</t>
  </si>
  <si>
    <t>bf21b656-56f9-11e2-965f-005056806bb6</t>
  </si>
  <si>
    <t>Брюсов переулок, дом 2/14, строение 5</t>
  </si>
  <si>
    <t>{coordinates=[[[37.606462227, 55.757417565], [37.606551359, 55.757393686], [37.606688232, 55.757354049], [37.606486991, 55.757151234], [37.606512451, 55.75714223], [37.606458146, 55.75708659], [37.606381756, 55.757110008], [37.606410503, 55.757138725], [37.606254547, 55.757189157], [37.606462227, 55.757417565]]], type=Polygon}</t>
  </si>
  <si>
    <t>{coordinates=[37.606467968, 55.757271603], type=Point}</t>
  </si>
  <si>
    <t>Восточный флигель (прачечная и квартиры служащих), 1890–е гг., инженер–архитектор В.Г.Залесский</t>
  </si>
  <si>
    <t>bf21b65b-56f9-11e2-965f-005056806bb6</t>
  </si>
  <si>
    <t>Городская усадьба П.И.Харитоненко, 2-я пол. XIX в. - 1-я пол. XX в., инженер-архитектор В.Г.Залесский, архитектор Ф.О.Шехтель, художник Ф.Фламенг. Здесь на музыкальных вечерах выступали певец Ф.И.Шаляпин, композитор А.Н.Скрябин. В 1919-1929 гг. останавливались писатель Г.Уэллс, скульптор К.Шеридан, балерина А.Дункан, в 1940-е гг. - политический и государственный деятель У.Черчилль</t>
  </si>
  <si>
    <t>Софийская набережная, дом 14, строение 2</t>
  </si>
  <si>
    <t>{coordinates=[[[37.616913227, 55.747549374], [37.616911867, 55.747549052], [37.616911901, 55.747549009], [37.617072073, 55.747350793], [37.617070231, 55.747350272], [37.617058471, 55.747346925], [37.617060593, 55.747344208], [37.617053983, 55.7473425], [37.617038463, 55.747338489], [37.61702398, 55.747334747], [37.616976672, 55.747321989], [37.616977825, 55.747320314], [37.616964318, 55.747317356], [37.616963173, 55.747319033], [37.61695574, 55.747317686], [37.616946261, 55.747317204], [37.616938567, 55.747317776], [37.616929528, 55.747319738], [37.616919196, 55.747324014], [37.616912653, 55.747329189], [37.61690976, 55.747328442], [37.616903366, 55.747336326], [37.616779806, 55.747495408], [37.616768864, 55.747509496], [37.616767427, 55.747511346], [37.616765791, 55.747513454], [37.616851636, 55.747534804], [37.616913227, 55.747549374]]], type=Polygon}</t>
  </si>
  <si>
    <t>{coordinates=[37.616924806, 55.747423101], type=Point}</t>
  </si>
  <si>
    <t>Городская усадьба М.К.Морозовой, XIX в. - XX в. Главный дом, 1818-1822 гг., 1840-е гг., 1898 г., 1914 г., архитектор И.В.Жолтовский. Здесь в 1910-х гг. проходили заседания религиозно-философского общества памяти Владимира Соловьева, бывали: П.А.Флоренский, Н.А.Бердяев, С.Н.Булгаков, А.Белый, Б.Л.Пастернак и др.</t>
  </si>
  <si>
    <t>bf21b65f-56f9-11e2-965f-005056806bb6</t>
  </si>
  <si>
    <t>Пречистенский переулок, дом 9, строение 1</t>
  </si>
  <si>
    <t>{coordinates=[[[37.591792145, 55.743772518], [37.592421876, 55.743704417], [37.592374577, 55.743564157], [37.592210777, 55.743581973], [37.592202121, 55.74355692], [37.592115207, 55.743566326], [37.591907472, 55.743588755], [37.591945789, 55.743701089], [37.591834519, 55.743712848], [37.591829973, 55.743675217], [37.591773996, 55.743568645], [37.591851836, 55.743559965], [37.591791307, 55.743412888], [37.591662061, 55.743431486], [37.59167774, 55.743463719], [37.591666599, 55.743465434], [37.591728482, 55.743578918], [37.591792145, 55.743772518]]], type=Polygon}</t>
  </si>
  <si>
    <t>{coordinates=[37.592159834, 55.743631986], type=Point}</t>
  </si>
  <si>
    <t>Заиконоспасский монастырь – Славяно–Греко–Латинская Академия – Первое высшее учебное заведение России, основателем которой является видный деятель просвещения XVII в. Симеон Полоцкий. В академии обучались – М.В.Ломоносов, С.Крашенинников, А.Кантемир и др. Торговые дома Заиконоспасского монастыря, магазин и дом И.Д.Сытина, XVII в. &lt;Дом торговый Заиконоспасского монастыря&gt;</t>
  </si>
  <si>
    <t>bf21b660-56f9-11e2-965f-005056806bb6</t>
  </si>
  <si>
    <t>Никольская улица, дом 7-9, строение 6</t>
  </si>
  <si>
    <t>{coordinates=[[[37.620738708, 55.75630946], [37.620805076, 55.75634499], [37.620826799, 55.756354848], [37.621035001, 55.756467366], [37.621241606, 55.756578987], [37.621289468, 55.756604538], [37.621444127, 55.756522283], [37.621190784, 55.756388677], [37.621208366, 55.756377612], [37.621101897, 55.756317799], [37.621089083, 55.756325356], [37.620956498, 55.756256703], [37.620886047, 55.756219282], [37.620738708, 55.75630946]]], type=Polygon}</t>
  </si>
  <si>
    <t>{coordinates=[37.621113794, 55.756428022], type=Point}</t>
  </si>
  <si>
    <t>Здание Московского театрального училища им. М.С.Щепкина, в котором учились М.Н.Ермолова и П.М.Садовский, А.А.Остужев и А.А.Яблочкина, В.Д.Тихомиров и Е.В.Гельцер, М.М.Плисецкая и многие другие выдающиеся деятели русской сцены</t>
  </si>
  <si>
    <t>bf21b665-56f9-11e2-965f-005056806bb6</t>
  </si>
  <si>
    <t>Неглинная улица, дом 6/2, строение 1; Неглинная улица, дом 6/2, строение 2</t>
  </si>
  <si>
    <t>{coordinates=[[[37.62113167, 55.760186621], [37.620884609, 55.760652568], [37.620805908, 55.760787752], [37.620840499, 55.760812486], [37.621253768, 55.760781095], [37.621851777, 55.760736047], [37.622090665, 55.760719644], [37.62207024, 55.7605544], [37.622050674, 55.760408915], [37.622048189, 55.760378379], [37.621974085, 55.760367674], [37.621945391, 55.760360517], [37.621938997, 55.760353338], [37.621942093, 55.760324593], [37.621888703, 55.760315215], [37.621750839, 55.760290651], [37.621738174, 55.760315812], [37.621693544, 55.760306874], [37.621703035, 55.760285309], [37.621454389, 55.760236603], [37.621437764, 55.760268953], [37.621346121, 55.760252876], [37.621358793, 55.760229511], [37.62113167, 55.760186621]], [[37.621140295, 55.760659503], [37.621327123, 55.760290618], [37.62141876, 55.760304899], [37.621368878, 55.760400604], [37.621898039, 55.760500679], [37.621937543, 55.760655127], [37.621908877, 55.760656951], [37.621908855, 55.760649766], [37.621834795, 55.760653431], [37.621825171, 55.760631885], [37.621232728, 55.760673334], [37.621153094, 55.760677454], [37.621140295, 55.760659503]]], type=Polygon}</t>
  </si>
  <si>
    <t>{coordinates=[37.621856138, 55.760454797], type=Point}</t>
  </si>
  <si>
    <t>Аптека В.К.Феррейна, 1890–е гг, архитектор А.Э.Эрихсон</t>
  </si>
  <si>
    <t>bf21b66b-56f9-11e2-965f-005056806bb6</t>
  </si>
  <si>
    <t>Никольская улица, дом 21</t>
  </si>
  <si>
    <t>{coordinates=[[[37.624342719, 55.758593212], [37.624128816, 55.758699412], [37.624074744, 55.758726412], [37.624167328, 55.758789191], [37.624186419, 55.758781986], [37.624253455, 55.758825032], [37.624488815, 55.75870399], [37.624342719, 55.758593212]]], type=Polygon}</t>
  </si>
  <si>
    <t>{coordinates=[37.624282106, 55.758715201], type=Point}</t>
  </si>
  <si>
    <t>Жилой дом Сумбуловых, П.Т.Клюева, 1820-е гг., 1861 г.</t>
  </si>
  <si>
    <t>bf21b66c-56f9-11e2-965f-005056806bb6</t>
  </si>
  <si>
    <t>Большая Грузинская улица, дом 5, строение 3</t>
  </si>
  <si>
    <t>{coordinates=[[[37.577351696, 55.764305009], [37.577356255, 55.764309362], [37.577448181, 55.764397119], [37.577461493, 55.764409828], [37.577464994, 55.764412996], [37.577479207, 55.76442586], [37.577482856, 55.764429163], [37.577488238, 55.764427427], [37.577541353, 55.764410303], [37.577567949, 55.764401728], [37.577588486, 55.764395106], [37.57757663, 55.764383101], [37.577568503, 55.764374873], [37.577577355, 55.764371981], [37.577597025, 55.764365556], [37.577601721, 55.764364022], [37.577538833, 55.76430406], [37.57749119, 55.764258633], [37.577474467, 55.764264193], [37.577354762, 55.76430399], [37.577351696, 55.764305009]]], type=Polygon}</t>
  </si>
  <si>
    <t>{coordinates=[37.57747897, 55.764336692], type=Point}</t>
  </si>
  <si>
    <t>Службы (конюшни, каретный сарай), 1901 г., сер. XX в., техник архитектуры К.Г.Трейман</t>
  </si>
  <si>
    <t>bf21b66d-56f9-11e2-965f-005056806bb6</t>
  </si>
  <si>
    <t>Колпачный переулок, дом 5, строение 3</t>
  </si>
  <si>
    <t>{coordinates=[[[37.643371067, 55.757993727], [37.643444664, 55.758083459], [37.643813856, 55.75798962], [37.643738993, 55.757896127], [37.643619303, 55.757926974], [37.643549285, 55.757945019], [37.643539689, 55.757934252], [37.643472856, 55.757952293], [37.643482459, 55.757964856], [37.643371067, 55.757993727]]], type=Polygon}</t>
  </si>
  <si>
    <t>{coordinates=[37.643592384, 55.757991674], type=Point}</t>
  </si>
  <si>
    <t>Главный дом с палатами, конец XVII в. – XVIII в., XIX в. – ХХ в.</t>
  </si>
  <si>
    <t>bf21b670-56f9-11e2-965f-005056806bb6</t>
  </si>
  <si>
    <t>Городская усадьба, конец XVII в. - XVIII в., XIX в. - ХХ в. Здесь в 1845-1859 гг. помещался пансион пастора Л.Эннеса, в котором учились врач С.П.Боткин, историк В.И.Герье, преподавали: фольклорист А.Н.Афанасьев, экономист И.К.Бабст, математик А.Ю.Давидов - Главный дом с палатами, конец XVII в. – XVIII в., XIX в. – ХХ в.</t>
  </si>
  <si>
    <t>ЦАО, Потаповский пер., дом 6, строение 1</t>
  </si>
  <si>
    <t>Электротеатр и выставочный зал - с 1924 года - школа-студия МХАТ, 1915 г., архитектор Ф.О.Шехтель. В здании проходили выставки Товарищества передвижных художественных выставок</t>
  </si>
  <si>
    <t>bf21b671-56f9-11e2-965f-005056806bb6</t>
  </si>
  <si>
    <t>Камергерский переулок, дом 3А, строение 2</t>
  </si>
  <si>
    <t>{coordinates=[[[37.613228291, 55.760687657], [37.61325688, 55.760658889], [37.613301523, 55.760673219], [37.613317411, 55.760658834], [37.613619258, 55.760378326], [37.613631169, 55.760365741], [37.613729653, 55.760269994], [37.613859934, 55.760153111], [37.613799341, 55.760131611], [37.613754698, 55.760117281], [37.613687724, 55.760092643], [37.613435888, 55.760314275], [37.613398496, 55.760343322], [37.613141958, 55.760578159], [37.613084767, 55.760632101], [37.613228291, 55.760687657]]], type=Polygon}</t>
  </si>
  <si>
    <t>{coordinates=[37.613381424, 55.760478243], type=Point}</t>
  </si>
  <si>
    <t>bf21b678-56f9-11e2-965f-005056806bb6</t>
  </si>
  <si>
    <t>Садовая-Кудринская улица, дом 2/62/35, строение 1; Садовая-Кудринская улица, дом 2/62/35, строение 2</t>
  </si>
  <si>
    <t>{coordinates=[[[37.585414773, 55.759081192], [37.585430559, 55.759077618], [37.585430579, 55.759077612], [37.585430597, 55.759077601], [37.585430612, 55.759077587], [37.585430624, 55.75907757], [37.585430632, 55.759077551], [37.585430637, 55.759077531], [37.585430637, 55.759077511], [37.585430633, 55.75907749], [37.585430624, 55.759077471], [37.585408239, 55.759037967], [37.585408227, 55.75903795], [37.585408211, 55.759037936], [37.585408194, 55.759037926], [37.585408174, 55.759037919], [37.585408153, 55.759037916], [37.585408133, 55.759037918], [37.585322734, 55.759054221], [37.585299874, 55.759014688], [37.585299862, 55.759014672], [37.585299846, 55.759014658], [37.585299828, 55.759014647], [37.585299808, 55.759014641], [37.585299788, 55.759014638], [37.585299767, 55.75901464], [37.585155677, 55.759044379], [37.585155659, 55.759044385], [37.585155642, 55.759044394], [37.585155627, 55.759044406], [37.585155615, 55.759044421], [37.585155606, 55.759044438], [37.5851556, 55.759044456], [37.585155597, 55.759044475], [37.585155599, 55.759044494], [37.585155604, 55.759044513], [37.585155612, 55.75904453], [37.585297467, 55.759274563], [37.585297467, 55.759274563], [37.585297467, 55.759274563], [37.585361017, 55.759377612], [37.585361029, 55.759377628], [37.585361044, 55.759377641], [37.585361061, 55.759377651], [37.58536108, 55.759377657], [37.585361099, 55.759377659], [37.585361119, 55.759377658], [37.585954238, 55.75927306], [37.585954257, 55.759273054], [37.585954275, 55.759273045], [37.58595429, 55.759273033], [37.585954303, 55.759273017], [37.585954313, 55.759273], [37.585954319, 55.759272981], [37.58595432, 55.759272961], [37.585954318, 55.759272941], [37.585954312, 55.759272922], [37.585954303, 55.759272905], [37.585883993, 55.759170561], [37.585883981, 55.759170547], [37.585883966, 55.759170535], [37.58588395, 55.759170526], [37.585883931, 55.75917052], [37.585883912, 55.759170518], [37.585883893, 55.759170519], [37.585792339, 55.75918675], [37.585507392, 55.759237233], [37.585414773, 55.759081192]]], type=Polygon}</t>
  </si>
  <si>
    <t>{coordinates=[37.585781161, 55.759211992], type=Point}</t>
  </si>
  <si>
    <t>Домик садовника, 1898 г., архитекторы П.С.Бойцов, А.В.Флодин</t>
  </si>
  <si>
    <t>bf21b67b-56f9-11e2-965f-005056806bb6</t>
  </si>
  <si>
    <t>Денежный переулок, дом 5, строение 7</t>
  </si>
  <si>
    <t>{coordinates=[[[37.586674814, 55.743106008], [37.586686923, 55.743109682], [37.586801933, 55.743127663], [37.586858471, 55.743019697], [37.58673239, 55.742999493], [37.586674814, 55.743106008]]], type=Polygon}</t>
  </si>
  <si>
    <t>{coordinates=[37.586767007, 55.743062853], type=Point}</t>
  </si>
  <si>
    <t>Церковь</t>
  </si>
  <si>
    <t>bf21b67d-56f9-11e2-965f-005056806bb6</t>
  </si>
  <si>
    <t>Дольская улица, дом 2, строение 1</t>
  </si>
  <si>
    <t>{coordinates=[[[37.681300103, 55.616859089], [37.681298808, 55.616906432], [37.681203571, 55.616906572], [37.681202849, 55.616968742], [37.681297078, 55.616968603], [37.681295819, 55.617023359], [37.681676772, 55.617023368], [37.681683747, 55.617006247], [37.681684624, 55.616977728], [37.681755173, 55.616978194], [37.681769266, 55.616974751], [37.681784339, 55.616965033], [37.681781055, 55.616908573], [37.68177194, 55.61689889], [37.681755797, 55.616894922], [37.681687269, 55.616895593], [37.681678046, 55.616862525], [37.681300103, 55.616859089]]], type=Polygon}</t>
  </si>
  <si>
    <t>{coordinates=[37.681492959, 55.616936803], type=Point}</t>
  </si>
  <si>
    <t>- Службы &lt;стр.4&gt;</t>
  </si>
  <si>
    <t>bf21b687-56f9-11e2-965f-005056806bb6</t>
  </si>
  <si>
    <t>Флигель и службы городской усадьбы, XIX в.</t>
  </si>
  <si>
    <t>Пятницкая улица, дом 19, строение 4</t>
  </si>
  <si>
    <t>{coordinates=[[[37.629278063, 55.742826023], [37.629273048, 55.742753276], [37.628894132, 55.742761756], [37.628898351, 55.742834504], [37.629174578, 55.742828377], [37.629278063, 55.742826023]]], type=Polygon}</t>
  </si>
  <si>
    <t>{coordinates=[37.629085922, 55.74279389], type=Point}</t>
  </si>
  <si>
    <t>Южный флигель, 1893 г., архитектор К.Ф. Буссе</t>
  </si>
  <si>
    <t>bf21b688-56f9-11e2-965f-005056806bb6</t>
  </si>
  <si>
    <t>Подсосенский переулок, дом 23, строение 1</t>
  </si>
  <si>
    <t>{coordinates=[[[37.654300839, 55.755111329], [37.654353027, 55.755016955], [37.654108329, 55.754975289], [37.654058584, 55.755069417], [37.654300839, 55.755111329]]], type=Polygon}</t>
  </si>
  <si>
    <t>{coordinates=[37.654205484, 55.755043186], type=Point}</t>
  </si>
  <si>
    <t>-Хозяйственные постройки &lt;строение 1&gt;</t>
  </si>
  <si>
    <t>bf21b690-56f9-11e2-965f-005056806bb6</t>
  </si>
  <si>
    <t>улица Старые Кузьминки, дом 15, строение 1</t>
  </si>
  <si>
    <t>{coordinates=[[[37.783972512, 55.689709584], [37.784027684, 55.689923187], [37.784051336, 55.690015118], [37.784697678, 55.689971104], [37.784674797, 55.689874354], [37.784184923, 55.689911527], [37.784137937, 55.689706238], [37.783972512, 55.689709584]]], type=Polygon}</t>
  </si>
  <si>
    <t>{coordinates=[37.784075675, 55.689791969], type=Point}</t>
  </si>
  <si>
    <t>bf21b693-56f9-11e2-965f-005056806bb6</t>
  </si>
  <si>
    <t>2-я Хуторская улица, дом 40; 2-я Хуторская улица, дом 40, строение 2</t>
  </si>
  <si>
    <t>{coordinates=[[[[37.563034595, 55.803382843], [37.563034589, 55.803382861], [37.563034586, 55.803382879], [37.563034587, 55.803382898], [37.563034592, 55.803382916], [37.5630346, 55.803382933], [37.563034611, 55.803382949], [37.563034624, 55.803382962], [37.56303464, 55.803382972], [37.563034657, 55.803382979], [37.563095292, 55.803401155], [37.56307114, 55.803427284], [37.563071128, 55.8034273], [37.563071119, 55.803427318], [37.563071114, 55.803427337], [37.563071113, 55.803427357], [37.563071116, 55.803427377], [37.563071123, 55.803427395], [37.563071133, 55.803427412], [37.563071147, 55.803427427], [37.563071163, 55.803427438], [37.563071181, 55.803427447], [37.563091446, 55.803434279], [37.563109172, 55.80344026], [37.563131819, 55.803447898], [37.563123845, 55.803455769], [37.563123833, 55.803455783], [37.563123823, 55.8034558], [37.563123817, 55.803455818], [37.563123815, 55.803455836], [37.563123816, 55.803455855], [37.563123821, 55.803455873], [37.563123828, 55.80345589], [37.563123839, 55.803455906], [37.563123853, 55.803455919], [37.563123869, 55.803455929], [37.563123886, 55.803455936], [37.563245457, 55.80349238], [37.563245476, 55.803492384], [37.563245494, 55.803492384], [37.563245512, 55.803492381], [37.563245529, 55.803492375], [37.563245545, 55.803492365], [37.563245559, 55.803492353], [37.563261693, 55.803475276], [37.563298104, 55.803485504], [37.563298125, 55.803485507], [37.563298146, 55.803485506], [37.563298166, 55.803485501], [37.563298185, 55.803485492], [37.563298201, 55.803485479], [37.563312334, 55.803471814], [37.563324447, 55.80347067], [37.563324458, 55.803470669], [37.563340653, 55.80346724], [37.56334067, 55.803467235], [37.56335484, 55.803461517], [37.563354857, 55.803461508], [37.563354872, 55.803461497], [37.563354885, 55.803461482], [37.563362964, 55.803450076], [37.563362974, 55.803450057], [37.563362981, 55.803450037], [37.563364993, 55.803439765], [37.563364994, 55.803439745], [37.563364992, 55.803439724], [37.563364986, 55.803439705], [37.563356881, 55.803421526], [37.563375033, 55.803402172], [37.563375045, 55.803402156], [37.563375054, 55.803402138], [37.563375059, 55.803402119], [37.56337506, 55.803402099], [37.563375057, 55.80340208], [37.563375051, 55.803402061], [37.56337504, 55.803402044], [37.563375027, 55.803402029], [37.563375011, 55.803402017], [37.563374993, 55.803402009], [37.56334879, 55.803392941], [37.563358799, 55.803381645], [37.56335881, 55.803381629], [37.563358818, 55.803381611], [37.563358823, 55.803381591], [37.563358823, 55.803381571], [37.56335882, 55.803381552], [37.563358813, 55.803381533], [37.563358802, 55.803381516], [37.563358788, 55.803381502], [37.563358771, 55.803381491], [37.563358753, 55.803381483], [37.563231101, 55.803342761], [37.563231082, 55.803342758], [37.563231063, 55.803342758], [37.563231044, 55.803342761], [37.563231026, 55.803342768], [37.56323101, 55.803342779], [37.563210824, 55.803358728], [37.56313793, 55.803335968], [37.56313791, 55.803335964], [37.56313789, 55.803335964], [37.56313787, 55.803335968], [37.563137852, 55.803335975], [37.563137835, 55.803335987], [37.56311765, 55.803353075], [37.563075152, 55.80334056], [37.563075134, 55.803340556], [37.563075115, 55.803340556], [37.563075097, 55.803340559], [37.56307508, 55.803340566], [37.563075064, 55.803340575], [37.56307505, 55.803340588], [37.563065448, 55.803350864], [37.563048771, 55.803368545], [37.563038663, 55.80337882], [37.563034616, 55.803382812], [37.563034604, 55.803382826], [37.563034595, 55.803382843]]], [[[37.563460936, 55.803633666], [37.563460916, 55.803633665], [37.563460897, 55.803633669], [37.563460879, 55.803633676], [37.563460863, 55.803633686], [37.563460849, 55.8036337], [37.563341942, 55.803771694], [37.563341931, 55.80377171], [37.563341923, 55.803771728], [37.563341918, 55.803771747], [37.563341918, 55.803771767], [37.563341922, 55.803771787], [37.563341929, 55.803771805], [37.56334194, 55.803771822], [37.563341954, 55.803771836], [37.56334197, 55.803771847], [37.563341989, 55.803771855], [37.563382002, 55.803784064], [37.563382006, 55.803784065], [37.56358389, 55.80383677], [37.563583911, 55.803836773], [37.563583933, 55.803836772], [37.563583953, 55.803836766], [37.563583972, 55.803836755], [37.563583988, 55.803836741], [37.563705971, 55.803705922], [37.563705983, 55.803705906], [37.563705992, 55.803705888], [37.563705997, 55.803705868], [37.563705998, 55.803705848], [37.563705995, 55.803705828], [37.563705987, 55.80370581], [37.563705977, 55.803705792], [37.563705963, 55.803705778], [37.563705946, 55.803705766], [37.563705928, 55.803705758], [37.563647616, 55.803687323], [37.563664133, 55.803672629], [37.563664146, 55.803672615], [37.563664156, 55.803672598], [37.563664163, 55.80367258], [37.563664166, 55.803672561], [37.563664166, 55.803672542], [37.563664162, 55.803672523], [37.563664154, 55.803672505], [37.563664143, 55.803672489], [37.563664129, 55.803672476], [37.563664113, 55.803672465], [37.563664095, 55.803672458], [37.563562417, 55.803642541], [37.563562396, 55.803642538], [37.563562375, 55.803642538], [37.563562354, 55.803642544], [37.563562335, 55.803642553], [37.563562319, 55.803642567], [37.563545109, 55.803659744], [37.563460955, 55.80363367], [37.563460936, 55.803633666]]]], type=MultiPolygon}</t>
  </si>
  <si>
    <t>{coordinates=[37.563522793, 55.803738808], type=Point}</t>
  </si>
  <si>
    <t>bf21b695-56f9-11e2-965f-005056806bb6</t>
  </si>
  <si>
    <t>Армянский переулок, дом 11, строение 2</t>
  </si>
  <si>
    <t>{coordinates=[[[37.63829724, 55.759382254], [37.638395732, 55.759306697], [37.638293637, 55.759263699], [37.63855245, 55.759029883], [37.638485449, 55.759001216], [37.638580683, 55.758905454], [37.638481805, 55.758871434], [37.638424649, 55.758924041], [37.638389568, 55.758913303], [37.63834591, 55.758954668], [37.638310823, 55.758942132], [37.638244144, 55.759005079], [37.638110729, 55.759114806], [37.638087702, 55.759134592], [37.63805912, 55.759160222], [37.638032122, 55.759183155], [37.638070402, 55.759197483], [37.638016402, 55.759242453], [37.638223765, 55.759324853], [37.638201541, 55.759346434], [37.638263745, 55.759369717], [37.63829724, 55.759382254]]], type=Polygon}</t>
  </si>
  <si>
    <t>{coordinates=[37.638273356, 55.759124699], type=Point}</t>
  </si>
  <si>
    <t>Пилоны ворот, XIX в.</t>
  </si>
  <si>
    <t>bf21b698-56f9-11e2-965f-005056806bb6</t>
  </si>
  <si>
    <t>ЦАО, муниципальный округ Таганский, Солянка ул., д., 11/6, стр., 1 (Пилоны ворот по ул. Солянка)</t>
  </si>
  <si>
    <t>{coordinates=[[[[37.641202346, 55.75167182], [37.641199028, 55.751670428], [37.641186067, 55.751664991], [37.641172017, 55.75167551], [37.64118839, 55.751682109], [37.641202346, 55.75167182]]], [[[37.64115469, 55.751700395], [37.641138342, 55.751693636], [37.64112434, 55.751704098], [37.641140716, 55.751710697], [37.64115469, 55.751700395]]]], type=MultiPolygon}</t>
  </si>
  <si>
    <t>{coordinates=[37.641187163, 55.751673665], type=Point}</t>
  </si>
  <si>
    <t>Конюшня, 1894–1895 гг., архитектор Э.С.Юдицкий</t>
  </si>
  <si>
    <t>bf21b699-56f9-11e2-965f-005056806bb6</t>
  </si>
  <si>
    <t>Большой Дровяной переулок, дом 13/7, строение 3</t>
  </si>
  <si>
    <t>{coordinates=[[[37.6572953, 55.745126282], [37.657109575, 55.74515835], [37.657162562, 55.745256821], [37.65745919, 55.745208472], [37.657445717, 55.745180115], [37.6573347, 55.745199478], [37.6572953, 55.745126282]]], type=Polygon}</t>
  </si>
  <si>
    <t>{coordinates=[37.657227992, 55.745189797], type=Point}</t>
  </si>
  <si>
    <t>- &lt;Восточный дом причта со служебными постройками&gt;</t>
  </si>
  <si>
    <t>bf21b69b-56f9-11e2-965f-005056806bb6</t>
  </si>
  <si>
    <t>Малый Ивановский переулок, дом 2/4, строение 3; Малый Ивановский переулок, дом 2/4, строение 4</t>
  </si>
  <si>
    <t>{coordinates=[[[37.640762273, 55.754506411], [37.640777614, 55.754342925], [37.640809467, 55.754342889], [37.640812464, 55.754290342], [37.640812482, 55.754290069], [37.640917588, 55.754292467], [37.640888257, 55.754107476], [37.640740916, 55.754102255], [37.640743992, 55.754071714], [37.640696213, 55.754071768], [37.64059427, 55.754068291], [37.640585061, 55.754165305], [37.640780181, 55.754170472], [37.640780342, 55.754215381], [37.640761269, 55.75422618], [37.640752208, 55.754287238], [37.640751994, 55.754288688], [37.640575929, 55.754283875], [37.640572179, 55.754348548], [37.640561629, 55.75451607], [37.640733735, 55.754542819], [37.640762273, 55.754506411]]], type=Polygon}</t>
  </si>
  <si>
    <t>{coordinates=[37.640692437, 55.754317678], type=Point}</t>
  </si>
  <si>
    <t>Дом, в котором в разные годы XVIII-XIX вв. жили деятели русской культуры Щербатов Михаил Михайлович, Даль Владимир Иванович, Мельников-Печерский Павел Иванович и декабрист Завалишин Дмитрий Иринархович</t>
  </si>
  <si>
    <t>c5a904d8-56f9-11e2-965f-005056806bb6</t>
  </si>
  <si>
    <t>Большая Грузинская улица, дом 4-6, строение 9</t>
  </si>
  <si>
    <t>{coordinates=[[[37.580511416, 55.761635225], [37.580134759, 55.76167454], [37.58014758, 55.761712535], [37.580118797, 55.761715248], [37.580126722, 55.761736844], [37.580154749, 55.761733656], [37.580160401, 55.761750531], [37.580186042, 55.761826523], [37.580211684, 55.761902514], [37.580218095, 55.761921512], [37.580189283, 55.761925376], [37.580194032, 55.761944583], [37.580224506, 55.76194051], [37.580237327, 55.761978506], [37.580249663, 55.762018972], [37.580364781, 55.762007511], [37.5803496, 55.761965706], [37.5806108, 55.761938744], [37.580591567, 55.761881273], [37.5804546, 55.761895733], [37.580390492, 55.761704912], [37.580530641, 55.761689103], [37.580511416, 55.761635225]]], type=Polygon}</t>
  </si>
  <si>
    <t>{coordinates=[37.580317913, 55.761853898], type=Point}</t>
  </si>
  <si>
    <t>- Доходный дом с лавками, 1856 г., 1889 г., 1897 г., 1905 г., арх. В.А.Гамбурцев</t>
  </si>
  <si>
    <t>c5a904d9-56f9-11e2-965f-005056806bb6</t>
  </si>
  <si>
    <t>Пятницкая улица, дом 82/34, строение 1</t>
  </si>
  <si>
    <t>{coordinates=[[[37.625506933, 55.730431323], [37.625358395, 55.730126337], [37.625339114, 55.730102402], [37.625316828, 55.730086457], [37.625310361, 55.730083184], [37.625286453, 55.730071086], [37.625252059, 55.730060283], [37.624952876, 55.730029099], [37.624985458, 55.730133561], [37.625178571, 55.730153895], [37.625322072, 55.730464016], [37.625506933, 55.730431323]]], type=Polygon}</t>
  </si>
  <si>
    <t>{coordinates=[37.625341066, 55.730292609], type=Point}</t>
  </si>
  <si>
    <t>Церковь Филиппа Митрополита, 1777-1780 гг., арх. М.Ф.Казаков. Колокольня XVIII в.</t>
  </si>
  <si>
    <t>c5a904db-56f9-11e2-965f-005056806bb6</t>
  </si>
  <si>
    <t>улица Гиляровского, дом 35</t>
  </si>
  <si>
    <t>{coordinates=[[[37.631021327, 55.781048153], [37.63106172, 55.781021876], [37.631061671, 55.781007052], [37.631187668, 55.781003779], [37.631185036, 55.780975547], [37.631205264, 55.780969254], [37.631225464, 55.78095897], [37.631245671, 55.780946397], [37.631259764, 55.780925849], [37.631282029, 55.780923544], [37.631267588, 55.780844856], [37.631245335, 55.78084602], [37.631221015, 55.780839195], [37.631208857, 55.780833507], [37.631192636, 55.780827822], [37.631170356, 55.780821481], [37.631144027, 55.780817612], [37.631099494, 55.780816519], [37.63103072, 55.780826854], [37.631006459, 55.780837142], [37.630988284, 55.780847432], [37.63101041, 55.780808623], [37.631010315, 55.780780107], [37.630959644, 55.780758488], [37.630735026, 55.780772417], [37.630751577, 55.7808819], [37.630622061, 55.780888887], [37.630634451, 55.780964157], [37.630765995, 55.780958308], [37.630792658, 55.781062087], [37.631021327, 55.781048153]]], type=Polygon}</t>
  </si>
  <si>
    <t>{coordinates=[37.630951881, 55.780906215], type=Point}</t>
  </si>
  <si>
    <t>Восточный дворовый флигель</t>
  </si>
  <si>
    <t>c5a904dd-56f9-11e2-965f-005056806bb6</t>
  </si>
  <si>
    <t>Новая Басманная улица, дом 4-6, строение 10</t>
  </si>
  <si>
    <t>{coordinates=[[[37.654880907, 55.768922765], [37.6548145, 55.769052186], [37.654833711, 55.769075514], [37.654954863, 55.76909153], [37.655091343, 55.768954387], [37.654880907, 55.768922765]]], type=Polygon}</t>
  </si>
  <si>
    <t>{coordinates=[37.654941135, 55.769003286], type=Point}</t>
  </si>
  <si>
    <t>- Службы &lt;стр.3&gt;</t>
  </si>
  <si>
    <t>c5a904e1-56f9-11e2-965f-005056806bb6</t>
  </si>
  <si>
    <t>Пятницкая улица, дом 19, строение 3</t>
  </si>
  <si>
    <t>{coordinates=[[[37.629174578, 55.742828377], [37.629187105, 55.743006653], [37.629283112, 55.743006526], [37.629278063, 55.742826023], [37.629174578, 55.742828377]]], type=Polygon}</t>
  </si>
  <si>
    <t>{coordinates=[37.629230729, 55.742917452], type=Point}</t>
  </si>
  <si>
    <t>Ограда с воротами, XIX в. – начало XX в.</t>
  </si>
  <si>
    <t>c5a904e3-56f9-11e2-965f-005056806bb6</t>
  </si>
  <si>
    <t>ЦАО, муниципальный округ Таганский, Воронцово Поле ул., д., 6-8, стр., 1 (Ограда)</t>
  </si>
  <si>
    <t>{coordinates=[[[37.650033811, 55.752979826], [37.650553267, 55.753039808], [37.650562782, 55.753021616], [37.650042162, 55.752961241], [37.650033811, 55.752979826]]], type=Polygon}</t>
  </si>
  <si>
    <t>{coordinates=[37.650298684, 55.753000721], type=Point}</t>
  </si>
  <si>
    <t>Палаты камергера В.И.Мошкова, 1752 г., архитектор Д.В.Ухтомский</t>
  </si>
  <si>
    <t>c5a904e4-56f9-11e2-965f-005056806bb6</t>
  </si>
  <si>
    <t>улица Покровка, дом 31, строение 3</t>
  </si>
  <si>
    <t>{coordinates=[[[37.649233552, 55.76095481], [37.649252612, 55.760940416], [37.649153693, 55.760899219], [37.64911873, 55.760920818], [37.648917714, 55.760840224], [37.648901036, 55.760852819], [37.648760627, 55.760791912], [37.648658965, 55.760867481], [37.648732363, 55.760899727], [37.648716481, 55.760912321], [37.648990908, 55.761028753], [37.649021223, 55.76104174], [37.649083449, 55.761068161], [37.649233552, 55.76095481]]], type=Polygon}</t>
  </si>
  <si>
    <t>{coordinates=[37.648994344, 55.760930617], type=Point}</t>
  </si>
  <si>
    <t>Грот, XVIII в.</t>
  </si>
  <si>
    <t>c5a904e5-56f9-11e2-965f-005056806bb6</t>
  </si>
  <si>
    <t>улица Юности, дом 2, строение 11</t>
  </si>
  <si>
    <t>{coordinates=[[[37.810457601, 55.735171058], [37.810559224, 55.735138467], [37.810536767, 55.735116968], [37.810574869, 55.735103848], [37.810542761, 55.735069798], [37.81050466, 55.735082918], [37.810501391, 55.735072148], [37.810501277, 55.735057777], [37.810510668, 55.735037544], [37.810523303, 55.735024938], [37.810542306, 55.735012315], [37.810513539, 55.734998017], [37.810500676, 55.734981882], [37.810500477, 55.734956733], [37.810436831, 55.734960486], [37.810408135, 55.73495517], [37.81038258, 55.734944456], [37.810366533, 55.734928329], [37.810398285, 55.734917471], [37.810368622, 55.7348906], [37.810346393, 55.734897841], [37.810317526, 55.734870969], [37.810219101, 55.734905348], [37.810241558, 55.734926847], [37.810203453, 55.734939518], [37.810236313, 55.734968177], [37.810261712, 55.734959131], [37.810277744, 55.734973462], [37.810281088, 55.734993663], [37.810274834, 55.735008049], [37.810252662, 55.735022476], [37.810239955, 55.735026101], [37.81026868, 55.73503501], [37.810297461, 55.735051105], [37.81031031, 55.735065444], [37.810310395, 55.735076222], [37.810304184, 55.735095997], [37.810332795, 55.735090536], [37.810361463, 55.73509226], [37.810390188, 55.73510117], [37.81040939, 55.735113696], [37.810380807, 55.73512275], [37.810409688, 55.735151419], [37.810431932, 55.735145974], [37.810457601, 55.735171058]]], type=Polygon}</t>
  </si>
  <si>
    <t>{coordinates=[37.810397564, 55.735017395], type=Point}</t>
  </si>
  <si>
    <t>Здание Политехнического музея, в котором в 1918 году В.И.Ленин неоднократно выступал на заседаниях и на пленумах Московского Совета и митингах трудящихся</t>
  </si>
  <si>
    <t>c5a904e7-56f9-11e2-965f-005056806bb6</t>
  </si>
  <si>
    <t>{coordinates=[[[[37.628873703, 55.758633032], [37.629630829, 55.758067288], [37.629666579, 55.758040305], [37.629743642, 55.75798319], [37.629771555, 55.757994837], [37.629991317, 55.757829409], [37.629978848, 55.757818639], [37.630053499, 55.757758769], [37.630032625, 55.757750395], [37.630059769, 55.757728224], [37.630078913, 55.757737186], [37.630141717, 55.757703438], [37.630153642, 55.757697138], [37.630422992, 55.757550904], [37.630494572, 55.757512177], [37.630775309, 55.757360115], [37.630850038, 55.757320067], [37.630912363, 55.757284345], [37.630995041, 55.75722411], [37.630583976, 55.757060775], [37.63020034, 55.756907539], [37.629818602, 55.757193229], [37.6298078, 55.757200986], [37.629415127, 55.757481651], [37.629386718, 55.757469832], [37.629259593, 55.757550326], [37.629240474, 55.75754855], [37.629090215, 55.757657205], [37.629104673, 55.757665455], [37.628990629, 55.757746579], [37.629006281, 55.757753631], [37.628966483, 55.757782811], [37.628216471, 55.758333276], [37.628336098, 55.75838345], [37.628345672, 55.758388829], [37.628320251, 55.758408615], [37.628380861, 55.758433701], [37.628393569, 55.75842291], [37.628674302, 55.758542973], [37.628658415, 55.758555564], [37.628732588, 55.758587822], [37.628745301, 55.758578827], [37.628873703, 55.758633032]], [[37.629144316, 55.757854031], [37.629182455, 55.757827046], [37.629237488, 55.757851688], [37.629285344, 55.757873194], [37.629320303, 55.757848009], [37.629372147, 55.757871756], [37.629512527, 55.757935829], [37.629474641, 55.757961215], [37.629439423, 55.757986203], [37.629417112, 55.757982634], [37.629401183, 55.75798265], [37.629353499, 55.758013238], [37.629262137, 55.758081595], [37.629227077, 55.758076243], [37.62921434, 55.758078053], [37.629195263, 55.7580893], [37.629188916, 55.758096492], [37.629192131, 55.75810547], [37.629214494, 55.758124758], [37.629195322, 55.758139104], [37.629164169, 55.758162419], [37.629077133, 55.75822813], [37.629021227, 55.758204448], [37.628974172, 55.758184288], [37.628848133, 55.758131172], [37.628898215, 55.758093203], [37.628937141, 55.758063522], [37.628980834, 55.758030244], [37.629006349, 55.758039199], [37.629028642, 55.75803738], [37.629040867, 55.758031843], [37.629062011, 55.758018645], [37.629073141, 55.758006795], [37.629071125, 55.758000201], [37.629069118, 55.757994225], [37.629049957, 55.757979874], [37.629142914, 55.757911965], [37.629166261, 55.757894485], [37.629173872, 55.757880945], [37.629173836, 55.757870167], [37.629144316, 55.757854031]], [[37.630270726, 55.757460345], [37.629986851, 55.757610839], [37.629959409, 55.757609738], [37.629939906, 55.757606647], [37.62992097, 55.757608192], [37.6299049, 55.757617462], [37.62990175, 55.757628244], [37.6299026, 55.75764441], [37.629912199, 55.757656974], [37.629870875, 55.757683963], [37.629861306, 55.75768038], [37.629816808, 55.757710965], [37.629784905, 55.757696628], [37.629695577, 55.757656753], [37.6296214, 55.757623149], [37.629665898, 55.757592564], [37.629566194, 55.757545964], [37.629590384, 55.757527132], [37.629629876, 55.757536915], [37.629668103, 55.757536875], [37.629690397, 55.757535055], [37.629742261, 55.757557886], [37.629857087, 55.757608531], [37.629920668, 55.757568944], [37.629807889, 55.757516219], [37.62971089, 55.757498325], [37.629695909, 55.757477627], [37.629890455, 55.757343084], [37.629925797, 55.757316572], [37.6299866, 55.757276967], [37.63022577, 55.757112349], [37.630282262, 55.757106022], [37.630615616, 55.757235437], [37.630638742, 55.757244394], [37.630648351, 55.757260551], [37.630354367, 55.757416067], [37.630270726, 55.757460345]]], [[[37.630216914, 55.757200561], [37.630102889, 55.757281336], [37.630143564, 55.757299256], [37.630172276, 55.757311801], [37.630212154, 55.757329273], [37.630317433, 55.757375867], [37.630441421, 55.75730029], [37.630390375, 55.75727744], [37.630411031, 55.757262149], [37.630430895, 55.757248207], [37.6303631, 55.75721774], [37.630321784, 55.757246974], [37.630216914, 55.757200561]]], [[[37.62985263, 55.757464827], [37.630003357, 55.757527541], [37.630127374, 55.757460496], [37.630097999, 55.757447877], [37.630055088, 55.757429433], [37.629957499, 55.757387474], [37.62985263, 55.757464827]]]], type=MultiPolygon}</t>
  </si>
  <si>
    <t>{coordinates=[37.629510694, 55.75777079], type=Point}</t>
  </si>
  <si>
    <t>c5a904ec-56f9-11e2-965f-005056806bb6</t>
  </si>
  <si>
    <t>Новая Басманная улица, дом 22/2, строение 1; Новая Басманная улица, дом 22/2, строение 7; Новая Басманная улица, дом 22/2, строение 2; Новая Басманная улица, дом 22/2, строение 3; Новая Басманная улица, дом 22/2, строение 4; Новая Басманная улица, дом 22/2, строение 5; Новая Басманная улица, дом 22/2, строение 6</t>
  </si>
  <si>
    <t>{coordinates=[[[[37.663731851, 55.769408075], [37.66373186, 55.769408093], [37.663731872, 55.769408109], [37.663731888, 55.769408121], [37.663731905, 55.769408131], [37.663731924, 55.769408137], [37.663731944, 55.769408139], [37.663747765, 55.769408118], [37.66374164, 55.769461813], [37.663697113, 55.769460079], [37.663697094, 55.76946008], [37.663697076, 55.769460085], [37.663697059, 55.769460093], [37.663697044, 55.769460104], [37.663697031, 55.769460118], [37.66369702, 55.769460133], [37.663697013, 55.769460151], [37.66369701, 55.769460169], [37.663687832, 55.769551795], [37.663687832, 55.769551816], [37.663687837, 55.769551836], [37.663687845, 55.769551855], [37.663687857, 55.769551872], [37.663687872, 55.769551886], [37.66368789, 55.769551896], [37.66368791, 55.769551903], [37.663687931, 55.769551905], [37.663722878, 55.769552307], [37.66371685, 55.769633044], [37.663716851, 55.769633065], [37.663716855, 55.769633085], [37.663716864, 55.769633103], [37.663716876, 55.769633119], [37.663716891, 55.769633133], [37.663716909, 55.769633143], [37.663716928, 55.769633149], [37.663716949, 55.769633152], [37.663841233, 55.769634783], [37.663841252, 55.769634782], [37.66384127, 55.769634777], [37.663841287, 55.769634768], [37.663841302, 55.769634757], [37.663841314, 55.769634743], [37.663841324, 55.769634727], [37.663841331, 55.769634709], [37.663841334, 55.769634691], [37.663847368, 55.769553399], [37.663856545, 55.769461774], [37.663856545, 55.769461764], [37.66385632, 55.76940788], [37.663870951, 55.769287062], [37.663870951, 55.769287041], [37.663870947, 55.769287021], [37.663870939, 55.769287002], [37.663870927, 55.769286985], [37.663870912, 55.769286971], [37.663870895, 55.76928696], [37.663870875, 55.769286953], [37.663870855, 55.76928695], [37.663810405, 55.769285237], [37.663817014, 55.7691524], [37.663817013, 55.76915238], [37.663817009, 55.769152361], [37.663817, 55.769152343], [37.663816988, 55.769152328], [37.663816973, 55.769152314], [37.663816956, 55.769152304], [37.663816938, 55.769152298], [37.663816918, 55.769152295], [37.663211386, 55.769131541], [37.663211368, 55.769131542], [37.66321135, 55.769131546], [37.663211333, 55.769131554], [37.663211318, 55.769131565], [37.663211305, 55.769131578], [37.663211295, 55.769131594], [37.663211287, 55.769131611], [37.663211284, 55.769131629], [37.663189734, 55.769313538], [37.663189734, 55.769313559], [37.663189738, 55.769313579], [37.663189746, 55.769313598], [37.663189758, 55.769313615], [37.663189773, 55.769313629], [37.66318979, 55.76931364], [37.66318981, 55.769313647], [37.66318983, 55.76931365], [37.663301278, 55.769317092], [37.66330142, 55.769351126], [37.663301422, 55.769351145], [37.663301427, 55.769351163], [37.663301436, 55.76935118], [37.663301448, 55.769351195], [37.663301463, 55.769351208], [37.66330148, 55.769351217], [37.663301498, 55.769351223], [37.663301517, 55.769351226], [37.663409875, 55.769354675], [37.663409893, 55.769354674], [37.663409912, 55.769354669], [37.663409929, 55.769354661], [37.663409944, 55.76935465], [37.663409957, 55.769354636], [37.663409967, 55.76935462], [37.663409974, 55.769354602], [37.663409977, 55.769354584], [37.663413014, 55.769320542], [37.663562606, 55.769323932], [37.663562748, 55.769357966], [37.66356275, 55.769357985], [37.663562755, 55.769358003], [37.663562764, 55.76935802], [37.663562776, 55.769358035], [37.663562791, 55.769358048], [37.663562808, 55.769358057], [37.663562827, 55.769358063], [37.663562846, 55.769358065], [37.663664822, 55.769359726], [37.663664843, 55.769359725], [37.663664863, 55.769359719], [37.663664881, 55.769359709], [37.663664896, 55.769359695], [37.663664909, 55.769359679], [37.663664918, 55.769359661], [37.663664923, 55.769359641], [37.663671104, 55.769316608], [37.663734653, 55.769318315], [37.663731844, 55.769408036], [37.663731846, 55.769408056], [37.663731851, 55.769408075]]], [[[37.663203936, 55.76962663], [37.663203951, 55.769626617], [37.663203964, 55.769626602], [37.663203974, 55.769626584], [37.66320398, 55.769626565], [37.663203981, 55.769626545], [37.663203877, 55.769601396], [37.663203875, 55.769601377], [37.663203869, 55.769601358], [37.66320386, 55.769601341], [37.663203847, 55.769601326], [37.663203832, 55.769601314], [37.663203815, 55.769601304], [37.663203796, 55.769601299], [37.663203777, 55.769601297], [37.663143331, 55.769601377], [37.663143082, 55.7695414], [37.663193968, 55.769541781], [37.663193987, 55.769541779], [37.663194006, 55.769541774], [37.663194023, 55.769541765], [37.663194038, 55.769541753], [37.663194051, 55.769541738], [37.66319406, 55.769541721], [37.663194066, 55.769541703], [37.663194069, 55.769541684], [37.663196837, 55.769441085], [37.663196836, 55.769441065], [37.66319683, 55.769441046], [37.663196821, 55.769441028], [37.663196809, 55.769441012], [37.663196794, 55.769440999], [37.663196776, 55.76944099], [37.663196757, 55.769440984], [37.663196738, 55.769440982], [37.66314585, 55.769440601], [37.663145479, 55.769351332], [37.663145476, 55.769351312], [37.66314547, 55.769351293], [37.663145461, 55.769351275], [37.663145448, 55.76935126], [37.663145432, 55.769351248], [37.663145414, 55.769351239], [37.663145395, 55.769351233], [37.663145375, 55.769351232], [37.66304342, 55.769354959], [37.663043401, 55.769354962], [37.663043384, 55.769354968], [37.663043367, 55.769354977], [37.663043353, 55.769354989], [37.663043341, 55.769355003], [37.663043332, 55.76935502], [37.663043326, 55.769355037], [37.663043324, 55.769355056], [37.663040488, 55.769439488], [37.663040488, 55.769439489], [37.663037719, 55.769540088], [37.663034938, 55.769637544], [37.663034939, 55.769637564], [37.663034944, 55.769637583], [37.663034953, 55.769637601], [37.663034966, 55.769637616], [37.663034981, 55.769637629], [37.663034999, 55.769637639], [37.663035018, 55.769637645], [37.663035038, 55.769637647], [37.663137008, 55.769637512], [37.663137028, 55.76963751], [37.663137047, 55.769637504], [37.663137064, 55.769637495], [37.663137079, 55.769637483], [37.663137091, 55.769637467], [37.663137101, 55.76963745], [37.663137106, 55.769637431], [37.663137108, 55.769637412], [37.663137056, 55.76962494], [37.663203879, 55.769626646], [37.663203899, 55.769626644], [37.663203918, 55.769626639], [37.663203936, 55.76962663]]]], type=MultiPolygon}</t>
  </si>
  <si>
    <t>- Жилой дом, 1896 г., архитектор В.И.Чагин</t>
  </si>
  <si>
    <t>c5a904ee-56f9-11e2-965f-005056806bb6</t>
  </si>
  <si>
    <t>проспект Мира, дом 52, строение 1</t>
  </si>
  <si>
    <t>{coordinates=[[[37.634528912, 55.782579048], [37.634535489, 55.782592941], [37.634558117, 55.782588967], [37.634551645, 55.782575048], [37.634652821, 55.782557249], [37.634658951, 55.782569439], [37.634741291, 55.782556434], [37.634840137, 55.782541596], [37.634818003, 55.782496451], [37.634833836, 55.782493605], [37.634847985, 55.782478392], [37.634834936, 55.782456428], [37.634810648, 55.782447958], [37.634795149, 55.782450418], [37.634762135, 55.782378977], [37.634456053, 55.782428719], [37.634528912, 55.782579048]]], type=Polygon}</t>
  </si>
  <si>
    <t>{coordinates=[37.634662362, 55.782485998], type=Point}</t>
  </si>
  <si>
    <t>Павильон Геология (бывший Лен и другие прядильные культуры), 1939-1954 гг., архитекторы: Афанасьев К.Н., Павлов Л.Н.</t>
  </si>
  <si>
    <t>c5a904f0-56f9-11e2-965f-005056806bb6</t>
  </si>
  <si>
    <t>проспект Мира, дом 119, строение 31</t>
  </si>
  <si>
    <t>{coordinates=[[[37.619522023, 55.835136662], [37.619674895, 55.835125388], [37.619817656, 55.83511486], [37.620040185, 55.835098449], [37.62000286, 55.834938159], [37.619999723, 55.834924687], [37.619983246, 55.834853929], [37.619970193, 55.834797872], [37.619815394, 55.834809288], [37.619828398, 55.834865135], [37.619618496, 55.834880614], [37.61960519, 55.834823471], [37.619451734, 55.834834788], [37.619522023, 55.835136662]]], type=Polygon}</t>
  </si>
  <si>
    <t>{coordinates=[37.619757994, 55.835018304], type=Point}</t>
  </si>
  <si>
    <t>Два служебных корпуса Яузской части, конец XVIII - начало XIX вв.</t>
  </si>
  <si>
    <t>c5a904f4-56f9-11e2-965f-005056806bb6</t>
  </si>
  <si>
    <t>Садовая-Черногрязская улица, дом 14/19, корпус 7</t>
  </si>
  <si>
    <t>{coordinates=[[[37.653176914, 55.765862559], [37.65295349, 55.765764036], [37.652832729, 55.76584547], [37.652686551, 55.765946247], [37.652565808, 55.766032621], [37.652799588, 55.766131132], [37.65291398, 55.766050154], [37.653062532, 55.765945782], [37.653176914, 55.765862559]]], type=Polygon}</t>
  </si>
  <si>
    <t>{coordinates=[37.652813291, 55.765989434], type=Point}</t>
  </si>
  <si>
    <t>Контора первого в России автомобильного завода АМО (основан в 1916 г.), 1918–1921 гг.</t>
  </si>
  <si>
    <t>c5a904f6-56f9-11e2-965f-005056806bb6</t>
  </si>
  <si>
    <t>ЮАО, Автозаводская ул., дом 23, корпус 3</t>
  </si>
  <si>
    <t>{coordinates=[[[37.645845907, 55.703135691], [37.645897526, 55.703298747], [37.646000502, 55.70328836], [37.645995397, 55.703272682], [37.646285166, 55.703243534], [37.646290274, 55.703260068], [37.646385178, 55.703250543], [37.646379567, 55.703232869], [37.646491626, 55.703221614], [37.646496733, 55.703237292], [37.64660932, 55.703226036], [37.646603694, 55.703208648], [37.646900528, 55.703178635], [37.646904615, 55.703191462], [37.647000526, 55.703181938], [37.64699696, 55.703171391], [37.646958121, 55.703049669], [37.646947902, 55.703016886], [37.64684946, 55.703026701], [37.64685201, 55.703035537], [37.646558206, 55.703065261], [37.646552593, 55.703047301], [37.646233045, 55.703079623], [37.646238156, 55.703096155], [37.645936275, 55.703126457], [37.645845907, 55.703135691]]], type=Polygon}</t>
  </si>
  <si>
    <t>{coordinates=[37.646421411, 55.703153541], type=Point}</t>
  </si>
  <si>
    <t>Главный дом - лечебница, 1897-1898 гг., архитектор С.Ф.Воскресенский</t>
  </si>
  <si>
    <t>c5a904f7-56f9-11e2-965f-005056806bb6</t>
  </si>
  <si>
    <t>Яузский бульвар, дом 9/6, строение 1</t>
  </si>
  <si>
    <t>{coordinates=[[[37.64706475, 55.751721787], [37.647069935, 55.751686294], [37.647179779, 55.751692039], [37.647183354, 55.751672265], [37.6473689, 55.751681907], [37.647375941, 55.751639288], [37.647409478, 55.751640654], [37.647421737, 55.751566472], [37.647388811, 55.751564705], [37.647406442, 55.751455886], [37.647299504, 55.751450233], [37.647291334, 55.751504535], [37.647228152, 55.751501461], [37.64722372, 55.75152374], [37.647109633, 55.751517674], [37.647048761, 55.751514076], [37.647049937, 55.751504047], [37.646992632, 55.751500236], [37.646994462, 55.751493571], [37.646977233, 55.751477109], [37.646943693, 55.751475349], [37.646921082, 55.751489961], [37.646919475, 55.751496448], [37.646861053, 55.75149371], [37.646846096, 55.7515838], [37.646862263, 55.75158429], [37.646851104, 55.751652744], [37.646865493, 55.751654192], [37.646861504, 55.751679409], [37.64683131, 55.751693168], [37.646872316, 55.751721226], [37.646902601, 55.751706953], [37.646946136, 55.751709396], [37.646945257, 55.751715909], [37.64706475, 55.751721787]]], type=Polygon}</t>
  </si>
  <si>
    <t>{coordinates=[37.647136014, 55.751611789], type=Point}</t>
  </si>
  <si>
    <t>Дом, в котором в 1880-1890 гг. жил Ключевский Василий Осипович</t>
  </si>
  <si>
    <t>c5a904fc-56f9-11e2-965f-005056806bb6</t>
  </si>
  <si>
    <t>1-й Хвостов переулок, дом 6, строение 1</t>
  </si>
  <si>
    <t>{coordinates=[[[37.616850348, 55.735304276], [37.617024185, 55.735294415], [37.617034295, 55.735293835], [37.616991966, 55.734996726], [37.616987889, 55.734984753], [37.616973709, 55.73497621], [37.616958529, 55.734971093], [37.616751329, 55.734979275], [37.616761737, 55.735078504], [37.616817322, 55.735077311], [37.616850348, 55.735304276]]], type=Polygon}</t>
  </si>
  <si>
    <t>{coordinates=[37.616926059, 55.73518617], type=Point}</t>
  </si>
  <si>
    <t>Дом с флигелем</t>
  </si>
  <si>
    <t>c5a90503-56f9-11e2-965f-005056806bb6</t>
  </si>
  <si>
    <t>Новинский бульвар, дом 25-27, строение 10; Новинский бульвар, дом 25-27, строение 8</t>
  </si>
  <si>
    <t>{coordinates=[[[[37.583239364, 55.756747256], [37.583239348, 55.756747267], [37.583239333, 55.756747281], [37.583239322, 55.756747297], [37.583239315, 55.756747316], [37.583239311, 55.756747335], [37.583239311, 55.756747355], [37.583242555, 55.756779587], [37.583204436, 55.756783196], [37.583204417, 55.756783199], [37.5832044, 55.756783206], [37.583204384, 55.756783216], [37.583204371, 55.756783229], [37.58320436, 55.756783244], [37.583204351, 55.756783261], [37.583204347, 55.756783279], [37.583204345, 55.756783297], [37.583204347, 55.756783316], [37.583209175, 55.756806665], [37.583209181, 55.756806685], [37.583209191, 55.756806703], [37.583209205, 55.756806718], [37.583209221, 55.756806731], [37.58320924, 55.756806739], [37.58320926, 55.756806744], [37.58320928, 55.756806745], [37.583541421, 55.756781016], [37.583541441, 55.756781012], [37.58354146, 55.756781005], [37.583541477, 55.756780994], [37.583541491, 55.75678098], [37.583541502, 55.756780963], [37.58354151, 55.756780944], [37.583541513, 55.756780925], [37.583541513, 55.756780905], [37.583541509, 55.756780885], [37.583522969, 55.756723771], [37.583522961, 55.756723753], [37.583522951, 55.756723738], [37.583522937, 55.756723724], [37.583522921, 55.756723714], [37.583522903, 55.756723706], [37.583522885, 55.756723702], [37.583522866, 55.756723702], [37.583239402, 55.756747245], [37.583239383, 55.756747249], [37.583239364, 55.756747256]]], [[[37.58355431, 55.756862493], [37.583554296, 55.756862477], [37.58355428, 55.756862464], [37.583554262, 55.756862455], [37.583554241, 55.75686245], [37.583554221, 55.756862449], [37.583436455, 55.756869709], [37.583430046, 55.75684285], [37.583430039, 55.756842831], [37.583430029, 55.756842814], [37.583430016, 55.756842799], [37.58343, 55.756842787], [37.583429982, 55.756842778], [37.583429963, 55.756842774], [37.583429943, 55.756842773], [37.583277055, 55.756851857], [37.583277037, 55.75685186], [37.583277019, 55.756851867], [37.583277002, 55.756851877], [37.583276988, 55.756851889], [37.583276976, 55.756851904], [37.583276968, 55.756851922], [37.583276963, 55.75685194], [37.583276961, 55.756851959], [37.583276964, 55.756851978], [37.583312361, 55.757020811], [37.583312368, 55.757020831], [37.583312377, 55.757020848], [37.583312391, 55.757020864], [37.583312407, 55.757020876], [37.583312425, 55.757020885], [37.583312445, 55.75702089], [37.583312466, 55.757020891], [37.583427045, 55.757013633], [37.583433459, 55.757042287], [37.583433465, 55.757042307], [37.583433475, 55.757042324], [37.583433488, 55.757042339], [37.583433505, 55.757042351], [37.583433523, 55.75704236], [37.583433543, 55.757042365], [37.583433563, 55.757042365], [37.583516376, 55.757036921], [37.583516396, 55.757036917], [37.583516414, 55.75703691], [37.583516431, 55.7570369], [37.583516445, 55.757036886], [37.583516457, 55.757036869], [37.583516465, 55.757036851], [37.583516469, 55.757036832], [37.583516469, 55.757036812], [37.583516465, 55.757036792], [37.583513293, 55.757026138], [37.583583241, 55.757022505], [37.58358326, 55.757022502], [37.583583277, 55.757022496], [37.583583294, 55.757022486], [37.583583308, 55.757022474], [37.58358332, 55.757022459], [37.583583328, 55.757022443], [37.583583334, 55.757022425], [37.583583336, 55.757022406], [37.583583334, 55.757022387], [37.583554325, 55.756862531], [37.58355432, 55.756862511], [37.58355431, 55.756862493]]]], type=MultiPolygon}</t>
  </si>
  <si>
    <t>{coordinates=[37.583388394, 55.756763471], type=Point}</t>
  </si>
  <si>
    <t>Ограда кон. XIX в.</t>
  </si>
  <si>
    <t>c5a90504-56f9-11e2-965f-005056806bb6</t>
  </si>
  <si>
    <t>ЦАО, муниципальный округ Басманный, Забелина ул., д. 3</t>
  </si>
  <si>
    <t>{coordinates=[[[37.638741728, 55.755014304], [37.63874692, 55.755010772], [37.638751846, 55.755007303], [37.638626589, 55.754958653], [37.638617495, 55.754965857], [37.638741728, 55.755014304]]], type=Polygon}</t>
  </si>
  <si>
    <t>{coordinates=[37.638684564, 55.75498658], type=Point}</t>
  </si>
  <si>
    <t>c5a90507-56f9-11e2-965f-005056806bb6</t>
  </si>
  <si>
    <t>Тверской бульвар, дом 25, строение 2</t>
  </si>
  <si>
    <t>{coordinates=[[[37.601241309, 55.762788549], [37.601741611, 55.762516889], [37.601635514, 55.762454104], [37.601349158, 55.762603436], [37.601114671, 55.76272221], [37.601241309, 55.762788549]]], type=Polygon}</t>
  </si>
  <si>
    <t>{coordinates=[37.601352383, 55.762662823], type=Point}</t>
  </si>
  <si>
    <t>Дом потомственного почетного гражданина С.И.Елагина, 1898 г., архитектор А.А.Драницын, 1913 г. В 1920-1938 гг. в здании располагалась редакция журнала Огонек, основателем и редактором которого был прозаик и журналист М.Е.Кольцов</t>
  </si>
  <si>
    <t>c5a9050a-56f9-11e2-965f-005056806bb6</t>
  </si>
  <si>
    <t>Страстной бульвар, дом 11, строение 1</t>
  </si>
  <si>
    <t>{coordinates=[[[37.609155629, 55.767560021], [37.609168907, 55.767564895], [37.609190278, 55.767572739], [37.609223189, 55.767584821], [37.609239215, 55.767590698], [37.609354489, 55.767633008], [37.609297239, 55.767682655], [37.609258278, 55.767716751], [37.609262781, 55.76771837], [37.60927735, 55.76772364], [37.609429897, 55.767778816], [37.609536165, 55.767685256], [37.609628639, 55.767599147], [37.60964041, 55.767588187], [37.609650799, 55.767578714], [37.609340901, 55.767471006], [37.609276099, 55.767448484], [37.609181443, 55.767534933], [37.609181382, 55.767534989], [37.609154479, 55.767559569], [37.609154448, 55.767559588], [37.609155629, 55.767560021]]], type=Polygon}</t>
  </si>
  <si>
    <t>{coordinates=[37.609459409, 55.767616078], type=Point}</t>
  </si>
  <si>
    <t>Церковь Федора Тирона, 1806 г., арх. И.В.Еготов</t>
  </si>
  <si>
    <t>c5a9050c-56f9-11e2-965f-005056806bb6</t>
  </si>
  <si>
    <t>Архангельский переулок, дом 15А, строение 2</t>
  </si>
  <si>
    <t>{coordinates=[[[37.639407349, 55.762979156], [37.6391998, 55.762808683], [37.639142528, 55.762830304], [37.639109842, 55.762803673], [37.639045681, 55.762828186], [37.63907571, 55.762855528], [37.638977875, 55.76289381], [37.639003446, 55.762917134], [37.638946174, 55.762938755], [37.639114759, 55.763085866], [37.639407349, 55.762979156]]], type=Polygon}</t>
  </si>
  <si>
    <t>{coordinates=[37.639176039, 55.762958956], type=Point}</t>
  </si>
  <si>
    <t>Помещения подвала и полуподвала дома № 19 (Бывшие Голицынские погреба)</t>
  </si>
  <si>
    <t>c5a90514-56f9-11e2-965f-005056806bb6</t>
  </si>
  <si>
    <t>{coordinates=[[[37.58668195, 55.755225207], [37.5867024, 55.75520336], [37.586682993, 55.755180897], [37.586663685, 55.755203387], [37.58668195, 55.755225207]]], type=Polygon}</t>
  </si>
  <si>
    <t>{coordinates=[37.586683024, 55.755192129], type=Point}</t>
  </si>
  <si>
    <t>Дворовый корпус служб, XIX век</t>
  </si>
  <si>
    <t>c5a90519-56f9-11e2-965f-005056806bb6</t>
  </si>
  <si>
    <t>улица Казакова, дом 18, строение 10</t>
  </si>
  <si>
    <t>{coordinates=[[[[37.665941527, 55.763012362], [37.666113197, 55.763019975], [37.666175518, 55.762521815], [37.666011825, 55.762513493], [37.665941527, 55.763012362]]], [[[37.667163159, 55.762879088], [37.667172357, 55.762794647], [37.66657331, 55.762777493], [37.666579199, 55.762663865], [37.666444598, 55.762665843], [37.666431958, 55.7627828], [37.66642312, 55.762860328], [37.667163159, 55.762879088]]]], type=MultiPolygon}</t>
  </si>
  <si>
    <t>{coordinates=[37.666060461, 55.762767089], type=Point}</t>
  </si>
  <si>
    <t>Павильон Земледелие (бывший Украинской ССР), 1954 г., архитектор Чечулин Д.Н.</t>
  </si>
  <si>
    <t>c5a9051e-56f9-11e2-965f-005056806bb6</t>
  </si>
  <si>
    <t>проспект Мира, дом 119, строение 58</t>
  </si>
  <si>
    <t>{coordinates=[[[37.626553535, 55.832671807], [37.626595313, 55.832693227], [37.626830741, 55.832813937], [37.626844602, 55.832820815], [37.626919174, 55.832859045], [37.626983338, 55.832891875], [37.627169071, 55.832986909], [37.627212522, 55.833008981], [37.627544752, 55.832803778], [37.627501572, 55.832781771], [37.627313826, 55.832686089], [37.62737537, 55.832645081], [37.627339274, 55.832626517], [37.627373412, 55.832609118], [37.627245455, 55.832542514], [37.627195732, 55.832573663], [37.627210507, 55.8325817], [37.627199724, 55.832588322], [37.627188942, 55.832594943], [37.627164837, 55.832609747], [37.626887349, 55.832467001], [37.626553535, 55.832671807]]], type=Polygon}</t>
  </si>
  <si>
    <t>{coordinates=[37.62704818, 55.832737499], type=Point}</t>
  </si>
  <si>
    <t>- &lt;Универмаг&gt;</t>
  </si>
  <si>
    <t>c5a90520-56f9-11e2-965f-005056806bb6</t>
  </si>
  <si>
    <t>{coordinates=[[[37.612964207, 55.744543225], [37.61303957, 55.74457165], [37.613057831, 55.744556236], [37.613091888, 55.744527488], [37.613399821, 55.744267556], [37.613389533, 55.744264154], [37.613325905, 55.744243831], [37.613367275, 55.744197908], [37.613406685, 55.744154159], [37.613384081, 55.744147726], [37.61341317, 55.744115434], [37.613522576, 55.744147041], [37.613725909, 55.743922138], [37.613721294, 55.743920812], [37.613707104, 55.743916738], [37.613692913, 55.743912664], [37.613714199, 55.743888775], [37.613703968, 55.743885635], [37.613682775, 55.743879131], [37.613616643, 55.743860357], [37.613596317, 55.743885138], [37.613554894, 55.743873131], [37.613534458, 55.743896047], [37.613527303, 55.743904071], [37.613520147, 55.743912094], [37.613512992, 55.743920118], [37.613505836, 55.743928142], [37.613495606, 55.743939614], [37.613467694, 55.743970913], [37.613473384, 55.743972528], [37.613458827, 55.743988845], [37.613446263, 55.744002928], [37.613363819, 55.743979356], [37.613280771, 55.744074788], [37.613250408, 55.744109678], [37.61323811, 55.74410649], [37.61320217, 55.744150612], [37.613163173, 55.7441929], [37.613144364, 55.744210167], [37.613124233, 55.744227378], [37.613133809, 55.744230907], [37.612876909, 55.744441958], [37.6128717, 55.74443997], [37.61282593, 55.744475695], [37.612964207, 55.744543225]]], type=Polygon}</t>
  </si>
  <si>
    <t>{coordinates=[37.613241389, 55.744218773], type=Point}</t>
  </si>
  <si>
    <t>Дом, в котором жил Герцен Александр Иванович в студенческие годы. Здесь он был арестован в 1833 г.</t>
  </si>
  <si>
    <t>c5a90525-56f9-11e2-965f-005056806bb6</t>
  </si>
  <si>
    <t>переулок Сивцев Вражек, дом 25/9, строение 1</t>
  </si>
  <si>
    <t>{coordinates=[[[37.592490211, 55.746973286], [37.592445298, 55.746969637], [37.592360249, 55.746962605], [37.592343364, 55.747027915], [37.592469185, 55.747038061], [37.592451195, 55.747107683], [37.592442201, 55.747142988], [37.592312717, 55.747132576], [37.592292676, 55.747210463], [37.592663294, 55.747240635], [37.592743449, 55.7469272], [37.592507255, 55.746907976], [37.592496843, 55.74694939], [37.592490211, 55.746973286]]], type=Polygon}</t>
  </si>
  <si>
    <t>{coordinates=[37.592583193, 55.747072872], type=Point}</t>
  </si>
  <si>
    <t>Могила – Банов Иван Николаевич (1916–1982), Герой Советского Союза</t>
  </si>
  <si>
    <t>c5a90527-56f9-11e2-965f-005056806bb6</t>
  </si>
  <si>
    <t>Химкинское кладбище - Могила – Банов Иван Николаевич (1916–1982), Герой Советского Союза</t>
  </si>
  <si>
    <t>Новосходненское шоссе, дом 1; САО, муниципальный округ Молжаниновский, Новосходненское шоссе, д., 1 (Химкинское кладбище, участок 37 а )</t>
  </si>
  <si>
    <t>{geometries=[{coordinates=[37.376888913, 55.916007033], type=Point}, {coordinates=[[[37.376882307, 55.916222799], [37.37715716, 55.916015856], [37.376904031, 55.915776066], [37.376612155, 55.91601341], [37.376882307, 55.916222799]]], type=Polygon}], type=GeometryCollection}</t>
  </si>
  <si>
    <t>{coordinates=[37.376893699, 55.915894738], type=Point}</t>
  </si>
  <si>
    <t>Здание института кожевенной промышленности, 1930 г., архитектор Б.В.Ефимович</t>
  </si>
  <si>
    <t>c5a90528-56f9-11e2-965f-005056806bb6</t>
  </si>
  <si>
    <t>Садовническая улица, дом 33, строение 1</t>
  </si>
  <si>
    <t>{coordinates=[[[37.636745131, 55.745236332], [37.637334634, 55.745564862], [37.63727743, 55.745599057], [37.637494393, 55.745715579], [37.637550815, 55.745685427], [37.637957754, 55.745913874], [37.637932291, 55.745954365], [37.637950852, 55.745998221], [37.637992369, 55.746022227], [37.638026654, 55.746032752], [37.638074442, 55.74603692], [37.63810556, 55.746033553], [37.638129926, 55.746025334], [37.638478646, 55.745821542], [37.638288869, 55.745721015], [37.638075647, 55.745845085], [37.638005799, 55.745806211], [37.638012781, 55.745799331], [37.638018812, 55.74578921], [37.638015875, 55.745777259], [37.638006788, 55.745765898], [37.637992082, 55.745759095], [37.637965383, 55.745755696], [37.637920817, 55.745761133], [37.637860183, 55.745725275], [37.637977623, 55.745654458], [37.637379174, 55.745324101], [37.637260412, 55.745395018], [37.637190077, 55.745357723], [37.637202972, 55.745344211], [37.637194261, 55.745320166], [37.637164862, 55.745305899], [37.637136089, 55.745304963], [37.63710848, 55.745310839], [37.637045223, 55.745278573], [37.637169696, 55.745202548], [37.63725193, 55.745148298], [37.637072316, 55.745048965], [37.636745131, 55.745236332]]], type=Polygon}</t>
  </si>
  <si>
    <t>{coordinates=[37.637421866, 55.74547994], type=Point}</t>
  </si>
  <si>
    <t>- Три корпуса &lt;Корпус 3&gt;</t>
  </si>
  <si>
    <t>c5a9052c-56f9-11e2-965f-005056806bb6</t>
  </si>
  <si>
    <t>Зубовский бульвар, дом 2, строение 7</t>
  </si>
  <si>
    <t>{coordinates=[[[37.594052804, 55.736701658], [37.594562265, 55.736629033], [37.594378156, 55.736213766], [37.594204326, 55.735807244], [37.593750854, 55.73597983], [37.593889163, 55.736327064], [37.594052804, 55.736701658]]], type=Polygon}</t>
  </si>
  <si>
    <t>{coordinates=[37.594134935, 55.736270415], type=Point}</t>
  </si>
  <si>
    <t>c5a9052f-56f9-11e2-965f-005056806bb6</t>
  </si>
  <si>
    <t>Новинский бульвар, дом 25-27, строение 10</t>
  </si>
  <si>
    <t>{coordinates=[[[37.583554227, 55.756862549], [37.583436377, 55.756869814], [37.583429949, 55.756842873], [37.583277061, 55.756851957], [37.583312459, 55.757020791], [37.583427124, 55.757013528], [37.583433556, 55.757042266], [37.583516369, 55.757036821], [37.583513161, 55.757026045], [37.583583236, 55.757022405], [37.583554227, 55.756862549]]], type=Polygon}</t>
  </si>
  <si>
    <t>{coordinates=[37.583432228, 55.756941671], type=Point}</t>
  </si>
  <si>
    <t>Главный дом, 1798–1816 гг.</t>
  </si>
  <si>
    <t>c5a90531-56f9-11e2-965f-005056806bb6</t>
  </si>
  <si>
    <t>{coordinates=[[[37.648336398, 55.746739532], [37.64834676, 55.746742663], [37.648400167, 55.746759215], [37.64837162, 55.746789787], [37.648598, 55.746859573], [37.648620205, 55.746836194], [37.649057824, 55.746971741], [37.649185363, 55.747011106], [37.649294567, 55.747044207], [37.649278708, 55.747061292], [37.649337692, 55.747078735], [37.649353551, 55.74706165], [37.649465941, 55.747095196], [37.649478694, 55.747098773], [37.649500898, 55.747075394], [37.649637282, 55.746927927], [37.649557574, 55.746904671], [37.649516337, 55.746947834], [37.64946532, 55.746931728], [37.649481182, 55.746915542], [37.649463645, 55.746910174], [37.649252409, 55.746845311], [37.649233279, 55.746839496], [37.649025234, 55.746775977], [37.648920824, 55.746746912], [37.648867424, 55.746732156], [37.64880446, 55.746714718], [37.648708818, 55.746688337], [37.648838922, 55.746564231], [37.64886272, 55.746541299], [37.648892072, 55.746512971], [37.648931133, 55.746525948], [37.648996975, 55.746462547], [37.648957914, 55.74644957], [37.649013446, 55.74639696], [37.648787053, 55.746323133], [37.648815608, 55.746294806], [37.648723139, 55.746264828], [37.648694584, 55.746293155], [37.648565278, 55.746417709], [37.648417726, 55.746559798], [37.648256685, 55.746714478], [37.648272622, 55.746718052], [37.648336398, 55.746739532]]], type=Polygon}</t>
  </si>
  <si>
    <t>{coordinates=[37.648561188, 55.746626284], type=Point}</t>
  </si>
  <si>
    <t>Дом Лобанова-Ростовского с интерьерами, 1790 г., арх. М.Ф.Казаков.</t>
  </si>
  <si>
    <t>c5a90532-56f9-11e2-965f-005056806bb6</t>
  </si>
  <si>
    <t>Мясницкая улица, дом 43, строение 1</t>
  </si>
  <si>
    <t>{coordinates=[[[[37.644015957, 55.768364669], [37.643144988, 55.768074672], [37.643043387, 55.768175386], [37.643139093, 55.768205813], [37.643072426, 55.768274151], [37.643130651, 55.768293844], [37.643146629, 55.7683064], [37.643146668, 55.768317178], [37.643099054, 55.768367531], [37.643178802, 55.768390791], [37.643169275, 55.768399784], [37.643242649, 55.768423051], [37.64334224, 55.768426528], [37.643394622, 55.768373026], [37.643428137, 55.768388705], [37.643447276, 55.768394072], [37.643475948, 55.768392242], [37.643498227, 55.768385031], [37.643577987, 55.768411884], [37.643450994, 55.768539572], [37.643643196, 55.768598629], [37.643697202, 55.768553657], [37.643668491, 55.768544709], [37.643789157, 55.768429602], [37.643907992, 55.768467187], [37.644015957, 55.768364669]]], [[[37.644370001, 55.768396871], [37.644221445, 55.768311794], [37.643287767, 55.767894717], [37.643209896, 55.76788277], [37.643210642, 55.767890106], [37.643283296, 55.767902891], [37.644218799, 55.768318016], [37.644363012, 55.768401851], [37.644370001, 55.768396871]]]], type=MultiPolygon}</t>
  </si>
  <si>
    <t>{coordinates=[37.643534427, 55.768340924], type=Point}</t>
  </si>
  <si>
    <t>Флигель, 1915 г., архитектор С.Ф.Воскресенский</t>
  </si>
  <si>
    <t>c5a90536-56f9-11e2-965f-005056806bb6</t>
  </si>
  <si>
    <t>Гончарная улица, дом 23, строение 2</t>
  </si>
  <si>
    <t>{coordinates=[[[37.649761074, 55.743268595], [37.649789782, 55.743281135], [37.649863167, 55.74331877], [37.650091269, 55.743427172], [37.650184953, 55.743359695], [37.65012114, 55.743327438], [37.650092556, 55.743347233], [37.649920281, 55.743264809], [37.649952043, 55.743243215], [37.64991057, 55.743223505], [37.649878801, 55.743243303], [37.649834138, 55.743221801], [37.649761074, 55.743268595]]], type=Polygon}</t>
  </si>
  <si>
    <t>{coordinates=[37.649957206, 55.743323104], type=Point}</t>
  </si>
  <si>
    <t>Ограда с воротами, XIX в.</t>
  </si>
  <si>
    <t>c5a9053d-56f9-11e2-965f-005056806bb6</t>
  </si>
  <si>
    <t>ЦАО, муниципальный округ Таганский, Николоямская ул., д., 51, стр., 1 (Ограда с воротами)</t>
  </si>
  <si>
    <t>{coordinates=[[[37.665237421, 55.746849205], [37.665238357, 55.746851521], [37.66581207, 55.746787785], [37.665811195, 55.746784215], [37.665810127, 55.74678082], [37.665234891, 55.74684667], [37.665237421, 55.746849205]]], type=Polygon}</t>
  </si>
  <si>
    <t>{coordinates=[37.665519567, 55.746817228], type=Point}</t>
  </si>
  <si>
    <t>Главный корпус с интерьерами, начало XIX в.</t>
  </si>
  <si>
    <t>c5a90542-56f9-11e2-965f-005056806bb6</t>
  </si>
  <si>
    <t>{coordinates=[[[37.639621564, 55.751719311], [37.639570749, 55.751760685], [37.639551606, 55.751751725], [37.639379297, 55.751888442], [37.639398434, 55.751895606], [37.639357136, 55.751926191], [37.639521403, 55.751991572], [37.639610715, 55.752027399], [37.639782162, 55.752096364], [37.639591583, 55.752245677], [37.639775943, 55.752321442], [37.639998938, 55.752148213], [37.640037212, 55.752162541], [37.640212711, 55.752027615], [37.640174432, 55.752011491], [37.640284014, 55.75192604], [37.640317364, 55.751899955], [37.640400391, 55.751835209], [37.640223707, 55.751761742], [37.640049005, 55.751896667], [37.639875157, 55.75182456], [37.639889441, 55.751810622], [37.639908577, 55.751817786], [37.639953035, 55.751780012], [37.639850964, 55.751738812], [37.6398065, 55.751774789], [37.639819266, 55.75178196], [37.639803386, 55.751795002], [37.639621564, 55.751719311]]], type=Polygon}</t>
  </si>
  <si>
    <t>{coordinates=[37.639892101, 55.752019445], type=Point}</t>
  </si>
  <si>
    <t>c5a90546-56f9-11e2-965f-005056806bb6</t>
  </si>
  <si>
    <t>{coordinates=[[[[37.570398714, 55.782508543], [37.570398725, 55.782508528], [37.570398733, 55.782508511], [37.570398738, 55.782508493], [37.57039874, 55.782508475], [37.570398738, 55.782508456], [37.570398732, 55.782508438], [37.570398724, 55.782508421], [37.570398712, 55.782508407], [37.570398698, 55.782508395], [37.570275658, 55.782420455], [37.570275639, 55.782420445], [37.570275619, 55.782420438], [37.570275598, 55.782420436], [37.570275578, 55.782420439], [37.570275558, 55.782420445], [37.570225345, 55.78244357], [37.570175862, 55.782411561], [37.570175844, 55.782411552], [37.570175825, 55.782411547], [37.570175805, 55.782411545], [37.570175785, 55.782411548], [37.570175767, 55.782411554], [37.569963452, 55.782506326], [37.569930014, 55.782481758], [37.569929996, 55.782481748], [37.569929977, 55.782481741], [37.569929957, 55.782481738], [37.569929936, 55.78248174], [37.569929917, 55.782481746], [37.569894612, 55.782496096], [37.569771043, 55.782417489], [37.569771025, 55.78241748], [37.569771006, 55.782417475], [37.569770987, 55.782417474], [37.569770967, 55.782417476], [37.569770948, 55.782417483], [37.569656915, 55.782469299], [37.569656898, 55.782469309], [37.569656884, 55.782469322], [37.569656872, 55.782469337], [37.569656863, 55.782469354], [37.569656858, 55.782469373], [37.569656857, 55.782469392], [37.569656859, 55.782469411], [37.569656865, 55.78246943], [37.569656874, 55.782469447], [37.569656886, 55.782469462], [37.569656901, 55.782469474], [37.569886537, 55.782621677], [37.569843401, 55.782645156], [37.569843386, 55.782645167], [37.569843372, 55.78264518], [37.569843362, 55.782645195], [37.569843354, 55.782645212], [37.56984335, 55.782645231], [37.569843349, 55.782645249], [37.569843352, 55.782645268], [37.569843358, 55.782645286], [37.569843367, 55.782645302], [37.56984338, 55.782645316], [37.569843394, 55.782645328], [37.569943209, 55.782710597], [37.569943226, 55.782710606], [37.569943246, 55.782710611], [37.569943266, 55.782710613], [37.569943286, 55.78271061], [37.569943305, 55.782710604], [37.570135693, 55.782623939], [37.570170607, 55.782645148], [37.570170625, 55.782645157], [37.570170645, 55.782645161], [37.570170665, 55.782645162], [37.570170685, 55.782645159], [37.570170704, 55.782645151], [37.570319849, 55.782569061], [37.570319865, 55.782569051], [37.570319879, 55.782569038], [37.57031989, 55.782569023], [37.570319898, 55.782569006], [37.570319903, 55.782568988], [37.570319904, 55.782568969], [37.570319902, 55.782568951], [37.570319896, 55.782568933], [37.570319887, 55.782568916], [37.570319875, 55.782568902], [37.570319861, 55.78256889], [37.57030176, 55.782556453], [37.570398684, 55.782508566], [37.5703987, 55.782508556], [37.570398714, 55.782508543]]], [[[37.569768012, 55.783019185], [37.56976803, 55.783019188], [37.569768048, 55.783019189], [37.569768065, 55.783019186], [37.569768082, 55.783019179], [37.570652672, 55.782604054], [37.570652689, 55.782604044], [37.570652703, 55.782604031], [37.570652715, 55.782604015], [37.570652723, 55.782603998], [37.570652728, 55.782603979], [37.570652729, 55.782603959], [37.570652726, 55.78260394], [37.57065272, 55.782603921], [37.57065271, 55.782603905], [37.570652697, 55.78260389], [37.570652681, 55.782603878], [37.570652663, 55.78260387], [37.570647145, 55.782601863], [37.570647126, 55.782601858], [37.570647107, 55.782601857], [37.570647087, 55.78260186], [37.570647069, 55.782601866], [37.5697641, 55.783016076], [37.569764082, 55.783016087], [37.569764067, 55.783016101], [37.569764055, 55.783016117], [37.569764047, 55.783016136], [37.569764043, 55.783016156], [37.569764043, 55.783016177], [37.569764047, 55.783016197], [37.569764055, 55.783016216], [37.569764067, 55.783016233], [37.569764082, 55.783016247], [37.56976798, 55.783019169], [37.569767995, 55.783019178], [37.569768012, 55.783019185]]]], type=MultiPolygon}</t>
  </si>
  <si>
    <t>{coordinates=[37.570054161, 55.782562672], type=Point}</t>
  </si>
  <si>
    <t>- Два боковых корпуса, арх. М.Ф.Казаков &lt;боковой корпус2&gt;</t>
  </si>
  <si>
    <t>c5a90547-56f9-11e2-965f-005056806bb6</t>
  </si>
  <si>
    <t>Ленинский проспект, дом 8, корпус 11</t>
  </si>
  <si>
    <t>{coordinates=[[[37.600912511, 55.723572624], [37.600930695, 55.723586262], [37.60093472, 55.723606829], [37.600910571, 55.723622745], [37.600878277, 55.723627353], [37.601090264, 55.723633574], [37.601128929, 55.723626073], [37.601144982, 55.723618062], [37.601221949, 55.723660217], [37.601621491, 55.723449983], [37.601686359, 55.723487565], [37.60164187, 55.723512661], [37.601680438, 55.723534366], [37.601718729, 55.723512598], [37.601973748, 55.72366301], [37.60193943, 55.723684688], [37.601988048, 55.723714288], [37.602266645, 55.7235681], [37.601954875, 55.72337893], [37.601781702, 55.72327613], [37.601726154, 55.723243405], [37.601667393, 55.723227468], [37.601586555, 55.723229866], [37.601560306, 55.723233304], [37.60152597, 55.72324932], [37.60144824, 55.723285573], [37.601233393, 55.723404674], [37.601039661, 55.723506325], [37.60099325, 55.723531422], [37.601068173, 55.723578159], [37.600912511, 55.723572624]]], type=Polygon}</t>
  </si>
  <si>
    <t>{coordinates=[37.601348504, 55.723468774], type=Point}</t>
  </si>
  <si>
    <t>Дом, в котором проходило заседание конференции 29 железных дорог, вынесшее в ночь на 6 декабря 1905 г. постановление об объявлении Всероссийской железнодорожной забастовки</t>
  </si>
  <si>
    <t>c5a90556-56f9-11e2-965f-005056806bb6</t>
  </si>
  <si>
    <t>Большой Палашёвский переулок, дом 12, строение 1</t>
  </si>
  <si>
    <t>{coordinates=[[[37.599791265, 55.76451602], [37.599893085, 55.764427948], [37.599899357, 55.764422522], [37.599507091, 55.764277334], [37.59939342, 55.764369937], [37.599791265, 55.76451602]]], type=Polygon}</t>
  </si>
  <si>
    <t>{coordinates=[37.599646673, 55.76439623], type=Point}</t>
  </si>
  <si>
    <t>c5a90557-56f9-11e2-965f-005056806bb6</t>
  </si>
  <si>
    <t>улица Пречистенка, дом 5, строение 1</t>
  </si>
  <si>
    <t>{coordinates=[[[37.599632328, 55.743722143], [37.599422458, 55.743640501], [37.599268422, 55.743764601], [37.599440257, 55.743828266], [37.599632328, 55.743722143]]], type=Polygon}</t>
  </si>
  <si>
    <t>{coordinates=[37.599444339, 55.743743372], type=Point}</t>
  </si>
  <si>
    <t>Жилой флигель, 1914 г., архитектор И.Е.Бондаренко</t>
  </si>
  <si>
    <t>c5a9055d-56f9-11e2-965f-005056806bb6</t>
  </si>
  <si>
    <t>Городская усадьба Морозова, XIX в., XIX в.</t>
  </si>
  <si>
    <t>{coordinates=[[[37.654131235, 55.756333511], [37.654188164, 55.756229252], [37.653901286, 55.756182455], [37.653853737, 55.756261074], [37.653838, 55.756290764], [37.654131235, 55.756333511]]], type=Polygon}</t>
  </si>
  <si>
    <t>{coordinates=[37.654021418, 55.756245163], type=Point}</t>
  </si>
  <si>
    <t>c5a90560-56f9-11e2-965f-005056806bb6</t>
  </si>
  <si>
    <t>Еропкинский переулок, дом 3, строение 1</t>
  </si>
  <si>
    <t>{coordinates=[[[[37.593712118, 55.739517261], [37.593541902, 55.739418789], [37.593541884, 55.739418781], [37.593541865, 55.739418776], [37.593541845, 55.739418776], [37.593541825, 55.739418779], [37.593541807, 55.739418786], [37.593218425, 55.739583276], [37.593162047, 55.739547108], [37.593162028, 55.739547098], [37.593162007, 55.739547093], [37.593161986, 55.739547092], [37.593161965, 55.739547096], [37.593161945, 55.739547104], [37.593105678, 55.73957804], [37.593105662, 55.739578051], [37.593105649, 55.739578064], [37.593105638, 55.73957808], [37.593105631, 55.739578097], [37.593105626, 55.739578116], [37.593105626, 55.739578135], [37.593105629, 55.739578154], [37.593105636, 55.739578171], [37.593105645, 55.739578188], [37.593105658, 55.739578202], [37.593105673, 55.739578213], [37.593323452, 55.739712913], [37.59332347, 55.739712921], [37.593323489, 55.739712926], [37.593323508, 55.739712927], [37.593323527, 55.739712925], [37.593323546, 55.739712919], [37.593389821, 55.739683162], [37.593389837, 55.739683153], [37.593389852, 55.73968314], [37.593389864, 55.739683125], [37.593389872, 55.739683108], [37.593389878, 55.73968309], [37.59338988, 55.739683071], [37.593389878, 55.739683052], [37.593389872, 55.739683034], [37.593389863, 55.739683017], [37.593389851, 55.739683002], [37.593389837, 55.739682989], [37.593377468, 55.739674334], [37.593480206, 55.739622812], [37.593492814, 55.739628427], [37.593492831, 55.739628433], [37.593492849, 55.739628435], [37.593492867, 55.739628435], [37.593492884, 55.739628431], [37.593492901, 55.739628424], [37.593558111, 55.739594512], [37.593558128, 55.739594501], [37.593558143, 55.739594486], [37.593558154, 55.739594469], [37.593558161, 55.739594451], [37.593558165, 55.739594431], [37.593558164, 55.73959441], [37.59355816, 55.739594391], [37.593558151, 55.739594372], [37.593558139, 55.739594356], [37.593558124, 55.739594342], [37.593545599, 55.73958524], [37.593648486, 55.739535354], [37.593658985, 55.739541555], [37.593659002, 55.739541563], [37.593659021, 55.739541568], [37.59365904, 55.739541569], [37.593659059, 55.739541567], [37.593659077, 55.73954156], [37.593709394, 55.739518721], [37.593696216, 55.739525784], [37.5936962, 55.739525794], [37.593696186, 55.739525808], [37.593696175, 55.739525823], [37.593696168, 55.739525841], [37.593696164, 55.739525859], [37.593696163, 55.739525878], [37.593696166, 55.739525897], [37.593696173, 55.739525915], [37.593696182, 55.739525931], [37.593696195, 55.739525945], [37.59369621, 55.739525957], [37.593704734, 55.739531259], [37.593704753, 55.739531268], [37.593704773, 55.739531273], [37.593704794, 55.739531274], [37.593704814, 55.73953127], [37.593704834, 55.739531262], [37.593774206, 55.739494227], [37.593862274, 55.73945952], [37.593862291, 55.739459511], [37.593862306, 55.739459499], [37.593862319, 55.739459485], [37.593862328, 55.739459468], [37.593862334, 55.73945945], [37.593862337, 55.739459431], [37.593862336, 55.739459412], [37.593862332, 55.739459394], [37.593862324, 55.739459376], [37.593862313, 55.739459361], [37.593862299, 55.739459348], [37.593854987, 55.739453653], [37.59385497, 55.739453642], [37.59385495, 55.739453635], [37.59385493, 55.739453632], [37.593854909, 55.739453634], [37.593854889, 55.739453639], [37.593765559, 55.739488621], [37.593765548, 55.739488626], [37.593712118, 55.739517261]]], [[[37.593127698, 55.739819202], [37.593127691, 55.739819222], [37.593127688, 55.739819242], [37.59312769, 55.739819263], [37.593127695, 55.739819282], [37.593127705, 55.739819301], [37.593127718, 55.739819317], [37.593127734, 55.739819329], [37.593137987, 55.739825977], [37.593138003, 55.739825986], [37.59313802, 55.739825991], [37.593138038, 55.739825993], [37.593138056, 55.739825992], [37.593138073, 55.739825988], [37.59313809, 55.739825981], [37.593325584, 55.739721683], [37.593325599, 55.739721672], [37.593325613, 55.739721659], [37.593325623, 55.739721643], [37.59332563, 55.739721625], [37.593325634, 55.739721607], [37.593325635, 55.739721588], [37.593325631, 55.739721569], [37.593325624, 55.739721551], [37.593325614, 55.739721535], [37.593325601, 55.739721521], [37.593325586, 55.73972151], [37.593315344, 55.739715419], [37.593315325, 55.73971541], [37.593315305, 55.739715406], [37.593315284, 55.739715405], [37.593315264, 55.739715409], [37.593315245, 55.739715417], [37.59312774, 55.739819158], [37.593127723, 55.73981917], [37.593127709, 55.739819185], [37.593127698, 55.739819202]]]], type=MultiPolygon}</t>
  </si>
  <si>
    <t>{coordinates=[37.593425735, 55.739562574], type=Point}</t>
  </si>
  <si>
    <t>Особняк О.В.Козловской, 1884 г., художник-архитектор К.И.Андреев, 1884 г.</t>
  </si>
  <si>
    <t>c5a90562-56f9-11e2-965f-005056806bb6</t>
  </si>
  <si>
    <t>Поварская улица, дом 28, строение 3</t>
  </si>
  <si>
    <t>{coordinates=[[[37.593269215, 55.755002215], [37.593336965, 55.754982102], [37.59344351, 55.755094813], [37.593488067, 55.755082275], [37.593545332, 55.755062743], [37.593464064, 55.754978491], [37.593365927, 55.754877141], [37.593279053, 55.754902077], [37.593199474, 55.754925041], [37.593269215, 55.755002215]]], type=Polygon}</t>
  </si>
  <si>
    <t>{coordinates=[37.59341186, 55.754992159], type=Point}</t>
  </si>
  <si>
    <t>c5a90563-56f9-11e2-965f-005056806bb6</t>
  </si>
  <si>
    <t>Бакунинская улица, дом 84, строение 1</t>
  </si>
  <si>
    <t>{coordinates=[[[37.692507795, 55.779196598], [37.692392741, 55.779133905], [37.692204433, 55.779244674], [37.692179804, 55.779259532], [37.692288502, 55.779326277], [37.692507795, 55.779196598]]], type=Polygon}</t>
  </si>
  <si>
    <t>{coordinates=[37.692356222, 55.779220636], type=Point}</t>
  </si>
  <si>
    <t>- &lt;Кинотеатр Ударник&gt;</t>
  </si>
  <si>
    <t>c5a90569-56f9-11e2-965f-005056806bb6</t>
  </si>
  <si>
    <t>улица Серафимовича, дом 4</t>
  </si>
  <si>
    <t>{coordinates=[[[37.614110657, 55.743367502], [37.614154825, 55.743317936], [37.614150952, 55.743316883], [37.614165841, 55.743303843], [37.614311855, 55.743328052], [37.614349706, 55.743288062], [37.614483655, 55.743138913], [37.614520511, 55.743098963], [37.614348503, 55.743025848], [37.614347724, 55.743026409], [37.614013459, 55.742880905], [37.613618464, 55.743057159], [37.613662401, 55.743081899], [37.613708655, 55.743098527], [37.613713138, 55.74311266], [37.613710645, 55.743138673], [37.61370221, 55.743226622], [37.613894813, 55.743259216], [37.613956599, 55.74326967], [37.613986975, 55.74327481], [37.613945951, 55.743321272], [37.614110657, 55.743367502]]], type=Polygon}</t>
  </si>
  <si>
    <t>{coordinates=[37.614103884, 55.743125667], type=Point}</t>
  </si>
  <si>
    <t>Охотничий домик у оврага</t>
  </si>
  <si>
    <t>c5a9056c-56f9-11e2-965f-005056806bb6</t>
  </si>
  <si>
    <t>Усадьба Нескучное - Садово–парковые сооружения, конец XVIII в.</t>
  </si>
  <si>
    <t>улица Крымский Вал, дом 9, строение 29</t>
  </si>
  <si>
    <t>{coordinates=[[[37.584179814, 55.714530015], [37.58424032, 55.714551531], [37.58425939, 55.714540739], [37.584377109, 55.714531678], [37.584409661, 55.71454652], [37.584466949, 55.714506467], [37.58441838, 55.71448674], [37.584418338, 55.71446698], [37.58440554, 55.714434654], [37.584386413, 55.7144185], [37.584367305, 55.714411328], [37.584325995, 55.714438301], [37.584265562, 55.714450917], [37.584246527, 55.714477875], [37.584246581, 55.714503025], [37.584221101, 55.714492264], [37.584179814, 55.714530015]]], type=Polygon}</t>
  </si>
  <si>
    <t>{coordinates=[37.584332453, 55.714482307], type=Point}</t>
  </si>
  <si>
    <t>Здание Народного Комиссариата социального обеспечения, в котором 8 марта 1919 г. Ленин Владимир Ильич выступал перед слушателями шестинедельных курсов Отдела охраны материнства и младенчества</t>
  </si>
  <si>
    <t>c5a90577-56f9-11e2-965f-005056806bb6</t>
  </si>
  <si>
    <t>Китайгородский проезд, дом 9, строение 2</t>
  </si>
  <si>
    <t>{coordinates=[[[37.6329661, 55.750504232], [37.633755261, 55.750290512], [37.633640145, 55.750156808], [37.632870075, 55.75036422], [37.632857347, 55.750367826], [37.6329661, 55.750504232]]], type=Polygon}</t>
  </si>
  <si>
    <t>{coordinates=[37.633313041, 55.750327366], type=Point}</t>
  </si>
  <si>
    <t>Квартира, в которой с 1935 г. жил и 22 декабря 1936 г. умер Островский Николай Алексеевич. В доме – мемориальный музей Н.А.Островского</t>
  </si>
  <si>
    <t>c5a90578-56f9-11e2-965f-005056806bb6</t>
  </si>
  <si>
    <t>Тверская улица, дом 14</t>
  </si>
  <si>
    <t>{coordinates=[[[37.606761532, 55.764091452], [37.606466042, 55.764322153], [37.606621795, 55.764382577], [37.606706314, 55.764320703], [37.606820415, 55.764366133], [37.606933111, 55.764289547], [37.607042087, 55.7643361], [37.607145509, 55.76425641], [37.606761532, 55.764091452]]], type=Polygon}</t>
  </si>
  <si>
    <t>{coordinates=[37.606804705, 55.764173931], type=Point}</t>
  </si>
  <si>
    <t>Грот, 1805 г.</t>
  </si>
  <si>
    <t>c5a9057f-56f9-11e2-965f-005056806bb6</t>
  </si>
  <si>
    <t>улица Казакова, дом 18, строение 35</t>
  </si>
  <si>
    <t>Грот</t>
  </si>
  <si>
    <t>{coordinates=[[[37.666993012, 55.76146096], [37.667025576, 55.761444587], [37.667028689, 55.761414792], [37.667000586, 55.761392306], [37.66694717, 55.76138462], [37.666882107, 55.761407805], [37.666882188, 55.761426971], [37.66692771, 55.761457422], [37.666993012, 55.76146096]]], type=Polygon}</t>
  </si>
  <si>
    <t>{coordinates=[37.666955107, 55.761420882], type=Point}</t>
  </si>
  <si>
    <t>Дом купца Шерупенкова, 1870-е гг. Здесь в 1890-х гг. размещалось Миусское городское начальное училище. Связан с именами А.П. и И.П.Чеховых</t>
  </si>
  <si>
    <t>c5a90580-56f9-11e2-965f-005056806bb6</t>
  </si>
  <si>
    <t>Лесная улица, дом 1/2</t>
  </si>
  <si>
    <t>{coordinates=[[[37.585824714, 55.7769254], [37.585528813, 55.77673283], [37.58516293, 55.776932697], [37.585136663, 55.776950969], [37.585122524, 55.77696581], [37.585118503, 55.776977216], [37.585116516, 55.77699433], [37.585120602, 55.77701258], [37.585132788, 55.777034246], [37.585140933, 55.777054773], [37.585186754, 55.777186775], [37.585824714, 55.7769254]]], type=Polygon}</t>
  </si>
  <si>
    <t>{coordinates=[37.585436893, 55.77695839], type=Point}</t>
  </si>
  <si>
    <t>c5a90589-56f9-11e2-965f-005056806bb6</t>
  </si>
  <si>
    <t>улица Покровка, дом 28, строение 1; улица Покровка, дом 28, строение 3</t>
  </si>
  <si>
    <t>{coordinates=[[[[37.649727416, 55.760014984], [37.649727401, 55.760014993], [37.649706158, 55.760030436], [37.649618635, 55.75999819], [37.649618616, 55.759998185], [37.649618597, 55.759998184], [37.649618578, 55.759998187], [37.649618559, 55.759998193], [37.649618543, 55.759998202], [37.649376738, 55.760168741], [37.649376723, 55.760168754], [37.649376711, 55.76016877], [37.649376702, 55.760168788], [37.649376697, 55.760168807], [37.649376696, 55.760168828], [37.649376699, 55.760168847], [37.649376706, 55.760168866], [37.649376716, 55.760168883], [37.64937673, 55.760168898], [37.649376747, 55.76016891], [37.649512864, 55.760245904], [37.649512882, 55.760245912], [37.649512901, 55.760245916], [37.649512921, 55.760245916], [37.649512941, 55.760245913], [37.649512959, 55.760245906], [37.649713181, 55.760143709], [37.649713189, 55.760143705], [37.649788939, 55.760095654], [37.649788954, 55.760095642], [37.649788967, 55.760095628], [37.649788976, 55.760095611], [37.649788983, 55.760095593], [37.649788985, 55.760095574], [37.649788984, 55.760095555], [37.64978898, 55.760095536], [37.649788972, 55.760095519], [37.649788961, 55.760095503], [37.649788947, 55.76009549], [37.64978893, 55.76009548], [37.649788912, 55.760095473], [37.64974906, 55.760084344], [37.649803904, 55.760035894], [37.649803918, 55.76003588], [37.649803928, 55.760035863], [37.649803935, 55.760035845], [37.649803938, 55.760035825], [37.649803937, 55.760035806], [37.649803933, 55.760035787], [37.649803925, 55.760035769], [37.649803913, 55.760035753], [37.649803899, 55.76003574], [37.649803883, 55.760035729], [37.649803864, 55.760035722], [37.649727486, 55.760014977], [37.649727468, 55.760014974], [37.64972745, 55.760014974], [37.649727433, 55.760014977], [37.649727416, 55.760014984]]], [[[37.649651734, 55.760310093], [37.649651739, 55.760310073], [37.64965174, 55.760310053], [37.649651737, 55.760310034], [37.64965173, 55.760310015], [37.64965172, 55.760309998], [37.649651706, 55.760309984], [37.64965169, 55.760309972], [37.649528283, 55.760238664], [37.649528265, 55.760238656], [37.649528245, 55.760238652], [37.649528225, 55.760238651], [37.649528205, 55.760238655], [37.649528187, 55.760238662], [37.649522886, 55.760241404], [37.64952287, 55.760241415], [37.649522856, 55.760241429], [37.649522845, 55.760241445], [37.649522837, 55.760241462], [37.649522833, 55.760241481], [37.649522833, 55.760241501], [37.649522836, 55.76024152], [37.649522843, 55.760241538], [37.649522853, 55.760241555], [37.649522867, 55.760241569], [37.649522883, 55.76024158], [37.64964648, 55.760312496], [37.649646497, 55.760312504], [37.649646515, 55.760312508], [37.649646534, 55.760312509], [37.649646553, 55.760312506], [37.649646571, 55.7603125], [37.649651682, 55.76031015], [37.649651699, 55.76031014], [37.649651714, 55.760310126], [37.649651726, 55.76031011], [37.649651734, 55.760310093]]], [[[37.649811589, 55.760414159], [37.649811595, 55.760414141], [37.649811597, 55.760414122], [37.649811595, 55.760414103], [37.64981159, 55.760414085], [37.649811582, 55.760414068], [37.649811571, 55.760414053], [37.649811557, 55.76041404], [37.649763132, 55.760377821], [37.649763121, 55.760377814], [37.649698241, 55.760341075], [37.649698223, 55.760341067], [37.649698203, 55.760341063], [37.649698183, 55.760341062], [37.649698164, 55.760341066], [37.649698145, 55.760341074], [37.64969384, 55.760343375], [37.649693824, 55.760343385], [37.64969381, 55.760343399], [37.6496938, 55.760343415], [37.649693792, 55.760343433], [37.649693788, 55.760343452], [37.649693788, 55.760343471], [37.649693791, 55.76034349], [37.649693798, 55.760343508], [37.649693808, 55.760343524], [37.649693822, 55.760343538], [37.649693837, 55.760343549], [37.64975919, 55.760381234], [37.649806389, 55.760416369], [37.649806407, 55.76041638], [37.649806427, 55.760416386], [37.649806448, 55.760416389], [37.649806469, 55.760416387], [37.649806489, 55.760416381], [37.649811536, 55.760414212], [37.649811553, 55.760414203], [37.649811568, 55.760414191], [37.64981158, 55.760414176], [37.649811589, 55.760414159]]], [[[37.649815847, 55.760412458], [37.649815844, 55.760412477], [37.649815846, 55.760412497], [37.649815851, 55.760412516], [37.64981586, 55.760412534], [37.649815873, 55.76041255], [37.649815888, 55.760412562], [37.650014876, 55.760548868], [37.650014893, 55.760548877], [37.650014911, 55.760548883], [37.650014931, 55.760548885], [37.65001495, 55.760548884], [37.650014969, 55.760548878], [37.650014986, 55.760548869], [37.650216789, 55.760418389], [37.650216804, 55.760418376], [37.650216817, 55.760418362], [37.650216827, 55.760418345], [37.650216833, 55.760418326], [37.650216835, 55.760418307], [37.650216833, 55.760418287], [37.650216828, 55.760418269], [37.650216819, 55.760418251], [37.650216807, 55.760418236], [37.650216793, 55.760418223], [37.650216776, 55.760418213], [37.650105079, 55.760368051], [37.650105062, 55.760368045], [37.650105043, 55.760368043], [37.650105024, 55.760368043], [37.650105006, 55.760368048], [37.650104989, 55.760368056], [37.650104974, 55.760368066], [37.650086334, 55.760383906], [37.649964729, 55.760321519], [37.64996471, 55.760321511], [37.64996469, 55.760321508], [37.64996467, 55.760321509], [37.64996465, 55.760321514], [37.649964632, 55.760321522], [37.649815892, 55.760412395], [37.649815876, 55.760412407], [37.649815863, 55.760412421], [37.649815853, 55.760412439], [37.649815847, 55.760412458]]]], type=MultiPolygon}</t>
  </si>
  <si>
    <t>{coordinates=[37.649598683, 55.76011968], type=Point}</t>
  </si>
  <si>
    <t>c5a9058d-56f9-11e2-965f-005056806bb6</t>
  </si>
  <si>
    <t>Старая Басманная улица, дом 18, строение 1; Старая Басманная улица, дом 18, строение 3; Старая Басманная улица, дом 18, строение 2</t>
  </si>
  <si>
    <t>{coordinates=[[[[37.662879418, 55.765921648], [37.662879436, 55.765921644], [37.662879453, 55.765921636], [37.662879468, 55.765921625], [37.662879481, 55.765921612], [37.662993598, 55.765779549], [37.662993609, 55.765779532], [37.662993616, 55.765779514], [37.66299362, 55.765779494], [37.662993619, 55.765779474], [37.662993615, 55.765779455], [37.662993607, 55.765779436], [37.662993595, 55.76577942], [37.66299358, 55.765779407], [37.662993563, 55.765779396], [37.662993544, 55.76577939], [37.66272243, 55.765711486], [37.662722412, 55.765711483], [37.662722394, 55.765711483], [37.662722376, 55.765711487], [37.66272236, 55.765711494], [37.662722344, 55.765711503], [37.662722331, 55.765711516], [37.662604975, 55.765841008], [37.662604963, 55.765841024], [37.662604955, 55.765841042], [37.66260495, 55.765841062], [37.66260495, 55.765841082], [37.662604953, 55.765841102], [37.662604961, 55.765841121], [37.662604972, 55.765841138], [37.662604987, 55.765841152], [37.662605004, 55.765841164], [37.662605022, 55.765841171], [37.662643154, 55.765851857], [37.662522812, 55.765996006], [37.662487786, 55.765987086], [37.662487768, 55.765987083], [37.662487749, 55.765987083], [37.662487731, 55.765987087], [37.662487714, 55.765987095], [37.662487698, 55.765987105], [37.662487685, 55.765987118], [37.662436161, 55.766048262], [37.66243615, 55.766048278], [37.662436142, 55.766048296], [37.662436138, 55.766048315], [37.662436138, 55.766048334], [37.662436141, 55.766048353], [37.662436148, 55.766048371], [37.662436158, 55.766048387], [37.662436171, 55.766048401], [37.662436187, 55.766048413], [37.662436204, 55.766048421], [37.662641221, 55.766120005], [37.662641241, 55.76612001], [37.662641261, 55.76612001], [37.662641281, 55.766120007], [37.6626413, 55.76612], [37.662641316, 55.766119989], [37.662641331, 55.766119975], [37.662818842, 55.76590737], [37.66287938, 55.765921646], [37.662879399, 55.765921649], [37.662879418, 55.765921648]]], [[[37.662953155, 55.766227098], [37.662953172, 55.766227085], [37.663071029, 55.766121511], [37.663071043, 55.766121496], [37.663071053, 55.766121479], [37.66307106, 55.76612146], [37.663071062, 55.76612144], [37.663071061, 55.766121419], [37.663071055, 55.7661214], [37.663071046, 55.766121382], [37.663071033, 55.766121366], [37.663071017, 55.766121353], [37.663070999, 55.766121344], [37.663012059, 55.766097703], [37.663045843, 55.7660706], [37.663063227, 55.766073549], [37.663063245, 55.766073551], [37.663063263, 55.766073549], [37.663063281, 55.766073543], [37.663063297, 55.766073535], [37.663063312, 55.766073524], [37.663089446, 55.766049065], [37.663089459, 55.76604905], [37.663089469, 55.766049032], [37.663089475, 55.766049012], [37.663089477, 55.766048992], [37.663089475, 55.766048971], [37.663089469, 55.766048952], [37.663089459, 55.766048934], [37.663089445, 55.766048918], [37.663089429, 55.766048906], [37.66308941, 55.766048898], [37.663043831, 55.766033193], [37.66304381, 55.766033188], [37.663043788, 55.766033188], [37.663043767, 55.766033192], [37.663043748, 55.766033201], [37.663043731, 55.766033214], [37.663023981, 55.766051321], [37.66295118, 55.766025674], [37.662951162, 55.766025669], [37.662951144, 55.766025668], [37.662951126, 55.76602567], [37.662951109, 55.766025675], [37.662951093, 55.766025684], [37.662951079, 55.766025695], [37.662909735, 55.766064104], [37.662858103, 55.766046972], [37.662858082, 55.766046967], [37.662858061, 55.766046967], [37.662858041, 55.766046971], [37.662858022, 55.76604698], [37.662858005, 55.766046992], [37.662740704, 55.766152026], [37.662740691, 55.76615204], [37.662740681, 55.766152056], [37.662740675, 55.766152074], [37.662740671, 55.766152092], [37.662740671, 55.766152111], [37.662740675, 55.766152129], [37.662740682, 55.766152147], [37.662740692, 55.766152163], [37.662740705, 55.766152176], [37.662740721, 55.766152187], [37.662740738, 55.766152195], [37.662953072, 55.766227105], [37.662953093, 55.76622711], [37.662953114, 55.76622711], [37.662953135, 55.766227106], [37.662953155, 55.766227098]]], [[[37.663444889, 55.766260776], [37.66344489, 55.766260757], [37.663444888, 55.766260738], [37.663444882, 55.76626072], [37.663444872, 55.766260704], [37.66344486, 55.76626069], [37.663444845, 55.766260678], [37.663444828, 55.766260669], [37.663256672, 55.766183739], [37.663364515, 55.766097478], [37.663364529, 55.766097464], [37.66336454, 55.766097448], [37.663364547, 55.766097431], [37.663364552, 55.766097412], [37.663364552, 55.766097392], [37.663364549, 55.766097373], [37.663364542, 55.766097355], [37.663364531, 55.766097339], [37.663364518, 55.766097324], [37.663364502, 55.766097313], [37.663364485, 55.766097305], [37.663233501, 55.766052659], [37.663233481, 55.766052655], [37.66323346, 55.766052654], [37.66323344, 55.766052658], [37.663233421, 55.766052666], [37.663233404, 55.766052677], [37.66300177, 55.7662469], [37.663001757, 55.766246913], [37.663001746, 55.766246929], [37.663001739, 55.766246946], [37.663001735, 55.766246964], [37.663001734, 55.766246983], [37.663001737, 55.766247001], [37.663001744, 55.766247019], [37.663001753, 55.766247035], [37.663001766, 55.766247049], [37.663001781, 55.766247061], [37.663001797, 55.766247069], [37.663308191, 55.766368816], [37.663308211, 55.766368822], [37.663308232, 55.766368823], [37.663308252, 55.76636882], [37.663308272, 55.766368813], [37.66330829, 55.766368802], [37.663444852, 55.76626084], [37.663444866, 55.766260827], [37.663444877, 55.766260811], [37.663444885, 55.766260794], [37.663444889, 55.766260776]]]], type=MultiPolygon}</t>
  </si>
  <si>
    <t>{coordinates=[37.66290587, 55.766136768], type=Point}</t>
  </si>
  <si>
    <t>Палаты, середина XVIII в.</t>
  </si>
  <si>
    <t>c5a90595-56f9-11e2-965f-005056806bb6</t>
  </si>
  <si>
    <t>улица Большая Лубянка, дом 17, строение 3</t>
  </si>
  <si>
    <t>{coordinates=[[[37.629695555, 55.765112937], [37.629807287, 55.765197275], [37.629957617, 55.765130652], [37.629848213, 55.765047237], [37.629695555, 55.765112937]]], type=Polygon}</t>
  </si>
  <si>
    <t>{coordinates=[37.629826645, 55.765121795], type=Point}</t>
  </si>
  <si>
    <t>c5a90597-56f9-11e2-965f-005056806bb6</t>
  </si>
  <si>
    <t>улица Знаменка, дом 12/2, строение 3; Крестовоздвиженский переулок, дом 2, строение 2</t>
  </si>
  <si>
    <t>{coordinates=[[[[37.605569799, 55.750680607], [37.605548987, 55.750640206], [37.605548976, 55.750640189], [37.605548961, 55.750640174], [37.605548943, 55.750640163], [37.605548924, 55.750640155], [37.605548903, 55.750640152], [37.605548882, 55.750640154], [37.605186826, 55.75070108], [37.605163656, 55.750663431], [37.605163644, 55.750663416], [37.605163629, 55.750663403], [37.605163612, 55.750663393], [37.605163593, 55.750663386], [37.605163573, 55.750663384], [37.605163554, 55.750663385], [37.604908869, 55.750708061], [37.604908868, 55.750708061], [37.604835647, 55.750721147], [37.604835629, 55.750721152], [37.604835612, 55.75072116], [37.604835597, 55.750721172], [37.604835584, 55.750721186], [37.604835575, 55.750721202], [37.604835568, 55.750721219], [37.604835565, 55.750721238], [37.604835565, 55.750721257], [37.604835569, 55.750721275], [37.604835576, 55.750721293], [37.604854717, 55.750757081], [37.604498291, 55.750818435], [37.604498272, 55.750818441], [37.604498255, 55.750818449], [37.604498239, 55.750818461], [37.604498226, 55.750818476], [37.604498217, 55.750818493], [37.60449821, 55.750818512], [37.604498208, 55.750818531], [37.604498209, 55.750818551], [37.604498215, 55.75081857], [37.604498224, 55.750818587], [37.604582288, 55.750951165], [37.6045823, 55.75095118], [37.604582315, 55.750951193], [37.604582332, 55.750951203], [37.60458235, 55.750951209], [37.60458237, 55.750951211], [37.604582389, 55.75095121], [37.604711334, 55.750929231], [37.604711334, 55.750929231], [37.604934868, 55.750890117], [37.60526278, 55.750834152], [37.605450875, 55.750802396], [37.605472916, 55.750844699], [37.605472928, 55.750844716], [37.605472943, 55.750844731], [37.605472961, 55.750844742], [37.60547298, 55.750844749], [37.605473001, 55.750844752], [37.605473022, 55.750844751], [37.605638568, 55.750815868], [37.605638586, 55.750815863], [37.605638603, 55.750815855], [37.605638618, 55.750815844], [37.60563863, 55.75081583], [37.60563864, 55.750815814], [37.605638647, 55.750815797], [37.60563865, 55.750815778], [37.60563865, 55.75081576], [37.605638647, 55.750815741], [37.60563864, 55.750815724], [37.605637646, 55.750813773], [37.605636527, 55.750811578], [37.605569799, 55.750680607], [37.605569799, 55.750680607]]], [[[37.604911997, 55.751258376], [37.604912013, 55.751258364], [37.604912025, 55.75125835], [37.604912035, 55.751258334], [37.604912041, 55.751258316], [37.604912044, 55.751258297], [37.604912044, 55.751258277], [37.604912039, 55.751258259], [37.604912031, 55.751258241], [37.604764833, 55.751001487], [37.604764822, 55.751001471], [37.604764806, 55.751001457], [37.604764789, 55.751001446], [37.60476477, 55.75100144], [37.604764749, 55.751001437], [37.604764729, 55.751001439], [37.604554616, 55.75103934], [37.604554597, 55.751039345], [37.60455458, 55.751039353], [37.604554565, 55.751039365], [37.604554553, 55.751039379], [37.604554543, 55.751039395], [37.604554536, 55.751039413], [37.604554533, 55.751039432], [37.604554534, 55.751039451], [37.604554538, 55.751039469], [37.604554546, 55.751039487], [37.604697156, 55.751295506], [37.604697168, 55.751295523], [37.604697183, 55.751295537], [37.6046972, 55.751295547], [37.60469722, 55.751295554], [37.60469724, 55.751295557], [37.604697261, 55.751295556], [37.604911962, 55.75125839], [37.60491198, 55.751258385], [37.604911997, 55.751258376]]]], type=MultiPolygon}</t>
  </si>
  <si>
    <t>{coordinates=[37.605171699, 55.750779739], type=Point}</t>
  </si>
  <si>
    <t>Северный речной вокзал, 1932-1937 гг., арх. Рухлядев А.И.</t>
  </si>
  <si>
    <t>c5a90598-56f9-11e2-965f-005056806bb6</t>
  </si>
  <si>
    <t>Ленинградское шоссе, дом 51</t>
  </si>
  <si>
    <t>{coordinates=[[[37.467469793, 55.850469661], [37.467461747, 55.850469659], [37.467453731, 55.85046981], [37.467445716, 55.850470123], [37.467437733, 55.850470598], [37.467429767, 55.850471225], [37.467421863, 55.850472004], [37.467414007, 55.850472946], [37.467406215, 55.850474041], [37.467398486, 55.850475278], [37.467390853, 55.850476678], [37.467383301, 55.850478222], [37.46737586, 55.850479908], [37.467368514, 55.850481749], [37.467361297, 55.850483723], [37.467354206, 55.85048585], [37.467347243, 55.850488104], [37.467340425, 55.850490501], [37.467333765, 55.850493023], [37.467327266, 55.85049568], [37.467320941, 55.850498454], [37.467314792, 55.850501363], [37.46730882, 55.85050438], [37.467303037, 55.850507522], [37.467297448, 55.850510773], [37.467292082, 55.850514131], [37.467286906, 55.850517588], [37.467281971, 55.850521144], [37.467277242, 55.850524798], [37.467272754, 55.850528543], [37.467268489, 55.850532377], [37.467264479, 55.850536293], [37.467260693, 55.85054028], [37.467257177, 55.850544338], [37.467253902, 55.85054847], [37.467250898, 55.850552654], [37.467204874, 55.850582022], [37.467158678, 55.8506573], [37.467201762, 55.850665574], [37.467023579, 55.850956412], [37.467013426, 55.850973231], [37.466941455, 55.850959231], [37.466840432, 55.851124029], [37.466903281, 55.851136309], [37.46689465, 55.851150288], [37.466711896, 55.851448227], [37.46665361, 55.85143709], [37.466603351, 55.851518927], [37.466614408, 55.851563195], [37.466612457, 55.851567578], [37.466610776, 55.851571996], [37.466609383, 55.851576442], [37.466608262, 55.851580923], [37.466607412, 55.851585414], [37.466606849, 55.851589923], [37.466606573, 55.851594431], [37.46660657, 55.851598958], [37.466606837, 55.851603467], [37.466607392, 55.851607976], [37.466608234, 55.851612467], [37.466609348, 55.851616949], [37.466610733, 55.851621395], [37.466612406, 55.851625815], [37.46661435, 55.851630198], [37.466616549, 55.851634546], [37.466619036, 55.85163884], [37.466621779, 55.851643089], [37.466624777, 55.851647275], [37.466628046, 55.851651408], [37.466631556, 55.851655468], [37.466635336, 55.851659457], [37.46663934, 55.851663374], [37.4666436, 55.851667211], [37.466648083, 55.851670957], [37.466652806, 55.851674614], [37.466657737, 55.851678172], [37.466662907, 55.851681631], [37.466668269, 55.851684992], [37.466673854, 55.851688245], [37.466679631, 55.85169139], [37.4666856, 55.85169441], [37.466691745, 55.851697321], [37.466698065, 55.851700098], [37.466704561, 55.851702759], [37.466711217, 55.851705284], [37.466718032, 55.851707684], [37.466724992, 55.851709941], [37.466732079, 55.851712071], [37.466739294, 55.851714049], [37.466746637, 55.851715893], [37.466754076, 55.851717583], [37.466761627, 55.85171913], [37.466769258, 55.851720533], [37.466776985, 55.851721775], [37.466784775, 55.851722873], [37.46679263, 55.851723818], [37.466800533, 55.851724602], [37.466808499, 55.851725233], [37.466816482, 55.851725711], [37.466824497, 55.851726027], [37.466832512, 55.851726182], [37.466840559, 55.851726184], [37.466848575, 55.851726034], [37.46685659, 55.851725722], [37.466864574, 55.851725248], [37.466872542, 55.851724621], [37.466880446, 55.851723842], [37.466888302, 55.851722901], [37.466896095, 55.851721808], [37.466903824, 55.85172057], [37.466911457, 55.851719171], [37.466919011, 55.851717629], [37.466926452, 55.851715942], [37.466933799, 55.851714103], [37.466941017, 55.851712129], [37.466948108, 55.851710002], [37.466955072, 55.85170775], [37.466961891, 55.851705354], [37.466968552, 55.851702832], [37.466975052, 55.851700175], [37.466981377, 55.851697401], [37.466987527, 55.851694493], [37.466993501, 55.851691477], [37.466999284, 55.851688335], [37.467004875, 55.851685085], [37.467010242, 55.851681727], [37.467015419, 55.851678271], [37.467020355, 55.851674715], [37.467025085, 55.851671061], [37.467029574, 55.851667317], [37.467033841, 55.851663483], [37.467037852, 55.851659568], [37.467041639, 55.851655581], [37.467045155, 55.851651523], [37.467048432, 55.851647392], [37.467051437, 55.851643207], [37.467104118, 55.851616022], [37.467107672, 55.851610601], [37.467156907, 55.851538183], [37.467159953, 55.851533325], [37.467130048, 55.851527615], [37.467313816, 55.851227395], [37.4673194, 55.851218274], [37.467424988, 55.851046056], [37.467434634, 55.851030376], [37.467612811, 55.850739276], [37.467649305, 55.850746408], [37.467654382, 55.850738427], [37.467689916, 55.850680266], [37.467691945, 55.850676548], [37.467687938, 55.850632628], [37.467689888, 55.850628246], [37.467691566, 55.850623827], [37.467692959, 55.850619382], [37.467694079, 55.850614899], [37.467694928, 55.850610409], [37.467695489, 55.8506059], [37.467695764, 55.850601391], [37.467695766, 55.850596865], [37.467695497, 55.850592356], [37.467694942, 55.850587847], [37.467694098, 55.850583356], [37.467692982, 55.850578874], [37.467691596, 55.850574428], [37.467689923, 55.850570009], [37.467687977, 55.850565625], [37.467685776, 55.850561278], [37.467683289, 55.850556984], [37.467680545, 55.850552735], [37.467677545, 55.850548549], [37.467674274, 55.850544417], [37.467670765, 55.850540357], [37.467666983, 55.850536368], [37.467662979, 55.850532451], [37.467658717, 55.850528616], [37.467654232, 55.850524869], [37.46764951, 55.850521212], [37.467644577, 55.850517655], [37.467639407, 55.850514196], [37.467634044, 55.850510836], [37.467628457, 55.850507583], [37.46762268, 55.850504439], [37.46761671, 55.85050142], [37.467610565, 55.850498509], [37.467604245, 55.850495733], [37.467597748, 55.850493073], [37.467591092, 55.850490548], [37.467584275, 55.850488148], [37.467577316, 55.850485893], [37.467570228, 55.850483763], [37.467563012, 55.850481785], [37.467555669, 55.850479943], [37.46754823, 55.850478253], [37.467540678, 55.850476706], [37.467533048, 55.850475304], [37.467525321, 55.850474063], [37.467517531, 55.850472966], [37.467509676, 55.850472021], [37.467501774, 55.850471238], [37.467493806, 55.850470608], [37.467485823, 55.85047013], [37.467477808, 55.850469815], [37.467469793, 55.850469661]], [[37.467460352, 55.850505828], [37.467466036, 55.850505829], [37.467471736, 55.850505938], [37.46747742, 55.850506163], [37.467483087, 55.850506497], [37.467488739, 55.850506947], [37.467494342, 55.850507505], [37.467499916, 55.85050817], [37.467505439, 55.850508944], [37.467510915, 55.850509834], [37.467516342, 55.850510823], [37.46752169, 55.85051192], [37.467526974, 55.850513125], [37.467532179, 55.850514428], [37.467537303, 55.85051583], [37.467542331, 55.850517339], [37.467547263, 55.85051894], [37.467552101, 55.850520646], [37.467556826, 55.850522435], [37.467561438, 55.850524322], [37.467565925, 55.850526299], [37.467570282, 55.850528357], [37.467574511, 55.850530504], [37.467578614, 55.850532732], [37.467582571, 55.850535041], [37.467586385, 55.850537422], [37.467590041, 55.850539875], [37.467593551, 55.850542399], [37.467596904, 55.850544995], [37.467600079, 55.850547655], [37.46760311, 55.850550377], [37.467605951, 55.850553152], [37.467608631, 55.850555982], [37.467611121, 55.850558866], [37.467613433, 55.850561794], [37.467615572, 55.850564768], [37.467617517, 55.850567776], [37.467619272, 55.85057083], [37.46762085, 55.850573912], [37.467622222, 55.85057702], [37.467623401, 55.850580155], [37.46762439, 55.850583307], [37.467625186, 55.850586487], [37.467625775, 55.850589676], [37.467626172, 55.850592873], [37.467626362, 55.85059608], [37.467626359, 55.850599277], [37.467626167, 55.850602484], [37.467625765, 55.850605681], [37.467625173, 55.850608869], [37.467624372, 55.850612049], [37.467623381, 55.850615201], [37.467622197, 55.850618335], [37.467620871, 55.850621029], [37.467597727, 55.850658303], [37.467596153, 55.850657998], [37.467301678, 55.850600871], [37.46728745, 55.850598101], [37.467310748, 55.85056471], [37.467312888, 55.850561737], [37.467315206, 55.85055881], [37.467317697, 55.850555928], [37.467320382, 55.850553098], [37.467323225, 55.850550324], [37.467326261, 55.850547603], [37.46732944, 55.850544945], [37.467332794, 55.85054235], [37.467336308, 55.850539827], [37.467339965, 55.850537376], [37.467343783, 55.850534996], [37.467347745, 55.850532689], [37.467351848, 55.850530462], [37.467356081, 55.850528316], [37.467360442, 55.85052626], [37.467364928, 55.850524285], [37.467369544, 55.8505224], [37.467374271, 55.850520614], [37.467379109, 55.850518908], [37.467384044, 55.85051731], [37.467389074, 55.850515802], [37.467394201, 55.850514402], [37.467399405, 55.8505131], [37.467404691, 55.850511898], [37.467410041, 55.850510803], [37.46741547, 55.850509816], [37.467420947, 55.850508928], [37.467426472, 55.850508157], [37.467432043, 55.850507493], [37.467437648, 55.850506937], [37.4674433, 55.850506489], [37.467448968, 55.850506158], [37.467454652, 55.850505934], [37.467460352, 55.850505828]], [[37.466681473, 55.8515748], [37.466704005, 55.851538531], [37.467005282, 55.851596891], [37.467014285, 55.851598634], [37.466991589, 55.851631146], [37.466989447, 55.851634119], [37.46698713, 55.851637046], [37.466984636, 55.851639929], [37.466981952, 55.851642757], [37.466979107, 55.851645532], [37.466976071, 55.851648252], [37.466972892, 55.85165091], [37.466969536, 55.851653505], [37.466966021, 55.851656028], [37.466962363, 55.851658479], [37.466958545, 55.851660858], [37.466954583, 55.851663165], [37.466950478, 55.851665391], [37.466946245, 55.851667537], [37.466941884, 55.851669592], [37.466937396, 55.851671567], [37.46693278, 55.851673452], [37.466928052, 55.851675238], [37.466923213, 55.851676943], [37.466918278, 55.85167854], [37.466913247, 55.851680048], [37.466908121, 55.851681448], [37.466902915, 55.851682749], [37.466897629, 55.851683951], [37.466892279, 55.851685045], [37.466886849, 55.851686031], [37.466881372, 55.851686919], [37.466875847, 55.85168769], [37.466870274, 55.851688353], [37.466864669, 55.851688908], [37.466859017, 55.851689356], [37.466853348, 55.851689687], [37.466847664, 55.85168991], [37.466841964, 55.851690016], [37.46683628, 55.851690014], [37.46683058, 55.851689905], [37.466824896, 55.851689679], [37.466819228, 55.851689345], [37.466813577, 55.851688894], [37.466807973, 55.851688336], [37.466802401, 55.85168767], [37.466796877, 55.851686896], [37.466791402, 55.851686005], [37.466785974, 55.851685016], [37.466780626, 55.851683918], [37.466775342, 55.851682713], [37.466770138, 55.85168141], [37.466765014, 55.851680007], [37.466759986, 55.851678497], [37.466755054, 55.851676897], [37.466750217, 55.851675189], [37.466745493, 55.8516734], [37.46674088, 55.851671513], [37.466736395, 55.851669536], [37.466732038, 55.851667478], [37.466727809, 55.85166533], [37.466723708, 55.851663101], [37.46671975, 55.851660792], [37.466715936, 55.851658411], [37.466712282, 55.851655958], [37.466708771, 55.851653433], [37.466705421, 55.851650836], [37.466702246, 55.851648177], [37.466699214, 55.851645455], [37.466696375, 55.851642678], [37.466693695, 55.851639849], [37.466691207, 55.851636965], [37.466688894, 55.851634036], [37.466686757, 55.851631063], [37.466684812, 55.851628053], [37.466683058, 55.851624999], [37.46668148, 55.851621918], [37.46668011, 55.85161881], [37.466678931, 55.851615675], [37.466677944, 55.851612522], [37.466677148, 55.851609342], [37.46667656, 55.851606154], [37.466676164, 55.851602956], [37.466675975, 55.85159975], [37.466675978, 55.851596552], [37.466676172, 55.851593346], [37.466676574, 55.851590148], [37.466677168, 55.85158696], [37.466677969, 55.851583781], [37.466678962, 55.851580629], [37.466680146, 55.851577494], [37.466681473, 55.8515748]]], type=Polygon}</t>
  </si>
  <si>
    <t>{coordinates=[37.467132708, 55.851085042], type=Point}</t>
  </si>
  <si>
    <t>c5a9059a-56f9-11e2-965f-005056806bb6</t>
  </si>
  <si>
    <t>Воронцовская улица, дом 19А, строение 1; Воронцовская улица, дом 19А, строение 2</t>
  </si>
  <si>
    <t>{coordinates=[[[[37.658278284, 55.737636963], [37.658278275, 55.73763698], [37.65827827, 55.737636999], [37.658278268, 55.737637018], [37.658278271, 55.737637037], [37.658278276, 55.737637056], [37.658278285, 55.737637073], [37.658278298, 55.737637087], [37.658278313, 55.7376371], [37.65827833, 55.737637109], [37.658309412, 55.737650188], [37.658309431, 55.737650194], [37.658309451, 55.737650196], [37.658309472, 55.737650194], [37.658309491, 55.737650188], [37.658309508, 55.737650178], [37.658437732, 55.737560157], [37.658437746, 55.737560144], [37.658437758, 55.737560129], [37.658437767, 55.737560112], [37.658437772, 55.737560093], [37.658437774, 55.737560074], [37.658437772, 55.737560054], [37.658437766, 55.737560036], [37.658437757, 55.737560019], [37.658437744, 55.737560004], [37.658437729, 55.737559992], [37.658437712, 55.737559983], [37.658405639, 55.737546804], [37.65840562, 55.737546799], [37.6584056, 55.737546797], [37.65840558, 55.737546799], [37.658405561, 55.737546805], [37.658405543, 55.737546815], [37.658278311, 55.737636935], [37.658278296, 55.737636948], [37.658278284, 55.737636963]]], [[[37.658050598, 55.737815197], [37.658050597, 55.737815216], [37.6580506, 55.737815235], [37.658050606, 55.737815252], [37.658050616, 55.737815269], [37.658050628, 55.737815283], [37.658050643, 55.737815295], [37.65805066, 55.737815304], [37.658260797, 55.73790047], [37.658260817, 55.737900475], [37.658260838, 55.737900477], [37.658260859, 55.737900474], [37.658260879, 55.737900467], [37.658260896, 55.737900455], [37.658346579, 55.737833126], [37.65846821, 55.737882312], [37.65846823, 55.737882317], [37.658468251, 55.737882319], [37.658468272, 55.737882316], [37.658468292, 55.737882309], [37.658468309, 55.737882298], [37.658606391, 55.737773773], [37.658606404, 55.73777376], [37.658606415, 55.737773744], [37.658606423, 55.737773727], [37.658606428, 55.737773709], [37.658606429, 55.73777369], [37.658606426, 55.737773671], [37.65860642, 55.737773653], [37.65860641, 55.737773636], [37.658606398, 55.737773622], [37.658606383, 55.73777361], [37.658606366, 55.737773601], [37.658429557, 55.737701956], [37.658377844, 55.737681005], [37.658274419, 55.737639094], [37.658274399, 55.737639088], [37.658274378, 55.737639087], [37.658274357, 55.73763909], [37.658274337, 55.737639097], [37.658274319, 55.737639108], [37.658050636, 55.737815133], [37.658050622, 55.737815146], [37.658050611, 55.737815161], [37.658050603, 55.737815178], [37.658050598, 55.737815197]]], [[[37.657913069, 55.737920401], [37.657913051, 55.737920411], [37.657787568, 55.738011207], [37.657787553, 55.73801122], [37.657787542, 55.738011234], [37.657787533, 55.738011251], [37.657787528, 55.738011269], [37.657787526, 55.738011288], [37.657787528, 55.738011307], [37.657787533, 55.738011325], [37.657787542, 55.738011342], [37.657787554, 55.738011357], [37.657787568, 55.738011369], [37.657787584, 55.738011379], [37.658350156, 55.7382717], [37.658350176, 55.738271707], [37.658350196, 55.738271709], [37.658350217, 55.738271708], [37.658350237, 55.738271702], [37.658350255, 55.738271692], [37.658479942, 55.738182377], [37.658479957, 55.738182365], [37.658479969, 55.73818235], [37.658479978, 55.738182333], [37.658479983, 55.738182315], [37.658479985, 55.738182296], [37.658479984, 55.738182277], [37.658479979, 55.738182259], [37.65847997, 55.738182242], [37.658479958, 55.738182227], [37.658479944, 55.738182214], [37.658479927, 55.738182204], [37.658463084, 55.738174421], [37.658020972, 55.737970211], [37.657913152, 55.737920402], [37.657913132, 55.737920395], [37.657913111, 55.737920392], [37.65791309, 55.737920394], [37.657913069, 55.737920401]]]], type=MultiPolygon}</t>
  </si>
  <si>
    <t>{coordinates=[37.658333448, 55.737737779], type=Point}</t>
  </si>
  <si>
    <t>Жилой дом, нач. 1930-х гг., архитекторы Н.Н.Травин, Б.Н.Блохин</t>
  </si>
  <si>
    <t>c5a9059c-56f9-11e2-965f-005056806bb6</t>
  </si>
  <si>
    <t>улица Лестева, дом 21/61, корпус 1</t>
  </si>
  <si>
    <t>{coordinates=[[[37.607988823, 55.714130703], [37.607829765, 55.714147458], [37.607860705, 55.71424131], [37.607919609, 55.714419979], [37.607964217, 55.714441496], [37.608011978, 55.714452233], [37.608556124, 55.7144549], [37.608556218, 55.714489031], [37.608607132, 55.714488986], [37.608607038, 55.714454855], [37.608827397, 55.714454212], [37.608827486, 55.714486547], [37.608891128, 55.714486491], [37.608891039, 55.714454156], [37.609110601, 55.714453514], [37.609110692, 55.714486297], [37.609167979, 55.714489839], [37.609167879, 55.714453463], [37.609285616, 55.714453359], [37.609282179, 55.714361298], [37.608339484, 55.71436123], [37.608339395, 55.714328895], [37.608269389, 55.714328956], [37.608269493, 55.71436668], [37.60811039, 55.714367268], [37.608062574, 55.714336323], [37.608036876, 55.714248323], [37.60809096, 55.714244234], [37.608078119, 55.714202929], [37.608017679, 55.714210167], [37.607988823, 55.714130703]]], type=Polygon}</t>
  </si>
  <si>
    <t>{coordinates=[37.607962469, 55.714288609], type=Point}</t>
  </si>
  <si>
    <t>Фасады гостиницы В.А.Кокорева, где неоднократно останавливались и жили И.Н.Крамской, И.Е.Репин, П.И.Чайковский, В.В.Верещагин, Д.Н.Мамин-Сибиряк и другие, 1860-1867 гг., 1880-е гг., архитектор И.Д.Черник</t>
  </si>
  <si>
    <t>c5a905a1-56f9-11e2-965f-005056806bb6</t>
  </si>
  <si>
    <t>Софийская набережная, дом 34, строение 1</t>
  </si>
  <si>
    <t>{coordinates=[[[37.621898175, 55.748244346], [37.621893254, 55.748266635], [37.621919506, 55.748268461], [37.622282181, 55.748293692], [37.622490683, 55.748308196], [37.622608741, 55.748316409], [37.622854518, 55.748333506], [37.623201309, 55.748357448], [37.623206407, 55.748333839], [37.623206502, 55.748333408], [37.623209672, 55.748315141], [37.623210652, 55.748309528], [37.623213874, 55.748291071], [37.623266433, 55.747990021], [37.623272972, 55.747952565], [37.623241361, 55.747950411], [37.623179508, 55.748306463], [37.623176579, 55.748323321], [37.623175078, 55.74833111], [37.622615003, 55.748290147], [37.622516253, 55.748283957], [37.622496045, 55.748282662], [37.621926028, 55.748246131], [37.621926225, 55.748245458], [37.62193074, 55.748226675], [37.621938631, 55.748193846], [37.622017982, 55.747863737], [37.622018385, 55.747861511], [37.622018456, 55.747861116], [37.621987045, 55.747858744], [37.621986949, 55.747859139], [37.621898175, 55.748244346]]], type=Polygon}</t>
  </si>
  <si>
    <t>{coordinates=[37.623232708, 55.748091934], type=Point}</t>
  </si>
  <si>
    <t>Гараж и конюшня, 1907 г., архитектор М.Ф. Бугровский, 1925 г.</t>
  </si>
  <si>
    <t>c5a905a6-56f9-11e2-965f-005056806bb6</t>
  </si>
  <si>
    <t>Токмаков переулок, дом 21/2, строение 3</t>
  </si>
  <si>
    <t>{coordinates=[[[37.671108052, 55.765704307], [37.67126066, 55.765724078], [37.671310934, 55.76561895], [37.671127469, 55.765588198], [37.671083254, 55.765674494], [37.671120091, 55.765680561], [37.671108052, 55.765704307]]], type=Polygon}</t>
  </si>
  <si>
    <t>{coordinates=[37.671197568, 55.765646722], type=Point}</t>
  </si>
  <si>
    <t>Задние ворота дворца Алексея Михайловича, 1679–1682 гг.</t>
  </si>
  <si>
    <t>c5a905a8-56f9-11e2-965f-005056806bb6</t>
  </si>
  <si>
    <t>Царская усадьба Измайлово, XVII в. Строители: М.Иванов, И.Кузнечик, Т.Макаров, К.Мымрин, А.Фомин, Я.Янов и другие</t>
  </si>
  <si>
    <t>{coordinates=[[[37.759242066, 55.792439335], [37.759346306, 55.792433414], [37.759341093, 55.792410322], [37.759337432, 55.792393506], [37.75933586, 55.792386668], [37.759329608, 55.792359306], [37.759328561, 55.792354177], [37.759324921, 55.792338212], [37.759320228, 55.792318259], [37.75921703, 55.792326458], [37.759218073, 55.792331025], [37.75922121, 55.792346413], [37.75922485, 55.792362377], [37.759233022, 55.792398866], [37.759236851, 55.792415961], [37.759242066, 55.792439335]]], type=Polygon}</t>
  </si>
  <si>
    <t>{coordinates=[37.759280328, 55.792374523], type=Point}</t>
  </si>
  <si>
    <t>Жилой дом П.Калашникова–Рахмановых, 1–я пол. XIX в., 1896 г., архитектор И.Г.Кондратенко</t>
  </si>
  <si>
    <t>c5a905a9-56f9-11e2-965f-005056806bb6</t>
  </si>
  <si>
    <t>Бакунинская улица, дом 2-4</t>
  </si>
  <si>
    <t>{coordinates=[[[37.679043171, 55.773186965], [37.679551321, 55.773326342], [37.679605224, 55.773266535], [37.679627401, 55.773237761], [37.679587515, 55.773227041], [37.679696886, 55.773101137], [37.679492689, 55.77304934], [37.679410233, 55.773137481], [37.679435761, 55.77314463], [37.679405634, 55.773177008], [37.67922216, 55.773126976], [37.679238012, 55.77310899], [37.679132714, 55.773080401], [37.679043171, 55.773186965]]], type=Polygon}</t>
  </si>
  <si>
    <t>{coordinates=[37.679360574, 55.773207003], type=Point}</t>
  </si>
  <si>
    <t>Проходная центральная, 1940 г.</t>
  </si>
  <si>
    <t>c5a905aa-56f9-11e2-965f-005056806bb6</t>
  </si>
  <si>
    <t>Ленинградское шоссе, дом 58, строение 1</t>
  </si>
  <si>
    <t>{coordinates=[[[37.484627016, 55.84026248], [37.484729948, 55.840130752], [37.4840489, 55.839961834], [37.484005322, 55.839950706], [37.483988082, 55.839972105], [37.483937409, 55.839958977], [37.483896845, 55.840008581], [37.483967787, 55.840026852], [37.484000238, 55.83998693], [37.484025575, 55.839991776], [37.483944953, 55.840094422], [37.484015388, 55.840111553], [37.4840306, 55.840091872], [37.484260657, 55.840148933], [37.484250008, 55.840162334], [37.484334126, 55.840183168], [37.484344775, 55.840169486], [37.484567739, 55.840224827], [37.484552527, 55.840243946], [37.484627016, 55.84026248]]], type=Polygon}</t>
  </si>
  <si>
    <t>{coordinates=[37.484346711, 55.840102987], type=Point}</t>
  </si>
  <si>
    <t>Главный дом, 1–я половина XIX в., 1858 г., 1882 г.</t>
  </si>
  <si>
    <t>c5a905ac-56f9-11e2-965f-005056806bb6</t>
  </si>
  <si>
    <t>улица Большая Полянка, дом 65/74, строение 1</t>
  </si>
  <si>
    <t>{coordinates=[[[37.623344804, 55.730375323], [37.62351088, 55.730475536], [37.623640119, 55.730433204], [37.623644752, 55.730460574], [37.623647844, 55.730479965], [37.62365145, 55.730499921], [37.62365557, 55.730525011], [37.623603014, 55.730526779], [37.623609219, 55.730570115], [37.623659753, 55.730569495], [37.623667961, 55.730609414], [37.623380978, 55.73062909], [37.623397869, 55.730696945], [37.623851101, 55.730671967], [37.623774917, 55.730228312], [37.623630359, 55.730221045], [37.623344804, 55.730375323]]], type=Polygon}</t>
  </si>
  <si>
    <t>{coordinates=[37.623727443, 55.730446889], type=Point}</t>
  </si>
  <si>
    <t>Особняк - Дом архитектора, 1896 г., сер. XX в., арх. Эрихсон А.Э., Буров А.К.</t>
  </si>
  <si>
    <t>c5a905ad-56f9-11e2-965f-005056806bb6</t>
  </si>
  <si>
    <t>Гранатный переулок, дом 7, строение 1</t>
  </si>
  <si>
    <t>{coordinates=[[[37.590813917, 55.759203479], [37.590715188, 55.759216126], [37.59072158, 55.759225103], [37.5904445, 55.759259437], [37.590439688, 55.759245069], [37.5904795, 55.759240549], [37.59046828, 55.75921002], [37.590428468, 55.75921454], [37.590269227, 55.759234865], [37.590208716, 55.759242543], [37.590100431, 55.759256095], [37.590161363, 55.759432093], [37.590205447, 55.759554213], [37.590480146, 55.759521678], [37.59047053, 55.759496536], [37.590575632, 55.759483885], [37.590572425, 55.759474906], [37.59069345, 55.759460446], [37.590696658, 55.759469432], [37.590769113, 55.75946084], [37.590789019, 55.75945858], [37.590776193, 55.759422662], [37.59083671, 55.759417229], [37.5908876, 55.759381713], [37.590852564, 55.759384883], [37.590846143, 55.759363331], [37.590877985, 55.759356572], [37.590906653, 55.759354754], [37.590925722, 55.75933498], [37.590916119, 55.759315228], [37.590887404, 55.759296836], [37.590868278, 55.759291461], [37.590849055, 55.75924477], [37.590871347, 55.759241161], [37.590861736, 55.759217815], [37.59082352, 55.759223232], [37.590813917, 55.759203479]]], type=Polygon}</t>
  </si>
  <si>
    <t>{coordinates=[37.59049481, 55.759372522], type=Point}</t>
  </si>
  <si>
    <t>Городская усадьба Н.И. Видловского – А.В. Иванова, 2-я пол. XIX в., архитекторы А.Д. Никольский, А.В. Иванов.</t>
  </si>
  <si>
    <t>Здесь в 1878-1881 гг. жил и работал художник В.М. Васнецов. В 1898-1917 гг. жил и работал архитектор А.В. Иванов.</t>
  </si>
  <si>
    <t>– Главный дом, 1873-1875 гг., 1890-е гг., архитекторы А.Д. Никольский, А.В. Иванов"</t>
  </si>
  <si>
    <t>c5a905b0-56f9-11e2-965f-005056806bb6</t>
  </si>
  <si>
    <t>Турчанинов переулок, дом 6</t>
  </si>
  <si>
    <t>{coordinates=[[[37.597112456, 55.736985609], [37.597058681, 55.736903521], [37.597094045, 55.736894937], [37.597057514, 55.736840215], [37.596770584, 55.736907167], [37.596839567, 55.737004075], [37.596978996, 55.736975446], [37.597002329, 55.737009079], [37.597112456, 55.736985609]]], type=Polygon}</t>
  </si>
  <si>
    <t>{coordinates=[37.59693916, 55.736941307], type=Point}</t>
  </si>
  <si>
    <t>Главный дом, 1913 г., 1930–е гг., архитекторы Р.И.Клейн, К.С.Алабян, А.В.Власов, художники М.М.Адамович, Л.А.Бруни. Здесь в 1900–х гг. бывали Л.О.Пастернак и Б.Л.Пастернак</t>
  </si>
  <si>
    <t>c5a905b2-56f9-11e2-965f-005056806bb6</t>
  </si>
  <si>
    <t>{coordinates=[[[[37.642460396, 55.765436652], [37.642332706, 55.765394786], [37.642338284, 55.765389798], [37.642324975, 55.765385038], [37.642455249, 55.765256095], [37.642246762, 55.76519057], [37.642174874, 55.765260011], [37.642143012, 55.765260048], [37.642120734, 55.765267259], [37.642104848, 55.765279851], [37.642103999, 55.765296786], [37.642117281, 55.765310647], [37.642098275, 55.765331457], [37.642056349, 55.765335332], [37.642025001, 55.765369526], [37.642032452, 55.765392848], [37.641993103, 55.765435079], [37.642026563, 55.765444725], [37.641983829, 55.765450825], [37.641975919, 55.765454554], [37.641976254, 55.765462598], [37.641980656, 55.765486749], [37.641985621, 55.765491536], [37.641993703, 55.765492817], [37.642025067, 55.7654916], [37.642160915, 55.765539067], [37.642172652, 55.765526323], [37.642330942, 55.765577335], [37.642417364, 55.765486695], [37.642460396, 55.765436652]]], [[[37.641972731, 55.765530858], [37.642279517, 55.765625476], [37.642284189, 55.765620658], [37.641977403, 55.765525601], [37.641972731, 55.765530858]]]], type=MultiPolygon}</t>
  </si>
  <si>
    <t>{coordinates=[37.642180145, 55.765377282], type=Point}</t>
  </si>
  <si>
    <t>Флигель, 1815 г.</t>
  </si>
  <si>
    <t>c5a905b5-56f9-11e2-965f-005056806bb6</t>
  </si>
  <si>
    <t>Старопименовский переулок, дом 11, строение 6</t>
  </si>
  <si>
    <t>{coordinates=[[[37.603099291, 55.769918697], [37.60296824, 55.770100458], [37.602997588, 55.770107275], [37.60298348, 55.77012725], [37.603130281, 55.770160779], [37.603146404, 55.770138236], [37.603275438, 55.769959043], [37.603099291, 55.769918697]]], type=Polygon}</t>
  </si>
  <si>
    <t>{coordinates=[37.603121872, 55.770029751], type=Point}</t>
  </si>
  <si>
    <t>Флигель городской усадьбы, 1820¬1827 гг., 2-я половина XIX в.</t>
  </si>
  <si>
    <t>c5a905c2-56f9-11e2-965f-005056806bb6</t>
  </si>
  <si>
    <t>Усадьба, конец XVIII - 2-я половина XIX вв.</t>
  </si>
  <si>
    <t>улица Большая Полянка, дом 52, строение 1</t>
  </si>
  <si>
    <t>{coordinates=[[[37.620647798, 55.731150299], [37.620694174, 55.731127287], [37.620617841, 55.731082623], [37.620578371, 55.731063485], [37.620521968, 55.731040188], [37.620466847, 55.731024703], [37.620411856, 55.731015209], [37.620355497, 55.731011276], [37.620298195, 55.731010954], [37.62024261, 55.73101558], [37.620185461, 55.731024213], [37.620126962, 55.731033467], [37.620132406, 55.731038914], [37.620100889, 55.731048995], [37.620092011, 55.731045043], [37.620080404, 55.731049213], [37.620085406, 55.731055612], [37.620050302, 55.731074499], [37.61995229, 55.731123653], [37.619964891, 55.731131536], [37.619991262, 55.731148034], [37.620042411, 55.731180034], [37.62012729, 55.73113586], [37.6201827, 55.731110208], [37.62022674, 55.731098974], [37.620256777, 55.731093915], [37.620300186, 55.731089462], [37.620352012, 55.73108987], [37.620400994, 55.731096505], [37.620440223, 55.731104649], [37.620478271, 55.731116881], [37.620512448, 55.731131819], [37.620587034, 55.731176303], [37.620647798, 55.731150299]]], type=Polygon}</t>
  </si>
  <si>
    <t>{coordinates=[37.620515394, 55.73109521], type=Point}</t>
  </si>
  <si>
    <t>c5a905c5-56f9-11e2-965f-005056806bb6</t>
  </si>
  <si>
    <t>{coordinates=[[[37.606053418, 55.747360066], [37.60605342, 55.747360065], [37.606101367, 55.747343431], [37.606142044, 55.747329319], [37.606142044, 55.747329319], [37.606142125, 55.74732929], [37.606891276, 55.747069381], [37.606891294, 55.747069373], [37.606891309, 55.747069362], [37.606891322, 55.747069348], [37.606891333, 55.747069332], [37.60689134, 55.747069314], [37.606891343, 55.747069295], [37.606891343, 55.747069276], [37.606891339, 55.747069257], [37.606891332, 55.74706924], [37.606891322, 55.747069224], [37.606891308, 55.74706921], [37.606891292, 55.747069199], [37.606415227, 55.746803157], [37.60619724, 55.746681335], [37.606154353, 55.746657368], [37.605992635, 55.746566992], [37.605992616, 55.746566984], [37.605992594, 55.74656698], [37.605992572, 55.746566981], [37.605992551, 55.746566986], [37.605411497, 55.746785882], [37.605411497, 55.746785882], [37.605411497, 55.746785882], [37.60425516, 55.747221484], [37.604255142, 55.747221493], [37.604255125, 55.747221506], [37.604255112, 55.747221522], [37.604255103, 55.74722154], [37.604255097, 55.74722156], [37.604255095, 55.74722158], [37.604255098, 55.7472216], [37.604255104, 55.74722162], [37.604255115, 55.747221637], [37.604255128, 55.747221652], [37.604869101, 55.74777088], [37.604869118, 55.747770892], [37.604869137, 55.747770901], [37.604869158, 55.747770905], [37.604869179, 55.747770905], [37.6048692, 55.7477709], [37.605046939, 55.747709239], [37.605046956, 55.747709231], [37.605046972, 55.74770922], [37.605046985, 55.747709207], [37.605046995, 55.747709191], [37.605047002, 55.747709174], [37.605047006, 55.747709156], [37.605047006, 55.747709137], [37.605047003, 55.747709118], [37.605046996, 55.747709101], [37.605046987, 55.747709085], [37.605046974, 55.747709071], [37.605040935, 55.747703544], [37.605367915, 55.747588016], [37.605375834, 55.747595085], [37.605375851, 55.747595097], [37.60537587, 55.747595106], [37.605375891, 55.74759511], [37.605375912, 55.747595109], [37.605375933, 55.747595105], [37.605548141, 55.747535361], [37.605548158, 55.747535353], [37.605548174, 55.747535342], [37.605548187, 55.747535329], [37.605548197, 55.747535313], [37.605548204, 55.747535295], [37.605548208, 55.747535277], [37.605548208, 55.747535258], [37.605548205, 55.747535239], [37.605548198, 55.747535222], [37.605548188, 55.747535206], [37.605548175, 55.747535192], [37.605543411, 55.747530939], [37.605868854, 55.747415563], [37.605875728, 55.747421658], [37.605875745, 55.747421671], [37.605875764, 55.747421679], [37.605875785, 55.747421683], [37.605875806, 55.747421683], [37.605875827, 55.747421678], [37.606034027, 55.747366794], [37.606034045, 55.747366786], [37.606034061, 55.747366775], [37.606034062, 55.747366773], [37.606053418, 55.747360066], [37.606053418, 55.747360066], [37.606053418, 55.747360066]]], type=Polygon}</t>
  </si>
  <si>
    <t>{coordinates=[37.605564556, 55.747145433], type=Point}</t>
  </si>
  <si>
    <t>c5a905cb-56f9-11e2-965f-005056806bb6</t>
  </si>
  <si>
    <t>Архангельский переулок, дом 15А, строение 2; Архангельский переулок, дом 15А, строение 9</t>
  </si>
  <si>
    <t>{coordinates=[[[[37.639407416, 55.762979231], [37.639407428, 55.762979216], [37.639407439, 55.7629792], [37.639407445, 55.762979182], [37.639407448, 55.762979164], [37.639407448, 55.762979144], [37.639407444, 55.762979126], [37.639407436, 55.762979108], [37.639407426, 55.762979092], [37.639407412, 55.762979079], [37.639199864, 55.762808606], [37.639199846, 55.762808594], [37.639199827, 55.762808586], [37.639199806, 55.762808583], [37.639199785, 55.762808584], [37.639199765, 55.762808589], [37.639142547, 55.76283019], [37.639109905, 55.762803596], [37.639109888, 55.762803584], [37.639109868, 55.762803577], [37.639109848, 55.762803574], [37.639109827, 55.762803575], [37.639109806, 55.76280358], [37.639045645, 55.762828093], [37.639045627, 55.762828102], [37.639045611, 55.762828114], [37.639045598, 55.76282813], [37.639045588, 55.762828148], [37.639045583, 55.762828167], [37.639045581, 55.762828188], [37.639045583, 55.762828208], [37.63904559, 55.762828227], [37.6390456, 55.762828245], [37.639045613, 55.76282826], [37.639075524, 55.762855493], [37.638977839, 55.762893717], [37.638977821, 55.762893726], [37.638977805, 55.762893739], [37.638977792, 55.762893755], [37.638977782, 55.762893773], [37.638977777, 55.762893792], [37.638977775, 55.762893812], [37.638977777, 55.762893832], [37.638977784, 55.762893852], [37.638977794, 55.762893869], [37.638977808, 55.762893884], [37.639003258, 55.762917098], [37.638946138, 55.762938661], [37.638946121, 55.762938669], [37.638946106, 55.762938681], [37.638946094, 55.762938694], [37.638946084, 55.76293871], [37.638946077, 55.762938728], [37.638946074, 55.762938746], [37.638946074, 55.762938765], [37.638946078, 55.762938783], [37.638946085, 55.762938801], [37.638946095, 55.762938816], [37.638946108, 55.76293883], [37.639114693, 55.763085941], [37.63911471, 55.763085954], [37.63911473, 55.763085962], [37.639114751, 55.763085966], [37.639114772, 55.763085965], [37.639114793, 55.76308596], [37.639407383, 55.76297925], [37.6394074, 55.762979242], [37.639407416, 55.762979231]]], [[[37.639156703, 55.763211623], [37.639156713, 55.763211607], [37.63915672, 55.763211589], [37.639156723, 55.76321157], [37.639156722, 55.763211552], [37.639156718, 55.763211533], [37.639156711, 55.763211516], [37.6391567, 55.7632115], [37.639156687, 55.763211487], [37.639156671, 55.763211476], [37.638863778, 55.763050134], [37.63886376, 55.763050126], [37.63886374, 55.763050122], [37.638863719, 55.763050122], [37.6388637, 55.763050126], [37.638863681, 55.763050134], [37.638838243, 55.763064534], [37.638838228, 55.763064545], [37.638838214, 55.763064558], [37.638838204, 55.763064575], [37.638838197, 55.763064592], [37.638838193, 55.763064611], [37.638838193, 55.76306463], [37.638838197, 55.763064649], [37.638838204, 55.763064667], [37.638838215, 55.763064683], [37.638838228, 55.763064697], [37.638838244, 55.763064708], [37.638866821, 55.763080756], [37.638841586, 55.76309504], [37.638816096, 55.763080726], [37.638816078, 55.763080717], [37.638816057, 55.763080713], [37.638816037, 55.763080713], [37.638816017, 55.763080718], [37.638815998, 55.763080726], [37.638761943, 55.763111325], [37.638761927, 55.763111336], [37.638761914, 55.763111349], [37.638761904, 55.763111365], [37.638761897, 55.763111383], [37.638761893, 55.763111402], [37.638761893, 55.763111421], [37.638761897, 55.76311144], [37.638761904, 55.763111458], [37.638761914, 55.763111474], [37.638761928, 55.763111488], [37.638761943, 55.763111499], [37.638787328, 55.763125754], [37.638759371, 55.763141579], [37.638733423, 55.763127523], [37.638733406, 55.763127516], [37.638733389, 55.763127512], [37.638733371, 55.763127511], [37.638733353, 55.763127513], [37.638733336, 55.763127519], [37.63873332, 55.763127527], [37.638714248, 55.763140123], [37.638714232, 55.763140136], [37.638714219, 55.763140152], [37.63871421, 55.763140171], [37.638714204, 55.76314019], [37.638714203, 55.763140211], [37.638714206, 55.763140231], [37.638714213, 55.76314025], [37.638714224, 55.763140268], [37.638714238, 55.763140283], [37.638714255, 55.763140294], [37.639007944, 55.763301636], [37.639007964, 55.763301644], [37.639007985, 55.763301648], [37.639008006, 55.763301647], [37.639008027, 55.763301642], [37.639008046, 55.763301633], [37.639042169, 55.76328007], [37.639073911, 55.763297895], [37.63907393, 55.763297903], [37.63907395, 55.763297907], [37.639073971, 55.763297907], [37.639073991, 55.763297903], [37.63907401, 55.763297894], [37.639153559, 55.763251213], [37.639153574, 55.763251202], [37.639153588, 55.763251188], [37.639153598, 55.763251172], [37.639153605, 55.763251155], [37.639153608, 55.763251136], [37.639153608, 55.763251117], [37.639153604, 55.763251098], [37.639153597, 55.763251081], [37.639153586, 55.763251065], [37.639153573, 55.763251051], [37.639153558, 55.76325104], [37.639121849, 55.763233155], [37.639156675, 55.763211649], [37.63915669, 55.763211637], [37.639156703, 55.763211623]]]], type=MultiPolygon}</t>
  </si>
  <si>
    <t>{coordinates=[37.639176041, 55.762958955], type=Point}</t>
  </si>
  <si>
    <t>Дом директора фабрики Товарищества Голутвинской ткацкой мануфактуры, 1826 г., 1840-е гг., 1900 г., архитектор А.М.Калмыков</t>
  </si>
  <si>
    <t>c5a905cf-56f9-11e2-965f-005056806bb6</t>
  </si>
  <si>
    <t>Якиманская набережная, дом 4/4, строение 2</t>
  </si>
  <si>
    <t>{coordinates=[[[37.612553791, 55.740520366], [37.612583633, 55.740509085], [37.612832555, 55.740414985], [37.612847008, 55.740409521], [37.612849664, 55.740408521], [37.612807146, 55.740372211], [37.612682432, 55.74026475], [37.612673781, 55.740268007], [37.612666965, 55.740270573], [37.612508745, 55.740330142], [37.612401807, 55.740370182], [37.612394025, 55.740373023], [37.612393035, 55.740373384], [37.612552653, 55.740520797], [37.612553791, 55.740520366]]], type=Polygon}</t>
  </si>
  <si>
    <t>{coordinates=[37.612620575, 55.740390953], type=Point}</t>
  </si>
  <si>
    <t>Дом, в котором жил Герцен Александр Иванович в 1843-1846 гг.</t>
  </si>
  <si>
    <t>c5a905db-56f9-11e2-965f-005056806bb6</t>
  </si>
  <si>
    <t>переулок Сивцев Вражек, дом 27</t>
  </si>
  <si>
    <t>{coordinates=[[[37.591682155, 55.747072866], [37.591657984, 55.747155876], [37.592007429, 55.7471884], [37.59202268, 55.74714578], [37.592066259, 55.747150867], [37.592076834, 55.747103812], [37.591971855, 55.747092798], [37.591986203, 55.747045345], [37.591925374, 55.747038717], [37.591909293, 55.747087132], [37.591789049, 55.74707867], [37.591682155, 55.747072866]]], type=Polygon}</t>
  </si>
  <si>
    <t>{coordinates=[37.591869576, 55.747124796], type=Point}</t>
  </si>
  <si>
    <t>Жилой дом С.У.Соловьева, 1901 г., архитектор С.У.Соловьев. В этом доме в 1901-1912 гг. жил и работал архитектор С.У.Соловьев, в 1912-1917 гг. жил и работал художник-график П.Я.Павлинов</t>
  </si>
  <si>
    <t>c5a905dd-56f9-11e2-965f-005056806bb6</t>
  </si>
  <si>
    <t>Малый Ржевский переулок, дом 6</t>
  </si>
  <si>
    <t>{coordinates=[[[37.593559164, 55.755822945], [37.593565531, 55.755821144], [37.593469682, 55.755700861], [37.59319035, 55.755781907], [37.593304519, 55.755903973], [37.593323634, 55.755904857], [37.593339563, 55.755905743], [37.59357513, 55.755839101], [37.593559164, 55.755822945]]], type=Polygon}</t>
  </si>
  <si>
    <t>{coordinates=[37.593379298, 55.755801526], type=Point}</t>
  </si>
  <si>
    <t>- &lt;Ограда, XVIII в., 1800-е гг.&gt;</t>
  </si>
  <si>
    <t>c5a905eb-56f9-11e2-965f-005056806bb6</t>
  </si>
  <si>
    <t>ЮАО, муниципальный округ Даниловский, Дубининская ул., д., 51 (ограда)</t>
  </si>
  <si>
    <t>{coordinates=[[[[37.636270911, 55.722747029], [37.636476523, 55.72317398], [37.636481469, 55.723186841], [37.636515837, 55.723182473], [37.636511062, 55.723170941], [37.636492097, 55.723173231], [37.636283735, 55.722744726], [37.636270911, 55.722747029]]], [[[37.636554454, 55.723304687], [37.636523655, 55.723240821], [37.636538359, 55.723238151], [37.636532855, 55.723228241], [37.636503468, 55.723233906], [37.636508916, 55.723243678], [37.636539803, 55.723307306], [37.636554454, 55.723304687]]]], type=MultiPolygon}</t>
  </si>
  <si>
    <t>{coordinates=[37.636531734, 55.723274183], type=Point}</t>
  </si>
  <si>
    <t>Кухня</t>
  </si>
  <si>
    <t>c5a905ee-56f9-11e2-965f-005056806bb6</t>
  </si>
  <si>
    <t>Куркинское шоссе, дом 29, корпус 9</t>
  </si>
  <si>
    <t>{coordinates=[[[37.382311178, 55.883833106], [37.38238361, 55.883871382], [37.382411569, 55.883855165], [37.382486528, 55.883896004], [37.382459087, 55.883911661], [37.382525948, 55.883947371], [37.382632685, 55.883884163], [37.38261952, 55.883877029], [37.382793855, 55.883773399], [37.382842987, 55.883799391], [37.383013258, 55.883698318], [37.382928159, 55.883653188], [37.382911384, 55.883663154], [37.382798428, 55.883603157], [37.38282384, 55.88358806], [37.382733173, 55.883539784], [37.382557315, 55.883644273], [37.382604927, 55.883669701], [37.382432625, 55.883771912], [37.382422997, 55.883766763], [37.382311178, 55.883833106]]], type=Polygon}</t>
  </si>
  <si>
    <t>{coordinates=[37.3827273, 55.883732541], type=Point}</t>
  </si>
  <si>
    <t>Церковь Троицкая, 1644 г.</t>
  </si>
  <si>
    <t>c5a905fc-56f9-11e2-965f-005056806bb6</t>
  </si>
  <si>
    <t>Мосфильмовская улица, дом 18А</t>
  </si>
  <si>
    <t>{coordinates=[[[37.521292919, 55.721965417], [37.521419251, 55.721975994], [37.52142187, 55.72196294], [37.52158305, 55.721974928], [37.521559949, 55.722075302], [37.52176118, 55.722089878], [37.521769141, 55.722051142], [37.52181517, 55.722054553], [37.521838124, 55.722054549], [37.521851885, 55.72205344], [37.521862482, 55.722049542], [37.521868929, 55.722044973], [37.521872793, 55.722037351], [37.52186997, 55.722026947], [37.521858005, 55.72201361], [37.521880387, 55.722006566], [37.521898541, 55.721985993], [37.521902382, 55.721979237], [37.521902419, 55.72196441], [37.521894164, 55.721951844], [37.521866305, 55.721933662], [37.521882675, 55.721927685], [37.521891892, 55.721922983], [37.521896988, 55.721918149], [37.521900514, 55.721912948], [37.521900403, 55.721909884], [37.521900314, 55.721907418], [37.521897568, 55.72190316], [37.521894328, 55.721900119], [37.521888544, 55.72189835], [37.521880598, 55.72189719], [37.52179945, 55.721893911], [37.521801165, 55.721875427], [37.521706634, 55.721868814], [37.52171016, 55.721854421], [37.521649364, 55.721850231], [37.521646007, 55.721864452], [37.52159781, 55.721861043], [37.521583954, 55.721930524], [37.521425551, 55.72191958], [37.521428326, 55.721905476], [37.521308085, 55.721893849], [37.521302864, 55.721918934], [37.521278318, 55.721917695], [37.521272035, 55.721943255], [37.521296813, 55.721944677], [37.521292919, 55.721965417]]], type=Polygon}</t>
  </si>
  <si>
    <t>{coordinates=[37.521710758, 55.721970172], type=Point}</t>
  </si>
  <si>
    <t>Храм св. мц. Параскевы Пятницы в Качалове (Сев. Бутово), кон. XVII в. (?), 1901-1904 гг., архитектор Н.Н.Благовещенский (?)</t>
  </si>
  <si>
    <t>c5a905fd-56f9-11e2-965f-005056806bb6</t>
  </si>
  <si>
    <t>Старокачаловская улица, дом 8, корпус 1</t>
  </si>
  <si>
    <t>{coordinates=[[[37.580408159, 55.571484592], [37.580451183, 55.57160434], [37.580605169, 55.571586275], [37.580611739, 55.571600814], [37.580893539, 55.571572684], [37.580911656, 55.571570876], [37.580863171, 55.571437672], [37.580861044, 55.571431826], [37.580774493, 55.571441806], [37.580773991, 55.571441864], [37.580408159, 55.571484592]]], type=Polygon}</t>
  </si>
  <si>
    <t>{coordinates=[37.580659806, 55.571527734], type=Point}</t>
  </si>
  <si>
    <t>Арестный дом</t>
  </si>
  <si>
    <t>c5a905fe-56f9-11e2-965f-005056806bb6</t>
  </si>
  <si>
    <t>Новая Басманная улица, дом 29, строение 3</t>
  </si>
  <si>
    <t>{coordinates=[[[37.665014378, 55.769914708], [37.665024077, 55.769940168], [37.665081691, 55.770091523], [37.665187469, 55.770079804], [37.665162201, 55.770011936], [37.665203415, 55.770007057], [37.665189801, 55.769966064], [37.665185528, 55.769955481], [37.665153793, 55.769876888], [37.665111115, 55.769874763], [37.665042139, 55.769881978], [37.665053008, 55.769909079], [37.665014378, 55.769914708]]], type=Polygon}</t>
  </si>
  <si>
    <t>{coordinates=[37.665119172, 55.76998656], type=Point}</t>
  </si>
  <si>
    <t>Церковь Трех Святителей на Кулишах, 1670–1674 гг., начало XIX в.</t>
  </si>
  <si>
    <t>c5a90601-56f9-11e2-965f-005056806bb6</t>
  </si>
  <si>
    <t>Малый Трёхсвятительский переулок, дом 4/6, строение 5</t>
  </si>
  <si>
    <t>{coordinates=[[[37.644744584, 55.754240438], [37.644936374, 55.754206083], [37.644964989, 55.754191678], [37.644971294, 55.754173707], [37.644971254, 55.754162929], [37.644964843, 55.754152159], [37.64492658, 55.754141425], [37.644929706, 55.754125255], [37.64492009, 55.754109099], [37.644907316, 55.754100132], [37.644891369, 55.754094761], [37.644872257, 55.754094784], [37.644837232, 55.754098418], [37.64447035, 55.754159923], [37.644476773, 55.754174287], [37.644384471, 55.754194155], [37.644416523, 55.754248008], [37.644505659, 55.754233533], [37.644553737, 55.754314312], [37.644684248, 55.754290807], [37.644763829, 55.754276343], [37.644744584, 55.754240438]]], type=Polygon}</t>
  </si>
  <si>
    <t>{coordinates=[37.644668121, 55.754200119], type=Point}</t>
  </si>
  <si>
    <t>Московский Учетный банк, 1903-1905 гг., архитектор К.К.Гиппиус</t>
  </si>
  <si>
    <t>c5a90603-56f9-11e2-965f-005056806bb6</t>
  </si>
  <si>
    <t>{coordinates=[[[37.624477372, 55.754333924], [37.624518755, 55.754325798], [37.625412409, 55.75462668], [37.625473006, 55.75465177], [37.625504911, 55.754667903], [37.625555899, 55.754673242], [37.625649053, 55.754667757], [37.625750893, 55.754638913], [37.625795402, 55.754611922], [37.626063886, 55.754400272], [37.626542047, 55.754017913], [37.626519725, 55.754008955], [37.62656103, 55.753976577], [37.626583347, 55.753983741], [37.62703211, 55.753622804], [37.627694482, 55.753080828], [37.627716692, 55.75305386], [37.627732509, 55.753021509], [37.627732381, 55.752981989], [37.627687522, 55.752899404], [37.627623666, 55.752852762], [37.627545524, 55.752821714], [37.627406868, 55.752790113], [37.625978441, 55.752586687], [37.625854196, 55.752580632], [37.625765036, 55.752587459], [37.625691821, 55.752601906], [37.625642504, 55.752618571], [37.625586895, 55.752659944], [37.62555342, 55.752694414], [37.625513042, 55.752724687], [37.625503524, 55.752735477], [37.625503588, 55.752755237], [37.625509995, 55.752767805], [37.625161182, 55.753181978], [37.624954228, 55.753423262], [37.624933009, 55.753448631], [37.624918173, 55.753465837], [37.624879923, 55.753458692], [37.624326931, 55.75410414], [37.62430808, 55.754186791], [37.624330539, 55.754237066], [37.624397608, 55.754292688], [37.624477372, 55.754333924]], [[37.625596344, 55.754371412], [37.62553256, 55.754348124], [37.62550641, 55.754371005], [37.624792854, 55.754125227], [37.625909245, 55.752860808], [37.625953783, 55.752844595], [37.627146404, 55.753014926], [37.627178396, 55.753058008], [37.625596344, 55.754371412]]], type=Polygon}</t>
  </si>
  <si>
    <t>{coordinates=[37.626548595, 55.753799691], type=Point}</t>
  </si>
  <si>
    <t>Жилой дом (деревянный) А.В. Крупенникова, 1912-1913 гг., архитектор В.А. Рудановский</t>
  </si>
  <si>
    <t>c5a90604-56f9-11e2-965f-005056806bb6</t>
  </si>
  <si>
    <t>Денисовский переулок, дом 24</t>
  </si>
  <si>
    <t>{coordinates=[[[37.676004194, 55.766671871], [37.676028792, 55.76662205], [37.67581943, 55.766589197], [37.675846191, 55.766535035], [37.675731386, 55.76651701], [37.675642354, 55.766697284], [37.675966507, 55.766748162], [37.676083609, 55.766766543], [37.676076432, 55.766683211], [37.676004194, 55.766671871]]], type=Polygon}</t>
  </si>
  <si>
    <t>{coordinates=[37.67584185, 55.76664696], type=Point}</t>
  </si>
  <si>
    <t>Собор, 1811 г.</t>
  </si>
  <si>
    <t>c5a90608-56f9-11e2-965f-005056806bb6</t>
  </si>
  <si>
    <t>улица Преображенский Вал, дом 17Б</t>
  </si>
  <si>
    <t>{coordinates=[[[37.717111182, 55.793375074], [37.717544602, 55.793399405], [37.717568219, 55.793278452], [37.717369746, 55.793267399], [37.717373718, 55.7932537], [37.717126627, 55.793240452], [37.717126368, 55.79327538], [37.716992645, 55.793276208], [37.716992738, 55.793293041], [37.716993455, 55.793322812], [37.716992994, 55.793339095], [37.717062374, 55.793338663], [37.717089341, 55.793338366], [37.717112923, 55.793338324], [37.717111182, 55.793375074]]], type=Polygon}</t>
  </si>
  <si>
    <t>{coordinates=[37.71727778, 55.793307926], type=Point}</t>
  </si>
  <si>
    <t>c5a90609-56f9-11e2-965f-005056806bb6</t>
  </si>
  <si>
    <t>улица Большая Ордынка, дом 46, строение 1; улица Большая Ордынка, дом 46, строение 3</t>
  </si>
  <si>
    <t>{coordinates=[[[37.623745542, 55.735384274], [37.623745547, 55.735384294], [37.623745556, 55.735384311], [37.623745568, 55.735384327], [37.623745584, 55.73538434], [37.623745601, 55.73538435], [37.62374562, 55.735384356], [37.62374564, 55.735384358], [37.623944787, 55.735386153], [37.623944788, 55.735386153], [37.623954893, 55.735386143], [37.624026669, 55.735386646], [37.624071147, 55.735387172], [37.624071148, 55.735387172], [37.624086313, 55.735387156], [37.62410147, 55.735387426], [37.62410147, 55.735387426], [37.624120678, 55.735387691], [37.624127515, 55.735387859], [37.624122526, 55.735387782], [37.624122506, 55.735387784], [37.624122486, 55.73538779], [37.624122468, 55.735387799], [37.624122453, 55.735387812], [37.62412244, 55.735387828], [37.624122431, 55.735387846], [37.624122426, 55.735387866], [37.624122425, 55.735387886], [37.624123147, 55.735404589], [37.62412315, 55.735404608], [37.624123156, 55.735404626], [37.624123165, 55.735404642], [37.624123178, 55.735404657], [37.624123192, 55.735404669], [37.624123209, 55.735404677], [37.624123227, 55.735404683], [37.624123246, 55.735404685], [37.624134579, 55.735404841], [37.624137874, 55.735457205], [37.624125343, 55.735457456], [37.624125323, 55.735457458], [37.624125304, 55.735457464], [37.624125287, 55.735457474], [37.624125272, 55.735457488], [37.62412526, 55.735457503], [37.624125251, 55.735457521], [37.624125246, 55.735457541], [37.624125245, 55.735457561], [37.624126108, 55.735475161], [37.624036046, 55.735475693], [37.624036045, 55.735475693], [37.623991569, 55.735476023], [37.623908679, 55.735476391], [37.62390866, 55.735476393], [37.623908642, 55.735476399], [37.623908625, 55.735476408], [37.62390861, 55.73547642], [37.623908597, 55.735476435], [37.623908588, 55.735476452], [37.623908582, 55.73547647], [37.62390858, 55.735476489], [37.623905953, 55.73560482], [37.623905953, 55.735604825], [37.623907086, 55.735643606], [37.623907088, 55.735643625], [37.623907094, 55.735643643], [37.623907104, 55.73564366], [37.623907116, 55.735643674], [37.623907131, 55.735643686], [37.623907147, 55.735643695], [37.623907166, 55.735643701], [37.623907185, 55.735643703], [37.623985026, 55.735644765], [37.623985027, 55.735644766], [37.624145753, 55.735645744], [37.624145754, 55.735645744], [37.624152834, 55.735645737], [37.624152854, 55.735645735], [37.624152873, 55.735645729], [37.62415289, 55.73564572], [37.624152905, 55.735645707], [37.624152918, 55.735645692], [37.624152927, 55.735645675], [37.624152932, 55.735645656], [37.624152934, 55.735645637], [37.624152396, 55.735475106], [37.624152396, 55.735475106], [37.624152396, 55.735475105], [37.624152082, 55.73545724], [37.62415208, 55.73545722], [37.624152074, 55.735457202], [37.624152064, 55.735457185], [37.624152052, 55.73545717], [37.624152036, 55.735457158], [37.624152019, 55.735457149], [37.624152001, 55.735457143], [37.624151981, 55.735457142], [37.624143272, 55.735457195], [37.624140894, 55.735405156], [37.624149939, 55.735404669], [37.624149958, 55.735404667], [37.624149977, 55.73540466], [37.624149993, 55.73540465], [37.624150007, 55.735404638], [37.624150019, 55.735404622], [37.624150028, 55.735404605], [37.624150033, 55.735404587], [37.624150034, 55.735404567], [37.624149687, 55.735388299], [37.624149686, 55.73538829], [37.624155422, 55.735264053], [37.624155421, 55.735264033], [37.624155415, 55.735264013], [37.624155406, 55.735263995], [37.624155394, 55.735263979], [37.624155379, 55.735263966], [37.624155361, 55.735263956], [37.624155342, 55.735263951], [37.624155321, 55.735263949], [37.623949012, 55.735264884], [37.623948993, 55.735264886], [37.623948975, 55.735264891], [37.623948958, 55.7352649], [37.623948943, 55.735264912], [37.62394893, 55.735264927], [37.623948921, 55.735264943], [37.623948915, 55.735264962], [37.623948912, 55.735264981], [37.623947475, 55.73530696], [37.623748433, 55.73530545], [37.623748414, 55.735305452], [37.623748395, 55.735305457], [37.623748378, 55.735305466], [37.623748363, 55.735305478], [37.62374835, 55.735305493], [37.623748341, 55.735305509], [37.623748335, 55.735305528], [37.623748332, 55.735305547], [37.623745541, 55.735384254], [37.623745542, 55.735384274]]], type=Polygon}</t>
  </si>
  <si>
    <t>{coordinates=[37.624139158, 55.735431149], type=Point}</t>
  </si>
  <si>
    <t>Здание гостиницы Националь, 1903 г., арх. А.И.Иванов-Шиц</t>
  </si>
  <si>
    <t>c5a90615-56f9-11e2-965f-005056806bb6</t>
  </si>
  <si>
    <t>Моховая улица, дом 15/1, строение 1</t>
  </si>
  <si>
    <t>{coordinates=[[[37.614009621, 55.757114891], [37.61437363, 55.756934347], [37.614409584, 55.756882313], [37.614417517, 55.756850652], [37.6144094, 55.756819008], [37.614361127, 55.756773834], [37.613818473, 55.756408068], [37.613758184, 55.756369688], [37.6135951, 55.756425922], [37.613445547, 55.756483542], [37.613216532, 55.756602311], [37.613318674, 55.756674072], [37.614009621, 55.757114891]]], type=Polygon}</t>
  </si>
  <si>
    <t>{coordinates=[37.613841991, 55.756723953], type=Point}</t>
  </si>
  <si>
    <t>Жилой дом с лавками А.Я.Шамардина – Л.А.Гуревич, 1860–е гг.</t>
  </si>
  <si>
    <t>c5a90618-56f9-11e2-965f-005056806bb6</t>
  </si>
  <si>
    <t>проспект Мира, дом 14, строение 1</t>
  </si>
  <si>
    <t>{coordinates=[[[37.632731001, 55.774876977], [37.6327288, 55.774809091], [37.632728632, 55.774764769], [37.632512025, 55.774773736], [37.632504661, 55.774931827], [37.632775843, 55.774927804], [37.632774478, 55.7748762], [37.632731001, 55.774876977]]], type=Polygon}</t>
  </si>
  <si>
    <t>{coordinates=[37.632619352, 55.774842646], type=Point}</t>
  </si>
  <si>
    <t>Дом-коммуна, 1929 г., арх. Николаев И.С.</t>
  </si>
  <si>
    <t>c5a90623-56f9-11e2-965f-005056806bb6</t>
  </si>
  <si>
    <t>2-й Донской проезд, дом 9; 2-й Донской проезд, дом 9, строение 3</t>
  </si>
  <si>
    <t>{coordinates=[[[37.595528744, 55.71188247], [37.595529938, 55.711882469], [37.595511674, 55.711725004], [37.595575117, 55.711723285], [37.59559799, 55.711721417], [37.595604715, 55.711719517], [37.595607527, 55.711717952], [37.595611738, 55.711715954], [37.595614325, 55.711713096], [37.5956143, 55.711702929], [37.595609355, 55.711690924], [37.595605368, 55.711687128], [37.595600779, 55.711684104], [37.595591355, 55.711681695], [37.595558659, 55.711680795], [37.595537628, 55.711681153], [37.595501451, 55.711681765], [37.595485406, 55.711390847], [37.595548428, 55.711390602], [37.595549506, 55.711409363], [37.595613602, 55.711408361], [37.595821767, 55.711405101], [37.59614587, 55.711398733], [37.596303857, 55.711395296], [37.596305802, 55.711455599], [37.596307834, 55.71151918], [37.59630985, 55.711582581], [37.596312259, 55.711656688], [37.596315616, 55.711761045], [37.596316752, 55.711796289], [37.596714762, 55.71179156], [37.596713675, 55.711757016], [37.596712485, 55.711719195], [37.596711208, 55.711678535], [37.59671039, 55.711652668], [37.596706221, 55.711519785], [37.59668565, 55.710864262], [37.596682855, 55.710775308], [37.596681181, 55.710722011], [37.59667949, 55.710668238], [37.595996003, 55.710665474], [37.595997373, 55.71062042], [37.595926927, 55.710619837], [37.595923379, 55.710757001], [37.595993777, 55.710757584], [37.596001247, 55.711245337], [37.595462861, 55.71125699], [37.595458091, 55.711185812], [37.595454163, 55.7111272], [37.595437113, 55.710872578], [37.595533586, 55.710872899], [37.595546882, 55.710871308], [37.595556652, 55.710865372], [37.595562212, 55.710855488], [37.595562186, 55.710844817], [37.595551681, 55.710836122], [37.595537689, 55.710832576], [37.59550972, 55.710832203], [37.595492411, 55.710832216], [37.595434422, 55.710832261], [37.595408797, 55.71048533], [37.595407965, 55.710437502], [37.595462848, 55.710436319], [37.595458557, 55.710372291], [37.595403674, 55.710373465], [37.595284634, 55.710376009], [37.595288935, 55.710440048], [37.595292127, 55.710487827], [37.595335059, 55.711130283], [37.595339192, 55.711188356], [37.595343882, 55.711259533], [37.595365718, 55.711683989], [37.595388741, 55.711882578], [37.59538556, 55.71188258], [37.59541815, 55.71220141], [37.595542236, 55.712197722], [37.595528744, 55.71188247]]], type=Polygon}</t>
  </si>
  <si>
    <t>{coordinates=[37.596023682, 55.711325067], type=Point}</t>
  </si>
  <si>
    <t>Палаты с сенями, XVII в. - XVIII в.</t>
  </si>
  <si>
    <t>c5a90625-56f9-11e2-965f-005056806bb6</t>
  </si>
  <si>
    <t>Старосадский переулок, дом 3, строение 3</t>
  </si>
  <si>
    <t>{coordinates=[[[37.639790489, 55.757570747], [37.639857022, 55.757691926], [37.639965592, 55.757676788], [37.639930757, 55.757598881], [37.639910687, 55.757553995], [37.639790489, 55.757570747]]], type=Polygon}</t>
  </si>
  <si>
    <t>{coordinates=[37.639887749, 55.757637835], type=Point}</t>
  </si>
  <si>
    <t>- Два корпуса (людская) &lt;западный корпус&gt;</t>
  </si>
  <si>
    <t>c5a90626-56f9-11e2-965f-005056806bb6</t>
  </si>
  <si>
    <t>Большая Черёмушкинская улица, дом 28, строение 11</t>
  </si>
  <si>
    <t>{coordinates=[[[37.584447815, 55.679212455], [37.584384608, 55.679273769], [37.58433737, 55.67928405], [37.584326044, 55.679287516], [37.584292473, 55.679303427], [37.584274851, 55.679321439], [37.584265357, 55.679341942], [37.584261241, 55.679364849], [37.584269177, 55.67938913], [37.584279754, 55.679399569], [37.584305521, 55.679414102], [37.584340278, 55.679425189], [37.584384694, 55.679433296], [37.584400033, 55.67943281], [37.584650198, 55.679516773], [37.584647517, 55.679519532], [37.58464497, 55.679525147], [37.584644982, 55.679530949], [37.584647554, 55.679536561], [37.584652508, 55.679541642], [37.584659544, 55.679545858], [37.584668214, 55.67954896], [37.584677962, 55.679550741], [37.584688216, 55.679551102], [37.584698292, 55.679550009], [37.58470757, 55.679547532], [37.584715462, 55.679543835], [37.584721477, 55.679539143], [37.584725249, 55.679533742], [37.584726524, 55.679527993], [37.584725224, 55.679522245], [37.584721429, 55.67951685], [37.58470928, 55.679507418], [37.58477857, 55.679440231], [37.584634728, 55.679389258], [37.584592014, 55.679374126], [37.58457119, 55.679366757], [37.584564222, 55.679364283], [37.584542591, 55.679351184], [37.58453863, 55.679334993], [37.584542486, 55.679316829], [37.584602459, 55.679262548], [37.584447815, 55.679212455]]], type=Polygon}</t>
  </si>
  <si>
    <t>{coordinates=[37.584439958, 55.679381628], type=Point}</t>
  </si>
  <si>
    <t>Жилой дом с квартирами художников, 1930–е гг., архитекторы Ф.М.Кринский, А.М.Рухлядев. В этом доме жили: В.А.Фаворский, В.А.Ватагин, Ю.И.Пименов, А.А.Пластов и другие</t>
  </si>
  <si>
    <t>c5a90627-56f9-11e2-965f-005056806bb6</t>
  </si>
  <si>
    <t>Петровско-Разумовская аллея, дом 2</t>
  </si>
  <si>
    <t>{coordinates=[[[37.567505312, 55.791500925], [37.568149971, 55.791393924], [37.568155046, 55.791403614], [37.568381741, 55.791365843], [37.568331459, 55.791269484], [37.568273773, 55.791278927], [37.568268697, 55.791269518], [37.568175594, 55.791284972], [37.568181178, 55.791295231], [37.568108317, 55.791307252], [37.568060746, 55.79131526], [37.568054654, 55.791303861], [37.567965093, 55.791318734], [37.567971693, 55.791331851], [37.567859364, 55.791350446], [37.567853272, 55.791339048], [37.567758139, 55.791354781], [37.567764739, 55.791367891], [37.56764836, 55.791387348], [37.567642268, 55.791375089], [37.567538536, 55.791392258], [37.567544626, 55.791403947], [37.56746164, 55.791417675], [37.567505312, 55.791500925]]], type=Polygon}</t>
  </si>
  <si>
    <t>{coordinates=[37.567987241, 55.791381218], type=Point}</t>
  </si>
  <si>
    <t>Доходный дом, первая половина XIX в., 1890–1900–е гг., архитекторы И.И.Поздеев, С.М.Калугин, В.А.Бурцев. Здесь располагались Музей истории педагогики России и Общество воспитательных педагогических курсов. Здание связано с именем ученого–астронома Л.П.Цераской</t>
  </si>
  <si>
    <t>c5a9062a-56f9-11e2-965f-005056806bb6</t>
  </si>
  <si>
    <t>улица Арбат, дом 6/2</t>
  </si>
  <si>
    <t>{coordinates=[[[37.597469737, 55.752128421], [37.597619456, 55.752135489], [37.597628131, 55.752101351], [37.597658091, 55.751980972], [37.597690418, 55.751851609], [37.597705242, 55.751793378], [37.597777656, 55.751709179], [37.597349669, 55.751553682], [37.597263701, 55.751566324], [37.59721635, 55.751738811], [37.597080794, 55.752308811], [37.59727831, 55.752322578], [37.597414665, 55.751754823], [37.597404269, 55.751736867], [37.597410612, 55.751726084], [37.597430515, 55.751724272], [37.597452864, 55.751745811], [37.597551688, 55.751779864], [37.597546172, 55.751803221], [37.597469737, 55.752128421]]], type=Polygon}</t>
  </si>
  <si>
    <t>{coordinates=[37.597275014, 55.751916291], type=Point}</t>
  </si>
  <si>
    <t>Екатерининский дворец. Парк дворца с прудами, каналами и памятниками XVIII в. (грот, плотина, беседка), 1772-1776 гг., архитекторы Д. Кваренги, А. Ринальди, Ф. Кампорези</t>
  </si>
  <si>
    <t>c5a9062c-56f9-11e2-965f-005056806bb6</t>
  </si>
  <si>
    <t>1-й Краснокурсантский проезд, дом 3/5, корпус 2</t>
  </si>
  <si>
    <t>{coordinates=[[[37.697160522, 55.762066057], [37.697160537, 55.762066046], [37.69716055, 55.762066032], [37.697160559, 55.762066015], [37.697160566, 55.762065998], [37.697160569, 55.762065979], [37.697160568, 55.76206596], [37.697160564, 55.762065941], [37.697160557, 55.762065924], [37.697160546, 55.762065908], [37.697160532, 55.762065895], [37.697153635, 55.762060263], [37.697159986, 55.762057803], [37.697160003, 55.762057795], [37.697160018, 55.762057783], [37.69716003, 55.762057769], [37.69716004, 55.762057753], [37.697160046, 55.762057735], [37.69716005, 55.762057717], [37.697160049, 55.762057698], [37.697160045, 55.762057679], [37.697160038, 55.762057662], [37.697160027, 55.762057646], [37.697160014, 55.762057633], [37.696967982, 55.761896783], [37.696979623, 55.761893008], [37.696979641, 55.761893], [37.696979657, 55.761892989], [37.69697967, 55.761892975], [37.696979681, 55.761892959], [37.696979688, 55.761892941], [37.696979692, 55.761892922], [37.696979691, 55.761892903], [37.696979688, 55.761892884], [37.69697968, 55.761892866], [37.696979669, 55.761892849], [37.696979656, 55.761892836], [37.696912472, 55.761837256], [37.69687211, 55.761803533], [37.69687211, 55.761803533], [37.696800495, 55.761744024], [37.696800479, 55.761744014], [37.696800462, 55.761744006], [37.696800444, 55.761744002], [37.696800425, 55.761744001], [37.696800406, 55.761744004], [37.696800388, 55.761744011], [37.69679093, 55.761748481], [37.696752697, 55.761716456], [37.696817088, 55.761691535], [37.696817105, 55.761691526], [37.69681712, 55.761691515], [37.696817133, 55.761691501], [37.696817142, 55.761691485], [37.696817149, 55.761691467], [37.696817152, 55.761691449], [37.696817152, 55.76169143], [37.696817148, 55.761691412], [37.69681714, 55.761691394], [37.69681713, 55.761691379], [37.696817117, 55.761691365], [37.696675698, 55.761571504], [37.69667568, 55.761571492], [37.69667566, 55.761571484], [37.696675639, 55.761571481], [37.696675618, 55.761571482], [37.696675597, 55.761571487], [37.69660983, 55.76159681], [37.695991892, 55.761078526], [37.69605549, 55.761054862], [37.696055507, 55.761054854], [37.696055522, 55.761054842], [37.696055535, 55.761054828], [37.696055545, 55.761054812], [37.696055551, 55.761054794], [37.696055554, 55.761054776], [37.696055554, 55.761054757], [37.69605555, 55.761054738], [37.696055543, 55.761054721], [37.696055532, 55.761054705], [37.696055519, 55.761054691], [37.695912837, 55.760936538], [37.69591282, 55.760936527], [37.6959128, 55.760936519], [37.695912779, 55.760936515], [37.695912758, 55.760936516], [37.695912738, 55.760936522], [37.695851106, 55.760960221], [37.695434808, 55.760610308], [37.695442245, 55.760570564], [37.695442246, 55.760570543], [37.695442244, 55.760570523], [37.695442237, 55.760570503], [37.695442226, 55.760570485], [37.695442211, 55.76057047], [37.695024855, 55.76021644], [37.695024838, 55.760216428], [37.695024818, 55.76021642], [37.695024797, 55.760216416], [37.695024776, 55.760216417], [37.695024756, 55.760216422], [37.693011359, 55.760970555], [37.693011342, 55.760970563], [37.693011327, 55.760970575], [37.693011314, 55.760970589], [37.693011304, 55.760970605], [37.693011297, 55.760970623], [37.693011294, 55.760970642], [37.693011295, 55.760970661], [37.693011299, 55.76097068], [37.693011307, 55.760970697], [37.693011318, 55.760970713], [37.693011331, 55.760970726], [37.693358409, 55.76125183], [37.693164428, 55.761323658], [37.692332074, 55.761630858], [37.692265266, 55.761576748], [37.692265249, 55.761576737], [37.69226523, 55.76157673], [37.69226521, 55.761576726], [37.69226519, 55.761576727], [37.69226517, 55.761576731], [37.692189847, 55.761603057], [37.691981124, 55.761422348], [37.691941921, 55.761386213], [37.691941918, 55.761386211], [37.691724525, 55.761200088], [37.691631741, 55.761119576], [37.691631726, 55.761119565], [37.69163171, 55.761119557], [37.691631692, 55.761119553], [37.691631674, 55.761119551], [37.691631656, 55.761119553], [37.691631639, 55.761119558], [37.691276338, 55.761256251], [37.691022335, 55.761033128], [37.691022319, 55.761033117], [37.691022301, 55.761033109], [37.691022281, 55.761033104], [37.691022262, 55.761033104], [37.691022242, 55.761033107], [37.690990321, 55.761042033], [37.690902355, 55.760960922], [37.690902355, 55.760960922], [37.690697703, 55.760772891], [37.690697703, 55.760772891], [37.690527939, 55.760617678], [37.690527925, 55.760617668], [37.690527908, 55.760617659], [37.690527891, 55.760617654], [37.690527873, 55.760617652], [37.690527855, 55.760617654], [37.690527838, 55.760617658], [37.69050738, 55.760625035], [37.69039289, 55.760526271], [37.69039289, 55.760526271], [37.690346822, 55.760486642], [37.690346804, 55.76048663], [37.690346785, 55.760486622], [37.690346764, 55.760486619], [37.690346743, 55.760486619], [37.690346723, 55.760486624], [37.687873816, 55.761374311], [37.687873814, 55.761374311], [37.687763302, 55.761415975], [37.687763287, 55.761415983], [37.687658139, 55.761478471], [37.687000435, 55.761717034], [37.687000417, 55.761717043], [37.687000402, 55.761717055], [37.687000389, 55.761717069], [37.686944992, 55.761792061], [37.686944981, 55.761792079], [37.686944975, 55.761792099], [37.686944972, 55.761792119], [37.686939831, 55.76221749], [37.686687412, 55.763067065], [37.686645927, 55.763116417], [37.686443695, 55.763300665], [37.686443684, 55.763300677], [37.686373698, 55.763390421], [37.686373687, 55.763390438], [37.686261973, 55.763616229], [37.686261966, 55.763616245], [37.686261963, 55.763616263], [37.686247939, 55.763749394], [37.686247939, 55.763749419], [37.686264383, 55.763857445], [37.686264387, 55.763857462], [37.686281518, 55.763908991], [37.686281524, 55.763909006], [37.686281532, 55.763909019], [37.686533913, 55.76425246], [37.686533916, 55.764252463], [37.688891633, 55.76718843], [37.68889164, 55.767188437], [37.689097689, 55.767396768], [37.68909769, 55.767396769], [37.689161559, 55.767458915], [37.68916157, 55.767458925], [37.689493961, 55.767699395], [37.689493968, 55.7676994], [37.689583124, 55.767751987], [37.689583129, 55.767751989], [37.692260688, 55.769147475], [37.692260705, 55.769147482], [37.692260723, 55.769147485], [37.692260741, 55.769147486], [37.692506026, 55.769131385], [37.692506046, 55.769131382], [37.692506064, 55.769131375], [37.693118442, 55.76882414], [37.693118446, 55.768824138], [37.694184079, 55.76822437], [37.694184094, 55.768224359], [37.694184108, 55.768224345], [37.694184118, 55.768224328], [37.694184126, 55.768224311], [37.694184129, 55.768224292], [37.694184129, 55.768224272], [37.694184125, 55.768224253], [37.694184118, 55.768224235], [37.694184107, 55.768224219], [37.694184094, 55.768224206], [37.694184078, 55.768224195], [37.693600339, 55.767904377], [37.693709994, 55.767851297], [37.693709996, 55.767851296], [37.693822035, 55.767794086], [37.694025468, 55.767693171], [37.694025468, 55.76769317], [37.694110126, 55.767651028], [37.694130857, 55.767664437], [37.694207258, 55.767713986], [37.694207264, 55.767713989], [37.694259027, 55.767743008], [37.694640283, 55.76796749], [37.694640302, 55.767967498], [37.694640323, 55.767967503], [37.694640343, 55.767967503], [37.694640364, 55.767967499], [37.694640383, 55.767967491], [37.694833262, 55.767858956], [37.694833262, 55.767858956], [37.696215466, 55.767078945], [37.696553544, 55.766888712], [37.69655356, 55.766888701], [37.696553574, 55.766888687], [37.696553584, 55.76688867], [37.696553591, 55.766888652], [37.696553595, 55.766888633], [37.696553595, 55.766888613], [37.696553591, 55.766888594], [37.696553583, 55.766888577], [37.696553572, 55.76688856], [37.696553558, 55.766888547], [37.696553542, 55.766888536], [37.696299876, 55.766755291], [37.694676813, 55.765902529], [37.694442938, 55.765773651], [37.694442937, 55.765773651], [37.694268657, 55.765679168], [37.69419885, 55.765641374], [37.694198833, 55.765641367], [37.694198815, 55.765641363], [37.693778282, 55.765587775], [37.693476015, 55.765545316], [37.693476013, 55.765545316], [37.69293434, 55.765478711], [37.692934336, 55.765478711], [37.692786287, 55.765465291], [37.692529893, 55.765342046], [37.692528014, 55.765315265], [37.692546547, 55.765229296], [37.692554971, 55.765192907], [37.692554971, 55.765192907], [37.69258258, 55.765072957], [37.69258258, 55.765072957], [37.692594899, 55.765018599], [37.692608469, 55.764963232], [37.692751093, 55.764953942], [37.692751093, 55.764953942], [37.692951281, 55.764940606], [37.693200047, 55.764924858], [37.693200066, 55.764924855], [37.693200085, 55.764924848], [37.693200101, 55.764924838], [37.693200116, 55.764924824], [37.693200127, 55.764924808], [37.693200135, 55.76492479], [37.69320014, 55.764924771], [37.69320014, 55.764924751], [37.693200137, 55.764924732], [37.693195947, 55.764909305], [37.693272395, 55.764895284], [37.693375725, 55.764883266], [37.693375726, 55.764883266], [37.693659288, 55.76484887], [37.693659289, 55.76484887], [37.69421429, 55.764779019], [37.694239139, 55.764779878], [37.694239158, 55.764779877], [37.694239176, 55.764779872], [37.694239193, 55.764779864], [37.694239208, 55.764779854], [37.694239221, 55.76477984], [37.694239231, 55.764779825], [37.694239238, 55.764779807], [37.69425539, 55.764727868], [37.694274503, 55.764667735], [37.694322075, 55.764671247], [37.694322092, 55.764671247], [37.694322109, 55.764671244], [37.694322125, 55.764671238], [37.69459297, 55.764546504], [37.694592987, 55.764546494], [37.694612803, 55.76453202], [37.694945546, 55.764527723], [37.694945571, 55.76452772], [37.695326927, 55.764425982], [37.695326952, 55.764425972], [37.695743465, 55.764186756], [37.695819874, 55.764143073], [37.695819883, 55.764143067], [37.695847344, 55.764123084], [37.69584736, 55.764123069], [37.695847373, 55.764123051], [37.695847381, 55.76412303], [37.695914209, 55.76388374], [37.695914213, 55.763883718], [37.695914212, 55.763883697], [37.695914206, 55.763883676], [37.695914196, 55.763883657], [37.695914182, 55.763883641], [37.695891612, 55.76386203], [37.695891598, 55.763862019], [37.695891582, 55.76386201], [37.695891565, 55.763862005], [37.695891547, 55.763862003], [37.695891529, 55.763862004], [37.695891511, 55.763862008], [37.69588886, 55.763862893], [37.695677557, 55.763687421], [37.695805234, 55.763639227], [37.695920068, 55.763602849], [37.69606751, 55.763556089], [37.69606751, 55.763556089], [37.696256145, 55.763495791], [37.696256145, 55.763495791], [37.696297179, 55.763482522], [37.696350461, 55.763465732], [37.69665172, 55.763373459], [37.696738582, 55.763350597], [37.696738601, 55.76335059], [37.696738618, 55.763350579], [37.696738633, 55.763350566], [37.696738644, 55.763350549], [37.696738652, 55.763350531], [37.696738656, 55.763350511], [37.696738657, 55.763350491], [37.696738653, 55.763350472], [37.696738645, 55.763350453], [37.696738634, 55.763350437], [37.696705396, 55.76331028], [37.696922549, 55.763249168], [37.697187257, 55.763174646], [37.697187264, 55.763174644], [37.697466803, 55.763071894], [37.697466821, 55.763071885], [37.697466837, 55.763071872], [37.69746685, 55.763071857], [37.69746686, 55.763071839], [37.697466866, 55.763071819], [37.697466868, 55.763071799], [37.697466866, 55.763071778], [37.697466859, 55.763071759], [37.697466849, 55.763071741], [37.697466835, 55.763071726], [37.697408869, 55.763019656], [37.697524791, 55.762977763], [37.697779571, 55.762894274], [37.697779572, 55.762894273], [37.698039098, 55.762803949], [37.698039115, 55.762803941], [37.698039131, 55.76280393], [37.698039144, 55.762803916], [37.698039154, 55.7628039], [37.698039161, 55.762803882], [37.698039165, 55.762803863], [37.698039165, 55.762803844], [37.698039161, 55.762803825], [37.698039153, 55.762803808], [37.698039143, 55.762803792], [37.69803913, 55.762803778], [37.697160521, 55.762066057], [37.697160522, 55.762066057]]], type=Polygon}</t>
  </si>
  <si>
    <t>{coordinates=[37.690578671, 55.764699557], type=Point}</t>
  </si>
  <si>
    <t>Гостиница Украина, 1950-1956 гг., арх. Мордвинов А.Г., инж. Красильников П.</t>
  </si>
  <si>
    <t>c5a9062d-56f9-11e2-965f-005056806bb6</t>
  </si>
  <si>
    <t>Кутузовский проспект, дом 2/1, корпус 1А; Кутузовский проспект, дом 2/1, строение 1; Кутузовский проспект, дом 2/1, корпус 1Б</t>
  </si>
  <si>
    <t>{coordinates=[[[37.565785785, 55.751934613], [37.565669474, 55.751902789], [37.565884859, 55.751657024], [37.566018694, 55.75169288], [37.566005974, 55.751705461], [37.566127864, 55.751740425], [37.566118328, 55.751752106], [37.566111177, 55.751761092], [37.566229078, 55.751791567], [37.56644921, 55.751530978], [37.566331303, 55.751496911], [37.566322562, 55.751507693], [37.566314617, 55.751518027], [37.56619432, 55.751482613], [37.566181607, 55.751498787], [37.5660406, 55.751459342], [37.566251185, 55.751203698], [37.566401748, 55.751244485], [37.566535259, 55.751088131], [37.566280337, 55.751019107], [37.566268417, 55.751033036], [37.566151309, 55.750999416], [37.566085187, 55.75098059], [37.566124134, 55.750938355], [37.566146441, 55.750945528], [37.566165515, 55.750923962], [37.565983879, 55.750871515], [37.565964008, 55.750893082], [37.5659903, 55.75090205], [37.565953739, 55.750942487], [37.565893991, 55.750925453], [37.56576334, 55.750887799], [37.565772877, 55.750877016], [37.565540255, 55.750808877], [37.565530714, 55.750817864], [37.565455034, 55.750796797], [37.565130805, 55.750705353], [37.565137956, 55.750695919], [37.564885422, 55.750623747], [37.564877475, 55.750633182], [37.564527763, 55.750538607], [37.564538095, 55.750526925], [37.564271226, 55.750451616], [37.564139289, 55.750600782], [37.564156815, 55.750605713], [37.564049515, 55.750726573], [37.564016132, 55.750763865], [37.563985935, 55.750801604], [37.564039311, 55.750817294], [37.564145262, 55.75084688], [37.564202619, 55.750863017], [37.564240776, 55.750823478], [37.564273367, 55.75078933], [37.56437987, 55.75066847], [37.564406955, 55.750676091], [37.564418082, 55.750663061], [37.564767798, 55.750759434], [37.564755082, 55.750774709], [37.565016378, 55.750848223], [37.565021941, 55.750841484], [37.565412291, 55.750950857], [37.565399572, 55.750963438], [37.565596337, 55.751015878], [37.565641744, 55.751027979], [37.565520944, 55.751168159], [37.565407286, 55.751293963], [37.565341982, 55.751288159], [37.565291029, 55.751293575], [37.565240091, 55.751307973], [37.565198732, 55.751336736], [37.565185239, 55.75136324], [37.565194863, 55.751404551], [37.565220391, 55.751433279], [37.565227566, 55.751438664], [37.565239525, 55.75144764], [37.565261041, 55.751457508], [37.565137845, 55.751595443], [37.565022592, 55.751721697], [37.564984439, 55.751711296], [37.564764481, 55.751651325], [37.564748585, 55.751669297], [37.564689633, 55.751652712], [37.564368587, 55.75156351], [37.564384483, 55.751545538], [37.564139118, 55.751477403], [37.564124811, 55.751493129], [37.563759949, 55.751390026], [37.563775049, 55.751372055], [37.563749557, 55.751365331], [37.563856056, 55.751239981], [37.563880694, 55.751211227], [37.563915663, 55.751169893], [37.563863086, 55.751155549], [37.563759525, 55.751127309], [37.563698186, 55.751110724], [37.563662419, 55.751151161], [37.563636987, 55.751181263], [37.563531284, 55.751306613], [37.563510572, 55.751301234], [37.563379435, 55.751455787], [37.563643912, 55.75152571], [37.563655039, 55.751512681], [37.56401353, 55.751615338], [37.564001606, 55.751628368], [37.564247773, 55.751699197], [37.564258901, 55.751687066], [37.564581547, 55.751776709], [37.564642883, 55.75179375], [37.564630169, 55.751809924], [37.564889073, 55.75187805], [37.564897021, 55.751868615], [37.565065114, 55.751915232], [37.565007092, 55.751980381], [37.564981658, 55.752009136], [37.56514099, 55.75205441], [37.565169273, 55.752022435], [37.565173577, 55.752017119], [37.565222054, 55.751958712], [37.565414048, 55.752012501], [37.565406101, 55.752021937], [37.565657841, 55.752090065], [37.565785785, 55.751934613]]], type=Polygon}</t>
  </si>
  <si>
    <t>{coordinates=[37.565815928, 55.751266322], type=Point}</t>
  </si>
  <si>
    <t>Братский корпус, XVII в., начало XVIII в.</t>
  </si>
  <si>
    <t>c5a9062e-56f9-11e2-965f-005056806bb6</t>
  </si>
  <si>
    <t>Андроньевская площадь, дом 10, строение 8</t>
  </si>
  <si>
    <t>{coordinates=[[[37.670499019, 55.749694664], [37.670604677, 55.749638831], [37.670200705, 55.749391042], [37.670083103, 55.749446892], [37.670499019, 55.749694664]]], type=Polygon}</t>
  </si>
  <si>
    <t>{coordinates=[37.670346208, 55.749542862], type=Point}</t>
  </si>
  <si>
    <t>c5a90631-56f9-11e2-965f-005056806bb6</t>
  </si>
  <si>
    <t>{coordinates=[[[37.610910298, 55.744683901], [37.611128595, 55.744591947], [37.611038756, 55.744523236], [37.610988496, 55.744485656], [37.610915923, 55.744431391], [37.610945583, 55.744415955], [37.611114045, 55.744328282], [37.61113939, 55.74434378], [37.611157848, 55.744334173], [37.611182422, 55.744321384], [37.611289098, 55.744265863], [37.611263769, 55.744250374], [37.611429938, 55.744163897], [37.611479012, 55.744138357], [37.611524104, 55.744160331], [37.611651761, 55.744078661], [37.611473821, 55.743992048], [37.611438926, 55.744010241], [37.611407863, 55.744026436], [37.611275066, 55.744095671], [37.611262804, 55.744102066], [37.611248896, 55.74410932], [37.611234847, 55.744116645], [37.611115709, 55.744178761], [37.611132568, 55.744189048], [37.611036415, 55.74423918], [37.611018582, 55.744248477], [37.611001727, 55.74423819], [37.610895931, 55.744293351], [37.61086879, 55.744307502], [37.610777877, 55.744354902], [37.61074366, 55.744372742], [37.610685601, 55.744328954], [37.610460927, 55.744423749], [37.610463645, 55.744425997], [37.610652993, 55.744569134], [37.610721239, 55.744542352], [37.610769177, 55.744577611], [37.610820734, 55.744616443], [37.61086076, 55.74464659], [37.610910298, 55.744683901]]], type=Polygon}</t>
  </si>
  <si>
    <t>{coordinates=[37.610950959, 55.744338977], type=Point}</t>
  </si>
  <si>
    <t>Дом причта, 1868 г., архитектор Н.И.Козловский</t>
  </si>
  <si>
    <t>c5a90633-56f9-11e2-965f-005056806bb6</t>
  </si>
  <si>
    <t>Церковь Софии, 1682 г., Трапезная, 1891-1893 гг. - Дом причта, 1868 г., архитектор Н.И.Козловский</t>
  </si>
  <si>
    <t>Софийская набережная, дом 32, строение 1</t>
  </si>
  <si>
    <t>{coordinates=[[[37.622065572, 55.747395753], [37.621869645, 55.747375289], [37.621877526, 55.747349235], [37.621820182, 55.747343453], [37.621812301, 55.747369508], [37.621581333, 55.747345935], [37.62154506, 55.747459141], [37.622029302, 55.747509408], [37.622065572, 55.747395753]]], type=Polygon}</t>
  </si>
  <si>
    <t>{coordinates=[37.621805337, 55.747427447], type=Point}</t>
  </si>
  <si>
    <t>c5a90635-56f9-11e2-965f-005056806bb6</t>
  </si>
  <si>
    <t>{coordinates=[[[37.607090687, 55.785169098], [37.607177974, 55.785258568], [37.607412583, 55.785182222], [37.607717984, 55.785083], [37.607601244, 55.784959339], [37.60746322, 55.784813131], [37.607324656, 55.784858631], [37.607499244, 55.785042123], [37.607323282, 55.785096745], [37.607090687, 55.785169098]]], type=Polygon}</t>
  </si>
  <si>
    <t>{coordinates=[37.60755009, 55.785000731], type=Point}</t>
  </si>
  <si>
    <t>Дом Разумовского, 1782-1783 гг.</t>
  </si>
  <si>
    <t>c5a90636-56f9-11e2-965f-005056806bb6</t>
  </si>
  <si>
    <t>Романов переулок, дом 2/6, строение 3</t>
  </si>
  <si>
    <t>{coordinates=[[[37.609304006, 55.753567478], [37.6093754, 55.753673218], [37.609560043, 55.753635781], [37.609268804, 55.753139795], [37.609217865, 55.753148822], [37.60921146, 55.753136253], [37.609123114, 55.753152498], [37.609128723, 55.753165068], [37.609065843, 55.753175452], [37.609119461, 55.753271061], [37.608792345, 55.753331976], [37.608750835, 55.753260172], [37.608712534, 55.753266928], [37.608718646, 55.75327663], [37.608684707, 55.75328312], [37.608679378, 55.753273812], [37.608582945, 55.753292164], [37.608589199, 55.753301167], [37.608560547, 55.753306581], [37.608555014, 55.753297856], [37.608520174, 55.753304547], [37.60856073, 55.753373046], [37.608216732, 55.753437278], [37.608163288, 55.753344204], [37.608108917, 55.753353939], [37.608096398, 55.753344262], [37.608010441, 55.753360504], [37.608016846, 55.753373073], [37.607949979, 55.753385259], [37.608243592, 55.7538781], [37.608437797, 55.753842003], [37.608332153, 55.753649885], [37.60869112, 55.753586698], [37.608719941, 55.75364236], [37.608558362, 55.753669447], [37.608599193, 55.753748451], [37.608876171, 55.753696562], [37.608892167, 55.753721697], [37.608924004, 55.75371628], [37.608908008, 55.753691145], [37.608978049, 55.753678509], [37.608949257, 55.753633625], [37.609304006, 55.753567478]]], type=Polygon}</t>
  </si>
  <si>
    <t>{coordinates=[37.608750731, 55.753502378], type=Point}</t>
  </si>
  <si>
    <t>Жилой дом В.Л.Дурова - Музей Уголок Дедушки Дурова, 1894 г., 1911 г., архитектор А.Е.Вебер, гражданский инженер Н.Д.Поликарпов. В этом доме в 1908-1934 гг. жил и работал ученый, артист В.Л.Дуров, у которого бывали А.П.Чехов, А.И.Куприн, Ф.И.Шаляпин, Л.В.Собинов, К.С.Станиславский, А.Л.Чижевский, А.В.Леонтович, В.М.Бехтерев и другие. 8 января 1912 г. здесь был открыт зоологический музей и театр Крошка</t>
  </si>
  <si>
    <t>c5a90637-56f9-11e2-965f-005056806bb6</t>
  </si>
  <si>
    <t>улица Дурова, дом 4, строение 1</t>
  </si>
  <si>
    <t>{coordinates=[[[37.621281724, 55.779502204], [37.621335294, 55.779482469], [37.621404038, 55.779457027], [37.621482865, 55.779427852], [37.621420465, 55.779369175], [37.62127279, 55.779229586], [37.621257623, 55.779234741], [37.621237332, 55.779218218], [37.621087729, 55.779273685], [37.620924675, 55.779234497], [37.62088541, 55.779300118], [37.620941102, 55.779309764], [37.621118008, 55.779340406], [37.621229891, 55.779442389], [37.621256357, 55.779479986], [37.621281724, 55.779502204]]], type=Polygon}</t>
  </si>
  <si>
    <t>{coordinates=[37.621269518, 55.77935479], type=Point}</t>
  </si>
  <si>
    <t>Учебный корпус, 1892 г., архитектор М.К.Геппенер</t>
  </si>
  <si>
    <t>c5a90646-56f9-11e2-965f-005056806bb6</t>
  </si>
  <si>
    <t>Большая Садовая улица, дом 14, строение 3</t>
  </si>
  <si>
    <t>{coordinates=[[[37.596561442, 55.767478344], [37.596745193, 55.767328199], [37.596854241, 55.767238572], [37.597041009, 55.767081579], [37.596983293, 55.76705881], [37.596919489, 55.76703405], [37.596805071, 55.766989371], [37.596589994, 55.767155508], [37.596563663, 55.767146973], [37.596548526, 55.767160103], [37.596503822, 55.767191674], [37.596533446, 55.767202892], [37.596313346, 55.767383859], [37.596561442, 55.767478344]]], type=Polygon}</t>
  </si>
  <si>
    <t>{coordinates=[37.596693606, 55.767220732], type=Point}</t>
  </si>
  <si>
    <t>c5a90647-56f9-11e2-965f-005056806bb6</t>
  </si>
  <si>
    <t>Яузская улица, дом 1/15, строение 1</t>
  </si>
  <si>
    <t>{coordinates=[[[37.643396693, 55.75061427], [37.643447365, 55.750535171], [37.643527043, 55.750549449], [37.643580886, 55.750466754], [37.643290807, 55.750400626], [37.643061102, 55.750514063], [37.643070781, 55.750548182], [37.643396693, 55.75061427]]], type=Polygon}</t>
  </si>
  <si>
    <t>{coordinates=[37.643337243, 55.750490409], type=Point}</t>
  </si>
  <si>
    <t>Особняк Ф.О.Шехтеля с флигелем-мастерской, арх. Ф.О.Шехтель</t>
  </si>
  <si>
    <t>c5a9065a-56f9-11e2-965f-005056806bb6</t>
  </si>
  <si>
    <t>Большая Садовая улица, дом 4, строение 2</t>
  </si>
  <si>
    <t>{coordinates=[[[37.592292311, 55.765844147], [37.592117493, 55.765775817], [37.59207965, 55.765761026], [37.592052432, 55.765775866], [37.591966507, 55.765822715], [37.591954387, 55.76582957], [37.59199694, 55.765856913], [37.591982791, 55.765867191], [37.592041559, 55.765902508], [37.59199914, 55.765932766], [37.592065981, 55.765967507], [37.592085192, 55.765958941], [37.592215552, 55.765898959], [37.592292311, 55.765844147]]], type=Polygon}</t>
  </si>
  <si>
    <t>{coordinates=[37.592128551, 55.765862052], type=Point}</t>
  </si>
  <si>
    <t>c5a9065d-56f9-11e2-965f-005056806bb6</t>
  </si>
  <si>
    <t>{coordinates=[[[37.587305029, 55.75730239], [37.587305048, 55.757302381], [37.587305064, 55.757302369], [37.587305077, 55.757302353], [37.587305087, 55.757302335], [37.587305093, 55.757302316], [37.587305095, 55.757302296], [37.587305092, 55.757302275], [37.587305086, 55.757302256], [37.587305076, 55.757302238], [37.587305062, 55.757302223], [37.58730101, 55.757298482], [37.587300996, 55.757298471], [37.587300979, 55.757298463], [37.587300962, 55.757298458], [37.587300943, 55.757298456], [37.587300925, 55.757298457], [37.587300907, 55.757298462], [37.587101973, 55.757372549], [37.587101955, 55.757372557], [37.58710194, 55.757372569], [37.587101927, 55.757372584], [37.587101917, 55.7573726], [37.587101911, 55.757372619], [37.587101908, 55.757372638], [37.587101909, 55.757372657], [37.587101913, 55.757372676], [37.587101922, 55.757372694], [37.587101933, 55.757372709], [37.587101948, 55.757372723], [37.587105891, 55.757375679], [37.587032846, 55.757397044], [37.587032828, 55.757397051], [37.587032812, 55.757397061], [37.587032799, 55.757397074], [37.587032788, 55.75739709], [37.58703278, 55.757397107], [37.587032775, 55.757397125], [37.587032774, 55.757397144], [37.587032776, 55.757397163], [37.587032782, 55.75739718], [37.587032791, 55.757397197], [37.587032803, 55.757397211], [37.587101692, 55.757465439], [37.58697093, 55.757513653], [37.586970912, 55.757513661], [37.586970897, 55.757513672], [37.586970884, 55.757513686], [37.586970874, 55.757513702], [37.586970868, 55.75751372], [37.586970864, 55.757513739], [37.586970865, 55.757513758], [37.586970869, 55.757513776], [37.586970876, 55.757513794], [37.586970887, 55.75751381], [37.5869709, 55.757513823], [37.587069309, 55.757596298], [37.587069326, 55.75759631], [37.587069345, 55.757596318], [37.587069366, 55.757596321], [37.587069387, 55.757596321], [37.587069407, 55.757596316], [37.58724217, 55.757533755], [37.587261275, 55.757549871], [37.587261289, 55.757549881], [37.587261304, 55.757549888], [37.587261321, 55.757549893], [37.587328247, 55.75756242], [37.587328264, 55.757562422], [37.587328282, 55.75756242], [37.587328299, 55.757562416], [37.587363258, 55.757549837], [37.58745249, 55.7576269], [37.587436685, 55.75763941], [37.58743667, 55.757639424], [37.587436659, 55.757639441], [37.587436651, 55.75763946], [37.587436647, 55.757639481], [37.587436648, 55.757639501], [37.587436652, 55.757639521], [37.587436661, 55.75763954], [37.587446254, 55.7576557], [37.587446264, 55.757655714], [37.587446276, 55.757655726], [37.587446291, 55.757655736], [37.587455859, 55.757661118], [37.58745588, 55.757661127], [37.587455901, 55.757661131], [37.58748139, 55.757662909], [37.587481406, 55.757662909], [37.587481422, 55.757662907], [37.587510025, 55.757655714], [37.587532204, 55.757675313], [37.587503713, 55.757686053], [37.587503696, 55.757686061], [37.58750368, 55.757686073], [37.587503668, 55.757686088], [37.587503658, 55.757686104], [37.587503651, 55.757686123], [37.587503649, 55.757686142], [37.58750365, 55.757686161], [37.587503654, 55.75768618], [37.587503662, 55.757686197], [37.587503674, 55.757686213], [37.587551481, 55.757739961], [37.587542068, 55.757743509], [37.587542051, 55.757743518], [37.587542035, 55.75774353], [37.587542022, 55.757743545], [37.587542012, 55.757743562], [37.587542006, 55.757743581], [37.587542004, 55.7577436], [37.587542005, 55.75774362], [37.58754201, 55.757743639], [37.587542019, 55.757743656], [37.587573987, 55.757793932], [37.587573999, 55.757793947], [37.587574014, 55.75779396], [37.587574031, 55.75779397], [37.58757405, 55.757793976], [37.58757407, 55.757793978], [37.587574089, 55.757793976], [37.587806548, 55.757752496], [37.587806566, 55.757752491], [37.587806583, 55.757752482], [37.587806598, 55.757752471], [37.587806611, 55.757752457], [37.58780662, 55.757752441], [37.587806627, 55.757752423], [37.58780663, 55.757752404], [37.587806629, 55.757752385], [37.587806625, 55.757752367], [37.587806618, 55.757752349], [37.587806607, 55.757752334], [37.587806594, 55.75775232], [37.587784254, 55.757733924], [37.587666167, 55.757635657], [37.587666152, 55.757635646], [37.587666134, 55.757635639], [37.587666116, 55.757635635], [37.587666097, 55.757635634], [37.587634291, 55.75763745], [37.587556093, 55.757555356], [37.58735014, 55.757338143], [37.587350126, 55.75733813], [37.58735011, 55.757338121], [37.587350093, 55.757338115], [37.587350074, 55.757338112], [37.587350056, 55.757338112], [37.587350038, 55.757338116], [37.587292758, 55.757356113], [37.587251355, 55.757350756], [37.587251336, 55.757350756], [37.587251317, 55.757350759], [37.587209928, 55.757361566], [37.587209909, 55.757361573], [37.587209892, 55.757361584], [37.587209877, 55.757361598], [37.587209866, 55.757361614], [37.587209858, 55.757361633], [37.587209854, 55.757361653], [37.587206743, 55.757392126], [37.587152711, 55.757408305], [37.587133646, 55.757404737], [37.587106288, 55.75737576], [37.587305029, 55.75730239]]], type=Polygon}</t>
  </si>
  <si>
    <t>{coordinates=[37.587397469, 55.757541796], type=Point}</t>
  </si>
  <si>
    <t>c5a90660-56f9-11e2-965f-005056806bb6</t>
  </si>
  <si>
    <t>улица Большая Полянка, дом 2/10, строение 1</t>
  </si>
  <si>
    <t>{coordinates=[[[37.615170714, 55.741828065], [37.615215493, 55.741787335], [37.615241985, 55.741757788], [37.61500403, 55.741680944], [37.614962973, 55.741718148], [37.614875424, 55.741811046], [37.614888226, 55.741815281], [37.614986457, 55.741845499], [37.614962241, 55.741871009], [37.614942775, 55.741891518], [37.615003483, 55.741907404], [37.615006585, 55.741917487], [37.615016492, 55.741929667], [37.615030354, 55.741940562], [37.615030349, 55.741940561], [37.615360393, 55.742039829], [37.615369885, 55.742042553], [37.615376059, 55.742043769], [37.615392746, 55.742047058], [37.615406937, 55.742048437], [37.615425453, 55.74204807], [37.615445825, 55.742045617], [37.615464329, 55.742041072], [37.615487133, 55.742031638], [37.615509918, 55.742010375], [37.615597026, 55.741930579], [37.615636808, 55.741892957], [37.61563755, 55.741892209], [37.615456963, 55.741836842], [37.61544032, 55.741851498], [37.615391888, 55.74189021], [37.61537584, 55.741895803], [37.615360423, 55.741899643], [37.615338821, 55.741901056], [37.615317835, 55.741900384], [37.615190559, 55.741863228], [37.615184992, 55.741859398], [37.615176952, 55.741854187], [37.61517262, 55.741848263], [37.615169503, 55.741838862], [37.615170714, 55.741828065]]], type=Polygon}</t>
  </si>
  <si>
    <t>{coordinates=[37.61508491, 55.741867119], type=Point}</t>
  </si>
  <si>
    <t>Жилой дом, 1948-1952 гг., арх. Чечулин Д.Н., Ростковский А.К.</t>
  </si>
  <si>
    <t>c5a90663-56f9-11e2-965f-005056806bb6</t>
  </si>
  <si>
    <t>Котельническая набережная, дом 1/15, корпус А; Котельническая набережная, дом 1/15, корпус ВК; Котельническая набережная, дом 1/15, корпус Б; Котельническая набережная, дом 1/15, корпус В</t>
  </si>
  <si>
    <t>{coordinates=[[[37.643210052, 55.747763668], [37.64302629, 55.747731546], [37.643010451, 55.747754917], [37.642902109, 55.747738875], [37.642901717, 55.747631094], [37.642879423, 55.74763112], [37.642879319, 55.747602379], [37.642879136, 55.747552081], [37.642878894, 55.747485616], [37.64287875, 55.747446096], [37.642878731, 55.747440707], [37.642878646, 55.747417355], [37.642910494, 55.747417318], [37.642910396, 55.747390372], [37.642967721, 55.747390306], [37.642967682, 55.747379528], [37.642967645, 55.747369199], [37.642967617, 55.747361565], [37.642967406, 55.747303632], [37.642967362, 55.747291507], [37.642967308, 55.747276687], [37.642932276, 55.747276728], [37.642928771, 55.74718871], [37.643097085, 55.747057381], [37.643246611, 55.747014095], [37.643265798, 55.747035629], [37.643443947, 55.746981532], [37.643405579, 55.74694026], [37.643443757, 55.746929438], [37.643422171, 55.746905212], [37.643387796, 55.746867079], [37.643357415, 55.746832535], [37.643319238, 55.746843357], [37.643284068, 55.746805674], [37.643202943, 55.746829121], [37.643185447, 55.74683453], [37.64315205, 55.746843856], [37.643132156, 55.746849412], [37.643090003, 55.746861586], [37.64310919, 55.74688312], [37.642978773, 55.746926384], [37.642678567, 55.746914157], [37.64256378, 55.746876566], [37.642589153, 55.746847795], [37.642580384, 55.746844661], [37.642570817, 55.746841079], [37.642562047, 55.746837946], [37.642552482, 55.746834813], [37.64242812, 55.746791395], [37.642394638, 55.746779757], [37.642369238, 55.746801343], [37.642321409, 55.746785231], [37.642298391, 55.746805017], [37.642285636, 55.746800541], [37.642270489, 55.74679517], [37.642213888, 55.746775475], [37.642128588, 55.746745484], [37.642052855, 55.746719075], [37.642008219, 55.746704755], [37.642017746, 55.746697559], [37.64189977, 55.746658175], [37.641947383, 55.746614558], [37.641992022, 55.746629327], [37.642004696, 55.746611349], [37.64203339, 55.746620298], [37.642471415, 55.746215613], [37.642425978, 55.746200396], [37.642542622, 55.746092031], [37.642587056, 55.746050214], [37.642702905, 55.745942299], [37.642761096, 55.745961992], [37.643195986, 55.745575271], [37.643214243, 55.74556043], [37.643154448, 55.745537596], [37.643198889, 55.745498025], [37.643243532, 55.74551414], [37.643221312, 55.745533926], [37.643303423, 55.745563021], [37.64337517, 55.745588536], [37.643391911, 55.745594355], [37.643427785, 55.745607337], [37.6435091, 55.745636433], [37.643598386, 55.745668215], [37.643726958, 55.74555714], [37.64373172, 55.745553093], [37.643501341, 55.745473872], [37.643428799, 55.745448807], [37.643399303, 55.745438512], [37.643411996, 55.745425923], [37.643343447, 55.745403997], [37.643370419, 55.74537747], [37.643204625, 55.74532422], [37.643177652, 55.745350748], [37.64312106, 55.74533285], [37.642968715, 55.745474939], [37.642949582, 55.745467775], [37.642514789, 55.74588144], [37.642479875, 55.745913815], [37.642454365, 55.745904862], [37.64239723, 55.745957023], [37.642429109, 55.745965968], [37.642402932, 55.745992494], [37.642361681, 55.746033858], [37.642330742, 55.746064881], [37.642295672, 55.746054143], [37.642232195, 55.746113945], [37.641761655, 55.746554144], [37.641625192, 55.746687231], [37.641650702, 55.746696184], [37.641638008, 55.746708773], [37.641692213, 55.746726674], [37.641704913, 55.746715882], [37.641801374, 55.746749902], [37.641785502, 55.746764291], [37.641849274, 55.746785774], [37.64186514, 55.746769589], [37.641922536, 55.746789283], [37.641938388, 55.746769504], [37.641987015, 55.746786065], [37.642056368, 55.746809787], [37.642141665, 55.74683888], [37.642189494, 55.746854992], [37.642215801, 55.746863943], [37.642238122, 55.746871552], [37.642212728, 55.746894934], [37.642258169, 55.746911049], [37.642200217, 55.746957821], [37.642223345, 55.746968572], [37.64237321, 55.747018698], [37.642395438, 55.747000709], [37.642523793, 55.747047266], [37.642503941, 55.74706166], [37.64251993, 55.747079605], [37.642545382, 55.74707239], [37.642574168, 55.747106487], [37.642590066, 55.747099284], [37.64261882, 55.747124399], [37.642596559, 55.747133407], [37.642638085, 55.74716749], [37.642619004, 55.747175146], [37.64264456, 55.747196673], [37.642676367, 55.747185409], [37.642676688, 55.747273879], [37.642606623, 55.74727396], [37.642606995, 55.747376352], [37.642607047, 55.747390723], [37.642690647, 55.747390626], [37.642690739, 55.747415775], [37.642713032, 55.74741575], [37.64271313, 55.747442695], [37.642713176, 55.747455269], [37.642713528, 55.747552272], [37.642713704, 55.747600774], [37.642713815, 55.747631312], [37.642650119, 55.747631385], [37.642650184, 55.747649349], [37.642621521, 55.747649382], [37.642621684, 55.747694291], [37.642643978, 55.747694265], [37.642641218, 55.747764326], [37.642640333, 55.747786781], [37.6426053, 55.747786822], [37.642605437, 55.747824545], [37.642685096, 55.747835231], [37.6426756, 55.74785141], [37.642877156, 55.747883511], [37.642892479, 55.747877995], [37.642931304, 55.747885245], [37.642942387, 55.747867717], [37.643644313, 55.747995792], [37.643639568, 55.748004779], [37.643731987, 55.748020839], [37.643741483, 55.748004661], [37.643962169, 55.748042127], [37.643952674, 55.748058305], [37.644038723, 55.748074372], [37.644042684, 55.748068978], [37.644759759, 55.748201071], [37.64476928, 55.748192078], [37.644820264, 55.748199203], [37.644899839, 55.748186536], [37.644976707, 55.748087646], [37.645017937, 55.748040892], [37.644998808, 55.748035525], [37.645139153, 55.747877281], [37.64515509, 55.747880855], [37.645196327, 55.747835898], [37.645185966, 55.747833215], [37.645254042, 55.747761281], [37.645267656, 55.747746894], [37.645232469, 55.74770517], [37.645208968, 55.74770585], [37.645171925, 55.74769626], [37.645184597, 55.747678281], [37.645009261, 55.747631782], [37.644996569, 55.747644371], [37.644964694, 55.747637223], [37.644900932, 55.747619334], [37.644891424, 55.74763192], [37.644728854, 55.747592591], [37.64474154, 55.747578205], [37.644674594, 55.74756032], [37.644658729, 55.747576506], [37.644616492, 55.747565777], [37.644546792, 55.747665107], [37.644599392, 55.747678968], [37.644656774, 55.747694169], [37.644766759, 55.74772368], [37.644878328, 55.747750944], [37.644930082, 55.747764784], [37.644894472, 55.747810654], [37.644927156, 55.747821394], [37.644779666, 55.747985484], [37.644751561, 55.747981513], [37.644718497, 55.74802328], [37.644728065, 55.748026861], [37.644715372, 55.74803945], [37.644124994, 55.747933707], [37.644134491, 55.747917977], [37.64404525, 55.747900118], [37.644038927, 55.7479127], [37.643815056, 55.747875237], [37.643821399, 55.747868044], [37.643732159, 55.747850185], [37.643728994, 55.747855577], [37.643210052, 55.747763668]]], type=Polygon}</t>
  </si>
  <si>
    <t>{coordinates=[37.641977527, 55.746757097], type=Point}</t>
  </si>
  <si>
    <t>Доходный дом с лавками храма Успения Богородицы в Казачьей слободе, 1863-1864 гг.</t>
  </si>
  <si>
    <t>c5a90668-56f9-11e2-965f-005056806bb6</t>
  </si>
  <si>
    <t>улица Большая Полянка, дом 37, строение 1</t>
  </si>
  <si>
    <t>{coordinates=[[[37.619771872, 55.735685891], [37.620002346, 55.735684242], [37.620000241, 55.735659435], [37.620004056, 55.735582437], [37.620076831, 55.735581226], [37.620078736, 55.735543578], [37.620004945, 55.735542509], [37.620004734, 55.735473502], [37.619768195, 55.735473731], [37.619771872, 55.735685891]]], type=Polygon}</t>
  </si>
  <si>
    <t>{coordinates=[37.619923758, 55.735562402], type=Point}</t>
  </si>
  <si>
    <t>Главный дом городской усадьбы Кононовых, конец XVIII–начало XIX вв., 1817 г., 1834 г., 1879 г., 1889 г., архитектор А.А.Латков</t>
  </si>
  <si>
    <t>c5a9066a-56f9-11e2-965f-005056806bb6</t>
  </si>
  <si>
    <t>улица Александра Солженицына, дом 28, строение 1</t>
  </si>
  <si>
    <t>{coordinates=[[[37.66362117, 55.744236164], [37.663775855, 55.744109145], [37.663372873, 55.743953], [37.663320844, 55.743996391], [37.663278111, 55.743979901], [37.663222359, 55.744026255], [37.6632639, 55.744042483], [37.663218188, 55.744080019], [37.66362117, 55.744236164]]], type=Polygon}</t>
  </si>
  <si>
    <t>{coordinates=[37.663497021, 55.744094582], type=Point}</t>
  </si>
  <si>
    <t>c5a9066d-56f9-11e2-965f-005056806bb6</t>
  </si>
  <si>
    <t>улица Пречистенка, дом 32/1, строение 1; улица Пречистенка, дом 32/1, строение 8; улица Пречистенка, дом 32/1, строение 2; улица Пречистенка, дом 32/1, строение 3; улица Пречистенка, дом 32/1, строение 7</t>
  </si>
  <si>
    <t>{coordinates=[[[[37.590229787, 55.740359777], [37.590229771, 55.740359786], [37.590229756, 55.740359798], [37.590143031, 55.740448781], [37.590143018, 55.740448797], [37.590143009, 55.740448815], [37.590143004, 55.740448834], [37.590143003, 55.740448854], [37.590143005, 55.740448874], [37.590143012, 55.740448893], [37.590143023, 55.740448911], [37.590143036, 55.740448926], [37.590143053, 55.740448937], [37.590143071, 55.740448946], [37.59020537, 55.740469469], [37.59020537, 55.740469469], [37.590427318, 55.740542007], [37.590335616, 55.74063007], [37.590335604, 55.740630085], [37.590335595, 55.740630101], [37.590335588, 55.740630119], [37.590335586, 55.740630137], [37.590335586, 55.740630156], [37.59033559, 55.740630174], [37.590335598, 55.740630191], [37.590335609, 55.740630207], [37.590335622, 55.74063022], [37.590335638, 55.74063023], [37.590335655, 55.740630238], [37.590673593, 55.74073894], [37.590673593, 55.74073894], [37.590753416, 55.74076448], [37.590753436, 55.740764484], [37.590753456, 55.740764484], [37.590753476, 55.74076448], [37.590753495, 55.740764472], [37.590753512, 55.74076446], [37.590850394, 55.740680087], [37.591123434, 55.740768789], [37.591123455, 55.740768793], [37.591123476, 55.740768793], [37.591123497, 55.740768788], [37.591123516, 55.74076878], [37.591123533, 55.740768767], [37.59120424, 55.740693979], [37.591204252, 55.740693965], [37.591204262, 55.740693949], [37.591204269, 55.740693931], [37.591204272, 55.740693913], [37.591204271, 55.740693894], [37.591204267, 55.740693876], [37.59120426, 55.740693859], [37.59120425, 55.740693843], [37.591204237, 55.740693829], [37.591204221, 55.740693819], [37.591204204, 55.740693811], [37.59022986, 55.740359773], [37.590229842, 55.740359769], [37.590229823, 55.740359768], [37.590229805, 55.740359771], [37.590229787, 55.740359777]]], [[[37.589966982, 55.740617561], [37.589966983, 55.74061758], [37.589966987, 55.740617598], [37.589966994, 55.740617615], [37.589967005, 55.740617631], [37.589967018, 55.740617644], [37.589967033, 55.740617654], [37.589967051, 55.740617662], [37.590141519, 55.740675108], [37.590141536, 55.740675112], [37.590141554, 55.740675113], [37.590141572, 55.740675111], [37.590141589, 55.740675105], [37.590141605, 55.740675097], [37.590141619, 55.740675085], [37.590184512, 55.740633738], [37.590213742, 55.740605514], [37.590264737, 55.740556346], [37.59026475, 55.74055633], [37.59026476, 55.740556312], [37.590264765, 55.740556293], [37.590264767, 55.740556272], [37.590264765, 55.740556252], [37.590264758, 55.740556232], [37.590264748, 55.740556215], [37.590264734, 55.7405562], [37.590264717, 55.740556188], [37.590264698, 55.740556179], [37.590151414, 55.740518897], [37.590090231, 55.740498733], [37.590090213, 55.740498729], [37.590090195, 55.740498728], [37.590090177, 55.74049873], [37.59009016, 55.740498736], [37.590090144, 55.740498745], [37.59009013, 55.740498756], [37.589970031, 55.740614618], [37.589967013, 55.740617494], [37.589967001, 55.740617509], [37.589966991, 55.740617525], [37.589966985, 55.740617542], [37.589966982, 55.740617561]]], [[[37.590795183, 55.740887046], [37.590795185, 55.740887066], [37.590795192, 55.740887086], [37.590795202, 55.740887104], [37.590795216, 55.740887119], [37.590795232, 55.740887131], [37.590795251, 55.74088714], [37.590949011, 55.740939211], [37.590949029, 55.740939215], [37.590949047, 55.740939216], [37.590949065, 55.740939214], [37.590949082, 55.740939209], [37.590949098, 55.7409392], [37.590949112, 55.740939189], [37.591077635, 55.740817841], [37.591077648, 55.740817825], [37.591077658, 55.740817807], [37.591077664, 55.740817787], [37.591077666, 55.740817767], [37.591077664, 55.740817747], [37.591077658, 55.740817727], [37.591077647, 55.740817709], [37.591077634, 55.740817694], [37.591077617, 55.740817682], [37.591077598, 55.740817673], [37.590923838, 55.740765602], [37.590923821, 55.740765598], [37.590923803, 55.740765597], [37.590923785, 55.740765599], [37.590923768, 55.740765604], [37.590923752, 55.740765613], [37.590923738, 55.740765624], [37.590844145, 55.74084068], [37.590844145, 55.74084068], [37.590795214, 55.740886972], [37.590795201, 55.740886988], [37.590795191, 55.740887006], [37.590795185, 55.740887026], [37.590795183, 55.740887046]]], [[[37.5902405, 55.741030339], [37.590240501, 55.741030338], [37.590294055, 55.740986109], [37.590294068, 55.740986095], [37.590294079, 55.740986079], [37.590294086, 55.740986061], [37.59029409, 55.740986042], [37.590294091, 55.740986023], [37.590294087, 55.740986004], [37.59029408, 55.740985986], [37.59029407, 55.74098597], [37.590294056, 55.740985956], [37.59029404, 55.740985945], [37.590294023, 55.740985937], [37.590196849, 55.740953231], [37.590129053, 55.740889435], [37.590129038, 55.740889423], [37.590129021, 55.740889414], [37.590129002, 55.740889409], [37.590128983, 55.740889408], [37.590128963, 55.74088941], [37.590100216, 55.740895706], [37.590091162, 55.740886059], [37.590077434, 55.740866411], [37.590068803, 55.740849006], [37.590062714, 55.740830518], [37.590058055, 55.740810508], [37.590058017, 55.740794005], [37.590062111, 55.7407766], [37.590069071, 55.740763241], [37.590077133, 55.740756445], [37.590106391, 55.740756155], [37.590106412, 55.740756152], [37.590106431, 55.740756146], [37.590106449, 55.740756135], [37.590106465, 55.740756121], [37.590106477, 55.740756104], [37.590106485, 55.740756085], [37.59010649, 55.740756065], [37.590106489, 55.740756044], [37.590102911, 55.740722993], [37.590102908, 55.740722975], [37.5901029, 55.740722958], [37.59010289, 55.740722942], [37.590102877, 55.740722929], [37.590102862, 55.740722918], [37.590102845, 55.74072291], [37.590102827, 55.740722905], [37.589962194, 55.740701631], [37.589962173, 55.74070163], [37.589962153, 55.740701633], [37.589962133, 55.740701641], [37.589962116, 55.740701652], [37.589962101, 55.740701667], [37.58996209, 55.740701684], [37.589940058, 55.740744723], [37.589940049, 55.740744749], [37.589936428, 55.740762715], [37.589936426, 55.740762726], [37.589934566, 55.740784358], [37.589926497, 55.74080375], [37.589926491, 55.740803769], [37.589926489, 55.740803789], [37.589926557, 55.740833429], [37.589926558, 55.740833445], [37.589928657, 55.740846018], [37.589928659, 55.740846029], [37.589932671, 55.740860038], [37.589932674, 55.740860044], [37.589936679, 55.740871089], [37.589936681, 55.740871094], [37.589946446, 55.74089426], [37.58994645, 55.740894269], [37.589958121, 55.740915637], [37.589958127, 55.740915646], [37.589967232, 55.740928753], [37.589967238, 55.740928761], [37.589977934, 55.740941327], [37.589977943, 55.740941337], [37.589987994, 55.740950401], [37.589988002, 55.740950408], [37.590000601, 55.74095956], [37.590000608, 55.740959565], [37.590013841, 55.740967549], [37.590013861, 55.740967558], [37.590013883, 55.740967563], [37.590013905, 55.740967563], [37.590013926, 55.740967558], [37.590094686, 55.740938956], [37.590148309, 55.740984965], [37.590128699, 55.740999814], [37.590128685, 55.740999827], [37.590128674, 55.740999843], [37.590128665, 55.74099986], [37.590128661, 55.740999879], [37.59012866, 55.740999898], [37.590128662, 55.740999917], [37.590128669, 55.740999935], [37.590128678, 55.740999952], [37.590128691, 55.740999967], [37.590128706, 55.740999978], [37.590128723, 55.740999987], [37.590229436, 55.741039254], [37.590229456, 55.74103926], [37.590229477, 55.741039261], [37.590229498, 55.741039258], [37.590229517, 55.74103925], [37.590229535, 55.741039239], [37.5902405, 55.741030339]]], [[[37.590457245, 55.741015452], [37.590413311, 55.741016921], [37.590374465, 55.74101695], [37.590374445, 55.741016952], [37.590374426, 55.741016957], [37.590374409, 55.741016967], [37.590374394, 55.741016979], [37.590374382, 55.741016994], [37.590374372, 55.741017011], [37.590374367, 55.74101703], [37.590360829, 55.741084673], [37.590360827, 55.741084692], [37.590360829, 55.741084712], [37.590360835, 55.741084731], [37.590360844, 55.741084748], [37.590360857, 55.741084763], [37.590360872, 55.741084776], [37.590360889, 55.741084785], [37.590360908, 55.741084791], [37.590360927, 55.741084793], [37.590458047, 55.741084722], [37.590458053, 55.741084722], [37.590480181, 55.741083538], [37.590480185, 55.741083537], [37.590581263, 55.741074033], [37.590581265, 55.741074033], [37.590609598, 55.741070868], [37.590609603, 55.741070867], [37.590633953, 55.741066898], [37.590633957, 55.741066897], [37.590666262, 55.741060317], [37.590666267, 55.741060316], [37.590692998, 55.74105347], [37.590693007, 55.741053467], [37.590713211, 55.741046267], [37.590713217, 55.741046265], [37.590731826, 55.741038257], [37.590731836, 55.741038252], [37.590759662, 55.741022604], [37.59075967, 55.741022599], [37.590808152, 55.740988881], [37.590808167, 55.740988869], [37.590808179, 55.740988854], [37.590808188, 55.740988837], [37.590808194, 55.740988818], [37.590808195, 55.740988799], [37.590808193, 55.740988779], [37.590808188, 55.740988761], [37.590808178, 55.740988744], [37.590808166, 55.740988729], [37.590808151, 55.740988716], [37.590808134, 55.740988707], [37.590709963, 55.740947193], [37.590709946, 55.740947188], [37.590709927, 55.740947186], [37.590709909, 55.740947187], [37.590709891, 55.740947191], [37.590709874, 55.740947199], [37.590697316, 55.740954572], [37.590681102, 55.740962574], [37.590663453, 55.74096941], [37.590633071, 55.740979401], [37.59060332, 55.740987685], [37.590573089, 55.740995431], [37.590536653, 55.741003989], [37.590490665, 55.741012016], [37.590457245, 55.741015452]]]], type=MultiPolygon}</t>
  </si>
  <si>
    <t>{coordinates=[37.590635656, 55.740586039], type=Point}</t>
  </si>
  <si>
    <t>Квартира, в которой жил Чаплыгин Сергей Алексеевич в 1928-1942 гг.</t>
  </si>
  <si>
    <t>c5a90671-56f9-11e2-965f-005056806bb6</t>
  </si>
  <si>
    <t>{coordinates=[[[37.645743988, 55.764443433], [37.645804642, 55.764379333], [37.645753392, 55.764311439], [37.645688703, 55.764377117], [37.645743988, 55.764443433]]], type=Polygon}</t>
  </si>
  <si>
    <t>{coordinates=[37.645746716, 55.764378225], type=Point}</t>
  </si>
  <si>
    <t>c5a90675-56f9-11e2-965f-005056806bb6</t>
  </si>
  <si>
    <t>Петроверигский переулок, дом 6-8-10, строение 1; Петроверигский переулок, дом 6-8-10, строение 7; Петроверигский переулок, дом 6-8-10, строение 2</t>
  </si>
  <si>
    <t>{coordinates=[[[37.637179862, 55.755492076], [37.637179847, 55.755492064], [37.637179829, 55.755492055], [37.637179811, 55.755492049], [37.637179791, 55.755492047], [37.637179771, 55.75549205], [37.637045287, 55.755520941], [37.637045269, 55.755520946], [37.637045252, 55.755520956], [37.637045237, 55.755520968], [37.637045225, 55.755520983], [37.637045216, 55.755521], [37.63704521, 55.755521019], [37.637045208, 55.755521038], [37.63704521, 55.755521057], [37.637045215, 55.755521076], [37.637045224, 55.755521093], [37.637054016, 55.755534588], [37.636897871, 55.755561206], [37.636897852, 55.755561211], [37.636897834, 55.75556122], [37.636897819, 55.755561232], [37.636897806, 55.755561246], [37.636897796, 55.755561263], [37.63689779, 55.755561281], [37.636897787, 55.755561301], [37.636897789, 55.75556132], [37.636897794, 55.755561339], [37.636903657, 55.755577218], [37.636841165, 55.755415244], [37.636841156, 55.755415226], [37.636841144, 55.755415211], [37.636841129, 55.755415198], [37.636828356, 55.75540623], [37.636828338, 55.75540622], [37.636828318, 55.755406214], [37.636828298, 55.755406212], [37.636806, 55.755406237], [37.63680598, 55.755406239], [37.636805961, 55.755406245], [37.636780515, 55.755417051], [37.636780496, 55.755417062], [37.636758276, 55.755433238], [37.636637301, 55.755445944], [37.636637281, 55.755445948], [37.636637262, 55.755445956], [37.636637245, 55.755445968], [37.636637231, 55.755445983], [37.636637221, 55.755446], [37.636637214, 55.75544602], [37.636637211, 55.75544604], [37.636637213, 55.75544606], [37.636637218, 55.75544608], [37.636791432, 55.755834277], [37.636762896, 55.755845051], [37.636762882, 55.755845057], [37.636746986, 55.755854056], [37.63674697, 55.755854068], [37.636746956, 55.755854082], [37.636746946, 55.755854099], [37.636746939, 55.755854118], [37.636746935, 55.755854138], [37.636746936, 55.755854158], [37.636746941, 55.755854177], [37.636750158, 55.755863155], [37.636750167, 55.755863175], [37.636750181, 55.755863192], [37.636750198, 55.755863206], [37.636750217, 55.755863215], [37.636769355, 55.75587038], [37.636769377, 55.755870385], [37.6367694, 55.755870385], [37.636891124, 55.755857684], [37.637022864, 55.756202264], [37.636991146, 55.756211251], [37.63699113, 55.756211257], [37.636991115, 55.756211266], [37.636991103, 55.756211277], [37.636978404, 55.756223865], [37.636978392, 55.75622388], [37.636978383, 55.756223896], [37.636978377, 55.756223914], [37.636978375, 55.756223933], [37.636978376, 55.756223952], [37.636978381, 55.75622397], [37.636984814, 55.756241926], [37.636984823, 55.756241945], [37.636984836, 55.756241961], [37.636984851, 55.756241974], [37.636984869, 55.756241984], [37.636984888, 55.756241991], [37.637019954, 55.756249137], [37.63701997, 55.756249139], [37.637019986, 55.756249138], [37.637112251, 55.756238267], [37.637268049, 55.756632201], [37.637117723, 55.756649868], [37.637117707, 55.756649871], [37.637117693, 55.756649876], [37.637047724, 55.756682288], [37.637047707, 55.756682298], [37.637047693, 55.756682311], [37.637047681, 55.756682326], [37.637047672, 55.756682343], [37.637047667, 55.756682362], [37.637047666, 55.756682381], [37.637047668, 55.756682401], [37.637047674, 55.756682419], [37.637047684, 55.756682436], [37.637047696, 55.756682451], [37.637047711, 55.756682463], [37.637047729, 55.756682472], [37.637069921, 55.756691373], [37.63705098, 55.756711048], [37.637050966, 55.756711066], [37.637050956, 55.756711087], [37.637044654, 55.756730853], [37.63704465, 55.756730873], [37.63704465, 55.756730893], [37.637044654, 55.756730912], [37.6370511, 55.756752462], [37.637051106, 55.756752478], [37.637051115, 55.756752492], [37.637070319, 55.756778518], [37.637070331, 55.756778531], [37.637070344, 55.756778542], [37.637070359, 55.75677855], [37.637102264, 55.756792885], [37.637102285, 55.756792892], [37.637137351, 55.756800039], [37.637137367, 55.756800041], [37.637178785, 55.756801791], [37.637178799, 55.756801791], [37.637207174, 55.756799145], [37.637451803, 55.756776344], [37.637458187, 55.756788851], [37.637458198, 55.756788868], [37.637458211, 55.756788882], [37.637458227, 55.756788893], [37.637458245, 55.756788901], [37.637458264, 55.756788905], [37.637458284, 55.756788906], [37.637846824, 55.756761528], [37.637846842, 55.756761524], [37.63784686, 55.756761518], [37.637846876, 55.756761508], [37.63784689, 55.756761496], [37.637846901, 55.756761481], [37.63784691, 55.756761464], [37.637846915, 55.756761446], [37.637846917, 55.756761428], [37.637846915, 55.756761409], [37.63784691, 55.756761391], [37.637799504, 55.756641986], [37.637799501, 55.756641979], [37.637765014, 55.756572413], [37.63773527, 55.756492513], [37.637735262, 55.756492496], [37.63773525, 55.756492481], [37.637735236, 55.756492468], [37.637735219, 55.756492458], [37.637735201, 55.756492451], [37.637735182, 55.756492448], [37.637735163, 55.756492449], [37.637630091, 55.756506937], [37.637630071, 55.756506942], [37.637630052, 55.756506951], [37.637630036, 55.756506963], [37.637630023, 55.756506979], [37.637630013, 55.756506997], [37.637630007, 55.756507016], [37.637630005, 55.756507037], [37.637630007, 55.756507057], [37.637630013, 55.756507077], [37.63763959, 55.756528499], [37.637493256, 55.756547058], [37.637493237, 55.756547062], [37.63749322, 55.75654707], [37.637493204, 55.756547081], [37.637493191, 55.756547095], [37.63749318, 55.756547111], [37.637493173, 55.756547128], [37.637493169, 55.756547147], [37.637493169, 55.756547166], [37.637493172, 55.756547185], [37.637493179, 55.756547203], [37.637499532, 55.756559648], [37.637467113, 55.756565038], [37.637426181, 55.756465909], [37.637426171, 55.756465891], [37.637426159, 55.756465876], [37.637426143, 55.756465864], [37.637426126, 55.756465854], [37.637426107, 55.756465849], [37.637426087, 55.756465847], [37.637426067, 55.756465849], [37.63740705, 55.756469895], [37.63738464, 55.756415771], [37.63740362, 55.75641218], [37.637403638, 55.756412174], [37.637403656, 55.756412165], [37.637403671, 55.756412153], [37.637403683, 55.756412138], [37.637403693, 55.756412121], [37.637403699, 55.756412103], [37.637403701, 55.756412084], [37.6374037, 55.756412064], [37.637403695, 55.756412046], [37.637326586, 55.756211061], [37.637396512, 55.756203812], [37.637396532, 55.756203807], [37.637396551, 55.756203799], [37.637396568, 55.756203787], [37.637396582, 55.756203772], [37.637396592, 55.756203755], [37.637396599, 55.756203735], [37.637396602, 55.756203715], [37.6373966, 55.756203694], [37.637396594, 55.756203675], [37.637381107, 55.756165595], [37.637381098, 55.756165578], [37.637381087, 55.756165564], [37.637381073, 55.756165552], [37.637381057, 55.756165542], [37.63738104, 55.756165536], [37.637381022, 55.756165533], [37.637381003, 55.756165533], [37.637210948, 55.75618405], [37.637165893, 55.756045858], [37.637165886, 55.756045841], [37.637165875, 55.756045825], [37.637165862, 55.756045812], [37.637165846, 55.756045802], [37.637165829, 55.756045794], [37.637165811, 55.75604579], [37.637165792, 55.756045789], [37.637137203, 55.756047613], [37.63711798, 55.755995735], [37.637143325, 55.75599392], [37.637143345, 55.755993916], [37.637143363, 55.755993909], [37.63714338, 55.755993898], [37.637143395, 55.755993884], [37.637143406, 55.755993868], [37.637143414, 55.755993849], [37.637143417, 55.75599383], [37.637143417, 55.75599381], [37.637143413, 55.75599379], [37.637095128, 55.755839471], [37.637155507, 55.755831785], [37.637155526, 55.75583178], [37.637155544, 55.755831772], [37.637155559, 55.755831761], [37.637155573, 55.755831747], [37.637155583, 55.75583173], [37.63715559, 55.755831712], [37.637155594, 55.755831693], [37.637155593, 55.755831673], [37.637155589, 55.755831654], [37.637139492, 55.75578317], [37.637139484, 55.755783152], [37.637139473, 55.755783137], [37.637139459, 55.755783123], [37.637139443, 55.755783113], [37.637139425, 55.755783106], [37.637139406, 55.755783102], [37.637139386, 55.755783102], [37.636989806, 55.755799876], [37.636944, 55.755673807], [37.636943991, 55.755673788], [37.636943979, 55.755673772], [37.636943964, 55.755673759], [37.636943946, 55.755673749], [37.636943926, 55.755673743], [37.636943906, 55.755673741], [37.636918496, 55.755673769], [37.636902457, 55.755623689], [37.636921433, 55.755623668], [37.636921452, 55.755623666], [37.636921471, 55.75562366], [37.636921488, 55.755623651], [37.636921503, 55.755623639], [37.636921515, 55.755623624], [37.636921525, 55.755623607], [37.636921531, 55.755623589], [37.636921533, 55.75562357], [37.636921531, 55.75562355], [37.636921526, 55.755623532], [37.636908697, 55.75559028], [37.637073254, 55.755562082], [37.637085461, 55.755579531], [37.63712927, 55.755643154], [37.637129282, 55.755643169], [37.637129298, 55.755643181], [37.637129315, 55.75564319], [37.637129334, 55.755643196], [37.637129354, 55.755643197], [37.637129373, 55.755643195], [37.637263061, 55.755614305], [37.63726308, 55.755614299], [37.637263097, 55.755614289], [37.637263112, 55.755614277], [37.637263124, 55.755614261], [37.637263133, 55.755614244], [37.637263139, 55.755614225], [37.63726314, 55.755614206], [37.637263138, 55.755614186], [37.637263132, 55.755614168], [37.637263123, 55.755614151], [37.637179875, 55.755492091], [37.637179862, 55.755492076]]], type=Polygon}</t>
  </si>
  <si>
    <t>{coordinates=[37.637085984, 55.756106573], type=Point}</t>
  </si>
  <si>
    <t>Подпорная стена, XIX в.</t>
  </si>
  <si>
    <t>c5a9067d-56f9-11e2-965f-005056806bb6</t>
  </si>
  <si>
    <t>{coordinates=[[[37.657759357, 55.745165533], [37.657778112, 55.745188628], [37.658010842, 55.745133011], [37.657992157, 55.74511138], [37.657759357, 55.745165533]]], type=Polygon}</t>
  </si>
  <si>
    <t>{coordinates=[37.65788603, 55.745149272], type=Point}</t>
  </si>
  <si>
    <t>Городская усадьба Я.А.Казаринова - Н.П.Вишнякова, XIX в. - нач.XX в. - Главный дом с флигелем, 1816-1817 гг., сер.XIX в., 1876-1877 гг., нач. XX в., архитектор М.А.Фелькнер</t>
  </si>
  <si>
    <t>c5a90682-56f9-11e2-965f-005056806bb6</t>
  </si>
  <si>
    <t>Малый Власьевский переулок, дом 2/18, строение 1</t>
  </si>
  <si>
    <t>{coordinates=[[[37.593308646, 55.745004405], [37.59337138, 55.74500328], [37.593371877, 55.745011273], [37.593638892, 55.745005862], [37.59363939, 55.745014484], [37.593640397, 55.745036399], [37.593564129, 55.745037355], [37.593566143, 55.745081005], [37.593512644, 55.745081853], [37.593515361, 55.745153436], [37.59360182, 55.745152203], [37.59360335, 55.745192979], [37.593564021, 55.745193368], [37.59356504, 55.745219864], [37.593608031, 55.745219562], [37.593610066, 55.745271745], [37.593696047, 55.745270512], [37.593691297, 55.745147645], [37.593752439, 55.74514697], [37.593737949, 55.745012972], [37.593725543, 55.744884632], [37.593350905, 55.744896322], [37.593355714, 55.744977065], [37.593307151, 55.74497791], [37.593308646, 55.745004405]]], type=Polygon}</t>
  </si>
  <si>
    <t>{coordinates=[37.593654041, 55.74505918], type=Point}</t>
  </si>
  <si>
    <t>c5a90689-56f9-11e2-965f-005056806bb6</t>
  </si>
  <si>
    <t>Алтуфьевское шоссе, дом 147, строение 1; Алтуфьевское шоссе, дом 149, строение 5; Алтуфьевское шоссе, дом 149, строение 1; Алтуфьевское шоссе, дом 149, строение 2</t>
  </si>
  <si>
    <t>{coordinates=[[[[37.586133984, 55.908078997], [37.586134002, 55.908079005], [37.586134021, 55.908079009], [37.58613404, 55.90807901], [37.58613406, 55.908079007], [37.586196916, 55.908062439], [37.586226391, 55.908094883], [37.586226405, 55.908094895], [37.58622642, 55.908094904], [37.586226437, 55.908094911], [37.586226455, 55.908094915], [37.586226473, 55.908094915], [37.586226491, 55.908094912], [37.586239682, 55.908091481], [37.586433507, 55.908043439], [37.586433525, 55.908043432], [37.586433542, 55.908043422], [37.586433557, 55.908043409], [37.586433569, 55.908043392], [37.586433577, 55.908043374], [37.586433582, 55.908043355], [37.586433582, 55.908043335], [37.586433579, 55.908043315], [37.586433572, 55.908043297], [37.586433561, 55.90804328], [37.586403109, 55.908004639], [37.586452657, 55.907991533], [37.586473966, 55.907998353], [37.58647399, 55.907998358], [37.586505433, 55.908000614], [37.586514566, 55.908010275], [37.586514582, 55.908010289], [37.586514601, 55.908010299], [37.586514621, 55.908010305], [37.586514643, 55.908010306], [37.586514664, 55.908010303], [37.586569461, 55.907996007], [37.586569479, 55.907996], [37.586569495, 55.90799599], [37.586569509, 55.907995978], [37.586569521, 55.907995963], [37.586569529, 55.907995945], [37.586569534, 55.907995927], [37.586569535, 55.907995908], [37.586569533, 55.907995889], [37.586569528, 55.907995871], [37.586569518, 55.907995854], [37.586569506, 55.90799584], [37.586559418, 55.907985669], [37.586575536, 55.907975458], [37.586575553, 55.907975445], [37.586575567, 55.907975427], [37.586575576, 55.907975407], [37.586583631, 55.907952639], [37.586667805, 55.90793092], [37.586667825, 55.907930912], [37.586667844, 55.9079309], [37.586667859, 55.907930884], [37.586674946, 55.907921754], [37.586674956, 55.907921739], [37.586674963, 55.907921722], [37.586674966, 55.907921704], [37.586674967, 55.907921686], [37.586674964, 55.907921668], [37.586670867, 55.907905702], [37.586670859, 55.907905681], [37.586670847, 55.907905663], [37.586670831, 55.907905647], [37.586654558, 55.907893112], [37.586654542, 55.907893101], [37.586654524, 55.907893094], [37.586636237, 55.907887974], [37.58663622, 55.907887971], [37.586636204, 55.907887971], [37.586636188, 55.907887973], [37.586626039, 55.907890261], [37.586626037, 55.907890262], [37.586547921, 55.907910273], [37.586522548, 55.907905732], [37.586522531, 55.90790573], [37.586488055, 55.907905754], [37.586475868, 55.90789097], [37.586475855, 55.907890957], [37.586475839, 55.907890946], [37.586475822, 55.907890939], [37.586475803, 55.907890935], [37.586475785, 55.907890934], [37.586475766, 55.907890937], [37.586419954, 55.907905234], [37.586419936, 55.907905241], [37.586419919, 55.907905251], [37.586419905, 55.907905264], [37.586419893, 55.907905279], [37.586419885, 55.907905296], [37.58641988, 55.907905315], [37.586419879, 55.907905334], [37.586419881, 55.907905353], [37.586419887, 55.907905372], [37.586419897, 55.907905388], [37.58643105, 55.907921278], [37.586417942, 55.907933205], [37.586417929, 55.90793322], [37.586417919, 55.907933237], [37.586408845, 55.907953161], [37.586364304, 55.907963432], [37.586327683, 55.907914461], [37.586327669, 55.907914446], [37.586327653, 55.907914434], [37.586327635, 55.907914426], [37.586327616, 55.907914421], [37.586327596, 55.907914421], [37.586327576, 55.907914424], [37.586123617, 55.907971029], [37.586123598, 55.907971036], [37.586123582, 55.907971047], [37.586123567, 55.907971061], [37.586123556, 55.907971078], [37.586123548, 55.907971096], [37.586123544, 55.907971116], [37.586123544, 55.907971136], [37.586123548, 55.907971155], [37.586123556, 55.907971174], [37.586123567, 55.90797119], [37.586150947, 55.908003555], [37.586087173, 55.908018391], [37.586087154, 55.908018397], [37.586087137, 55.908018407], [37.586087122, 55.90801842], [37.58608711, 55.908018436], [37.586087101, 55.908018454], [37.586087096, 55.908018474], [37.586087096, 55.908018494], [37.586087099, 55.908018514], [37.586087106, 55.908018532], [37.586087116, 55.908018549], [37.586133955, 55.908078972], [37.586133968, 55.908078986], [37.586133984, 55.908078997]]], [[[37.584843222, 55.9088795], [37.58484324, 55.9088795], [37.584843259, 55.908879496], [37.585086795, 55.908809178], [37.585086795, 55.908809178], [37.58512028, 55.90879946], [37.58525118, 55.908761729], [37.58525118, 55.908761729], [37.585462193, 55.908700573], [37.585467239, 55.90870453], [37.585467254, 55.90870454], [37.585467272, 55.908704547], [37.58546729, 55.908704551], [37.585467309, 55.908704551], [37.585467328, 55.908704547], [37.585673825, 55.908645091], [37.585673825, 55.908645091], [37.585701222, 55.908637087], [37.585730649, 55.908628512], [37.585768702, 55.90861765], [37.58576872, 55.908617642], [37.585768737, 55.908617631], [37.585768752, 55.908617617], [37.585768763, 55.9086176], [37.58576877, 55.908617581], [37.585768774, 55.908617561], [37.585768773, 55.908617541], [37.585768769, 55.908617521], [37.58576876, 55.908617502], [37.585768748, 55.908617486], [37.585757664, 55.908605355], [37.585870084, 55.908575962], [37.585883275, 55.908590736], [37.585883289, 55.908590748], [37.585883304, 55.908590758], [37.585883322, 55.908590765], [37.58588334, 55.908590768], [37.585883358, 55.908590769], [37.585883377, 55.908590765], [37.586126913, 55.908522728], [37.586126932, 55.90852272], [37.586126949, 55.908522709], [37.586126963, 55.908522695], [37.586126974, 55.908522679], [37.586126982, 55.90852266], [37.586126986, 55.908522641], [37.586126986, 55.90852262], [37.586126982, 55.908522601], [37.586126974, 55.908522582], [37.586126962, 55.908522566], [37.586068939, 55.908455308], [37.586068925, 55.908455294], [37.58606891, 55.908455284], [37.586068892, 55.908455277], [37.586068874, 55.908455273], [37.586068855, 55.908455273], [37.586068836, 55.908455277], [37.585938443, 55.908492153], [37.58589481, 55.908504445], [37.585894809, 55.908504445], [37.585864936, 55.908513004], [37.585842649, 55.908488041], [37.585858792, 55.908471557], [37.585858804, 55.908471542], [37.585858813, 55.908471525], [37.585858818, 55.908471506], [37.58585882, 55.908471487], [37.585858818, 55.908471468], [37.585858812, 55.908471449], [37.585858803, 55.908471432], [37.585858791, 55.908471417], [37.585858776, 55.908471405], [37.585858759, 55.908471395], [37.58585874, 55.90847139], [37.585831348, 55.908465712], [37.585816101, 55.908448068], [37.585816087, 55.908448055], [37.585816072, 55.908448045], [37.585816055, 55.908448038], [37.585816036, 55.908448034], [37.585816018, 55.908448034], [37.585816, 55.908448037], [37.585753131, 55.908464607], [37.585736897, 55.908452101], [37.585736881, 55.908452091], [37.585736864, 55.908452084], [37.585736846, 55.908452081], [37.585736827, 55.908452081], [37.585736809, 55.908452084], [37.585685056, 55.908466949], [37.585685037, 55.908466956], [37.585685021, 55.908466967], [37.585685006, 55.908466982], [37.585684995, 55.908466999], [37.585684988, 55.908467018], [37.585684984, 55.908467038], [37.585684985, 55.908467058], [37.58568499, 55.908467078], [37.585684998, 55.908467097], [37.585685011, 55.908467113], [37.585698128, 55.908481238], [37.585661798, 55.908490337], [37.585637433, 55.908475547], [37.585637428, 55.908475544], [37.585617097, 55.908464722], [37.585617081, 55.908464715], [37.585617063, 55.908464711], [37.585581516, 55.908460173], [37.585581491, 55.908460173], [37.585549008, 55.908464188], [37.585548994, 55.90846419], [37.585517537, 55.908472767], [37.585517515, 55.908472776], [37.585517496, 55.908472789], [37.585500269, 55.9084882], [37.585500257, 55.908488212], [37.585500247, 55.908488227], [37.58550024, 55.908488244], [37.585500237, 55.908488261], [37.585497239, 55.908510506], [37.585497238, 55.908510523], [37.58549724, 55.908510541], [37.585501342, 55.908528789], [37.585501348, 55.908528808], [37.585503342, 55.908533264], [37.585436481, 55.908552669], [37.585422275, 55.908556671], [37.585422275, 55.908556671], [37.585405596, 55.908561512], [37.585385785, 55.908537338], [37.585385771, 55.908537324], [37.585385755, 55.908537313], [37.585385737, 55.908537306], [37.585385718, 55.908537302], [37.585385699, 55.908537302], [37.585385679, 55.908537305], [37.585175633, 55.908598474], [37.585175615, 55.908598482], [37.585175599, 55.908598493], [37.585175584, 55.908598507], [37.585175573, 55.908598523], [37.585175566, 55.908598541], [37.585175562, 55.908598561], [37.585175562, 55.90859858], [37.585175566, 55.9085986], [37.585175573, 55.908598618], [37.585175584, 55.908598634], [37.585229442, 55.908663497], [37.584767885, 55.908795516], [37.584767866, 55.908795524], [37.584767849, 55.908795535], [37.584767835, 55.908795549], [37.584767824, 55.908795566], [37.584767817, 55.908795585], [37.584767813, 55.908795605], [37.584767813, 55.908795625], [37.584767818, 55.908795645], [37.584767826, 55.908795663], [37.584767838, 55.908795679], [37.584836032, 55.908871487], [37.584843156, 55.908879467], [37.58484317, 55.90887948], [37.584843186, 55.908879489], [37.584843203, 55.908879496], [37.584843222, 55.9088795]]], [[[37.583889317, 55.909128968], [37.583889335, 55.909128968], [37.583889354, 55.909128965], [37.584036526, 55.909088528], [37.584036544, 55.909088521], [37.584036561, 55.90908851], [37.584036576, 55.909088496], [37.584036587, 55.90908848], [37.584036595, 55.909088461], [37.584036599, 55.909088441], [37.584036599, 55.909088421], [37.584036594, 55.909088401], [37.584036586, 55.909088383], [37.584036575, 55.909088367], [37.583940371, 55.908976624], [37.583940358, 55.908976611], [37.583940342, 55.908976601], [37.583940325, 55.908976593], [37.583940307, 55.90897659], [37.583940288, 55.908976589], [37.583940269, 55.908976593], [37.583792335, 55.909016783], [37.583792316, 55.90901679], [37.583792299, 55.909016801], [37.583792284, 55.909016815], [37.583792273, 55.909016832], [37.583792265, 55.90901685], [37.583792261, 55.90901687], [37.583792261, 55.90901689], [37.583792266, 55.90901691], [37.583792274, 55.909016928], [37.583792285, 55.909016945], [37.583889252, 55.909128934], [37.583889265, 55.909128947], [37.583889281, 55.909128957], [37.583889298, 55.909128964], [37.583889317, 55.909128968]]]], type=MultiPolygon}</t>
  </si>
  <si>
    <t>{coordinates=[37.586350311, 55.907988601], type=Point}</t>
  </si>
  <si>
    <t>c5a9068a-56f9-11e2-965f-005056806bb6</t>
  </si>
  <si>
    <t>Мясницкая улица, дом 7, строение 4</t>
  </si>
  <si>
    <t>{coordinates=[[[37.631127822, 55.761092114], [37.631328129, 55.760971097], [37.631401254, 55.76092611], [37.63119621, 55.760820792], [37.631129432, 55.760858586], [37.630919584, 55.760984554], [37.631127822, 55.761092114]]], type=Polygon}</t>
  </si>
  <si>
    <t>{coordinates=[37.631172082, 55.760948604], type=Point}</t>
  </si>
  <si>
    <t>c5a9068b-56f9-11e2-965f-005056806bb6</t>
  </si>
  <si>
    <t>Комплекс застройки Кадашевской набережной, XVIII–XIX вв.</t>
  </si>
  <si>
    <t>Кадашёвская набережная, дом 22/1, строение 1</t>
  </si>
  <si>
    <t>{coordinates=[[[37.621091926, 55.744694892], [37.621234707, 55.744524996], [37.621158197, 55.744499024], [37.621126469, 55.744536779], [37.620903347, 55.744470532], [37.620912867, 55.744459744], [37.620798108, 55.744422133], [37.620698878, 55.74451564], [37.62069895, 55.744538993], [37.620705385, 55.744560543], [37.621091926, 55.744694892]]], type=Polygon}</t>
  </si>
  <si>
    <t>{coordinates=[37.620958028, 55.744549768], type=Point}</t>
  </si>
  <si>
    <t>Дом доходный. Здесь в 1920-1922 гг. в квартире Ульяновой - Елизаровой А.И. бывал Ленин В.И.</t>
  </si>
  <si>
    <t>c5a9068f-56f9-11e2-965f-005056806bb6</t>
  </si>
  <si>
    <t>Манежная улица, дом 9, строение 1</t>
  </si>
  <si>
    <t>{coordinates=[[[37.611783527, 55.75144673], [37.61152155, 55.750884258], [37.611232032, 55.750930675], [37.611247847, 55.750959503], [37.611257397, 55.750957698], [37.611302249, 55.751049721], [37.611270413, 55.751055138], [37.611361705, 55.751237835], [37.611184202, 55.751261348], [37.611159356, 55.751203886], [37.611053492, 55.751218352], [37.611095172, 55.751315318], [37.611015575, 55.751326168], [37.611034807, 55.751369263], [37.611400947, 55.751317289], [37.611442333, 55.751310066], [37.611458356, 55.751344182], [37.611442435, 55.751345993], [37.611512831, 55.75148724], [37.611783527, 55.75144673]]], type=Polygon}</t>
  </si>
  <si>
    <t>{coordinates=[37.611471678, 55.751129512], type=Point}</t>
  </si>
  <si>
    <t>Корпус Верхних торговых рядов, 1889–1893 гг., архитектор А.Н.Померанцев</t>
  </si>
  <si>
    <t>c5a90691-56f9-11e2-965f-005056806bb6</t>
  </si>
  <si>
    <t>Ветошный переулок, дом 17</t>
  </si>
  <si>
    <t>{coordinates=[[[37.622238201, 55.75510777], [37.62268103, 55.754907855], [37.622740696, 55.754888485], [37.62385315, 55.754292465], [37.62374369, 55.75425427], [37.622158277, 55.755052081], [37.622238201, 55.75510777]]], type=Polygon}</t>
  </si>
  <si>
    <t>{coordinates=[37.623186253, 55.754590475], type=Point}</t>
  </si>
  <si>
    <t>c5a90696-56f9-11e2-965f-005056806bb6</t>
  </si>
  <si>
    <t>{coordinates=[[[[37.656770519, 55.742395298], [37.656770499, 55.742395304], [37.656770481, 55.742395313], [37.656770465, 55.742395326], [37.656770452, 55.742395342], [37.656768285, 55.742398622], [37.656768276, 55.742398639], [37.656768271, 55.742398657], [37.656768269, 55.742398676], [37.65676827, 55.742398695], [37.656768276, 55.742398713], [37.656768284, 55.74239873], [37.656768296, 55.742398745], [37.65676831, 55.742398758], [37.656768326, 55.742398768], [37.656768344, 55.742398774], [37.657353975, 55.742546793], [37.657353993, 55.742546795], [37.657354012, 55.742546795], [37.657354029, 55.742546791], [37.657354046, 55.742546784], [37.657354062, 55.742546774], [37.657354075, 55.742546761], [37.657354086, 55.742546746], [37.657357132, 55.742541554], [37.65735714, 55.742541535], [37.657357145, 55.742541515], [37.657357145, 55.742541494], [37.657357141, 55.742541474], [37.657357133, 55.742541455], [37.657357121, 55.742541438], [37.657357106, 55.742541424], [37.657357089, 55.742541413], [37.657357069, 55.742541406], [37.65677056, 55.7423953], [37.656770539, 55.742395297], [37.656770519, 55.742395298]]], [[[37.657079527, 55.742815], [37.657079547, 55.742814994], [37.657079564, 55.742814983], [37.657079579, 55.742814969], [37.657079591, 55.742814952], [37.657188677, 55.742620806], [37.657188685, 55.742620789], [37.657188689, 55.74262077], [37.65718869, 55.742620751], [37.657188687, 55.742620733], [37.65718868, 55.742620715], [37.65718867, 55.742620698], [37.657188658, 55.742620684], [37.657188643, 55.742620673], [37.657188626, 55.742620664], [37.657188607, 55.742620659], [37.656723354, 55.742537271], [37.656723334, 55.742537269], [37.656723315, 55.742537271], [37.656723296, 55.742537278], [37.656723279, 55.742537287], [37.656723264, 55.7425373], [37.656723252, 55.742537316], [37.656603793, 55.742726085], [37.656603785, 55.742726102], [37.656603779, 55.742726121], [37.656603778, 55.74272614], [37.65660378, 55.74272616], [37.656603786, 55.742726178], [37.656603796, 55.742726195], [37.656603808, 55.74272621], [37.656603823, 55.742726222], [37.656603841, 55.742726231], [37.656603859, 55.742726237], [37.657079486, 55.742815001], [37.657079506, 55.742815003], [37.657079527, 55.742815]]]], type=MultiPolygon}</t>
  </si>
  <si>
    <t>{coordinates=[37.656898102, 55.742673446], type=Point}</t>
  </si>
  <si>
    <t>c5a906a1-56f9-11e2-965f-005056806bb6</t>
  </si>
  <si>
    <t>улица Образцова, дом 11; улица Образцова, дом 11, строение 2</t>
  </si>
  <si>
    <t>{coordinates=[[[[37.606523252, 55.789400456], [37.606523269, 55.789400445], [37.606523284, 55.789400431], [37.606523296, 55.789400415], [37.606523304, 55.789400396], [37.606523309, 55.789400376], [37.606523309, 55.789400356], [37.606482154, 55.788968646], [37.606482154, 55.788968644], [37.606458857, 55.788775881], [37.606458853, 55.788775863], [37.606458846, 55.788775846], [37.606458836, 55.78877583], [37.606458823, 55.788775817], [37.606458808, 55.788775806], [37.606458791, 55.788775798], [37.606458773, 55.788775794], [37.606458755, 55.788775793], [37.605965329, 55.788792759], [37.605965309, 55.788792761], [37.60596529, 55.788792768], [37.605965272, 55.788792779], [37.605965257, 55.788792792], [37.605965245, 55.788792809], [37.605965237, 55.788792827], [37.605965233, 55.788792847], [37.605965232, 55.788792867], [37.606017024, 55.789415631], [37.606017027, 55.78941565], [37.606017034, 55.789415668], [37.606017044, 55.789415684], [37.606017057, 55.789415698], [37.606017072, 55.789415709], [37.606017089, 55.789415717], [37.606017107, 55.789415722], [37.606017126, 55.789415723], [37.606523212, 55.789400465], [37.606523233, 55.789400462], [37.606523252, 55.789400456]]], [[[37.6096066, 55.789884838], [37.609606617, 55.78988483], [37.609606633, 55.789884819], [37.609606645, 55.789884805], [37.609606655, 55.789884789], [37.609606662, 55.789884771], [37.609606666, 55.789884753], [37.609637354, 55.789526548], [37.609639314, 55.789503733], [37.609639313, 55.789503713], [37.609639309, 55.789503693], [37.6096393, 55.789503674], [37.609639289, 55.789503658], [37.609639274, 55.789503644], [37.609639256, 55.789503634], [37.609639237, 55.789503627], [37.609639217, 55.789503624], [37.609557832, 55.789501419], [37.609563753, 55.789449053], [37.609563753, 55.789449032], [37.609563749, 55.789449012], [37.609563741, 55.789448993], [37.60956373, 55.789448976], [37.609563715, 55.789448962], [37.609563697, 55.789448951], [37.609563678, 55.789448944], [37.609563658, 55.789448941], [37.609478581, 55.78944573], [37.609478561, 55.789445731], [37.609478542, 55.789445736], [37.609478525, 55.789445745], [37.609478509, 55.789445757], [37.609478496, 55.789445771], [37.609478486, 55.789445788], [37.60947848, 55.789445806], [37.609464521, 55.789502355], [37.609384118, 55.789499289], [37.609384099, 55.78949929], [37.609384081, 55.789499295], [37.609384064, 55.789499302], [37.609384049, 55.789499313], [37.609384036, 55.789499327], [37.609384026, 55.789499342], [37.609384019, 55.789499359], [37.609384015, 55.789499378], [37.609372156, 55.789601765], [37.609340018, 55.789876122], [37.609340018, 55.789876143], [37.609340022, 55.789876163], [37.60934003, 55.789876182], [37.609340042, 55.789876199], [37.609340056, 55.789876213], [37.609340074, 55.789876224], [37.609340093, 55.789876231], [37.609340114, 55.789876234], [37.609374031, 55.789877634], [37.609374032, 55.789877634], [37.609606563, 55.789884844], [37.609606582, 55.789884843], [37.6096066, 55.789884838]]]], type=MultiPolygon}</t>
  </si>
  <si>
    <t>{coordinates=[37.606250267, 55.789184501], type=Point}</t>
  </si>
  <si>
    <t>c5a906a6-56f9-11e2-965f-005056806bb6</t>
  </si>
  <si>
    <t>улица Лестева, дом 19, корпус 2</t>
  </si>
  <si>
    <t>{coordinates=[[[37.609607623, 55.713530023], [37.609841859, 55.713658423], [37.609806917, 55.713680011], [37.609854719, 55.713705566], [37.609886484, 55.713685778], [37.609974916, 55.713732854], [37.610098811, 55.713659542], [37.610066945, 55.713642954], [37.610079649, 55.71363441], [37.609965723, 55.713574333], [37.609956192, 55.713579731], [37.609822352, 55.713509342], [37.609860472, 55.713486405], [37.60981904, 55.71346264], [37.609780921, 55.713486026], [37.60968532, 55.713435813], [37.609631141, 55.713405323], [37.609607306, 55.713416122], [37.609558705, 55.713389219], [37.609536466, 55.713401814], [37.609482277, 55.713367731], [37.609474335, 55.713372229], [37.609425086, 55.71339832], [37.609409151, 55.713389352], [37.609315435, 55.713444673], [37.609297906, 55.713434809], [37.609202582, 55.713483844], [37.60918664, 55.713472631], [37.609173887, 55.71346366], [37.609129405, 55.713487501], [37.609134187, 55.71349064], [37.609170846, 55.71351441], [37.60903422, 55.713586834], [37.609018285, 55.713577866], [37.608907078, 55.713637245], [37.608932579, 55.713653389], [37.608900805, 55.713670034], [37.609018714, 55.713732803], [37.609101321, 55.713687821], [37.609142757, 55.713712933], [37.609177695, 55.71368955], [37.609170522, 55.713684616], [37.609145815, 55.713668021], [37.609415856, 55.713512397], [37.609495281, 55.713466968], [37.609565876, 55.713506591], [37.609607623, 55.713530023]]], type=Polygon}</t>
  </si>
  <si>
    <t>{coordinates=[37.609775921, 55.713552178], type=Point}</t>
  </si>
  <si>
    <t>Кавалерский корпус № 1</t>
  </si>
  <si>
    <t>c5a906a8-56f9-11e2-965f-005056806bb6</t>
  </si>
  <si>
    <t>Дольская улица, дом 1</t>
  </si>
  <si>
    <t>{coordinates=[[[37.683718375, 55.61654181], [37.683771034, 55.616596486], [37.683751996, 55.616619899], [37.683692623, 55.616638809], [37.683766603, 55.616727104], [37.684022267, 55.61665885], [37.683876376, 55.616494235], [37.683718375, 55.61654181]]], type=Polygon}</t>
  </si>
  <si>
    <t>{coordinates=[37.683869443, 55.616608193], type=Point}</t>
  </si>
  <si>
    <t>Водокачка</t>
  </si>
  <si>
    <t>c5a906aa-56f9-11e2-965f-005056806bb6</t>
  </si>
  <si>
    <t>городок имени Баумана, дом 1, строение 24</t>
  </si>
  <si>
    <t>{coordinates=[[[37.764497946, 55.790392053], [37.764507449, 55.790448213], [37.764532755, 55.790447019], [37.764734131, 55.790436324], [37.764724628, 55.790380164], [37.764627487, 55.790385223], [37.764497946, 55.790392053]]], type=Polygon}</t>
  </si>
  <si>
    <t>{coordinates=[37.764616039, 55.790414189], type=Point}</t>
  </si>
  <si>
    <t>Монумент в честь покорителей космоса, 1964 г.</t>
  </si>
  <si>
    <t>c5a906af-56f9-11e2-965f-005056806bb6</t>
  </si>
  <si>
    <t>Монумент в честь покорителей космоса с памятником К.Э.Циолковскому, 1964 г., ск. А.П.Файдыш-Крандиевский, арх-ры А.Н.Колчин, М.О.Барщ; гранит, полированный титан, бронза</t>
  </si>
  <si>
    <t>проспект Мира, дом 111</t>
  </si>
  <si>
    <t>{coordinates=[[[37.639552229, 55.823050476], [37.640066322, 55.823026846], [37.63972007, 55.822408399], [37.639650769, 55.822414261], [37.639552229, 55.823050476]]], type=Polygon}</t>
  </si>
  <si>
    <t>{coordinates=[37.639749083, 55.822720553], type=Point}</t>
  </si>
  <si>
    <t>c5a906b2-56f9-11e2-965f-005056806bb6</t>
  </si>
  <si>
    <t>Газетный переулок, дом 9, строение 11; Газетный переулок, дом 9, строение 5; Газетный переулок, дом 9, строение 2</t>
  </si>
  <si>
    <t>{coordinates=[[[[37.608777411, 55.758039719], [37.6087774, 55.758039736], [37.608777392, 55.758039754], [37.608777388, 55.758039774], [37.608777388, 55.758039794], [37.608777392, 55.758039813], [37.608777399, 55.758039832], [37.608777411, 55.758039848], [37.608777425, 55.758039862], [37.6088317, 55.758082927], [37.608831716, 55.758082937], [37.608831733, 55.758082944], [37.608831751, 55.758082948], [37.608831769, 55.758082949], [37.608831788, 55.758082946], [37.608831805, 55.758082939], [37.608924016, 55.75803977], [37.608997249, 55.758091672], [37.608901332, 55.758142342], [37.608901315, 55.758142353], [37.6089013, 55.758142367], [37.608901289, 55.758142385], [37.608901282, 55.758142404], [37.608901279, 55.758142424], [37.608901279, 55.758142444], [37.608901284, 55.758142464], [37.608901293, 55.758142482], [37.608901306, 55.758142499], [37.608901321, 55.758142512], [37.608975367, 55.758194178], [37.608975386, 55.758194188], [37.608975406, 55.758194195], [37.608975427, 55.758194196], [37.608975448, 55.758194193], [37.608975468, 55.758194186], [37.609249061, 55.758059218], [37.609249077, 55.758059208], [37.609249091, 55.758059195], [37.609249102, 55.758059179], [37.609249111, 55.758059162], [37.609249115, 55.758059143], [37.609249116, 55.758059124], [37.609249114, 55.758059105], [37.609249107, 55.758059087], [37.609249097, 55.75805907], [37.609249085, 55.758059055], [37.609249069, 55.758059044], [37.609022495, 55.757917332], [37.609022477, 55.757917323], [37.609022457, 55.757917317], [37.609022437, 55.757917317], [37.609022417, 55.75791732], [37.609022398, 55.757917327], [37.608777443, 55.758039695], [37.608777426, 55.758039705], [37.608777411, 55.758039719]]], [[[37.609014051, 55.758371866], [37.609014046, 55.758371885], [37.609014045, 55.758371904], [37.609014047, 55.758371923], [37.609014053, 55.758371941], [37.609014062, 55.758371958], [37.609014075, 55.758371972], [37.609014089, 55.758371984], [37.609111432, 55.758436567], [37.60911145, 55.758436577], [37.60911147, 55.758436583], [37.60911149, 55.758436584], [37.609111511, 55.758436581], [37.60911153, 55.758436574], [37.609534659, 55.758232763], [37.609534675, 55.758232753], [37.609534689, 55.75823274], [37.609534701, 55.758232725], [37.609534709, 55.758232708], [37.609534714, 55.75823269], [37.609534715, 55.75823267], [37.609534713, 55.758232651], [37.609534707, 55.758232633], [37.609534698, 55.758232617], [37.609534686, 55.758232602], [37.609534671, 55.75823259], [37.609437328, 55.758168007], [37.60943731, 55.758167998], [37.60943729, 55.758167992], [37.609437269, 55.758167991], [37.609437249, 55.758167993], [37.60943723, 55.758168], [37.609014101, 55.758371811], [37.609014085, 55.758371821], [37.609014071, 55.758371834], [37.609014059, 55.758371849], [37.609014051, 55.758371866]]], [[[37.609005016, 55.758492297], [37.60900502, 55.758492278], [37.609005021, 55.758492259], [37.609005018, 55.75849224], [37.609005011, 55.758492222], [37.609005002, 55.758492205], [37.609004989, 55.758492191], [37.609004973, 55.75849218], [37.608720967, 55.758318183], [37.608720949, 55.758318174], [37.608720929, 55.758318169], [37.608720908, 55.758318169], [37.608720888, 55.758318172], [37.608720869, 55.75831818], [37.608555451, 55.758404101], [37.608555435, 55.758404111], [37.608555421, 55.758404125], [37.60855541, 55.75840414], [37.608555402, 55.758404158], [37.608555398, 55.758404176], [37.608555397, 55.758404196], [37.6085554, 55.758404215], [37.608555407, 55.758404233], [37.608555417, 55.758404249], [37.60855543, 55.758404263], [37.608555445, 55.758404275], [37.608839452, 55.758578272], [37.60883947, 55.758578281], [37.60883949, 55.758578285], [37.608839511, 55.758578286], [37.608839531, 55.758578283], [37.60883955, 55.758578275], [37.609004967, 55.758492354], [37.609004983, 55.758492343], [37.609004997, 55.75849233], [37.609005008, 55.758492314], [37.609005016, 55.758492297]]]], type=MultiPolygon}</t>
  </si>
  <si>
    <t>Жилой дом, 1852 г., архитектор М.О.Лопыревский</t>
  </si>
  <si>
    <t>c5a906b8-56f9-11e2-965f-005056806bb6</t>
  </si>
  <si>
    <t>Жилые дома М.О.Лопыревского, 2–я половина XIX в., архитекторы М.О.Лопыревский, И.Я.Быковцев</t>
  </si>
  <si>
    <t>Калошин переулок, дом 12, строение 1</t>
  </si>
  <si>
    <t>{coordinates=[[[37.592177471, 55.749016246], [37.5921651, 55.749173885], [37.592241544, 55.749176074], [37.592264635, 55.749176506], [37.592287727, 55.749176938], [37.592298875, 55.749177378], [37.592305044, 55.749091598], [37.592352818, 55.749091562], [37.592362213, 55.749023294], [37.592177471, 55.749016246]]], type=Polygon}</t>
  </si>
  <si>
    <t>{coordinates=[37.592235207, 55.749132742], type=Point}</t>
  </si>
  <si>
    <t>Доходный дом Строгановского училища, 1904 г., арх. Шехтель Ф.О.</t>
  </si>
  <si>
    <t>c5a906bb-56f9-11e2-965f-005056806bb6</t>
  </si>
  <si>
    <t>Мясницкая улица, дом 24/7, строение 1</t>
  </si>
  <si>
    <t>{coordinates=[[[37.635843701, 55.762691613], [37.635818176, 55.762680863], [37.63579906, 55.762680884], [37.635592211, 55.762751169], [37.635550762, 55.762742232], [37.635493469, 55.762758462], [37.635496723, 55.762778219], [37.635458534, 55.762790835], [37.635448957, 55.762785457], [37.635317941, 55.76267243], [37.635330648, 55.762661638], [37.635305048, 55.762629332], [37.635276374, 55.762629363], [37.6351869, 55.762552218], [37.635199588, 55.762536037], [37.635196359, 55.762523466], [37.635189974, 55.76251988], [37.6351772, 55.762510912], [37.635142129, 55.762503765], [37.635147649, 55.762487592], [37.635155526, 55.762461985], [37.635164196, 55.76243548], [37.6352088, 55.762435431], [37.635221532, 55.762431824], [37.635234245, 55.762422828], [37.635233386, 55.762404866], [37.635378092, 55.762330159], [37.635421201, 55.762358404], [37.635387011, 55.76237574], [37.635387142, 55.762413679], [37.635419063, 55.762431608], [37.635396817, 55.762447799], [37.635594802, 55.762578716], [37.635617122, 55.762584081], [37.635639424, 55.762584056], [37.635712585, 55.762549845], [37.635734899, 55.762553413], [37.635763542, 55.7625444], [37.635776255, 55.762535404], [37.63577623, 55.762528219], [37.635766648, 55.762521044], [37.635868423, 55.762470185], [37.63586838, 55.762457611], [37.635664026, 55.762327151], [37.635638538, 55.762327179], [37.635622639, 55.762336178], [37.635589902, 55.762312861], [37.635526157, 55.762305746], [37.635480836, 55.762328699], [37.635436133, 55.762300006], [37.635560961, 55.76223565], [37.635583282, 55.762241014], [37.635611956, 55.762240983], [37.635624668, 55.762231987], [37.635634183, 55.762219402], [37.635637319, 55.762205028], [37.635653231, 55.762199622], [37.635672334, 55.762196008], [37.635694642, 55.76219778], [37.635928367, 55.762299466], [37.635928423, 55.762315633], [37.635969915, 55.762337144], [37.635998577, 55.762333519], [37.636288963, 55.76246613], [37.636289, 55.762476908], [37.63627948, 55.762487696], [37.636056752, 55.76257237], [37.636044051, 55.762584959], [37.636159072, 55.762678242], [37.636187764, 55.7626836], [37.636700045, 55.762490824], [37.636712745, 55.762478236], [37.636709528, 55.762469258], [37.636693554, 55.762456701], [37.636661638, 55.762440569], [37.635722706, 55.762021257], [37.635611205, 55.762023625], [37.634812118, 55.76242823], [37.634800987, 55.76243408], [37.634794648, 55.76244377], [37.63479467, 55.762450254], [37.634794709, 55.762461637], [37.634794751, 55.762473606], [37.635344487, 55.762979577], [37.635373473, 55.762986731], [37.635392302, 55.76298671], [37.635917309, 55.762786739], [37.635929991, 55.762768761], [37.635923587, 55.762759787], [37.635843701, 55.762691613]]], type=Polygon}</t>
  </si>
  <si>
    <t>{coordinates=[37.636441986, 55.762507339], type=Point}</t>
  </si>
  <si>
    <t>Дома дешевых квартир им. Г.Г.Солодовникова, 1907–1908 гг., арх. И.И.Рерберг, М.М.Перетяткович, инж. Т.Я.Бардт</t>
  </si>
  <si>
    <t>c5a906c1-56f9-11e2-965f-005056806bb6</t>
  </si>
  <si>
    <t>улица Гиляровского, дом 57, строение 1; улица Гиляровского, дом 65, строение 1</t>
  </si>
  <si>
    <t>{coordinates=[[[[37.632527497, 55.78684355], [37.632527502, 55.78684357], [37.632527512, 55.78684359], [37.632527526, 55.786843606], [37.632527543, 55.786843619], [37.63254474, 55.786854345], [37.632537771, 55.786908719], [37.632439536, 55.786906402], [37.632429014, 55.786898081], [37.632428996, 55.78689807], [37.632428976, 55.786898062], [37.632428955, 55.786898059], [37.632250249, 55.786892233], [37.632250232, 55.786892234], [37.632250216, 55.786892237], [37.632250201, 55.786892243], [37.632237492, 55.786898623], [37.632201171, 55.786897764], [37.632201153, 55.786897766], [37.632201135, 55.78689777], [37.632201118, 55.786897778], [37.632201103, 55.786897789], [37.63220109, 55.786897803], [37.63220108, 55.786897819], [37.632201073, 55.786897836], [37.632201069, 55.786897854], [37.63220077, 55.786900816], [37.632125779, 55.786899012], [37.632125756, 55.786899014], [37.632125735, 55.786899022], [37.632108387, 55.786907034], [37.632108369, 55.786907045], [37.632108354, 55.786907059], [37.632108342, 55.786907076], [37.632108334, 55.786907095], [37.63210833, 55.786907115], [37.632098014, 55.787015266], [37.632098014, 55.787015284], [37.632098017, 55.787015302], [37.632098023, 55.787015319], [37.632098032, 55.787015334], [37.632098044, 55.787015348], [37.632098058, 55.787015359], [37.632112436, 55.787024864], [37.632112452, 55.787024873], [37.632112469, 55.787024878], [37.632112487, 55.787024881], [37.632177905, 55.787027591], [37.632169024, 55.787130244], [37.632099454, 55.787128973], [37.632099431, 55.787128975], [37.632099408, 55.787128983], [37.632083654, 55.787136724], [37.63208364, 55.787136732], [37.632067897, 55.787147796], [37.632067883, 55.787147808], [37.632067871, 55.787147823], [37.632067862, 55.787147839], [37.632067857, 55.787147857], [37.632067854, 55.787147875], [37.632065844, 55.787212537], [37.632020351, 55.787211869], [37.632020332, 55.78721187], [37.632020313, 55.787211876], [37.632020296, 55.787211884], [37.632020281, 55.787211896], [37.632020268, 55.787211911], [37.632020259, 55.787211927], [37.632020252, 55.787211945], [37.63202025, 55.787211965], [37.632017591, 55.78727466], [37.632017592, 55.78727468], [37.632017597, 55.787274699], [37.632017606, 55.787274717], [37.632017618, 55.787274733], [37.632017634, 55.787274746], [37.632017651, 55.787274756], [37.63201767, 55.787274762], [37.63201769, 55.787274764], [37.632063976, 55.787275342], [37.632062257, 55.787332007], [37.632062259, 55.787332028], [37.632062265, 55.787332048], [37.632062275, 55.787332066], [37.632062289, 55.787332082], [37.632062305, 55.787332095], [37.6320811, 55.78734345], [37.632072201, 55.787442849], [37.632045672, 55.787451569], [37.632045655, 55.787451577], [37.632045639, 55.787451588], [37.632045625, 55.787451602], [37.632045615, 55.787451618], [37.632045608, 55.787451636], [37.632045604, 55.787451655], [37.632035008, 55.787571303], [37.632035008, 55.787571322], [37.632035011, 55.78757134], [37.632035018, 55.787571358], [37.632035028, 55.787571373], [37.632035041, 55.787571387], [37.632035056, 55.787571398], [37.632052785, 55.787581888], [37.632052801, 55.787581895], [37.632052817, 55.7875819], [37.632052834, 55.787581902], [37.632365132, 55.78759037], [37.632365152, 55.787590368], [37.632365172, 55.787590363], [37.63236519, 55.787590353], [37.632383136, 55.787578495], [37.632479287, 55.787580276], [37.632476585, 55.787626818], [37.632454198, 55.787636338], [37.632454182, 55.787636347], [37.632454168, 55.787636358], [37.632454156, 55.787636372], [37.632454147, 55.787636387], [37.632454141, 55.787636404], [37.632454138, 55.787636422], [37.632449999, 55.787685466], [37.632449999, 55.787685486], [37.632450004, 55.787685505], [37.632450011, 55.787685523], [37.632450023, 55.78768554], [37.632450037, 55.787685553], [37.632450053, 55.787685564], [37.632450072, 55.787685571], [37.632450091, 55.787685575], [37.632672677, 55.78770294], [37.632672697, 55.78770294], [37.632672716, 55.787702936], [37.632672734, 55.787702928], [37.63267275, 55.787702917], [37.632672763, 55.787702903], [37.632672774, 55.787702886], [37.632672781, 55.787702868], [37.632672784, 55.787702849], [37.632674931, 55.787677608], [37.632696736, 55.787431935], [37.632696735, 55.787431914], [37.632696731, 55.787431894], [37.632696723, 55.787431876], [37.632696711, 55.787431859], [37.632696696, 55.787431846], [37.632696678, 55.787431835], [37.632696659, 55.787431828], [37.632696639, 55.787431826], [37.63263064, 55.7874301], [37.632541526, 55.787427681], [37.632541507, 55.787427682], [37.632541489, 55.787427687], [37.632541472, 55.787427695], [37.632541457, 55.787427706], [37.632541444, 55.78742772], [37.632541434, 55.787427736], [37.632541427, 55.787427754], [37.632541424, 55.787427772], [37.632538978, 55.787456153], [37.632284428, 55.787448258], [37.632301241, 55.787288026], [37.632310873, 55.787288282], [37.632310892, 55.787288281], [37.63231091, 55.787288276], [37.632310927, 55.787288268], [37.632310943, 55.787288257], [37.632310955, 55.787288243], [37.632310965, 55.787288227], [37.632310972, 55.787288209], [37.632310975, 55.78728819], [37.632318468, 55.787193964], [37.632318468, 55.787193944], [37.632318463, 55.787193924], [37.632318455, 55.787193905], [37.632318443, 55.787193889], [37.632318428, 55.787193875], [37.63231841, 55.787193865], [37.632318391, 55.787193859], [37.63231837, 55.787193856], [37.632308597, 55.787193689], [37.632327158, 55.787032558], [37.632576447, 55.78703956], [37.632574001, 55.78706757], [37.632574001, 55.787067591], [37.632574005, 55.787067611], [37.632574014, 55.787067629], [37.632574026, 55.787067646], [37.632574041, 55.787067659], [37.632574059, 55.78706767], [37.632574078, 55.787067676], [37.632574098, 55.787067679], [37.632712582, 55.787070209], [37.632679934, 55.7874311], [37.632679934, 55.787431121], [37.632679938, 55.787431141], [37.632679947, 55.787431159], [37.632679959, 55.787431176], [37.632679974, 55.78743119], [37.632679991, 55.7874312], [37.63268001, 55.787431207], [37.632680031, 55.787431209], [37.632695638, 55.78743161], [37.632695657, 55.787431609], [37.632695675, 55.787431604], [37.632695692, 55.787431596], [37.632695707, 55.787431585], [37.63269572, 55.787431571], [37.63269573, 55.787431555], [37.632695737, 55.787431538], [37.63269574, 55.78743152], [37.632728833, 55.787071733], [37.632754507, 55.786792194], [37.632754507, 55.786792174], [37.632754503, 55.786792155], [37.632754495, 55.786792136], [37.632754483, 55.78679212], [37.632754469, 55.786792106], [37.632754452, 55.786792095], [37.632754433, 55.786792088], [37.632754413, 55.786792085], [37.632533285, 55.786780107], [37.632531691, 55.786780019], [37.632531671, 55.78678002], [37.632531653, 55.786780025], [37.632531635, 55.786780033], [37.632531619, 55.786780044], [37.632531606, 55.786780059], [37.632531596, 55.786780075], [37.632531589, 55.786780094], [37.632531586, 55.786780113], [37.632529163, 55.786817839], [37.632527496, 55.786843528], [37.632527497, 55.78684355]]], [[[37.631940822, 55.788905089], [37.63194082, 55.788905108], [37.631940821, 55.788905127], [37.631940827, 55.788905146], [37.631940836, 55.788905163], [37.631940848, 55.788905179], [37.631940863, 55.788905191], [37.63194088, 55.788905201], [37.631940899, 55.788905207], [37.632010929, 55.788920221], [37.632015715, 55.788921294], [37.632015735, 55.788921296], [37.632020358, 55.788921381], [37.632020372, 55.78892138], [37.632024833, 55.788920837], [37.63202485, 55.788920833], [37.632028991, 55.788919571], [37.632029006, 55.788919565], [37.632030279, 55.788918935], [37.632030294, 55.788918926], [37.632030307, 55.788918915], [37.632030317, 55.788918902], [37.632041066, 55.788903138], [37.632278705, 55.788954393], [37.632271651, 55.788964787], [37.632271639, 55.788964809], [37.632271634, 55.788964832], [37.632271325, 55.788967707], [37.632271325, 55.788967729], [37.63227133, 55.788967751], [37.632272296, 55.788970445], [37.632272303, 55.788970461], [37.632272314, 55.788970476], [37.632274554, 55.788973079], [37.632274574, 55.788973096], [37.63227777, 55.788975248], [37.632277786, 55.788975257], [37.632277803, 55.788975263], [37.632290885, 55.788978303], [37.632290886, 55.788978303], [37.632320239, 55.788984649], [37.632320239, 55.788984649], [37.632330768, 55.788986883], [37.632330781, 55.788986885], [37.632335405, 55.788987239], [37.63233542, 55.788987239], [37.632340201, 55.788986875], [37.632340216, 55.788986872], [37.632344517, 55.78898588], [37.632344534, 55.788985874], [37.632344549, 55.788985866], [37.632344563, 55.788985855], [37.632344575, 55.788985842], [37.632355485, 55.788970972], [37.632557478, 55.78901447], [37.632569922, 55.789068734], [37.632569928, 55.789068753], [37.632569939, 55.789068771], [37.632569952, 55.789068786], [37.632569969, 55.789068798], [37.632569988, 55.789068807], [37.632570008, 55.789068811], [37.632570028, 55.789068811], [37.632629546, 55.789063456], [37.632692084, 55.789282796], [37.632621288, 55.789289238], [37.632621268, 55.789289242], [37.63262125, 55.78928925], [37.632621233, 55.789289261], [37.632617259, 55.789292588], [37.632617245, 55.789292602], [37.632617235, 55.789292618], [37.632617228, 55.789292636], [37.632617224, 55.789292655], [37.632617224, 55.789292674], [37.632617227, 55.789292693], [37.632629163, 55.789334086], [37.63262917, 55.789334102], [37.632629179, 55.789334118], [37.632629191, 55.789334131], [37.632629205, 55.789334142], [37.632633199, 55.789336742], [37.632633225, 55.789336754], [37.632637373, 55.789338007], [37.632637392, 55.789338011], [37.632637411, 55.789338011], [37.632706013, 55.789331837], [37.632766174, 55.789554772], [37.632705735, 55.789559946], [37.632705706, 55.789559953], [37.632701408, 55.789561664], [37.632701384, 55.789561678], [37.632698363, 55.789564017], [37.632698349, 55.78956403], [37.632698338, 55.789564045], [37.63269833, 55.789564062], [37.632698325, 55.789564081], [37.632698324, 55.7895641], [37.632698327, 55.789564119], [37.632715791, 55.789637391], [37.632715801, 55.789637417], [37.632717726, 55.789640828], [37.632717737, 55.789640844], [37.632717751, 55.789640857], [37.632720468, 55.78964301], [37.63272049, 55.789643023], [37.632724641, 55.789644815], [37.632724655, 55.78964482], [37.63272467, 55.789644823], [37.632732803, 55.789645712], [37.632732822, 55.789645712], [37.632764203, 55.789643165], [37.632775993, 55.789645664], [37.632776022, 55.789645666], [37.632859849, 55.78963875], [37.632859868, 55.789638746], [37.632859886, 55.789638739], [37.632859903, 55.789638729], [37.632859917, 55.789638716], [37.632859928, 55.7896387], [37.632859936, 55.789638682], [37.63285994, 55.789638664], [37.632859941, 55.789638644], [37.632859938, 55.789638625], [37.63285286, 55.789611262], [37.633061104, 55.789591746], [37.633124166, 55.789821175], [37.633093396, 55.789834095], [37.633045405, 55.78982203], [37.633025461, 55.789817022], [37.632926861, 55.789792248], [37.63289176, 55.789783394], [37.63289176, 55.789783394], [37.632881709, 55.78978089], [37.632865116, 55.789776687], [37.632865115, 55.789776686], [37.632807353, 55.789762236], [37.632828685, 55.789736109], [37.632828696, 55.789736091], [37.632828704, 55.789736072], [37.632828707, 55.789736051], [37.632828706, 55.78973603], [37.6328287, 55.789736009], [37.632828691, 55.789735991], [37.632823083, 55.789727464], [37.632823071, 55.78972745], [37.632823057, 55.789727437], [37.632823041, 55.789727428], [37.632823023, 55.789727422], [37.632769734, 55.789714007], [37.632769714, 55.789714004], [37.632769693, 55.789714005], [37.632769673, 55.789714011], [37.632759674, 55.789718051], [37.632601113, 55.789677363], [37.632601092, 55.78967736], [37.632601071, 55.789677361], [37.63260105, 55.789677367], [37.632601032, 55.789677377], [37.632587709, 55.789686438], [37.632540407, 55.789674743], [37.632536261, 55.789667867], [37.632536249, 55.789667851], [37.632536235, 55.789667838], [37.632536218, 55.789667828], [37.632536199, 55.789667822], [37.63245866, 55.789648504], [37.632458641, 55.789648501], [37.632458621, 55.789648502], [37.632458603, 55.789648507], [37.632458585, 55.789648515], [37.632458569, 55.789648527], [37.632458556, 55.789648541], [37.632381586, 55.789750836], [37.632381576, 55.789750852], [37.63238157, 55.789750871], [37.632381567, 55.78975089], [37.632381567, 55.78975091], [37.632381572, 55.789750929], [37.63238158, 55.789750947], [37.632381592, 55.789750963], [37.632381607, 55.789750976], [37.632381624, 55.789750986], [37.632381642, 55.789750993], [37.63292123, 55.789885858], [37.632921249, 55.789885861], [37.632921268, 55.78988586], [37.632921286, 55.789885856], [37.632921304, 55.789885848], [37.632921319, 55.789885837], [37.632921332, 55.789885824], [37.63292288, 55.789883896], [37.633124175, 55.789934462], [37.633122685, 55.789936318], [37.633122674, 55.789936335], [37.633122667, 55.789936354], [37.633122663, 55.789936373], [37.633122664, 55.789936393], [37.633122668, 55.789936413], [37.633122676, 55.789936431], [37.633122688, 55.789936447], [37.633122703, 55.789936461], [37.63312272, 55.789936471], [37.633122739, 55.789936478], [37.633195972, 55.789954901], [37.63319599, 55.789954904], [37.63319601, 55.789954904], [37.633196028, 55.789954899], [37.633196046, 55.789954891], [37.633196061, 55.78995488], [37.633196074, 55.789954867], [37.633198098, 55.78995231], [37.633211278, 55.789955514], [37.633211297, 55.789955517], [37.633211315, 55.789955516], [37.633211334, 55.789955511], [37.633211351, 55.789955504], [37.633211366, 55.789955493], [37.63321138, 55.789955479], [37.633213887, 55.789952374], [37.633238361, 55.789954048], [37.63324505, 55.789958964], [37.633245067, 55.789958974], [37.633245085, 55.78995898], [37.633252743, 55.789960858], [37.633252754, 55.78996086], [37.633256741, 55.789961395], [37.633256752, 55.789961396], [37.633262969, 55.789961569], [37.633262976, 55.789961568], [37.633267121, 55.789961384], [37.633267129, 55.789961384], [37.633271909, 55.78996075], [37.633271913, 55.789960749], [37.6332751, 55.789960207], [37.633275111, 55.789960204], [37.633278774, 55.789959122], [37.633278775, 55.789959122], [37.633280527, 55.789958581], [37.633280535, 55.789958578], [37.633282286, 55.789957858], [37.63328229, 55.789957856], [37.633283881, 55.789957136], [37.633283885, 55.789957134], [37.633285477, 55.789956324], [37.633285481, 55.789956322], [37.633286913, 55.789955512], [37.633286917, 55.78995551], [37.633288348, 55.78995461], [37.633288353, 55.789954607], [37.633289625, 55.789953707], [37.633289634, 55.7899537], [37.633291224, 55.789952261], [37.63329123, 55.789952255], [37.633292659, 55.789950727], [37.633292668, 55.789950716], [37.633294254, 55.789948469], [37.633294259, 55.789948462], [37.633294893, 55.789947384], [37.633294899, 55.789947371], [37.633295373, 55.789946202], [37.633295379, 55.789946185], [37.633295849, 55.789943939], [37.633295851, 55.789943932], [37.633296006, 55.789942764], [37.633296006, 55.789942737], [37.633295843, 55.78994157], [37.633295679, 55.789940402], [37.633295677, 55.789940392], [37.633295053, 55.789937876], [37.633296241, 55.789937456], [37.633296258, 55.789937448], [37.633296274, 55.789937436], [37.633296287, 55.789937422], [37.633296297, 55.789937405], [37.633296304, 55.789937387], [37.633296307, 55.789937368], [37.633296307, 55.789937348], [37.633296302, 55.789937329], [37.633296294, 55.789937312], [37.633296283, 55.789937296], [37.633296268, 55.789937282], [37.633289453, 55.789932035], [37.633293669, 55.789920039], [37.63330125, 55.789919942], [37.633301269, 55.78991994], [37.633301287, 55.789919934], [37.633301304, 55.789919926], [37.633301319, 55.789919914], [37.633301331, 55.7899199], [37.63330134, 55.789919883], [37.633301346, 55.789919866], [37.633301349, 55.789919847], [37.633301348, 55.789919828], [37.633300219, 55.78991176], [37.633303142, 55.789911497], [37.633303161, 55.789911493], [37.633303179, 55.789911486], [37.633303195, 55.789911476], [37.633303209, 55.789911462], [37.63330322, 55.789911447], [37.633303228, 55.789911429], [37.633303232, 55.789911411], [37.633303233, 55.789911391], [37.63330323, 55.789911372], [37.633291274, 55.789864321], [37.633291267, 55.789864302], [37.633291257, 55.789864285], [37.633291243, 55.789864271], [37.633291227, 55.789864259], [37.633291209, 55.789864251], [37.633291189, 55.789864246], [37.633291169, 55.789864246], [37.633288862, 55.789864422], [37.633276642, 55.789818556], [37.633278913, 55.789818382], [37.633278932, 55.789818379], [37.63327895, 55.789818372], [37.633278967, 55.789818362], [37.633278981, 55.789818348], [37.633278992, 55.789818332], [37.633279, 55.789818315], [37.633279004, 55.789818296], [37.633279005, 55.789818276], [37.633279002, 55.789818257], [37.633265439, 55.789767435], [37.633265432, 55.789767417], [37.633265421, 55.7897674], [37.633265408, 55.789767385], [37.633265392, 55.789767374], [37.633265374, 55.789767366], [37.633265354, 55.789767362], [37.633265335, 55.789767361], [37.633263026, 55.789767537], [37.6331812, 55.789465111], [37.633181193, 55.789465093], [37.633181183, 55.789465077], [37.63318117, 55.789465063], [37.633181155, 55.789465051], [37.633181138, 55.789465043], [37.633169806, 55.789460834], [37.633169784, 55.789460829], [37.633169761, 55.789460828], [37.63304594, 55.789472638], [37.633045939, 55.789472638], [37.633040681, 55.789473182], [37.633040673, 55.789473183], [37.633038124, 55.789473635], [37.633038109, 55.789473639], [37.633036039, 55.78947436], [37.633036026, 55.789474366], [37.633034116, 55.789475356], [37.633034103, 55.789475364], [37.633032513, 55.789476533], [37.633032499, 55.789476545], [37.633032488, 55.78947656], [37.63303122, 55.789478537], [37.63303121, 55.789478557], [37.633031204, 55.789478578], [37.633030894, 55.789481004], [37.633030893, 55.789481023], [37.633030896, 55.789481042], [37.633036872, 55.789503938], [37.633037518, 55.789506631], [37.633037519, 55.789506633], [37.63304091, 55.789519472], [37.633041556, 55.789522165], [37.633041557, 55.789522167], [37.633043142, 55.789528159], [37.633001347, 55.789532235], [37.633001324, 55.78953224], [37.633001302, 55.78953225], [37.632997188, 55.789534936], [37.632934986, 55.789540741], [37.632914665, 55.789464859], [37.632900619, 55.789412421], [37.632900619, 55.789412421], [37.632892063, 55.789380814], [37.632880145, 55.789336033], [37.632952377, 55.789329499], [37.632952396, 55.789329496], [37.632952414, 55.789329488], [37.632952431, 55.789329478], [37.632952445, 55.789329464], [37.632952456, 55.789329448], [37.632952463, 55.78932943], [37.632952468, 55.789329411], [37.632952468, 55.789329392], [37.632952464, 55.789329373], [37.632930039, 55.789250357], [37.632930031, 55.789250339], [37.632930021, 55.789250322], [37.632930007, 55.789250308], [37.63292999, 55.789250297], [37.632929972, 55.789250289], [37.632910504, 55.789244292], [37.632910485, 55.789244288], [37.632910465, 55.789244288], [37.632856844, 55.789249189], [37.632852508, 55.789233287], [37.632801372, 55.789045827], [37.632808424, 55.789045113], [37.632865156, 55.789040022], [37.63286516, 55.789040022], [37.632866509, 55.789039852], [37.632867937, 55.789044887], [37.632867944, 55.789044905], [37.632867955, 55.789044922], [37.632867969, 55.789044936], [37.632867985, 55.789044947], [37.632868003, 55.789044955], [37.632868023, 55.789044959], [37.632868042, 55.789044959], [37.632914652, 55.789040785], [37.63292835, 55.789091077], [37.632928357, 55.789091095], [37.632928367, 55.789091112], [37.632928381, 55.789091126], [37.632928397, 55.789091137], [37.632928415, 55.789091145], [37.632940703, 55.789095264], [37.632940724, 55.789095268], [37.632940745, 55.789095268], [37.633068549, 55.789083006], [37.633068568, 55.789083002], [37.633068585, 55.789082995], [37.633068601, 55.789082985], [37.633076233, 55.789077049], [37.633076247, 55.789077035], [37.633076258, 55.789077019], [37.633076266, 55.789077002], [37.63307627, 55.789076983], [37.633076271, 55.789076963], [37.633076268, 55.789076944], [37.632996206, 55.788783238], [37.632996198, 55.788783219], [37.632996188, 55.788783202], [37.632996174, 55.788783188], [37.632996158, 55.788783177], [37.63299614, 55.788783169], [37.63299612, 55.788783165], [37.6329961, 55.788783164], [37.632987741, 55.788783884], [37.632984703, 55.788770398], [37.632990679, 55.788767462], [37.632990695, 55.788767452], [37.632990709, 55.788767439], [37.632990721, 55.788767424], [37.632990729, 55.788767408], [37.632990734, 55.788767389], [37.632990735, 55.788767371], [37.632990733, 55.788767352], [37.632990728, 55.788767334], [37.632990719, 55.788767317], [37.632990707, 55.788767303], [37.632990693, 55.78876729], [37.632937163, 55.788729535], [37.632937146, 55.788729525], [37.632937127, 55.788729519], [37.632937107, 55.788729517], [37.632937087, 55.788729518], [37.632937068, 55.788729524], [37.632930091, 55.788732394], [37.632905862, 55.788727605], [37.632908634, 55.788723415], [37.632908643, 55.788723398], [37.632908649, 55.78872338], [37.632908651, 55.78872336], [37.632908649, 55.788723341], [37.632908643, 55.788723323], [37.632908634, 55.788723305], [37.632908622, 55.78872329], [37.632908607, 55.788723278], [37.632908591, 55.788723268], [37.632908572, 55.788723263], [37.632164384, 55.788559335], [37.632164364, 55.788559333], [37.632164344, 55.788559335], [37.632164325, 55.78855934], [37.632164307, 55.78855935], [37.632164291, 55.788559363], [37.632164279, 55.788559378], [37.632097355, 55.788662201], [37.632097346, 55.788662218], [37.632097341, 55.788662237], [37.632097339, 55.788662256], [37.632097341, 55.788662275], [37.632097346, 55.788662293], [37.632097355, 55.78866231], [37.632097367, 55.788662325], [37.632097382, 55.788662338], [37.632097399, 55.788662347], [37.632097417, 55.788662353], [37.632179254, 55.788680409], [37.632179273, 55.788680411], [37.632179293, 55.78868041], [37.632179312, 55.788680404], [37.632179329, 55.788680395], [37.632179345, 55.788680383], [37.632179358, 55.788680368], [37.63219566, 55.788657053], [37.632442234, 55.788711441], [37.632423918, 55.788737745], [37.632423908, 55.788737761], [37.632423902, 55.788737779], [37.6324239, 55.788737797], [37.632423901, 55.788737816], [37.632423905, 55.788737834], [37.632423913, 55.788737851], [37.632423923, 55.788737866], [37.632431606, 55.78874693], [37.632431621, 55.788746945], [37.63243164, 55.788746956], [37.63243166, 55.788746963], [37.632484304, 55.788758583], [37.632484328, 55.788758585], [37.632484352, 55.788758582], [37.632501234, 55.788754073], [37.63250125, 55.788754067], [37.632501265, 55.788754058], [37.632501279, 55.788754047], [37.63250129, 55.788754033], [37.632519177, 55.788728382], [37.632523419, 55.78872935], [37.63252342, 55.78872935], [37.632599195, 55.788746065], [37.632787258, 55.788787444], [37.632798602, 55.788795226], [37.632791439, 55.788798572], [37.632761677, 55.788812436], [37.632761659, 55.788812447], [37.632761644, 55.78881246], [37.632761632, 55.788812477], [37.632761624, 55.788812495], [37.63276162, 55.788812515], [37.632761, 55.788817815], [37.632760999, 55.788817833], [37.632761002, 55.788817851], [37.632761008, 55.788817868], [37.632761017, 55.788817884], [37.632761029, 55.788817898], [37.632761043, 55.788817909], [37.632801626, 55.788845529], [37.632801643, 55.788845539], [37.632801663, 55.788845545], [37.632801682, 55.788845547], [37.632810609, 55.788845537], [37.632810631, 55.788845535], [37.632810651, 55.788845528], [37.632847365, 55.788828357], [37.632858472, 55.788835927], [37.632896359, 55.788973874], [37.632681425, 55.788993308], [37.632671444, 55.788957921], [37.632671436, 55.788957901], [37.632671424, 55.788957883], [37.632671408, 55.788957868], [37.632671389, 55.788957857], [37.632660373, 55.788952839], [37.632660357, 55.788952833], [37.63266034, 55.78895283], [37.632660323, 55.788952831], [37.632610047, 55.788957368], [37.632605265, 55.788940775], [37.632608808, 55.788940511], [37.632608827, 55.788940507], [37.632608845, 55.7889405], [37.632608862, 55.78894049], [37.632608876, 55.788940476], [37.632608887, 55.78894046], [37.632608895, 55.788940443], [37.632608899, 55.788940424], [37.6326089, 55.788940404], [37.632608897, 55.788940385], [37.63260696, 55.788933291], [37.632606954, 55.788933274], [37.632606944, 55.788933259], [37.632606932, 55.788933245], [37.632606918, 55.788933234], [37.632606902, 55.788933225], [37.632606885, 55.78893322], [37.632586625, 55.78892884], [37.632435374, 55.788896249], [37.632436568, 55.788894302], [37.632436577, 55.788894285], [37.632436582, 55.788894267], [37.632436583, 55.788894248], [37.632436581, 55.788894229], [37.632436575, 55.788894211], [37.632436566, 55.788894194], [37.632436554, 55.788894179], [37.632436539, 55.788894167], [37.632436522, 55.788894158], [37.632436504, 55.788894152], [37.632394549, 55.788885126], [37.63239453, 55.788885123], [37.632394511, 55.788885125], [37.632394492, 55.78888513], [37.632394475, 55.788885139], [37.63239446, 55.78888515], [37.632394447, 55.788885165], [37.632393057, 55.788887089], [37.632345083, 55.788876766], [37.632346278, 55.788874819], [37.632346286, 55.788874802], [37.632346291, 55.788874783], [37.632346292, 55.788874764], [37.63234629, 55.788874745], [37.632346284, 55.788874727], [37.632346275, 55.78887471], [37.632346263, 55.788874696], [37.632346248, 55.788874684], [37.632346231, 55.788874675], [37.632346213, 55.788874669], [37.632299951, 55.788864749], [37.632299931, 55.788864746], [37.632299911, 55.788864748], [37.632299892, 55.788864754], [37.632299874, 55.788864764], [37.632299859, 55.788864777], [37.632299846, 55.788864792], [37.632298615, 55.788866711], [37.632094955, 55.788822785], [37.632096778, 55.788820031], [37.632096787, 55.788820013], [37.632096792, 55.788819995], [37.632096794, 55.788819976], [37.632096792, 55.788819956], [37.632096787, 55.788819938], [37.632096778, 55.78881992], [37.632096766, 55.788819905], [37.632096751, 55.788819893], [37.632096734, 55.788819883], [37.632096715, 55.788819878], [37.632011051, 55.788801467], [37.632011031, 55.788801465], [37.632011012, 55.788801466], [37.632010993, 55.788801472], [37.632010975, 55.788801481], [37.63201096, 55.788801493], [37.632010947, 55.788801508], [37.631940837, 55.788905053], [37.631940828, 55.78890507], [37.631940822, 55.788905089]]]], type=MultiPolygon}</t>
  </si>
  <si>
    <t>{coordinates=[37.632166715, 55.787243598], type=Point}</t>
  </si>
  <si>
    <t>c5a906c8-56f9-11e2-965f-005056806bb6</t>
  </si>
  <si>
    <t>Яузская улица, дом 11/6, строение 10</t>
  </si>
  <si>
    <t>{coordinates=[[[37.647571707, 55.746855417], [37.647654608, 55.746882262], [37.647680035, 55.746867861], [37.647715911, 55.746880392], [37.647757941, 55.746835884], [37.647792021, 55.74680018], [37.647799181, 55.746792722], [37.647830105, 55.746759901], [37.647791048, 55.746747372], [37.64780373, 55.746732988], [37.647717638, 55.746704347], [37.6476986, 55.746724132], [37.647673089, 55.74671518], [37.647654048, 55.746733167], [37.647638107, 55.746727795], [37.647571464, 55.746790749], [37.64759698, 55.746801495], [37.64756526, 55.746835665], [37.647581204, 55.746841035], [37.647571707, 55.746855417]]], type=Polygon}</t>
  </si>
  <si>
    <t>{coordinates=[37.647690302, 55.746796451], type=Point}</t>
  </si>
  <si>
    <t>- Ограда и служебные корпуса, 1841 г. &lt;Служебный корпус стр.1&gt;</t>
  </si>
  <si>
    <t>c5a906cb-56f9-11e2-965f-005056806bb6</t>
  </si>
  <si>
    <t>Петроверигский переулок, дом 4, строение 1</t>
  </si>
  <si>
    <t>{coordinates=[[[37.636850798, 55.756836185], [37.636769592, 55.756843461], [37.636596902, 55.756879579], [37.636533631, 55.756886776], [37.636565365, 55.756971228], [37.636664111, 55.756969322], [37.636648826, 55.757013645], [37.63661375, 55.757011888], [37.636297785, 55.75697332], [37.636314802, 55.75705773], [37.63658852, 55.757090968], [37.636825518, 55.75712363], [37.636860973, 55.756992612], [37.636866809, 55.756866852], [37.636850798, 55.756836185]]], type=Polygon}</t>
  </si>
  <si>
    <t>{coordinates=[37.636760413, 55.756982966], type=Point}</t>
  </si>
  <si>
    <t>Западный корпус, 1856–1857 гг.</t>
  </si>
  <si>
    <t>cbfe43e1-56f9-11e2-965f-005056806bb6</t>
  </si>
  <si>
    <t>Хозяйственные корпуса городской усадьбы, середины XIX в.</t>
  </si>
  <si>
    <t>Спартаковская улица, дом 9, строение 6</t>
  </si>
  <si>
    <t>{coordinates=[[[37.672197322, 55.772184011], [37.672199162, 55.77218291], [37.672139802, 55.772148164], [37.671933078, 55.772243659], [37.671894742, 55.772222156], [37.671818416, 55.772258189], [37.671911103, 55.772319585], [37.672197322, 55.772184011]]], type=Polygon}</t>
  </si>
  <si>
    <t>{coordinates=[37.672025223, 55.772232907], type=Point}</t>
  </si>
  <si>
    <t>Химический факультет (с лабораторией Н.Д. Зелинского), 1836 г., 1883 г., архитектор А.С. Каминский</t>
  </si>
  <si>
    <t>cbfe43e4-56f9-11e2-965f-005056806bb6</t>
  </si>
  <si>
    <t>{coordinates=[[[37.61044153, 55.757025616], [37.610690501, 55.756919408], [37.61053006, 55.756788418], [37.610578569, 55.756763226], [37.610591179, 55.756716509], [37.610642172, 55.756725445], [37.610705807, 55.756698443], [37.610699365, 55.7566733], [37.610581244, 55.756581791], [37.610520709, 55.756578253], [37.610469791, 55.756596262], [37.610450769, 55.756628613], [37.6103998, 55.756628659], [37.610345666, 55.756635892], [37.610336125, 55.75664129], [37.610285041, 55.756600019], [37.610460043, 55.756528009], [37.610341917, 55.756434704], [37.610112816, 55.756526522], [37.610048965, 55.756476281], [37.610093512, 55.756458278], [37.61005603, 55.756426413], [37.609905119, 55.756298121], [37.609647378, 55.756399395], [37.610020943, 55.756708036], [37.610087764, 55.756681031], [37.61036792, 55.756903529], [37.610313836, 55.756928726], [37.61044153, 55.757025616]]], type=Polygon}</t>
  </si>
  <si>
    <t>{coordinates=[37.610319117, 55.756657295], type=Point}</t>
  </si>
  <si>
    <t>Жилой дом советских писателей, 1937 г., 1950 г., архитектор И.Н.Николаев. Здесь в разные годы проживали выдающиеся писатели, ученые и государственные деятели</t>
  </si>
  <si>
    <t>cbfe43e5-56f9-11e2-965f-005056806bb6</t>
  </si>
  <si>
    <t>Лаврушинский переулок, дом 17, строение 2</t>
  </si>
  <si>
    <t>{coordinates=[[[[37.621521008, 55.741332587], [37.62181104, 55.741389198], [37.621861936, 55.741400064], [37.621935223, 55.741415709], [37.622015259, 55.74129752], [37.621883832, 55.74127295], [37.621702218, 55.741237201], [37.621775106, 55.741123959], [37.621794211, 55.74112394], [37.62182911, 55.74108259], [37.62181682, 55.741067063], [37.621858318, 55.741003072], [37.621883671, 55.740963976], [37.621909051, 55.740933413], [37.621919142, 55.74093552], [37.622183074, 55.740990626], [37.622176733, 55.740999614], [37.622269138, 55.741019283], [37.622275478, 55.741010294], [37.62250808, 55.741058566], [37.622501739, 55.741067554], [37.622590955, 55.741085429], [37.622598091, 55.74107644], [37.622623582, 55.741081804], [37.622719171, 55.741101469], [37.622779536, 55.740991458], [37.622683741, 55.740972166], [37.621774239, 55.740789008], [37.621749495, 55.740822645], [37.621720963, 55.74086354], [37.621675771, 55.740922865], [37.621698072, 55.740926435], [37.62162519, 55.741041474], [37.621602878, 55.741034311], [37.621438117, 55.741300334], [37.621524154, 55.741320009], [37.621521008, 55.741332587]]], [[[37.621521008, 55.741332587], [37.621561633, 55.74134063], [37.621810954, 55.741389336], [37.621521008, 55.741332587]]]], type=MultiPolygon}</t>
  </si>
  <si>
    <t>{coordinates=[37.621679009, 55.741112705], type=Point}</t>
  </si>
  <si>
    <t>Главный корпус с храмом иконы Божией Матери Утоли моя Печали, нач. XIX в., 1872–1874 гг., архитектор П.И.Иванов</t>
  </si>
  <si>
    <t>cbfe43f1-56f9-11e2-965f-005056806bb6</t>
  </si>
  <si>
    <t>Александровская община сестер милосердия Н.Б.Шаховской (община Утоли моя Печали), XIX в. – нач. XX в., архитекторы П.И.Иванов, И.И.Поздеев</t>
  </si>
  <si>
    <t>Госпитальная площадь, дом 2, корпус 2; Госпитальная площадь, дом 2, корпус 3</t>
  </si>
  <si>
    <t>{coordinates=[[[37.701088889, 55.766902154], [37.700749199, 55.766679959], [37.700679138, 55.766710165], [37.700714426, 55.766733906], [37.700637364, 55.76677445], [37.700625447, 55.766780756], [37.701295233, 55.767217526], [37.701371512, 55.767179679], [37.701441852, 55.767226269], [37.70136875, 55.767262315], [37.70161396, 55.767422576], [37.701652497, 55.767447774], [37.701673278, 55.767461213], [37.701774984, 55.767410749], [37.701831399, 55.767382813], [37.701890202, 55.767354424], [37.701819067, 55.767308285], [37.701771391, 55.767331715], [37.701691463, 55.767279752], [37.701742316, 55.76725452], [37.701687175, 55.767220479], [37.701636323, 55.767245711], [37.701525222, 55.76717314], [37.701453286, 55.767126103], [37.701279847, 55.767013665], [37.701248676, 55.766993507], [37.701324955, 55.766955659], [37.701305773, 55.766943116], [37.701324836, 55.766932307], [37.701337516, 55.766919712], [37.701343788, 55.766899942], [37.701337332, 55.766883785], [37.701318131, 55.766867649], [37.701298175, 55.766859598], [37.701283007, 55.766853336], [37.701251125, 55.766849795], [37.701222467, 55.766853434], [37.701186678, 55.76686472], [37.701177854, 55.766858911], [37.701088889, 55.766902154]]], type=Polygon}</t>
  </si>
  <si>
    <t>{coordinates=[37.701217696, 55.767069884], type=Point}</t>
  </si>
  <si>
    <t>cbfe43f2-56f9-11e2-965f-005056806bb6</t>
  </si>
  <si>
    <t>улица Знаменка, дом 8/13, строение 2</t>
  </si>
  <si>
    <t>{coordinates=[[[37.606513696, 55.749951421], [37.606449812, 55.749870685], [37.606100485, 55.749966596], [37.606231501, 55.75012636], [37.606342887, 55.750093929], [37.606310922, 55.750050844], [37.606377762, 55.75003462], [37.606409724, 55.750075908], [37.606438364, 55.750066902], [37.606581598, 55.750033097], [37.606513696, 55.749951421]]], type=Polygon}</t>
  </si>
  <si>
    <t>{coordinates=[37.606340854, 55.749999847], type=Point}</t>
  </si>
  <si>
    <t>Церковь, 1686–1692 гг.</t>
  </si>
  <si>
    <t>cbfe43f4-56f9-11e2-965f-005056806bb6</t>
  </si>
  <si>
    <t>{coordinates=[[[37.611622188, 55.738151701], [37.611635312, 55.738144277], [37.611644373, 55.738132007], [37.611646857, 55.738114321], [37.611646852, 55.738112611], [37.611643791, 55.738105483], [37.611640247, 55.73810235], [37.61163062, 55.738093517], [37.611608346, 55.738080991], [37.611691218, 55.738072649], [37.611711937, 55.73807063], [37.611737201, 55.738068042], [37.611806428, 55.738061137], [37.611824601, 55.738052849], [37.61184125, 55.738040857], [37.611850304, 55.738026306], [37.611849244, 55.738009194], [37.611842127, 55.737993803], [37.611828442, 55.737981839], [37.611808704, 55.737973015], [37.611783418, 55.737967906], [37.611635842, 55.737974596], [37.611645911, 55.737959189], [37.611643344, 55.737947784], [37.611632196, 55.737936103], [37.611612961, 55.737926993], [37.611591721, 55.737923021], [37.611309227, 55.737942669], [37.611309748, 55.73794837], [37.611314537, 55.738033347], [37.611261471, 55.738037674], [37.611263015, 55.738047651], [37.611264048, 55.738055351], [37.611265077, 55.738061911], [37.611267142, 55.738074741], [37.611268174, 55.738082437], [37.611269207, 55.738090137], [37.611270231, 55.738095267], [37.611308133, 55.738094664], [37.611327846, 55.73809436], [37.611372051, 55.738172745], [37.611622188, 55.738151701]]], type=Polygon}</t>
  </si>
  <si>
    <t>{coordinates=[37.611545787, 55.73805025], type=Point}</t>
  </si>
  <si>
    <t>Угловой корпус, XIX–XX вв., арх. С.У.Соловьев</t>
  </si>
  <si>
    <t>cbfe43f5-56f9-11e2-965f-005056806bb6</t>
  </si>
  <si>
    <t>улица Рождественка, дом 11, строение 3</t>
  </si>
  <si>
    <t>{coordinates=[[[37.623090824, 55.763706885], [37.623371989, 55.763704919], [37.623369891, 55.763289404], [37.623099075, 55.763289674], [37.623090824, 55.763706885]]], type=Polygon}</t>
  </si>
  <si>
    <t>{coordinates=[37.623232955, 55.763497297], type=Point}</t>
  </si>
  <si>
    <t>Особняк Московского торгово-строительного общества, 1899-1900 гг.</t>
  </si>
  <si>
    <t>cbfe43f8-56f9-11e2-965f-005056806bb6</t>
  </si>
  <si>
    <t>Особняк Московского торгово-строительного общества в Мертвом переулке с оградой, 1899-1900 гг., арх. В.Валькотт</t>
  </si>
  <si>
    <t>Пречистенский переулок, дом 10, строение 1</t>
  </si>
  <si>
    <t>{coordinates=[[[37.593485791, 55.743763258], [37.593472101, 55.743764705], [37.593477721, 55.74378491], [37.593304843, 55.743801297], [37.593315595, 55.743836947], [37.593337904, 55.743911389], [37.593345606, 55.743936443], [37.593355237, 55.743969488], [37.593526048, 55.743953462], [37.593531184, 55.743970523], [37.593562067, 55.743967985], [37.593566535, 55.743971933], [37.593574666, 55.743976508], [37.593583272, 55.743979645], [37.593593467, 55.743981613], [37.593605568, 55.743981604], [37.593616234, 55.743980429], [37.593626259, 55.743977906], [37.593635801, 55.743973318], [37.593641362, 55.743968194], [37.593646913, 55.743958759], [37.593746566, 55.743949882], [37.593703679, 55.743792464], [37.593680915, 55.743794457], [37.59367389, 55.743786738], [37.593664798, 55.743779918], [37.593653638, 55.74377364], [37.593642004, 55.743769158], [37.593629257, 55.743765395], [37.593615718, 55.743763429], [37.593604093, 55.743762899], [37.593592948, 55.743762907], [37.593590378, 55.743753748], [37.593566022, 55.743755742], [37.593561072, 55.743750087], [37.593552941, 55.743745513], [37.59354338, 55.743742377], [37.59353271, 55.743741576], [37.593522044, 55.743742123], [37.593511539, 55.743743838], [37.593502312, 55.743747258], [37.593494362, 55.743751844], [37.593488802, 55.743757507], [37.593485791, 55.743763258]]], type=Polygon}</t>
  </si>
  <si>
    <t>{coordinates=[37.593526344, 55.743874168], type=Point}</t>
  </si>
  <si>
    <t>Жилой дом, 1884 г., архитектор П.А.Дриттенпрейс, в основе – главный дом городской усадьбы начала XIX в., первая треть XIX в., 1884 г.</t>
  </si>
  <si>
    <t>cbfe43f9-56f9-11e2-965f-005056806bb6</t>
  </si>
  <si>
    <t>Большой Дровяной переулок, дом 21, строение 1</t>
  </si>
  <si>
    <t>{coordinates=[[[37.658533897, 55.746584939], [37.658809179, 55.746544688], [37.658715946, 55.746355202], [37.658646108, 55.746365692], [37.658613189, 55.746295525], [37.658412691, 55.746325431], [37.658448604, 55.746401928], [37.65848667, 55.746396238], [37.658555238, 55.746542634], [37.658516823, 55.746548423], [37.658533897, 55.746584939]]], type=Polygon}</t>
  </si>
  <si>
    <t>{coordinates=[37.65864792, 55.746472281], type=Point}</t>
  </si>
  <si>
    <t>Могила – Бойцов Александр Герасимович (1904–1970), Герой Советского Союза</t>
  </si>
  <si>
    <t>cbfe43fb-56f9-11e2-965f-005056806bb6</t>
  </si>
  <si>
    <t>Химкинское кладбище - Могила – Бойцов Александр Герасимович (1904–1970), Герой Советского Союза</t>
  </si>
  <si>
    <t>Новосходненское шоссе, дом 1; САО, муниципальный округ Молжаниновский, Новосходненское шоссе, д., 1 (Химкинское кладбище, участок 151)</t>
  </si>
  <si>
    <t>Беседка Миловида</t>
  </si>
  <si>
    <t>cbfe4402-56f9-11e2-965f-005056806bb6</t>
  </si>
  <si>
    <t>Дольская улица, дом 1, строение 13</t>
  </si>
  <si>
    <t>{coordinates=[[[37.68163722, 55.612359759], [37.681608452, 55.612387951], [37.681593799, 55.612383158], [37.681582658, 55.612379519], [37.681517128, 55.612443756], [37.681528269, 55.612447395], [37.681542891, 55.612452179], [37.681519399, 55.612475198], [37.68160233, 55.612502309], [37.681647402, 55.612517045], [37.681721163, 55.612541161], [37.6817605, 55.612502633], [37.681803043, 55.612460939], [37.681838984, 55.61242573], [37.681765208, 55.612401606], [37.681720151, 55.61238687], [37.68163722, 55.612359759]]], type=Polygon}</t>
  </si>
  <si>
    <t>{coordinates=[37.681675003, 55.612449787], type=Point}</t>
  </si>
  <si>
    <t>cbfe4403-56f9-11e2-965f-005056806bb6</t>
  </si>
  <si>
    <t>Малая Пироговская улица, дом 1, строение 3; переулок Хользунова, дом 7</t>
  </si>
  <si>
    <t>{coordinates=[[[[37.576787212, 55.731335374], [37.576787219, 55.731335357], [37.576787223, 55.731335338], [37.576787223, 55.731335319], [37.576787219, 55.731335301], [37.576787212, 55.731335284], [37.576787202, 55.731335268], [37.576787189, 55.731335254], [37.576787174, 55.731335243], [37.576787157, 55.731335235], [37.576426296, 55.73120386], [37.576458887, 55.731175354], [37.5764589, 55.73117534], [37.57645891, 55.731175324], [37.576458917, 55.731175307], [37.57645892, 55.731175288], [37.57645892, 55.731175269], [37.576458917, 55.731175251], [37.57645891, 55.731175233], [37.5764589, 55.731175217], [37.576458887, 55.731175203], [37.576458872, 55.731175192], [37.576458855, 55.731175184], [37.576350047, 55.73113557], [37.57635003, 55.731135565], [37.576350012, 55.731135564], [37.576349994, 55.731135565], [37.576349977, 55.73113557], [37.576349961, 55.731135578], [37.576349946, 55.731135589], [37.576294501, 55.731185385], [37.576278213, 55.731174623], [37.576278205, 55.731174618], [37.576262016, 55.731166158], [37.576262008, 55.731166155], [37.576239674, 55.731156908], [37.576239666, 55.731156905], [37.576218786, 55.731150227], [37.576218778, 55.731150224], [37.576191181, 55.731143855], [37.576191172, 55.731143854], [37.576156368, 55.731139186], [37.576156357, 55.731139186], [37.576108443, 55.731137904], [37.576108431, 55.731137904], [37.576054927, 55.731143245], [37.576054912, 55.731143248], [37.576008298, 55.731155132], [37.576008278, 55.73115514], [37.575974534, 55.731171759], [37.575974519, 55.731171767], [37.575937332, 55.731198786], [37.575868655, 55.731155266], [37.575868636, 55.731155257], [37.575868616, 55.731155252], [37.575868595, 55.731155251], [37.575868574, 55.731155255], [37.575868555, 55.731155262], [37.57582136, 55.73118018], [37.575775008, 55.731204666], [37.575774992, 55.731204676], [37.575774978, 55.731204689], [37.575774967, 55.731204705], [37.57577496, 55.731204723], [37.575774956, 55.731204741], [37.575774955, 55.731204761], [37.575774958, 55.73120478], [37.575774965, 55.731204798], [37.575774975, 55.731204814], [37.575774988, 55.731204828], [37.575775003, 55.73120484], [37.575820139, 55.731232131], [37.57550097, 55.731394381], [37.575500953, 55.731394391], [37.57550094, 55.731394404], [37.575500928, 55.73139442], [37.57550092, 55.731394437], [37.575500916, 55.731394456], [37.575500915, 55.731394475], [37.575500918, 55.731394494], [37.575500924, 55.731394512], [37.575500934, 55.731394529], [37.575500947, 55.731394543], [37.575500962, 55.731394555], [37.575651448, 55.731488434], [37.575651448, 55.731488434], [37.575689526, 55.731512078], [37.575689544, 55.731512087], [37.575689564, 55.731512092], [37.575689584, 55.731512093], [37.575689604, 55.731512089], [37.575689623, 55.731512082], [37.575742816, 55.731485491], [37.575742832, 55.73148548], [37.575742846, 55.731485467], [37.575742858, 55.731485452], [37.575742866, 55.731485434], [37.57574287, 55.731485415], [37.575742871, 55.731485396], [37.575742868, 55.731485377], [37.575742862, 55.731485359], [37.575742852, 55.731485342], [37.575742839, 55.731485328], [37.575742824, 55.731485316], [37.575728521, 55.731476437], [37.575928372, 55.73137509], [37.575937435, 55.731374739], [37.576005324, 55.73137211], [37.576007144, 55.73138842], [37.576008958, 55.731404674], [37.576008961, 55.731404692], [37.576008969, 55.731404709], [37.576008979, 55.731404725], [37.576008992, 55.731404738], [37.576009007, 55.731404749], [37.576009024, 55.731404757], [37.576009042, 55.731404761], [37.576009061, 55.731404762], [37.576287802, 55.731394622], [37.576287823, 55.731394619], [37.576287842, 55.731394612], [37.57628786, 55.731394601], [37.576287875, 55.731394587], [37.576287886, 55.73139457], [37.576287894, 55.731394551], [37.576287898, 55.731394531], [37.576287898, 55.73139451], [37.576284122, 55.73136145], [37.57636243, 55.73135873], [37.576584646, 55.731439266], [37.57657219, 55.731450057], [37.576572177, 55.73145007], [37.576572166, 55.731450086], [37.576572159, 55.731450104], [37.576572156, 55.731450122], [37.576572156, 55.731450141], [37.576572159, 55.73145016], [37.576572166, 55.731450178], [37.576572176, 55.731450194], [37.576572189, 55.731450207], [37.576572204, 55.731450218], [37.576572221, 55.731450226], [37.576632686, 55.731471835], [37.576632707, 55.73147184], [37.576632728, 55.731471841], [37.576632749, 55.731471837], [37.576632768, 55.731471828], [37.576632786, 55.731471816], [37.576644627, 55.731461357], [37.57676445, 55.731504546], [37.576847584, 55.73153451], [37.576811511, 55.731567644], [37.576811497, 55.73156766], [37.576811487, 55.731567677], [37.576811481, 55.731567697], [37.576811478, 55.731567717], [37.57681148, 55.731567738], [37.576811487, 55.731567758], [37.576811497, 55.731567776], [37.57681151, 55.731567791], [37.576811527, 55.731567803], [37.576811545, 55.731567812], [37.576995629, 55.731632322], [37.57699565, 55.731632327], [37.576995671, 55.731632327], [37.576995691, 55.731632323], [37.576995711, 55.731632315], [37.576995728, 55.731632303], [37.577033576, 55.731599526], [37.577207364, 55.731658049], [37.577170389, 55.731691136], [37.577170377, 55.73169115], [37.577170367, 55.731691166], [37.57717036, 55.731691183], [37.577170357, 55.731691202], [37.577170357, 55.73169122], [37.57717036, 55.731691239], [37.577170367, 55.731691256], [37.577170377, 55.731691272], [37.57717039, 55.731691286], [37.577170406, 55.731691297], [37.577170423, 55.731691305], [37.577227925, 55.73171181], [37.577227946, 55.731711815], [37.577227967, 55.731711816], [37.577227988, 55.731711812], [37.577228008, 55.731711803], [37.577228025, 55.731711791], [37.577256609, 55.731686224], [37.577264833, 55.731693383], [37.577264854, 55.731693396], [37.577277345, 55.731699766], [37.57730217, 55.731712432], [37.577302193, 55.731712441], [37.577341479, 55.731721282], [37.577341496, 55.731721284], [37.577375817, 55.731723014], [37.577375832, 55.731723013], [37.577410796, 55.731719516], [37.577410814, 55.731719512], [37.577447945, 55.731708945], [37.577447969, 55.731708934], [37.57746177, 55.731700662], [37.577482501, 55.731688236], [37.577482516, 55.731688226], [37.577482528, 55.731688213], [37.577490386, 55.731678228], [37.5774982, 55.731668299], [37.577498212, 55.73166828], [37.577498219, 55.731668258], [37.577503029, 55.731645549], [37.577503031, 55.731645526], [37.577503028, 55.731645504], [37.577499018, 55.731629653], [37.577499012, 55.731629637], [37.577499004, 55.731629623], [37.577489042, 55.731614557], [37.577489027, 55.73161454], [37.577476525, 55.731602853], [37.577476509, 55.731602841], [37.577458373, 55.731591679], [37.577458358, 55.731591671], [37.57743741, 55.731583259], [37.577437397, 55.731583255], [37.577412999, 55.731577145], [37.577412986, 55.731577143], [37.577382433, 55.731573711], [37.577408135, 55.731550733], [37.577408147, 55.73155072], [37.577408157, 55.731550704], [37.577408164, 55.731550686], [37.577408168, 55.731550668], [37.577408168, 55.731550649], [37.577408164, 55.73155063], [37.577408157, 55.731550613], [37.577408147, 55.731550597], [37.577408134, 55.731550584], [37.577408119, 55.731550573], [37.577408102, 55.731550565], [37.577350456, 55.731530059], [37.577350435, 55.731530054], [37.577350414, 55.731530054], [37.577350393, 55.731530058], [37.577350373, 55.731530066], [37.577350356, 55.731530079], [37.577318144, 55.731558909], [37.577137347, 55.731494591], [37.577146008, 55.731486847], [37.577169875, 55.73146551], [37.577178741, 55.731457582], [37.577178754, 55.731457569], [37.577178764, 55.731457553], [37.577178771, 55.731457535], [37.577178774, 55.731457517], [37.577178774, 55.731457498], [37.57717877, 55.731457479], [37.577178763, 55.731457462], [37.577178753, 55.731457446], [37.57717874, 55.731457433], [37.577178725, 55.731457422], [37.577178708, 55.731457414], [37.577124519, 55.731438002], [37.577124498, 55.731437997], [37.577124477, 55.731437996], [37.577124456, 55.731438], [37.577124436, 55.731438009], [37.577124419, 55.731438021], [37.577091575, 55.731467367], [37.577091575, 55.731467367], [37.577082848, 55.731475183], [37.57685375, 55.731392621], [37.576760399, 55.731359074], [37.576787189, 55.731335404], [37.576787202, 55.73133539], [37.576787212, 55.731335374]]], [[[37.577654299, 55.731575116], [37.577654297, 55.731575096], [37.577654291, 55.731575076], [37.577654282, 55.731575059], [37.577654269, 55.731575043], [37.577654253, 55.731575031], [37.577654235, 55.731575022], [37.577652853, 55.731574496], [37.577652836, 55.731574491], [37.577652818, 55.731574489], [37.5776528, 55.731574491], [37.577652782, 55.731574495], [37.577652766, 55.731574503], [37.577652752, 55.731574514], [37.57765199, 55.73157518], [37.577628295, 55.731590231], [37.57762192, 55.731594281], [37.577621905, 55.731594292], [37.577598184, 55.731616213], [37.577598181, 55.731616216], [37.5775914, 55.731622995], [37.577591387, 55.731623011], [37.577591378, 55.73162303], [37.577591372, 55.731623049], [37.577591371, 55.73162307], [37.577591374, 55.73162309], [37.577591381, 55.731623109], [37.577591391, 55.731623127], [37.577591406, 55.731623142], [37.577591422, 55.731623154], [37.577591441, 55.731623162], [37.577600444, 55.731625952], [37.577600465, 55.731625956], [37.577600486, 55.731625956], [37.577600507, 55.731625951], [37.577600526, 55.731625942], [37.577600542, 55.731625929], [37.577654268, 55.731575188], [37.577654281, 55.731575173], [37.577654291, 55.731575155], [37.577654297, 55.731575136], [37.577654299, 55.731575116]]], [[[37.577324359, 55.731860659], [37.577324359, 55.731860678], [37.577324363, 55.731860697], [37.577324371, 55.731860714], [37.577324381, 55.73186073], [37.577324395, 55.731860744], [37.57732441, 55.731860755], [37.577324428, 55.731860762], [37.577331289, 55.731863009], [37.577331309, 55.731863014], [37.57733133, 55.731863014], [37.57733135, 55.73186301], [37.577331369, 55.731863002], [37.577331385, 55.73186299], [37.577505681, 55.731714928], [37.577505684, 55.731714926], [37.577530861, 55.731691658], [37.577530862, 55.731691657], [37.577592991, 55.731633061], [37.577593004, 55.731633046], [37.577593014, 55.731633029], [37.57759302, 55.731633011], [37.577593023, 55.731632992], [37.577593021, 55.731632972], [37.577593016, 55.731632953], [37.577593008, 55.731632936], [37.577592996, 55.73163292], [37.577592982, 55.731632907], [37.577592965, 55.731632897], [37.577592946, 55.731632891], [37.577583803, 55.731630659], [37.577583783, 55.731630657], [37.577583763, 55.731630658], [37.577583744, 55.731630663], [37.577583726, 55.731630672], [37.57758371, 55.731630684], [37.577522488, 55.731688782], [37.577497272, 55.731712086], [37.577324549, 55.731860453], [37.577324548, 55.731860454], [37.577324392, 55.731860592], [37.577324379, 55.731860606], [37.577324369, 55.731860623], [37.577324363, 55.73186064], [37.577324359, 55.731860659]]]], type=MultiPolygon}</t>
  </si>
  <si>
    <t>{coordinates=[37.576734421, 55.731421379], type=Point}</t>
  </si>
  <si>
    <t>Восточный (одноэтажный) флигель, XVIII в.</t>
  </si>
  <si>
    <t>cbfe4404-56f9-11e2-965f-005056806bb6</t>
  </si>
  <si>
    <t>Николоямская улица, дом 51, строение 4</t>
  </si>
  <si>
    <t>{coordinates=[[[37.665811194, 55.746784215], [37.66584684, 55.746929672], [37.665980555, 55.746919163], [37.665944908, 55.746773706], [37.665811194, 55.746784215]]], type=Polygon}</t>
  </si>
  <si>
    <t>{coordinates=[37.665895874, 55.746851689], type=Point}</t>
  </si>
  <si>
    <t>Школа, в которой училась Космодемьянская Зоя Анатольевна в 1933-1941 гг.</t>
  </si>
  <si>
    <t>cbfe4407-56f9-11e2-965f-005056806bb6</t>
  </si>
  <si>
    <t>улица Зои и Александра Космодемьянских, дом 3/2</t>
  </si>
  <si>
    <t>{coordinates=[[[37.504725772, 55.820740018], [37.504779458, 55.820678127], [37.505305168, 55.820069566], [37.505458143, 55.820111468], [37.50544852, 55.820122309], [37.505534127, 55.820145971], [37.505552362, 55.820150829], [37.50564555, 55.820042748], [37.50518409, 55.819916145], [37.505174467, 55.819913584], [37.505086343, 55.820015385], [37.504903509, 55.820226987], [37.504511502, 55.820681276], [37.504598121, 55.820704938], [37.504725772, 55.820740018]]], type=Polygon}</t>
  </si>
  <si>
    <t>{coordinates=[37.504841591, 55.820452557], type=Point}</t>
  </si>
  <si>
    <t>Церковь Петра и Павла в Солдатской слободе, конец XVII в. - начало XVIII в.</t>
  </si>
  <si>
    <t>cbfe4408-56f9-11e2-965f-005056806bb6</t>
  </si>
  <si>
    <t>Солдатская улица, дом 4, строение 1</t>
  </si>
  <si>
    <t>{coordinates=[[[37.700211935, 55.765204678], [37.699928246, 55.765338518], [37.700001813, 55.765394085], [37.699925536, 55.765431932], [37.700002292, 55.765487944], [37.700081765, 55.765451888], [37.700158518, 55.765507451], [37.700447792, 55.765375398], [37.700403011, 55.76534134], [37.700514272, 55.765290861], [37.700499063, 55.765276515], [37.700549942, 55.765256673], [37.70054659, 55.765224344], [37.700489016, 55.765180876], [37.700444381, 55.765175559], [37.700390307, 55.765193611], [37.700374331, 55.765184655], [37.700256718, 55.765239185], [37.700211935, 55.765204678]]], type=Polygon}</t>
  </si>
  <si>
    <t>{coordinates=[37.700189964, 55.765358369], type=Point}</t>
  </si>
  <si>
    <t>- Здание института, 1893-1896 гг., архитектор Р.И.Клейн</t>
  </si>
  <si>
    <t>cbfe4409-56f9-11e2-965f-005056806bb6</t>
  </si>
  <si>
    <t>Большая Пироговская улица, дом 11, строение 2</t>
  </si>
  <si>
    <t>{coordinates=[[[37.578603516, 55.734965425], [37.578599541, 55.734967817], [37.578766075, 55.735042952], [37.578917361, 55.734927925], [37.578869111, 55.734906826], [37.578753604, 55.734856318], [37.578706322, 55.734890689], [37.578695162, 55.734898802], [37.578684001, 55.734906915], [37.578603516, 55.734965425]]], type=Polygon}</t>
  </si>
  <si>
    <t>{coordinates=[37.578761005, 55.734946675], type=Point}</t>
  </si>
  <si>
    <t>Дом Тарасова на Спиридоновке, 1909-1910 гг., арх. Жолтовский И.В.</t>
  </si>
  <si>
    <t>cbfe440e-56f9-11e2-965f-005056806bb6</t>
  </si>
  <si>
    <t>улица Спиридоновка, дом 30/1</t>
  </si>
  <si>
    <t>{coordinates=[[[37.591455417, 55.762449914], [37.59089304, 55.762084771], [37.59040933, 55.762327632], [37.590559282, 55.762419136], [37.590635862, 55.762469827], [37.590763501, 55.762555959], [37.590804944, 55.762566707], [37.590948552, 55.762669442], [37.590989134, 55.762652347], [37.591128384, 55.762592067], [37.591455417, 55.762449914]]], type=Polygon}</t>
  </si>
  <si>
    <t>{coordinates=[37.590910927, 55.762373384], type=Point}</t>
  </si>
  <si>
    <t>Дом, в котором в 1897–1901 гг. жил Лебедев Петр Николаевич</t>
  </si>
  <si>
    <t>cbfe4411-56f9-11e2-965f-005056806bb6</t>
  </si>
  <si>
    <t>улица Маросейка, дом 10/1, строение 1</t>
  </si>
  <si>
    <t>{coordinates=[[[37.637480361, 55.757638016], [37.637161656, 55.757580879], [37.637156801, 55.75758842], [37.637112171, 55.757579487], [37.637210418, 55.757420949], [37.637152873, 55.757413399], [37.637097207, 55.757407365], [37.637102344, 55.757378435], [37.637106328, 55.757364438], [37.636925281, 55.757347494], [37.636815516, 55.757681858], [37.637411457, 55.757804276], [37.637480361, 55.757638016]]], type=Polygon}</t>
  </si>
  <si>
    <t>{coordinates=[37.63701822, 55.757500218], type=Point}</t>
  </si>
  <si>
    <t>- &lt;Храм свмч. Симеона, епископа Персидского, XIX в.&gt;</t>
  </si>
  <si>
    <t>cbfe4416-56f9-11e2-965f-005056806bb6</t>
  </si>
  <si>
    <t>Дроболитейный переулок, дом 5, строение 2</t>
  </si>
  <si>
    <t>{coordinates=[[[37.641066147, 55.799633218], [37.641114899, 55.799627045], [37.641110315, 55.799615892], [37.64120341, 55.799600962], [37.641225665, 55.799592946], [37.641232735, 55.799588947], [37.641243847, 55.799582664], [37.641249853, 55.799564403], [37.641245739, 55.799546155], [37.641227495, 55.799539335], [37.641205201, 55.799535939], [37.641082497, 55.799551971], [37.641077465, 55.799541099], [37.641026567, 55.799550073], [37.641041848, 55.799581464], [37.641049505, 55.799597428], [37.641066147, 55.799633218]]], type=Polygon}</t>
  </si>
  <si>
    <t>{coordinates=[37.641141111, 55.799585805], type=Point}</t>
  </si>
  <si>
    <t>Особняк Я.А.Рекк, 1899 г., 1905 гг., архитекторы С.В.Шервуд (?), В.А.Адамович</t>
  </si>
  <si>
    <t>cbfe441c-56f9-11e2-965f-005056806bb6</t>
  </si>
  <si>
    <t>Гранатный переулок, дом 13, строение 3</t>
  </si>
  <si>
    <t>{coordinates=[[[37.587914566, 55.759770972], [37.588122376, 55.75974343], [37.588131183, 55.759763633], [37.588299997, 55.759749142], [37.588309587, 55.759763506], [37.588456096, 55.759747234], [37.588484712, 55.759722065], [37.588439869, 55.759614316], [37.588385663, 55.759592798], [37.588341074, 55.759598219], [37.588325125, 55.759589249], [37.5882869, 55.759591072], [37.588258252, 55.759601871], [37.588242351, 55.759614457], [37.588076739, 55.759636131], [37.587882468, 55.759663214], [37.587895271, 55.75969015], [37.587882532, 55.759691955], [37.587914566, 55.759770972]]], type=Polygon}</t>
  </si>
  <si>
    <t>{coordinates=[37.588177347, 55.759676682], type=Point}</t>
  </si>
  <si>
    <t>Церковь Никольская, 1826 г.</t>
  </si>
  <si>
    <t>cbfe441d-56f9-11e2-965f-005056806bb6</t>
  </si>
  <si>
    <t>район Косино-Ухтомский</t>
  </si>
  <si>
    <t>Большая Косинская улица, дом 29, строение 2</t>
  </si>
  <si>
    <t>{coordinates=[[[37.856900651, 55.719407471], [37.856960587, 55.719402969], [37.856970959, 55.719448225], [37.857103028, 55.719437987], [37.85709784, 55.719420969], [37.857139761, 55.71941772], [37.85714181, 55.719425134], [37.857228139, 55.719418327], [37.857258313, 55.719404228], [37.857274337, 55.719389227], [37.857280218, 55.719366162], [37.857280011, 55.719343348], [37.857270506, 55.71932446], [37.857261529, 55.719313741], [37.857239173, 55.719298979], [37.857206736, 55.719286525], [37.857097662, 55.719294828], [37.85709976, 55.719303378], [37.857063349, 55.719306262], [37.857059187, 55.719292379], [37.856928505, 55.719302445], [37.856939, 55.719345763], [37.856886977, 55.71934962], [37.856900651, 55.719407471]]], type=Polygon}</t>
  </si>
  <si>
    <t>{coordinates=[37.857085445, 55.719377694], type=Point}</t>
  </si>
  <si>
    <t>Главный дом, начало XIX в.</t>
  </si>
  <si>
    <t>cbfe441e-56f9-11e2-965f-005056806bb6</t>
  </si>
  <si>
    <t>Гороховский переулок, дом 19</t>
  </si>
  <si>
    <t>{coordinates=[[[37.667725005, 55.765746204], [37.667721092, 55.765762377], [37.667648581, 55.765757086], [37.667629786, 55.765832559], [37.667704696, 55.765840091], [37.667694538, 55.765886361], [37.667767845, 55.765891651], [37.668175834, 55.765925226], [37.668169523, 55.765939606], [37.66825, 55.765944885], [37.668290743, 55.765786751], [37.668213453, 55.765781467], [37.668207142, 55.765795846], [37.667795984, 55.765765868], [37.667799101, 55.765749696], [37.667725005, 55.765746204]]], type=Polygon}</t>
  </si>
  <si>
    <t>{coordinates=[37.667985328, 55.765863226], type=Point}</t>
  </si>
  <si>
    <t>Дом, в котором жил Анучин Дмитрий Николаевич в 1910-1923 гг.</t>
  </si>
  <si>
    <t>cbfe4426-56f9-11e2-965f-005056806bb6</t>
  </si>
  <si>
    <t>Хлебный переулок, дом 6</t>
  </si>
  <si>
    <t>{coordinates=[[[37.59651014, 55.754999983], [37.596434977, 55.754901456], [37.595850845, 55.755060437], [37.595953092, 55.755189696], [37.596020049, 55.755173446], [37.59599438, 55.755139366], [37.596511457, 55.755001709], [37.59651014, 55.754999983]]], type=Polygon}</t>
  </si>
  <si>
    <t>{coordinates=[37.596179946, 55.755031073], type=Point}</t>
  </si>
  <si>
    <t>cbfe442a-56f9-11e2-965f-005056806bb6</t>
  </si>
  <si>
    <t>{coordinates=[[[37.674633899, 55.745575671], [37.6746581, 55.745467856], [37.674559353, 55.745462606], [37.674368221, 55.745450302], [37.674368269, 55.74546108], [37.674352768, 55.745556309], [37.674534347, 55.745568627], [37.674633899, 55.745575671]]], type=Polygon}</t>
  </si>
  <si>
    <t>{coordinates=[37.67450407, 55.745512083], type=Point}</t>
  </si>
  <si>
    <t>cbfe442d-56f9-11e2-965f-005056806bb6</t>
  </si>
  <si>
    <t>Манежная улица, дом 7, строение 1; Манежная улица, дом 7, строение 3; Манежная улица, дом 7, строение 2</t>
  </si>
  <si>
    <t>{coordinates=[[[37.611195564, 55.750190626], [37.611195548, 55.750190617], [37.611195531, 55.750190611], [37.611195512, 55.750190609], [37.611195494, 55.75019061], [37.610988554, 55.750220884], [37.610988534, 55.750220889], [37.610988516, 55.750220898], [37.6109885, 55.75022091], [37.610988487, 55.750220925], [37.610988477, 55.750220942], [37.610988471, 55.750220961], [37.610988468, 55.750220981], [37.61098847, 55.750221001], [37.610988475, 55.75022102], [37.610990468, 55.75022604], [37.610673333, 55.750280315], [37.610486215, 55.750312391], [37.610486197, 55.750312396], [37.61048618, 55.750312404], [37.610486165, 55.750312415], [37.610486152, 55.750312429], [37.610486142, 55.750312446], [37.610486136, 55.750312463], [37.610486133, 55.750312482], [37.610486133, 55.750312501], [37.610486137, 55.750312519], [37.610486144, 55.750312537], [37.610619976, 55.750560873], [37.610619988, 55.75056089], [37.610620003, 55.750560904], [37.610620021, 55.750560915], [37.61062004, 55.750560923], [37.610620061, 55.750560925], [37.610620081, 55.750560924], [37.610693231, 55.750548296], [37.610821202, 55.750779745], [37.610821214, 55.750779762], [37.610821229, 55.750779776], [37.610821246, 55.750779787], [37.610821266, 55.750779794], [37.610821286, 55.750779797], [37.610821307, 55.750779795], [37.610870893, 55.750770981], [37.610908387, 55.750837223], [37.610943625, 55.750900282], [37.610943626, 55.750900283], [37.610954621, 55.750919846], [37.610954622, 55.750919846], [37.61098343, 55.750970568], [37.610983442, 55.750970584], [37.610983457, 55.750970598], [37.610983474, 55.750970608], [37.610983493, 55.750970615], [37.610983513, 55.750970618], [37.610983533, 55.750970617], [37.611232047, 55.750930773], [37.611308754, 55.750918476], [37.611308762, 55.750918474], [37.611521321, 55.750884395], [37.611521339, 55.75088439], [37.611521356, 55.750884382], [37.611521371, 55.750884371], [37.611521384, 55.750884358], [37.611521394, 55.750884342], [37.611521401, 55.750884324], [37.611521405, 55.750884306], [37.611521405, 55.750884287], [37.611521401, 55.750884269], [37.611521395, 55.750884251], [37.611426349, 55.750695682], [37.611319831, 55.750474847], [37.611319801, 55.750464092], [37.611319799, 55.750464071], [37.611319792, 55.750464051], [37.611195599, 55.750190667], [37.61119559, 55.750190651], [37.611195578, 55.750190637], [37.611195564, 55.750190626]], [[37.61110385, 55.750469287], [37.611103865, 55.750469302], [37.611103882, 55.750469314], [37.611103902, 55.750469322], [37.611103922, 55.750469326], [37.611103943, 55.750469325], [37.611142097, 55.750463909], [37.611150839, 55.750473285], [37.611163637, 55.750495718], [37.611163648, 55.750495734], [37.611163662, 55.750495747], [37.611163678, 55.750495758], [37.611179626, 55.750503827], [37.611179651, 55.750503836], [37.611213114, 55.750510991], [37.611213131, 55.750510993], [37.611257726, 55.750512749], [37.611257751, 55.750512747], [37.611278441, 55.750508238], [37.611278455, 55.750508233], [37.611297545, 55.750501031], [37.611297559, 55.750501024], [37.611297572, 55.750501016], [37.611313462, 55.750488427], [37.611313478, 55.750488411], [37.61131349, 55.750488391], [37.611316139, 55.750482752], [37.611422595, 55.750696163], [37.611173778, 55.750732702], [37.611173758, 55.750732707], [37.611173739, 55.750732716], [37.611173723, 55.750732729], [37.61117371, 55.750732744], [37.6111737, 55.750732763], [37.611173694, 55.750732782], [37.611173692, 55.750732803], [37.611173695, 55.750732823], [37.611173702, 55.750732843], [37.611190517, 55.750769266], [37.611190526, 55.750769282], [37.611190538, 55.750769296], [37.611190552, 55.750769307], [37.611190568, 55.750769316], [37.611190585, 55.750769321], [37.611190603, 55.750769324], [37.611190622, 55.750769323], [37.611240857, 55.750762019], [37.61127989, 55.750847709], [37.611053385, 55.750880529], [37.610859773, 55.750577834], [37.610900391, 55.750569654], [37.610900411, 55.750569648], [37.610900429, 55.750569638], [37.610900444, 55.750569625], [37.610900457, 55.750569608], [37.610900466, 55.75056959], [37.610900471, 55.75056957], [37.610900471, 55.750569549], [37.610900468, 55.750569529], [37.61090046, 55.75056951], [37.610862032, 55.750495894], [37.610862021, 55.750495876], [37.610862006, 55.750495862], [37.610861988, 55.750495851], [37.610861969, 55.750495843], [37.610861948, 55.75049584], [37.610861927, 55.750495842], [37.610753757, 55.75051389], [37.610673823, 55.750368642], [37.610944274, 55.750321709], [37.610944292, 55.750321705], [37.610944309, 55.750321696], [37.610944324, 55.750321685], [37.610944336, 55.750321671], [37.610944346, 55.750321656], [37.610944353, 55.750321638], [37.610944356, 55.75032162], [37.610944356, 55.750321601], [37.610944353, 55.750321583], [37.610944346, 55.750321565], [37.610924689, 55.750282996], [37.611007758, 55.750269579], [37.611103839, 55.750469269], [37.61110385, 55.750469287]]], type=Polygon}</t>
  </si>
  <si>
    <t>{coordinates=[37.610819803, 55.750636758], type=Point}</t>
  </si>
  <si>
    <t>Главный дом городской усадьбы купца И.В.Попова – Е.П. Щепкиной, 1790–е гг., 1814 г., 1890–е гг., архитектор Д.Д.Подлужин</t>
  </si>
  <si>
    <t>cbfe442f-56f9-11e2-965f-005056806bb6</t>
  </si>
  <si>
    <t>Нижний Кисловский переулок, дом 4, строение 1</t>
  </si>
  <si>
    <t>{coordinates=[[[37.6057207, 55.754423229], [37.605698272, 55.754374747], [37.605599565, 55.754389202], [37.605557934, 55.754306605], [37.605325501, 55.75434273], [37.605389559, 55.75447381], [37.6057207, 55.754423229]]], type=Polygon}</t>
  </si>
  <si>
    <t>{coordinates=[37.605534678, 55.754406216], type=Point}</t>
  </si>
  <si>
    <t>- Службы, середина XVIII в. - начало XIX вв.</t>
  </si>
  <si>
    <t>cbfe4435-56f9-11e2-965f-005056806bb6</t>
  </si>
  <si>
    <t>Поварская улица, дом 52/55, строение 2</t>
  </si>
  <si>
    <t>{coordinates=[[[37.586124339, 55.75803336], [37.586117924, 55.758013604], [37.586130624, 55.757993836], [37.586034855, 55.757902737], [37.586082569, 55.75787037], [37.586092071, 55.757845214], [37.586088827, 55.757818271], [37.58608242, 55.757802108], [37.586228841, 55.757748116], [37.586222438, 55.75773375], [37.58625107, 55.757715766], [37.586203203, 55.757678076], [37.58579895, 55.757825657], [37.586038393, 55.758063957], [37.586124339, 55.75803336]]], type=Polygon}</t>
  </si>
  <si>
    <t>{coordinates=[37.585959425, 55.757886554], type=Point}</t>
  </si>
  <si>
    <t>Жилой дом, 1939–1940–е гг., архитекторы А.Г.Мордвинов, Г.П.Гольц</t>
  </si>
  <si>
    <t>cbfe4443-56f9-11e2-965f-005056806bb6</t>
  </si>
  <si>
    <t>Ленинский проспект, дом 22</t>
  </si>
  <si>
    <t>{coordinates=[[[37.592179251, 55.716071889], [37.591998334, 55.715932357], [37.592035686, 55.715915712], [37.591447559, 55.715480979], [37.591409415, 55.71549897], [37.591230113, 55.715367519], [37.590975796, 55.715479081], [37.591093745, 55.715569261], [37.591163691, 55.715542264], [37.591150932, 55.71552925], [37.591182725, 55.715516652], [37.591256849, 55.715576327], [37.591285459, 55.715563731], [37.59161141, 55.715810041], [37.591592338, 55.715819037], [37.591611469, 55.715835191], [37.5916369, 55.715824394], [37.591852876, 55.715987703], [37.591831408, 55.715993108], [37.591908728, 55.71605772], [37.591883295, 55.716068517], [37.591873727, 55.716059542], [37.591806168, 55.716086537], [37.591928107, 55.716180307], [37.592179251, 55.716071889]]], type=Polygon}</t>
  </si>
  <si>
    <t>{coordinates=[37.591595704, 55.715693184], type=Point}</t>
  </si>
  <si>
    <t>Домик Петра Первого, XVI–XVII вв.</t>
  </si>
  <si>
    <t>cbfe4444-56f9-11e2-965f-005056806bb6</t>
  </si>
  <si>
    <t>проспект Андропова, дом 39, строение 12</t>
  </si>
  <si>
    <t>{coordinates=[[[37.667090755, 55.667243787], [37.666979909, 55.667280443], [37.666987004, 55.667288129], [37.667032619, 55.667336262], [37.666978206, 55.667353447], [37.667034956, 55.667411546], [37.667093421, 55.667396641], [37.66712585, 55.667427392], [37.667242769, 55.667395294], [37.667186021, 55.667338911], [37.667212219, 55.667331456], [37.667175734, 55.667293863], [37.66714718, 55.667301026], [37.667090755, 55.667243787]]], type=Polygon}</t>
  </si>
  <si>
    <t>{coordinates=[37.667117058, 55.667333859], type=Point}</t>
  </si>
  <si>
    <t>cbfe4446-56f9-11e2-965f-005056806bb6</t>
  </si>
  <si>
    <t>Новокузнецкая улица, дом 24, строение 2</t>
  </si>
  <si>
    <t>{coordinates=[[[37.632481775, 55.735460747], [37.632264739, 55.735398528], [37.632214917, 55.735464453], [37.632202857, 55.73548386], [37.632258005, 55.735501764], [37.632399177, 55.735547531], [37.632481775, 55.735460747]]], type=Polygon}</t>
  </si>
  <si>
    <t>{coordinates=[37.632338949, 55.735474157], type=Point}</t>
  </si>
  <si>
    <t>cbfe444c-56f9-11e2-965f-005056806bb6</t>
  </si>
  <si>
    <t>Спасопесковский переулок, дом 8, строение 2</t>
  </si>
  <si>
    <t>{coordinates=[[[37.58817242, 55.7504293], [37.588213717, 55.750380769], [37.588232767, 55.75035381], [37.587990566, 55.75029111], [37.587917507, 55.750379183], [37.58816288, 55.750436043], [37.58817242, 55.7504293]]], type=Polygon}</t>
  </si>
  <si>
    <t>{coordinates=[37.588075917, 55.750366497], type=Point}</t>
  </si>
  <si>
    <t>cbfe4450-56f9-11e2-965f-005056806bb6</t>
  </si>
  <si>
    <t>улица Шухова, дом 17, корпус 3</t>
  </si>
  <si>
    <t>{coordinates=[[[37.609915546, 55.715834206], [37.610039648, 55.715832749], [37.610039678, 55.715843527], [37.610119233, 55.715843456], [37.610119203, 55.715832678], [37.610316496, 55.715831155], [37.610316521, 55.715840137], [37.610383349, 55.715840526], [37.610383322, 55.715831095], [37.610584593, 55.715829568], [37.610584618, 55.71583855], [37.610645082, 55.715838945], [37.610645056, 55.715829963], [37.610775522, 55.71582805], [37.610768875, 55.715727459], [37.609912084, 55.715733613], [37.609915546, 55.715834206]]], type=Polygon}</t>
  </si>
  <si>
    <t>{coordinates=[37.610343055, 55.715780832], type=Point}</t>
  </si>
  <si>
    <t>Два корпуса на хозяйственном дворе, 1895 г., архитектор Н.В.Султанов</t>
  </si>
  <si>
    <t>cbfe4453-56f9-11e2-965f-005056806bb6</t>
  </si>
  <si>
    <t>Хоромный тупик, дом 4, строение 4; Хоромный тупик, дом 6</t>
  </si>
  <si>
    <t>{coordinates=[[[37.650276765, 55.766946628], [37.650342398, 55.766820354], [37.650070592, 55.766776225], [37.650051666, 55.766826546], [37.650011218, 55.7668733], [37.649960388, 55.766912881], [37.649881104, 55.766946325], [37.649775022, 55.766975979], [37.649689032, 55.766986861], [37.649619718, 55.76698425], [37.649559145, 55.766975791], [37.649536032, 55.766972676], [37.649429982, 55.766945859], [37.649340621, 55.766908243], [37.649302261, 55.766875955], [37.649279841, 55.766845444], [37.649250053, 55.766762848], [37.649262662, 55.766726906], [37.649319702, 55.766644205], [37.649224869, 55.76663399], [37.649074211, 55.76661798], [37.649014814, 55.766726884], [37.648995147, 55.766763605], [37.649106647, 55.766757632], [37.649137183, 55.766827653], [37.649148433, 55.766853238], [37.649197257, 55.766914255], [37.649127259, 55.766941284], [37.649175198, 55.76697895], [37.649146677, 55.7670203], [37.649207273, 55.767034598], [37.649351588, 55.767069003], [37.649408996, 55.767082856], [37.649604336, 55.767128426], [37.649863463, 55.767189637], [37.649913374, 55.767117723], [37.650047827, 55.767072651], [37.650086015, 55.76706003], [37.650136915, 55.767038412], [37.650168689, 55.76701502], [37.650200409, 55.766977259], [37.650221765, 55.766937713], [37.650276647, 55.766946608], [37.650276765, 55.766946628]]], type=Polygon}</t>
  </si>
  <si>
    <t>{coordinates=[37.650146092, 55.766892099], type=Point}</t>
  </si>
  <si>
    <t>Церковь Воскресения Словущего у Сокольнической заставы, 1909 г., арх. Толстых А.П.</t>
  </si>
  <si>
    <t>cbfe4454-56f9-11e2-965f-005056806bb6</t>
  </si>
  <si>
    <t>Сокольническая площадь, дом 6</t>
  </si>
  <si>
    <t>{coordinates=[[[37.677207841, 55.790840229], [37.677201656, 55.790799761], [37.677159635, 55.790771488], [37.677096764, 55.790759456], [37.677040407, 55.790766329], [37.676984385, 55.79079581], [37.67695782, 55.790797086], [37.676973273, 55.790774983], [37.676923895, 55.79076466], [37.676899554, 55.790799886], [37.676887972, 55.790800442], [37.676854174, 55.790810952], [37.676827475, 55.790855396], [37.676791203, 55.79084848], [37.67676863, 55.790885667], [37.676713603, 55.790875173], [37.676681641, 55.790928381], [37.67673456, 55.790938477], [37.676710821, 55.790976618], [37.67675012, 55.790984161], [37.676722839, 55.791029572], [37.676736469, 55.791048468], [37.676790013, 55.791058679], [37.676785054, 55.791066873], [37.676775891, 55.791082011], [37.676758684, 55.791110439], [37.676748007, 55.791128077], [37.676720184, 55.791174044], [37.676721138, 55.79118549], [37.676729752, 55.791194126], [37.676741516, 55.791200976], [37.676761075, 55.791205082], [37.676780596, 55.791208804], [37.676800116, 55.791212527], [37.676916584, 55.791234736], [37.676945876, 55.791240322], [37.676957921, 55.791240469], [37.676964443, 55.791240549], [37.67698428, 55.791235941], [37.676995534, 55.79122982], [37.677004979, 55.791222684], [37.677071128, 55.791112286], [37.677128519, 55.791123229], [37.677160449, 55.791113874], [37.677183937, 55.791074777], [37.677219552, 55.791081494], [37.67724558, 55.791038142], [37.677295822, 55.791047722], [37.67730268, 55.79104903], [37.677334561, 55.79099596], [37.677327663, 55.790994644], [37.677290208, 55.790987502], [37.677311261, 55.790950149], [37.677264254, 55.790941077], [37.677292415, 55.790894201], [37.677278265, 55.790876699], [37.677267275, 55.790874526], [37.677292675, 55.790838578], [37.677243753, 55.790828011], [37.67722737, 55.790851396], [37.677207841, 55.790840229]]], type=Polygon}</t>
  </si>
  <si>
    <t>{coordinates=[37.6770287, 55.791012766], type=Point}</t>
  </si>
  <si>
    <t>Доходный дом купца Я.М.Филатова, 1904 г., архитектор Э.К.Нирнзее, 1908—1912 гг., архитектор В.Е.Дубовский, инженер Н.А.Архипов, середина XVIII в., вторая половина XIX в., 1904 г., 1908—1912 гг.</t>
  </si>
  <si>
    <t>cbfe4455-56f9-11e2-965f-005056806bb6</t>
  </si>
  <si>
    <t>улица Остоженка, дом 3/14</t>
  </si>
  <si>
    <t>{coordinates=[[[37.602711028, 55.743392625], [37.602463688, 55.743223085], [37.601997756, 55.743440119], [37.601577014, 55.743632444], [37.601768056, 55.743793013], [37.601770931, 55.743791643], [37.601799734, 55.743816091], [37.601797139, 55.743817617], [37.601840376, 55.743854305], [37.601882019, 55.743886722], [37.601901071, 55.743902186], [37.601909851, 55.74390859], [37.60192936, 55.743924996], [37.601925469, 55.743926536], [37.601941249, 55.743939702], [37.601947977, 55.743945886], [37.602151336, 55.743878395], [37.601899577, 55.743672244], [37.601969113, 55.743646445], [37.602086746, 55.743594278], [37.602094778, 55.743600085], [37.602134658, 55.743628345], [37.602083767, 55.743651739], [37.602118763, 55.743677466], [37.60210394, 55.74368708], [37.602248064, 55.743794987], [37.602540643, 55.743675174], [37.602484132, 55.743627045], [37.602408601, 55.743658656], [37.602315998, 55.743592209], [37.602288333, 55.743604478], [37.602249163, 55.743576156], [37.602206576, 55.743594691], [37.602156625, 55.743558171], [37.602592049, 55.743357882], [37.602634153, 55.743385622], [37.60259594, 55.743401077], [37.602635856, 55.743430581], [37.602711028, 55.743392625]]], type=Polygon}</t>
  </si>
  <si>
    <t>{coordinates=[37.601937398, 55.743584183], type=Point}</t>
  </si>
  <si>
    <t>Жилой дом для служащих с магазином, 1896 г., гражданский инженер О.Ф.Дидио</t>
  </si>
  <si>
    <t>cbfe4465-56f9-11e2-965f-005056806bb6</t>
  </si>
  <si>
    <t>Ленинградский проспект, дом 15, строение 2</t>
  </si>
  <si>
    <t>{coordinates=[[[37.57193965, 55.781765811], [37.571784495, 55.781834646], [37.571993201, 55.781984045], [37.572153148, 55.781910679], [37.572074921, 55.781856565], [37.572134301, 55.781829246], [37.572063769, 55.781780559], [37.571998542, 55.781810533], [37.57193965, 55.781765811]]], type=Polygon}</t>
  </si>
  <si>
    <t>{coordinates=[37.571983474, 55.781883622], type=Point}</t>
  </si>
  <si>
    <t>Ограда, 1904 г., архитектор И.А.Иванов-Шиц</t>
  </si>
  <si>
    <t>cbfe4469-56f9-11e2-965f-005056806bb6</t>
  </si>
  <si>
    <t>ЦАО, муниципальный округ Замоскворечье, Добрынинский 4-й пер., д., 1/9, стр., 10 (ограда)</t>
  </si>
  <si>
    <t>{coordinates=[[[37.615848273, 55.726864572], [37.619747751, 55.727157018], [37.619748952, 55.727149386], [37.615851684, 55.72685608], [37.615848273, 55.726864572]]], type=Polygon}</t>
  </si>
  <si>
    <t>{coordinates=[37.617801933, 55.727006979], type=Point}</t>
  </si>
  <si>
    <t>Главный дом, 1912 г., военный инженер И.И.Рерберг</t>
  </si>
  <si>
    <t>cbfe446b-56f9-11e2-965f-005056806bb6</t>
  </si>
  <si>
    <t>Новокузнецкая улица, дом 12-14, строение 5</t>
  </si>
  <si>
    <t>{coordinates=[[[37.62975681, 55.738007383], [37.629825604, 55.738023275], [37.629839748, 55.738019839], [37.630048127, 55.738058407], [37.630058205, 55.738050405], [37.630072353, 55.73804811], [37.630078417, 55.738048103], [37.630090502, 55.738033267], [37.63015118, 55.738042325], [37.630137147, 55.738076566], [37.63021807, 55.738091304], [37.63023815, 55.738049076], [37.63028669, 55.738054734], [37.630302772, 55.738026193], [37.630325024, 55.7380296], [37.630357176, 55.737971385], [37.630336942, 55.737966846], [37.63035302, 55.737937173], [37.630316599, 55.737929221], [37.630336689, 55.737890422], [37.630336674, 55.737885852], [37.630319485, 55.737883019], [37.630211248, 55.737864319], [37.630176787, 55.737835831], [37.630148469, 55.73783358], [37.63013029, 55.73783931], [37.630118186, 55.737846164], [37.630101999, 55.73784276], [37.630051716, 55.737921518], [37.629812981, 55.737875001], [37.62977476, 55.737934361], [37.629790947, 55.737937764], [37.62975681, 55.738007383]]], type=Polygon}</t>
  </si>
  <si>
    <t>{coordinates=[37.630064319, 55.737952305], type=Point}</t>
  </si>
  <si>
    <t>cbfe446c-56f9-11e2-965f-005056806bb6</t>
  </si>
  <si>
    <t>Павловская улица, дом 25, строение 8</t>
  </si>
  <si>
    <t>{coordinates=[[[37.630391637, 55.713905877], [37.630410321, 55.713903577], [37.63041745, 55.713921248], [37.630140238, 55.713956332], [37.630188116, 55.714075769], [37.63043251, 55.71404443], [37.630482489, 55.714038102], [37.630537529, 55.714030916], [37.630732939, 55.714006185], [37.630772838, 55.714001007], [37.630795559, 55.713998133], [37.630778749, 55.713956228], [37.630748181, 55.713879551], [37.63047097, 55.71391492], [37.630463844, 55.71389753], [37.630475958, 55.713896091], [37.630470864, 55.713882694], [37.630454058, 55.713841934], [37.630370239, 55.713852859], [37.630381954, 55.713881363], [37.630391637, 55.713905877]]], type=Polygon}</t>
  </si>
  <si>
    <t>{coordinates=[37.630467895, 55.713977233], type=Point}</t>
  </si>
  <si>
    <t>Здание театральной школы, конец XVIII – начало XIX вв.</t>
  </si>
  <si>
    <t>cbfe4473-56f9-11e2-965f-005056806bb6</t>
  </si>
  <si>
    <t>Летняя улица, дом 2, строение 1</t>
  </si>
  <si>
    <t>{coordinates=[[[37.743697761, 55.687909403], [37.743508102, 55.687932591], [37.743575858, 55.68811497], [37.743796144, 55.688089722], [37.743795735, 55.688076892], [37.743997529, 55.688054819], [37.744009698, 55.688063921], [37.744251194, 55.688036191], [37.744223636, 55.687967393], [37.744208254, 55.687928069], [37.744179514, 55.687853124], [37.74404029, 55.68786937], [37.743976224, 55.687876912], [37.743974277, 55.687888322], [37.743815382, 55.687907458], [37.74376291, 55.687913835], [37.743713989, 55.687919636], [37.743697761, 55.687909403]]], type=Polygon}</t>
  </si>
  <si>
    <t>{coordinates=[37.743885613, 55.688001792], type=Point}</t>
  </si>
  <si>
    <t>Жилой дом (деревянный), первая половина XIX в.</t>
  </si>
  <si>
    <t>cbfe4475-56f9-11e2-965f-005056806bb6</t>
  </si>
  <si>
    <t>Голиковский переулок, дом 9</t>
  </si>
  <si>
    <t>{coordinates=[[[37.627265669, 55.739428503], [37.627258103, 55.739304562], [37.627111642, 55.739306958], [37.627119207, 55.739430899], [37.627265669, 55.739428503]]], type=Polygon}</t>
  </si>
  <si>
    <t>{coordinates=[37.627188655, 55.739367731], type=Point}</t>
  </si>
  <si>
    <t>Особняк, нач. XX в. &lt;главный дом&gt;</t>
  </si>
  <si>
    <t>cbfe4478-56f9-11e2-965f-005056806bb6</t>
  </si>
  <si>
    <t>Яузская улица, дом 10/2, строение 1</t>
  </si>
  <si>
    <t>{coordinates=[[[37.646774128, 55.745843668], [37.646868961, 55.745867807], [37.646850734, 55.745890283], [37.646923253, 55.745908609], [37.646941481, 55.745886133], [37.64697814, 55.74589552], [37.646952777, 55.745926088], [37.647080277, 55.745956475], [37.647099466, 55.745978008], [37.647121839, 55.745999538], [37.647140967, 55.746004904], [37.647160075, 55.746004881], [37.647183942, 55.745999913], [37.647204618, 55.745993601], [37.647220508, 55.7459846], [37.647223659, 55.745975615], [37.647217236, 55.745961252], [37.64718533, 55.745945572], [37.647249526, 55.745867353], [37.647251902, 55.745864207], [37.64684069, 55.745759161], [37.646774128, 55.745843668]]], type=Polygon}</t>
  </si>
  <si>
    <t>{coordinates=[37.647051582, 55.74587697], type=Point}</t>
  </si>
  <si>
    <t>Главный корпус, 1880–е гг., архитектор М.К.Геппенер</t>
  </si>
  <si>
    <t>cbfe447f-56f9-11e2-965f-005056806bb6</t>
  </si>
  <si>
    <t>Сокольнический частный (полицейский) дом, 1880-е гг., архитектор М.К.Геппенер</t>
  </si>
  <si>
    <t>Русаковская улица, дом 26, корпус 1</t>
  </si>
  <si>
    <t>{coordinates=[[[37.682475145, 55.788976246], [37.682477672, 55.788971033], [37.68201653, 55.788805461], [37.681876013, 55.788926024], [37.68196544, 55.788960023], [37.68173682, 55.789160203], [37.68168253, 55.789140523], [37.681568213, 55.78923949], [37.681932307, 55.789377273], [37.682047411, 55.789276508], [37.682002702, 55.789260407], [37.68227578, 55.789022437], [37.682381173, 55.789061801], [37.682475145, 55.788976246]]], type=Polygon}</t>
  </si>
  <si>
    <t>{coordinates=[37.681994845, 55.789101162], type=Point}</t>
  </si>
  <si>
    <t>Клуб им. С.П.Горбунова в Филях, 1931-1938 гг., архитектор Я.А.Корнфельд</t>
  </si>
  <si>
    <t>cbfe4480-56f9-11e2-965f-005056806bb6</t>
  </si>
  <si>
    <t>Новозаводская улица, дом 27; Новозаводская улица, дом 27А</t>
  </si>
  <si>
    <t>{coordinates=[[[37.498951451, 55.75042165], [37.498954991, 55.750318701], [37.498917057, 55.750318422], [37.498917567, 55.750307581], [37.498632906, 55.75030445], [37.498634421, 55.75026423], [37.497804806, 55.750255591], [37.497788517, 55.750228331], [37.497769088, 55.750228141], [37.497768242, 55.75025523], [37.497609374, 55.750253655], [37.497361852, 55.750251196], [37.497358558, 55.750219014], [37.497375025, 55.750206261], [37.497382448, 55.750192142], [37.497382451, 55.750159726], [37.49737003, 55.750020293], [37.497365715, 55.749950801], [37.497364857, 55.749936969], [37.497317575, 55.74993853], [37.497303441, 55.749930185], [37.497277701, 55.749914997], [37.497234132, 55.749897221], [37.497168264, 55.749880844], [37.49710527, 55.749873164], [37.497061986, 55.749872289], [37.497027397, 55.74987159], [37.496976405, 55.749877867], [37.496939315, 55.749888841], [37.496923599, 55.749897429], [37.496874402, 55.749923877], [37.496866088, 55.749932589], [37.496828059, 55.749932247], [37.496827118, 55.749944273], [37.496798381, 55.750033165], [37.496785394, 55.750107417], [37.496781676, 55.75018219], [37.496785385, 55.750198402], [37.496799287, 55.750207815], [37.496821932, 55.750213681], [37.4967879, 55.750372074], [37.497033115, 55.750374506], [37.497031421, 55.750428532], [37.496946763, 55.750427694], [37.49692665, 55.750429427], [37.496915709, 55.750432381], [37.496906201, 55.750438821], [37.496905362, 55.750441975], [37.496901916, 55.750454916], [37.496903809, 55.750468335], [37.496906682, 55.75047091], [37.496914287, 55.75047773], [37.496924718, 55.750479976], [37.497224461, 55.750482949], [37.49724863, 55.75047657], [37.497262078, 55.750469962], [37.497266363, 55.750457343], [37.49726208, 55.75044608], [37.497251618, 55.750438023], [37.49723496, 55.750432391], [37.497216312, 55.750430369], [37.497127609, 55.750429487], [37.497129302, 55.750375461], [37.497374852, 55.750377902], [37.497372575, 55.750355398], [37.497606133, 55.750357727], [37.497765001, 55.750359311], [37.497760132, 55.75051827], [37.497759265, 55.750554171], [37.498015187, 55.750554015], [37.498020071, 55.750397427], [37.498785097, 55.750405677], [37.498784587, 55.75041994], [37.498951451, 55.75042165]]], type=Polygon}</t>
  </si>
  <si>
    <t>{coordinates=[37.49708992, 55.750210748], type=Point}</t>
  </si>
  <si>
    <t>cbfe4488-56f9-11e2-965f-005056806bb6</t>
  </si>
  <si>
    <t>Поварская улица, дом 9, строение 1; Поварская улица, дом 9, строение 2</t>
  </si>
  <si>
    <t>{coordinates=[[[[37.595178819, 55.753756274], [37.595178803, 55.753756264], [37.595178785, 55.753756257], [37.595178766, 55.753756254], [37.595178748, 55.753756254], [37.595178729, 55.753756258], [37.594891466, 55.753843152], [37.594891447, 55.75384316], [37.594891431, 55.753843171], [37.594891416, 55.753843186], [37.594891406, 55.753843203], [37.594891398, 55.753843222], [37.594891395, 55.753843242], [37.594891396, 55.753843262], [37.594891401, 55.753843282], [37.59489141, 55.7538433], [37.594891422, 55.753843316], [37.594943317, 55.753898963], [37.594943331, 55.753898976], [37.594943347, 55.753898985], [37.594943364, 55.753898992], [37.594943382, 55.753898995], [37.594943401, 55.753898995], [37.594943419, 55.753898991], [37.595016567, 55.753877397], [37.595032392, 55.753895185], [37.595003893, 55.753904142], [37.595003875, 55.75390415], [37.595003858, 55.753904161], [37.595003845, 55.753904176], [37.595003834, 55.753904193], [37.595003827, 55.753904211], [37.595003823, 55.753904231], [37.595003824, 55.753904251], [37.595003828, 55.75390427], [37.595003837, 55.753904288], [37.595003848, 55.753904304], [37.595102756, 55.754015483], [37.595071078, 55.754024446], [37.595071059, 55.754024453], [37.595071042, 55.754024464], [37.595071028, 55.754024478], [37.595071017, 55.754024495], [37.595071009, 55.754024514], [37.59506469, 55.754046075], [37.595064687, 55.754046095], [37.595064687, 55.754046116], [37.595064692, 55.754046136], [37.595064701, 55.754046155], [37.595064714, 55.754046172], [37.595093455, 55.754076688], [37.595093472, 55.754076702], [37.595093492, 55.754076712], [37.595093513, 55.754076718], [37.595128528, 55.754082074], [37.595166836, 55.754126925], [37.59516685, 55.754126939], [37.595166866, 55.754126949], [37.595166883, 55.754126956], [37.595166902, 55.75412696], [37.595166921, 55.75412696], [37.59516694, 55.754126957], [37.595380208, 55.754065267], [37.595731144, 55.753963952], [37.595731162, 55.753963944], [37.595731179, 55.753963933], [37.595731193, 55.753963919], [37.595731204, 55.753963902], [37.595731212, 55.753963883], [37.595731215, 55.753963864], [37.595731215, 55.753963843], [37.595731211, 55.753963824], [37.595731202, 55.753963805], [37.59573119, 55.753963789], [37.595705745, 55.753935188], [37.595811431, 55.753906407], [37.595811449, 55.7539064], [37.595811465, 55.75390639], [37.595811479, 55.753906377], [37.595811491, 55.753906362], [37.595811499, 55.753906345], [37.595811504, 55.753906326], [37.595811505, 55.753906308], [37.595811503, 55.753906289], [37.595811497, 55.753906271], [37.595811488, 55.753906254], [37.595811476, 55.753906239], [37.595721272, 55.753816491], [37.59564464, 55.753740206], [37.595553638, 55.753649111], [37.595553624, 55.753649099], [37.595553608, 55.75364909], [37.595553591, 55.753649085], [37.595553573, 55.753649082], [37.595553555, 55.753649082], [37.595553537, 55.753649086], [37.595523358, 55.753658522], [37.595393376, 55.753527369], [37.595393363, 55.753527358], [37.595393347, 55.753527349], [37.59539333, 55.753527343], [37.595393312, 55.75352734], [37.595393294, 55.75352734], [37.595393276, 55.753527344], [37.595167193, 55.753595942], [37.595167192, 55.753595942], [37.594844131, 55.753697684], [37.594844114, 55.753697692], [37.594844098, 55.753697702], [37.594844084, 55.753697716], [37.594844074, 55.753697732], [37.594844066, 55.753697749], [37.594844062, 55.753697768], [37.594844062, 55.753697787], [37.594844065, 55.753697806], [37.594844072, 55.753697824], [37.594844082, 55.75369784], [37.594844095, 55.753697854], [37.594882401, 55.753731956], [37.594882416, 55.753731967], [37.594882434, 55.753731975], [37.594882453, 55.75373198], [37.594933435, 55.753739126], [37.594933457, 55.753739127], [37.594933478, 55.753739123], [37.595376646, 55.753603624], [37.595453917, 55.753678828], [37.595555288, 55.753778923], [37.595488606, 55.753800929], [37.595488587, 55.753800937], [37.59548857, 55.753800949], [37.595488556, 55.753800964], [37.595488546, 55.753800982], [37.595488539, 55.753801001], [37.595488537, 55.753801022], [37.595488539, 55.753801042], [37.595488544, 55.753801062], [37.595488554, 55.75380108], [37.595488567, 55.753801095], [37.59556188, 55.753872325], [37.595341679, 55.753937546], [37.595178832, 55.753756287], [37.595178819, 55.753756274]]], [[[37.59481821, 55.753793025], [37.594818212, 55.753793006], [37.59481821, 55.753792986], [37.594818204, 55.753792967], [37.594818195, 55.75379295], [37.594818182, 55.753792935], [37.594779868, 55.753755241], [37.594779854, 55.753755229], [37.594779838, 55.75375522], [37.59477982, 55.753755215], [37.594779802, 55.753755212], [37.594779784, 55.753755213], [37.594779766, 55.753755217], [37.594598348, 55.753815085], [37.594598329, 55.753815093], [37.594598312, 55.753815105], [37.594598299, 55.75381512], [37.594598288, 55.753815138], [37.594598282, 55.753815157], [37.594598279, 55.753815178], [37.594598281, 55.753815198], [37.594598287, 55.753815218], [37.594598297, 55.753815236], [37.59459831, 55.753815252], [37.594687704, 55.753900959], [37.594687722, 55.753900972], [37.594687741, 55.753900982], [37.594687762, 55.753900986], [37.594687783, 55.753900987], [37.594687804, 55.753900982], [37.594732364, 55.753886577], [37.594732382, 55.75388657], [37.594732398, 55.753886559], [37.594732412, 55.753886545], [37.594732422, 55.753886528], [37.594732429, 55.75388651], [37.594732433, 55.753886491], [37.594732433, 55.753886472], [37.594732429, 55.753886453], [37.594732422, 55.753886435], [37.594722879, 55.753868585], [37.594780057, 55.753850614], [37.594780077, 55.753850605], [37.594780095, 55.753850591], [37.59478011, 55.753850574], [37.594818195, 55.753793061], [37.594818204, 55.753793044], [37.59481821, 55.753793025]]]], type=MultiPolygon}</t>
  </si>
  <si>
    <t>{coordinates=[37.595090216, 55.753829822], type=Point}</t>
  </si>
  <si>
    <t>cbfe448a-56f9-11e2-965f-005056806bb6</t>
  </si>
  <si>
    <t>Протопоповский переулок, дом 19, строение 8</t>
  </si>
  <si>
    <t>{coordinates=[[[37.639146816, 55.781853726], [37.638738141, 55.781911216], [37.638783088, 55.782029226], [37.6391432, 55.781975212], [37.639163585, 55.782017957], [37.639299144, 55.78199842], [37.639258352, 55.781911771], [37.639181471, 55.78192212], [37.639146816, 55.781853726]]], type=Polygon}</t>
  </si>
  <si>
    <t>{coordinates=[37.639014063, 55.781948666], type=Point}</t>
  </si>
  <si>
    <t>cbfe4490-56f9-11e2-965f-005056806bb6</t>
  </si>
  <si>
    <t>улица Волхонка, дом 10; улица Волхонка, дом 8, строение 1; улица Волхонка, дом 8, строение 10; улица Волхонка, дом 8, строение 11; улица Волхонка, дом 8, строение 7; улица Волхонка, дом 8, строение 9; улица Волхонка, дом 8-10/2, строение 8</t>
  </si>
  <si>
    <t>{coordinates=[[[[37.607512477, 55.747743394], [37.607512496, 55.747743395], [37.607512515, 55.747743392], [37.607559966, 55.747732051], [37.607616961, 55.74771843], [37.607616969, 55.747718428], [37.607626524, 55.747715273], [37.60772253, 55.747683572], [37.607733803, 55.74767985], [37.607733821, 55.747679842], [37.607733837, 55.747679831], [37.60773385, 55.747679817], [37.607733861, 55.747679801], [37.607733868, 55.747679783], [37.607733871, 55.747679764], [37.607733871, 55.747679745], [37.607733868, 55.747679726], [37.60773386, 55.747679708], [37.60773385, 55.747679692], [37.607733836, 55.747679678], [37.607611681, 55.747577588], [37.607611663, 55.747577576], [37.607611644, 55.747577568], [37.607611623, 55.747577565], [37.607611602, 55.747577566], [37.607611582, 55.747577571], [37.607587743, 55.747586391], [37.607474276, 55.747490452], [37.607486541, 55.747485795], [37.607486558, 55.747485786], [37.607486573, 55.747485775], [37.607486586, 55.747485761], [37.607486596, 55.747485745], [37.607486602, 55.747485727], [37.607486605, 55.747485708], [37.607486605, 55.747485689], [37.607486601, 55.747485671], [37.607486593, 55.747485653], [37.607486583, 55.747485638], [37.607486569, 55.747485624], [37.607363501, 55.747383276], [37.607363484, 55.747383265], [37.607363465, 55.747383257], [37.607363445, 55.747383253], [37.607363425, 55.747383254], [37.607363405, 55.747383258], [37.607363386, 55.747383267], [37.607354623, 55.747388412], [37.607240678, 55.747292662], [37.607265012, 55.747283987], [37.60726503, 55.747283979], [37.607265045, 55.747283968], [37.607265058, 55.747283954], [37.607265068, 55.747283938], [37.607265075, 55.747283921], [37.607265078, 55.747283902], [37.607265078, 55.747283883], [37.607265075, 55.747283865], [37.607265068, 55.747283847], [37.607265057, 55.747283831], [37.607265044, 55.747283817], [37.607154427, 55.747188356], [37.607151824, 55.747184434], [37.607151808, 55.747184415], [37.607146353, 55.74717946], [37.607146335, 55.747179447], [37.607140677, 55.747176263], [37.607140661, 55.747176256], [37.607134376, 55.747174018], [37.607134358, 55.747174014], [37.607125147, 55.747172604], [37.607125132, 55.747172603], [37.607114458, 55.747172612], [37.607114437, 55.747172614], [37.607109928, 55.747173555], [37.607109915, 55.747173559], [37.607018766, 55.747206467], [37.607018765, 55.747206467], [37.606863833, 55.74726418], [37.606863815, 55.747264189], [37.606863799, 55.747264202], [37.606863785, 55.747264217], [37.606863776, 55.747264236], [37.60686377, 55.747264255], [37.606863768, 55.747264276], [37.606863771, 55.747264296], [37.606863777, 55.747264316], [37.606863788, 55.747264333], [37.606863801, 55.747264348], [37.606992644, 55.747379085], [37.606992662, 55.747379098], [37.606992681, 55.747379106], [37.606992702, 55.74737911], [37.606992723, 55.74737911], [37.606992743, 55.747379105], [37.60705646, 55.747357207], [37.607412353, 55.747657232], [37.607512426, 55.747743371], [37.607512442, 55.747743382], [37.607512459, 55.747743389], [37.607512477, 55.747743394]]], [[[37.607748273, 55.747695776], [37.607740752, 55.747698645], [37.607648778, 55.74773371], [37.607611221, 55.747748029], [37.607611204, 55.747748037], [37.607611189, 55.747748048], [37.607611176, 55.747748062], [37.607611166, 55.747748079], [37.60761116, 55.747748096], [37.607611156, 55.747748115], [37.607611157, 55.747748134], [37.607611161, 55.747748152], [37.607611168, 55.74774817], [37.607611179, 55.747748185], [37.607611192, 55.747748199], [37.607673039, 55.747799807], [37.607737761, 55.747854808], [37.607737776, 55.747854818], [37.607737792, 55.747854826], [37.60773781, 55.74785483], [37.607737828, 55.747854832], [37.607737846, 55.74785483], [37.607737864, 55.747854824], [37.607762003, 55.747844939], [37.607787148, 55.747865916], [37.607724119, 55.747889801], [37.607650123, 55.747917309], [37.607650106, 55.747917318], [37.607650091, 55.747917329], [37.607650078, 55.747917343], [37.607650068, 55.747917359], [37.607650062, 55.747917377], [37.607650058, 55.747917396], [37.607650059, 55.747917415], [37.607650063, 55.747917434], [37.607650071, 55.747917451], [37.607650082, 55.747917467], [37.607650095, 55.747917481], [37.607716889, 55.747971672], [37.607716907, 55.747971683], [37.607716926, 55.747971691], [37.607716947, 55.747971694], [37.607716968, 55.747971693], [37.607716989, 55.747971687], [37.607789469, 55.747943266], [37.607816039, 55.747965731], [37.607896225, 55.748033532], [37.60781239, 55.748065961], [37.607812373, 55.74806597], [37.607812358, 55.748065981], [37.607812346, 55.748065996], [37.607812336, 55.748066012], [37.607812329, 55.74806603], [37.607812326, 55.748066048], [37.607812327, 55.748066067], [37.607812331, 55.748066086], [37.607812339, 55.748066103], [37.607812349, 55.748066119], [37.607812363, 55.748066132], [37.607866321, 55.748110508], [37.607866338, 55.748110519], [37.607866358, 55.748110527], [37.607866378, 55.748110531], [37.607866399, 55.74811053], [37.60786642, 55.748110524], [37.607985704, 55.74806545], [37.608027606, 55.748049616], [37.608125164, 55.748012752], [37.608125181, 55.748012743], [37.608125196, 55.748012732], [37.608125208, 55.748012718], [37.608125218, 55.748012702], [37.608125225, 55.748012684], [37.608125228, 55.748012666], [37.608125228, 55.748012647], [37.608125224, 55.748012628], [37.608125216, 55.748012611], [37.608125206, 55.748012595], [37.608125193, 55.748012582], [37.607899243, 55.747823493], [37.607872633, 55.747799483], [37.60787263, 55.74779948], [37.607748373, 55.747695793], [37.607748355, 55.747695781], [37.607748335, 55.747695774], [37.607748314, 55.74769577], [37.607748293, 55.747695771], [37.607748273, 55.747695776]]], [[[37.607529403, 55.747838919], [37.607616117, 55.747914104], [37.607616135, 55.747914116], [37.607616154, 55.747914124], [37.607616175, 55.747914128], [37.607616196, 55.747914128], [37.607616217, 55.747914123], [37.607637717, 55.74790641], [37.607711981, 55.747879772], [37.607722645, 55.747875947], [37.607722662, 55.747875939], [37.607722677, 55.747875928], [37.60772269, 55.747875914], [37.6077227, 55.747875898], [37.607722707, 55.747875881], [37.60772271, 55.747875862], [37.60772271, 55.747875843], [37.607722707, 55.747875824], [37.607722699, 55.747875807], [37.607722689, 55.747875791], [37.607722676, 55.747875777], [37.607634577, 55.747799689], [37.607573593, 55.747747018], [37.607573578, 55.747747008], [37.607573561, 55.747747], [37.607573542, 55.747746995], [37.607573524, 55.747746994], [37.607573505, 55.747746997], [37.607550161, 55.747752424], [37.607379363, 55.747792134], [37.607345886, 55.747799918], [37.607340652, 55.747801135], [37.607340652, 55.747801135], [37.607340651, 55.747801135], [37.607231914, 55.747826795], [37.60720637, 55.747832822], [37.607206353, 55.747832828], [37.607206336, 55.747832837], [37.607206322, 55.747832849], [37.60720631, 55.747832864], [37.607206301, 55.74783288], [37.607206296, 55.747832898], [37.607206293, 55.747832916], [37.607206295, 55.747832935], [37.607206299, 55.747832953], [37.607206307, 55.74783297], [37.607224574, 55.747864048], [37.607372582, 55.74811586], [37.607409178, 55.748178955], [37.607420726, 55.748198864], [37.607285673, 55.74822533], [37.607285654, 55.748225336], [37.607285637, 55.748225344], [37.607285622, 55.748225356], [37.60728561, 55.748225371], [37.6072856, 55.748225388], [37.607285594, 55.748225406], [37.607285592, 55.748225425], [37.607285593, 55.748225444], [37.607285598, 55.748225463], [37.607285606, 55.74822548], [37.607332099, 55.748302179], [37.607332111, 55.748302195], [37.607332127, 55.748302209], [37.607332144, 55.748302219], [37.607332164, 55.748302225], [37.607332184, 55.748302227], [37.607332204, 55.748302225], [37.607465481, 55.748275891], [37.607465481, 55.748275891], [37.607465481, 55.748275891], [37.607513103, 55.748266174], [37.60754268, 55.748320296], [37.607542692, 55.748320313], [37.607542707, 55.748320328], [37.607542724, 55.748320338], [37.607542743, 55.748320345], [37.607542764, 55.748320348], [37.607542784, 55.748320347], [37.607558039, 55.748317771], [37.607573296, 55.748315196], [37.60758855, 55.74831262], [37.607603807, 55.748310044], [37.607626598, 55.748306196], [37.607641078, 55.748303751], [37.607641096, 55.748303746], [37.607641113, 55.748303738], [37.607641128, 55.748303727], [37.607641141, 55.748303713], [37.607641151, 55.748303697], [37.607641158, 55.748303679], [37.607641161, 55.74830366], [37.607641161, 55.748303641], [37.607641157, 55.748303623], [37.607641149, 55.748303606], [37.607599927, 55.748226382], [37.607599925, 55.748226379], [37.607587126, 55.748204384], [37.607587125, 55.748204384], [37.607585698, 55.748201978], [37.607585092, 55.748200953], [37.607585092, 55.748200953], [37.607579688, 55.74819184], [37.607578109, 55.74818917], [37.607572215, 55.748179203], [37.607572213, 55.748179199], [37.607514838, 55.748091633], [37.607486648, 55.748044596], [37.607468981, 55.74801512], [37.607448264, 55.747980553], [37.607428489, 55.747947558], [37.607410182, 55.747917011], [37.607384573, 55.747874284], [37.607387192, 55.747873577], [37.607416134, 55.747865754], [37.607529403, 55.747838919]]], [[[37.607114757, 55.74842163], [37.607114776, 55.748421629], [37.607258047, 55.748398314], [37.607258065, 55.748398309], [37.607258082, 55.748398301], [37.607258097, 55.74839829], [37.60725811, 55.748398276], [37.60725812, 55.74839826], [37.607258127, 55.748398243], [37.60725813, 55.748398224], [37.60725813, 55.748398205], [37.607258127, 55.748398187], [37.60725812, 55.748398169], [37.607216804, 55.748317377], [37.607216792, 55.74831736], [37.607216778, 55.748317345], [37.607216761, 55.748317334], [37.607216741, 55.748317326], [37.607216721, 55.748317323], [37.6072167, 55.748317324], [37.60721668, 55.748317329], [37.607198146, 55.748324127], [37.607068148, 55.748343128], [37.607068129, 55.748343133], [37.607068111, 55.748343141], [37.607068095, 55.748343153], [37.607068082, 55.748343167], [37.607068072, 55.748343184], [37.607068065, 55.748343202], [37.607068062, 55.748343222], [37.607068063, 55.748343241], [37.607068068, 55.74834326], [37.607068076, 55.748343278], [37.607114674, 55.748421581], [37.607114686, 55.748421597], [37.607114701, 55.74842161], [37.607114718, 55.748421621], [37.607114737, 55.748421627], [37.607114757, 55.74842163]]]], type=MultiPolygon}</t>
  </si>
  <si>
    <t>{coordinates=[37.607841017, 55.747903555], type=Point}</t>
  </si>
  <si>
    <t>cbfe4496-56f9-11e2-965f-005056806bb6</t>
  </si>
  <si>
    <t>Подсосенский переулок, дом 21, строение 1; Подсосенский переулок, дом 21, строение 3</t>
  </si>
  <si>
    <t>{coordinates=[[[[37.65372666, 55.75573521], [37.653726659, 55.755735229], [37.653726661, 55.755735248], [37.653726667, 55.755735266], [37.653726677, 55.755735283], [37.653726689, 55.755735297], [37.653726704, 55.755735309], [37.653726721, 55.755735318], [37.653726739, 55.755735324], [37.653742005, 55.755738355], [37.653742025, 55.755738357], [37.653742045, 55.755738354], [37.653742065, 55.755738348], [37.653742083, 55.755738338], [37.653742098, 55.755738324], [37.65374211, 55.755738307], [37.653815481, 55.755613229], [37.653815489, 55.755613212], [37.653815493, 55.755613193], [37.653815494, 55.755613173], [37.653815491, 55.755613154], [37.653815485, 55.755613136], [37.653815475, 55.755613119], [37.653815462, 55.755613105], [37.653815446, 55.755613093], [37.653815429, 55.755613085], [37.65381541, 55.75561308], [37.653801192, 55.755610859], [37.653801172, 55.755610857], [37.653801153, 55.75561086], [37.653801134, 55.755610867], [37.653801117, 55.755610877], [37.653801103, 55.75561089], [37.653801091, 55.755610906], [37.653726673, 55.755735174], [37.653726665, 55.755735191], [37.65372666, 55.75573521]]], [[[37.653466828, 55.756194281], [37.653466827, 55.756194302], [37.653466831, 55.756194321], [37.653466839, 55.75619434], [37.653466851, 55.756194357], [37.653466865, 55.756194371], [37.653466882, 55.756194382], [37.653466901, 55.756194389], [37.653478446, 55.756197504], [37.653478456, 55.756197507], [37.653526952, 55.756205564], [37.65385372, 55.756261173], [37.65385374, 55.756261174], [37.65385376, 55.756261172], [37.653853778, 55.756261165], [37.653853796, 55.756261155], [37.65385381, 55.756261142], [37.653853822, 55.756261126], [37.653901372, 55.756182507], [37.65390138, 55.756182489], [37.653901385, 55.756182471], [37.653901386, 55.756182451], [37.653901383, 55.756182432], [37.653901377, 55.756182414], [37.653901367, 55.756182397], [37.653901354, 55.756182382], [37.653901339, 55.75618237], [37.653901322, 55.756182362], [37.653901303, 55.756182357], [37.653788284, 55.756163211], [37.653818235, 55.756110813], [37.653843666, 55.756114365], [37.653843685, 55.756114365], [37.653843703, 55.756114363], [37.65384372, 55.756114357], [37.653843737, 55.756114348], [37.653843751, 55.756114336], [37.653843763, 55.756114322], [37.653843772, 55.756114306], [37.653872156, 55.756049672], [37.65396133, 55.75606392], [37.653961348, 55.756063921], [37.653961367, 55.756063919], [37.653961385, 55.756063913], [37.653961401, 55.756063904], [37.653961416, 55.756063892], [37.653961428, 55.756063878], [37.653961437, 55.756063862], [37.653994594, 55.755989721], [37.653994598, 55.755989708], [37.654002458, 55.755963202], [37.654002462, 55.755963184], [37.654002462, 55.755963165], [37.654002458, 55.755963146], [37.654002451, 55.755963129], [37.654002441, 55.755963113], [37.654002428, 55.755963099], [37.654002413, 55.755963088], [37.654002396, 55.75596308], [37.654002378, 55.755963075], [37.653922826, 55.755950621], [37.65395121, 55.755893224], [37.65395121, 55.755893223], [37.653960657, 55.755873519], [37.653995645, 55.755879301], [37.65401238, 55.755882424], [37.654012383, 55.755882424], [37.654024336, 55.755884206], [37.654024354, 55.755884207], [37.654024372, 55.755884204], [37.654024389, 55.755884199], [37.654024405, 55.75588419], [37.65402442, 55.755884179], [37.654024432, 55.755884165], [37.654024441, 55.75588415], [37.65406946, 55.755788887], [37.654069467, 55.755788867], [37.65406947, 55.755788847], [37.654069468, 55.755788826], [37.654069462, 55.755788806], [37.654069453, 55.755788788], [37.654069439, 55.755788772], [37.654069423, 55.755788759], [37.654069405, 55.75578875], [37.654069385, 55.755788745], [37.653819975, 55.755751332], [37.653721312, 55.755735999], [37.653721292, 55.755735998], [37.653721272, 55.755736001], [37.653721252, 55.755736008], [37.653721235, 55.755736019], [37.65372122, 55.755736034], [37.653721209, 55.755736051], [37.653658387, 55.75585339], [37.653644887, 55.755851935], [37.653644867, 55.755851935], [37.653644848, 55.755851939], [37.65364483, 55.755851946], [37.653644813, 55.755851957], [37.653644799, 55.755851971], [37.653644788, 55.755851987], [37.65352344, 55.756076974], [37.653523433, 55.756076991], [37.653523429, 55.75607701], [37.653523429, 55.756077029], [37.653523432, 55.756077048], [37.653523439, 55.756077066], [37.653523449, 55.756077082], [37.653523463, 55.756077096], [37.653523478, 55.756077108], [37.653523496, 55.756077116], [37.653523514, 55.75607712], [37.6535328, 55.756078424], [37.65346684, 55.756194243], [37.653466832, 55.756194261], [37.653466828, 55.756194281]]]], type=MultiPolygon}</t>
  </si>
  <si>
    <t>{coordinates=[37.653767761, 55.756019697], type=Point}</t>
  </si>
  <si>
    <t>Церковь Благовещения в Петровском парке, 1843–1847 гг., арх. Рихтер Ф.Ф.</t>
  </si>
  <si>
    <t>cbfe4497-56f9-11e2-965f-005056806bb6</t>
  </si>
  <si>
    <t>Красноармейская улица, дом 2А</t>
  </si>
  <si>
    <t>{coordinates=[[[37.552556109, 55.795773719], [37.552886275, 55.795862545], [37.552906504, 55.795847713], [37.552926755, 55.795849985], [37.552959104, 55.795813466], [37.552932769, 55.795805495], [37.552969162, 55.795764414], [37.553005599, 55.795757556], [37.553017725, 55.795740439], [37.553017674, 55.795702801], [37.553041947, 55.795682257], [37.553066249, 55.795685668], [37.553102643, 55.795644586], [37.553047946, 55.795627496], [37.553041846, 55.795606975], [37.552810942, 55.795552314], [37.552798799, 55.795555739], [37.552748668, 55.795545209], [37.552743107, 55.795551772], [37.552734518, 55.795561757], [37.552727946, 55.795569172], [37.552719858, 55.795578587], [37.552659091, 55.795562649], [37.552535763, 55.795701865], [37.552602607, 55.795720081], [37.552556109, 55.795773719]]], type=Polygon}</t>
  </si>
  <si>
    <t>{coordinates=[37.552794294, 55.795711441], type=Point}</t>
  </si>
  <si>
    <t>Правый флигель, 1809 г.</t>
  </si>
  <si>
    <t>cbfe449a-56f9-11e2-965f-005056806bb6</t>
  </si>
  <si>
    <t>улица Старые Кузьминки, дом 5</t>
  </si>
  <si>
    <t>{coordinates=[[[37.790946773, 55.689495579], [37.790881603, 55.68928376], [37.790655186, 55.689305852], [37.790724013, 55.689517058], [37.790946773, 55.689495579]]], type=Polygon}</t>
  </si>
  <si>
    <t>{coordinates=[37.790801843, 55.689400716], type=Point}</t>
  </si>
  <si>
    <t>Квартира, в которой в 1927–1942 гг. жил и работал художник М.В.Нестеров</t>
  </si>
  <si>
    <t>cbfe449c-56f9-11e2-965f-005056806bb6</t>
  </si>
  <si>
    <t>переулок Сивцев Вражек, дом 43</t>
  </si>
  <si>
    <t>{coordinates=[[[37.58697807, 55.746197797], [37.587035861, 55.746120656], [37.586897935, 55.746085783], [37.586907265, 55.746073321], [37.586842552, 55.746057478], [37.586756483, 55.746176579], [37.586817161, 55.746189937], [37.586814901, 55.746193215], [37.586850728, 55.746201373], [37.586838293, 55.746216918], [37.586920982, 55.746236664], [37.586953974, 55.746192465], [37.58697807, 55.746197797]]], type=Polygon}</t>
  </si>
  <si>
    <t>{coordinates=[37.586895801, 55.746148618], type=Point}</t>
  </si>
  <si>
    <t>Пивоварня, XVIII–XIX вв.</t>
  </si>
  <si>
    <t>cbfe449d-56f9-11e2-965f-005056806bb6</t>
  </si>
  <si>
    <t>Алтуфьевское шоссе, дом 149, строение 5; Алтуфьевское шоссе, дом 149, строение 5</t>
  </si>
  <si>
    <t>{coordinates=[[[37.583889327, 55.909128868], [37.584036499, 55.909088432], [37.583940296, 55.908976689], [37.583792361, 55.909016879], [37.583889327, 55.909128868]]], type=Polygon}</t>
  </si>
  <si>
    <t>{coordinates=[37.583914518, 55.909052656], type=Point}</t>
  </si>
  <si>
    <t>cbfe44a1-56f9-11e2-965f-005056806bb6</t>
  </si>
  <si>
    <t>Архангельский переулок, дом 12/8, строение 1</t>
  </si>
  <si>
    <t>{coordinates=[[[37.640696873, 55.763277855], [37.63997257, 55.762755939], [37.639842944, 55.762813569], [37.640445071, 55.7632494], [37.640238781, 55.76334821], [37.640369273, 55.763436307], [37.64040432, 55.763436267], [37.640442508, 55.763423649], [37.640571193, 55.763349891], [37.640696873, 55.763277855]]], type=Polygon}</t>
  </si>
  <si>
    <t>{coordinates=[37.640249487, 55.763031485], type=Point}</t>
  </si>
  <si>
    <t>- &lt;Клуб им. А.И.Рыкова с залом (II этаж) и столовой-распределителем (I этаж)&gt;</t>
  </si>
  <si>
    <t>cbfe44a3-56f9-11e2-965f-005056806bb6</t>
  </si>
  <si>
    <t>{coordinates=[[[37.61147492, 55.745110846], [37.611694045, 55.745018845], [37.611690247, 55.745015975], [37.611643923, 55.744981005], [37.611709655, 55.74495348], [37.611779219, 55.744924343], [37.611773158, 55.744919986], [37.611753544, 55.744905898], [37.611725072, 55.744887665], [37.611781922, 55.744855711], [37.611815662, 55.744825774], [37.611834672, 55.744791626], [37.611844134, 55.744759283], [37.611837193, 55.744716775], [37.611877057, 55.744708674], [37.611960885, 55.744672985], [37.611911482, 55.74463589], [37.611901927, 55.744628714], [37.611853127, 55.744592067], [37.61184357, 55.74458489], [37.611791008, 55.744545418], [37.611707241, 55.74457992], [37.611684307, 55.744600536], [37.611637284, 55.744588211], [37.611594467, 55.744582357], [37.611546037, 55.744579024], [37.611484639, 55.744584621], [37.611421823, 55.744595761], [37.611364163, 55.744611289], [37.611338951, 55.744592216], [37.611313229, 55.744572749], [37.611240555, 55.744603378], [37.611178428, 55.744629563], [37.611128595, 55.744591947], [37.610910298, 55.744683901], [37.611064417, 55.744797634], [37.611123563, 55.744842931], [37.611265317, 55.744951492], [37.611323805, 55.744996284], [37.61147492, 55.745110846]]], type=Polygon}</t>
  </si>
  <si>
    <t>{coordinates=[37.611459178, 55.744834353], type=Point}</t>
  </si>
  <si>
    <t>Церковь Троицы, 1693 г.</t>
  </si>
  <si>
    <t>cbfe44a8-56f9-11e2-965f-005056806bb6</t>
  </si>
  <si>
    <t>Карамышевская набережная, дом 15, строение 1</t>
  </si>
  <si>
    <t>{coordinates=[[[37.456671658, 55.776205895], [37.456911666, 55.776144205], [37.45695944, 55.776131924], [37.456999563, 55.776121615], [37.457015771, 55.776117621], [37.457028947, 55.776108504], [37.457031984, 55.776100523], [37.457031997, 55.776089121], [37.457025932, 55.776081698], [37.457013801, 55.776070862], [37.457013809, 55.776064019], [37.45701686, 55.776055469], [37.457012832, 55.776040074], [37.457005747, 55.776032651], [37.456982495, 55.77602124], [37.456971377, 55.776017245], [37.456963292, 55.77600641], [37.456955221, 55.775987584], [37.456948151, 55.77598131], [37.456930946, 55.775975602], [37.456896551, 55.7759676], [37.456784221, 55.775994943], [37.456549422, 55.776056442], [37.456586833, 55.77610189], [37.456513922, 55.776123722], [37.45655635, 55.776173917], [37.456625164, 55.776154557], [37.456671658, 55.776205895]]], type=Polygon}</t>
  </si>
  <si>
    <t>{coordinates=[37.456801116, 55.77608541], type=Point}</t>
  </si>
  <si>
    <t>cbfe44ab-56f9-11e2-965f-005056806bb6</t>
  </si>
  <si>
    <t>Малая Никитская улица, дом 13, строение 1; Малая Никитская улица, дом 13, строение 4; Малая Никитская улица, дом 13, строение 2; Малая Никитская улица, дом 13, строение 3</t>
  </si>
  <si>
    <t>{coordinates=[[[[37.593635121, 55.75758074], [37.593635131, 55.757580722], [37.593635138, 55.757580702], [37.593635141, 55.757580682], [37.593635139, 55.757580661], [37.593634457, 55.757576991], [37.593634451, 55.757576971], [37.593634441, 55.757576952], [37.593634427, 55.757576936], [37.593634411, 55.757576923], [37.593634392, 55.757576914], [37.593634371, 55.75757691], [37.59363435, 55.757576909], [37.593119155, 55.757620886], [37.593119136, 55.75762089], [37.593119117, 55.757620897], [37.593119101, 55.757620908], [37.593119086, 55.757620922], [37.593119075, 55.757620939], [37.593119068, 55.757620957], [37.593119064, 55.757620977], [37.593119064, 55.757620997], [37.593119068, 55.757621016], [37.59312031, 55.757624931], [37.593120318, 55.757624949], [37.593120329, 55.757624965], [37.593120342, 55.757624978], [37.593120358, 55.757624989], [37.593120376, 55.757624996], [37.593120395, 55.757625], [37.593120414, 55.757625001], [37.59363505, 55.757580779], [37.59363507, 55.757580775], [37.593635089, 55.757580767], [37.593635106, 55.757580755], [37.593635121, 55.75758074]]], [[[37.593795224, 55.757949348], [37.59379523, 55.757949329], [37.593795233, 55.757949308], [37.593795231, 55.757949288], [37.593795224, 55.757949268], [37.593715143, 55.757764305], [37.593715134, 55.757764288], [37.593715122, 55.757764274], [37.593715108, 55.757764262], [37.593715092, 55.757764253], [37.593715074, 55.757764247], [37.593715056, 55.757764244], [37.593715037, 55.757764245], [37.593291494, 55.757825641], [37.593291475, 55.757825646], [37.593291458, 55.757825654], [37.593291442, 55.757825665], [37.593291429, 55.757825679], [37.593291419, 55.757825695], [37.593291412, 55.757825713], [37.593291409, 55.757825732], [37.593291409, 55.757825751], [37.593291413, 55.75782577], [37.59329142, 55.757825788], [37.593323376, 55.757884968], [37.593298027, 55.757904229], [37.593220831, 55.757913281], [37.593220812, 55.757913286], [37.593220794, 55.757913293], [37.593220778, 55.757913305], [37.593220764, 55.757913319], [37.593220754, 55.757913335], [37.593220747, 55.757913354], [37.593220743, 55.757913373], [37.593220744, 55.757913392], [37.593220748, 55.757913412], [37.593227128, 55.75793305], [37.593023424, 55.757956542], [37.593023404, 55.757956547], [37.593023386, 55.757956555], [37.593023369, 55.757956567], [37.593023356, 55.757956581], [37.593023345, 55.757956599], [37.593023338, 55.757956618], [37.593023335, 55.757956638], [37.593023337, 55.757956658], [37.593023342, 55.757956677], [37.593061807, 55.758057244], [37.593061816, 55.758057261], [37.593061828, 55.758057277], [37.593061842, 55.75805729], [37.593061859, 55.758057299], [37.593061877, 55.758057306], [37.593061896, 55.758057308], [37.593061915, 55.758057307], [37.593256257, 55.758028591], [37.59326891, 55.75805697], [37.593268919, 55.758056987], [37.593268931, 55.758057001], [37.593268945, 55.758057012], [37.593268961, 55.758057021], [37.593268979, 55.758057027], [37.593268997, 55.75805703], [37.593269016, 55.758057029], [37.593356591, 55.758044388], [37.593356609, 55.758044384], [37.593356626, 55.758044376], [37.593356642, 55.758044365], [37.593356655, 55.758044352], [37.593356665, 55.758044336], [37.593356672, 55.758044319], [37.593356676, 55.758044301], [37.593356677, 55.758044282], [37.593356674, 55.758044264], [37.593356667, 55.758044246], [37.593343025, 55.758015638], [37.593334445, 55.75799763], [37.593480599, 55.757979187], [37.593499797, 55.758026704], [37.593499805, 55.758026721], [37.593499817, 55.758026735], [37.593499831, 55.758026748], [37.593499847, 55.758026757], [37.593499864, 55.758026764], [37.593499883, 55.758026767], [37.593499901, 55.758026766], [37.593589074, 55.758015921], [37.593589092, 55.758015917], [37.59358911, 55.758015909], [37.593589125, 55.758015899], [37.593589139, 55.758015885], [37.593589149, 55.75801587], [37.593589157, 55.758015852], [37.593589161, 55.758015834], [37.593589162, 55.758015815], [37.593589159, 55.758015797], [37.593589152, 55.758015779], [37.593571559, 55.757978301], [37.593795145, 55.757949407], [37.593795165, 55.757949403], [37.593795184, 55.757949394], [37.5937952, 55.757949382], [37.593795214, 55.757949366], [37.593795224, 55.757949348]]], [[[37.593952315, 55.758042844], [37.593952297, 55.758042841], [37.593952278, 55.758042841], [37.593601959, 55.75808577], [37.593601939, 55.758085774], [37.593601921, 55.758085783], [37.593601904, 55.758085795], [37.593601891, 55.758085809], [37.59360188, 55.758085827], [37.593601874, 55.758085846], [37.593601871, 55.758085866], [37.593601872, 55.758085886], [37.593601877, 55.758085905], [37.593630728, 55.75816133], [37.593630736, 55.758161347], [37.593630747, 55.758161362], [37.593630761, 55.758161375], [37.593630777, 55.758161384], [37.593630795, 55.758161391], [37.593630814, 55.758161394], [37.593630833, 55.758161394], [37.593984343, 55.758120259], [37.593984363, 55.758120254], [37.593984381, 55.758120246], [37.593984398, 55.758120234], [37.593984412, 55.758120219], [37.593984422, 55.758120201], [37.593984429, 55.758120182], [37.593984431, 55.758120161], [37.593984429, 55.758120141], [37.593984423, 55.758120121], [37.593952383, 55.758042902], [37.593952374, 55.758042886], [37.593952362, 55.758042871], [37.593952348, 55.758042859], [37.593952332, 55.75804285], [37.593952315, 55.758042844]]], [[[37.592900686, 55.758246819], [37.592900705, 55.758246821], [37.592900723, 55.758246821], [37.593037666, 55.758229653], [37.593037686, 55.758229648], [37.593037705, 55.75822964], [37.593037721, 55.758229628], [37.593037734, 55.758229613], [37.593037745, 55.758229596], [37.593037751, 55.758229576], [37.593037754, 55.758229556], [37.593037752, 55.758229536], [37.593037747, 55.758229517], [37.592935195, 55.757970919], [37.592935187, 55.757970902], [37.592935175, 55.757970887], [37.592935161, 55.757970875], [37.592935145, 55.757970865], [37.592935127, 55.757970859], [37.592935109, 55.757970856], [37.59293509, 55.757970857], [37.592794964, 55.757988925], [37.592794944, 55.75798893], [37.592794926, 55.757988938], [37.592794909, 55.75798895], [37.592794896, 55.757988965], [37.592794886, 55.757988983], [37.592794879, 55.757989002], [37.592794877, 55.757989022], [37.592794878, 55.757989043], [37.592794884, 55.757989062], [37.592900618, 55.75824676], [37.592900627, 55.758246776], [37.592900639, 55.758246791], [37.592900653, 55.758246803], [37.592900669, 55.758246812], [37.592900686, 55.758246819]]], [[[37.593509806, 55.758145281], [37.593509817, 55.758145264], [37.593509824, 55.758145246], [37.593509827, 55.758145227], [37.593509827, 55.758145207], [37.593509823, 55.758145188], [37.593496986, 55.758105678], [37.593496979, 55.75810566], [37.593496967, 55.758105644], [37.593496953, 55.75810563], [37.593496937, 55.758105619], [37.593496918, 55.758105612], [37.593496899, 55.758105609], [37.59349688, 55.758105609], [37.59307251, 55.758155778], [37.593072491, 55.758155782], [37.593072472, 55.75815579], [37.593072456, 55.758155802], [37.593072442, 55.758155817], [37.593072432, 55.758155835], [37.593072425, 55.758155854], [37.593072422, 55.758155874], [37.593072424, 55.758155894], [37.593072429, 55.758155914], [37.593098067, 55.758220563], [37.593098076, 55.75822058], [37.593098087, 55.758220595], [37.593098101, 55.758220607], [37.593098117, 55.758220617], [37.593098135, 55.758220623], [37.593098153, 55.758220626], [37.593098172, 55.758220626], [37.593452475, 55.758179492], [37.593452779, 55.758181178], [37.593452784, 55.758181196], [37.593452792, 55.758181213], [37.593452803, 55.758181228], [37.593452817, 55.758181241], [37.593452833, 55.75818125], [37.59345285, 55.758181257], [37.593452869, 55.75818126], [37.593452887, 55.75818126], [37.593631299, 55.75816351], [37.593631319, 55.758163506], [37.593631338, 55.758163498], [37.593631354, 55.758163486], [37.593631368, 55.758163472], [37.593631379, 55.758163455], [37.593631386, 55.758163436], [37.593631389, 55.758163416], [37.593631388, 55.758163396], [37.593631384, 55.758163376], [37.593629985, 55.758159463], [37.593629977, 55.758159446], [37.593629966, 55.758159431], [37.593629952, 55.758159418], [37.593629936, 55.758159408], [37.593629919, 55.758159401], [37.5936299, 55.758159397], [37.593629881, 55.758159397], [37.593452162, 55.758177147], [37.593452142, 55.758177152], [37.593452123, 55.75817716], [37.593452106, 55.758177172], [37.593452092, 55.758177187], [37.593452081, 55.758177204], [37.593452075, 55.758177224], [37.593452072, 55.758177244], [37.593452074, 55.758177265], [37.593452339, 55.758178736], [37.593442983, 55.75815254], [37.593509738, 55.758145318], [37.593509758, 55.758145314], [37.593509776, 55.758145306], [37.593509792, 55.758145295], [37.593509806, 55.758145281]]]], type=MultiPolygon}</t>
  </si>
  <si>
    <t>{coordinates=[37.593518556, 55.757908755], type=Point}</t>
  </si>
  <si>
    <t>Двухэтажный дом, конец XVIII–начало XIX вв.</t>
  </si>
  <si>
    <t>cbfe44b0-56f9-11e2-965f-005056806bb6</t>
  </si>
  <si>
    <t>Токмаков переулок, дом 23</t>
  </si>
  <si>
    <t>{coordinates=[[[37.670680455, 55.765420607], [37.670829315, 55.765215167], [37.670857832, 55.765178752], [37.670982016, 55.765160616], [37.670988083, 55.76509055], [37.670730149, 55.765125038], [37.670688978, 55.765182578], [37.670540119, 55.765388017], [37.670680455, 55.765420607]]], type=Polygon}</t>
  </si>
  <si>
    <t>{coordinates=[37.670684717, 55.765301592], type=Point}</t>
  </si>
  <si>
    <t>Ограда с воротами и калиткой, 1897 г., архитектор А.Ф.Мейснер</t>
  </si>
  <si>
    <t>cbfe44b1-56f9-11e2-965f-005056806bb6</t>
  </si>
  <si>
    <t>ЦАО, муниципальный округ Арбат, Романов пер., д., 3, стр., 1, 7 (Ограда вдоль Романова переулка)</t>
  </si>
  <si>
    <t>{coordinates=[[[37.608151796, 55.754086558], [37.607966229, 55.753788076], [37.607953845, 55.753790543], [37.60813936, 55.754088824], [37.608151796, 55.754086558]]], type=Polygon}</t>
  </si>
  <si>
    <t>{coordinates=[37.608052839, 55.753938551], type=Point}</t>
  </si>
  <si>
    <t>Юго–западный флигель, кон. XVIII в. – нач. XIX в., 1872–1873 гг.</t>
  </si>
  <si>
    <t>cbfe44b2-56f9-11e2-965f-005056806bb6</t>
  </si>
  <si>
    <t>Столешников переулок, дом 6, строение 5</t>
  </si>
  <si>
    <t>{coordinates=[[[37.612275027, 55.76211977], [37.612389387, 55.762002903], [37.612271395, 55.76196349], [37.612357159, 55.761873595], [37.612379475, 55.761878964], [37.612408057, 55.761846603], [37.612395292, 55.76183943], [37.612337854, 55.761807147], [37.612292403, 55.761789225], [37.612110551, 55.761980252], [37.612048608, 55.762044528], [37.612275027, 55.76211977]]], type=Polygon}</t>
  </si>
  <si>
    <t>{coordinates=[37.612239228, 55.761921227], type=Point}</t>
  </si>
  <si>
    <t>Башня Никольская, XVI–XVII вв.</t>
  </si>
  <si>
    <t>cbfe44bd-56f9-11e2-965f-005056806bb6</t>
  </si>
  <si>
    <t>{coordinates=[[[37.558626045, 55.72644428], [37.558638801, 55.726460441], [37.558657913, 55.726469414], [37.558683386, 55.726474791], [37.558721583, 55.726474773], [37.558754196, 55.726465776], [37.558776451, 55.726447802], [37.558778811, 55.726429837], [37.558772418, 55.726411427], [37.558750115, 55.726397067], [37.55872464, 55.726389893], [37.558692809, 55.726389908], [37.558667347, 55.726391717], [37.558645079, 55.726400709], [37.558629185, 55.726415087], [37.558622841, 55.72642991], [37.558626045, 55.72644428]]], type=Polygon}</t>
  </si>
  <si>
    <t>{coordinates=[37.558701151, 55.726437095], type=Point}</t>
  </si>
  <si>
    <t>cbfe44c4-56f9-11e2-965f-005056806bb6</t>
  </si>
  <si>
    <t>Петровский бульвар, дом 8, строение 3; Петровский бульвар, дом 8, строение 4</t>
  </si>
  <si>
    <t>{coordinates=[[[37.616732928, 55.767627503], [37.617087888, 55.767575833], [37.617005578, 55.767403526], [37.61695654, 55.767293072], [37.616947391, 55.767277108], [37.61693115, 55.767262295], [37.61691548, 55.767252983], [37.616886713, 55.767242219], [37.616811545, 55.767227876], [37.616776112, 55.767221831], [37.616732578, 55.76721394], [37.616596091, 55.767190151], [37.616566212, 55.767184787], [37.616505713, 55.767173945], [37.616491297, 55.767171359], [37.616442475, 55.767247928], [37.616458338, 55.767251011], [37.616692557, 55.767288001], [37.616716772, 55.767295008], [37.616735019, 55.767304118], [37.616751734, 55.767316649], [37.616767793, 55.767331186], [37.616772711, 55.767337878], [37.616790274, 55.767364414], [37.616805094, 55.76739844], [37.616820106, 55.767430838], [37.616782398, 55.767435095], [37.616708341, 55.767448406], [37.616751936, 55.767552196], [37.616699496, 55.767560514], [37.616732928, 55.767627503]]], type=Polygon}</t>
  </si>
  <si>
    <t>{coordinates=[37.616905361, 55.767400983], type=Point}</t>
  </si>
  <si>
    <t>cbfe44c7-56f9-11e2-965f-005056806bb6</t>
  </si>
  <si>
    <t>{coordinates=[[[37.657962305, 55.742993862], [37.658041489, 55.742887775], [37.657966585, 55.742870356], [37.657916384, 55.742858744], [37.657635891, 55.742792638], [37.657537079, 55.742768962], [37.657498296, 55.742825148], [37.657463476, 55.742877286], [37.657580613, 55.742904531], [37.657962305, 55.742993862]]], type=Polygon}</t>
  </si>
  <si>
    <t>{coordinates=[37.657752481, 55.742882531], type=Point}</t>
  </si>
  <si>
    <t>Церковь Николы в Хамовниках. Трапезная, 1679–1682 гг., нач. XVIII в.</t>
  </si>
  <si>
    <t>cbfe44d2-56f9-11e2-965f-005056806bb6</t>
  </si>
  <si>
    <t>{coordinates=[[[37.59156677, 55.73222542], [37.59160215, 55.732243986], [37.591614258, 55.732248558], [37.59162843, 55.732250793], [37.591641482, 55.732250783], [37.591652621, 55.732249069], [37.591660732, 55.732246188], [37.591667248, 55.732241603], [37.591673441, 55.732235401], [37.591676451, 55.732229111], [37.591677389, 55.732221656], [37.59169601, 55.732220564], [37.591713828, 55.73221624], [37.591726388, 55.732209674], [37.59173449, 55.732202841], [37.591738451, 55.732194845], [37.591740017, 55.732183976], [37.591763712, 55.732174258], [37.591769272, 55.732169403], [37.591771169, 55.732163743], [37.5917702, 55.732157726], [37.591764615, 55.732152072], [37.591726687, 55.732133238], [37.591740825, 55.732120653], [37.591715012, 55.732109266], [37.591605226, 55.732060845], [37.591617801, 55.732060566], [37.591629416, 55.732058582], [37.591640549, 55.732054621], [37.591652151, 55.732046889], [37.591656278, 55.732042035], [37.591658818, 55.73203889], [37.591660705, 55.732029188], [37.591657658, 55.73201949], [37.591626894, 55.73200101], [37.591609046, 55.731992131], [37.591583866, 55.731979306], [37.5914336, 55.731908461], [37.591355398, 55.73195702], [37.591294041, 55.73192536], [37.591249218, 55.731953057], [37.591202683, 55.73192911], [37.591134971, 55.731971104], [37.591179594, 55.731994155], [37.591134611, 55.732021852], [37.591208557, 55.73206006], [37.591281866, 55.732097909], [37.591301627, 55.732107864], [37.591443304, 55.732180513], [37.591500516, 55.732209841], [37.591549601, 55.732234864], [37.59156677, 55.73222542]]], type=Polygon}</t>
  </si>
  <si>
    <t>{coordinates=[37.591446608, 55.732079377], type=Point}</t>
  </si>
  <si>
    <t>Здание газеты Известия, 1927 г., арх. Бархин Г.Б. при участии Бархина М.Г.</t>
  </si>
  <si>
    <t>cbfe44d5-56f9-11e2-965f-005056806bb6</t>
  </si>
  <si>
    <t>Пушкинская площадь, дом 5</t>
  </si>
  <si>
    <t>{coordinates=[[[37.605325358, 55.765990061], [37.605207628, 55.766080807], [37.605362597, 55.766148542], [37.605386905, 55.766162784], [37.605251582, 55.76625016], [37.605074329, 55.766169321], [37.604910307, 55.766274939], [37.604969465, 55.766302868], [37.605409341, 55.766507941], [37.605536216, 55.766383091], [37.605496201, 55.766366017], [37.60562193, 55.766279789], [37.60564724, 55.766290316], [37.605772062, 55.766197966], [37.605400206, 55.766025726], [37.605325358, 55.765990061]]], type=Polygon}</t>
  </si>
  <si>
    <t>{coordinates=[37.605514394, 55.766224063], type=Point}</t>
  </si>
  <si>
    <t>Сторожка, первая треть XIX в., 1903 г., архитектор Б.Н. Шнауберт</t>
  </si>
  <si>
    <t>cbfe44d7-56f9-11e2-965f-005056806bb6</t>
  </si>
  <si>
    <t>Хохловский переулок, дом 3, строение 4</t>
  </si>
  <si>
    <t>{coordinates=[[[37.641451701, 55.75544562], [37.64137654, 55.755427859], [37.64133064, 55.755485898], [37.641404025, 55.755506122], [37.641451701, 55.75544562]]], type=Polygon}</t>
  </si>
  <si>
    <t>{coordinates=[37.641391199, 55.755465759], type=Point}</t>
  </si>
  <si>
    <t>Министерство путей сообщения, 1934 г., арх. Фомин И.А.</t>
  </si>
  <si>
    <t>cbfe44de-56f9-11e2-965f-005056806bb6</t>
  </si>
  <si>
    <t>Новая Басманная улица, дом 2/1, строение 1</t>
  </si>
  <si>
    <t>{coordinates=[[[37.652489377, 55.769119298], [37.652556343, 55.76913179], [37.652609767, 55.769144298], [37.652671587, 55.769062488], [37.652616573, 55.769050879], [37.652607056, 55.769061669], [37.652578356, 55.769056316], [37.652616385, 55.769002378], [37.652740757, 55.769027373], [37.653244062, 55.768371979], [37.653090167, 55.768333997], [37.653039933, 55.768321934], [37.652581033, 55.768925179], [37.651941607, 55.768789443], [37.651970126, 55.768748092], [37.651551536, 55.768655196], [37.65151983, 55.768696551], [37.650871637, 55.768557678], [37.650817722, 55.768624209], [37.65063515, 55.768586708], [37.650660518, 55.768554343], [37.650752874, 55.768573963], [37.650936478, 55.768432303], [37.651355054, 55.768109346], [37.651446395, 55.768039176], [37.651557585, 55.767952366], [37.651827066, 55.768010417], [37.652943111, 55.768249967], [37.653066841, 55.768276543], [37.653211945, 55.76830735], [37.65327211, 55.768210272], [37.65324819, 55.768204913], [37.653053652, 55.76816294], [37.652953989, 55.768141058], [37.65283599, 55.768115606], [37.652628694, 55.768070505], [37.652320144, 55.768003522], [37.652254766, 55.767989232], [37.651917513, 55.767915548], [37.651633678, 55.767853473], [37.651411464, 55.767804874], [37.651292839, 55.767895334], [37.651229824, 55.767943427], [37.65113165, 55.768018006], [37.650491448, 55.768506048], [37.650478702, 55.768506063], [37.650377079, 55.768596005], [37.650291327, 55.768670208], [37.650453997, 55.768711326], [37.650495241, 55.768664122], [37.650741625, 55.768723101], [37.650709912, 55.76876266], [37.652467183, 55.769148067], [37.652489377, 55.769119298]]], type=Polygon}</t>
  </si>
  <si>
    <t>{coordinates=[37.650714252, 55.768469176], type=Point}</t>
  </si>
  <si>
    <t>Ограда с воротами, 1911 г.</t>
  </si>
  <si>
    <t>cbfe44df-56f9-11e2-965f-005056806bb6</t>
  </si>
  <si>
    <t>Доходные дома Г.К.Горбунова, 1905 г., архитектор Ю.Ф.Дидерихс, 1906-1911 гг., архитектор О.Г.Пиотрович. Здесь в 1908-1917 гг. работала типография по изданию старообрядческой литературы - Ограда с воротами, 1911 г.</t>
  </si>
  <si>
    <t>город Москва, улица Девятая Рота, дом 16; ВАО, муниципальный округ Преображенское, Девятая Рота ул., д., 16 (Ограда - Расположена по красной линии улицы Девятая Рота между строением 4 дома 16 и домом 16)</t>
  </si>
  <si>
    <t>{coordinates=[[[37.713153548, 55.792831307], [37.713141288, 55.792833126], [37.713159768, 55.792871893], [37.713172035, 55.792869992], [37.713153548, 55.792831307]]], type=Polygon}</t>
  </si>
  <si>
    <t>{coordinates=[37.713156651, 55.792851559], type=Point}</t>
  </si>
  <si>
    <t>Ограда, 1909 г.</t>
  </si>
  <si>
    <t>cbfe44e0-56f9-11e2-965f-005056806bb6</t>
  </si>
  <si>
    <t>Городская усадьба, XIX–XX вв., архитекторы С.А.Елагин, В.А.Мазырин, А.Н.Зелигсон - Ограда, 1909 г.</t>
  </si>
  <si>
    <t>Хлебный переулок, дом 28, строение 1; ЦАО, муниципальный округ Пресненский, Хлебный пер., д., 28, стр., 1 (ограда)</t>
  </si>
  <si>
    <t>{coordinates=[[[37.591062807, 55.756649733], [37.590772649, 55.756689744], [37.590777891, 55.756696015], [37.591065542, 55.756655876], [37.591062807, 55.756649733]]], type=Polygon}</t>
  </si>
  <si>
    <t>{coordinates=[37.590919819, 55.75667281], type=Point}</t>
  </si>
  <si>
    <t>Жилой дом, конец XVIII в.</t>
  </si>
  <si>
    <t>cbfe44e3-56f9-11e2-965f-005056806bb6</t>
  </si>
  <si>
    <t>Большая Сухаревская площадь, дом 9</t>
  </si>
  <si>
    <t>{coordinates=[[[37.638175659, 55.772427615], [37.63841267, 55.772369298], [37.638433738, 55.772397253], [37.638570992, 55.77236146], [37.638579641, 55.772358847], [37.638560282, 55.772331423], [37.638543992, 55.772308351], [37.638484376, 55.772245659], [37.638331094, 55.772278775], [37.638092275, 55.772330372], [37.638095045, 55.772333481], [37.638098163, 55.772337072], [37.638106207, 55.772346648], [37.638059533, 55.772358784], [37.638128182, 55.77243969], [37.638175659, 55.772427615]]], type=Polygon}</t>
  </si>
  <si>
    <t>{coordinates=[37.638334917, 55.77234186], type=Point}</t>
  </si>
  <si>
    <t>cbfe44e9-56f9-11e2-965f-005056806bb6</t>
  </si>
  <si>
    <t>улица Сергея Макеева, дом 15, строение 2</t>
  </si>
  <si>
    <t>{coordinates=[[[37.55447005, 55.76817182], [37.554571404, 55.768306379], [37.554546131, 55.768319503], [37.554544127, 55.768333766], [37.554547169, 55.768338896], [37.554554258, 55.768343453], [37.554563369, 55.768346871], [37.554572473, 55.768348007], [37.554592707, 55.768347998], [37.554605858, 55.768344571], [37.554623587, 55.768363676], [37.554642182, 55.768383455], [37.55468683, 55.768372481], [37.554706055, 55.768374183], [37.554763737, 55.768382148], [37.554773855, 55.768382714], [37.554792061, 55.768381565], [37.554810265, 55.768375286], [37.554825426, 55.768366149], [37.554835526, 55.768354172], [37.554838534, 55.768331926], [37.554837516, 55.768327366], [37.554831433, 55.768319378], [37.55483143, 55.768317097], [37.554835467, 55.768311394], [37.554778712, 55.768238417], [37.554802404, 55.768233162], [37.554779676, 55.768204761], [37.554702646, 55.768102136], [37.5546844, 55.76807819], [37.554658108, 55.768084472], [37.554603383, 55.768019484], [37.554448647, 55.76805776], [37.554526684, 55.768157533], [37.55447005, 55.76817182]]], type=Polygon}</t>
  </si>
  <si>
    <t>{coordinates=[37.554624885, 55.768188291], type=Point}</t>
  </si>
  <si>
    <t>Службы, кон. XVIII в., XIX в.</t>
  </si>
  <si>
    <t>cbfe44f1-56f9-11e2-965f-005056806bb6</t>
  </si>
  <si>
    <t>Городская усадьба (после 1818 г. – Рогожская полицейская часть), XVIII–XIX вв.</t>
  </si>
  <si>
    <t>Николоямская улица, дом 54, строение 2</t>
  </si>
  <si>
    <t>{coordinates=[[[37.663403772, 55.746649554], [37.66353515, 55.746651626], [37.663588964, 55.746382101], [37.663451196, 55.746375098], [37.663434817, 55.746456854], [37.66342313, 55.746518395], [37.663403772, 55.746649554]]], type=Polygon}</t>
  </si>
  <si>
    <t>{coordinates=[37.663498434, 55.746487625], type=Point}</t>
  </si>
  <si>
    <t>- &lt;Клиника глазная и пропедевтическая&gt;</t>
  </si>
  <si>
    <t>cbfe44f4-56f9-11e2-965f-005056806bb6</t>
  </si>
  <si>
    <t>Большая Пироговская улица, дом 2, строение 9</t>
  </si>
  <si>
    <t>{coordinates=[[[37.567914339, 55.732147938], [37.568154722, 55.731979038], [37.567938238, 55.731883321], [37.567914176, 55.731899317], [37.567832486, 55.731861944], [37.567818968, 55.731855992], [37.567877627, 55.731817217], [37.567919927, 55.731787495], [37.567685125, 55.731683884], [37.567697362, 55.73167247], [37.567452523, 55.731563025], [37.567525182, 55.731513945], [37.567310779, 55.731422807], [37.567298674, 55.731418232], [37.567229994, 55.7314674], [37.567094437, 55.731408104], [37.567114625, 55.731392105], [37.567011407, 55.731348869], [37.566985172, 55.731365948], [37.566744482, 55.731260003], [37.566582948, 55.731370745], [37.566607156, 55.731378726], [37.56649015, 55.731465463], [37.566708531, 55.731556601], [37.566815525, 55.731479031], [37.566833843, 55.731486925], [37.566878201, 55.731456183], [37.56709867, 55.731557559], [37.566947315, 55.731663715], [37.567169847, 55.731760509], [37.567321206, 55.731657765], [37.567574163, 55.731767205], [37.567519631, 55.731804869], [37.567489207, 55.731792311], [37.567396355, 55.731855144], [37.567360106, 55.731880223], [37.567604781, 55.731986165], [37.567701769, 55.731922252], [37.567806907, 55.731970067], [37.567698007, 55.732048897], [37.567914339, 55.732147938]]], type=Polygon}</t>
  </si>
  <si>
    <t>{coordinates=[37.56762104, 55.731722197], type=Point}</t>
  </si>
  <si>
    <t>Здание комбината газеты Правда, 1931-1937 гг., арх. Голосов П.А.</t>
  </si>
  <si>
    <t>cbfe44f8-56f9-11e2-965f-005056806bb6</t>
  </si>
  <si>
    <t>улица Правды, дом 24; улица Правды, дом 24, строение 17; улица Правды, дом 24, строение 2</t>
  </si>
  <si>
    <t>{coordinates=[[[37.583298686, 55.786377674], [37.583189442, 55.786414245], [37.583260453, 55.786487199], [37.583203899, 55.786548557], [37.583171447, 55.786520344], [37.583092354, 55.786450815], [37.581502353, 55.787005096], [37.581576897, 55.7870752], [37.581516716, 55.787097202], [37.581316449, 55.787170336], [37.581233005, 55.787200897], [37.581150374, 55.7871308], [37.580976397, 55.787192514], [37.581351127, 55.787541599], [37.58149666, 55.787676959], [37.581404618, 55.787708964], [37.581384348, 55.787696426], [37.581339996, 55.787705961], [37.581343916, 55.787724968], [37.581591359, 55.787950663], [37.581641951, 55.787939218], [37.581633789, 55.787910709], [37.581714705, 55.78788015], [37.581837929, 55.787994989], [37.581959125, 55.788107838], [37.582019977, 55.788164539], [37.582242082, 55.788371146], [37.582430218, 55.78830486], [37.582366834, 55.788247294], [37.58267079, 55.788141582], [37.582716671, 55.788126492], [37.582798983, 55.788202062], [37.584602946, 55.787575152], [37.584603037, 55.78757512], [37.584493379, 55.787474198], [37.584396279, 55.787508481], [37.584373969, 55.787489112], [37.584276872, 55.787522254], [37.584257094, 55.787503734], [37.584151395, 55.787539452], [37.584042366, 55.787437148], [37.58416525, 55.787394577], [37.584061821, 55.787304532], [37.583944054, 55.787345294], [37.583788304, 55.787199769], [37.583855051, 55.787173488], [37.583782035, 55.787110806], [37.58371933, 55.787134802], [37.583369281, 55.786823625], [37.583214291, 55.786677724], [37.583306726, 55.786640658], [37.583402127, 55.786474561], [37.583298686, 55.786377674]], [[37.582198551, 55.787641709], [37.582254835, 55.78769129], [37.582307576, 55.787743724], [37.582513444, 55.787928099], [37.582604205, 55.788009304], [37.582289641, 55.788122443], [37.582248179, 55.788137302], [37.582046356, 55.787951223], [37.581897274, 55.787814149], [37.581845042, 55.787765704], [37.582198551, 55.787641709]], [[37.581698086, 55.787185479], [37.58207889, 55.787533708], [37.581730947, 55.787658271], [37.581352168, 55.787310898], [37.581698086, 55.787185479]]], type=Polygon}</t>
  </si>
  <si>
    <t>{coordinates=[37.583018371, 55.787369935], type=Point}</t>
  </si>
  <si>
    <t>Доходный дом. Здесь в 1915–1922 гг. в квартире № 7 жил и работал писатель И.С.Шмелев., 1914 г.,1940–е гг.</t>
  </si>
  <si>
    <t>cbfe44f9-56f9-11e2-965f-005056806bb6</t>
  </si>
  <si>
    <t>улица Малая Полянка, дом 7, строение 5</t>
  </si>
  <si>
    <t>{coordinates=[[[37.617287359, 55.734394162], [37.617340707, 55.734489358], [37.617349859, 55.734505892], [37.617358494, 55.734520997], [37.61740524, 55.734604793], [37.617410326, 55.734613629], [37.617471961, 55.734604444], [37.617514448, 55.734615241], [37.617559907, 55.734606072], [37.617571968, 55.734584391], [37.617608843, 55.734576654], [37.617638648, 55.734570635], [37.617525825, 55.734364565], [37.617522775, 55.734358581], [37.617512676, 55.734360016], [37.617287359, 55.734394162]]], type=Polygon}</t>
  </si>
  <si>
    <t>{coordinates=[37.617441061, 55.73444176], type=Point}</t>
  </si>
  <si>
    <t>cbfe44fb-56f9-11e2-965f-005056806bb6</t>
  </si>
  <si>
    <t>Петровский переулок, дом 3, строение 1; Петровский переулок, дом 3, строение 2</t>
  </si>
  <si>
    <t>{coordinates=[[[[37.612665245, 55.765581773], [37.61266524, 55.765581791], [37.612665239, 55.765581811], [37.612665241, 55.76558183], [37.612665247, 55.765581848], [37.612665256, 55.765581865], [37.612665269, 55.76558188], [37.612665284, 55.765581892], [37.612665301, 55.765581901], [37.612751687, 55.765617352], [37.612751707, 55.765617358], [37.612751728, 55.76561736], [37.612751749, 55.765617357], [37.612751768, 55.76561735], [37.612751786, 55.765617339], [37.612795711, 55.765582999], [37.61282119, 55.765593694], [37.61282121, 55.7655937], [37.612821231, 55.765593701], [37.612821252, 55.765593699], [37.612821271, 55.765593692], [37.612821289, 55.765593681], [37.612840311, 55.765579266], [37.612840325, 55.765579253], [37.612840337, 55.765579238], [37.612840345, 55.765579221], [37.61284035, 55.765579202], [37.612840351, 55.765579183], [37.612840348, 55.765579164], [37.612840343, 55.765579146], [37.612840333, 55.76557913], [37.612840321, 55.765579115], [37.612840306, 55.765579103], [37.61284029, 55.765579094], [37.61281473, 55.76556837], [37.61281471, 55.765568364], [37.61281469, 55.765568362], [37.612814669, 55.765568365], [37.612814649, 55.765568371], [37.612814631, 55.765568382], [37.61280937, 55.765572377], [37.612725459, 55.765538015], [37.61272544, 55.765538009], [37.612725419, 55.765538008], [37.612725399, 55.76553801], [37.61272538, 55.765538017], [37.612725362, 55.765538027], [37.61266528, 55.765581728], [37.612665266, 55.76558174], [37.612665254, 55.765581756], [37.612665245, 55.765581773]]], [[[37.613378913, 55.765863998], [37.613378913, 55.765863979], [37.61337891, 55.765863961], [37.613378903, 55.765863943], [37.613378893, 55.765863927], [37.61337888, 55.765863914], [37.613378865, 55.765863903], [37.613378848, 55.765863895], [37.613352074, 55.76585416], [37.613352054, 55.765854154], [37.613352032, 55.765854154], [37.613352011, 55.765854158], [37.613351992, 55.765854166], [37.613351974, 55.765854178], [37.613334707, 55.765869278], [37.613334694, 55.765869292], [37.613334684, 55.765869308], [37.613334677, 55.765869325], [37.613334673, 55.765869343], [37.613334673, 55.765869362], [37.613334676, 55.765869381], [37.613334683, 55.765869398], [37.613334693, 55.765869414], [37.613334706, 55.765869428], [37.613334721, 55.765869439], [37.613334738, 55.765869447], [37.613361512, 55.765879184], [37.613361533, 55.765879189], [37.613361554, 55.76587919], [37.613361575, 55.765879186], [37.613361595, 55.765879178], [37.613361612, 55.765879165], [37.613367412, 55.765874089], [37.613463803, 55.765911085], [37.613463821, 55.76591109], [37.613463839, 55.765911091], [37.613463858, 55.765911089], [37.613463876, 55.765911084], [37.613463893, 55.765911075], [37.613463907, 55.765911064], [37.613467508, 55.765907662], [37.613467521, 55.765907647], [37.613467531, 55.765907629], [37.613467537, 55.76590761], [37.613467539, 55.76590759], [37.613467537, 55.76590757], [37.613467531, 55.76590755], [37.613467521, 55.765907533], [37.613467508, 55.765907517], [37.613467492, 55.765907505], [37.613467474, 55.765907496], [37.613372126, 55.765871349], [37.613371032, 55.765870933], [37.61337888, 55.765864064], [37.613378893, 55.76586405], [37.613378903, 55.765864034], [37.61337891, 55.765864017], [37.613378913, 55.765863998]]], [[[37.612743387, 55.765685703], [37.612743391, 55.765685721], [37.612743397, 55.765685739], [37.612743407, 55.765685755], [37.61274342, 55.765685769], [37.612743435, 55.76568578], [37.612743452, 55.765685788], [37.612770051, 55.765695455], [37.612687217, 55.765757727], [37.61262073, 55.765731377], [37.61262071, 55.765731371], [37.612620689, 55.76573137], [37.612620669, 55.765731373], [37.612620649, 55.76573138], [37.612620632, 55.765731391], [37.612488247, 55.765833926], [37.612488233, 55.765833939], [37.612488222, 55.765833954], [37.612488214, 55.765833972], [37.612488209, 55.76583399], [37.612488208, 55.76583401], [37.612488211, 55.765834029], [37.612488217, 55.765834047], [37.612488227, 55.765834063], [37.612488239, 55.765834078], [37.612488255, 55.765834089], [37.612488272, 55.765834098], [37.612529136, 55.765849967], [37.612486412, 55.765884652], [37.612460643, 55.765874715], [37.612460622, 55.765874709], [37.612460601, 55.765874708], [37.612460581, 55.765874711], [37.612460561, 55.765874719], [37.612460543, 55.765874731], [37.612355586, 55.765960947], [37.612355573, 55.76596096], [37.612355562, 55.765960975], [37.612355555, 55.765960993], [37.612355551, 55.765961011], [37.61235555, 55.76596103], [37.612355553, 55.765961048], [37.612355559, 55.765961066], [37.612355568, 55.765961082], [37.612355581, 55.765961096], [37.612355596, 55.765961108], [37.612355612, 55.765961117], [37.612391918, 55.765975847], [37.612289093, 55.766059104], [37.612289079, 55.766059117], [37.612289069, 55.766059132], [37.612289061, 55.766059149], [37.612289057, 55.766059167], [37.612289056, 55.766059186], [37.612289059, 55.766059205], [37.612289065, 55.766059222], [37.612289074, 55.766059239], [37.612289086, 55.766059253], [37.612289101, 55.766059265], [37.612289117, 55.766059274], [37.612708442, 55.766234558], [37.612708462, 55.766234564], [37.612708483, 55.766234566], [37.612708503, 55.766234564], [37.612708523, 55.766234557], [37.61270854, 55.766234547], [37.612926547, 55.766073547], [37.612976123, 55.766093725], [37.612976143, 55.766093731], [37.612976163, 55.766093732], [37.612976184, 55.76609373], [37.612976203, 55.766093723], [37.612976221, 55.766093712], [37.613025138, 55.766056631], [37.613095992, 55.766086203], [37.613096012, 55.766086209], [37.613096033, 55.766086211], [37.613096054, 55.766086208], [37.613096073, 55.766086201], [37.613096091, 55.76608619], [37.613266166, 55.765954571], [37.613266182, 55.765954555], [37.613266194, 55.765954536], [37.613266202, 55.765954515], [37.613268199, 55.765945957], [37.613268202, 55.765945939], [37.613268201, 55.765945921], [37.613268197, 55.765945903], [37.613268189, 55.765945886], [37.613263623, 55.765937619], [37.613263611, 55.765937601], [37.613263594, 55.765937586], [37.613263574, 55.765937575], [37.613232183, 55.765924491], [37.613225144, 55.765919123], [37.613226604, 55.765906099], [37.613240714, 55.765893565], [37.613240727, 55.76589355], [37.613240738, 55.765893533], [37.613240744, 55.765893515], [37.613240747, 55.765893495], [37.613240746, 55.765893475], [37.613240741, 55.765893456], [37.613240733, 55.765893438], [37.613240721, 55.765893422], [37.613224017, 55.76587523], [37.613227555, 55.765866444], [37.61325373, 55.76587596], [37.61325375, 55.765875965], [37.613253772, 55.765875965], [37.613253793, 55.765875961], [37.613253812, 55.765875953], [37.61325383, 55.765875941], [37.613271101, 55.765860843], [37.613271114, 55.765860829], [37.613271124, 55.765860813], [37.613271131, 55.765860796], [37.613271134, 55.765860777], [37.613271134, 55.765860759], [37.613271131, 55.76586074], [37.613271124, 55.765860723], [37.613271114, 55.765860707], [37.613271101, 55.765860693], [37.613271086, 55.765860682], [37.613271069, 55.765860674], [37.613244292, 55.765850939], [37.613244275, 55.765850934], [37.613244256, 55.765850933], [37.613244238, 55.765850934], [37.613244221, 55.76585094], [37.613244205, 55.765850948], [37.61324419, 55.765850959], [37.613227756, 55.765865946], [37.613229507, 55.765861597], [37.613229513, 55.765861579], [37.613229515, 55.765861561], [37.613229513, 55.765861543], [37.613229509, 55.765861526], [37.613227471, 55.765855822], [37.613227463, 55.765855806], [37.613227453, 55.765855791], [37.61322744, 55.765855779], [37.613227425, 55.765855768], [37.613227408, 55.765855761], [37.613227391, 55.765855757], [37.613198058, 55.765851508], [37.613153519, 55.765840713], [37.613134286, 55.765835887], [37.613087706, 55.765813125], [37.613067458, 55.765797189], [37.613061403, 55.765787031], [37.613118788, 55.765749941], [37.613118804, 55.765749929], [37.613118816, 55.765749914], [37.613118826, 55.765749896], [37.613118832, 55.765749878], [37.613118834, 55.765749858], [37.613118832, 55.765749838], [37.613118826, 55.765749819], [37.613118817, 55.765749802], [37.613118804, 55.765749786], [37.613118789, 55.765749774], [37.613118771, 55.765749765], [37.612939203, 55.765677196], [37.612939183, 55.765677191], [37.612939162, 55.765677189], [37.612939142, 55.765677192], [37.612939122, 55.765677199], [37.612939104, 55.765677209], [37.612886581, 55.765717224], [37.612789456, 55.765680925], [37.612789437, 55.76568092], [37.612789417, 55.765680918], [37.612789397, 55.765680921], [37.612789378, 55.765680928], [37.612789361, 55.765680938], [37.61277241, 55.765693681], [37.612787597, 55.765680405], [37.61278761, 55.765680391], [37.61278762, 55.765680375], [37.612787627, 55.765680358], [37.612787631, 55.765680339], [37.612787631, 55.76568032], [37.612787627, 55.765680302], [37.61278762, 55.765680284], [37.61278761, 55.765680268], [37.612787597, 55.765680255], [37.612787582, 55.765680243], [37.612787565, 55.765680235], [37.612760782, 55.7656705], [37.612760761, 55.765670495], [37.61276074, 55.765670494], [37.612760719, 55.765670498], [37.6127607, 55.765670507], [37.612760682, 55.765670519], [37.612743421, 55.765685619], [37.612743408, 55.765685632], [37.612743398, 55.765685648], [37.612743391, 55.765685666], [37.612743387, 55.765685684], [37.612743387, 55.765685703]]]], type=MultiPolygon}</t>
  </si>
  <si>
    <t>{coordinates=[37.612817913, 55.765950236], type=Point}</t>
  </si>
  <si>
    <t>Надвратная церковь</t>
  </si>
  <si>
    <t>cbfe44fe-56f9-11e2-965f-005056806bb6</t>
  </si>
  <si>
    <t>{coordinates=[[[37.719505878, 55.669662275], [37.719568067, 55.66965559], [37.719574517, 55.669654897], [37.719623666, 55.669649614], [37.719666279, 55.669645034], [37.719641633, 55.669563027], [37.719549082, 55.669573628], [37.719480198, 55.669581494], [37.719505878, 55.669662275]]], type=Polygon}</t>
  </si>
  <si>
    <t>{coordinates=[37.719573514, 55.669613264], type=Point}</t>
  </si>
  <si>
    <t>- &lt;Храм Иконы Божьей Матери Знамение&gt;</t>
  </si>
  <si>
    <t>cbfe4502-56f9-11e2-965f-005056806bb6</t>
  </si>
  <si>
    <t>муниципальный округ Щербинка, улица Николая Сироткина, дом 28А, строение 1</t>
  </si>
  <si>
    <t>{coordinates=[[[37.587804126, 55.496482406], [37.587824242, 55.496478988], [37.587838324, 55.496472151], [37.587842012, 55.496459616], [37.587872187, 55.496463035], [37.58788828, 55.496463035], [37.587906384, 55.496458477], [37.587922477, 55.49644936], [37.5879265, 55.496432268], [37.587944605, 55.496434547], [37.587960698, 55.496434357], [37.587976792, 55.496430938], [37.58798685, 55.496424101], [37.587992885, 55.496413845], [37.587990873, 55.496400171], [37.587984838, 55.496388776], [37.587909615, 55.49631871], [37.587840121, 55.496248734], [37.587818535, 55.49625575], [37.587784614, 55.496225894], [37.587746474, 55.49623882], [37.587709684, 55.496252602], [37.587677858, 55.496265339], [37.587595292, 55.496296912], [37.587624319, 55.496321497], [37.587601184, 55.496330088], [37.587763892, 55.496472151], [37.587786021, 55.496482406], [37.587804126, 55.496482406]]], type=Polygon}</t>
  </si>
  <si>
    <t>{coordinates=[37.587794063, 55.496359432], type=Point}</t>
  </si>
  <si>
    <t>Главный фасад дома архитектора С.М.Гончарова, 1885 г.</t>
  </si>
  <si>
    <t>cbfe4503-56f9-11e2-965f-005056806bb6</t>
  </si>
  <si>
    <t>Трёхпрудный переулок, дом 2А</t>
  </si>
  <si>
    <t>{coordinates=[[[37.598757372, 55.76449782], [37.598744814, 55.764492294], [37.598592344, 55.764602426], [37.59860493, 55.764607933], [37.598757372, 55.76449782]]], type=Polygon}</t>
  </si>
  <si>
    <t>{coordinates=[37.598674859, 55.764550123], type=Point}</t>
  </si>
  <si>
    <t>Доходный дом Кекушевой, 1902 г., арх. Кекушев Л.Н.</t>
  </si>
  <si>
    <t>cbfe450a-56f9-11e2-965f-005056806bb6</t>
  </si>
  <si>
    <t>улица Остоженка, дом 19, строение 1</t>
  </si>
  <si>
    <t>{coordinates=[[[37.598400156, 55.740794921], [37.598337165, 55.740754104], [37.598171786, 55.740835071], [37.598500299, 55.741049026], [37.598707027, 55.740950061], [37.598652805, 55.740914177], [37.598633722, 55.740923174], [37.598614585, 55.740910615], [37.598646364, 55.740885441], [37.598628821, 55.740873329], [37.598579378, 55.740838789], [37.59851893, 55.740859944], [37.598506172, 55.740850973], [37.598471145, 55.740851], [37.598442438, 55.740831263], [37.598391409, 55.740798969], [37.598400156, 55.740794921]]], type=Polygon}</t>
  </si>
  <si>
    <t>{coordinates=[37.598449463, 55.740898028], type=Point}</t>
  </si>
  <si>
    <t>cbfe4510-56f9-11e2-965f-005056806bb6</t>
  </si>
  <si>
    <t>Пятницкая улица, дом 18, строение 1</t>
  </si>
  <si>
    <t>{coordinates=[[[37.628078604, 55.742045003], [37.628162994, 55.742047263], [37.628212254, 55.742048582], [37.628227717, 55.742048893], [37.628309391, 55.742051183], [37.628313181, 55.74201241], [37.628324604, 55.74201293], [37.628324622, 55.742012733], [37.628326354, 55.742012784], [37.628343299, 55.741904615], [37.628343474, 55.741903023], [37.628332325, 55.741902121], [37.628336917, 55.741860207], [37.628221296, 55.741850852], [37.628067372, 55.741844397], [37.628018776, 55.741842885], [37.628017076, 55.741877097], [37.628097466, 55.741879574], [37.628078604, 55.742045003]]], type=Polygon}</t>
  </si>
  <si>
    <t>{coordinates=[37.628211661, 55.741958513], type=Point}</t>
  </si>
  <si>
    <t>cbfe4513-56f9-11e2-965f-005056806bb6</t>
  </si>
  <si>
    <t>Школьная улица, дом 23</t>
  </si>
  <si>
    <t>{coordinates=[[[37.671896305, 55.745666189], [37.671884877, 55.745763432], [37.672052806, 55.745769711], [37.672046618, 55.745811036], [37.67201716, 55.745811077], [37.67202073, 55.745899093], [37.672154485, 55.745898907], [37.672164292, 55.745774944], [37.67216393, 55.745692312], [37.672167067, 55.74568153], [37.671896305, 55.745666189]]], type=Polygon}</t>
  </si>
  <si>
    <t>{coordinates=[37.672106092, 55.74579299], type=Point}</t>
  </si>
  <si>
    <t>Дом для служащих Комиссаровского технического училища (в основе главный дом городской усадьбы), XVIII – нач XIX вв., 1842 г., кон. XIX в.</t>
  </si>
  <si>
    <t>cbfe4516-56f9-11e2-965f-005056806bb6</t>
  </si>
  <si>
    <t>Большая Садовая улица, дом 14, строение 8</t>
  </si>
  <si>
    <t>{coordinates=[[[37.597729956, 55.767690165], [37.597903222, 55.767590786], [37.597940194, 55.76761129], [37.598021519, 55.767561036], [37.597843207, 55.76746365], [37.597678534, 55.767557887], [37.597642077, 55.767537667], [37.597550132, 55.767590209], [37.597729956, 55.767690165]]], type=Polygon}</t>
  </si>
  <si>
    <t>{coordinates=[37.597786786, 55.767575623], type=Point}</t>
  </si>
  <si>
    <t>Палаты, XVI–XVII вв.</t>
  </si>
  <si>
    <t>cbfe4518-56f9-11e2-965f-005056806bb6</t>
  </si>
  <si>
    <t>улица Варварка, дом 4А</t>
  </si>
  <si>
    <t>{coordinates=[[[37.626713368, 55.752322875], [37.62674522, 55.752322842], [37.626748712, 55.752418046], [37.627038554, 55.752414604], [37.627038496, 55.752396641], [37.627038327, 55.752344547], [37.627038177, 55.752297842], [37.627038148, 55.75228886], [37.62703806, 55.752261915], [37.627009394, 55.752261944], [37.626997451, 55.752262405], [37.626985507, 55.752262639], [37.626972767, 55.752262887], [37.626960824, 55.75226312], [37.62694888, 55.752263354], [37.62691703, 55.752263835], [37.626856514, 55.752264796], [37.626713189, 55.752267188], [37.626713368, 55.752322875]]], type=Polygon}</t>
  </si>
  <si>
    <t>{coordinates=[37.626891955, 55.752333711], type=Point}</t>
  </si>
  <si>
    <t>cbfe451b-56f9-11e2-965f-005056806bb6</t>
  </si>
  <si>
    <t>Армянский переулок, дом 11, строение 2; Армянский переулок, дом 11А/2, строение 1Б; Армянский переулок, дом 11, строение 3; Армянский переулок, дом 11А/2, строение 1А</t>
  </si>
  <si>
    <t>{coordinates=[[[[37.638099151, 55.758791429], [37.638099143, 55.758791446], [37.638099139, 55.758791465], [37.638099139, 55.758791485], [37.638099143, 55.758791504], [37.63809915, 55.758791522], [37.638099161, 55.758791538], [37.638099175, 55.758791552], [37.638099191, 55.758791563], [37.638099208, 55.758791571], [37.638210834, 55.758827373], [37.638210854, 55.758827377], [37.638210874, 55.758827377], [37.638210893, 55.758827373], [37.638210912, 55.758827366], [37.638210928, 55.758827355], [37.638283945, 55.758767581], [37.638507019, 55.758851676], [37.638481744, 55.758871355], [37.638481741, 55.758871358], [37.638481738, 55.75887136], [37.638424623, 55.758923929], [37.638389597, 55.758913207], [37.638389577, 55.758913203], [37.638389556, 55.758913203], [37.638389535, 55.758913208], [37.638389516, 55.758913217], [37.638389499, 55.75891323], [37.638345886, 55.758954553], [37.638310856, 55.758942038], [37.638310839, 55.758942034], [37.638310821, 55.758942032], [37.638310802, 55.758942034], [37.638310785, 55.75894204], [37.638310769, 55.758942048], [37.638310754, 55.75894206], [37.638244078, 55.759005004], [37.638110666, 55.759114729], [37.638110664, 55.75911473], [37.638087637, 55.759134516], [37.638087635, 55.759134517], [37.638059055, 55.759160146], [37.638032057, 55.759183079], [37.638032044, 55.759183093], [37.638032034, 55.759183108], [37.638032027, 55.759183126], [37.638032023, 55.759183144], [37.638032023, 55.759183163], [37.638032026, 55.759183182], [37.638032032, 55.7591832], [37.638032042, 55.759183216], [37.638032055, 55.75918323], [37.63803207, 55.759183241], [37.638032087, 55.759183249], [37.638070205, 55.759197517], [37.638016338, 55.759242376], [37.638016325, 55.759242389], [37.638016314, 55.759242405], [37.638016307, 55.759242422], [37.638016303, 55.75924244], [37.638016302, 55.759242459], [37.638016305, 55.759242478], [37.638016311, 55.759242495], [37.638016321, 55.759242511], [37.638016333, 55.759242526], [37.638016348, 55.759242537], [37.638016365, 55.759242546], [37.638223585, 55.759324889], [37.638201471, 55.759346363], [37.638201458, 55.759346378], [37.638201449, 55.759346396], [37.638201443, 55.759346415], [37.638201441, 55.759346435], [37.638201443, 55.759346455], [37.638201449, 55.759346474], [37.638201459, 55.759346491], [37.638201472, 55.759346507], [37.638201488, 55.759346519], [37.638201506, 55.759346528], [37.63826371, 55.759369811], [37.638297205, 55.759382348], [37.638297224, 55.759382353], [37.638297245, 55.759382354], [37.638297265, 55.759382351], [37.638297284, 55.759382344], [37.638297301, 55.759382334], [37.638395793, 55.759306776], [37.638395807, 55.759306764], [37.638395818, 55.759306748], [37.638395826, 55.759306731], [37.638395831, 55.759306713], [37.638395832, 55.759306694], [37.63839583, 55.759306675], [37.638395824, 55.759306657], [37.638395815, 55.75930664], [37.638395803, 55.759306626], [37.638395788, 55.759306614], [37.638395771, 55.759306605], [37.638293821, 55.759263668], [37.638552517, 55.759029957], [37.63855253, 55.759029942], [37.638552541, 55.759029925], [37.638552547, 55.759029906], [37.63855255, 55.759029887], [37.638552549, 55.759029867], [37.638552543, 55.759029847], [37.638552534, 55.759029829], [37.638552522, 55.759029814], [37.638552507, 55.759029801], [37.638552489, 55.759029791], [37.638485623, 55.759001182], [37.638580752, 55.758905526], [37.638663312, 55.758829988], [37.638663326, 55.758829973], [37.638663336, 55.758829955], [37.638663343, 55.758829935], [37.638663345, 55.758829915], [37.638663343, 55.758829895], [37.638663337, 55.758829875], [37.638663327, 55.758829857], [37.638663314, 55.758829842], [37.638663297, 55.758829829], [37.638663279, 55.75882982], [37.638329153, 55.758709839], [37.638329134, 55.758709834], [37.638329114, 55.758709833], [37.638329095, 55.758709836], [37.638329076, 55.758709843], [37.638329059, 55.758709853], [37.638290975, 55.758738605], [37.638200917, 55.75870639], [37.638200896, 55.758706385], [37.638200876, 55.758706384], [37.638200855, 55.758706388], [37.638200836, 55.758706396], [37.638200819, 55.758706407], [37.638099175, 55.758791399], [37.638099161, 55.758791412], [37.638099151, 55.758791429]]], [[[37.638326855, 55.75964732], [37.638326876, 55.759647319], [37.638326896, 55.759647314], [37.638326915, 55.759647305], [37.638470742, 55.759557739], [37.638470758, 55.759557728], [37.63847077, 55.759557713], [37.63847078, 55.759557697], [37.638470787, 55.759557679], [37.638470789, 55.759557659], [37.638470788, 55.75955764], [37.638470784, 55.759557622], [37.638470776, 55.759557604], [37.638470765, 55.759557588], [37.638470751, 55.759557575], [37.638470734, 55.759557565], [37.638352653, 55.759498418], [37.638352636, 55.759498411], [37.638352618, 55.759498408], [37.6383526, 55.759498407], [37.638352582, 55.759498411], [37.638352565, 55.759498417], [37.638352549, 55.759498426], [37.638317643, 55.759524029], [37.638142165, 55.759434434], [37.637904399, 55.759312996], [37.637904399, 55.759312996], [37.637717038, 55.759217619], [37.637789983, 55.759158355], [37.637789997, 55.759158341], [37.637790009, 55.759158324], [37.637790016, 55.759158305], [37.63779002, 55.759158285], [37.637790019, 55.759158265], [37.637790014, 55.759158245], [37.637790006, 55.759158227], [37.637789994, 55.75915821], [37.637789979, 55.759158197], [37.637789961, 55.759158187], [37.637691027, 55.759113401], [37.637691007, 55.759113394], [37.637690986, 55.759113392], [37.637690965, 55.759113394], [37.637690945, 55.7591134], [37.637690927, 55.759113411], [37.637528893, 55.759232138], [37.637528878, 55.759232152], [37.637528866, 55.759232168], [37.637528857, 55.759232187], [37.637528853, 55.759232206], [37.637528852, 55.759232227], [37.637528856, 55.759232247], [37.637528863, 55.759232266], [37.637528875, 55.759232282], [37.637528889, 55.759232297], [37.637528906, 55.759232308], [37.638040344, 55.759495801], [37.638326815, 55.759647308], [37.638326835, 55.759647316], [37.638326855, 55.75964732]]]], type=MultiPolygon}</t>
  </si>
  <si>
    <t>{coordinates=[37.638333901, 55.759072343], type=Point}</t>
  </si>
  <si>
    <t>Дом жилой. Здесь в 1917-1925 гг. жила актриса Федотова Г.Н., 1880-е, 1970-е гг., арх. Гаудринг П.И.</t>
  </si>
  <si>
    <t>cbfe451c-56f9-11e2-965f-005056806bb6</t>
  </si>
  <si>
    <t>Чистопрудный бульвар, дом 3А, строение 1</t>
  </si>
  <si>
    <t>{coordinates=[[[37.642147899, 55.76374931], [37.642090413, 55.763711652], [37.64205543, 55.763729656], [37.642045853, 55.763724278], [37.642055359, 55.763709896], [37.642058506, 55.763699115], [37.642036158, 55.763686566], [37.642001091, 55.763681217], [37.641978789, 55.763681243], [37.641946843, 55.763657927], [37.641635152, 55.763809627], [37.641813996, 55.763926185], [37.641887147, 55.763890174], [37.641871184, 55.763881211], [37.641947514, 55.763843399], [37.641966676, 55.763855952], [37.64205255, 55.763814088], [37.64203658, 55.763803328], [37.642147899, 55.76374931]]], type=Polygon}</t>
  </si>
  <si>
    <t>{coordinates=[37.641897914, 55.763776319], type=Point}</t>
  </si>
  <si>
    <t>cbfe451e-56f9-11e2-965f-005056806bb6</t>
  </si>
  <si>
    <t>Арбатецкая улица, дом 2, строение 2</t>
  </si>
  <si>
    <t>{coordinates=[[[37.66198251, 55.727062303], [37.662182106, 55.727060041], [37.662184559, 55.727042355], [37.662225487, 55.727041731], [37.662225416, 55.727024627], [37.662257244, 55.727023725], [37.662259123, 55.726989217], [37.662284899, 55.726989183], [37.662284466, 55.726884243], [37.662265769, 55.726884268], [37.662267537, 55.726822954], [37.661914828, 55.726823987], [37.661914059, 55.72688273], [37.66189233, 55.726882759], [37.661888744, 55.726993413], [37.661905425, 55.726993962], [37.66190555, 55.727024476], [37.661939907, 55.727024431], [37.661939993, 55.727045246], [37.661982443, 55.727046041], [37.66198251, 55.727062303]]], type=Polygon}</t>
  </si>
  <si>
    <t>{coordinates=[37.662087632, 55.726936726], type=Point}</t>
  </si>
  <si>
    <t>Палаты Щербакова, XVIII в.</t>
  </si>
  <si>
    <t>cbfe451f-56f9-11e2-965f-005056806bb6</t>
  </si>
  <si>
    <t>Бакунинская улица, дом 24</t>
  </si>
  <si>
    <t>{coordinates=[[[37.683676749, 55.774514846], [37.683839425, 55.774374488], [37.683750038, 55.774342287], [37.683724652, 55.774365677], [37.68361611, 55.774326319], [37.68348834, 55.77443429], [37.683676749, 55.774514846]]], type=Polygon}</t>
  </si>
  <si>
    <t>{coordinates=[37.683664247, 55.774404389], type=Point}</t>
  </si>
  <si>
    <t>Чугунный павильон трамвайной остановки, первая четверть XX в.</t>
  </si>
  <si>
    <t>cbfe4522-56f9-11e2-965f-005056806bb6</t>
  </si>
  <si>
    <t>Красностуденческий проезд, дом 17</t>
  </si>
  <si>
    <t>{coordinates=[[[37.562290467, 55.824012711], [37.562219529, 55.82400134], [37.562152732, 55.824117659], [37.562225357, 55.824128079], [37.562290467, 55.824012711]]], type=Polygon}</t>
  </si>
  <si>
    <t>{coordinates=[37.562221859, 55.824065185], type=Point}</t>
  </si>
  <si>
    <t>Западный флигель оранжереи, конец XVIII – начало XIX вв.</t>
  </si>
  <si>
    <t>cbfe4525-56f9-11e2-965f-005056806bb6</t>
  </si>
  <si>
    <t>Летняя улица, дом 10/1</t>
  </si>
  <si>
    <t>{coordinates=[[[37.746206987, 55.687792624], [37.746174183, 55.687711699], [37.746148954, 55.6877146], [37.745813, 55.687754911], [37.745792273, 55.687757413], [37.745757516, 55.68776158], [37.74559307, 55.687781302], [37.745619816, 55.687862238], [37.746206987, 55.687792624]]], type=Polygon}</t>
  </si>
  <si>
    <t>{coordinates=[37.745899817, 55.687786963], type=Point}</t>
  </si>
  <si>
    <t>Западный флигель, 1867 г., архитектор А.С.Каминский, 1780-e гг., 1830-e гг., 1867 г.</t>
  </si>
  <si>
    <t>cbfe4526-56f9-11e2-965f-005056806bb6</t>
  </si>
  <si>
    <t>{coordinates=[[[37.647697943, 55.759735743], [37.647620277, 55.75984787], [37.647779348, 55.759882105], [37.647731646, 55.759938738], [37.647805178, 55.759956677], [37.64784022, 55.759928386], [37.647907809, 55.759949141], [37.647929138, 55.759929821], [37.647863322, 55.759908885], [37.647888263, 55.759887219], [37.647953945, 55.759908276], [37.647974225, 55.759890042], [37.647908009, 55.759869199], [37.647925925, 55.759853109], [37.647996232, 55.759870768], [37.648055143, 55.759819028], [37.648056797, 55.759816569], [37.64803814, 55.759811051], [37.647989727, 55.759801412], [37.647697943, 55.759735743]]], type=Polygon}</t>
  </si>
  <si>
    <t>{coordinates=[37.647834495, 55.759833449], type=Point}</t>
  </si>
  <si>
    <t>cbfe452f-56f9-11e2-965f-005056806bb6</t>
  </si>
  <si>
    <t>ВАО, муниципальный округ Ивановское, Сталеваров ул., д., 6 (Ограда)</t>
  </si>
  <si>
    <t>{coordinates=[[[[37.839647673, 55.768864692], [37.839648995, 55.768860874], [37.839253806, 55.768818767], [37.838695154, 55.768753699], [37.838467973, 55.768740076], [37.838470474, 55.768743891], [37.83869581, 55.768758215], [37.839251852, 55.768822205], [37.839592267, 55.768858959], [37.839647673, 55.768864692]]], [[[37.840082627, 55.76926169], [37.840088634, 55.769263394], [37.840086501, 55.768994345], [37.840080507, 55.768992864], [37.840082627, 55.76926169]]]], type=MultiPolygon}</t>
  </si>
  <si>
    <t>{coordinates=[37.83897638, 55.768788491], type=Point}</t>
  </si>
  <si>
    <t>- &lt;Воскресная школа с квартирой священника, нач. ХХ в., арх. Б.В.Фрейденберг&gt;</t>
  </si>
  <si>
    <t>cbfe4535-56f9-11e2-965f-005056806bb6</t>
  </si>
  <si>
    <t>улица Большая Ордынка, дом 34, строение 7</t>
  </si>
  <si>
    <t>{coordinates=[[[37.623024874, 55.738055968], [37.623023938, 55.73809013], [37.623023642, 55.738100957], [37.623022902, 55.73812795], [37.62304985, 55.73812833], [37.623228515, 55.738130845], [37.623253483, 55.738131196], [37.623395607, 55.738133967], [37.623402273, 55.737973776], [37.623426367, 55.737958729], [37.623445009, 55.737959034], [37.623466862, 55.737959009], [37.623537107, 55.737960708], [37.623542325, 55.737883612], [37.623526775, 55.737883227], [37.623473641, 55.737881912], [37.62340061, 55.737880089], [37.623400829, 55.737868628], [37.62324013, 55.737867944], [37.623231575, 55.738059157], [37.623024874, 55.738055968]]], type=Polygon}</t>
  </si>
  <si>
    <t>{coordinates=[37.62331706, 55.738014872], type=Point}</t>
  </si>
  <si>
    <t>- &lt;Собор Усекновения главы Иоанна Предтечи с галереями&gt;</t>
  </si>
  <si>
    <t>cbfe4537-56f9-11e2-965f-005056806bb6</t>
  </si>
  <si>
    <t>Малый Ивановский переулок, дом 2, строение 33; Малый Ивановский переулок, дом 2А, строение 1; Малый Ивановский переулок, дом 2/4, строение 1; Малый Ивановский переулок, дом 2/4, строение 2; Малый Ивановский переулок, дом 2/4, строение 5</t>
  </si>
  <si>
    <t>{coordinates=[[[37.639540304, 55.755071403], [37.639613611, 55.755083446], [37.639635776, 55.755046147], [37.639719444, 55.755060423], [37.639705994, 55.755085138], [37.639776124, 55.755099429], [37.639794347, 55.755073362], [37.639879608, 55.755087636], [37.63985667, 55.755131673], [37.639949098, 55.755145939], [37.640151734, 55.754800809], [37.640374715, 55.754843192], [37.640407584, 55.754785758], [37.640182586, 55.754743291], [37.640317974, 55.754523083], [37.640369774, 55.754533803], [37.640533042, 55.754566381], [37.640552924, 55.754531349], [37.640318611, 55.754478623], [37.640200679, 55.75445765], [37.640229141, 55.754399685], [37.640069784, 55.754374717], [37.640037326, 55.754428644], [37.639693092, 55.754367958], [37.639641481, 55.754410679], [37.63983749, 55.754441445], [37.639809001, 55.754491775], [37.639793062, 55.7544882], [37.639713845, 55.754605502], [37.639465205, 55.754554587], [37.639391359, 55.754614848], [37.639370801, 55.754656188], [37.639558056, 55.754688311], [37.639746114, 55.754722229], [37.63968277, 55.754824693], [37.639651898, 55.754876822], [37.639559281, 55.755033209], [37.639540304, 55.755071403]]], type=Polygon}</t>
  </si>
  <si>
    <t>{coordinates=[37.640007526, 55.754764525], type=Point}</t>
  </si>
  <si>
    <t>cbfe453b-56f9-11e2-965f-005056806bb6</t>
  </si>
  <si>
    <t>город Москва, Гагаринский переулок, дом 5, строение 2; город Москва, Гагаринский переулок, дом 5, строение 3</t>
  </si>
  <si>
    <t>{coordinates=[[[[37.598645433, 55.744339292], [37.598645415, 55.744339299], [37.598645399, 55.744339309], [37.598645385, 55.744339322], [37.598645374, 55.744339337], [37.598645366, 55.744339354], [37.598547315, 55.744607089], [37.59854731, 55.744607109], [37.598547309, 55.744607129], [37.598547312, 55.744607149], [37.598547319, 55.744607167], [37.598547329, 55.744607184], [37.598547343, 55.744607199], [37.59854736, 55.744607211], [37.598547378, 55.744607219], [37.598547397, 55.744607223], [37.598771177, 55.744633092], [37.598771196, 55.744633092], [37.598771215, 55.744633089], [37.598771233, 55.744633082], [37.598771249, 55.744633072], [37.598771263, 55.744633059], [37.598771275, 55.744633044], [37.598771283, 55.744633027], [37.598869332, 55.744365291], [37.598869337, 55.744365272], [37.598869338, 55.744365252], [37.598869335, 55.744365232], [37.598869328, 55.744365213], [37.598869318, 55.744365196], [37.598869304, 55.744365182], [37.598869288, 55.74436517], [37.598869269, 55.744365162], [37.59886925, 55.744365158], [37.598795984, 55.744356684], [37.598720329, 55.744347762], [37.598720329, 55.744347762], [37.598645471, 55.744339289], [37.598645452, 55.744339289], [37.598645433, 55.744339292]]], [[[37.59898757, 55.744605417], [37.59898757, 55.744605436], [37.598987574, 55.744605455], [37.598987581, 55.744605472], [37.598987592, 55.744605488], [37.598987605, 55.744605502], [37.598987621, 55.744605512], [37.598987638, 55.74460552], [37.598987656, 55.744605524], [37.59910871, 55.744621595], [37.59910873, 55.744621595], [37.59910875, 55.744621592], [37.599108769, 55.744621585], [37.599108785, 55.744621574], [37.5991088, 55.74462156], [37.599108811, 55.744621543], [37.599207042, 55.744440093], [37.599257944, 55.744447228], [37.599257962, 55.744447229], [37.59925798, 55.744447227], [37.599257998, 55.744447221], [37.599258014, 55.744447212], [37.599258028, 55.744447201], [37.59925804, 55.744447187], [37.599258049, 55.744447171], [37.599280218, 55.744398652], [37.599280225, 55.744398632], [37.599280227, 55.744398612], [37.599280226, 55.744398592], [37.59928022, 55.744398572], [37.59928021, 55.744398554], [37.599280197, 55.744398538], [37.599280181, 55.744398526], [37.599280163, 55.744398517], [37.599280144, 55.744398511], [37.599104922, 55.74436991], [37.599104901, 55.744369909], [37.59910488, 55.744369912], [37.59910486, 55.74436992], [37.599104843, 55.744369931], [37.599104828, 55.744369946], [37.599104816, 55.744369964], [37.59898758, 55.744605381], [37.598987573, 55.744605398], [37.59898757, 55.744605417]]]], type=MultiPolygon}</t>
  </si>
  <si>
    <t>{coordinates=[37.598708324, 55.74448619], type=Point}</t>
  </si>
  <si>
    <t>cbfe453e-56f9-11e2-965f-005056806bb6</t>
  </si>
  <si>
    <t>Спартаковская улица, дом 21</t>
  </si>
  <si>
    <t>{coordinates=[[[[37.677559046, 55.773065007], [37.677461822, 55.773046004], [37.677454199, 55.773062319], [37.677427293, 55.773121121], [37.677412303, 55.773152025], [37.677405429, 55.773150682], [37.67737527, 55.773229259], [37.677287098, 55.773453049], [37.677400761, 55.773467172], [37.677512942, 55.773171696], [37.677559046, 55.773065007]]], [[[37.677603248, 55.773073646], [37.677553859, 55.77317982], [37.67755626, 55.773180247], [37.677556883, 55.773182162], [37.677557403, 55.773183479], [37.677558018, 55.773184799], [37.677558731, 55.77318612], [37.677559543, 55.773187438], [37.677560455, 55.77318875], [37.677561468, 55.773190053], [37.677562581, 55.773191342], [37.677563795, 55.773192615], [37.677565108, 55.773193867], [37.677566519, 55.773195095], [37.677568026, 55.773196296], [37.677569626, 55.773197465], [37.677571317, 55.7731986], [37.677573095, 55.773199698], [37.677574955, 55.773200755], [37.677576894, 55.773201767], [37.677578905, 55.773202734], [37.677580985, 55.773203652], [37.677583127, 55.773204518], [37.677585325, 55.773205332], [37.677587573, 55.773206091], [37.677589865, 55.773206794], [37.677592195, 55.77320744], [37.677594554, 55.773208028], [37.677596939, 55.773208558], [37.677599341, 55.77320903], [37.677601754, 55.773209445], [37.677604172, 55.773209802], [37.67760659, 55.773210102], [37.677609001, 55.773210346], [37.67761611, 55.773210909], [37.677591328, 55.773266955], [37.677637296, 55.773273744], [37.677566668, 55.773417946], [37.677584367, 55.773420676], [37.677502409, 55.773589484], [37.677638452, 55.77361047], [37.677767242, 55.773345201], [37.677811618, 55.773289594], [37.677851163, 55.773238431], [37.677907564, 55.773133125], [37.677603248, 55.773073646]]]], type=MultiPolygon}</t>
  </si>
  <si>
    <t>{coordinates=[37.677702673, 55.773317397], type=Point}</t>
  </si>
  <si>
    <t>Кригскомиссариат, 1778 - 1780 гг., арх. Н.Н.Легран</t>
  </si>
  <si>
    <t>cbfe453f-56f9-11e2-965f-005056806bb6</t>
  </si>
  <si>
    <t>Космодамианская набережная, дом 24, строение 1</t>
  </si>
  <si>
    <t>{coordinates=[[[37.640317042, 55.741327942], [37.640293186, 55.741335154], [37.64026933, 55.741342367], [37.640237575, 55.741367103], [37.640228099, 55.74138867], [37.64023292, 55.741401239], [37.640250524, 55.741426368], [37.640199601, 55.741433611], [37.640076151, 55.741640782], [37.639928954, 55.741886152], [37.639679668, 55.74230274], [37.63969887, 55.742329664], [37.639667039, 55.742333292], [37.639635246, 55.742347699], [37.639622573, 55.742365677], [37.639621016, 55.742375559], [37.639619458, 55.742385441], [37.639622713, 55.742405197], [37.639648284, 55.742432113], [37.639667428, 55.74244287], [37.639692935, 55.742451823], [37.639737523, 55.742453569], [37.639782097, 55.742451722], [37.639801325, 55.742485831], [37.640185468, 55.742604853], [37.640517808, 55.742707766], [37.641124315, 55.742895693], [37.64118797, 55.742886638], [37.641200798, 55.742911773], [37.641219963, 55.742927918], [37.641245478, 55.742939116], [37.641286895, 55.742944458], [37.641321923, 55.742944418], [37.641350564, 55.742938996], [37.641372809, 55.742926396], [37.641385508, 55.742915603], [37.641391819, 55.742899429], [37.641391703, 55.742867094], [37.641452154, 55.742852654], [37.641594027, 55.742677796], [37.641667334, 55.742696124], [37.641790934, 55.742532065], [37.641816435, 55.742539221], [37.641968671, 55.742368841], [37.641943168, 55.742361236], [37.64209223, 55.742194452], [37.642047604, 55.742181929], [37.642183967, 55.742025938], [37.642164776, 55.742002607], [37.642209305, 55.741988185], [37.642231589, 55.741986363], [37.64224906, 55.741974667], [37.642266532, 55.74196297], [37.642272771, 55.741927036], [37.64226313, 55.741902796], [37.642256719, 55.741891127], [37.642215251, 55.741871415], [37.642151565, 55.741871488], [37.642119715, 55.741869729], [37.642103806, 55.74187334], [37.642090991, 55.741851798], [37.642070272, 55.741845984], [37.64199616, 55.741824513], [37.641762663, 55.741756744], [37.641529167, 55.741688975], [37.641004385, 55.74153172], [37.640479607, 55.741374463], [37.640435065, 55.741385291], [37.640425423, 55.741360153], [37.640399884, 55.741342219], [37.640336151, 55.741328818], [37.640317042, 55.741327942]], [[37.640430751, 55.741514634], [37.640473739, 55.741514585], [37.641886691, 55.741932869], [37.641918612, 55.741954389], [37.641929033, 55.741974137], [37.641929111, 55.741995693], [37.641821295, 55.742121113], [37.641724878, 55.742096075], [37.641582183, 55.74226285], [37.641559064, 55.742253895], [37.641411591, 55.742420676], [37.641430723, 55.74242784], [37.641276108, 55.742601365], [37.641387686, 55.742635818], [37.641289375, 55.742748652], [37.641260748, 55.742757666], [37.641225739, 55.742763095], [37.64119708, 55.742763128], [37.641171598, 55.742761361], [37.639966588, 55.742394479], [37.639941036, 55.742372951], [37.639925044, 55.742353209], [37.639915401, 55.742328071], [37.639915273, 55.742292144], [37.640368779, 55.741548835], [37.640402128, 55.741524547], [37.640430751, 55.741514634]]], type=Polygon}</t>
  </si>
  <si>
    <t>{coordinates=[37.641875812, 55.742151521], type=Point}</t>
  </si>
  <si>
    <t>Главный корпус, 1909 – 1914 гг.</t>
  </si>
  <si>
    <t>cbfe4540-56f9-11e2-965f-005056806bb6</t>
  </si>
  <si>
    <t>Куркинское шоссе, дом 29</t>
  </si>
  <si>
    <t>{coordinates=[[[37.381927394, 55.884902965], [37.38205396, 55.884827515], [37.381998742, 55.884798079], [37.382264073, 55.884640069], [37.382357783, 55.884689786], [37.382388792, 55.884671274], [37.382493499, 55.884608924], [37.382541276, 55.884580464], [37.382449088, 55.88453131], [37.382711359, 55.884375297], [37.382766575, 55.884404435], [37.382892113, 55.884329843], [37.382711788, 55.884233854], [37.382682411, 55.884218425], [37.382465604, 55.884103298], [37.382451885, 55.884111564], [37.382438667, 55.884119533], [37.382425958, 55.884127222], [37.382384277, 55.884151986], [37.38237056, 55.884159955], [37.382356835, 55.884167924], [37.382342599, 55.88417647], [37.382573077, 55.884298751], [37.382369262, 55.884420034], [37.382354062, 55.88441202], [37.382290527, 55.884449902], [37.382255066, 55.884431046], [37.382076661, 55.884537232], [37.382112121, 55.884556089], [37.382047062, 55.884594812], [37.382063771, 55.88460367], [37.381858935, 55.884725513], [37.381636558, 55.884607537], [37.381622831, 55.884615787], [37.381609112, 55.884624334], [37.381600467, 55.884629448], [37.381590304, 55.884635438], [37.38155541, 55.884655826], [37.381543038, 55.884663055], [37.381531343, 55.884670166], [37.381519656, 55.884676996], [37.381510502, 55.884682689], [37.381789606, 55.884830962], [37.381780435, 55.884844355], [37.381800692, 55.884856917], [37.381825012, 55.88486722], [37.381849382, 55.884861525], [37.381927394, 55.884902965]]], type=Polygon}</t>
  </si>
  <si>
    <t>{coordinates=[37.382336257, 55.884490606], type=Point}</t>
  </si>
  <si>
    <t>Бытовой блок (в основе флигель городской усадьбы, кон. XVIII в.), 1929-1931 гг., архитектор Г.М. Данкман, при участии М.Русановой, П.Симакина</t>
  </si>
  <si>
    <t>cbfe4542-56f9-11e2-965f-005056806bb6</t>
  </si>
  <si>
    <t>Петроверигский переулок, дом 6-8-10, строение 7</t>
  </si>
  <si>
    <t>{coordinates=[[[37.637179792, 55.755492147], [37.637045308, 55.755521038], [37.637054182, 55.755534661], [37.636897887, 55.755561304], [37.636908559, 55.755590202], [37.6370733, 55.755561973], [37.637085543, 55.755579474], [37.637129352, 55.755643097], [37.63726304, 55.755614207], [37.637179792, 55.755492147]]], type=Polygon}</t>
  </si>
  <si>
    <t>{coordinates=[37.637156402, 55.755570724], type=Point}</t>
  </si>
  <si>
    <t>cbfe4543-56f9-11e2-965f-005056806bb6</t>
  </si>
  <si>
    <t>Берсеневская набережная, дом 18-20-22, строение 1</t>
  </si>
  <si>
    <t>{coordinates=[[[37.610351233, 55.744412002], [37.610488604, 55.744337309], [37.610250608, 55.744152311], [37.610214762, 55.744127751], [37.610108293, 55.744061344], [37.6102223, 55.743999583], [37.610142037, 55.743960368], [37.610021895, 55.744031775], [37.610013461, 55.744036788], [37.610004149, 55.744042323], [37.609938518, 55.744081331], [37.609933279, 55.744084445], [37.610074711, 55.744197556], [37.610104892, 55.74422302], [37.610331695, 55.744397014], [37.61033942, 55.74440294], [37.610349087, 55.744410356], [37.610351233, 55.744412002]]], type=Polygon}</t>
  </si>
  <si>
    <t>{coordinates=[37.610163068, 55.744174934], type=Point}</t>
  </si>
  <si>
    <t>Ворота, конец XVIII в.</t>
  </si>
  <si>
    <t>cbfe4544-56f9-11e2-965f-005056806bb6</t>
  </si>
  <si>
    <t>ЦАО, муниципальный округ Басманный, Бауманская ул., д., 36 (ворота между д.36 и д38)</t>
  </si>
  <si>
    <t>{coordinates=[[[37.678554473, 55.771743769], [37.678551443, 55.77175374], [37.678541251, 55.771790131], [37.678538114, 55.771800913], [37.678592313, 55.771806224], [37.678595451, 55.771795441], [37.678601659, 55.771759056], [37.678604798, 55.771748723], [37.678554473, 55.771743769]]], type=Polygon}</t>
  </si>
  <si>
    <t>{coordinates=[37.678572306, 55.771774593], type=Point}</t>
  </si>
  <si>
    <t>cbfe4546-56f9-11e2-965f-005056806bb6</t>
  </si>
  <si>
    <t>Пятницкая улица, дом 42</t>
  </si>
  <si>
    <t>{coordinates=[[[37.627712337, 55.737892022], [37.628025675, 55.737876865], [37.627998844, 55.737708072], [37.627691578, 55.737725503], [37.627712337, 55.737892022]]], type=Polygon}</t>
  </si>
  <si>
    <t>{coordinates=[37.627857329, 55.737801184], type=Point}</t>
  </si>
  <si>
    <t>Здание Института глазных болезней им. Гельмгольца, нач. XX в.</t>
  </si>
  <si>
    <t>cbfe4547-56f9-11e2-965f-005056806bb6</t>
  </si>
  <si>
    <t>Садовая-Черногрязская улица, дом 14/19, корпус 2</t>
  </si>
  <si>
    <t>{coordinates=[[[37.652459025, 55.766227208], [37.652328262, 55.766195035], [37.652318752, 55.766207621], [37.652136183, 55.766168327], [37.6521425, 55.766153948], [37.651983053, 55.766120014], [37.651973543, 55.7661326], [37.651838805, 55.766102677], [37.651889499, 55.766028515], [37.651930921, 55.766028464], [37.651962763, 55.766023035], [37.651988212, 55.766012226], [37.652004088, 55.765997836], [37.652013598, 55.76598525], [37.652013542, 55.765970879], [37.652010307, 55.765958308], [37.651997499, 55.765942157], [37.651984713, 55.765931395], [37.651959188, 55.765922444], [37.652005928, 55.765855922], [37.652162984, 55.765889859], [37.652153488, 55.765906038], [37.652332863, 55.76594354], [37.652446149, 55.765783076], [37.652269955, 55.765743773], [37.652257266, 55.76575816], [37.652058759, 55.765716639], [37.652017303, 55.765707709], [37.652029978, 55.765689729], [37.651828273, 55.765645069], [37.651771199, 55.765716993], [37.651762481, 55.76572868], [37.651842208, 55.765746546], [37.651804167, 55.76579689], [37.651826492, 55.765802252], [37.651618896, 55.766088576], [37.651602957, 55.766086799], [37.651530068, 55.766189281], [37.651690318, 55.766225011], [37.651712504, 55.766194446], [37.652249854, 55.766311895], [37.652240351, 55.766326277], [37.6523711, 55.766354858], [37.652459025, 55.766227208]]], type=Polygon}</t>
  </si>
  <si>
    <t>{coordinates=[37.65183781, 55.766005031], type=Point}</t>
  </si>
  <si>
    <t>Южный дом причта</t>
  </si>
  <si>
    <t>cbfe4549-56f9-11e2-965f-005056806bb6</t>
  </si>
  <si>
    <t>Савёловский проезд, дом 8, строение 1</t>
  </si>
  <si>
    <t>{coordinates=[[[37.595410406, 55.794149316], [37.595675102, 55.794166627], [37.595712973, 55.794005376], [37.595447477, 55.79398627], [37.595410406, 55.794149316]]], type=Polygon}</t>
  </si>
  <si>
    <t>{coordinates=[37.59556142, 55.794077346], type=Point}</t>
  </si>
  <si>
    <t>cbfe4554-56f9-11e2-965f-005056806bb6</t>
  </si>
  <si>
    <t>Селезнёвская улица, дом 11, строение 3; Селезнёвская улица, дом 11, строение 3А</t>
  </si>
  <si>
    <t>{coordinates=[[[37.60512293, 55.780950818], [37.605046477, 55.781121983], [37.605034406, 55.781150517], [37.604937849, 55.781376449], [37.60489938, 55.781369641], [37.604851154, 55.781504275], [37.605015166, 55.78152581], [37.605053104, 55.781397548], [37.605069484, 55.781400292], [37.605109708, 55.781303011], [37.605154974, 55.781200315], [37.605246468, 55.780976948], [37.605353774, 55.780988268], [37.605408262, 55.780926621], [37.605317143, 55.780915296], [37.605365362, 55.780779512], [37.605380442, 55.780737049], [37.605223518, 55.780720312], [37.60512293, 55.780950818]]], type=Polygon}</t>
  </si>
  <si>
    <t>{coordinates=[37.605110828, 55.78113625], type=Point}</t>
  </si>
  <si>
    <t>cbfe4557-56f9-11e2-965f-005056806bb6</t>
  </si>
  <si>
    <t>проспект Мира, дом 102, корпус 36</t>
  </si>
  <si>
    <t>{coordinates=[[[37.638307497, 55.800142629], [37.638611266, 55.80014571], [37.638613526, 55.800071565], [37.638615847, 55.800009971], [37.638615828, 55.800004551], [37.63852976, 55.800003787], [37.638339389, 55.80000172], [37.638312061, 55.80000147], [37.638307497, 55.800142629]]], type=Polygon}</t>
  </si>
  <si>
    <t>{coordinates=[37.638460545, 55.800107097], type=Point}</t>
  </si>
  <si>
    <t>Сергиевская трапезная, 1690 г., 1739 г.</t>
  </si>
  <si>
    <t>cbfe4558-56f9-11e2-965f-005056806bb6</t>
  </si>
  <si>
    <t>улица Петровка, дом 28, строение 9</t>
  </si>
  <si>
    <t>{coordinates=[[[37.615323814, 55.76681837], [37.61579208, 55.766946826], [37.615804171, 55.766931987], [37.615965163, 55.766977179], [37.616012731, 55.766984266], [37.616047128, 55.766983089], [37.616056738, 55.766981369], [37.616087564, 55.766972788], [37.616117852, 55.766949946], [37.616137993, 55.766921407], [37.616142005, 55.766909997], [37.616135874, 55.766888333], [37.616117635, 55.766876658], [37.616061955, 55.766861878], [37.615900969, 55.766818971], [37.615909036, 55.766810978], [37.615445327, 55.766687079], [37.615323814, 55.76681837]]], type=Polygon}</t>
  </si>
  <si>
    <t>{coordinates=[37.615692836, 55.766840425], type=Point}</t>
  </si>
  <si>
    <t>- &lt;Барак для заразных больных&gt;</t>
  </si>
  <si>
    <t>cbfe4559-56f9-11e2-965f-005056806bb6</t>
  </si>
  <si>
    <t>улица Большая Ордынка, дом 34, строение 11</t>
  </si>
  <si>
    <t>{coordinates=[[[37.621618461, 55.737541158], [37.621606089, 55.737589284], [37.621598875, 55.737618775], [37.621639344, 55.737622207], [37.62164117, 55.737615415], [37.62175396, 55.737624906], [37.621772513, 55.737554695], [37.621618461, 55.737541158]]], type=Polygon}</t>
  </si>
  <si>
    <t>{coordinates=[37.621689239, 55.73757199], type=Point}</t>
  </si>
  <si>
    <t>Здание бывшей детской больницы им. М.А.Хлудова, 1889-1891 гг., архитектор К.М.Быковский, 1923 г.</t>
  </si>
  <si>
    <t>cbfe455a-56f9-11e2-965f-005056806bb6</t>
  </si>
  <si>
    <t>Большая Пироговская улица, дом 19, строение 1</t>
  </si>
  <si>
    <t>{coordinates=[[[37.572060468, 55.731511665], [37.571839361, 55.731416524], [37.571896539, 55.73137424], [37.571854708, 55.73135555], [37.571872765, 55.73134268], [37.571881673, 55.731336331], [37.571844374, 55.731320737], [37.571836737, 55.73132618], [37.571818332, 55.731339297], [37.571775038, 55.731319952], [37.571714808, 55.731364654], [37.57153727, 55.731287566], [37.571519577, 55.731279884], [37.571493432, 55.731268532], [37.571482283, 55.731263691], [37.571448251, 55.731248914], [37.571436004, 55.731243596], [37.571403715, 55.731229576], [37.571412998, 55.731222843], [37.571396333, 55.731215528], [37.571376974, 55.73120703], [37.571306841, 55.731176244], [37.571167476, 55.731277324], [37.571273824, 55.731324014], [37.571282822, 55.731317479], [37.571535566, 55.731427666], [37.571435242, 55.731498316], [37.571419921, 55.731509105], [37.57136828, 55.731545471], [37.571368503, 55.731545567], [37.571449238, 55.731581099], [37.571614766, 55.731653683], [37.571708775, 55.731582685], [37.571753503, 55.731548905], [37.571774785, 55.731532833], [37.5718455, 55.731563818], [37.572026815, 55.731643294], [37.572016989, 55.73165036], [37.572124214, 55.731697838], [37.572264363, 55.73159479], [37.572250126, 55.731588587], [37.572191101, 55.731562867], [37.572175121, 55.731555903], [37.572157616, 55.731548275], [37.572157616, 55.731548275], [37.57215326, 55.731551958], [37.572122021, 55.731538393], [37.572060468, 55.731511665]]], type=Polygon}</t>
  </si>
  <si>
    <t>{coordinates=[37.571716377, 55.731462991], type=Point}</t>
  </si>
  <si>
    <t>Церковь Бориса и Глеба, XIX в.</t>
  </si>
  <si>
    <t>cbfe455b-56f9-11e2-965f-005056806bb6</t>
  </si>
  <si>
    <t>район Западное Дегунино</t>
  </si>
  <si>
    <t>Дегунинская улица, дом 18А, строение 1</t>
  </si>
  <si>
    <t>{coordinates=[[[37.534136294, 55.866923834], [37.534481105, 55.866876973], [37.53445671, 55.866817669], [37.53447293, 55.866806245], [37.534476977, 55.866797122], [37.534476965, 55.866783439], [37.534464784, 55.86677204], [37.53444652, 55.866764046], [37.534432321, 55.86676405], [37.53441402, 55.866713866], [37.534065155, 55.866763009], [37.534087515, 55.866813209], [37.534004353, 55.866822353], [37.534012988, 55.866842875], [37.534026203, 55.866873675], [37.534032807, 55.866889638], [37.534122055, 55.86687821], [37.534136294, 55.866923834]]], type=Polygon}</t>
  </si>
  <si>
    <t>{coordinates=[37.534241663, 55.866820011], type=Point}</t>
  </si>
  <si>
    <t>cbfe455e-56f9-11e2-965f-005056806bb6</t>
  </si>
  <si>
    <t>{coordinates=[[[37.672586666, 55.745324367], [37.672565605, 55.745440759], [37.672825858, 55.745455743], [37.672844739, 55.7453514], [37.672844557, 55.745310084], [37.672745811, 55.745304833], [37.67273956, 55.745331787], [37.672586666, 55.745324367]]], type=Polygon}</t>
  </si>
  <si>
    <t>{coordinates=[37.672705172, 55.74539608], type=Point}</t>
  </si>
  <si>
    <t>Дом, в котором жил Пушкин Александр Сергеевич у своего друга П.В.Нащокина в 1836 г.</t>
  </si>
  <si>
    <t>cbfe4561-56f9-11e2-965f-005056806bb6</t>
  </si>
  <si>
    <t>Воротниковский переулок, дом 12, строение 1</t>
  </si>
  <si>
    <t>{coordinates=[[[37.601390003, 55.77091994], [37.601425234, 55.770930358], [37.601466227, 55.770888141], [37.601411372, 55.770868581], [37.60147759, 55.770797827], [37.601559852, 55.770820337], [37.60161137, 55.770771577], [37.60137171, 55.770691906], [37.601191307, 55.770868058], [37.60130776, 55.770904679], [37.601278111, 55.77093322], [37.601352791, 55.770956686], [37.601390003, 55.77091994]]], type=Polygon}</t>
  </si>
  <si>
    <t>{coordinates=[37.601324968, 55.770844198], type=Point}</t>
  </si>
  <si>
    <t>cbfe4564-56f9-11e2-965f-005056806bb6</t>
  </si>
  <si>
    <t>улица Воронцово Поле, дом 10, строение 1; улица Воронцово Поле, дом 10, строение 5; улица Воронцово Поле, дом 10, строение 15</t>
  </si>
  <si>
    <t>{coordinates=[[[[37.652970182, 55.751658234], [37.652970202, 55.751658241], [37.652970222, 55.751658243], [37.653202742, 55.751659751], [37.653202762, 55.751659749], [37.65320278, 55.751659744], [37.653202797, 55.751659735], [37.653202812, 55.751659723], [37.653202825, 55.751659708], [37.653202834, 55.751659691], [37.65320284, 55.751659672], [37.653202843, 55.751659653], [37.65320558, 55.751544683], [37.653205578, 55.751544663], [37.653205573, 55.751544644], [37.653205563, 55.751544626], [37.653205551, 55.751544611], [37.653205536, 55.751544598], [37.653205518, 55.751544588], [37.653205499, 55.751544583], [37.653205479, 55.751544581], [37.653183283, 55.751544608], [37.653183137, 55.751506985], [37.653183134, 55.751506964], [37.653183128, 55.751506944], [37.653183117, 55.751506926], [37.653183103, 55.75150691], [37.653122376, 55.751453095], [37.653122358, 55.751453082], [37.653122337, 55.751453073], [37.652793908, 55.75136007], [37.65279389, 55.751360066], [37.652793871, 55.751360066], [37.652793853, 55.75136007], [37.652793835, 55.751360077], [37.652793819, 55.751360087], [37.652768453, 55.751379849], [37.652679239, 55.75136021], [37.65267922, 55.751360208], [37.652621086, 55.751358483], [37.652621071, 55.751358484], [37.652573316, 55.751363932], [37.652573305, 55.751363934], [37.65252561, 55.751374762], [37.652490525, 55.75135327], [37.652490506, 55.751353261], [37.652490486, 55.751353256], [37.652490465, 55.751353256], [37.652490445, 55.751353259], [37.65214366, 55.751454283], [37.652143643, 55.75145429], [37.652143628, 55.7514543], [37.652108694, 55.751480839], [37.652108679, 55.751480853], [37.652108667, 55.751480871], [37.652108659, 55.751480891], [37.652108655, 55.751480911], [37.652105643, 55.751523935], [37.652086626, 55.751523958], [37.652086607, 55.75152396], [37.652086588, 55.751523966], [37.652086571, 55.751523975], [37.652086556, 55.751523987], [37.652086544, 55.751524001], [37.652086534, 55.751524018], [37.652086528, 55.751524036], [37.652086526, 55.751524055], [37.652083025, 55.751648008], [37.652083026, 55.751648028], [37.652083031, 55.751648048], [37.652083041, 55.751648066], [37.652083053, 55.751648081], [37.652083068, 55.751648094], [37.652083086, 55.751648104], [37.652083105, 55.751648109], [37.652083125, 55.751648111], [37.652300504, 55.751646496], [37.652300523, 55.751646494], [37.652300541, 55.751646489], [37.652300558, 55.75164648], [37.652300572, 55.751646468], [37.652300585, 55.751646454], [37.652300594, 55.751646438], [37.652300601, 55.75164642], [37.652300603, 55.751646402], [37.652306566, 55.751542274], [37.652455881, 55.751493651], [37.652455999, 55.751524052], [37.652456001, 55.751524071], [37.652456007, 55.75152409], [37.652456016, 55.751524107], [37.652456028, 55.751524122], [37.652456043, 55.751524134], [37.652456059, 55.751524144], [37.652456078, 55.751524149], [37.652456097, 55.751524152], [37.652532514, 55.751525853], [37.652561238, 55.751547355], [37.652561254, 55.751547364], [37.652561271, 55.751547371], [37.652586707, 55.751554504], [37.652586861, 55.751593948], [37.652586863, 55.751593968], [37.652586868, 55.751593987], [37.652586878, 55.751594004], [37.65258689, 55.751594019], [37.652586905, 55.751594031], [37.652586923, 55.751594041], [37.652586941, 55.751594046], [37.652586961, 55.751594048], [37.652672959, 55.751593942], [37.652672978, 55.75159394], [37.652672997, 55.751593934], [37.652673014, 55.751593925], [37.65267303, 55.751593912], [37.652673042, 55.751593897], [37.652673051, 55.75159388], [37.652673057, 55.751593861], [37.652673059, 55.751593841], [37.652672905, 55.751554402], [37.652720562, 55.751543582], [37.652720578, 55.751543577], [37.652720594, 55.751543569], [37.652745987, 55.751527386], [37.652829567, 55.751527283], [37.652829587, 55.751527281], [37.652829605, 55.751527275], [37.652829623, 55.751527266], [37.652829638, 55.751527253], [37.65282965, 55.751527238], [37.652829659, 55.751527221], [37.652829665, 55.751527202], [37.652829667, 55.751527182], [37.65282955, 55.751497234], [37.652976055, 55.751546832], [37.652970122, 55.751658137], [37.652970123, 55.751658158], [37.652970128, 55.751658177], [37.652970137, 55.751658195], [37.652970149, 55.751658211], [37.652970165, 55.751658225], [37.652970182, 55.751658234]]], [[[37.652600828, 55.751894015], [37.652600847, 55.751894021], [37.652600867, 55.751894022], [37.652645459, 55.751893967], [37.652645478, 55.751893965], [37.652645497, 55.75189396], [37.652645514, 55.75189395], [37.652645529, 55.751893938], [37.652645542, 55.751893923], [37.652645551, 55.751893905], [37.652645557, 55.751893886], [37.652645558, 55.751893867], [37.652645398, 55.751852551], [37.652645396, 55.751852531], [37.65264539, 55.751852513], [37.652645381, 55.751852495], [37.652645368, 55.75185248], [37.652645353, 55.751852468], [37.652645336, 55.751852459], [37.652645317, 55.751852453], [37.652645298, 55.751852451], [37.652600706, 55.751852506], [37.652600686, 55.751852508], [37.652600668, 55.751852514], [37.65260065, 55.751852523], [37.652600635, 55.751852536], [37.652600623, 55.751852551], [37.652600614, 55.751852568], [37.652600608, 55.751852587], [37.652600606, 55.751852607], [37.652600767, 55.751893923], [37.652600769, 55.751893942], [37.652600774, 55.751893961], [37.652600784, 55.751893978], [37.652600796, 55.751893993], [37.652600811, 55.751894006], [37.652600828, 55.751894015]]], [[[37.652642624, 55.751960375], [37.65264263, 55.751960356], [37.652642632, 55.751960336], [37.652642499, 55.751926205], [37.652642497, 55.751926186], [37.652642491, 55.751926167], [37.652642482, 55.75192615], [37.65264247, 55.751926135], [37.652642454, 55.751926122], [37.652642437, 55.751926113], [37.652642418, 55.751926107], [37.652642399, 55.751926105], [37.652600992, 55.751926157], [37.652600973, 55.751926159], [37.652600954, 55.751926164], [37.652600936, 55.751926174], [37.652600921, 55.751926186], [37.652600909, 55.751926201], [37.6526009, 55.751926219], [37.652600894, 55.751926238], [37.652600892, 55.751926257], [37.652601018, 55.751958591], [37.65260102, 55.75195861], [37.652601025, 55.751958628], [37.652601034, 55.751958645], [37.652601046, 55.75195866], [37.65260106, 55.751958673], [37.652601077, 55.751958682], [37.652601095, 55.751958688], [37.652601114, 55.751958691], [37.652642527, 55.751960436], [37.652642548, 55.751960435], [37.652642567, 55.75196043], [37.652642585, 55.751960421], [37.652642601, 55.751960408], [37.652642614, 55.751960393], [37.652642624, 55.751960375]]], [[[37.652589671, 55.752162416], [37.652589688, 55.752162405], [37.652685253, 55.75208624], [37.652685267, 55.752086226], [37.652685279, 55.75208621], [37.652685286, 55.752086191], [37.65268529, 55.752086172], [37.65268529, 55.752086152], [37.652685286, 55.752086132], [37.652685278, 55.752086114], [37.652685267, 55.752086097], [37.652685252, 55.752086083], [37.652594383, 55.752014902], [37.652594368, 55.752014892], [37.65259435, 55.752014885], [37.652594332, 55.752014881], [37.652594314, 55.752014881], [37.652594295, 55.752014884], [37.652594278, 55.752014891], [37.652594262, 55.7520149], [37.652500775, 55.752083933], [37.65250076, 55.752083946], [37.652500749, 55.752083962], [37.65250074, 55.75208398], [37.652500735, 55.752083999], [37.652500735, 55.752084019], [37.652500738, 55.752084038], [37.652500744, 55.752084057], [37.652500755, 55.752084074], [37.652500768, 55.752084088], [37.65258956, 55.752162402], [37.652589576, 55.752162414], [37.652589594, 55.752162422], [37.652589613, 55.752162426], [37.652589633, 55.752162427], [37.652589653, 55.752162423], [37.652589671, 55.752162416]]], [[[37.652623601, 55.752288207], [37.652623606, 55.752288188], [37.652623608, 55.752288168], [37.652623448, 55.752246852], [37.652623446, 55.752246833], [37.65262344, 55.752246814], [37.652623431, 55.752246797], [37.652623418, 55.752246782], [37.652623403, 55.752246769], [37.652623386, 55.75224676], [37.652623367, 55.752246754], [37.652623347, 55.752246753], [37.652578755, 55.752246808], [37.652578736, 55.75224681], [37.652578717, 55.752246815], [37.652578699, 55.752246825], [37.652578684, 55.752246837], [37.652578672, 55.752246852], [37.652578663, 55.75224687], [37.652578657, 55.752246889], [37.652578655, 55.752246908], [37.652578816, 55.752288224], [37.652578818, 55.752288244], [37.652578823, 55.752288262], [37.652578833, 55.752288279], [37.652578845, 55.752288295], [37.65257886, 55.752288307], [37.652578878, 55.752288316], [37.652578896, 55.752288322], [37.652578916, 55.752288324], [37.652623508, 55.752288269], [37.652623528, 55.752288267], [37.652623547, 55.752288261], [37.652623564, 55.752288252], [37.652623579, 55.752288239], [37.652623591, 55.752288224], [37.652623601, 55.752288207]]], [[[37.653252712, 55.752462526], [37.653252724, 55.752462511], [37.653252733, 55.752462493], [37.653252739, 55.752462474], [37.653252741, 55.752462455], [37.653252699, 55.752451771], [37.653252697, 55.752451751], [37.653252691, 55.752451733], [37.653252682, 55.752451716], [37.65325267, 55.7524517], [37.653252655, 55.752451688], [37.653252637, 55.752451679], [37.653252619, 55.752451673], [37.653252599, 55.752451671], [37.652916575, 55.752452088], [37.652916556, 55.75245209], [37.652735758, 55.752487278], [37.652735741, 55.752487283], [37.652735725, 55.75248729], [37.652735711, 55.7524873], [37.652735699, 55.752487313], [37.652574493, 55.752686619], [37.652574483, 55.752686634], [37.652574475, 55.752686652], [37.652574472, 55.75268667], [37.652574471, 55.752686689], [37.652574474, 55.752686708], [37.652574481, 55.752686726], [37.652574491, 55.752686742], [37.652574504, 55.752686756], [37.652574519, 55.752686767], [37.652574536, 55.752686775], [37.652590067, 55.752692582], [37.652590088, 55.752692588], [37.652590108, 55.752692589], [37.652590129, 55.752692585], [37.652590149, 55.752692577], [37.652590166, 55.752692566], [37.652590181, 55.752692551], [37.652747917, 55.75249328], [37.652916618, 55.752461029], [37.65325264, 55.752462555], [37.65325266, 55.752462553], [37.653252679, 55.752462548], [37.653252696, 55.752462538], [37.653252712, 55.752462526]]], [[[37.651867604, 55.753138859], [37.651895317, 55.753097958], [37.651895317, 55.753097958], [37.651974495, 55.752980648], [37.651974504, 55.752980631], [37.65197451, 55.752980612], [37.651974512, 55.752980593], [37.65197451, 55.752980574], [37.651974505, 55.752980555], [37.651974496, 55.752980538], [37.651974483, 55.752980522], [37.651974469, 55.75298051], [37.651974451, 55.7529805], [37.651974433, 55.752980494], [37.651860466, 55.752955935], [37.651860465, 55.752955935], [37.651570439, 55.752895228], [37.651567204, 55.75287913], [37.651567198, 55.752879111], [37.651567189, 55.752879094], [37.651567177, 55.752879079], [37.651551189, 55.752862932], [37.651551176, 55.752862921], [37.651551162, 55.752862912], [37.651551146, 55.752862906], [37.651503313, 55.752848594], [37.651503285, 55.75284859], [37.651474618, 55.752848625], [37.651474602, 55.752848626], [37.651452319, 55.752852246], [37.651452302, 55.752852251], [37.651452286, 55.752852258], [37.651433216, 55.75286306], [37.6514332, 55.752863071], [37.65142292, 55.752872033], [37.651317773, 55.752850616], [37.651317754, 55.752850614], [37.651317735, 55.752850615], [37.651317717, 55.752850621], [37.6513177, 55.752850629], [37.651317684, 55.752850641], [37.651317672, 55.752850655], [37.65127651, 55.752907704], [37.651239704, 55.752911968], [37.651239677, 55.752911976], [37.651217651, 55.752921251], [37.651217642, 55.752921255], [37.651209688, 55.752925582], [37.651209672, 55.752925593], [37.651209658, 55.752925607], [37.651209647, 55.752925623], [37.651200169, 55.752943773], [37.651200162, 55.752943792], [37.651200158, 55.752943812], [37.651200159, 55.752943832], [37.651200163, 55.752943852], [37.651200172, 55.75294387], [37.651206584, 55.75295464], [37.651206595, 55.752954655], [37.651206608, 55.752954668], [37.651222583, 55.752967223], [37.651222597, 55.752967232], [37.651222612, 55.752967239], [37.651238435, 55.752972567], [37.651180708, 55.753058305], [37.651180699, 55.753058322], [37.651180693, 55.753058341], [37.651180691, 55.75305836], [37.651180693, 55.753058379], [37.651180698, 55.753058398], [37.651180707, 55.753058415], [37.65118072, 55.753058431], [37.651180735, 55.753058443], [37.651180752, 55.753058453], [37.65118077, 55.753058458], [37.651299517, 55.753083462], [37.651299537, 55.753083464], [37.651299556, 55.753083462], [37.651299575, 55.753083457], [37.651299592, 55.753083448], [37.651299607, 55.753083436], [37.65129962, 55.753083421], [37.65131542, 55.753060552], [37.651598921, 55.753118095], [37.651586335, 55.753137747], [37.651586326, 55.753137765], [37.651586321, 55.753137784], [37.651586319, 55.753137803], [37.651586322, 55.753137823], [37.651586328, 55.753137841], [37.651586337, 55.753137859], [37.65158635, 55.753137873], [37.651586366, 55.753137886], [37.651586383, 55.753137894], [37.651586402, 55.7531379], [37.651720272, 55.753161088], [37.651720291, 55.753161089], [37.65172031, 55.753161087], [37.651720328, 55.753161082], [37.651720345, 55.753161073], [37.651720359, 55.753161061], [37.651720372, 55.753161046], [37.651752802, 55.753114356], [37.651867501, 55.753138901], [37.65186752, 55.753138903], [37.65186754, 55.753138901], [37.651867559, 55.753138896], [37.651867576, 55.753138887], [37.651867592, 55.753138874], [37.651867604, 55.753138859]]], [[[37.650916253, 55.753001567], [37.650916235, 55.753001557], [37.650916216, 55.753001551], [37.650877169, 55.752994414], [37.650877147, 55.752994412], [37.650877126, 55.752994415], [37.650877106, 55.752994423], [37.650877088, 55.752994435], [37.650877073, 55.75299445], [37.650858884, 55.753017327], [37.65083663, 55.753012428], [37.65083661, 55.753012425], [37.650836589, 55.753012427], [37.65083657, 55.753012433], [37.650836552, 55.753012443], [37.650836536, 55.753012456], [37.650836524, 55.753012472], [37.650789035, 55.753087977], [37.650789026, 55.753087994], [37.650789021, 55.753088013], [37.65078902, 55.753088033], [37.650789022, 55.753088052], [37.650789028, 55.75308807], [37.650789038, 55.753088087], [37.65078905, 55.753088102], [37.650789066, 55.753088114], [37.650789083, 55.753088123], [37.650789102, 55.753088129], [37.650884726, 55.753105526], [37.650884746, 55.753105528], [37.650884767, 55.753105525], [37.650884786, 55.753105519], [37.650884803, 55.753105508], [37.650884819, 55.753105494], [37.65088483, 55.753105478], [37.650888086, 55.753099822], [37.650925964, 55.753034022], [37.650925973, 55.753034004], [37.650925977, 55.753033984], [37.650925977, 55.753033963], [37.650925973, 55.753033943], [37.650925965, 55.753033924], [37.650925953, 55.753033907], [37.650925938, 55.753033893], [37.650925921, 55.753033882], [37.650925902, 55.753033875], [37.650897354, 55.753026762], [37.650916277, 55.75300171], [37.650916288, 55.753001693], [37.650916295, 55.753001674], [37.650916298, 55.753001653], [37.650916296, 55.753001633], [37.650916291, 55.753001614], [37.650916281, 55.753001595], [37.650916269, 55.75300158], [37.650916253, 55.753001567]]], [[[37.650969345, 55.753119021], [37.650969327, 55.753119019], [37.650969309, 55.75311902], [37.650969291, 55.753119025], [37.650969274, 55.753119033], [37.650969259, 55.753119043], [37.650969247, 55.753119057], [37.650966468, 55.753122556], [37.650966457, 55.753122573], [37.65096645, 55.753122592], [37.650966447, 55.753122612], [37.650966448, 55.753122632], [37.650966453, 55.753122652], [37.650966461, 55.75312267], [37.650966474, 55.753122686], [37.650966489, 55.7531227], [37.650966507, 55.75312271], [37.650966526, 55.753122716], [37.652084101, 55.753354252], [37.652084119, 55.753354254], [37.652084137, 55.753354253], [37.652084155, 55.753354248], [37.652084172, 55.753354241], [37.652084186, 55.75335423], [37.652084199, 55.753354217], [37.652201728, 55.753209279], [37.652201739, 55.753209262], [37.652201746, 55.753209244], [37.65220175, 55.753209225], [37.65220175, 55.753209206], [37.652201746, 55.753209187], [37.652201739, 55.753209169], [37.652201728, 55.753209152], [37.652201714, 55.753209139], [37.652201698, 55.753209128], [37.65220168, 55.75320912], [37.652195987, 55.753207377], [37.652195968, 55.753207374], [37.652195948, 55.753207374], [37.652195929, 55.753207377], [37.652195911, 55.753207385], [37.652195895, 55.753207396], [37.652195881, 55.75320741], [37.652079922, 55.75334822], [37.650969345, 55.753119021]]]], type=MultiPolygon}</t>
  </si>
  <si>
    <t>Городская усадьба А.И.Зимина, нач. XX в. Главный дом, 1912–1914 гг., архитектор В.Д.Адамович</t>
  </si>
  <si>
    <t>cbfe456e-56f9-11e2-965f-005056806bb6</t>
  </si>
  <si>
    <t>Гончарная улица, дом 34</t>
  </si>
  <si>
    <t>{coordinates=[[[37.649639063, 55.741960096], [37.649700428, 55.741977536], [37.650009643, 55.742065182], [37.65013014, 55.741932105], [37.650161832, 55.741892547], [37.650085326, 55.741871083], [37.650056763, 55.741896267], [37.649950768, 55.741865858], [37.649942059, 55.741878443], [37.649871132, 55.741858769], [37.649883815, 55.741844383], [37.649832812, 55.741830074], [37.649725, 55.741949662], [37.649664431, 55.741932221], [37.649639063, 55.741960096]]], type=Polygon}</t>
  </si>
  <si>
    <t>{coordinates=[37.6499275, 55.741940942], type=Point}</t>
  </si>
  <si>
    <t>cbfe456f-56f9-11e2-965f-005056806bb6</t>
  </si>
  <si>
    <t>Мясницкая улица, дом 7, строение 11</t>
  </si>
  <si>
    <t>{coordinates=[[[37.630688563, 55.761450503], [37.630838073, 55.761397039], [37.631262061, 55.761221309], [37.631354332, 55.761185284], [37.631476148, 55.761132763], [37.631395401, 55.761081052], [37.630921351, 55.76127601], [37.630876671, 55.761252705], [37.630573585, 55.761364399], [37.63067831, 55.761453983], [37.630688563, 55.761450503]]], type=Polygon}</t>
  </si>
  <si>
    <t>{coordinates=[37.631053941, 55.761264358], type=Point}</t>
  </si>
  <si>
    <t>cbfe4570-56f9-11e2-965f-005056806bb6</t>
  </si>
  <si>
    <t>улица Пречистенка, дом 10/2, строение 1</t>
  </si>
  <si>
    <t>{coordinates=[[[37.598647724, 55.744205462], [37.598861853, 55.744041158], [37.598927008, 55.744063779], [37.59888954, 55.744101586], [37.598992611, 55.744134387], [37.599034553, 55.744095689], [37.599179695, 55.744137407], [37.599295365, 55.744170622], [37.599317494, 55.744148164], [37.599400984, 55.744067676], [37.599388425, 55.744046981], [37.59885161, 55.743866603], [37.59882598, 55.743868047], [37.598713416, 55.743959759], [37.598722012, 55.743963839], [37.598492287, 55.744143146], [37.598647724, 55.744205462]]], type=Polygon}</t>
  </si>
  <si>
    <t>{coordinates=[37.598964263, 55.744002499], type=Point}</t>
  </si>
  <si>
    <t>cbfe4579-56f9-11e2-965f-005056806bb6</t>
  </si>
  <si>
    <t>Малый Кисловский переулок, дом 5А/8, строение 1; Малый Кисловский переулок, дом 5А/8, строение 4; Малый Кисловский переулок, дом 5А/8, строение 2; Малый Кисловский переулок, дом 5А/8, строение 3</t>
  </si>
  <si>
    <t>{coordinates=[[[[37.60188546, 55.754719163], [37.601885443, 55.754719174], [37.601885428, 55.754719189], [37.601885417, 55.754719207], [37.601851898, 55.75478612], [37.601851898, 55.75478612], [37.601748356, 55.754992814], [37.601748355, 55.754992816], [37.601748354, 55.754992818], [37.601719848, 55.755055714], [37.601719842, 55.755055731], [37.60171984, 55.75505575], [37.60171984, 55.755055768], [37.601719845, 55.755055787], [37.601719852, 55.755055804], [37.601719863, 55.755055819], [37.601719876, 55.755055832], [37.601719892, 55.755055843], [37.601719909, 55.75505585], [37.601719927, 55.755055854], [37.601726596, 55.755056687], [37.601726614, 55.755056688], [37.601726632, 55.755056685], [37.60172665, 55.755056679], [37.601726665, 55.75505667], [37.601726679, 55.755056659], [37.601726691, 55.755056645], [37.6017267, 55.755056629], [37.601754777, 55.754993477], [37.601879066, 55.755003629], [37.601879087, 55.755003629], [37.601879106, 55.755003625], [37.601879124, 55.755003616], [37.601879141, 55.755003605], [37.601879154, 55.75500359], [37.601879165, 55.755003573], [37.601930648, 55.754895749], [37.601930655, 55.754895732], [37.601930658, 55.754895713], [37.601930658, 55.754895695], [37.601930654, 55.754895676], [37.601930647, 55.754895659], [37.601930636, 55.754895644], [37.601930623, 55.75489563], [37.601930608, 55.754895619], [37.601930591, 55.754895612], [37.601930573, 55.754895607], [37.601882908, 55.754888481], [37.601892354, 55.754868836], [37.60189236, 55.754868818], [37.601892364, 55.7548688], [37.601892363, 55.754868781], [37.601892359, 55.754868763], [37.601892352, 55.754868746], [37.601892342, 55.75486873], [37.601892329, 55.754868717], [37.601892314, 55.754868706], [37.601892297, 55.754868698], [37.601892279, 55.754868693], [37.601857355, 55.754863353], [37.601876272, 55.754820415], [37.601933556, 55.754829337], [37.601933577, 55.754829338], [37.601933597, 55.754829335], [37.601933617, 55.754829328], [37.601933634, 55.754829316], [37.601933649, 55.754829302], [37.60193366, 55.754829284], [37.601949474, 55.754798797], [37.602102362, 55.754822013], [37.602102382, 55.754822014], [37.602102402, 55.754822011], [37.602102421, 55.754822004], [37.602102438, 55.754821993], [37.602102452, 55.75482198], [37.602102464, 55.754821964], [37.602102472, 55.754821945], [37.602124596, 55.754755013], [37.6021246, 55.754754994], [37.602124601, 55.754754975], [37.602124598, 55.754754956], [37.602124591, 55.754754938], [37.602124581, 55.754754921], [37.602124568, 55.754754907], [37.602124552, 55.754754895], [37.602124535, 55.754754887], [37.602124516, 55.754754883], [37.601885521, 55.754719152], [37.6018855, 55.754719151], [37.601885479, 55.754719155], [37.60188546, 55.754719163]]], [[[37.602486901, 55.754781078], [37.602486883, 55.754781081], [37.602486865, 55.754781087], [37.602486849, 55.754781096], [37.602486835, 55.754781108], [37.602486823, 55.754781123], [37.602486815, 55.754781139], [37.602454365, 55.75485841], [37.60245436, 55.754858429], [37.602454358, 55.754858449], [37.60245436, 55.754858469], [37.602454366, 55.754858489], [37.602454376, 55.754858506], [37.60245439, 55.754858522], [37.602454406, 55.754858534], [37.602454424, 55.754858543], [37.602454444, 55.754858547], [37.602586533, 55.754876381], [37.602567582, 55.754907702], [37.602567581, 55.754907704], [37.602551725, 55.754934662], [37.602551721, 55.754934669], [37.602542247, 55.754954373], [37.601991073, 55.754888371], [37.601991053, 55.754888371], [37.601991034, 55.754888375], [37.601991015, 55.754888382], [37.601990999, 55.754888393], [37.601990984, 55.754888406], [37.601990973, 55.754888423], [37.601990966, 55.754888441], [37.601952266, 55.755012421], [37.601952262, 55.75501244], [37.601952261, 55.75501246], [37.601952265, 55.755012479], [37.601952272, 55.755012497], [37.601952283, 55.755012514], [37.601952297, 55.755012528], [37.601952313, 55.755012539], [37.601952331, 55.755012547], [37.60195235, 55.755012551], [37.60250027, 55.755071364], [37.602480554, 55.755130543], [37.602480554, 55.755130543], [37.602449741, 55.755224428], [37.602449738, 55.755224437], [37.602428875, 55.755318047], [37.602428873, 55.755318062], [37.602428873, 55.755318077], [37.602437508, 55.755422072], [37.602436844, 55.755472815], [37.602436846, 55.755472834], [37.602436851, 55.755472853], [37.60243686, 55.755472871], [37.602436873, 55.755472886], [37.602436888, 55.755472898], [37.602436905, 55.755472908], [37.602436924, 55.755472914], [37.602436943, 55.755472916], [37.60244362, 55.755472964], [37.602443639, 55.755472962], [37.602443658, 55.755472957], [37.602443676, 55.755472948], [37.602443691, 55.755472936], [37.602443703, 55.755472921], [37.602443713, 55.755472904], [37.602443719, 55.755472885], [37.602443721, 55.755472866], [37.60244439, 55.755423348], [37.60244439, 55.755423338], [37.602436133, 55.755321836], [37.602456667, 55.755228206], [37.602487546, 55.755130972], [37.602507231, 55.755072293], [37.602549002, 55.754955869], [37.602558539, 55.754936101], [37.60257438, 55.754908958], [37.602593484, 55.754877757], [37.602593491, 55.754877744], [37.602625879, 55.754800368], [37.602669478, 55.754712545], [37.602669485, 55.754712528], [37.602669488, 55.754712509], [37.602669488, 55.75471249], [37.602669485, 55.754712472], [37.602669478, 55.754712455], [37.602669468, 55.754712439], [37.602669455, 55.754712425], [37.60266944, 55.754712414], [37.602669423, 55.754712406], [37.602669405, 55.754712402], [37.602662733, 55.754711325], [37.602662712, 55.754711324], [37.602662691, 55.754711327], [37.602662672, 55.754711335], [37.602662654, 55.754711346], [37.602662639, 55.754711361], [37.602662628, 55.754711379], [37.602619089, 55.754798923], [37.60248692, 55.754781079], [37.602486901, 55.754781078]]]], type=MultiPolygon}</t>
  </si>
  <si>
    <t>{coordinates=[37.601846586, 55.754878659], type=Point}</t>
  </si>
  <si>
    <t>cbfe457f-56f9-11e2-965f-005056806bb6</t>
  </si>
  <si>
    <t>{coordinates=[[[37.642726761, 55.750688396], [37.642582488, 55.750647246], [37.642553809, 55.750643687], [37.642528329, 55.750643716], [37.642509245, 55.750650924], [37.642486982, 55.750659931], [37.642082719, 55.750946017], [37.642039832, 55.750977054], [37.642188177, 55.751042899], [37.642235842, 55.751012306], [37.642311309, 55.75096282], [37.642468595, 55.750859348], [37.642525787, 55.750821109], [37.64257027, 55.750791418], [37.642680687, 55.750718538], [37.642726761, 55.750688396]]], type=Polygon}</t>
  </si>
  <si>
    <t>{coordinates=[37.642364699, 55.750840229], type=Point}</t>
  </si>
  <si>
    <t>Дом, начало XIX в., арх. А.Г.Григорьев</t>
  </si>
  <si>
    <t>cbfe4580-56f9-11e2-965f-005056806bb6</t>
  </si>
  <si>
    <t>Леонтьевский переулок, дом 4, строение 1</t>
  </si>
  <si>
    <t>{coordinates=[[[37.602867959, 55.758590928], [37.602858378, 55.758581954], [37.602890179, 55.758560372], [37.602764974, 55.758496256], [37.602711542, 55.758468906], [37.602539286, 55.758381028], [37.602450232, 55.758436788], [37.602469375, 55.758447551], [37.602243579, 55.758596835], [37.602230822, 55.758591456], [37.602141777, 55.758650809], [37.602432039, 55.758790685], [37.602680112, 55.7586324], [37.602654594, 55.758619847], [37.602702299, 55.758589269], [37.602790022, 55.758633656], [37.602867959, 55.758590928]]], type=Polygon}</t>
  </si>
  <si>
    <t>{coordinates=[37.602561419, 55.758585612], type=Point}</t>
  </si>
  <si>
    <t>Жилой дом, 2-я половина XIX в.</t>
  </si>
  <si>
    <t>cbfe4586-56f9-11e2-965f-005056806bb6</t>
  </si>
  <si>
    <t>Печатников переулок, дом 7</t>
  </si>
  <si>
    <t>{coordinates=[[[37.625728476, 55.767551118], [37.625846372, 55.767550549], [37.625846584, 55.767416769], [37.625728052, 55.76741864], [37.625728476, 55.767551118]]], type=Polygon}</t>
  </si>
  <si>
    <t>{coordinates=[37.62578737, 55.767484595], type=Point}</t>
  </si>
  <si>
    <t>cbfe458c-56f9-11e2-965f-005056806bb6</t>
  </si>
  <si>
    <t>Сущёвская улица, дом 14; Сущёвская улица, дом 14, строение 2</t>
  </si>
  <si>
    <t>{coordinates=[[[[37.602017549, 55.781233369], [37.602017567, 55.781233359], [37.602017583, 55.781233346], [37.602017596, 55.78123333], [37.602017606, 55.781233311], [37.602017611, 55.781233291], [37.602024938, 55.781187456], [37.602024939, 55.781187437], [37.602024937, 55.781187418], [37.602024931, 55.781187401], [37.602024922, 55.781187384], [37.60202491, 55.78118737], [37.602024895, 55.781187358], [37.602024879, 55.781187348], [37.602024861, 55.781187343], [37.602024842, 55.78118734], [37.601925336, 55.781183807], [37.601925315, 55.781183809], [37.601925295, 55.781183815], [37.601925277, 55.781183824], [37.601925261, 55.781183838], [37.601925248, 55.781183854], [37.601925238, 55.781183873], [37.601925233, 55.781183893], [37.601918575, 55.781229678], [37.601918574, 55.781229696], [37.601918576, 55.781229715], [37.601918582, 55.781229732], [37.601918591, 55.781229749], [37.601918603, 55.781229763], [37.601918618, 55.781229775], [37.601918634, 55.781229784], [37.601918652, 55.781229789], [37.60191867, 55.781229792], [37.602017509, 55.781233376], [37.602017529, 55.781233374], [37.602017549, 55.781233369]]], [[[37.602283337, 55.781444516], [37.60228335, 55.781444501], [37.60228336, 55.781444483], [37.602283366, 55.781444463], [37.602314276, 55.781278428], [37.602314278, 55.781278409], [37.602314276, 55.78127839], [37.60231427, 55.781278372], [37.602314261, 55.781278355], [37.602314249, 55.78127834], [37.602314235, 55.781278328], [37.602314218, 55.781278319], [37.6023142, 55.781278313], [37.602314181, 55.78127831], [37.602226783, 55.781275061], [37.602226762, 55.781275062], [37.602226743, 55.781275068], [37.602226724, 55.781275077], [37.602226708, 55.78127509], [37.602226696, 55.781275106], [37.602226686, 55.781275124], [37.60222668, 55.781275143], [37.602225927, 55.781279398], [37.602131655, 55.781275969], [37.602131635, 55.781275971], [37.602131615, 55.781275976], [37.602131597, 55.781275986], [37.602131581, 55.781275999], [37.602131568, 55.781276015], [37.602131558, 55.781276033], [37.602131553, 55.781276053], [37.602123836, 55.781322806], [37.602065438, 55.78132022], [37.602065417, 55.781320221], [37.602065396, 55.781320227], [37.602065378, 55.781320237], [37.602065362, 55.78132025], [37.602065349, 55.781320267], [37.602065339, 55.781320285], [37.602065334, 55.781320306], [37.602057169, 55.781376168], [37.602057168, 55.781376187], [37.602057171, 55.781376205], [37.602057176, 55.781376223], [37.602057185, 55.781376239], [37.602057197, 55.781376253], [37.602057212, 55.781376265], [37.602057228, 55.781376274], [37.602057246, 55.78137628], [37.602057264, 55.781376282], [37.602087014, 55.781377415], [37.602078352, 55.781434945], [37.602078351, 55.781434964], [37.602078354, 55.781434982], [37.602078359, 55.781435], [37.602078368, 55.781435016], [37.60207838, 55.78143503], [37.602078394, 55.781435042], [37.602078411, 55.781435051], [37.602078428, 55.781435057], [37.602078447, 55.78143506], [37.602283263, 55.781444545], [37.602283283, 55.781444544], [37.602283303, 55.781444538], [37.602283321, 55.781444529], [37.602283337, 55.781444516]]], [[[37.601912468, 55.781273451], [37.601912456, 55.781273467], [37.601912448, 55.781273486], [37.601912443, 55.781273506], [37.601891363, 55.781453574], [37.601891363, 55.781453594], [37.601891367, 55.781453614], [37.601891374, 55.781453633], [37.601891385, 55.781453649], [37.601891399, 55.781453664], [37.601891416, 55.781453675], [37.601891435, 55.781453682], [37.601891455, 55.781453686], [37.601899148, 55.781454288], [37.60189327, 55.781483669], [37.601893268, 55.781483688], [37.60189327, 55.781483708], [37.601893275, 55.781483726], [37.601893284, 55.781483743], [37.601893296, 55.781483758], [37.601893311, 55.781483771], [37.601893328, 55.78148378], [37.601893346, 55.781483786], [37.601893365, 55.781483789], [37.601901375, 55.781484003], [37.601901394, 55.781484001], [37.601901412, 55.781483997], [37.601901429, 55.781483989], [37.601901444, 55.781483978], [37.601901457, 55.781483965], [37.601901467, 55.781483949], [37.601901474, 55.781483932], [37.601901478, 55.781483914], [37.60192446, 55.781273348], [37.601924461, 55.781273329], [37.601924457, 55.78127331], [37.601924451, 55.781273293], [37.601924441, 55.781273277], [37.601924428, 55.781273263], [37.601924413, 55.781273251], [37.601924396, 55.781273243], [37.601924378, 55.781273238], [37.601924359, 55.781273237], [37.601912541, 55.781273418], [37.601912521, 55.78127342], [37.601912501, 55.781273427], [37.601912483, 55.781273437], [37.601912468, 55.781273451]]]], type=MultiPolygon}</t>
  </si>
  <si>
    <t>{coordinates=[37.602181058, 55.781349487], type=Point}</t>
  </si>
  <si>
    <t>Церковь Покрова Замоскворецкой старообрядческой общины, 1908–1910 гг.</t>
  </si>
  <si>
    <t>cbfe458e-56f9-11e2-965f-005056806bb6</t>
  </si>
  <si>
    <t>Новокузнецкая улица, дом 38, строение 1</t>
  </si>
  <si>
    <t>{coordinates=[[[37.63415001, 55.73258897], [37.634236475, 55.73260171], [37.634285525, 55.732608778], [37.634476659, 55.732636524], [37.634490713, 55.732609695], [37.634500822, 55.732609114], [37.634526067, 55.732602245], [37.63453818, 55.73259653], [37.63454926, 55.732586248], [37.634549217, 55.732573704], [37.634546156, 55.732565155], [37.634540071, 55.732558312], [37.634521836, 55.732546929], [37.634520817, 55.73254465], [37.634530858, 55.732525815], [37.634086887, 55.732456145], [37.634078856, 55.732471556], [37.634033345, 55.732463615], [37.63397508, 55.732569767], [37.634108568, 55.732589586], [37.634117608, 55.732571323], [37.634156038, 55.732576983], [37.63415001, 55.73258897]]], type=Polygon}</t>
  </si>
  <si>
    <t>{coordinates=[37.634254784, 55.73254579], type=Point}</t>
  </si>
  <si>
    <t>Дом – мастерская, в которой в 1934–1967 гг. жил и работал художник П.Д.Корин</t>
  </si>
  <si>
    <t>cbfe458f-56f9-11e2-965f-005056806bb6</t>
  </si>
  <si>
    <t>Малая Пироговская улица, дом 16, строение 5</t>
  </si>
  <si>
    <t>{coordinates=[[[37.566652758, 55.728685687], [37.566567034, 55.728819113], [37.566576591, 55.728823149], [37.566502688, 55.728887409], [37.566547281, 55.728903552], [37.566619595, 55.72884109], [37.566780462, 55.72890702], [37.566946037, 55.728933876], [37.567038892, 55.728782932], [37.566770623, 55.728735922], [37.566780124, 55.728707175], [37.566652758, 55.728685687]]], type=Polygon}</t>
  </si>
  <si>
    <t>{coordinates=[37.56680321, 55.728801023], type=Point}</t>
  </si>
  <si>
    <t>Церковь Троицы в Кожевниках, 1685-1687 гг., арх. И.П.Зарудный. Колокольня, 1718 г.</t>
  </si>
  <si>
    <t>cbfe4597-56f9-11e2-965f-005056806bb6</t>
  </si>
  <si>
    <t>2-й Кожевнический переулок, дом 6</t>
  </si>
  <si>
    <t>{coordinates=[[[37.64792964, 55.727093672], [37.648079132, 55.727062955], [37.64808713, 55.727073724], [37.648047373, 55.727082304], [37.648072181, 55.7271191], [37.648111938, 55.727110519], [37.648115138, 55.727115006], [37.648461792, 55.727033754], [37.64848083, 55.727017564], [37.648487128, 55.726999592], [37.648487081, 55.726987018], [37.648474253, 55.726961884], [37.648569638, 55.726933028], [37.64862052, 55.726920392], [37.648633205, 55.726907802], [37.648636327, 55.726891631], [37.648620398, 55.726888057], [37.648623513, 55.72687009], [37.648601197, 55.726861135], [37.648594824, 55.726859346], [37.648594722, 55.726832401], [37.648585146, 55.726825227], [37.64856602, 55.726818065], [37.648556464, 55.72681628], [37.648543732, 55.726816295], [37.648496026, 55.726827131], [37.648384713, 55.726852414], [37.648378285, 55.726836254], [37.648359119, 55.726818314], [37.648346366, 55.72681294], [37.648314529, 55.726811182], [37.647970243, 55.726887042], [37.647976657, 55.726899609], [37.647932122, 55.726907297], [37.647950552, 55.726940957], [37.647995087, 55.726933269], [37.648002298, 55.726946284], [37.647868729, 55.726978778], [37.64792964, 55.727093672]]], type=Polygon}</t>
  </si>
  <si>
    <t>{coordinates=[37.648191008, 55.726970331], type=Point}</t>
  </si>
  <si>
    <t>cbfe4599-56f9-11e2-965f-005056806bb6</t>
  </si>
  <si>
    <t>Большая Никитская улица, дом 33, строение 1</t>
  </si>
  <si>
    <t>{coordinates=[[[37.595655191, 55.75693799], [37.595392887, 55.757010284], [37.595405668, 55.757026441], [37.595338815, 55.757044456], [37.595354795, 55.757066], [37.595396181, 55.75705519], [37.595412161, 55.757076734], [37.595440814, 55.757069526], [37.595543005, 55.757173636], [37.595832704, 55.757096169], [37.595655191, 55.75693799]]], type=Polygon}</t>
  </si>
  <si>
    <t>{coordinates=[37.595596486, 55.757060595], type=Point}</t>
  </si>
  <si>
    <t>cbfe459a-56f9-11e2-965f-005056806bb6</t>
  </si>
  <si>
    <t>проезд Черепановых, дом 40</t>
  </si>
  <si>
    <t>{coordinates=[[[37.531291548, 55.842086234], [37.531342237, 55.842097062], [37.53130023, 55.842166366], [37.531407692, 55.842189727], [37.531417306, 55.842175184], [37.531538962, 55.842201092], [37.531578949, 55.842141498], [37.531607335, 55.842147473], [37.531638219, 55.842101838], [37.531575874, 55.842088444], [37.531587513, 55.84207134], [37.531481057, 55.842048545], [37.531470438, 55.842063951], [37.531326975, 55.84203318], [37.531291548, 55.842086234]]], type=Polygon}</t>
  </si>
  <si>
    <t>{coordinates=[37.531476061, 55.842121668], type=Point}</t>
  </si>
  <si>
    <t>Жилой дом служителей архива, 1808 г., архитектор Ф.К. Соколов</t>
  </si>
  <si>
    <t>cbfe459c-56f9-11e2-965f-005056806bb6</t>
  </si>
  <si>
    <t>внутригородская территория муниципальный округ Басманный, Хохловский переулок, дом 7-9, строение 1</t>
  </si>
  <si>
    <t>{coordinates=[[[37.643033928, 55.7557361], [37.643092591, 55.755662382], [37.642754621, 55.755576548], [37.642713398, 55.755628241], [37.642695958, 55.755650266], [37.643033928, 55.7557361]]], type=Polygon}</t>
  </si>
  <si>
    <t>Здание Третьяковской галереи, 1906 г., худ. В.М.Васнецов</t>
  </si>
  <si>
    <t>cbfe459d-56f9-11e2-965f-005056806bb6</t>
  </si>
  <si>
    <t>Лаврушинский переулок, дом 10, строение 4</t>
  </si>
  <si>
    <t>{coordinates=[[[37.620569855, 55.741169528], [37.619890801, 55.74103759], [37.619884851, 55.741048105], [37.619544404, 55.741531933], [37.619530117, 55.741552719], [37.619529828, 55.741552648], [37.619529825, 55.741552651], [37.61952951, 55.741552569], [37.619521294, 55.741550545], [37.619467414, 55.741626416], [37.619345866, 55.741781837], [37.619344306, 55.741784065], [37.619269355, 55.741891154], [37.619463048, 55.74193983], [37.61948507, 55.741909046], [37.619510789, 55.741916279], [37.61954384, 55.741910041], [37.619554592, 55.741896045], [37.619763537, 55.741950075], [37.61977117, 55.741941706], [37.61983525, 55.741955593], [37.619899742, 55.741969236], [37.620072588, 55.742005741], [37.620258528, 55.742044218], [37.620316234, 55.742056709], [37.620521364, 55.741748147], [37.620578387, 55.74166236], [37.620287623, 55.741603642], [37.620306411, 55.7415726], [37.620375041, 55.741450525], [37.620606836, 55.741495109], [37.620628014, 55.741459467], [37.620662386, 55.741401626], [37.620696774, 55.741343786], [37.620725856, 55.741294852], [37.620517991, 55.741255148], [37.620569855, 55.741169528]]], type=Polygon}</t>
  </si>
  <si>
    <t>{coordinates=[37.619931025, 55.741541239], type=Point}</t>
  </si>
  <si>
    <t>- Корпуса Богадельни, начало XIX в. &lt;северо-западный&gt;</t>
  </si>
  <si>
    <t>cbfe459e-56f9-11e2-965f-005056806bb6</t>
  </si>
  <si>
    <t>{coordinates=[[[37.574201509, 55.711636385], [37.57400584, 55.711832998], [37.574742157, 55.71206123], [37.574890806, 55.71192825], [37.574283867, 55.711735481], [37.574342098, 55.711683146], [37.574201509, 55.711636385]]], type=Polygon}</t>
  </si>
  <si>
    <t>{coordinates=[37.574450172, 55.711880624], type=Point}</t>
  </si>
  <si>
    <t>Торговый корпус, 1893 г., архитектор К.Ф.Буссе</t>
  </si>
  <si>
    <t>cbfe459f-56f9-11e2-965f-005056806bb6</t>
  </si>
  <si>
    <t>Никольская улица, дом 11-13, строение 5</t>
  </si>
  <si>
    <t>{coordinates=[[[37.622159685, 55.757043339], [37.622028809, 55.756957243], [37.621865774, 55.757029258], [37.621881751, 55.757045409], [37.621670997, 55.757139027], [37.621629501, 55.757112123], [37.621479991, 55.757180531], [37.62165072, 55.757282341], [37.621987136, 55.757129734], [37.622159685, 55.757043339]]], type=Polygon}</t>
  </si>
  <si>
    <t>{coordinates=[37.621858232, 55.757120929], type=Point}</t>
  </si>
  <si>
    <t>Главный дом городской усадьбы А.И.Ломова – И.П.Брашнина, 1819 г., 1873 г., архитектор М.К.Геппенер. В 1890–е гг. в доме у толстовца И.П.Брашнина неоднократно бывал Л.Н.Толстой</t>
  </si>
  <si>
    <t>cbfe45a1-56f9-11e2-965f-005056806bb6</t>
  </si>
  <si>
    <t>Малый Дровяной переулок, дом 5, строение 1</t>
  </si>
  <si>
    <t>{coordinates=[[[37.657503456, 55.74627319], [37.657432125, 55.746135685], [37.657155506, 55.746180952], [37.657228109, 55.746320593], [37.657503456, 55.74627319]]], type=Polygon}</t>
  </si>
  <si>
    <t>{coordinates=[37.657329508, 55.746227071], type=Point}</t>
  </si>
  <si>
    <t>Типография А.И.Мамонтова с пилонами ворот, 1872 г., архитектор В.Э.Гартман 1896 г., архитектор И.А.Иванов-Шиц, 1900 г., гражданский инженер А.В.Властов</t>
  </si>
  <si>
    <t>cbfe45a8-56f9-11e2-965f-005056806bb6</t>
  </si>
  <si>
    <t>Леонтьевский переулок, дом 5, строение 1</t>
  </si>
  <si>
    <t>{coordinates=[[[37.601389291, 55.758462128], [37.601381725, 55.758457981], [37.601375619, 55.758461523], [37.601369805, 55.758458325], [37.601342443, 55.758443276], [37.601346613, 55.758440538], [37.601328165, 55.758430784], [37.60132488, 55.758432759], [37.60107715, 55.758309524], [37.60107874, 55.758308519], [37.601062018, 55.7583002], [37.600901825, 55.758402891], [37.600945127, 55.758424462], [37.600945119, 55.758424467], [37.600923495, 55.758438035], [37.600924437, 55.758443053], [37.600929215, 55.75844543], [37.600929171, 55.758445458], [37.600929252, 55.758445493], [37.600894049, 55.758467646], [37.600781332, 55.75853858], [37.600781569, 55.758538706], [37.600898168, 55.758594825], [37.60092239, 55.758606483], [37.600922317, 55.758606531], [37.600922338, 55.758606541], [37.60092148, 55.758607084], [37.600903035, 55.75861927], [37.600903188, 55.758620031], [37.600905565, 55.758631886], [37.600920218, 55.758639076], [37.600931483, 55.758644604], [37.600946079, 55.758651766], [37.600959058, 55.758658135], [37.600971074, 55.758664032], [37.60098309, 55.758669928], [37.601165975, 55.758559186], [37.601205113, 55.758580685], [37.601281308, 55.758531638], [37.601379139, 55.758468294], [37.601381535, 55.758469477], [37.601387638, 55.758465549], [37.601385242, 55.758464365], [37.601469035, 55.758504771], [37.601473035, 55.758502441], [37.601389291, 55.758462128]]], type=Polygon}</t>
  </si>
  <si>
    <t>{coordinates=[37.601108403, 55.758485959], type=Point}</t>
  </si>
  <si>
    <t>Жилой дом Н.П. Баулина (в основе палаты XVIII в.), 1820-е гг., 1880-е гг., архитектор Н.Д. Струков</t>
  </si>
  <si>
    <t>cbfe45ae-56f9-11e2-965f-005056806bb6</t>
  </si>
  <si>
    <t>Николоямская улица, дом 52, строение 1</t>
  </si>
  <si>
    <t>{coordinates=[[[37.662874701, 55.746935425], [37.663366549, 55.746888519], [37.66335017, 55.746778963], [37.663391563, 55.746777112], [37.663398727, 55.746702261], [37.663238383, 55.746701868], [37.663251479, 55.746787626], [37.662846366, 55.746822292], [37.662874701, 55.746935425]]], type=Polygon}</t>
  </si>
  <si>
    <t>{coordinates=[37.663201489, 55.746804959], type=Point}</t>
  </si>
  <si>
    <t>Церковь Покрова на Городне, начало XVIII в., 1896 г.</t>
  </si>
  <si>
    <t>cbfe45b0-56f9-11e2-965f-005056806bb6</t>
  </si>
  <si>
    <t>район Чертаново Южное</t>
  </si>
  <si>
    <t>2-я Покровская улица, дом 24</t>
  </si>
  <si>
    <t>{coordinates=[[[37.627599776, 55.603217597], [37.627598269, 55.603261799], [37.62768358, 55.603262735], [37.627733169, 55.603260465], [37.627730835, 55.603328847], [37.627982089, 55.603331605], [37.627982915, 55.603307263], [37.628016246, 55.603306528], [37.628034188, 55.603305871], [37.628044284, 55.603302681], [37.628056606, 55.6032963], [37.62806783, 55.603288627], [37.628072288, 55.603283547], [37.628079004, 55.603280352], [37.628127267, 55.603280302], [37.628144086, 55.603275829], [37.628153049, 55.603270727], [37.62816201, 55.603264978], [37.628165335, 55.603252876], [37.628165316, 55.603247145], [37.628166142, 55.603242573], [37.628162524, 55.603232499], [37.628149537, 55.603224877], [37.628132689, 55.60322044], [37.628084427, 55.60322049], [37.62807769, 55.603217308], [37.628073183, 55.60321222], [37.628061926, 55.603204588], [37.628049562, 55.603198233], [37.628039445, 55.603195064], [37.628021499, 55.603194445], [37.627986799, 55.603193753], [37.627987655, 55.603168827], [37.627736417, 55.60316607], [37.627734443, 55.603222856], [37.627684957, 55.603222314], [37.627685088, 55.603218542], [37.627599776, 55.603217597]]], type=Polygon}</t>
  </si>
  <si>
    <t>{coordinates=[37.627881998, 55.603250011], type=Point}</t>
  </si>
  <si>
    <t>cbfe45b6-56f9-11e2-965f-005056806bb6</t>
  </si>
  <si>
    <t>улица Покровка, дом 18/18, строение 1</t>
  </si>
  <si>
    <t>{coordinates=[[[37.646180723, 55.758827535], [37.646109399, 55.758922827], [37.646256761, 55.758953296], [37.646242225, 55.758982323], [37.646363826, 55.759007879], [37.646598908, 55.758630339], [37.646356662, 55.758594699], [37.646275828, 55.758702127], [37.646420798, 55.75872723], [37.646344915, 55.758861921], [37.646180723, 55.758827535]]], type=Polygon}</t>
  </si>
  <si>
    <t>{coordinates=[37.646449946, 55.758777383], type=Point}</t>
  </si>
  <si>
    <t>Городская усадьба Соколовых - Сибиряковых, XIX-XX вв. - Доходный дом, 1908 г., арх. В.И.Мясников</t>
  </si>
  <si>
    <t>cbfe45b7-56f9-11e2-965f-005056806bb6</t>
  </si>
  <si>
    <t>Вознесенский переулок, дом 11, строение 3</t>
  </si>
  <si>
    <t>{coordinates=[[[37.604019699, 55.758934866], [37.603975019, 55.758904365], [37.60392729, 55.758925961], [37.604112413, 55.759058736], [37.604609722, 55.758885418], [37.604504304, 55.758775929], [37.604019699, 55.758934866]]], type=Polygon}</t>
  </si>
  <si>
    <t>{coordinates=[37.604302074, 55.758915163], type=Point}</t>
  </si>
  <si>
    <t>Концертный зал им. П.И.Чайковского Московской государственной филармонии, 1933-1940 гг., архитекторы Д.Н.Чечулин, К.К.Орлов</t>
  </si>
  <si>
    <t>cbfe45ba-56f9-11e2-965f-005056806bb6</t>
  </si>
  <si>
    <t>{coordinates=[[[37.595990379, 55.768947413], [37.596389567, 55.769175244], [37.596811912, 55.768949059], [37.596033726, 55.768468294], [37.595615495, 55.768722988], [37.595990379, 55.768947413]]], type=Polygon}</t>
  </si>
  <si>
    <t>{coordinates=[37.596215277, 55.768835201], type=Point}</t>
  </si>
  <si>
    <t>cbfe45be-56f9-11e2-965f-005056806bb6</t>
  </si>
  <si>
    <t>{coordinates=[[[37.647807031, 55.729191078], [37.647807012, 55.729191085], [37.647806994, 55.729191095], [37.647806981, 55.729191107], [37.647805498, 55.729189218], [37.647805485, 55.729189204], [37.647805469, 55.729189193], [37.647805452, 55.729189185], [37.647805433, 55.729189181], [37.647805414, 55.72918918], [37.647805395, 55.729189183], [37.647470664, 55.729272216], [37.647470645, 55.729272222], [37.647470628, 55.729272233], [37.647470613, 55.729272246], [37.647470602, 55.729272262], [37.647470593, 55.72927228], [37.647470589, 55.7292723], [37.647470588, 55.72927232], [37.647470591, 55.729272339], [37.647470599, 55.729272358], [37.647470609, 55.729272375], [37.647580161, 55.729411911], [37.647580175, 55.729411925], [37.64758019, 55.729411936], [37.647580207, 55.729411944], [37.647580226, 55.729411948], [37.647580245, 55.729411949], [37.647580264, 55.729411946], [37.647662158, 55.729391639], [37.647755184, 55.729368624], [37.647755184, 55.729368624], [37.647914996, 55.729328913], [37.647915015, 55.729328906], [37.647915032, 55.729328896], [37.647915047, 55.729328883], [37.647915058, 55.729328866], [37.647915067, 55.729328848], [37.647915071, 55.729328829], [37.647915072, 55.729328809], [37.647915069, 55.729328789], [37.647915061, 55.729328771], [37.647915051, 55.729328754], [37.647812491, 55.729198125], [37.647859613, 55.729187734], [37.647861856, 55.729190936], [37.647861869, 55.72919095], [37.647861884, 55.729190962], [37.647861901, 55.729190971], [37.64786192, 55.729190977], [37.647861939, 55.729190978], [37.647861959, 55.729190976], [37.647881088, 55.729187025], [37.647881107, 55.729187019], [37.647881125, 55.729187009], [37.64788114, 55.729186996], [37.647881152, 55.72918698], [37.647881161, 55.729186962], [37.647881167, 55.729186943], [37.647881168, 55.729186923], [37.647881165, 55.729186903], [37.647881158, 55.729186884], [37.647881148, 55.729186867], [37.647870576, 55.729172786], [37.647870563, 55.729172772], [37.647870548, 55.729172761], [37.647870531, 55.729172752], [37.647870512, 55.729172747], [37.647870493, 55.729172746], [37.647870474, 55.729172748], [37.647852115, 55.729176722], [37.647852097, 55.729176728], [37.647852079, 55.729176738], [37.647852064, 55.729176751], [37.647852052, 55.729176766], [37.647852043, 55.729176784], [37.647852038, 55.729176803], [37.647852037, 55.729176822], [37.647852039, 55.729176842], [37.647852045, 55.729176861], [37.647852055, 55.729176878], [37.647854479, 55.729180308], [37.647807031, 55.729191078]]], type=Polygon}</t>
  </si>
  <si>
    <t>- Дом жилой, начало 1900-х гг., архитектор И.П.Машков</t>
  </si>
  <si>
    <t>cbfe45bf-56f9-11e2-965f-005056806bb6</t>
  </si>
  <si>
    <t>Госпитальная улица, дом 10</t>
  </si>
  <si>
    <t>{coordinates=[[[[37.693525055, 55.768586951], [37.693386814, 55.768507481], [37.693357909, 55.768523333], [37.693165409, 55.768628902], [37.693149559, 55.768619712], [37.693105818, 55.768643705], [37.693075516, 55.768660326], [37.693046482, 55.768676252], [37.693040095, 55.768679755], [37.693058869, 55.76869063], [37.693020812, 55.768711404], [37.692971443, 55.768738352], [37.69311359, 55.7688184], [37.693525055, 55.768586951]]], [[[37.69475329, 55.767652682], [37.694762714, 55.76765804], [37.69477316, 55.767663979], [37.694783298, 55.767669744], [37.694792693, 55.767675085], [37.694804843, 55.767681993], [37.694818512, 55.767689765], [37.694669307, 55.767773163], [37.694816024, 55.767856067], [37.695166492, 55.767662046], [37.695077499, 55.767611718], [37.695110515, 55.767593478], [37.695059486, 55.767564465], [37.695031764, 55.767548703], [37.694988864, 55.767524313], [37.694919848, 55.7675629], [37.694982909, 55.767598754], [37.694950257, 55.767617001], [37.69487333, 55.767660003], [37.694846728, 55.767644875], [37.694837337, 55.767639535], [37.6948272, 55.767633771], [37.694816755, 55.767627832], [37.694807331, 55.767622473], [37.69475329, 55.767652682]]]], type=MultiPolygon}</t>
  </si>
  <si>
    <t>Павильон Охрана природы (бывший Строительные материалы), 1954 г., архитекторы: Луцкий Г.И., Лоповок Л.И.</t>
  </si>
  <si>
    <t>cbfe45c2-56f9-11e2-965f-005056806bb6</t>
  </si>
  <si>
    <t>проспект Мира, дом 119, строение 62</t>
  </si>
  <si>
    <t>{coordinates=[[[37.62726081, 55.835159985], [37.627611933, 55.835343098], [37.627688307, 55.835382928], [37.627805671, 55.835311653], [37.627947078, 55.835225776], [37.628069546, 55.835151401], [37.627989882, 55.835109856], [37.627680568, 55.834948547], [37.627642051, 55.83492846], [37.627575987, 55.834968159], [37.627615055, 55.835027269], [37.627603149, 55.835034076], [37.627593516, 55.835028859], [37.62742971, 55.835128705], [37.62744067, 55.835134294], [37.627430743, 55.835140651], [37.627322228, 55.835123985], [37.62726081, 55.835159985]]], type=Polygon}</t>
  </si>
  <si>
    <t>{coordinates=[37.627665306, 55.835155693], type=Point}</t>
  </si>
  <si>
    <t>Колокольня церкви Троицы в Серебрениках, 1781 г., арх. К.И.Бланк</t>
  </si>
  <si>
    <t>cbfe45c4-56f9-11e2-965f-005056806bb6</t>
  </si>
  <si>
    <t>Серебрянический переулок, дом 1А, строение 11</t>
  </si>
  <si>
    <t>{coordinates=[[[37.644401258, 55.749990047], [37.644507649, 55.750011645], [37.644517151, 55.749997263], [37.644550616, 55.75000278], [37.64455853, 55.749990029], [37.644587215, 55.749995384], [37.644593545, 55.749984599], [37.644617408, 55.74998205], [37.644640281, 55.749974795], [37.64465215, 55.749963939], [37.644653913, 55.749945008], [37.644645627, 55.749934003], [37.644628354, 55.749923482], [37.644611678, 55.749918553], [37.644621918, 55.749905526], [37.644599698, 55.749898948], [37.644612277, 55.749882184], [37.64457084, 55.749873251], [37.64456767, 55.749877297], [37.644562953, 55.749883358], [37.644516696, 55.749873314], [37.64452145, 55.749867022], [37.644526204, 55.749860729], [37.64450389, 55.749855366], [37.644492489, 55.749868364], [37.644459735, 55.749861024], [37.644453223, 55.749870255], [37.644424298, 55.749864441], [37.644389435, 55.749911187], [37.64441175, 55.74991655], [37.644380072, 55.749963292], [37.644411948, 55.74997044], [37.644401258, 55.749990047]]], type=Polygon}</t>
  </si>
  <si>
    <t>{coordinates=[37.644520239, 55.749928743], type=Point}</t>
  </si>
  <si>
    <t>Главный дом городской усадьбы (деревянный), 1817-1850-е гг., 1875 г., начало ХХ в., архитекторы Д.Н.Чичагов, Н.П.Матвеев. Здесь в разные годы жили: русский военачальник И.И.Алексеев, писатель И.С.Тургенев, декабрист А.Ф.Вадковский</t>
  </si>
  <si>
    <t>cbfe45c5-56f9-11e2-965f-005056806bb6</t>
  </si>
  <si>
    <t>Калошин переулок, дом 2/24</t>
  </si>
  <si>
    <t>{coordinates=[[[37.59271058, 55.747384732], [37.592710655, 55.747384514], [37.592711247, 55.747382799], [37.592711455, 55.747381951], [37.592711503, 55.747381756], [37.592711583, 55.747381429], [37.592711697, 55.747380964], [37.592710333, 55.747380814], [37.59261055, 55.747369808], [37.592490795, 55.747356685], [37.592484581, 55.747356004], [37.592483, 55.747361125], [37.59248279, 55.747361099], [37.592482308, 55.747361038], [37.592462896, 55.747358583], [37.592446595, 55.747356522], [37.592398395, 55.747350427], [37.592395488, 55.747358765], [37.592386766, 55.747383782], [37.592371049, 55.747428862], [37.592359521, 55.747462098], [37.592346353, 55.747500061], [37.59234175, 55.747542106], [37.592338311, 55.747571491], [37.59233328, 55.747617307], [37.592326407, 55.747674257], [37.592325933, 55.747677265], [37.592323797, 55.747695519], [37.592339438, 55.747696386], [37.592429991, 55.747701404], [37.592435598, 55.747698993], [37.592439743, 55.747697211], [37.592440326, 55.747694946], [37.59244667, 55.747670292], [37.592448075, 55.747664834], [37.592453825, 55.747665306], [37.592463198, 55.747660978], [37.592473027, 55.747656439], [37.592487356, 55.747649823], [37.59249176, 55.747614305], [37.592496879, 55.74757302], [37.59249914, 55.747554787], [37.592501858, 55.747544522], [37.592543014, 55.747548803], [37.592558667, 55.747550431], [37.592617152, 55.747556513], [37.592630815, 55.747557936], [37.592644472, 55.747559358], [37.592725937, 55.747567829], [37.592761447, 55.747571522], [37.592773738, 55.747533123], [37.592783425, 55.747502859], [37.59278635, 55.747493718], [37.592787735, 55.747489391], [37.592805639, 55.747491228], [37.592816963, 55.74749239], [37.592829294, 55.747493656], [37.592872898, 55.747498131], [37.592875067, 55.747498354], [37.592877206, 55.747498573], [37.592877281, 55.747498341], [37.592881982, 55.747482706], [37.592900657, 55.747418058], [37.592905054, 55.747404398], [37.592901789, 55.747404064], [37.592898079, 55.747403684], [37.592837555, 55.747397494], [37.592823188, 55.747396024], [37.592710768, 55.747384757], [37.59271058, 55.747384732]]], type=Polygon}</t>
  </si>
  <si>
    <t>{coordinates=[37.592561486, 55.747517991], type=Point}</t>
  </si>
  <si>
    <t>Крепостная башня Дуло, XVII в.</t>
  </si>
  <si>
    <t>cbfe45c6-56f9-11e2-965f-005056806bb6</t>
  </si>
  <si>
    <t>Восточная улица, дом 4, строение 6</t>
  </si>
  <si>
    <t>{coordinates=[[[37.654599262, 55.713420238], [37.654605435, 55.713446267], [37.654623333, 55.713470506], [37.654651733, 55.713491305], [37.654688701, 55.713507245], [37.654724899, 55.713515657], [37.654731716, 55.713517241], [37.65477785, 55.713520611], [37.654779706, 55.713520471], [37.654823955, 55.713517126], [37.654866893, 55.713507022], [37.654903735, 55.713490989], [37.654922655, 55.713477005], [37.65493197, 55.713470119], [37.654947701, 55.713448543], [37.654949676, 55.713445835], [37.654955646, 55.713419791], [37.654949471, 55.713393762], [37.654931574, 55.713369523], [37.654903175, 55.713348724], [37.654866207, 55.713332784], [37.65482319, 55.713322789], [37.654777058, 55.713319419], [37.654730952, 55.713322905], [37.654688015, 55.713333008], [37.654651173, 55.71334904], [37.654622937, 55.71336991], [37.654605231, 55.713394194], [37.654601976, 55.713408394], [37.654599262, 55.713420238]]], type=Polygon}</t>
  </si>
  <si>
    <t>{coordinates=[37.654777454, 55.713420015], type=Point}</t>
  </si>
  <si>
    <t>Палаты патриарха Филарета, 1620 – 1640 гг.</t>
  </si>
  <si>
    <t>cbfe45ce-56f9-11e2-965f-005056806bb6</t>
  </si>
  <si>
    <t>Крестьянская площадь, дом 10, строение 20</t>
  </si>
  <si>
    <t>{coordinates=[[[37.656872414, 55.731550968], [37.657129379, 55.731601351], [37.657410568, 55.731658641], [37.657506958, 55.731482285], [37.657238316, 55.731427022], [37.656978855, 55.731376306], [37.656872414, 55.731550968]]], type=Polygon}</t>
  </si>
  <si>
    <t>{coordinates=[37.657190765, 55.731516627], type=Point}</t>
  </si>
  <si>
    <t>Городская усадьба Е.Г.Левашевой, XVIII–XIX вв. Здесь в 1833–1856 гг. жил, работал и умер философ П.Я.Чаадаев</t>
  </si>
  <si>
    <t>cbfe45d2-56f9-11e2-965f-005056806bb6</t>
  </si>
  <si>
    <t>Новая Басманная улица, дом 20, строение 3; Новая Басманная улица, дом 20, строение 5</t>
  </si>
  <si>
    <t>{coordinates=[[[[37.66300625, 55.769646514], [37.66300195, 55.769402194], [37.662844081, 55.769395308], [37.662839834, 55.769645883], [37.66300625, 55.769646514]]], [[[37.661944744, 55.769641113], [37.661944906, 55.7695181], [37.661942618, 55.769447932], [37.661779618, 55.769446865], [37.661779543, 55.769523102], [37.661780955, 55.76964058], [37.661944744, 55.769641113]]]], type=MultiPolygon}</t>
  </si>
  <si>
    <t>{coordinates=[37.661862536, 55.769581841], type=Point}</t>
  </si>
  <si>
    <t>Гауптвахта, XIX в.</t>
  </si>
  <si>
    <t>cbfe45d3-56f9-11e2-965f-005056806bb6</t>
  </si>
  <si>
    <t>Комсомольский проспект, дом 19А</t>
  </si>
  <si>
    <t>{coordinates=[[[37.585123892, 55.728378796], [37.585285724, 55.728435719], [37.585257445, 55.72845972], [37.58522312, 55.728484803], [37.58531217, 55.728521208], [37.585362662, 55.728538328], [37.585435455, 55.728564505], [37.585468449, 55.728535444], [37.585485973, 55.72852001], [37.585665963, 55.728583747], [37.585744593, 55.728511838], [37.585728505, 55.7285061], [37.585704133, 55.728497046], [37.585198401, 55.728314884], [37.585123892, 55.728378796]]], type=Polygon}</t>
  </si>
  <si>
    <t>{coordinates=[37.585419387, 55.72844772], type=Point}</t>
  </si>
  <si>
    <t>Братский корпус Даниловского монастыря, 1869-1871 гг., 1930-е гг., 1869-1871 гг., 1930-е гг.</t>
  </si>
  <si>
    <t>cbfe45d4-56f9-11e2-965f-005056806bb6</t>
  </si>
  <si>
    <t>улица Даниловский Вал, дом 22, строение 7</t>
  </si>
  <si>
    <t>{coordinates=[[[37.628408973, 55.710639017], [37.628414296, 55.710704942], [37.628416457, 55.710737514], [37.628417404, 55.710751794], [37.628420863, 55.710803934], [37.629072661, 55.710790151], [37.629068238, 55.710723491], [37.629111734, 55.710722909], [37.629110352, 55.710690005], [37.629066056, 55.710690598], [37.629065858, 55.710686771], [37.629062557, 55.71062274], [37.628408973, 55.710639017]]], type=Polygon}</t>
  </si>
  <si>
    <t>{coordinates=[37.628763124, 55.710713926], type=Point}</t>
  </si>
  <si>
    <t>cbfe45d9-56f9-11e2-965f-005056806bb6</t>
  </si>
  <si>
    <t>улица Александра Солженицына, дом 25, строение 1; улица Александра Солженицына, дом 25, строение 1Б</t>
  </si>
  <si>
    <t>{coordinates=[[[37.664591744, 55.744956705], [37.664697126, 55.744836208], [37.664435587, 55.744739553], [37.664336475, 55.744836689], [37.66437456, 55.744849407], [37.664470415, 55.744881419], [37.664445074, 55.744913787], [37.664346818, 55.745025293], [37.664327688, 55.745019929], [37.664292846, 55.745064884], [37.664318352, 55.745072036], [37.664215627, 55.745189353], [37.664165438, 55.74524963], [37.664108055, 55.745235335], [37.664063703, 55.745291081], [37.66424863, 55.745343379], [37.664493489, 55.74506821], [37.664591744, 55.744956705]]], type=Polygon}</t>
  </si>
  <si>
    <t>{coordinates=[37.664411025, 55.745045089], type=Point}</t>
  </si>
  <si>
    <t>Дом жилой (палаты), XVIII-XIX вв.</t>
  </si>
  <si>
    <t>cbfe45dc-56f9-11e2-965f-005056806bb6</t>
  </si>
  <si>
    <t>Пятницкая улица, дом 10, строение 2</t>
  </si>
  <si>
    <t>{coordinates=[[[37.627255641, 55.743810927], [37.627257563, 55.743796462], [37.627259089, 55.743720349], [37.627259515, 55.743699093], [37.627259705, 55.743689649], [37.627261083, 55.743620904], [37.627007499, 55.743621519], [37.627005226, 55.743672053], [37.626917503, 55.743671112], [37.626916058, 55.743696248], [37.626915038, 55.743714006], [37.626913353, 55.743743312], [37.627001803, 55.743743901], [37.626997763, 55.743810608], [37.627098123, 55.743810589], [37.627255641, 55.743810927]]], type=Polygon}</t>
  </si>
  <si>
    <t>{coordinates=[37.627087004, 55.743717178], type=Point}</t>
  </si>
  <si>
    <t>Доходный дом, 1876–1877 гг., арх. М.И.Никифоров (в основе жилой флигель городской усадьбы кон. XVIII – нач. XIX вв.)</t>
  </si>
  <si>
    <t>d25d0c58-56f9-11e2-965f-005056806bb6</t>
  </si>
  <si>
    <t>Доходное владение Юсуповых, 2–я половина XIX в. (в основе городская усадьба И.Г.Наумова, кон. XVIII в., П.А.Позднякова, нач. XIX в.)</t>
  </si>
  <si>
    <t>Леонтьевский переулок, дом 2/26, строение 2</t>
  </si>
  <si>
    <t>{coordinates=[[[37.600583005, 55.757636211], [37.600410283, 55.757687136], [37.60069447, 55.757947825], [37.600956876, 55.758098505], [37.601125557, 55.758037291], [37.600895675, 55.757835839], [37.600827139, 55.757855764], [37.600583005, 55.757636211]]], type=Polygon}</t>
  </si>
  <si>
    <t>{coordinates=[37.600807614, 55.757901795], type=Point}</t>
  </si>
  <si>
    <t>Церковь Смоленской Богоматери, 1907 г., архитектор А.Ф.Мейснер</t>
  </si>
  <si>
    <t>d25d0c5b-56f9-11e2-965f-005056806bb6</t>
  </si>
  <si>
    <t>улица Короленко, дом 3, строение 9</t>
  </si>
  <si>
    <t>{coordinates=[[[37.691719174, 55.797120043], [37.69163944, 55.797166359], [37.691668218, 55.797182481], [37.691639607, 55.797200489], [37.691706739, 55.797234516], [37.691725819, 55.797223708], [37.691810528, 55.797265341], [37.69178986, 55.797277499], [37.691924925, 55.797345999], [37.691953554, 55.797331584], [37.691982306, 55.797342317], [37.692004646, 55.797345875], [37.692023752, 55.797340456], [37.692049193, 55.797326046], [37.692058689, 55.79731166], [37.692049043, 55.797295508], [37.692033037, 55.797282959], [37.692052108, 55.797270355], [37.691965477, 55.797223041], [37.691992504, 55.797202548], [37.691942708, 55.797174371], [37.691749611, 55.79707085], [37.691786375, 55.797050232], [37.691745999, 55.797029882], [37.691662329, 55.797088061], [37.691719174, 55.797120043]]], type=Polygon}</t>
  </si>
  <si>
    <t>{coordinates=[37.691813433, 55.797191485], type=Point}</t>
  </si>
  <si>
    <t>Церковь Георгия на Псковской горе, 1626 г. Колокольня, конец XVIII в.</t>
  </si>
  <si>
    <t>d25d0c5d-56f9-11e2-965f-005056806bb6</t>
  </si>
  <si>
    <t>улица Варварка, дом 12</t>
  </si>
  <si>
    <t>{coordinates=[[[37.630548757, 55.752691627], [37.6308737, 55.752707451], [37.630875269, 55.752700264], [37.630876832, 55.75269128], [37.630882309, 55.752662084], [37.630885447, 55.752648159], [37.630901877, 55.75256012], [37.630573743, 55.752542503], [37.630567432, 55.752560474], [37.630398587, 55.75255167], [37.630394683, 55.752575027], [37.63038999, 55.75260063], [37.630386091, 55.752625334], [37.630554918, 55.752628748], [37.630548757, 55.752691627]]], type=Polygon}</t>
  </si>
  <si>
    <t>{coordinates=[37.630640026, 55.752612982], type=Point}</t>
  </si>
  <si>
    <t>- Жилой дом с торговыми помещениями, 2-я половина XIX в., 1913 г.</t>
  </si>
  <si>
    <t>d25d0c62-56f9-11e2-965f-005056806bb6</t>
  </si>
  <si>
    <t>улица Сергия Радонежского, дом 11, строение 1</t>
  </si>
  <si>
    <t>{coordinates=[[[37.675579144, 55.747188482], [37.67557796, 55.74718849], [37.67542996, 55.747189657], [37.675431349, 55.747192932], [37.675482982, 55.747314644], [37.67563257, 55.747310674], [37.675621646, 55.747284913], [37.675579144, 55.747188482]]], type=Polygon}</t>
  </si>
  <si>
    <t>{coordinates=[37.675526117, 55.747238923], type=Point}</t>
  </si>
  <si>
    <t>Эрмитаж, XVIII в.</t>
  </si>
  <si>
    <t>d25d0c65-56f9-11e2-965f-005056806bb6</t>
  </si>
  <si>
    <t>улица Юности, дом 2, строение 13</t>
  </si>
  <si>
    <t>{coordinates=[[[37.807725897, 55.737300323], [37.807706723, 55.737291389], [37.80768762, 55.737291436], [37.807671757, 55.737298662], [37.807668643, 55.737307651], [37.80767511, 55.73732021], [37.807697425, 55.737323747], [37.807691114, 55.737330948], [37.807691255, 55.737348911], [37.807694467, 55.737352496], [37.807710457, 55.737361438], [37.807713641, 55.73736143], [37.807720122, 55.737375785], [37.807726546, 55.737382954], [37.807732928, 55.737384734], [37.80773614, 55.737388319], [37.807758427, 55.737388263], [37.807758526, 55.737400838], [37.807771346, 55.737411584], [37.807800016, 55.737413309], [37.807809539, 55.737409692], [37.807815837, 55.737400695], [37.807809356, 55.73738634], [37.807831643, 55.737386284], [37.807834813, 55.73738448], [37.807841181, 55.737384464], [37.807841167, 55.737382668], [37.807850705, 55.737380847], [37.807860172, 55.737370045], [37.807873006, 55.737382588], [37.807888951, 55.737385692], [37.80791121, 55.737382043], [37.807917521, 55.737374842], [37.807917451, 55.73736586], [37.80791421, 55.737358683], [37.80790462, 55.737353767], [37.807888686, 55.737352011], [37.807894997, 55.737344809], [37.807894899, 55.737332235], [37.807885276, 55.737323277], [37.807866131, 55.737317936], [37.8078693, 55.737316132], [37.807869188, 55.737301761], [37.807865975, 55.737298176], [37.807849985, 55.737289234], [37.807824472, 55.737283909], [37.807824345, 55.737267742], [37.807814723, 55.737258784], [37.807798775, 55.737255231], [37.807782869, 55.737257068], [37.80776702, 55.737266089], [37.807767105, 55.737276867], [37.807769745, 55.737286041], [37.807725897, 55.737300323]]], type=Polygon}</t>
  </si>
  <si>
    <t>{coordinates=[37.807793061, 55.737338522], type=Point}</t>
  </si>
  <si>
    <t>d25d0c69-56f9-11e2-965f-005056806bb6</t>
  </si>
  <si>
    <t>Мясницкая улица, дом 7, строение 5; Мясницкая улица, дом 7, строение 6</t>
  </si>
  <si>
    <t>Сторожка, 1905 г., архитектор С.С.Кучинский</t>
  </si>
  <si>
    <t>d25d0c6a-56f9-11e2-965f-005056806bb6</t>
  </si>
  <si>
    <t>Глазовский переулок, дом 4, строение 9</t>
  </si>
  <si>
    <t>{coordinates=[[[37.58746598, 55.744201953], [37.587551209, 55.744203031], [37.587551098, 55.744153452], [37.587497501, 55.744154058], [37.58746598, 55.744201953]]], type=Polygon}</t>
  </si>
  <si>
    <t>{coordinates=[37.587516447, 55.744178006], type=Point}</t>
  </si>
  <si>
    <t>Дом Всеволожского, начало XIX в.</t>
  </si>
  <si>
    <t>d25d0c6c-56f9-11e2-965f-005056806bb6</t>
  </si>
  <si>
    <t>улица Остоженка, дом 49, строение 1</t>
  </si>
  <si>
    <t>{coordinates=[[[37.59577945, 55.73755186], [37.595573282, 55.737576544], [37.595588543, 55.737615314], [37.595543064, 55.73762048], [37.59557972, 55.737727677], [37.595630251, 55.737722506], [37.595644495, 55.737759568], [37.595852682, 55.737733457], [37.596036606, 55.737710215], [37.59600711, 55.737635524], [37.59582419, 55.73765848], [37.59577945, 55.73755186]]], type=Polygon}</t>
  </si>
  <si>
    <t>{coordinates=[37.595685753, 55.737647002], type=Point}</t>
  </si>
  <si>
    <t>Доходный дом К.М.Полторацкого с торговыми лавками, 1821 г., 1889 г., архитектор А.С.Каминский</t>
  </si>
  <si>
    <t>d25d0c6d-56f9-11e2-965f-005056806bb6</t>
  </si>
  <si>
    <t>{coordinates=[[[37.616728767, 55.759311136], [37.616884937, 55.75937202], [37.616950078, 55.759315822], [37.616987415, 55.759283902], [37.617023958, 55.759252431], [37.617046202, 55.759233548], [37.617086716, 55.759198481], [37.617069185, 55.759195354], [37.617104014, 55.759123467], [37.61716457, 55.759132391], [37.617199511, 55.759098228], [37.617221023, 55.759100902], [37.617384704, 55.758972307], [37.617418874, 55.758946677], [37.617537281, 55.758858992], [37.617352418, 55.75882863], [37.617272164, 55.75889068], [37.617236408, 55.758918557], [37.61687645, 55.759196435], [37.616835926, 55.759227909], [37.616728767, 55.759311136]]], type=Polygon}</t>
  </si>
  <si>
    <t>{coordinates=[37.617100039, 55.759099565], type=Point}</t>
  </si>
  <si>
    <t>Храм свв. бесср. Космы и Дамиана, 1726–1730 гг., 1819–1820 гг., 1888–1889 гг., XX в., гражданский инженер А.А.Никифоров</t>
  </si>
  <si>
    <t>d25d0c6e-56f9-11e2-965f-005056806bb6</t>
  </si>
  <si>
    <t>Усадьба Космодемьянское (Белые столбы) Зотовых - Д.П.Горихвостова - Патрикеевых, 1-я пол. XVIII в. - ХХ в., гражданский инженер А.А.Никифоров, архитектор Ф.О.Шехтель. Здесь в 1910-х гг. был открыт лазарет для раненых воинов, после 1917 г. - санаторий Химки для рабочих и красноармейцев, которым руководил врач-терапевт Ф.А.Готье. Здесь в 1918 и 1921 гг. бывал В.И.Ленин</t>
  </si>
  <si>
    <t>Правобережная улица, дом 6</t>
  </si>
  <si>
    <t>{coordinates=[[[37.455178715, 55.880404013], [37.455280175, 55.88040719], [37.455283765, 55.880373248], [37.455379642, 55.880376423], [37.455378616, 55.880386685], [37.455510007, 55.880391014], [37.455511545, 55.880376471], [37.455551118, 55.880374767], [37.455581559, 55.880370797], [37.45559983, 55.880363961], [37.455601875, 55.880350261], [37.455599855, 55.88034228], [37.45557856, 55.880332009], [37.455540021, 55.880320014], [37.455543072, 55.880312612], [37.455563369, 55.88030862], [37.455579608, 55.880302925], [37.455590778, 55.880294947], [37.455593839, 55.880282967], [37.455589792, 55.880270423], [37.455579654, 55.880263578], [37.455568498, 55.880259012], [37.455262095, 55.880249199], [37.455259019, 55.880277704], [37.455194086, 55.880275698], [37.455191008, 55.880306483], [37.455158539, 55.880305331], [37.455154946, 55.880341273], [37.455184877, 55.880342127], [37.455178715, 55.880404013]]], type=Polygon}</t>
  </si>
  <si>
    <t>{coordinates=[37.455357881, 55.880326012], type=Point}</t>
  </si>
  <si>
    <t>d25d0c78-56f9-11e2-965f-005056806bb6</t>
  </si>
  <si>
    <t>Кожевническая улица, дом 21, строение 1</t>
  </si>
  <si>
    <t>{coordinates=[[[37.650910162, 55.728420272], [37.650993319, 55.728522563], [37.651276302, 55.728437788], [37.651270703, 55.728430609], [37.651196341, 55.728339086], [37.650910162, 55.728420272]]], type=Polygon}</t>
  </si>
  <si>
    <t>{coordinates=[37.651097493, 55.728434199], type=Point}</t>
  </si>
  <si>
    <t>- Братские корпуса, 1642 - 1644 гг. &lt;корпус восточный&gt;</t>
  </si>
  <si>
    <t>d25d0c79-56f9-11e2-965f-005056806bb6</t>
  </si>
  <si>
    <t>Крестьянская площадь, дом 10, строение 19</t>
  </si>
  <si>
    <t>{coordinates=[[[37.65699388, 55.732101198], [37.656879908, 55.732289272], [37.656808108, 55.73240714], [37.656784148, 55.732446376], [37.656923577, 55.732467449], [37.656974782, 55.732380977], [37.657034714, 55.732279764], [37.657098751, 55.732291559], [37.657181018, 55.732137462], [37.65699388, 55.732101198]]], type=Polygon}</t>
  </si>
  <si>
    <t>{coordinates=[37.656957344, 55.732284518], type=Point}</t>
  </si>
  <si>
    <t>Особняк Рябушинского, конец XIX - начало XX вв., арх. Ф.О.Шехтель</t>
  </si>
  <si>
    <t>d25d0c7b-56f9-11e2-965f-005056806bb6</t>
  </si>
  <si>
    <t>Малая Никитская улица, дом 6/2, строение 5</t>
  </si>
  <si>
    <t>{coordinates=[[[[37.596577962, 55.757974299], [37.596575766, 55.757967591], [37.59625044, 55.758009428], [37.595915703, 55.758052676], [37.595863344, 55.758074542], [37.59582915, 55.758113555], [37.595830091, 55.758142681], [37.596011812, 55.758499109], [37.59601999, 55.758498988], [37.595835642, 55.758142], [37.595835316, 55.758114451], [37.595867387, 55.758077282], [37.595917872, 55.758056007], [37.596367281, 55.757997112], [37.596577962, 55.757974299]]], [[[37.596299302, 55.758037545], [37.596160315, 55.758058292], [37.596186477, 55.758117961], [37.596143474, 55.758124111], [37.596178651, 55.758202904], [37.596223237, 55.75819748], [37.596268087, 55.758299837], [37.596347702, 55.758288997], [37.596338088, 55.758265652], [37.596396206, 55.758257074], [37.596462285, 55.758247592], [37.596439002, 55.758190351], [37.596451761, 55.758179811], [37.596551281, 55.75816489], [37.596503197, 55.758042776], [37.596431546, 55.758051907], [37.596418549, 55.758022671], [37.596407579, 55.75802309], [37.596396232, 55.757994534], [37.596287097, 55.758008036], [37.596299302, 55.758037545]]]], type=MultiPolygon}</t>
  </si>
  <si>
    <t>{coordinates=[37.596347915, 55.758144501], type=Point}</t>
  </si>
  <si>
    <t>Ванный домик, XIX в.</t>
  </si>
  <si>
    <t>d25d0c91-56f9-11e2-965f-005056806bb6</t>
  </si>
  <si>
    <t>Кузьминская улица, дом 16</t>
  </si>
  <si>
    <t>{coordinates=[[[37.788122344, 55.690834687], [37.788151888, 55.690960365], [37.788295714, 55.690949699], [37.788265375, 55.690824023], [37.788122344, 55.690834687]]], type=Polygon}</t>
  </si>
  <si>
    <t>{coordinates=[37.788208847, 55.690892193], type=Point}</t>
  </si>
  <si>
    <t>Гараж для автобусов, 1926–1928 гг., архитекторы К.С.Мельников, инженер В.Г.Шухов</t>
  </si>
  <si>
    <t>d25d0c92-56f9-11e2-965f-005056806bb6</t>
  </si>
  <si>
    <t>улица Образцова, дом 11, строение 1А</t>
  </si>
  <si>
    <t>{coordinates=[[[37.609526475, 55.788822275], [37.606988115, 55.789131899], [37.60696037, 55.789166999], [37.60695633, 55.789169862], [37.60693661, 55.789177001], [37.606929538, 55.789181577], [37.606922481, 55.789193846], [37.606920477, 55.789200969], [37.606908903, 55.789223793], [37.606899827, 55.789238344], [37.606894271, 55.789241488], [37.606864948, 55.789252356], [37.606861917, 55.789254639], [37.60684532, 55.78929343], [37.606840302, 55.789308837], [37.606837773, 55.789311979], [37.60682969, 55.789316258], [37.606810475, 55.789322835], [37.60679683, 55.789328837], [37.606781715, 55.789355085], [37.606772154, 55.789376767], [37.606768119, 55.789381331], [37.606736283, 55.789398182], [37.606733781, 55.789408736], [37.606712138, 55.789455523], [37.606683325, 55.789468099], [37.606675242, 55.789472667], [37.606673224, 55.78947495], [37.606668205, 55.789492347], [37.606655106, 55.789512602], [37.60664906, 55.789525159], [37.606638968, 55.789534579], [37.60661269, 55.789549145], [37.606612192, 55.789552566], [37.606577456, 55.789622178], [37.606574954, 55.789632451], [37.606557328, 55.789665543], [37.606557345, 55.789671814], [37.606561397, 55.789673521], [37.606581641, 55.789672933], [37.606626165, 55.789667194], [37.606634268, 55.789667187], [37.606640335, 55.789666042], [37.606713207, 55.789660277], [37.606747607, 55.789655687], [37.60677393, 55.789657944], [37.606782039, 55.789660218], [37.606802291, 55.789662481], [37.606820514, 55.789663035], [37.606832645, 55.789658744], [37.606852864, 55.789649035], [37.60686905, 55.789644741], [37.60697024, 55.789630681], [37.607002609, 55.789624092], [37.607020829, 55.789622936], [37.607067398, 55.789625747], [37.607109916, 55.78962685], [37.607118517, 55.789624281], [37.607128115, 55.789618282], [37.60715036, 55.789609992], [37.607251551, 55.789596502], [37.607259641, 55.789594214], [37.607287979, 55.789590198], [37.607304172, 55.789588474], [37.607318345, 55.789590742], [37.607373016, 55.789593546], [37.607401358, 55.789593521], [37.60740793, 55.789591515], [37.607437753, 55.789576096], [37.607512633, 55.78956719], [37.607522751, 55.78956433], [37.607540969, 55.789562884], [37.607567275, 55.789559151], [37.607579426, 55.78955886], [37.607597631, 55.789555994], [37.607609779, 55.789555124], [37.607638126, 55.789557379], [37.607656346, 55.789557083], [37.607696845, 55.789559618], [37.607733238, 55.789541334], [37.607751453, 55.789538467], [37.607757523, 55.789538462], [37.607777254, 55.789535304], [37.607783826, 55.789533298], [37.607834425, 55.789526413], [37.607844545, 55.789526693], [37.607903235, 55.789518371], [37.607919428, 55.789517217], [37.607927526, 55.78951835], [37.607959925, 55.789519462], [37.607966, 55.789520597], [37.608002448, 55.789522276], [37.608006492, 55.789521132], [37.608032769, 55.789506567], [37.60804086, 55.78950513], [37.608050978, 55.7895017], [37.608101566, 55.789493674], [37.608107644, 55.789493669], [37.608121805, 55.789491656], [37.608168353, 55.789483634], [37.608186555, 55.789479057], [37.608198703, 55.789478187], [37.608284765, 55.789486094], [37.60828881, 55.789485239], [37.60831407, 55.789468964], [37.608323686, 55.789466675], [37.608350501, 55.789463801], [37.608362644, 55.789461221], [37.608382886, 55.789460343], [37.608395022, 55.789458052], [37.608419308, 55.789455469], [37.608437523, 55.789452884], [37.60844562, 55.789450596], [37.608480018, 55.789445715], [37.60848812, 55.789445428], [37.608534693, 55.789449377], [37.608565066, 55.789452202], [37.608575189, 55.789451333], [37.60857974, 55.789450188], [37.608605507, 55.789434483], [37.608611581, 55.789432487], [37.608627765, 55.789430193], [37.608645985, 55.789429317], [37.608698605, 55.789421859], [37.608706693, 55.789419572], [37.608791691, 55.789408375], [37.608809914, 55.789408639], [37.608815987, 55.789409774], [37.608836234, 55.789409757], [37.608862556, 55.789412014], [37.608896937, 55.789398011], [37.608905031, 55.789398004], [37.608956136, 55.789390828], [37.608963718, 55.789388541], [37.608979907, 55.789385676], [37.608985979, 55.789385671], [37.608998123, 55.789383379], [37.609093239, 55.789371603], [37.609107404, 55.78936846], [37.609112962, 55.789365885], [37.609138184, 55.789333356], [37.609143236, 55.789330493], [37.609147787, 55.789329348], [37.609155882, 55.789329341], [37.609163471, 55.789326773], [37.609158883, 55.789314226], [37.609159886, 55.789310804], [37.609172999, 55.789295961], [37.609200738, 55.78925915], [37.60921034, 55.78925487], [37.609221979, 55.789253429], [37.609227537, 55.789250294], [37.609228036, 55.789248004], [37.609221932, 55.789236606], [37.609221923, 55.789233186], [37.60922697, 55.78922862], [37.609240077, 55.789211496], [37.609259234, 55.789183814], [37.609268844, 55.789180104], [37.609286552, 55.789177229], [37.609289075, 55.789174946], [37.609289062, 55.789170385], [37.609283969, 55.789161268], [37.609286488, 55.789154425], [37.609323799, 55.789105624], [37.609329367, 55.789103618], [37.609342518, 55.789102467], [37.609349602, 55.78909961], [37.6093506, 55.789095048], [37.609346516, 55.789084789], [37.6093551, 55.789075651], [37.609364671, 55.789060819], [37.609384344, 55.789036847], [37.609386354, 55.789031995], [37.609393936, 55.789026568], [37.609402024, 55.789023999], [37.609411641, 55.789022842], [37.609418716, 55.789019705], [37.609419215, 55.789017424], [37.609414117, 55.789003736], [37.609440844, 55.788969496], [37.60944487, 55.788961791], [37.609454478, 55.788956652], [37.609472182, 55.788955496], [37.609477743, 55.78895121], [37.609470608, 55.788935244], [37.609478672, 55.788921554], [37.609508931, 55.788883882], [37.609510942, 55.788879319], [37.609528091, 55.78885763], [37.609528021, 55.788832535], [37.609526475, 55.788822275]]], type=Polygon}</t>
  </si>
  <si>
    <t>{coordinates=[37.608055886, 55.789244746], type=Point}</t>
  </si>
  <si>
    <t>Здание гостиницы Метрополь, 1899–1903 гг., арх. В.Ф.Валькотт, худ. М.А.Врубель</t>
  </si>
  <si>
    <t>d25d0c94-56f9-11e2-965f-005056806bb6</t>
  </si>
  <si>
    <t>Театральный проезд, дом 2</t>
  </si>
  <si>
    <t>{coordinates=[[[37.622187189, 55.758974392], [37.622328104, 55.758701207], [37.622057628, 55.757774555], [37.622028912, 55.757760213], [37.621990718, 55.757771029], [37.621859997, 55.757992109], [37.621218567, 55.757888551], [37.620868477, 55.758514025], [37.620791988, 55.758503322], [37.620684303, 55.758708211], [37.622187189, 55.758974392]]], type=Polygon}</t>
  </si>
  <si>
    <t>{coordinates=[37.621606636, 55.758247716], type=Point}</t>
  </si>
  <si>
    <t>Дворец–театр, 1792–1798 гг., арх-ры (консультанты) Ф.Кампорези, Д.Кваренги, В.И.Баженов (?), Е.С.Назаров. Работы выполняли крепостные арх-ры П.И.Аргунов, А.Ф.Миронов, Г.Дикушин и другие. Барельефы на фасадах дворца ск. Ф.Г.Гордеева</t>
  </si>
  <si>
    <t>d25d0c96-56f9-11e2-965f-005056806bb6</t>
  </si>
  <si>
    <t>1-я Останкинская улица, дом 5, строение 1</t>
  </si>
  <si>
    <t>{coordinates=[[[37.613814189, 55.824687241], [37.613865245, 55.824687194], [37.613865313, 55.824710546], [37.613890842, 55.824710523], [37.613890915, 55.824735671], [37.613846241, 55.824735712], [37.61384634, 55.824769842], [37.61381443, 55.824770321], [37.613814565, 55.824817025], [37.613843285, 55.824816999], [37.613843379, 55.824849333], [37.613865716, 55.824849312], [37.613865851, 55.824896017], [37.613757355, 55.824896117], [37.613757428, 55.824921265], [37.613712752, 55.824921306], [37.61371282, 55.824944659], [37.613684903, 55.824946481], [37.613645874, 55.824968072], [37.613639529, 55.824980653], [37.61363956, 55.824991431], [37.613655562, 55.825007583], [37.613667367, 55.825013552], [37.613684307, 55.825016089], [37.613706558, 55.825015982], [37.613706724, 55.825043463], [37.613757782, 55.825043416], [37.613754664, 55.825068567], [37.613863165, 55.825069815], [37.613952517, 55.825070182], [37.61406421, 55.825071426], [37.614064142, 55.825048074], [37.614131156, 55.825048012], [37.614131198, 55.825062383], [37.614201397, 55.825060522], [37.61420136, 55.825047947], [37.61427156, 55.825046086], [37.614272192, 55.825178815], [37.614431503, 55.825178867], [37.614431288, 55.825105218], [37.614587657, 55.82510642], [37.61470254, 55.825107212], [37.614871673, 55.825108403], [37.614871909, 55.825189237], [37.615037848, 55.825189083], [37.615037484, 55.825065137], [37.615114071, 55.825065065], [37.615114108, 55.82507764], [37.615187504, 55.825077571], [37.615187462, 55.825063201], [37.615248093, 55.825063144], [37.615248183, 55.825093682], [37.615353488, 55.825093135], [37.615465177, 55.825093031], [37.615567293, 55.825092935], [37.61556723, 55.825071379], [37.615637433, 55.825071314], [37.615636572, 55.825049759], [37.615636344, 55.824972517], [37.615636281, 55.824950961], [37.61557246, 55.82495102], [37.615572359, 55.82491689], [37.615441524, 55.824917012], [37.615441381, 55.824868511], [37.615473292, 55.824868481], [37.615473197, 55.824836147], [37.615508299, 55.824836115], [37.615508156, 55.824787614], [37.615479436, 55.824787641], [37.615479321, 55.82474857], [37.61544741, 55.8247486], [37.615447331, 55.824721655], [37.615463287, 55.82472164], [37.615463212, 55.824696492], [37.615526449, 55.824699361], [37.615531286, 55.824639502], [37.615492524, 55.824638547], [37.61532262, 55.824633751], [37.615281136, 55.82463379], [37.615281321, 55.824696661], [37.615335569, 55.824696611], [37.615335638, 55.824719963], [37.615364357, 55.824719936], [37.615364442, 55.824748678], [37.615335722, 55.824748704], [37.615335838, 55.824788224], [37.615307118, 55.82478825], [37.615307256, 55.824834955], [37.615335976, 55.824834928], [37.615336076, 55.824869058], [37.615367987, 55.824869029], [37.615368927, 55.824917529], [37.615250857, 55.824917639], [37.615250942, 55.824946698], [37.61525098, 55.824959678], [37.615251025, 55.824975121], [37.615049985, 55.824975308], [37.615049939, 55.82495958], [37.615049901, 55.824946567], [37.615049501, 55.824810046], [37.614893137, 55.824810191], [37.614893179, 55.824824562], [37.614893237, 55.824844321], [37.614797504, 55.82484441], [37.614797436, 55.824821058], [37.614797367, 55.824797706], [37.614797331, 55.824785131], [37.614797294, 55.824772557], [37.614554772, 55.824772782], [37.614554808, 55.824785356], [37.614554845, 55.82479793], [37.614554903, 55.82481769], [37.614554971, 55.824841042], [37.614443283, 55.824841145], [37.614443214, 55.824817793], [37.614443162, 55.82479983], [37.614277225, 55.824799983], [37.614277607, 55.824931115], [37.614277638, 55.824941893], [37.61427767, 55.824952671], [37.61407663, 55.824952857], [37.614076593, 55.824940282], [37.614076562, 55.824929504], [37.614076468, 55.82489717], [37.613952015, 55.824897285], [37.613951879, 55.82485058], [37.613980599, 55.824850554], [37.6139805, 55.824816424], [37.614015602, 55.824816391], [37.614015472, 55.824771483], [37.613986752, 55.82477151], [37.613986653, 55.824737379], [37.613957933, 55.824737406], [37.613957855, 55.824710461], [37.613989766, 55.824710431], [37.613989703, 55.824688876], [37.614053525, 55.824688817], [37.614052578, 55.824621293], [37.613852291, 55.824621478], [37.613813998, 55.824621513], [37.613814189, 55.824687241]]], type=Polygon}</t>
  </si>
  <si>
    <t>{coordinates=[37.614663661, 55.824907087], type=Point}</t>
  </si>
  <si>
    <t>d25d0c9a-56f9-11e2-965f-005056806bb6</t>
  </si>
  <si>
    <t>Колпачный переулок, дом 5, строение 1; Колпачный переулок, дом 5, строение 6; Колпачный переулок, дом 5, строение 2; Колпачный переулок, дом 5, строение 3; Колпачный переулок, дом 5, строение 4</t>
  </si>
  <si>
    <t>{coordinates=[[[[37.643619133, 55.757690121], [37.643619136, 55.757690101], [37.643619135, 55.757690081], [37.64361913, 55.757690061], [37.643619121, 55.757690043], [37.643619108, 55.757690027], [37.643484994, 55.757548928], [37.643484981, 55.757548916], [37.643484965, 55.757548907], [37.643484948, 55.757548901], [37.64348493, 55.757548898], [37.643484912, 55.757548898], [37.643484894, 55.757548901], [37.642914481, 55.757716174], [37.642914464, 55.757716181], [37.642914448, 55.757716192], [37.642914434, 55.757716204], [37.642914423, 55.75771622], [37.642901759, 55.757737791], [37.642901751, 55.757737808], [37.642901746, 55.757737826], [37.642901745, 55.757737845], [37.642901748, 55.757737863], [37.642901754, 55.757737881], [37.642901763, 55.757737898], [37.642901775, 55.757737912], [37.643131974, 55.757967131], [37.64313199, 55.757967144], [37.643132009, 55.757967154], [37.64313203, 55.757967159], [37.643132051, 55.75796716], [37.643132072, 55.757967156], [37.643256122, 55.757931102], [37.643265676, 55.757941822], [37.64326569, 55.757941834], [37.643265705, 55.757941844], [37.643265723, 55.757941851], [37.643265741, 55.757941855], [37.64326576, 55.757941855], [37.643265778, 55.757941851], [37.643491723, 55.757877369], [37.643491742, 55.757877362], [37.643491759, 55.757877351], [37.643491773, 55.757877336], [37.643491784, 55.75787732], [37.643491792, 55.757877301], [37.643491795, 55.757877281], [37.643491795, 55.757877261], [37.64349179, 55.757877241], [37.643491782, 55.757877223], [37.64349177, 55.757877206], [37.643435275, 55.757814452], [37.643450862, 55.757809154], [37.64345088, 55.757809146], [37.643450896, 55.757809134], [37.643450909, 55.75780912], [37.64345092, 55.757809103], [37.643450927, 55.757809084], [37.64345093, 55.757809065], [37.643450929, 55.757809045], [37.643450924, 55.757809026], [37.643450916, 55.757809008], [37.643450904, 55.757808992], [37.643405429, 55.757758862], [37.643619066, 55.757690191], [37.643619085, 55.757690183], [37.643619101, 55.757690172], [37.643619115, 55.757690157], [37.643619126, 55.75769014], [37.643619133, 55.757690121]]], [[[37.642815389, 55.75764678], [37.642815398, 55.757646763], [37.642815403, 55.757646745], [37.642815404, 55.757646726], [37.642815402, 55.757646708], [37.642815397, 55.75764669], [37.642815388, 55.757646673], [37.642815376, 55.757646659], [37.64271834, 55.757545548], [37.642718324, 55.757545535], [37.642718306, 55.757545525], [37.642718286, 55.757545519], [37.642718265, 55.757545517], [37.642718245, 55.75754552], [37.642684871, 55.757553224], [37.642663746, 55.75752677], [37.642663733, 55.757526756], [37.642663717, 55.757526745], [37.6426637, 55.757526737], [37.642663681, 55.757526733], [37.642663662, 55.757526732], [37.642663643, 55.757526735], [37.642650084, 55.757530226], [37.642628963, 55.757505167], [37.64262895, 55.757505154], [37.642628934, 55.757505143], [37.642628916, 55.757505136], [37.642628897, 55.757505132], [37.642628878, 55.757505132], [37.642628859, 55.757505136], [37.642541024, 55.757531048], [37.642534842, 55.757523428], [37.642534828, 55.757523414], [37.642534812, 55.757523403], [37.642534794, 55.757523395], [37.642534775, 55.757523391], [37.642534756, 55.757523391], [37.642534736, 55.757523395], [37.642484548, 55.757538046], [37.64248453, 55.757538053], [37.642484513, 55.757538064], [37.6424845, 55.757538077], [37.642484489, 55.757538093], [37.642484481, 55.757538111], [37.642484476, 55.75753813], [37.642484476, 55.757538149], [37.642484479, 55.757538168], [37.642484486, 55.757538186], [37.642484496, 55.757538202], [37.642484509, 55.757538217], [37.642529939, 55.757578717], [37.642643636, 55.757694358], [37.642636976, 55.757696049], [37.642636959, 55.757696055], [37.642636942, 55.757696065], [37.642636928, 55.757696078], [37.642636916, 55.757696093], [37.642636908, 55.75769611], [37.642636903, 55.757696128], [37.642636901, 55.757696147], [37.642636903, 55.757696166], [37.642636909, 55.757696185], [37.642636918, 55.757696201], [37.64263693, 55.757696216], [37.643063734, 55.758127964], [37.643063751, 55.758127978], [37.64306377, 55.758127987], [37.643063791, 55.758127993], [37.643063812, 55.758127994], [37.643063833, 55.75812799], [37.643069677, 55.758126334], [37.643069695, 55.758126327], [37.643069711, 55.758126317], [37.643069725, 55.758126305], [37.643069736, 55.75812629], [37.643069744, 55.758126273], [37.643069749, 55.758126254], [37.64306975, 55.758126236], [37.643069748, 55.758126217], [37.643069742, 55.758126199], [37.643069733, 55.758126182], [37.643069721, 55.758126168], [37.64264402, 55.757694463], [37.642815331, 55.757646824], [37.642815348, 55.757646818], [37.642815364, 55.757646808], [37.642815378, 55.757646795], [37.642815389, 55.75764678]]], [[[37.643631607, 55.757773539], [37.643631591, 55.757773525], [37.643631573, 55.757773516], [37.643631552, 55.75777351], [37.643631531, 55.757773509], [37.643631511, 55.757773512], [37.643535981, 55.757798085], [37.643535962, 55.757798092], [37.643535945, 55.757798103], [37.64353593, 55.757798117], [37.643535918, 55.757798133], [37.64353591, 55.757798152], [37.643535906, 55.757798172], [37.643535906, 55.757798192], [37.64353591, 55.757798212], [37.643535918, 55.757798231], [37.64353593, 55.757798247], [37.643623004, 55.757899964], [37.643600088, 55.757905342], [37.64360007, 55.757905348], [37.643600053, 55.757905358], [37.643600039, 55.75790537], [37.643600027, 55.757905384], [37.643600018, 55.757905401], [37.643600013, 55.757905419], [37.64360001, 55.757905437], [37.643600012, 55.757905456], [37.643600017, 55.757905474], [37.643600025, 55.757905491], [37.643600036, 55.757905506], [37.643619119, 55.757926918], [37.643549319, 55.757944907], [37.643539763, 55.757934185], [37.64353975, 55.757934173], [37.643539734, 55.757934163], [37.643539717, 55.757934156], [37.643539699, 55.757934152], [37.643539681, 55.757934152], [37.643539662, 55.757934155], [37.64347283, 55.757952196], [37.643472812, 55.757952203], [37.643472795, 55.757952214], [37.643472781, 55.757952227], [37.643472769, 55.757952243], [37.643472761, 55.757952261], [37.643472757, 55.75795228], [37.643472756, 55.757952299], [37.643472759, 55.757952319], [37.643472766, 55.757952337], [37.643472776, 55.757952354], [37.643482288, 55.757964797], [37.643371041, 55.75799363], [37.643371023, 55.757993637], [37.643371006, 55.757993648], [37.643370991, 55.757993662], [37.64337098, 55.757993678], [37.643370971, 55.757993696], [37.643370967, 55.757993716], [37.643370967, 55.757993736], [37.643370971, 55.757993755], [37.643370978, 55.757993774], [37.643370989, 55.757993791], [37.643444587, 55.758083523], [37.6434446, 55.758083536], [37.643444616, 55.758083547], [37.643444633, 55.758083554], [37.643444651, 55.758083559], [37.64344467, 55.758083559], [37.643444689, 55.758083556], [37.64381388, 55.757989717], [37.643813899, 55.75798971], [37.643813916, 55.7579897], [37.643813931, 55.757989686], [37.643813942, 55.75798967], [37.64381395, 55.757989652], [37.643813955, 55.757989632], [37.643813955, 55.757989612], [37.643813952, 55.757989593], [37.643813945, 55.757989574], [37.643813934, 55.757989557], [37.643739071, 55.757896064], [37.643686952, 55.757830723], [37.643686945, 55.757830716], [37.643631607, 55.757773539]]], [[[37.643196501, 55.758144858], [37.643196506, 55.758144838], [37.643196507, 55.758144819], [37.643196504, 55.758144799], [37.643196497, 55.75814478], [37.643196487, 55.758144764], [37.643166875, 55.758105278], [37.643166862, 55.758105264], [37.643166847, 55.758105252], [37.643166829, 55.758105244], [37.643166811, 55.758105239], [37.643166791, 55.758105238], [37.643166772, 55.758105241], [37.643068102, 55.758128708], [37.643068084, 55.758128714], [37.643068067, 55.758128724], [37.643068052, 55.758128737], [37.64306804, 55.758128753], [37.643068031, 55.758128771], [37.643068027, 55.75812879], [37.643068026, 55.75812881], [37.643068028, 55.758128829], [37.643068035, 55.758128848], [37.643068045, 55.758128865], [37.643097657, 55.75816835], [37.64309767, 55.758168365], [37.643097685, 55.758168376], [37.643097703, 55.758168385], [37.643097721, 55.758168389], [37.643097741, 55.75816839], [37.64309776, 55.758168388], [37.64319643, 55.758144921], [37.643196448, 55.758144914], [37.643196466, 55.758144904], [37.64319648, 55.758144891], [37.643196492, 55.758144875], [37.643196501, 55.758144858]]]], type=MultiPolygon}</t>
  </si>
  <si>
    <t>{coordinates=[37.643175156, 55.757748387], type=Point}</t>
  </si>
  <si>
    <t>Церковь Знамения на Шереметьевом дворе, 1704 г.</t>
  </si>
  <si>
    <t>d25d0c9d-56f9-11e2-965f-005056806bb6</t>
  </si>
  <si>
    <t>Романов переулок, дом 2/6, строение 8</t>
  </si>
  <si>
    <t>{coordinates=[[[37.609674898, 55.753987764], [37.609662098, 55.753966669], [37.609606089, 55.753871062], [37.609515954, 55.753718457], [37.609480659, 55.75372522], [37.609293523, 55.75376594], [37.609339222, 55.75383627], [37.609410401, 55.753946233], [37.609465582, 55.754030613], [37.609674898, 55.753987764]]], type=Polygon}</t>
  </si>
  <si>
    <t>{coordinates=[37.60950709, 55.753908648], type=Point}</t>
  </si>
  <si>
    <t>Амбар, 1829–1831 гг.</t>
  </si>
  <si>
    <t>d25d0ca7-56f9-11e2-965f-005056806bb6</t>
  </si>
  <si>
    <t>улица Земляной Вал, дом 53, строение 3</t>
  </si>
  <si>
    <t>{coordinates=[[[37.657577429, 55.752828065], [37.657571465, 55.752731069], [37.657002225, 55.752760536], [37.657002246, 55.752765925], [37.657008962, 55.752852141], [37.657263739, 55.752841937], [37.657577429, 55.752828065]]], type=Polygon}</t>
  </si>
  <si>
    <t>{coordinates=[37.657290092, 55.752796995], type=Point}</t>
  </si>
  <si>
    <t>Здание Московской таможни, XIX в.</t>
  </si>
  <si>
    <t>d25d0cac-56f9-11e2-965f-005056806bb6</t>
  </si>
  <si>
    <t>Комсомольская площадь, дом 1, строение 1</t>
  </si>
  <si>
    <t>{coordinates=[[[37.654688037, 55.775773838], [37.653618388, 55.775553596], [37.653615208, 55.775552942], [37.653563514, 55.775630339], [37.653569781, 55.775631651], [37.653496879, 55.775742316], [37.653669538, 55.775778451], [37.653672524, 55.775773918], [37.653680558, 55.775761724], [37.653695534, 55.775738989], [37.653847907, 55.775770873], [37.654270676, 55.775859336], [37.654424246, 55.775891051], [37.654406118, 55.77592145], [37.654399441, 55.775931586], [37.654562878, 55.775965783], [37.654688037, 55.775773838]]], type=Polygon}</t>
  </si>
  <si>
    <t>{coordinates=[37.654169941, 55.77575202], type=Point}</t>
  </si>
  <si>
    <t>Ограда, 1910–е гг., архитектор Н.С.Курдюков</t>
  </si>
  <si>
    <t>d25d0caf-56f9-11e2-965f-005056806bb6</t>
  </si>
  <si>
    <t>ЦАО, Якиманка, Лаврушинский пер., д., 3/8, стр., 2</t>
  </si>
  <si>
    <t>{coordinates=[[[37.621009853, 55.743636917], [37.621008321, 55.743638638], [37.621190425, 55.743676846], [37.621330613, 55.743392875], [37.621324537, 55.743391807], [37.621186304, 55.743672104], [37.621010198, 55.743635183], [37.621009853, 55.743636917]]], type=Polygon}</t>
  </si>
  <si>
    <t>{coordinates=[37.621267532, 55.743514029], type=Point}</t>
  </si>
  <si>
    <t>Царский павильон XV Всероссийской торгово–промышленной и художественной выставки, 1882 г., архитектор А.С.Каминский</t>
  </si>
  <si>
    <t>d25d0cb1-56f9-11e2-965f-005056806bb6</t>
  </si>
  <si>
    <t>город Москва, Ленинградский проспект, дом 31, строение 9</t>
  </si>
  <si>
    <t>{coordinates=[[[37.562114961, 55.785218359], [37.562021399, 55.785260719], [37.56205124, 55.785281649], [37.561962074, 55.785322011], [37.56189962, 55.7853503], [37.561923297, 55.785366895], [37.561898086, 55.785378305], [37.561898114, 55.785396395], [37.561916943, 55.785409598], [37.561899712, 55.785417393], [37.561974838, 55.785470088], [37.561997517, 55.785459821], [37.562060818, 55.78550422], [37.562067189, 55.785501334], [37.562128974, 55.785544667], [37.56220938, 55.785508268], [37.562147594, 55.785464935], [37.562256224, 55.785415751], [37.562290164, 55.785439554], [37.562363688, 55.785406267], [37.562331965, 55.785384017], [37.562343625, 55.785378728], [37.562114961, 55.785218359]]], type=Polygon}</t>
  </si>
  <si>
    <t>{coordinates=[37.562117943, 55.785381373], type=Point}</t>
  </si>
  <si>
    <t>Медоварня</t>
  </si>
  <si>
    <t>d25d0cb3-56f9-11e2-965f-005056806bb6</t>
  </si>
  <si>
    <t>проспект Андропова, дом 39, строение 13</t>
  </si>
  <si>
    <t>{coordinates=[[[37.669534478, 55.668106245], [37.669367352, 55.668196591], [37.669428091, 55.668240995], [37.669607335, 55.668152914], [37.669534478, 55.668106245]]], type=Polygon}</t>
  </si>
  <si>
    <t>{coordinates=[37.669485322, 55.668174752], type=Point}</t>
  </si>
  <si>
    <t>Дом Трубецкой–Бове, 1883 г., арх. О.И.Бове</t>
  </si>
  <si>
    <t>d25d0cb5-56f9-11e2-965f-005056806bb6</t>
  </si>
  <si>
    <t>Петровский переулок, дом 6, строение 1</t>
  </si>
  <si>
    <t>{coordinates=[[[37.6129378, 55.765479243], [37.613038715, 55.765392925], [37.612933456, 55.765353502], [37.61303199, 55.765270331], [37.613143627, 55.765311545], [37.613248514, 55.765221631], [37.612919175, 55.765096188], [37.612605278, 55.765355597], [37.6129378, 55.765479243]]], type=Polygon}</t>
  </si>
  <si>
    <t>{coordinates=[37.612845547, 55.765290938], type=Point}</t>
  </si>
  <si>
    <t>Жилой дом, 1930 г. (в основе - общественный корпус 1928 г.), архитекторы Н.Н.Травин, Б.Н.Блохин</t>
  </si>
  <si>
    <t>d25d0cbd-56f9-11e2-965f-005056806bb6</t>
  </si>
  <si>
    <t>улица Серпуховский Вал, дом 24, корпус 2</t>
  </si>
  <si>
    <t>{coordinates=[[[37.609741796, 55.713148344], [37.609774361, 55.713130351], [37.609742481, 55.713108823], [37.609948974, 55.712988283], [37.609964909, 55.712997251], [37.610012563, 55.712970263], [37.61003169, 55.712982821], [37.610053914, 55.712964837], [37.610060983, 55.712932496], [37.610242356, 55.712932784], [37.610242392, 55.712945358], [37.610261529, 55.712961509], [37.610277464, 55.712970476], [37.610290171, 55.712963279], [37.61032523, 55.712983457], [37.610347468, 55.712970863], [37.610573763, 55.713104041], [37.610538021, 55.713123833], [37.610579452, 55.713147149], [37.610623142, 55.713124655], [37.610662062, 55.713103513], [37.610715278, 55.713074274], [37.61072322, 55.713069776], [37.610684971, 55.713046458], [37.610723094, 55.713024867], [37.610407557, 55.712839225], [37.610362944, 55.712815912], [37.610324019, 55.712835258], [37.610260281, 55.712799837], [37.610234785, 55.712785488], [37.610178219, 55.712754552], [37.610091644, 55.712802682], [37.610016189, 55.712844514], [37.609958823, 55.712811782], [37.609907987, 55.712838772], [37.60960619, 55.713015084], [37.609606245, 55.713034844], [37.60963732, 55.71305278], [37.609611099, 55.71307244], [37.609741796, 55.713148344]]], type=Polygon}</t>
  </si>
  <si>
    <t>{coordinates=[37.610426819, 55.712953434], type=Point}</t>
  </si>
  <si>
    <t>d25d0cbf-56f9-11e2-965f-005056806bb6</t>
  </si>
  <si>
    <t>улица Покровка, дом 10, строение 1; улица Покровка, дом 10, строение 3</t>
  </si>
  <si>
    <t>{coordinates=[[[37.643656315, 55.758698575], [37.643672329, 55.758730826], [37.64367234, 55.758730844], [37.643672355, 55.758730859], [37.643672372, 55.75873087], [37.643672392, 55.758730878], [37.643672413, 55.758730881], [37.643672434, 55.75873088], [37.64387302, 55.758700109], [37.643873038, 55.758700104], [37.643873055, 55.758700096], [37.64387307, 55.758700085], [37.643873083, 55.758700072], [37.643873093, 55.758700056], [37.6438731, 55.758700039], [37.643873104, 55.758700021], [37.643873104, 55.758700002], [37.643873101, 55.758699983], [37.643873094, 55.758699966], [37.643828159, 55.758608404], [37.643828148, 55.758608386], [37.643828133, 55.758608371], [37.643828116, 55.75860836], [37.643828096, 55.758608352], [37.643828075, 55.758608348], [37.643828054, 55.758608349], [37.643430397, 55.758668278], [37.643430395, 55.758668278], [37.643299518, 55.758688002], [37.6432995, 55.758688007], [37.643299483, 55.758688015], [37.643299468, 55.758688026], [37.643299455, 55.758688039], [37.643299444, 55.758688055], [37.643299437, 55.758688073], [37.643299434, 55.758688091], [37.643274865, 55.758939609], [37.643274865, 55.758939627], [37.643274868, 55.758939645], [37.643274874, 55.758939662], [37.643274883, 55.758939677], [37.643274895, 55.758939691], [37.643287684, 55.75895225], [37.643287698, 55.758952262], [37.643287713, 55.75895227], [37.64328773, 55.758952276], [37.64333237, 55.758963002], [37.643332383, 55.758963005], [37.643829536, 55.759012276], [37.643829555, 55.759012276], [37.643829574, 55.759012272], [37.643829592, 55.759012265], [37.643829608, 55.759012254], [37.643829622, 55.759012241], [37.643829633, 55.759012225], [37.643829641, 55.759012207], [37.643864272, 55.758906707], [37.643883314, 55.758908474], [37.643883333, 55.758908474], [37.643883352, 55.75890847], [37.64388337, 55.758908463], [37.643883386, 55.758908452], [37.6438834, 55.758908438], [37.643883411, 55.758908423], [37.643883418, 55.758908405], [37.643905468, 55.758840118], [37.643905472, 55.758840098], [37.643905473, 55.758840079], [37.643905469, 55.758840059], [37.643905462, 55.758840041], [37.643905451, 55.758840024], [37.643905437, 55.75884001], [37.643905421, 55.758839999], [37.643905403, 55.758839992], [37.643905383, 55.758839988], [37.643736475, 55.758822221], [37.643736456, 55.75882222], [37.643736437, 55.758822224], [37.643736418, 55.758822232], [37.643736402, 55.758822242], [37.643736388, 55.758822256], [37.643736377, 55.758822272], [37.643736369, 55.758822291], [37.643717503, 55.758883309], [37.643421284, 55.758849543], [37.643427222, 55.75873295], [37.643656315, 55.758698575]]], type=Polygon}</t>
  </si>
  <si>
    <t>{coordinates=[37.64335782, 55.758777585], type=Point}</t>
  </si>
  <si>
    <t>d25d0cc4-56f9-11e2-965f-005056806bb6</t>
  </si>
  <si>
    <t>улица Большая Ордынка, дом 45, строение 3</t>
  </si>
  <si>
    <t>{coordinates=[[[37.624513702, 55.735003636], [37.624747714, 55.735004541], [37.624749286, 55.734862528], [37.62464062, 55.734862063], [37.624515274, 55.734861619], [37.624513702, 55.735003636]]], type=Polygon}</t>
  </si>
  <si>
    <t>{coordinates=[37.624631494, 55.734933082], type=Point}</t>
  </si>
  <si>
    <t>Главный дом, 1787 г.</t>
  </si>
  <si>
    <t>d25d0cc8-56f9-11e2-965f-005056806bb6</t>
  </si>
  <si>
    <t>улица Воздвиженка, дом 5/25, строение 1</t>
  </si>
  <si>
    <t>{coordinates=[[[37.606864209, 55.752357789], [37.606863307, 55.752352861], [37.60693693, 55.752348223], [37.60691342, 55.752240434], [37.606971871, 55.75223563], [37.606918016, 55.751993875], [37.60664419, 55.75201728], [37.606714845, 55.752363329], [37.606716131, 55.752368693], [37.606758094, 55.752573443], [37.606761315, 55.752587811], [37.607918932, 55.752512257], [37.607871307, 55.752278772], [37.607740743, 55.752287869], [37.607756897, 55.752372284], [37.607616772, 55.752380937], [37.607603882, 55.752325261], [37.606993232, 55.752364861], [37.6069997, 55.752400783], [37.606875499, 55.752409872], [37.606864209, 55.752357789]]], type=Polygon}</t>
  </si>
  <si>
    <t>{coordinates=[37.606815549, 55.752306565], type=Point}</t>
  </si>
  <si>
    <t>Церковь Спаса на Песках, 1711 г.</t>
  </si>
  <si>
    <t>d25d0cd0-56f9-11e2-965f-005056806bb6</t>
  </si>
  <si>
    <t>Спасопесковский переулок, дом 4А</t>
  </si>
  <si>
    <t>{coordinates=[[[37.588595467, 55.749470643], [37.588177998, 55.749363159], [37.588155756, 55.749386527], [37.587926313, 55.749329207], [37.587919939, 55.749327415], [37.587900869, 55.749345392], [37.587916806, 55.74935077], [37.587894575, 55.749379528], [37.587872273, 55.749375951], [37.587862758, 55.749393921], [37.58797111, 55.749422586], [37.587945718, 55.749461675], [37.588073191, 55.749495715], [37.588060495, 55.749515484], [37.58835368, 55.749590722], [37.588375975, 55.749590706], [37.588395064, 55.749581711], [37.588414134, 55.749563733], [37.58842366, 55.749551152], [37.58856706, 55.749585181], [37.588630723, 55.749568968], [37.588662472, 55.749524485], [37.588649672, 55.749497549], [37.588585936, 55.749481427], [37.588595467, 55.749470643]]], type=Polygon}</t>
  </si>
  <si>
    <t>{coordinates=[37.588221569, 55.749442131], type=Point}</t>
  </si>
  <si>
    <t>Кавалерский корпус полукруглый</t>
  </si>
  <si>
    <t>d25d0cd3-56f9-11e2-965f-005056806bb6</t>
  </si>
  <si>
    <t>Дольская улица, дом 1, строение 7</t>
  </si>
  <si>
    <t>{coordinates=[[[37.680673936, 55.615469479], [37.68068316, 55.615282959], [37.680544086, 55.615282592], [37.680488732, 55.615298643], [37.680445524, 55.615326084], [37.680426504, 55.615354059], [37.680422523, 55.615364902], [37.680423629, 55.615386573], [37.68043078, 55.615407666], [37.680448009, 55.615428744], [37.680475307, 55.615448096], [37.68051266, 55.6154623], [37.680546952, 55.615468524], [37.680673936, 55.615469479]]], type=Polygon}</t>
  </si>
  <si>
    <t>{coordinates=[37.680550824, 55.615375738], type=Point}</t>
  </si>
  <si>
    <t>d25d0cd4-56f9-11e2-965f-005056806bb6</t>
  </si>
  <si>
    <t>{coordinates=[[[37.657463476, 55.742877286], [37.657420503, 55.742938766], [37.657539459, 55.742965211], [37.657580613, 55.742904531], [37.657463476, 55.742877286]]], type=Polygon}</t>
  </si>
  <si>
    <t>{coordinates=[37.657500735, 55.742921649], type=Point}</t>
  </si>
  <si>
    <t>d25d0cd9-56f9-11e2-965f-005056806bb6</t>
  </si>
  <si>
    <t>Волоколамское шоссе, дом 52, корпус 1</t>
  </si>
  <si>
    <t>{coordinates=[[[37.4716273, 55.814562442], [37.471600927, 55.814611485], [37.471594844, 55.814619466], [37.471585727, 55.814622322], [37.471511791, 55.814614884], [37.471497576, 55.814660509], [37.471501622, 55.814668492], [37.471513269, 55.814672214], [37.47157657, 55.814677631], [37.471564381, 55.814722115], [37.471566399, 55.814733536], [37.471576522, 55.814741521], [37.471589181, 55.814744085], [37.471759843, 55.814763808], [37.471775066, 55.814721885], [37.471875845, 55.814733609], [37.471910353, 55.814637802], [37.471821224, 55.8146275], [37.471835943, 55.814586438], [37.4716273, 55.814562442]]], type=Polygon}</t>
  </si>
  <si>
    <t>{coordinates=[37.471700168, 55.8146645], type=Point}</t>
  </si>
  <si>
    <t>d25d0cda-56f9-11e2-965f-005056806bb6</t>
  </si>
  <si>
    <t>Новоясеневский проспект, дом 42, корпус 7</t>
  </si>
  <si>
    <t>{coordinates=[[[37.548956277, 55.599917163], [37.54896398, 55.599962942], [37.548867437, 55.599968153], [37.548878704, 55.600035091], [37.548975262, 55.60002988], [37.548982933, 55.600075434], [37.5492718, 55.600059844], [37.54926798, 55.600037076], [37.549322248, 55.600034144], [37.549324022, 55.600044733], [37.5494077, 55.600040218], [37.54940591, 55.600029629], [37.549558449, 55.600021386], [37.549539639, 55.599909711], [37.549387115, 55.599917954], [37.549385437, 55.599908039], [37.54930176, 55.599912554], [37.549303438, 55.599922469], [37.54924917, 55.599925401], [37.549245143, 55.599901573], [37.548956277, 55.599917163]]], type=Polygon}</t>
  </si>
  <si>
    <t>{coordinates=[37.549212941, 55.59999477], type=Point}</t>
  </si>
  <si>
    <t>Никольский собор, XVIII – XIX вв.</t>
  </si>
  <si>
    <t>d25d0cdd-56f9-11e2-965f-005056806bb6</t>
  </si>
  <si>
    <t>Шоссейная улица, дом 82, строение 5</t>
  </si>
  <si>
    <t>{coordinates=[[[37.718549108, 55.669456922], [37.719076985, 55.669405946], [37.719052069, 55.669336237], [37.718855171, 55.669357037], [37.718847281, 55.66933222], [37.71904676, 55.66931105], [37.719022515, 55.669230783], [37.718853811, 55.669247842], [37.718823774, 55.669250879], [37.718821649, 55.669244639], [37.718821649, 55.669244639], [37.71881867, 55.669235888], [37.718814581, 55.669223873], [37.718482774, 55.669259884], [37.718549108, 55.669456922]]], type=Polygon}</t>
  </si>
  <si>
    <t>{coordinates=[37.718681922, 55.669346637], type=Point}</t>
  </si>
  <si>
    <t>Службы, 1898 г., архитекторы П.С.Бойцов, А.В.Флодин</t>
  </si>
  <si>
    <t>d25d0ce0-56f9-11e2-965f-005056806bb6</t>
  </si>
  <si>
    <t>Денежный переулок, дом 5, строение 4; Денежный переулок, дом 5, строение 6</t>
  </si>
  <si>
    <t>{coordinates=[[[37.587040449, 55.74342521], [37.587105659, 55.743248851], [37.586905942, 55.743225639], [37.586840732, 55.743402536], [37.586715232, 55.743387714], [37.586775536, 55.743224024], [37.586758813, 55.743222059], [37.586646055, 55.743208755], [37.586631403, 55.743207059], [37.586551606, 55.743424007], [37.586587479, 55.74343406], [37.586867142, 55.743464941], [37.586888192, 55.743407353], [37.587040449, 55.74342521]]], type=Polygon}</t>
  </si>
  <si>
    <t>{coordinates=[37.586975888, 55.743318283], type=Point}</t>
  </si>
  <si>
    <t>Садовый павильон, XVII-XVIII вв.</t>
  </si>
  <si>
    <t>d25d0ce6-56f9-11e2-965f-005056806bb6</t>
  </si>
  <si>
    <t>улица Воронцово Поле, дом 6-8, строение 8</t>
  </si>
  <si>
    <t>{coordinates=[[[37.650306864, 55.751977234], [37.650314261, 55.751955448], [37.650354176, 55.751960317], [37.650365215, 55.751913237], [37.650329045, 55.751909067], [37.650335204, 55.751889389], [37.650239172, 55.751881077], [37.650234261, 55.751900752], [37.650188117, 55.751897295], [37.650175822, 55.751942269], [37.650216984, 55.751947137], [37.650208341, 55.751968924], [37.650306864, 55.751977234]]], type=Polygon}</t>
  </si>
  <si>
    <t>{coordinates=[37.650270801, 55.751927753], type=Point}</t>
  </si>
  <si>
    <t>Мечеть, архитектор Д.И.Певницкий, 1823 г., 1880 г.</t>
  </si>
  <si>
    <t>d25d0ce9-56f9-11e2-965f-005056806bb6</t>
  </si>
  <si>
    <t>Большая Татарская улица, дом 28, строение 1</t>
  </si>
  <si>
    <t>{coordinates=[[[37.632876904, 55.738980456], [37.632808239, 55.739154777], [37.632897418, 55.739161866], [37.632891111, 55.739179837], [37.633107696, 55.739199363], [37.633123441, 55.739147252], [37.633145729, 55.739147228], [37.633196219, 55.739012447], [37.633065628, 55.739000013], [37.63307509, 55.738973057], [37.632997851, 55.738965955], [37.63299468, 55.738992324], [37.632876904, 55.738980456]]], type=Polygon}</t>
  </si>
  <si>
    <t>{coordinates=[37.633004366, 55.739079838], type=Point}</t>
  </si>
  <si>
    <t>d25d0cea-56f9-11e2-965f-005056806bb6</t>
  </si>
  <si>
    <t>[район Южное Тушино, район Северное Тушино]</t>
  </si>
  <si>
    <t>улица Саломеи Нерис, дом 4, корпус 2; Светлогорский проезд, дом 13</t>
  </si>
  <si>
    <t>{coordinates=[[[[37.394007738, 55.851459511], [37.394007753, 55.85145952], [37.394007769, 55.851459526], [37.394784281, 55.851688034], [37.394784298, 55.851688038], [37.394784316, 55.851688038], [37.394976984, 55.851675656], [37.395295007, 55.851662538], [37.395295008, 55.851662538], [37.395688479, 55.851641938], [37.395688486, 55.851641937], [37.396067652, 55.851596741], [37.396067655, 55.851596741], [37.396562749, 55.85152291], [37.396562749, 55.85152291], [37.397114599, 55.851438239], [37.397114605, 55.851438238], [37.397326087, 55.851393454], [37.397326103, 55.851393449], [37.397326117, 55.851393442], [37.397451091, 55.851319269], [37.398496522, 55.851147087], [37.399380931, 55.851022337], [37.400972812, 55.850798552], [37.402032425, 55.85064958], [37.402032447, 55.850649575], [37.402032467, 55.850649564], [37.402298779, 55.850472078], [37.402298782, 55.850472076], [37.402417126, 55.850387088], [37.40241714, 55.850387075], [37.402417152, 55.85038706], [37.40241716, 55.850387043], [37.402640981, 55.849811346], [37.40277522, 55.84949425], [37.402775221, 55.849494245], [37.403126345, 55.84854777], [37.403126348, 55.848547763], [37.403461814, 55.847369719], [37.403461816, 55.84736971], [37.403559413, 55.846846378], [37.403559413, 55.846846377], [37.403587835, 55.846687411], [37.403587836, 55.846687391], [37.403587834, 55.846687372], [37.403587828, 55.846687353], [37.403587818, 55.846687336], [37.403587805, 55.846687321], [37.403587789, 55.846687309], [37.403587771, 55.8466873], [37.403587752, 55.846687295], [37.403587732, 55.846687294], [37.399948108, 55.846835804], [37.399007186, 55.84561968], [37.399007174, 55.845619666], [37.39900716, 55.845619656], [37.399007144, 55.845619648], [37.399007126, 55.845619643], [37.399007108, 55.845619641], [37.398486227, 55.845615196], [37.39844446, 55.845222049], [37.398786943, 55.845210297], [37.398786963, 55.845210294], [37.398786982, 55.845210288], [37.398786999, 55.845210278], [37.398787014, 55.845210265], [37.398787026, 55.845210249], [37.398787034, 55.845210231], [37.398787039, 55.845210211], [37.39878704, 55.845210191], [37.398766574, 55.844848973], [37.398766571, 55.844848954], [37.398766565, 55.844848936], [37.398766555, 55.84484892], [37.398766542, 55.844848906], [37.398766527, 55.844848894], [37.39876651, 55.844848886], [37.398766492, 55.844848881], [37.398766473, 55.844848879], [37.397774542, 55.844868118], [37.397797016, 55.844462897], [37.397797015, 55.844462877], [37.39779701, 55.844462857], [37.397797002, 55.844462839], [37.397796989, 55.844462823], [37.397796974, 55.84446281], [37.397796957, 55.8444628], [37.397796938, 55.844462793], [37.397106921, 55.844309367], [37.396933729, 55.843434218], [37.396933723, 55.843434198], [37.396933713, 55.84343418], [37.3969337, 55.843434165], [37.396933684, 55.843434152], [37.396933666, 55.843434143], [37.396933647, 55.843434138], [37.396933626, 55.843434137], [37.396933606, 55.84343414], [37.396593594, 55.843520711], [37.396485438, 55.84353799], [37.396485419, 55.843537995], [37.396485401, 55.843538004], [37.396485385, 55.843538016], [37.396485372, 55.843538031], [37.396485362, 55.843538049], [37.396485356, 55.843538068], [37.396485354, 55.843538088], [37.396484727, 55.843772588], [37.396414722, 55.843963592], [37.396329401, 55.844106819], [37.39623647, 55.84420662], [37.396236457, 55.844206637], [37.396236448, 55.844206656], [37.396236443, 55.844206677], [37.396228524, 55.844280494], [37.396212915, 55.844345576], [37.39615108, 55.844380245], [37.39615106, 55.844380259], [37.396104609, 55.844423649], [37.3961046, 55.844423659], [37.396065859, 55.844471398], [37.396065845, 55.84447142], [37.396042547, 55.844523495], [37.395996137, 55.844562515], [37.395934315, 55.844584171], [37.3959343, 55.844584178], [37.395934286, 55.844584187], [37.395825936, 55.844670954], [37.395825928, 55.84467096], [37.39573301, 55.844762082], [37.395733001, 55.844762092], [37.395678764, 55.844831523], [37.395562699, 55.844922608], [37.395377188, 55.844991927], [37.39517632, 55.845030837], [37.395037399, 55.845009008], [37.394927214, 55.844962296], [37.394927188, 55.844962289], [37.394873491, 55.844955531], [37.39487349, 55.844955531], [37.394783993, 55.844945384], [37.394783982, 55.844945384], [37.394730265, 55.844945337], [37.394634772, 55.844945255], [37.394634757, 55.844945256], [37.394569088, 55.844955268], [37.394461687, 55.844951819], [37.394336451, 55.844921507], [37.394270879, 55.844894603], [37.394270871, 55.8448946], [37.394205275, 55.844874405], [37.394205261, 55.844874402], [37.394205246, 55.844874401], [37.394103794, 55.844874313], [37.394026264, 55.844857467], [37.393972614, 55.844844002], [37.393925029, 55.844797003], [37.393907233, 55.844760083], [37.393907223, 55.844760067], [37.393907211, 55.844760053], [37.393907196, 55.844760041], [37.393907179, 55.844760033], [37.393907161, 55.844760028], [37.393907143, 55.844760026], [37.393889295, 55.844760011], [37.393865561, 55.844719764], [37.39386555, 55.844719748], [37.393865536, 55.844719735], [37.39386552, 55.844719725], [37.393811891, 55.844692834], [37.393764292, 55.844649185], [37.393746524, 55.844602203], [37.393746518, 55.84460219], [37.3937109, 55.844538417], [37.393717003, 55.844488109], [37.393717003, 55.84448809], [37.393717, 55.844488071], [37.393716993, 55.844488053], [37.393687335, 55.84442765], [37.393711389, 55.844357227], [37.393711391, 55.844357221], [37.39372948, 55.84429011], [37.393729483, 55.84429009], [37.393729483, 55.84429007], [37.393723642, 55.844246495], [37.393801314, 55.844196253], [37.39380133, 55.84419624], [37.393801343, 55.844196224], [37.393855275, 55.844115724], [37.393909148, 55.844055365], [37.393974965, 55.843991657], [37.394064676, 55.843921257], [37.394178267, 55.843844169], [37.394315639, 55.84380066], [37.39431566, 55.843800651], [37.394315678, 55.843800637], [37.394375511, 55.843743635], [37.394429328, 55.843703409], [37.39442934, 55.843703399], [37.39442935, 55.843703387], [37.394477279, 55.843636302], [37.394477289, 55.843636285], [37.394477295, 55.843636266], [37.394477298, 55.843636246], [37.394477296, 55.843636226], [37.394477291, 55.843636207], [37.394477281, 55.84363619], [37.394477269, 55.843636174], [37.394477254, 55.843636161], [37.394417682, 55.843595833], [37.394417667, 55.843595825], [37.394417651, 55.843595819], [37.394340121, 55.843575614], [37.39434012, 55.843575614], [37.393561185, 55.843381576], [37.393561165, 55.843381574], [37.393561145, 55.843381575], [37.393561125, 55.84338158], [37.393561107, 55.843381589], [37.393561091, 55.843381602], [37.393561078, 55.843381617], [37.393373675, 55.843655537], [37.393360671, 55.843671559], [37.393360665, 55.843671568], [37.393087295, 55.844094122], [37.393087289, 55.844094132], [37.392968661, 55.844335554], [37.392968661, 55.844335555], [37.39280976, 55.844669873], [37.392669586, 55.844951948], [37.392669581, 55.844951962], [37.392566462, 55.845275877], [37.392566461, 55.845275879], [37.39246325, 55.845631149], [37.392463249, 55.845631152], [37.392359908, 55.846033454], [37.392359905, 55.846033475], [37.392349987, 55.846258175], [37.392314915, 55.846546753], [37.392314914, 55.846546761], [37.392297364, 55.847008651], [37.392297365, 55.847008665], [37.392329081, 55.847301386], [37.392329081, 55.847301387], [37.39240269, 55.84790012], [37.392402694, 55.847900138], [37.392671925, 55.84874696], [37.392671931, 55.848746975], [37.393127756, 55.849645115], [37.393127767, 55.849645132], [37.39312778, 55.849645146], [37.393127796, 55.849645157], [37.393127814, 55.849645165], [37.393256571, 55.849687548], [37.393441477, 55.84997487], [37.393376577, 55.850134291], [37.393376571, 55.850134312], [37.39337657, 55.850134334], [37.393376573, 55.850134356], [37.393376581, 55.850134376], [37.393646, 55.850642192], [37.393812673, 55.850997641], [37.394007705, 55.851459469], [37.394007714, 55.851459485], [37.394007724, 55.851459499], [37.394007738, 55.851459511]]], [[[37.402013697, 55.854072747], [37.402013685, 55.854072763], [37.402013676, 55.854072781], [37.402013671, 55.8540728], [37.40201367, 55.85407282], [37.402013673, 55.854072839], [37.40201368, 55.854072858], [37.40201369, 55.854072875], [37.402038452, 55.85410626], [37.402055119, 55.854128798], [37.402063712, 55.854140487], [37.402063725, 55.854140501], [37.402063741, 55.854140513], [37.402063758, 55.854140522], [37.402063777, 55.854140526], [37.402063796, 55.854140528], [37.402063816, 55.854140525], [37.402131725, 55.854124631], [37.402140273, 55.854135988], [37.402140286, 55.854136002], [37.402140301, 55.854136014], [37.402140318, 55.854136022], [37.402140337, 55.854136027], [37.402140356, 55.854136028], [37.402140375, 55.854136026], [37.402307266, 55.854097093], [37.402307285, 55.854097086], [37.402307302, 55.854097076], [37.402307317, 55.854097063], [37.402307329, 55.854097047], [37.402307338, 55.854097029], [37.402307343, 55.85409701], [37.402307343, 55.85409699], [37.40230734, 55.85409697], [37.402307334, 55.854096952], [37.402307323, 55.854096935], [37.40229681, 55.854083086], [37.402351945, 55.854070324], [37.402351964, 55.854070317], [37.402351981, 55.854070307], [37.402351996, 55.854070294], [37.402352008, 55.854070279], [37.402352017, 55.854070261], [37.402352022, 55.854070242], [37.402352023, 55.854070222], [37.40235202, 55.854070202], [37.402352013, 55.854070184], [37.402352003, 55.854070167], [37.402314208, 55.854019212], [37.402354134, 55.854009875], [37.402354153, 55.854009869], [37.40235417, 55.854009859], [37.402354185, 55.854009846], [37.402354197, 55.854009831], [37.402354205, 55.854009813], [37.40235421, 55.854009794], [37.402354211, 55.854009774], [37.402354209, 55.854009755], [37.402354202, 55.854009736], [37.402354192, 55.854009719], [37.402347202, 55.854000134], [37.402383581, 55.853991638], [37.402383596, 55.853991633], [37.402398823, 55.853985382], [37.402398838, 55.853985374], [37.402398852, 55.853985363], [37.402398864, 55.85398535], [37.402408017, 55.853973376], [37.402408027, 55.853973359], [37.402408034, 55.853973341], [37.402408037, 55.853973322], [37.402408036, 55.853973302], [37.402406049, 55.853957899], [37.402406045, 55.853957883], [37.402406039, 55.853957867], [37.40240603, 55.853957852], [37.402382789, 55.853926468], [37.402382777, 55.853926455], [37.402382762, 55.853926443], [37.402382746, 55.853926435], [37.402368562, 55.853920722], [37.402368541, 55.853920716], [37.402349284, 55.853917561], [37.402349265, 55.85391756], [37.402349245, 55.853917562], [37.40230822, 55.853927215], [37.402301693, 55.853918421], [37.40230168, 55.853918407], [37.402301665, 55.853918395], [37.402301647, 55.853918387], [37.402301628, 55.853918382], [37.402301609, 55.853918381], [37.40230159, 55.853918384], [37.402027665, 55.853983176], [37.402027646, 55.853983182], [37.402027629, 55.853983192], [37.402027614, 55.853983205], [37.402027603, 55.853983221], [37.402027594, 55.853983238], [37.402027589, 55.853983257], [37.402027588, 55.853983277], [37.40202759, 55.853983296], [37.402027597, 55.853983315], [37.402027607, 55.853983332], [37.402081073, 55.854057123], [37.402013748, 55.854072718], [37.402013729, 55.854072724], [37.402013712, 55.854072734], [37.402013697, 55.854072747]]]], type=MultiPolygon}</t>
  </si>
  <si>
    <t>{coordinates=[37.39787819, 55.847634919], type=Point}</t>
  </si>
  <si>
    <t>Доходный дом Н.С.Воробьева, 1905 г., архитектор Л.В.Стеженский</t>
  </si>
  <si>
    <t>d25d0ced-56f9-11e2-965f-005056806bb6</t>
  </si>
  <si>
    <t>улица Большая Полянка, дом 58</t>
  </si>
  <si>
    <t>{coordinates=[[[37.62243082, 55.73060722], [37.622500442, 55.730569509], [37.62284048, 55.730384382], [37.622630884, 55.730264244], [37.622528967, 55.73031796], [37.62250467, 55.730304866], [37.622465309, 55.730323724], [37.622486578, 55.730337965], [37.622296893, 55.730444808], [37.622418415, 55.730519401], [37.622345762, 55.730557115], [37.62243082, 55.73060722]]], type=Polygon}</t>
  </si>
  <si>
    <t>{coordinates=[37.622567759, 55.730414595], type=Point}</t>
  </si>
  <si>
    <t>Храм Троицы Живоначальной на Шаболовке, 1840-1843 гг., 1885-1895 гг., архитекторы Н.И. Козловский, Н.В. Никитин, М.П. Иванов</t>
  </si>
  <si>
    <t>d25d0cee-56f9-11e2-965f-005056806bb6</t>
  </si>
  <si>
    <t>улица Шаболовка, дом 21, строение 1</t>
  </si>
  <si>
    <t>{coordinates=[[[37.610991687, 55.723138614], [37.611287186, 55.723108406], [37.61132911, 55.72310409], [37.611680678, 55.723068412], [37.611690779, 55.723066977], [37.611702895, 55.723063259], [37.611710969, 55.723059545], [37.611716513, 55.723054691], [37.611722547, 55.723044705], [37.611724024, 55.72303073], [37.611718943, 55.723020468], [37.611713366, 55.7230142], [37.611693623, 55.723000815], [37.611710259, 55.722987682], [37.611722347, 55.722973983], [37.611725358, 55.72296685], [37.611725808, 55.722946888], [37.611717171, 55.72293064], [37.611701472, 55.722917822], [37.611687303, 55.722910135], [37.611660498, 55.722901319], [37.6116731, 55.722890471], [37.611680642, 55.722877917], [37.611679088, 55.722863944], [37.611675535, 55.722858529], [37.611670974, 55.722853685], [37.61166338, 55.722848559], [37.611642142, 55.72284259], [37.611612837, 55.722842331], [37.611498171, 55.722853271], [37.611471401, 55.722856147], [37.611457258, 55.72285787], [37.611445641, 55.722859307], [37.611434528, 55.722860458], [37.611418364, 55.722862184], [37.61135169, 55.722869658], [37.610925378, 55.722917094], [37.610943232, 55.722977536], [37.610945781, 55.722985518], [37.610948331, 55.722994071], [37.610960067, 55.723034555], [37.610962106, 55.723041112], [37.610965166, 55.723051091], [37.610991687, 55.723138614]]], type=Polygon}</t>
  </si>
  <si>
    <t>{coordinates=[37.611326796, 55.722990877], type=Point}</t>
  </si>
  <si>
    <t>Дом настоятеля, XVII-XVIII вв.</t>
  </si>
  <si>
    <t>d25d0cf1-56f9-11e2-965f-005056806bb6</t>
  </si>
  <si>
    <t>{coordinates=[[[37.630002584, 55.710377432], [37.629994441, 55.710358056], [37.629897518, 55.71037413], [37.629911759, 55.710403762], [37.629930053, 55.710439102], [37.630006787, 55.710427616], [37.630096287, 55.71061343], [37.630429489, 55.710575447], [37.630481991, 55.710568543], [37.630430977, 55.710415762], [37.630249231, 55.710433068], [37.630265516, 55.710470681], [37.630194829, 55.710482163], [37.63013788, 55.710361329], [37.630131788, 55.710351069], [37.630065141, 55.710360265], [37.630070472, 55.710369243], [37.630036526, 55.710373338], [37.630002584, 55.710377432]]], type=Polygon}</t>
  </si>
  <si>
    <t>{coordinates=[37.630260717, 55.710525353], type=Point}</t>
  </si>
  <si>
    <t>d25d0cf3-56f9-11e2-965f-005056806bb6</t>
  </si>
  <si>
    <t>Манежная улица, дом 7, строение 2</t>
  </si>
  <si>
    <t>{coordinates=[[[37.611426259, 55.750695726], [37.611173792, 55.750732801], [37.611190607, 55.750769224], [37.611240917, 55.750761909], [37.611280178, 55.750848099], [37.611308738, 55.750918377], [37.611521305, 55.750884296], [37.611426259, 55.750695726]]], type=Polygon}</t>
  </si>
  <si>
    <t>{coordinates=[37.611372698, 55.750808662], type=Point}</t>
  </si>
  <si>
    <t>Главный дом, середина 1840-х гг., 1881-1882 гг., архитектор-художник К.И.Андреев</t>
  </si>
  <si>
    <t>d25d0cf8-56f9-11e2-965f-005056806bb6</t>
  </si>
  <si>
    <t>Староконюшенный переулок, дом 2, строение 2</t>
  </si>
  <si>
    <t>{coordinates=[[[37.595410887, 55.74370326], [37.595507622, 55.743701538], [37.595507184, 55.74369007], [37.595600353, 55.743688552], [37.595601632, 55.743649365], [37.59557452, 55.743648819], [37.595575927, 55.743546329], [37.595507803, 55.743546726], [37.595507625, 55.743533657], [37.595309914, 55.743534339], [37.595317297, 55.743687781], [37.595410031, 55.743686686], [37.595410887, 55.74370326]]], type=Polygon}</t>
  </si>
  <si>
    <t>{coordinates=[37.595444093, 55.743597773], type=Point}</t>
  </si>
  <si>
    <t>- Служебные корпуса у Передних ворот &lt;бани и прачечные&gt;</t>
  </si>
  <si>
    <t>d25d0cfb-56f9-11e2-965f-005056806bb6</t>
  </si>
  <si>
    <t>городок имени Баумана, дом 2, строение 13</t>
  </si>
  <si>
    <t>{coordinates=[[[[37.762901256, 55.792604995], [37.762932368, 55.792717453], [37.763571335, 55.792665156], [37.763486539, 55.79232625], [37.76333882, 55.792339398], [37.763397534, 55.79256458], [37.763237171, 55.792577755], [37.762901256, 55.792604995]]], [[[37.762932368, 55.792717453], [37.762930465, 55.792717609], [37.76293241, 55.792717605], [37.762932368, 55.792717453]]]], type=MultiPolygon}</t>
  </si>
  <si>
    <t>{coordinates=[37.763443088, 55.792451989], type=Point}</t>
  </si>
  <si>
    <t>Парк, XIX век</t>
  </si>
  <si>
    <t>d25d0d03-56f9-11e2-965f-005056806bb6</t>
  </si>
  <si>
    <t>ЦАО, муниципальный округ Басманный, Казакова ул., д., 18 (стр.1)</t>
  </si>
  <si>
    <t>{coordinates=[[[37.671508505, 55.763512181], [37.671500662, 55.763467373], [37.67149953, 55.763135319], [37.671590315, 55.76313124], [37.67157766, 55.763078804], [37.671566478, 55.762962416], [37.67151773, 55.762670577], [37.671479292, 55.762440966], [37.671371985, 55.761798648], [37.671360698, 55.761730941], [37.671252044, 55.761362929], [37.671223342, 55.761246835], [37.671206189, 55.761185333], [37.671203731, 55.761169619], [37.671196007, 55.761151846], [37.671079463, 55.760690703], [37.671065933, 55.760692968], [37.670996521, 55.7604828], [37.670959472, 55.760351718], [37.670888772, 55.760101584], [37.670822397, 55.759893298], [37.670798174, 55.759817526], [37.67076914, 55.759734395], [37.670752385, 55.759690946], [37.670722, 55.759590123], [37.670844758, 55.759541272], [37.670687786, 55.759378021], [37.670404758, 55.759127102], [37.670063616, 55.758955212], [37.66995682, 55.758901289], [37.669587063, 55.75914664], [37.668744756, 55.758888042], [37.66857569, 55.758836178], [37.668563631, 55.758846973], [37.668196002, 55.758996392], [37.667958388, 55.759080246], [37.667827367, 55.759134495], [37.667736805, 55.759188688], [37.667233125, 55.759596695], [37.66719845, 55.759608508], [37.667220069, 55.759672788], [37.667239698, 55.759718928], [37.6672347, 55.759742018], [37.667216157, 55.759764138], [37.667057445, 55.759862164], [37.667068691, 55.759884783], [37.667098254, 55.759944292], [37.667101339, 55.759995484], [37.667106359, 55.760014698], [37.667083687, 55.760189335], [37.667083226, 55.760193287], [37.667072114, 55.760277282], [37.667085026, 55.76027933], [37.667086034, 55.760478724], [37.667093048, 55.760517516], [37.667094026, 55.760522634], [37.6671061, 55.760589891], [37.667115848, 55.760634607], [37.66716002, 55.760720593], [37.667199994, 55.760831105], [37.667188771, 55.760851329], [37.66716049, 55.760868432], [37.667145525, 55.760945247], [37.667101969, 55.760966593], [37.6669899, 55.761021443], [37.666657504, 55.761183923], [37.666565728, 55.761216292], [37.666424325, 55.761266062], [37.666265427, 55.761321963], [37.666164265, 55.761357577], [37.666190963, 55.761380085], [37.666303647, 55.761470021], [37.666498204, 55.761633407], [37.666358231, 55.761795357], [37.666256914, 55.761756782], [37.666211823, 55.761792141], [37.666175816, 55.761790752], [37.666120572, 55.761836095], [37.666120493, 55.761855046], [37.666174605, 55.761880841], [37.666191742, 55.761902734], [37.666270172, 55.761953285], [37.666238855, 55.762043774], [37.666100186, 55.76225099], [37.666063674, 55.762243315], [37.665944614, 55.762416823], [37.665947805, 55.762417987], [37.665883222, 55.762477802], [37.66584644, 55.762556981], [37.665551311, 55.762796921], [37.665489736, 55.762852421], [37.665412929, 55.762922222], [37.6653737, 55.762950478], [37.665234821, 55.763034014], [37.665174785, 55.763076938], [37.665147774, 55.76309377], [37.66512995, 55.763135738], [37.665129989, 55.76314499], [37.665142816, 55.763164732], [37.665200256, 55.763186212], [37.665338204, 55.763221954], [37.665590015, 55.763248562], [37.665953401, 55.76328939], [37.666370964, 55.763333737], [37.666910443, 55.763388696], [37.667254676, 55.763420564], [37.667503258, 55.763436394], [37.667841825, 55.763446713], [37.668078415, 55.76345223], [37.669235878, 55.763478941], [37.669248615, 55.763477127], [37.669341027, 55.763480593], [37.670351889, 55.763497615], [37.670406045, 55.763495744], [37.670523922, 55.763493785], [37.670775637, 55.76349703], [37.670810691, 55.763498778], [37.670970027, 55.763505743], [37.671508505, 55.763512181]]], type=Polygon}</t>
  </si>
  <si>
    <t>{coordinates=[37.668938492, 55.761176771], type=Point}</t>
  </si>
  <si>
    <t>Главный дом. Здесь с 1860-x до 1917 гг. располагалась картинная галерея Д.В.Боткина, которую посещали Л.Н.Толстой, А А Фет, живописцы В.М.Васнецов, В.Д.Поленов, И.Е.Репин и другие, 1780 г., 1830-e гг., 1867 г.</t>
  </si>
  <si>
    <t>d25d0d04-56f9-11e2-965f-005056806bb6</t>
  </si>
  <si>
    <t>{coordinates=[[[37.648057513, 55.759816496], [37.6478753, 55.759978436], [37.647816653, 55.76003336], [37.647826167, 55.760036604], [37.647828093, 55.760034792], [37.647868107, 55.76004833], [37.647865442, 55.760050308], [37.647874324, 55.760053386], [37.647877822, 55.760050228], [37.64793758, 55.76007074], [37.647935058, 55.760072925], [37.647949042, 55.760077699], [37.647953016, 55.760073748], [37.647987509, 55.760086276], [37.647985229, 55.760088305], [37.647997067, 55.760092904], [37.648005497, 55.760085395], [37.64800084, 55.760083623], [37.648017624, 55.760067933], [37.648075843, 55.760014734], [37.647985505, 55.759984789], [37.64799613, 55.759976614], [37.648116423, 55.760018063], [37.648050067, 55.760078953], [37.648086494, 55.760091393], [37.648103138, 55.760076933], [37.648154263, 55.760030314], [37.64817736, 55.76003844], [37.64813263, 55.760085683], [37.648279929, 55.760128128], [37.648367535, 55.760036398], [37.648442456, 55.759958023], [37.648308596, 55.759910481], [37.64830807, 55.759904155], [37.648200375, 55.759865636], [37.648188964, 55.759867035], [37.648057513, 55.759816496]]], type=Polygon}</t>
  </si>
  <si>
    <t>{coordinates=[37.64816069, 55.759967319], type=Point}</t>
  </si>
  <si>
    <t>Дом (театр Юсуповых) с палатами, XVII в., конец XVIII в.</t>
  </si>
  <si>
    <t>d25d0d05-56f9-11e2-965f-005056806bb6</t>
  </si>
  <si>
    <t>Большой Козловский переулок, дом 13/17</t>
  </si>
  <si>
    <t>{coordinates=[[[37.648414004, 55.766018369], [37.648499443, 55.765861983], [37.647992482, 55.765771427], [37.647905448, 55.765927814], [37.648097556, 55.76596351], [37.648132389, 55.765905985], [37.648365938, 55.765946572], [37.648353288, 55.765971736], [37.648311846, 55.765966397], [37.648296032, 55.765997403], [37.648414004, 55.766018369]]], type=Polygon}</t>
  </si>
  <si>
    <t>{coordinates=[37.648208632, 55.765883984], type=Point}</t>
  </si>
  <si>
    <t>Дом жилой, XVII-XIX вв.</t>
  </si>
  <si>
    <t>d25d0d07-56f9-11e2-965f-005056806bb6</t>
  </si>
  <si>
    <t>Старосадский переулок, дом 9, строение 1</t>
  </si>
  <si>
    <t>{coordinates=[[[37.639588622, 55.756575103], [37.639919818, 55.756549131], [37.639912555, 55.756296755], [37.640355301, 55.756285924], [37.640354647, 55.75609551], [37.640450173, 55.756093602], [37.640453061, 55.756008725], [37.640367042, 55.756007472], [37.640404185, 55.755757336], [37.640218711, 55.755748767], [37.640146449, 55.75614846], [37.639918433, 55.756151033], [37.639780644, 55.756153641], [37.639780407, 55.756087176], [37.639576544, 55.756091449], [37.639588622, 55.756575103]]], type=Polygon}</t>
  </si>
  <si>
    <t>{coordinates=[37.639967412, 55.756219783], type=Point}</t>
  </si>
  <si>
    <t>Жилой дом с квартирами для приезжих астрономов (бывший каретный сарай), 1903–1908 гг., арх. Д.В.Стерлигов, 1908 г., инж. А.Гребенщиков, 1910–е гг.</t>
  </si>
  <si>
    <t>d25d0d0a-56f9-11e2-965f-005056806bb6</t>
  </si>
  <si>
    <t>Нововаганьковский переулок, дом 5, строение 4</t>
  </si>
  <si>
    <t>{coordinates=[[[37.569404333, 55.758404457], [37.569513398, 55.758379247], [37.56941998, 55.758244573], [37.56940481, 55.758223025], [37.569216132, 55.758264446], [37.569248071, 55.758311134], [37.569327681, 55.758293126], [37.569404333, 55.758404457]]], type=Polygon}</t>
  </si>
  <si>
    <t>{coordinates=[37.569426651, 55.758345191], type=Point}</t>
  </si>
  <si>
    <t>- &lt;Башня юго-восточная&gt;</t>
  </si>
  <si>
    <t>d25d0d0b-56f9-11e2-965f-005056806bb6</t>
  </si>
  <si>
    <t>Андроньевская площадь, дом 10, строение 1</t>
  </si>
  <si>
    <t>{coordinates=[[[37.671145776, 55.748280934], [37.671179508, 55.748347801], [37.671290899, 55.748329683], [37.671255574, 55.748262818], [37.671145776, 55.748280934]]], type=Polygon}</t>
  </si>
  <si>
    <t>{coordinates=[37.671218047, 55.748305309], type=Point}</t>
  </si>
  <si>
    <t>Главный дом, 1887 г., 1908 г., архитекторы А.С.Каминский, Н.Р.Зеленин</t>
  </si>
  <si>
    <t>d25d0d10-56f9-11e2-965f-005056806bb6</t>
  </si>
  <si>
    <t>{coordinates=[[[37.590857056, 55.755530624], [37.591145212, 55.755407147], [37.591138812, 55.755394577], [37.591164267, 55.755381984], [37.59117693, 55.755382334], [37.591181394, 55.755342972], [37.59117002, 55.755342118], [37.590949004, 55.75519251], [37.590840865, 55.75526421], [37.590747997, 55.755307175], [37.590767072, 55.755318361], [37.590651643, 55.755371905], [37.590857056, 55.755530624]]], type=Polygon}</t>
  </si>
  <si>
    <t>{coordinates=[37.590931292, 55.755357439], type=Point}</t>
  </si>
  <si>
    <t>Толгская церковь, 1740–1750 гг.</t>
  </si>
  <si>
    <t>d25d0d15-56f9-11e2-965f-005056806bb6</t>
  </si>
  <si>
    <t>улица Петровка, дом 28, строение 4</t>
  </si>
  <si>
    <t>{coordinates=[[[37.614679609, 55.767071629], [37.614814278, 55.767112567], [37.614832434, 55.767096012], [37.614849652, 55.767099417], [37.614863814, 55.767101114], [37.614887092, 55.767101663], [37.614899221, 55.767099371], [37.614916371, 55.767085097], [37.614914314, 55.767073122], [37.614899112, 55.767062299], [37.614879872, 55.767053761], [37.614892239, 55.767039793], [37.614755268, 55.766996271], [37.614679879, 55.76707136], [37.614679609, 55.767071629]]], type=Polygon}</t>
  </si>
  <si>
    <t>{coordinates=[37.614791377, 55.76705803], type=Point}</t>
  </si>
  <si>
    <t>Корпус по полукружию во дворе, 1801 г.</t>
  </si>
  <si>
    <t>d25d0d1f-56f9-11e2-965f-005056806bb6</t>
  </si>
  <si>
    <t>2-я Бауманская улица, дом 3, строение 2</t>
  </si>
  <si>
    <t>{coordinates=[[[37.686062775, 55.768251884], [37.686023372, 55.768174251], [37.685921474, 55.768188776], [37.685832278, 55.768194299], [37.685704794, 55.768189102], [37.685625073, 55.768176647], [37.685562079, 55.768163718], [37.685576337, 55.768146632], [37.685557193, 55.768141271], [37.685547621, 55.768138591], [37.68551172, 55.768127418], [37.685502323, 55.76812456], [37.685483798, 55.768118927], [37.685469536, 55.768135116], [37.685414453, 55.768110499], [37.685381716, 55.768094381], [37.68532419, 55.76805854], [37.685273003, 55.768015505], [37.685265136, 55.768003625], [37.685260665, 55.767997448], [37.685256716, 55.76799127], [37.685216355, 55.767996728], [37.685219468, 55.768003025], [37.685222789, 55.768009742], [37.685229222, 55.768022307], [37.685116978, 55.768039091], [37.685168972, 55.768084371], [37.685219343, 55.768123366], [37.685286454, 55.768164582], [37.685370276, 55.768202179], [37.685456446, 55.768230791], [37.685504294, 55.768241498], [37.685552161, 55.768256246], [37.685603187, 55.768265151], [37.685705205, 55.768275775], [37.685810373, 55.768278761], [37.685819934, 55.768279195], [37.685940986, 55.768271827], [37.686005478, 55.768264545], [37.686062775, 55.768251884]]], type=Polygon}</t>
  </si>
  <si>
    <t>{coordinates=[37.685391671, 55.768136853], type=Point}</t>
  </si>
  <si>
    <t>Северо–восточный служебный корпус</t>
  </si>
  <si>
    <t>d25d0d21-56f9-11e2-965f-005056806bb6</t>
  </si>
  <si>
    <t>Кривоколенный переулок, дом 10, строение 2</t>
  </si>
  <si>
    <t>{coordinates=[[[37.635400438, 55.761185858], [37.635323276, 55.761132435], [37.634895225, 55.761346735], [37.634853423, 55.761322775], [37.634716993, 55.761399026], [37.634959347, 55.761523638], [37.635093096, 55.761447115], [37.635006888, 55.761391524], [37.635400438, 55.761185858]]], type=Polygon}</t>
  </si>
  <si>
    <t>{coordinates=[37.635017336, 55.761334755], type=Point}</t>
  </si>
  <si>
    <t>d25d0d22-56f9-11e2-965f-005056806bb6</t>
  </si>
  <si>
    <t>Петровский бульвар, дом 8, строение 1; Петровский бульвар, дом 8, строение 4; Петровский бульвар, дом 8, строение 2; Петровский бульвар, дом 8, строение 3</t>
  </si>
  <si>
    <t>{coordinates=[[[[37.616732864, 55.76762758], [37.616732882, 55.767627592], [37.616732901, 55.767627599], [37.616732922, 55.767627603], [37.616732943, 55.767627602], [37.617087902, 55.767575932], [37.61708792, 55.767575928], [37.617087937, 55.76757592], [37.617087953, 55.767575909], [37.617087966, 55.767575896], [37.617087976, 55.76757588], [37.617087983, 55.767575863], [37.617087987, 55.767575845], [37.617087988, 55.767575826], [37.617087985, 55.767575808], [37.617087978, 55.76757579], [37.617005669, 55.767403484], [37.616956632, 55.767293031], [37.616956627, 55.767293022], [37.616947477, 55.767277058], [37.616947469, 55.767277046], [37.616947458, 55.767277034], [37.616931217, 55.767262222], [37.616931201, 55.76726221], [37.616915531, 55.767252897], [37.616915515, 55.767252889], [37.616886748, 55.767242126], [37.616886732, 55.767242121], [37.616811564, 55.767227778], [37.616811562, 55.767227778], [37.616776129, 55.767221732], [37.616732596, 55.767213842], [37.616732595, 55.767213842], [37.616596108, 55.767190053], [37.61656623, 55.767184689], [37.616505731, 55.767173846], [37.616491314, 55.76717126], [37.616491295, 55.767171259], [37.616491275, 55.767171261], [37.616491257, 55.767171267], [37.616491239, 55.767171277], [37.616491224, 55.76717129], [37.616491212, 55.767171305], [37.616442391, 55.767247875], [37.616442382, 55.767247892], [37.616442377, 55.767247911], [37.616442375, 55.76724793], [37.616442377, 55.767247949], [37.616442383, 55.767247968], [37.616442393, 55.767247985], [37.616442405, 55.767248], [37.61644242, 55.767248012], [37.616442438, 55.767248021], [37.616442456, 55.767248027], [37.616458319, 55.76725111], [37.616458323, 55.76725111], [37.616692535, 55.767288099], [37.616716735, 55.767295102], [37.616734966, 55.767304204], [37.61675167, 55.767316726], [37.616767719, 55.767331254], [37.616772629, 55.767337936], [37.616790185, 55.767364462], [37.616805003, 55.76739848], [37.616805003, 55.767398482], [37.616819957, 55.767430754], [37.616782387, 55.767434996], [37.61678238, 55.767434997], [37.616708323, 55.767448307], [37.616708304, 55.767448313], [37.616708286, 55.767448322], [37.616708271, 55.767448334], [37.616708258, 55.76744835], [37.616708248, 55.767448367], [37.616708242, 55.767448386], [37.616708241, 55.767448406], [37.616708242, 55.767448426], [37.616708248, 55.767448444], [37.616751795, 55.767552118], [37.616699481, 55.767560416], [37.616699463, 55.76756042], [37.616699446, 55.767560428], [37.61669943, 55.767560439], [37.616699418, 55.767560453], [37.616699407, 55.767560469], [37.616699401, 55.767560486], [37.616699397, 55.767560505], [37.616699397, 55.767560523], [37.6166994, 55.767560542], [37.616699407, 55.767560559], [37.616732839, 55.767627548], [37.61673285, 55.767627565], [37.616732864, 55.76762758]]], [[[37.616639977, 55.76763991], [37.616639987, 55.767639892], [37.616639993, 55.767639872], [37.616639995, 55.767639852], [37.616639993, 55.767639832], [37.616639987, 55.767639813], [37.616564602, 55.767466214], [37.616564593, 55.767466197], [37.616564581, 55.767466183], [37.616564566, 55.767466171], [37.61656455, 55.767466162], [37.616564532, 55.767466156], [37.616564514, 55.767466153], [37.616564495, 55.767466155], [37.616400756, 55.767491393], [37.616391629, 55.76747663], [37.616391616, 55.767476613], [37.616378428, 55.767462938], [37.616378409, 55.767462923], [37.616360173, 55.767451533], [37.616360148, 55.767451522], [37.6163409, 55.767445834], [37.616340887, 55.767445831], [37.616326723, 55.767443564], [37.616326708, 55.767443563], [37.616314571, 55.767443574], [37.616314554, 55.767443576], [37.616292301, 55.767447447], [37.616292296, 55.767447448], [37.616284211, 55.767449311], [37.61628419, 55.767449319], [37.616268268, 55.767457036], [37.616268258, 55.767457041], [37.616258424, 55.767463321], [37.61625841, 55.767463332], [37.616258397, 55.767463346], [37.616247302, 55.767478469], [37.616247293, 55.767478484], [37.616247287, 55.7674785], [37.616247284, 55.767478517], [37.616244831, 55.767501334], [37.61624483, 55.767501354], [37.616244834, 55.767501373], [37.61624889, 55.767515517], [37.616093268, 55.767539601], [37.61609325, 55.767539605], [37.616093233, 55.767539613], [37.616093218, 55.767539624], [37.616093205, 55.767539637], [37.616093195, 55.767539653], [37.616093188, 55.76753967], [37.616093184, 55.767539688], [37.616093184, 55.767539707], [37.616093187, 55.767539726], [37.616093193, 55.767539743], [37.616176662, 55.767711625], [37.616176673, 55.767711643], [37.616176688, 55.767711658], [37.616176705, 55.76771167], [37.616176725, 55.767711678], [37.616176746, 55.767711681], [37.616176767, 55.76771168], [37.61663991, 55.767639951], [37.61663993, 55.767639946], [37.616639948, 55.767639937], [37.616639964, 55.767639925], [37.616639977, 55.76763991]]], [[[37.615699336, 55.767775097], [37.615699347, 55.767775114], [37.615699362, 55.767775128], [37.615699379, 55.767775139], [37.615699398, 55.767775146], [37.615699418, 55.76777515], [37.615699438, 55.767775149], [37.616097875, 55.767720021], [37.616097893, 55.767720017], [37.61609791, 55.767720009], [37.616097926, 55.767719998], [37.616097939, 55.767719985], [37.616097949, 55.767719969], [37.616097956, 55.767719951], [37.61609796, 55.767719933], [37.61609796, 55.767719914], [37.616097957, 55.767719895], [37.61609795, 55.767719878], [37.616018562, 55.767559119], [37.616018551, 55.767559101], [37.616018536, 55.767559086], [37.616018519, 55.767559074], [37.616018499, 55.767559067], [37.616018479, 55.767559063], [37.616018458, 55.767559064], [37.615898133, 55.76757714], [37.615831384, 55.767587184], [37.615787903, 55.7675935], [37.615787884, 55.767593505], [37.615787866, 55.767593514], [37.61578785, 55.767593526], [37.615787836, 55.767593541], [37.615787826, 55.767593558], [37.61578782, 55.767593578], [37.615787818, 55.767593597], [37.615787819, 55.767593617], [37.615787825, 55.767593637], [37.615810205, 55.767649393], [37.615737517, 55.767659704], [37.615737499, 55.767659709], [37.615737482, 55.767659716], [37.615737467, 55.767659727], [37.615737454, 55.76765974], [37.615737443, 55.767659755], [37.615737436, 55.767659772], [37.615699329, 55.767775018], [37.615699325, 55.767775038], [37.615699325, 55.767775058], [37.615699328, 55.767775078], [37.615699336, 55.767775097]]]], type=MultiPolygon}</t>
  </si>
  <si>
    <t>{coordinates=[37.616367875, 55.767589778], type=Point}</t>
  </si>
  <si>
    <t>Городская усадьба В.И.Константиновой, XIX в. – Главный дом, 1891 г., архитектор К.Дуванов</t>
  </si>
  <si>
    <t>d25d0d26-56f9-11e2-965f-005056806bb6</t>
  </si>
  <si>
    <t>Николоямская улица, дом 48, строение 1</t>
  </si>
  <si>
    <t>{coordinates=[[[37.661625465, 55.747023571], [37.661873582, 55.747006315], [37.66184747, 55.746887161], [37.661599322, 55.746904444], [37.661625465, 55.747023571]]], type=Polygon}</t>
  </si>
  <si>
    <t>{coordinates=[37.66173646, 55.74695538], type=Point}</t>
  </si>
  <si>
    <t>d25d0d27-56f9-11e2-965f-005056806bb6</t>
  </si>
  <si>
    <t>Пятницкая улица, дом 19, строение 1</t>
  </si>
  <si>
    <t>{coordinates=[[[37.628514783, 55.742881608], [37.628495145, 55.742962465], [37.628465239, 55.743068481], [37.628710895, 55.743078988], [37.628712038, 55.743070021], [37.62871905, 55.743023308], [37.628734715, 55.742944701], [37.628744072, 55.742884962], [37.628765969, 55.742764584], [37.628536593, 55.742765438], [37.628514783, 55.742881608]]], type=Polygon}</t>
  </si>
  <si>
    <t>{coordinates=[37.628623054, 55.742914832], type=Point}</t>
  </si>
  <si>
    <t>d25d0d2c-56f9-11e2-965f-005056806bb6</t>
  </si>
  <si>
    <t>{coordinates=[[[37.599434038, 55.756843354], [37.599485116, 55.756788845], [37.599540418, 55.756803301], [37.599551874, 55.756788304], [37.599618552, 55.756702025], [37.599771771, 55.75651104], [37.599629913, 55.756470736], [37.599344908, 55.756817698], [37.599434038, 55.756843354]]], type=Polygon}</t>
  </si>
  <si>
    <t>{coordinates=[37.599606764, 55.756606533], type=Point}</t>
  </si>
  <si>
    <t>Палаты Дурново в составе жилого дома, XVIII–XIX вв.</t>
  </si>
  <si>
    <t>d25d0d2f-56f9-11e2-965f-005056806bb6</t>
  </si>
  <si>
    <t>Климентовский переулок, дом 1, строение 1</t>
  </si>
  <si>
    <t>{coordinates=[[[37.630935659, 55.740802711], [37.631651534, 55.740953033], [37.631727928, 55.740839727], [37.631545759, 55.740802279], [37.631547959, 55.74077428], [37.631540821, 55.74076791], [37.631522472, 55.740760834], [37.631490571, 55.740762746], [37.631476741, 55.740768958], [37.631465301, 55.740785299], [37.631343638, 55.740758995], [37.631339039, 55.740764541], [37.631253198, 55.740747325], [37.631324436, 55.740634446], [37.631284569, 55.74062504], [37.631343101, 55.740526475], [37.63141567, 55.74054093], [37.631494068, 55.740429515], [37.631215921, 55.740371402], [37.631047365, 55.740626469], [37.630999982, 55.740616585], [37.630980183, 55.740647144], [37.631027932, 55.740657108], [37.630935659, 55.740802711]]], type=Polygon}</t>
  </si>
  <si>
    <t>{coordinates=[37.631140506, 55.740702217], type=Point}</t>
  </si>
  <si>
    <t>Служебный флигель, 1913 г., архитектор Ф.О. Шехтель</t>
  </si>
  <si>
    <t>d25d0d31-56f9-11e2-965f-005056806bb6</t>
  </si>
  <si>
    <t>Вспольный переулок, дом 9, строение 2</t>
  </si>
  <si>
    <t>{coordinates=[[[37.58688312, 55.760472277], [37.586625033, 55.76050132], [37.586666724, 55.760582006], [37.586825981, 55.760565727], [37.586848397, 55.760617806], [37.586950312, 55.760603364], [37.58688312, 55.760472277]]], type=Polygon}</t>
  </si>
  <si>
    <t>{coordinates=[37.586778093, 55.760533524], type=Point}</t>
  </si>
  <si>
    <t>Приказная палата</t>
  </si>
  <si>
    <t>d25d0d32-56f9-11e2-965f-005056806bb6</t>
  </si>
  <si>
    <t>{coordinates=[[[37.669545933, 55.667719816], [37.669410841, 55.66774966], [37.669562099, 55.667959056], [37.669695175, 55.667929215], [37.66969513, 55.667918949], [37.669785847, 55.667894869], [37.669744695, 55.66782905], [37.669783514, 55.667821867], [37.669767241, 55.667792231], [37.669725387, 55.667797992], [37.669682205, 55.66772961], [37.66956726, 55.667751441], [37.669545933, 55.667719816]]], type=Polygon}</t>
  </si>
  <si>
    <t>{coordinates=[37.669628616, 55.667861959], type=Point}</t>
  </si>
  <si>
    <t>Жилой корпус, 1810–е годы, 1816 год</t>
  </si>
  <si>
    <t>d25d0d33-56f9-11e2-965f-005056806bb6</t>
  </si>
  <si>
    <t>улица Волхонка, дом 8, строение 11</t>
  </si>
  <si>
    <t>{coordinates=[[[37.60711476, 55.74842153], [37.607258031, 55.748398215], [37.607216715, 55.748317423], [37.60719817, 55.748324225], [37.607068162, 55.748343227], [37.60711476, 55.74842153]]], type=Polygon}</t>
  </si>
  <si>
    <t>{coordinates=[37.607164247, 55.748370721], type=Point}</t>
  </si>
  <si>
    <t>Производственный корпус, 1870–е гг.</t>
  </si>
  <si>
    <t>d25d0d34-56f9-11e2-965f-005056806bb6</t>
  </si>
  <si>
    <t>4-й Сыромятнический переулок, дом 1/8, строение 7; 4-й Сыромятнический переулок, дом 1/8, строение 8</t>
  </si>
  <si>
    <t>{coordinates=[[[37.664123264, 55.75592364], [37.664091849, 55.756028768], [37.664828792, 55.75610009], [37.664736858, 55.756457261], [37.665191533, 55.756493384], [37.665310292, 55.756027592], [37.665166886, 55.756013413], [37.665169971, 55.755989607], [37.664956477, 55.755973725], [37.664950181, 55.755991697], [37.664867363, 55.755983179], [37.664123264, 55.75592364]]], type=Polygon}</t>
  </si>
  <si>
    <t>{coordinates=[37.66501455, 55.756278676], type=Point}</t>
  </si>
  <si>
    <t>d25d0d35-56f9-11e2-965f-005056806bb6</t>
  </si>
  <si>
    <t>Рождественский бульвар, дом 13, строение 2</t>
  </si>
  <si>
    <t>{coordinates=[[[37.626841602, 55.766893415], [37.627067752, 55.766868034], [37.627003443, 55.766688015], [37.626962038, 55.766693447], [37.626958809, 55.766680427], [37.626805917, 55.766696751], [37.626809144, 55.766709322], [37.626777286, 55.766711151], [37.626841602, 55.766893415]]], type=Polygon}</t>
  </si>
  <si>
    <t>{coordinates=[37.626922348, 55.766789593], type=Point}</t>
  </si>
  <si>
    <t>Церковь Успения в усадьбе Свиблово, 1708 г.</t>
  </si>
  <si>
    <t>d25d0d37-56f9-11e2-965f-005056806bb6</t>
  </si>
  <si>
    <t>Лазоревый проезд, дом 15, строение 3</t>
  </si>
  <si>
    <t>{coordinates=[[[37.631996782, 55.853222243], [37.632262347, 55.853199716], [37.632285062, 55.853193132], [37.632303448, 55.853183068], [37.632315473, 55.853170298], [37.632319551, 55.853157708], [37.63231952, 55.853148405], [37.632317553, 55.853141839], [37.632304491, 55.853126642], [37.632287802, 55.853116917], [37.632268126, 55.853110174], [37.632088668, 55.853110365], [37.632088504, 55.853061897], [37.6320368, 55.853061952], [37.632036659, 55.853020306], [37.631889514, 55.853020241], [37.631889832, 55.853078633], [37.631732686, 55.853078801], [37.631732942, 55.853144391], [37.631894107, 55.853144219], [37.631895277, 55.853190986], [37.631996676, 55.853190878], [37.631996782, 55.853222243]]], type=Polygon}</t>
  </si>
  <si>
    <t>{coordinates=[37.6320145, 55.85312178], type=Point}</t>
  </si>
  <si>
    <t>d25d0d39-56f9-11e2-965f-005056806bb6</t>
  </si>
  <si>
    <t>{coordinates=[[[37.618544399, 55.761650812], [37.618525295, 55.761654423], [37.61852527, 55.761654431], [37.618506182, 55.761663431], [37.618506164, 55.761663442], [37.618506148, 55.761663457], [37.618506136, 55.761663474], [37.618379523, 55.761900049], [37.618379516, 55.761900067], [37.618379512, 55.761900085], [37.618379512, 55.761900105], [37.618379515, 55.761900124], [37.618379523, 55.761900142], [37.618379533, 55.761900158], [37.618379546, 55.761900172], [37.618379562, 55.761900183], [37.61837958, 55.761900191], [37.618379599, 55.761900195], [37.618844817, 55.761959694], [37.618844836, 55.761959695], [37.618844855, 55.761959692], [37.618844872, 55.761959686], [37.618844888, 55.761959676], [37.618844903, 55.761959664], [37.618844914, 55.761959649], [37.618844923, 55.761959632], [37.618852828, 55.761939865], [37.618867061, 55.761905722], [37.618867066, 55.761905704], [37.618867069, 55.761905685], [37.618867067, 55.761905667], [37.618867063, 55.761905649], [37.618867055, 55.761905632], [37.618863852, 55.761900246], [37.61886384, 55.761900229], [37.618863824, 55.761900215], [37.618863805, 55.761900205], [37.618863785, 55.761900199], [37.618854336, 55.761898433], [37.618857456, 55.761889558], [37.618857461, 55.761889539], [37.618857462, 55.76188952], [37.618857459, 55.7618895], [37.618857452, 55.761889482], [37.618857442, 55.761889465], [37.618857428, 55.76188945], [37.618857413, 55.761889439], [37.618857395, 55.761889431], [37.618857376, 55.761889426], [37.618690295, 55.76186627], [37.618703521, 55.761827806], [37.618905016, 55.761848263], [37.618905018, 55.761848263], [37.61897194, 55.761853588], [37.61897194, 55.761853588], [37.619456313, 55.761889048], [37.619456315, 55.761889048], [37.619567473, 55.761895207], [37.619567494, 55.761895206], [37.619567513, 55.761895201], [37.619567532, 55.761895192], [37.619567548, 55.761895179], [37.619567561, 55.761895163], [37.619567571, 55.761895145], [37.619567577, 55.761895125], [37.619571075, 55.761876281], [37.619574977, 55.761855257], [37.619689503, 55.761861871], [37.619677335, 55.762048603], [37.619677335, 55.762048606], [37.6196744, 55.762131241], [37.619674402, 55.762131262], [37.619674407, 55.762131282], [37.619674417, 55.7621313], [37.61967443, 55.762131316], [37.619674446, 55.762131329], [37.619674465, 55.762131338], [37.619674485, 55.762131344], [37.61973186, 55.76214027], [37.619731863, 55.76214027], [37.61986652, 55.762156307], [37.61986654, 55.762156307], [37.61986656, 55.762156304], [37.619866579, 55.762156296], [37.619866595, 55.762156285], [37.619866609, 55.762156271], [37.61986662, 55.762156254], [37.619866628, 55.762156236], [37.619866632, 55.762156216], [37.619896572, 55.761787934], [37.619896571, 55.761787913], [37.619893314, 55.761764563], [37.619893309, 55.761764544], [37.619893301, 55.761764526], [37.61989329, 55.76176451], [37.619880502, 55.761750152], [37.61988049, 55.76175014], [37.619880475, 55.761750131], [37.619880459, 55.761750124], [37.619848567, 55.761739377], [37.619848543, 55.761739372], [37.619692393, 55.761726499], [37.619172945, 55.761680745], [37.619172941, 55.761680745], [37.618544423, 55.761650811], [37.618544399, 55.761650812]]], type=Polygon}</t>
  </si>
  <si>
    <t>{coordinates=[37.618633254, 55.761902939], type=Point}</t>
  </si>
  <si>
    <t>Жилой флигель с концертным залом Романовка – доходный дом с конторами , кон. XVIII в.–нач. XIX в., 1880–е –1890–е гг., 1900–е гг., 1–я пол. XX в., архитекторы Н.Д. Струков, И.И. Поздеев.Здесь в 1921–1951 гг. размещался Государственный еврейский театр, который возглавлял С.М. Михоэлс, в 1951–1962 гг. – театр Сатиры, с 1962 г. – театр на Малой Бронной</t>
  </si>
  <si>
    <t>d25d0d3d-56f9-11e2-965f-005056806bb6</t>
  </si>
  <si>
    <t>Малая Бронная улица, дом 4, строение 2</t>
  </si>
  <si>
    <t>{coordinates=[[[37.598119821, 55.759952362], [37.598418334, 55.759790411], [37.598497893, 55.759752563], [37.598352197, 55.75963362], [37.598276167, 55.759566664], [37.598281184, 55.759550974], [37.59833466, 55.759530495], [37.598210157, 55.759460489], [37.5979169, 55.75932051], [37.597716505, 55.759237498], [37.597554558, 55.759362386], [37.597748662, 55.759458478], [37.597993389, 55.759573542], [37.597763174, 55.75974352], [37.597876041, 55.759795118], [37.597862374, 55.759808199], [37.597919344, 55.759836671], [37.59794565, 55.759821798], [37.598002601, 55.759845517], [37.598090153, 55.759884063], [37.598022816, 55.759923924], [37.598119821, 55.759952362]], [[37.598358811, 55.759751247], [37.598203488, 55.759829079], [37.598203485, 55.759827653], [37.598107274, 55.759779251], [37.598213329, 55.75971928], [37.598253827, 55.759733507], [37.598292974, 55.759715653], [37.598358811, 55.759751247]]], type=Polygon}</t>
  </si>
  <si>
    <t>{coordinates=[37.598135396, 55.759603581], type=Point}</t>
  </si>
  <si>
    <t>Оформление фасадов дома призрения для неизлечимо больных, 1892 г., архитектор Б.В.Фрейденберг</t>
  </si>
  <si>
    <t>d25d0d3f-56f9-11e2-965f-005056806bb6</t>
  </si>
  <si>
    <t>улица Стромынка, дом 7, корпус 4</t>
  </si>
  <si>
    <t>{coordinates=[[[37.686702774, 55.791876592], [37.686463082, 55.79207269], [37.686628272, 55.792137133], [37.686635076, 55.792131588], [37.686655693, 55.792114787], [37.686719283, 55.792062966], [37.68673323, 55.792068274], [37.686740728, 55.792060476], [37.686765548, 55.792069866], [37.686955481, 55.792141297], [37.686983171, 55.792151456], [37.68699429, 55.792155535], [37.686891325, 55.792238503], [37.687059223, 55.792302335], [37.687158507, 55.792221453], [37.687176996, 55.792228083], [37.68720488, 55.792224429], [37.687208322, 55.792221726], [37.687229901, 55.792204779], [37.687232497, 55.79220274], [37.687226259, 55.792185562], [37.687209981, 55.792178096], [37.687298345, 55.792105083], [37.686702774, 55.791876592]], [[37.686482263, 55.792070624], [37.68670866, 55.791890177], [37.68727112, 55.792109258], [37.687191429, 55.792175048], [37.687203929, 55.792192904], [37.687214311, 55.792200659], [37.68719162, 55.792215071], [37.687174364, 55.792212377], [37.687146775, 55.79221203], [37.687055774, 55.792292603], [37.686910899, 55.792236479], [37.687015797, 55.792153554], [37.686998174, 55.792146198], [37.686739437, 55.792052943], [37.686729121, 55.792059176], [37.68671772, 55.792054725], [37.686624954, 55.792126751], [37.686482263, 55.792070624]]], type=Polygon}</t>
  </si>
  <si>
    <t>{coordinates=[37.687237474, 55.792088886], type=Point}</t>
  </si>
  <si>
    <t>Служебные корпуса, 1898 г., архитектор К.К. Гиппиус</t>
  </si>
  <si>
    <t>d25d0d43-56f9-11e2-965f-005056806bb6</t>
  </si>
  <si>
    <t>Староконюшенный переулок, дом 23, строение 3</t>
  </si>
  <si>
    <t>{coordinates=[[[37.594012993, 55.74677032], [37.594195336, 55.746777816], [37.594197578, 55.746716738], [37.594203805, 55.746657005], [37.59414966, 55.74665525], [37.594152759, 55.74661932], [37.594331913, 55.746625022], [37.594331948, 55.746639393], [37.594430682, 55.74664291], [37.594433828, 55.746626741], [37.594526194, 55.746630263], [37.594532395, 55.7465602], [37.59415722, 55.746552261], [37.594031582, 55.746552947], [37.594019216, 55.746709239], [37.594012993, 55.74677032]]], type=Polygon}</t>
  </si>
  <si>
    <t>{coordinates=[37.594111182, 55.746683122], type=Point}</t>
  </si>
  <si>
    <t>d25d0d45-56f9-11e2-965f-005056806bb6</t>
  </si>
  <si>
    <t>{coordinates=[[[[37.609647094, 55.74996711], [37.609647108, 55.749967122], [37.609647124, 55.749967131], [37.609647142, 55.749967136], [37.60964716, 55.749967139], [37.609647178, 55.749967138], [37.609659353, 55.749965528], [37.609659373, 55.749965523], [37.609659391, 55.749965515], [37.609659408, 55.749965503], [37.609659421, 55.749965488], [37.609659431, 55.74996547], [37.609659438, 55.749965451], [37.60965944, 55.74996543], [37.609659438, 55.74996541], [37.609659432, 55.749965391], [37.609635477, 55.749907442], [37.609635468, 55.749907426], [37.609635457, 55.749907411], [37.609635443, 55.749907399], [37.609635427, 55.74990739], [37.609635409, 55.749907383], [37.609635391, 55.74990738], [37.609635373, 55.749907381], [37.60962148, 55.749909044], [37.609621461, 55.749909048], [37.609621444, 55.749909055], [37.609621429, 55.749909066], [37.609621415, 55.749909079], [37.609621405, 55.749909094], [37.609621397, 55.749909111], [37.609621393, 55.749909129], [37.609621392, 55.749909148], [37.609621394, 55.749909166], [37.6096214, 55.749909184], [37.609647074, 55.74996708], [37.609647082, 55.749967096], [37.609647094, 55.74996711]]], [[[37.610196086, 55.750208603], [37.610215611, 55.75020111], [37.610215615, 55.750201108], [37.610237925, 55.750191647], [37.610237939, 55.750191639], [37.610257451, 55.750179427], [37.610257465, 55.750179416], [37.610272088, 55.750166026], [37.610272101, 55.750166013], [37.610282534, 55.750152234], [37.610282542, 55.750152222], [37.610288097, 55.750141988], [37.610288105, 55.75014197], [37.610293637, 55.750123867], [37.610293641, 55.750123849], [37.610293641, 55.750123829], [37.610292207, 55.750107484], [37.610292203, 55.750107463], [37.610287264, 55.750091555], [37.610287254, 55.750091532], [37.610278139, 55.750076983], [37.610278127, 55.750076968], [37.610264823, 55.750062816], [37.610264808, 55.750062803], [37.610248722, 55.750051409], [37.610248715, 55.750051404], [37.610234029, 55.750042763], [37.610234017, 55.750042757], [37.610214449, 55.750034512], [37.610214441, 55.750034509], [37.610189988, 55.750026662], [37.610189982, 55.75002666], [37.610167625, 55.750021173], [37.610167612, 55.75002117], [37.610146666, 55.750018829], [37.610146661, 55.750018828], [37.610116639, 55.750016887], [37.610116638, 55.750016887], [37.610094297, 55.750015728], [37.61009428, 55.750015728], [37.609977856, 55.750029138], [37.609972069, 55.750016168], [37.60997206, 55.750016152], [37.609972048, 55.750016138], [37.609972034, 55.750016126], [37.609972018, 55.750016117], [37.609972001, 55.750016111], [37.609971983, 55.750016109], [37.609971965, 55.750016109], [37.609914655, 55.750023346], [37.609914653, 55.750023346], [37.609819222, 55.750037341], [37.609805657, 55.750001169], [37.609915372, 55.74998582], [37.609915392, 55.749985815], [37.60991541, 55.749985807], [37.609915425, 55.749985795], [37.609915439, 55.74998578], [37.609915449, 55.749985763], [37.609915456, 55.749985745], [37.609915458, 55.749985725], [37.609915457, 55.749985705], [37.609915452, 55.749985686], [37.609896196, 55.74993316], [37.609896187, 55.749933143], [37.609896176, 55.749933127], [37.609896161, 55.749933114], [37.609896145, 55.749933104], [37.609896127, 55.749933098], [37.609896108, 55.749933095], [37.609896088, 55.749933095], [37.609662878, 55.749965188], [37.609662859, 55.749965192], [37.60966284, 55.749965201], [37.609662824, 55.749965213], [37.609662811, 55.749965228], [37.609662801, 55.749965246], [37.609662794, 55.749965265], [37.609662792, 55.749965285], [37.609662794, 55.749965305], [37.609662799, 55.749965325], [37.609709298, 55.750078903], [37.609709299, 55.750078906], [37.609739739, 55.750147121], [37.609739749, 55.750150692], [37.60973975, 55.750150711], [37.609739756, 55.750150729], [37.60977504, 55.750240066], [37.609775049, 55.750240084], [37.609775061, 55.750240099], [37.609775076, 55.750240112], [37.609775094, 55.750240121], [37.609775112, 55.750240127], [37.609775132, 55.75024013], [37.609775152, 55.750240128], [37.609775171, 55.750240122], [37.609775188, 55.750240113], [37.609775203, 55.7502401], [37.609775216, 55.750240085], [37.609775225, 55.750240068], [37.609775231, 55.750240049], [37.609775233, 55.750240029], [37.609775222, 55.750236029], [37.609840596, 55.750388603], [37.609840605, 55.75038862], [37.609840616, 55.750388634], [37.60984063, 55.750388646], [37.609840646, 55.750388655], [37.609840664, 55.750388661], [37.609840682, 55.750388664], [37.6098407, 55.750388663], [37.610081239, 55.750359314], [37.610081241, 55.750359314], [37.610482388, 55.750300126], [37.610482408, 55.750300121], [37.610482426, 55.750300112], [37.610482442, 55.7503001], [37.610482455, 55.750300085], [37.610482465, 55.750300068], [37.610482471, 55.750300049], [37.610482474, 55.750300029], [37.610482472, 55.75030001], [37.610482467, 55.75029999], [37.610453337, 55.750225916], [37.610453328, 55.750225899], [37.610453316, 55.750225884], [37.610453302, 55.750225872], [37.610453285, 55.750225862], [37.610453267, 55.750225856], [37.610453248, 55.750225853], [37.610453229, 55.750225854], [37.610170136, 55.750267423], [37.610170117, 55.750267428], [37.610170099, 55.750267436], [37.610170083, 55.750267449], [37.61017007, 55.750267463], [37.61017006, 55.750267481], [37.610170053, 55.7502675], [37.610170051, 55.75026752], [37.610170052, 55.75026754], [37.610170058, 55.750267559], [37.610176427, 55.750283603], [37.610081114, 55.750298029], [37.610058779, 55.750251534], [37.610084114, 55.750247938], [37.610084134, 55.750247933], [37.610084152, 55.750247924], [37.610084168, 55.750247912], [37.610084182, 55.750247897], [37.610084192, 55.750247879], [37.610084198, 55.75024786], [37.6100842, 55.75024784], [37.610084198, 55.750247819], [37.610084192, 55.7502478], [37.610075375, 55.750226701], [37.610075277, 55.750226459], [37.610170949, 55.750214137], [37.610170957, 55.750214136], [37.610196072, 55.750208607], [37.610196086, 55.750208603]], [[37.610203986, 55.750049144], [37.610210738, 55.750052214], [37.610214861, 55.750054214], [37.610218237, 55.75005611], [37.610218239, 55.750056111], [37.610221298, 55.750057725], [37.610223984, 55.75005941], [37.610227923, 55.750061974], [37.610230852, 55.750063998], [37.61023459, 55.750066747], [37.610238594, 55.750070049], [37.610241608, 55.750072666], [37.61024578, 55.750076541], [37.610247769, 55.750078791], [37.610250129, 55.750081517], [37.610252055, 55.750083854], [37.610253772, 55.750086289], [37.610255584, 55.750088981], [37.610257938, 55.750092839], [37.610260054, 55.750096843], [37.610261221, 55.750099629], [37.61026219, 55.750102419], [37.610262853, 55.750104384], [37.610263481, 55.750106373], [37.610264103, 55.750109258], [37.610264741, 55.750115521], [37.610264952, 55.750119507], [37.610264597, 55.750123003], [37.610264596, 55.750123006], [37.610264385, 55.750125845], [37.610263928, 55.750128888], [37.610263051, 55.750132477], [37.61026067, 55.750138381], [37.610258165, 55.750144234], [37.610254621, 55.750149668], [37.610250779, 55.750155022], [37.61024427, 55.750162134], [37.610235783, 55.750169803], [37.610225914, 55.750176711], [37.61021526, 55.750182711], [37.610200343, 55.750189818], [37.610186128, 55.750195069], [37.610166641, 55.750200442], [37.610069965, 55.750212822], [37.610000701, 55.750041128], [37.610092906, 55.750031287], [37.610113022, 55.750030948], [37.610136559, 55.750032318], [37.610151876, 55.750034331], [37.610171597, 55.750038367], [37.610187724, 55.750042929], [37.610203986, 55.750049144]]]], type=MultiPolygon}</t>
  </si>
  <si>
    <t>{coordinates=[37.609895469, 55.750158578], type=Point}</t>
  </si>
  <si>
    <t>d25d0d4c-56f9-11e2-965f-005056806bb6</t>
  </si>
  <si>
    <t>Ленинский проспект, дом 20, корпус 2, строение 3</t>
  </si>
  <si>
    <t>{coordinates=[[[37.591354304, 55.71746648], [37.591255502, 55.717401884], [37.591153526, 55.717340883], [37.591147153, 55.717337295], [37.59112808, 55.71734629], [37.590596427, 55.71760401], [37.590637855, 55.717629129], [37.590577464, 55.717661507], [37.590704953, 55.717745843], [37.590778072, 55.717713455], [37.590813131, 55.717736782], [37.590852071, 55.717717443], [37.590921208, 55.717682812], [37.590971273, 55.717658075], [37.591354304, 55.71746648]]], type=Polygon}</t>
  </si>
  <si>
    <t>{coordinates=[37.590977557, 55.717535245], type=Point}</t>
  </si>
  <si>
    <t>d25d0d55-56f9-11e2-965f-005056806bb6</t>
  </si>
  <si>
    <t>Космодамианская набережная, дом 46-50, строение 3</t>
  </si>
  <si>
    <t>{coordinates=[[[37.64477843, 55.736703988], [37.644823252, 55.736522566], [37.644560324, 55.736496068], [37.644524379, 55.736617593], [37.644257078, 55.736580918], [37.644226895, 55.73664964], [37.644503402, 55.736686059], [37.644506895, 55.736674078], [37.64477843, 55.736703988]]], type=Polygon}</t>
  </si>
  <si>
    <t>{coordinates=[37.644667054, 55.736599256], type=Point}</t>
  </si>
  <si>
    <t>Монастырская канцелярия у западных ворот, 1734 г., 1873 г.</t>
  </si>
  <si>
    <t>d25d0d58-56f9-11e2-965f-005056806bb6</t>
  </si>
  <si>
    <t>{coordinates=[[[37.600210426, 55.714201918], [37.600214375, 55.714190688], [37.600270478, 55.714041544], [37.600155093, 55.714027716], [37.600104165, 55.714021919], [37.600053767, 55.714162757], [37.600044908, 55.714182292], [37.600210426, 55.714201918]]], type=Polygon}</t>
  </si>
  <si>
    <t>{coordinates=[37.600161567, 55.714102151], type=Point}</t>
  </si>
  <si>
    <t>Центральная городская электростанция Георгиевская, 1888 г., архитектор В.Д.Шер</t>
  </si>
  <si>
    <t>d25d0d64-56f9-11e2-965f-005056806bb6</t>
  </si>
  <si>
    <t>Георгиевский переулок, дом 3, строение 3</t>
  </si>
  <si>
    <t>{coordinates=[[[37.61581799, 55.759737683], [37.615951352, 55.759588461], [37.614914362, 55.759036152], [37.614723549, 55.759149499], [37.614736313, 55.759156673], [37.615217319, 55.759414901], [37.615405575, 55.75951577], [37.615593036, 55.75961664], [37.61581799, 55.759737683]]], type=Polygon}</t>
  </si>
  <si>
    <t>{coordinates=[37.615179941, 55.759285787], type=Point}</t>
  </si>
  <si>
    <t>Северный служебный флигель, XIX в.</t>
  </si>
  <si>
    <t>d25d0d69-56f9-11e2-965f-005056806bb6</t>
  </si>
  <si>
    <t>Тимирязевская улица, дом 54</t>
  </si>
  <si>
    <t>{coordinates=[[[37.550215777, 55.83359434], [37.550253791, 55.833602025], [37.550499603, 55.833650975], [37.550549272, 55.833660936], [37.550744907, 55.833699643], [37.550856412, 55.833721841], [37.551148178, 55.83364643], [37.551173503, 55.833639859], [37.551197815, 55.833633587], [37.55141765, 55.833576747], [37.551488564, 55.833558456], [37.55131823, 55.833492375], [37.550869436, 55.833606337], [37.550844111, 55.833612908], [37.550821812, 55.833608357], [37.550275449, 55.83349964], [37.550215777, 55.83359434]]], type=Polygon}</t>
  </si>
  <si>
    <t>{coordinates=[37.550548626, 55.833607347], type=Point}</t>
  </si>
  <si>
    <t>Палаты дьяка Украинцева, 1665 г., XIX в.</t>
  </si>
  <si>
    <t>d25d0d6c-56f9-11e2-965f-005056806bb6</t>
  </si>
  <si>
    <t>Хохловский переулок, дом 7-9, строение 2; Хохловский переулок, дом 7-9, строение 3</t>
  </si>
  <si>
    <t>{coordinates=[[[37.643595595, 55.755798322], [37.6435569, 55.755887698], [37.643516623, 55.755980295], [37.643477926, 55.756069259], [37.643428177, 55.756185182], [37.64306972, 55.75614249], [37.642994813, 55.756137833], [37.642980762, 55.75620808], [37.64366263, 55.75627989], [37.643689283, 55.756212002], [37.643814884, 55.755877106], [37.643821966, 55.755853746], [37.643722333, 55.75583006], [37.643595595, 55.755798322]]], type=Polygon}</t>
  </si>
  <si>
    <t>{coordinates=[37.643628387, 55.756024777], type=Point}</t>
  </si>
  <si>
    <t>Особняк Гутхейля, 1902 г.</t>
  </si>
  <si>
    <t>d25d0d6d-56f9-11e2-965f-005056806bb6</t>
  </si>
  <si>
    <t>Пречистенский переулок, дом 8, строение 1</t>
  </si>
  <si>
    <t>{coordinates=[[[37.594332905, 55.744046799], [37.594463435, 55.744032329], [37.594437793, 55.743963189], [37.594450528, 55.743961832], [37.594408856, 55.743847795], [37.594507549, 55.743836492], [37.594481849, 55.743743101], [37.594395885, 55.743750352], [37.594389447, 55.743721615], [37.594373511, 55.743715789], [37.594354249, 55.743651135], [37.59422292, 55.74366381], [37.594213424, 55.743637833], [37.594082952, 55.743651926], [37.594092392, 55.74367828], [37.593942756, 55.743692764], [37.593965218, 55.743764601], [37.59399387, 55.743760987], [37.594032384, 55.743886703], [37.594232959, 55.74386679], [37.59428824, 55.744012702], [37.594320077, 55.744009085], [37.594332905, 55.744046799]]], type=Polygon}</t>
  </si>
  <si>
    <t>{coordinates=[37.594238468, 55.743842144], type=Point}</t>
  </si>
  <si>
    <t>Западный флигель (контора), 1890–е гг., инженер–архитектор В.Г.Залесский</t>
  </si>
  <si>
    <t>d25d0d6e-56f9-11e2-965f-005056806bb6</t>
  </si>
  <si>
    <t>Софийская набережная, дом 14, строение 3</t>
  </si>
  <si>
    <t>{coordinates=[[[37.615997243, 55.747322288], [37.61614188, 55.747358262], [37.616145004, 55.747354915], [37.61617, 55.747328134], [37.616307823, 55.747178062], [37.616310649, 55.747169697], [37.616307089, 55.747161069], [37.61629971, 55.747153612], [37.616287673, 55.747148962], [37.616196966, 55.747121595], [37.61618078, 55.747116712], [37.616087297, 55.747221149], [37.615997243, 55.747322288]]], type=Polygon}</t>
  </si>
  <si>
    <t>{coordinates=[37.616132041, 55.747271719], type=Point}</t>
  </si>
  <si>
    <t>Церковь на Лазаревском кладбище, 1784-1787 гг., по проекту арх. В.И.Баженова, строил арх. Е.С.Назаров. Трапезная, 1902-1904 гг.</t>
  </si>
  <si>
    <t>d25d0d6f-56f9-11e2-965f-005056806bb6</t>
  </si>
  <si>
    <t>улица Советской Армии, дом 12, строение 1</t>
  </si>
  <si>
    <t>{coordinates=[[[37.618158121, 55.791257661], [37.618157651, 55.791269923], [37.61807768, 55.791270859], [37.618085367, 55.791300508], [37.618032226, 55.791303408], [37.618031565, 55.791420329], [37.618079648, 55.791420573], [37.618061941, 55.791420871], [37.618080281, 55.79146249], [37.618660363, 55.791471058], [37.618662257, 55.791427717], [37.61872757, 55.791434496], [37.618788823, 55.791432195], [37.618829777, 55.791421846], [37.61887824, 55.791380741], [37.618882742, 55.791363905], [37.61885273, 55.791313465], [37.618807109, 55.791290694], [37.618665867, 55.791283129], [37.618665284, 55.791257745], [37.618158121, 55.791257661]]], type=Polygon}</t>
  </si>
  <si>
    <t>{coordinates=[37.618456164, 55.791372323], type=Point}</t>
  </si>
  <si>
    <t>Жилой дом, кон. XVIII в., XIX в.</t>
  </si>
  <si>
    <t>d25d0d70-56f9-11e2-965f-005056806bb6</t>
  </si>
  <si>
    <t>Товарищеский переулок, дом 31, строение 1</t>
  </si>
  <si>
    <t>{coordinates=[[[37.667541491, 55.744776244], [37.667454082, 55.744815433], [37.667497204, 55.744845913], [37.667416153, 55.744882399], [37.667480005, 55.744920036], [37.667406928, 55.744959655], [37.667392025, 55.744949411], [37.667267502, 55.745007525], [37.667406207, 55.745098911], [37.667525097, 55.745038983], [37.667747539, 55.744926858], [37.667541491, 55.744776244]]], type=Polygon}</t>
  </si>
  <si>
    <t>{coordinates=[37.667585895, 55.744938135], type=Point}</t>
  </si>
  <si>
    <t>Мозаичное панно на фасаде библиотечного корпуса 2-го Медицинского института (2-го МОЛГМИ) Исцеление человека, худ. Полищук Л.Г., Щербинина С.И., смальта, 1975 г.</t>
  </si>
  <si>
    <t>d25d0d76-56f9-11e2-965f-005056806bb6</t>
  </si>
  <si>
    <t>улица Островитянова, дом 1, строение 5</t>
  </si>
  <si>
    <t>{coordinates=[[[37.48999831, 55.646028075], [37.490134794, 55.646130337], [37.490224724, 55.646197718], [37.490363191, 55.646301462], [37.490603811, 55.646198747], [37.490827905, 55.646103086], [37.490463027, 55.645829713], [37.490395661, 55.645858468], [37.490279228, 55.645908164], [37.48999831, 55.646028075]]], type=Polygon}</t>
  </si>
  <si>
    <t>{coordinates=[37.490413106, 55.646065581], type=Point}</t>
  </si>
  <si>
    <t>Флигель усадьбы Лопухиных, XIX в.</t>
  </si>
  <si>
    <t>d25d0d79-56f9-11e2-965f-005056806bb6</t>
  </si>
  <si>
    <t>Малый Знаменский переулок, дом 3/5, строение 7</t>
  </si>
  <si>
    <t>{coordinates=[[[37.60306629, 55.7470411], [37.602536557, 55.746631971], [37.602409304, 55.74668417], [37.602728418, 55.746930007], [37.602699788, 55.746942605], [37.602910407, 55.747105898], [37.60306629, 55.7470411]]], type=Polygon}</t>
  </si>
  <si>
    <t>{coordinates=[37.602666078, 55.746807089], type=Point}</t>
  </si>
  <si>
    <t>Здание биржи, арх. Каминский А.С., 1873–1875 гг.</t>
  </si>
  <si>
    <t>d25d0d7d-56f9-11e2-965f-005056806bb6</t>
  </si>
  <si>
    <t>улица Ильинка, дом 6/1, строение 1</t>
  </si>
  <si>
    <t>{coordinates=[[[37.626140483, 55.754944343], [37.626299291, 55.754800472], [37.626343937, 55.754816594], [37.626601029, 55.754588793], [37.62655657, 55.754571623], [37.626680452, 55.754463715], [37.626648558, 55.754451173], [37.62669621, 55.754411605], [37.626402795, 55.754298735], [37.62578649, 55.754814917], [37.626140483, 55.754944343]]], type=Polygon}</t>
  </si>
  <si>
    <t>{coordinates=[37.626205843, 55.754694633], type=Point}</t>
  </si>
  <si>
    <t>Доходный дом, 1911 г., архитектор О.Г.Пиотрович</t>
  </si>
  <si>
    <t>d25d0d7f-56f9-11e2-965f-005056806bb6</t>
  </si>
  <si>
    <t>улица Девятая Рота, дом 16, строение 2</t>
  </si>
  <si>
    <t>{coordinates=[[[37.713603378, 55.792451525], [37.713549763, 55.792366634], [37.713337406, 55.792409208], [37.7133517, 55.792432287], [37.713330472, 55.792436595], [37.71335855, 55.792480753], [37.713379777, 55.792476437], [37.713391004, 55.792494099], [37.713603378, 55.792451525]]], type=Polygon}</t>
  </si>
  <si>
    <t>{coordinates=[37.713464246, 55.792420747], type=Point}</t>
  </si>
  <si>
    <t>Кондитерский магазин, 1902 г., гражданский инженер О.Ф.Дидио</t>
  </si>
  <si>
    <t>d25d0d81-56f9-11e2-965f-005056806bb6</t>
  </si>
  <si>
    <t>Ленинградский проспект, дом 15, строение 3</t>
  </si>
  <si>
    <t>{coordinates=[[[37.573002639, 55.781530489], [37.573002679, 55.781530471], [37.572705728, 55.781323601], [37.572635476, 55.78135565], [37.572792921, 55.781465432], [37.572740179, 55.7814893], [37.57273164, 55.781517481], [37.572850088, 55.781600017], [37.573002639, 55.781530489]]], type=Polygon}</t>
  </si>
  <si>
    <t>{coordinates=[37.572772362, 55.781410541], type=Point}</t>
  </si>
  <si>
    <t>Сад, начало ХХ в.</t>
  </si>
  <si>
    <t>d25d0d86-56f9-11e2-965f-005056806bb6</t>
  </si>
  <si>
    <t>ЦАО, муниципальный округ Пресненский, Спиридоновка ул., д., 13 (сад)</t>
  </si>
  <si>
    <t>{coordinates=[[[37.592902885, 55.760830612], [37.592901352, 55.760829188], [37.593130391, 55.760651211], [37.593217359, 55.760559079], [37.593206281, 55.760555833], [37.593106723, 55.760523166], [37.592779352, 55.76037516], [37.592566387, 55.76022352], [37.592550977, 55.760193038], [37.592466978, 55.76013532], [37.592413498, 55.760156655], [37.591976033, 55.760286174], [37.592040826, 55.760345978], [37.592902885, 55.760830612]]], type=Polygon}</t>
  </si>
  <si>
    <t>{coordinates=[37.592583703, 55.760449163], type=Point}</t>
  </si>
  <si>
    <t>d25d0d91-56f9-11e2-965f-005056806bb6</t>
  </si>
  <si>
    <t>Крутицкая улица, дом 17, строение 1; Крутицкая улица, дом 17, строение 6; Крутицкая улица, дом 17, строение 2; Крутицкая улица, дом 17, строение 3; Крутицкая улица, дом 17, строение 4; Крутицкая улица, дом 17, строение 5</t>
  </si>
  <si>
    <t>{coordinates=[[[[37.658376597, 55.727096277], [37.658376585, 55.727096291], [37.658376576, 55.727096307], [37.65837657, 55.727096325], [37.658376567, 55.727096343], [37.658376568, 55.727096362], [37.658391201, 55.727207076], [37.658391206, 55.727207094], [37.658391213, 55.727207111], [37.658391223, 55.727207127], [37.658391236, 55.72720714], [37.658391252, 55.72720715], [37.658391268, 55.727207158], [37.658391286, 55.727207162], [37.658391305, 55.727207163], [37.658468061, 55.727203841], [37.659164791, 55.727174719], [37.659185504, 55.727173833], [37.65920925, 55.727172951], [37.659209251, 55.727172951], [37.659234006, 55.727171779], [37.659313329, 55.727168537], [37.659313329, 55.727168537], [37.659359305, 55.727166477], [37.659359324, 55.727166474], [37.659359343, 55.727166468], [37.65935936, 55.727166457], [37.659359375, 55.727166444], [37.659359386, 55.727166428], [37.659359395, 55.72716641], [37.659359399, 55.727166391], [37.6593594, 55.727166371], [37.659352917, 55.72706258], [37.659352914, 55.727062561], [37.659352907, 55.727062543], [37.659352897, 55.727062526], [37.659352884, 55.727062512], [37.659352869, 55.727062501], [37.659352851, 55.727062492], [37.659352833, 55.727062488], [37.659352814, 55.727062486], [37.658565633, 55.727090875], [37.658376664, 55.727096249], [37.658376646, 55.727096251], [37.658376628, 55.727096257], [37.658376612, 55.727096266], [37.658376597, 55.727096277]]], [[[37.658443565, 55.727630604], [37.65844355, 55.727630593], [37.658443532, 55.727630586], [37.658443514, 55.727630582], [37.658443495, 55.727630582], [37.658338526, 55.72763869], [37.65833843, 55.727614843], [37.658338428, 55.727614824], [37.658338422, 55.727614804], [37.658338412, 55.727614787], [37.658338399, 55.727614772], [37.658338384, 55.727614759], [37.658338366, 55.72761475], [37.658338346, 55.727614745], [37.658338326, 55.727614744], [37.658321651, 55.727615336], [37.658265572, 55.727617118], [37.658246372, 55.727617713], [37.658246353, 55.727617715], [37.658246334, 55.727617722], [37.658246317, 55.727617731], [37.658246302, 55.727617744], [37.65824629, 55.72761776], [37.658246282, 55.727617778], [37.658246277, 55.727617797], [37.658246275, 55.727617816], [37.658247407, 55.727649091], [37.658040457, 55.727660179], [37.658035266, 55.727622639], [37.658035261, 55.727622619], [37.658035252, 55.727622601], [37.658035239, 55.727622584], [37.658035224, 55.727622571], [37.658035205, 55.727622561], [37.658035185, 55.727622555], [37.658035165, 55.727622553], [37.657917936, 55.727625264], [37.657917935, 55.727625264], [37.657907833, 55.727625567], [37.657907815, 55.727625569], [37.657907797, 55.727625575], [37.65790778, 55.727625584], [37.657907765, 55.727625596], [37.657907753, 55.727625611], [37.657907744, 55.727625627], [37.657907739, 55.727625645], [37.657907736, 55.727625664], [37.657907738, 55.727625683], [37.657928458, 55.727753981], [37.657928463, 55.727754], [37.657928472, 55.727754018], [37.657928485, 55.727754034], [37.6579285, 55.727754047], [37.657928518, 55.727754057], [37.657928537, 55.727754063], [37.657928557, 55.727754065], [37.657976989, 55.727754003], [37.657983184, 55.727794308], [37.657781393, 55.727827039], [37.657779727, 55.727662897], [37.657779725, 55.727662878], [37.657779719, 55.727662859], [37.657779709, 55.727662842], [37.657779697, 55.727662827], [37.657779682, 55.727662814], [37.657779664, 55.727662805], [37.657779646, 55.7276628], [37.657779626, 55.727662798], [37.657663668, 55.727663345], [37.657663649, 55.727663347], [37.65766363, 55.727663353], [37.657663613, 55.727663362], [37.657663597, 55.727663375], [37.657663585, 55.72766339], [37.657663576, 55.727663408], [37.65766357, 55.727663427], [37.657663569, 55.727663446], [37.65766598, 55.727826157], [37.657624852, 55.72815349], [37.657602203, 55.728160342], [37.657602182, 55.728160351], [37.657602164, 55.728160365], [37.657602149, 55.728160382], [37.657592606, 55.728174366], [37.657592597, 55.728174384], [37.657592591, 55.728174403], [37.657591594, 55.728179545], [37.657590109, 55.728186958], [37.657590107, 55.728186985], [37.65759064, 55.728194115], [37.657590644, 55.728194135], [37.657590651, 55.728194154], [37.657590663, 55.728194171], [37.657590677, 55.728194185], [37.657595243, 55.728197879], [37.657601325, 55.728203579], [37.657601338, 55.728203589], [37.657601352, 55.728203597], [37.657617554, 55.728210988], [37.657617573, 55.728210995], [37.657634772, 55.728214963], [37.657634795, 55.728214966], [37.657653485, 55.728214942], [37.657653504, 55.72821494], [37.657670169, 55.728211779], [37.657670186, 55.728211774], [37.65768936, 55.728204627], [37.657689378, 55.728204618], [37.657689394, 55.728204606], [37.657696951, 55.728197466], [37.657696967, 55.728197446], [37.657702488, 55.728188597], [37.657702496, 55.72818858], [37.657702501, 55.728188561], [37.657703489, 55.728182859], [37.65770349, 55.728182844], [37.65770349, 55.728182829], [37.657702446, 55.728174559], [37.657702441, 55.728174539], [37.657702433, 55.728174521], [37.657702421, 55.728174505], [37.657694801, 55.728165954], [37.657694781, 55.728165937], [37.65768212, 55.728157691], [37.657682107, 55.728157683], [37.657682092, 55.728157678], [37.657665395, 55.728153129], [37.657665373, 55.728153126], [37.657637578, 55.728152022], [37.657637562, 55.728152022], [37.65763338, 55.7281525], [37.657647186, 55.72802158], [37.657670107, 55.727826297], [37.657781233, 55.727827256], [37.657861663, 55.727979957], [37.657861675, 55.727979974], [37.65786169, 55.727979989], [37.657861708, 55.72798], [37.657861727, 55.727980007], [37.657861748, 55.72798001], [37.657861769, 55.727980009], [37.658171825, 55.727924853], [37.658171845, 55.727924848], [37.658171863, 55.727924838], [37.658171879, 55.727924825], [37.658171892, 55.727924809], [37.658171901, 55.727924791], [37.658171906, 55.727924771], [37.658171908, 55.727924751], [37.658171905, 55.727924731], [37.658171898, 55.727924711], [37.658115843, 55.72780901], [37.658115842, 55.72780901], [37.658106738, 55.727790329], [37.658227787, 55.727779575], [37.658239418, 55.727819198], [37.658239425, 55.727819216], [37.658239436, 55.727819233], [37.65823945, 55.727819247], [37.658239467, 55.727819258], [37.658239485, 55.727819266], [37.658239504, 55.727819269], [37.658239524, 55.727819269], [37.658496718, 55.727792955], [37.658496737, 55.727792951], [37.658496755, 55.727792943], [37.658496772, 55.727792932], [37.658496785, 55.727792918], [37.658496796, 55.727792902], [37.658496804, 55.727792884], [37.658496807, 55.727792864], [37.658496807, 55.727792845], [37.658496803, 55.727792825], [37.658485346, 55.72775677], [37.658504706, 55.72779206], [37.658504717, 55.727792076], [37.658504731, 55.72779209], [37.658504748, 55.727792101], [37.658504766, 55.727792108], [37.658504785, 55.727792112], [37.658504804, 55.727792112], [37.658624196, 55.727779742], [37.65887578, 55.72808078], [37.65886612, 55.728195911], [37.658852328, 55.728284901], [37.658852327, 55.72828492], [37.658852329, 55.728284939], [37.658852335, 55.728284957], [37.658852344, 55.728284973], [37.658852356, 55.728284988], [37.658852371, 55.728285], [37.658852388, 55.728285009], [37.658852405, 55.728285014], [37.658852424, 55.728285017], [37.658882752, 55.728285828], [37.658897915, 55.728286379], [37.658897917, 55.728286379], [37.658932278, 55.728287194], [37.658932299, 55.728287193], [37.658932319, 55.728287187], [37.658932337, 55.728287177], [37.658932353, 55.728287163], [37.658932366, 55.728287147], [37.658932375, 55.728287128], [37.65893238, 55.728287108], [37.658944143, 55.728198776], [37.659172498, 55.72820703], [37.659172517, 55.728207029], [37.659172536, 55.728207024], [37.659172554, 55.728207015], [37.659172569, 55.728207004], [37.659172582, 55.728206989], [37.659172592, 55.728206972], [37.659172599, 55.728206954], [37.659172601, 55.728206934], [37.659173518, 55.728184788], [37.659240129, 55.728186419], [37.65924015, 55.728186417], [37.659240169, 55.728186411], [37.659240187, 55.728186402], [37.659240203, 55.728186389], [37.659240216, 55.728186373], [37.659240225, 55.728186354], [37.65924023, 55.728186335], [37.659243173, 55.728168163], [37.659327988, 55.728169192], [37.659328004, 55.728169191], [37.659328021, 55.728169187], [37.659338119, 55.728165753], [37.659338139, 55.728165743], [37.659338157, 55.728165729], [37.659342182, 55.728161733], [37.659342193, 55.72816172], [37.659346211, 55.728156005], [37.659346222, 55.728155985], [37.659346228, 55.728155963], [37.659348199, 55.728143988], [37.6593482, 55.728143966], [37.659348196, 55.728143944], [37.659348188, 55.728143924], [37.659344117, 55.728136508], [37.659344108, 55.728136494], [37.659344096, 55.728136482], [37.659339146, 55.728132035], [37.659360187, 55.728123515], [37.659360203, 55.728123507], [37.659360218, 55.728123496], [37.65936023, 55.728123482], [37.659363244, 55.728119488], [37.659363253, 55.728119473], [37.65936326, 55.728119457], [37.659363263, 55.728119441], [37.659364244, 55.728112019], [37.659364244, 55.728111996], [37.65936424, 55.728111975], [37.659364231, 55.728111954], [37.659360162, 55.728105118], [37.659360152, 55.728105104], [37.659360139, 55.728105092], [37.659360125, 55.728105082], [37.659344118, 55.728096096], [37.65935702, 55.728092156], [37.659357041, 55.728092146], [37.65935706, 55.728092132], [37.659367124, 55.728082418], [37.659367137, 55.728082403], [37.659367147, 55.728082385], [37.659367153, 55.728082366], [37.659367155, 55.728082346], [37.659367134, 55.728077215], [37.659367132, 55.728077195], [37.659367126, 55.728077175], [37.659367116, 55.728077158], [37.659367102, 55.728077142], [37.659361017, 55.728071448], [37.659361004, 55.728071438], [37.659349881, 55.72806405], [37.65934887, 55.728061233], [37.659348861, 55.728061215], [37.659348849, 55.728061199], [37.659348835, 55.728061186], [37.659348817, 55.728061176], [37.659348799, 55.728061169], [37.659348779, 55.728061166], [37.659260841, 55.728058429], [37.658965508, 55.728049115], [37.658970612, 55.727993891], [37.658978363, 55.727910044], [37.658978363, 55.727910024], [37.658978359, 55.727910004], [37.65897835, 55.727909985], [37.658978338, 55.727909968], [37.658978323, 55.727909955], [37.658978305, 55.727909944], [37.658978286, 55.727909938], [37.658978266, 55.727909935], [37.658891335, 55.727908337], [37.658891317, 55.727908338], [37.658891298, 55.727908343], [37.658891281, 55.727908352], [37.658891266, 55.727908363], [37.658891253, 55.727908377], [37.658891243, 55.727908394], [37.658891237, 55.727908411], [37.658891234, 55.72790843], [37.658885515, 55.727993411], [37.658878688, 55.728046236], [37.658655407, 55.727776366], [37.658645164, 55.727739905], [37.658645156, 55.727739887], [37.658645146, 55.72773987], [37.658645132, 55.727739856], [37.658645115, 55.727739844], [37.658645097, 55.727739837], [37.658645078, 55.727739833], [37.658645058, 55.727739833], [37.658485009, 55.727755714], [37.658443597, 55.72763065], [37.65844359, 55.727630632], [37.658443579, 55.727630617], [37.658443565, 55.727630604]]], [[[37.659489103, 55.728271553], [37.659489115, 55.728271563], [37.65948913, 55.728271571], [37.659505332, 55.728278962], [37.659505351, 55.728278968], [37.659522549, 55.728282936], [37.659522572, 55.728282939], [37.659541262, 55.728282915], [37.659541281, 55.728282913], [37.659557946, 55.728279751], [37.659557963, 55.728279747], [37.659577136, 55.7282726], [37.659577154, 55.728272591], [37.65957717, 55.728272579], [37.659584727, 55.728265438], [37.659584743, 55.728265418], [37.659590263, 55.728256569], [37.659590272, 55.728256552], [37.659590277, 55.728256534], [37.659591265, 55.728250831], [37.659591266, 55.728250816], [37.659591265, 55.728250801], [37.659590221, 55.728242531], [37.659590217, 55.728242512], [37.659590208, 55.728242493], [37.659590196, 55.728242477], [37.659582576, 55.728233926], [37.659582556, 55.728233909], [37.659569895, 55.728225663], [37.659569881, 55.728225656], [37.659569866, 55.72822565], [37.659553169, 55.728221102], [37.659553147, 55.728221099], [37.659525351, 55.728219994], [37.659525336, 55.728219994], [37.659521154, 55.728220474], [37.659534954, 55.728089553], [37.659557909, 55.727893897], [37.65955791, 55.727893876], [37.659557906, 55.727893856], [37.659557898, 55.727893837], [37.659557886, 55.72789382], [37.659557871, 55.727893806], [37.659557853, 55.727893795], [37.659557833, 55.727893788], [37.659557813, 55.727893785], [37.659552103, 55.727893637], [37.659552085, 55.727893638], [37.659552067, 55.727893643], [37.65955205, 55.727893651], [37.659552035, 55.727893662], [37.659552022, 55.727893675], [37.659552012, 55.72789369], [37.659552005, 55.727893707], [37.659552001, 55.727893725], [37.659512627, 55.728221463], [37.659489978, 55.728228315], [37.659489957, 55.728228324], [37.659489939, 55.728228337], [37.659489924, 55.728228354], [37.659480382, 55.72824234], [37.659480373, 55.728242358], [37.659480367, 55.728242377], [37.659479371, 55.728247518], [37.659477885, 55.728254932], [37.659477884, 55.728254959], [37.659478417, 55.728262089], [37.659478421, 55.728262109], [37.659478428, 55.728262128], [37.65947844, 55.728262145], [37.659478454, 55.728262159], [37.65948302, 55.728265852], [37.659489103, 55.728271553]]]], type=MultiPolygon}</t>
  </si>
  <si>
    <t>{coordinates=[37.658869204, 55.727131367], type=Point}</t>
  </si>
  <si>
    <t>Главный корпус Театра кукол им. С.В.Образцова, 1970 г., архитекторы Ю.Н.Шевердяев, О.М.Гарсия, А.П.Мелихов, В.И.Уткин, конструкторы Н.И.Журавлева, Б.А.Новиков. Здесь в 1970–1992 гг. работал выдающийся театральный деятель С.В.Образцов</t>
  </si>
  <si>
    <t>d25d0d92-56f9-11e2-965f-005056806bb6</t>
  </si>
  <si>
    <t>Садовая-Самотёчная улица, дом 3</t>
  </si>
  <si>
    <t>{coordinates=[[[37.614592564, 55.774235602], [37.614603394, 55.774155101], [37.614729208, 55.774160208], [37.614733488, 55.774125068], [37.614605679, 55.774120032], [37.614633868, 55.773913532], [37.614643229, 55.773844993], [37.614373101, 55.773832911], [37.614236315, 55.773826723], [37.614050749, 55.773818514], [37.61399654, 55.774214614], [37.614592564, 55.774235602]]], type=Polygon}</t>
  </si>
  <si>
    <t>{coordinates=[37.614321694, 55.774016782], type=Point}</t>
  </si>
  <si>
    <t>Башня Чеботарная, XVI–XVII вв.</t>
  </si>
  <si>
    <t>d25d0d95-56f9-11e2-965f-005056806bb6</t>
  </si>
  <si>
    <t>{coordinates=[[[37.556925572, 55.72484002], [37.556903304, 55.724849012], [37.556884227, 55.724863391], [37.556877887, 55.724881358], [37.556884278, 55.724899319], [37.556893843, 55.724910092], [37.556912953, 55.724919066], [37.556954342, 55.724926232], [37.556976623, 55.724926222], [37.556998893, 55.724919026], [37.557017978, 55.724910036], [37.557030689, 55.724895659], [37.557033851, 55.724881287], [37.557027462, 55.724865122], [37.557008339, 55.724847167], [37.556973313, 55.724838202], [37.556944667, 55.724838215], [37.556925572, 55.72484002]]], type=Polygon}</t>
  </si>
  <si>
    <t>{coordinates=[37.556956347, 55.724888509], type=Point}</t>
  </si>
  <si>
    <t>Городская усадьба П.И.Антипина - Д.А.Прохоровой, XIX в.</t>
  </si>
  <si>
    <t>d25d0d96-56f9-11e2-965f-005056806bb6</t>
  </si>
  <si>
    <t>Гончарная улица, дом 27/6</t>
  </si>
  <si>
    <t>{coordinates=[[[[37.650005568, 55.742483269], [37.650005566, 55.742483289], [37.650005568, 55.742483308], [37.650005573, 55.742483327], [37.650005582, 55.742483344], [37.650005595, 55.74248336], [37.65000561, 55.742483372], [37.650005627, 55.742483382], [37.650005645, 55.742483387], [37.650021389, 55.742486716], [37.650021389, 55.742486716], [37.650212794, 55.742526248], [37.650279721, 55.742540538], [37.650279741, 55.74254054], [37.65027976, 55.742540538], [37.65027978, 55.742540532], [37.650279797, 55.742540523], [37.650279813, 55.74254051], [37.650279825, 55.742540495], [37.650298821, 55.74251173], [37.650298824, 55.742511726], [37.650320968, 55.74247398], [37.650336804, 55.742452408], [37.650336814, 55.742452391], [37.650336821, 55.742452372], [37.650336824, 55.742452352], [37.650336822, 55.742452332], [37.650336817, 55.742452313], [37.650336808, 55.742452295], [37.650336796, 55.742452279], [37.65033678, 55.742452267], [37.650336763, 55.742452257], [37.650336744, 55.742452251], [37.650267571, 55.742437994], [37.65031098, 55.742369859], [37.650345968, 55.742376989], [37.650345969, 55.742376989], [37.650390583, 55.742385467], [37.650390604, 55.742385469], [37.650390624, 55.742385466], [37.650390643, 55.74238546], [37.650390661, 55.74238545], [37.650390676, 55.742385436], [37.650390688, 55.74238542], [37.650406507, 55.742358455], [37.650406515, 55.742358438], [37.650406519, 55.742358419], [37.65040652, 55.7423584], [37.650406518, 55.742358381], [37.650406512, 55.742358363], [37.650406502, 55.742358346], [37.65040649, 55.742358332], [37.650406475, 55.74235832], [37.650406458, 55.742358311], [37.650406439, 55.742358306], [37.650361826, 55.742349828], [37.650128387, 55.74230161], [37.650128368, 55.742301608], [37.650128348, 55.74230161], [37.65012833, 55.742301616], [37.650128312, 55.742301625], [37.650128297, 55.742301637], [37.650128284, 55.742301652], [37.650005583, 55.742483234], [37.650005574, 55.742483251], [37.650005568, 55.742483269]]], [[[37.649867834, 55.742689719], [37.649867852, 55.742689714], [37.649867869, 55.742689706], [37.649867885, 55.742689695], [37.649867897, 55.742689681], [37.649983968, 55.742535543], [37.649983978, 55.742535527], [37.649983985, 55.742535509], [37.649983988, 55.742535489], [37.649983987, 55.74253547], [37.649983983, 55.742535451], [37.649983975, 55.742535434], [37.649983964, 55.742535418], [37.64998395, 55.742535404], [37.649983933, 55.742535394], [37.649983915, 55.742535387], [37.649971083, 55.742531788], [37.649971063, 55.742531785], [37.649971043, 55.742531785], [37.649971024, 55.74253179], [37.649971005, 55.742531798], [37.649970989, 55.74253181], [37.649970976, 55.742531825], [37.649854907, 55.742686685], [37.649854897, 55.742686702], [37.64985489, 55.742686721], [37.649854887, 55.74268674], [37.649854888, 55.74268676], [37.649854893, 55.74268678], [37.649854902, 55.742686797], [37.649854914, 55.742686813], [37.649854929, 55.742686826], [37.649854946, 55.742686836], [37.649854965, 55.742686843], [37.649867796, 55.742689718], [37.649867815, 55.742689721], [37.649867834, 55.742689719]]]], type=MultiPolygon}</t>
  </si>
  <si>
    <t>{coordinates=[37.650169101, 55.742411732], type=Point}</t>
  </si>
  <si>
    <t>- Дом администрации, 1910 г.</t>
  </si>
  <si>
    <t>d25d0d9b-56f9-11e2-965f-005056806bb6</t>
  </si>
  <si>
    <t>Новорязанская улица, дом 23, строение 5</t>
  </si>
  <si>
    <t>{coordinates=[[[37.661798798, 55.772777103], [37.661762425, 55.772780284], [37.661750008, 55.772833382], [37.661782633, 55.772920202], [37.661831799, 55.772964813], [37.661871095, 55.772961377], [37.661876304, 55.772980302], [37.661901391, 55.772989844], [37.662276738, 55.77294675], [37.662274662, 55.772941921], [37.662243163, 55.772857857], [37.662085921, 55.772876584], [37.662078081, 55.772855665], [37.662057919, 55.772801866], [37.662144508, 55.772791553], [37.662184651, 55.772786773], [37.662214858, 55.772783175], [37.662182592, 55.772694891], [37.661809639, 55.77273808], [37.661791191, 55.772754316], [37.661798798, 55.772777103]]], type=Polygon}</t>
  </si>
  <si>
    <t>{coordinates=[37.66191405, 55.772844523], type=Point}</t>
  </si>
  <si>
    <t>Квартира, в которой в 1915-1933 гг. жил ученый-энциклопедист, математик и филолог П.А.Флоренский. Квартиру неоднократно посещали В.И.Вернадский, М.В.Нестеров, А.С.Голубкина и др.</t>
  </si>
  <si>
    <t>d25d0da2-56f9-11e2-965f-005056806bb6</t>
  </si>
  <si>
    <t>улица Бурденко, дом 16/12</t>
  </si>
  <si>
    <t>{coordinates=[[[37.580442142, 55.739152359], [37.580654343, 55.73914252], [37.58067058, 55.739141881], [37.580667401, 55.739066077], [37.58068762, 55.739066064], [37.580699719, 55.739066056], [37.580699619, 55.739017015], [37.580652015, 55.739016418], [37.580650874, 55.738925163], [37.580853056, 55.738921619], [37.580844242, 55.738838363], [37.580840231, 55.738800463], [37.580385254, 55.73881468], [37.580386343, 55.738838661], [37.580431953, 55.739152365], [37.580442142, 55.739152359]]], type=Polygon}</t>
  </si>
  <si>
    <t>{coordinates=[37.580528499, 55.738970791], type=Point}</t>
  </si>
  <si>
    <t>d25d0da8-56f9-11e2-965f-005056806bb6</t>
  </si>
  <si>
    <t>Старосадский переулок, дом 5/8, строение 3</t>
  </si>
  <si>
    <t>{coordinates=[[[37.640662891, 55.756998516], [37.641062148, 55.756948596], [37.641041295, 55.75688812], [37.640650766, 55.756936101], [37.640662891, 55.756998516]]], type=Polygon}</t>
  </si>
  <si>
    <t>{coordinates=[37.640855986, 55.756942349], type=Point}</t>
  </si>
  <si>
    <t>Психологический институт им. Л.Г. Щукиной, 1911 г., архитектор А.С. Гребенщиков</t>
  </si>
  <si>
    <t>d25d0da9-56f9-11e2-965f-005056806bb6</t>
  </si>
  <si>
    <t>Моховая улица, дом 9, строение 4</t>
  </si>
  <si>
    <t>{coordinates=[[[37.610338235, 55.753702003], [37.61028779, 55.753603249], [37.610316442, 55.753597834], [37.610274796, 55.753512994], [37.610249324, 55.753516609], [37.610194902, 55.753419654], [37.609937011, 55.7534612], [37.610080341, 55.7537431], [37.610338235, 55.753702003]]], type=Polygon}</t>
  </si>
  <si>
    <t>{coordinates=[37.610141169, 55.753557222], type=Point}</t>
  </si>
  <si>
    <t>Жилой дом, 1939–1940 гг., архитектор А.Г.Мордвинов. Здесь жили выдающиеся государственные деятели, военачальники, деятели науки и искусства</t>
  </si>
  <si>
    <t>d25d0dac-56f9-11e2-965f-005056806bb6</t>
  </si>
  <si>
    <t>Тверская улица, дом 15</t>
  </si>
  <si>
    <t>{coordinates=[[[37.607319277, 55.763011116], [37.60744723, 55.762906816], [37.607431281, 55.762899645], [37.607717379, 55.762663625], [37.607698243, 55.762656456], [37.607860365, 55.762523385], [37.608165533, 55.762272977], [37.608343558, 55.762130909], [37.608369076, 55.762141665], [37.60875688, 55.761821125], [37.608507322, 55.761726643], [37.608450711, 55.761706427], [37.60810948, 55.761584574], [37.608087233, 55.761604353], [37.608056975, 55.761607523], [37.607982285, 55.761672706], [37.608016569, 55.7616857], [37.608403264, 55.761830417], [37.608412797, 55.761821427], [37.608467012, 55.761841139], [37.608231787, 55.7620358], [37.60819033, 55.762021466], [37.607977349, 55.762195898], [37.607884365, 55.762270977], [37.607710318, 55.762412142], [37.607684815, 55.762406775], [37.607665748, 55.762424755], [37.607672175, 55.762444509], [37.607525923, 55.76255601], [37.607509973, 55.762548839], [37.607474996, 55.762574018], [37.607494136, 55.762582983], [37.607449625, 55.762617153], [37.607491093, 55.76263508], [37.607265396, 55.762822546], [37.607121776, 55.762731056], [37.606965846, 55.762799452], [37.607157364, 55.76293042], [37.607182819, 55.762917824], [37.607319277, 55.763011116]]], type=Polygon}</t>
  </si>
  <si>
    <t>{coordinates=[37.607941711, 55.762339876], type=Point}</t>
  </si>
  <si>
    <t>Орловская больница, кон. XVIII в.</t>
  </si>
  <si>
    <t>d25d0daf-56f9-11e2-965f-005056806bb6</t>
  </si>
  <si>
    <t>Подколокольный переулок, дом 16, строение 5</t>
  </si>
  <si>
    <t>{coordinates=[[[37.645044515, 55.752515982], [37.645119546, 55.752279825], [37.645143978, 55.752211086], [37.645108928, 55.752207534], [37.6451278, 55.752142843], [37.64521064, 55.752149931], [37.64522713, 55.752087039], [37.644780253, 55.752044451], [37.644722643, 55.752039639], [37.644707226, 55.752107409], [37.644768561, 55.752112727], [37.644943007, 55.752128689], [37.644924135, 55.75219338], [37.644911388, 55.752191599], [37.644813809, 55.752493733], [37.645044515, 55.752515982]]], type=Polygon}</t>
  </si>
  <si>
    <t>{coordinates=[37.645012878, 55.752245456], type=Point}</t>
  </si>
  <si>
    <t>Главный корпус, XIX–XX вв., арх. С.У.Соловьев</t>
  </si>
  <si>
    <t>d25d0db0-56f9-11e2-965f-005056806bb6</t>
  </si>
  <si>
    <t>улица Рождественка, дом 11, строение 2</t>
  </si>
  <si>
    <t>{coordinates=[[[37.62283003, 55.763091894], [37.622900118, 55.763090028], [37.622902697, 55.762896019], [37.622835785, 55.762894289], [37.622834392, 55.762703428], [37.622167718, 55.762704089], [37.622145438, 55.762711296], [37.622113639, 55.762731087], [37.622100963, 55.762753105], [37.622115477, 55.762793651], [37.622117033, 55.762797998], [37.622129816, 55.76281056], [37.622159675, 55.762820621], [37.62216171, 55.762821307], [37.622184814, 55.76282308], [37.622182657, 55.76315406], [37.622160366, 55.763157675], [37.622134905, 55.763166682], [37.622115822, 55.763177479], [37.622103128, 55.763193658], [37.622096817, 55.763213425], [37.622096873, 55.763231388], [37.622119237, 55.763251126], [37.622138393, 55.763263681], [37.622160717, 55.763270845], [37.622179839, 55.763272622], [37.622179878, 55.763285197], [37.622205367, 55.763285171], [37.622205334, 55.763274393], [37.62242598, 55.763277768], [37.622426008, 55.763286749], [37.622824266, 55.763286355], [37.62283003, 55.763091894]]], type=Polygon}</t>
  </si>
  <si>
    <t>{coordinates=[37.622542557, 55.762993024], type=Point}</t>
  </si>
  <si>
    <t>Квартира, в которой в 1950-е и 1970-е годы жил и работал художник В.Е.Попков (1-й этаж, кв.2)</t>
  </si>
  <si>
    <t>d25d0db1-56f9-11e2-965f-005056806bb6</t>
  </si>
  <si>
    <t>Молочный переулок, дом 5</t>
  </si>
  <si>
    <t>{coordinates=[[[37.6010101, 55.739110978], [37.601159752, 55.739110856], [37.601159499, 55.739012056], [37.60120726, 55.739012017], [37.601207982, 55.738983275], [37.601357634, 55.738983152], [37.601411764, 55.738983108], [37.601411602, 55.738920235], [37.60134792, 55.738920288], [37.601347883, 55.738905917], [37.601207784, 55.738906031], [37.601207821, 55.738920402], [37.601156875, 55.738920444], [37.601156116, 55.738934815], [37.601098803, 55.738934862], [37.601098845, 55.738951029], [37.601006506, 55.738951105], [37.601009847, 55.739012178], [37.6010101, 55.739110978]]], type=Polygon}</t>
  </si>
  <si>
    <t>{coordinates=[37.601108337, 55.738997646], type=Point}</t>
  </si>
  <si>
    <t>Дом, в котором в 1904–1928 гг. жил известный российский книгоиздатель И.Д.Сытин</t>
  </si>
  <si>
    <t>d25d0db8-56f9-11e2-965f-005056806bb6</t>
  </si>
  <si>
    <t>Настасьинский переулок, дом 2</t>
  </si>
  <si>
    <t>{coordinates=[[[37.603058805, 55.766438508], [37.603114361, 55.766407661], [37.603333576, 55.766282576], [37.603430037, 55.766229736], [37.603480048, 55.766202604], [37.603293648, 55.766102948], [37.603244135, 55.766129799], [37.603208689, 55.766110435], [37.603124844, 55.766157273], [37.603135984, 55.76616354], [37.602999623, 55.766242927], [37.602985434, 55.766237238], [37.602904629, 55.766285783], [37.60292794, 55.766300022], [37.602876425, 55.76632915], [37.603058805, 55.766438508]]], type=Polygon}</t>
  </si>
  <si>
    <t>{coordinates=[37.603156366, 55.766262752], type=Point}</t>
  </si>
  <si>
    <t>d25d0db9-56f9-11e2-965f-005056806bb6</t>
  </si>
  <si>
    <t>4-й Сыромятнический переулок, дом 1/8, строение 10; 4-й Сыромятнический переулок, дом 1/8, строение 9; 4-й Сыромятнический переулок, дом 1/8, строение 21; 4-й Сыромятнический переулок, дом 1/8, строение 6; 4-й Сыромятнический переулок, дом 1/8, строение 7; 4-й Сыромятнический переулок, дом 1/8, строение 8</t>
  </si>
  <si>
    <t>{coordinates=[[[[37.664354077, 55.755266682], [37.664354102, 55.755266683], [37.664361926, 55.755266137], [37.664361943, 55.755266135], [37.664361959, 55.755266129], [37.664361974, 55.755266121], [37.664366468, 55.755263174], [37.664366486, 55.755263158], [37.66436932, 55.75526008], [37.664369331, 55.755260066], [37.664369339, 55.755260049], [37.664369344, 55.755260031], [37.664369346, 55.755260013], [37.664369345, 55.755259995], [37.664368616, 55.755255986], [37.66436861, 55.755255966], [37.6643686, 55.755255947], [37.664368586, 55.755255932], [37.664365492, 55.755252995], [37.664365474, 55.755252981], [37.664365453, 55.755252972], [37.664359516, 55.755251108], [37.66435949, 55.755251104], [37.664353797, 55.755250845], [37.664353778, 55.755250846], [37.664347377, 55.755251789], [37.664347353, 55.755251796], [37.664342618, 55.755253808], [37.664342603, 55.755253816], [37.664342589, 55.755253827], [37.664342578, 55.75525384], [37.664340455, 55.755256649], [37.664340444, 55.755256668], [37.664340437, 55.755256688], [37.664340435, 55.75525671], [37.664340448, 55.755259918], [37.66434045, 55.755259938], [37.664340456, 55.755259957], [37.664340466, 55.755259975], [37.664340479, 55.75525999], [37.66434286, 55.755262259], [37.664342861, 55.75526226], [37.664345956, 55.755265196], [37.664345972, 55.755265208], [37.664345989, 55.755265217], [37.664346007, 55.755265222], [37.664354077, 55.755266682]]], [[[37.664596421, 55.755920706], [37.664596434, 55.75592069], [37.664596443, 55.755920672], [37.664596449, 55.755920653], [37.6646579, 55.755561137], [37.664657901, 55.755561136], [37.66467472, 55.75545028], [37.665028167, 55.755472698], [37.665019521, 55.755526418], [37.66501952, 55.755526436], [37.665019522, 55.755526455], [37.665019528, 55.755526472], [37.665019537, 55.755526489], [37.665019548, 55.755526503], [37.665019562, 55.755526515], [37.665019579, 55.755526525], [37.665019596, 55.755526531], [37.665019615, 55.755526533], [37.665297241, 55.755541173], [37.665297244, 55.755541173], [37.665309863, 55.755541479], [37.665309883, 55.755541478], [37.665309903, 55.755541472], [37.665309921, 55.755541463], [37.665309936, 55.75554145], [37.665309949, 55.755541434], [37.665309958, 55.755541416], [37.665309964, 55.755541396], [37.665323863, 55.755460861], [37.665327261, 55.755453014], [37.665341811, 55.75545414], [37.66534183, 55.75545414], [37.665341848, 55.755454136], [37.665341865, 55.755454129], [37.66534188, 55.755454119], [37.665341894, 55.755454106], [37.665341905, 55.755454091], [37.665341913, 55.755454074], [37.665341917, 55.755454057], [37.665347823, 55.755418405], [37.665347824, 55.755418386], [37.665347822, 55.755418368], [37.665347817, 55.75541835], [37.665347808, 55.755418334], [37.665347796, 55.755418319], [37.665347782, 55.755418307], [37.665347766, 55.755418298], [37.665347749, 55.755418292], [37.66534773, 55.755418289], [37.665333245, 55.755417445], [37.665333735, 55.755410289], [37.665349647, 55.755327012], [37.665349649, 55.755326993], [37.665349647, 55.755326974], [37.665349641, 55.755326956], [37.665349633, 55.755326939], [37.665349621, 55.755326924], [37.665349606, 55.755326912], [37.66534959, 55.755326902], [37.665349571, 55.755326896], [37.665349553, 55.755326894], [37.665340992, 55.755326558], [37.665341184, 55.755319886], [37.665341183, 55.755319866], [37.665341178, 55.755319848], [37.665341169, 55.75531983], [37.665341158, 55.755319815], [37.665341143, 55.755319802], [37.665341126, 55.755319792], [37.665341108, 55.755319786], [37.665341089, 55.755319783], [37.665321409, 55.755318944], [37.665321389, 55.755318945], [37.665321369, 55.75531895], [37.665321351, 55.755318959], [37.665321335, 55.755318972], [37.665321322, 55.755318988], [37.665321313, 55.755319005], [37.665321307, 55.755319025], [37.66532008, 55.755325456], [37.665231559, 55.755320262], [37.665232492, 55.755314317], [37.665232493, 55.755314297], [37.66523249, 55.755314276], [37.665232482, 55.755314257], [37.665232472, 55.75531424], [37.665232457, 55.755314225], [37.66523244, 55.755314214], [37.665232421, 55.755314206], [37.665232401, 55.755314202], [37.665214579, 55.755312675], [37.66521456, 55.755312675], [37.66521454, 55.755312679], [37.665214522, 55.755312687], [37.665214506, 55.755312698], [37.665214492, 55.755312713], [37.665214482, 55.755312729], [37.665214474, 55.755312747], [37.665212596, 55.75531939], [37.665059371, 55.755312083], [37.665059351, 55.755312084], [37.665059332, 55.755312089], [37.665059314, 55.755312097], [37.665059298, 55.755312109], [37.665059285, 55.755312124], [37.665059275, 55.755312142], [37.665059269, 55.755312161], [37.665046882, 55.755367735], [37.664973455, 55.75536342], [37.664973453, 55.75536342], [37.664686051, 55.755352619], [37.664687152, 55.755341243], [37.664687152, 55.755341223], [37.664687148, 55.755341203], [37.66468714, 55.755341184], [37.664687129, 55.755341168], [37.664687114, 55.755341154], [37.664687097, 55.755341143], [37.664687078, 55.755341136], [37.664687058, 55.755341133], [37.664439818, 55.755329424], [37.664439799, 55.755329425], [37.664439781, 55.75532943], [37.664439764, 55.755329438], [37.664439748, 55.755329448], [37.664439735, 55.755329462], [37.664439725, 55.755329478], [37.664439718, 55.755329495], [37.664439714, 55.755329514], [37.664436823, 55.755357194], [37.66442517, 55.75542546], [37.664264479, 55.755418701], [37.664264458, 55.755418702], [37.664264438, 55.755418707], [37.66426442, 55.755418717], [37.664264404, 55.75541873], [37.664264391, 55.755418746], [37.664264381, 55.755418764], [37.664264376, 55.755418784], [37.664190568, 55.755857982], [37.664190567, 55.755858], [37.664190569, 55.755858019], [37.664190575, 55.755858037], [37.664190583, 55.755858053], [37.664190595, 55.755858068], [37.664190609, 55.75585808], [37.664190625, 55.755858089], [37.664190642, 55.755858095], [37.664190661, 55.755858098], [37.664435638, 55.755873939], [37.66442895, 55.755917224], [37.664428948, 55.755917243], [37.664428951, 55.755917262], [37.664428957, 55.75591728], [37.664428966, 55.755917297], [37.664428978, 55.755917311], [37.664428993, 55.755917323], [37.66442901, 55.755917332], [37.664429028, 55.755917338], [37.664429046, 55.75591734], [37.664596348, 55.755920736], [37.664596368, 55.755920734], [37.664596388, 55.755920728], [37.664596406, 55.755920719], [37.664596421, 55.755920706]]], [[[37.666121194, 55.755591417], [37.66612118, 55.755591403], [37.666121163, 55.755591392], [37.666121144, 55.755591384], [37.666121124, 55.755591381], [37.665691701, 55.755563091], [37.665691681, 55.755563091], [37.665691661, 55.755563096], [37.665691643, 55.755563104], [37.665691627, 55.755563116], [37.665691614, 55.75556313], [37.665691604, 55.755563147], [37.665691597, 55.755563166], [37.665646314, 55.75574121], [37.665567894, 55.755737484], [37.665567874, 55.755737485], [37.665567854, 55.755737491], [37.665567836, 55.7557375], [37.66556782, 55.755737512], [37.665567807, 55.755737527], [37.665567797, 55.755737545], [37.665567791, 55.755737565], [37.665539713, 55.755877718], [37.665539711, 55.755877737], [37.665539713, 55.755877756], [37.665539718, 55.755877774], [37.665539726, 55.755877791], [37.665539738, 55.755877806], [37.665539752, 55.755877818], [37.665539768, 55.755877828], [37.665539786, 55.755877834], [37.665539805, 55.755877837], [37.665593858, 55.75588135], [37.665574392, 55.75597684], [37.665526691, 55.755976904], [37.665526671, 55.755976906], [37.665526652, 55.755976912], [37.665526635, 55.755976922], [37.665526619, 55.755976935], [37.665526607, 55.75597695], [37.665526598, 55.755976968], [37.665526593, 55.755976988], [37.665504855, 55.756109947], [37.665504854, 55.756109966], [37.665504856, 55.756109984], [37.665504861, 55.756110002], [37.66550487, 55.756110018], [37.665504882, 55.756110033], [37.665504896, 55.756110045], [37.665504912, 55.756110054], [37.66550493, 55.75611006], [37.665504948, 55.756110063], [37.665568558, 55.756113564], [37.665521796, 55.756350184], [37.665521794, 55.756350203], [37.665521796, 55.756350222], [37.665521801, 55.75635024], [37.66552181, 55.756350257], [37.665521822, 55.756350272], [37.665521836, 55.756350285], [37.665521852, 55.756350294], [37.66552187, 55.7563503], [37.665521889, 55.756350303], [37.666069905, 55.756375614], [37.666069906, 55.756375614], [37.666172654, 55.756379069], [37.666172674, 55.756379067], [37.666172694, 55.756379062], [37.666172712, 55.756379052], [37.666172728, 55.756379039], [37.666172741, 55.756379024], [37.66617275, 55.756379005], [37.666172756, 55.756378986], [37.666231833, 55.75603715], [37.666231834, 55.756037145], [37.666266543, 55.755770789], [37.666266543, 55.755770768], [37.666266539, 55.755770748], [37.666266532, 55.755770729], [37.66626652, 55.755770712], [37.666266505, 55.755770698], [37.666266488, 55.755770687], [37.666266469, 55.755770679], [37.666266448, 55.755770676], [37.665977883, 55.755756965], [37.665994281, 55.755647199], [37.666113524, 55.755649493], [37.666113545, 55.755649491], [37.666113565, 55.755649485], [37.666113583, 55.755649475], [37.666113599, 55.755649462], [37.666113611, 55.755649445], [37.66611362, 55.755649426], [37.666113625, 55.755649406], [37.666121216, 55.755591494], [37.666121217, 55.755591473], [37.666121213, 55.755591453], [37.666121206, 55.755591434], [37.666121194, 55.755591417]]], [[[37.664123186, 55.755923577], [37.664123176, 55.755923593], [37.664123168, 55.755923611], [37.664091753, 55.75602874], [37.664091749, 55.756028759], [37.664091749, 55.756028778], [37.664091753, 55.756028798], [37.664091761, 55.756028816], [37.664091771, 55.756028832], [37.664091785, 55.756028846], [37.664091802, 55.756028856], [37.66409182, 55.756028864], [37.664091839, 55.756028868], [37.664828666, 55.756100178], [37.664736762, 55.756457236], [37.664736759, 55.756457255], [37.664736759, 55.756457274], [37.664736764, 55.756457293], [37.664736772, 55.756457311], [37.664736783, 55.756457327], [37.664736797, 55.75645734], [37.664736813, 55.75645735], [37.664736831, 55.756457357], [37.66473685, 55.756457361], [37.665191525, 55.756493484], [37.665191545, 55.756493483], [37.665191564, 55.756493479], [37.665191583, 55.756493471], [37.665191599, 55.756493459], [37.665191612, 55.756493445], [37.665191623, 55.756493428], [37.66519163, 55.756493409], [37.665310389, 55.756027616], [37.665310392, 55.756027598], [37.665310392, 55.756027578], [37.665310387, 55.75602756], [37.665310379, 55.756027542], [37.665310368, 55.756027527], [37.665310355, 55.756027514], [37.665310339, 55.756027503], [37.665310321, 55.756027496], [37.665310302, 55.756027492], [37.665166998, 55.756013323], [37.66517007, 55.75598962], [37.665170071, 55.7559896], [37.665170067, 55.75598958], [37.66517006, 55.755989561], [37.665170049, 55.755989544], [37.665170034, 55.755989529], [37.665170017, 55.755989518], [37.665169998, 55.755989511], [37.665169979, 55.755989507], [37.664956484, 55.755973626], [37.664956466, 55.755973626], [37.664956447, 55.75597363], [37.66495643, 55.755973637], [37.664956414, 55.755973647], [37.664956401, 55.75597366], [37.66495639, 55.755973675], [37.664956382, 55.755973692], [37.664950113, 55.75599159], [37.664867373, 55.75598308], [37.664867371, 55.755983079], [37.664123272, 55.75592354], [37.664123253, 55.75592354], [37.664123234, 55.755923544], [37.664123216, 55.755923552], [37.6641232, 55.755923563], [37.664123186, 55.755923577]]]], type=MultiPolygon}</t>
  </si>
  <si>
    <t>{coordinates=[37.665915019, 55.755929095], type=Point}</t>
  </si>
  <si>
    <t>Сохранившиеся части ограды и хозяйственных построек, XVII-XVIII вв. &lt;хозяйственная постройка&gt;</t>
  </si>
  <si>
    <t>d25d0dc2-56f9-11e2-965f-005056806bb6</t>
  </si>
  <si>
    <t>улица Петровка, дом 28, строение 8</t>
  </si>
  <si>
    <t>{coordinates=[[[37.6162352, 55.766817933], [37.616457839, 55.766659334], [37.616493374, 55.766672404], [37.616570087, 55.766616448], [37.616387667, 55.766508249], [37.616315553, 55.766563447], [37.616355538, 55.766586984], [37.616161685, 55.766720055], [37.616137573, 55.766710212], [37.616080787, 55.766748989], [37.6162352, 55.766817933]]], type=Polygon}</t>
  </si>
  <si>
    <t>{coordinates=[37.616344643, 55.766665869], type=Point}</t>
  </si>
  <si>
    <t>Манеж, первая треть XIX в.</t>
  </si>
  <si>
    <t>d25d0dc5-56f9-11e2-965f-005056806bb6</t>
  </si>
  <si>
    <t>Поварская улица, дом 23, строение 4</t>
  </si>
  <si>
    <t>{coordinates=[[[37.589770407, 55.755629048], [37.58924949, 55.755235125], [37.58905457, 55.755317897], [37.589582654, 55.755711816], [37.589770407, 55.755629048]]], type=Polygon}</t>
  </si>
  <si>
    <t>{coordinates=[37.589413905, 55.755473473], type=Point}</t>
  </si>
  <si>
    <t>- Часовня св. Николая на могиле Н.И.Гребневского, 1902 г.</t>
  </si>
  <si>
    <t>d25d0dca-56f9-11e2-965f-005056806bb6</t>
  </si>
  <si>
    <t>Ансамбль намогильных сооружений Даниловского кладбища, 1-я четверть ХХ в.</t>
  </si>
  <si>
    <t>4-й Рощинский проезд, дом 30, строение 5</t>
  </si>
  <si>
    <t>{geometries=[{coordinates=[37.608281987, 55.703171026], type=Point}, {coordinates=[[[37.608323913, 55.703139628], [37.608325536, 55.703135231], [37.608324795, 55.703135144], [37.60819435, 55.70311979], [37.608190591, 55.703129857], [37.60816677, 55.703194392], [37.608188128, 55.703196906], [37.608201378, 55.703198465], [37.608198995, 55.70320492], [37.608260374, 55.703212145], [37.608262757, 55.70320569], [37.608297997, 55.703209838], [37.60829962, 55.703205441], [37.608301914, 55.703205823], [37.608311863, 55.703207086], [37.6083145, 55.703207316], [37.608322224, 55.70320725], [37.60832981, 55.703206604], [37.608334653, 55.703205808], [37.608342895, 55.703203184], [37.608350558, 55.703199933], [37.60835664, 55.70319633], [37.608357331, 55.703195897], [37.608362829, 55.703191635], [37.608366775, 55.70318724], [37.608367449, 55.703186253], [37.608369825, 55.703182514], [37.608371562, 55.703177592], [37.60837224, 55.703172469], [37.608371934, 55.70316899], [37.608370306, 55.703163811], [37.608367535, 55.70315879], [37.608363452, 55.703154128], [37.608358468, 55.703149862], [37.608352595, 55.703146189], [37.608346219, 55.703143034], [37.608339822, 55.703141429], [37.608337987, 55.703141037], [37.608333006, 55.703140318], [37.60832741, 55.703139804], [37.608323913, 55.703139628]]], type=Polygon}], type=GeometryCollection}</t>
  </si>
  <si>
    <t>{coordinates=[37.608274111, 55.7031664], type=Point}</t>
  </si>
  <si>
    <t>d25d0dcb-56f9-11e2-965f-005056806bb6</t>
  </si>
  <si>
    <t>Николоямская улица, дом 6</t>
  </si>
  <si>
    <t>{coordinates=[[[37.647457565, 55.748052823], [37.647983784, 55.748032883], [37.648022002, 55.748032837], [37.648181086, 55.74799133], [37.648177414, 55.747861997], [37.648023748, 55.747862181], [37.648024801, 55.747930442], [37.647983398, 55.747930491], [37.647759699, 55.747939741], [37.64775646, 55.747925374], [37.64769914, 55.747927239], [37.647699201, 55.747943406], [37.647517678, 55.747946766], [37.647514517, 55.747929213], [37.647460284, 55.747928871], [37.647457565, 55.748052823]]], type=Polygon}</t>
  </si>
  <si>
    <t>{coordinates=[37.647819928, 55.747969048], type=Point}</t>
  </si>
  <si>
    <t>Колокольня, 1758 г.</t>
  </si>
  <si>
    <t>d25d0dd1-56f9-11e2-965f-005056806bb6</t>
  </si>
  <si>
    <t>Пятницкая улица, дом 4/2, строение 9</t>
  </si>
  <si>
    <t>{coordinates=[[[37.627127232, 55.744869366], [37.627203371, 55.74477947], [37.627034473, 55.744743717], [37.626971061, 55.744830007], [37.626996556, 55.744835819], [37.627095351, 55.744858621], [37.627127232, 55.744869366]]], type=Polygon}</t>
  </si>
  <si>
    <t>{coordinates=[37.627085799, 55.744804739], type=Point}</t>
  </si>
  <si>
    <t>Фасады северной проходной, 1946-1951 гг.</t>
  </si>
  <si>
    <t>d25d0dd4-56f9-11e2-965f-005056806bb6</t>
  </si>
  <si>
    <t>Ленинский проспект, дом 53, строение 20</t>
  </si>
  <si>
    <t>{coordinates=[[[37.564922852, 55.698309213], [37.565013575, 55.698255086], [37.564932327, 55.698209698], [37.564908564, 55.698198465], [37.564900641, 55.698203303], [37.564811408, 55.698257787], [37.56491182, 55.698312677], [37.564922852, 55.698309213]], [[37.564994018, 55.698256329], [37.56491346, 55.698301924], [37.564878919, 55.698282459], [37.564832727, 55.698256429], [37.564853711, 55.698244552], [37.564913284, 55.698210834], [37.564994018, 55.698256329]]], type=Polygon}</t>
  </si>
  <si>
    <t>{coordinates=[37.565002724, 55.698255707], type=Point}</t>
  </si>
  <si>
    <t>d25d0ddc-56f9-11e2-965f-005056806bb6</t>
  </si>
  <si>
    <t>улица Малая Дмитровка, дом 27; улица Малая Дмитровка, дом 27, строение 3</t>
  </si>
  <si>
    <t>{coordinates=[[[[37.604874817, 55.770986915], [37.604874823, 55.770986896], [37.604874824, 55.770986876], [37.604874821, 55.770986856], [37.604874814, 55.770986837], [37.604874804, 55.77098682], [37.60487479, 55.770986805], [37.604874774, 55.770986793], [37.604874756, 55.770986785], [37.604874736, 55.77098678], [37.604737092, 55.770969499], [37.604737074, 55.770969499], [37.604737055, 55.770969502], [37.604737037, 55.770969508], [37.604737021, 55.770969518], [37.604737007, 55.77096953], [37.604736996, 55.770969545], [37.604736987, 55.770969562], [37.604732487, 55.770980901], [37.604602501, 55.770965052], [37.604602482, 55.770965051], [37.604602464, 55.770965054], [37.604602446, 55.770965061], [37.60460243, 55.770965071], [37.604602416, 55.770965083], [37.604602404, 55.770965098], [37.604602396, 55.770965115], [37.604538642, 55.771130284], [37.604538641, 55.771130285], [37.604525559, 55.771165012], [37.604498305, 55.77116162], [37.604498286, 55.77116162], [37.604498267, 55.771161623], [37.60449825, 55.771161629], [37.604498233, 55.771161639], [37.604498219, 55.771161651], [37.604498208, 55.771161667], [37.604498199, 55.771161684], [37.604478111, 55.771214174], [37.604478105, 55.771214194], [37.604478104, 55.771214214], [37.604478107, 55.771214234], [37.604478114, 55.771214253], [37.604478124, 55.77121427], [37.604478138, 55.771214285], [37.604478154, 55.771214297], [37.604478172, 55.771214305], [37.604478192, 55.771214309], [37.604599007, 55.77122902], [37.60459454, 55.771241167], [37.604583986, 55.77126855], [37.604583986, 55.77126855], [37.604578454, 55.771283098], [37.604578448, 55.771283117], [37.604578447, 55.771283137], [37.60457845, 55.771283157], [37.604578457, 55.771283176], [37.604578467, 55.771283193], [37.604578481, 55.771283208], [37.604578497, 55.77128322], [37.604578515, 55.771283228], [37.604578535, 55.771283232], [37.604753131, 55.771304473], [37.604753149, 55.771304474], [37.604753168, 55.771304471], [37.604753186, 55.771304465], [37.604753202, 55.771304455], [37.604753216, 55.771304442], [37.604753227, 55.771304427], [37.604753236, 55.771304411], [37.604758259, 55.771291574], [37.604758259, 55.771291574], [37.604769308, 55.771263049], [37.604769308, 55.771263049], [37.604874817, 55.770986915]]], [[[37.60390378, 55.771161919], [37.603903779, 55.771161938], [37.603903782, 55.771161958], [37.603903788, 55.771161977], [37.603903798, 55.771161993], [37.603903811, 55.771162008], [37.603903827, 55.77116202], [37.603903845, 55.771162028], [37.603903864, 55.771162033], [37.603982303, 55.771173945], [37.603982303, 55.771173945], [37.604022293, 55.771179902], [37.604153875, 55.771200035], [37.604291543, 55.771226728], [37.604291563, 55.77122673], [37.604291583, 55.771226728], [37.604291603, 55.771226721], [37.60429162, 55.771226711], [37.604291635, 55.771226698], [37.604291648, 55.771226682], [37.604317334, 55.771184453], [37.604317342, 55.771184436], [37.604317347, 55.771184417], [37.604317348, 55.771184398], [37.604317346, 55.771184379], [37.60431734, 55.771184361], [37.60431733, 55.771184344], [37.604317318, 55.77118433], [37.604317303, 55.771184318], [37.604317286, 55.771184309], [37.604317267, 55.771184303], [37.604252116, 55.771171553], [37.604274271, 55.771135832], [37.60427428, 55.771135814], [37.604274285, 55.771135796], [37.604274286, 55.771135776], [37.604274284, 55.771135757], [37.604274278, 55.771135739], [37.604274269, 55.771135722], [37.604274256, 55.771135707], [37.604274241, 55.771135695], [37.604274224, 55.771135686], [37.604274205, 55.771135681], [37.603957861, 55.771074066], [37.603957841, 55.771074064], [37.603957821, 55.771074067], [37.603957802, 55.771074073], [37.603957784, 55.771074083], [37.603957769, 55.771074096], [37.603957757, 55.771074112], [37.603903794, 55.771161882], [37.603903785, 55.7711619], [37.60390378, 55.771161919]]]], type=MultiPolygon}</t>
  </si>
  <si>
    <t>Служебные корпуса, 1905 г. &lt;дом причта южный&gt;</t>
  </si>
  <si>
    <t>d25d0ddd-56f9-11e2-965f-005056806bb6</t>
  </si>
  <si>
    <t>Колпачный переулок, дом 10/7, строение 5</t>
  </si>
  <si>
    <t>{coordinates=[[[37.640657263, 55.756094058], [37.640986145, 55.756088294], [37.640982328, 55.755912256], [37.640650262, 55.755918023], [37.640651168, 55.75594856], [37.640618517, 55.755948598], [37.640618613, 55.755975543], [37.640652061, 55.755975505], [37.640657263, 55.756094058]]], type=Polygon}</t>
  </si>
  <si>
    <t>{coordinates=[37.640819729, 55.756031919], type=Point}</t>
  </si>
  <si>
    <t>Здание Высших женских курсов, где в Большой аудитории в 1918 и 1921 гг. Ленин Владимир Ильич неоднократно выступал</t>
  </si>
  <si>
    <t>d25d0ddf-56f9-11e2-965f-005056806bb6</t>
  </si>
  <si>
    <t>Малая Пироговская улица, дом 1, строение 1</t>
  </si>
  <si>
    <t>{coordinates=[[[37.577104206, 55.732041075], [37.576897762, 55.73196369], [37.57684326, 55.732012764], [37.576899972, 55.732035543], [37.576793028, 55.73212911], [37.576754643, 55.732116559], [37.576774815, 55.732094901], [37.576730218, 55.732080108], [37.576685783, 55.732067561], [37.576709912, 55.732033326], [37.576641121, 55.732019716], [37.576619057, 55.732051615], [37.57656444, 55.732041409], [37.57651588, 55.732035781], [37.576517876, 55.731998146], [37.57638448, 55.731994725], [37.576230718, 55.731995987], [37.57615193, 55.731998371], [37.576083175, 55.732002904], [37.576014432, 55.732014353], [37.575941711, 55.732025804], [37.575964077, 55.732068005], [37.575857, 55.73209322], [37.575788273, 55.732112662], [37.575717647, 55.732137765], [37.575697449, 55.732146939], [37.575711489, 55.732163995], [37.575679209, 55.73218117], [37.575628695, 55.732152639], [37.575503384, 55.732215498], [37.575736217, 55.732359065], [37.575758489, 55.732352225], [37.576086303, 55.732552768], [37.576068174, 55.732561851], [37.576143081, 55.732609768], [37.576173298, 55.732596007], [37.576173316, 55.732605168], [37.576179393, 55.732619985], [37.576191515, 55.732632552], [37.576209851, 55.732648528], [37.576231997, 55.732658754], [37.576270538, 55.732668969], [37.576308907, 55.732672359], [37.576337241, 55.732672341], [37.576363496, 55.732667744], [37.576389743, 55.732658657], [37.576422021, 55.732640404], [37.576440132, 55.73262207], [37.576448213, 55.732602754], [37.57644818, 55.732585598], [37.576496765, 55.732603802], [37.576555243, 55.732552479], [37.576528957, 55.732541089], [37.576799414, 55.732302455], [37.576823622, 55.732309356], [37.577104206, 55.732041075]]], type=Polygon}</t>
  </si>
  <si>
    <t>{coordinates=[37.576228831, 55.732330791], type=Point}</t>
  </si>
  <si>
    <t>Сохранившаяся территория Московского городского Братского кладбища героев Первой мировой войны - мемориального парка</t>
  </si>
  <si>
    <t>d25d0de4-56f9-11e2-965f-005056806bb6</t>
  </si>
  <si>
    <t>САО, муниципальный округ Сокол, Новопесчаная ул., д., 12 (парк)</t>
  </si>
  <si>
    <t>{coordinates=[[[37.512324409, 55.801778392], [37.513290665, 55.801872213], [37.51332028, 55.801864801], [37.513354397, 55.801710162], [37.51395586, 55.801712663], [37.514136526, 55.801103434], [37.514260189, 55.801113733], [37.514449243, 55.799998249], [37.514470227, 55.799868032], [37.51448282, 55.799797004], [37.514503805, 55.799669156], [37.514520604, 55.799600495], [37.514532966, 55.799535693], [37.514611302, 55.799092493], [37.514152887, 55.799225115], [37.51398295, 55.79903919], [37.513946342, 55.799045904], [37.513737663, 55.799202042], [37.513653001, 55.799196333], [37.513351601, 55.799173489], [37.512935055, 55.799122063], [37.512622004, 55.798735781], [37.513153119, 55.798590115], [37.513157424, 55.798560962], [37.514016175, 55.79833494], [37.513441372, 55.797635902], [37.512906549, 55.796999268], [37.511882251, 55.797273592], [37.511837162, 55.797211011], [37.51080358, 55.797550799], [37.51057341, 55.801601565], [37.512324409, 55.801778392]]], type=Polygon}</t>
  </si>
  <si>
    <t>{coordinates=[37.512630016, 55.799380404], type=Point}</t>
  </si>
  <si>
    <t>- Здание амбулатории, мастерские и гараж, 1910г., 1926г.</t>
  </si>
  <si>
    <t>d25d0dea-56f9-11e2-965f-005056806bb6</t>
  </si>
  <si>
    <t>Новорязанская улица, дом 23, строение 2</t>
  </si>
  <si>
    <t>{coordinates=[[[37.661990125, 55.773366916], [37.662166528, 55.773351558], [37.662131444, 55.773227682], [37.662071523, 55.773232981], [37.662074237, 55.773241932], [37.661911573, 55.77325669], [37.661906502, 55.773257345], [37.661903392, 55.773258467], [37.661901887, 55.773259399], [37.661900828, 55.773260559], [37.661900479, 55.773263097], [37.66190587, 55.773299187], [37.661819063, 55.773307708], [37.661794439, 55.773294752], [37.66177766, 55.773163425], [37.661784655, 55.77316321], [37.661771234, 55.773069482], [37.66163464, 55.77307676], [37.661644499, 55.773167848], [37.661652321, 55.773167509], [37.661652385, 55.773168027], [37.661652419, 55.773168026], [37.661659982, 55.773229531], [37.661666433, 55.773281762], [37.661662973, 55.773281898], [37.661659765, 55.773282024], [37.661666992, 55.773340547], [37.661666946, 55.77334226], [37.661687384, 55.773341779], [37.661689764, 55.773356361], [37.661736396, 55.773377532], [37.661764586, 55.773375062], [37.661767923, 55.773386903], [37.661874375, 55.77337798], [37.66187151, 55.77337476], [37.661977442, 55.773364837], [37.661988486, 55.773363747], [37.661988509, 55.773363801], [37.661988598, 55.773363792], [37.661990125, 55.773366916]]], type=Polygon}</t>
  </si>
  <si>
    <t>{coordinates=[37.661722928, 55.773228606], type=Point}</t>
  </si>
  <si>
    <t>d25d0ded-56f9-11e2-965f-005056806bb6</t>
  </si>
  <si>
    <t>Дольская улица, дом 1, строение 6</t>
  </si>
  <si>
    <t>{coordinates=[[[37.680964401, 55.615299086], [37.680973716, 55.615572274], [37.680950498, 55.615563753], [37.680938405, 55.61556377], [37.680918328, 55.615580911], [37.680888179, 55.615599206], [37.680858977, 55.615604382], [37.68085499, 55.615614084], [37.680871159, 55.615623757], [37.680876221, 55.615628882], [37.68087525, 55.615636869], [37.680867219, 55.615643725], [37.680872295, 55.615651702], [37.680901575, 55.615663637], [37.680928842, 55.615676145], [37.680934939, 55.615686972], [37.680944035, 55.615692663], [37.68095311, 55.61569379], [37.680970226, 55.615690343], [37.680998447, 55.615690872], [37.681017607, 55.615693695], [37.681025662, 55.615691972], [37.68103063, 55.615676565], [37.68106882, 55.615653695], [37.681090985, 55.615651951], [37.681098016, 55.615646808], [37.68109141, 55.61563484], [37.681549947, 55.61563445], [37.681546439, 55.615638733], [37.68154748, 55.615646146], [37.681557579, 55.615650694], [37.68157774, 55.615651805], [37.681601995, 55.615666599], [37.681606054, 55.615672866], [37.681607104, 55.615681991], [37.681624276, 55.615690521], [37.681670612, 55.615685889], [37.681709955, 55.615694387], [37.681720017, 55.61569095], [37.68172094, 55.615672697], [37.681751076, 55.615651549], [37.68178533, 55.615649217], [37.681789323, 55.615640656], [37.68176608, 55.615627002], [37.681774074, 55.615612161], [37.68178413, 55.615607583], [37.681777031, 55.615597898], [37.68176593, 55.615594492], [37.681746782, 55.61559452], [37.681723533, 55.615579155], [37.681712369, 55.615562061], [37.681703296, 55.615561504], [37.681685188, 55.615568375], [37.681680146, 55.615567812], [37.681683909, 55.615509629], [37.682621141, 55.615509954], [37.682618332, 55.615556442], [37.682599687, 55.6155559], [37.682592622, 55.615553629], [37.682579549, 55.615559637], [37.68257608, 55.615572475], [37.68254541, 55.615586779], [37.682505161, 55.615600243], [37.682502683, 55.615609372], [37.682517837, 55.615617335], [37.682515387, 55.615632168], [37.682501322, 55.615641599], [37.68250538, 55.615647582], [37.682543681, 55.615648666], [37.682580058, 55.615669715], [37.682580625, 55.615683403], [37.682596266, 55.615687657], [37.682610864, 55.615684784], [37.682620913, 55.615678495], [37.682641077, 55.615679891], [37.682668338, 55.615690972], [37.682679905, 55.615686392], [37.682679847, 55.615673845], [37.682710969, 55.615648132], [37.682733134, 55.615646674], [37.682740649, 55.615637252], [37.682729511, 55.615625861], [37.68319815, 55.615631154], [37.68318509, 55.615640014], [37.683188155, 55.61564885], [37.683196229, 55.615651404], [37.683220924, 55.615652223], [37.683252234, 55.615667006], [37.683256286, 55.615671563], [37.683257839, 55.615680686], [37.683271983, 55.61568808], [37.683285066, 55.615684353], [37.683298132, 55.615676634], [37.683325337, 55.615675737], [37.683342011, 55.615685409], [37.683357132, 55.615686242], [37.683363161, 55.615682525], [37.683362579, 55.615665415], [37.683401782, 55.615644254], [37.683417909, 55.615644516], [37.683423924, 55.615637947], [37.683423382, 55.615629678], [37.683410737, 55.615619431], [37.683412705, 55.615609161], [37.683427265, 55.615597732], [37.683429756, 55.615591739], [37.683419649, 55.615585481], [37.683394473, 55.615589511], [37.683373775, 55.615580986], [37.683362116, 55.615565889], [37.683364061, 55.615551057], [37.683346425, 55.615550798], [37.683328826, 55.615559095], [37.683314711, 55.615557689], [37.683319057, 55.615299881], [37.683324106, 55.615302155], [37.683335692, 55.615301567], [37.683344744, 55.615297847], [37.683347197, 55.615283299], [37.683393429, 55.615256423], [37.683430714, 55.615255797], [37.683437735, 55.615248658], [37.683405925, 55.615234731], [37.683404859, 55.6152219], [37.683420439, 55.615213322], [37.683419393, 55.615205052], [37.683405776, 55.615202791], [37.683385619, 55.615202251], [37.683349762, 55.615184623], [37.683349747, 55.615181487], [37.683355727, 55.615167219], [37.683350667, 55.615162664], [37.683339589, 55.615164106], [37.683321992, 55.615172687], [37.683294282, 55.615173299], [37.683278109, 55.615162772], [37.683259471, 55.615164225], [37.683255465, 55.61516965], [37.683259049, 55.615181622], [37.683213811, 55.615205644], [37.683195172, 55.615206813], [37.683186627, 55.615211102], [37.683185155, 55.615219946], [37.682997707, 55.615219084], [37.682992607, 55.615205973], [37.68296338, 55.615205446], [37.682961443, 55.61522256], [37.682735207, 55.615224036], [37.682741227, 55.615218324], [37.682738678, 55.615211768], [37.682714504, 55.615214371], [37.682678127, 55.615193322], [37.682676533, 55.615175643], [37.682660896, 55.615171958], [37.682636229, 55.615177128], [37.682600455, 55.615177752], [37.682589341, 55.615171494], [37.682575746, 55.615173511], [37.682575319, 55.615190337], [37.682533065, 55.615205799], [37.682505857, 55.615206125], [37.682499347, 55.61521469], [37.682513504, 55.61522522], [37.682513581, 55.61524176], [37.682503048, 55.615252613], [37.682505119, 55.615264587], [37.682517724, 55.615265995], [37.682542412, 55.615265672], [37.682566162, 55.615280182], [37.682562217, 55.615298724], [37.682572314, 55.615302987], [37.682585406, 55.615300971], [37.68258609, 55.61534004], [37.681678111, 55.615344804], [37.681677904, 55.615299747], [37.681703625, 55.615304556], [37.681716204, 55.615300831], [37.681719166, 55.615287423], [37.68175131, 55.615264847], [37.68177197, 55.615264816], [37.681783032, 55.615259667], [37.681780972, 55.615249974], [37.681768867, 55.615247424], [37.68176279, 55.615240875], [37.681770795, 55.6152286], [37.681772255, 55.615217476], [37.681761642, 55.615210362], [37.681737446, 55.615208402], [37.68171218, 55.615192754], [37.681703064, 55.615182786], [37.681696472, 55.615173955], [37.681685375, 55.615171405], [37.681661729, 55.61517914], [37.681647117, 55.615179447], [37.681627436, 55.615172916], [37.681610793, 55.615169804], [37.681597214, 55.615175242], [37.681586699, 55.615189802], [37.681559072, 55.615208379], [37.681538484, 55.615224095], [37.681536513, 55.615233794], [37.68134301, 55.615231227], [37.681085519, 55.615229609], [37.681094569, 55.615225319], [37.681092526, 55.615219332], [37.681081414, 55.615213645], [37.681055209, 55.615212829], [37.681022352, 55.615190347], [37.681019277, 55.615178945], [37.681014212, 55.615173249], [37.681004124, 55.615170982], [37.680983991, 55.61517586], [37.680964345, 55.61517703], [37.68094061, 55.615165658], [37.680927023, 55.615169384], [37.680920535, 55.615183082], [37.680882888, 55.615214507], [37.680865254, 55.615215104], [37.680855207, 55.615221678], [37.680855253, 55.615231659], [37.680867874, 55.615236773], [37.68086944, 55.615248748], [37.680865431, 55.615253603], [37.680848852, 55.615264178], [37.680855423, 55.615268732], [37.680891203, 55.615269535], [37.680929593, 55.615290296], [37.680930166, 55.61530541], [37.680943283, 55.615309098], [37.680964401, 55.615299086]]], type=Polygon}</t>
  </si>
  <si>
    <t>{coordinates=[37.68214284, 55.615427217], type=Point}</t>
  </si>
  <si>
    <t>- Главный дом, 1910-1911 гг., гражданский инженер А.Н.Зелигсон</t>
  </si>
  <si>
    <t>d25d0df2-56f9-11e2-965f-005056806bb6</t>
  </si>
  <si>
    <t>Поварская улица, дом 46, строение 1</t>
  </si>
  <si>
    <t>{coordinates=[[[37.588512921, 55.757032009], [37.588305503, 55.756874525], [37.58820365, 55.756912321], [37.588216417, 55.75692309], [37.588085917, 55.756971685], [37.588076345, 55.756964506], [37.588015868, 55.756986105], [37.588060549, 55.757023797], [37.588051001, 55.757027396], [37.588086109, 55.75705746], [37.58810521, 55.757052058], [37.588124364, 55.757070008], [37.588143477, 55.757069994], [37.588159413, 55.757073575], [37.588191341, 55.757105887], [37.588191381, 55.757123851], [37.588204144, 55.757132823], [37.588213737, 55.757148984], [37.588242423, 55.757156149], [37.588255165, 55.757156139], [37.588315639, 55.757132744], [37.588357071, 55.757141696], [37.588408, 55.757123696], [37.588427057, 55.757098534], [37.58840152, 55.757075199], [37.588464381, 55.757050904], [37.588512921, 55.757032009]]], type=Polygon}</t>
  </si>
  <si>
    <t>{coordinates=[37.588257746, 55.757004951], type=Point}</t>
  </si>
  <si>
    <t>d25d0df3-56f9-11e2-965f-005056806bb6</t>
  </si>
  <si>
    <t>Ленинский проспект, дом 20, корпус 2</t>
  </si>
  <si>
    <t>{coordinates=[[[37.591857891, 55.718483748], [37.591927832, 55.718452709], [37.591969267, 55.718479624], [37.59208767, 55.718418909], [37.592136145, 55.718394172], [37.592481818, 55.718216973], [37.592289797, 55.718097209], [37.592277846, 55.718089583], [37.591924223, 55.718269483], [37.591908282, 55.71825692], [37.591751732, 55.718336076], [37.591790771, 55.7183594], [37.591720047, 55.718395829], [37.591857891, 55.718483748]]], type=Polygon}</t>
  </si>
  <si>
    <t>{coordinates=[37.592066007, 55.71830278], type=Point}</t>
  </si>
  <si>
    <t>Церковь Знамения в Переяславской слободе, 1765 г.</t>
  </si>
  <si>
    <t>d25d0df4-56f9-11e2-965f-005056806bb6</t>
  </si>
  <si>
    <t>2-й Крестовский переулок, дом 17, строение 1</t>
  </si>
  <si>
    <t>{coordinates=[[[37.63982586, 55.791784866], [37.640167996, 55.791777637], [37.640170118, 55.79180501], [37.640400905, 55.791796766], [37.640457523, 55.791778449], [37.640457376, 55.791737391], [37.640404688, 55.791722618], [37.640475477, 55.791700864], [37.640473281, 55.791652958], [37.640414502, 55.791637053], [37.640448869, 55.79162219], [37.640448722, 55.791581124], [37.640381866, 55.791570937], [37.640290772, 55.791573892], [37.640268511, 55.791574486], [37.64023207, 55.791575668], [37.640213841, 55.791576259], [37.640153115, 55.791578038], [37.640153233, 55.791611114], [37.639811099, 55.791618343], [37.639812676, 55.791636595], [37.639824795, 55.791770043], [37.63982586, 55.791784866]]], type=Polygon}</t>
  </si>
  <si>
    <t>{coordinates=[37.640145358, 55.791676911], type=Point}</t>
  </si>
  <si>
    <t>Певческие палаты у Саввинской башни, XVII–XVIII вв.</t>
  </si>
  <si>
    <t>d25d0df7-56f9-11e2-965f-005056806bb6</t>
  </si>
  <si>
    <t>Новодевичий проезд, дом 1, строение 36</t>
  </si>
  <si>
    <t>{coordinates=[[[37.555248545, 55.726828899], [37.555341831, 55.726958196], [37.55555821, 55.726906005], [37.555654467, 55.726882609], [37.55587403, 55.726832213], [37.555979039, 55.726808813], [37.556186665, 55.726758421], [37.556288489, 55.726733226], [37.556403042, 55.726706229], [37.556448485, 55.726765488], [37.556537581, 55.726743891], [37.556617295, 55.726839062], [37.556758087, 55.726797682], [37.55674215, 55.726781522], [37.556783508, 55.726767132], [37.556757201, 55.72673481], [37.556712657, 55.726747404], [37.556655271, 55.726684558], [37.556699819, 55.726673759], [37.556664746, 55.726632459], [37.556626562, 55.726641458], [37.556520565, 55.726530132], [37.556160201, 55.726614724], [37.5561332, 55.72658372], [37.556074237, 55.726600392], [37.556096562, 55.72663092], [37.555857915, 55.726690307], [37.555835588, 55.726657983], [37.555774333, 55.726672381], [37.555797454, 55.726702909], [37.555548455, 55.726758708], [37.555528797, 55.726733389], [37.555472043, 55.726746167], [37.555491179, 55.726773104], [37.555248545, 55.726828899]]], type=Polygon}</t>
  </si>
  <si>
    <t>{coordinates=[37.555925142, 55.726745029], type=Point}</t>
  </si>
  <si>
    <t>d25d0df8-56f9-11e2-965f-005056806bb6</t>
  </si>
  <si>
    <t>улица Шухова, дом 11/16</t>
  </si>
  <si>
    <t>{coordinates=[[[37.612961283, 55.716514979], [37.613092553, 55.716515308], [37.613092579, 55.716524289], [37.613156224, 55.716524231], [37.613156188, 55.716511657], [37.613293026, 55.71651198], [37.613293547, 55.716416324], [37.613366744, 55.716418053], [37.613363664, 55.715765069], [37.613197798, 55.715764779], [37.613197633, 55.715707296], [37.612865888, 55.71570715], [37.612866172, 55.715806399], [37.61299346, 55.715806283], [37.612993501, 55.715820654], [37.61306351, 55.71582059], [37.613063474, 55.715808015], [37.613182012, 55.715808356], [37.61318131, 55.715840691], [37.613159034, 55.715840711], [37.613159137, 55.715876639], [37.613181413, 55.715876618], [37.613181733, 55.715987993], [37.613159457, 55.715988013], [37.613159555, 55.716022144], [37.613185013, 55.716022121], [37.613184616, 55.71616089], [37.61316234, 55.716160911], [37.613162449, 55.716198634], [37.613187907, 55.716198611], [37.613188227, 55.716309985], [37.613165951, 55.716310006], [37.613166055, 55.716346382], [37.613188331, 55.716346362], [37.613187716, 55.716409235], [37.612961775, 55.716408993], [37.612961283, 55.716514979]]], type=Polygon}</t>
  </si>
  <si>
    <t>{coordinates=[37.613275009, 55.716091517], type=Point}</t>
  </si>
  <si>
    <t>d25d0df9-56f9-11e2-965f-005056806bb6</t>
  </si>
  <si>
    <t>{coordinates=[[[37.591812434, 55.757745003], [37.59187021, 55.757931781], [37.591953052, 55.757938007], [37.591965092, 55.757978416], [37.592070195, 55.757968458], [37.592058155, 55.757928049], [37.592000347, 55.757728697], [37.591812434, 55.757745003]]], type=Polygon}</t>
  </si>
  <si>
    <t>{coordinates=[37.59193618, 55.757836526], type=Point}</t>
  </si>
  <si>
    <t>d25d0dfb-56f9-11e2-965f-005056806bb6</t>
  </si>
  <si>
    <t>Поварская улица, дом 52/55, строение 1; Поварская улица, дом 52/55, строение 4; Поварская улица, дом 52/55, строение 2; Поварская улица, дом 52/55, строение 3</t>
  </si>
  <si>
    <t>{coordinates=[[[37.58710561, 55.757675699], [37.587105618, 55.757675681], [37.587105623, 55.757675662], [37.587105623, 55.757675643], [37.58710562, 55.757675624], [37.587105614, 55.757675605], [37.587105604, 55.757675589], [37.587105591, 55.757675575], [37.586888537, 55.757479924], [37.586888523, 55.757479914], [37.586888507, 55.757479906], [37.58688849, 55.757479901], [37.586840473, 55.757470005], [37.58681519, 55.757463786], [37.586815168, 55.757463783], [37.586815146, 55.757463785], [37.586735541, 55.757480008], [37.586735528, 55.757480012], [37.586413238, 55.757595203], [37.586413221, 55.757595211], [37.586413205, 55.757595223], [37.586413192, 55.757595237], [37.586413182, 55.757595253], [37.586413175, 55.75759527], [37.586413172, 55.757595289], [37.586413172, 55.757595308], [37.586413176, 55.757595327], [37.586413183, 55.757595344], [37.586413194, 55.75759536], [37.586413207, 55.757595374], [37.586414859, 55.757596768], [37.586392967, 55.757605712], [37.586392951, 55.757605721], [37.586392936, 55.757605733], [37.586392923, 55.757605748], [37.586392914, 55.757605764], [37.586392908, 55.757605782], [37.586392905, 55.757605801], [37.586392906, 55.75760582], [37.586392911, 55.757605838], [37.586392919, 55.757605855], [37.58639293, 55.757605871], [37.586392944, 55.757605884], [37.586400318, 55.757611632], [37.586374789, 55.757622128], [37.586367116, 55.757616492], [37.586367098, 55.757616482], [37.586367079, 55.757616475], [37.586367059, 55.757616473], [37.586367038, 55.757616474], [37.586367019, 55.75761648], [37.586345101, 55.757625385], [37.586290963, 55.757646905], [37.586287542, 55.757643701], [37.586287528, 55.757643689], [37.586287511, 55.757643681], [37.586287493, 55.757643675], [37.586287475, 55.757643674], [37.586287456, 55.757643675], [37.586287438, 55.75764368], [37.586201402, 55.757676539], [37.586201385, 55.757676547], [37.58620137, 55.757676559], [37.586201358, 55.757676573], [37.586201348, 55.757676589], [37.586201341, 55.757676607], [37.586201338, 55.757676626], [37.586201339, 55.757676645], [37.586201343, 55.757676664], [37.586201351, 55.757676681], [37.586201362, 55.757676697], [37.586201376, 55.75767671], [37.586203026, 55.757678034], [37.585798916, 55.757825564], [37.585798898, 55.757825572], [37.585798882, 55.757825584], [37.585798869, 55.757825599], [37.585798859, 55.757825617], [37.585798853, 55.757825636], [37.58579885, 55.757825656], [37.585798852, 55.757825676], [37.585798858, 55.757825695], [37.585798867, 55.757825713], [37.58579888, 55.757825728], [37.586038322, 55.758064028], [37.586038337, 55.75806404], [37.586038353, 55.758064049], [37.586038371, 55.758064055], [37.58603839, 55.758064057], [37.586038408, 55.758064056], [37.586038427, 55.758064052], [37.586124325, 55.758033471], [37.586159213, 55.758056662], [37.586057539, 55.758094388], [37.586057521, 55.758094397], [37.586057505, 55.75809441], [37.586057492, 55.758094425], [37.586057482, 55.758094442], [37.586057476, 55.758094462], [37.586057474, 55.758094482], [37.586057476, 55.758094502], [37.586057481, 55.758094521], [37.586057491, 55.758094539], [37.586057504, 55.758094554], [37.586212663, 55.758243533], [37.586212679, 55.758243545], [37.586212697, 55.758243555], [37.586212717, 55.75824356], [37.586212737, 55.758243561], [37.586212758, 55.758243557], [37.586299919, 55.758220172], [37.586385338, 55.758331433], [37.586385352, 55.758331448], [37.586385367, 55.758331459], [37.586385385, 55.758331467], [37.586385404, 55.758331472], [37.586385423, 55.758331472], [37.586385442, 55.75833147], [37.58655174, 55.758290053], [37.586604608, 55.75835704], [37.586604621, 55.758357054], [37.586604637, 55.758357065], [37.586604654, 55.758357073], [37.586604673, 55.758357077], [37.586604692, 55.758357078], [37.586604711, 55.758357075], [37.587042303, 55.758248378], [37.587293789, 55.758188933], [37.587296181, 55.758192292], [37.587296194, 55.758192307], [37.587296209, 55.758192319], [37.587296227, 55.758192327], [37.587296246, 55.758192333], [37.587296266, 55.758192334], [37.587296286, 55.758192331], [37.587528869, 55.758136367], [37.587528888, 55.75813636], [37.587528905, 55.75813635], [37.58752892, 55.758136337], [37.587528932, 55.758136321], [37.58752894, 55.758136303], [37.587528945, 55.758136284], [37.587528946, 55.758136264], [37.587528943, 55.758136244], [37.587528936, 55.758136226], [37.587528925, 55.758136209], [37.587523922, 55.758129676], [37.587523909, 55.758129662], [37.587523893, 55.758129651], [37.587523876, 55.758129643], [37.587523857, 55.758129638], [37.587523838, 55.758129637], [37.587523819, 55.75812964], [37.587291419, 55.758185288], [37.587274807, 55.758161953], [37.587414755, 55.758125964], [37.587414774, 55.758125957], [37.58741479, 55.758125946], [37.587414805, 55.758125933], [37.587427516, 55.758111553], [37.587427526, 55.758111539], [37.587427534, 55.758111522], [37.587427539, 55.758111505], [37.587427541, 55.758111487], [37.587427513, 55.758098912], [37.587427511, 55.758098893], [37.587427505, 55.758098874], [37.587427496, 55.758098856], [37.587382832, 55.758032992], [37.587420898, 55.758024017], [37.587420917, 55.75802401], [37.587420933, 55.758024001], [37.587420948, 55.758023988], [37.58742096, 55.758023972], [37.587420969, 55.758023955], [37.587420974, 55.758023936], [37.587420975, 55.758023917], [37.587420973, 55.758023897], [37.587420967, 55.758023879], [37.587420957, 55.758023862], [37.587305914, 55.757860478], [37.587286058, 55.75782732], [37.587286046, 55.757827303], [37.58728603, 55.75782729], [37.587286012, 55.75782728], [37.587285993, 55.757827273], [37.587285973, 55.757827271], [37.587285952, 55.757827273], [37.587210261, 55.757842526], [37.587178355, 55.757803076], [37.587178342, 55.757803063], [37.587178327, 55.757803052], [37.58717831, 55.757803044], [37.587178292, 55.75780304], [37.587178274, 55.757803039], [37.587178255, 55.757803041], [37.587114636, 55.757817443], [37.587057192, 55.757747489], [37.587045184, 55.757706281], [37.587105569, 55.757675738], [37.587105585, 55.757675728], [37.587105599, 55.757675714], [37.58710561, 55.757675699]], [[37.586261203, 55.757658378], [37.586261215, 55.757658393], [37.586261229, 55.757658406], [37.586268861, 55.757664235], [37.586241428, 55.75767425], [37.586234529, 55.757668461], [37.586261202, 55.757658375], [37.586261203, 55.757658378]]], type=Polygon}</t>
  </si>
  <si>
    <t>{coordinates=[37.586639658, 55.75794217], type=Point}</t>
  </si>
  <si>
    <t>Введенская церковь</t>
  </si>
  <si>
    <t>d25d0dfc-56f9-11e2-965f-005056806bb6</t>
  </si>
  <si>
    <t>Введенская единоверческая община, начало XIX в.</t>
  </si>
  <si>
    <t>Самокатная улица, дом 3/8, строение 17</t>
  </si>
  <si>
    <t>{coordinates=[[[37.680482744, 55.757584933], [37.680485154, 55.757555722], [37.680532639, 55.757555802], [37.680535276, 55.757540529], [37.680578427, 55.757537412], [37.680616058, 55.757511579], [37.680610502, 55.757481139], [37.680561859, 55.757467468], [37.680564468, 55.757446178], [37.680515882, 55.757444812], [37.680518344, 55.757391546], [37.680289114, 55.757385774], [37.680283873, 55.757423774], [37.6802192, 55.757422432], [37.68021927, 55.757437611], [37.679965662, 55.757430346], [37.67996056, 55.757498795], [37.680187257, 55.757507626], [37.680187355, 55.757528912], [37.680222403, 55.757530388], [37.680222473, 55.757545567], [37.68024939, 55.757545528], [37.680246822, 55.75757598], [37.680482744, 55.757584933]]], type=Polygon}</t>
  </si>
  <si>
    <t>{coordinates=[37.680286666, 55.757489967], type=Point}</t>
  </si>
  <si>
    <t>Главный корпус (контора, моечное отделение, отделение розлива, фильтры, отделение ректификации, напорная башня, котельная, электростанция, 1899-1900 гг., 1901-1909 гг., архитекторы Фалеев Н.Г., Величкин В.А.</t>
  </si>
  <si>
    <t>d25d0dfd-56f9-11e2-965f-005056806bb6</t>
  </si>
  <si>
    <t>Самокатная улица, дом 4, строение 1</t>
  </si>
  <si>
    <t>{coordinates=[[[37.676380164, 55.755378797], [37.67638423, 55.755392256], [37.676401617, 55.755449809], [37.676433062, 55.755561726], [37.676436605, 55.755574337], [37.676523887, 55.75556634], [37.676521464, 55.755557931], [37.676769918, 55.755534419], [37.67688169, 55.755523842], [37.676901529, 55.755593711], [37.676923666, 55.75567167], [37.676925176, 55.755676991], [37.676935423, 55.755676031], [37.676960934, 55.755673643], [37.676967191, 55.755695973], [37.676979825, 55.75574106], [37.676981537, 55.75574681], [37.677049592, 55.755975478], [37.677053865, 55.755989838], [37.677061074, 55.75601406], [37.677081408, 55.756082381], [37.677059865, 55.756094944], [37.677034065, 55.75610999], [37.677034168, 55.756115361], [37.676976712, 55.756120561], [37.676954293, 55.75612259], [37.676870828, 55.756130144], [37.676820944, 55.756134659], [37.676768119, 55.75613944], [37.676698921, 55.756145703], [37.676571725, 55.756157215], [37.67654038, 55.756160052], [37.676475948, 55.756134693], [37.676513581, 55.756108337], [37.676533633, 55.756113256], [37.676557703, 55.756113976], [37.676579082, 55.756110928], [37.676593758, 55.756104119], [37.676603084, 55.756096564], [37.676602208, 55.756081534], [37.676523435, 55.755827436], [37.676467947, 55.755832446], [37.676441318, 55.755835029], [37.676346803, 55.755844149], [37.676241011, 55.755854431], [37.676102893, 55.75586752], [37.676099534, 55.755856684], [37.675980686, 55.7558684], [37.675983722, 55.755878194], [37.675918915, 55.755884582], [37.675934318, 55.75593427], [37.675942496, 55.75596065], [37.675952602, 55.755993253], [37.676084058, 55.755980294], [37.676106128, 55.756051491], [37.676114585, 55.756078769], [37.676122106, 55.756078027], [37.676219927, 55.756068384], [37.676225623, 55.756083824], [37.676234562, 55.756108053], [37.676222098, 55.756109925], [37.676243482, 55.756168923], [37.676254273, 55.756198696], [37.676307314, 55.756365807], [37.676309941, 55.756375994], [37.676310556, 55.756378377], [37.676341492, 55.756523947], [37.676376846, 55.756643661], [37.67638451, 55.756669613], [37.676674794, 55.756642352], [37.676713263, 55.75663874], [37.676670243, 55.756493074], [37.676577191, 55.756501813], [37.676571032, 55.75648143], [37.676557485, 55.756436598], [37.676545897, 55.756398249], [37.676537876, 55.756371704], [37.676532832, 55.756355012], [37.676530333, 55.756345214], [37.676528195, 55.756336831], [37.676778911, 55.756312056], [37.67681743, 55.75630825], [37.676868229, 55.75630323], [37.677085121, 55.756281797], [37.67708614, 55.756288194], [37.677147713, 55.756313025], [37.677236846, 55.756607438], [37.677265248, 55.756701252], [37.677269805, 55.756715796], [37.677235816, 55.756719599], [37.677239114, 55.756730309], [37.677156836, 55.756738376], [37.677155446, 55.756733861], [37.677138347, 55.756735538], [37.677133047, 55.756739839], [37.677133628, 55.756741715], [37.677075677, 55.756747286], [37.677064396, 55.756742982], [37.67705029, 55.756744296], [37.677050905, 55.756746396], [37.676970774, 55.756753849], [37.676969448, 55.756749334], [37.676879366, 55.756757744], [37.676877587, 55.756751684], [37.676850091, 55.756754247], [37.676825525, 55.756756546], [37.676793349, 55.756759547], [37.676795775, 55.756767833], [37.676710279, 55.756775563], [37.676703816, 55.756776399], [37.676757137, 55.756959165], [37.676774188, 55.757019755], [37.676768649, 55.757020414], [37.676770517, 55.757027038], [37.676782025, 55.757067823], [37.676787103, 55.757067164], [37.676796975, 55.757105588], [37.676891616, 55.757096722], [37.676892781, 55.757099066], [37.676978651, 55.757090995], [37.676977716, 55.75708852], [37.677044433, 55.757082315], [37.677071859, 55.757079763], [37.677074207, 55.757079545], [37.677061775, 55.757040785], [37.677066463, 55.757040354], [37.677052669, 55.756993142], [37.677047215, 55.756993378], [37.677035904, 55.756955505], [37.677028565, 55.756956189], [37.677001485, 55.756863832], [37.677085166, 55.756855997], [37.677086719, 55.756861258], [37.677110139, 55.75685906], [37.677107971, 55.756851725], [37.677161928, 55.756846689], [37.677162898, 55.756849814], [37.677172945, 55.756852548], [37.677189438, 55.756850898], [37.67718842, 55.756847639], [37.677190542, 55.756844807], [37.677272704, 55.756839237], [37.677276405, 55.756851204], [37.677372519, 55.756841743], [37.677374087, 55.756846816], [37.677599396, 55.756824666], [37.677597813, 55.756819576], [37.677700566, 55.756809454], [37.677664608, 55.756679387], [37.677664114, 55.756677793], [37.677632993, 55.756680633], [37.677632968, 55.756680547], [37.677632319, 55.756680605], [37.677596754, 55.756556993], [37.677511823, 55.756267229], [37.677534855, 55.75626505], [37.677487587, 55.756101233], [37.677471787, 55.756048108], [37.677448048, 55.75605022], [37.677439774, 55.756018635], [37.677345519, 55.755678361], [37.677332933, 55.755634927], [37.677355209, 55.755633417], [37.677337246, 55.755565697], [37.677316414, 55.755503997], [37.677316412, 55.755503994], [37.677238801, 55.755511186], [37.677238795, 55.755511168], [37.677238403, 55.755511204], [37.67716892, 55.755290622], [37.677167289, 55.755282181], [37.676903206, 55.755302663], [37.676905787, 55.755312472], [37.676910727, 55.755330378], [37.676912583, 55.755338237], [37.67691271, 55.755338772], [37.67658632, 55.755365176], [37.676580928, 55.755365643], [37.676468676, 55.755374734], [37.676468664, 55.755374694], [37.676468504, 55.755374707], [37.676466907, 55.755370437], [37.676380164, 55.755378797]]], type=Polygon}</t>
  </si>
  <si>
    <t>{coordinates=[37.676880145, 55.75618381], type=Point}</t>
  </si>
  <si>
    <t>Главный дом, 1-я пол. XVIII в., нач. XIX в., 1864 г., 1889 г., нач. XX в., архитекторы А.С.Каминский, Б.В.Фрейденберг, техник архитектуры К.Г.Трейман</t>
  </si>
  <si>
    <t>d25d0e00-56f9-11e2-965f-005056806bb6</t>
  </si>
  <si>
    <t>{coordinates=[[[37.642868601, 55.757215204], [37.642838492, 55.757172057], [37.642707991, 55.757201398], [37.642636749, 55.757099995], [37.642740985, 55.757076513], [37.642766594, 55.757110615], [37.642871632, 55.757087141], [37.642801955, 55.75697944], [37.642581504, 55.757020562], [37.64238413, 55.757064357], [37.642541063, 55.757288265], [37.64273841, 55.757244476], [37.642868601, 55.757215204]]], type=Polygon}</t>
  </si>
  <si>
    <t>Жилой дом П.И. Голохвостова с погребами, 1782-1785 гг., 1786 г., XIX в.</t>
  </si>
  <si>
    <t>d25d0e01-56f9-11e2-965f-005056806bb6</t>
  </si>
  <si>
    <t>улица Пречистенка, дом 33/19, строение 2</t>
  </si>
  <si>
    <t>{coordinates=[[[37.589220433, 55.739726035], [37.589466814, 55.739553677], [37.589432868, 55.739538252], [37.589449055, 55.739526924], [37.58932721, 55.739471285], [37.589310949, 55.739482743], [37.589063615, 55.73965636], [37.589220433, 55.739726035]]], type=Polygon}</t>
  </si>
  <si>
    <t>{coordinates=[37.589265089, 55.739605019], type=Point}</t>
  </si>
  <si>
    <t>Доходный дом Шамшина, арх. Шехтель Ф.О., 1909 г.</t>
  </si>
  <si>
    <t>d25d0e02-56f9-11e2-965f-005056806bb6</t>
  </si>
  <si>
    <t>улица Знаменка, дом 8/13, строение 1</t>
  </si>
  <si>
    <t>{coordinates=[[[37.606513696, 55.749951421], [37.6065637, 55.74993847], [37.606575332, 55.749935683], [37.606670846, 55.750058169], [37.60662628, 55.750067189], [37.606674259, 55.750142595], [37.606648812, 55.750154742], [37.606620084, 55.750131414], [37.6064737, 55.750178112], [37.606503236, 55.750205615], [37.60655672, 55.750255418], [37.606680842, 55.75022118], [37.606671253, 55.750208614], [37.60695132, 55.750129781], [37.606742656, 55.749819192], [37.606710777, 55.749808441], [37.606685298, 55.749808463], [37.606497519, 55.749858474], [37.606449812, 55.749870685], [37.606513696, 55.749951421]]], type=Polygon}</t>
  </si>
  <si>
    <t>{coordinates=[37.606748288, 55.750004795], type=Point}</t>
  </si>
  <si>
    <t>Городская усадьба, XVIII в. - XIX в.: - Служебный корпус, 1812-1816 гг., 1830-е - 1840-е гг., 1869 г.</t>
  </si>
  <si>
    <t>d25d0e03-56f9-11e2-965f-005056806bb6</t>
  </si>
  <si>
    <t>Гоголевский бульвар, дом 10, строение 4</t>
  </si>
  <si>
    <t>{coordinates=[[[37.600999063, 55.746374326], [37.600839401, 55.746350744], [37.600798375, 55.746426171], [37.600764464, 55.746420302], [37.600755661, 55.746436484], [37.600789572, 55.746442353], [37.600728717, 55.746554231], [37.600683801, 55.746638656], [37.600844524, 55.746665875], [37.600999063, 55.746374326]]], type=Polygon}</t>
  </si>
  <si>
    <t>{coordinates=[37.600846249, 55.746498292], type=Point}</t>
  </si>
  <si>
    <t>Главный дом, до 1785 г. (?), 1837 г., 1859–1860 гг., 1880 г., архитектор К.Ф. Буссе</t>
  </si>
  <si>
    <t>d25d0e08-56f9-11e2-965f-005056806bb6</t>
  </si>
  <si>
    <t>Подсосенский переулок, дом 23, строение 3</t>
  </si>
  <si>
    <t>{coordinates=[[[37.654533571, 55.755363875], [37.654686122, 55.755072674], [37.654461336, 55.755033886], [37.654425815, 55.755098149], [37.654358902, 55.755214816], [37.654304059, 55.755322846], [37.654374188, 55.755335333], [37.654533571, 55.755363875]]], type=Polygon}</t>
  </si>
  <si>
    <t>{coordinates=[37.654517288, 55.755156483], type=Point}</t>
  </si>
  <si>
    <t>Тихвинская церковь, что в Новой слободе, 1694–1696 гг.</t>
  </si>
  <si>
    <t>d25d0e0c-56f9-11e2-965f-005056806bb6</t>
  </si>
  <si>
    <t>{coordinates=[[[37.599525107, 55.788051062], [37.59947674, 55.788136646], [37.599478786, 55.788145775], [37.59984336, 55.788210493], [37.599845167, 55.788212748], [37.599856893, 55.788221324], [37.599878192, 55.788229891], [37.599898773, 55.788234266], [37.599920763, 55.788235645], [37.599940974, 55.788234232], [37.599949127, 55.788232828], [37.599966492, 55.788228222], [37.599984932, 55.788219234], [37.599994551, 55.788211554], [37.600003166, 55.788199942], [37.600006902, 55.788187213], [37.600003587, 55.788174128], [37.599994282, 55.788161915], [37.599990996, 55.788159186], [37.599994865, 55.788158693], [37.600007488, 55.788155573], [37.600019935, 55.788150177], [37.600028208, 55.788143837], [37.600033518, 55.78813639], [37.60003547, 55.788127834], [37.600033489, 55.788119345], [37.600028142, 55.788112128], [37.600025365, 55.788109662], [37.60002912, 55.788108573], [37.600036615, 55.788106789], [37.600043741, 55.788103739], [37.600050244, 55.788099957], [37.600055363, 55.788095731], [37.60006048, 55.788090172], [37.60006303, 55.788083505], [37.600063082, 55.788075879], [37.600059056, 55.78806709], [37.600052637, 55.788060968], [37.600061837, 55.788058294], [37.600073037, 55.788053325], [37.600081432, 55.78804678], [37.600087421, 55.788039335], [37.600088602, 55.788031669], [37.600086979, 55.788023328], [37.600081351, 55.78801499], [37.600074543, 55.78801], [37.600076519, 55.788009207], [37.600092551, 55.788003799], [37.600106348, 55.787995382], [37.600115896, 55.787986844], [37.600122118, 55.787976872], [37.600124293, 55.787963291], [37.600122356, 55.787955085], [37.600117285, 55.787946327], [37.600113424, 55.787942392], [37.600105117, 55.787935159], [37.600091379, 55.787927286], [37.60007679, 55.787922149], [37.600057058, 55.78791782], [37.600036192, 55.787917194], [37.60001733, 55.787918175], [37.600003904, 55.787920759], [37.599990342, 55.787924653], [37.599627878, 55.787862766], [37.599563379, 55.787974607], [37.599525107, 55.788051062]]], type=Polygon}</t>
  </si>
  <si>
    <t>{coordinates=[37.599802432, 55.788048921], type=Point}</t>
  </si>
  <si>
    <t>- Служебный корпус у Передних ворот &lt;первый корпус на Псарном дворе&gt;</t>
  </si>
  <si>
    <t>d25d0e0e-56f9-11e2-965f-005056806bb6</t>
  </si>
  <si>
    <t>городок имени Баумана, дом 1, строение 7</t>
  </si>
  <si>
    <t>{coordinates=[[[37.763463786, 55.793229456], [37.763612059, 55.793224008], [37.763588397, 55.793021012], [37.763546901, 55.793022531], [37.763536687, 55.792934428], [37.763477476, 55.792936555], [37.763484999, 55.79299956], [37.763467785, 55.793000167], [37.763470503, 55.793024685], [37.763439622, 55.793025892], [37.763445535, 55.793076358], [37.763422251, 55.793077258], [37.763431385, 55.793157662], [37.763455169, 55.793156752], [37.763463786, 55.793229456]]], type=Polygon}</t>
  </si>
  <si>
    <t>{coordinates=[37.763513177, 55.793117005], type=Point}</t>
  </si>
  <si>
    <t>Церковь Введения в Барашах, 1650 г., 1698-1701 гг.</t>
  </si>
  <si>
    <t>d25d0e1a-56f9-11e2-965f-005056806bb6</t>
  </si>
  <si>
    <t>Барашёвский переулок, дом 8/2, строение 4</t>
  </si>
  <si>
    <t>{coordinates=[[[37.649479271, 55.759002461], [37.649452214, 55.759059671], [37.649603168, 55.759087053], [37.64956279, 55.759168262], [37.649808637, 55.759211671], [37.649834472, 55.759197863], [37.649850275, 55.759179307], [37.649856129, 55.759155161], [37.650046037, 55.759188854], [37.650071013, 55.759191523], [37.650100491, 55.759186629], [37.650123635, 55.759173551], [37.650136888, 55.759160379], [37.650158499, 55.759163267], [37.650178308, 55.759131938], [37.650160833, 55.759129121], [37.650162951, 55.759124579], [37.650160525, 55.759124021], [37.65016585, 55.759110726], [37.650155772, 55.75909474], [37.650141503, 55.759083093], [37.65012092, 55.75907549], [37.650053305, 55.759062281], [37.64993938, 55.759044573], [37.649962224, 55.759024704], [37.649964067, 55.758998199], [37.649948991, 55.75897888], [37.649706772, 55.758929433], [37.649663988, 55.759000903], [37.649502522, 55.758968191], [37.649479271, 55.759002461]]], type=Polygon}</t>
  </si>
  <si>
    <t>{coordinates=[37.649795063, 55.759068886], type=Point}</t>
  </si>
  <si>
    <t>Церковь Андрея Стратилата (надвратная), 1675 г.</t>
  </si>
  <si>
    <t>d25d0e1b-56f9-11e2-965f-005056806bb6</t>
  </si>
  <si>
    <t>{coordinates=[[[37.575803235, 55.71212268], [37.575951346, 55.711972347], [37.575726269, 55.711890319], [37.575558812, 55.712044754], [37.575803235, 55.71212268]]], type=Polygon}</t>
  </si>
  <si>
    <t>{coordinates=[37.575756873, 55.71200855], type=Point}</t>
  </si>
  <si>
    <t>Служебный корпус, 1897 г., архитектор С.М. Калугин</t>
  </si>
  <si>
    <t>d25d0e1d-56f9-11e2-965f-005056806bb6</t>
  </si>
  <si>
    <t>Неглинная улица, дом 14, строение 3</t>
  </si>
  <si>
    <t>{coordinates=[[[37.621855839, 55.764359286], [37.621948215, 55.764352009], [37.622057315, 55.764343818], [37.62216562, 55.764335628], [37.62214513, 55.764150174], [37.621896612, 55.76415042], [37.621896695, 55.764177365], [37.621896807, 55.764213292], [37.622027438, 55.764213163], [37.622037182, 55.764272882], [37.621842905, 55.764298223], [37.621855839, 55.764359286]]], type=Polygon}</t>
  </si>
  <si>
    <t>{coordinates=[37.622093858, 55.764243087], type=Point}</t>
  </si>
  <si>
    <t>Флигель, 1903 г.</t>
  </si>
  <si>
    <t>d25d0e21-56f9-11e2-965f-005056806bb6</t>
  </si>
  <si>
    <t>Поварская улица, дом 44/2, строение 2</t>
  </si>
  <si>
    <t>{coordinates=[[[37.58898795, 55.75720232], [37.589277582, 55.75708939], [37.589207373, 55.757033754], [37.589191421, 55.757022987], [37.589118222, 55.757053578], [37.589095883, 55.75703563], [37.589016321, 55.757069818], [37.588997171, 55.757053665], [37.588863503, 55.757108999], [37.58898795, 55.75720232]]], type=Polygon}</t>
  </si>
  <si>
    <t>{coordinates=[37.589016674, 55.75715566], type=Point}</t>
  </si>
  <si>
    <t>Средние торговые ряды, 1891-1894 гг., арх. Р.И.Клейн, сер. 1910-х гг., 1930-1940-е гг.</t>
  </si>
  <si>
    <t>d25d0e23-56f9-11e2-965f-005056806bb6</t>
  </si>
  <si>
    <t>Красная площадь, дом 5</t>
  </si>
  <si>
    <t>{coordinates=[[[37.624221039, 55.752346063], [37.624157426, 55.752374869], [37.623891025, 55.752707261], [37.623869042, 55.752722798], [37.623177417, 55.753211604], [37.622853927, 55.753440715], [37.622725314, 55.753531804], [37.622728645, 55.753578506], [37.624053182, 55.754164143], [37.624294591, 55.753950135], [37.625124499, 55.752991391], [37.625503711, 55.752545511], [37.625478069, 55.752495239], [37.624564587, 55.752393409], [37.624221039, 55.752346063]], [[37.624342609, 55.752514799], [37.625089058, 55.752614192], [37.625108215, 55.752628544], [37.624863082, 55.752919801], [37.62451002, 55.753328379], [37.624042645, 55.753853385], [37.624061865, 55.753887496], [37.624023771, 55.75392885], [37.623972812, 55.753930698], [37.623902662, 55.753907416], [37.623899403, 55.753884066], [37.623599596, 55.753760418], [37.623586094, 55.753771659], [37.623060562, 55.753531022], [37.623158297, 55.753463112], [37.623174245, 55.753470282], [37.623400705, 55.753313773], [37.624072041, 55.752822247], [37.624118956, 55.752762725], [37.624304427, 55.752527412], [37.624342609, 55.752514799]]], type=Polygon}</t>
  </si>
  <si>
    <t>{coordinates=[37.623287883, 55.753262689], type=Point}</t>
  </si>
  <si>
    <t>Здание бывшей усадьбы Белые столбы, где для рабочих и красноармейцев был открыт санаторий Химки, который в 1918 и 1921 гг. посетил Ленин Владимир Ильич</t>
  </si>
  <si>
    <t>d25d0e28-56f9-11e2-965f-005056806bb6</t>
  </si>
  <si>
    <t>город Москва, Правобережная улица, дом 6А, строение 1</t>
  </si>
  <si>
    <t>{coordinates=[[[37.454745265, 55.881437295], [37.454928898, 55.881454747], [37.454931444, 55.881446206], [37.454942648, 55.881409704], [37.454965567, 55.881332721], [37.454983905, 55.88127112], [37.455029562, 55.881271137], [37.45503364, 55.881256315], [37.455013359, 55.881246045], [37.455014378, 55.881242624], [37.455023542, 55.881215245], [37.455085429, 55.881221548], [37.455132115, 55.881210163], [37.455164692, 55.881116061], [37.455125159, 55.881083541], [37.455104869, 55.881080972], [37.455089653, 55.881079248], [37.455060231, 55.881075535], [37.45511118, 55.880892467], [37.45502596, 55.880884173], [37.455010018, 55.880882688], [37.454994254, 55.880881221], [37.4549798, 55.880879875], [37.454929074, 55.880875015], [37.45488545, 55.880870718], [37.454832188, 55.880865558], [37.454826087, 55.880875257], [37.454798688, 55.880877527], [37.454779408, 55.880882081], [37.454763163, 55.880890057], [37.454753, 55.880902034], [37.454749943, 55.880914576], [37.454756011, 55.88092998], [37.454773248, 55.880941389], [37.454800122, 55.880953661], [37.454770582, 55.881051465], [37.454740145, 55.881048612], [37.454717226, 55.881125017], [37.454767954, 55.881129895], [37.454718548, 55.881293843], [37.45478652, 55.881300131], [37.454758511, 55.881393094], [37.454745265, 55.881437295]]], type=Polygon}</t>
  </si>
  <si>
    <t>{coordinates=[37.454950934, 55.881170029], type=Point}</t>
  </si>
  <si>
    <t>d25d0e2a-56f9-11e2-965f-005056806bb6</t>
  </si>
  <si>
    <t>Арбатецкая улица, дом 2, строение 2; Арбатецкая улица, дом 2, строение 5; Арбатецкая улица, дом 2, строение 3; Арбатецкая улица, дом 2, строение 4</t>
  </si>
  <si>
    <t>{coordinates=[[[[37.660184522, 55.726819042], [37.66018451, 55.726819057], [37.6601845, 55.726819073], [37.660184494, 55.726819091], [37.660184492, 55.72681911], [37.66018076, 55.726895539], [37.66018076, 55.726895547], [37.660184297, 55.727019305], [37.660184299, 55.727019324], [37.660184305, 55.727019342], [37.660184314, 55.727019359], [37.660184326, 55.727019374], [37.660184341, 55.727019386], [37.660184358, 55.727019395], [37.660184376, 55.7270194], [37.660184395, 55.727019402], [37.6602217, 55.727019922], [37.660223865, 55.727056903], [37.660223868, 55.727056922], [37.660223874, 55.72705694], [37.660223884, 55.727056956], [37.660223896, 55.72705697], [37.660223911, 55.727056982], [37.660223928, 55.72705699], [37.660223946, 55.727056996], [37.660223965, 55.727056997], [37.660470565, 55.727057247], [37.660470585, 55.727057245], [37.660470604, 55.727057239], [37.660470621, 55.72705723], [37.660470636, 55.727057217], [37.660470648, 55.727057202], [37.660470658, 55.727057185], [37.660470663, 55.727057166], [37.660470665, 55.727057146], [37.660470621, 55.727046405], [37.660520039, 55.727046341], [37.66052006, 55.727046339], [37.66052008, 55.727046333], [37.660520098, 55.727046322], [37.660520113, 55.727046308], [37.660520125, 55.727046292], [37.660520134, 55.727046273], [37.660520138, 55.727046252], [37.660520139, 55.727046232], [37.660518039, 55.727024101], [37.660563407, 55.727024611], [37.660563426, 55.727024609], [37.660563445, 55.727024604], [37.660563462, 55.727024595], [37.660563477, 55.727024583], [37.66056349, 55.727024568], [37.660563499, 55.727024552], [37.660563505, 55.727024533], [37.66056548, 55.727016057], [37.660608859, 55.72701657], [37.66060888, 55.727016568], [37.660608899, 55.727016562], [37.660608917, 55.727016553], [37.660608933, 55.727016539], [37.660608945, 55.727016523], [37.660608954, 55.727016505], [37.660608959, 55.727016485], [37.66060896, 55.727016464], [37.660605708, 55.726963998], [37.660605705, 55.72696398], [37.660605699, 55.726963963], [37.660605689, 55.726963947], [37.660605677, 55.726963933], [37.660605663, 55.726963921], [37.660605646, 55.726963912], [37.660605629, 55.726963907], [37.66060561, 55.726963905], [37.660562241, 55.726962823], [37.660557871, 55.726881356], [37.660557869, 55.726881337], [37.660557862, 55.726881319], [37.660557852, 55.726881302], [37.660557839, 55.726881288], [37.660557824, 55.726881276], [37.660557807, 55.726881268], [37.660557788, 55.726881263], [37.660557769, 55.726881261], [37.660534629, 55.726881859], [37.660534452, 55.726838623], [37.66053445, 55.726838603], [37.660534444, 55.726838584], [37.660534435, 55.726838567], [37.660534422, 55.726838552], [37.660534407, 55.726838539], [37.660534389, 55.72683853], [37.66053437, 55.726838525], [37.66053435, 55.726838523], [37.660468767, 55.726839747], [37.660468679, 55.726818175], [37.660468677, 55.726818155], [37.660468671, 55.726818137], [37.660468662, 55.726818119], [37.660468649, 55.726818104], [37.660468634, 55.726818092], [37.660468617, 55.726818083], [37.660468598, 55.726818077], [37.660468579, 55.726818075], [37.660288685, 55.726818589], [37.660288685, 55.726818589], [37.660184591, 55.726819014], [37.660184572, 55.726819016], [37.660184554, 55.726819022], [37.660184537, 55.72681903], [37.660184522, 55.726819042]]], [[[37.66141146, 55.726824286], [37.661411448, 55.7268243], [37.661411439, 55.726824317], [37.661411433, 55.726824335], [37.66141143, 55.726824354], [37.661410533, 55.726851063], [37.661355042, 55.726850566], [37.661355023, 55.726850568], [37.661355005, 55.726850573], [37.661354988, 55.726850581], [37.661354973, 55.726850592], [37.661354961, 55.726850606], [37.661354951, 55.726850622], [37.661354944, 55.72685064], [37.661354941, 55.726850658], [37.661352064, 55.726886508], [37.661317792, 55.726887121], [37.661317773, 55.726887123], [37.661317755, 55.726887129], [37.661317738, 55.726887138], [37.661317723, 55.72688715], [37.661317711, 55.726887164], [37.661317702, 55.726887181], [37.661317696, 55.726887199], [37.661317694, 55.726887218], [37.661315108, 55.726995583], [37.66131511, 55.726995603], [37.661315116, 55.726995623], [37.661315125, 55.726995641], [37.661315138, 55.726995657], [37.661315154, 55.726995669], [37.661315173, 55.726995679], [37.661315192, 55.726995684], [37.661315213, 55.726995685], [37.661328248, 55.726995102], [37.661328364, 55.727023513], [37.661328366, 55.727023533], [37.661328372, 55.727023552], [37.661328381, 55.727023569], [37.661328394, 55.727023584], [37.661328409, 55.727023596], [37.661328426, 55.727023605], [37.661328445, 55.727023611], [37.661328465, 55.727023613], [37.661354653, 55.727023579], [37.661357757, 55.727044593], [37.661357763, 55.727044613], [37.661357772, 55.727044631], [37.661357784, 55.727044647], [37.6613578, 55.727044661], [37.661357818, 55.72704467], [37.661357837, 55.727044676], [37.661357858, 55.727044678], [37.661408291, 55.727044044], [37.661408356, 55.727059915], [37.661408358, 55.727059935], [37.661408364, 55.727059954], [37.661408373, 55.727059971], [37.661408386, 55.727059986], [37.661408401, 55.727059998], [37.661408418, 55.727060008], [37.661408437, 55.727060013], [37.661408456, 55.727060015], [37.661606538, 55.727059756], [37.661606558, 55.727059754], [37.661606577, 55.727059748], [37.661606594, 55.727059739], [37.661606609, 55.727059726], [37.661606622, 55.727059711], [37.661606631, 55.727059694], [37.661606636, 55.727059675], [37.661606638, 55.727059655], [37.661606573, 55.727043783], [37.661662566, 55.72704371], [37.661662585, 55.727043708], [37.661662604, 55.727043702], [37.661662621, 55.727043693], [37.661662636, 55.727043681], [37.661662649, 55.727043665], [37.661662658, 55.727043648], [37.661662664, 55.727043629], [37.661662665, 55.72704361], [37.661662592, 55.727025747], [37.661700898, 55.727025985], [37.661700918, 55.727025984], [37.661700937, 55.727025978], [37.661700954, 55.727025969], [37.661700969, 55.727025956], [37.661700982, 55.727025941], [37.661700991, 55.727025923], [37.661700997, 55.727025904], [37.661700999, 55.727025885], [37.661699661, 55.726823409], [37.661699659, 55.72682339], [37.661699653, 55.726823371], [37.661699644, 55.726823354], [37.661699631, 55.726823339], [37.661699616, 55.726823327], [37.661699599, 55.726823317], [37.66169958, 55.726823312], [37.661699561, 55.72682331], [37.66141153, 55.726824257], [37.661411511, 55.726824259], [37.661411492, 55.726824265], [37.661411475, 55.726824274], [37.66141146, 55.726824286]]], [[[37.66198244, 55.727062374], [37.661982456, 55.727062387], [37.661982473, 55.727062396], [37.661982492, 55.727062401], [37.661982512, 55.727062403], [37.662182107, 55.727060141], [37.662182127, 55.727060138], [37.662182147, 55.727060132], [37.662182164, 55.727060122], [37.66218218, 55.727060109], [37.662182192, 55.727060092], [37.6621822, 55.727060074], [37.662182205, 55.727060054], [37.662184646, 55.727042454], [37.662225488, 55.727041831], [37.662225508, 55.727041829], [37.662225526, 55.727041823], [37.662225543, 55.727041813], [37.662225558, 55.727041801], [37.66222557, 55.727041786], [37.662225579, 55.727041768], [37.662225585, 55.72704175], [37.662225587, 55.72704173], [37.662225517, 55.727024724], [37.662257247, 55.727023825], [37.662257265, 55.727023823], [37.662257283, 55.727023817], [37.662257299, 55.727023809], [37.662257313, 55.727023797], [37.662257326, 55.727023783], [37.662257335, 55.727023767], [37.662257341, 55.727023749], [37.662257344, 55.727023731], [37.662259217, 55.726989316], [37.662284899, 55.726989283], [37.662284919, 55.726989281], [37.662284938, 55.726989275], [37.662284955, 55.726989266], [37.66228497, 55.726989253], [37.662284983, 55.726989238], [37.662284992, 55.726989221], [37.662284997, 55.726989202], [37.662284999, 55.726989182], [37.662284566, 55.726884243], [37.662284564, 55.726884223], [37.662284558, 55.726884205], [37.662284549, 55.726884187], [37.662284537, 55.726884172], [37.662284521, 55.72688416], [37.662284504, 55.726884151], [37.662284485, 55.726884145], [37.662284466, 55.726884143], [37.662265871, 55.726884168], [37.662267637, 55.726822957], [37.662267635, 55.726822937], [37.66226763, 55.726822917], [37.662267621, 55.7268229], [37.662267608, 55.726822884], [37.662267593, 55.726822871], [37.662267575, 55.726822862], [37.662267556, 55.726822856], [37.662267536, 55.726822854], [37.661914827, 55.726823887], [37.661914808, 55.726823889], [37.66191479, 55.726823895], [37.661914772, 55.726823904], [37.661914757, 55.726823916], [37.661914745, 55.726823931], [37.661914736, 55.726823948], [37.66191473, 55.726823967], [37.661914728, 55.726823986], [37.66191396, 55.72688263], [37.66189233, 55.726882659], [37.66189231, 55.726882661], [37.661892292, 55.726882666], [37.661892275, 55.726882675], [37.66189226, 55.726882687], [37.661892248, 55.726882702], [37.661892238, 55.726882718], [37.661892232, 55.726882737], [37.66189223, 55.726882756], [37.661888644, 55.72699341], [37.661888646, 55.72699343], [37.661888651, 55.726993449], [37.66188866, 55.726993466], [37.661888671, 55.726993482], [37.661888686, 55.726993495], [37.661888703, 55.726993504], [37.661888722, 55.726993511], [37.661888741, 55.726993513], [37.661905325, 55.726994059], [37.66190545, 55.727024477], [37.661905452, 55.727024496], [37.661905458, 55.727024515], [37.661905467, 55.727024532], [37.66190548, 55.727024547], [37.661905495, 55.72702456], [37.661905512, 55.727024569], [37.661905531, 55.727024575], [37.661905551, 55.727024576], [37.661939808, 55.727024531], [37.661939893, 55.727045246], [37.661939895, 55.727045265], [37.661939901, 55.727045284], [37.66193991, 55.727045301], [37.661939922, 55.727045316], [37.661939937, 55.727045328], [37.661939954, 55.727045338], [37.661939972, 55.727045343], [37.661939991, 55.727045346], [37.661982344, 55.727046139], [37.66198241, 55.727062303], [37.661982412, 55.727062323], [37.661982418, 55.727062342], [37.661982428, 55.727062359], [37.66198244, 55.727062374]]], [[[37.661134678, 55.726821797], [37.661134662, 55.726821785], [37.661134645, 55.726821776], [37.661134627, 55.72682177], [37.661134608, 55.726821768], [37.660782395, 55.726821088], [37.660782375, 55.72682109], [37.660782356, 55.726821096], [37.660782339, 55.726821105], [37.660782323, 55.726821118], [37.660782311, 55.726821134], [37.660782302, 55.726821152], [37.660782297, 55.726821171], [37.660782295, 55.726821191], [37.660784059, 55.726882688], [37.660753342, 55.726883007], [37.660753323, 55.726883009], [37.660753304, 55.726883015], [37.660753287, 55.726883024], [37.660753272, 55.726883037], [37.66075326, 55.726883052], [37.660753251, 55.726883069], [37.660753245, 55.726883088], [37.660753243, 55.726883107], [37.660753187, 55.726994608], [37.660753188, 55.726994628], [37.660753194, 55.726994647], [37.660753203, 55.726994664], [37.660753216, 55.726994679], [37.660753231, 55.726994691], [37.660753248, 55.726994701], [37.660753267, 55.726994706], [37.660753287, 55.726994708], [37.660768352, 55.726994689], [37.660769476, 55.727023396], [37.660769479, 55.727023415], [37.660769485, 55.727023433], [37.660769495, 55.72702345], [37.660769508, 55.727023465], [37.660769523, 55.727023477], [37.660769541, 55.727023485], [37.66076956, 55.72702349], [37.660769579, 55.727023492], [37.660801817, 55.727022593], [37.660801912, 55.727045875], [37.660801914, 55.727045894], [37.66080192, 55.727045913], [37.660801929, 55.72704593], [37.660801942, 55.727045945], [37.660801957, 55.727045958], [37.660801974, 55.727045967], [37.660801993, 55.727045972], [37.660802013, 55.727045974], [37.66084941, 55.727045633], [37.660849491, 55.727065495], [37.660849493, 55.727065515], [37.660849499, 55.727065534], [37.660849508, 55.727065551], [37.66084952, 55.727065566], [37.660849536, 55.727065578], [37.660849553, 55.727065587], [37.660849572, 55.727065593], [37.660849591, 55.727065595], [37.661033526, 55.727064495], [37.661033545, 55.727064493], [37.661033564, 55.727064488], [37.661033581, 55.727064478], [37.661033596, 55.727064466], [37.661033609, 55.727064451], [37.661033618, 55.727064433], [37.661033623, 55.727064415], [37.661033625, 55.727064395], [37.661033589, 55.727055656], [37.661090595, 55.72705672], [37.661090616, 55.727056718], [37.661090635, 55.727056712], [37.661090653, 55.727056703], [37.661090669, 55.72705669], [37.661090682, 55.727056673], [37.661090691, 55.727056655], [37.661090696, 55.727056635], [37.661090697, 55.727056615], [37.661089054, 55.727024213], [37.661129365, 55.727023303], [37.661129384, 55.727023301], [37.661129402, 55.727023295], [37.661129418, 55.727023286], [37.661129433, 55.727023274], [37.661129445, 55.727023259], [37.661129454, 55.727023243], [37.66112946, 55.727023225], [37.661129463, 55.727023206], [37.661130806, 55.726980243], [37.661166077, 55.726980197], [37.661166097, 55.726980195], [37.661166116, 55.726980189], [37.661166133, 55.72698018], [37.661166148, 55.726980167], [37.661166161, 55.726980151], [37.66116617, 55.726980134], [37.661166175, 55.726980114], [37.661166177, 55.726980095], [37.66116494, 55.726925057], [37.661164938, 55.726925037], [37.661164932, 55.726925019], [37.661164923, 55.726925002], [37.66116491, 55.726924987], [37.661164895, 55.726924975], [37.661164878, 55.726924966], [37.66116486, 55.726924961], [37.66116484, 55.726924959], [37.661137148, 55.726924995], [37.661134708, 55.726821866], [37.661134705, 55.726821847], [37.661134699, 55.726821829], [37.66113469, 55.726821812], [37.661134678, 55.726821797]]]], type=MultiPolygon}</t>
  </si>
  <si>
    <t>{coordinates=[37.660959383, 55.726952576], type=Point}</t>
  </si>
  <si>
    <t>Столовая, 1929–1931 гг., архитектор Г.М.Данкман, при участии М.Русановой, П.Симакина</t>
  </si>
  <si>
    <t>d25d0e36-56f9-11e2-965f-005056806bb6</t>
  </si>
  <si>
    <t>Петроверигский переулок, дом 6-8-10, строение 2</t>
  </si>
  <si>
    <t>{coordinates=[[[37.637846817, 55.756761428], [37.637799411, 55.756642023], [37.637764923, 55.756572453], [37.637735176, 55.756492548], [37.637630105, 55.756507036], [37.637639737, 55.756528582], [37.637493268, 55.756547157], [37.637499683, 55.756559725], [37.637467051, 55.75656515], [37.637477525, 55.756609429], [37.63726819, 55.756632285], [37.637117735, 55.756649967], [37.637047766, 55.756682379], [37.637070096, 55.756691336], [37.637051052, 55.756711117], [37.637044749, 55.756730884], [37.637051196, 55.756752433], [37.6370704, 55.756778459], [37.637102305, 55.756792794], [37.637137371, 55.756799941], [37.63717879, 55.756801691], [37.637207165, 55.756799046], [37.637451861, 55.756776239], [37.637458277, 55.756788806], [37.637846817, 55.756761428]]], type=Polygon}</t>
  </si>
  <si>
    <t>{coordinates=[37.63747626, 55.756645995], type=Point}</t>
  </si>
  <si>
    <t>Часовня, 1772–1777 гг.</t>
  </si>
  <si>
    <t>d25d0e3b-56f9-11e2-965f-005056806bb6</t>
  </si>
  <si>
    <t>Дмитровское шоссе, дом 170, строение 2</t>
  </si>
  <si>
    <t>{coordinates=[[[37.547178763, 55.942475676], [37.54719911, 55.942493919], [37.547225523, 55.942485925], [37.547308825, 55.942461084], [37.547248018, 55.94239673], [37.54713196, 55.942428927], [37.547150276, 55.942448312], [37.54717669, 55.942441458], [37.547203144, 55.942467683], [37.547178763, 55.942475676]]], type=Polygon}</t>
  </si>
  <si>
    <t>{coordinates=[37.547236833, 55.942444885], type=Point}</t>
  </si>
  <si>
    <t>Доходный дом Трындиных. Здесь в нач. ХХ в. располагалась обсерватория Трындиных, в 1920-е гг. собиралось общество астронавтики, членами которого были ученые Циолковский К.Э., Цандер Ф.А., Перельман Я.И., 1902 г., арх. Вебер А.Е.</t>
  </si>
  <si>
    <t>d25d0e3f-56f9-11e2-965f-005056806bb6</t>
  </si>
  <si>
    <t>улица Большая Лубянка, дом 13/16, строение 1; улица Большая Лубянка, дом 11А, строение 1</t>
  </si>
  <si>
    <t>{coordinates=[[[37.628864261, 55.764498133], [37.629260032, 55.764452063], [37.629528313, 55.764417951], [37.629054372, 55.763736322], [37.628862596, 55.763770478], [37.628664738, 55.763806827], [37.628674879, 55.763828291], [37.628586513, 55.763843203], [37.628522028, 55.763853599], [37.628471078, 55.763862185], [37.628544915, 55.763990785], [37.628618017, 55.763977448], [37.62862764, 55.763997198], [37.62870406, 55.763982747], [37.628694443, 55.763964794], [37.628755741, 55.763953952], [37.628780555, 55.7639912], [37.628838992, 55.76407961], [37.628918237, 55.764198086], [37.629030046, 55.764175601], [37.629087785, 55.76416333], [37.629107014, 55.76419744], [37.629129311, 55.764195621], [37.629145384, 55.764238716], [37.629106377, 55.764245942], [37.629160837, 55.764335703], [37.629192687, 55.764332077], [37.629202334, 55.764359012], [37.62911635, 55.764372126], [37.629074641, 55.764284148], [37.628809542, 55.764329333], [37.628835261, 55.764399364], [37.62882254, 55.764406563], [37.628825859, 55.764413899], [37.628864261, 55.764498133]]], type=Polygon}</t>
  </si>
  <si>
    <t>{coordinates=[37.629094579, 55.76412147], type=Point}</t>
  </si>
  <si>
    <t>d25d0e45-56f9-11e2-965f-005056806bb6</t>
  </si>
  <si>
    <t>Делегатская улица, дом 3, строение 1; Делегатская улица, дом 3, строение 3; Делегатская улица, дом 3, строение 2</t>
  </si>
  <si>
    <t>{coordinates=[[[[37.60956796, 55.773783477], [37.609567963, 55.773783495], [37.609567969, 55.773783513], [37.609567979, 55.773783529], [37.609567991, 55.773783543], [37.609568007, 55.773783555], [37.609568023, 55.773783563], [37.609568042, 55.773783568], [37.609675224, 55.773802842], [37.609653136, 55.773844944], [37.609653129, 55.773844963], [37.609653125, 55.773844983], [37.609653126, 55.773845004], [37.609653131, 55.773845024], [37.60965314, 55.773845043], [37.609653152, 55.773845059], [37.609653168, 55.773845072], [37.609653186, 55.773845082], [37.609653206, 55.773845088], [37.609740272, 55.773862124], [37.609740272, 55.773862124], [37.609775739, 55.773868789], [37.609775759, 55.77386879], [37.609775778, 55.773868788], [37.609775796, 55.773868783], [37.609775813, 55.773868774], [37.609775828, 55.773868761], [37.609775841, 55.773868746], [37.60977585, 55.773868729], [37.609801961, 55.773806756], [37.609890961, 55.773819214], [37.60989098, 55.773819215], [37.609890998, 55.773819212], [37.609891015, 55.773819207], [37.609891031, 55.773819198], [37.609891046, 55.773819186], [37.609891057, 55.773819172], [37.609891066, 55.773819156], [37.60992845, 55.773736547], [37.610177048, 55.773793011], [37.610172894, 55.773810175], [37.610172891, 55.773810199], [37.610172894, 55.773810223], [37.610177167, 55.773826883], [37.610177176, 55.773826905], [37.61017719, 55.773826925], [37.610196265, 55.773847739], [37.610196276, 55.77384775], [37.61019629, 55.773847758], [37.610215319, 55.773858442], [37.610229097, 55.773878051], [37.61022911, 55.773878066], [37.610229126, 55.773878078], [37.610229144, 55.773878087], [37.610229164, 55.773878092], [37.610229184, 55.773878093], [37.610229204, 55.77387809], [37.610233165, 55.773877082], [37.61023317, 55.773877081], [37.610237653, 55.773875701], [37.610237672, 55.773875693], [37.610237688, 55.773875682], [37.610237702, 55.773875668], [37.610237712, 55.773875652], [37.61023772, 55.773875634], [37.610237724, 55.773875614], [37.610237723, 55.773875595], [37.610237719, 55.773875575], [37.610237712, 55.773875557], [37.610237701, 55.773875541], [37.610220737, 55.773855322], [37.61022072, 55.773855306], [37.6102207, 55.773855295], [37.61019745, 55.773845207], [37.610182644, 55.773828595], [37.610180493, 55.773812575], [37.61018466, 55.773791758], [37.610184662, 55.773791739], [37.61018466, 55.773791719], [37.610184655, 55.773791701], [37.610184646, 55.773791684], [37.610184634, 55.773791669], [37.61018462, 55.773791656], [37.610184603, 55.773791647], [37.610184585, 55.773791641], [37.609930472, 55.773732616], [37.609930452, 55.773732613], [37.609930431, 55.773732615], [37.609930412, 55.773732621], [37.609930394, 55.77373263], [37.609930378, 55.773732643], [37.609930365, 55.773732659], [37.609929141, 55.773734562], [37.609620419, 55.773687507], [37.609620398, 55.773687506], [37.609620378, 55.773687509], [37.609620359, 55.773687517], [37.609620342, 55.773687527], [37.609620327, 55.773687541], [37.609620316, 55.773687558], [37.609567972, 55.773783422], [37.609567964, 55.773783439], [37.60956796, 55.773783458], [37.60956796, 55.773783477]]], [[[37.610839302, 55.774011951], [37.6108393, 55.774011931], [37.610839294, 55.774011912], [37.610839285, 55.774011894], [37.610839272, 55.774011879], [37.610839257, 55.774011867], [37.610839239, 55.774011857], [37.610466896, 55.773859835], [37.610466879, 55.773859829], [37.610466861, 55.773859827], [37.610466843, 55.773859828], [37.610466826, 55.773859832], [37.61046681, 55.77385984], [37.610426732, 55.773881892], [37.610406692, 55.773887856], [37.61038452, 55.773890849], [37.610368678, 55.773892054], [37.610368665, 55.773892055], [37.610340156, 55.773898032], [37.610340137, 55.773898038], [37.61034012, 55.773898047], [37.610340105, 55.77389806], [37.610340093, 55.773898075], [37.610340084, 55.773898092], [37.610340078, 55.773898111], [37.610340076, 55.77389813], [37.610340078, 55.773898149], [37.610340083, 55.773898168], [37.610340093, 55.773898185], [37.610340105, 55.7738982], [37.61034012, 55.773898213], [37.610342422, 55.773899786], [37.610342423, 55.773899787], [37.610345411, 55.77390178], [37.610345429, 55.773901789], [37.610345447, 55.773901795], [37.610345467, 55.773901796], [37.610345486, 55.773901795], [37.610369772, 55.773897012], [37.610391949, 55.773894612], [37.610391956, 55.773894611], [37.610414132, 55.773890425], [37.610414144, 55.773890423], [37.610431036, 55.773885051], [37.610431055, 55.773885042], [37.610466877, 55.773864204], [37.610834667, 55.774015502], [37.61076582, 55.774056652], [37.610765805, 55.774056663], [37.610765792, 55.774056677], [37.610765782, 55.774056694], [37.610765775, 55.774056712], [37.610765772, 55.774056732], [37.610765773, 55.774056751], [37.610765777, 55.77405677], [37.610765785, 55.774056788], [37.610765797, 55.774056803], [37.610765811, 55.774056817], [37.610765827, 55.774056827], [37.610853535, 55.774100179], [37.610800435, 55.774129622], [37.61080042, 55.774129633], [37.610800406, 55.774129646], [37.610800396, 55.774129662], [37.610800388, 55.77412968], [37.610800384, 55.774129699], [37.610800384, 55.774129718], [37.610800388, 55.774129736], [37.610800395, 55.774129754], [37.610800405, 55.77412977], [37.610800418, 55.774129784], [37.610800434, 55.774129796], [37.610887097, 55.774180196], [37.610967167, 55.774226892], [37.610967186, 55.774226901], [37.610967206, 55.774226905], [37.610967226, 55.774226906], [37.610967246, 55.774226902], [37.610967265, 55.774226894], [37.611086985, 55.774163192], [37.611087001, 55.774163181], [37.611087015, 55.774163168], [37.611087026, 55.774163152], [37.611087033, 55.774163134], [37.611087037, 55.774163115], [37.611087038, 55.774163096], [37.611087034, 55.774163077], [37.611087028, 55.774163059], [37.611087018, 55.774163043], [37.611087005, 55.774163029], [37.611086989, 55.774163017], [37.610836752, 55.774014452], [37.610839271, 55.774012022], [37.610839284, 55.774012007], [37.610839294, 55.774011989], [37.6108393, 55.77401197], [37.610839302, 55.774011951]]], [[[37.609419225, 55.774814866], [37.609419237, 55.774814851], [37.609496774, 55.774694479], [37.609854991, 55.774760301], [37.609772961, 55.774892767], [37.609772953, 55.774892785], [37.609772948, 55.774892803], [37.609772946, 55.774892823], [37.609772949, 55.774892842], [37.609772955, 55.77489286], [37.609772964, 55.774892877], [37.609772977, 55.774892892], [37.609772992, 55.774892904], [37.609773009, 55.774892913], [37.609773028, 55.774892918], [37.609967943, 55.774928733], [37.609967962, 55.774928735], [37.609967981, 55.774928733], [37.609967999, 55.774928728], [37.609968015, 55.774928719], [37.60996803, 55.774928707], [37.609968042, 55.774928693], [37.610101591, 55.774742983], [37.61018389, 55.774747347], [37.610183906, 55.774747346], [37.610270201, 55.774737548], [37.610270205, 55.774737547], [37.610334301, 55.774727769], [37.610334318, 55.774727765], [37.610393454, 55.77470827], [37.610393475, 55.77470826], [37.610445179, 55.774676273], [37.610445181, 55.774676272], [37.61049062, 55.774646892], [37.610526357, 55.774653397], [37.610526377, 55.774653399], [37.610526396, 55.774653397], [37.610526414, 55.774653391], [37.610526431, 55.774653382], [37.610526446, 55.774653369], [37.610526458, 55.774653355], [37.61077721, 55.774279217], [37.610777219, 55.7742792], [37.610777225, 55.774279182], [37.610777227, 55.774279163], [37.610777225, 55.774279144], [37.61077722, 55.774279125], [37.610777212, 55.774279108], [37.6107772, 55.774279093], [37.610777186, 55.77427908], [37.610777169, 55.774279071], [37.610777151, 55.774279064], [37.610618687, 55.774239284], [37.610618667, 55.774239281], [37.610618646, 55.774239282], [37.610618627, 55.774239287], [37.610618609, 55.774239296], [37.610618593, 55.774239309], [37.61061858, 55.774239324], [37.610365643, 55.77460913], [37.610343471, 55.774641075], [37.610322295, 55.774658763], [37.610300079, 55.774673032], [37.610273828, 55.774683315], [37.610252597, 55.774686752], [37.610228333, 55.774688484], [37.61018483, 55.774687952], [37.610143341, 55.774683429], [37.609946055, 55.774638014], [37.609956035, 55.774625582], [37.609956046, 55.774625565], [37.609956054, 55.774625546], [37.609956057, 55.774625527], [37.609956057, 55.774625507], [37.609956052, 55.774625487], [37.609956044, 55.774625469], [37.609956032, 55.774625453], [37.609956018, 55.774625439], [37.609956001, 55.774625429], [37.609955982, 55.774625422], [37.609908533, 55.774613239], [37.609920539, 55.774596524], [37.609920548, 55.774596507], [37.609920555, 55.774596489], [37.609920557, 55.774596469], [37.609920556, 55.77459645], [37.609920551, 55.774596431], [37.609920543, 55.774596414], [37.609920531, 55.774596398], [37.609920516, 55.774596385], [37.609920499, 55.774596375], [37.609920481, 55.774596369], [37.609731108, 55.774550338], [37.60973109, 55.774550336], [37.609731072, 55.774550336], [37.609731054, 55.77455034], [37.609731038, 55.774550347], [37.609731022, 55.774550357], [37.609731009, 55.77455037], [37.609730999, 55.774550385], [37.609720968, 55.774567442], [37.609688638, 55.774561781], [37.60968862, 55.77456178], [37.609688601, 55.774561782], [37.609688584, 55.774561787], [37.609688568, 55.774561795], [37.609688553, 55.774561806], [37.609672432, 55.774576613], [37.609427471, 55.774522087], [37.609396963, 55.774515296], [37.609371792, 55.774503332], [37.609347489, 55.774479439], [37.609346417, 55.774456132], [37.609358489, 55.774440752], [37.609358494, 55.774440745], [37.60960535, 55.77406296], [37.609605359, 55.774062943], [37.609605365, 55.774062924], [37.609605367, 55.774062905], [37.609605364, 55.774062885], [37.609605359, 55.774062866], [37.609605349, 55.774062849], [37.609605337, 55.774062834], [37.609605321, 55.774062822], [37.609605304, 55.774062813], [37.609605285, 55.774062807], [37.609492028, 55.77404126], [37.609511099, 55.774007144], [37.609511106, 55.774007126], [37.60951111, 55.774007108], [37.609511111, 55.77400709], [37.609511109, 55.774007071], [37.609511102, 55.774007053], [37.609511093, 55.774007037], [37.609511081, 55.774007023], [37.609511066, 55.774007011], [37.60951105, 55.774007003], [37.609511032, 55.774006997], [37.609481666, 55.774000751], [37.609481666, 55.774000751], [37.609454325, 55.77399507], [37.609454305, 55.773995068], [37.609454284, 55.77399507], [37.609454265, 55.773995076], [37.609454247, 55.773995086], [37.609454231, 55.7739951], [37.609454219, 55.773995116], [37.609202413, 55.774412257], [37.609202405, 55.774412274], [37.6092024, 55.774412293], [37.609202399, 55.774412312], [37.609202401, 55.774412331], [37.609202408, 55.774412349], [37.609202417, 55.774412366], [37.60920243, 55.774412381], [37.609202445, 55.774412393], [37.609202462, 55.774412401], [37.609202481, 55.774412407], [37.609225702, 55.77441665], [37.609234956, 55.774474462], [37.609234962, 55.774474484], [37.609234974, 55.774474505], [37.609281695, 55.774538345], [37.609281711, 55.774538362], [37.609281731, 55.774538375], [37.609322263, 55.774558868], [37.609322283, 55.774558876], [37.609389996, 55.774576463], [37.609292349, 55.774719535], [37.609255981, 55.774713875], [37.60925596, 55.774713874], [37.609255939, 55.774713878], [37.60925592, 55.774713885], [37.609255902, 55.774713897], [37.609255887, 55.774713911], [37.609235712, 55.774739024], [37.609235708, 55.774739029], [37.609211016, 55.774773855], [37.609211006, 55.774773872], [37.609211, 55.774773891], [37.609210998, 55.774773911], [37.609210999, 55.774773931], [37.609211005, 55.77477395], [37.609211014, 55.774773968], [37.609211027, 55.774773983], [37.609211042, 55.774773996], [37.609211059, 55.774774005], [37.609211078, 55.774774011], [37.609419134, 55.774814894], [37.609419154, 55.774814896], [37.609419173, 55.774814894], [37.609419192, 55.774814888], [37.60941921, 55.774814879], [37.609419225, 55.774814866]]]], type=MultiPolygon}</t>
  </si>
  <si>
    <t>{coordinates=[37.609749306, 55.773759985], type=Point}</t>
  </si>
  <si>
    <t>- Жилой дом, первая половина XIX в.</t>
  </si>
  <si>
    <t>d25d0e46-56f9-11e2-965f-005056806bb6</t>
  </si>
  <si>
    <t>улица Сергия Радонежского, дом 21; улица Сергия Радонежского, дом 23-25, строение 1</t>
  </si>
  <si>
    <t>{coordinates=[[[37.678587006, 55.74691477], [37.678335686, 55.7469357], [37.678333328, 55.746935886], [37.678286118, 55.746939606], [37.678284794, 55.746939711], [37.678049138, 55.746958283], [37.678046726, 55.746958509], [37.677970935, 55.74696562], [37.677856395, 55.746976423], [37.677856371, 55.746976426], [37.677808173, 55.746980972], [37.677808142, 55.746980974], [37.677624767, 55.74699827], [37.677687465, 55.747224591], [37.677720336, 55.747221733], [37.677792501, 55.747215385], [37.677791883, 55.747213104], [37.677768, 55.747126725], [37.677834266, 55.747120976], [37.677896315, 55.747115496], [37.677956722, 55.747110124], [37.677956852, 55.747110584], [37.677956857, 55.747110583], [37.677957066, 55.747111343], [37.677981732, 55.747198739], [37.67811414, 55.747187091], [37.678084455, 55.747086148], [37.67822077, 55.747074861], [37.678220661, 55.747074469], [37.678319648, 55.747065761], [37.678483587, 55.747051339], [37.678489706, 55.74708125], [37.678490664, 55.747085365], [37.678518347, 55.747083563], [37.678630436, 55.747076198], [37.678591644, 55.746931942], [37.678587006, 55.74691477]]], type=Polygon}</t>
  </si>
  <si>
    <t>{coordinates=[37.677957412, 55.747070115], type=Point}</t>
  </si>
  <si>
    <t>Главный дом городской усадьбы, 1819-1822 гг., 1899 г., архитектор А.А.Бирюков</t>
  </si>
  <si>
    <t>d25d0e47-56f9-11e2-965f-005056806bb6</t>
  </si>
  <si>
    <t>Старомонетный переулок, дом 9, строение 1</t>
  </si>
  <si>
    <t>{coordinates=[[[37.618155269, 55.741493021], [37.6181661, 55.741477839], [37.618170861, 55.741471165], [37.618176467, 55.741463307], [37.618274246, 55.741486324], [37.618277589, 55.741481651], [37.618296306, 55.74145549], [37.618319109, 55.741423617], [37.618327241, 55.741412251], [37.618344626, 55.741387951], [37.61805067, 55.741319557], [37.617955103, 55.741445079], [37.617961997, 55.74144673], [37.618091369, 55.741477717], [37.618102612, 55.741480409], [37.618112799, 55.741482849], [37.618116709, 55.741483786], [37.618147837, 55.741491241], [37.618155269, 55.741493021]]], type=Polygon}</t>
  </si>
  <si>
    <t>{coordinates=[37.61816264, 55.741400101], type=Point}</t>
  </si>
  <si>
    <t>d25d0e4b-56f9-11e2-965f-005056806bb6</t>
  </si>
  <si>
    <t>Николоямская улица, дом 54, строение 1; Николоямская улица, дом 54, строение 2</t>
  </si>
  <si>
    <t>{coordinates=[[[[37.663403674, 55.746649577], [37.66340368, 55.746649595], [37.66340369, 55.746649612], [37.663403702, 55.746649626], [37.663403717, 55.746649638], [37.663403733, 55.746649647], [37.663403751, 55.746649652], [37.66340377, 55.746649654], [37.663535149, 55.746651726], [37.663535168, 55.746651724], [37.663535187, 55.746651719], [37.663535205, 55.746651709], [37.66353522, 55.746651697], [37.663535233, 55.746651682], [37.663535242, 55.746651664], [37.663535248, 55.746651645], [37.663589062, 55.74638212], [37.663589064, 55.746382101], [37.663589062, 55.746382082], [37.663589057, 55.746382064], [37.663589048, 55.746382047], [37.663589037, 55.746382032], [37.663589022, 55.74638202], [37.663589006, 55.74638201], [37.663588988, 55.746382004], [37.663588969, 55.746382001], [37.663451202, 55.746374998], [37.663451181, 55.746374999], [37.663451162, 55.746375004], [37.663451143, 55.746375013], [37.663451127, 55.746375026], [37.663451114, 55.746375041], [37.663451104, 55.746375059], [37.663451098, 55.746375078], [37.663434719, 55.746456834], [37.663434719, 55.746456835], [37.663423032, 55.746518376], [37.663423032, 55.74651838], [37.663403673, 55.74664954], [37.663403672, 55.746649559], [37.663403674, 55.746649577]]], [[[37.663625605, 55.7468641], [37.663625619, 55.746864113], [37.663625635, 55.746864124], [37.663625653, 55.746864131], [37.663625672, 55.746864135], [37.663625691, 55.746864134], [37.664161235, 55.746808174], [37.664161254, 55.74680817], [37.664161273, 55.746808162], [37.66416129, 55.746808151], [37.664161304, 55.746808136], [37.664161314, 55.746808119], [37.664161321, 55.746808099], [37.664161324, 55.746808079], [37.664161323, 55.746808059], [37.664161318, 55.74680804], [37.664138781, 55.746748586], [37.664208625, 55.746738015], [37.664208644, 55.74673801], [37.664208661, 55.746738002], [37.664208677, 55.74673799], [37.66420869, 55.746737975], [37.6642087, 55.746737958], [37.664208707, 55.74673794], [37.664208709, 55.74673792], [37.664208708, 55.746737901], [37.664208703, 55.746737882], [37.664168471, 55.746629065], [37.664168463, 55.746629048], [37.664168452, 55.746629033], [37.664168438, 55.74662902], [37.664168421, 55.74662901], [37.664168404, 55.746629003], [37.664168385, 55.746629], [37.664168366, 55.746629], [37.663570795, 55.74669902], [37.663570776, 55.746699024], [37.663570758, 55.746699032], [37.663570742, 55.746699044], [37.663570728, 55.746699058], [37.663570717, 55.746699074], [37.66357071, 55.746699093], [37.663570707, 55.746699112], [37.663570707, 55.746699132], [37.663570712, 55.746699151], [37.663625586, 55.746864067], [37.663625594, 55.746864084], [37.663625605, 55.7468641]]]], type=MultiPolygon}</t>
  </si>
  <si>
    <t>{coordinates=[37.663879553, 55.746743301], type=Point}</t>
  </si>
  <si>
    <t>Главный дом, 1800-е гг., 2-я пол. XIX в.</t>
  </si>
  <si>
    <t>d25d0e4e-56f9-11e2-965f-005056806bb6</t>
  </si>
  <si>
    <t>{coordinates=[[[37.650005666, 55.74248329], [37.65002141, 55.742486618], [37.650212815, 55.74252615], [37.650279742, 55.74254044], [37.650298738, 55.742511675], [37.650320884, 55.742473924], [37.650336724, 55.742452349], [37.650267409, 55.742438062], [37.650310933, 55.742369748], [37.650345988, 55.742376891], [37.650390602, 55.742385369], [37.650406421, 55.742358404], [37.650361807, 55.742349926], [37.650128367, 55.742301708], [37.650005666, 55.74248329]]], type=Polygon}</t>
  </si>
  <si>
    <t>{coordinates=[37.650169113, 55.742411716], type=Point}</t>
  </si>
  <si>
    <t>Производственный корпус обозных мастерских, 1911 г.</t>
  </si>
  <si>
    <t>d25d0e4f-56f9-11e2-965f-005056806bb6</t>
  </si>
  <si>
    <t>Городская усадьба Шервудов, Московские обозные мастерские И.Ф.Терещенко–Главного Интендантского Управления (после 1917 года–завод Красный пролетарий), XIX в., нач. XX в., архитектор Н.Д.Бутусов</t>
  </si>
  <si>
    <t>Малая Калужская улица, дом 15, строение 18</t>
  </si>
  <si>
    <t>{coordinates=[[[37.602192721, 55.717830304], [37.602157575, 55.717776443], [37.602218005, 55.717762023], [37.602064647, 55.717528173], [37.601985128, 55.717544404], [37.60190445, 55.717418275], [37.601983958, 55.717400246], [37.601862577, 55.717223855], [37.601783062, 55.717241885], [37.601668043, 55.717065486], [37.601213707, 55.717164199], [37.601718766, 55.717913778], [37.601728345, 55.717926343], [37.602192721, 55.717830304]]], type=Polygon}</t>
  </si>
  <si>
    <t>{coordinates=[37.601680761, 55.717473224], type=Point}</t>
  </si>
  <si>
    <t>d25d0e55-56f9-11e2-965f-005056806bb6</t>
  </si>
  <si>
    <t>Денежный переулок, дом 5, строение 3; Денежный переулок, дом 5, строение 7; Денежный переулок, дом 5, строение 4; Денежный переулок, дом 5, строение 5; Денежный переулок, дом 5, строение 6</t>
  </si>
  <si>
    <t>{coordinates=[[[[37.587105269, 55.742741532], [37.587105263, 55.742741515], [37.587105253, 55.742741499], [37.58710524, 55.742741485], [37.587105225, 55.742741474], [37.587105208, 55.742741466], [37.58710519, 55.742741461], [37.587012011, 55.742725539], [37.587011991, 55.742725537], [37.58701197, 55.74272554], [37.587011951, 55.742725547], [37.587011933, 55.742725558], [37.587011918, 55.742725573], [37.587011907, 55.74272559], [37.586973689, 55.742795764], [37.586973682, 55.742795782], [37.586973678, 55.7427958], [37.586973677, 55.742795819], [37.586973681, 55.742795838], [37.586973687, 55.742795856], [37.586973697, 55.742795872], [37.58697371, 55.742795886], [37.586973726, 55.742795898], [37.586973743, 55.742795906], [37.586973761, 55.742795911], [37.587024889, 55.742804138], [37.587051648, 55.742808431], [37.587051664, 55.742808432], [37.587063764, 55.742808423], [37.587063783, 55.742808422], [37.587074446, 55.742806438], [37.587074461, 55.742806434], [37.587084007, 55.742803014], [37.587084027, 55.742803004], [37.587091659, 55.742798149], [37.587091675, 55.742798136], [37.587099301, 55.742790676], [37.587099314, 55.74279066], [37.587099324, 55.742790642], [37.587102333, 55.742783275], [37.587102338, 55.742783256], [37.58710234, 55.742783237], [37.587102325, 55.742776321], [37.587102324, 55.742776306], [37.58710232, 55.742776291], [37.587100236, 55.742769736], [37.587100229, 55.74276972], [37.58710022, 55.742769705], [37.587094669, 55.742762394], [37.587105262, 55.742741605], [37.587105269, 55.742741588], [37.587105273, 55.742741569], [37.587105273, 55.742741551], [37.587105269, 55.742741532]]], [[[37.586674718, 55.743106037], [37.586674726, 55.743106055], [37.586674737, 55.743106071], [37.58667475, 55.743106085], [37.586674767, 55.743106096], [37.586674785, 55.743106104], [37.586686894, 55.743109778], [37.586686907, 55.743109781], [37.586801918, 55.743127762], [37.586801938, 55.743127763], [37.586801959, 55.74312776], [37.586801978, 55.743127752], [37.586801996, 55.743127741], [37.58680201, 55.743127727], [37.586802022, 55.74312771], [37.586858559, 55.743019743], [37.586858567, 55.743019725], [37.58685857, 55.743019707], [37.58685857, 55.743019688], [37.586858567, 55.743019669], [37.58685856, 55.743019652], [37.58685855, 55.743019636], [37.586858537, 55.743019622], [37.586858522, 55.743019611], [37.586858505, 55.743019603], [37.586858487, 55.743019598], [37.586732406, 55.742999394], [37.586732385, 55.742999393], [37.586732365, 55.742999396], [37.586732346, 55.742999404], [37.586732328, 55.742999414], [37.586732314, 55.742999429], [37.586732302, 55.742999446], [37.586674726, 55.743105961], [37.586674718, 55.743105979], [37.586674715, 55.743105998], [37.586674714, 55.743106018], [37.586674718, 55.743106037]]], [[[37.587988349, 55.74297421], [37.58798835, 55.742974191], [37.587988348, 55.742974172], [37.587988343, 55.742974154], [37.587988334, 55.742974138], [37.587988322, 55.742974123], [37.587988307, 55.742974111], [37.587988291, 55.742974102], [37.587988273, 55.742974096], [37.587985208, 55.742973382], [37.587985187, 55.742973379], [37.587985166, 55.742973381], [37.587985146, 55.742973387], [37.587985128, 55.742973397], [37.587985112, 55.742973411], [37.5879851, 55.742973428], [37.587677935, 55.743489393], [37.587148982, 55.743392161], [37.587148962, 55.743392159], [37.587148941, 55.743392162], [37.587148922, 55.743392168], [37.587148905, 55.743392179], [37.58714889, 55.743392192], [37.587148878, 55.743392209], [37.587125243, 55.743432733], [37.587125235, 55.743432751], [37.58712523, 55.743432769], [37.587125229, 55.743432788], [37.587125232, 55.743432807], [37.587125238, 55.743432825], [37.587125248, 55.743432842], [37.587125261, 55.743432856], [37.587125276, 55.743432868], [37.587125293, 55.743432877], [37.587125311, 55.743432882], [37.587657332, 55.743530588], [37.587657353, 55.74353059], [37.587657373, 55.743530587], [37.587657392, 55.743530581], [37.58765741, 55.74353057], [37.587657425, 55.743530557], [37.587657437, 55.74353054], [37.587681062, 55.74349012], [37.587681072, 55.743490107], [37.587988336, 55.742974245], [37.587988344, 55.742974228], [37.587988349, 55.74297421]]], [[[37.587040523, 55.743425277], [37.587040534, 55.743425261], [37.587040542, 55.743425244], [37.587105753, 55.743248886], [37.587105758, 55.743248867], [37.587105759, 55.743248846], [37.587105756, 55.743248827], [37.587105749, 55.743248808], [37.587105738, 55.743248791], [37.587105725, 55.743248776], [37.587105708, 55.743248764], [37.58710569, 55.743248756], [37.58710567, 55.743248752], [37.586905954, 55.74322554], [37.586905935, 55.743225539], [37.586905916, 55.743225543], [37.586905898, 55.743225549], [37.586905882, 55.743225559], [37.586905868, 55.743225572], [37.586905857, 55.743225587], [37.586905849, 55.743225604], [37.586840666, 55.743402428], [37.58671537, 55.74338763], [37.58677563, 55.743224058], [37.586775635, 55.743224039], [37.586775636, 55.743224019], [37.586775633, 55.743223999], [37.586775626, 55.74322398], [37.586775615, 55.743223963], [37.586775602, 55.743223949], [37.586775585, 55.743223937], [37.586775567, 55.743223929], [37.586775548, 55.743223925], [37.586758825, 55.74322196], [37.586646066, 55.743208656], [37.586646066, 55.743208656], [37.586631414, 55.74320696], [37.586631395, 55.743206959], [37.586631376, 55.743206963], [37.586631359, 55.743206969], [37.586631342, 55.743206979], [37.586631328, 55.743206992], [37.586631317, 55.743207007], [37.586631309, 55.743207025], [37.586551512, 55.743423973], [37.586551507, 55.743423993], [37.586551506, 55.743424013], [37.58655151, 55.743424033], [37.586551517, 55.743424053], [37.586551528, 55.74342407], [37.586551543, 55.743424085], [37.58655156, 55.743424096], [37.586551579, 55.743424103], [37.586587452, 55.743434156], [37.586587468, 55.743434159], [37.586867131, 55.743465041], [37.58686715, 55.743465041], [37.586867169, 55.743465038], [37.586867187, 55.743465031], [37.586867203, 55.743465021], [37.586867217, 55.743465008], [37.586867228, 55.743464993], [37.586867236, 55.743464976], [37.586888259, 55.743407461], [37.587040437, 55.743425309], [37.587040456, 55.743425309], [37.587040475, 55.743425306], [37.587040493, 55.743425299], [37.587040509, 55.743425289], [37.587040523, 55.743425277]]]], type=MultiPolygon}</t>
  </si>
  <si>
    <t>{coordinates=[37.586975897, 55.743318258], type=Point}</t>
  </si>
  <si>
    <t>Азовско-Донской банк, 1880-е гг., 1912-1914 гг., архитектор А.Н.Зелигсон</t>
  </si>
  <si>
    <t>d25d0e57-56f9-11e2-965f-005056806bb6</t>
  </si>
  <si>
    <t>{coordinates=[[[37.626586731, 55.755529947], [37.626313725, 55.755823033], [37.62652736, 55.755887932], [37.626800399, 55.755605175], [37.626892864, 55.755632026], [37.626592049, 55.7559449], [37.626560302, 55.755978165], [37.626680685, 55.756018909], [37.626747551, 55.756009858], [37.626879975, 55.755833231], [37.62694341, 55.755748288], [37.627005304, 55.755679514], [37.627163243, 55.755513189], [37.626991045, 55.755456331], [37.626747338, 55.755375657], [37.626586731, 55.755529947]]], type=Polygon}</t>
  </si>
  <si>
    <t>{coordinates=[37.626555395, 55.755713901], type=Point}</t>
  </si>
  <si>
    <t>Здание ВХУТЕМАС, где в помещении студенческого общежития 25 февраля 1921 г. Ленин Владимир Ильич вместе с Крупской Надеждой Константиновной посетил дочь Инессы Арманд и беседовал со студентами</t>
  </si>
  <si>
    <t>d90ce4c4-56f9-11e2-965f-005056806bb6</t>
  </si>
  <si>
    <t>Мясницкая улица, дом 21, строение 8</t>
  </si>
  <si>
    <t>{coordinates=[[[37.634950247, 55.764612443], [37.634404474, 55.764106467], [37.63437893, 55.764090327], [37.634350242, 55.764086766], [37.634207044, 55.764139016], [37.63421349, 55.764160565], [37.634248636, 55.764189268], [37.634194539, 55.764209087], [37.634184993, 55.76421269], [37.634169026, 55.764201929], [37.634022636, 55.764252386], [37.634006748, 55.764264978], [37.634067499, 55.764327784], [37.634089827, 55.764334945], [37.634108943, 55.764334925], [37.634271258, 55.764282654], [37.634318995, 55.764266435], [37.634408472, 55.764343581], [37.634360735, 55.7643598], [37.634348052, 55.764377777], [37.634411971, 55.764435191], [37.634450193, 55.764431557], [37.634488378, 55.764417144], [37.634628203, 55.764542737], [37.634625072, 55.764558907], [37.634618731, 55.764567896], [37.634644294, 55.764589425], [37.634676174, 55.764594779], [37.634775241, 55.764680896], [37.634794365, 55.764682671], [37.63483576, 55.764675441], [37.634953507, 55.764633996], [37.634950247, 55.764612443]]], type=Polygon}</t>
  </si>
  <si>
    <t>{coordinates=[37.63454416, 55.764397461], type=Point}</t>
  </si>
  <si>
    <t>Городская усадьба конец XVIII в. – XIX в. Главный дом, конец XVIII в. – 1–я треть XIX в.</t>
  </si>
  <si>
    <t>d90ce4c9-56f9-11e2-965f-005056806bb6</t>
  </si>
  <si>
    <t>Спартаковская улица, дом 6, строение 2</t>
  </si>
  <si>
    <t>{coordinates=[[[37.67371757, 55.771316938], [37.673687416, 55.771343926], [37.673657261, 55.771370913], [37.673625521, 55.7713997], [37.673576054, 55.771383153], [37.673515413, 55.771362131], [37.673503437, 55.77135631], [37.673461938, 55.771340201], [37.673347629, 55.771433772], [37.67350408, 55.771501813], [37.673605588, 55.771540297], [37.673734836, 55.771437718], [37.673835662, 55.771358088], [37.67371757, 55.771316938]]], type=Polygon}</t>
  </si>
  <si>
    <t>{coordinates=[37.673564922, 55.771416736], type=Point}</t>
  </si>
  <si>
    <t>Московское городское Мещанское училище (в 1918–1930 гг. – Московская горная академия). Кон. XVIII - нач. XIX вв., XX в. арх. А.Н. Бакарев, М.Д. Быковский, А.С. Каминский. С 1930 г. - Московский горный</t>
  </si>
  <si>
    <t>d90ce4ce-56f9-11e2-965f-005056806bb6</t>
  </si>
  <si>
    <t>Ленинский проспект, дом 6, строение 1; Ленинский проспект, дом 6, строение 2; Ленинский проспект, дом 6, строение 3</t>
  </si>
  <si>
    <t>{coordinates=[[[[37.606220923, 55.726964025], [37.606899138, 55.727335287], [37.606957798, 55.72736829], [37.607194656, 55.727496974], [37.60735453, 55.727584677], [37.607413187, 55.727616602], [37.607492011, 55.727573151], [37.607536482, 55.727597094], [37.607673776, 55.727517126], [37.607736222, 55.727479438], [37.607752432, 55.727470262], [37.607647238, 55.727415655], [37.607665354, 55.72740531], [37.607547886, 55.727343797], [37.607529768, 55.727352974], [37.607236322, 55.727192364], [37.607278589, 55.727167268], [37.607341191, 55.727128413], [37.607349295, 55.727123825], [37.607215721, 55.727049841], [37.607177144, 55.72702706], [37.607169039, 55.727031648], [37.60706782, 55.726974701], [37.607075928, 55.726971281], [37.606889771, 55.726874439], [37.606821124, 55.726914467], [37.606809044, 55.726920136], [37.606774712, 55.726937321], [37.606485248, 55.726775539], [37.606495256, 55.726768704], [37.606446796, 55.726740183], [37.606408222, 55.72671857], [37.606375866, 55.726700365], [37.606353615, 55.726711791], [37.606266581, 55.726661658], [37.606246396, 55.726671914], [37.606202056, 55.726695934], [37.606038529, 55.726786162], [37.606066901, 55.726802125], [37.605996179, 55.726839819], [37.606220923, 55.726964025]]], [[[37.60553918, 55.726756949], [37.605727612, 55.726862967], [37.606639808, 55.726371583], [37.606909049, 55.726529969], [37.607102775, 55.726425972], [37.606661819, 55.726155727], [37.60553918, 55.726756949]]], [[[37.607771348, 55.727752655], [37.608390895, 55.727384198], [37.60858269, 55.727272206], [37.608074522, 55.726989724], [37.60787477, 55.727101722], [37.608190675, 55.727279448], [37.607560989, 55.727654107], [37.607771348, 55.727752655]]]], type=MultiPolygon}</t>
  </si>
  <si>
    <t>{coordinates=[37.606933302, 55.727147841], type=Point}</t>
  </si>
  <si>
    <t>Церковь Флора и Лавра, XVIII в.</t>
  </si>
  <si>
    <t>d90ce4cf-56f9-11e2-965f-005056806bb6</t>
  </si>
  <si>
    <t>Дубининская улица, дом 9, строение 1</t>
  </si>
  <si>
    <t>{coordinates=[[[37.637491544, 55.728503896], [37.637895879, 55.728521696], [37.637927142, 55.728502269], [37.638197051, 55.728518508], [37.638206047, 55.72848998], [37.638232318, 55.72848824], [37.638256556, 55.72848308], [37.638276746, 55.728476213], [37.638290867, 55.728468212], [37.638299933, 55.728459647], [37.638306976, 55.728450514], [37.638310987, 55.728441384], [37.638311949, 55.728427694], [37.638307846, 55.728410588], [37.638297675, 55.728392349], [37.638287532, 55.728382094], [37.638275378, 55.728374693], [37.638261209, 55.728369005], [37.638247047, 55.728365599], [37.638221767, 55.728361635], [37.63822169, 55.728339962], [37.637974016, 55.728323129], [37.637942589, 55.728295787], [37.637516029, 55.728280293], [37.637507824, 55.728348144], [37.637471361, 55.728347542], [37.637463025, 55.72844119], [37.637494362, 55.728442866], [37.637491544, 55.728503896]]], type=Polygon}</t>
  </si>
  <si>
    <t>{coordinates=[37.63788466, 55.728401469], type=Point}</t>
  </si>
  <si>
    <t>Пилоны ворот по ул. Казакова, кон. XIX – нач. XX вв.</t>
  </si>
  <si>
    <t>d90ce4d5-56f9-11e2-965f-005056806bb6</t>
  </si>
  <si>
    <t>ЦАО, Басманный, Казакова ул., д., 23, стр., 1</t>
  </si>
  <si>
    <t>{coordinates=[[[37.667638793, 55.763589242], [37.667641284, 55.763578622], [37.667679373, 55.763581376], [37.667677563, 55.763591832], [37.667696466, 55.763593281], [37.667701439, 55.76357523], [37.667614385, 55.763569239], [37.667610256, 55.763587242], [37.667638793, 55.763589242]]], type=Polygon}</t>
  </si>
  <si>
    <t>{coordinates=[37.667680227, 55.763579999], type=Point}</t>
  </si>
  <si>
    <t>Манеж с росписью, середина XIX в., арх. Е.Д.Тюрин &lt;часть&gt;</t>
  </si>
  <si>
    <t>d90ce4d7-56f9-11e2-965f-005056806bb6</t>
  </si>
  <si>
    <t>Ленинский проспект, дом 18, корпус 2</t>
  </si>
  <si>
    <t>{coordinates=[[[37.593454766, 55.718522972], [37.59341811, 55.718498299], [37.593274674, 55.718401853], [37.593241205, 55.718379423], [37.593160938, 55.718417207], [37.593176871, 55.718426177], [37.592878938, 55.718575094], [37.592847203, 55.718590871], [37.592831984, 55.718598438], [37.592511726, 55.718757656], [37.592508535, 55.718754066], [37.592498204, 55.718759014], [37.592468003, 55.718772509], [37.592455287, 55.718778357], [37.592444955, 55.718782855], [37.592480021, 55.718807978], [37.592416452, 55.718842157], [37.592425376, 55.718847898], [37.5924343, 55.71885364], [37.592443225, 55.718859382], [37.592452909, 55.718864737], [37.592461073, 55.718870865], [37.592500116, 55.718895985], [37.592510156, 55.718902444], [37.592520196, 55.718908904], [37.592531988, 55.71891617], [37.592540276, 55.718921823], [37.592550316, 55.718928282], [37.592617067, 55.718894101], [37.592659298, 55.718921015], [37.592726054, 55.718888631], [37.592713303, 55.718879658], [37.592770641, 55.718850528], [37.593016866, 55.718725841], [37.593047063, 55.71871055], [37.59306375, 55.718702004], [37.593377022, 55.718543584], [37.593391743, 55.718553107], [37.593454766, 55.718522972]]], type=Polygon}</t>
  </si>
  <si>
    <t>{coordinates=[37.592946988, 55.718650221], type=Point}</t>
  </si>
  <si>
    <t>d90ce4e1-56f9-11e2-965f-005056806bb6</t>
  </si>
  <si>
    <t>город Москва, Софийская набережная, дом 10, строение 4; Софийская набережная, дом 8, строение 1</t>
  </si>
  <si>
    <t>{coordinates=[[[[37.614179709, 55.746441548], [37.614179702, 55.746441567], [37.614179698, 55.746441586], [37.614179699, 55.746441606], [37.614179703, 55.746441625], [37.614179711, 55.746441643], [37.614179723, 55.746441659], [37.614179737, 55.746441672], [37.614179754, 55.746441682], [37.614179772, 55.746441689], [37.614179791, 55.746441693], [37.614179811, 55.746441692], [37.61417983, 55.746441688], [37.614179843, 55.746441682], [37.614561852, 55.746581024], [37.614574564, 55.74658566], [37.614631408, 55.746606392], [37.614631409, 55.746606392], [37.614713398, 55.746636053], [37.61472768, 55.746641219], [37.614749804, 55.746649491], [37.614852617, 55.74668793], [37.614852638, 55.746687935], [37.614852659, 55.746687936], [37.61485268, 55.746687933], [37.6148527, 55.746687924], [37.614852718, 55.746687912], [37.61493351, 55.746618449], [37.614955099, 55.746599885], [37.615056225, 55.746512938], [37.615056239, 55.746512923], [37.61505625, 55.746512905], [37.615056257, 55.746512886], [37.61505626, 55.746512865], [37.615056258, 55.746512845], [37.615056253, 55.746512825], [37.615056243, 55.746512807], [37.61505623, 55.746512791], [37.615056214, 55.746512778], [37.615056196, 55.746512769], [37.614982956, 55.746484332], [37.61496766, 55.746478394], [37.614991334, 55.746458662], [37.614996261, 55.746454554], [37.614996274, 55.746454541], [37.614996285, 55.746454525], [37.614996292, 55.746454508], [37.614996296, 55.746454489], [37.614996297, 55.746454471], [37.614996294, 55.746454452], [37.614996287, 55.746454434], [37.614996277, 55.746454418], [37.614996265, 55.746454404], [37.61499625, 55.746454393], [37.614996233, 55.746454384], [37.614926243, 55.746427667], [37.614944179, 55.746413862], [37.614944193, 55.746413849], [37.614944204, 55.746413834], [37.614944212, 55.746413817], [37.614944217, 55.746413798], [37.614944218, 55.746413779], [37.614944216, 55.74641376], [37.614944209, 55.746413742], [37.6149442, 55.746413726], [37.614944188, 55.746413711], [37.614944173, 55.746413699], [37.614944156, 55.74641369], [37.614859543, 55.746378719], [37.614827562, 55.746365501], [37.614813918, 55.746359861], [37.614813898, 55.746359855], [37.614813877, 55.746359854], [37.614813856, 55.746359857], [37.614813836, 55.746359864], [37.614813818, 55.746359876], [37.614741907, 55.746417127], [37.614741893, 55.74641714], [37.614741882, 55.746417157], [37.614741874, 55.746417175], [37.61474187, 55.746417194], [37.61474187, 55.746417213], [37.614741873, 55.746417233], [37.614741881, 55.746417251], [37.614741891, 55.746417267], [37.614741905, 55.746417281], [37.614741921, 55.746417293], [37.614741939, 55.7464173], [37.614744658, 55.746418158], [37.614708361, 55.74644944], [37.614493245, 55.746372025], [37.614329986, 55.746310455], [37.614329967, 55.74631045], [37.614329947, 55.746310448], [37.614329927, 55.746310451], [37.614329908, 55.746310458], [37.614329891, 55.746310468], [37.614329835, 55.746310509], [37.614329829, 55.746310514], [37.614179732, 55.746441517], [37.614179719, 55.746441532], [37.614179709, 55.746441548]]], [[[37.6139311, 55.746665696], [37.613931099, 55.746665715], [37.613931102, 55.746665733], [37.613931108, 55.746665751], [37.613931117, 55.746665768], [37.61393113, 55.746665782], [37.613931145, 55.746665794], [37.613931161, 55.746665803], [37.614169281, 55.746761524], [37.614169285, 55.746761525], [37.614558857, 55.746900231], [37.614558862, 55.746900232], [37.614594173, 55.746910731], [37.614594194, 55.746910735], [37.614594215, 55.746910734], [37.614594236, 55.746910729], [37.614594255, 55.74691072], [37.614594271, 55.746910707], [37.614605678, 55.746899632], [37.614605691, 55.746899617], [37.6146057, 55.746899601], [37.614605706, 55.746899582], [37.614605709, 55.746899563], [37.614605707, 55.746899544], [37.614605702, 55.746899525], [37.614605694, 55.746899508], [37.614605682, 55.746899493], [37.614605668, 55.74689948], [37.614605651, 55.74689947], [37.614605633, 55.746899463], [37.614569374, 55.746890274], [37.614180842, 55.746754326], [37.613942919, 55.746656374], [37.613942899, 55.746656368], [37.613942877, 55.746656366], [37.613942856, 55.746656369], [37.613942837, 55.746656377], [37.613942819, 55.746656388], [37.613931137, 55.746665631], [37.613931123, 55.746665644], [37.613931112, 55.74666566], [37.613931104, 55.746665677], [37.6139311, 55.746665696]]], [[[37.615067947, 55.747063028], [37.615067962, 55.747063019], [37.615067976, 55.747063007], [37.615120539, 55.747011893], [37.615145591, 55.746987531], [37.615145604, 55.746987516], [37.615145614, 55.746987498], [37.61514562, 55.746987478], [37.615145621, 55.746987457], [37.615145619, 55.746987437], [37.615145612, 55.746987418], [37.615145602, 55.7469874], [37.615145588, 55.746987385], [37.615145571, 55.746987373], [37.615145552, 55.746987365], [37.615100123, 55.746972503], [37.61483653, 55.746886264], [37.614818142, 55.746880248], [37.61481812, 55.746880243], [37.614818099, 55.746880244], [37.614818078, 55.746880248], [37.614818058, 55.746880257], [37.614818041, 55.746880271], [37.614802346, 55.746895294], [37.614781549, 55.7469152], [37.614739437, 55.746955509], [37.614739425, 55.746955523], [37.614739415, 55.746955539], [37.614739409, 55.746955557], [37.614739406, 55.746955575], [37.614739407, 55.746955594], [37.614739411, 55.746955612], [37.614739418, 55.746955629], [37.614739429, 55.746955645], [37.614739442, 55.746955658], [37.614739458, 55.746955668], [37.614739475, 55.746955676], [37.615067876, 55.747063031], [37.615067893, 55.747063035], [37.615067911, 55.747063036], [37.615067929, 55.747063033], [37.615067947, 55.747063028]]]], type=MultiPolygon}</t>
  </si>
  <si>
    <t>{coordinates=[37.614677663, 55.746498551], type=Point}</t>
  </si>
  <si>
    <t>Дом причта церкви Божией Матери Всех Скорбящих Радости, сер. XVIII - нач. XIX вв., 1996 г. (воссоздание)</t>
  </si>
  <si>
    <t>d90ce4e4-56f9-11e2-965f-005056806bb6</t>
  </si>
  <si>
    <t>улица Большая Ордынка, дом 20, строение 5</t>
  </si>
  <si>
    <t>{coordinates=[[[37.623873889, 55.741487882], [37.623587158, 55.741441912], [37.623529811, 55.741432539], [37.623513952, 55.741452315], [37.623469062, 55.741508289], [37.623510174, 55.741516987], [37.623660717, 55.741543782], [37.62364807, 55.741572537], [37.623829639, 55.741593013], [37.623873889, 55.741487882]]], type=Polygon}</t>
  </si>
  <si>
    <t>{coordinates=[37.623676544, 55.741512638], type=Point}</t>
  </si>
  <si>
    <t>Подклет трапезной, кон. XVII в. – нач. XIX в.</t>
  </si>
  <si>
    <t>d90ce4e5-56f9-11e2-965f-005056806bb6</t>
  </si>
  <si>
    <t>Храм Ржевской иконы Божией Матери у Пречистенских ворот, XVII в. - XIX в.</t>
  </si>
  <si>
    <t>Гоголевский бульвар, дом 8</t>
  </si>
  <si>
    <t>{coordinates=[[[37.601061067, 55.746328525], [37.601101714, 55.74624415], [37.601123864, 55.746198675], [37.600852991, 55.746157628], [37.600788035, 55.746286758], [37.600976028, 55.746315796], [37.601011625, 55.746321294], [37.601061067, 55.746328525]]], type=Polygon}</t>
  </si>
  <si>
    <t>{coordinates=[37.600966847, 55.746221413], type=Point}</t>
  </si>
  <si>
    <t>Дом жилой, 1-я треть XIX в.</t>
  </si>
  <si>
    <t>d90ce4e6-56f9-11e2-965f-005056806bb6</t>
  </si>
  <si>
    <t>Дубининская улица, дом 53</t>
  </si>
  <si>
    <t>{coordinates=[[[37.63625514, 55.722569955], [37.636267358, 55.722596462], [37.636381486, 55.722578655], [37.636370285, 55.722553001], [37.636417746, 55.722546102], [37.636299728, 55.722314104], [37.636090654, 55.722343422], [37.636197569, 55.722578288], [37.63625514, 55.722569955]]], type=Polygon}</t>
  </si>
  <si>
    <t>{coordinates=[37.63625149, 55.722444762], type=Point}</t>
  </si>
  <si>
    <t>Здание первой Московской астрономической обсерватории Московского университета, где трудами выдающихся русских и советских астрономов и астрофизиков Бредихина Федора Александровича, Белопольского Аристарха Аполлоновича, Штейнберга Павла Карловича, Цесарского Витольда Карловича и других были заложены основы советской астрофизики</t>
  </si>
  <si>
    <t>d90ce4e7-56f9-11e2-965f-005056806bb6</t>
  </si>
  <si>
    <t>Нововаганьковский переулок, дом 5, строение 1</t>
  </si>
  <si>
    <t>{coordinates=[[[37.568527609, 55.758022321], [37.568017906, 55.758022601], [37.568021218, 55.758096249], [37.568119967, 55.758092603], [37.568120039, 55.758133919], [37.568065882, 55.758133948], [37.568056545, 55.758261494], [37.568069334, 55.758288433], [37.568113184, 55.758315354], [37.568113212, 55.758331521], [37.568094098, 55.758331532], [37.568087841, 55.758398], [37.568075098, 55.758398007], [37.568075182, 55.758446509], [37.568247208, 55.758446414], [37.568250316, 55.758401504], [37.568234385, 55.758399716], [37.568237459, 55.758335046], [37.568218345, 55.758335056], [37.568218311, 55.758315296], [37.568266839, 55.758284732], [37.568276347, 55.758255985], [37.568250799, 55.758220072], [37.568212541, 55.758202578], [37.568260325, 55.758202103], [37.568260273, 55.758171565], [37.568222045, 55.758171586], [37.568221927, 55.758103325], [37.568403506, 55.758101429], [37.568413085, 55.758113998], [37.568483172, 55.758115755], [37.568483144, 55.758099588], [37.56852774, 55.758097767], [37.568527609, 55.758022321]]], type=Polygon}</t>
  </si>
  <si>
    <t>{coordinates=[37.568160918, 55.758238029], type=Point}</t>
  </si>
  <si>
    <t>d90ce4e8-56f9-11e2-965f-005056806bb6</t>
  </si>
  <si>
    <t>улица Лестева, дом 14/20</t>
  </si>
  <si>
    <t>{coordinates=[[[37.613341371, 55.715064963], [37.613341478, 55.714825597], [37.613236466, 55.714825245], [37.613198219, 55.714803723], [37.613194877, 55.714748039], [37.613070779, 55.714749949], [37.613070742, 55.714736925], [37.612946645, 55.714738835], [37.612946676, 55.714749613], [37.612809044, 55.714747943], [37.612809013, 55.714737164], [37.61269445, 55.714735023], [37.612694486, 55.714747598], [37.61261811, 55.714745871], [37.612614488, 55.714870273], [37.613114879, 55.714870265], [37.613115437, 55.715064721], [37.613341371, 55.715064963]]], type=Polygon}</t>
  </si>
  <si>
    <t>{coordinates=[37.613228286, 55.714967497], type=Point}</t>
  </si>
  <si>
    <t>Особняк Листа, 1898-1899 гг., арх. Кекушев Л.Н.</t>
  </si>
  <si>
    <t>d90ce4e9-56f9-11e2-965f-005056806bb6</t>
  </si>
  <si>
    <t>Глазовский переулок, дом 8, строение 1</t>
  </si>
  <si>
    <t>{coordinates=[[[37.586354766, 55.744049294], [37.586177845, 55.744039178], [37.586173719, 55.744045468], [37.586113271, 55.744144759], [37.586062495, 55.74422545], [37.586182255, 55.744235337], [37.586177208, 55.744257615], [37.586361784, 55.744272846], [37.586363366, 55.744268354], [37.58638742, 55.744200435], [37.586424818, 55.744191247], [37.586435889, 55.744157019], [37.586413572, 55.744145627], [37.586440804, 55.744074922], [37.586352735, 55.744066989], [37.586354766, 55.744049294]]], type=Polygon}</t>
  </si>
  <si>
    <t>{coordinates=[37.586266936, 55.744151323], type=Point}</t>
  </si>
  <si>
    <t>Учебный корпус, 1878 г.</t>
  </si>
  <si>
    <t>d90ce4ea-56f9-11e2-965f-005056806bb6</t>
  </si>
  <si>
    <t>улица Большая Ордынка, дом 47/7, строение 1</t>
  </si>
  <si>
    <t>{coordinates=[[[37.624515872, 55.73441219], [37.624872694, 55.73441183], [37.624873493, 55.734345098], [37.6248088, 55.734344593], [37.624808754, 55.734330336], [37.624808709, 55.734316078], [37.624808669, 55.734303526], [37.624874375, 55.734304604], [37.624869881, 55.734162022], [37.624868745, 55.734122667], [37.624808096, 55.734122728], [37.624808031, 55.7341022], [37.624807964, 55.734081095], [37.624874676, 55.734081028], [37.62487245, 55.734016579], [37.624860317, 55.734016592], [37.624514621, 55.73401694], [37.624515872, 55.73441219]]], type=Polygon}</t>
  </si>
  <si>
    <t>{coordinates=[37.624693708, 55.734232774], type=Point}</t>
  </si>
  <si>
    <t>Флигель городской усадьбы К.А.Мейера, 1894 г., 1905 г., архитектор М.К.Геппенер</t>
  </si>
  <si>
    <t>d90ce4eb-56f9-11e2-965f-005056806bb6</t>
  </si>
  <si>
    <t>переулок Чернышевского, дом 4, строение 2</t>
  </si>
  <si>
    <t>{coordinates=[[[37.608937396, 55.782082499], [37.6090792, 55.782123442], [37.60906722, 55.782136805], [37.60906628, 55.78214193], [37.609071857, 55.782145222], [37.609124106, 55.78215806], [37.609130097, 55.782157708], [37.609137391, 55.782154607], [37.60914807, 55.782141625], [37.609317855, 55.782190391], [37.609315278, 55.782192124], [37.609374947, 55.782209872], [37.609338649, 55.782253246], [37.609387267, 55.782268035], [37.609433687, 55.782220086], [37.609459226, 55.782226445], [37.609524597, 55.782154985], [37.609119461, 55.782043553], [37.608992719, 55.782008461], [37.608975665, 55.782030255], [37.608959299, 55.782026365], [37.608952746, 55.782026802], [37.608948147, 55.782029438], [37.608933462, 55.782050368], [37.608933185, 55.782054445], [37.60893812, 55.782057422], [37.60895353, 55.782060812], [37.608944451, 55.782073082], [37.608937396, 55.782082499]]], type=Polygon}</t>
  </si>
  <si>
    <t>{coordinates=[37.60926702, 55.782139215], type=Point}</t>
  </si>
  <si>
    <t>Службы (прачечная, кучерская), 1901 г., техник архитектуры К.Г.Трейман</t>
  </si>
  <si>
    <t>d90ce4ec-56f9-11e2-965f-005056806bb6</t>
  </si>
  <si>
    <t>ЦАО, муниципальный округ Басманный, Колпачный пер., д. 5, стр. 4</t>
  </si>
  <si>
    <t>{coordinates=[[[37.643619303, 55.757926974], [37.643738993, 55.757896127], [37.643686874, 55.757830785], [37.643631535, 55.757773608], [37.643536006, 55.757798182], [37.643623187, 55.757900024], [37.64360011, 55.75790544], [37.643619303, 55.757926974]]], type=Polygon}</t>
  </si>
  <si>
    <t>{coordinates=[37.643652408, 55.757863456], type=Point}</t>
  </si>
  <si>
    <t>Дом, в котором после возвращения из ссылки жил и в 1887 г. умер декабрист Беляев Александр Петрович</t>
  </si>
  <si>
    <t>d90ce4ee-56f9-11e2-965f-005056806bb6</t>
  </si>
  <si>
    <t>Кропоткинский переулок, дом 12, строение 1</t>
  </si>
  <si>
    <t>{coordinates=[[[37.591996458, 55.739009144], [37.592020149, 55.738996282], [37.591920032, 55.738937885], [37.591902224, 55.738947599], [37.591796528, 55.738886062], [37.591535445, 55.739027988], [37.591609416, 55.739071315], [37.591564417, 55.739095599], [37.591728941, 55.739191852], [37.591773462, 55.739167568], [37.591843289, 55.739208564], [37.592099126, 55.739069246], [37.591996458, 55.739009144]]], type=Polygon}</t>
  </si>
  <si>
    <t>{coordinates=[37.591817276, 55.739048617], type=Point}</t>
  </si>
  <si>
    <t>Погреб, XVIII–XIX вв.</t>
  </si>
  <si>
    <t>d90ce4f1-56f9-11e2-965f-005056806bb6</t>
  </si>
  <si>
    <t>Усадьба Алтуфьево - Два флигеля, XVIII-XIX вв. - Погреб, XVIII–XIX вв.</t>
  </si>
  <si>
    <t>Алтуфьевское шоссе, дом 149, строение 5; Алтуфьевское шоссе, дом 149, строение 2</t>
  </si>
  <si>
    <t>{coordinates=[[[37.583892567, 55.909476373], [37.584618103, 55.909268562], [37.584520534, 55.909160912], [37.583795495, 55.909370031], [37.583892567, 55.909476373]]], type=Polygon}</t>
  </si>
  <si>
    <t>{coordinates=[37.584206185, 55.909319296], type=Point}</t>
  </si>
  <si>
    <t>Московская Центральная телефонная станция Шведско-Датско-Русского телефонного акционерного общества, кон. XIX в., 1902-1904 гг., 1907 –1908 гг., архитектор А.Э. Эрихсон, инженер-архитектор О.В. фон Дессин</t>
  </si>
  <si>
    <t>d90ce4f6-56f9-11e2-965f-005056806bb6</t>
  </si>
  <si>
    <t>Милютинский переулок, дом 5, строение 1</t>
  </si>
  <si>
    <t>{coordinates=[[[37.631582023, 55.762137915], [37.631577884, 55.76205987], [37.631638412, 55.762058009], [37.631608375, 55.761701083], [37.63136332, 55.761729569], [37.63136989, 55.761788842], [37.631373166, 55.761815784], [37.631280786, 55.761819475], [37.631284042, 55.761840578], [37.631086612, 55.761870428], [37.631076995, 55.761852474], [37.630981464, 55.761866946], [37.630987872, 55.761877718], [37.630773724, 55.761910279], [37.630789767, 55.761944393], [37.630829064, 55.762025187], [37.63103605, 55.76199443], [37.631045668, 55.762012383], [37.631109358, 55.762003334], [37.631102932, 55.761987173], [37.63127489, 55.761961842], [37.631297113, 55.761938466], [37.631319353, 55.761920029], [37.631379887, 55.761919965], [37.631389931, 55.762065459], [37.631391656, 55.762104977], [37.631393395, 55.762148537], [37.631582023, 55.762137915]]], type=Polygon}</t>
  </si>
  <si>
    <t>{coordinates=[37.631045439, 55.761929248], type=Point}</t>
  </si>
  <si>
    <t>- &lt;Институт патолого-анатомический&gt;</t>
  </si>
  <si>
    <t>d90ce4fa-56f9-11e2-965f-005056806bb6</t>
  </si>
  <si>
    <t>Абрикосовский переулок, дом 1, строение 1</t>
  </si>
  <si>
    <t>{coordinates=[[[37.562842198, 55.729058621], [37.56264743, 55.729190303], [37.56291184, 55.729314567], [37.562940513, 55.729328924], [37.562940533, 55.729341498], [37.562905522, 55.729345109], [37.562908751, 55.729373849], [37.562956501, 55.729373825], [37.563103048, 55.729446054], [37.563185806, 55.729440623], [37.56333553, 55.729508359], [37.563151097, 55.7296333], [37.563370911, 55.729735581], [37.563552958, 55.729611539], [37.563623043, 55.729643838], [37.563651661, 55.729624063], [37.56366122, 55.729629447], [37.563801928, 55.729534168], [37.563795556, 55.729530578], [37.563817816, 55.729516196], [37.563741357, 55.729479859], [37.56392897, 55.729354017], [37.563715523, 55.729251285], [37.563585151, 55.729339823], [37.56355648, 55.729326814], [37.563501629, 55.729365015], [37.563380573, 55.72930894], [37.563386862, 55.729260435], [37.563253059, 55.729195385], [37.563183027, 55.729195421], [37.563160767, 55.729209803], [37.562842198, 55.729058621]]], type=Polygon}</t>
  </si>
  <si>
    <t>{coordinates=[37.563436959, 55.729407236], type=Point}</t>
  </si>
  <si>
    <t>Жилой дом З.И.Рясовской - А.П.Ермолова, 1830-е гг. Здесь у генерала А.П.Ермолова бывали генерал-лейтенант Д.В. Давыдов, историк М.П. Погодин, поэт М.Ю. Лермонтов, писатель М.И. Загоскин</t>
  </si>
  <si>
    <t>d90ce4fb-56f9-11e2-965f-005056806bb6</t>
  </si>
  <si>
    <t>Нащокинский переулок, дом 12, строение 1</t>
  </si>
  <si>
    <t>{coordinates=[[[37.598975656, 55.746431981], [37.599014709, 55.746281939], [37.598926229, 55.746274463], [37.5989341, 55.746240333], [37.598846675, 55.746233663], [37.59883832, 55.746268096], [37.598747681, 55.746261317], [37.598733526, 55.746321756], [37.598791145, 55.746328147], [37.598780813, 55.74636678], [37.598721212, 55.74636179], [37.598705941, 55.746410781], [37.598975656, 55.746431981]]], type=Polygon}</t>
  </si>
  <si>
    <t>{coordinates=[37.598892475, 55.746344969], type=Point}</t>
  </si>
  <si>
    <t>Дом, в котором жил и в 1947 г. умер Садовский Пров Михайлович</t>
  </si>
  <si>
    <t>d90ce4fd-56f9-11e2-965f-005056806bb6</t>
  </si>
  <si>
    <t>Спиридоньевский переулок, дом 8</t>
  </si>
  <si>
    <t>{coordinates=[[[37.594490961, 55.762149891], [37.594629676, 55.762201879], [37.594663957, 55.762214877], [37.594844925, 55.76228255], [37.594931024, 55.762314819], [37.595045485, 55.762217728], [37.594943443, 55.762180083], [37.594933903, 55.762187276], [37.594835051, 55.762151424], [37.59485095, 55.762138838], [37.594678752, 55.762074301], [37.594669216, 55.76208329], [37.594602245, 55.762056396], [37.594490961, 55.762149891]]], type=Polygon}</t>
  </si>
  <si>
    <t>{coordinates=[37.594752551, 55.76218368], type=Point}</t>
  </si>
  <si>
    <t>d90ce4fe-56f9-11e2-965f-005056806bb6</t>
  </si>
  <si>
    <t>{coordinates=[[[[37.659482051, 55.745191953], [37.659482069, 55.745191963], [37.659482088, 55.74519197], [37.659482108, 55.745191972], [37.659482128, 55.745191971], [37.659494504, 55.745189657], [37.659494522, 55.745189652], [37.659494539, 55.745189643], [37.659494554, 55.745189632], [37.659494567, 55.745189617], [37.659494576, 55.745189601], [37.659494583, 55.745189583], [37.659494585, 55.745189564], [37.659494585, 55.745189545], [37.65949458, 55.745189526], [37.659494572, 55.745189509], [37.65947941, 55.745163198], [37.659479398, 55.745163181], [37.659479383, 55.745163167], [37.659479365, 55.745163156], [37.659479345, 55.74516315], [37.659479324, 55.745163147], [37.659479304, 55.745163149], [37.659479284, 55.745163156], [37.659468089, 55.745167979], [37.659468072, 55.745167988], [37.659468058, 55.745168], [37.659468046, 55.745168014], [37.659468037, 55.745168031], [37.659468031, 55.745168049], [37.659468029, 55.745168067], [37.65946803, 55.745168086], [37.659468034, 55.745168104], [37.659468042, 55.745168121], [37.659482024, 55.745191923], [37.659482036, 55.74519194], [37.659482051, 55.745191953]]], [[[37.659539039, 55.745267806], [37.659539051, 55.745267789], [37.659539059, 55.74526777], [37.659539063, 55.74526775], [37.659539063, 55.745267729], [37.659539059, 55.745267709], [37.659539051, 55.74526769], [37.659515076, 55.745225093], [37.659515076, 55.745225092], [37.659504505, 55.745206747], [37.659504493, 55.745206731], [37.659504478, 55.745206717], [37.65950446, 55.745206707], [37.659504441, 55.7452067], [37.65950442, 55.745206697], [37.6595044, 55.745206699], [37.659492209, 55.745208979], [37.65949219, 55.745208984], [37.659492173, 55.745208993], [37.659492158, 55.745209005], [37.659492146, 55.745209019], [37.659492136, 55.745209036], [37.65949213, 55.745209054], [37.659492127, 55.745209073], [37.659492128, 55.745209092], [37.659492133, 55.745209111], [37.659492141, 55.745209128], [37.659503044, 55.745227679], [37.65952804, 55.745270247], [37.65957725, 55.745358374], [37.659577262, 55.745358391], [37.659577277, 55.745358405], [37.659577294, 55.745358416], [37.659577314, 55.745358423], [37.659577334, 55.745358426], [37.659577355, 55.745358424], [37.65993519, 55.745294792], [37.659935208, 55.745294787], [37.659935226, 55.745294779], [37.659935241, 55.745294767], [37.659935253, 55.745294753], [37.659935263, 55.745294737], [37.659935269, 55.745294719], [37.659935272, 55.7452947], [37.659935272, 55.745294681], [37.659935268, 55.745294662], [37.65993526, 55.745294645], [37.659886738, 55.745207593], [37.659886727, 55.745207577], [37.659886712, 55.745207563], [37.659886694, 55.745207552], [37.659886675, 55.745207545], [37.659886654, 55.745207542], [37.659886634, 55.745207544], [37.659753779, 55.745231128], [37.659727877, 55.745184698], [37.659727865, 55.745184681], [37.65972785, 55.745184667], [37.659727832, 55.745184656], [37.659727813, 55.745184649], [37.659727792, 55.745184647], [37.659727772, 55.745184648], [37.659596263, 55.745207991], [37.659596245, 55.745207996], [37.659596228, 55.745208005], [37.659596212, 55.745208016], [37.6595962, 55.74520803], [37.65959619, 55.745208047], [37.659596184, 55.745208065], [37.659596181, 55.745208083], [37.659596181, 55.745208102], [37.659596185, 55.745208121], [37.659596193, 55.745208138], [37.659621436, 55.745253485], [37.65953231, 55.745269351], [37.659538986, 55.745267837], [37.659539006, 55.74526783], [37.659539023, 55.74526782], [37.659539039, 55.745267806]]]], type=MultiPolygon}</t>
  </si>
  <si>
    <t>Церковь в честь иконы Божией Матери Иверская, 1896–1901 гг., архитектор С.К.Родионов</t>
  </si>
  <si>
    <t>d90ce4ff-56f9-11e2-965f-005056806bb6</t>
  </si>
  <si>
    <t>{coordinates=[[[37.617433922, 55.738458296], [37.617234611, 55.738404304], [37.617151479, 55.738495355], [37.617077114, 55.738476317], [37.617045944, 55.738531386], [37.61716632, 55.738555796], [37.617197511, 55.738507003], [37.617356362, 55.738550766], [37.61737954, 55.73852679], [37.617399762, 55.738527341], [37.617414903, 55.738521625], [37.617421967, 55.738515912], [37.61743103, 55.738505067], [37.617422895, 55.738487966], [37.617414789, 55.738483413], [37.617433922, 55.738458296]]], type=Polygon}</t>
  </si>
  <si>
    <t>{coordinates=[37.617291557, 55.738479865], type=Point}</t>
  </si>
  <si>
    <t>d90ce501-56f9-11e2-965f-005056806bb6</t>
  </si>
  <si>
    <t>улица Покровка, дом 10, строение 3</t>
  </si>
  <si>
    <t>{coordinates=[[[37.643430411, 55.758668377], [37.643427126, 55.758732863], [37.643656372, 55.758698466], [37.643672418, 55.758730781], [37.643873004, 55.75870001], [37.643828069, 55.758608448], [37.643430411, 55.758668377]]], type=Polygon}</t>
  </si>
  <si>
    <t>{coordinates=[37.643647254, 55.758683422], type=Point}</t>
  </si>
  <si>
    <t>- &lt;Циркумференция (служебный корпус)&gt;</t>
  </si>
  <si>
    <t>d90ce504-56f9-11e2-965f-005056806bb6</t>
  </si>
  <si>
    <t>улица Пречистенка, дом 32/1, строение 7</t>
  </si>
  <si>
    <t>{coordinates=[[[37.590663486, 55.740969505], [37.5906331, 55.740979497], [37.590603346, 55.740987782], [37.590573113, 55.740995528], [37.590536673, 55.741004087], [37.590490679, 55.741012115], [37.590457252, 55.741015552], [37.590413313, 55.741017021], [37.590374465, 55.74101705], [37.590360927, 55.741084693], [37.590458047, 55.741084622], [37.590480175, 55.741083438], [37.590581254, 55.741073933], [37.590609587, 55.741070769], [37.590633937, 55.741066799], [37.590666242, 55.741060219], [37.590692974, 55.741053373], [37.590713177, 55.741046173], [37.590731787, 55.741038165], [37.590759613, 55.741022517], [37.590808095, 55.740988799], [37.590709925, 55.740947286], [37.590697364, 55.74095466], [37.590681142, 55.740962666], [37.590663486, 55.740969505]]], type=Polygon}</t>
  </si>
  <si>
    <t>{coordinates=[37.590601927, 55.741016287], type=Point}</t>
  </si>
  <si>
    <t>Кладбище с надгробиями</t>
  </si>
  <si>
    <t>d90ce505-56f9-11e2-965f-005056806bb6</t>
  </si>
  <si>
    <t>СВАО, муниципальный округ Отрадное, Алтуфьевское шоссе, д. 4, стр. 1</t>
  </si>
  <si>
    <t>{geometries=[{coordinates=[37.584117003, 55.849231835], type=Point}, {coordinates=[[[[37.583843742, 55.849585402], [37.584357044, 55.849601419], [37.584356305, 55.849256995], [37.583843651, 55.849253822], [37.583843742, 55.849585402]]], [[[37.583880263, 55.849090266], [37.584385641, 55.849094731], [37.584385407, 55.848985536], [37.583883969, 55.848986509], [37.583880263, 55.849090266]]]], type=MultiPolygon}], type=GeometryCollection}</t>
  </si>
  <si>
    <t>Памятник К.Э.Циолковскому, 1964 г.</t>
  </si>
  <si>
    <t>d90ce506-56f9-11e2-965f-005056806bb6</t>
  </si>
  <si>
    <t>{coordinates=[[[37.639623221, 55.822193251], [37.639628251, 55.822218812], [37.639669733, 55.822216211], [37.639664705, 55.822190664], [37.639623221, 55.822193251]]], type=Polygon}</t>
  </si>
  <si>
    <t>{coordinates=[37.639646477, 55.822204731], type=Point}</t>
  </si>
  <si>
    <t>d90ce50f-56f9-11e2-965f-005056806bb6</t>
  </si>
  <si>
    <t>{coordinates=[[[37.63252061, 55.775120506], [37.632743193, 55.775112285], [37.632724949, 55.774954036], [37.632497802, 55.77496084], [37.63252061, 55.775120506]]], type=Polygon}</t>
  </si>
  <si>
    <t>{coordinates=[37.632621541, 55.775036562], type=Point}</t>
  </si>
  <si>
    <t>d90ce511-56f9-11e2-965f-005056806bb6</t>
  </si>
  <si>
    <t>Николоямская улица, дом 55</t>
  </si>
  <si>
    <t>{coordinates=[[[37.666560028, 55.746696083], [37.66660849, 55.746859037], [37.666703988, 55.746848579], [37.666697443, 55.746807272], [37.666821594, 55.746794529], [37.666837663, 55.746828639], [37.666930762, 55.746815938], [37.666908126, 55.746735133], [37.667013183, 55.746726009], [37.667005114, 55.746700871], [37.666987362, 55.746645208], [37.666560028, 55.746696083]]], type=Polygon}</t>
  </si>
  <si>
    <t>{coordinates=[37.666748459, 55.746764831], type=Point}</t>
  </si>
  <si>
    <t>Жилой дом, 1947 г., архитектор Смирнов</t>
  </si>
  <si>
    <t>d90ce519-56f9-11e2-965f-005056806bb6</t>
  </si>
  <si>
    <t>Ермолаевский переулок, дом 13, строение 4</t>
  </si>
  <si>
    <t>{coordinates=[[[37.590814901, 55.764812588], [37.590989832, 55.764929498], [37.591159272, 55.764849766], [37.590983581, 55.764731179], [37.590814901, 55.764812588]]], type=Polygon}</t>
  </si>
  <si>
    <t>{coordinates=[37.590987224, 55.764831177], type=Point}</t>
  </si>
  <si>
    <t>Жилой дом А.Т.Карповой, 1861 г., 1911 г., архитектор И.А.Герман</t>
  </si>
  <si>
    <t>d90ce51b-56f9-11e2-965f-005056806bb6</t>
  </si>
  <si>
    <t>улица Большая Ордынка, дом 36, строение 1</t>
  </si>
  <si>
    <t>{coordinates=[[[[37.624193554, 55.737426127], [37.6241815, 55.737260336], [37.624177967, 55.737217503], [37.624165239, 55.737217998], [37.624167842, 55.737260725], [37.62408932, 55.737263177], [37.623975618, 55.737266587], [37.623938157, 55.737267729], [37.623923348, 55.737268289], [37.623821174, 55.737271441], [37.623816869, 55.737272683], [37.623818975, 55.737314473], [37.623790423, 55.737332133], [37.623792645, 55.73735543], [37.623822202, 55.73737384], [37.623822892, 55.737385551], [37.623761593, 55.737387822], [37.623764096, 55.737434579], [37.623871823, 55.73743246], [37.623980591, 55.73742998], [37.62398031, 55.737435759], [37.624186517, 55.73743189], [37.624186515, 55.737425989], [37.624193554, 55.737426127]]], [[[37.624164508, 55.737195698], [37.624176295, 55.737195555], [37.624161369, 55.737009159], [37.624148293, 55.737009631], [37.624164508, 55.737195698]]]], type=MultiPolygon}</t>
  </si>
  <si>
    <t>{coordinates=[37.623995389, 55.737323303], type=Point}</t>
  </si>
  <si>
    <t>Главный дом, XVIII в., 1873 г., архитектор Д.Н.Чичагов, 1898 г., архитектор М.А.Арсеньев. В мае 1836 г., Александр Сергеевич Пушкин посетил семью своих родственников Сонцовых. В 1912 – 1916 гг. здесь действовала школа театрального искусства Н.О.Массалитинова</t>
  </si>
  <si>
    <t>d90ce521-56f9-11e2-965f-005056806bb6</t>
  </si>
  <si>
    <t>Милютинский переулок, дом 16, строение 3</t>
  </si>
  <si>
    <t>{coordinates=[[[37.632793864, 55.763998619], [37.632783597, 55.763954905], [37.633001884, 55.76393946], [37.633039384, 55.764060618], [37.633232366, 55.764041397], [37.633164946, 55.763798124], [37.6329711, 55.763810691], [37.632584275, 55.763843425], [37.632625312, 55.764013059], [37.632692696, 55.764246351], [37.633275874, 55.764192966], [37.633246847, 55.764085585], [37.632830536, 55.764124054], [37.632793864, 55.763998619]]], type=Polygon}</t>
  </si>
  <si>
    <t>{coordinates=[37.633128744, 55.764027228], type=Point}</t>
  </si>
  <si>
    <t>Дом Несвицкой, 1793 г., арх. М.Ф.Казаков</t>
  </si>
  <si>
    <t>d90ce522-56f9-11e2-965f-005056806bb6</t>
  </si>
  <si>
    <t>Смоленская-Сенная площадь, дом 30</t>
  </si>
  <si>
    <t>{coordinates=[[[37.584764118, 55.74486998], [37.584800749, 55.744800076], [37.584683992, 55.744780486], [37.584711109, 55.744728553], [37.584760587, 55.744635019], [37.584787705, 55.744583984], [37.584904462, 55.744603574], [37.584936813, 55.744542835], [37.584588775, 55.744484242], [37.584531369, 55.744592961], [37.584461124, 55.744581063], [37.584410218, 55.744677472], [37.584471384, 55.74468767], [37.584410488, 55.744803486], [37.584582053, 55.744839297], [37.584764118, 55.74486998]]], type=Polygon}</t>
  </si>
  <si>
    <t>{coordinates=[37.584585392, 55.744656246], type=Point}</t>
  </si>
  <si>
    <t>- Голубятня &lt;западная&gt;</t>
  </si>
  <si>
    <t>d90ce529-56f9-11e2-965f-005056806bb6</t>
  </si>
  <si>
    <t>Большая Черёмушкинская улица, дом 28, строение 7А</t>
  </si>
  <si>
    <t>{coordinates=[[[37.584939146, 55.67888781], [37.585022987, 55.678916651], [37.585079403, 55.678865471], [37.584996906, 55.678836058], [37.584939146, 55.67888781]]], type=Polygon}</t>
  </si>
  <si>
    <t>{coordinates=[37.585009352, 55.67887664], type=Point}</t>
  </si>
  <si>
    <t>Флигель № 38, начало XIX в.</t>
  </si>
  <si>
    <t>d90ce52a-56f9-11e2-965f-005056806bb6</t>
  </si>
  <si>
    <t>Госпитальная площадь, дом 2, корпус 38</t>
  </si>
  <si>
    <t>{coordinates=[[[37.702434664, 55.7686136], [37.702252248, 55.768501077], [37.701901654, 55.768685759], [37.702091468, 55.768800725], [37.702153675, 55.768767453], [37.702126234, 55.7687519], [37.702351384, 55.768635144], [37.702374218, 55.768647873], [37.702434664, 55.7686136]]], type=Polygon}</t>
  </si>
  <si>
    <t>{coordinates=[37.702113961, 55.768666816], type=Point}</t>
  </si>
  <si>
    <t>Хозяйственный флигель, 1902 г., гражданский инженер И.А.Иванов–Шиц</t>
  </si>
  <si>
    <t>d90ce52b-56f9-11e2-965f-005056806bb6</t>
  </si>
  <si>
    <t>Петровский переулок, дом 8, строение 2</t>
  </si>
  <si>
    <t>{coordinates=[[[37.613414655, 55.765379559], [37.613424985, 55.765369669], [37.613462459, 55.765383109], [37.613500588, 55.765345351], [37.613465503, 55.765332807], [37.613337906, 55.76528173], [37.613321954, 55.765275455], [37.613267925, 55.76532221], [37.613251976, 55.765316836], [37.613214047, 55.765345447], [37.613219259, 55.765347761], [37.613299953, 55.765379664], [37.613337305, 55.765349541], [37.613414655, 55.765379559]]], type=Polygon}</t>
  </si>
  <si>
    <t>{coordinates=[37.613345047, 55.765327509], type=Point}</t>
  </si>
  <si>
    <t>Торговый дом Кузнецова, 1899–1901 гг.</t>
  </si>
  <si>
    <t>d90ce52c-56f9-11e2-965f-005056806bb6</t>
  </si>
  <si>
    <t>Мясницкая улица, дом 8/2, строение 1</t>
  </si>
  <si>
    <t>{coordinates=[[[37.631258655, 55.759486035], [37.631207487, 55.759591281], [37.631146455, 55.759679367], [37.630981478, 55.759645411], [37.631000502, 55.759618445], [37.630751032, 55.759563472], [37.630608139, 55.759703738], [37.630601622, 55.759715955], [37.630568139, 55.759711412], [37.630539143, 55.759760827], [37.630678826, 55.759782826], [37.630705993, 55.759736326], [37.631123017, 55.759815914], [37.63108504, 55.759891402], [37.630871236, 55.759860088], [37.630896024, 55.759814359], [37.630682529, 55.759784503], [37.630579538, 55.759995001], [37.631102369, 55.760072366], [37.63117748, 55.760067007], [37.631245658, 55.760050657], [37.631280642, 55.760032657], [37.631318751, 55.759996689], [37.631347298, 55.759958935], [37.631535451, 55.759540185], [37.631258655, 55.759486035]]], type=Polygon}</t>
  </si>
  <si>
    <t>{coordinates=[37.631161689, 55.759771827], type=Point}</t>
  </si>
  <si>
    <t>Жилой корпус для одиноких с общественно–бытовыми предприятиями, 1929–1932 гг., 1949–1952 гг., архитекторы М.О.Барщ, В.Н.Владимиров, И.Ф.Милинис, С.В.Орловский, А.Л.Пастернак, Л.С.Славина</t>
  </si>
  <si>
    <t>d90ce52e-56f9-11e2-965f-005056806bb6</t>
  </si>
  <si>
    <t>{coordinates=[[[37.601060487, 55.746339929], [37.601102426, 55.746239299], [37.601124598, 55.746192576], [37.600561482, 55.746105013], [37.600537726, 55.74615533], [37.600490231, 55.74626315], [37.600555541, 55.746272528], [37.600550795, 55.746284657], [37.60094264, 55.746334636], [37.600952134, 55.746311276], [37.601009477, 55.746318415], [37.601009514, 55.746332786], [37.601060487, 55.746339929]]], type=Polygon}</t>
  </si>
  <si>
    <t>{coordinates=[37.60081227, 55.746215938], type=Point}</t>
  </si>
  <si>
    <t>Ограда, 1899 г.</t>
  </si>
  <si>
    <t>d90ce52f-56f9-11e2-965f-005056806bb6</t>
  </si>
  <si>
    <t>Городская усадьба А.А. Петрово-Соловово - М.А.Шиллер</t>
  </si>
  <si>
    <t>Долгоруковская улица, дом 25, строение 1</t>
  </si>
  <si>
    <t>{coordinates=[[[37.602587033, 55.776523662], [37.602618759, 55.776474147], [37.602563371, 55.776464698], [37.602558085, 55.776472274], [37.602599752, 55.776479609], [37.602574051, 55.776520827], [37.602587033, 55.776523662]]], type=Polygon}</t>
  </si>
  <si>
    <t>{coordinates=[37.602594478, 55.776500218], type=Point}</t>
  </si>
  <si>
    <t>Кельи, XVII-XVIII &lt;Кельи северо-восточные&gt;</t>
  </si>
  <si>
    <t>d90ce532-56f9-11e2-965f-005056806bb6</t>
  </si>
  <si>
    <t>улица Рождественка, дом 20/8, строение 7</t>
  </si>
  <si>
    <t>{coordinates=[[[37.625321048, 55.766316722], [37.625757332, 55.766296022], [37.625743111, 55.766202116], [37.625457055, 55.766216578], [37.625455248, 55.766208507], [37.625307579, 55.766215503], [37.625321048, 55.766316722]]], type=Polygon}</t>
  </si>
  <si>
    <t>{coordinates=[37.625532162, 55.7662563], type=Point}</t>
  </si>
  <si>
    <t>Главный дом, сер. XVIII в., 1861 г., 1881-1882 гг., 1925 г., архитекторы И.П.Херодинов, Е.Ю.Брокман</t>
  </si>
  <si>
    <t>d90ce539-56f9-11e2-965f-005056806bb6</t>
  </si>
  <si>
    <t>{coordinates=[[[37.605448397, 55.762465286], [37.605620151, 55.762356909], [37.605549972, 55.762324635], [37.605534071, 55.762335426], [37.605522907, 55.762330496], [37.605455227, 55.762302619], [37.605389745, 55.762275371], [37.605353863, 55.762260582], [37.605279706, 55.762229658], [37.605258176, 55.762220695], [37.605237443, 55.762211731], [37.605259702, 55.762195544], [37.605148068, 55.762148934], [37.60496604, 55.762287408], [37.605109582, 55.762351955], [37.6051957, 55.762387809], [37.605198915, 55.762398584], [37.605163932, 55.762422415], [37.605356114, 55.762506231], [37.605372074, 55.762517445], [37.605448397, 55.762465286]]], type=Polygon}</t>
  </si>
  <si>
    <t>{coordinates=[37.605297916, 55.762332961], type=Point}</t>
  </si>
  <si>
    <t>Главный фасад доходного дома с лавками В.В.Муратова, 1905-1912 гг., архитектор К.Н.Дуванов, 1905-1912 гг.</t>
  </si>
  <si>
    <t>d90ce53a-56f9-11e2-965f-005056806bb6</t>
  </si>
  <si>
    <t>ЦАО, Каретный Ряд ул., дом 8, строение 1</t>
  </si>
  <si>
    <t>{coordinates=[[[37.610164826, 55.772229052], [37.610164432, 55.772228924], [37.609810578, 55.772577601], [37.609706808, 55.772679852], [37.609689658, 55.772696982], [37.609712225, 55.772692716], [37.610170329, 55.772241202], [37.610164826, 55.772229052]]], type=Polygon}</t>
  </si>
  <si>
    <t>{coordinates=[37.609990475, 55.772409402], type=Point}</t>
  </si>
  <si>
    <t>Сторожка, 1890-е гг., архитектор В.А.Коссов</t>
  </si>
  <si>
    <t>d90ce53b-56f9-11e2-965f-005056806bb6</t>
  </si>
  <si>
    <t>Большой Николоворобинский переулок, дом 7, строение 7</t>
  </si>
  <si>
    <t>{coordinates=[[[37.648156219, 55.751954123], [37.648147629, 55.751999042], [37.648265507, 55.752006086], [37.648267912, 55.751993512], [37.648274096, 55.751961167], [37.648162645, 55.751954543], [37.648156219, 55.751954123]]], type=Polygon}</t>
  </si>
  <si>
    <t>{coordinates=[37.648211392, 55.75197734], type=Point}</t>
  </si>
  <si>
    <t>Храм св. прп. Сергия Радонежского в Бусинове, 1857-1860-е гг., гражданский инженер В.О. Грудзин, помощник гражданского инженера А.Ф. Ярошевский</t>
  </si>
  <si>
    <t>d90ce548-56f9-11e2-965f-005056806bb6</t>
  </si>
  <si>
    <t>Ижорская улица, дом 1, строение 1</t>
  </si>
  <si>
    <t>{coordinates=[[[37.498708909, 55.883280944], [37.49890022, 55.883290448], [37.49890683, 55.883260391], [37.499026056, 55.883266094], [37.499028038, 55.883255918], [37.499079307, 55.883258101], [37.499118002, 55.883244942], [37.499131797, 55.883236388], [37.49914006, 55.883221923], [37.499137763, 55.883207365], [37.499125092, 55.883194229], [37.499089748, 55.88317747], [37.499039676, 55.883174919], [37.499040774, 55.88316514], [37.498922562, 55.883159718], [37.49892713, 55.883129492], [37.49873028, 55.883120367], [37.49872622, 55.883149171], [37.498629316, 55.883144609], [37.498616652, 55.883240762], [37.498713128, 55.883244926], [37.498708909, 55.883280944]]], type=Polygon}</t>
  </si>
  <si>
    <t>{coordinates=[37.498876672, 55.883200797], type=Point}</t>
  </si>
  <si>
    <t>Дом, в котором заседал Московский Совет рабочих депутатов в 1905 г., назначивший вооруженное восстание на 7/20 декабря 1905 г.</t>
  </si>
  <si>
    <t>d90ce54a-56f9-11e2-965f-005056806bb6</t>
  </si>
  <si>
    <t>улица Жуковского, дом 16</t>
  </si>
  <si>
    <t>{coordinates=[[[37.647496338, 55.762069605], [37.647920767, 55.761800461], [37.647938189, 55.761781602], [37.647935184, 55.761768772], [37.647909642, 55.761754432], [37.647638384, 55.761634401], [37.64748428, 55.761744612], [37.647584008, 55.761788952], [37.647475976, 55.761866325], [37.647533424, 55.761893201], [37.647358642, 55.762011969], [37.647496338, 55.762069605]]], type=Polygon}</t>
  </si>
  <si>
    <t>{coordinates=[37.647695396, 55.761833393], type=Point}</t>
  </si>
  <si>
    <t>- &lt;Клиники факультетские - терапевтическая и хирургическая&gt;</t>
  </si>
  <si>
    <t>d90ce54b-56f9-11e2-965f-005056806bb6</t>
  </si>
  <si>
    <t>Большая Пироговская улица, дом 2, строение 1</t>
  </si>
  <si>
    <t>{coordinates=[[[37.572644083, 55.732820602], [37.571925776, 55.732509622], [37.571743692, 55.732430957], [37.571622562, 55.732521204], [37.571646937, 55.732532597], [37.571469216, 55.732665001], [37.571337794, 55.732610288], [37.571364022, 55.732589794], [37.571226384, 55.732530504], [37.571198083, 55.732548843], [37.57106252, 55.732491886], [37.571258373, 55.73235031], [37.57129278, 55.732363943], [37.571405805, 55.732280617], [37.571225796, 55.732204285], [37.570489354, 55.73188648], [37.570338016, 55.731997222], [37.570319896, 55.732012052], [37.570422964, 55.732057621], [37.570259566, 55.732190015], [37.570140096, 55.732141042], [37.569940265, 55.732284864], [37.569990763, 55.732306482], [37.569954517, 55.732332819], [37.570079888, 55.732388615], [37.570120269, 55.73236003], [37.570166781, 55.732378326], [37.570499977, 55.732130599], [37.570520204, 55.732137414], [37.570542463, 55.732122581], [37.57055855, 55.732128231], [37.570748749, 55.732207971], [37.570811389, 55.732165721], [37.570904422, 55.732206804], [37.571104663, 55.732293364], [37.57091899, 55.732430353], [37.570848102, 55.732400753], [37.570868287, 55.732383587], [37.570720613, 55.732318643], [37.570518725, 55.732468215], [37.570658271, 55.732527415], [37.570887026, 55.732625366], [37.570951565, 55.732576288], [37.571087129, 55.732633245], [37.57106487, 55.732648078], [37.571206487, 55.732707367], [37.571228746, 55.732692534], [37.571358261, 55.732749494], [37.571291653, 55.732798573], [37.571512127, 55.732891947], [37.571550439, 55.73286453], [37.571629128, 55.732806372], [37.571560467, 55.732776772], [37.571792552, 55.732602032], [37.572089978, 55.732733083], [37.572025439, 55.732780994], [37.572229663, 55.732866472], [37.572209475, 55.732881304], [37.572278297, 55.732912071], [37.572300557, 55.732898316], [37.572343091, 55.732916614], [37.572363288, 55.732906273], [37.572464446, 55.732949596], [37.572644083, 55.732820602]]], type=Polygon}</t>
  </si>
  <si>
    <t>{coordinates=[37.570736676, 55.732415553], type=Point}</t>
  </si>
  <si>
    <t>d90ce54c-56f9-11e2-965f-005056806bb6</t>
  </si>
  <si>
    <t>{coordinates=[[[[37.629098647, 55.739572199], [37.629098663, 55.73957219], [37.629098678, 55.739572179], [37.62909869, 55.739572164], [37.629098699, 55.739572148], [37.629098705, 55.739572131], [37.629098708, 55.739572113], [37.629098707, 55.739572094], [37.629092174, 55.739521803], [37.629092169, 55.739521784], [37.629092161, 55.739521766], [37.62909215, 55.73952175], [37.629092135, 55.739521736], [37.629092118, 55.739521726], [37.6290921, 55.739521719], [37.62909208, 55.739521716], [37.629060331, 55.739519958], [37.629063223, 55.739432031], [37.629063223, 55.739432028], [37.629063106, 55.73939655], [37.629063106, 55.739396539], [37.629060641, 55.739373189], [37.629060637, 55.739373171], [37.629060631, 55.739373154], [37.629060621, 55.739373138], [37.629060608, 55.739373125], [37.629060593, 55.739373114], [37.629060576, 55.739373106], [37.629060558, 55.739373101], [37.62906054, 55.7393731], [37.628954675, 55.739375007], [37.628954654, 55.739375009], [37.628954635, 55.739375016], [37.628954617, 55.739375026], [37.628954602, 55.73937504], [37.62895459, 55.739375057], [37.628954581, 55.739375076], [37.628954577, 55.739375096], [37.628954577, 55.739375117], [37.62897434, 55.739575839], [37.628974344, 55.739575858], [37.628974351, 55.739575875], [37.628974361, 55.739575891], [37.628974374, 55.739575904], [37.628974389, 55.739575915], [37.628974406, 55.739575923], [37.628974424, 55.739575928], [37.628974443, 55.739575929], [37.629098611, 55.739572207], [37.629098629, 55.739572205], [37.629098647, 55.739572199]]], [[[37.62853062, 55.739558457], [37.628530633, 55.739558442], [37.628530642, 55.739558424], [37.628530647, 55.739558405], [37.628530649, 55.739558385], [37.628529642, 55.739511439], [37.62852964, 55.73951142], [37.628529634, 55.739511401], [37.628529624, 55.739511384], [37.628529611, 55.739511369], [37.628529595, 55.739511357], [37.628529577, 55.739511348], [37.628529558, 55.739511343], [37.628529539, 55.739511342], [37.628518026, 55.739511759], [37.628518007, 55.739511761], [37.628517988, 55.739511768], [37.628517972, 55.739511777], [37.628517957, 55.73951179], [37.628517945, 55.739511805], [37.628517936, 55.739511823], [37.628517931, 55.739511841], [37.62851793, 55.739511861], [37.628518961, 55.739558394], [37.628518963, 55.739558413], [37.628518969, 55.739558431], [37.628518978, 55.739558448], [37.628518991, 55.739558463], [37.628519006, 55.739558475], [37.628519023, 55.739558484], [37.628519041, 55.739558489], [37.628519061, 55.739558491], [37.628530549, 55.739558487], [37.628530569, 55.739558485], [37.628530588, 55.73955848], [37.628530605, 55.73955847], [37.62853062, 55.739558457]]], [[[37.628553849, 55.7397201], [37.628553861, 55.739720086], [37.628553871, 55.73972007], [37.628553877, 55.739720052], [37.62855388, 55.739720034], [37.628553879, 55.739720015], [37.628536678, 55.739582362], [37.628536674, 55.739582343], [37.628536666, 55.739582325], [37.628536654, 55.739582309], [37.62853664, 55.739582296], [37.628536624, 55.739582285], [37.628536606, 55.739582278], [37.628536587, 55.739582275], [37.628536567, 55.739582275], [37.628525384, 55.739583556], [37.628525365, 55.73958356], [37.628525347, 55.739583568], [37.62852533, 55.739583579], [37.628525317, 55.739583593], [37.628525306, 55.73958361], [37.628525299, 55.739583628], [37.628525296, 55.739583647], [37.628525296, 55.739583667], [37.628541621, 55.739720135], [37.628541626, 55.739720155], [37.628541635, 55.739720174], [37.628541647, 55.73972019], [37.628541663, 55.739720204], [37.628541681, 55.739720214], [37.628541701, 55.739720221], [37.628541721, 55.739720223], [37.628553781, 55.739720128], [37.6285538, 55.739720126], [37.628553818, 55.73972012], [37.628553834, 55.739720112], [37.628553849, 55.7397201]]]], type=MultiPolygon}</t>
  </si>
  <si>
    <t>{coordinates=[37.629013143, 55.739475995], type=Point}</t>
  </si>
  <si>
    <t>Терапевтический корпус с аптекой и амбулаторией, 1912 г., архитектор Д.М. Челишев</t>
  </si>
  <si>
    <t>d90ce54e-56f9-11e2-965f-005056806bb6</t>
  </si>
  <si>
    <t>улица Большая Полянка, дом 20, строение 1</t>
  </si>
  <si>
    <t>{coordinates=[[[37.617897329, 55.738590749], [37.617963781, 55.738501138], [37.617940511, 55.738495174], [37.61796367, 55.738464352], [37.617984311, 55.738436672], [37.6179969, 55.738419548], [37.618030285, 55.738426362], [37.618148099, 55.738272826], [37.618112697, 55.738264874], [37.618170094, 55.738191246], [37.618203482, 55.738199199], [37.618281035, 55.738102738], [37.618246635, 55.738094214], [37.618263757, 55.738072524], [37.618228347, 55.738063717], [37.618192935, 55.738054913], [37.618170764, 55.738078319], [37.618084767, 55.738055017], [37.618006204, 55.73815262], [37.617900453, 55.73828447], [37.617879205, 55.738278214], [37.617860009, 55.738279947], [37.617848911, 55.73828851], [37.617847931, 55.738298778], [37.617857053, 55.738307895], [37.617873255, 55.738316436], [37.617766498, 55.738450568], [37.61770175, 55.738434087], [37.61763327, 55.738521417], [37.617897329, 55.738590749]]], type=Polygon}</t>
  </si>
  <si>
    <t>{coordinates=[37.617953648, 55.738367992], type=Point}</t>
  </si>
  <si>
    <t>Жилой дом с лавками, кон. XVIII в. - 1-я треть XIX в., 2-я пол. XIX в.</t>
  </si>
  <si>
    <t>d90ce551-56f9-11e2-965f-005056806bb6</t>
  </si>
  <si>
    <t>Нижняя Радищевская улица, дом 5, строение 1</t>
  </si>
  <si>
    <t>{coordinates=[[[37.652916062, 55.742179614], [37.653136822, 55.742254139], [37.6533096, 55.742065082], [37.653272353, 55.742031626], [37.653360602, 55.741989015], [37.653186733, 55.741885643], [37.652916062, 55.742179614]]], type=Polygon}</t>
  </si>
  <si>
    <t>{coordinates=[37.653113027, 55.742122348], type=Point}</t>
  </si>
  <si>
    <t>Северный боковой флигель, 1832 г.</t>
  </si>
  <si>
    <t>d90ce553-56f9-11e2-965f-005056806bb6</t>
  </si>
  <si>
    <t>4-й Рощинский проезд, дом 30, строение 11</t>
  </si>
  <si>
    <t>{coordinates=[[[37.610675285, 55.704283865], [37.610642797, 55.704320037], [37.610604844, 55.704370755], [37.610621145, 55.704398243], [37.610669853, 55.704410262], [37.610678625, 55.704429835], [37.610788295, 55.704456664], [37.610881403, 55.70433529], [37.610675285, 55.704283865]]], type=Polygon}</t>
  </si>
  <si>
    <t>{coordinates=[37.610742957, 55.704353022], type=Point}</t>
  </si>
  <si>
    <t>d90ce556-56f9-11e2-965f-005056806bb6</t>
  </si>
  <si>
    <t>Староконюшенный переулок, дом 2, строение 1; Староконюшенный переулок, дом 2, строение 3; Староконюшенный переулок, дом 2, строение 2</t>
  </si>
  <si>
    <t>{coordinates=[[[[37.595305786, 55.743470471], [37.595305801, 55.743470484], [37.595305819, 55.743470494], [37.595305839, 55.7434705], [37.59530586, 55.743470502], [37.595430908, 55.743468963], [37.595430927, 55.743468961], [37.595430945, 55.743468956], [37.595430962, 55.743468947], [37.595430977, 55.743468935], [37.595430989, 55.74346892], [37.595430998, 55.743468903], [37.595431004, 55.743468885], [37.595431006, 55.743468866], [37.595431804, 55.743443183], [37.595525852, 55.743395138], [37.595525868, 55.743395127], [37.595525882, 55.743395114], [37.595525893, 55.743395098], [37.595525901, 55.74339508], [37.595525906, 55.743395061], [37.595525906, 55.743395041], [37.595525903, 55.743395022], [37.595525896, 55.743395004], [37.595525886, 55.743394988], [37.595525872, 55.743394973], [37.595525857, 55.743394962], [37.595399189, 55.743321397], [37.59539917, 55.743321388], [37.595399151, 55.743321384], [37.59539913, 55.743321383], [37.595399111, 55.743321387], [37.595399092, 55.743321395], [37.595300078, 55.743373954], [37.595300063, 55.743373964], [37.595300049, 55.743373977], [37.595300039, 55.743373992], [37.595300031, 55.743374008], [37.595300026, 55.743374026], [37.595300025, 55.743374045], [37.59530247, 55.743463129], [37.595302472, 55.743463149], [37.595302479, 55.743463167], [37.595302489, 55.743463185], [37.595302502, 55.7434632], [37.595302518, 55.743463212], [37.595302536, 55.74346322], [37.595302555, 55.743463225], [37.595304824, 55.743463558], [37.595305759, 55.743470416], [37.595305764, 55.743470436], [37.595305773, 55.743470455], [37.595305786, 55.743470471]]], [[[37.595410819, 55.743703334], [37.595410834, 55.743703345], [37.595410851, 55.743703354], [37.59541087, 55.743703359], [37.595410889, 55.74370336], [37.595507624, 55.743701638], [37.595507643, 55.743701636], [37.595507662, 55.74370163], [37.59550768, 55.74370162], [37.595507695, 55.743701607], [37.595507707, 55.743701591], [37.595507716, 55.743701573], [37.595507721, 55.743701554], [37.595507722, 55.743701534], [37.595507287, 55.743690168], [37.595600355, 55.743688652], [37.595600374, 55.74368865], [37.595600392, 55.743688644], [37.595600409, 55.743688635], [37.595600424, 55.743688623], [37.595600436, 55.743688609], [37.595600445, 55.743688592], [37.595600451, 55.743688574], [37.595600453, 55.743688555], [37.595601732, 55.743649369], [37.595601731, 55.743649349], [37.595601726, 55.74364933], [37.595601717, 55.743649312], [37.595601705, 55.743649297], [37.59560169, 55.743649284], [37.595601673, 55.743649274], [37.595601654, 55.743649268], [37.595601634, 55.743649265], [37.595574621, 55.743648721], [37.595576027, 55.74354633], [37.595576025, 55.743546311], [37.59557602, 55.743546292], [37.59557601, 55.743546274], [37.595575998, 55.743546259], [37.595575983, 55.743546246], [37.595575965, 55.743546237], [37.595575946, 55.743546231], [37.595575926, 55.743546229], [37.595507901, 55.743546626], [37.595507725, 55.743533655], [37.595507722, 55.743533636], [37.595507717, 55.743533617], [37.595507707, 55.7435336], [37.595507695, 55.743533585], [37.59550768, 55.743533573], [37.595507662, 55.743533564], [37.595507644, 55.743533559], [37.595507624, 55.743533557], [37.595309914, 55.743534239], [37.595309894, 55.743534241], [37.595309874, 55.743534247], [37.595309857, 55.743534257], [37.595309842, 55.74353427], [37.595309829, 55.743534286], [37.59530982, 55.743534304], [37.595309815, 55.743534324], [37.595309814, 55.743534344], [37.595317197, 55.743687786], [37.5953172, 55.743687805], [37.595317206, 55.743687823], [37.595317216, 55.743687839], [37.595317229, 55.743687854], [37.595317244, 55.743687865], [37.595317261, 55.743687874], [37.595317279, 55.743687879], [37.595317298, 55.743687881], [37.595318241, 55.74368787], [37.595318241, 55.743707112], [37.595318243, 55.743707132], [37.595318249, 55.743707151], [37.595318258, 55.743707168], [37.595318271, 55.743707183], [37.595318286, 55.743707196], [37.595318303, 55.743707205], [37.595318322, 55.743707211], [37.595318342, 55.743707212], [37.595336466, 55.743707053], [37.595336486, 55.743707051], [37.595336504, 55.743707045], [37.595336521, 55.743707036], [37.595336536, 55.743707023], [37.595336549, 55.743707008], [37.595336558, 55.743706991], [37.595336563, 55.743706972], [37.595336565, 55.743706953], [37.595336565, 55.743687653], [37.595409936, 55.743686787], [37.595410787, 55.743703266], [37.59541079, 55.743703285], [37.595410796, 55.743703303], [37.595410806, 55.743703319], [37.595410819, 55.743703334]]], [[[37.595334938, 55.74375763], [37.595334947, 55.743757613], [37.595334952, 55.743757594], [37.595334953, 55.743757575], [37.595334504, 55.743739742], [37.595334502, 55.743739722], [37.595334496, 55.743739704], [37.595334486, 55.743739687], [37.595334474, 55.743739672], [37.595334458, 55.74373966], [37.595334441, 55.743739651], [37.595334422, 55.743739646], [37.595334403, 55.743739644], [37.595318989, 55.743739932], [37.59531897, 55.743739934], [37.595318951, 55.74373994], [37.595318934, 55.74373995], [37.595318919, 55.743739963], [37.595318907, 55.743739978], [37.595318898, 55.743739996], [37.595318893, 55.743740015], [37.595318891, 55.743740034], [37.595319339, 55.743758401], [37.595319342, 55.743758421], [37.595319345, 55.743758429], [37.595319318, 55.743758429], [37.595319298, 55.743758431], [37.595319279, 55.743758438], [37.595319262, 55.743758447], [37.595319246, 55.74375846], [37.595319234, 55.743758476], [37.595319225, 55.743758494], [37.59531922, 55.743758514], [37.595319219, 55.743758534], [37.59532629, 55.743911224], [37.595326293, 55.743911244], [37.595326299, 55.743911262], [37.595326309, 55.743911278], [37.595326322, 55.743911293], [37.595326337, 55.743911305], [37.595326354, 55.743911313], [37.595326373, 55.743911318], [37.595326392, 55.74391132], [37.595518166, 55.743907907], [37.595518186, 55.743907904], [37.595518205, 55.743907898], [37.595518222, 55.743907888], [37.595518237, 55.743907875], [37.595518249, 55.74390786], [37.595518258, 55.743907842], [37.595518263, 55.743907823], [37.595518264, 55.743907803], [37.595516181, 55.743856048], [37.595541172, 55.743855089], [37.595541191, 55.743855086], [37.59554121, 55.74385508], [37.595541227, 55.74385507], [37.595541241, 55.743855057], [37.595541253, 55.743855041], [37.595541262, 55.743855023], [37.595541267, 55.743855004], [37.595541268, 55.743854984], [37.595540501, 55.743838736], [37.595540498, 55.743838717], [37.595540492, 55.743838699], [37.595540482, 55.743838682], [37.59554047, 55.743838668], [37.595540455, 55.743838656], [37.595540438, 55.743838648], [37.595540419, 55.743838642], [37.5955404, 55.743838641], [37.595516987, 55.743838939], [37.595512132, 55.743765323], [37.595512129, 55.743765303], [37.595512121, 55.743765284], [37.59551211, 55.743765267], [37.595512096, 55.743765253], [37.595512079, 55.743765241], [37.595495595, 55.743756533], [37.59549558, 55.743756527], [37.595495563, 55.743756523], [37.595495547, 55.743756522], [37.595321114, 55.74375841], [37.595334858, 55.743757677], [37.595334877, 55.743757674], [37.595334895, 55.743757668], [37.595334912, 55.743757658], [37.595334926, 55.743757645], [37.595334938, 55.74375763]]]], type=MultiPolygon}</t>
  </si>
  <si>
    <t>{coordinates=[37.595444092, 55.743597674], type=Point}</t>
  </si>
  <si>
    <t>Дом, где в помещении столовой-кухни Прохоровской мануфактуры в 1918-1921 гг. Ленин Владимир Ильич неоднократно выступал</t>
  </si>
  <si>
    <t>d90ce559-56f9-11e2-965f-005056806bb6</t>
  </si>
  <si>
    <t>улица Трёхгорный Вал, дом 6</t>
  </si>
  <si>
    <t>{coordinates=[[[37.560603874, 55.758904852], [37.560642524, 55.758660081], [37.560610667, 55.758660096], [37.56063278, 55.758537933], [37.560470286, 55.758522743], [37.560208227, 55.75849862], [37.560170191, 55.758624383], [37.560118991, 55.758998049], [37.560154037, 55.759000277], [37.560233835, 55.759102631], [37.560311061, 55.759083732], [37.560259176, 55.759007412], [37.560428808, 55.759001941], [37.560498839, 55.75896598], [37.56057211, 55.758965944], [37.560578388, 55.758904865], [37.560603874, 55.758904852]]], type=Polygon}</t>
  </si>
  <si>
    <t>{coordinates=[37.560385863, 55.758782474], type=Point}</t>
  </si>
  <si>
    <t>Жилой дом, 1-я пол. XIX в.</t>
  </si>
  <si>
    <t>d90ce55f-56f9-11e2-965f-005056806bb6</t>
  </si>
  <si>
    <t>Бакунинская улица, дом 15</t>
  </si>
  <si>
    <t>{coordinates=[[[37.682419941, 55.774596476], [37.682550676, 55.774457237], [37.682250683, 55.774367862], [37.682123033, 55.774502777], [37.6823289, 55.774568489], [37.682419941, 55.774596476]]], type=Polygon}</t>
  </si>
  <si>
    <t>{coordinates=[37.682336937, 55.774480007], type=Point}</t>
  </si>
  <si>
    <t>Дом с интерьерами, конец XVIII в.</t>
  </si>
  <si>
    <t>d90ce560-56f9-11e2-965f-005056806bb6</t>
  </si>
  <si>
    <t>улица Александра Солженицына, дом 2А, строение 1</t>
  </si>
  <si>
    <t>{coordinates=[[[37.656412482, 55.742047713], [37.656706234, 55.742099463], [37.656708238, 55.742097361], [37.656782611, 55.741949737], [37.656582163, 55.741914322], [37.656490877, 55.74189807], [37.656412482, 55.742047713]]], type=Polygon}</t>
  </si>
  <si>
    <t>{coordinates=[37.656598038, 55.741998725], type=Point}</t>
  </si>
  <si>
    <t>Мастерские скульпторов (позднее Классы изучения живописи), 1899 г., 1920–1930–е гг.</t>
  </si>
  <si>
    <t>d90ce565-56f9-11e2-965f-005056806bb6</t>
  </si>
  <si>
    <t>Бобров переулок, дом 8, строение 10</t>
  </si>
  <si>
    <t>{coordinates=[[[37.634853694, 55.764794879], [37.634915952, 55.764831636], [37.63502371, 55.764897085], [37.635034087, 55.764903361], [37.635253675, 55.764827674], [37.635103485, 55.764700297], [37.635023141, 55.764731372], [37.635017554, 55.764728235], [37.635004788, 55.764721961], [37.634947511, 55.76474358], [37.634952329, 55.764754802], [37.634953933, 55.764757944], [37.634921319, 55.764771003], [37.634890296, 55.764783162], [37.634853694, 55.764794879]]], type=Polygon}</t>
  </si>
  <si>
    <t>{coordinates=[37.635057904, 55.764811277], type=Point}</t>
  </si>
  <si>
    <t>Корпус кафедры неорганической химии (ранее – Анатомический корпус), 1877 г., 1950–е гг., архитектор А.А.Никифоров</t>
  </si>
  <si>
    <t>d90ce568-56f9-11e2-965f-005056806bb6</t>
  </si>
  <si>
    <t>Моховая улица, дом 11, строение 8</t>
  </si>
  <si>
    <t>{coordinates=[[[37.611992425, 55.756579175], [37.612005991, 55.756588593], [37.612028323, 55.756600249], [37.612071354, 55.756609641], [37.612101619, 55.756610512], [37.612122317, 55.756607799], [37.612155737, 55.756597888], [37.612170052, 55.75659069], [37.612181175, 55.756581698], [37.612190701, 55.756570911], [37.612195446, 55.756559231], [37.612198586, 55.756543061], [37.612192171, 55.756527798], [37.612180986, 55.756515233], [37.612439557, 55.756426977], [37.612294231, 55.756291934], [37.611473145, 55.756565273], [37.611620076, 55.756705256], [37.611992425, 55.756579175]]], type=Polygon}</t>
  </si>
  <si>
    <t>{coordinates=[37.612033144, 55.756471105], type=Point}</t>
  </si>
  <si>
    <t>Дом, конец XVIII в. - начало XIX в.</t>
  </si>
  <si>
    <t>d90ce569-56f9-11e2-965f-005056806bb6</t>
  </si>
  <si>
    <t>Пятницкая улица, дом 67, строение 1</t>
  </si>
  <si>
    <t>{coordinates=[[[37.627473037, 55.732366758], [37.627452577, 55.732288645], [37.627350542, 55.732305854], [37.627306946, 55.73226484], [37.627409939, 55.732233929], [37.627385604, 55.73221], [37.627398729, 55.732204855], [37.627350071, 55.732160417], [37.62706936, 55.732249682], [37.627156567, 55.732336858], [37.627174816, 55.732353373], [37.627192032, 55.732363057], [37.627217326, 55.732371012], [37.627271935, 55.732378368], [37.627301247, 55.732379478], [37.627396245, 55.732373679], [37.627473037, 55.732366758]]], type=Polygon}</t>
  </si>
  <si>
    <t>{coordinates=[37.627208014, 55.732276743], type=Point}</t>
  </si>
  <si>
    <t>Главный корпус Государственного научно–исследовательского энергетического института, 1928 г., 1934 г., архитектор А.Ф.Мейснер, инженер В.Петухов</t>
  </si>
  <si>
    <t>d90ce56e-56f9-11e2-965f-005056806bb6</t>
  </si>
  <si>
    <t>Ленинский проспект, дом 19, строение 1</t>
  </si>
  <si>
    <t>{coordinates=[[[37.597756034, 55.719251219], [37.597905445, 55.719184186], [37.597924576, 55.719198542], [37.597965903, 55.719180546], [37.597940399, 55.719162602], [37.598220138, 55.71903439], [37.598236077, 55.719045155], [37.598328265, 55.719003317], [37.598191177, 55.718906422], [37.598118067, 55.71894106], [37.598105313, 55.718931639], [37.597882793, 55.71903331], [37.597901924, 55.719047665], [37.597825629, 55.719081857], [37.597722821, 55.71901188], [37.597735537, 55.719006481], [37.597534692, 55.718864726], [37.597760389, 55.718761257], [37.597805819, 55.718793556], [37.59782174, 55.718797136], [37.597847195, 55.718795319], [37.597859916, 55.718791717], [37.597945744, 55.718752129], [37.597945717, 55.718741351], [37.597936139, 55.718728784], [37.597897883, 55.718701868], [37.597993234, 55.718652842], [37.597966931, 55.718633552], [37.598034476, 55.718600715], [37.597973882, 55.718549117], [37.597435884, 55.718803279], [37.597349824, 55.718749455], [37.597368897, 55.718740458], [37.597116253, 55.718564164], [37.597295065, 55.718482738], [37.597339696, 55.718514139], [37.597292012, 55.718535284], [37.597460951, 55.71864473], [37.597642131, 55.718556116], [37.597578372, 55.718511257], [37.597686449, 55.718460874], [37.597466484, 55.718307907], [37.59731708, 55.718376735], [37.597090577, 55.718476162], [37.597077826, 55.718467191], [37.59702696, 55.718488787], [37.597042898, 55.718499553], [37.596807679, 55.718613357], [37.596938371, 55.718699929], [37.597049618, 55.718643706], [37.597276784, 55.718812835], [37.59714646, 55.718876259], [37.597344114, 55.719014424], [37.597386239, 55.718997325], [37.597493537, 55.71895278], [37.597735831, 55.71912504], [37.597646835, 55.719170469], [37.597756034, 55.719251219]]], type=Polygon}</t>
  </si>
  <si>
    <t>{coordinates=[37.597609882, 55.718776487], type=Point}</t>
  </si>
  <si>
    <t>Прядильный корпус с лестничной башней и площадкой, 1897 г., архитектор А.Н.Милюков</t>
  </si>
  <si>
    <t>d90ce56f-56f9-11e2-965f-005056806bb6</t>
  </si>
  <si>
    <t>Товарищество Прохоровской Трехгорной мануфактуры, XIX - нач. XX вв., архитекторы Н.И.Финисов, В.Г.Залесский, А.Н.Милюков, С.Коновалов и др.</t>
  </si>
  <si>
    <t>Рочдельская улица, дом 15, строение 5</t>
  </si>
  <si>
    <t>{coordinates=[[[37.561161032, 55.756480395], [37.56109609, 55.756470745], [37.561101161, 55.756460462], [37.56099915, 55.756444354], [37.560994314, 55.756454621], [37.560975094, 55.756451565], [37.560949799, 55.756495775], [37.560925176, 55.7565398], [37.560244183, 55.756432614], [37.560228483, 55.756462723], [37.560140085, 55.756632245], [37.560111515, 55.75669558], [37.560682659, 55.756786917], [37.560866761, 55.756815843], [37.560876997, 55.756797598], [37.560954225, 55.756808524], [37.561201192, 55.756840552], [37.561207536, 55.756823036], [37.561304418, 55.756646046], [37.561321698, 55.756610155], [37.56133383, 55.756611451], [37.56134056, 55.756596222], [37.561389631, 55.756603382], [37.561434158, 55.756510679], [37.561381449, 55.756503648], [37.561166912, 55.756467559], [37.561161032, 55.756480395]]], type=Polygon}</t>
  </si>
  <si>
    <t>{coordinates=[37.560722356, 55.756639146], type=Point}</t>
  </si>
  <si>
    <t>Доходный дом с магазином, 1908-1909 гг., архитектор Ф.О.Шехтель</t>
  </si>
  <si>
    <t>d90ce570-56f9-11e2-965f-005056806bb6</t>
  </si>
  <si>
    <t>Пятницкая улица, дом 13, строение 1</t>
  </si>
  <si>
    <t>{coordinates=[[[37.62847132, 55.743711571], [37.62822203, 55.743679496], [37.628155578, 55.743808902], [37.628316466, 55.743830741], [37.628435937, 55.743846784], [37.628604789, 55.743869512], [37.628659522, 55.743808379], [37.628742189, 55.743768773], [37.62871025, 55.743740064], [37.62847132, 55.743711571]]], type=Polygon}</t>
  </si>
  <si>
    <t>{coordinates=[37.628433436, 55.743788576], type=Point}</t>
  </si>
  <si>
    <t>Дом жилой (палаты), XVIII–XIX вв.</t>
  </si>
  <si>
    <t>d90ce571-56f9-11e2-965f-005056806bb6</t>
  </si>
  <si>
    <t>Вишняковский переулок, дом 12, строение 1</t>
  </si>
  <si>
    <t>{coordinates=[[[37.629224426, 55.735967239], [37.629552243, 55.736057871], [37.629524055, 55.736092407], [37.629717297, 55.736142675], [37.629712266, 55.736149241], [37.629821544, 55.736181063], [37.629874162, 55.73619584], [37.629957751, 55.736100504], [37.62998001, 55.736106752], [37.630013248, 55.73607136], [37.629937347, 55.736044064], [37.629940366, 55.736040632], [37.629746021, 55.735964412], [37.629339237, 55.735838225], [37.629224426, 55.735967239]]], type=Polygon}</t>
  </si>
  <si>
    <t>{coordinates=[37.629601978, 55.736003936], type=Point}</t>
  </si>
  <si>
    <t>- Главный корпус института, 1893- 1896 гг., архитектор Р.И.Клейн</t>
  </si>
  <si>
    <t>d90ce572-56f9-11e2-965f-005056806bb6</t>
  </si>
  <si>
    <t>Большая Пироговская улица, дом 11, строение 1</t>
  </si>
  <si>
    <t>{coordinates=[[[37.579018284, 55.734617436], [37.578984621, 55.734642958], [37.579110838, 55.734697364], [37.579200975, 55.734629959], [37.579204205, 55.734627543], [37.579225949, 55.734611488], [37.579281838, 55.73463569], [37.57928815, 55.734638429], [37.579375634, 55.734572276], [37.579270716, 55.734525746], [37.579193345, 55.734490802], [37.579189116, 55.734493814], [37.579145084, 55.734525152], [37.578862091, 55.734402309], [37.578850565, 55.734409825], [37.578823938, 55.734412051], [37.578818132, 55.734398205], [37.578809462, 55.734385088], [37.578797713, 55.734376689], [37.578780537, 55.734368796], [37.578757952, 55.734362694], [37.57872635, 55.734360935], [37.578702431, 55.734364004], [37.578683035, 55.734368606], [37.578671761, 55.734374469], [37.578657323, 55.734382634], [37.578646964, 55.734392835], [37.578640487, 55.734409653], [37.578641426, 55.734425344], [37.578615423, 55.734429321], [37.57860016, 55.734422837], [37.578422447, 55.734558463], [37.578384774, 55.734587214], [37.57838017, 55.734585484], [37.578328895, 55.734625467], [37.578329168, 55.734634548], [37.578334041, 55.734642192], [37.578350661, 55.73465112], [37.578539743, 55.734731246], [37.578564388, 55.734740978], [37.578572388, 55.734742778], [37.578582301, 55.734742411], [37.578590293, 55.734740239], [37.578596365, 55.734738069], [37.578598477, 55.734736474], [37.578614626, 55.734724273], [37.578646823, 55.734699946], [37.578643621, 55.734697962], [37.578746464, 55.734621152], [37.578651793, 55.734578455], [37.578738876, 55.73451365], [37.578771941, 55.734511545], [37.579018284, 55.734617436]]], type=Polygon}</t>
  </si>
  <si>
    <t>{coordinates=[37.579075318, 55.734542105], type=Point}</t>
  </si>
  <si>
    <t>Церковь Иоанна Предтечи на Пресне, колокольня, трапезная, 1693 г. , 1810 г., 1828 г.</t>
  </si>
  <si>
    <t>d90ce573-56f9-11e2-965f-005056806bb6</t>
  </si>
  <si>
    <t>Малый Предтеченский переулок, дом 2</t>
  </si>
  <si>
    <t>{coordinates=[[[37.572289865, 55.758897257], [37.572296259, 55.758909828], [37.572340846, 55.758902616], [37.572337644, 55.758893636], [37.572359937, 55.758890031], [37.572340749, 55.758849624], [37.572417184, 55.758837903], [37.572458562, 55.758818119], [37.572471265, 55.758796555], [37.572471232, 55.758778592], [37.572455264, 55.758757045], [37.572439322, 55.758749869], [37.572397892, 55.758740911], [37.572356484, 55.758744528], [37.572248992, 55.758758063], [37.572241793, 55.758741002], [37.572264087, 55.758737396], [37.572257686, 55.758721233], [37.572235392, 55.758724839], [37.57223219, 55.758715859], [37.572114345, 55.758730298], [37.57212068, 55.758743195], [37.571617535, 55.758818607], [37.571697482, 55.758985622], [37.572235721, 55.758904474], [37.572289865, 55.758897257]]], type=Polygon}</t>
  </si>
  <si>
    <t>{coordinates=[37.571996198, 55.758869828], type=Point}</t>
  </si>
  <si>
    <t>d90ce576-56f9-11e2-965f-005056806bb6</t>
  </si>
  <si>
    <t>Новокузнецкая улица, дом 24, строение 1; Новокузнецкая улица, дом 24, строение 4А; Новокузнецкая улица, дом 24, строение 2</t>
  </si>
  <si>
    <t>{coordinates=[[[[37.632481869, 55.735460782], [37.632481874, 55.735460762], [37.632481875, 55.735460741], [37.632481872, 55.735460721], [37.632481865, 55.735460702], [37.632481853, 55.735460685], [37.632481839, 55.73546067], [37.632481822, 55.735460659], [37.632481803, 55.735460651], [37.632264767, 55.735398431], [37.632264747, 55.735398428], [37.632264727, 55.735398428], [37.632264707, 55.735398433], [37.632264689, 55.735398441], [37.632264673, 55.735398453], [37.632264659, 55.735398467], [37.632214838, 55.735464393], [37.632214833, 55.735464401], [37.632202772, 55.735483807], [37.632202763, 55.735483825], [37.632202758, 55.735483845], [37.632202757, 55.735483865], [37.63220276, 55.735483885], [37.632202767, 55.735483903], [37.632202778, 55.735483921], [37.632202791, 55.735483935], [37.632202808, 55.735483947], [37.632202826, 55.735483955], [37.632257974, 55.73550186], [37.632399146, 55.735547626], [37.632399164, 55.73554763], [37.632399183, 55.735547631], [37.632399202, 55.735547628], [37.632399219, 55.735547622], [37.632399235, 55.735547612], [37.632399249, 55.7355476], [37.632481848, 55.735460816], [37.63248186, 55.7354608], [37.632481869, 55.735460782]]], [[[37.632090835, 55.735834271], [37.632090853, 55.735834265], [37.632090869, 55.735834256], [37.632090883, 55.735834245], [37.632284324, 55.735640121], [37.632284337, 55.735640106], [37.632284346, 55.735640087], [37.632284351, 55.735640068], [37.632284353, 55.735640048], [37.63228435, 55.735640027], [37.632284343, 55.735640008], [37.632284333, 55.735639991], [37.632284319, 55.735639976], [37.632284303, 55.735639964], [37.632284284, 55.735639956], [37.63215525, 55.735597886], [37.632155249, 55.735597886], [37.632142606, 55.735593909], [37.63211832, 55.735585944], [37.63210415, 55.735581119], [37.632104149, 55.735581118], [37.632047476, 55.735562636], [37.632047458, 55.735562632], [37.632047439, 55.735562631], [37.632047421, 55.735562634], [37.632047403, 55.73556264], [37.632047387, 55.735562649], [37.632047373, 55.735562661], [37.632026722, 55.735583786], [37.631947642, 55.735663155], [37.631947641, 55.735663155], [37.631924967, 55.735686274], [37.631882151, 55.735729377], [37.631855958, 55.73575564], [37.631855945, 55.735755656], [37.631855936, 55.735755674], [37.631855931, 55.735755694], [37.631855929, 55.735755714], [37.631855932, 55.735755734], [37.631855938, 55.735755753], [37.631855949, 55.735755771], [37.631855962, 55.735755785], [37.631855979, 55.735755797], [37.631855997, 55.735755806], [37.632078136, 55.735830002], [37.63209078, 55.735834269], [37.632090798, 55.735834273], [37.632090817, 55.735834274], [37.632090835, 55.735834271]]], [[[37.631743714, 55.735891455], [37.631743717, 55.735891475], [37.631743723, 55.735891495], [37.631743733, 55.735891512], [37.631743747, 55.735891527], [37.631743763, 55.735891539], [37.631743782, 55.735891548], [37.631939685, 55.735958975], [37.631939706, 55.73595898], [37.631939728, 55.73595898], [37.631939749, 55.735958976], [37.631939768, 55.735958967], [37.631939785, 55.735958955], [37.632029966, 55.735876653], [37.632029978, 55.735876639], [37.632029988, 55.735876623], [37.632029995, 55.735876605], [37.632029998, 55.735876586], [37.632029997, 55.735876567], [37.632029993, 55.735876548], [37.632029985, 55.73587653], [37.632029975, 55.735876515], [37.632029961, 55.735876501], [37.632029945, 55.735876491], [37.632029927, 55.735876484], [37.631921036, 55.735843344], [37.631930114, 55.735830953], [37.631930124, 55.735830937], [37.63193013, 55.735830919], [37.631930133, 55.7358309], [37.631930132, 55.735830881], [37.631930128, 55.735830862], [37.63193012, 55.735830845], [37.631930109, 55.735830829], [37.631930096, 55.735830816], [37.63193008, 55.735830806], [37.631930062, 55.735830798], [37.631833997, 55.735801773], [37.631833976, 55.735801769], [37.631833955, 55.735801769], [37.631833934, 55.735801775], [37.631833915, 55.735801784], [37.631833898, 55.735801798], [37.631743744, 55.735891382], [37.631743731, 55.735891398], [37.631743721, 55.735891416], [37.631743716, 55.735891435], [37.631743714, 55.735891455]]]], type=MultiPolygon}</t>
  </si>
  <si>
    <t>{coordinates=[37.632060208, 55.735707826], type=Point}</t>
  </si>
  <si>
    <t>Церковь Симеона Столпника, 1631–1638 гг.</t>
  </si>
  <si>
    <t>d90ce577-56f9-11e2-965f-005056806bb6</t>
  </si>
  <si>
    <t>Поварская улица, дом 5, строение 1</t>
  </si>
  <si>
    <t>{coordinates=[[[37.597147573, 55.75327196], [37.597125236, 55.75325581], [37.597112482, 55.753250431], [37.597090185, 55.753250449], [37.596860236, 55.753326076], [37.596904936, 55.753369153], [37.596854011, 55.75338536], [37.596892327, 55.753423054], [37.596943252, 55.753406847], [37.59699434, 55.753457105], [37.597220316, 55.753384624], [37.597230637, 55.753372042], [37.59723061, 55.753361263], [37.597230579, 55.753348689], [37.597279109, 55.753330238], [37.597345142, 55.753305486], [37.597361028, 55.753289307], [37.597364178, 55.753274933], [37.597351397, 55.753258776], [37.597332246, 55.753242624], [37.597306741, 55.753233662], [37.597284445, 55.75323368], [37.597268518, 55.753233693], [37.597188946, 55.753257557], [37.597147573, 55.75327196]]], type=Polygon}</t>
  </si>
  <si>
    <t>{coordinates=[37.597064486, 55.753339464], type=Point}</t>
  </si>
  <si>
    <t>d90ce578-56f9-11e2-965f-005056806bb6</t>
  </si>
  <si>
    <t>Делегатская улица, дом 3, строение 2</t>
  </si>
  <si>
    <t>{coordinates=[[[37.609568059, 55.77378347], [37.609675376, 55.773802768], [37.609653225, 55.77384499], [37.609740291, 55.773862026], [37.609775758, 55.77386869], [37.609801899, 55.773806647], [37.609890975, 55.773819115], [37.60992919, 55.773734671], [37.609620404, 55.773687606], [37.609568059, 55.77378347]]], type=Polygon}</t>
  </si>
  <si>
    <t>{coordinates=[37.609749765, 55.773759071], type=Point}</t>
  </si>
  <si>
    <t>Восточный флигель, 1803–1804 гг., архитектор Ф.К.Соколов</t>
  </si>
  <si>
    <t>d90ce57b-56f9-11e2-965f-005056806bb6</t>
  </si>
  <si>
    <t>3-й Люсиновский переулок, дом 3/11, строение 3</t>
  </si>
  <si>
    <t>{coordinates=[[[37.61876769, 55.723432248], [37.618811687, 55.723277641], [37.618657177, 55.72326423], [37.61859901, 55.723459786], [37.618761713, 55.723468362], [37.61876769, 55.723432248]]], type=Polygon}</t>
  </si>
  <si>
    <t>{coordinates=[37.618709942, 55.723354945], type=Point}</t>
  </si>
  <si>
    <t>Флигель, 1896 г.</t>
  </si>
  <si>
    <t>d90ce57c-56f9-11e2-965f-005056806bb6</t>
  </si>
  <si>
    <t>Трёхпрудный переулок, дом 15</t>
  </si>
  <si>
    <t>{coordinates=[[[37.595448138, 55.765981846], [37.595375088, 55.766044648], [37.595379123, 55.766067503], [37.595467521, 55.7661006], [37.595642194, 55.765947634], [37.595567449, 55.76592165], [37.595522426, 55.765961734], [37.595457935, 55.765937496], [37.595417327, 55.765970677], [37.595448138, 55.765981846]]], type=Polygon}</t>
  </si>
  <si>
    <t>{coordinates=[37.595489441, 55.766013247], type=Point}</t>
  </si>
  <si>
    <t>- Главный дом городской усадьбы, вторая половина XIX в., 1950-е гг.</t>
  </si>
  <si>
    <t>d90ce582-56f9-11e2-965f-005056806bb6</t>
  </si>
  <si>
    <t>улица Сергия Радонежского, дом 15-17, строение 1</t>
  </si>
  <si>
    <t>{coordinates=[[[37.677366057, 55.747021895], [37.677223388, 55.747035001], [37.677068067, 55.74704931], [37.677174425, 55.747336344], [37.677294386, 55.747323543], [37.677274594, 55.747263249], [37.677270403, 55.74725074], [37.677253094, 55.747199072], [37.677228152, 55.747124623], [37.677264043, 55.747119744], [37.677294927, 55.747115488], [37.677317301, 55.747168401], [37.677329057, 55.7471959], [37.677434322, 55.747181584], [37.677366057, 55.747021895]]], type=Polygon}</t>
  </si>
  <si>
    <t>{coordinates=[37.677179832, 55.747174993], type=Point}</t>
  </si>
  <si>
    <t>d90ce586-56f9-11e2-965f-005056806bb6</t>
  </si>
  <si>
    <t>улица Малая Дмитровка, дом 14, строение 1; улица Малая Дмитровка, дом 14, строение 2</t>
  </si>
  <si>
    <t>{coordinates=[[[[37.605725307, 55.769776182], [37.60572531, 55.769776202], [37.605725317, 55.769776221], [37.605725328, 55.769776238], [37.605725342, 55.769776253], [37.605725358, 55.769776264], [37.605725377, 55.769776273], [37.605725397, 55.769776277], [37.605946015, 55.769799472], [37.605946035, 55.769799472], [37.605946054, 55.769799469], [37.605946072, 55.769799461], [37.605946088, 55.769799451], [37.605946102, 55.769799438], [37.605946113, 55.769799422], [37.605946121, 55.769799404], [37.605991257, 55.769663698], [37.606026475, 55.769667356], [37.606023011, 55.769677217], [37.606023007, 55.769677236], [37.606023006, 55.769677256], [37.606023009, 55.769677276], [37.606023016, 55.769677295], [37.606023027, 55.769677312], [37.606023041, 55.769677326], [37.606023057, 55.769677337], [37.606023076, 55.769677345], [37.606023095, 55.769677349], [37.606151111, 55.769690931], [37.60615113, 55.769690932], [37.60615115, 55.769690928], [37.606151168, 55.76969092], [37.606151184, 55.76969091], [37.606151198, 55.769690896], [37.606151209, 55.769690879], [37.606151217, 55.769690861], [37.606170279, 55.769628105], [37.606170282, 55.769628085], [37.606170282, 55.769628066], [37.606170279, 55.769628047], [37.606170271, 55.769628029], [37.606170261, 55.769628013], [37.606170247, 55.769627999], [37.606170231, 55.769627988], [37.606170213, 55.76962798], [37.606170194, 55.769627976], [37.6060447, 55.769613826], [37.606044699, 55.769613826], [37.605795737, 55.769587234], [37.605795718, 55.769587234], [37.6057957, 55.769587237], [37.605795682, 55.769587244], [37.605795666, 55.769587254], [37.605795652, 55.769587266], [37.605795641, 55.769587281], [37.605795633, 55.769587298], [37.605725313, 55.769776142], [37.605725308, 55.769776162], [37.605725307, 55.769776182]]], [[[37.606011044, 55.769858056], [37.60601104, 55.769858036], [37.606011033, 55.769858018], [37.606011023, 55.769858001], [37.606011009, 55.769857986], [37.606010993, 55.769857975], [37.606010974, 55.769857967], [37.606010955, 55.769857963], [37.60571139, 55.769825138], [37.60571137, 55.769825138], [37.60571135, 55.769825142], [37.605711332, 55.76982515], [37.605711315, 55.769825161], [37.605711301, 55.769825176], [37.60571129, 55.769825193], [37.605711283, 55.769825212], [37.605681224, 55.769936452], [37.605681221, 55.769936471], [37.605681222, 55.76993649], [37.605681226, 55.769936509], [37.605681234, 55.769936527], [37.605681245, 55.769936543], [37.605681259, 55.769936556], [37.605681275, 55.769936567], [37.605681293, 55.769936574], [37.605681312, 55.769936578], [37.605722677, 55.769940241], [37.605715694, 55.769960655], [37.60571569, 55.769960675], [37.605715689, 55.769960694], [37.605715692, 55.769960714], [37.605715699, 55.769960733], [37.60571571, 55.769960749], [37.605715724, 55.769960764], [37.60571574, 55.769960775], [37.605715758, 55.769960783], [37.605715778, 55.769960787], [37.605845319, 55.76997522], [37.605845338, 55.76997522], [37.605845357, 55.769975217], [37.605845375, 55.76997521], [37.605845391, 55.7699752], [37.605845405, 55.769975187], [37.605845416, 55.769975171], [37.605845424, 55.769975154], [37.605853428, 55.769952982], [37.605900418, 55.769958349], [37.605900437, 55.769958349], [37.605900456, 55.769958346], [37.605900474, 55.769958339], [37.60590049, 55.769958329], [37.605900504, 55.769958315], [37.605900516, 55.7699583], [37.605900524, 55.769958282], [37.605921575, 55.769898455], [37.605993854, 55.769906655], [37.605993873, 55.769906655], [37.605993892, 55.769906652], [37.60599391, 55.769906645], [37.605993926, 55.769906635], [37.60599394, 55.769906622], [37.605993951, 55.769906606], [37.60599396, 55.769906589], [37.606011038, 55.769858095], [37.606011043, 55.769858076], [37.606011044, 55.769858056]]]], type=MultiPolygon}</t>
  </si>
  <si>
    <t>{coordinates=[37.605805268, 55.769902522], type=Point}</t>
  </si>
  <si>
    <t>Дом, в котором с 1928 г. жил и в 1946 г. умер Москвин Иван Михайлович</t>
  </si>
  <si>
    <t>d90ce58b-56f9-11e2-965f-005056806bb6</t>
  </si>
  <si>
    <t>Брюсов переулок, дом 17</t>
  </si>
  <si>
    <t>{coordinates=[[[37.607544777, 55.759837664], [37.607696639, 55.759742774], [37.607712469, 55.759706833], [37.607849649, 55.759776322], [37.607941884, 55.759720555], [37.607928326, 55.75971383], [37.607680282, 55.759586506], [37.607403596, 55.759760992], [37.607544777, 55.759837664]]], type=Polygon}</t>
  </si>
  <si>
    <t>{coordinates=[37.607597429, 55.759710332], type=Point}</t>
  </si>
  <si>
    <t>d90ce58f-56f9-11e2-965f-005056806bb6</t>
  </si>
  <si>
    <t>Вспольный переулок, дом 9, строение 1; Вспольный переулок, дом 9, строение 2</t>
  </si>
  <si>
    <t>{coordinates=[[[[37.586883184, 55.7604722], [37.586883168, 55.760472189], [37.586883149, 55.760472181], [37.586883129, 55.760472177], [37.586883109, 55.760472178], [37.586625022, 55.76050122], [37.586625003, 55.760501224], [37.586624986, 55.760501232], [37.58662497, 55.760501243], [37.586624956, 55.760501256], [37.586624945, 55.760501272], [37.586624938, 55.76050129], [37.586624934, 55.760501309], [37.586624934, 55.760501329], [37.586624937, 55.760501348], [37.586624945, 55.760501366], [37.586666635, 55.760582052], [37.586666646, 55.760582069], [37.58666666, 55.760582083], [37.586666676, 55.760582094], [37.586666695, 55.760582102], [37.586666714, 55.760582105], [37.586666734, 55.760582105], [37.586825918, 55.760565834], [37.586848305, 55.760617845], [37.586848314, 55.760617862], [37.586848326, 55.760617876], [37.58684834, 55.760617888], [37.586848356, 55.760617897], [37.586848374, 55.760617903], [37.586848392, 55.760617906], [37.586848411, 55.760617905], [37.586950327, 55.760603463], [37.586950345, 55.760603458], [37.586950362, 55.76060345], [37.586950378, 55.760603439], [37.586950391, 55.760603426], [37.586950401, 55.76060341], [37.586950408, 55.760603392], [37.586950412, 55.760603373], [37.586950412, 55.760603354], [37.586950408, 55.760603336], [37.586950401, 55.760603318], [37.586883209, 55.760472231], [37.586883198, 55.760472214], [37.586883184, 55.7604722]]], [[[37.587451272, 55.760803732], [37.587451291, 55.760803727], [37.587451307, 55.760803718], [37.587451322, 55.760803706], [37.587451334, 55.760803692], [37.587451344, 55.760803675], [37.58745135, 55.760803658], [37.587451353, 55.760803639], [37.587451352, 55.76080362], [37.587451347, 55.760803602], [37.58745134, 55.760803584], [37.587227868, 55.760412897], [37.587227856, 55.760412881], [37.587227842, 55.760412867], [37.587227825, 55.760412856], [37.587227806, 55.76041285], [37.587227786, 55.760412847], [37.587227766, 55.760412848], [37.587217817, 55.760414403], [37.587217797, 55.760414408], [37.587217779, 55.760414417], [37.587217763, 55.76041443], [37.587217751, 55.760414444], [37.586881654, 55.760468043], [37.586881636, 55.760468048], [37.586881619, 55.760468056], [37.586881604, 55.760468067], [37.586881591, 55.760468081], [37.586881581, 55.760468097], [37.586881574, 55.760468114], [37.58688157, 55.760468133], [37.58688157, 55.760468151], [37.586881574, 55.76046817], [37.586881581, 55.760468187], [37.586885126, 55.760475153], [37.586885137, 55.76047517], [37.586885152, 55.760475185], [37.58688517, 55.760475197], [37.586885189, 55.760475204], [37.58688521, 55.760475207], [37.586885231, 55.760475206], [37.587220141, 55.760421571], [37.587221701, 55.76042132], [37.587443441, 55.760801002], [37.586932368, 55.760904356], [37.586913139, 55.760907467], [37.586855408, 55.760906733], [37.586748191, 55.760892872], [37.586547446, 55.760591531], [37.586572972, 55.760590498], [37.586572993, 55.760590495], [37.586573012, 55.760590488], [37.58657303, 55.760590477], [37.586573045, 55.760590463], [37.586573056, 55.760590446], [37.586573064, 55.760590427], [37.586573068, 55.760590407], [37.586573068, 55.760590386], [37.586573063, 55.760590366], [37.586571142, 55.760584811], [37.586571133, 55.760584792], [37.58657112, 55.760584775], [37.586571104, 55.760584761], [37.586571086, 55.760584751], [37.586571065, 55.760584745], [37.586571044, 55.760584744], [37.586538634, 55.760585947], [37.586538615, 55.760585949], [37.586538597, 55.760585955], [37.58653858, 55.760585965], [37.586538565, 55.760585977], [37.586538553, 55.760585992], [37.586538545, 55.76058601], [37.586538539, 55.760586028], [37.586538538, 55.760586047], [37.58653854, 55.760586066], [37.586538545, 55.760586085], [37.586538554, 55.760586102], [37.58674239, 55.760895004], [37.586742402, 55.760895019], [37.586742417, 55.760895031], [37.586742434, 55.760895041], [37.586742453, 55.760895046], [37.586798324, 55.760906651], [37.586798335, 55.760906653], [37.586841544, 55.760910664], [37.58687652, 55.760914227], [37.586876542, 55.760914227], [37.586939548, 55.760906316], [37.586939555, 55.760906315], [37.587451272, 55.760803732]]], [[[37.586759684, 55.760849696], [37.586759705, 55.760849697], [37.586759725, 55.760849695], [37.586791495, 55.760842504], [37.586823444, 55.760899899], [37.586823456, 55.760899916], [37.58682347, 55.76089993], [37.586823487, 55.76089994], [37.586823506, 55.760899947], [37.586823527, 55.76089995], [37.586823547, 55.760899949], [37.586915906, 55.760885514], [37.586915926, 55.760885509], [37.586915944, 55.760885499], [37.58691596, 55.760885486], [37.586915973, 55.76088547], [37.586925476, 55.760871128], [37.587071925, 55.760844088], [37.587071943, 55.760844082], [37.587071961, 55.760844074], [37.587071976, 55.760844062], [37.587071988, 55.760844047], [37.587071998, 55.760844031], [37.587072004, 55.760844013], [37.587072007, 55.760843994], [37.587072006, 55.760843974], [37.587072001, 55.760843956], [37.587071993, 55.760843938], [37.587008037, 55.760736202], [37.587008025, 55.760736186], [37.587008009, 55.760736172], [37.587007991, 55.760736162], [37.587007972, 55.760736155], [37.587007951, 55.760736153], [37.587007931, 55.760736155], [37.586982527, 55.760741547], [37.586944186, 55.760675172], [37.586944174, 55.760675155], [37.586944159, 55.760675142], [37.586944141, 55.760675131], [37.586944122, 55.760675125], [37.586944101, 55.760675122], [37.586944081, 55.760675124], [37.586800819, 55.760702161], [37.586784961, 55.760690568], [37.586768944, 55.760678857], [37.58676893, 55.760678848], [37.586768915, 55.760678842], [37.586768899, 55.760678838], [37.586743404, 55.760675264], [37.58674339, 55.760675263], [37.586724275, 55.760675276], [37.586724248, 55.76067528], [37.586698777, 55.760682483], [37.586698758, 55.76068249], [37.586698742, 55.760682501], [37.58668284, 55.760695086], [37.586682825, 55.760695102], [37.586682813, 55.76069512], [37.586676469, 55.760707699], [37.586676462, 55.760707715], [37.586676459, 55.760707733], [37.586676458, 55.76070775], [37.586676461, 55.760707768], [37.586676467, 55.760707784], [37.586686072, 55.760729334], [37.586686078, 55.760729345], [37.586759618, 55.76084965], [37.58675963, 55.760849666], [37.586759646, 55.76084968], [37.586759664, 55.76084969], [37.586759684, 55.760849696]]]], type=MultiPolygon}</t>
  </si>
  <si>
    <t>{coordinates=[37.586882784, 55.760792026], type=Point}</t>
  </si>
  <si>
    <t>Здание 3–го Кадетского корпуса имени Александра II, 1830–е гг., архитекторы К.А.Тон, Е.Д.Тюрин</t>
  </si>
  <si>
    <t>d90ce590-56f9-11e2-965f-005056806bb6</t>
  </si>
  <si>
    <t>Красноказарменная улица, дом 4/1, строение 1</t>
  </si>
  <si>
    <t>{coordinates=[[[37.69122269, 55.759900664], [37.693575706, 55.759051976], [37.692114552, 55.757812529], [37.689794999, 55.758647095], [37.689787522, 55.75864964], [37.69122269, 55.759900664]], [[37.691003214, 55.759213169], [37.690809665, 55.759046405], [37.690742878, 55.759069861], [37.690373354, 55.75874574], [37.690389111, 55.758709789], [37.691960872, 55.758142848], [37.692027815, 55.758151726], [37.692400497, 55.758468204], [37.692317021, 55.75849932], [37.692524941, 55.758672795], [37.692598098, 55.758649328], [37.692959559, 55.758948754], [37.692947025, 55.758991885], [37.691360132, 55.759562454], [37.691279619, 55.759548208], [37.69092928, 55.759240226], [37.691003214, 55.759213169]]], type=Polygon}</t>
  </si>
  <si>
    <t>{coordinates=[37.693085689, 55.758847247], type=Point}</t>
  </si>
  <si>
    <t>Храм, 1765–1766 гг., нач. XIX в., 1890–1895 гг., архитектор П.П.Зыков</t>
  </si>
  <si>
    <t>d90ce592-56f9-11e2-965f-005056806bb6</t>
  </si>
  <si>
    <t>Храм свт. Николая Чудотворца в Покровском, 2–я пол. XVIII–XIX вв., архитекторы П.П.Зыков, А.А.Назаров - Храм, 1765–1766 гг., нач. XIX в., 1890–1895 гг., архитектор П.П.Зыков</t>
  </si>
  <si>
    <t>ЦАО, муниципальный округ Басманный, Бакунинская ул., д. 100, к.6</t>
  </si>
  <si>
    <t>{coordinates=[[[37.695557162, 55.780809729], [37.695744984, 55.780602851], [37.695511161, 55.780534962], [37.695569835, 55.780463028], [37.69548198, 55.78043621], [37.695518437, 55.780396633], [37.695195236, 55.78030239], [37.695158778, 55.780341967], [37.694944911, 55.780280333], [37.69479807, 55.780236555], [37.694691852, 55.780348995], [37.694838695, 55.780393221], [37.694738822, 55.780499813], [37.694885642, 55.780539099], [37.694872982, 55.780557083], [37.695279132, 55.780666015], [37.69523159, 55.780719981], [37.695557162, 55.780809729]]], type=Polygon}</t>
  </si>
  <si>
    <t>{coordinates=[37.695164999, 55.780517388], type=Point}</t>
  </si>
  <si>
    <t>Службы восточные, XIX - начало XX века</t>
  </si>
  <si>
    <t>d90ce598-56f9-11e2-965f-005056806bb6</t>
  </si>
  <si>
    <t>1-й Казачий переулок, дом 6, строение 5</t>
  </si>
  <si>
    <t>{coordinates=[[[37.623262716, 55.735469721], [37.623309224, 55.735470249], [37.623407276, 55.735471291], [37.623407618, 55.735257982], [37.623406523, 55.735231173], [37.62326501, 55.735231315], [37.623267682, 55.73543949], [37.623262716, 55.735469721]]], type=Polygon}</t>
  </si>
  <si>
    <t>{coordinates=[37.623336995, 55.735348736], type=Point}</t>
  </si>
  <si>
    <t>Дом культуры железнодорожников, 1925-1926 гг., арх. А.В.Щусев</t>
  </si>
  <si>
    <t>d90ce599-56f9-11e2-965f-005056806bb6</t>
  </si>
  <si>
    <t>Комсомольская площадь, дом 4, строение 1; Комсомольская площадь, дом 2, строение 1</t>
  </si>
  <si>
    <t>{coordinates=[[[37.657538306, 55.775187168], [37.65738888, 55.77530262], [37.657538306, 55.775187168], [37.65738888, 55.77530262], [37.657385314, 55.775305379], [37.657399004, 55.775311288], [37.657401415, 55.7753095], [37.657537116, 55.775367774], [37.65758595, 55.775388954], [37.657824383, 55.775491999], [37.657955163, 55.775548518], [37.658059233, 55.775593495], [37.658241021, 55.775672058], [37.65827887, 55.775685572], [37.658332509, 55.775697795], [37.658348822, 55.775699525], [37.658383401, 55.775703193], [37.658444776, 55.77570539], [37.658512578, 55.775699384], [37.658560988, 55.775689761], [37.658605343, 55.775676045], [37.65864887, 55.775657322], [37.658670268, 55.775643537], [37.658689945, 55.775630861], [37.658713906, 55.775609698], [37.658732566, 55.775588009], [37.658826793, 55.775428382], [37.658896181, 55.775310835], [37.658902176, 55.775300679], [37.658906201, 55.77529386], [37.658910183, 55.775287114], [37.658914698, 55.775279466], [37.65893109, 55.775251696], [37.659012823, 55.775113235], [37.658746699, 55.77506284], [37.658669481, 55.775196785], [37.658668322, 55.775198799], [37.658685704, 55.775202082], [37.658654553, 55.775257791], [37.658615629, 55.775250111], [37.658390534, 55.775205703], [37.658315288, 55.775332029], [37.658374058, 55.7753431], [37.658373776, 55.775343576], [37.658356676, 55.775372477], [37.658349975, 55.775383806], [37.658237306, 55.775462886], [37.658153065, 55.775426374], [37.658133586, 55.775440662], [37.65811375, 55.775432201], [37.65798234, 55.775376143], [37.657906994, 55.775344003], [37.65785773, 55.775322989], [37.657744574, 55.775274719], [37.657722657, 55.77526537], [37.657689391, 55.775251195], [37.657634554, 55.7752278], [37.65758961, 55.775208624], [37.657538306, 55.775187168]]], type=Polygon}</t>
  </si>
  <si>
    <t>{coordinates=[37.658598947, 55.77538638], type=Point}</t>
  </si>
  <si>
    <t>- Главный дом городской усадьбы, 1816 г., 1870-е гг., 1904 г.</t>
  </si>
  <si>
    <t>d90ce59b-56f9-11e2-965f-005056806bb6</t>
  </si>
  <si>
    <t>улица Сергия Радонежского, дом 5, строение 1</t>
  </si>
  <si>
    <t>{coordinates=[[[37.674462497, 55.747140913], [37.674371561, 55.747133981], [37.674242209, 55.747124736], [37.674242326, 55.74712413], [37.674162727, 55.747118062], [37.673609029, 55.747076089], [37.673580434, 55.747091488], [37.673677321, 55.747287334], [37.673680249, 55.747291832], [37.673680751, 55.747291748], [37.673808205, 55.747270642], [37.673806886, 55.747256788], [37.673835195, 55.747257782], [37.673839108, 55.747242487], [37.673862069, 55.747246227], [37.673867744, 55.74721774], [37.674405635, 55.747250201], [37.674511135, 55.747244959], [37.674462497, 55.747140913]]], type=Polygon}</t>
  </si>
  <si>
    <t>{coordinates=[37.674052171, 55.747179327], type=Point}</t>
  </si>
  <si>
    <t>d90ce5a3-56f9-11e2-965f-005056806bb6</t>
  </si>
  <si>
    <t>улица Лестева, дом 16</t>
  </si>
  <si>
    <t>{coordinates=[[[37.612253941, 55.715368643], [37.612261214, 55.714849936], [37.612356679, 55.714850298], [37.612356386, 55.714747457], [37.612315018, 55.714747494], [37.612314982, 55.71473492], [37.612203608, 55.714735021], [37.612203654, 55.714751188], [37.612044547, 55.714750883], [37.612044024, 55.71484654], [37.612072663, 55.714846514], [37.612072872, 55.714920165], [37.612050597, 55.714920185], [37.612050699, 55.714956112], [37.612065815, 55.714956099], [37.612066199, 55.715091275], [37.612056653, 55.715091284], [37.612056765, 55.715130804], [37.612072676, 55.715130789], [37.61207304, 55.71525878], [37.612049969, 55.715258801], [37.612050071, 55.715294728], [37.612069164, 55.715294711], [37.612069374, 55.715368361], [37.612253941, 55.715368643]]], type=Polygon}</t>
  </si>
  <si>
    <t>{coordinates=[37.612162392, 55.715023694], type=Point}</t>
  </si>
  <si>
    <t>Корпус служб городской усадьбы, XVIII–XIX вв.</t>
  </si>
  <si>
    <t>d90ce5a4-56f9-11e2-965f-005056806bb6</t>
  </si>
  <si>
    <t>Старосадский переулок, дом 5/8, строение 6; Старосадский переулок, дом 5/8, строение 4</t>
  </si>
  <si>
    <t>{coordinates=[[[37.640897202, 55.757269051], [37.640788327, 55.757283671], [37.640804872, 55.757344971], [37.640896258, 55.757515521], [37.640606108, 55.757558775], [37.640556624, 55.757399746], [37.6405646, 55.757398668], [37.640542239, 55.757332328], [37.64051992, 55.757326964], [37.640399013, 55.757323374], [37.640427284, 55.75739244], [37.64044936, 55.757393346], [37.640494777, 55.757489302], [37.640561742, 55.757637084], [37.641055961, 55.757567064], [37.640897202, 55.757269051]]], type=Polygon}</t>
  </si>
  <si>
    <t>{coordinates=[37.640924448, 55.757444524], type=Point}</t>
  </si>
  <si>
    <t>Здание магазина № 1 Гастроном (магазин Елисеева), конец XIX - начало ХХ вв.</t>
  </si>
  <si>
    <t>d90ce5a6-56f9-11e2-965f-005056806bb6</t>
  </si>
  <si>
    <t>{coordinates=[[[37.607378861, 55.764122108], [37.606948287, 55.763958114], [37.606503148, 55.764298009], [37.606656243, 55.764356707], [37.606624685, 55.764387507], [37.606646419, 55.764396183], [37.606748856, 55.764435667], [37.606774297, 55.764417682], [37.606921012, 55.764473242], [37.6069528, 55.764446269], [37.606962417, 55.764467817], [37.606987946, 55.764482166], [37.607284547, 55.764587894], [37.607409318, 55.764482699], [37.607363868, 55.764465673], [37.607075926, 55.764354867], [37.607200816, 55.76426103], [37.607478304, 55.764368122], [37.607579522, 55.764389141], [37.607742142, 55.764262159], [37.607378861, 55.764122108]]], type=Polygon}</t>
  </si>
  <si>
    <t>{coordinates=[37.60685104, 55.764280084], type=Point}</t>
  </si>
  <si>
    <t>d90ce5b2-56f9-11e2-965f-005056806bb6</t>
  </si>
  <si>
    <t>Гороховский переулок, дом 3, строение 1</t>
  </si>
  <si>
    <t>{coordinates=[[[37.662525444, 55.765468885], [37.662529397, 55.765461695], [37.662581568, 55.765364623], [37.662460406, 55.765344123], [37.662434101, 55.765339667], [37.66219584, 55.765298917], [37.662173441, 55.765295101], [37.66216712, 55.765307684], [37.662100165, 55.765296994], [37.66215923, 55.765132999], [37.662281162, 55.765147209], [37.662265394, 55.76518675], [37.662383344, 55.765200966], [37.662448692, 55.765015855], [37.662094852, 55.764975004], [37.661941128, 55.765363667], [37.662525444, 55.765468885]]], type=Polygon}</t>
  </si>
  <si>
    <t>{coordinates=[37.662052331, 55.765248034], type=Point}</t>
  </si>
  <si>
    <t>Газетный почтамт, 1931 г., архитектор К.И.Соломонов</t>
  </si>
  <si>
    <t>d90ce5b4-56f9-11e2-965f-005056806bb6</t>
  </si>
  <si>
    <t>Мясницкая улица, дом 40, строение 16</t>
  </si>
  <si>
    <t>{coordinates=[[[37.641467942, 55.766259145], [37.641978981, 55.765905774], [37.641792585, 55.76581067], [37.641273222, 55.766160568], [37.641467942, 55.766259145]]], type=Polygon}</t>
  </si>
  <si>
    <t>{coordinates=[37.641628531, 55.766033171], type=Point}</t>
  </si>
  <si>
    <t>d90ce5b5-56f9-11e2-965f-005056806bb6</t>
  </si>
  <si>
    <t>{coordinates=[[[[37.599736742, 55.78779799], [37.599857029, 55.787808873], [37.600022801, 55.787826838], [37.600022802, 55.787826838], [37.600078032, 55.787832296], [37.600078032, 55.787832296], [37.600250953, 55.787849122], [37.600250972, 55.787849122], [37.60025099, 55.787849119], [37.600251007, 55.787849112], [37.600251023, 55.787849103], [37.600251036, 55.787849091], [37.600251047, 55.787849076], [37.600251056, 55.78784906], [37.600255414, 55.787838157], [37.600255419, 55.787838139], [37.600255421, 55.78783812], [37.600255419, 55.787838102], [37.600255414, 55.787838084], [37.600255406, 55.787838067], [37.600255394, 55.787838052], [37.600255381, 55.78783804], [37.600255365, 55.78783803], [37.600255347, 55.787838023], [37.600255329, 55.78783802], [37.600210076, 55.787834492], [37.600084191, 55.787822626], [37.599739752, 55.787790485], [37.59958234, 55.787774405], [37.599456805, 55.787760709], [37.599382512, 55.78775258], [37.599382492, 55.78775258], [37.599382473, 55.787752584], [37.599382455, 55.787752591], [37.599382438, 55.787752602], [37.599382424, 55.787752616], [37.599382413, 55.787752632], [37.599378133, 55.787760583], [37.599378125, 55.787760601], [37.599378122, 55.78776062], [37.599378121, 55.78776064], [37.599378125, 55.787760659], [37.599378133, 55.787760677], [37.599378143, 55.787760693], [37.599378157, 55.787760707], [37.599378173, 55.787760718], [37.599378191, 55.787760726], [37.59937821, 55.78776073], [37.599452456, 55.787768902], [37.599452457, 55.787768902], [37.59973674, 55.78779799], [37.599736742, 55.78779799]]], [[[37.59939124, 55.787952972], [37.599391222, 55.787952975], [37.599391206, 55.787952982], [37.599362893, 55.787966687], [37.599362875, 55.787966699], [37.599362859, 55.787966715], [37.599362847, 55.787966733], [37.59935278, 55.787987275], [37.599352772, 55.787987297], [37.59935277, 55.78798732], [37.599352802, 55.787999871], [37.599352803, 55.787999888], [37.599352808, 55.787999905], [37.599352816, 55.787999921], [37.599360945, 55.788013599], [37.599360955, 55.788013613], [37.599360967, 55.788013625], [37.599360982, 55.788013635], [37.599381255, 55.78802503], [37.59938127, 55.788025037], [37.599381286, 55.788025041], [37.599524951, 55.788051135], [37.599476653, 55.788136597], [37.599476645, 55.788136614], [37.599476641, 55.788136631], [37.59947664, 55.78813665], [37.599476642, 55.788136668], [37.599478688, 55.788145797], [37.599478694, 55.788145816], [37.599478704, 55.788145833], [37.599478717, 55.788145848], [37.599478732, 55.78814586], [37.59947875, 55.788145868], [37.599478768, 55.788145874], [37.599843306, 55.788210585], [37.599845089, 55.788212811], [37.599845108, 55.788212829], [37.599856834, 55.788221404], [37.599856855, 55.788221416], [37.599878155, 55.788229984], [37.599878171, 55.788229989], [37.599898752, 55.788234363], [37.599898767, 55.788234365], [37.599920757, 55.788235745], [37.59992077, 55.788235745], [37.599940981, 55.788234331], [37.599940991, 55.78823433], [37.599949144, 55.788232927], [37.599949153, 55.788232925], [37.599966518, 55.788228319], [37.599966536, 55.788228312], [37.599984975, 55.788219324], [37.599984994, 55.788219313], [37.599994614, 55.788211632], [37.599994632, 55.788211613], [37.600003247, 55.788200002], [37.600003256, 55.788199987], [37.600003262, 55.78819997], [37.600006998, 55.788187241], [37.600007002, 55.788187224], [37.600007002, 55.788187206], [37.600006999, 55.788187188], [37.600003684, 55.788174104], [37.600003677, 55.788174085], [37.600003667, 55.788174068], [37.599994361, 55.788161855], [37.599994346, 55.788161838], [37.599991237, 55.788159256], [37.599994878, 55.788158792], [37.599994889, 55.78815879], [37.600007512, 55.78815567], [37.600007528, 55.788155664], [37.600019975, 55.788150269], [37.600019996, 55.788150256], [37.600028269, 55.788143917], [37.60002828, 55.788143907], [37.60002829, 55.788143895], [37.6000336, 55.788136448], [37.600033609, 55.788136431], [37.600033616, 55.788136412], [37.600035567, 55.788127856], [37.60003557, 55.788127834], [37.600035567, 55.788127811], [37.600033587, 55.788119323], [37.60003358, 55.788119303], [37.60003357, 55.788119286], [37.600028222, 55.788112069], [37.600028208, 55.788112054], [37.600025567, 55.788109707], [37.600029145, 55.788108669], [37.600036638, 55.788106886], [37.600036654, 55.788106881], [37.60004378, 55.788103831], [37.600043791, 55.788103826], [37.600050295, 55.788100044], [37.600050308, 55.788100034], [37.600055427, 55.788095808], [37.600055437, 55.788095799], [37.600060554, 55.78809024], [37.600060565, 55.788090225], [37.600060574, 55.788090208], [37.600063123, 55.788083541], [37.600063128, 55.788083524], [37.60006313, 55.788083506], [37.600063182, 55.788075879], [37.60006318, 55.788075858], [37.600063173, 55.788075837], [37.600059146, 55.788067048], [37.600059137, 55.788067032], [37.600059125, 55.788067017], [37.600052831, 55.788061016], [37.600061865, 55.78805839], [37.600061878, 55.788058386], [37.600073078, 55.788053416], [37.600073098, 55.788053404], [37.600081494, 55.788046859], [37.60008151, 55.788046843], [37.600087499, 55.788039397], [37.600087509, 55.788039383], [37.600087516, 55.788039367], [37.60008752, 55.78803935], [37.600088701, 55.788031684], [37.600088702, 55.788031667], [37.6000887, 55.78803165], [37.600087077, 55.788023309], [37.600087071, 55.78802329], [37.600087062, 55.788023272], [37.600081434, 55.788014934], [37.600081423, 55.788014921], [37.60008141, 55.78801491], [37.600074747, 55.788010026], [37.600076554, 55.788009301], [37.600092583, 55.788003894], [37.600092603, 55.788003884], [37.6001064, 55.787995467], [37.600106414, 55.787995456], [37.600115963, 55.787986919], [37.600115981, 55.787986897], [37.600122203, 55.787976925], [37.600122212, 55.787976907], [37.600122217, 55.787976888], [37.600124392, 55.787963307], [37.600124393, 55.787963287], [37.60012439, 55.787963268], [37.600122453, 55.787955062], [37.600122443, 55.787955035], [37.600117372, 55.787946277], [37.600117357, 55.787946257], [37.600113496, 55.787942322], [37.60011349, 55.787942317], [37.600105182, 55.787935083], [37.600105166, 55.787935072], [37.600091429, 55.787927199], [37.600091412, 55.787927191], [37.600076823, 55.787922055], [37.600076812, 55.787922051], [37.600057079, 55.787917723], [37.600057061, 55.787917721], [37.600036195, 55.787917094], [37.600036187, 55.787917094], [37.600017325, 55.787918075], [37.600017311, 55.787918077], [37.600003885, 55.787920661], [37.600003876, 55.787920663], [37.599990336, 55.78792455], [37.599627895, 55.787862668], [37.599627875, 55.787862666], [37.599627855, 55.787862669], [37.599627836, 55.787862676], [37.599627818, 55.787862686], [37.599627803, 55.7878627], [37.599627791, 55.787862716], [37.599563327, 55.787974498], [37.599415551, 55.787950673], [37.599415526, 55.787950672], [37.59939124, 55.787952972]]], [[[37.600386842, 55.787967975], [37.600386826, 55.787967986], [37.600386813, 55.787968001], [37.600386803, 55.787968017], [37.600386797, 55.787968036], [37.600336167, 55.788167304], [37.600289069, 55.788318244], [37.600289067, 55.788318254], [37.600246661, 55.788525165], [37.600246659, 55.788525184], [37.60024666, 55.788525202], [37.600246665, 55.788525221], [37.600246674, 55.788525237], [37.600246685, 55.788525252], [37.600246699, 55.788525265], [37.600246715, 55.788525275], [37.600246732, 55.788525282], [37.600246751, 55.788525285], [37.600266897, 55.788526911], [37.600266917, 55.78852691], [37.600266938, 55.788526906], [37.600266957, 55.788526897], [37.600266973, 55.788526884], [37.600266987, 55.788526868], [37.600266997, 55.78852685], [37.600267003, 55.78852683], [37.600305911, 55.788321122], [37.600349404, 55.788169394], [37.600393923, 55.788020167], [37.600393926, 55.788020154], [37.600398377, 55.787992432], [37.600404198, 55.78797222], [37.600404201, 55.7879722], [37.600404201, 55.78797218], [37.600404196, 55.78797216], [37.600404188, 55.787972142], [37.600404176, 55.787972126], [37.600404161, 55.787972112], [37.600404144, 55.787972102], [37.600404125, 55.787972095], [37.600386917, 55.787967963], [37.600386898, 55.78796796], [37.600386878, 55.787967961], [37.600386859, 55.787967966], [37.600386842, 55.787967975]]]], type=MultiPolygon}</t>
  </si>
  <si>
    <t>{coordinates=[37.599795965, 55.788048997], type=Point}</t>
  </si>
  <si>
    <t>- &lt;Башня северо-западная&gt;</t>
  </si>
  <si>
    <t>d90ce5b6-56f9-11e2-965f-005056806bb6</t>
  </si>
  <si>
    <t>Андроньевская площадь, дом 10, строение 9</t>
  </si>
  <si>
    <t>{coordinates=[[[37.670516014, 55.749757513], [37.670477888, 55.749779122], [37.670500307, 55.749807833], [37.670554467, 55.749811351], [37.670576684, 55.749793357], [37.670563804, 55.74976104], [37.670516014, 55.749757513]]], type=Polygon}</t>
  </si>
  <si>
    <t>{coordinates=[37.670528646, 55.74978624], type=Point}</t>
  </si>
  <si>
    <t>Троицкая церковь</t>
  </si>
  <si>
    <t>d90ce5ba-56f9-11e2-965f-005056806bb6</t>
  </si>
  <si>
    <t>Самокатная улица, дом 3/8, строение 16</t>
  </si>
  <si>
    <t>{coordinates=[[[37.67930882, 55.757466173], [37.679305362, 55.757516455], [37.679421331, 55.75751934], [37.679421456, 55.757546734], [37.679569773, 55.757552626], [37.679569683, 55.757532866], [37.679701885, 55.757532674], [37.679704453, 55.757502222], [37.679747618, 55.757502159], [37.679777216, 55.757496008], [37.679804092, 55.757486898], [37.679825691, 55.757473124], [37.679841681, 55.757451814], [37.679841549, 55.757422983], [37.679836237, 55.757410775], [37.679825343, 55.757397139], [37.679809027, 55.757381893], [37.679787483, 55.757372853], [37.679760536, 55.757366785], [37.679744283, 55.757365282], [37.679744144, 55.757334834], [37.679700972, 55.757333459], [37.679703603, 55.75731666], [37.679428494, 55.757309515], [37.67942855, 55.757321641], [37.679336813, 55.757323301], [37.679336897, 55.757341534], [37.679185893, 55.757340226], [37.679185928, 55.757347861], [37.679048318, 55.757349587], [37.679048457, 55.757380035], [37.678970251, 55.757380149], [37.678970376, 55.757407453], [37.679043332, 55.757408874], [37.679043499, 55.75744543], [37.679180971, 55.757448194], [37.679181034, 55.757461936], [37.67930882, 55.757466173]]], type=Polygon}</t>
  </si>
  <si>
    <t>{coordinates=[37.679442524, 55.757434207], type=Point}</t>
  </si>
  <si>
    <t>Доходный дом, 1901 г., арх. Л.Н.Кекушев, – Лечебница Бакунина: здесь в 1925 г. закончил свой земной путь Патриарх Тихон</t>
  </si>
  <si>
    <t>d90ce5bb-56f9-11e2-965f-005056806bb6</t>
  </si>
  <si>
    <t>улица Остоженка, дом 17</t>
  </si>
  <si>
    <t>{coordinates=[[[37.598739504, 55.741203322], [37.598940666, 55.741106158], [37.598946944, 55.741070226], [37.598924654, 55.741070244], [37.598908697, 55.741055886], [37.598950038, 55.741034296], [37.598950011, 55.741023518], [37.598886213, 55.74097866], [37.598863924, 55.740978678], [37.598800315, 55.741009267], [37.598707027, 55.740950061], [37.598500299, 55.741049026], [37.598739504, 55.741203322]]], type=Polygon}</t>
  </si>
  <si>
    <t>{coordinates=[37.598752418, 55.741088201], type=Point}</t>
  </si>
  <si>
    <t>Электростанция, 1901 г., техник архитектуры К.Г.Трейман</t>
  </si>
  <si>
    <t>d90ce5c0-56f9-11e2-965f-005056806bb6</t>
  </si>
  <si>
    <t>Колпачный переулок, дом 5, строение 6</t>
  </si>
  <si>
    <t>{coordinates=[[[37.642815304, 55.757646728], [37.642718267, 55.757545617], [37.642684832, 55.757553335], [37.642663668, 55.757526832], [37.642650048, 55.757530339], [37.642628887, 55.757505232], [37.642540988, 55.757531163], [37.642534764, 55.757523491], [37.642484576, 55.757538142], [37.642530008, 55.757578645], [37.64264383, 55.757694412], [37.642815304, 55.757646728]]], type=Polygon}</t>
  </si>
  <si>
    <t>{coordinates=[37.642673056, 55.757612687], type=Point}</t>
  </si>
  <si>
    <t>Доходный дом А.Г. Заварской, 1912 г., архитекторы И.Г. Кондратенко, С.А.Дорошенко</t>
  </si>
  <si>
    <t>d90ce5c2-56f9-11e2-965f-005056806bb6</t>
  </si>
  <si>
    <t>Потаповский переулок, дом 12</t>
  </si>
  <si>
    <t>{coordinates=[[[37.641194196, 55.759910698], [37.641468977, 55.75991218], [37.641473439, 55.759824154], [37.641435209, 55.759824198], [37.641438363, 55.759815212], [37.641416043, 55.759809849], [37.641415746, 55.759727217], [37.641434841, 55.759721806], [37.641444372, 55.75971461], [37.641447526, 55.759705624], [37.641488934, 55.759703781], [37.641494225, 55.759624735], [37.64122741, 55.759623244], [37.641211481, 55.759623262], [37.641202215, 55.759704109], [37.6411608, 55.759704156], [37.641161499, 55.75967721], [37.640967162, 55.759675635], [37.640967097, 55.759657672], [37.640849125, 55.759656641], [37.640837423, 55.759698687], [37.640811937, 55.759698716], [37.640796375, 55.759801126], [37.640837791, 55.759801079], [37.640837919, 55.759837006], [37.640955793, 55.759836871], [37.640955755, 55.759826093], [37.641155662, 55.759825865], [37.641156389, 55.759806553], [37.641200193, 55.759806503], [37.641194196, 55.759910698]]], type=Polygon}</t>
  </si>
  <si>
    <t>{coordinates=[37.641108936, 55.759764148], type=Point}</t>
  </si>
  <si>
    <t>Ограда с воротами</t>
  </si>
  <si>
    <t>d90ce5c9-56f9-11e2-965f-005056806bb6</t>
  </si>
  <si>
    <t>ЦАО, муниципальный округ Пресненский, Никитская М. ул., д. 12, стр. 1</t>
  </si>
  <si>
    <t>{coordinates=[[[[37.592882744, 55.758427225], [37.593348489, 55.758367635], [37.59334713, 55.758364108], [37.592881301, 55.758423726], [37.592882744, 55.758427225]]], [[[37.593434476, 55.75835724], [37.593889962, 55.758299635], [37.593889181, 55.758296274], [37.593433115, 55.758353688], [37.593434476, 55.75835724]]]], type=MultiPolygon}</t>
  </si>
  <si>
    <t>{coordinates=[37.593114863, 55.758395681], type=Point}</t>
  </si>
  <si>
    <t>Дом, в котором в 1923-1933 гг. жил советский государственный и общественный деятель Луначарский Анатолий Васильевич. В квартире мемориальный музей А.В.Луначарского</t>
  </si>
  <si>
    <t>d90ce5ca-56f9-11e2-965f-005056806bb6</t>
  </si>
  <si>
    <t>Глазовский переулок, дом 5</t>
  </si>
  <si>
    <t>{coordinates=[[[37.587467438, 55.743836364], [37.587247933, 55.743793765], [37.587211744, 55.743845705], [37.587113726, 55.743874247], [37.587032825, 55.743867477], [37.587013528, 55.743853839], [37.586853791, 55.743837963], [37.586838685, 55.743847045], [37.586781988, 55.743841157], [37.586736917, 55.743836338], [37.586726405, 55.743835178], [37.58667606, 55.743966437], [37.586736739, 55.743972592], [37.587336518, 55.744034954], [37.587467438, 55.743836364]]], type=Polygon}</t>
  </si>
  <si>
    <t>{coordinates=[37.587052908, 55.743920342], type=Point}</t>
  </si>
  <si>
    <t>Гостиница И.Шевалье, 2-я половина XIX в. (в основе - главный дом городской усадьбы Трубецких, конец XVIII в. - 1-я половина XIX в.)</t>
  </si>
  <si>
    <t>d90ce5cc-56f9-11e2-965f-005056806bb6</t>
  </si>
  <si>
    <t>Камергерский переулок, дом 4, строение 1</t>
  </si>
  <si>
    <t>{coordinates=[[[37.613607409, 55.759860538], [37.613715424, 55.75975625], [37.61372734, 55.759745461], [37.613872693, 55.759608356], [37.613691715, 55.759544303], [37.613670265, 55.759563184], [37.613563024, 55.759659836], [37.613547077, 55.759653564], [37.613618572, 55.759589279], [37.613439982, 55.759524774], [37.613331091, 55.759616056], [37.613198786, 55.759568107], [37.613143774, 55.759548398], [37.613132651, 55.759557839], [37.613029376, 55.759649098], [37.613607409, 55.759860538]]], type=Polygon}</t>
  </si>
  <si>
    <t>{coordinates=[37.61347425, 55.759702649], type=Point}</t>
  </si>
  <si>
    <t>Западный дворовый флигель, 1760–1794 гг.</t>
  </si>
  <si>
    <t>d90ce5d5-56f9-11e2-965f-005056806bb6</t>
  </si>
  <si>
    <t>Новая Басманная улица, дом 4-6, строение 11</t>
  </si>
  <si>
    <t>{coordinates=[[[37.654395469, 55.768849723], [37.654336218, 55.76897599], [37.654326729, 55.768993966], [37.654349049, 55.768997531], [37.65433956, 55.769015506], [37.654396953, 55.769024416], [37.65440644, 55.769005992], [37.65443514, 55.769011345], [37.654442235, 55.768992474], [37.654514904, 55.769003773], [37.654562952, 55.768898015], [37.654569263, 55.768882289], [37.654576373, 55.768867011], [37.654586653, 55.768847687], [37.654500562, 55.768833873], [37.654430413, 55.768822285], [37.654423238, 55.768820946], [37.654407425, 55.768851504], [37.654395469, 55.768849723]]], type=Polygon}</t>
  </si>
  <si>
    <t>{coordinates=[37.654449876, 55.768937002], type=Point}</t>
  </si>
  <si>
    <t>Дом, в котором с 1929 г. жил и в 1949 г. умер Образцов Владимир Николаевич</t>
  </si>
  <si>
    <t>d90ce5d7-56f9-11e2-965f-005056806bb6</t>
  </si>
  <si>
    <t>улица Образцова, дом 12</t>
  </si>
  <si>
    <t>{coordinates=[[[37.609765562, 55.787623775], [37.609509776, 55.787371917], [37.609299425, 55.787439395], [37.609331922, 55.787475872], [37.609360235, 55.787466725], [37.609538871, 55.787639948], [37.609510555, 55.787651375], [37.609555221, 55.787694683], [37.609765562, 55.787623775]]], type=Polygon}</t>
  </si>
  <si>
    <t>{coordinates=[37.609568194, 55.787549823], type=Point}</t>
  </si>
  <si>
    <t>Жилой дом, начало XVIII в.</t>
  </si>
  <si>
    <t>d90ce5da-56f9-11e2-965f-005056806bb6</t>
  </si>
  <si>
    <t>1-й Коптельский переулок, дом 2/7, строение 1; 1-й Коптельский переулок, дом 2/7, строение 4</t>
  </si>
  <si>
    <t>{coordinates=[[[37.638061141, 55.772484139], [37.638043461, 55.77246987], [37.638030392, 55.772459323], [37.638026408, 55.772456108], [37.637996894, 55.772421383], [37.637980774, 55.772402417], [37.637946341, 55.772361905], [37.637946338, 55.772361902], [37.637946343, 55.772361905], [37.637703419, 55.772417432], [37.637687939, 55.772420971], [37.637672346, 55.772424535], [37.637610552, 55.772440665], [37.6376735, 55.772548148], [37.637736787, 55.772651387], [37.637736944, 55.772651644], [37.637751619, 55.772675582], [37.637751809, 55.772675893], [37.637815681, 55.772780086], [37.638052167, 55.772745404], [37.638060058, 55.772744563], [37.638054752, 55.772733093], [37.638036913, 55.772694529], [37.638008891, 55.772633946], [37.637915875, 55.772650741], [37.637898781, 55.772623662], [37.637870457, 55.772575839], [37.637866345, 55.772569045], [37.637866345, 55.772569045], [37.637862798, 55.772563184], [37.637869403, 55.772561947], [37.637911783, 55.772553762], [37.637891158, 55.772518517], [37.6379316, 55.772508614], [37.637937835, 55.772515427], [37.637978007, 55.772506166], [37.637986826, 55.772504037], [37.637997602, 55.772501444], [37.638061141, 55.772484139]]], type=Polygon}</t>
  </si>
  <si>
    <t>{coordinates=[37.637778397, 55.772572442], type=Point}</t>
  </si>
  <si>
    <t>d90ce5e3-56f9-11e2-965f-005056806bb6</t>
  </si>
  <si>
    <t>улица Александра Солженицына, дом 1/5; улица Александра Солженицына, дом 5, строение 1; улица Александра Солженицына, дом 3</t>
  </si>
  <si>
    <t>{coordinates=[[[37.655635236, 55.742137929], [37.655484532, 55.742100986], [37.655484531, 55.742100986], [37.65548453, 55.742100985], [37.655378271, 55.74207738], [37.655335372, 55.74206786], [37.655216303, 55.742041412], [37.655216283, 55.74204141], [37.655216263, 55.742041411], [37.655216244, 55.742041417], [37.655216227, 55.742041426], [37.655216211, 55.742041438], [37.655216198, 55.742041454], [37.655216189, 55.742041471], [37.655083308, 55.742358945], [37.655083302, 55.742358965], [37.655083301, 55.742358985], [37.655083303, 55.742359005], [37.655083309, 55.742359024], [37.655083319, 55.742359042], [37.655083332, 55.742359057], [37.655083348, 55.742359069], [37.655083366, 55.742359078], [37.655083386, 55.742359083], [37.65514487, 55.742368081], [37.655144889, 55.742368082], [37.655144908, 55.742368079], [37.655144926, 55.742368073], [37.655144943, 55.742368063], [37.655144957, 55.74236805], [37.655144969, 55.742368035], [37.655275571, 55.742162307], [37.655319453, 55.742169923], [37.65523163, 55.742330559], [37.655231622, 55.742330577], [37.655231618, 55.742330596], [37.655231618, 55.742330615], [37.655231621, 55.742330634], [37.655231628, 55.742330652], [37.655231638, 55.742330668], [37.655231651, 55.742330682], [37.655231667, 55.742330694], [37.655231684, 55.742330702], [37.655231703, 55.742330706], [37.655244519, 55.742332539], [37.655221261, 55.742379277], [37.655221254, 55.742379294], [37.655221251, 55.742379313], [37.655221251, 55.742379331], [37.655221254, 55.74237935], [37.655221261, 55.742379367], [37.655221271, 55.742379383], [37.655221284, 55.742379396], [37.6552213, 55.742379407], [37.655221316, 55.742379415], [37.655221335, 55.74237942], [37.655316755, 55.742394607], [37.655316775, 55.742394608], [37.655316796, 55.742394605], [37.655316815, 55.742394598], [37.655316833, 55.742394587], [37.655316847, 55.742394572], [37.655316859, 55.742394555], [37.655338194, 55.742354476], [37.655370108, 55.74229925], [37.655428341, 55.742198486], [37.655675058, 55.742253695], [37.655664535, 55.742270006], [37.655664527, 55.742270023], [37.655664521, 55.742270041], [37.655664519, 55.74227006], [37.655664521, 55.742270079], [37.655664527, 55.742270098], [37.655664536, 55.742270114], [37.655664548, 55.742270129], [37.655664562, 55.742270142], [37.655664579, 55.742270151], [37.655664597, 55.742270157], [37.655992571, 55.74234661], [37.655992589, 55.742346613], [37.655992608, 55.742346612], [37.655992626, 55.742346607], [37.655992643, 55.7423466], [37.655992658, 55.742346589], [37.655992671, 55.742346576], [37.656080644, 55.742239465], [37.656080655, 55.742239448], [37.656080663, 55.742239429], [37.656080666, 55.742239409], [37.656080666, 55.742239389], [37.656080661, 55.742239369], [37.656080653, 55.742239351], [37.656080641, 55.742239334], [37.656080626, 55.742239321], [37.656080608, 55.74223931], [37.656080589, 55.742239304], [37.655976955, 55.742215115], [37.655977857, 55.742213797], [37.655977866, 55.74221378], [37.655977872, 55.742213762], [37.655977875, 55.742213743], [37.655977873, 55.742213723], [37.655977868, 55.742213705], [37.655977859, 55.742213687], [37.655977847, 55.742213672], [37.655977833, 55.742213659], [37.655977816, 55.74221365], [37.655977798, 55.742213643], [37.655910556, 55.742197764], [37.655910555, 55.742197764], [37.655792318, 55.742171214], [37.655792318, 55.742171214], [37.655745098, 55.74216089], [37.655745079, 55.742160888], [37.655745061, 55.742160889], [37.655745043, 55.742160894], [37.655745026, 55.742160902], [37.655745011, 55.742160912], [37.655744998, 55.742160926], [37.655744062, 55.742162108], [37.655735646, 55.742160089], [37.655735625, 55.742160086], [37.655735605, 55.742160088], [37.655735585, 55.742160093], [37.655735567, 55.742160103], [37.655735551, 55.742160116], [37.655735538, 55.742160132], [37.655735185, 55.742160679], [37.655635236, 55.742137929]]], type=Polygon}</t>
  </si>
  <si>
    <t>{coordinates=[37.655792736, 55.74222721], type=Point}</t>
  </si>
  <si>
    <t>Жилой дом Баевых (со службами), 1910 г., художник-архитектор И.С. Кузнецов</t>
  </si>
  <si>
    <t>d90ce5e4-56f9-11e2-965f-005056806bb6</t>
  </si>
  <si>
    <t>ЦАО, Мира просп., дом 52, строение 3</t>
  </si>
  <si>
    <t>{coordinates=[[[37.634817347, 55.783121832], [37.635047972, 55.78308166], [37.635828077, 55.782942451], [37.635798313, 55.78287869], [37.635160962, 55.78298001], [37.635173209, 55.78300624], [37.635072045, 55.783021174], [37.634988469, 55.782852448], [37.634709319, 55.782902943], [37.634817347, 55.783121832]]], type=Polygon}</t>
  </si>
  <si>
    <t>{coordinates=[37.635355598, 55.782993125], type=Point}</t>
  </si>
  <si>
    <t>Дом, в котором жила Ермолова Мария Николаевна в 1899-1928 гг.</t>
  </si>
  <si>
    <t>d90ce5e8-56f9-11e2-965f-005056806bb6</t>
  </si>
  <si>
    <t>Тверской бульвар, дом 11, строение 1; Тверской бульвар, дом 11, строение 2; Тверской бульвар, дом 11, строение 2</t>
  </si>
  <si>
    <t>{coordinates=[[[37.599751858, 55.759967239], [37.599681602, 55.759900831], [37.599716614, 55.759888228], [37.599691074, 55.759867141], [37.599719719, 55.75985634], [37.599694173, 55.759833008], [37.599665528, 55.759843809], [37.599636788, 55.759816887], [37.599611324, 55.759825889], [37.599552511, 55.759772334], [37.599497695, 55.759791051], [37.599459894, 55.759758242], [37.59956646, 55.759721737], [37.599496209, 55.759657125], [37.599288497, 55.759720164], [37.599298091, 55.759734527], [37.598906609, 55.759882141], [37.599073433, 55.760027512], [37.59919439, 55.7599861], [37.599097766, 55.759885581], [37.59936054, 55.759792449], [37.599400627, 55.759825256], [37.599345596, 55.759844433], [37.599414013, 55.759908231], [37.599353535, 55.759928938], [37.599417402, 55.759988615], [37.59947788, 55.759967909], [37.599551325, 55.760035662], [37.599751858, 55.759967239]]], type=Polygon}</t>
  </si>
  <si>
    <t>{coordinates=[37.599532591, 55.759850387], type=Point}</t>
  </si>
  <si>
    <t>Павильон Здравоохранение (бывший Армянской ССР), 1939-1980 гг., архитекторы: Алабян К.С., Сафарян С.А.</t>
  </si>
  <si>
    <t>d90ce5e9-56f9-11e2-965f-005056806bb6</t>
  </si>
  <si>
    <t>проспект Мира, дом 119, строение 13</t>
  </si>
  <si>
    <t>{coordinates=[[[37.627194975, 55.830694879], [37.627364872, 55.830782267], [37.627812594, 55.83101879], [37.62787878, 55.830977529], [37.627926764, 55.831001912], [37.628150453, 55.830862462], [37.62810247, 55.83083808], [37.628166945, 55.830797886], [37.627601427, 55.830503583], [37.627549464, 55.830476541], [37.627529577, 55.830488789], [37.627460527, 55.830531319], [37.627437069, 55.830545768], [37.627390787, 55.830574274], [37.627354566, 55.830596583], [37.6273438, 55.830603214], [37.627333034, 55.830609845], [37.627194975, 55.830694879]]], type=Polygon}</t>
  </si>
  <si>
    <t>{coordinates=[37.627666448, 55.830738573], type=Point}</t>
  </si>
  <si>
    <t>Каменная ограда с пилонами ворот, XIX в.</t>
  </si>
  <si>
    <t>d90ce5ea-56f9-11e2-965f-005056806bb6</t>
  </si>
  <si>
    <t>ЦАО, муниципальный округ Хамовники, Саввинский Б. пер., д., 10, стр., 1 (ограда)</t>
  </si>
  <si>
    <t>{coordinates=[[[37.566843677, 55.734178945], [37.566589142, 55.734006393], [37.566576636, 55.734012204], [37.566554525, 55.734022477], [37.566583256, 55.734040774], [37.566602056, 55.734031512], [37.566783969, 55.734158448], [37.566824998, 55.734187351], [37.566843677, 55.734178945]]], type=Polygon}</t>
  </si>
  <si>
    <t>{coordinates=[37.56671315, 55.734099611], type=Point}</t>
  </si>
  <si>
    <t>d90ce5ec-56f9-11e2-965f-005056806bb6</t>
  </si>
  <si>
    <t>Яузская улица, дом 11/6, строение 19</t>
  </si>
  <si>
    <t>{coordinates=[[[[37.649504898, 55.746452054], [37.649565212, 55.746399888], [37.649609856, 55.746415999], [37.649654306, 55.746379569], [37.649755377, 55.746369119], [37.650045075, 55.746339575], [37.650092826, 55.746334577], [37.650099985, 55.746333672], [37.650240058, 55.746319578], [37.650256362, 55.746418358], [37.65021816, 55.746421999], [37.650218441, 55.746495648], [37.650218482, 55.746506427], [37.650212185, 55.746526195], [37.650189944, 55.746538795], [37.650158124, 55.746546021], [37.650116744, 55.746551458], [37.650078507, 55.746546118], [37.650043441, 55.746537177], [37.650021103, 55.746526427], [37.65000193, 55.746508487], [37.649995502, 55.746494122], [37.649957293, 55.746495965], [37.649946857, 55.746472625], [37.649941236, 55.746460057], [37.649870393, 55.746464634], [37.649858454, 55.746465549], [37.649798199, 55.746532085], [37.650034168, 55.74661084], [37.650381939, 55.746569101], [37.650325731, 55.746236841], [37.6500814, 55.746262288], [37.650030469, 55.74626774], [37.649418453, 55.746331802], [37.649361074, 55.746317501], [37.649288072, 55.74638226], [37.649504898, 55.746452054]]], [[[37.647956471, 55.74732376], [37.647577057, 55.747263139], [37.647560739, 55.747293814], [37.647539842, 55.747339231], [37.647867462, 55.747406565], [37.647971944, 55.74740454], [37.647956471, 55.74732376]]]], type=MultiPolygon}</t>
  </si>
  <si>
    <t>{coordinates=[37.647750677, 55.747331496], type=Point}</t>
  </si>
  <si>
    <t>Жилые флигели с прачечной, архитектор А.А.Никифоров, 1830–е гг., 1850–е гг., 1898 г.</t>
  </si>
  <si>
    <t>d90ce5f8-56f9-11e2-965f-005056806bb6</t>
  </si>
  <si>
    <t>Большой Знаменский переулок, дом 2, строение 7</t>
  </si>
  <si>
    <t>{coordinates=[[[37.601788241, 55.746654195], [37.601664103, 55.746682982], [37.601731058, 55.746778749], [37.601857913, 55.746954456], [37.60194537, 55.747085136], [37.6021555, 55.747040047], [37.602091516, 55.746948497], [37.602167906, 55.746931369], [37.602135942, 55.746886487], [37.601976796, 55.746921646], [37.60185534, 55.746751099], [37.601899894, 55.746740278], [37.601871124, 55.746698985], [37.601825941, 55.746708893], [37.601788241, 55.746654195]]], type=Polygon}</t>
  </si>
  <si>
    <t>{coordinates=[37.601841672, 55.746832618], type=Point}</t>
  </si>
  <si>
    <t>Жилой дом, 1936 г., архитектор В.Н.Владимиров. Здесь жил авиаконструктор Н.Н.Поликарпов</t>
  </si>
  <si>
    <t>d90ce601-56f9-11e2-965f-005056806bb6</t>
  </si>
  <si>
    <t>Малый Патриарший переулок, дом 5, строение 1</t>
  </si>
  <si>
    <t>{coordinates=[[[37.590855796, 55.763546582], [37.590930738, 55.763577733], [37.591023219, 55.763517644], [37.591032808, 55.763521531], [37.591209125, 55.763405005], [37.591184884, 55.763391033], [37.591520791, 55.763160022], [37.591389225, 55.763099043], [37.591052832, 55.763329673], [37.591030509, 55.763320706], [37.59085554, 55.763435801], [37.590871484, 55.763442976], [37.590772864, 55.763507717], [37.590855796, 55.763546582]]], type=Polygon}</t>
  </si>
  <si>
    <t>{coordinates=[37.591099866, 55.763360353], type=Point}</t>
  </si>
  <si>
    <t>Административное здание, 1952 г. (в основе - котельная, 1928 г.)</t>
  </si>
  <si>
    <t>d90ce603-56f9-11e2-965f-005056806bb6</t>
  </si>
  <si>
    <t>Хавская улица, дом 24, корпус 1</t>
  </si>
  <si>
    <t>{coordinates=[[[37.612379619, 55.713967812], [37.612379537, 55.713939071], [37.61253863, 55.713935333], [37.612522594, 55.7136129], [37.612261677, 55.713616281], [37.612274282, 55.713852492], [37.612229734, 55.713852532], [37.612233013, 55.71388666], [37.612280744, 55.713886617], [37.612283367, 55.713969696], [37.612379619, 55.713967812]]], type=Polygon}</t>
  </si>
  <si>
    <t>{coordinates=[37.612398307, 55.713734387], type=Point}</t>
  </si>
  <si>
    <t>Флигель, нач. XIX в., 1980–е – 1990–е гг.</t>
  </si>
  <si>
    <t>d90ce605-56f9-11e2-965f-005056806bb6</t>
  </si>
  <si>
    <t>{coordinates=[[[37.621728774, 55.725775773], [37.621944504, 55.725764153], [37.621934725, 55.725706272], [37.621718995, 55.725717892], [37.621728774, 55.725775773]]], type=Polygon}</t>
  </si>
  <si>
    <t>{coordinates=[37.621831749, 55.725741023], type=Point}</t>
  </si>
  <si>
    <t>Жилой дом, 1933-1949 гг., арх. Буров А.К., росписи Фаворского В.А.</t>
  </si>
  <si>
    <t>d90ce607-56f9-11e2-965f-005056806bb6</t>
  </si>
  <si>
    <t>Тверская улица, дом 25/12; Тверская улица, дом 25/9</t>
  </si>
  <si>
    <t>{coordinates=[[[37.59915133, 55.767869832], [37.599506147, 55.767669006], [37.59986077, 55.767475377], [37.60028032, 55.767245252], [37.600481866, 55.7671353], [37.599929419, 55.766911031], [37.599761038, 55.767045706], [37.599837287, 55.767078216], [37.599855966, 55.767063373], [37.600080273, 55.767155588], [37.599684265, 55.767378342], [37.599717703, 55.767397704], [37.599362584, 55.767591619], [37.599313085, 55.767619608], [37.599148778, 55.767712495], [37.598780144, 55.767504539], [37.59864123, 55.767583073], [37.599009498, 55.767790666], [37.59915133, 55.767869832]]], type=Polygon}</t>
  </si>
  <si>
    <t>{coordinates=[37.599860506, 55.767388023], type=Point}</t>
  </si>
  <si>
    <t>- &lt;Жилой дом - фрагмент застройки Кадашевской набережной, XVIII-XIX вв.&gt;</t>
  </si>
  <si>
    <t>d90ce608-56f9-11e2-965f-005056806bb6</t>
  </si>
  <si>
    <t>Кадашёвская набережная, дом 30</t>
  </si>
  <si>
    <t>{coordinates=[[[37.622818239, 55.745294969], [37.622895136, 55.745189805], [37.622909219, 55.745170546], [37.622868282, 55.74516094], [37.622854648, 55.745180118], [37.62277688, 55.745158677], [37.622789031, 55.745123604], [37.622673815, 55.745093189], [37.622709195, 55.745048976], [37.622568961, 55.745013188], [37.622537244, 55.745054536], [37.622335663, 55.745004437], [37.622259551, 55.745106905], [37.622818239, 55.745294969]]], type=Polygon}</t>
  </si>
  <si>
    <t>{coordinates=[37.622572105, 55.745141141], type=Point}</t>
  </si>
  <si>
    <t>d90ce60d-56f9-11e2-965f-005056806bb6</t>
  </si>
  <si>
    <t>Страстной бульвар, дом 12, строение 2</t>
  </si>
  <si>
    <t>{coordinates=[[[37.61167254, 55.766686646], [37.611544195, 55.766624984], [37.611435628, 55.766703872], [37.611400301, 55.766729767], [37.611384604, 55.766723307], [37.611246787, 55.766821533], [37.611269064, 55.76683149], [37.611183757, 55.766892308], [37.611312402, 55.766949797], [37.611525913, 55.766791621], [37.611553178, 55.766772206], [37.61154068, 55.766764019], [37.611565968, 55.766746239], [37.611580444, 55.766752791], [37.611767335, 55.766836177], [37.611840016, 55.766784207], [37.611779759, 55.766757457], [37.611799431, 55.766743181], [37.61167254, 55.766686646]]], type=Polygon}</t>
  </si>
  <si>
    <t>{coordinates=[37.611412538, 55.766787914], type=Point}</t>
  </si>
  <si>
    <t>Дом, в котором с 1922 г. по 1936 г. жил Шухов Владимир Григорьевич</t>
  </si>
  <si>
    <t>d90ce60f-56f9-11e2-965f-005056806bb6</t>
  </si>
  <si>
    <t>{coordinates=[[[37.638874255, 55.76254107], [37.638578567, 55.762298884], [37.638216965, 55.762417104], [37.638318696, 55.762499876], [37.638477634, 55.762441474], [37.638626248, 55.76256323], [37.638559445, 55.762592494], [37.638616955, 55.762639136], [37.638874255, 55.76254107]]], type=Polygon}</t>
  </si>
  <si>
    <t>Южный флигель городской усадьбы, 1862 г., архитектор Н.Н.Елагин, 1873 г.</t>
  </si>
  <si>
    <t>d90ce617-56f9-11e2-965f-005056806bb6</t>
  </si>
  <si>
    <t>Пятницкая улица, дом 30, строение 4</t>
  </si>
  <si>
    <t>{coordinates=[[[37.627766264, 55.73978663], [37.627966848, 55.739781051], [37.627996672, 55.739780126], [37.62827899, 55.739771624], [37.628275761, 55.739747293], [37.628261533, 55.73965328], [37.628224031, 55.739653943], [37.628223965, 55.739653536], [37.628223808, 55.739653537], [37.628011666, 55.739659177], [37.628011666, 55.739659193], [37.628015113, 55.739690896], [37.628015027, 55.739690898], [37.62801503, 55.739690924], [37.62775197, 55.739699341], [37.627766264, 55.73978663]]], type=Polygon}</t>
  </si>
  <si>
    <t>{coordinates=[37.628014014, 55.739723317], type=Point}</t>
  </si>
  <si>
    <t>Старообрядческий богословско–учительский институт, 1914 г., архитектор Ф.А.Ганешин</t>
  </si>
  <si>
    <t>d90ce618-56f9-11e2-965f-005056806bb6</t>
  </si>
  <si>
    <t>Подъёмная улица, дом 2</t>
  </si>
  <si>
    <t>{coordinates=[[[37.70615732, 55.738510432], [37.705810493, 55.738555471], [37.705820168, 55.738578808], [37.705705617, 55.73859337], [37.705747535, 55.738693447], [37.705755596, 55.738712745], [37.706011282, 55.738677151], [37.706019033, 55.738706429], [37.706034959, 55.738705093], [37.70609986, 55.738699648], [37.706089934, 55.738667256], [37.706151896, 55.738661328], [37.706161462, 55.738692756], [37.706210828, 55.738846711], [37.706179962, 55.738880894], [37.706030415, 55.738900904], [37.70602075, 55.738879364], [37.705833012, 55.73890303], [37.705916825, 55.739098693], [37.705931335, 55.739133249], [37.705943426, 55.739161971], [37.706120814, 55.739137873], [37.706091771, 55.73906427], [37.706312739, 55.739032285], [37.706476762, 55.739010184], [37.706430812, 55.738900234], [37.7064068, 55.738903228], [37.706379726, 55.738835832], [37.706398621, 55.738833823], [37.706350117, 55.73869244], [37.706278351, 55.738517415], [37.706166985, 55.738531972], [37.70615732, 55.738510432]]], type=Polygon}</t>
  </si>
  <si>
    <t>{coordinates=[37.706295497, 55.738841272], type=Point}</t>
  </si>
  <si>
    <t>Главный дом, сер. XVIII в., 1790-е гг., 1820-е гг., 1900 - 1910-е гг.</t>
  </si>
  <si>
    <t>d90ce61d-56f9-11e2-965f-005056806bb6</t>
  </si>
  <si>
    <t>Староконюшенный переулок, дом 16, строение 1</t>
  </si>
  <si>
    <t>{coordinates=[[[37.596180826, 55.746375253], [37.596174299, 55.746310589], [37.595947404, 55.746316603], [37.595950522, 55.746289206], [37.595985545, 55.746285586], [37.596011, 55.746276585], [37.5960237, 55.746260408], [37.596023652, 55.746240648], [37.596004495, 55.746220903], [37.595979005, 55.746215533], [37.595953523, 55.746213757], [37.595950085, 55.746109571], [37.595759009, 55.746111066], [37.595762446, 55.746215252], [37.595733789, 55.746217071], [37.595737227, 55.746321257], [37.595756335, 55.746321242], [37.59575962, 55.746362555], [37.595934765, 55.74635748], [37.595938015, 55.746384423], [37.596180826, 55.746375253]]], type=Polygon}</t>
  </si>
  <si>
    <t>{coordinates=[37.595879285, 55.746250528], type=Point}</t>
  </si>
  <si>
    <t>Фасады и лестницы доходного дома Орловых, 1906 г., архитектор В.В.Шервуд</t>
  </si>
  <si>
    <t>d90ce623-56f9-11e2-965f-005056806bb6</t>
  </si>
  <si>
    <t>2-й Смоленский переулок, дом 1/4</t>
  </si>
  <si>
    <t>{coordinates=[[[37.581706058, 55.746567017], [37.581699843, 55.746575442], [37.581899162, 55.746638602], [37.58192198, 55.746649307], [37.581938378, 55.746661474], [37.581948698, 55.746674329], [37.581953286, 55.746687804], [37.581986794, 55.747050832], [37.581989466, 55.747080283], [37.581984668, 55.747096155], [37.581999294, 55.747098488], [37.581993959, 55.747103554], [37.581985453, 55.747106661], [37.58197458, 55.74709997], [37.581955207, 55.747104766], [37.581737889, 55.747098299], [37.581732161, 55.747098129], [37.581685692, 55.747096746], [37.58168546, 55.747096745], [37.581679944, 55.747096575], [37.580974823, 55.747075597], [37.580973631, 55.747084547], [37.581679499, 55.747105556], [37.581737422, 55.74710728], [37.581925308, 55.747112871], [37.581959826, 55.747113898], [37.581970297, 55.747109782], [37.581971297, 55.747112746], [37.581971431, 55.747113038], [37.581972728, 55.747115865], [37.581975166, 55.747116974], [37.581980657, 55.747119114], [37.582003973, 55.747110597], [37.582005713, 55.747109949], [37.582009339, 55.747106565], [37.582018233, 55.747098051], [37.582017469, 55.747094824], [37.582016145, 55.74709185], [37.582015862, 55.747091797], [37.582003064, 55.747089755], [37.58200277, 55.747089709], [37.582005459, 55.747080815], [37.582002697, 55.747050369], [37.58196913, 55.746686718], [37.58196398, 55.746671592], [37.581952142, 55.746656846], [37.581933559, 55.746643056], [37.581908231, 55.746631174], [37.581706058, 55.746567017]]], type=Polygon}</t>
  </si>
  <si>
    <t>{coordinates=[37.581977991, 55.746869087], type=Point}</t>
  </si>
  <si>
    <t>- Дача М.П.Хлебниковой, конец XIX - первая половина ХХ в.</t>
  </si>
  <si>
    <t>d90ce628-56f9-11e2-965f-005056806bb6</t>
  </si>
  <si>
    <t>Дачи в парке Сокольники, конец ХIХ - первая половина ХХ в.</t>
  </si>
  <si>
    <t>5-й Лучевой просек, дом 16, строение 1</t>
  </si>
  <si>
    <t>{coordinates=[[[37.67472918, 55.814419224], [37.674682676, 55.814421654], [37.674695, 55.814498736], [37.674742263, 55.814496218], [37.674884213, 55.814486645], [37.674889853, 55.814520874], [37.674933438, 55.814519161], [37.674932614, 55.814514696], [37.67506403, 55.814507289], [37.675056289, 55.814457527], [37.675049812, 55.814410298], [37.674987283, 55.814412996], [37.67498607, 55.814405754], [37.67472918, 55.814419224]]], type=Polygon}</t>
  </si>
  <si>
    <t>{coordinates=[37.674874647, 55.814472086], type=Point}</t>
  </si>
  <si>
    <t>Западные ворота. Колокольня, 1683 г., 1730 г., арх И.И.Шедель</t>
  </si>
  <si>
    <t>d90ce629-56f9-11e2-965f-005056806bb6</t>
  </si>
  <si>
    <t>{coordinates=[[[37.599786776, 55.714345072], [37.599972179, 55.714363335], [37.600182251, 55.714384272], [37.600248588, 55.714192906], [37.600214375, 55.714190688], [37.600210426, 55.714201918], [37.600044908, 55.714182292], [37.600052813, 55.714162526], [37.599856261, 55.714139332], [37.599809504, 55.714276397], [37.599786776, 55.714345072]]], type=Polygon}</t>
  </si>
  <si>
    <t>{coordinates=[37.600027381, 55.714239158], type=Point}</t>
  </si>
  <si>
    <t>Физический институт, 1898–1901 гг., архитектор К.М.Быковский. Здесь работали физики: И.А.Каблуков, П.Н.Лебедев, Н.А.Умов</t>
  </si>
  <si>
    <t>d90ce62a-56f9-11e2-965f-005056806bb6</t>
  </si>
  <si>
    <t>Моховая улица, дом 11, строение 7</t>
  </si>
  <si>
    <t>{coordinates=[[[37.61198173, 55.756179047], [37.611620784, 55.755832227], [37.611340724, 55.755924094], [37.611468494, 55.756047927], [37.611127967, 55.756161404], [37.611000192, 55.756035325], [37.610716942, 55.756127192], [37.611081061, 55.756471766], [37.61136114, 55.756384391], [37.611301248, 55.756326513], [37.61164496, 55.756213033], [37.611704851, 55.756270462], [37.61198173, 55.756179047]]], type=Polygon}</t>
  </si>
  <si>
    <t>{coordinates=[37.611562433, 55.756144298], type=Point}</t>
  </si>
  <si>
    <t>- Усыпальница на могиле неизвестного, 1917 г.</t>
  </si>
  <si>
    <t>d90ce62d-56f9-11e2-965f-005056806bb6</t>
  </si>
  <si>
    <t>4-й Рощинский проезд, дом 30, строение 6</t>
  </si>
  <si>
    <t>{geometries=[{coordinates=[37.609551666, 55.703444388], type=Point}, {coordinates=[[[37.609493034, 55.703491263], [37.6095519, 55.70350013], [37.609575614, 55.703447834], [37.609589526, 55.703417104], [37.609531263, 55.703408498], [37.609493034, 55.703491263]]], type=Polygon}], type=GeometryCollection}</t>
  </si>
  <si>
    <t>{coordinates=[37.609534416, 55.703469548], type=Point}</t>
  </si>
  <si>
    <t>d90ce630-56f9-11e2-965f-005056806bb6</t>
  </si>
  <si>
    <t>Малый Казённый переулок, дом 5, строение 1; Малый Казённый переулок, дом 5, строение 5; Малый Казённый переулок, дом 5, строение 2; Малый Казённый переулок, дом 5, строение 3; Малый Казённый переулок, дом 5, строение 4</t>
  </si>
  <si>
    <t>{coordinates=[[[[37.653169427, 55.760475853], [37.653169445, 55.760475854], [37.653169463, 55.760475851], [37.65316948, 55.760475846], [37.653169496, 55.760475837], [37.653185333, 55.760465073], [37.653341714, 55.760549279], [37.653341717, 55.760549281], [37.65340027, 55.760578091], [37.653400288, 55.760578098], [37.653400308, 55.760578101], [37.653400327, 55.7605781], [37.653400346, 55.760578096], [37.653400364, 55.760578088], [37.653428675, 55.760561744], [37.653428676, 55.760561743], [37.653479529, 55.760531142], [37.653490645, 55.760524732], [37.65349066, 55.760524721], [37.653490674, 55.760524707], [37.653490684, 55.76052469], [37.653490691, 55.760524672], [37.653490694, 55.760524653], [37.653490694, 55.760524634], [37.65349069, 55.760524615], [37.653490682, 55.760524597], [37.653490671, 55.760524581], [37.653490657, 55.760524567], [37.653490641, 55.760524557], [37.653428785, 55.760492295], [37.653063656, 55.760296611], [37.653063636, 55.760296603], [37.653063616, 55.760296599], [37.653063595, 55.7602966], [37.653063575, 55.760296605], [37.653063556, 55.760296614], [37.652886441, 55.760405785], [37.652886425, 55.760405796], [37.652886413, 55.760405811], [37.652886403, 55.760405827], [37.652886396, 55.760405845], [37.652886393, 55.760405864], [37.652886394, 55.760405883], [37.652886398, 55.760405902], [37.652886406, 55.760405919], [37.652886417, 55.760405935], [37.652886431, 55.760405948], [37.652886447, 55.760405959], [37.652886664, 55.760406072], [37.65281089, 55.76045276], [37.652698059, 55.760521161], [37.652698043, 55.760521173], [37.65269803, 55.760521187], [37.65269802, 55.760521203], [37.652698014, 55.760521221], [37.652698011, 55.76052124], [37.652698011, 55.76052126], [37.652698016, 55.760521278], [37.652698023, 55.760521296], [37.652698035, 55.760521312], [37.652698048, 55.760521325], [37.652698065, 55.760521336], [37.652851293, 55.760600186], [37.652851311, 55.760600193], [37.652851331, 55.760600196], [37.652851352, 55.760600196], [37.652851371, 55.760600191], [37.65285139, 55.760600182], [37.652965814, 55.760531779], [37.652965816, 55.760531778], [37.652994368, 55.760513811], [37.653010281, 55.760522744], [37.6530103, 55.760522752], [37.65301032, 55.760522756], [37.65301034, 55.760522756], [37.65301036, 55.760522752], [37.653010379, 55.760522744], [37.65303581, 55.760508341], [37.653035825, 55.76050833], [37.653035839, 55.760508316], [37.653035849, 55.7605083], [37.653035856, 55.760508282], [37.65303586, 55.760508264], [37.65303586, 55.760508244], [37.653035856, 55.760508226], [37.653035849, 55.760508208], [37.653035838, 55.760508192], [37.653035825, 55.760508178], [37.653035809, 55.760508167], [37.653016807, 55.760497499], [37.653038904, 55.760484985], [37.65303892, 55.760484974], [37.653038934, 55.760484959], [37.653038944, 55.760484943], [37.653038951, 55.760484925], [37.653038955, 55.760484906], [37.653038955, 55.760484886], [37.65303895, 55.760484867], [37.653038943, 55.760484849], [37.653038931, 55.760484833], [37.653038917, 55.760484819], [37.653038901, 55.760484809], [37.652962444, 55.760445465], [37.653032165, 55.760402389], [37.653169392, 55.760475842], [37.653169409, 55.760475849], [37.653169427, 55.760475853]]], [[[37.653543577, 55.760615491], [37.653592842, 55.76058579], [37.653592857, 55.760585778], [37.65359287, 55.760585764], [37.65359288, 55.760585748], [37.653592887, 55.76058573], [37.65359289, 55.760585711], [37.65359289, 55.760585692], [37.653592885, 55.760585673], [37.653592878, 55.760585655], [37.653592867, 55.760585639], [37.653592853, 55.760585626], [37.653592837, 55.760585616], [37.653543354, 55.76055963], [37.653543336, 55.760559623], [37.653543316, 55.760559619], [37.653543296, 55.760559619], [37.653543277, 55.760559623], [37.653543259, 55.760559631], [37.653492397, 55.760588436], [37.653492382, 55.760588448], [37.653492368, 55.760588462], [37.653492358, 55.760588478], [37.653492351, 55.760588496], [37.653492347, 55.760588515], [37.653492347, 55.760588535], [37.653492351, 55.760588554], [37.653492359, 55.760588572], [37.65349237, 55.760588588], [37.653492384, 55.760588601], [37.6534924, 55.760588612], [37.653543479, 55.760615494], [37.653543498, 55.760615501], [37.653543518, 55.760615505], [37.653543539, 55.760615504], [37.653543559, 55.7606155], [37.653543577, 55.760615491]]], [[[37.652836113, 55.760806694], [37.652836115, 55.760806713], [37.65283612, 55.760806732], [37.652836128, 55.760806749], [37.65283614, 55.760806764], [37.652836154, 55.760806777], [37.652836171, 55.760806787], [37.652922347, 55.760847098], [37.652922366, 55.760847105], [37.652922386, 55.760847107], [37.652922407, 55.760847106], [37.652922426, 55.7608471], [37.652922444, 55.760847091], [37.652980251, 55.760808684], [37.652980252, 55.760808683], [37.653214831, 55.760648196], [37.653214846, 55.760648184], [37.653214858, 55.760648169], [37.653214867, 55.760648153], [37.653214872, 55.760648134], [37.653214874, 55.760648115], [37.653214873, 55.760648096], [37.653214868, 55.760648078], [37.653214859, 55.760648061], [37.653214848, 55.760648046], [37.653214834, 55.760648033], [37.653214817, 55.760648023], [37.653131771, 55.760608641], [37.653131751, 55.760608634], [37.653131731, 55.760608631], [37.65313171, 55.760608633], [37.65313169, 55.760608638], [37.653131672, 55.760608648], [37.652897603, 55.760765452], [37.652836158, 55.760806613], [37.652836143, 55.760806625], [37.65283613, 55.76080664], [37.652836121, 55.760806657], [37.652836115, 55.760806675], [37.652836113, 55.760806694]]], [[[37.654144192, 55.760898009], [37.654144192, 55.76089799], [37.654144188, 55.760897972], [37.654144181, 55.760897955], [37.654144171, 55.760897939], [37.654144157, 55.760897925], [37.654144142, 55.760897915], [37.653595012, 55.760583794], [37.653594995, 55.760583786], [37.653594977, 55.760583782], [37.653594958, 55.760583781], [37.65359494, 55.760583783], [37.653594922, 55.760583789], [37.653594905, 55.760583799], [37.653594891, 55.760583811], [37.653591577, 55.760587176], [37.653591564, 55.760587192], [37.653591555, 55.76058721], [37.653591549, 55.760587229], [37.653591548, 55.760587249], [37.653591551, 55.76058727], [37.653591557, 55.760587289], [37.653591568, 55.760587306], [37.653591582, 55.760587321], [37.653591598, 55.760587333], [37.654138765, 55.760900082], [37.654138785, 55.760900091], [37.654138807, 55.760900095], [37.654138829, 55.760900095], [37.65413885, 55.760900089], [37.654144128, 55.760898095], [37.654144145, 55.760898087], [37.65414416, 55.760898075], [37.654144172, 55.760898061], [37.654144182, 55.760898045], [37.654144189, 55.760898028], [37.654144192, 55.760898009]]], [[[37.652701848, 55.760891332], [37.652701858, 55.76089135], [37.652701872, 55.760891365], [37.652701888, 55.760891377], [37.65280487, 55.760952325], [37.652804874, 55.760952328], [37.652857549, 55.760980106], [37.65285755, 55.760980106], [37.652971678, 55.761039694], [37.652971678, 55.761039694], [37.653137605, 55.761125581], [37.653137606, 55.761125588], [37.653137614, 55.761125606], [37.653137625, 55.761125622], [37.653137638, 55.761125635], [37.653137654, 55.761125646], [37.653303439, 55.761215914], [37.653303457, 55.761215921], [37.653303477, 55.761215925], [37.653303497, 55.761215925], [37.653303517, 55.761215921], [37.653303536, 55.761215913], [37.653471895, 55.761120592], [37.653471896, 55.761120591], [37.653592218, 55.761050178], [37.653735851, 55.761131256], [37.65373587, 55.761131264], [37.65373589, 55.761131268], [37.653735911, 55.761131268], [37.653735931, 55.761131264], [37.653735949, 55.761131256], [37.653832111, 55.761077245], [37.653832127, 55.761077234], [37.653832141, 55.761077221], [37.653832151, 55.761077204], [37.653832158, 55.761077187], [37.653832162, 55.761077168], [37.653832162, 55.761077149], [37.653832158, 55.76107713], [37.653832151, 55.761077112], [37.653832141, 55.761077096], [37.653832127, 55.761077082], [37.653832111, 55.761077071], [37.653681397, 55.760992466], [37.653779747, 55.760934286], [37.653779748, 55.760934286], [37.653948419, 55.760833857], [37.653948434, 55.760833845], [37.653948447, 55.760833831], [37.653948457, 55.760833815], [37.653948464, 55.760833797], [37.653948467, 55.760833779], [37.653948467, 55.76083376], [37.653948463, 55.760833741], [37.653948456, 55.760833723], [37.653948445, 55.760833708], [37.653948432, 55.760833694], [37.653948416, 55.760833683], [37.653790352, 55.760746151], [37.653790333, 55.760746143], [37.653790312, 55.760746139], [37.653790292, 55.760746139], [37.653790271, 55.760746144], [37.653790253, 55.760746152], [37.653613238, 55.760849649], [37.653613238, 55.760849649], [37.653308589, 55.761028743], [37.653261932, 55.761002244], [37.653261913, 55.761002235], [37.653261893, 55.761002231], [37.653261872, 55.761002231], [37.653261852, 55.761002236], [37.653261833, 55.761002244], [37.65319322, 55.761042055], [37.653193107, 55.76104199], [37.653193106, 55.761041989], [37.653164466, 55.761025807], [37.653164464, 55.761025805], [37.652881126, 55.760874365], [37.652798121, 55.760830008], [37.652798101, 55.76083], [37.65279808, 55.760829996], [37.652798059, 55.760829997], [37.652798039, 55.760830002], [37.65279802, 55.760830011], [37.652701885, 55.760891206], [37.652701869, 55.760891219], [37.652701856, 55.760891235], [37.652701846, 55.760891253], [37.652701841, 55.760891272], [37.652701839, 55.760891292], [37.652701841, 55.760891313], [37.652701848, 55.760891332]], [[37.653237781, 55.761067913], [37.653224386, 55.76106014], [37.653238038, 55.761067804], [37.653237809, 55.761067936], [37.653237797, 55.761067924], [37.653237781, 55.761067913]]]], type=MultiPolygon}</t>
  </si>
  <si>
    <t>{coordinates=[37.653536328, 55.760986286], type=Point}</t>
  </si>
  <si>
    <t>d90ce635-56f9-11e2-965f-005056806bb6</t>
  </si>
  <si>
    <t>Старомонетный переулок, дом 22, строение 1; Старомонетный переулок, дом 22, строение 3; Старомонетный переулок, дом 22, строение 2</t>
  </si>
  <si>
    <t>{coordinates=[[[[37.619077617, 55.739154282], [37.61917408, 55.739177246], [37.619150683, 55.739206195], [37.619150678, 55.739206201], [37.6191485, 55.739209381], [37.619148494, 55.739209392], [37.619141961, 55.739222277], [37.619141954, 55.739222294], [37.61914195, 55.739222313], [37.61914195, 55.739222332], [37.619141954, 55.73922235], [37.619141961, 55.739222368], [37.619141971, 55.739222384], [37.619141984, 55.739222397], [37.619141999, 55.739222408], [37.619142016, 55.739222416], [37.619142035, 55.739222421], [37.619148928, 55.739223472], [37.619148948, 55.739223473], [37.619148968, 55.73922347], [37.619148986, 55.739223464], [37.619149003, 55.739223453], [37.619149018, 55.73922344], [37.61914903, 55.739223424], [37.619149647, 55.739222365], [37.619149652, 55.739222356], [37.619154622, 55.739211418], [37.619156168, 55.739208957], [37.619168326, 55.739193599], [37.619168326, 55.739193599], [37.619180024, 55.739178593], [37.619180035, 55.739178576], [37.619180042, 55.739178557], [37.619180045, 55.739178538], [37.619180044, 55.739178518], [37.619180039, 55.739178498], [37.619180031, 55.73917848], [37.619180019, 55.739178464], [37.619180004, 55.739178451], [37.619179987, 55.739178441], [37.619179968, 55.739178434], [37.619177381, 55.739177827], [37.619231984, 55.739098855], [37.619231994, 55.739098838], [37.619232, 55.739098819], [37.619232002, 55.7390988], [37.619232001, 55.73909878], [37.619231995, 55.739098762], [37.619231987, 55.739098744], [37.619231975, 55.739098729], [37.61923196, 55.739098716], [37.619231943, 55.739098706], [37.619231925, 55.7390987], [37.618969052, 55.739037877], [37.618820091, 55.739003441], [37.618820091, 55.739003441], [37.618590677, 55.738950668], [37.618590657, 55.738950666], [37.618590638, 55.738950667], [37.618590619, 55.738950672], [37.618590602, 55.738950681], [37.618590586, 55.738950692], [37.618590573, 55.738950707], [37.618535198, 55.739026679], [37.618456594, 55.739132267], [37.618456589, 55.739132274], [37.618374202, 55.739264831], [37.618310787, 55.739352911], [37.618310777, 55.739352928], [37.618310771, 55.739352946], [37.618310768, 55.739352966], [37.618310769, 55.739352985], [37.618310774, 55.739353004], [37.618310783, 55.739353022], [37.618310795, 55.739353037], [37.61831081, 55.73935305], [37.618310827, 55.73935306], [37.618310845, 55.739353067], [37.618441486, 55.73938348], [37.618441506, 55.739383482], [37.618441526, 55.739383481], [37.618441545, 55.739383475], [37.618441563, 55.739383466], [37.618441578, 55.739383454], [37.618441591, 55.739383439], [37.618667435, 55.73905679], [37.618764553, 55.739079585], [37.618804383, 55.739088977], [37.619029024, 55.739142652], [37.619077617, 55.739154282], [37.619077617, 55.739154282]]], [[[37.619138135, 55.739242129], [37.619138141, 55.73924211], [37.619138143, 55.73924209], [37.619138142, 55.73924207], [37.619138136, 55.739242051], [37.619138127, 55.739242033], [37.619138115, 55.739242017], [37.619138099, 55.739242005], [37.619138082, 55.739241995], [37.619133385, 55.739240058], [37.619133366, 55.739240052], [37.619133345, 55.73924005], [37.619133325, 55.739240053], [37.619133306, 55.739240059], [37.619133288, 55.73924007], [37.619133273, 55.739240083], [37.619115193, 55.739260212], [37.619110202, 55.73926498], [37.619110189, 55.739264995], [37.619110179, 55.739265013], [37.619110173, 55.739265032], [37.619110171, 55.739265052], [37.619110173, 55.739265072], [37.619110179, 55.739265092], [37.619110189, 55.739265109], [37.6191102, 55.739265123], [37.619027795, 55.739247994], [37.619027795, 55.739247994], [37.618992748, 55.739240843], [37.618905927, 55.739222962], [37.618905926, 55.739222962], [37.61886849, 55.739215364], [37.618750604, 55.739190777], [37.618750584, 55.739190775], [37.618750565, 55.739190777], [37.618750546, 55.739190783], [37.618750528, 55.739190792], [37.618750513, 55.739190804], [37.618750501, 55.73919082], [37.618683142, 55.73929148], [37.61868314, 55.739291483], [37.618651451, 55.739341811], [37.618651442, 55.739341828], [37.618651437, 55.739341847], [37.618651435, 55.739341866], [37.618651437, 55.739341885], [37.618651443, 55.739341903], [37.618651452, 55.73934192], [37.618651464, 55.739341935], [37.618651479, 55.739341947], [37.618651495, 55.739341956], [37.618651513, 55.739341962], [37.618747102, 55.739363427], [37.618747121, 55.739363429], [37.618747139, 55.739363428], [37.618747158, 55.739363423], [37.618747175, 55.739363415], [37.61874719, 55.739363404], [37.618747203, 55.739363391], [37.618759852, 55.73934726], [37.618829886, 55.739361551], [37.618829905, 55.739361553], [37.618829925, 55.739361551], [37.618829944, 55.739361546], [37.618829961, 55.739361537], [37.618829976, 55.739361524], [37.618829989, 55.739361509], [37.618852933, 55.739327412], [37.619050407, 55.739368524], [37.619050428, 55.739368526], [37.619050448, 55.739368524], [37.619050467, 55.739368518], [37.619050485, 55.739368508], [37.6190505, 55.739368495], [37.619050513, 55.739368479], [37.619113885, 55.739266026], [37.619113894, 55.739266008], [37.619113899, 55.73926599], [37.6191139, 55.739265971], [37.619113898, 55.739265952], [37.619113892, 55.739265933], [37.619113883, 55.739265917], [37.619113871, 55.739265902], [37.619113856, 55.73926589], [37.619113839, 55.739265881], [37.619113821, 55.739265875], [37.619110559, 55.739265197], [37.619113696, 55.739265675], [37.619117134, 55.739266727], [37.619117153, 55.739266731], [37.619117173, 55.739266731], [37.619117192, 55.739266727], [37.61911721, 55.73926672], [37.619117226, 55.739266709], [37.61911724, 55.739266695], [37.61912129, 55.739261755], [37.619134696, 55.739246922], [37.619134703, 55.739246913], [37.619138125, 55.739242146], [37.619138135, 55.739242129]]]], type=MultiPolygon}</t>
  </si>
  <si>
    <t>{coordinates=[37.618898609, 55.739279106], type=Point}</t>
  </si>
  <si>
    <t>d90ce637-56f9-11e2-965f-005056806bb6</t>
  </si>
  <si>
    <t>Берсеневская набережная, дом 6, строение 2; Берсеневская набережная, дом 6, строение 3</t>
  </si>
  <si>
    <t>{coordinates=[[[[37.609309552, 55.740155364], [37.609309534, 55.740155357], [37.609309516, 55.740155353], [37.609309497, 55.740155353], [37.609309479, 55.740155357], [37.608907086, 55.740268478], [37.608886913, 55.740244299], [37.608886899, 55.740244286], [37.608886883, 55.740244275], [37.608886865, 55.740244268], [37.608886846, 55.740244264], [37.608886827, 55.740244264], [37.608886808, 55.740244267], [37.608619499, 55.740322679], [37.60861948, 55.740322687], [37.608619462, 55.740322699], [37.608619448, 55.740322714], [37.608619437, 55.740322732], [37.60861943, 55.740322752], [37.608619427, 55.740322773], [37.608614987, 55.740535837], [37.608614989, 55.740535857], [37.608614994, 55.740535876], [37.608615003, 55.740535894], [37.608615015, 55.740535909], [37.60861503, 55.740535922], [37.608615048, 55.740535931], [37.608615066, 55.740535937], [37.608615086, 55.74053594], [37.608697176, 55.740537304], [37.608697191, 55.740537303], [37.608697206, 55.7405373], [37.608831033, 55.740497177], [37.608868577, 55.7404866], [37.608876105, 55.740484478], [37.608917877, 55.740472707], [37.609190409, 55.740402658], [37.60919041, 55.740402658], [37.609229674, 55.74039217], [37.609387398, 55.740350041], [37.609387399, 55.740350041], [37.609429812, 55.740338507], [37.609463142, 55.740329451], [37.609463161, 55.740329444], [37.609463178, 55.740329433], [37.609463192, 55.740329419], [37.609463203, 55.740329402], [37.609463211, 55.740329383], [37.609463215, 55.740329363], [37.609463215, 55.740329343], [37.60946321, 55.740329323], [37.609463202, 55.740329305], [37.60946319, 55.740329288], [37.609458814, 55.740324325], [37.609378757, 55.740233697], [37.609309581, 55.740155387], [37.609309567, 55.740155374], [37.609309552, 55.740155364]]], [[[37.609766696, 55.740406482], [37.609766682, 55.74040647], [37.609766666, 55.740406461], [37.609766648, 55.740406456], [37.60976663, 55.740406453], [37.609766612, 55.740406454], [37.609766594, 55.740406459], [37.609715705, 55.740424008], [37.609643438, 55.740356462], [37.609643424, 55.740356451], [37.609643408, 55.740356443], [37.609643391, 55.740356437], [37.609643373, 55.740356435], [37.609643355, 55.740356436], [37.609643337, 55.740356441], [37.609515438, 55.740400143], [37.609515421, 55.74040015], [37.609515405, 55.740400161], [37.609515392, 55.740400174], [37.609515382, 55.74040019], [37.609515375, 55.740400207], [37.609515371, 55.740400226], [37.60951537, 55.740400244], [37.609515373, 55.740400263], [37.60951538, 55.74040028], [37.609515389, 55.740400296], [37.609515402, 55.74040031], [37.609517339, 55.740402117], [37.609478257, 55.740415462], [37.609409879, 55.74043805], [37.609380834, 55.740447644], [37.609273243, 55.740483185], [37.609245403, 55.740492382], [37.609245402, 55.740492382], [37.609036666, 55.740563684], [37.608967663, 55.740587247], [37.608954496, 55.740591743], [37.608954496, 55.740591744], [37.608943915, 55.740595374], [37.608875634, 55.740618417], [37.60879667, 55.740644177], [37.608792339, 55.740595699], [37.608792335, 55.740595681], [37.608792329, 55.740595663], [37.608792319, 55.740595647], [37.608792306, 55.740595634], [37.608792291, 55.740595623], [37.608792274, 55.740595614], [37.608792255, 55.74059561], [37.608792237, 55.740595608], [37.608652619, 55.740599459], [37.608652599, 55.740599461], [37.608652579, 55.740599468], [37.608652562, 55.740599478], [37.608652547, 55.740599492], [37.608652535, 55.740599508], [37.608652527, 55.740599527], [37.608652522, 55.740599546], [37.608652522, 55.740599567], [37.608658736, 55.740676338], [37.608658739, 55.740676356], [37.608658746, 55.740676374], [37.608658756, 55.74067639], [37.608658769, 55.740676404], [37.608658784, 55.740676415], [37.608658801, 55.740676423], [37.60865882, 55.740676428], [37.608658839, 55.740676429], [37.608665892, 55.740676219], [37.608677765, 55.740822917], [37.608670703, 55.740822937], [37.608670683, 55.740822939], [37.608670663, 55.740822945], [37.608670646, 55.740822955], [37.60867063, 55.740822969], [37.608670618, 55.740822985], [37.608670609, 55.740823004], [37.608670605, 55.740823024], [37.608670604, 55.740823045], [37.608677016, 55.740902366], [37.60867702, 55.740902385], [37.608677026, 55.740902402], [37.608677036, 55.740902418], [37.608677049, 55.740902432], [37.608677064, 55.740902444], [37.608677081, 55.740902452], [37.608677099, 55.740902457], [37.608677118, 55.740902458], [37.608807029, 55.740899982], [37.608807044, 55.74089998], [37.608807059, 55.740899977], [37.60916344, 55.740779729], [37.609163441, 55.740779728], [37.609274215, 55.740741425], [37.609486875, 55.740669344], [37.609565151, 55.740643452], [37.609600925, 55.740631625], [37.609625075, 55.74062364], [37.609683017, 55.740604483], [37.609852225, 55.740553021], [37.609852227, 55.74055302], [37.609893711, 55.740539376], [37.609893729, 55.740539368], [37.609893746, 55.740539357], [37.609893759, 55.740539342], [37.60989377, 55.740539325], [37.609893777, 55.740539307], [37.60989378, 55.740539287], [37.609893779, 55.740539267], [37.609893774, 55.740539248], [37.609893766, 55.74053923], [37.609893754, 55.740539214], [37.609821969, 55.740460103], [37.609821964, 55.740460099], [37.609766696, 55.740406482]]]], type=MultiPolygon}</t>
  </si>
  <si>
    <t>{coordinates=[37.609013792, 55.740344274], type=Point}</t>
  </si>
  <si>
    <t>d90ce63b-56f9-11e2-965f-005056806bb6</t>
  </si>
  <si>
    <t>Денежный переулок, дом 3, строение 1; Денежный переулок, дом 3, строение 2</t>
  </si>
  <si>
    <t>{coordinates=[[[[37.587344535, 55.742577455], [37.587344516, 55.742577459], [37.587344499, 55.742577466], [37.587344484, 55.742577477], [37.58734447, 55.74257749], [37.587331733, 55.742592724], [37.587206179, 55.742560528], [37.58720616, 55.742560525], [37.587206141, 55.742560526], [37.587206123, 55.74256053], [37.587206105, 55.742560538], [37.58720609, 55.742560549], [37.587206076, 55.742560562], [37.587125696, 55.742660312], [37.587125685, 55.742660328], [37.587125678, 55.742660347], [37.587125675, 55.742660367], [37.587125675, 55.742660387], [37.587125679, 55.742660406], [37.587125688, 55.742660424], [37.587125699, 55.742660441], [37.587125714, 55.742660454], [37.587125731, 55.742660465], [37.58712575, 55.742660471], [37.587402706, 55.742730525], [37.587402724, 55.742730528], [37.587402743, 55.742730527], [37.587402762, 55.742730523], [37.587402779, 55.742730516], [37.587402794, 55.742730505], [37.587402808, 55.742730491], [37.587415189, 55.742715288], [37.587447348, 55.742675801], [37.587454849, 55.74266659], [37.587495127, 55.742617139], [37.587495138, 55.742617122], [37.587495145, 55.742617104], [37.587495149, 55.742617084], [37.587495149, 55.742617064], [37.587495144, 55.742617045], [37.587495136, 55.742617026], [37.587495125, 55.74261701], [37.58749511, 55.742616997], [37.587495093, 55.742616986], [37.587495075, 55.742616979], [37.587419991, 55.742597263], [37.587344572, 55.742577458], [37.587344554, 55.742577455], [37.587344535, 55.742577455]]], [[[37.587857008, 55.742703164], [37.58785699, 55.742703169], [37.587856972, 55.742703176], [37.587856957, 55.742703187], [37.587856943, 55.742703201], [37.587778297, 55.742800292], [37.587778286, 55.742800309], [37.587778279, 55.742800328], [37.587778275, 55.742800348], [37.587778275, 55.742800368], [37.58777828, 55.742800387], [37.587778288, 55.742800406], [37.5877783, 55.742800422], [37.587778315, 55.742800435], [37.587778332, 55.742800446], [37.587778351, 55.742800452], [37.587987186, 55.742851258], [37.587987205, 55.742851261], [37.587987223, 55.74285126], [37.587987242, 55.742851256], [37.587987259, 55.742851248], [37.587987274, 55.742851238], [37.587987287, 55.742851225], [37.588004291, 55.742830689], [37.5880199, 55.742811839], [37.58802449, 55.742806294], [37.588115433, 55.742696461], [37.588151562, 55.742652827], [37.588151573, 55.742652811], [37.588151581, 55.742652792], [37.588151585, 55.742652773], [37.588151584, 55.742652752], [37.58815158, 55.742652733], [37.588151572, 55.742652714], [37.588151561, 55.742652698], [37.588151546, 55.742652684], [37.588151529, 55.742652674], [37.58815151, 55.742652667], [37.587993963, 55.74261208], [37.587993944, 55.742612077], [37.587993925, 55.742612078], [37.587993907, 55.742612082], [37.587993889, 55.74261209], [37.587993873, 55.7426121], [37.58799386, 55.742612114], [37.587911, 55.742714399], [37.587906708, 55.742713293], [37.587906689, 55.74271329], [37.58790667, 55.742713291], [37.587906652, 55.742713295], [37.587906635, 55.742713302], [37.587906619, 55.742713313], [37.587906606, 55.742713326], [37.587904841, 55.742715464], [37.587857046, 55.742703167], [37.587857027, 55.742703164], [37.587857008, 55.742703164]]]], type=MultiPolygon}</t>
  </si>
  <si>
    <t>{coordinates=[37.587310318, 55.742638726], type=Point}</t>
  </si>
  <si>
    <t>d90ce63d-56f9-11e2-965f-005056806bb6</t>
  </si>
  <si>
    <t>Усадьба Виноградово, 2-я пол. XVIII в. - нач. XX в.</t>
  </si>
  <si>
    <t>Дмитровское шоссе, дом 168</t>
  </si>
  <si>
    <t>{coordinates=[[[37.546710632, 55.942129273], [37.546661524, 55.94229844], [37.546755381, 55.94230702], [37.546843955, 55.942315122], [37.546882526, 55.942182254], [37.546893061, 55.942145956], [37.546710632, 55.942129273]]], type=Polygon}</t>
  </si>
  <si>
    <t>{coordinates=[37.546772025, 55.942240347], type=Point}</t>
  </si>
  <si>
    <t>- Главный дом городской усадьбы Щекиных - П.Т.Максимова - А.Титовой - Волковых, архитекторы С.А.Елагин, Д.М.Виноградов, ХIХв.</t>
  </si>
  <si>
    <t>d90ce640-56f9-11e2-965f-005056806bb6</t>
  </si>
  <si>
    <t>улица Сергия Радонежского, дом 29-31, строение 1</t>
  </si>
  <si>
    <t>{coordinates=[[[37.679023312, 55.746879304], [37.679087762, 55.747057454], [37.679107203, 55.747055369], [37.67912893, 55.747053039], [37.679173931, 55.747048213], [37.67915215, 55.746981535], [37.67915247, 55.746981509], [37.679152464, 55.746981491], [37.679200118, 55.746977648], [37.679206903, 55.746977099], [37.679205577, 55.746971655], [37.679199717, 55.746948646], [37.679199966, 55.746948625], [37.679199925, 55.746948459], [37.679213252, 55.746947419], [37.679213322, 55.746947413], [37.679255966, 55.746944084], [37.679257492, 55.746943965], [37.679264735, 55.746943378], [37.679269841, 55.746965824], [37.679276226, 55.746992082], [37.679292192, 55.746991237], [37.679439382, 55.746979114], [37.679438749, 55.746976315], [37.679485513, 55.746971277], [37.679570699, 55.746961804], [37.679557235, 55.746923082], [37.679557456, 55.74692306], [37.679561322, 55.746922725], [37.679690563, 55.746911447], [37.679767639, 55.74690472], [37.679793875, 55.746943234], [37.679818981, 55.746980089], [37.67984663, 55.747023657], [37.679882763, 55.747016121], [37.679919259, 55.747007841], [37.679931321, 55.747005927], [37.679932617, 55.747005652], [37.679926382, 55.746992113], [37.679923262, 55.746986087], [37.679912215, 55.746965686], [37.679912663, 55.746965615], [37.67991259, 55.746965476], [37.679934717, 55.746962153], [37.679974635, 55.746955887], [37.679872874, 55.746812035], [37.679239088, 55.746861963], [37.679194383, 55.746865556], [37.679023312, 55.746879304]]], type=Polygon}</t>
  </si>
  <si>
    <t>{coordinates=[37.679301767, 55.746933158], type=Point}</t>
  </si>
  <si>
    <t>d90ce642-56f9-11e2-965f-005056806bb6</t>
  </si>
  <si>
    <t>улица Воздвиженка, дом 14, строение 1; улица Воздвиженка, дом 14, строение 3</t>
  </si>
  <si>
    <t>{coordinates=[[[[37.604017986, 55.753058092], [37.604018003, 55.7530581], [37.604018021, 55.753058104], [37.60401804, 55.753058104], [37.604091906, 55.753053422], [37.604091926, 55.753053419], [37.604091944, 55.753053411], [37.604091961, 55.753053401], [37.604091976, 55.753053387], [37.604091987, 55.75305337], [37.604091995, 55.753053352], [37.604091999, 55.753053332], [37.604091999, 55.753053312], [37.604091995, 55.753053293], [37.60406458, 55.7529642], [37.604064573, 55.752964183], [37.604064562, 55.752964167], [37.604064549, 55.752964153], [37.604064533, 55.752964142], [37.604064515, 55.752964135], [37.604064497, 55.752964131], [37.604064478, 55.75296413], [37.603988217, 55.752969082], [37.603988197, 55.752969085], [37.603988178, 55.752969093], [37.603988161, 55.752969104], [37.603988147, 55.752969118], [37.603988135, 55.752969135], [37.603988128, 55.752969154], [37.603988124, 55.752969173], [37.603988124, 55.752969194], [37.603988129, 55.752969214], [37.604017939, 55.753058036], [37.604017946, 55.753058053], [37.604017957, 55.753058069], [37.60401797, 55.753058082], [37.604017986, 55.753058092]]], [[[37.604389415, 55.753012787], [37.604389402, 55.753012796], [37.60438939, 55.753012807], [37.604386214, 55.753016403], [37.604386203, 55.753016417], [37.604386195, 55.753016434], [37.60438619, 55.753016451], [37.604386189, 55.753016469], [37.604386203, 55.753021858], [37.604386217, 55.753027247], [37.604386219, 55.753027265], [37.604386224, 55.753027283], [37.604386232, 55.753027299], [37.604386243, 55.753027314], [37.604389437, 55.753030904], [37.604389449, 55.753030915], [37.604389463, 55.753030924], [37.604402223, 55.753038099], [37.604402245, 55.753038108], [37.60440862, 55.753039899], [37.604408647, 55.753039903], [37.604427759, 55.753039887], [37.604427786, 55.753039883], [37.604434152, 55.753038081], [37.604434174, 55.753038072], [37.604446896, 55.753030876], [37.604446909, 55.753030866], [37.604446921, 55.753030855], [37.604450097, 55.75302726], [37.604450108, 55.753027245], [37.604450116, 55.753027229], [37.60445012, 55.753027211], [37.604450122, 55.753027193], [37.604450093, 55.753016415], [37.604450092, 55.753016397], [37.604450087, 55.75301638], [37.604450079, 55.753016363], [37.604450068, 55.753016349], [37.604446873, 55.753012759], [37.604446861, 55.753012747], [37.604446848, 55.753012738], [37.604434088, 55.753005563], [37.604434066, 55.753005554], [37.604427691, 55.753003763], [37.604427663, 55.75300376], [37.604408552, 55.753003776], [37.604408525, 55.753003779], [37.604402159, 55.753005581], [37.604402137, 55.75300559], [37.604389415, 55.753012787]]], [[[37.604028092, 55.752964748], [37.60402811, 55.752964757], [37.604028129, 55.752964762], [37.604028149, 55.752964763], [37.604135099, 55.752958551], [37.6041351, 55.752958551], [37.604803643, 55.752915993], [37.604873499, 55.753153677], [37.604873507, 55.753153696], [37.604873519, 55.753153713], [37.604873533, 55.753153727], [37.604873551, 55.753153738], [37.60487357, 55.753153745], [37.60487359, 55.753153749], [37.604873611, 55.753153748], [37.604881034, 55.753152614], [37.604881052, 55.753152609], [37.60488107, 55.753152601], [37.604881085, 55.75315259], [37.604881098, 55.753152577], [37.604881108, 55.75315256], [37.604881115, 55.753152543], [37.604881118, 55.753152524], [37.604881118, 55.753152505], [37.604881115, 55.753152487], [37.604809146, 55.752911765], [37.604809139, 55.752911747], [37.604809129, 55.752911731], [37.604809115, 55.752911718], [37.6048091, 55.752911707], [37.604809082, 55.752911699], [37.604809063, 55.752911695], [37.604809044, 55.752911694], [37.604027308, 55.752961001], [37.604027289, 55.752961004], [37.60402727, 55.75296101], [37.604027254, 55.75296102], [37.60402724, 55.752961033], [37.604027228, 55.752961049], [37.60402722, 55.752961066], [37.604027215, 55.752961085], [37.604027214, 55.752961104], [37.604027216, 55.752961123], [37.604028046, 55.752964685], [37.604028053, 55.752964704], [37.604028063, 55.752964722], [37.604028076, 55.752964736], [37.604028092, 55.752964748]]], [[[37.604925328, 55.753264292], [37.604925314, 55.753264279], [37.604925297, 55.753264269], [37.604925279, 55.753264262], [37.604925261, 55.753264259], [37.604925241, 55.75326426], [37.60480114, 55.753280522], [37.604785169, 55.753234062], [37.604797754, 55.753235825], [37.604797773, 55.753235825], [37.604797793, 55.753235822], [37.604797811, 55.753235816], [37.604797828, 55.753235806], [37.604797842, 55.753235792], [37.604797854, 55.753235776], [37.604797862, 55.753235759], [37.604801023, 55.753226774], [37.604801028, 55.753226752], [37.604801028, 55.75322673], [37.604801023, 55.753226708], [37.604775345, 55.753153079], [37.604775337, 55.753153062], [37.604775326, 55.753153046], [37.604775312, 55.753153033], [37.604775295, 55.753153023], [37.604775277, 55.753153016], [37.604775258, 55.753153013], [37.604775238, 55.753153013], [37.604746663, 55.75315662], [37.604727419, 55.753097435], [37.604727411, 55.753097417], [37.6047274, 55.753097401], [37.604727386, 55.753097387], [37.60472737, 55.753097377], [37.604727351, 55.75309737], [37.604727332, 55.753097366], [37.604727312, 55.753097367], [37.604619048, 55.753110033], [37.604619028, 55.753110037], [37.60461901, 55.753110045], [37.604618994, 55.753110056], [37.60461898, 55.753110071], [37.60461897, 55.753110088], [37.604618963, 55.753110107], [37.604618959, 55.753110126], [37.60461896, 55.753110146], [37.604618965, 55.753110166], [37.60462855, 55.753136985], [37.604342162, 55.753170885], [37.60433579, 55.753158378], [37.604335779, 55.753158361], [37.604335765, 55.753158347], [37.604335749, 55.753158336], [37.60433573, 55.753158328], [37.604335711, 55.753158324], [37.60433569, 55.753158324], [37.60421787, 55.753170998], [37.60421785, 55.753171002], [37.604217832, 55.75317101], [37.604217815, 55.753171022], [37.604217801, 55.753171036], [37.604217791, 55.753171053], [37.604217784, 55.753171072], [37.604217781, 55.753171092], [37.604217781, 55.753171112], [37.604217786, 55.753171131], [37.604237012, 55.753224926], [37.604221183, 55.75323388], [37.604221168, 55.753233891], [37.604221155, 55.753233904], [37.604221144, 55.753233919], [37.604221137, 55.753233936], [37.604221133, 55.753233955], [37.604221132, 55.753233973], [37.604221135, 55.753233992], [37.604221141, 55.753234009], [37.60425638, 55.753309875], [37.60425639, 55.753309892], [37.604256402, 55.753309906], [37.604256416, 55.753309917], [37.604256433, 55.753309926], [37.604256451, 55.753309931], [37.604256469, 55.753309933], [37.604256488, 55.753309932], [37.604297797, 55.753302726], [37.604342665, 55.753417578], [37.604342674, 55.753417595], [37.604342685, 55.75341761], [37.6043427, 55.753417623], [37.604342716, 55.753417632], [37.604342734, 55.753417639], [37.604342752, 55.753417642], [37.604342771, 55.753417641], [37.604457403, 55.753403174], [37.604457422, 55.753403169], [37.60445744, 55.753403161], [37.604457456, 55.753403149], [37.60445747, 55.753403134], [37.60445748, 55.753403117], [37.604457487, 55.753403098], [37.60445749, 55.753403079], [37.604457489, 55.753403059], [37.604457484, 55.753403039], [37.604425446, 55.75331696], [37.60470227, 55.75328262], [37.604731104, 55.753356174], [37.604731113, 55.753356191], [37.604731124, 55.753356206], [37.604731138, 55.753356218], [37.604731155, 55.753356228], [37.604731172, 55.753356234], [37.604731191, 55.753356237], [37.604731209, 55.753356237], [37.604791635, 55.753349009], [37.604842905, 55.75347464], [37.604842914, 55.753474657], [37.604842925, 55.753474671], [37.604842939, 55.753474684], [37.604842955, 55.753474693], [37.604842973, 55.753474699], [37.604842992, 55.753474702], [37.60484301, 55.753474702], [37.604995261, 55.75345514], [37.60499528, 55.753455136], [37.604995298, 55.753455128], [37.604995314, 55.753455116], [37.604995328, 55.753455102], [37.604995338, 55.753455085], [37.604995345, 55.753455066], [37.604995348, 55.753455046], [37.604995347, 55.753455026], [37.604995342, 55.753455007], [37.60494941, 55.753328973], [37.60494941, 55.753328973], [37.604925348, 55.753264324], [37.60492534, 55.753264307], [37.604925328, 55.753264292]]]], type=MultiPolygon}</t>
  </si>
  <si>
    <t>{coordinates=[37.60443481, 55.753292673], type=Point}</t>
  </si>
  <si>
    <t>Северный флигель, 1790–е гг., 1807 г., 1850–е гг.</t>
  </si>
  <si>
    <t>d90ce644-56f9-11e2-965f-005056806bb6</t>
  </si>
  <si>
    <t>Андроньевская площадь, дом 8</t>
  </si>
  <si>
    <t>{coordinates=[[[37.672141676, 55.748062189], [37.672074472, 55.747988632], [37.671545665, 55.748142059], [37.671612867, 55.748215616], [37.672141676, 55.748062189]]], type=Polygon}</t>
  </si>
  <si>
    <t>{coordinates=[37.67184367, 55.748102124], type=Point}</t>
  </si>
  <si>
    <t>d90ce645-56f9-11e2-965f-005056806bb6</t>
  </si>
  <si>
    <t>Школьная улица, дом 49</t>
  </si>
  <si>
    <t>{coordinates=[[[37.676344703, 55.746076219], [37.676429901, 55.746077894], [37.676420436, 55.746097667], [37.676770838, 55.746116925], [37.67677711, 55.74609536], [37.676808949, 55.74598589], [37.676372041, 55.745958518], [37.676344703, 55.746076219]]], type=Polygon}</t>
  </si>
  <si>
    <t>{coordinates=[37.676575503, 55.746031055], type=Point}</t>
  </si>
  <si>
    <t>d90ce647-56f9-11e2-965f-005056806bb6</t>
  </si>
  <si>
    <t>Лялин переулок, дом 10/14, строение 1</t>
  </si>
  <si>
    <t>{coordinates=[[[37.651678342, 55.759619835], [37.651701267, 55.759575347], [37.651717203, 55.759577124], [37.65178667, 55.759416714], [37.651769134, 55.759413143], [37.651782578, 55.759388427], [37.651753886, 55.759381996], [37.65177358, 55.759334112], [37.651571587, 55.759299865], [37.651546959, 55.759349307], [37.651572187, 55.759354554], [37.651454383, 55.759578794], [37.651678342, 55.759619835]]], type=Polygon}</t>
  </si>
  <si>
    <t>{coordinates=[37.651625092, 55.759496031], type=Point}</t>
  </si>
  <si>
    <t>Двухэтажный кирпичный дом, 1832 г., арх-ры Д.И.Жилярди и А.О.Жилярди</t>
  </si>
  <si>
    <t>d90ce64a-56f9-11e2-965f-005056806bb6</t>
  </si>
  <si>
    <t>Кузьминская улица, дом 6, строение 2</t>
  </si>
  <si>
    <t>{coordinates=[[[37.787617102, 55.694059545], [37.787662403, 55.694250969], [37.787905525, 55.694228556], [37.787850063, 55.694038269], [37.787617102, 55.694059545]]], type=Polygon}</t>
  </si>
  <si>
    <t>{coordinates=[37.787758997, 55.694144051], type=Point}</t>
  </si>
  <si>
    <t>Церковь Георгия в Яндове, 1654 г.</t>
  </si>
  <si>
    <t>d90ce64c-56f9-11e2-965f-005056806bb6</t>
  </si>
  <si>
    <t>Садовническая улица, дом 6, строение 11</t>
  </si>
  <si>
    <t>{coordinates=[[[37.626722771, 55.74754002], [37.626731138, 55.747539957], [37.627002348, 55.747531544], [37.627012643, 55.747528734], [37.627024973, 55.74752382], [37.627032727, 55.747518137], [37.627038183, 55.747508845], [37.627039521, 55.747498524], [37.627037206, 55.747489498], [37.627028942, 55.747478672], [37.627026648, 55.747476352], [37.627026629, 55.747470677], [37.627097036, 55.74746983], [37.627096645, 55.74749021], [37.627178926, 55.747485999], [37.627205878, 55.747478748], [37.627218198, 55.747471512], [37.62722184, 55.747466607], [37.627224106, 55.747460413], [37.627224995, 55.747452673], [37.627213056, 55.747436691], [37.627213947, 55.747429467], [37.62722487, 55.747413978], [37.627224036, 55.747401853], [37.627212566, 55.747388966], [37.627213557, 55.747382211], [37.627223462, 55.74736548], [37.627221136, 55.747352842], [37.627208295, 55.747340215], [37.627187239, 55.747333013], [37.627173517, 55.747330963], [37.627088947, 55.747334921], [37.627089871, 55.74735586], [37.626703659, 55.747363134], [37.626722771, 55.74754002]]], type=Polygon}</t>
  </si>
  <si>
    <t>{coordinates=[37.626962359, 55.747433079], type=Point}</t>
  </si>
  <si>
    <t>Флигель, 1879 г., 1886 г.</t>
  </si>
  <si>
    <t>d90ce650-56f9-11e2-965f-005056806bb6</t>
  </si>
  <si>
    <t>улица Малая Полянка, дом 9, строение 6</t>
  </si>
  <si>
    <t>{coordinates=[[[37.617055159, 55.734152557], [37.617200679, 55.734138731], [37.617207801, 55.734155263], [37.617376549, 55.734135144], [37.617348058, 55.73407129], [37.617185374, 55.734091977], [37.61703987, 55.734110368], [37.617040889, 55.734113218], [37.617055159, 55.734152557]]], type=Polygon}</t>
  </si>
  <si>
    <t>{coordinates=[37.617208262, 55.734124181], type=Point}</t>
  </si>
  <si>
    <t>d90ce651-56f9-11e2-965f-005056806bb6</t>
  </si>
  <si>
    <t>Старая Басманная улица, дом 15, строение 3; Старая Басманная улица, дом 15А, строение 4; Старая Басманная улица, дом 15А, строение 15</t>
  </si>
  <si>
    <t>{coordinates=[[[[37.660666188, 55.765620879], [37.660666189, 55.765620859], [37.660666186, 55.76562084], [37.66066618, 55.765620821], [37.660666169, 55.765620804], [37.660666156, 55.765620789], [37.66066614, 55.765620778], [37.660666122, 55.765620769], [37.660573732, 55.765589053], [37.660583147, 55.765578375], [37.660583159, 55.765578359], [37.660583167, 55.765578341], [37.660583171, 55.765578322], [37.660583172, 55.765578303], [37.660583169, 55.765578283], [37.660583162, 55.765578265], [37.660583152, 55.765578248], [37.660583139, 55.765578234], [37.660583123, 55.765578222], [37.660583105, 55.765578214], [37.660461853, 55.765535709], [37.660461835, 55.765535704], [37.660461817, 55.765535703], [37.660461798, 55.765535705], [37.66046178, 55.765535711], [37.660461764, 55.76553572], [37.660445919, 55.76554649], [37.660366193, 55.765517869], [37.660366173, 55.765517865], [37.660366152, 55.765517864], [37.660366132, 55.765517867], [37.660366113, 55.765517875], [37.660366095, 55.765517887], [37.6602232, 55.765637081], [37.660223187, 55.765637095], [37.660223176, 55.765637111], [37.660223168, 55.765637129], [37.660223165, 55.765637148], [37.660223165, 55.765637167], [37.660223169, 55.765637186], [37.660223176, 55.765637204], [37.660223187, 55.765637221], [37.6602232, 55.765637234], [37.660223217, 55.765637245], [37.660223235, 55.765637253], [37.660353852, 55.765677892], [37.660334949, 55.76569217], [37.660334934, 55.765692184], [37.660334922, 55.7656922], [37.660334914, 55.765692218], [37.66033491, 55.765692238], [37.660334909, 55.765692258], [37.660334913, 55.765692277], [37.66033492, 55.765692296], [37.660334931, 55.765692313], [37.660334945, 55.765692327], [37.660334961, 55.765692338], [37.660334979, 55.765692346], [37.660379868, 55.765706209], [37.660484126, 55.765738408], [37.660484144, 55.765738412], [37.660484163, 55.765738412], [37.660484181, 55.765738409], [37.660484199, 55.765738403], [37.660484215, 55.765738393], [37.660484228, 55.765738381], [37.660509567, 55.765711447], [37.660567724, 55.765727522], [37.660567742, 55.765727525], [37.66056776, 55.765727525], [37.660567778, 55.765727522], [37.660567795, 55.765727515], [37.660567811, 55.765727506], [37.660567824, 55.765727494], [37.660587741, 55.765705912], [37.660666163, 55.765620932], [37.660666175, 55.765620916], [37.660666183, 55.765620898], [37.660666188, 55.765620879]]], [[[37.661184685, 55.766197352], [37.661184702, 55.766197338], [37.661479823, 55.765904147], [37.661479836, 55.765904132], [37.661479846, 55.765904114], [37.661479851, 55.765904095], [37.661479853, 55.765904075], [37.661479851, 55.765904055], [37.661479844, 55.765904036], [37.661479834, 55.765904018], [37.661479821, 55.765904003], [37.661479805, 55.765903991], [37.661479787, 55.765903983], [37.660934638, 55.765705298], [37.660934621, 55.765705294], [37.660934604, 55.765705292], [37.660857192, 55.765705393], [37.660857174, 55.765705395], [37.660857156, 55.765705399], [37.66085714, 55.765705407], [37.660857125, 55.765705418], [37.660746431, 55.765804362], [37.660746419, 55.765804376], [37.660746409, 55.765804392], [37.660746402, 55.765804409], [37.660746398, 55.765804427], [37.660746399, 55.765804446], [37.660746402, 55.765804465], [37.660746409, 55.765804482], [37.660746419, 55.765804498], [37.660746432, 55.765804512], [37.660746447, 55.765804523], [37.660746464, 55.765804531], [37.661224966, 55.765976305], [37.66106008, 55.766145266], [37.661060068, 55.766145282], [37.661060059, 55.7661453], [37.661060053, 55.76614532], [37.661060052, 55.76614534], [37.661060055, 55.76614536], [37.661060062, 55.766145379], [37.661060073, 55.766145396], [37.661060086, 55.766145411], [37.661060103, 55.766145423], [37.661114396, 55.76617589], [37.661114415, 55.766175898], [37.661184602, 55.766197363], [37.661184623, 55.766197367], [37.661184645, 55.766197367], [37.661184666, 55.766197361], [37.661184685, 55.766197352]]], [[[37.661176152, 55.766241743], [37.661176151, 55.766241725], [37.661176147, 55.766241706], [37.661176139, 55.766241689], [37.661176128, 55.766241674], [37.661176115, 55.766241661], [37.661176099, 55.76624165], [37.661176082, 55.766241643], [37.661041286, 55.766199156], [37.661041266, 55.766199151], [37.661041246, 55.766199151], [37.661041226, 55.766199156], [37.661041207, 55.766199164], [37.66104119, 55.766199176], [37.661006274, 55.766229752], [37.660948274, 55.766262153], [37.660881475, 55.766285586], [37.660801875, 55.766296466], [37.660763651, 55.766298312], [37.660763633, 55.766298315], [37.660763615, 55.766298321], [37.660763598, 55.766298331], [37.660763584, 55.766298343], [37.660696958, 55.766368488], [37.660696946, 55.766368504], [37.660696937, 55.766368522], [37.660696932, 55.766368542], [37.660696931, 55.766368563], [37.660696934, 55.766368583], [37.660696942, 55.766368602], [37.660696953, 55.766368619], [37.660696967, 55.766368634], [37.660696984, 55.766368645], [37.660697003, 55.766368653], [37.66090595, 55.76642766], [37.660974537, 55.766447331], [37.660974558, 55.766447334], [37.660974579, 55.766447333], [37.6609746, 55.766447328], [37.660974619, 55.766447318], [37.660974636, 55.766447304], [37.661140419, 55.766276436], [37.661176121, 55.76624181], [37.661176134, 55.766241796], [37.661176143, 55.76624178], [37.661176149, 55.766241762], [37.661176152, 55.766241743]]], [[[37.658745309, 55.767706741], [37.658745322, 55.767706725], [37.658745332, 55.767706708], [37.658745338, 55.767706689], [37.65874534, 55.767706669], [37.658745338, 55.767706649], [37.658742088, 55.767690496], [37.658742015, 55.767672542], [37.658742014, 55.767672524], [37.658742009, 55.767672506], [37.658742001, 55.76767249], [37.65874199, 55.767672476], [37.65872282, 55.767650984], [37.658729067, 55.767625923], [37.65874095, 55.76762009], [37.658740953, 55.767620089], [37.658763988, 55.767607943], [37.658805376, 55.767604299], [37.6588054, 55.767604294], [37.658805421, 55.767604284], [37.658834026, 55.767586284], [37.658834044, 55.767586269], [37.658834058, 55.767586251], [37.658839598, 55.767577263], [37.658839599, 55.76757726], [37.658849883, 55.767559283], [37.658849891, 55.767559264], [37.658849895, 55.767559243], [37.658852951, 55.767526905], [37.658852951, 55.767526885], [37.658852947, 55.767526866], [37.658852939, 55.767526848], [37.658852928, 55.767526831], [37.658852914, 55.767526817], [37.658824142, 55.767503502], [37.658824126, 55.767503491], [37.658808958, 55.767495427], [37.65880894, 55.76749542], [37.658789798, 55.767489606], [37.658789788, 55.767489604], [37.658766668, 55.767485143], [37.658766653, 55.767485141], [37.658715663, 55.76748341], [37.658715646, 55.767483411], [37.65871563, 55.767483414], [37.658674258, 55.767496042], [37.658674241, 55.767496049], [37.658674226, 55.767496058], [37.658654373, 55.767511353], [37.658654371, 55.767511355], [37.658641667, 55.7675217], [37.658641654, 55.767521712], [37.658641644, 55.767521726], [37.658641636, 55.767521742], [37.658632179, 55.767546903], [37.658632173, 55.767546924], [37.658632172, 55.767546945], [37.658632176, 55.767546965], [37.658638643, 55.767570309], [37.658638649, 55.767570326], [37.658638658, 55.767570341], [37.658657867, 55.767597236], [37.65865791, 55.767607982], [37.658657947, 55.767616928], [37.658642133, 55.76763666], [37.658610344, 55.767649266], [37.658610328, 55.767649274], [37.658610314, 55.767649285], [37.658610301, 55.767649298], [37.658591284, 55.767674472], [37.658591274, 55.76767449], [37.658591267, 55.767674509], [37.658585003, 55.767701463], [37.658585, 55.767701482], [37.658585002, 55.767701502], [37.658585007, 55.767701521], [37.658585015, 55.767701538], [37.658585027, 55.767701554], [37.658585042, 55.767701567], [37.658585059, 55.767701576], [37.658585078, 55.767701583], [37.658585097, 55.767701585], [37.658745237, 55.767706769], [37.658745257, 55.767706767], [37.658745276, 55.767706762], [37.658745294, 55.767706753], [37.658745309, 55.767706741]]]], type=MultiPolygon}</t>
  </si>
  <si>
    <t>{coordinates=[37.660445796, 55.765629007], type=Point}</t>
  </si>
  <si>
    <t>Гараж</t>
  </si>
  <si>
    <t>d90ce652-56f9-11e2-965f-005056806bb6</t>
  </si>
  <si>
    <t>Комплекс складов и гаражей Снабгресса, 1934 г., арх. В.Н. Никольский</t>
  </si>
  <si>
    <t>Юрьевский переулок, дом 13А, строение 1</t>
  </si>
  <si>
    <t>{coordinates=[[[37.719574664, 55.764410898], [37.719577483, 55.764515985], [37.7197625, 55.764510572], [37.719769513, 55.76475446], [37.719760495, 55.764757017], [37.719731225, 55.764767243], [37.719698576, 55.764780651], [37.719687334, 55.764787663], [37.719674976, 55.76479722], [37.719667137, 55.764808041], [37.719659276, 55.764815775], [37.719650312, 55.764824595], [37.719632463, 55.764862136], [37.719632617, 55.764890741], [37.719644083, 55.764921232], [37.719669062, 55.764949795], [37.719707561, 55.764973887], [37.719752804, 55.764993512], [37.719800259, 55.765004232], [37.719851051, 55.76500859], [37.719898436, 55.765007869], [37.719943536, 55.765001432], [37.719982974, 55.764992463], [37.720016752, 55.764979688], [37.720064921, 55.764951109], [37.720094435, 55.764919709], [37.720103806, 55.764895658], [37.720102991, 55.764861692], [37.720100465, 55.764852518], [37.720087999, 55.764826877], [37.720060901, 55.76480074], [37.720041651, 55.764788061], [37.720009958, 55.764770318], [37.719960228, 55.764755152], [37.719939065, 55.764401982], [37.719574598, 55.764410786], [37.719574664, 55.764410898]]], type=Polygon}</t>
  </si>
  <si>
    <t>{coordinates=[37.719859563, 55.764635222], type=Point}</t>
  </si>
  <si>
    <t>Квартира, в которой жил Новиков-Прибой Алексей Силыч &lt;кв. 2&gt;</t>
  </si>
  <si>
    <t>d90ce659-56f9-11e2-965f-005056806bb6</t>
  </si>
  <si>
    <t>Большой Кисловский переулок, дом 5-7, строение 1</t>
  </si>
  <si>
    <t>{coordinates=[[[37.605682038, 55.754839441], [37.605823394, 55.754819239], [37.605804332, 55.754773286], [37.605780473, 55.754775327], [37.605781766, 55.754768448], [37.605763333, 55.754720938], [37.605611518, 55.754742555], [37.605629031, 55.754784335], [37.605672758, 55.754778652], [37.605677144, 55.754787031], [37.60566141, 55.75479007], [37.605682038, 55.754839441]]], type=Polygon}</t>
  </si>
  <si>
    <t>{coordinates=[37.605740991, 55.754781494], type=Point}</t>
  </si>
  <si>
    <t>Служебный корпус с палатами, XVII в.</t>
  </si>
  <si>
    <t>d90ce65b-56f9-11e2-965f-005056806bb6</t>
  </si>
  <si>
    <t>Городская усадьба: главный дом, флигель, служебный корпус с палатами, XVII в.; ограда, начало XIX в. - Служебный корпус с палатами, XVII в.</t>
  </si>
  <si>
    <t>Малый Демидовский переулок, дом 3</t>
  </si>
  <si>
    <t>{coordinates=[[[37.66407544, 55.764386498], [37.664436297, 55.764494779], [37.664499149, 55.764431735], [37.664287246, 55.76436915], [37.664138906, 55.764325338], [37.66407544, 55.764386498]]], type=Polygon}</t>
  </si>
  <si>
    <t>{coordinates=[37.664286692, 55.764409116], type=Point}</t>
  </si>
  <si>
    <t>Жилой дом, конец XVIII в., 1817 г., 1859 г., 1875 г., архитектор А.Е.Вебер</t>
  </si>
  <si>
    <t>d90ce660-56f9-11e2-965f-005056806bb6</t>
  </si>
  <si>
    <t>Чистопрудный бульвар, дом 10, строение 2</t>
  </si>
  <si>
    <t>{coordinates=[[[37.641427898, 55.762660199], [37.641586789, 55.762767349], [37.642007133, 55.762488432], [37.641876281, 55.76242571], [37.64183814, 55.762450903], [37.641726436, 55.76239714], [37.641604107, 55.762489344], [37.641522268, 55.762545124], [37.641543812, 55.762555878], [37.641618837, 55.762598455], [37.641542537, 55.7626439], [37.641510605, 55.762624177], [37.641427898, 55.762660199]]], type=Polygon}</t>
  </si>
  <si>
    <t>{coordinates=[37.641727365, 55.762577167], type=Point}</t>
  </si>
  <si>
    <t>d90ce664-56f9-11e2-965f-005056806bb6</t>
  </si>
  <si>
    <t>{coordinates=[[[37.673875474, 55.745826436], [37.673824512, 55.745824712], [37.673824472, 55.74581573], [37.673531447, 55.74580761], [37.673519526, 55.745992651], [37.673611889, 55.745994318], [37.673617933, 55.745920658], [37.673758071, 55.745923605], [37.673755181, 55.745990074], [37.673864263, 55.745991717], [37.673865019, 55.745982734], [37.674020279, 55.745984312], [37.67402016, 55.745957366], [37.673994683, 55.745957402], [37.673997533, 55.745881951], [37.674058049, 55.745883662], [37.674115381, 55.745885378], [37.674153604, 55.74588712], [37.674147578, 55.745964372], [37.674106174, 55.745963596], [37.674106289, 55.745989579], [37.674243236, 55.745991182], [37.674236755, 55.745966043], [37.674248824, 55.745815131], [37.674121423, 55.745811718], [37.674064092, 55.745810003], [37.673875386, 55.745806676], [37.673875474, 55.745826436]]], type=Polygon}</t>
  </si>
  <si>
    <t>{coordinates=[37.673760974, 55.745903889], type=Point}</t>
  </si>
  <si>
    <t>Храм Иконы Божией Матери Знамение при 2–й Городской больнице имени князя А.А.Щербатова, 1881–1891 гг., архитектор И.П.Залесский</t>
  </si>
  <si>
    <t>d90ce66d-56f9-11e2-965f-005056806bb6</t>
  </si>
  <si>
    <t>Ленинский проспект, дом 10, корпус 5</t>
  </si>
  <si>
    <t>{coordinates=[[[37.596243306, 55.720783235], [37.596377062, 55.720871612], [37.596462253, 55.720829403], [37.59648249, 55.720840796], [37.596633878, 55.720765581], [37.596618084, 55.720755758], [37.596705435, 55.720714431], [37.596573863, 55.720628982], [37.596466767, 55.720678958], [37.596445834, 55.72066827], [37.596410818, 55.720665137], [37.596367103, 55.72066952], [37.596331775, 55.720684758], [37.596315828, 55.720706395], [37.596322193, 55.720726827], [37.596340049, 55.720738091], [37.596243306, 55.720783235]]], type=Polygon}</t>
  </si>
  <si>
    <t>{coordinates=[37.596478937, 55.720746925], type=Point}</t>
  </si>
  <si>
    <t>Флигель, 1838, 1865, 1909 гг.</t>
  </si>
  <si>
    <t>d90ce673-56f9-11e2-965f-005056806bb6</t>
  </si>
  <si>
    <t>Гончарная улица, дом 9/3, строение 2</t>
  </si>
  <si>
    <t>{coordinates=[[[37.646970642, 55.745593741], [37.646712429, 55.745524888], [37.646667246, 55.745577934], [37.646929436, 55.745645884], [37.646970642, 55.745593741]]], type=Polygon}</t>
  </si>
  <si>
    <t>{coordinates=[37.646819372, 55.745585838], type=Point}</t>
  </si>
  <si>
    <t>Церковь Ивана Богослова под Вязом, 1825-1827 гг. Два дома и две арки ворот. - Флигель, 1-я пол. XIX в.</t>
  </si>
  <si>
    <t>d90ce675-56f9-11e2-965f-005056806bb6</t>
  </si>
  <si>
    <t>Новая площадь, дом 12, строение 4</t>
  </si>
  <si>
    <t>{coordinates=[[[37.627427529, 55.757691894], [37.627569489, 55.757508071], [37.627486406, 55.757487001], [37.627332768, 55.757449484], [37.627193997, 55.757634651], [37.627427529, 55.757691894]]], type=Polygon}</t>
  </si>
  <si>
    <t>{coordinates=[37.627381021, 55.757571361], type=Point}</t>
  </si>
  <si>
    <t>Старая трапезная, XVI в.</t>
  </si>
  <si>
    <t>d90ce677-56f9-11e2-965f-005056806bb6</t>
  </si>
  <si>
    <t>Восточная улица, дом 4, строение 1</t>
  </si>
  <si>
    <t>{coordinates=[[[37.657100475, 55.713511757], [37.656571072, 55.713506725], [37.656565593, 55.71352812], [37.656563821, 55.713590289], [37.656718408, 55.713591803], [37.656717974, 55.713611483], [37.656779099, 55.713611975], [37.656778645, 55.713622813], [37.657096897, 55.713627254], [37.657100475, 55.713511757]]], type=Polygon}</t>
  </si>
  <si>
    <t>{coordinates=[37.656831856, 55.713559205], type=Point}</t>
  </si>
  <si>
    <t>d90ce678-56f9-11e2-965f-005056806bb6</t>
  </si>
  <si>
    <t>Николоямская улица, дом 51, строение 1</t>
  </si>
  <si>
    <t>{coordinates=[[[37.665343069, 55.746980646], [37.665340535, 55.747135136], [37.665477479, 55.747134952], [37.665483667, 55.747091831], [37.665841153, 55.747091352], [37.665840979, 55.747050036], [37.665901481, 55.747048158], [37.665898101, 55.747001906], [37.665837597, 55.747003335], [37.665837483, 55.74697639], [37.665343069, 55.746980646]]], type=Polygon}</t>
  </si>
  <si>
    <t>{coordinates=[37.665591329, 55.747070694], type=Point}</t>
  </si>
  <si>
    <t>Городская усадьба Обресковых, 2-я пол. XVIII в. - 1-я пол. XIX в. Жилой флигель с каретным сараем, 2-я пол. XVIII в., 1820-е-1830-е гг.</t>
  </si>
  <si>
    <t>d90ce67f-56f9-11e2-965f-005056806bb6</t>
  </si>
  <si>
    <t>Староконюшенный переулок, дом 12</t>
  </si>
  <si>
    <t>{coordinates=[[[37.595863505, 55.745865333], [37.595860118, 55.745782254], [37.595394381, 55.7457898], [37.595397221, 55.745874222], [37.595863505, 55.745865333]]], type=Polygon}</t>
  </si>
  <si>
    <t>{coordinates=[37.595628808, 55.745827567], type=Point}</t>
  </si>
  <si>
    <t>d90ce682-56f9-11e2-965f-005056806bb6</t>
  </si>
  <si>
    <t>{coordinates=[[[37.640938043, 55.761105117], [37.641005466, 55.761030567], [37.641035622, 55.760997224], [37.641026013, 55.760982864], [37.641006865, 55.760973905], [37.640326122, 55.760818397], [37.640265879, 55.760899301], [37.640351968, 55.760918963], [37.640332949, 55.76094593], [37.640938043, 55.761105117]]], type=Polygon}</t>
  </si>
  <si>
    <t>{coordinates=[37.640665876, 55.760959918], type=Point}</t>
  </si>
  <si>
    <t>Квартира, в которой в 1899–1900 гг. жил и работал писатель А.П.Чехов</t>
  </si>
  <si>
    <t>df09ece5-56f9-11e2-965f-005056806bb6</t>
  </si>
  <si>
    <t>Дегтярный переулок, дом 10, строение 2</t>
  </si>
  <si>
    <t>{coordinates=[[[37.60486195, 55.76881308], [37.60488996, 55.768742587], [37.604752702, 55.768725381], [37.604724267, 55.7687954], [37.60486195, 55.76881308]]], type=Polygon}</t>
  </si>
  <si>
    <t>{coordinates=[37.604807229, 55.768768994], type=Point}</t>
  </si>
  <si>
    <t>Северный корпус келий, 1–я четв. XIX в.</t>
  </si>
  <si>
    <t>df09ece7-56f9-11e2-965f-005056806bb6</t>
  </si>
  <si>
    <t>2-й Зачатьевский переулок, дом 2, строение 1</t>
  </si>
  <si>
    <t>{coordinates=[[[37.599712948, 55.740201072], [37.599904813, 55.740207654], [37.60022326, 55.740218623], [37.600242054, 55.740096007], [37.599716613, 55.740076671], [37.599697026, 55.740200636], [37.599712948, 55.740201072]]], type=Polygon}</t>
  </si>
  <si>
    <t>{coordinates=[37.599969664, 55.740148322], type=Point}</t>
  </si>
  <si>
    <t>Главный дом, 1830–е гг., 1850–е гг., 1870–е гг., 1910–е гг.</t>
  </si>
  <si>
    <t>df09ece8-56f9-11e2-965f-005056806bb6</t>
  </si>
  <si>
    <t>Городская усадьба А.Д.Негуневой–Е.А.Ивановой–П.Н.Иванова, XIX в.–нач. XX в.</t>
  </si>
  <si>
    <t>переулок Сивцев Вражек, дом 34, строение 1</t>
  </si>
  <si>
    <t>{coordinates=[[[37.58895968, 55.747148681], [37.589088695, 55.74716287], [37.589090752, 55.74715685], [37.589143426, 55.747001428], [37.588964399, 55.746981886], [37.588955857, 55.747006952], [37.588895174, 55.747000439], [37.588872079, 55.747068627], [37.588929258, 55.747074873], [37.588932266, 55.747066877], [37.588985305, 55.747072587], [37.58895968, 55.747148681]]], type=Polygon}</t>
  </si>
  <si>
    <t>{coordinates=[37.589043447, 55.747070607], type=Point}</t>
  </si>
  <si>
    <t>df09eceb-56f9-11e2-965f-005056806bb6</t>
  </si>
  <si>
    <t>Школьная улица, дом 29</t>
  </si>
  <si>
    <t>{coordinates=[[[37.672893386, 55.745731711], [37.672884224, 55.745820643], [37.672884533, 55.745890701], [37.673037411, 55.745894079], [37.673040659, 55.745908446], [37.673168047, 55.745908716], [37.673167332, 55.745746596], [37.672893386, 55.745731711]]], type=Polygon}</t>
  </si>
  <si>
    <t>{coordinates=[37.673027767, 55.74578362], type=Point}</t>
  </si>
  <si>
    <t>Жилой дом, 1879 г.</t>
  </si>
  <si>
    <t>df09ecec-56f9-11e2-965f-005056806bb6</t>
  </si>
  <si>
    <t>улица Даниловский Вал, дом 20</t>
  </si>
  <si>
    <t>{coordinates=[[[37.62688189, 55.711306396], [37.627120559, 55.711313769], [37.627121115, 55.711308296], [37.627121617, 55.711308312], [37.627121632, 55.711308198], [37.627162949, 55.711309471], [37.62716826, 55.711239783], [37.627167639, 55.71123976], [37.627128212, 55.711238482], [37.627130392, 55.711217037], [37.626891085, 55.711210328], [37.62688189, 55.711306396]]], type=Polygon}</t>
  </si>
  <si>
    <t>{coordinates=[37.6270254, 55.71127309], type=Point}</t>
  </si>
  <si>
    <t>Южный корпус при соборе</t>
  </si>
  <si>
    <t>df09eced-56f9-11e2-965f-005056806bb6</t>
  </si>
  <si>
    <t>город Москва, городок имени Баумана, дом 1, строение 2</t>
  </si>
  <si>
    <t>{coordinates=[[[37.764788483, 55.791217286], [37.765164602, 55.791147184], [37.765150271, 55.791122691], [37.764952113, 55.790786047], [37.764930376, 55.790790085], [37.764816625, 55.790811433], [37.764723614, 55.790828737], [37.764575996, 55.790856148], [37.764788483, 55.791217286]]], type=Polygon}</t>
  </si>
  <si>
    <t>{coordinates=[37.764863117, 55.79098942], type=Point}</t>
  </si>
  <si>
    <t>Покровские казармы, 1798 г.</t>
  </si>
  <si>
    <t>df09ecf0-56f9-11e2-965f-005056806bb6</t>
  </si>
  <si>
    <t>Покровский бульвар, дом 3, строение 1</t>
  </si>
  <si>
    <t>{coordinates=[[[37.647644251, 55.757898427], [37.648249375, 55.758070601], [37.648347689, 55.75795372], [37.648401899, 55.757968026], [37.648443926, 55.757919474], [37.647818066, 55.757739242], [37.647910832, 55.757629553], [37.648000117, 55.757652799], [37.647984257, 55.757670781], [37.648038466, 55.757685087], [37.648054319, 55.757665308], [37.648092587, 55.75767604], [37.648149677, 55.757609507], [37.64797748, 55.757563008], [37.648053588, 55.757471303], [37.648417922, 55.757571461], [37.648430617, 55.757558872], [37.648535308, 55.757444228], [37.648544818, 55.757431642], [37.648235476, 55.757342196], [37.648592335, 55.756940282], [37.648894491, 55.757025694], [37.648905858, 55.757009032], [37.649006285, 55.756894875], [37.64901898, 55.756882285], [37.648655428, 55.756776738], [37.648779967, 55.756646352], [37.648947388, 55.756694203], [37.649015585, 55.756617327], [37.648840192, 55.75656724], [37.648887784, 55.756516885], [37.649417153, 55.756667139], [37.649471081, 55.756607794], [37.649518918, 55.756622107], [37.649617232, 55.756507022], [37.648791271, 55.756266859], [37.648257609, 55.756876016], [37.648209778, 55.756863499], [37.647900511, 55.757215057], [37.647938779, 55.757225789], [37.647407464, 55.757830897], [37.647644251, 55.757898427]]], type=Polygon}</t>
  </si>
  <si>
    <t>{coordinates=[37.648208116, 55.757120376], type=Point}</t>
  </si>
  <si>
    <t>df09ecf2-56f9-11e2-965f-005056806bb6</t>
  </si>
  <si>
    <t>{coordinates=[[[[37.595374998, 55.766044605], [37.595374991, 55.766044624], [37.595374988, 55.766044645], [37.59537499, 55.766044665], [37.595379025, 55.76606752], [37.59537903, 55.76606754], [37.59537904, 55.766067558], [37.595379053, 55.766067574], [37.59537907, 55.766067587], [37.595379088, 55.766067596], [37.595467486, 55.766100694], [37.595467507, 55.766100699], [37.595467529, 55.7661007], [37.59546755, 55.766100696], [37.59546757, 55.766100688], [37.595467587, 55.766100676], [37.59564226, 55.765947709], [37.595642273, 55.765947695], [37.595642284, 55.765947679], [37.59564229, 55.765947662], [37.595642294, 55.765947643], [37.595642294, 55.765947624], [37.59564229, 55.765947606], [37.595642283, 55.765947588], [37.595642273, 55.765947572], [37.59564226, 55.765947558], [37.595642245, 55.765947547], [37.595642227, 55.76594754], [37.595567482, 55.765921556], [37.595567462, 55.765921551], [37.59556744, 55.76592155], [37.59556742, 55.765921555], [37.5955674, 55.765921563], [37.595567383, 55.765921575], [37.595522404, 55.765961619], [37.59545797, 55.765937402], [37.59545795, 55.765937397], [37.595457929, 55.765937396], [37.595457909, 55.765937399], [37.595457889, 55.765937407], [37.595457872, 55.765937418], [37.595417263, 55.765970599], [37.59541725, 55.765970613], [37.595417239, 55.765970629], [37.595417231, 55.765970646], [37.595417227, 55.765970665], [37.595417227, 55.765970684], [37.59541723, 55.765970703], [37.595417237, 55.765970721], [37.595417247, 55.765970737], [37.59541726, 55.765970751], [37.595417275, 55.765970763], [37.595417292, 55.765970771], [37.595447943, 55.765981882], [37.595375023, 55.766044572], [37.595375009, 55.766044587], [37.595374998, 55.766044605]]], [[[37.595201562, 55.766185809], [37.595201553, 55.766185826], [37.595201548, 55.766185845], [37.595201547, 55.766185864], [37.595202674, 55.766234248], [37.595163319, 55.76623769], [37.5951633, 55.766237694], [37.595163281, 55.766237702], [37.595163265, 55.766237713], [37.59516325, 55.766237727], [37.595163239, 55.766237744], [37.595163232, 55.766237762], [37.595163228, 55.766237782], [37.595163229, 55.766237802], [37.595168381, 55.766281064], [37.595161384, 55.766283325], [37.595161366, 55.766283333], [37.59516135, 55.766283344], [37.595161336, 55.766283358], [37.595161326, 55.766283375], [37.5951573, 55.766291364], [37.595157293, 55.766291382], [37.59515729, 55.766291401], [37.59515729, 55.766291419], [37.595157293, 55.766291438], [37.595160353, 55.766301702], [37.59516036, 55.766301719], [37.595160371, 55.766301735], [37.595160384, 55.766301749], [37.595173558, 55.766313146], [37.59517357, 55.766313154], [37.595173583, 55.766313161], [37.595192817, 55.766321699], [37.595192844, 55.766321707], [37.595213092, 55.766324546], [37.595213106, 55.766324547], [37.595248428, 55.76632452], [37.595250481, 55.766341538], [37.595250485, 55.766341556], [37.595250492, 55.766341573], [37.595250502, 55.766341589], [37.595250515, 55.766341602], [37.59525053, 55.766341613], [37.595250547, 55.766341621], [37.595250565, 55.766341625], [37.595250584, 55.766341626], [37.595353757, 55.766337556], [37.595353777, 55.766337553], [37.595353797, 55.766337546], [37.595353815, 55.766337535], [37.59535383, 55.76633752], [37.595353841, 55.766337503], [37.595353849, 55.766337483], [37.595353853, 55.766337463], [37.59535403, 55.766334872], [37.595354982, 55.766341188], [37.595354987, 55.766341206], [37.595354994, 55.766341223], [37.595355005, 55.766341238], [37.595355019, 55.766341251], [37.595355034, 55.766341261], [37.595355052, 55.766341268], [37.59535507, 55.766341272], [37.595355089, 55.766341272], [37.595574578, 55.766323981], [37.595574597, 55.766323978], [37.595574614, 55.766323972], [37.59557463, 55.766323962], [37.595574643, 55.76632395], [37.595574655, 55.766323936], [37.595617608, 55.766257182], [37.595617617, 55.766257165], [37.595617623, 55.766257146], [37.595617624, 55.766257127], [37.595617622, 55.766257108], [37.595617616, 55.766257089], [37.595617607, 55.766257072], [37.595617594, 55.766257057], [37.595617579, 55.766257045], [37.595617562, 55.766257036], [37.595617543, 55.76625703], [37.595609959, 55.766255566], [37.595611511, 55.766255797], [37.595611531, 55.766255798], [37.595611551, 55.766255794], [37.59561157, 55.766255787], [37.595611587, 55.766255776], [37.595611602, 55.766255762], [37.59567617, 55.766179855], [37.595676181, 55.766179839], [37.595676189, 55.766179821], [37.595676193, 55.766179802], [37.595676193, 55.766179782], [37.59567619, 55.766179763], [37.595676183, 55.766179745], [37.595676173, 55.766179728], [37.595676159, 55.766179714], [37.595676143, 55.766179703], [37.595676126, 55.766179695], [37.595552603, 55.766138158], [37.595552585, 55.766138154], [37.595552566, 55.766138153], [37.595552548, 55.766138156], [37.59555253, 55.766138162], [37.595552514, 55.766138171], [37.5955525, 55.766138183], [37.595512172, 55.766179235], [37.595465664, 55.766166739], [37.595465648, 55.766166736], [37.595465631, 55.766166735], [37.59520164, 55.766185762], [37.595201621, 55.766185765], [37.595201603, 55.766185771], [37.595201587, 55.766185781], [37.595201573, 55.766185794], [37.595201562, 55.766185809]], [[37.595407385, 55.766322104], [37.595407402, 55.766322094], [37.595458905, 55.766285553], [37.595458911, 55.766285548], [37.595472031, 55.766274702], [37.595472045, 55.766274688], [37.595472056, 55.766274671], [37.595472064, 55.766274653], [37.595475072, 55.766264388], [37.595475076, 55.76626437], [37.595475076, 55.766264351], [37.59547405, 55.766253092], [37.595493153, 55.766258736], [37.595493182, 55.76625874], [37.595511384, 55.766258726], [37.59551141, 55.766258722], [37.59553467, 55.766252433], [37.595534688, 55.766252427], [37.595534704, 55.766252417], [37.595547791, 55.766242737], [37.595605255, 55.76625486], [37.595564291, 55.76631889], [37.5953541, 55.766333847], [37.595354824, 55.766323291], [37.595407347, 55.766322113], [37.595407366, 55.766322111], [37.595407385, 55.766322104]]], [[[37.5952492, 55.766337883], [37.595249185, 55.766337872], [37.595249167, 55.766337865], [37.595249149, 55.766337861], [37.595249131, 55.76633786], [37.595168135, 55.766341993], [37.595014907, 55.766348219], [37.594945002, 55.766350084], [37.59492405, 55.766349952], [37.594924031, 55.766349953], [37.594924013, 55.766349958], [37.594923996, 55.766349967], [37.594923981, 55.766349979], [37.594915249, 55.766358157], [37.594915236, 55.766358172], [37.594915226, 55.76635819], [37.59491522, 55.766358209], [37.594915218, 55.766358229], [37.594915219, 55.766358249], [37.594915225, 55.766358268], [37.594915235, 55.766358286], [37.594915247, 55.766358301], [37.594915263, 55.766358314], [37.594915281, 55.766358323], [37.5949153, 55.766358328], [37.594915321, 55.76635833], [37.59504963, 55.766354384], [37.595049631, 55.766354384], [37.595250096, 55.766345431], [37.595250117, 55.766345428], [37.595250136, 55.766345421], [37.595250154, 55.76634541], [37.595250169, 55.766345395], [37.59525018, 55.766345378], [37.595250188, 55.766345359], [37.595250192, 55.766345339], [37.595250191, 55.766345318], [37.595249235, 55.766337947], [37.595249231, 55.766337929], [37.595249223, 55.766337911], [37.595249213, 55.766337896], [37.5952492, 55.766337883]]]], type=MultiPolygon}</t>
  </si>
  <si>
    <t>{coordinates=[37.595394152, 55.76624027], type=Point}</t>
  </si>
  <si>
    <t>Западный корпус, 1891–1892 гг., архитектор С.С. Эйбушиц</t>
  </si>
  <si>
    <t>df09ecf4-56f9-11e2-965f-005056806bb6</t>
  </si>
  <si>
    <t>Театральный проезд, дом 3, строение 3</t>
  </si>
  <si>
    <t>{coordinates=[[[37.622356478, 55.759871604], [37.622443263, 55.759723228], [37.62246979, 55.759716788], [37.622448203, 55.759686151], [37.622419144, 55.759694023], [37.622067511, 55.759648032], [37.62178922, 55.759605528], [37.621754022, 55.759671868], [37.621757913, 55.759701094], [37.621761733, 55.759710358], [37.621656085, 55.759891543], [37.622143117, 55.759971624], [37.622090317, 55.760071487], [37.622031219, 55.760174922], [37.621894593, 55.760152241], [37.621859383, 55.760212874], [37.622041543, 55.760244062], [37.622031511, 55.760269025], [37.622125131, 55.760286756], [37.622312475, 55.759952209], [37.622356478, 55.759871604]], [[37.621918923, 55.759842095], [37.621925177, 55.759821411], [37.622022576, 55.759836289], [37.622046438, 55.759782794], [37.622128656, 55.759794832], [37.622116213, 55.759859724], [37.622197167, 55.759871049], [37.622213532, 55.759848221], [37.622184587, 55.759891735], [37.621918923, 55.759842095]]], type=Polygon}</t>
  </si>
  <si>
    <t>{coordinates=[37.622085064, 55.759921972], type=Point}</t>
  </si>
  <si>
    <t>- Служебный корпус у Передних ворот &lt;южный ледник с подвалом&gt;</t>
  </si>
  <si>
    <t>df09ecf9-56f9-11e2-965f-005056806bb6</t>
  </si>
  <si>
    <t>городок имени Баумана, дом 2, строение 3</t>
  </si>
  <si>
    <t>{coordinates=[[[37.762470577, 55.791483458], [37.76250851, 55.791479956], [37.762513209, 55.791498199], [37.762632593, 55.791489963], [37.762614387, 55.79141699], [37.762591006, 55.791324652], [37.762613748, 55.791321745], [37.762587876, 55.791238534], [37.762582727, 55.791222862], [37.762550865, 55.791226061], [37.762519302, 55.791125181], [37.762415348, 55.791133967], [37.762443121, 55.791238272], [37.762502844, 55.791461715], [37.762466407, 55.791465214], [37.762470577, 55.791483458]]], type=Polygon}</t>
  </si>
  <si>
    <t>{coordinates=[37.762527562, 55.79128014], type=Point}</t>
  </si>
  <si>
    <t>Флигель (сторожка), кон. XIX в.</t>
  </si>
  <si>
    <t>df09ecfa-56f9-11e2-965f-005056806bb6</t>
  </si>
  <si>
    <t>улица Забелина, дом 3, строение 8</t>
  </si>
  <si>
    <t>{coordinates=[[[37.638680205, 55.755060695], [37.638718483, 55.755075921], [37.638763142, 55.755093834], [37.638829877, 55.75504885], [37.638746922, 55.755010771], [37.638731033, 55.755021567], [37.638705512, 55.755010817], [37.638680092, 55.755028809], [37.63870562, 55.755041355], [37.638680205, 55.755060695]]], type=Polygon}</t>
  </si>
  <si>
    <t>{coordinates=[37.63875454, 55.755054773], type=Point}</t>
  </si>
  <si>
    <t>- &lt;Ограда с парадными воротами, 1898 г., арх. Эрихсон А.Э.&gt;</t>
  </si>
  <si>
    <t>df09ecfb-56f9-11e2-965f-005056806bb6</t>
  </si>
  <si>
    <t>ЦАО, муниципальный округ Пресненский, Грузинская М. ул., д., 15</t>
  </si>
  <si>
    <t>{coordinates=[[[[37.571782756, 55.764215816], [37.571751145, 55.764218067], [37.571799536, 55.764450756], [37.571834735, 55.764448845], [37.571782756, 55.764215816]]], [[[37.571694396, 55.763945064], [37.571670881, 55.76394758], [37.571746629, 55.764196315], [37.571778265, 55.764194186], [37.571694396, 55.763945064]]]], type=MultiPolygon}</t>
  </si>
  <si>
    <t>{coordinates=[37.571792069, 55.764333456], type=Point}</t>
  </si>
  <si>
    <t>Усадьба, 1–я половина XVIII в.</t>
  </si>
  <si>
    <t>df09ecfc-56f9-11e2-965f-005056806bb6</t>
  </si>
  <si>
    <t>Большой Кисловский переулок, дом 1, строение 1</t>
  </si>
  <si>
    <t>{coordinates=[[[37.604899729, 55.753205248], [37.605030044, 55.75318884], [37.605065434, 55.753267876], [37.605476163, 55.753211797], [37.605415288, 55.753078918], [37.605010011, 55.753134747], [37.605014672, 55.753143031], [37.604883816, 55.753160399], [37.604899729, 55.753205248]]], type=Polygon}</t>
  </si>
  <si>
    <t>{coordinates=[37.605173997, 55.75317462], type=Point}</t>
  </si>
  <si>
    <t>df09ed06-56f9-11e2-965f-005056806bb6</t>
  </si>
  <si>
    <t>Малая Бронная улица, дом 2, строение 1; город Москва, Малая Бронная улица, дом 4, строение 2; Малая Бронная улица, дом 4</t>
  </si>
  <si>
    <t>{coordinates=[[[[37.598424427, 55.759450012], [37.598424445, 55.759450019], [37.598424464, 55.759450021], [37.598424483, 55.759450021], [37.598424501, 55.759450016], [37.598755464, 55.759337114], [37.598757977, 55.759337112], [37.598758005, 55.759337108], [37.599041007, 55.759252757], [37.599041025, 55.75925275], [37.599041041, 55.759252739], [37.599041055, 55.759252725], [37.599041066, 55.759252709], [37.599041073, 55.759252691], [37.599056126, 55.759205626], [37.59905613, 55.759205608], [37.59905613, 55.75920559], [37.599056128, 55.759205572], [37.599056122, 55.759205554], [37.599056113, 55.759205538], [37.599056101, 55.759205524], [37.598845695, 55.758996092], [37.598607399, 55.758756737], [37.598607385, 55.758756725], [37.598607368, 55.758756716], [37.598607351, 55.75875671], [37.598564338, 55.758746764], [37.598564318, 55.758746761], [37.598564297, 55.758746763], [37.598564278, 55.758746769], [37.598228309, 55.758882493], [37.598228293, 55.758882501], [37.598074285, 55.758979582], [37.59807428, 55.758979585], [37.597743614, 55.759217964], [37.597743599, 55.759217977], [37.597743587, 55.759217992], [37.597743579, 55.759218009], [37.597743574, 55.759218028], [37.597743572, 55.759218047], [37.597743574, 55.759218067], [37.597743581, 55.759218085], [37.59774359, 55.759218102], [37.597743603, 55.759218117], [37.597743618, 55.759218129], [37.597743635, 55.759218138], [37.597946132, 55.759299252], [37.597946151, 55.759299258], [37.597946172, 55.759299259], [37.597946192, 55.759299256], [37.597946212, 55.759299249], [37.597946229, 55.759299239], [37.598150661, 55.759143662], [37.598193519, 55.759119428], [37.598355659, 55.75926895], [37.598368329, 55.759298768], [37.598305269, 55.759323021], [37.598305251, 55.75932303], [37.598305236, 55.759323042], [37.598305223, 55.759323057], [37.598305213, 55.759323074], [37.598305207, 55.759323092], [37.598305204, 55.759323112], [37.598305206, 55.759323131], [37.598305211, 55.75932315], [37.59830522, 55.759323168], [37.598305232, 55.759323183], [37.598424396, 55.75944999], [37.598424411, 55.759450003], [37.598424427, 55.759450012]]], [[[37.598497968, 55.759752629], [37.598497979, 55.759752613], [37.598497988, 55.759752595], [37.598497992, 55.759752575], [37.598497992, 55.759752555], [37.598497989, 55.759752535], [37.598497981, 55.759752516], [37.59849797, 55.7597525], [37.598497956, 55.759752485], [37.598352262, 55.759633544], [37.598276282, 55.759566632], [37.598281264, 55.75955105], [37.598334696, 55.759530588], [37.598334712, 55.75953058], [37.598334727, 55.759530568], [37.59833474, 55.759530554], [37.59833475, 55.759530538], [37.598334756, 55.75953052], [37.59833476, 55.759530502], [37.598334759, 55.759530483], [37.598334755, 55.759530465], [37.598334748, 55.759530447], [37.598334737, 55.759530432], [37.598334724, 55.759530418], [37.598334709, 55.759530407], [37.598210206, 55.759460402], [37.5982102, 55.759460399], [37.597916943, 55.75932042], [37.597916938, 55.759320418], [37.597716543, 55.759237405], [37.597716523, 55.759237399], [37.597716502, 55.759237398], [37.597716481, 55.7592374], [37.597716461, 55.759237407], [37.597716443, 55.759237418], [37.597554497, 55.759362306], [37.597554483, 55.75936232], [37.597554471, 55.759362337], [37.597554463, 55.759362355], [37.597554459, 55.759362375], [37.597554459, 55.759362395], [37.597554463, 55.759362415], [37.597554471, 55.759362434], [37.597554482, 55.75936245], [37.597554497, 55.759362464], [37.597554514, 55.759362475], [37.597748618, 55.759458567], [37.59774862, 55.759458568], [37.597993195, 55.759573561], [37.597763114, 55.75974344], [37.5977631, 55.759743452], [37.597763089, 55.759743467], [37.597763081, 55.759743484], [37.597763075, 55.759743502], [37.597763074, 55.759743521], [37.597763076, 55.75974354], [37.597763081, 55.759743558], [37.59776309, 55.759743575], [37.597763102, 55.759743589], [37.597763116, 55.759743602], [37.597763132, 55.759743611], [37.597875865, 55.759795147], [37.597862305, 55.759808126], [37.597862293, 55.759808141], [37.597862283, 55.759808157], [37.597862277, 55.759808176], [37.597862274, 55.759808194], [37.597862276, 55.759808214], [37.59786228, 55.759808232], [37.597862288, 55.759808249], [37.5978623, 55.759808265], [37.597862313, 55.759808278], [37.59786233, 55.759808288], [37.597919299, 55.75983676], [37.597919317, 55.759836767], [37.597919336, 55.75983677], [37.597919356, 55.75983677], [37.597919375, 55.759836766], [37.597919393, 55.759836758], [37.597945657, 55.759821909], [37.598002561, 55.759845608], [37.598089935, 55.759884077], [37.598022765, 55.759923838], [37.598022749, 55.759923849], [37.598022736, 55.759923863], [37.598022726, 55.75992388], [37.598022719, 55.759923898], [37.598022716, 55.759923917], [37.598022716, 55.759923936], [37.598022721, 55.759923955], [37.598022728, 55.759923973], [37.598022739, 55.759923989], [37.598022753, 55.759924002], [37.59802277, 55.759924013], [37.598022787, 55.75992402], [37.598119793, 55.759952458], [37.598119812, 55.759952462], [37.598119832, 55.759952462], [37.598119851, 55.759952458], [37.598119869, 55.75995245], [37.598418379, 55.7597905], [37.598497936, 55.759752653], [37.598497953, 55.759752643], [37.598497968, 55.759752629]], [[37.598203578, 55.759827616], [37.59820357, 55.7598276], [37.598203559, 55.759827585], [37.598203545, 55.759827573], [37.598203529, 55.759827563], [37.598107486, 55.759779245], [37.598213339, 55.759719389], [37.598253794, 55.759733601], [37.598253813, 55.759733606], [37.598253832, 55.759733607], [37.598253851, 55.759733604], [37.598253869, 55.759733598], [37.598292971, 55.759715764], [37.598358595, 55.759751244], [37.598203588, 55.759828917], [37.598203585, 55.759827652], [37.598203583, 55.759827634], [37.598203578, 55.759827616]]]], type=MultiPolygon}</t>
  </si>
  <si>
    <t>{coordinates=[37.598436745, 55.75905776], type=Point}</t>
  </si>
  <si>
    <t>Церковь Михаила и Федора Черниговских</t>
  </si>
  <si>
    <t>df09ed07-56f9-11e2-965f-005056806bb6</t>
  </si>
  <si>
    <t>Черниговский переулок, дом 3</t>
  </si>
  <si>
    <t>{coordinates=[[[37.626058014, 55.744452164], [37.626056205, 55.744456934], [37.626052873, 55.744465722], [37.626046562, 55.744482367], [37.626042294, 55.744493622], [37.626050586, 55.744498761], [37.626110385, 55.744506487], [37.626109678, 55.744508979], [37.626112278, 55.744509287], [37.626104337, 55.744530596], [37.62644544, 55.744564176], [37.626448835, 55.744564713], [37.626454957, 55.744563957], [37.626476003, 55.744557036], [37.626502973, 55.744503593], [37.626502257, 55.744491915], [37.62649272, 55.744480437], [37.62647913, 55.744474516], [37.626466228, 55.744471658], [37.626378595, 55.744462592], [37.626362932, 55.744460971], [37.626336196, 55.744458205], [37.626320451, 55.744456576], [37.626139432, 55.744437849], [37.626136569, 55.744445532], [37.626133797, 55.74445297], [37.626130749, 55.744461151], [37.626084809, 55.744455475], [37.626058014, 55.744452164]]], type=Polygon}</t>
  </si>
  <si>
    <t>{coordinates=[37.626286055, 55.744501177], type=Point}</t>
  </si>
  <si>
    <t>Служебный флигель, 1906 г., арх. Р.И.Клейн</t>
  </si>
  <si>
    <t>df09ed0b-56f9-11e2-965f-005056806bb6</t>
  </si>
  <si>
    <t>{coordinates=[[[37.59301128, 55.756166911], [37.593086887, 55.756146196], [37.593059677, 55.756111582], [37.593096162, 55.756101046], [37.593040854, 55.756035415], [37.592992722, 55.75604771], [37.592970326, 55.756023233], [37.592954407, 55.756026838], [37.592938433, 55.75600709], [37.592897047, 55.756017899], [37.592884314, 55.756021501], [37.59301128, 55.756166911]]], type=Polygon}</t>
  </si>
  <si>
    <t>{coordinates=[37.593002086, 55.756074378], type=Point}</t>
  </si>
  <si>
    <t>df09ed0e-56f9-11e2-965f-005056806bb6</t>
  </si>
  <si>
    <t>Павловская улица, дом 25, строение 7</t>
  </si>
  <si>
    <t>{coordinates=[[[37.63046897, 55.714835175], [37.630518389, 55.71495946], [37.630783477, 55.714925814], [37.630830443, 55.714919773], [37.631197041, 55.71487319], [37.631175136, 55.714818458], [37.631147621, 55.714748905], [37.631068847, 55.71475897], [37.630823951, 55.71479003], [37.630779005, 55.714795779], [37.630735579, 55.714801246], [37.63046897, 55.714835175]]], type=Polygon}</t>
  </si>
  <si>
    <t>{coordinates=[37.630832981, 55.714854183], type=Point}</t>
  </si>
  <si>
    <t>Базисный склад</t>
  </si>
  <si>
    <t>df09ed0f-56f9-11e2-965f-005056806bb6</t>
  </si>
  <si>
    <t>Юрьевский переулок, дом 13А, строение 2</t>
  </si>
  <si>
    <t>{coordinates=[[[37.718996458, 55.764645529], [37.719016388, 55.764790998], [37.719057811, 55.764791374], [37.719060411, 55.764829093], [37.719067306, 55.764922491], [37.719069059, 55.76495123], [37.719072607, 55.765015892], [37.719075866, 55.765059452], [37.719081238, 55.765134885], [37.719085592, 55.765201343], [37.719087335, 55.765228285], [37.719094242, 55.765323929], [37.719095129, 55.765340094], [37.719108025, 55.765367017], [37.719133615, 55.765384935], [37.71917193, 55.765399237], [37.719207029, 55.765408157], [37.719245274, 55.765409885], [37.719270763, 55.76540984], [37.719305792, 55.765406185], [37.71933123, 55.765397158], [37.719372551, 55.765379121], [37.719394764, 55.765362914], [37.719416886, 55.76533054], [37.719413419, 55.765280249], [37.719408267, 55.765213793], [37.719399676, 55.765101985], [37.719393557, 55.765004993], [37.719388712, 55.76491291], [37.719378593, 55.764750695], [37.719420804, 55.764749544], [37.719413294, 55.764655444], [37.719411113, 55.764639403], [37.719257694, 55.764639676], [37.719257623, 55.764627102], [37.71925771, 55.764610699], [37.719159406, 55.764611168], [37.719159016, 55.764627277], [37.719158933, 55.764641648], [37.718996458, 55.764645529]]], type=Polygon}</t>
  </si>
  <si>
    <t>{coordinates=[37.719233104, 55.765010442], type=Point}</t>
  </si>
  <si>
    <t>Главный дом, 1914 г.</t>
  </si>
  <si>
    <t>df09ed10-56f9-11e2-965f-005056806bb6</t>
  </si>
  <si>
    <t>Настасьинский переулок, дом 3, строение 1</t>
  </si>
  <si>
    <t>{coordinates=[[[37.604103104, 55.767301697], [37.603962268, 55.767225393], [37.603972379, 55.767218538], [37.603666418, 55.767059101], [37.603652797, 55.767067669], [37.60349678, 55.766986239], [37.603328101, 55.767089039], [37.602980253, 55.767301277], [37.603073842, 55.767350183], [37.603213143, 55.767422789], [37.603179808, 55.767443346], [37.603151951, 55.767428826], [37.603141839, 55.76743511], [37.603073462, 55.767401232], [37.602579571, 55.767712477], [37.602896643, 55.767873047], [37.602964513, 55.767903791], [37.602977144, 55.767896365], [37.603016023, 55.767871808], [37.603099843, 55.767814133], [37.603388181, 55.767625399], [37.603419089, 55.767640486], [37.603482708, 55.767598796], [37.603373299, 55.767545563], [37.603355587, 55.767537021], [37.603385191, 55.767517779], [37.603389416, 55.767515034], [37.603520589, 55.76757909], [37.603612268, 55.767623497], [37.60395212, 55.767400782], [37.604047547, 55.767338246], [37.604080897, 55.767316307], [37.604103104, 55.767301697]]], type=Polygon}</t>
  </si>
  <si>
    <t>{coordinates=[37.603391115, 55.76747919], type=Point}</t>
  </si>
  <si>
    <t>df09ed13-56f9-11e2-965f-005056806bb6</t>
  </si>
  <si>
    <t>Кузьминская улица, дом 6, строение 1</t>
  </si>
  <si>
    <t>{coordinates=[[[37.7856521, 55.694219883], [37.785704401, 55.69441422], [37.785879217, 55.694398994], [37.785857154, 55.69431731], [37.785847338, 55.694279609], [37.785826915, 55.694204657], [37.7856521, 55.694219883]]], type=Polygon}</t>
  </si>
  <si>
    <t>{coordinates=[37.785762746, 55.69429846], type=Point}</t>
  </si>
  <si>
    <t>Универсальный магазин Мюр и Мерилиз, 1906-1908 гг., 1973-1978 гг., архитекторы Р.И.Клейн, инженер В.Г.Шухов, техник архитектуры Г.А.Шувалов, архитекторы С.И.Никулин, А.А.Казаков, Ю.В.Омельченко</t>
  </si>
  <si>
    <t>df09ed15-56f9-11e2-965f-005056806bb6</t>
  </si>
  <si>
    <t>улица Петровка, дом 2, строение 1</t>
  </si>
  <si>
    <t>{coordinates=[[[37.619800414, 55.760647349], [37.619989144, 55.760285857], [37.620077732, 55.760301162], [37.620124805, 55.760214548], [37.619900317, 55.760175248], [37.619651692, 55.760132376], [37.619433867, 55.76008706], [37.619173056, 55.760637231], [37.619805452, 55.760734365], [37.61985155, 55.76065562], [37.619800414, 55.760647349]]], type=Polygon}</t>
  </si>
  <si>
    <t>{coordinates=[37.619573069, 55.760469197], type=Point}</t>
  </si>
  <si>
    <t>Служебный корпус (конюшня, каретный сарай), 1898 г., архитектор С.Ф.Воскресенский</t>
  </si>
  <si>
    <t>df09ed1e-56f9-11e2-965f-005056806bb6</t>
  </si>
  <si>
    <t>Яузский бульвар, дом 9/6, строение 5</t>
  </si>
  <si>
    <t>{coordinates=[[[37.646694327, 55.751125952], [37.646783073, 55.751009083], [37.646521643, 55.750941132], [37.646394542, 55.751022119], [37.646378683, 55.751040101], [37.646407376, 55.751047252], [37.646404237, 55.751059831], [37.64637877, 55.751063453], [37.646366077, 55.751076043], [37.646570109, 55.751126099], [37.646598694, 55.751104509], [37.646694327, 55.751125952]]], type=Polygon}</t>
  </si>
  <si>
    <t>{coordinates=[37.64657648, 55.75103111], type=Point}</t>
  </si>
  <si>
    <t>Флигель, конец XIX – начало XX вв.</t>
  </si>
  <si>
    <t>df09ed20-56f9-11e2-965f-005056806bb6</t>
  </si>
  <si>
    <t>Хоромный тупик, дом 4, строение 3</t>
  </si>
  <si>
    <t>{coordinates=[[[37.650490143, 55.767334379], [37.65041676, 55.767309319], [37.650330968, 55.767372296], [37.650443488, 55.767424253], [37.650475277, 55.767404455], [37.650591052, 55.767474371], [37.650537035, 55.767513957], [37.650623232, 55.767556964], [37.650693168, 55.767513767], [37.650713118, 55.767522724], [37.650837082, 55.767443084], [37.650490143, 55.767334379]]], type=Polygon}</t>
  </si>
  <si>
    <t>{coordinates=[37.650665342, 55.767433669], type=Point}</t>
  </si>
  <si>
    <t>Жилой дом Абрикосовых с административными помещениями Товарищества А.И.Абрикосова Сыновей (с 1922 г. – кондитерская фабрика им. П.А.Бабаева), 1900–е гг., инженер Б.Н.Шнауберт</t>
  </si>
  <si>
    <t>df09ed26-56f9-11e2-965f-005056806bb6</t>
  </si>
  <si>
    <t>Малая Красносельская улица, дом 7, строение 31</t>
  </si>
  <si>
    <t>{coordinates=[[[37.659204699, 55.786512056], [37.658900412, 55.786355717], [37.658851759, 55.786346798], [37.658654245, 55.786381182], [37.658724881, 55.786505039], [37.658853095, 55.786479726], [37.658926522, 55.786505229], [37.658987413, 55.78658419], [37.659086962, 55.786565649], [37.659122003, 55.786558868], [37.659204699, 55.786512056]]], type=Polygon}</t>
  </si>
  <si>
    <t>{coordinates=[37.65886411, 55.786430454], type=Point}</t>
  </si>
  <si>
    <t>Кладовая, 1818 г.</t>
  </si>
  <si>
    <t>df09ed27-56f9-11e2-965f-005056806bb6</t>
  </si>
  <si>
    <t>Мясницкая улица, дом 40, строение 10</t>
  </si>
  <si>
    <t>{coordinates=[[[37.642419375, 55.766566126], [37.642548049, 55.766619096], [37.642611352, 55.766565905], [37.642435053, 55.766496051], [37.642371508, 55.766546422], [37.642419375, 55.766566126]]], type=Polygon}</t>
  </si>
  <si>
    <t>{coordinates=[37.642490969, 55.766556164], type=Point}</t>
  </si>
  <si>
    <t>Соборная церковь Успения с шатровой колокольней, 1667-1688 гг.</t>
  </si>
  <si>
    <t>df09ed2c-56f9-11e2-965f-005056806bb6</t>
  </si>
  <si>
    <t>Крутицкая улица, дом 17, строение 1</t>
  </si>
  <si>
    <t>{coordinates=[[[37.658944056, 55.728198673], [37.659172502, 55.72820693], [37.659173422, 55.728184686], [37.659240132, 55.728186319], [37.659243088, 55.728168062], [37.659327989, 55.728169092], [37.659338086, 55.728165658], [37.659342111, 55.728161662], [37.659346129, 55.728155947], [37.6593481, 55.728143972], [37.659344029, 55.728136556], [37.659338961, 55.728132002], [37.65936015, 55.728123422], [37.659363164, 55.728119428], [37.659364145, 55.728112006], [37.659360076, 55.728105169], [37.659343865, 55.728096068], [37.659356991, 55.72809206], [37.659367055, 55.728082347], [37.659367034, 55.728077215], [37.659360949, 55.728071521], [37.659349798, 55.728064115], [37.659348776, 55.728061266], [37.659260838, 55.728058529], [37.658965398, 55.728049211], [37.658970513, 55.727993881], [37.658978264, 55.727910035], [37.658891334, 55.727908437], [37.658885615, 55.72799342], [37.658878758, 55.728046478], [37.65886622, 55.728195922], [37.658852427, 55.728284917], [37.658882755, 55.728285728], [37.658897919, 55.728286279], [37.658932281, 55.728287094], [37.658944056, 55.728198673]]], type=Polygon}</t>
  </si>
  <si>
    <t>{coordinates=[37.659113093, 55.728100619], type=Point}</t>
  </si>
  <si>
    <t>Главный дом, конец XVIII в, перестройка–1817 г.</t>
  </si>
  <si>
    <t>df09ed30-56f9-11e2-965f-005056806bb6</t>
  </si>
  <si>
    <t>{coordinates=[[[37.636596902, 55.756879579], [37.636769592, 55.756843461], [37.63666763, 55.756607353], [37.636476573, 55.75662912], [37.636492684, 55.756681646], [37.636470397, 55.756685263], [37.636486481, 55.756730154], [37.63647056, 55.756731968], [37.636477004, 55.756753068], [37.636500196, 55.756780886], [37.636512932, 55.756779076], [37.636536283, 55.756852701], [37.63658883, 55.756848601], [37.636596902, 55.756879579]]], type=Polygon}</t>
  </si>
  <si>
    <t>{coordinates=[37.636599891, 55.756742518], type=Point}</t>
  </si>
  <si>
    <t>Главный дом, 1817–1820 гг.</t>
  </si>
  <si>
    <t>df09ed32-56f9-11e2-965f-005056806bb6</t>
  </si>
  <si>
    <t>Погодинская улица, дом 20/3, строение 1</t>
  </si>
  <si>
    <t>{coordinates=[[[37.561316453, 55.729472995], [37.561299243, 55.729482642], [37.56119879, 55.729550297], [37.561590831, 55.729749191], [37.561594624, 55.729746803], [37.561604882, 55.72975166], [37.561700633, 55.729797001], [37.561724895, 55.729808489], [37.561820919, 55.729853957], [37.56185712, 55.729867478], [37.561902828, 55.729884548], [37.562244641, 55.73003722], [37.562337665, 55.729980139], [37.562096993, 55.729867358], [37.561902655, 55.729774017], [37.561815844, 55.729732322], [37.56178558, 55.729717966], [37.561705932, 55.729676689], [37.561718651, 55.729667701], [37.561316453, 55.729472995]]], type=Polygon}</t>
  </si>
  <si>
    <t>{coordinates=[37.561753935, 55.729762839], type=Point}</t>
  </si>
  <si>
    <t>Дом сестер Л.М. и А.М.Ильинских. Здесь в 1831 г. у своего друга П.В.Нащокина жил А.С.Пушкин (памятное место, главный дом воссоздан)</t>
  </si>
  <si>
    <t>df09ed35-56f9-11e2-965f-005056806bb6</t>
  </si>
  <si>
    <t>Нащокинский переулок, дом 2/4</t>
  </si>
  <si>
    <t>{coordinates=[[[37.598880662, 55.745110287], [37.599208806, 55.745162119], [37.59928805, 55.745014754], [37.598954329, 55.744961131], [37.598880662, 55.745110287]]], type=Polygon}</t>
  </si>
  <si>
    <t>{coordinates=[37.599083309, 55.745062521], type=Point}</t>
  </si>
  <si>
    <t>Городская усадьба Я.А.Рекка, начало XX в., архитектор Г.А.Гельрих: - Главный дом, начало XX в., архитектор Г.А.Гельрих</t>
  </si>
  <si>
    <t>df09ed37-56f9-11e2-965f-005056806bb6</t>
  </si>
  <si>
    <t>Большая Никитская улица, дом 56, строение 1</t>
  </si>
  <si>
    <t>{coordinates=[[[37.586908541, 55.758636387], [37.587007293, 55.758634521], [37.587051945, 55.758657842], [37.587249376, 55.758621328], [37.587198234, 55.75854412], [37.587131114, 55.758444021], [37.586828614, 55.758507105], [37.586908541, 55.758636387]]], type=Polygon}</t>
  </si>
  <si>
    <t>{coordinates=[37.587049585, 55.758582724], type=Point}</t>
  </si>
  <si>
    <t>Главный дом, сер. 1810-х гг., 1817-1845 гг., 1896 г., гражданский инженер Н.Г.Фалеев</t>
  </si>
  <si>
    <t>df09ed3c-56f9-11e2-965f-005056806bb6</t>
  </si>
  <si>
    <t>{coordinates=[[[37.596925093, 55.744691938], [37.597100281, 55.744700671], [37.597119855, 55.744573225], [37.597167628, 55.744574984], [37.597177054, 55.744524677], [37.597075135, 55.74451937], [37.597078267, 55.744497811], [37.597008201, 55.744494273], [37.597005066, 55.744515832], [37.596959686, 55.744514069], [37.596953366, 55.744534285], [37.596950203, 55.744542819], [37.596937603, 55.744600314], [37.596936046, 55.744613338], [37.596925093, 55.744691938]]], type=Polygon}</t>
  </si>
  <si>
    <t>{coordinates=[37.597029009, 55.744587649], type=Point}</t>
  </si>
  <si>
    <t>Доходный дом купца В.Е.Быкова, 1909 г., архитектор Л.Н.Кекушев</t>
  </si>
  <si>
    <t>df09ed40-56f9-11e2-965f-005056806bb6</t>
  </si>
  <si>
    <t>2-я Брестская улица, дом 19/18, строение 1</t>
  </si>
  <si>
    <t>{coordinates=[[[37.5895834, 55.77103367], [37.58958282, 55.771050498], [37.589592965, 55.771063608], [37.589620313, 55.771074995], [37.589640541, 55.77107498], [37.589660266, 55.771072401], [37.589836016, 55.771160959], [37.589836044, 55.771172936], [37.589843153, 55.771186049], [37.589870502, 55.771196866], [37.589905915, 55.77119627], [37.589914015, 55.77120026], [37.589926648, 55.771192264], [37.589939303, 55.771194535], [37.589971662, 55.771191661], [37.589992885, 55.771177388], [37.589990838, 55.771167122], [37.589984231, 55.771156006], [37.590054958, 55.771111182], [37.590087821, 55.771090355], [37.590091899, 55.771087771], [37.590112079, 55.771090607], [37.590130282, 55.771089453], [37.590150504, 55.771080312], [37.590151476, 55.771062632], [37.590148915, 55.771052083], [37.590197409, 55.771021767], [37.590012044, 55.77092785], [37.589909495, 55.770992372], [37.589923174, 55.770999492], [37.589883258, 55.771024901], [37.589727396, 55.770946417], [37.5895834, 55.77103367]]], type=Polygon}</t>
  </si>
  <si>
    <t>{coordinates=[37.589877352, 55.771068005], type=Point}</t>
  </si>
  <si>
    <t>df09ed45-56f9-11e2-965f-005056806bb6</t>
  </si>
  <si>
    <t>{coordinates=[[[[37.637627797, 55.758053977], [37.637627799, 55.758053958], [37.637627798, 55.75805394], [37.637627793, 55.758053921], [37.637627785, 55.758053904], [37.637627773, 55.758053889], [37.637627759, 55.758053877], [37.637627743, 55.758053867], [37.637627725, 55.75805386], [37.637515983, 55.758023639], [37.637515963, 55.758023636], [37.637515942, 55.758023636], [37.637515923, 55.758023641], [37.637515904, 55.75802365], [37.637515888, 55.758023662], [37.637515875, 55.758023678], [37.63751112, 55.758030419], [37.63751111, 55.758030437], [37.637511104, 55.758030455], [37.637511102, 55.758030475], [37.637511103, 55.758030495], [37.637511109, 55.758030514], [37.637511118, 55.758030531], [37.63751113, 55.758030547], [37.637511145, 55.758030559], [37.637511162, 55.758030569], [37.637511181, 55.758030575], [37.637566171, 55.758042189], [37.63762484, 55.758058336], [37.63762486, 55.75805834], [37.637624881, 55.758058339], [37.637624902, 55.758058333], [37.63762492, 55.758058324], [37.637624937, 55.758058311], [37.63762495, 55.758058295], [37.637627783, 55.758054012], [37.637627792, 55.758053995], [37.637627797, 55.758053977]]], [[[37.637720932, 55.75807001], [37.63772091, 55.758070013], [37.63772089, 55.75807002], [37.637720871, 55.758070032], [37.63771759, 55.758072631], [37.637657078, 55.75806146], [37.637657057, 55.758061459], [37.637657036, 55.758061461], [37.637657016, 55.758061468], [37.637656998, 55.758061479], [37.637656983, 55.758061494], [37.637656971, 55.758061511], [37.637656964, 55.75806153], [37.637655452, 55.758066689], [37.637655449, 55.758066707], [37.637655449, 55.758066726], [37.637655452, 55.758066744], [37.637655459, 55.758066761], [37.637655469, 55.758066777], [37.637655482, 55.758066791], [37.637655497, 55.758066802], [37.637655513, 55.75806681], [37.637655531, 55.758066815], [37.637712291, 55.758076591], [37.637869365, 55.758108426], [37.637813346, 55.758125701], [37.637813326, 55.758125709], [37.637813308, 55.758125722], [37.637813294, 55.758125739], [37.637747519, 55.758219222], [37.637747509, 55.758219241], [37.637747503, 55.758219261], [37.637747501, 55.758219282], [37.637747504, 55.758219303], [37.637747511, 55.758219323], [37.637747522, 55.758219341], [37.637776323, 55.758256583], [37.637776335, 55.758256596], [37.63777635, 55.758256607], [37.637776365, 55.758256615], [37.637776382, 55.75825662], [37.637881585, 55.758278059], [37.637881586, 55.758278059], [37.637893539, 55.758280291], [37.637904816, 55.758282689], [37.637916537, 55.758285181], [37.637909476, 55.758303492], [37.637909475, 55.758303495], [37.637907109, 55.758310234], [37.637907104, 55.758310255], [37.637907104, 55.758310276], [37.637907108, 55.758310297], [37.637907117, 55.758310317], [37.637917533, 55.758328269], [37.637917544, 55.758328284], [37.637917557, 55.758328297], [37.63793992, 55.758346235], [37.637939937, 55.758346246], [37.637939956, 55.758346254], [37.637971844, 55.7583552], [37.637971853, 55.758355202], [37.638000542, 55.758360559], [37.638000561, 55.758360561], [37.638038789, 55.758360518], [37.638038809, 55.758360516], [37.638073826, 55.758353291], [37.638073843, 55.758353286], [37.638073859, 55.758353278], [37.638105608, 55.758333506], [37.638130941, 55.758340613], [37.638084267, 55.758407015], [37.638084257, 55.758407031], [37.638084251, 55.758407049], [37.638084249, 55.758407068], [37.63808425, 55.758407087], [37.638084254, 55.758407105], [37.638084262, 55.758407122], [37.638084273, 55.758407138], [37.638084287, 55.758407151], [37.638084303, 55.758407161], [37.63808432, 55.758407168], [37.638250147, 55.758455933], [37.638289213, 55.758467566], [37.638289233, 55.75846757], [37.638289254, 55.758467569], [37.638289274, 55.758467565], [37.638289293, 55.758467556], [37.638289309, 55.758467544], [37.638289323, 55.758467528], [37.638439107, 55.758257636], [37.638439117, 55.758257618], [37.638439123, 55.758257598], [37.638439125, 55.758257578], [37.638439123, 55.758257557], [37.638439117, 55.758257538], [37.638439107, 55.75825752], [37.638415897, 55.758225211], [37.638415885, 55.758225198], [37.638415871, 55.758225186], [37.638415855, 55.758225178], [37.638415838, 55.758225172], [37.637883406, 55.758104064], [37.637883405, 55.758104064], [37.637883405, 55.758104064], [37.637720954, 55.758070012], [37.637720932, 55.75807001]]]], type=MultiPolygon}</t>
  </si>
  <si>
    <t>{coordinates=[37.638131648, 55.758267848], type=Point}</t>
  </si>
  <si>
    <t>Служебный флигель, 1914 г.</t>
  </si>
  <si>
    <t>df09ed4a-56f9-11e2-965f-005056806bb6</t>
  </si>
  <si>
    <t>Спасопесковский переулок, дом 10, строение 2</t>
  </si>
  <si>
    <t>{coordinates=[[[37.588801124, 55.750985272], [37.588973998, 55.751022871], [37.588982712, 55.751003105], [37.588989084, 55.751003999], [37.589160389, 55.750699393], [37.589136802, 55.750695822], [37.589160288, 55.750654485], [37.589029657, 55.750634819], [37.588801124, 55.750985272]]], type=Polygon}</t>
  </si>
  <si>
    <t>{coordinates=[37.588987169, 55.750842333], type=Point}</t>
  </si>
  <si>
    <t>Электрическая станция фабрики Трехгорная мануфактура. Главный корпус с турбинным и котельным отделениями, башней химической водоочистки и электрическими мастерскими, 1925–1928 гг., архитектор М.Бабицкий, инженеры А.Сорокин, Н.Лавров</t>
  </si>
  <si>
    <t>df09ed4d-56f9-11e2-965f-005056806bb6</t>
  </si>
  <si>
    <t>Краснопресненская набережная, дом 10, строение 1</t>
  </si>
  <si>
    <t>{coordinates=[[[37.56386379, 55.754706169], [37.563539051, 55.754672411], [37.563520453, 55.754734817], [37.563463665, 55.754729421], [37.563445398, 55.754700473], [37.563412585, 55.754678053], [37.56336121, 55.75466158], [37.563314091, 55.754657131], [37.563286014, 55.754658486], [37.563236816, 55.754668515], [37.563201054, 55.754684475], [37.563172362, 55.754709576], [37.563161574, 55.754730168], [37.563161169, 55.754751329], [37.563164007, 55.754763345], [37.563173923, 55.754779489], [37.563204527, 55.754804263], [37.563249135, 55.754822098], [37.563229789, 55.754895218], [37.56368496, 55.754941664], [37.563706222, 55.754872062], [37.56381067, 55.754881619], [37.56379101, 55.754946621], [37.56404561, 55.754971172], [37.564035943, 55.755000898], [37.564595348, 55.755060122], [37.56460808, 55.755025419], [37.564681675, 55.755032512], [37.564709553, 55.754948724], [37.564794804, 55.754692215], [37.56389435, 55.754605342], [37.56386379, 55.754706169]]], type=Polygon}</t>
  </si>
  <si>
    <t>{coordinates=[37.56399293, 55.75484708], type=Point}</t>
  </si>
  <si>
    <t>Хлебный дом</t>
  </si>
  <si>
    <t>df09ed56-56f9-11e2-965f-005056806bb6</t>
  </si>
  <si>
    <t>Дольская улица, дом 1, строение 4</t>
  </si>
  <si>
    <t>{coordinates=[[[37.684572975, 55.616316559], [37.685004343, 55.616062784], [37.685034774, 55.616035121], [37.685046139, 55.616012039], [37.685041722, 55.615975847], [37.68502932, 55.615957376], [37.685004169, 55.61593795], [37.684559993, 55.615709477], [37.684559119, 55.61570889], [37.68452255, 55.615698243], [37.684485143, 55.615692053], [37.684437578, 55.615695007], [37.684394265, 55.615702526], [37.684363753, 55.615713374], [37.683931663, 55.615981456], [37.683914418, 55.616003462], [37.683904371, 55.616028169], [37.683906859, 55.616046767], [37.68392191, 55.616070419], [37.684406609, 55.616320207], [37.684446018, 55.616329486], [37.68449446, 55.616332296], [37.684542859, 55.616325496], [37.684572975, 55.616316559]], [[37.684474242, 55.61614555], [37.684229904, 55.616025872], [37.684460143, 55.6158796], [37.684701188, 55.61600031], [37.684474242, 55.61614555]]], type=Polygon}</t>
  </si>
  <si>
    <t>{coordinates=[37.684857394, 55.616018956], type=Point}</t>
  </si>
  <si>
    <t>Усадьба Терлецких</t>
  </si>
  <si>
    <t>df09ed5d-56f9-11e2-965f-005056806bb6</t>
  </si>
  <si>
    <t>город Москва, Свободный проспект, дом 4А;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t>
  </si>
  <si>
    <t>{coordinates=[[[37.81123721, 55.756897171], [37.810865687, 55.756954755], [37.811010895, 55.75763348], [37.811088752, 55.758112333], [37.811140839, 55.758562027], [37.811200108, 55.759081918], [37.811223986, 55.759145517], [37.812484361, 55.759137112], [37.813554145, 55.759113236], [37.81454262, 55.759093085], [37.814830187, 55.759060624], [37.815667433, 55.758910423], [37.816113779, 55.7588437], [37.816056249, 55.758543731], [37.815986196, 55.758209299], [37.815915616, 55.757809324], [37.815870838, 55.757571415], [37.81499324, 55.757491152], [37.813801473, 55.757329059], [37.812994565, 55.757196939], [37.811911856, 55.757040315], [37.81123721, 55.756897171]]], type=Polygon}</t>
  </si>
  <si>
    <t>{coordinates=[37.813503235, 55.757960829], type=Point}</t>
  </si>
  <si>
    <t>df09ed69-56f9-11e2-965f-005056806bb6</t>
  </si>
  <si>
    <t>улица Пречистенка, дом 12/2, строение 2</t>
  </si>
  <si>
    <t>{coordinates=[[[37.59736939, 55.74374805], [37.597329436, 55.743722029], [37.597397484, 55.743677691], [37.597279132, 55.743627765], [37.59726638, 55.743622386], [37.596741848, 55.74399105], [37.596840686, 55.744039474], [37.59689791, 55.74399991], [37.596949715, 55.744023222], [37.596981504, 55.744000293], [37.596956715, 55.743988306], [37.597313852, 55.743756803], [37.597337596, 55.743768284], [37.59736939, 55.74374805]]], type=Polygon}</t>
  </si>
  <si>
    <t>{coordinates=[37.597014351, 55.743878295], type=Point}</t>
  </si>
  <si>
    <t>df09ed6a-56f9-11e2-965f-005056806bb6</t>
  </si>
  <si>
    <t>улица Воронцово Поле, дом 13, строение 1</t>
  </si>
  <si>
    <t>{coordinates=[[[37.654271907, 55.754671729], [37.654276891, 55.754672597], [37.654493576, 55.754711399], [37.654519059, 55.754711367], [37.654538136, 55.754702361], [37.654544464, 55.754691575], [37.654544421, 55.754680797], [37.654538015, 55.754671823], [37.654525246, 55.754664654], [37.654509305, 55.754661081], [37.654548027, 55.754585137], [37.654570149, 55.754540649], [37.654572517, 55.754535257], [37.654352572, 55.754496012], [37.654264067, 55.75467037], [37.654271907, 55.754671729]]], type=Polygon}</t>
  </si>
  <si>
    <t>{coordinates=[37.654408362, 55.754623109], type=Point}</t>
  </si>
  <si>
    <t>Трапезная, XVII в., XIX в.</t>
  </si>
  <si>
    <t>df09ed6d-56f9-11e2-965f-005056806bb6</t>
  </si>
  <si>
    <t>Государственный художественный историко–архитектурный и природно–ландшафтный музей–заповедник Коломенское</t>
  </si>
  <si>
    <t>проспект Андропова, дом 39, строение 5</t>
  </si>
  <si>
    <t>{coordinates=[[[37.669689387, 55.667054302], [37.669706004, 55.667163787], [37.669734259, 55.667163748], [37.669746329, 55.667154606], [37.669875483, 55.667152146], [37.669891658, 55.667158968], [37.669915866, 55.667156654], [37.669893184, 55.667044896], [37.669856857, 55.667044946], [37.669850837, 55.667052939], [37.669735815, 55.66705652], [37.669723681, 55.667050833], [37.669689387, 55.667054302]]], type=Polygon}</t>
  </si>
  <si>
    <t>{coordinates=[37.669801114, 55.667104333], type=Point}</t>
  </si>
  <si>
    <t>df09ed70-56f9-11e2-965f-005056806bb6</t>
  </si>
  <si>
    <t>улица Воронцово Поле, дом 13, строение 1; Подсосенский переулок, дом 25, строение 3; улица Воронцово Поле, дом 13, строение 2</t>
  </si>
  <si>
    <t>{coordinates=[[[[37.654692155, 55.754556834], [37.65469216, 55.754556815], [37.654692161, 55.754556796], [37.654692158, 55.754556776], [37.654692152, 55.754556758], [37.654692142, 55.754556741], [37.654692129, 55.754556726], [37.654692113, 55.754556714], [37.654692096, 55.754556706], [37.654692077, 55.754556701], [37.654571527, 55.75453776], [37.654572609, 55.754535297], [37.654572615, 55.754535278], [37.654572617, 55.754535258], [37.654572615, 55.754535238], [37.65457261, 55.754535219], [37.6545726, 55.754535201], [37.654572587, 55.754535186], [37.654572572, 55.754535173], [37.654572554, 55.754535164], [37.654572535, 55.754535159], [37.65435259, 55.754495914], [37.654352572, 55.754495912], [37.654352554, 55.754495914], [37.654352536, 55.754495919], [37.65435252, 55.754495927], [37.654352505, 55.754495938], [37.654352493, 55.754495952], [37.654352483, 55.754495967], [37.654263978, 55.754670324], [37.654263971, 55.754670342], [37.654263968, 55.75467036], [37.654263968, 55.754670379], [37.654263971, 55.754670397], [37.654263978, 55.754670414], [37.654263988, 55.75467043], [37.654264, 55.754670444], [37.654264015, 55.754670455], [37.654264032, 55.754670463], [37.65426405, 55.754670468], [37.65427189, 55.754671828], [37.654276873, 55.754672696], [37.654493558, 55.754711497], [37.654493576, 55.754711499], [37.654519059, 55.754711467], [37.654519081, 55.754711464], [37.654519101, 55.754711457], [37.654538178, 55.754702452], [37.654538195, 55.754702441], [37.65453821, 55.754702428], [37.654538222, 55.754702412], [37.65454455, 55.754691626], [37.654544558, 55.75469161], [37.654544562, 55.754691593], [37.654544564, 55.754691575], [37.654544521, 55.754680797], [37.654544519, 55.754680776], [37.654544513, 55.754680757], [37.654544503, 55.754680739], [37.654538097, 55.754671765], [37.654538082, 55.754671749], [37.654538064, 55.754671736], [37.654525295, 55.754664567], [37.654525268, 55.754664556], [37.654509452, 55.754661012], [37.654548116, 55.754585182], [37.654548116, 55.754585181], [37.654570206, 55.754540759], [37.654690321, 55.754559438], [37.65467221, 55.754596164], [37.654661938, 55.754616385], [37.654661938, 55.754616386], [37.654608211, 55.754724234], [37.654608204, 55.754724252], [37.654608201, 55.75472427], [37.654608201, 55.754724289], [37.654608204, 55.754724307], [37.654608211, 55.754724325], [37.654608221, 55.75472434], [37.654608234, 55.754724354], [37.654608249, 55.754724365], [37.654608266, 55.754724373], [37.654608284, 55.754724378], [37.654742155, 55.754745766], [37.654742176, 55.754745767], [37.654742197, 55.754745764], [37.654742216, 55.754745756], [37.654742234, 55.754745745], [37.654742249, 55.75474573], [37.65474226, 55.754745712], [37.654787385, 55.754655045], [37.654814948, 55.754599667], [37.654814949, 55.754599666], [37.654824428, 55.754580344], [37.654824435, 55.754580326], [37.654824438, 55.754580308], [37.654824438, 55.754580289], [37.654824434, 55.754580271], [37.654824427, 55.754580254], [37.654824417, 55.754580238], [37.654824404, 55.754580224], [37.654824389, 55.754580213], [37.654824372, 55.754580205], [37.654824354, 55.754580201], [37.654690635, 55.754559285], [37.654692146, 55.754556852], [37.654692155, 55.754556834]]], [[[37.654353071, 55.755017045], [37.654353088, 55.755017034], [37.654353103, 55.75501702], [37.654353115, 55.755017003], [37.654406882, 55.754919035], [37.654406889, 55.754919017], [37.654406893, 55.754918999], [37.654406894, 55.75491898], [37.654406891, 55.754918961], [37.654406884, 55.754918943], [37.654406874, 55.754918927], [37.654406862, 55.754918913], [37.654406846, 55.754918901], [37.654406829, 55.754918893], [37.654406811, 55.754918888], [37.65416666, 55.754877395], [37.65416664, 55.754877393], [37.65416662, 55.754877396], [37.654166601, 55.754877402], [37.654166584, 55.754877413], [37.654166569, 55.754877426], [37.654166557, 55.754877442], [37.654108243, 55.754975238], [37.654108235, 55.754975255], [37.65410823, 55.754975274], [37.654108229, 55.754975293], [37.654108232, 55.754975312], [37.654108238, 55.754975331], [37.654108248, 55.754975347], [37.654108261, 55.754975362], [37.654108276, 55.754975374], [37.654108294, 55.754975382], [37.654108312, 55.754975387], [37.65435301, 55.755017054], [37.654353031, 55.755017055], [37.654353051, 55.755017052], [37.654353071, 55.755017045]]]], type=MultiPolygon}</t>
  </si>
  <si>
    <t>{coordinates=[37.654258229, 55.754947137], type=Point}</t>
  </si>
  <si>
    <t>Сарай (материальный сарай, лаборатория), 1899 1901 гг., 1902 г., архитектор Величкин В.А.</t>
  </si>
  <si>
    <t>df09ed72-56f9-11e2-965f-005056806bb6</t>
  </si>
  <si>
    <t>Самокатная улица, дом 4, строение 13</t>
  </si>
  <si>
    <t>{coordinates=[[[37.676244744, 55.756651724], [37.676223364, 55.756574273], [37.67621771, 55.756553788], [37.676207891, 55.756518217], [37.675083951, 55.75661715], [37.675029158, 55.756621973], [37.675032249, 55.756638126], [37.674985078, 55.756642531], [37.675018354, 55.756761062], [37.675676931, 55.756703523], [37.676244744, 55.756651724]]], type=Polygon}</t>
  </si>
  <si>
    <t>{coordinates=[37.675625131, 55.756640329], type=Point}</t>
  </si>
  <si>
    <t>df09ed77-56f9-11e2-965f-005056806bb6</t>
  </si>
  <si>
    <t>Шелапутинский переулок, дом 1, строение 1</t>
  </si>
  <si>
    <t>{coordinates=[[[37.661700462, 55.748515519], [37.661748427, 55.748562161], [37.661732525, 55.748567571], [37.661834841, 55.74866444], [37.661847565, 55.748660831], [37.661902719, 55.748712853], [37.661966328, 55.748691213], [37.662020694, 55.748745482], [37.662135194, 55.748707608], [37.662084026, 55.748656928], [37.662141272, 55.748637093], [37.661926276, 55.748439776], [37.661836428, 55.748469982], [37.661786335, 55.748486664], [37.661700462, 55.748515519]]], type=Polygon}</t>
  </si>
  <si>
    <t>{coordinates=[37.661936319, 55.748602332], type=Point}</t>
  </si>
  <si>
    <t>Главный дом, XIX в. (восстановлен в1970-х гг.)</t>
  </si>
  <si>
    <t>df09ed78-56f9-11e2-965f-005056806bb6</t>
  </si>
  <si>
    <t>улица Бахрушина, дом 15, строение 1</t>
  </si>
  <si>
    <t>{coordinates=[[[37.635588267, 55.73520186], [37.635869513, 55.735266573], [37.63598014, 55.735103332], [37.635696891, 55.735040902], [37.635588267, 55.73520186]]], type=Polygon}</t>
  </si>
  <si>
    <t>{coordinates=[37.635784134, 55.735152596], type=Point}</t>
  </si>
  <si>
    <t>- &lt;Флигель (лазарет)&gt;</t>
  </si>
  <si>
    <t>df09ed82-56f9-11e2-965f-005056806bb6</t>
  </si>
  <si>
    <t>Воспитательный дом, 1764–1770 гг., арх. К.И.Бланк</t>
  </si>
  <si>
    <t>Церковь Бориса и Глеба, 1694 г.</t>
  </si>
  <si>
    <t>df09ed84-56f9-11e2-965f-005056806bb6</t>
  </si>
  <si>
    <t>Перекопская улица, дом 7, строение 1</t>
  </si>
  <si>
    <t>{coordinates=[[[37.580196746, 55.658654729], [37.580210209, 55.658712726], [37.580180884, 55.658738137], [37.580199428, 55.658817875], [37.5800312, 55.658830379], [37.580039229, 55.658864936], [37.580205932, 55.658852559], [37.580228211, 55.658948453], [37.580351944, 55.658939266], [37.580333368, 55.658859321], [37.580421167, 55.658852797], [37.580409322, 55.658801823], [37.580361142, 55.658805402], [37.580342549, 55.658725394], [37.580303232, 55.658704744], [37.580289946, 55.65864778], [37.580196746, 55.658654729]]], type=Polygon}</t>
  </si>
  <si>
    <t>{coordinates=[37.5802706, 55.65876998], type=Point}</t>
  </si>
  <si>
    <t>Дом и школа, арх. М.Ф.Казаков, XVIII в.</t>
  </si>
  <si>
    <t>df09ed85-56f9-11e2-965f-005056806bb6</t>
  </si>
  <si>
    <t>ЦАО, Златоустинский Б. пер., дом 9-11/1, строение 1</t>
  </si>
  <si>
    <t>{coordinates=[[[37.633064149, 55.758240204], [37.633230021, 55.758291451], [37.633248096, 55.758267631], [37.63330159, 55.758279061], [37.633320211, 55.758251342], [37.633352939, 55.758223152], [37.633473004, 55.758258506], [37.633459724, 55.758273843], [37.633502309, 55.758285563], [37.633504279, 55.758283494], [37.633516181, 55.758270989], [37.633530656, 55.758275196], [37.633546012, 55.75827966], [37.633585841, 55.758291239], [37.633732543, 55.758333888], [37.633765012, 55.758297546], [37.63380787, 55.75824674], [37.63366434, 55.758205031], [37.633664033, 55.758204942], [37.633624618, 55.758193488], [37.633624286, 55.758193392], [37.633301663, 55.758099638], [37.633260423, 55.758098258], [37.63323302, 55.758105428], [37.633212396, 55.758115914], [37.633064149, 55.758240204]]], type=Polygon}</t>
  </si>
  <si>
    <t>{coordinates=[37.633395407, 55.758214092], type=Point}</t>
  </si>
  <si>
    <t>Ансамбль скаковых конюшен Манташева, 1914–1916 гг., арх. Веснины В.А. и А.А., инж. Измиров А.Г.</t>
  </si>
  <si>
    <t>df09ed86-56f9-11e2-965f-005056806bb6</t>
  </si>
  <si>
    <t>Скаковая улица, дом 3, строение 1; Скаковая улица, дом 3, строение 8; Скаковая улица, дом 3, строение 6</t>
  </si>
  <si>
    <t>{coordinates=[[[[37.567100772, 55.783389764], [37.567222126, 55.783336079], [37.566857336, 55.783077341], [37.566729913, 55.783136729], [37.567100772, 55.783389764]]], [[[37.568010776, 55.7828771], [37.567818245, 55.782739182], [37.56765203, 55.782815428], [37.567838722, 55.782950634], [37.568010776, 55.7828771]]], [[[37.567426749, 55.78307154], [37.567524379, 55.783031664], [37.567448217, 55.782979574], [37.567349015, 55.783018148], [37.567426749, 55.78307154]]]], type=MultiPolygon}</t>
  </si>
  <si>
    <t>{coordinates=[37.567831169, 55.782846264], type=Point}</t>
  </si>
  <si>
    <t>Дом, в котором жил Южин (Сумбатов) Александр Иванович</t>
  </si>
  <si>
    <t>df09ed87-56f9-11e2-965f-005056806bb6</t>
  </si>
  <si>
    <t>Большой Палашёвский переулок, дом 5/1</t>
  </si>
  <si>
    <t>{coordinates=[[[37.598223232, 55.764660981], [37.598754435, 55.764306229], [37.598747968, 55.76426851], [37.598547856, 55.764196367], [37.598492048, 55.764176202], [37.59834615, 55.764123326], [37.598209406, 55.764227623], [37.598353718, 55.764283195], [37.598407936, 55.764304259], [37.598464544, 55.764326219], [37.598090259, 55.76458862], [37.598074935, 55.764599879], [37.598223232, 55.764660981]]], type=Polygon}</t>
  </si>
  <si>
    <t>{coordinates=[37.598402723, 55.76445742], type=Point}</t>
  </si>
  <si>
    <t>Восточный флигель, конец XVIII – начало XIX вв.</t>
  </si>
  <si>
    <t>df09ed90-56f9-11e2-965f-005056806bb6</t>
  </si>
  <si>
    <t>Спартаковская улица, дом 9, строение 1</t>
  </si>
  <si>
    <t>{coordinates=[[[37.67256037, 55.771919119], [37.672203246, 55.772081611], [37.672232014, 55.77210133], [37.672292624, 55.772142162], [37.672372255, 55.772106524], [37.672650104, 55.771981172], [37.67256037, 55.771919119]]], type=Polygon}</t>
  </si>
  <si>
    <t>{coordinates=[37.672426204, 55.772031391], type=Point}</t>
  </si>
  <si>
    <t>Городская усадьба А.И.Онучина – Д.Е.Тверитинова – Г.А.Тембоза, кон. XVII в.–XIX в.– Главный дом с палатами кон. XVII в., 1730–е гг., 1764 г., XIX в.</t>
  </si>
  <si>
    <t>df09ed98-56f9-11e2-965f-005056806bb6</t>
  </si>
  <si>
    <t>Колпачный переулок, дом 3, строение 2</t>
  </si>
  <si>
    <t>{coordinates=[[[37.643505765, 55.758458377], [37.643684011, 55.758416854], [37.643658366, 55.758380514], [37.64356314, 55.758249485], [37.643537532, 55.758215833], [37.643499337, 55.758224859], [37.643473729, 55.758191207], [37.643336855, 55.758221455], [37.643400896, 55.758311198], [37.643349169, 55.758322036], [37.643394004, 55.758386653], [37.643444929, 55.758374019], [37.643505765, 55.758458377]]], type=Polygon}</t>
  </si>
  <si>
    <t>{coordinates=[37.64350098, 55.758348028], type=Point}</t>
  </si>
  <si>
    <t>df09ed99-56f9-11e2-965f-005056806bb6</t>
  </si>
  <si>
    <t>улица Льва Толстого, дом 10, строение 2</t>
  </si>
  <si>
    <t>{coordinates=[[[37.589269689, 55.732438708], [37.589083996, 55.732539528], [37.589265049, 55.732639185], [37.589257577, 55.732643502], [37.589355756, 55.732698759], [37.589400111, 55.732673668], [37.589253798, 55.73259132], [37.589274624, 55.732579629], [37.589237169, 55.732558549], [37.589299294, 55.732523045], [37.589342679, 55.732547463], [37.589402772, 55.73251361], [37.589269689, 55.732438708]]], type=Polygon}</t>
  </si>
  <si>
    <t>{coordinates=[37.589196799, 55.732569089], type=Point}</t>
  </si>
  <si>
    <t>df09ed9b-56f9-11e2-965f-005056806bb6</t>
  </si>
  <si>
    <t>Пятницкая улица, дом 15</t>
  </si>
  <si>
    <t>{coordinates=[[[37.628399034, 55.743316391], [37.628691642, 55.743325711], [37.628661849, 55.743490429], [37.628934257, 55.743505831], [37.628933444, 55.743450935], [37.628859485, 55.743443171], [37.62886671, 55.743333372], [37.628944445, 55.743336142], [37.628949386, 55.743301558], [37.629020797, 55.743303625], [37.629026365, 55.743267259], [37.628700915, 55.74326332], [37.628417162, 55.743254705], [37.628399034, 55.743316391]]], type=Polygon}</t>
  </si>
  <si>
    <t>{coordinates=[37.628771541, 55.743389657], type=Point}</t>
  </si>
  <si>
    <t>df09ed9c-56f9-11e2-965f-005056806bb6</t>
  </si>
  <si>
    <t>Дом Мусина-Пушкина, три флигеля и ограда, конец XVIII в., арх. М.Ф.Казаков - Ограда</t>
  </si>
  <si>
    <t>ЦАО, муниципальный округ Басманный, Спартаковская ул., д., 2, стр., ( корпус 1 - ограда)</t>
  </si>
  <si>
    <t>{coordinates=[[[37.670775485, 55.770119374], [37.67077777, 55.770117105], [37.670567569, 55.769996512], [37.670569591, 55.769982816], [37.670566163, 55.769982244], [37.670561948, 55.769981653], [37.670560628, 55.769997304], [37.67077501, 55.770121022], [37.670775485, 55.770119374]]], type=Polygon}</t>
  </si>
  <si>
    <t>{coordinates=[37.670668893, 55.770057204], type=Point}</t>
  </si>
  <si>
    <t>- &lt;Покои Великой кн. Елизаветы Федоровны, арх. Б.В.Фрейденберг&gt;</t>
  </si>
  <si>
    <t>df09ed9d-56f9-11e2-965f-005056806bb6</t>
  </si>
  <si>
    <t>улица Большая Ордынка, дом 34, строение 5</t>
  </si>
  <si>
    <t>{coordinates=[[[37.624224664, 55.737808396], [37.624209264, 55.737650381], [37.624191976, 55.73765092], [37.624191966, 55.737650567], [37.624184929, 55.73765082], [37.624087496, 55.737654327], [37.624084371, 55.737633611], [37.624057283, 55.737633874], [37.623869531, 55.737641414], [37.623874852, 55.737703293], [37.623899223, 55.737702469], [37.623903899, 55.737746565], [37.62390554, 55.737762075], [37.623856384, 55.737763723], [37.623862947, 55.737825601], [37.624029837, 55.737820862], [37.624029111, 55.737812636], [37.624049472, 55.737812346], [37.624106165, 55.737811067], [37.624107358, 55.737837563], [37.624222611, 55.737835912], [37.624227339, 55.737835845], [37.624224664, 55.737808396]]], type=Polygon}</t>
  </si>
  <si>
    <t>{coordinates=[37.624059067, 55.737724929], type=Point}</t>
  </si>
  <si>
    <t>Электростанция, 1895 г., архитектор Ф.О.Шехтель</t>
  </si>
  <si>
    <t>df09eda0-56f9-11e2-965f-005056806bb6</t>
  </si>
  <si>
    <t>{coordinates=[[[37.654306105, 55.756248864], [37.654188164, 55.756229252], [37.654131235, 55.756333511], [37.654252819, 55.756350104], [37.654306105, 55.756248864]]], type=Polygon}</t>
  </si>
  <si>
    <t>{coordinates=[37.654219087, 55.756291188], type=Point}</t>
  </si>
  <si>
    <t>- Концертный зал, 1962 г.</t>
  </si>
  <si>
    <t>df09eda3-56f9-11e2-965f-005056806bb6</t>
  </si>
  <si>
    <t>улица Косыгина, дом 17, корпус 7</t>
  </si>
  <si>
    <t>{coordinates=[[[37.552006216, 55.702761528], [37.552178661, 55.702639773], [37.55225023, 55.702672094], [37.552126142, 55.702759653], [37.552169946, 55.702779448], [37.552336939, 55.702663288], [37.552449676, 55.702584876], [37.552395892, 55.702560416], [37.552319952, 55.702539985], [37.552492523, 55.702418138], [37.552492522, 55.702418138], [37.552492522, 55.702418138], [37.552376303, 55.702365509], [37.552527445, 55.702237342], [37.552497452, 55.702225498], [37.552367874, 55.702330144], [37.552202294, 55.702258741], [37.55216264, 55.702240784], [37.552138466, 55.702257807], [37.551939908, 55.702167891], [37.551847977, 55.70212626], [37.551757243, 55.702189606], [37.551722291, 55.702173641], [37.551414315, 55.702389508], [37.55144975, 55.70240593], [37.551401322, 55.702440591], [37.551360939, 55.702469494], [37.552006216, 55.702761528]]], type=Polygon}</t>
  </si>
  <si>
    <t>{coordinates=[37.551910693, 55.702455042], type=Point}</t>
  </si>
  <si>
    <t>Главный дом, конец XIX – начало XX века</t>
  </si>
  <si>
    <t>df09eda5-56f9-11e2-965f-005056806bb6</t>
  </si>
  <si>
    <t>6-й Лучевой просек, дом 21, строение 11</t>
  </si>
  <si>
    <t>{coordinates=[[[37.682617451, 55.812485413], [37.68263794, 55.81253358], [37.682750288, 55.812518582], [37.682774869, 55.812575576], [37.68285331, 55.812564908], [37.682828743, 55.812507914], [37.682968425, 55.812489174], [37.682983783, 55.812525367], [37.683035916, 55.812518448], [37.683020559, 55.812482246], [37.683059025, 55.812477058], [37.682991867, 55.812318705], [37.682959037, 55.812323219], [37.68294469, 55.812286454], [37.682886997, 55.81229367], [37.682901844, 55.812331005], [37.682570861, 55.812375404], [37.682590815, 55.812422142], [37.682617451, 55.812485413]]], type=Polygon}</t>
  </si>
  <si>
    <t>{coordinates=[37.682824877, 55.8124496], type=Point}</t>
  </si>
  <si>
    <t>Жилой дом, 1878 г.</t>
  </si>
  <si>
    <t>df09edac-56f9-11e2-965f-005056806bb6</t>
  </si>
  <si>
    <t>Старосадский переулок, дом 8, строение 1А</t>
  </si>
  <si>
    <t>{coordinates=[[[37.63941903, 55.755680953], [37.639181779, 55.755699184], [37.639039269, 55.755710122], [37.639052997, 55.755763998], [37.639093606, 55.755762156], [37.639093523, 55.755738803], [37.639128557, 55.755736967], [37.639131869, 55.755772891], [37.639157353, 55.755772862], [37.639141923, 55.755913444], [37.639254211, 55.755913318], [37.639380863, 55.755921707], [37.63941903, 55.755680953]]], type=Polygon}</t>
  </si>
  <si>
    <t>{coordinates=[37.639271484, 55.755843105], type=Point}</t>
  </si>
  <si>
    <t>- &lt;Ограда с воротами, кон. XIX в., арх. А.С.Каминский&gt;</t>
  </si>
  <si>
    <t>df09edaf-56f9-11e2-965f-005056806bb6</t>
  </si>
  <si>
    <t>ЮАО, муниципальный округ Донской, Донская ул., д., 20 (Ограда с воротами)</t>
  </si>
  <si>
    <t>{coordinates=[[[37.604055295, 55.720420743], [37.604065632, 55.720437733], [37.604918334, 55.720271888], [37.604699594, 55.719937064], [37.604718983, 55.719932209], [37.604694051, 55.719902758], [37.604679869, 55.719906526], [37.604604441, 55.719811034], [37.604623225, 55.719805991], [37.604598295, 55.71977654], [37.60453716, 55.719792786], [37.604562115, 55.719822398], [37.604578123, 55.719818098], [37.604650988, 55.719914205], [37.604632915, 55.719919001], [37.604657874, 55.719948617], [37.604671565, 55.719944941], [37.604881672, 55.720259761], [37.604055295, 55.720420743]]], type=Polygon}</t>
  </si>
  <si>
    <t>{coordinates=[37.604793311, 55.720104189], type=Point}</t>
  </si>
  <si>
    <t>df09edb2-56f9-11e2-965f-005056806bb6</t>
  </si>
  <si>
    <t>улица Ильинка, дом 23/16; улица Ильинка, дом 21</t>
  </si>
  <si>
    <t>{coordinates=[[[[37.628396351, 55.756833682], [37.628453673, 55.756828234], [37.628453691, 55.75682823], [37.628453708, 55.756828223], [37.628453724, 55.756828213], [37.628592745, 55.756722084], [37.62859276, 55.75672207], [37.628592772, 55.756722052], [37.62859278, 55.756722033], [37.628592784, 55.756722012], [37.628592783, 55.756721991], [37.628592778, 55.756721971], [37.628586348, 55.756704014], [37.628586339, 55.756703995], [37.628586327, 55.756703979], [37.628586311, 55.756703966], [37.628586293, 55.756703956], [37.628409667, 55.75662887], [37.628467344, 55.756627028], [37.628467362, 55.756627026], [37.62846738, 55.75662702], [37.628467397, 55.756627011], [37.628521432, 55.756590579], [37.628521447, 55.756590566], [37.62852146, 55.75659055], [37.628521469, 55.756590532], [37.628521474, 55.756590513], [37.628521476, 55.756590493], [37.628521473, 55.756590473], [37.628511018, 55.756545767], [37.62872297, 55.756635736], [37.628722985, 55.756635741], [37.628723002, 55.756635744], [37.628723018, 55.756635743], [37.628742125, 55.756633927], [37.628742153, 55.75663392], [37.628764423, 55.756624915], [37.628764442, 55.756624905], [37.629284086, 55.756262846], [37.6292841, 55.756262833], [37.629284113, 55.756262818], [37.629284121, 55.756262801], [37.629284127, 55.756262782], [37.629284128, 55.756262762], [37.629284126, 55.756262743], [37.62928412, 55.756262724], [37.629284111, 55.756262707], [37.629284098, 55.756262692], [37.629284083, 55.75626268], [37.629284066, 55.756262671], [37.629133351, 55.756201753], [37.629133331, 55.756201747], [37.629133311, 55.756201745], [37.629133291, 55.756201748], [37.629133272, 55.756201754], [37.629133255, 55.756201764], [37.628854424, 55.756401421], [37.628761992, 55.756370995], [37.628761973, 55.756370991], [37.628761954, 55.75637099], [37.628761934, 55.756370994], [37.628761916, 55.756371001], [37.628761899, 55.756371011], [37.628720641, 55.756403352], [37.628560545, 55.75633355], [37.628589011, 55.756310272], [37.628589025, 55.756310258], [37.628589036, 55.756310242], [37.628589043, 55.756310224], [37.628589047, 55.756310205], [37.628589047, 55.756310186], [37.628589044, 55.756310167], [37.628589037, 55.756310149], [37.628589027, 55.756310133], [37.628589014, 55.756310119], [37.628588998, 55.756310108], [37.62858898, 55.7563101], [37.628423147, 55.756252789], [37.628423127, 55.756252784], [37.628423107, 55.756252783], [37.628423087, 55.756252787], [37.628423069, 55.756252794], [37.628423052, 55.756252805], [37.628044948, 55.756550943], [37.628044948, 55.756550943], [37.628003685, 55.756583737], [37.627957499, 55.756569878], [37.627957481, 55.756569874], [37.627957463, 55.756569874], [37.627957445, 55.756569877], [37.627957428, 55.756569883], [37.627957412, 55.756569892], [37.627957399, 55.756569904], [37.627898664, 55.756630592], [37.627898661, 55.756630594], [37.627671751, 55.756881375], [37.627393632, 55.756808027], [37.627393612, 55.756808024], [37.627393591, 55.756808025], [37.627393571, 55.756808031], [37.627393552, 55.75680804], [37.627393536, 55.756808053], [37.627320507, 55.756881779], [37.627320495, 55.756881794], [37.627320486, 55.75688181], [37.62732048, 55.756881829], [37.627320478, 55.756881847], [37.627320479, 55.756881866], [37.627320484, 55.756881884], [37.627320492, 55.756881901], [37.627320504, 55.756881917], [37.627320518, 55.756881929], [37.627320534, 55.756881939], [37.627320551, 55.756881946], [37.627606703, 55.75696024], [37.627778951, 55.757031914], [37.62777897, 55.757031919], [37.62777899, 55.757031921], [37.62777901, 55.757031919], [37.627779029, 55.757031913], [37.627779046, 55.757031903], [37.627893469, 55.756952746], [37.627893484, 55.756952733], [37.627893496, 55.756952718], [37.627893505, 55.756952702], [37.62789351, 55.756952683], [37.627893512, 55.756952665], [37.627893511, 55.756952646], [37.627893505, 55.756952627], [37.627893497, 55.75695261], [37.627893485, 55.756952595], [37.627893471, 55.756952582], [37.627893455, 55.756952573], [37.627806668, 55.756911867], [37.627994031, 55.756773903], [37.627994044, 55.756773891], [37.627994054, 55.756773878], [37.628001967, 55.756762213], [37.628070292, 55.756723542], [37.628090959, 55.75672083], [37.628113239, 55.756722601], [37.628396305, 55.756833676], [37.628396327, 55.756833682], [37.628396351, 55.756833682]]], [[[37.628892095, 55.756956665], [37.628892116, 55.756956663], [37.628892136, 55.756956657], [37.628892154, 55.756956647], [37.629172636, 55.756761001], [37.629172638, 55.756760999], [37.629492005, 55.756525346], [37.629517435, 55.756510502], [37.62951745, 55.756510492], [37.629536509, 55.756494305], [37.629536526, 55.756494286], [37.629549209, 55.756476309], [37.629549219, 55.756476291], [37.629549226, 55.756476272], [37.629549228, 55.756476251], [37.62954918, 55.756461881], [37.629549178, 55.756461859], [37.629549171, 55.756461838], [37.629533131, 55.756427724], [37.629533118, 55.756427705], [37.629533102, 55.756427688], [37.629517133, 55.756415131], [37.629517112, 55.756415118], [37.629469259, 55.756393612], [37.629469238, 55.756393605], [37.629434173, 55.756386456], [37.629434153, 55.756386454], [37.629395927, 55.756386494], [37.62939591, 55.756386496], [37.62933542, 55.756397337], [37.629335399, 55.756397344], [37.62930995, 55.756408149], [37.629309935, 55.756408157], [37.629309921, 55.756408168], [37.629290872, 55.756426147], [37.628818131, 55.756761207], [37.628677494, 55.756860153], [37.62867748, 55.756860165], [37.628677468, 55.75686018], [37.628677459, 55.756860197], [37.628677454, 55.756860216], [37.628677452, 55.756860235], [37.628677454, 55.756860254], [37.628677459, 55.756860272], [37.628677468, 55.756860289], [37.62867748, 55.756860304], [37.628677494, 55.756860316], [37.628677511, 55.756860326], [37.628892055, 55.756956656], [37.628892075, 55.756956663], [37.628892095, 55.756956665]]]], type=MultiPolygon}</t>
  </si>
  <si>
    <t>{coordinates=[37.628208377, 55.756607742], type=Point}</t>
  </si>
  <si>
    <t>df09edb6-56f9-11e2-965f-005056806bb6</t>
  </si>
  <si>
    <t>Садовая-Спасская улица, дом 19, корпус 1; Садовая-Спасская улица, дом 19, корпус 2</t>
  </si>
  <si>
    <t>{coordinates=[[[[37.648183101, 55.769618165], [37.648183116, 55.769618152], [37.648183127, 55.769618136], [37.648183136, 55.769618118], [37.64818314, 55.769618098], [37.648183141, 55.769618079], [37.648183137, 55.769618059], [37.64818313, 55.769618041], [37.64818312, 55.769618024], [37.648064641, 55.769465476], [37.647973379, 55.769347475], [37.647973366, 55.769347461], [37.64797335, 55.76934745], [37.647973333, 55.769347442], [37.647973314, 55.769347438], [37.647973294, 55.769347437], [37.647973275, 55.76934744], [37.646754599, 55.769660565], [37.646754581, 55.769660571], [37.646754565, 55.769660581], [37.646754551, 55.769660593], [37.646754539, 55.769660608], [37.646754531, 55.769660625], [37.646754525, 55.769660643], [37.646754524, 55.769660662], [37.646754525, 55.76966068], [37.646754531, 55.769660698], [37.646754539, 55.769660715], [37.646754551, 55.76966073], [37.646859538, 55.769772662], [37.64685955, 55.769772673], [37.646859565, 55.769772682], [37.64708304, 55.769888826], [37.647083056, 55.769888833], [37.647083074, 55.769888837], [37.647083091, 55.769888837], [37.647083109, 55.769888835], [37.647318713, 55.76983388], [37.647318732, 55.769833874], [37.647318749, 55.769833864], [37.647318764, 55.76983385], [37.647318776, 55.769833834], [37.647318785, 55.769833816], [37.647318789, 55.769833797], [37.64731879, 55.769833777], [37.647318787, 55.769833757], [37.64731878, 55.769833739], [37.647318769, 55.769833722], [37.647203587, 55.769684884], [37.647346642, 55.769650185], [37.647465061, 55.769797744], [37.647465074, 55.769797757], [37.64746509, 55.769797768], [37.647465107, 55.769797776], [37.647465126, 55.76979778], [37.647465145, 55.769797781], [37.647465164, 55.769797778], [37.647755662, 55.769723331], [37.647755681, 55.769723325], [37.647755697, 55.769723314], [37.647755712, 55.769723301], [37.647755724, 55.769723285], [37.647755732, 55.769723267], [37.647755736, 55.769723247], [37.647755737, 55.769723228], [37.647755734, 55.769723208], [37.647755726, 55.76972319], [37.647755716, 55.769723173], [37.647666861, 55.76960966], [37.64766686, 55.769609659], [37.647639745, 55.769576131], [37.647770855, 55.769543245], [37.647798027, 55.769576844], [37.64788928, 55.769692598], [37.647889294, 55.769692612], [37.647889309, 55.769692623], [37.647889327, 55.769692631], [37.647889345, 55.769692636], [37.647889364, 55.769692636], [37.647889383, 55.769692633], [37.648183066, 55.769618182], [37.648183084, 55.769618175], [37.648183101, 55.769618165]]], [[[37.647840198, 55.77000092], [37.647840179, 55.770000923], [37.64784016, 55.77000093], [37.647840143, 55.77000094], [37.647718699, 55.770093688], [37.647718685, 55.770093701], [37.647718674, 55.770093717], [37.647718666, 55.770093734], [37.647718661, 55.770093754], [37.64771866, 55.770093773], [37.647718663, 55.770093792], [37.64771867, 55.770093811], [37.64771868, 55.770093827], [37.647718694, 55.770093842], [37.647718709, 55.770093853], [37.647718727, 55.770093861], [37.648329326, 55.770306986], [37.648329345, 55.770306991], [37.648329364, 55.770306992], [37.648329383, 55.770306989], [37.648329401, 55.770306983], [37.648329417, 55.770306973], [37.648491576, 55.77019068], [37.648491592, 55.770190666], [37.648491604, 55.770190649], [37.648491613, 55.77019063], [37.648491617, 55.77019061], [37.648491618, 55.770190589], [37.648491613, 55.770190568], [37.648491605, 55.770190549], [37.648217528, 55.769715374], [37.648217517, 55.769715359], [37.648217504, 55.769715346], [37.648217489, 55.769715336], [37.648217472, 55.769715329], [37.648217454, 55.769715325], [37.648217436, 55.769715324], [37.648217417, 55.769715327], [37.647865862, 55.769801796], [37.647859882, 55.769794264], [37.647859869, 55.76979425], [37.647859854, 55.769794239], [37.647859836, 55.769794232], [37.647859818, 55.769794227], [37.647859799, 55.769794226], [37.64785978, 55.769794229], [37.647797921, 55.769809357], [37.647797903, 55.769809363], [37.647797886, 55.769809373], [37.647797871, 55.769809386], [37.647797859, 55.769809402], [37.647797851, 55.76980942], [37.647797846, 55.769809439], [37.647797845, 55.769809459], [37.647797848, 55.769809479], [37.647797855, 55.769809497], [37.647797865, 55.769809514], [37.647805108, 55.769819093], [37.647609682, 55.769867119], [37.647609664, 55.769867125], [37.647609647, 55.769867136], [37.647609632, 55.769867149], [37.64760962, 55.769867165], [37.647609612, 55.769867183], [37.647609607, 55.769867202], [37.647609606, 55.769867222], [37.64760961, 55.769867242], [37.647609617, 55.76986726], [37.647609627, 55.769867277], [37.647698071, 55.769981545], [37.647698084, 55.769981559], [37.6476981, 55.76998157], [37.647698117, 55.769981578], [37.647698136, 55.769981583], [37.647698155, 55.769981584], [37.647698174, 55.769981581], [37.648113346, 55.769879733], [37.648100209, 55.76990426], [37.648100202, 55.769904278], [37.648100198, 55.769904297], [37.648100198, 55.769904316], [37.648100201, 55.769904336], [37.648100209, 55.769904354], [37.648196051, 55.77008708], [37.648196061, 55.770087096], [37.648196074, 55.77008711], [37.64819609, 55.770087121], [37.648196107, 55.770087128], [37.648196126, 55.770087133], [37.648196144, 55.770087134], [37.648196163, 55.770087131], [37.648223814, 55.770080413], [37.64826565, 55.770135185], [37.648221219, 55.770146356], [37.648162251, 55.77011193], [37.648162233, 55.770111922], [37.647840237, 55.770000925], [37.647840218, 55.770000921], [37.647840198, 55.77000092]]]], type=MultiPolygon}</t>
  </si>
  <si>
    <t>{coordinates=[37.647296601, 55.769618144], type=Point}</t>
  </si>
  <si>
    <t>Дом, конец XVIII – начало XIX вв., арх. Е.С.Назаров</t>
  </si>
  <si>
    <t>df09edb8-56f9-11e2-965f-005056806bb6</t>
  </si>
  <si>
    <t>проспект Мира, дом 50</t>
  </si>
  <si>
    <t>{coordinates=[[[37.634685867, 55.782386787], [37.6346508, 55.782316116], [37.634512207, 55.782036798], [37.634307865, 55.782065536], [37.634481127, 55.782420861], [37.634685867, 55.782386787]]], type=Polygon}</t>
  </si>
  <si>
    <t>{coordinates=[37.634478796, 55.782190826], type=Point}</t>
  </si>
  <si>
    <t>Жилой дом, 1930-е гг.</t>
  </si>
  <si>
    <t>df09edc1-56f9-11e2-965f-005056806bb6</t>
  </si>
  <si>
    <t>Большой Девятинский переулок, дом 4</t>
  </si>
  <si>
    <t>{coordinates=[[[37.581396238, 55.755426452], [37.581389338, 55.755556243], [37.581491272, 55.755556177], [37.581491179, 55.755510819], [37.581503932, 55.755516199], [37.581542157, 55.755516174], [37.581546131, 55.755512579], [37.581734076, 55.755514252], [37.581753203, 55.755521424], [37.581775501, 55.75552141], [37.581794596, 55.755512415], [37.581978659, 55.75551526], [37.582129077, 55.755517583], [37.582129107, 55.755531954], [37.582371204, 55.75553359], [37.582371234, 55.755547961], [37.582438128, 55.755547916], [37.58243809, 55.755529504], [37.58247313, 55.75552948], [37.582485894, 55.75554025], [37.582514563, 55.755540231], [37.582530475, 55.755533035], [37.582724795, 55.755536498], [37.582737555, 55.755545471], [37.582766224, 55.755545452], [37.582788496, 55.755532863], [37.582868135, 55.755534606], [37.582875109, 55.755442987], [37.582378168, 55.755436133], [37.582377401, 55.755450504], [37.582135302, 55.755447521], [37.582125718, 55.755434504], [37.581396238, 55.755426452]]], type=Polygon}</t>
  </si>
  <si>
    <t>{coordinates=[37.582132799, 55.755480662], type=Point}</t>
  </si>
  <si>
    <t>Усадьба, кон. XVIII - нач. ХIХ вв.- &lt;Главный дом&gt;</t>
  </si>
  <si>
    <t>df09edcc-56f9-11e2-965f-005056806bb6</t>
  </si>
  <si>
    <t>улица Щепкина, дом 47, строение 2</t>
  </si>
  <si>
    <t>{coordinates=[[[37.628944984, 55.781773532], [37.629190413, 55.781779711], [37.62919219, 55.781798964], [37.62916578, 55.782031073], [37.629180064, 55.782031304], [37.629203033, 55.781799502], [37.629203319, 55.781780294], [37.629209397, 55.781539906], [37.629207715, 55.781505506], [37.629196676, 55.781506243], [37.629198702, 55.78153863], [37.62896243, 55.781536252], [37.628944984, 55.781773532]]], type=Polygon}</t>
  </si>
  <si>
    <t>{coordinates=[37.629080008, 55.781656719], type=Point}</t>
  </si>
  <si>
    <t>&lt;Башня северо-восточная&gt;</t>
  </si>
  <si>
    <t>df09edcd-56f9-11e2-965f-005056806bb6</t>
  </si>
  <si>
    <t>улица Даниловский Вал, дом 22, строение 14</t>
  </si>
  <si>
    <t>{coordinates=[[[37.631976233, 55.710967518], [37.631920999, 55.710980488], [37.631902461, 55.711011392], [37.631921803, 55.711041239], [37.631974764, 55.71105374], [37.632028243, 55.711041465], [37.632051593, 55.711010893], [37.632029241, 55.710980372], [37.631976233, 55.710967518]]], type=Polygon}</t>
  </si>
  <si>
    <t>{coordinates=[37.63197617, 55.710995691], type=Point}</t>
  </si>
  <si>
    <t>df09edd2-56f9-11e2-965f-005056806bb6</t>
  </si>
  <si>
    <t>Мамоновский переулок, дом 7, строение 1</t>
  </si>
  <si>
    <t>{coordinates=[[[37.599583367, 55.767150506], [37.599754693, 55.766999239], [37.599819401, 55.766946616], [37.599838512, 55.766910025], [37.599845888, 55.766885694], [37.599832477, 55.766859288], [37.599814372, 55.766841182], [37.599790903, 55.766830431], [37.599651763, 55.766777807], [37.599521676, 55.766730465], [37.59945395, 55.766706134], [37.59916092, 55.766599378], [37.599121357, 55.766588627], [37.599090847, 55.766585232], [37.599069725, 55.766586741], [37.599045585, 55.766588627], [37.59901541, 55.766597492], [37.598949696, 55.766651813], [37.59871165, 55.76686042], [37.598884317, 55.766923606], [37.599010716, 55.766813455], [37.59905799, 55.76682911], [37.59908213, 55.766837975], [37.599107611, 55.766816473], [37.599180701, 55.766844199], [37.599126186, 55.766892046], [37.599103077, 55.766886541], [37.599051791, 55.766932249], [37.59923921, 55.766994079], [37.599290471, 55.766950446], [37.599345656, 55.766902292], [37.599452609, 55.766937374], [37.599430816, 55.76695831], [37.599524358, 55.766989054], [37.599495189, 55.767017346], [37.599477755, 55.76701131], [37.599396618, 55.767089207], [37.599581355, 55.76714994], [37.599583367, 55.767150506]]], type=Polygon}</t>
  </si>
  <si>
    <t>{coordinates=[37.599493645, 55.766873057], type=Point}</t>
  </si>
  <si>
    <t>df09edd3-56f9-11e2-965f-005056806bb6</t>
  </si>
  <si>
    <t>Пятницкая улица, дом 6/1, строение 1</t>
  </si>
  <si>
    <t>{coordinates=[[[37.627011277, 55.744454377], [37.62688923, 55.744434367], [37.626795089, 55.744619952], [37.626994623, 55.744658676], [37.627100019, 55.744469703], [37.627011277, 55.744454377]]], type=Polygon}</t>
  </si>
  <si>
    <t>{coordinates=[37.626945658, 55.744544828], type=Point}</t>
  </si>
  <si>
    <t>Парк, нач. XX в.</t>
  </si>
  <si>
    <t>df09edd5-56f9-11e2-965f-005056806bb6</t>
  </si>
  <si>
    <t>ЦАО, муниципальный округ Тверской, Тверской-Ямской 1-й пер.</t>
  </si>
  <si>
    <t>{coordinates=[[[37.597520375, 55.77315368], [37.597332417, 55.773260396], [37.597534837, 55.773371342], [37.59714686, 55.773619874], [37.597062027, 55.773575885], [37.596677233, 55.773797259], [37.596775169, 55.773853143], [37.597233912, 55.774114525], [37.597274296, 55.774093773], [37.597233817, 55.77407071], [37.597472235, 55.773937571], [37.597391277, 55.773893173], [37.597530448, 55.77381048], [37.598096084, 55.7734859], [37.597520375, 55.77315368]]], type=Polygon}</t>
  </si>
  <si>
    <t>{coordinates=[37.597269724, 55.773708567], type=Point}</t>
  </si>
  <si>
    <t>Служебный корпус, 1912–1914 гг., архитектор Е.В.Шервинский</t>
  </si>
  <si>
    <t>df09edd8-56f9-11e2-965f-005056806bb6</t>
  </si>
  <si>
    <t>Донская улица, дом 43, строение 4</t>
  </si>
  <si>
    <t>{coordinates=[[[37.607023269, 55.716550349], [37.607045638, 55.716584461], [37.607016581, 55.716589983], [37.607035377, 55.716619383], [37.607064969, 55.716615171], [37.607071576, 55.7166263], [37.607062615, 55.71662753], [37.607109808, 55.716700144], [37.607119742, 55.716698831], [37.607131356, 55.716717217], [37.607297436, 55.716682677], [37.607279047, 55.71665197], [37.607290958, 55.716649302], [37.607245664, 55.716581163], [37.607232395, 55.716583726], [37.607223531, 55.716569136], [37.607239129, 55.716565523], [37.60722478, 55.716545503], [37.607234215, 55.716543872], [37.607212077, 55.716511931], [37.607161063, 55.716523207], [37.607153224, 55.716510204], [37.607053326, 55.716530256], [37.607060171, 55.716542794], [37.607023269, 55.716550349]]], type=Polygon}</t>
  </si>
  <si>
    <t>{coordinates=[37.607142265, 55.716602577], type=Point}</t>
  </si>
  <si>
    <t>- Ворота &lt;Передние&gt;</t>
  </si>
  <si>
    <t>df09edd9-56f9-11e2-965f-005056806bb6</t>
  </si>
  <si>
    <t>df09eddd-56f9-11e2-965f-005056806bb6</t>
  </si>
  <si>
    <t>Никитский бульвар, дом 12А, строение 1; Никитский бульвар, дом 12А, строение 2</t>
  </si>
  <si>
    <t>{coordinates=[[[[37.600320026, 55.756373164], [37.600320026, 55.756373184], [37.600320029, 55.756373204], [37.600320037, 55.756373223], [37.600320048, 55.756373239], [37.600320063, 55.756373253], [37.60032008, 55.756373264], [37.600320099, 55.756373272], [37.600381243, 55.756390175], [37.600381261, 55.756390179], [37.60038128, 55.756390178], [37.600381299, 55.756390175], [37.600381316, 55.756390168], [37.600381332, 55.756390157], [37.600381345, 55.756390145], [37.600582453, 55.756158819], [37.600582465, 55.756158803], [37.600582473, 55.756158785], [37.600582477, 55.756158765], [37.600582477, 55.756158745], [37.600582473, 55.756158725], [37.600582466, 55.756158707], [37.600582455, 55.75615869], [37.60058244, 55.756158676], [37.600582424, 55.756158665], [37.600582405, 55.756158657], [37.600037298, 55.756004157], [37.60003728, 55.756004154], [37.600037261, 55.756004154], [37.600037243, 55.756004157], [37.600037226, 55.756004164], [37.600037211, 55.756004174], [37.600037197, 55.756004186], [37.59999912, 55.756045935], [37.599970489, 55.756036996], [37.59997047, 55.756036992], [37.599970451, 55.756036991], [37.599970432, 55.756036995], [37.599970415, 55.756037001], [37.599970398, 55.756037011], [37.599970384, 55.756037024], [37.599893355, 55.756123312], [37.599893343, 55.756123328], [37.599893335, 55.756123346], [37.599893331, 55.756123366], [37.59989333, 55.756123386], [37.599893334, 55.756123406], [37.599893341, 55.756123425], [37.599893353, 55.756123442], [37.599893367, 55.756123456], [37.599893384, 55.756123467], [37.599893403, 55.756123474], [37.599925124, 55.756132386], [37.599883936, 55.756177209], [37.599883924, 55.756177225], [37.599883916, 55.756177243], [37.599883911, 55.756177263], [37.59988391, 55.756177284], [37.599883914, 55.756177304], [37.599883921, 55.756177322], [37.599883933, 55.75617734], [37.599883947, 55.756177354], [37.599883964, 55.756177365], [37.599883983, 55.756177373], [37.600139003, 55.756249473], [37.600139021, 55.756249477], [37.60013904, 55.756249477], [37.600139058, 55.756249473], [37.600139075, 55.756249467], [37.600139091, 55.756249457], [37.600139104, 55.756249444], [37.600193103, 55.756189674], [37.600193115, 55.756189658], [37.600193123, 55.75618964], [37.600193128, 55.75618962], [37.600193128, 55.7561896], [37.600193125, 55.75618958], [37.600193117, 55.756189561], [37.600193106, 55.756189544], [37.600193091, 55.75618953], [37.600193074, 55.756189519], [37.600193056, 55.756189511], [37.60013584, 55.756173429], [37.60017778, 55.75612865], [37.60032914, 55.756171623], [37.600422238, 55.756198444], [37.600298461, 55.756338996], [37.600298449, 55.756339012], [37.600298441, 55.75633903], [37.600298437, 55.75633905], [37.600298436, 55.75633907], [37.60029844, 55.756339089], [37.600298447, 55.756339108], [37.600298458, 55.756339125], [37.600298472, 55.756339139], [37.600298488, 55.75633915], [37.600298507, 55.756339158], [37.600339006, 55.756351654], [37.60032005, 55.756373109], [37.600320038, 55.756373126], [37.60032003, 55.756373144], [37.600320026, 55.756373164]]], [[[37.600361731, 55.756412671], [37.60036173, 55.756412652], [37.600361725, 55.756412634], [37.600361717, 55.756412616], [37.600361706, 55.756412601], [37.600361692, 55.756412588], [37.600361676, 55.756412578], [37.600361658, 55.756412572], [37.600259656, 55.756383907], [37.600068531, 55.75632483], [37.600104161, 55.756287194], [37.600104174, 55.756287178], [37.600104183, 55.756287159], [37.600104188, 55.756287139], [37.600104189, 55.756287119], [37.600104185, 55.756287099], [37.600104178, 55.75628708], [37.600104167, 55.756287062], [37.600104152, 55.756287048], [37.600104135, 55.756287037], [37.600104116, 55.756287029], [37.599855469, 55.756217172], [37.599855451, 55.756217169], [37.599855432, 55.756217169], [37.599855414, 55.756217172], [37.599855397, 55.756217179], [37.599855381, 55.756217189], [37.599855367, 55.756217202], [37.599756145, 55.756328608], [37.599721139, 55.756317877], [37.59972112, 55.756317873], [37.599721101, 55.756317873], [37.599721082, 55.756317876], [37.599721064, 55.756317883], [37.599721048, 55.756317893], [37.599721034, 55.756317906], [37.599676566, 55.756368689], [37.599676554, 55.756368706], [37.599676546, 55.756368724], [37.599676542, 55.756368744], [37.599676541, 55.756368764], [37.599676545, 55.756368784], [37.599676553, 55.756368802], [37.599676564, 55.756368819], [37.599676578, 55.756368833], [37.599676595, 55.756368844], [37.599676614, 55.756368851], [37.599708343, 55.756377766], [37.599670332, 55.756423484], [37.599629837, 55.756470671], [37.599629836, 55.756470672], [37.599629835, 55.756470672], [37.599344831, 55.756817634], [37.59934482, 55.756817651], [37.599344812, 55.756817669], [37.599344809, 55.756817688], [37.599344809, 55.756817708], [37.599344813, 55.756817728], [37.59934482, 55.756817746], [37.599344832, 55.756817762], [37.599344846, 55.756817776], [37.599344862, 55.756817787], [37.599344881, 55.756817794], [37.599434009, 55.756843449], [37.599791184, 55.756955717], [37.599791204, 55.756955721], [37.599791225, 55.756955721], [37.599791245, 55.756955717], [37.599791264, 55.756955708], [37.599791281, 55.756955696], [37.599934268, 55.756828974], [37.599946967, 55.756832542], [37.599946988, 55.756832545], [37.599947009, 55.756832544], [37.59994703, 55.756832539], [37.599947049, 55.756832529], [37.599947065, 55.756832516], [37.600246389, 55.756527546], [37.6002464, 55.756527533], [37.600361702, 55.756412739], [37.600361714, 55.756412724], [37.600361723, 55.756412708], [37.600361729, 55.75641269], [37.600361731, 55.756412671]], [[37.599861038, 55.756534419], [37.599861057, 55.756534415], [37.599861075, 55.756534407], [37.59986109, 55.756534395], [37.599861104, 55.756534381], [37.599897616, 55.756486749], [37.599921431, 55.756456641], [37.599921441, 55.756456625], [37.599921448, 55.756456606], [37.599921452, 55.756456587], [37.599921451, 55.756456567], [37.599921447, 55.756456548], [37.599921439, 55.75645653], [37.599921428, 55.756456514], [37.599921413, 55.7564565], [37.599921397, 55.75645649], [37.599921378, 55.756456483], [37.599868134, 55.756442195], [37.599884233, 55.75642269], [37.599970694, 55.756446539], [37.59995951, 55.756460077], [37.599959499, 55.756460094], [37.599959492, 55.756460112], [37.599959488, 55.756460131], [37.599959488, 55.756460151], [37.599959492, 55.75646017], [37.599959499, 55.756460188], [37.59995951, 55.756460205], [37.599959524, 55.756460219], [37.599959541, 55.75646023], [37.599959559, 55.756460237], [37.600097625, 55.756501044], [37.600097642, 55.756501047], [37.600097661, 55.756501047], [37.600097679, 55.756501044], [37.600097696, 55.756501038], [37.600097711, 55.756501029], [37.600097725, 55.756501017], [37.600109869, 55.756488412], [37.600131407, 55.756494574], [37.599988942, 55.756639469], [37.599950742, 55.756626945], [37.599950724, 55.756626941], [37.599950706, 55.75662694], [37.599950687, 55.756626943], [37.59995067, 55.756626949], [37.599950654, 55.756626958], [37.59995064, 55.75662697], [37.59979311, 55.756788037], [37.599716905, 55.756855859], [37.599540586, 55.756803247], [37.599551953, 55.756788365], [37.599618631, 55.756702087], [37.599771808, 55.756511153], [37.599860999, 55.756534417], [37.599861018, 55.75653442], [37.599861038, 55.756534419]]]], type=MultiPolygon}</t>
  </si>
  <si>
    <t>{coordinates=[37.600066071, 55.756194059], type=Point}</t>
  </si>
  <si>
    <t>df09ede1-56f9-11e2-965f-005056806bb6</t>
  </si>
  <si>
    <t>Абрикосовский переулок, дом 1, строение 1; улица Еланского, дом 2, строение 1; улица Еланского, дом 2, строение 2; Большая Пироговская улица, дом 2, строение 1; Большая Пироговская улица, дом 2, строение 2; Большая Пироговская улица, дом 2, строение 3; Большая Пироговская улица, дом 2, строение 4; Большая Пироговская улица, дом 2, строение 5; Большая Пироговская улица, дом 2, строение 6; Большая Пироговская улица, дом 2, строение 7; Большая Пироговская улица, дом 2, строение 8; Большая Пироговская улица, дом 2, строение 9; Большая Пироговская улица, дом 4, строение 1; Большая Пироговская улица, дом 4, строение 2; Большая Пироговская улица, дом 6, строение 8; Большая Пироговская улица, дом 2, строение 13; Большая Пироговская улица, дом 2-6, строение 15</t>
  </si>
  <si>
    <t>{coordinates=[[[[37.563368066, 55.728954055], [37.563310769, 55.728928954], [37.563310752, 55.728928948], [37.563310734, 55.728928945], [37.563310716, 55.728928946], [37.563310698, 55.72892895], [37.563310682, 55.728928957], [37.563310667, 55.728928967], [37.563247084, 55.728979295], [37.563166796, 55.729033674], [37.563166781, 55.729033686], [37.563166769, 55.729033701], [37.56316676, 55.729033718], [37.563166754, 55.729033737], [37.563166752, 55.729033756], [37.563166754, 55.729033775], [37.56316676, 55.729033794], [37.563166769, 55.729033811], [37.563166781, 55.729033826], [37.563166795, 55.729033839], [37.563166812, 55.729033848], [37.56338741, 55.729130739], [37.56338743, 55.729130746], [37.56338745, 55.729130748], [37.56338747, 55.729130746], [37.56338749, 55.72913074], [37.563387508, 55.72913073], [37.563454249, 55.729084013], [37.563489234, 55.729089378], [37.563489254, 55.729089379], [37.563489275, 55.729089376], [37.56353064, 55.729078577], [37.563530657, 55.729078571], [37.563530672, 55.729078562], [37.563530685, 55.729078551], [37.563530696, 55.729078538], [37.563543401, 55.729060568], [37.563543411, 55.72906055], [37.563543417, 55.72906053], [37.563543419, 55.72906051], [37.563543396, 55.729046139], [37.563543394, 55.729046121], [37.56354339, 55.729046104], [37.563543382, 55.729046088], [37.563543371, 55.729046073], [37.563543358, 55.729046061], [37.563527514, 55.729033567], [37.563552856, 55.729010281], [37.563552868, 55.729010267], [37.563552878, 55.729010251], [37.563552885, 55.729010233], [37.563552888, 55.729010215], [37.563552888, 55.729010196], [37.563552884, 55.729010178], [37.563552877, 55.72901016], [37.563552866, 55.729010145], [37.563552853, 55.729010131], [37.563552838, 55.72901012], [37.563552821, 55.729010113], [37.563511581, 55.72899582], [37.563530521, 55.728979757], [37.563530535, 55.728979742], [37.563530546, 55.728979725], [37.563530553, 55.728979707], [37.563530556, 55.728979687], [37.563530555, 55.728979667], [37.563530551, 55.728979647], [37.563530542, 55.728979629], [37.56353053, 55.728979613], [37.563530515, 55.7289796], [37.563530498, 55.728979589], [37.563450857, 55.728943254], [37.563450837, 55.728943247], [37.563450815, 55.728943245], [37.563450794, 55.728943247], [37.563450773, 55.728943254], [37.563431738, 55.728952222], [37.563406292, 55.728936098], [37.563406274, 55.728936089], [37.563406255, 55.728936083], [37.563406235, 55.728936082], [37.563406215, 55.728936085], [37.563406196, 55.728936092], [37.563368066, 55.728954055]]], [[[37.562647347, 55.729190247], [37.562647337, 55.729190264], [37.562647332, 55.729190282], [37.56264733, 55.729190301], [37.562647331, 55.72919032], [37.562647336, 55.729190339], [37.562647345, 55.729190356], [37.562647356, 55.729190371], [37.562647371, 55.729190384], [37.562647387, 55.729190393], [37.562911796, 55.729314657], [37.562940413, 55.729328986], [37.562940432, 55.729341408], [37.562905512, 55.729345009], [37.562905492, 55.729345013], [37.562905474, 55.729345021], [37.562905458, 55.729345032], [37.562905444, 55.729345046], [37.562905433, 55.729345062], [37.562905426, 55.729345081], [37.562905422, 55.7293451], [37.562905422, 55.72934512], [37.562908651, 55.72937386], [37.562908656, 55.72937388], [37.562908664, 55.729373899], [37.562908677, 55.729373916], [37.562908692, 55.72937393], [37.56290871, 55.72937394], [37.56290873, 55.729373947], [37.562908751, 55.729373949], [37.562956477, 55.729373925], [37.563103004, 55.729446144], [37.56310302, 55.72944615], [37.563103037, 55.729446153], [37.563103055, 55.729446154], [37.563185787, 55.729440724], [37.563335326, 55.729508377], [37.563151041, 55.729633217], [37.563151026, 55.72963323], [37.563151014, 55.729633244], [37.563151005, 55.729633261], [37.563150999, 55.729633279], [37.563150997, 55.729633299], [37.563150998, 55.729633318], [37.563151003, 55.729633336], [37.563151012, 55.729633353], [37.563151024, 55.729633368], [37.563151038, 55.729633381], [37.563151055, 55.729633391], [37.563370869, 55.729735671], [37.563370888, 55.729735678], [37.563370908, 55.729735681], [37.563370929, 55.729735679], [37.563370949, 55.729735673], [37.563370967, 55.729735663], [37.563552968, 55.729611653], [37.563623001, 55.729643928], [37.563623021, 55.729643935], [37.563623042, 55.729643938], [37.563623062, 55.729643936], [37.563623082, 55.72964393], [37.5636231, 55.72964392], [37.563651667, 55.729624181], [37.563661171, 55.729629534], [37.563661188, 55.729629542], [37.563661206, 55.729629546], [37.563661224, 55.729629547], [37.563661243, 55.729629545], [37.56366126, 55.729629539], [37.563661276, 55.72962953], [37.563801984, 55.729534251], [37.563802, 55.729534238], [37.563802012, 55.729534222], [37.563802022, 55.729534204], [37.563802027, 55.729534184], [37.563802028, 55.729534164], [37.563802025, 55.729534144], [37.563802018, 55.729534125], [37.563802008, 55.729534107], [37.563801994, 55.729534092], [37.563801977, 55.729534081], [37.563795749, 55.729530573], [37.56381787, 55.72951628], [37.563817885, 55.729516268], [37.563817898, 55.729516253], [37.563817907, 55.729516237], [37.563817913, 55.729516218], [37.563817916, 55.729516199], [37.563817915, 55.72951618], [37.56381791, 55.729516161], [37.563817901, 55.729516144], [37.56381789, 55.729516129], [37.563817875, 55.729516116], [37.563817859, 55.729516106], [37.563741559, 55.729479844], [37.563929026, 55.7293541], [37.563929041, 55.729354088], [37.563929053, 55.729354074], [37.563929062, 55.729354057], [37.563929068, 55.729354039], [37.56392907, 55.72935402], [37.563929069, 55.729354001], [37.563929064, 55.729353982], [37.563929056, 55.729353965], [37.563929044, 55.72935395], [37.56392903, 55.729353937], [37.563929014, 55.729353927], [37.563715566, 55.729251195], [37.563715547, 55.729251188], [37.563715526, 55.729251185], [37.563715505, 55.729251187], [37.563715485, 55.729251193], [37.563715467, 55.729251203], [37.563585141, 55.729339709], [37.563556521, 55.729326723], [37.563556502, 55.729326716], [37.563556481, 55.729326714], [37.563556461, 55.729326716], [37.563556441, 55.729326722], [37.563556423, 55.729326732], [37.563501619, 55.7293649], [37.563380682, 55.72930888], [37.563386961, 55.729260448], [37.563386962, 55.729260427], [37.563386958, 55.729260407], [37.56338695, 55.729260388], [37.563386939, 55.729260371], [37.563386924, 55.729260356], [37.563386906, 55.729260345], [37.563253103, 55.729195295], [37.563253082, 55.729195288], [37.563253059, 55.729195285], [37.563183027, 55.729195321], [37.563183008, 55.729195323], [37.56318299, 55.729195328], [37.563182973, 55.729195337], [37.563160759, 55.729209689], [37.56284224, 55.729058531], [37.562842221, 55.729058524], [37.5628422, 55.729058521], [37.56284218, 55.729058523], [37.56284216, 55.729058529], [37.562842142, 55.729058538], [37.562647373, 55.72919022], [37.562647359, 55.729190232], [37.562647347, 55.729190247]]], [[[37.564898362, 55.72945995], [37.564898364, 55.729459968], [37.564914393, 55.729542476], [37.564841298, 55.729544308], [37.564841277, 55.729544311], [37.564819003, 55.729549712], [37.564818983, 55.729549718], [37.564818966, 55.729549729], [37.564799914, 55.729564091], [37.564764931, 55.729565904], [37.564764904, 55.72956591], [37.564726725, 55.729578953], [37.56472671, 55.729578959], [37.564726697, 55.729578968], [37.56458923, 55.729683197], [37.564573356, 55.729677833], [37.564573337, 55.729677828], [37.564573317, 55.729677828], [37.564573297, 55.729677831], [37.564573278, 55.729677838], [37.564573262, 55.729677849], [37.564487423, 55.729746155], [37.564487409, 55.729746169], [37.564487398, 55.729746185], [37.56448739, 55.729746203], [37.564487386, 55.729746222], [37.564487385, 55.729746242], [37.564487389, 55.729746261], [37.564487396, 55.729746279], [37.564487407, 55.729746296], [37.56448742, 55.72974631], [37.564487436, 55.729746321], [37.564500046, 55.729753424], [37.564421563, 55.729811039], [37.564421549, 55.729811052], [37.564421537, 55.729811067], [37.564421529, 55.729811084], [37.564421524, 55.729811103], [37.564421522, 55.729811121], [37.564421524, 55.72981114], [37.56442153, 55.729811159], [37.564421539, 55.729811175], [37.564421551, 55.72981119], [37.564421565, 55.729811202], [37.564421582, 55.729811212], [37.564503526, 55.729847362], [37.564503531, 55.729847364], [37.564746907, 55.729941349], [37.564746927, 55.729941354], [37.564746947, 55.729941355], [37.564746967, 55.729941353], [37.564746986, 55.729941346], [37.564747003, 55.729941336], [37.564848594, 55.729866033], [37.564848609, 55.72986602], [37.56484862, 55.729866005], [37.564848629, 55.729865987], [37.564848634, 55.729865969], [37.564848635, 55.729865949], [37.564848632, 55.72986593], [37.564848626, 55.729865912], [37.564848617, 55.729865895], [37.564848604, 55.729865881], [37.564848589, 55.729865869], [37.564848572, 55.72986586], [37.564704255, 55.729808965], [37.56487657, 55.729676071], [37.564946478, 55.729670654], [37.564956083, 55.729715472], [37.56495609, 55.729715492], [37.5649561, 55.72971551], [37.564956114, 55.729715525], [37.56495613, 55.729715537], [37.564956149, 55.729715546], [37.564956169, 55.729715551], [37.56495619, 55.729715551], [37.56523724, 55.729691961], [37.565237259, 55.729691958], [37.565237277, 55.729691951], [37.565237294, 55.72969194], [37.565237308, 55.729691926], [37.565237319, 55.72969191], [37.565237327, 55.729691892], [37.565237331, 55.729691873], [37.565237331, 55.729691854], [37.565233926, 55.729648933], [37.56528473, 55.729645323], [37.565504329, 55.729733599], [37.565409093, 55.729798213], [37.565409079, 55.729798224], [37.565409067, 55.729798238], [37.565390012, 55.729825193], [37.565390001, 55.729825212], [37.565389995, 55.729825232], [37.565389993, 55.729825253], [37.565389996, 55.729825275], [37.565390003, 55.729825295], [37.565399586, 55.72984505], [37.565399595, 55.729845065], [37.565399607, 55.729845079], [37.565399622, 55.72984509], [37.565399638, 55.729845098], [37.565517492, 55.729893636], [37.56551751, 55.729893641], [37.565517529, 55.729893643], [37.565517548, 55.729893642], [37.565517566, 55.729893637], [37.565517583, 55.729893628], [37.565561839, 55.729865664], [37.56566065, 55.729805462], [37.565737858, 55.729841325], [37.565737877, 55.729841332], [37.565737898, 55.729841335], [37.565737919, 55.729841333], [37.565737939, 55.729841327], [37.565737957, 55.729841317], [37.565878658, 55.729744239], [37.565878673, 55.729744227], [37.565878685, 55.729744212], [37.565878694, 55.729744195], [37.5658787, 55.729744176], [37.565878702, 55.729744157], [37.5658787, 55.729744138], [37.565878694, 55.72974412], [37.565878686, 55.729744102], [37.565878674, 55.729744087], [37.565878659, 55.729744075], [37.565878642, 55.729744065], [37.565642103, 55.729638205], [37.565642102, 55.729638205], [37.565373716, 55.72952293], [37.565373699, 55.729522924], [37.565373682, 55.729522922], [37.565185932, 55.729514043], [37.565173083, 55.729436437], [37.565173079, 55.729436419], [37.565173071, 55.729436402], [37.56517306, 55.729436387], [37.565173046, 55.729436374], [37.56517303, 55.729436364], [37.565173013, 55.729436357], [37.565172995, 55.729436353], [37.565172976, 55.729436353], [37.564898453, 55.72945985], [37.564898435, 55.729459853], [37.564898418, 55.72945986], [37.564898402, 55.729459869], [37.564898388, 55.729459882], [37.564898377, 55.729459897], [37.564898369, 55.729459913], [37.564898364, 55.729459931], [37.564898362, 55.72945995]]], [[[37.566728439, 55.730790274], [37.566728429, 55.730790291], [37.566728424, 55.730790309], [37.566728421, 55.730790328], [37.566728423, 55.730790347], [37.566728428, 55.730790366], [37.566728437, 55.730790383], [37.566728448, 55.730790398], [37.566728463, 55.730790411], [37.566728479, 55.730790421], [37.566844438, 55.730844075], [37.566844458, 55.730844081], [37.566844479, 55.730844084], [37.566844501, 55.730844082], [37.566844521, 55.730844075], [37.56684454, 55.730844064], [37.566870039, 55.730825028], [37.566984974, 55.730878062], [37.566960633, 55.730897049], [37.566960618, 55.730897063], [37.566960607, 55.73089708], [37.566960599, 55.730897099], [37.566960595, 55.730897119], [37.566960595, 55.73089714], [37.5669606, 55.73089716], [37.566960608, 55.730897179], [37.566960621, 55.730897195], [37.566960636, 55.730897209], [37.566960654, 55.730897219], [37.567037452, 55.730931406], [37.567037471, 55.730931412], [37.567037492, 55.730931414], [37.567037512, 55.730931413], [37.567037532, 55.730931406], [37.56703755, 55.730931396], [37.567165426, 55.730841895], [37.567165441, 55.730841883], [37.567165453, 55.730841868], [37.567165461, 55.730841851], [37.567165467, 55.730841833], [37.567165469, 55.730841814], [37.567165467, 55.730841795], [37.567165462, 55.730841777], [37.567165453, 55.73084176], [37.567165442, 55.730841745], [37.567165428, 55.730841732], [37.567165411, 55.730841723], [37.567128932, 55.730824634], [37.567184462, 55.730784509], [37.567184477, 55.730784497], [37.567184488, 55.730784482], [37.567184497, 55.730784465], [37.567184502, 55.730784447], [37.567184504, 55.730784428], [37.567184502, 55.730784409], [37.567184496, 55.73078439], [37.567184487, 55.730784374], [37.567184475, 55.730784359], [37.567184461, 55.730784346], [37.567184444, 55.730784337], [37.566915414, 55.730665128], [37.566915395, 55.730665122], [37.566915375, 55.73066512], [37.566915355, 55.730665121], [37.566915336, 55.730665127], [37.566915318, 55.730665137], [37.566728466, 55.730790247], [37.566728451, 55.730790259], [37.566728439, 55.730790274]]], [[[37.567262949, 55.730678025], [37.567262961, 55.73067804], [37.567262975, 55.730678053], [37.567262991, 55.730678062], [37.567273027, 55.730682638], [37.567273027, 55.730682638], [37.567333718, 55.73071], [37.567333723, 55.730710001], [37.567374177, 55.730725966], [37.567430726, 55.730750925], [37.567380311, 55.730788483], [37.567380297, 55.730788496], [37.567380286, 55.730788512], [37.567380278, 55.730788529], [37.567380273, 55.730788547], [37.567380271, 55.730788566], [37.567380274, 55.730788585], [37.567380279, 55.730788603], [37.567380288, 55.73078862], [37.567380301, 55.730788634], [37.567380315, 55.730788647], [37.567380332, 55.730788656], [37.567455197, 55.73082059], [37.567455215, 55.730820596], [37.567455234, 55.730820598], [37.567455253, 55.730820597], [37.567455272, 55.730820592], [37.567455289, 55.730820583], [37.567477506, 55.730806856], [37.567667643, 55.730884336], [37.567667662, 55.730884342], [37.567667682, 55.730884343], [37.567667702, 55.730884341], [37.567667722, 55.730884334], [37.567667739, 55.730884324], [37.567681844, 55.730874109], [37.567997156, 55.730996992], [37.567853957, 55.731104171], [37.567682137, 55.731031265], [37.567682119, 55.73103126], [37.567682099, 55.731031257], [37.56768208, 55.731031259], [37.567682061, 55.731031265], [37.567682044, 55.731031274], [37.567643611, 55.731056415], [37.567526596, 55.731008605], [37.567566828, 55.730980216], [37.567566842, 55.730980203], [37.567566854, 55.730980188], [37.567566863, 55.730980171], [37.567566868, 55.730980152], [37.56756687, 55.730980133], [37.567566868, 55.730980114], [37.567566862, 55.730980095], [37.567566853, 55.730980078], [37.567566841, 55.730980063], [37.567566826, 55.730980051], [37.567566809, 55.730980042], [37.567512174, 55.730957258], [37.567512155, 55.730957252], [37.567512135, 55.73095725], [37.567512115, 55.730957252], [37.567512096, 55.730957258], [37.567512079, 55.730957267], [37.567471739, 55.730984565], [37.567433402, 55.730969784], [37.567433383, 55.730969779], [37.567433364, 55.730969778], [37.567433344, 55.73096978], [37.567433326, 55.730969786], [37.567433309, 55.730969796], [37.567243529, 55.731103337], [37.567207103, 55.731088557], [37.567207084, 55.731088551], [37.567207064, 55.73108855], [37.567207044, 55.731088552], [37.567207024, 55.731088559], [37.567207007, 55.731088569], [37.567152479, 55.731128568], [37.567152465, 55.73112858], [37.567152454, 55.731128595], [37.567152445, 55.731128612], [37.56715244, 55.731128631], [37.567152439, 55.73112865], [37.567152441, 55.731128669], [37.567152446, 55.731128687], [37.567152455, 55.731128703], [37.567152467, 55.731128718], [37.567152482, 55.73112873], [37.567152498, 55.73112874], [37.567322463, 55.731203915], [37.567322482, 55.731203922], [37.567322502, 55.731203924], [37.567322523, 55.731203922], [37.567322542, 55.731203916], [37.56732256, 55.731203906], [37.567469894, 55.731101195], [37.567639641, 55.731171702], [37.56758732, 55.731211594], [37.567587306, 55.731211607], [37.567587295, 55.731211622], [37.567587287, 55.73121164], [37.567587282, 55.731211658], [37.567587281, 55.731211677], [37.567587283, 55.731211696], [37.567587289, 55.731211714], [37.567587298, 55.73121173], [37.56758731, 55.731211745], [37.567587325, 55.731211757], [37.567587342, 55.731211766], [37.567811779, 55.731306312], [37.567811799, 55.731306318], [37.56781182, 55.73130632], [37.56781184, 55.731306317], [37.56781186, 55.73130631], [37.567811878, 55.7313063], [37.567880507, 55.73125492], [37.568007717, 55.731307304], [37.567985765, 55.731323109], [37.567985751, 55.731323121], [37.567985739, 55.731323137], [37.567985731, 55.731323154], [37.567985725, 55.731323172], [37.567985724, 55.731323191], [37.567985726, 55.731323211], [37.567985732, 55.731323229], [37.567985741, 55.731323246], [37.567985753, 55.731323261], [37.567985768, 55.731323273], [37.567985785, 55.731323282], [37.568125322, 55.731382575], [37.568125341, 55.731382581], [37.56812536, 55.731382583], [37.56812538, 55.731382581], [37.568125399, 55.731382576], [37.568125417, 55.731382566], [37.568147631, 55.731367764], [37.568274843, 55.731420058], [37.568202338, 55.731471279], [37.568202323, 55.731471292], [37.568202311, 55.731471307], [37.568202302, 55.731471324], [37.568202297, 55.731471342], [37.568202295, 55.731471361], [37.568202297, 55.73147138], [37.568202303, 55.731471399], [37.568202312, 55.731471416], [37.568202324, 55.731471431], [37.568202339, 55.731471443], [37.568202355, 55.731471452], [37.56842489, 55.731568334], [37.568424909, 55.73156834], [37.568424929, 55.731568342], [37.568424949, 55.73156834], [37.568424969, 55.731568334], [37.568424987, 55.731568324], [37.568469297, 55.731537524], [37.56863905, 55.73161036], [37.568499771, 55.731710661], [37.568499757, 55.731710673], [37.568499745, 55.731710688], [37.568499736, 55.731710705], [37.568499731, 55.731710723], [37.568499729, 55.731710741], [37.568499731, 55.73171076], [37.568499736, 55.731710778], [37.568499745, 55.731710795], [37.568499756, 55.73171081], [37.56849977, 55.731710823], [37.568499787, 55.731710832], [37.568550446, 55.731734786], [37.568550448, 55.731734787], [37.568627389, 55.731768965], [37.568627409, 55.731768971], [37.56862743, 55.731768973], [37.568627451, 55.731768971], [37.56862747, 55.731768965], [37.568627488, 55.731768954], [37.568871672, 55.731590889], [37.568871686, 55.731590877], [37.568871698, 55.731590862], [37.568871706, 55.731590845], [37.568871711, 55.731590826], [37.568871713, 55.731590807], [37.568871711, 55.731590789], [37.568871705, 55.73159077], [37.568871696, 55.731590754], [37.568871685, 55.731590739], [37.56887167, 55.731590727], [37.568871653, 55.731590717], [37.56882514, 55.731570175], [37.568784677, 55.731550798], [37.568784674, 55.731550796], [37.568616924, 55.731476855], [37.568647158, 55.731451792], [37.568647172, 55.731451778], [37.568647183, 55.731451761], [37.568647191, 55.731451742], [37.568647194, 55.731451722], [37.568647193, 55.731451702], [37.568647189, 55.731451682], [37.56864718, 55.731451664], [37.568647168, 55.731451647], [37.568647153, 55.731451634], [37.568647135, 55.731451624], [37.568535936, 55.731401634], [37.568555948, 55.731385774], [37.568616583, 55.731410778], [37.5686166, 55.731410783], [37.568616619, 55.731410785], [37.568616637, 55.731410784], [37.568616655, 55.731410779], [37.568616672, 55.731410771], [37.568616687, 55.73141076], [37.568653082, 55.731378855], [37.568653095, 55.731378841], [37.568653105, 55.731378825], [37.568653112, 55.731378808], [37.568653116, 55.731378789], [37.568653116, 55.731378771], [37.568653112, 55.731378752], [37.568653106, 55.731378735], [37.568653096, 55.731378719], [37.568653083, 55.731378705], [37.568653068, 55.731378694], [37.568653051, 55.731378686], [37.568594451, 55.731357046], [37.568727632, 55.731257868], [37.569036923, 55.731387665], [37.568964255, 55.731445803], [37.568964241, 55.731445816], [37.56896423, 55.731445831], [37.568964223, 55.731445848], [37.568964218, 55.731445867], [37.568964217, 55.731445885], [37.56896422, 55.731445904], [37.568964226, 55.731445922], [37.568964235, 55.731445938], [37.568964248, 55.731445953], [37.568964262, 55.731445964], [37.568964279, 55.731445973], [37.569156373, 55.731525644], [37.569130291, 55.731543788], [37.569130276, 55.7315438], [37.569130264, 55.731543816], [37.569130255, 55.731543833], [37.56913025, 55.731543852], [37.569130248, 55.731543871], [37.56913025, 55.731543891], [37.569130256, 55.731543909], [37.569130266, 55.731543926], [37.569130278, 55.731543941], [37.569130293, 55.731543953], [37.569130311, 55.731543962], [37.569201034, 55.731572485], [37.569201052, 55.731572491], [37.569201071, 55.731572492], [37.56920109, 55.731572491], [37.569201108, 55.731572486], [37.569201125, 55.731572477], [37.569255617, 55.731538254], [37.569423468, 55.731612239], [37.569423488, 55.731612245], [37.569423509, 55.731612247], [37.569423529, 55.731612245], [37.569423549, 55.731612239], [37.569423567, 55.731612229], [37.569597324, 55.731486655], [37.569597338, 55.731486643], [37.56959735, 55.731486628], [37.569597359, 55.731486611], [37.569597364, 55.731486593], [37.569597365, 55.731486574], [37.569597364, 55.731486555], [37.569597358, 55.731486536], [37.569597349, 55.73148652], [37.569597337, 55.731486505], [37.569597323, 55.731486492], [37.569597306, 55.731486483], [37.568860875, 55.731159507], [37.568860874, 55.731159507], [37.568690906, 55.731084333], [37.568690887, 55.731084327], [37.568690866, 55.731084325], [37.568690846, 55.731084327], [37.568690826, 55.731084333], [37.568690808, 55.731084343], [37.568561559, 55.73117567], [37.568561545, 55.731175682], [37.568561533, 55.731175697], [37.568561524, 55.731175714], [37.568561519, 55.731175732], [37.568561517, 55.731175751], [37.568561518, 55.73117577], [37.568561524, 55.731175788], [37.568561532, 55.731175805], [37.568561544, 55.73117582], [37.568561558, 55.731175832], [37.568561574, 55.731175842], [37.568585796, 55.731187165], [37.56838806, 55.731334262], [37.568264663, 55.731281898], [37.568125125, 55.731222695], [37.567997856, 55.731168046], [37.568195435, 55.731025529], [37.568221824, 55.73103457], [37.568221843, 55.731034574], [37.568221863, 55.731034575], [37.568221882, 55.731034572], [37.5682219, 55.731034565], [37.568221917, 55.731034555], [37.568233998, 55.731025477], [37.568353067, 55.730938648], [37.568353082, 55.730938635], [37.568353093, 55.73093862], [37.568353102, 55.730938603], [37.568353107, 55.730938584], [37.568353108, 55.730938565], [37.568353106, 55.730938546], [37.5683531, 55.730938527], [37.568353091, 55.730938511], [37.568353078, 55.730938496], [37.568353063, 55.730938484], [37.568353046, 55.730938475], [37.568179107, 55.730866716], [37.567432702, 55.73055806], [37.567432683, 55.730558054], [37.567432663, 55.730558052], [37.567432643, 55.730558054], [37.567432624, 55.73055806], [37.567432606, 55.73055807], [37.567262975, 55.73067789], [37.567262961, 55.730677902], [37.567262949, 55.730677917], [37.56726294, 55.730677934], [37.567262935, 55.730677952], [37.567262933, 55.730677971], [37.567262935, 55.73067799], [37.56726294, 55.730678009], [37.567262949, 55.730678025]]], [[[37.568154806, 55.731979093], [37.568154815, 55.731979076], [37.56815482, 55.731979057], [37.568154822, 55.731979038], [37.56815482, 55.731979019], [37.568154815, 55.731979001], [37.568154806, 55.731978984], [37.568154794, 55.731978969], [37.568154779, 55.731978956], [37.568154763, 55.731978947], [37.567938279, 55.73188323], [37.567938259, 55.731883224], [37.56793824, 55.731883221], [37.56793822, 55.731883223], [37.5679382, 55.731883229], [37.567938183, 55.731883238], [37.567914167, 55.731899203], [37.567832528, 55.731861853], [37.567832527, 55.731861852], [37.567819176, 55.731855974], [37.567877682, 55.7318173], [37.567877684, 55.731817299], [37.567919985, 55.731787577], [37.56792, 55.731787565], [37.567920011, 55.73178755], [37.56792002, 55.731787533], [37.567920026, 55.731787514], [37.567920027, 55.731787495], [37.567920026, 55.731787476], [37.56792002, 55.731787458], [37.567920011, 55.731787441], [37.567919999, 55.731787426], [37.567919985, 55.731787413], [37.567919968, 55.731787404], [37.567685304, 55.731683853], [37.56769743, 55.731672543], [37.567697443, 55.731672529], [37.567697453, 55.731672512], [37.56769746, 55.731672493], [37.567697462, 55.731672473], [37.567697461, 55.731672454], [37.567697456, 55.731672435], [37.567697447, 55.731672417], [37.567697435, 55.731672402], [37.56769742, 55.731672389], [37.567697403, 55.731672379], [37.567452729, 55.731563008], [37.567525238, 55.731514028], [37.567525253, 55.731514016], [37.567525266, 55.731514001], [37.567525275, 55.731513983], [37.567525281, 55.731513965], [37.567525282, 55.731513945], [37.567525281, 55.731513926], [37.567525275, 55.731513907], [37.567525266, 55.73151389], [37.567525254, 55.731513875], [37.567525239, 55.731513863], [37.567525222, 55.731513853], [37.567310818, 55.731422715], [37.567310814, 55.731422713], [37.567298709, 55.731418139], [37.56729869, 55.731418134], [37.56729867, 55.731418132], [37.567298651, 55.731418135], [37.567298632, 55.731418141], [37.567298615, 55.731418151], [37.567229982, 55.731467286], [37.567094629, 55.731408079], [37.567114687, 55.731392183], [37.567114701, 55.73139217], [37.567114712, 55.731392155], [37.567114719, 55.731392138], [37.567114724, 55.73139212], [37.567114725, 55.731392101], [37.567114722, 55.731392082], [37.567114716, 55.731392064], [37.567114707, 55.731392048], [37.567114695, 55.731392034], [37.56711468, 55.731392022], [37.567114664, 55.731392013], [37.567011446, 55.731348776], [37.567011427, 55.731348771], [37.567011408, 55.731348769], [37.567011388, 55.73134877], [37.56701137, 55.731348776], [37.567011352, 55.731348785], [37.566985163, 55.731365835], [37.566744522, 55.731259911], [37.566744503, 55.731259905], [37.566744483, 55.731259903], [37.566744462, 55.731259904], [37.566744443, 55.73125991], [37.566744425, 55.73125992], [37.566582891, 55.731370663], [37.566582876, 55.731370676], [37.566582864, 55.731370691], [37.566582854, 55.73137071], [37.566582849, 55.731370729], [37.566582848, 55.731370749], [37.566582851, 55.731370769], [37.566582858, 55.731370788], [37.566582868, 55.731370805], [37.566582882, 55.73137082], [37.566582898, 55.731370832], [37.566582917, 55.73137084], [37.566606941, 55.73137876], [37.56649009, 55.731465383], [37.566490076, 55.731465395], [37.566490064, 55.731465411], [37.566490056, 55.731465428], [37.566490051, 55.731465446], [37.56649005, 55.731465466], [37.566490052, 55.731465485], [37.566490058, 55.731465503], [37.566490067, 55.731465519], [37.566490079, 55.731465534], [37.566490094, 55.731465546], [37.566490111, 55.731465555], [37.566708493, 55.731556693], [37.566708512, 55.731556699], [37.566708533, 55.731556701], [37.566708553, 55.731556699], [37.566708572, 55.731556692], [37.56670859, 55.731556682], [37.566815537, 55.731479145], [37.566833804, 55.731487017], [37.566833823, 55.731487023], [37.566833843, 55.731487025], [37.566833863, 55.731487023], [37.566833882, 55.731487017], [37.5668339, 55.731487007], [37.566878211, 55.731456298], [37.56709847, 55.731557577], [37.566947258, 55.731663633], [37.566947243, 55.731663646], [37.566947231, 55.731663661], [37.566947222, 55.731663678], [37.566947217, 55.731663697], [37.566947215, 55.731663716], [37.566947217, 55.731663735], [37.566947223, 55.731663753], [37.566947232, 55.73166377], [37.566947244, 55.731663785], [37.566947259, 55.731663798], [37.566947275, 55.731663807], [37.567169807, 55.7317606], [37.567169827, 55.731760607], [37.567169847, 55.731760609], [37.567169867, 55.731760607], [37.567169886, 55.731760601], [37.567169903, 55.731760592], [37.567321217, 55.731657878], [37.567573958, 55.731767226], [37.567519618, 55.731804756], [37.567489245, 55.731792218], [37.567489226, 55.731792213], [37.567489206, 55.731792211], [37.567489187, 55.731792213], [37.567489168, 55.731792219], [37.567489151, 55.731792228], [37.567396299, 55.731855061], [37.567396298, 55.731855062], [37.567360049, 55.731880141], [37.567360034, 55.731880153], [37.567360022, 55.731880168], [37.567360013, 55.731880185], [37.567360008, 55.731880204], [37.567360006, 55.731880223], [37.567360008, 55.731880242], [37.567360013, 55.731880261], [37.567360022, 55.731880278], [37.567360034, 55.731880293], [37.567360049, 55.731880305], [37.567360066, 55.731880315], [37.567604741, 55.731986257], [37.56760476, 55.731986263], [37.56760478, 55.731986265], [37.5676048, 55.731986263], [37.567604819, 55.731986258], [37.567604836, 55.731986249], [37.567701778, 55.731922366], [37.56780671, 55.731970087], [37.567697948, 55.732048816], [37.567697934, 55.732048829], [37.567697922, 55.732048844], [37.567697914, 55.73204886], [37.567697908, 55.732048879], [37.567697907, 55.732048898], [37.567697909, 55.732048916], [37.567697914, 55.732048935], [37.567697923, 55.732048951], [37.567697934, 55.732048966], [37.567697949, 55.732048979], [37.567697965, 55.732048988], [37.567914297, 55.732148029], [37.567914317, 55.732148036], [37.567914337, 55.732148038], [37.567914358, 55.732148036], [37.567914378, 55.73214803], [37.567914396, 55.73214802], [37.56815478, 55.73197912], [37.568154794, 55.731979108], [37.568154806, 55.731979093]]], [[[37.568611707, 55.732022146], [37.568611719, 55.732022131], [37.568611727, 55.732022114], [37.568611732, 55.732022095], [37.568611733, 55.732022076], [37.568611731, 55.732022057], [37.568611725, 55.732022039], [37.568611716, 55.732022023], [37.568611703, 55.732022008], [37.568611688, 55.732021996], [37.568611672, 55.732021987], [37.568391212, 55.731929776], [37.568391192, 55.73192977], [37.568391171, 55.731929768], [37.568391151, 55.73192977], [37.568391131, 55.731929777], [37.568391113, 55.731929788], [37.568286035, 55.732008525], [37.568160963, 55.73209757], [37.568118483, 55.732079293], [37.568118464, 55.732079287], [37.568118443, 55.732079285], [37.568118423, 55.732079287], [37.568118403, 55.732079294], [37.568118385, 55.732079304], [37.56800937, 55.732158103], [37.567997315, 55.732153548], [37.567997296, 55.732153543], [37.567997277, 55.732153541], [37.567997258, 55.732153544], [37.567997239, 55.73215355], [37.567997222, 55.732153559], [37.567962881, 55.732177559], [37.567962881, 55.73217756], [37.567801353, 55.732291717], [37.567801338, 55.732291729], [37.567801326, 55.732291745], [37.567801317, 55.732291762], [37.567801312, 55.73229178], [37.56780131, 55.732291799], [37.567801312, 55.732291819], [37.567801318, 55.732291837], [37.567801327, 55.732291854], [37.567801339, 55.732291869], [37.567801354, 55.732291881], [37.567801371, 55.73229189], [37.567837442, 55.732307321], [37.567858078, 55.732316917], [37.567858097, 55.732316924], [37.567858117, 55.732316927], [37.567858137, 55.732316925], [37.567858156, 55.73231692], [37.567858174, 55.732316911], [37.567876257, 55.732305522], [37.567981499, 55.73234766], [37.567981518, 55.732347665], [37.567981538, 55.732347667], [37.567981558, 55.732347664], [37.567981577, 55.732347658], [37.567981595, 55.732347648], [37.568048208, 55.732299739], [37.568048209, 55.732299738], [37.568310629, 55.73210571], [37.568431958, 55.732156908], [37.568431978, 55.732156914], [37.568431999, 55.732156915], [37.568432019, 55.732156913], [37.568432039, 55.732156906], [37.568432057, 55.732156895], [37.568611693, 55.732022159], [37.568611707, 55.732022146]]], [[[37.568021989, 55.732410186], [37.568021981, 55.732410205], [37.568021976, 55.732410225], [37.568021975, 55.732410246], [37.568021979, 55.732410266], [37.568021987, 55.732410285], [37.568021999, 55.732410302], [37.568022013, 55.732410316], [37.568022031, 55.732410327], [37.568088782, 55.732443433], [37.568088783, 55.732443434], [37.568495348, 55.73264054], [37.568495367, 55.732640548], [37.568495388, 55.73264055], [37.568495409, 55.732640549], [37.568495429, 55.732640543], [37.568495448, 55.732640533], [37.568604514, 55.732565205], [37.568604529, 55.732565193], [37.568604541, 55.732565178], [37.568604549, 55.732565162], [37.568604555, 55.732565143], [37.568604557, 55.732565125], [37.568604556, 55.732565106], [37.568604551, 55.732565088], [37.568604543, 55.732565071], [37.568604531, 55.732565055], [37.568604517, 55.732565043], [37.568604501, 55.732565033], [37.568201918, 55.732369002], [37.568201918, 55.732369002], [37.568129113, 55.732333744], [37.568129093, 55.732333736], [37.568129</t>
  </si>
  <si>
    <t>{coordinates=[37.563436962, 55.729407337], type=Point}</t>
  </si>
  <si>
    <t>Дом, в котором в 1909-1910 гг. жил Михаил Иванович Калинин</t>
  </si>
  <si>
    <t>df09ede3-56f9-11e2-965f-005056806bb6</t>
  </si>
  <si>
    <t>улица Большая Полянка, дом 33/41, строение 1</t>
  </si>
  <si>
    <t>{coordinates=[[[37.619744165, 55.73638174], [37.61978577, 55.73626763], [37.61983389, 55.736134123], [37.619754508, 55.736125359], [37.61963973, 55.736112637], [37.619563534, 55.736318608], [37.619600023, 55.73635222], [37.619744165, 55.73638174]]], type=Polygon}</t>
  </si>
  <si>
    <t>{coordinates=[37.619708459, 55.736200877], type=Point}</t>
  </si>
  <si>
    <t>Новый трапезный корпус, 1909 г.</t>
  </si>
  <si>
    <t>df09ede5-56f9-11e2-965f-005056806bb6</t>
  </si>
  <si>
    <t>2-й Зачатьевский переулок, дом 2, строение 5</t>
  </si>
  <si>
    <t>{coordinates=[[[37.600583458, 55.73974544], [37.600796811, 55.739751104], [37.600811688, 55.739571004], [37.600924507, 55.739569119], [37.600908283, 55.739450573], [37.600618504, 55.739441827], [37.600583458, 55.73974544]]], type=Polygon}</t>
  </si>
  <si>
    <t>{coordinates=[37.600699004, 55.739658222], type=Point}</t>
  </si>
  <si>
    <t>Дом жилой, 1928 г., архитектор А.Я.Лангман</t>
  </si>
  <si>
    <t>df09ede7-56f9-11e2-965f-005056806bb6</t>
  </si>
  <si>
    <t>Милютинский переулок, дом 9, строение 1</t>
  </si>
  <si>
    <t>{coordinates=[[[37.631431247, 55.763463876], [37.631432882, 55.763476448], [37.631412239, 55.76349623], [37.631405939, 55.763517793], [37.631415569, 55.763539339], [37.631425145, 55.763544718], [37.631443484, 55.763550087], [37.631447574, 55.763582417], [37.631594115, 55.763576872], [37.631597229, 55.763555313], [37.63163227, 55.763553479], [37.631645249, 55.763623523], [37.631626139, 55.76362534], [37.631635872, 55.763677424], [37.63185567, 55.763664615], [37.631849184, 55.763630491], [37.631861898, 55.763621496], [37.631868228, 55.763608915], [37.631868186, 55.76359634], [37.631861765, 55.763581976], [37.63183306, 55.763573025], [37.631826574, 55.763538901], [37.631778794, 55.763542545], [37.631765821, 55.763474297], [37.6318136, 55.763470654], [37.631807083, 55.763427548], [37.631829342, 55.763414501], [37.631835678, 55.763403716], [37.631826066, 55.763387559], [37.631810123, 55.763383984], [37.631800499, 55.763364234], [37.631784538, 55.763355269], [37.631759038, 55.763351704], [37.631752569, 55.763322969], [37.631629141, 55.763332531], [37.631551896, 55.763338003], [37.631564827, 55.763393676], [37.631596688, 55.763393642], [37.631609667, 55.763463686], [37.631609703, 55.763474464], [37.631545987, 55.763476328], [37.631542747, 55.763460164], [37.631431247, 55.763463876]]], type=Polygon}</t>
  </si>
  <si>
    <t>{coordinates=[37.631590564, 55.763507012], type=Point}</t>
  </si>
  <si>
    <t>Главный корпус, 1792–1810 гг.</t>
  </si>
  <si>
    <t>df09edea-56f9-11e2-965f-005056806bb6</t>
  </si>
  <si>
    <t>Большая Сухаревская площадь, дом 3, строение 1</t>
  </si>
  <si>
    <t>{coordinates=[[[37.636406338, 55.77264233], [37.63589344, 55.772695438], [37.635928887, 55.772808569], [37.635932511, 55.772934759], [37.63583734, 55.773060608], [37.635640153, 55.773175791], [37.634906686, 55.77326686], [37.634740974, 55.773268837], [37.634577534, 55.773236232], [37.634494571, 55.773205784], [37.634280565, 55.773064105], [37.634212972, 55.772868377], [37.633629202, 55.772933678], [37.633696781, 55.773125814], [37.633903854, 55.773104034], [37.634032665, 55.773261973], [37.634122111, 55.773324748], [37.634383798, 55.773430448], [37.634501826, 55.773463103], [37.634693915, 55.773485798], [37.634961609, 55.773484158], [37.634977716, 55.773534439], [37.63556466, 55.77346329], [37.63555495, 55.773420188], [37.635656857, 55.77339852], [37.635819232, 55.773353433], [37.635987888, 55.773281393], [37.636130993, 55.773193215], [37.636251606, 55.773052517], [37.636308508, 55.772919525], [37.636311496, 55.772862038], [37.63648033, 55.772842092], [37.636406338, 55.77264233]]], type=Polygon}</t>
  </si>
  <si>
    <t>{coordinates=[37.63399641, 55.77308407], type=Point}</t>
  </si>
  <si>
    <t>Дом Д.Н. Бегичева, в котором в 1826 году останавливался, проезжая в сопровождении фельдъегеря с Кавказа в Петербург по следственному делу декабристов, А.С. Грибоедов</t>
  </si>
  <si>
    <t>df09edf3-56f9-11e2-965f-005056806bb6</t>
  </si>
  <si>
    <t>Староконюшенный переулок, дом 4, строение 5</t>
  </si>
  <si>
    <t>{coordinates=[[[37.59536294, 55.743983587], [37.595350573, 55.744136736], [37.595523337, 55.744138399], [37.595523433, 55.744177919], [37.595650818, 55.744179617], [37.595663316, 55.744080808], [37.59557733, 55.744079078], [37.595580423, 55.744041352], [37.595787424, 55.744044784], [37.595790482, 55.743992688], [37.595685389, 55.743990973], [37.595688495, 55.743958636], [37.59556748, 55.743956933], [37.595564369, 55.743987473], [37.595516598, 55.743985714], [37.59536294, 55.743983587]]], type=Polygon}</t>
  </si>
  <si>
    <t>{coordinates=[37.595467675, 55.744061931], type=Point}</t>
  </si>
  <si>
    <t>Павильон Угольная промышленность (бывший Сибири), 1954 г., архитекторы: Кликс Р.Р., Таушканов В.М.</t>
  </si>
  <si>
    <t>df09edf4-56f9-11e2-965f-005056806bb6</t>
  </si>
  <si>
    <t>проспект Мира, дом 119, строение 68</t>
  </si>
  <si>
    <t>{coordinates=[[[37.633294252, 55.830786152], [37.633273163, 55.830797155], [37.633279729, 55.830816364], [37.633304124, 55.830821829], [37.633380603, 55.831029035], [37.633363007, 55.831038981], [37.633367158, 55.831056171], [37.633398024, 55.831060214], [37.63341782, 55.831049557], [37.633774363, 55.831117737], [37.633778642, 55.831130137], [37.633811698, 55.831133203], [37.63383326, 55.831119582], [37.633827704, 55.831105513], [37.633891968, 55.831066081], [37.633922876, 55.831060083], [37.633947427, 55.831053377], [37.633967735, 55.831045244], [37.63398423, 55.831036877], [37.633998178, 55.83102708], [37.634011696, 55.831015376], [37.634017145, 55.831008846], [37.634018869, 55.83100678], [37.63402393, 55.831000095], [37.63408703, 55.830969235], [37.634098737, 55.830963509], [37.634126142, 55.830969872], [37.634149466, 55.830954993], [37.634143394, 55.830936949], [37.634118672, 55.830933968], [37.634039001, 55.83072547], [37.634057681, 55.830716901], [37.634051652, 55.830698282], [37.634021537, 55.830693124], [37.634002049, 55.830703221], [37.633995368, 55.830702064], [37.633866326, 55.830679709], [37.633658444, 55.830643697], [37.63364589, 55.830641522], [37.633639791, 55.830627896], [37.6336112, 55.830622201], [37.633592848, 55.830636672], [37.633597006, 55.830649073], [37.633571365, 55.830661908], [37.633340452, 55.830777488], [37.633315113, 55.83079017], [37.633294252, 55.830786152]]], type=Polygon}</t>
  </si>
  <si>
    <t>{coordinates=[37.633711033, 55.830877898], type=Point}</t>
  </si>
  <si>
    <t>df09edf5-56f9-11e2-965f-005056806bb6</t>
  </si>
  <si>
    <t>Пятницкая улица, дом 19, строение 2</t>
  </si>
  <si>
    <t>{coordinates=[[[37.628782886, 55.743068508], [37.628999411, 55.743063883], [37.629083177, 55.743062089], [37.629078847, 55.743010358], [37.629075627, 55.742999584], [37.628782679, 55.743005278], [37.628782886, 55.743068508]]], type=Polygon}</t>
  </si>
  <si>
    <t>{coordinates=[37.628931896, 55.743036224], type=Point}</t>
  </si>
  <si>
    <t>Палаты Мазепы, XVII в.</t>
  </si>
  <si>
    <t>df09edfb-56f9-11e2-965f-005056806bb6</t>
  </si>
  <si>
    <t>Колпачный переулок, дом 10/7, строение 2; Колпачный переулок, дом 10/7, строение 4</t>
  </si>
  <si>
    <t>{coordinates=[[[37.641523435, 55.756458178], [37.641719352, 55.756460199], [37.641767122, 55.756456551], [37.641786177, 55.756440362], [37.64178747, 55.756422124], [37.641801333, 55.756226579], [37.64161974, 55.756221398], [37.641616902, 55.756314494], [37.641528517, 55.756317662], [37.641235472, 55.756327374], [37.641245525, 55.756465682], [37.641523435, 55.756458178]]], type=Polygon}</t>
  </si>
  <si>
    <t>{coordinates=[37.641514872, 55.756374749], type=Point}</t>
  </si>
  <si>
    <t>df09ee01-56f9-11e2-965f-005056806bb6</t>
  </si>
  <si>
    <t>улица Плющиха, дом 62, строение 1</t>
  </si>
  <si>
    <t>{coordinates=[[[37.575266734, 55.737110569], [37.575212936, 55.737007275], [37.575011568, 55.737040459], [37.574915986, 55.737056927], [37.574940752, 55.737104686], [37.575032199, 55.737090835], [37.575076842, 55.737084296], [37.575103546, 55.737138287], [37.575266734, 55.737110569]]], type=Polygon}</t>
  </si>
  <si>
    <t>{coordinates=[37.575084503, 55.737070612], type=Point}</t>
  </si>
  <si>
    <t>Дом, в котором с февраля по май 1831 г. жил Пушкин Александр Сергеевич. Это единственное в Москве здание, где А.С.Пушкин снимал отдельную квартиру</t>
  </si>
  <si>
    <t>df09ee03-56f9-11e2-965f-005056806bb6</t>
  </si>
  <si>
    <t>улица Арбат, дом 53, строение 1</t>
  </si>
  <si>
    <t>{coordinates=[[[37.585649416, 55.747503279], [37.586013686, 55.747617095], [37.586106469, 55.747519489], [37.586099457, 55.747517158], [37.586125193, 55.747489207], [37.585974936, 55.747446289], [37.585942689, 55.747481969], [37.585858714, 55.747456339], [37.585921151, 55.747390369], [37.58579272, 55.747351747], [37.585649416, 55.747503279]]], type=Polygon}</t>
  </si>
  <si>
    <t>{coordinates=[37.585889335, 55.747485588], type=Point}</t>
  </si>
  <si>
    <t>df09ee09-56f9-11e2-965f-005056806bb6</t>
  </si>
  <si>
    <t>Малый Ивановский переулок, дом 2/4, строение 1; Малый Ивановский переулок, дом 4, строение 2; Малый Ивановский переулок, дом 2/4, строение 2; Малый Ивановский переулок, дом 2/4, строение 5; Малый Ивановский переулок, дом 2/4, строение 7; Малый Ивановский переулок, дом 2А, строение 1; Малый Ивановский переулок, дом 2А, строение 2; Малый Ивановский переулок, дом 4, строение 1; Малый Ивановский переулок, дом 2/4, строение 3; Малый Ивановский переулок, дом 2/4, строение 4; Малый Ивановский переулок, дом 2, строение 33</t>
  </si>
  <si>
    <t>{coordinates=[[[[37.640464958, 55.753565447], [37.640464958, 55.753565467], [37.640464961, 55.753565487], [37.640464969, 55.753565505], [37.640484209, 55.75360141], [37.64048422, 55.753601427], [37.640484234, 55.75360144], [37.64048425, 55.753601451], [37.640484268, 55.753601459], [37.640484287, 55.753601463], [37.640484306, 55.753601463], [37.640525627, 55.75359783], [37.640541629, 55.753638942], [37.640484449, 55.753647969], [37.64048443, 55.753647974], [37.640484413, 55.753647982], [37.640484398, 55.753647994], [37.640484385, 55.753648008], [37.640484375, 55.753648024], [37.640484368, 55.753648042], [37.640484365, 55.753648061], [37.640484365, 55.75364808], [37.640484369, 55.753648099], [37.640500475, 55.753698378], [37.640500483, 55.753698396], [37.640500494, 55.753698412], [37.640500508, 55.753698425], [37.640500524, 55.753698436], [37.640500541, 55.753698444], [37.64050056, 55.753698447], [37.64050058, 55.753698447], [37.640561007, 55.753692996], [37.640586637, 55.75375565], [37.640558112, 55.753759259], [37.640558092, 55.753759264], [37.640558073, 55.753759272], [37.640558057, 55.753759284], [37.640558043, 55.7537593], [37.640558033, 55.753759317], [37.640558027, 55.753759337], [37.640558024, 55.753759357], [37.640558026, 55.753759377], [37.640558032, 55.753759397], [37.640577311, 55.75380608], [37.640577319, 55.753806096], [37.640577331, 55.753806111], [37.640577345, 55.753806123], [37.640577361, 55.753806133], [37.640577379, 55.753806139], [37.640577397, 55.753806142], [37.640577416, 55.753806141], [37.640787644, 55.753779737], [37.640806933, 55.753843997], [37.640806941, 55.753844015], [37.640806951, 55.753844031], [37.640806965, 55.753844045], [37.640806981, 55.753844056], [37.640806998, 55.753844063], [37.640807017, 55.753844067], [37.640807037, 55.753844068], [37.640819478, 55.753843159], [37.640819498, 55.753843156], [37.640819516, 55.753843149], [37.640819533, 55.753843138], [37.640819547, 55.753843124], [37.640819558, 55.753843108], [37.640819566, 55.75384309], [37.64081957, 55.753843071], [37.640819571, 55.753843051], [37.640819567, 55.753843032], [37.640801144, 55.753778244], [37.640801137, 55.753778226], [37.640801126, 55.753778209], [37.640801112, 55.753778195], [37.640801096, 55.753778184], [37.640801078, 55.753778176], [37.640801059, 55.753778172], [37.640801039, 55.753778172], [37.640793973, 55.753778745], [37.64068792, 55.753509481], [37.640687911, 55.753509463], [37.640687898, 55.753509447], [37.640687882, 55.753509434], [37.640687863, 55.753509424], [37.640687844, 55.753509419], [37.640687823, 55.753509418], [37.640687803, 55.75350942], [37.640465033, 55.753565361], [37.640465014, 55.753565368], [37.640464997, 55.753565378], [37.640464982, 55.753565392], [37.64046497, 55.753565408], [37.640464962, 55.753565427], [37.640464958, 55.753565447]]], [[[37.640150963, 55.753934141], [37.640150978, 55.753934153], [37.640150994, 55.753934161], [37.640151012, 55.753934167], [37.64065464, 55.754030597], [37.640654656, 55.754030599], [37.640868894, 55.75403754], [37.640868912, 55.754037539], [37.64086893, 55.754037535], [37.640868947, 55.754037527], [37.640868963, 55.754037516], [37.640868975, 55.754037502], [37.640868986, 55.754037487], [37.640868993, 55.754037469], [37.640868996, 55.754037451], [37.640868996, 55.754037432], [37.640868993, 55.754037414], [37.640845636, 55.75395314], [37.640852454, 55.753953193], [37.640852472, 55.753953192], [37.64085249, 55.753953187], [37.640852507, 55.753953178], [37.640852522, 55.753953167], [37.640852535, 55.753953153], [37.640852545, 55.753953137], [37.640852551, 55.753953119], [37.640852554, 55.7539531], [37.640852554, 55.753953082], [37.64085255, 55.753953063], [37.640829588, 55.753880572], [37.640829581, 55.753880555], [37.64082957, 55.753880539], [37.640829557, 55.753880525], [37.640829541, 55.753880515], [37.640829523, 55.753880507], [37.640829505, 55.753880503], [37.640829486, 55.753880503], [37.640816286, 55.753881454], [37.640816266, 55.753881457], [37.640816248, 55.753881464], [37.640816231, 55.753881475], [37.640816216, 55.753881489], [37.640816205, 55.753881506], [37.640816197, 55.753881524], [37.640816194, 55.753881544], [37.640816194, 55.753881564], [37.640816198, 55.753881583], [37.640838483, 55.75395286], [37.640702165, 55.753951306], [37.640638557, 55.753939281], [37.640657451, 55.75390305], [37.640724261, 55.753895793], [37.64072428, 55.753895789], [37.640724299, 55.75389578], [37.640724315, 55.753895769], [37.640724329, 55.753895754], [37.64072434, 55.753895737], [37.640724347, 55.753895718], [37.64072435, 55.753895698], [37.640724349, 55.753895678], [37.640721086, 55.753874126], [37.640721081, 55.753874106], [37.640721072, 55.753874088], [37.64072106, 55.753874072], [37.640721045, 55.753874059], [37.640721027, 55.753874049], [37.640721008, 55.753874043], [37.640720988, 55.753874041], [37.640720967, 55.753874043], [37.640641393, 55.753890301], [37.640641378, 55.753890305], [37.640641364, 55.753890312], [37.640628683, 55.753897493], [37.640319588, 55.753840377], [37.640307579, 55.753816187], [37.640307568, 55.753816169], [37.640307553, 55.753816154], [37.640307535, 55.753816142], [37.640307516, 55.753816135], [37.640307495, 55.753816131], [37.640307474, 55.753816133], [37.640265289, 55.753822917], [37.640265271, 55.753822922], [37.640265253, 55.75382293], [37.640265238, 55.753822941], [37.640265225, 55.753822956], [37.640265215, 55.753822972], [37.640265209, 55.75382299], [37.640265205, 55.753823009], [37.640265206, 55.753823028], [37.64026521, 55.753823047], [37.640265218, 55.753823064], [37.640278017, 55.753845905], [37.64026225, 55.753874553], [37.640189019, 55.75386387], [37.640188999, 55.753863869], [37.640188979, 55.753863873], [37.64018896, 55.75386388], [37.640188943, 55.753863891], [37.640188928, 55.753863905], [37.640188917, 55.753863922], [37.640150943, 55.753934021], [37.640150936, 55.753934038], [37.640150932, 55.753934056], [37.640150931, 55.753934075], [37.640150934, 55.753934094], [37.640150941, 55.753934111], [37.64015095, 55.753934127], [37.640150963, 55.753934141]]], [[[37.640923859, 55.754293704], [37.640912129, 55.754292568], [37.640912109, 55.754292568], [37.64091209, 55.754292572], [37.640912071, 55.75429258], [37.640912055, 55.754292592], [37.640912041, 55.754292606], [37.64091203, 55.754292623], [37.640912023, 55.754292642], [37.64091202, 55.754292662], [37.640912021, 55.754292682], [37.640927478, 55.754401619], [37.640853453, 55.754587523], [37.640829881, 55.754616725], [37.640829871, 55.754616741], [37.640829863, 55.754616759], [37.640829859, 55.754616779], [37.64082986, 55.754616798], [37.640829863, 55.754616817], [37.640829871, 55.754616835], [37.640829882, 55.754616851], [37.640829896, 55.754616865], [37.640829912, 55.754616876], [37.64082993, 55.754616884], [37.64084221, 55.754620642], [37.640842229, 55.754620646], [37.640842248, 55.754620646], [37.640842267, 55.754620642], [37.640842284, 55.754620636], [37.6408423, 55.754620625], [37.640842314, 55.754620612], [37.640865718, 55.7545941], [37.640865728, 55.754594086], [37.640865736, 55.754594071], [37.640941103, 55.754403548], [37.640941108, 55.754403531], [37.64094111, 55.754403513], [37.640941109, 55.754403496], [37.640923948, 55.754293789], [37.640923943, 55.75429377], [37.640923935, 55.754293753], [37.640923924, 55.754293738], [37.64092391, 55.754293725], [37.640923895, 55.754293715], [37.640923877, 55.754293708], [37.640923859, 55.754293704]]], [[[37.64013227, 55.754009926], [37.640132257, 55.754009912], [37.640132242, 55.754009901], [37.640132225, 55.754009892], [37.639997454, 55.753956154], [37.639997434, 55.753956148], [37.639997413, 55.753956147], [37.639997392, 55.75395615], [37.639997373, 55.753956157], [37.639997355, 55.753956168], [37.639214402, 55.754574071], [37.639158659, 55.754561122], [37.63915864, 55.754561119], [37.639158622, 55.75456112], [37.639158604, 55.754561124], [37.639158587, 55.754561132], [37.639158571, 55.754561143], [37.639158558, 55.754561156], [37.639158548, 55.754561172], [37.639126904, 55.754620487], [37.639126897, 55.754620505], [37.639126893, 55.754620523], [37.639126893, 55.754620542], [37.639126896, 55.75462056], [37.639126902, 55.754620578], [37.639126912, 55.754620594], [37.639126925, 55.754620608], [37.639126939, 55.754620619], [37.639126956, 55.754620628], [37.639126974, 55.754620633], [37.639155526, 55.754625964], [37.639042487, 55.754834285], [37.639010684, 55.754828944], [37.639010666, 55.754828942], [37.639010647, 55.754828945], [37.63901063, 55.75482895], [37.639010613, 55.754828959], [37.639010599, 55.75482897], [37.639010587, 55.754828984], [37.639010577, 55.754829], [37.638985285, 55.754882919], [37.638985278, 55.754882938], [37.638985275, 55.754882959], [37.638985277, 55.754882979], [37.638985282, 55.754882998], [37.638985292, 55.754883017], [37.638985305, 55.754883032], [37.63898532, 55.754883045], [37.638985338, 55.754883055], [37.638985358, 55.75488306], [37.639485624, 55.754970491], [37.639456438, 55.755014801], [37.63928838, 55.754985366], [37.63923417, 55.754963431], [37.63923415, 55.754963425], [37.639234129, 55.754963424], [37.639234108, 55.754963427], [37.639234088, 55.754963434], [37.63923407, 55.754963446], [37.639205751, 55.75498602], [37.638897008, 55.75487825], [37.638896987, 55.754878245], [37.638896966, 55.754878245], [37.638896945, 55.754878249], [37.638896925, 55.754878258], [37.638896908, 55.754878271], [37.638890173, 55.754884471], [37.63889016, 55.754884486], [37.63889015, 55.754884504], [37.638890143, 55.754884524], [37.638890141, 55.754884544], [37.638890143, 55.754884564], [37.638890149, 55.754884584], [37.638890159, 55.754884602], [37.638890173, 55.754884617], [37.638890189, 55.75488463], [37.638890208, 55.754884639], [37.639197312, 55.754992432], [37.639197329, 55.754992436], [37.639197347, 55.754992437], [37.639197365, 55.754992435], [37.639197382, 55.75499243], [37.639197398, 55.754992422], [37.639202369, 55.754989265], [37.639291649, 55.755026867], [37.63929167, 55.755026873], [37.639540289, 55.755071505], [37.639540308, 55.755071507], [37.639540314, 55.755071506], [37.639613595, 55.755083545], [37.639613615, 55.755083546], [37.639613634, 55.755083543], [37.639613653, 55.755083537], [37.63961367, 55.755083526], [37.639613685, 55.755083513], [37.639613697, 55.755083497], [37.639635827, 55.755046257], [37.639719289, 55.755060498], [37.639705906, 55.75508509], [37.639705899, 55.755085107], [37.639705895, 55.755085125], [37.639705894, 55.755085144], [37.639705897, 55.755085163], [37.639705903, 55.75508518], [37.639705913, 55.755085196], [37.639705925, 55.75508521], [37.63970594, 55.755085222], [37.639705956, 55.75508523], [37.639705974, 55.755085236], [37.639776104, 55.755099527], [37.639776123, 55.755099529], [37.639776142, 55.755099528], [37.639776161, 55.755099522], [37.639776178, 55.755099513], [37.639776193, 55.755099501], [37.639776206, 55.755099487], [37.639794393, 55.755073471], [37.639879456, 55.755087712], [37.639856582, 55.755131626], [37.639856575, 55.755131644], [37.639856571, 55.755131663], [37.639856571, 55.755131682], [37.639856574, 55.7551317], [37.639856581, 55.755131718], [37.639856591, 55.755131734], [37.639856604, 55.755131748], [37.63985662, 55.755131759], [37.639856637, 55.755131767], [37.639856655, 55.755131771], [37.639949083, 55.755146038], [37.639949103, 55.755146039], [37.639949122, 55.755146036], [37.639949141, 55.755146029], [37.639949158, 55.755146019], [37.639949173, 55.755146005], [37.639949184, 55.755145989], [37.63997593, 55.755100437], [37.639975939, 55.755100443], [37.639975957, 55.75510045], [37.639975977, 55.755100454], [37.639975997, 55.755100454], [37.639976016, 55.75510045], [37.640176855, 55.75503745], [37.640176873, 55.755037443], [37.64017689, 55.755037431], [37.640176904, 55.755037417], [37.640176914, 55.755037399], [37.64017692, 55.755037384], [37.640176999, 55.755037402], [37.640177016, 55.755037404], [37.640177033, 55.755037404], [37.64017705, 55.7550374], [37.640416693, 55.754962285], [37.64041671, 55.754962285], [37.640416728, 55.754962283], [37.640439648, 55.754957146], [37.640439666, 55.75495714], [37.640439684, 55.75495713], [37.640439698, 55.754957118], [37.640439711, 55.754957102], [37.640439719, 55.754957085], [37.640439725, 55.754957066], [37.640439726, 55.754957046], [37.640439724, 55.754957027], [37.640439717, 55.754957008], [37.640439708, 55.754956991], [37.640439695, 55.754956976], [37.640429454, 55.754947278], [37.640429437, 55.754947266], [37.640429419, 55.754947257], [37.640429398, 55.754947252], [37.640429377, 55.754947251], [37.640429357, 55.754947255], [37.640406586, 55.754953996], [37.640406568, 55.754954003], [37.640406551, 55.754954014], [37.640406537, 55.754954028], [37.640406526, 55.754954045], [37.640406519, 55.754954063], [37.640406515, 55.754954082], [37.640406515, 55.754954102], [37.640406519, 55.754954121], [37.640406527, 55.75495414], [37.640406538, 55.754954156], [37.640406552, 55.75495417], [37.640416273, 55.754961966], [37.640327551, 55.754938859], [37.640333822, 55.75492099], [37.640333826, 55.754920972], [37.640333827, 55.754920953], [37.640333825, 55.754920934], [37.640333819, 55.754920916], [37.640333809, 55.7549209], [37.640333797, 55.754920885], [37.640333782, 55.754920873], [37.640333765, 55.754920865], [37.640333747, 55.754920859], [37.640215805, 55.75489764], [37.640215786, 55.754897639], [37.640215767, 55.75489764], [37.640215749, 55.754897646], [37.640215732, 55.754897655], [37.640215717, 55.754897666], [37.640215704, 55.754897681], [37.640203065, 55.754915604], [37.640132995, 55.754899531], [37.640132975, 55.754899529], [37.640132954, 55.75489953], [37.640132935, 55.754899536], [37.640132917, 55.754899546], [37.640132901, 55.754899558], [37.640132889, 55.754899574], [37.640060022, 55.755011031], [37.640060013, 55.755011048], [37.640060007, 55.755011066], [37.640060005, 55.755011085], [37.640060007, 55.755011105], [37.640060013, 55.755011123], [37.640060022, 55.75501114], [37.640060034, 55.755011155], [37.640060048, 55.755011168], [37.640060065, 55.755011177], [37.640060084, 55.755011183], [37.640163462, 55.755034367], [37.639978655, 55.755095795], [37.640151784, 55.75480092], [37.640374558, 55.754843264], [37.640368441, 55.754853954], [37.640368433, 55.754853971], [37.640368429, 55.754853989], [37.640368428, 55.754854008], [37.64036843, 55.754854027], [37.640368437, 55.754854045], [37.640368446, 55.754854061], [37.640368458, 55.754854075], [37.640368473, 55.754854087], [37.640368474, 55.754854088], [37.640368474, 55.754854088], [37.640368491, 55.754854097], [37.640368509, 55.754854102], [37.64038602, 55.754857671], [37.640365431, 55.754889889], [37.640365422, 55.754889907], [37.640365417, 55.754889925], [37.640365415, 55.754889945], [37.640365417, 55.754889964], [37.640365423, 55.754889983], [37.640365433, 55.75489], [37.640365445, 55.754890015], [37.64036546, 55.754890027], [37.640365462, 55.754890027], [37.640365462, 55.754890028], [37.640365479, 55.754890037], [37.640365498, 55.754890042], [37.640457652, 55.754907639], [37.640505313, 55.75491674], [37.640505333, 55.754916742], [37.640505333, 55.754916742], [37.640505334, 55.754916742], [37.640505354, 55.75491674], [37.640505373, 55.754916734], [37.64050539, 55.754916724], [37.640505405, 55.754916712], [37.640505418, 55.754916696], [37.640524785, 55.754886258], [37.640556582, 55.754884428], [37.640556602, 55.754884425], [37.640556621, 55.754884418], [37.640556638, 55.754884407], [37.640556652, 55.754884393], [37.640556664, 55.754884376], [37.640600772, 55.754803445], [37.64060078, 55.754803426], [37.640600784, 55.754803406], [37.640600784, 55.754803386], [37.640600779, 55.754803366], [37.640600771, 55.754803347], [37.640600759, 55.754803331], [37.640600743, 55.754803317], [37.640600726, 55.754803306], [37.640600725, 55.754803306], [37.640600724, 55.754803306], [37.640600705, 55.754803299], [37.640569158, 55.754796225], [37.64067036, 55.754622046], [37.640692604, 55.754627392], [37.640692623, 55.754627395], [37.640692641, 55.754627394], [37.64069266, 55.75462739], [37.640692677, 55.754627382], [37.640702214, 55.754621982], [37.640702231, 55.75462197], [37.640702245, 55.754621954], [37.640702256, 55.754621935], [37.640705392, 55.7546148], [37.640746729, 55.754611166], [37.640746746, 55.754611163], [37.640746762, 55.754611157], [37.640762663, 55.754603954], [37.640762681, 55.754603943], [37.640762697, 55.754603929], [37.640772214, 55.75459314], [37.640772225, 55.754593125], [37.640772233, 55.754593109], [37.640772238, 55.754593091], [37.640772239, 55.754593073], [37.640772181, 55.754576906], [37.640772179, 55.754576887], [37.640772174, 55.754576868], [37.640772164, 55.754576851], [37.640762557, 55.754562491], [37.640762538, 55.75456247], [37.640749758, 55.754551707], [37.640749743, 55.754551696], [37.640749741, 55.754551695], [37.640748896, 55.75455122], [37.640733885, 55.754542789], [37.640762351, 55.754506472], [37.640762362, 55.754506456], [37.640762369, 55.754506439], [37.640762372, 55.75450642], [37.640777705, 55.754343025], [37.640809467, 55.754342989], [37.640809486, 55.754342987], [37.640809504, 55.754342982], [37.640809521, 55.754342973], [37.640809536, 55.754342961], [37.640809548, 55.754342947], [37.640809558, 55.754342931], [37.640809564, 55.754342913], [37.640809567, 55.754342894], [37.640812564, 55.754290348], [37.640812576, 55.754290171], [37.640917586, 55.754292567], [37.640917605, 55.754292566], [37.640917624, 55.754292561], [37.640917641, 55.754292552], [37.640917657, 55.75429254], [37.640917669, 55.754292526], [37.640917679, 55.754292509], [37.640917685, 55.75429249], [37.640917688, 55.754292471], [37.640917687, 55.754292452], [37.640888355, 55.754107461], [37.64088835, 55.754107442], [37.640888342, 55.754107424], [37.64088833, 55.754107408], [37.640888315, 55.754107395], [37.640888298, 55.754107385], [37.64088828, 55.754107379], [37.64088826, 55.754107376], [37.640741027, 55.754102159], [37.640744092, 55.754071724], [37.640744092, 55.754071705], [37.640744089, 55.754071687], [37.640744082, 55.754071669], [37.640744072, 55.754071654], [37.64074406, 55.75407164], [37.640744045, 55.754071629], [37.640744029, 55.75407162], [37.640744011, 55.754071615], [37.640743992, 55.754071614], [37.640696214, 55.754071668], [37.640594273, 55.754068191], [37.640594254, 55.754068193], [37.640594236, 55.754068197], [37.640594219, 55.754068205], [37.640594204, 55.754068216], [37.640594191, 55.75406823], [37.640594181, 55.754068246], [37.640594174, 55.754068263], [37.64059417, 55.754068282], [37.640584961, 55.754165296], [37.640584961, 55.754165316], [37.640584966, 55.754165336], [37.640584974, 55.754165355], [37.640584986, 55.754165371], [37.640585001, 55.754165385], [37.640585018, 55.754165396], [37.640585038, 55.754165402], [37.640585058, 55.754165405], [37.640780081, 55.754170569], [37.640780242, 55.754215322], [37.640761219, 55.754226093], [37.640761204, 55.754226104], [37.640761192, 55.754226117], [37.640761181, 55.754226132], [37.640761174, 55.754226148], [37.64076117, 55.754226166], [37.64075211, 55.754287223], [37.640751908, 55.754288586], [37.640575932, 55.754283775], [37.640575913, 55.754283776], [37.640575894, 55.754283781], [37.640575877, 55.75428379], [37.640575861, 55.754283801], [37.640575848, 55.754283816], [37.640575839, 55.754283832], [37.640575832, 55.75428385], [37.640575829, 55.754283869], [37.640572079, 55.754348542], [37.640561531, 55.754516037], [37.640552893, 55.754531239], [37.640318633, 55.754478525], [37.640318629, 55.754478524], [37.640200827, 55.754457574], [37.64022923, 55.754399729], [37.640229237, 55.754399711], [37.64022924, 55.754399693], [37.64022924, 55.754399674], [37.640229236, 55.754399656], [37.640229229, 55.754399639], [37.640229219, 55.754399623], [37.640229206, 55.754399609], [37.640229191, 55.754399599], [37.640229174, 55.754399591], [37.640229156, 55.754399586], [37.640069799, 55.754374618], [37.64006978, 55.754374617], [37.64006976, 55.754374619], [37.640069741, 55.754374626], [37.640069724, 55.754374636], [37.64006971, 55.754374649], [37.640069698, 55.754374665], [37.640037276, 55.754428534], [37.639693322, 55.754367897], [37.640032999, 55.754091011], [37.640132252, 55.754010062], [37.640132265, 55.754010049], [37.640132276, 55.754010034], [37.640132283, 55.754010016], [37.640132288, 55.754009998], [37.640132288, 55.754009979], [37.640132285, 55.75400996], [37.640132279, 55.754009943], [37.64013227, 55.754009926]], [[37.639291353, 55.754810742], [37.639343998, 55.754708357], [37.63936456, 55.754668365], [37.639370854, 55.754656298], [37.639558038, 55.754688409], [37.639745951, 55.754722301], [37.639682685, 55.75482464], [37.639682684, 55.754824642], [37.639651848, 55.75487671], [37.639291353, 55.754810742]], [[37.640369754, 55.754533901], [37.640369755, 55.754533901], [37.640532886, 55.754566452], [37.640521677, 55.754586179], [37.64040753, 55.754785646], [37.640182747, 55.754743219], [37.640318022, 55.754523196], [37.640369754, 55.754533901]], [[37.639793044, 55.754488102], [37.639793025, 55.754488107], [37.639793007, 55.754488117], [37.639792992, 55.754488129], [37.639792979, 55.754488144], [37.639713799, 55.754605391], [37.639465429, 55.754554531], [37.639641508, 55.754410785], [37.639837332, 55.754441521], [37.639808951, 55.754491661], [37.639793084, 55.754488103], [37.639793064, 55.7544881], [37.639793044, 55.754488102]]], [[[37.640836029, 55.754619881], [37.640836014, 55.754619867], [37.640835997, 55.754619857], [37.640835978, 55.75461985], [37.640781766, 55.754605541], [37.640781746, 55.754605537], [37.640781727, 55.754605538], [37.640781708, 55.754605543], [37.64078169, 55.754605551], [37.640781674, 55.754605562], [37.640781661, 55.754605577], [37.640734108, 55.754668506], [37.640632584, 55.754781785], [37.640632572, 55.754781801], [37.640632564, 55.75478182], [37.640632559, 55.754781839], [37.640632559, 55.75478186], [37.640632563, 55.75478188], [37.64063257, 55.754781898], [37.640632581, 55.754781915], [37.640632596, 55.754781929], [37.640632613, 55.75478194], [37.640632632, 55.754781948], [37.640683649, 55.754796259], [37.640683667, 55.754796262], [37.640683686, 55.754796262], [37.640683705, 55.754796258], [37.640683722, 55.754796251], [37.640683738, 55.754796241], [37.640683751, 55.754796228], [37.640782093, 55.754682948], [37.640782093, 55.754682947], [37.640836028, 55.754620011], [37.64083604, 55.754619995], [37.640836048, 55.754619976], [37.640836052, 55.754619956], [37.640836052, 55.754619936], [37.640836048, 55.754619917], [37.64083604, 55.754619898], [37.640836029, 55.754619881]]], [[[37.638790846, 55.754841804], [37.638790835, 55.75484182], [37.638790828, 55.754841837], [37.638790823, 55.754841856], [37.638790823, 55.754841875], [37.638790826, 55.754841894], [37.638790832, 55.754841911], [37.638790842, 55.754841928], [37.638790855, 55.754841942], [37.63879087, 55.754841953], [37.638790887, 55.754841962], [37.638892958, 55.754881369], [37.638892979, 55.754881374], [37.638893001, 55.754881375], [37.638893022, 55.754881372], [37.638893042, 55.754881364], [37.638893059, 55.754881352], [37.638956586, 55.754827384], [37.6389566, 55.754827369], [37.638956611, 55.754827352], [37.638956618, 55.754827333], [37.638956621, 55.754827312], [37.63895662, 55.754827292], [37.638956614, 55.754827272], [37.638956605, 55.754827253], [37.638956592, 55.754827237], [37.638956576, 55.754827224], [37.638956558, 55.754827215], [37.638856875, 55.754787813], [37.638856855, 55.754787807], [37.638856834, 55.754787806], [37.638856813, 55.754787809], [37.638856793, 55.754787817], [37.638856775, 55.754787828], [37.638790859, 55.754841791], [37.638790846, 55.754841804]]], [[[37.64068968, 55.754798212], [37.640689672, 55.754798195], [37.640689661, 55.754798179], [37.640689647, 55.754798166], [37.640689631, 55.754798156], [37.640689613, 55.754798149], [37.640677391, 55.754794724], [37.640677371, 55.754794721], [37.640677351, 55.754794722], [37.640677331, 55.754794726], [37.640677313, 55.754794735], [37.640677297, 55.754794747], [37.640677283, 55.754794762], [37.640619532, 55.754874604], [37.640584282, 55.754897885], [37.640548428, 55.754911399], [37.640480446, 55.754933208], [37.640480427, 55.754933216], [37.640480411, 55.754933228], [37.640480397, 55.754933243], [37.640480386, 55.754933261], [37.640480379, 55.75493328], [37.640480377, 55.7549333], [37.640480378, 55.754933321], [37.640480384, 55.75493334], [37.640480393, 55.754933359], [37.640480407, 55.754933374], [37.640487024, 55.754939877], [37.64048704, 55.75493989], [37.640487059, 55.754939899], [37.64048708, 55.754939904], [37.640487101, 55.754939905], [37.640487122, 55.754939901], [37.640487363, 55.754939831], [37.640487366, 55.75493983], [37.640544558, 55.754921534], [37.640544563, 55.754921532], [37.640592362, 55.754903491], [37.640592379, 55.754903483], [37.640629859, 55.754880486], [37.640629875, 55.754880475], [37.640629888, 55.75488046], [37.640689667, 55.754798304], [37.640689677, 55.754798287], [37.640689683, 55.754798269], [37.640689686, 55.75479825], [37.640689685, 55.754798231], [37.64068968, 55.754798212]]]], type=MultiPolygon}</t>
  </si>
  <si>
    <t>{coordinates=[37.640028307, 55.754547005], type=Point}</t>
  </si>
  <si>
    <t>Дом, в котором в 1947-1953 гг. жила и работала выдающийся советский скульптор В.И.Мухина</t>
  </si>
  <si>
    <t>df09ee0e-56f9-11e2-965f-005056806bb6</t>
  </si>
  <si>
    <t>Пречистенский переулок, дом 5А</t>
  </si>
  <si>
    <t>{coordinates=[[[37.594088001, 55.743173058], [37.594059234, 55.74312817], [37.594087881, 55.74312276], [37.594045536, 55.74305947], [37.594023254, 55.74306308], [37.593994483, 55.743016396], [37.593774864, 55.743061472], [37.593864402, 55.743218136], [37.594088001, 55.743173058]]], type=Polygon}</t>
  </si>
  <si>
    <t>{coordinates=[37.593930377, 55.74309292], type=Point}</t>
  </si>
  <si>
    <t>Главное здание института, 1946- 1951 гг., архитекторы А.В.Щусев, А.В.Снигарев, Н.М.Морозов, Б.М.Тарелин</t>
  </si>
  <si>
    <t>df09ee11-56f9-11e2-965f-005056806bb6</t>
  </si>
  <si>
    <t>Ленинский проспект, дом 49</t>
  </si>
  <si>
    <t>{coordinates=[[[37.569832167, 55.700523405], [37.569819219, 55.700516263], [37.569810281, 55.700511334], [37.569786818, 55.700498391], [37.569785248, 55.700497526], [37.569767376, 55.700487354], [37.569486321, 55.700327408], [37.569444343, 55.700303544], [37.569444817, 55.700303289], [37.569535551, 55.700254501], [37.56965966, 55.700183734], [37.569673946, 55.700175588], [37.569713366, 55.700153111], [37.569731436, 55.700142807], [37.569765522, 55.700123372], [37.56978993, 55.700109454], [37.569846525, 55.700077183], [37.569908121, 55.70004206], [37.569903502, 55.700039458], [37.569900501, 55.700037768], [37.56990131, 55.700037307], [37.569734883, 55.699944182], [37.569734623, 55.699944337], [37.569660307, 55.699902479], [37.569299032, 55.700111813], [37.569298287, 55.700112245], [37.569295696, 55.700113746], [37.569282641, 55.700107938], [37.569188778, 55.700160636], [37.569171126, 55.700150766], [37.569151087, 55.70013956], [37.569134629, 55.700130357], [37.568804777, 55.699945906], [37.56881157, 55.699942044], [37.568851556, 55.699919313], [37.569206517, 55.699717517], [37.569239987, 55.699698493], [37.569268415, 55.699682328], [37.569303176, 55.699662566], [37.569299522, 55.699660544], [37.569229574, 55.699621847], [37.569123505, 55.699563165], [37.568606556, 55.69985265], [37.568550217, 55.699822367], [37.568421323, 55.699888694], [37.568406377, 55.699896385], [37.568452293, 55.69992204], [37.568549179, 55.699976173], [37.568600192, 55.699952477], [37.569080542, 55.700220765], [37.569087681, 55.700224752], [37.569047739, 55.700248459], [37.569006755, 55.700272784], [37.568992225, 55.700281409], [37.569036681, 55.70030647], [37.569058315, 55.700318666], [37.56904538, 55.700326443], [37.569034666, 55.700332886], [37.56902493, 55.70033874], [37.569013855, 55.7003454], [37.569027895, 55.700352328], [37.569107196, 55.700397552], [37.56912877, 55.700411049], [37.569140178, 55.700404467], [37.569150106, 55.700398739], [37.569161042, 55.70039243], [37.569174945, 55.700384409], [37.569245694, 55.700424295], [37.56930161, 55.700392331], [37.569338914, 55.700371007], [37.569766238, 55.700613435], [37.56981331, 55.70064014], [37.569824783, 55.700646648], [37.569781699, 55.700675262], [37.569842284, 55.700710037], [37.569903677, 55.700745276], [37.569915546, 55.700752089], [37.570060499, 55.700677341], [37.570000076, 55.700641304], [37.57025174, 55.700498171], [37.570509728, 55.700352779], [37.570515019, 55.700349794], [37.570430393, 55.700300612], [37.570339407, 55.700247734], [37.570331608, 55.700252164], [37.570305548, 55.700266965], [37.57027564, 55.700283951], [37.570245417, 55.700301116], [37.569909102, 55.700492125], [37.569843503, 55.700529658], [37.569839969, 55.700527709], [37.569837315, 55.700526245], [37.569833787, 55.700524299], [37.569832167, 55.700523405]]], type=Polygon}</t>
  </si>
  <si>
    <t>{coordinates=[37.569451123, 55.700156873], type=Point}</t>
  </si>
  <si>
    <t>Жилой дом, 1947 г., архитектор А.Я.Лангман. Здесь в 1940–х–1960–х гг. жили архитекторы и строители Н.А.Дыгай, С.З.Гинзбург, А.Я.Лангман, К.М.Соколов, Н.С.Стрелецкий и другие</t>
  </si>
  <si>
    <t>df09ee21-56f9-11e2-965f-005056806bb6</t>
  </si>
  <si>
    <t>Малый Лёвшинский переулок, дом 14/9, строение 2</t>
  </si>
  <si>
    <t>{coordinates=[[[37.590613002, 55.742348695], [37.590539177, 55.742302224], [37.590546626, 55.742287398], [37.590546611, 55.742281111], [37.590543097, 55.742275994], [37.590525886, 55.74226918], [37.590513304, 55.742267752], [37.590485921, 55.742268581], [37.590409068, 55.742220764], [37.590416512, 55.742203963], [37.590409008, 55.742194537], [37.590391321, 55.742188802], [37.590370623, 55.742189086], [37.590360438, 55.74219116], [37.590322968, 55.742167744], [37.590218962, 55.742220903], [37.59015837, 55.742251754], [37.590215129, 55.742285305], [37.590203998, 55.7422916], [37.590348779, 55.742383648], [37.590365956, 55.742375372], [37.590477249, 55.74244454], [37.590463095, 55.742451736], [37.590601816, 55.742538848], [37.590615973, 55.742533179], [37.590660623, 55.742562786], [37.590823157, 55.742481651], [37.590784729, 55.742457159], [37.590789645, 55.742448623], [37.590792655, 55.742442064], [37.590791683, 55.74243461], [37.590786098, 55.742429494], [37.590765864, 55.742423851], [37.590734503, 55.74242585], [37.590662591, 55.742380275], [37.590664166, 55.742372549], [37.590664146, 55.742364017], [37.590650906, 55.742353158], [37.590639276, 55.742350023], [37.590626217, 55.742348686], [37.590613002, 55.742348695]]], type=Polygon}</t>
  </si>
  <si>
    <t>{coordinates=[37.590494384, 55.742368283], type=Point}</t>
  </si>
  <si>
    <t>df09ee23-56f9-11e2-965f-005056806bb6</t>
  </si>
  <si>
    <t>улица Лестева, дом 15, корпус 1</t>
  </si>
  <si>
    <t>{coordinates=[[[37.611461502, 55.713934962], [37.611330828, 55.713860979], [37.611034578, 55.714030104], [37.610999631, 55.714049895], [37.610920206, 55.714094876], [37.610901946, 55.714107916], [37.610885274, 55.714120056], [37.610866192, 55.714123666], [37.610843916, 55.714123237], [37.610799318, 55.714105313], [37.610728407, 55.714066306], [37.610682992, 55.714041197], [37.610483807, 55.713932246], [37.610445562, 55.713910724], [37.610365889, 55.713867233], [37.61024199, 55.713939199], [37.610268281, 55.713953097], [37.610315288, 55.713978653], [37.61028034, 55.713998444], [37.610340096, 55.714031175], [37.610375839, 55.714011383], [37.610398147, 55.714023488], [37.610513673, 55.714086258], [37.610531202, 55.714096122], [37.610496255, 55.714115914], [37.610553623, 55.714148197], [37.610582216, 55.714132004], [37.610632412, 55.714159803], [37.610657109, 55.714172804], [37.610668264, 55.714179082], [37.610682561, 55.714170985], [37.610779769, 55.714226137], [37.610811539, 55.714208144], [37.610849784, 55.714229667], [37.610862533, 55.714236841], [37.610907011, 55.714211652], [37.610926134, 55.714222413], [37.611036536, 55.714160339], [37.611047691, 55.714166616], [37.611102493, 55.71413513], [37.611127113, 55.714120288], [37.611158984, 55.714138223], [37.611209816, 55.714109436], [37.611181132, 55.714093294], [37.611220844, 55.714070804], [37.6113376, 55.714005132], [37.611366284, 55.714021273], [37.611420293, 55.713990686], [37.611391608, 55.713974545], [37.611436086, 55.713949355], [37.611461502, 55.713934962]]], type=Polygon}</t>
  </si>
  <si>
    <t>{coordinates=[37.61113653, 55.714045546], type=Point}</t>
  </si>
  <si>
    <t>df09ee24-56f9-11e2-965f-005056806bb6</t>
  </si>
  <si>
    <t>Большой Знаменский переулок, дом 2, строение 1; улица Волхонка, дом 16; Большой Знаменский переулок, дом 2, строение 4; Большой Знаменский переулок, дом 2, строение 7; Гоголевский бульвар, дом 2</t>
  </si>
  <si>
    <t>{coordinates=[[[[37.602998938, 55.745324381], [37.602998956, 55.745324371], [37.603007699, 55.745318526], [37.603165065, 55.745214655], [37.60316508, 55.745214643], [37.603165092, 55.745214628], [37.603165101, 55.745214612], [37.603165107, 55.745214593], [37.603165109, 55.745214574], [37.603165108, 55.745214555], [37.603165103, 55.745214536], [37.603165094, 55.745214519], [37.603165083, 55.745214504], [37.603165068, 55.745214491], [37.603165052, 55.745214481], [37.602813524, 55.745051305], [37.602813523, 55.745051305], [37.602587149, 55.744948651], [37.60258713, 55.744948645], [37.602587109, 55.744948642], [37.602587089, 55.744948644], [37.602587069, 55.74494865], [37.602100364, 55.745155634], [37.602100348, 55.745155643], [37.602100333, 55.745155655], [37.602100321, 55.745155669], [37.602100312, 55.745155686], [37.602100306, 55.745155704], [37.602100303, 55.745155723], [37.602100305, 55.745155741], [37.602100309, 55.74515576], [37.602100317, 55.745155777], [37.602100329, 55.745155792], [37.602100342, 55.745155805], [37.602212027, 55.745241938], [37.602212045, 55.745241949], [37.602212065, 55.745241956], [37.602212086, 55.745241959], [37.602212107, 55.745241957], [37.602212127, 55.745241951], [37.602310742, 55.745200553], [37.602349711, 55.745184354], [37.602349712, 55.745184354], [37.602422082, 55.745153756], [37.6024221, 55.745153746], [37.602422115, 55.745153733], [37.602422128, 55.745153717], [37.602422137, 55.745153698], [37.602422142, 55.745153679], [37.602422143, 55.745153658], [37.602422139, 55.745153638], [37.602422132, 55.745153619], [37.602422121, 55.745153602], [37.602422107, 55.745153587], [37.602396707, 55.745132164], [37.602568314, 55.745071018], [37.60269326, 55.745129202], [37.602644929, 55.745160581], [37.602644914, 55.745160592], [37.602644901, 55.745160607], [37.602644892, 55.745160623], [37.602644886, 55.745160641], [37.602644883, 55.74516066], [37.602644884, 55.745160679], [37.602644889, 55.745160698], [37.602644897, 55.745160715], [37.602644908, 55.74516073], [37.602644922, 55.745160743], [37.602644938, 55.745160754], [37.602670301, 55.745173681], [37.602597325, 55.745225291], [37.602597311, 55.745225303], [37.602597299, 55.745225318], [37.60259729, 55.745225335], [37.602597285, 55.745225353], [37.602597283, 55.745225372], [37.602597284, 55.74522539], [37.602597289, 55.745225408], [37.602597298, 55.745225425], [37.602597309, 55.74522544], [37.602597323, 55.745225453], [37.602597339, 55.745225463], [37.602683432, 55.745267157], [37.602683451, 55.745267164], [37.602683472, 55.745267167], [37.602683492, 55.745267165], [37.602683512, 55.74526716], [37.60268353, 55.74526715], [37.602766142, 55.745213222], [37.60291436, 55.745284031], [37.602998858, 55.745324378], [37.602998877, 55.745324385], [37.602998898, 55.745324388], [37.602998918, 55.745324386], [37.602998938, 55.745324381]]], [[[37.603274353, 55.745612021], [37.603274373, 55.745612014], [37.603503363, 55.745496407], [37.603503379, 55.745496397], [37.603503393, 55.745496383], [37.603503405, 55.745496368], [37.603503413, 55.745496351], [37.603503417, 55.745496332], [37.603503418, 55.745496313], [37.603503415, 55.745496294], [37.603503409, 55.745496276], [37.6035034, 55.745496259], [37.603503387, 55.745496245], [37.603503372, 55.745496233], [37.603363013, 55.745406533], [37.603362995, 55.745406524], [37.603362975, 55.745406518], [37.603362955, 55.745406517], [37.603362935, 55.74540652], [37.603362916, 55.745406527], [37.603089382, 55.745537889], [37.603089366, 55.745537899], [37.603089352, 55.745537912], [37.60308934, 55.745537927], [37.603089332, 55.745537944], [37.603089327, 55.745537962], [37.603089326, 55.745537981], [37.603089328, 55.745538], [37.603089334, 55.745538018], [37.603089343, 55.745538035], [37.603089355, 55.74553805], [37.60308937, 55.745538062], [37.603137224, 55.745570357], [37.603137242, 55.745570366], [37.603137262, 55.745570372], [37.603137283, 55.745570374], [37.603137304, 55.745570371], [37.603137324, 55.745570363], [37.603162715, 55.745557794], [37.60319138, 55.745577496], [37.603191399, 55.745577506], [37.603191419, 55.745577512], [37.603191439, 55.745577514], [37.60319146, 55.745577511], [37.60319148, 55.745577504], [37.603210512, 55.745568531], [37.603274272, 55.745612007], [37.603274291, 55.745612017], [37.603274311, 55.745612023], [37.603274332, 55.745612025], [37.603274353, 55.745612021]]], [[[37.60246917, 55.746402946], [37.602469175, 55.746402927], [37.602469177, 55.746402908], [37.602469175, 55.746402889], [37.602469169, 55.74640287], [37.60246916, 55.746402854], [37.602469148, 55.746402839], [37.602469133, 55.746402826], [37.602154237, 55.746190843], [37.602185841, 55.746174305], [37.602214501, 55.746192214], [37.60221452, 55.746192223], [37.602214539, 55.746192228], [37.60221456, 55.746192229], [37.60221458, 55.746192226], [37.602214599, 55.746192219], [37.602513576, 55.74604512], [37.602513592, 55.74604511], [37.602513607, 55.746045097], [37.602513618, 55.746045081], [37.602513626, 55.746045064], [37.602513631, 55.746045045], [37.602513632, 55.746045026], [37.602513629, 55.746045006], [37.602513623, 55.746044988], [37.602513613, 55.746044972], [37.6025136, 55.746044957], [37.602513585, 55.746044945], [37.602485032, 55.746027103], [37.602522982, 55.746009211], [37.602747078, 55.746170663], [37.602747096, 55.746170673], [37.602747115, 55.746170679], [37.602747135, 55.746170681], [37.602747155, 55.74617068], [37.602747174, 55.746170674], [37.602769392, 55.746161695], [37.602870894, 55.746234921], [37.602870912, 55.746234932], [37.602870932, 55.746234938], [37.602870953, 55.74623494], [37.602870973, 55.746234938], [37.602870993, 55.746234931], [37.603124553, 55.746121087], [37.603124569, 55.746121078], [37.603124584, 55.746121066], [37.603124596, 55.746121051], [37.603124605, 55.746121034], [37.60312461, 55.746121016], [37.603124612, 55.746120997], [37.60312461, 55.746120978], [37.603124605, 55.74612096], [37.603124597, 55.746120943], [37.603124585, 55.746120928], [37.603124571, 55.746120915], [37.603027929, 55.74605036], [37.603027927, 55.746050359], [37.602925973, 55.745978691], [37.602957609, 55.745964373], [37.602957625, 55.745964363], [37.60295764, 55.745964351], [37.602957652, 55.745964336], [37.60295766, 55.745964319], [37.602957666, 55.7459643], [37.602957667, 55.745964281], [37.602957665, 55.745964262], [37.60295766, 55.745964244], [37.602957651, 55.745964227], [37.602957639, 55.745964212], [37.602957624, 55.745964199], [37.602835606, 55.745879865], [37.602835588, 55.745879855], [37.602835569, 55.745879849], [37.602835549, 55.745879847], [37.602835529, 55.745879849], [37.60283551, 55.745879855], [37.602806931, 55.745891983], [37.602755928, 55.74585613], [37.602755927, 55.745856129], [37.602634695, 55.745773597], [37.602634676, 55.745773587], [37.602634656, 55.745773581], [37.602634635, 55.74577358], [37.602634614, 55.745773583], [37.602634595, 55.74577359], [37.601780594, 55.746190601], [37.601780578, 55.746190611], [37.601780564, 55.746190624], [37.601780553, 55.746190639], [37.601780544, 55.746190657], [37.60178054, 55.746190675], [37.601780538, 55.746190694], [37.601780541, 55.746190713], [37.601780547, 55.746190731], [37.601780556, 55.746190748], [37.601780569, 55.746190763], [37.601780584, 55.746190775], [37.60196546, 55.746310883], [37.601889282, 55.746348591], [37.601889266, 55.746348601], [37.601889252, 55.746348614], [37.60188924, 55.74634863], [37.601889232, 55.746348647], [37.601889228, 55.746348665], [37.601889226, 55.746348685], [37.601889229, 55.746348703], [37.601889235, 55.746348722], [37.601889245, 55.746348738], [37.601889257, 55.746348753], [37.601889272, 55.746348765], [37.601972213, 55.746402587], [37.601972232, 55.746402596], [37.601972252, 55.746402602], [37.601972272, 55.746402603], [37.601972292, 55.7464026], [37.601972312, 55.746402593], [37.602039054, 55.746370228], [37.602222437, 55.746489952], [37.602243153, 55.746504573], [37.602243171, 55.746504583], [37.602243191, 55.746504589], [37.602243212, 55.746504591], [37.602243232, 55.746504589], [37.602243252, 55.746504582], [37.60226087, 55.746496586], [37.602469118, 55.746403], [37.602469135, 55.746402991], [37.602469149, 55.746402978], [37.602469161, 55.746402963], [37.60246917, 55.746402946]]], [[[37.601745651, 55.74622476], [37.601745635, 55.74622477], [37.601688422, 55.74626793], [37.60168841, 55.746267941], [37.601643945, 55.746314683], [37.60164393, 55.746314703], [37.601612262, 55.746372156], [37.601590029, 55.746370383], [37.601590008, 55.746370384], [37.601589988, 55.746370389], [37.601589969, 55.746370398], [37.601589952, 55.746370411], [37.601589938, 55.746370427], [37.601589928, 55.746370445], [37.601570941, 55.746417166], [37.601570935, 55.746417187], [37.601563996, 55.746458252], [37.601563995, 55.746458265], [37.601561634, 55.746516007], [37.601561636, 55.746516029], [37.601561642, 55.74651605], [37.601584074, 55.746569922], [37.601584082, 55.746569938], [37.601628844, 55.746638163], [37.601628849, 55.74663817], [37.601663997, 55.74668305], [37.60166401, 55.746683064], [37.601664025, 55.746683075], [37.601664043, 55.746683083], [37.601664053, 55.746683085], [37.601730976, 55.746778806], [37.601730976, 55.746778808], [37.60185783, 55.746954513], [37.601945286, 55.747085192], [37.601945299, 55.747085207], [37.601945314, 55.74708522], [37.601945332, 55.747085229], [37.601945351, 55.747085235], [37.601945371, 55.747085236], [37.601945391, 55.747085234], [37.602155521, 55.747040145], [37.602155539, 55.747040139], [37.602155557, 55.747040129], [37.602155572, 55.747040116], [37.602155584, 55.747040101], [37.602155593, 55.747040084], [37.602155598, 55.747040065], [37.6021556, 55.747040045], [37.602155597, 55.747040026], [37.602155591, 55.747040007], [37.602155582, 55.74703999], [37.602091684, 55.746948562], [37.602167928, 55.746931466], [37.602167946, 55.74693146], [37.602167964, 55.746931451], [37.602167978, 55.746931438], [37.60216799, 55.746931422], [37.602167999, 55.746931405], [37.602168004, 55.746931386], [37.602168006, 55.746931366], [37.602168003, 55.746931347], [37.602167997, 55.746931328], [37.602167987, 55.746931311], [37.602136023, 55.746886429], [37.602136011, 55.746886414], [37.602135995, 55.746886403], [37.602135978, 55.746886394], [37.602135959, 55.746886389], [37.60213594, 55.746886387], [37.60213592, 55.74688639], [37.601976839, 55.746921535], [37.601855507, 55.746751161], [37.601899917, 55.746740375], [37.601899936, 55.746740369], [37.601899952, 55.746740359], [37.601899967, 55.746740346], [37.601899979, 55.746740331], [37.601899987, 55.746740313], [37.601899992, 55.746740294], [37.601899994, 55.746740275], [37.601899991, 55.746740256], [37.601899985, 55.746740238], [37.601899976, 55.746740221], [37.601871206, 55.746698928], [37.601871194, 55.746698913], [37.601871178, 55.746698901], [37.601871161, 55.746698892], [37.601871142, 55.746698887], [37.601871122, 55.746698885], [37.601871103, 55.746698888], [37.601825985, 55.746708781], [37.601788408, 55.746654261], [37.601829605, 55.746645226], [37.601829623, 55.746645221], [37.60182964, 55.746645211], [37.601829655, 55.746645199], [37.601829667, 55.746645184], [37.601829676, 55.746645167], [37.601829682, 55.746645148], [37.601829684, 55.746645129], [37.601829682, 55.74664511], [37.601829677, 55.746645092], [37.601829668, 55.746645074], [37.601829656, 55.746645059], [37.601788149, 55.746601988], [37.601756186, 55.746553526], [37.601740184, 55.74651943], [37.601736935, 55.746489025], [37.601787779, 55.746490327], [37.601787798, 55.746490326], [37.601787817, 55.746490321], [37.601787834, 55.746490313], [37.601787849, 55.746490301], [37.601787862, 55.746490287], [37.601787872, 55.746490271], [37.601787879, 55.746490253], [37.601787882, 55.746490234], [37.601790964, 55.746445125], [37.601790963, 55.746445105], [37.601790959, 55.746445085], [37.60179095, 55.746445067], [37.601790938, 55.746445051], [37.601790923, 55.746445037], [37.601790906, 55.746445027], [37.601790887, 55.746445021], [37.601790867, 55.746445018], [37.601740025, 55.746443913], [37.601749456, 55.746411704], [37.60176212, 55.74638476], [37.601793823, 55.746332654], [37.601844636, 55.746280526], [37.601844648, 55.74628051], [37.601844658, 55.746280492], [37.601844663, 55.746280472], [37.601844664, 55.746280452], [37.601844661, 55.746280432], [37.601844654, 55.746280413], [37.601844644, 55.746280395], [37.60184463, 55.746280381], [37.601844613, 55.746280369], [37.601745744, 55.746224763], [37.601745726, 55.746224755], [37.601745708, 55.746224751], [37.601745688, 55.74622475], [37.601745669, 55.746224754], [37.601745651, 55.74622476]]]], type=MultiPolygon}</t>
  </si>
  <si>
    <t>{coordinates=[37.602099639, 55.746141391], type=Point}</t>
  </si>
  <si>
    <t>df09ee25-56f9-11e2-965f-005056806bb6</t>
  </si>
  <si>
    <t>Леонтьевский переулок, дом 10, строение 1; Леонтьевский переулок, дом 10, строение 2</t>
  </si>
  <si>
    <t>{coordinates=[[[[37.604448418, 55.759298787], [37.604448431, 55.759298772], [37.60444844, 55.759298755], [37.604448446, 55.759298736], [37.604448448, 55.759298717], [37.604448447, 55.759298698], [37.604448442, 55.759298679], [37.604448433, 55.759298662], [37.604448421, 55.759298646], [37.604448406, 55.759298634], [37.604367814, 55.759241219], [37.604195456, 55.759117415], [37.604195455, 55.759117415], [37.604112471, 55.759058655], [37.603927348, 55.75892588], [37.603927331, 55.75892587], [37.603927312, 55.758925864], [37.603927292, 55.758925861], [37.603927272, 55.758925863], [37.603895693, 55.758931632], [37.603895687, 55.758931633], [37.603795654, 55.758955933], [37.603795647, 55.758955935], [37.603704087, 55.758984999], [37.603704078, 55.758985002], [37.603608941, 55.759024935], [37.603608924, 55.759024944], [37.603608909, 55.759024956], [37.603608897, 55.759024971], [37.603608888, 55.759024987], [37.603608882, 55.759025005], [37.603608879, 55.759025024], [37.60360888, 55.759025042], [37.603608885, 55.759025061], [37.603608893, 55.759025078], [37.603608904, 55.759025093], [37.603608917, 55.759025106], [37.603656803, 55.75906279], [37.603656822, 55.759062801], [37.603656842, 55.759062809], [37.603656865, 55.759062811], [37.603711021, 55.759062766], [37.603711043, 55.759062763], [37.603711065, 55.759062755], [37.603879643, 55.758980005], [37.6039241, 55.759004998], [37.603812915, 55.759060694], [37.603812898, 55.759060705], [37.603812884, 55.759060718], [37.603812873, 55.759060733], [37.603812865, 55.759060751], [37.60381286, 55.759060769], [37.603812859, 55.759060789], [37.603812862, 55.759060808], [37.603812869, 55.759060826], [37.603812878, 55.759060842], [37.603812891, 55.759060857], [37.603812906, 55.759060869], [37.604059413, 55.759215597], [37.604059414, 55.759215597], [37.60412084, 55.759253718], [37.604223751, 55.7593183], [37.604295551, 55.759363597], [37.604295568, 55.759363606], [37.604295586, 55.759363611], [37.604295606, 55.759363613], [37.604295625, 55.75936361], [37.604295643, 55.759363605], [37.604434066, 55.759304658], [37.604448386, 55.759298808], [37.604448403, 55.759298799], [37.604448418, 55.759298787]]], [[[37.603929444, 55.759468392], [37.603929433, 55.759468407], [37.603929424, 55.759468425], [37.60392942, 55.759468444], [37.603929419, 55.759468463], [37.603929422, 55.759468483], [37.603929428, 55.759468501], [37.603929438, 55.759468518], [37.603929452, 55.759468532], [37.603929467, 55.759468544], [37.604009238, 55.759516529], [37.604009257, 55.759516538], [37.604009278, 55.759516543], [37.604009299, 55.759516543], [37.60400932, 55.759516539], [37.604009339, 55.759516531], [37.60420338, 55.75940679], [37.604203396, 55.759406779], [37.604203409, 55.759406765], [37.60420342, 55.75940675], [37.604203427, 55.759406732], [37.604203431, 55.759406714], [37.604203431, 55.759406695], [37.604203428, 55.759406676], [37.604203421, 55.759406658], [37.604203411, 55.759406642], [37.604203398, 55.759406628], [37.604203383, 55.759406617], [37.603970454, 55.759267146], [37.603970434, 55.759267138], [37.603970414, 55.759267133], [37.603970393, 55.759267133], [37.603970372, 55.759267137], [37.603970353, 55.759267145], [37.603914735, 55.7592986], [37.60363002, 55.759132256], [37.603630001, 55.759132247], [37.603629981, 55.759132243], [37.60362996, 55.759132243], [37.60362994, 55.759132247], [37.603629921, 55.759132255], [37.603591796, 55.759153367], [37.603564726, 55.759138148], [37.603564708, 55.75913814], [37.603564688, 55.759138136], [37.603564668, 55.759138135], [37.603564648, 55.759138139], [37.60356463, 55.759138147], [37.603252866, 55.759305468], [37.60325285, 55.759305479], [37.603252836, 55.759305492], [37.603252826, 55.759305508], [37.603252818, 55.759305526], [37.603252814, 55.759305545], [37.603252814, 55.759305564], [37.603252817, 55.759305583], [37.603252824, 55.759305601], [37.603252834, 55.759305617], [37.603252847, 55.759305631], [37.603252862, 55.759305642], [37.603373961, 55.759377307], [37.603358206, 55.759386217], [37.60335819, 55.759386228], [37.603358177, 55.759386242], [37.603358167, 55.759386258], [37.60335816, 55.759386275], [37.603358156, 55.759386294], [37.603358156, 55.759386313], [37.603358159, 55.759386332], [37.603358166, 55.759386349], [37.603358176, 55.759386365], [37.603358189, 55.759386379], [37.603358205, 55.75938639], [37.60343159, 55.759429442], [37.603431609, 55.75942945], [37.60343163, 55.759429455], [37.603431651, 55.759429455], [37.603431671, 55.759429451], [37.60343169, 55.759429442], [37.603450726, 55.759418677], [37.603569502, 55.759488589], [37.603575904, 55.759504719], [37.603575913, 55.759504737], [37.603575925, 55.759504753], [37.603591897, 55.759520907], [37.603591918, 55.759520923], [37.603637627, 55.759547243], [37.603789735, 55.759634826], [37.603789754, 55.759634834], [37.603789773, 55.759634838], [37.603789793, 55.759634839], [37.603789813, 55.759634835], [37.603789832, 55.759634827], [37.603793952, 55.759632659], [37.603793968, 55.759632649], [37.603793982, 55.759632635], [37.603793993, 55.759632619], [37.603794, 55.759632601], [37.603794004, 55.759632582], [37.603794005, 55.759632563], [37.603794001, 55.759632544], [37.603793994, 55.759632526], [37.603793984, 55.759632509], [37.60379397, 55.759632495], [37.603793955, 55.759632484], [37.603597785, 55.759520414], [37.603579952, 55.759502326], [37.603574524, 55.759486018], [37.603668249, 55.759436431], [37.603668265, 55.759436421], [37.603668279, 55.759436407], [37.60366829, 55.759436391], [37.603668298, 55.759436373], [37.603668302, 55.759436354], [37.603668302, 55.759436334], [37.603668298, 55.759436315], [37.603668291, 55.759436297], [37.603668281, 55.759436281], [37.603668267, 55.759436267], [37.603668251, 55.759436256], [37.603636505, 55.759418408], [37.603765931, 55.759348803], [37.603948415, 55.759454082], [37.603929459, 55.759468378], [37.603929444, 55.759468392]]]], type=MultiPolygon}</t>
  </si>
  <si>
    <t>{coordinates=[37.603992467, 55.759381762], type=Point}</t>
  </si>
  <si>
    <t>Церковь Успения в Гончарах, придел. Колокольня, 1654 г., 1702 г., 1790 г.</t>
  </si>
  <si>
    <t>df09ee28-56f9-11e2-965f-005056806bb6</t>
  </si>
  <si>
    <t>Гончарная улица, дом 29/7, строение 1</t>
  </si>
  <si>
    <t>{coordinates=[[[37.650232957, 55.742172243], [37.650315804, 55.742186513], [37.650309477, 55.742197299], [37.650632131, 55.742259329], [37.650644855, 55.742255721], [37.650647964, 55.742235957], [37.65067339, 55.742223352], [37.650676526, 55.742210774], [37.650673301, 55.742199999], [37.650689209, 55.742196387], [37.650701925, 55.742190983], [37.650711437, 55.742180193], [37.650711396, 55.742169415], [37.650701808, 55.742160445], [37.650698569, 55.742146078], [37.650676237, 55.742135327], [37.650626837, 55.74212416], [37.650605325, 55.742119695], [37.650589479, 55.742139474], [37.650518564, 55.742122945], [37.650404622, 55.742096587], [37.65042681, 55.742069615], [37.650334381, 55.742048171], [37.650232957, 55.742172243]]], type=Polygon}</t>
  </si>
  <si>
    <t>{coordinates=[37.650474331, 55.742153262], type=Point}</t>
  </si>
  <si>
    <t>Башня северо–восточная, 1833–1853 гг.</t>
  </si>
  <si>
    <t>df09ee2b-56f9-11e2-965f-005056806bb6</t>
  </si>
  <si>
    <t>Таганская улица, дом 58, строение 2</t>
  </si>
  <si>
    <t>{coordinates=[[[37.671229907, 55.738886223], [37.671236211, 55.738892586], [37.671252155, 55.738897953], [37.671277627, 55.738897917], [37.671290356, 55.738896103], [37.671309421, 55.738887095], [37.671322079, 55.738869114], [37.67131564, 55.738852956], [37.671293321, 55.738845801], [37.6712774, 55.738845823], [37.671249681, 55.738848305], [37.671229895, 55.738858575], [37.671220184, 55.738868253], [37.671229907, 55.738886223]]], type=Polygon}</t>
  </si>
  <si>
    <t>{coordinates=[37.671270668, 55.738877669], type=Point}</t>
  </si>
  <si>
    <t>- Служебные корпуса у Передних ворот &lt;северный жилой дом чиновников&gt;</t>
  </si>
  <si>
    <t>df09ee2d-56f9-11e2-965f-005056806bb6</t>
  </si>
  <si>
    <t>городок имени Баумана, дом 2, строение 14</t>
  </si>
  <si>
    <t>{coordinates=[[[37.763486539, 55.79232625], [37.763415919, 55.792062334], [37.763355168, 55.791835184], [37.763244384, 55.791844542], [37.763264179, 55.791917505], [37.763285725, 55.791996909], [37.763287998, 55.792005288], [37.763290024, 55.79202352], [37.763288212, 55.792037232], [37.763278186, 55.792050936], [37.763255991, 55.792065816], [37.763225721, 55.792078994], [37.763084068, 55.792091277], [37.763107431, 55.792176203], [37.763189896, 55.792168905], [37.763215297, 55.792260387], [37.763129315, 55.792267983], [37.763153693, 55.792355476], [37.76333882, 55.792339398], [37.763486539, 55.79232625]]], type=Polygon}</t>
  </si>
  <si>
    <t>{coordinates=[37.763264398, 55.792130091], type=Point}</t>
  </si>
  <si>
    <t>Меблированные комнаты Петергоф (в 1913 г. – 4–й Дом Советов, в 1919–1946 гг. – приемная председателя ВЦИК М.И. Калинина), XVIII–XIX вв., 1970–е гг., арх. Шауб В.В., Зыков П.П., Попов А.П.</t>
  </si>
  <si>
    <t>df09ee2f-56f9-11e2-965f-005056806bb6</t>
  </si>
  <si>
    <t>улица Воздвиженка, дом 4/7, строение 1</t>
  </si>
  <si>
    <t>{coordinates=[[[37.61001796, 55.752792436], [37.610052191, 55.752788813], [37.610196283, 55.752774763], [37.61017689, 55.752674184], [37.610231029, 55.752670543], [37.610234254, 55.752684911], [37.610310684, 55.752679454], [37.610307469, 55.752668678], [37.610396639, 55.75266321], [37.610406356, 55.752720685], [37.610556037, 55.752712018], [37.61054633, 55.752658136], [37.610638686, 55.752652665], [37.610689926, 55.752751418], [37.610447925, 55.752778131], [37.61047361, 55.752850411], [37.6105564, 55.752841355], [37.610562816, 55.752857517], [37.610712475, 55.752841216], [37.610718896, 55.752859174], [37.610750738, 55.752855552], [37.610827593, 55.753000988], [37.610814857, 55.753002796], [37.610843683, 55.753058906], [37.610795928, 55.753067482], [37.610786317, 55.753047731], [37.610482208, 55.753076744], [37.610506355, 55.753168337], [37.610729271, 55.753150174], [37.611155917, 55.753087368], [37.610881389, 55.752593168], [37.610842985, 55.752528533], [37.610804712, 55.752510604], [37.610776045, 55.75251063], [37.61067733, 55.7525197], [37.610549949, 55.752529245], [37.610476708, 55.752535597], [37.609716397, 55.752591512], [37.609282603, 55.752616499], [37.609386622, 55.752839701], [37.609472328, 55.753019709], [37.609630297, 55.753344674], [37.609801977, 55.753312029], [37.609779485, 55.753241542], [37.609700712, 55.753248992], [37.609633328, 55.75307211], [37.609535466, 55.752816216], [37.609480947, 55.752823861], [37.609444864, 55.752734275], [37.6096415, 55.752716137], [37.609672447, 55.752821933], [37.60971703, 55.752818301], [37.60986511, 55.752806942], [37.609855324, 55.752724319], [37.609791624, 55.752726172], [37.609788374, 55.752702822], [37.609855258, 55.752700966], [37.609855289, 55.752711744], [37.609944464, 55.752708072], [37.609941219, 55.752686519], [37.610020844, 55.752684652], [37.61001796, 55.752792436]]], type=Polygon}</t>
  </si>
  <si>
    <t>{coordinates=[37.610929333, 55.752930081], type=Point}</t>
  </si>
  <si>
    <t>Жилой дом, 1–я пол. XIX в., 1890–е гг., 1900–е гг.</t>
  </si>
  <si>
    <t>df09ee31-56f9-11e2-965f-005056806bb6</t>
  </si>
  <si>
    <t>{coordinates=[[[37.618401934, 55.73795059], [37.61824849, 55.737906223], [37.618173452, 55.737988855], [37.618326896, 55.738033214], [37.618401934, 55.73795059]]], type=Polygon}</t>
  </si>
  <si>
    <t>df09ee33-56f9-11e2-965f-005056806bb6</t>
  </si>
  <si>
    <t>Школьная улица, дом 15</t>
  </si>
  <si>
    <t>{coordinates=[[[37.671196575, 55.745719414], [37.671215517, 55.745627668], [37.670953458, 55.745612488], [37.670940206, 55.745686828], [37.670937107, 55.745706592], [37.671196575, 55.745719414]]], type=Polygon}</t>
  </si>
  <si>
    <t>{coordinates=[37.671077445, 55.745657248], type=Point}</t>
  </si>
  <si>
    <t>Дом-мастерская, в котором жил и работал Васнецов Виктор Михайлович в 1894-1926 гг. В доме - музей В.М. Васнецова</t>
  </si>
  <si>
    <t>df09ee34-56f9-11e2-965f-005056806bb6</t>
  </si>
  <si>
    <t>переулок Васнецова, дом 13, строение 1</t>
  </si>
  <si>
    <t>{coordinates=[[[37.626232859, 55.776794974], [37.626253099, 55.776794953], [37.626246875, 55.776747051], [37.62621853, 55.776742519], [37.626197825, 55.776597675], [37.625928689, 55.776609351], [37.625939068, 55.776691474], [37.625896575, 55.776693798], [37.625911045, 55.77678732], [37.626151845, 55.776775953], [37.626151917, 55.776798477], [37.626232859, 55.776794974]]], type=Polygon}</t>
  </si>
  <si>
    <t>{coordinates=[37.626057696, 55.776718159], type=Point}</t>
  </si>
  <si>
    <t>Службы, 1837 г., 2–я пол. XIX в.</t>
  </si>
  <si>
    <t>df09ee36-56f9-11e2-965f-005056806bb6</t>
  </si>
  <si>
    <t>Малый Кисловский переулок, дом 5А/8, строение 2; Малый Кисловский переулок, дом 5А/8, строение 3</t>
  </si>
  <si>
    <t>{coordinates=[[[37.601748445, 55.754992859], [37.601879075, 55.75500353], [37.601930558, 55.754895706], [37.601882759, 55.75488856], [37.601892264, 55.754868792], [37.601857211, 55.754863432], [37.601876211, 55.754820304], [37.601933572, 55.754829238], [37.601949418, 55.754798687], [37.601851987, 55.754786164], [37.601748445, 55.754992859]]], type=Polygon}</t>
  </si>
  <si>
    <t>{coordinates=[37.60185278, 55.754892133], type=Point}</t>
  </si>
  <si>
    <t>Церковь Алексея Митрополита, что за Яузой, 1748–1752 гг.</t>
  </si>
  <si>
    <t>df09ee3a-56f9-11e2-965f-005056806bb6</t>
  </si>
  <si>
    <t>улица Станиславского, дом 29, строение 1</t>
  </si>
  <si>
    <t>{coordinates=[[[37.665414048, 55.746441643], [37.665309721, 55.746435046], [37.665292568, 55.746521295], [37.665396895, 55.746527891], [37.665386765, 55.746579999], [37.665682988, 55.746590829], [37.665690055, 55.746567467], [37.665865259, 55.74657801], [37.665948016, 55.74656712], [37.665986073, 55.746529346], [37.665963621, 55.746491652], [37.665890302, 55.746475135], [37.665893436, 55.746463005], [37.665852027, 55.746461264], [37.665861445, 55.746428917], [37.66542499, 55.746393127], [37.665414048, 55.746441643]]], type=Polygon}</t>
  </si>
  <si>
    <t>{coordinates=[37.665633982, 55.746506474], type=Point}</t>
  </si>
  <si>
    <t>Сторожка, 1882 г., XX в., архитектор В.А.Коссов</t>
  </si>
  <si>
    <t>df09ee3d-56f9-11e2-965f-005056806bb6</t>
  </si>
  <si>
    <t>улица Воронцово Поле, дом 10, строение 5</t>
  </si>
  <si>
    <t>{coordinates=[[[37.650916198, 55.75300165], [37.650877151, 55.752994512], [37.650858924, 55.753017438], [37.650836608, 55.753012525], [37.650789119, 55.75308803], [37.650884744, 55.753105428], [37.650888, 55.753099773], [37.650925878, 55.753033972], [37.650897183, 55.753026822], [37.650916198, 55.75300165]]], type=Polygon}</t>
  </si>
  <si>
    <t>{coordinates=[37.650858219, 55.753061001], type=Point}</t>
  </si>
  <si>
    <t>Главный дом, нач. XIX в., 1888–1891 гг., архитектор А.В.Петров</t>
  </si>
  <si>
    <t>df09ee40-56f9-11e2-965f-005056806bb6</t>
  </si>
  <si>
    <t>Товарищеский переулок, дом 27, строение 1</t>
  </si>
  <si>
    <t>{coordinates=[[[37.666688463, 55.744503903], [37.666943403, 55.744358053], [37.666729514, 55.744234394], [37.666579412, 55.744320822], [37.666633685, 55.744353083], [37.666525686, 55.744417897], [37.666688463, 55.744503903]]], type=Polygon}</t>
  </si>
  <si>
    <t>{coordinates=[37.666733323, 55.744387975], type=Point}</t>
  </si>
  <si>
    <t>Главный дом городской усадьбы, 1770–е гг., 1816 г., 1862 г., 1876 г., 1910–е гг.</t>
  </si>
  <si>
    <t>df09ee41-56f9-11e2-965f-005056806bb6</t>
  </si>
  <si>
    <t>Малая Никитская улица, дом 25</t>
  </si>
  <si>
    <t>{coordinates=[[[37.58875977, 55.758808005], [37.589141775, 55.758747846], [37.589086125, 55.758628339], [37.589062751, 55.758583215], [37.588941736, 55.75860306], [37.588951338, 55.758622813], [37.588811218, 55.75864447], [37.588801615, 55.758624719], [37.588683793, 55.758644561], [37.58875977, 55.758808005]]], type=Polygon}</t>
  </si>
  <si>
    <t>{coordinates=[37.588912763, 55.758696204], type=Point}</t>
  </si>
  <si>
    <t>Храм св. вмц. Ирины (Троицы Живоначальной) в Покровском, 1790–1800 гг., 1820–е–1830–е гг., 1888–1891 гг., кон. 1930–х гг., архитектор П.П.Зыков</t>
  </si>
  <si>
    <t>df09ee46-56f9-11e2-965f-005056806bb6</t>
  </si>
  <si>
    <t>улица Фридриха Энгельса, дом 38, строение 1</t>
  </si>
  <si>
    <t>{coordinates=[[[37.687802108, 55.774970749], [37.687626518, 55.775073857], [37.687664856, 55.775093558], [37.687601296, 55.775131378], [37.68785371, 55.775264373], [37.687818756, 55.775285983], [37.687978512, 55.775370168], [37.688007915, 55.775353956], [37.688059028, 55.775379027], [37.688376727, 55.775169268], [37.688331996, 55.775145984], [37.688354237, 55.775131579], [37.688188132, 55.775052793], [37.688159544, 55.775072596], [37.687907165, 55.774946787], [37.687846803, 55.774986848], [37.687802108, 55.774970749]]], type=Polygon}</t>
  </si>
  <si>
    <t>{coordinates=[37.688002737, 55.775157626], type=Point}</t>
  </si>
  <si>
    <t>- &lt;Конюшни&gt;</t>
  </si>
  <si>
    <t>df09ee50-56f9-11e2-965f-005056806bb6</t>
  </si>
  <si>
    <t>улица Пречистенка, дом 35, строение 4</t>
  </si>
  <si>
    <t>{coordinates=[[[37.589263748, 55.739167965], [37.589324286, 55.739115468], [37.589295922, 55.739104082], [37.589258575, 55.739133209], [37.589224155, 55.739119223], [37.58919396, 55.739143226], [37.588976131, 55.739056978], [37.588883471, 55.739126024], [37.589144488, 55.739231912], [37.589085996, 55.739274168], [37.589120421, 55.739290131], [37.589170791, 55.739246713], [37.589263748, 55.739167965]]], type=Polygon}</t>
  </si>
  <si>
    <t>{coordinates=[37.589145839, 55.739199939], type=Point}</t>
  </si>
  <si>
    <t>Надвратный корпус с часовней, 1801 – 1806 гг.</t>
  </si>
  <si>
    <t>df09ee54-56f9-11e2-965f-005056806bb6</t>
  </si>
  <si>
    <t>улица Преображенский Вал, дом 25, корпус 1</t>
  </si>
  <si>
    <t>{coordinates=[[[37.71623685, 55.790872802], [37.716129295, 55.791212106], [37.71632741, 55.791231096], [37.716329888, 55.791222821], [37.71639269, 55.791228421], [37.716414573, 55.791159941], [37.716354725, 55.79115443], [37.716409504, 55.790975157], [37.716469433, 55.79097955], [37.716492135, 55.79090657], [37.716437451, 55.790902105], [37.716441455, 55.790894116], [37.71623685, 55.790872802]]], type=Polygon}</t>
  </si>
  <si>
    <t>{coordinates=[37.716278369, 55.79106699], type=Point}</t>
  </si>
  <si>
    <t>df09ee59-56f9-11e2-965f-005056806bb6</t>
  </si>
  <si>
    <t>{coordinates=[[[[37.649652329, 55.74734473], [37.649652343, 55.747344743], [37.64965236, 55.747344753], [37.649652378, 55.74734476], [37.649652397, 55.747344764], [37.649652417, 55.747344763], [37.649763829, 55.747330257], [37.649763849, 55.747330252], [37.649763867, 55.747330244], [37.649763884, 55.747330232], [37.649763897, 55.747330216], [37.649763907, 55.747330199], [37.649763914, 55.747330179], [37.649763916, 55.747330159], [37.649763914, 55.747330139], [37.649763908, 55.747330119], [37.649751104, 55.747299719], [37.650104324, 55.747258439], [37.65018948, 55.747248904], [37.65018948, 55.747248904], [37.65024121, 55.747243003], [37.650241228, 55.747242999], [37.650241245, 55.747242992], [37.650241261, 55.747242982], [37.650241274, 55.747242969], [37.650241285, 55.747242954], [37.650241293, 55.747242937], [37.650241297, 55.747242919], [37.650241298, 55.7472429], [37.650241296, 55.747242882], [37.650238068, 55.747228566], [37.650282407, 55.747180078], [37.650307838, 55.747178254], [37.650307857, 55.74717825], [37.650307876, 55.747178243], [37.650307892, 55.747178233], [37.650307906, 55.74717822], [37.650307918, 55.747178204], [37.650307926, 55.747178186], [37.65030793, 55.747178167], [37.650307931, 55.747178147], [37.650307928, 55.747178128], [37.650285311, 55.747093727], [37.650285305, 55.747093709], [37.650285295, 55.747093693], [37.650285283, 55.747093679], [37.650285268, 55.747093668], [37.650285251, 55.747093659], [37.650285233, 55.747093654], [37.650285215, 55.747093653], [37.650253385, 55.747093691], [37.650218329, 55.747081168], [37.650196009, 55.747068633], [37.650189623, 55.747061468], [37.65018961, 55.747061455], [37.650189593, 55.747061445], [37.650189576, 55.747061438], [37.650189557, 55.747061435], [37.650189538, 55.747061435], [37.650129052, 55.747067796], [37.650033546, 55.747077343], [37.650033546, 55.747077343], [37.649618895, 55.74712006], [37.649618876, 55.747120064], [37.649618859, 55.747120071], [37.649618843, 55.747120081], [37.64961883, 55.747120094], [37.649618819, 55.747120109], [37.649618811, 55.747120126], [37.649618806, 55.747120144], [37.649618805, 55.747120163], [37.649618808, 55.747120182], [37.649622022, 55.747134438], [37.649583932, 55.747138066], [37.649583912, 55.74713807], [37.649583894, 55.747138078], [37.649583878, 55.747138089], [37.649583864, 55.747138103], [37.649583853, 55.747138119], [37.649583845, 55.747138138], [37.649583842, 55.747138157], [37.649583842, 55.747138177], [37.649583846, 55.747138196], [37.649599923, 55.747188355], [37.649577762, 55.747190168], [37.649577742, 55.747190171], [37.649577723, 55.747190179], [37.649577707, 55.74719019], [37.649577693, 55.747190204], [37.649577681, 55.747190221], [37.649577674, 55.74719024], [37.64957767, 55.747190259], [37.649577671, 55.74719028], [37.649577675, 55.747190299], [37.649601031, 55.747260329], [37.649601039, 55.747260346], [37.64960105, 55.747260362], [37.649601063, 55.747260375], [37.649601079, 55.747260385], [37.649601097, 55.747260393], [37.649601115, 55.747260397], [37.649601134, 55.747260397], [37.649623343, 55.74725858], [37.649652309, 55.747344696], [37.649652317, 55.747344714], [37.649652329, 55.74734473]]], [[[37.649856854, 55.747605161], [37.649856837, 55.747605176], [37.649845127, 55.747618447], [37.649845115, 55.747618462], [37.649845107, 55.747618479], [37.649845103, 55.747618498], [37.649845102, 55.747618516], [37.649845104, 55.747618535], [37.64984511, 55.747618553], [37.649845119, 55.74761857], [37.649845131, 55.747618584], [37.649845146, 55.747618596], [37.649845163, 55.747618605], [37.649845181, 55.747618611], [37.6498452, 55.747618613], [37.649845219, 55.747618611], [37.650297044, 55.747539998], [37.650297063, 55.747539993], [37.650297081, 55.747539983], [37.650297097, 55.747539971], [37.65029711, 55.747539955], [37.650297119, 55.747539938], [37.650297125, 55.747539918], [37.650297127, 55.747539898], [37.650297124, 55.747539878], [37.650297118, 55.747539859], [37.650297108, 55.747539842], [37.650297095, 55.747539826], [37.650297079, 55.747539814], [37.650297061, 55.747539806], [37.650274816, 55.747531731], [37.650274799, 55.747531727], [37.650274782, 55.747531725], [37.650274765, 55.747531727], [37.649856895, 55.747605144], [37.649856874, 55.74760515], [37.649856854, 55.747605161]]]], type=MultiPolygon}</t>
  </si>
  <si>
    <t>{coordinates=[37.64991981, 55.747209433], type=Point}</t>
  </si>
  <si>
    <t>Бактериолого–агрономическая станция ботанического сада Императорского общества акклиматизации животных и растений, 1894 г., начало XX в., архитекторы Р.И.Клейн (?), А.Э.Эрихсон. Здание построено по инициативе профессора А.П.Богданова и магистра фармации, ученого В.К.Феррейна</t>
  </si>
  <si>
    <t>df09ee5e-56f9-11e2-965f-005056806bb6</t>
  </si>
  <si>
    <t>Конюшковская улица, дом 31, строение 1</t>
  </si>
  <si>
    <t>{coordinates=[[[37.578404392, 55.759870311], [37.578232359, 55.75987042], [37.578232458, 55.759920718], [37.578257945, 55.759920702], [37.578258052, 55.759974592], [37.578245309, 55.7599746], [37.578245391, 55.760016365], [37.578407867, 55.760015814], [37.578407799, 55.759981683], [37.578449203, 55.759976268], [37.578471482, 55.759965476], [37.578477828, 55.759952897], [37.578477803, 55.759940323], [37.578468221, 55.759927754], [37.578456263, 55.759922373], [37.578449088, 55.759918785], [37.57840766, 55.759911625], [37.578404392, 55.759870311]]], type=Polygon}</t>
  </si>
  <si>
    <t>{coordinates=[37.578367906, 55.75994661], type=Point}</t>
  </si>
  <si>
    <t>Службы, 1860-е гг.</t>
  </si>
  <si>
    <t>df09ee66-56f9-11e2-965f-005056806bb6</t>
  </si>
  <si>
    <t>Дмитровский переулок, дом 3, строение 3</t>
  </si>
  <si>
    <t>{coordinates=[[[37.615093175, 55.762347281], [37.615170808, 55.762262341], [37.614835068, 55.762164637], [37.614752552, 55.762248019], [37.615093175, 55.762347281]]], type=Polygon}</t>
  </si>
  <si>
    <t>- &lt;Ремесленное училище Александро-Мариинское&gt;</t>
  </si>
  <si>
    <t>df09ee67-56f9-11e2-965f-005056806bb6</t>
  </si>
  <si>
    <t>- Ансамбль Покровской мещанской богадельни, XIX в. - - &lt;Ремесленное училище Александро-Мариинское&gt;</t>
  </si>
  <si>
    <t>{coordinates=[[[37.693336519, 55.781501689], [37.693623921, 55.78160722], [37.693538197, 55.781675616], [37.693688314, 55.781736455], [37.693780431, 55.781671642], [37.694035934, 55.781771833], [37.694917191, 55.781176475], [37.695033259, 55.781216534], [37.695061058, 55.781198077], [37.695105746, 55.781210581], [37.695150361, 55.781208714], [37.695194863, 55.781183943], [37.69520113, 55.781162377], [37.695188281, 55.781142638], [37.695225267, 55.781144007], [37.695270626, 55.781134592], [37.695309751, 55.781101091], [37.695308217, 55.781086607], [37.695251034, 55.781051791], [37.694963588, 55.780916025], [37.694763742, 55.781022508], [37.693885308, 55.781608604], [37.693441342, 55.781427874], [37.693336519, 55.781501689]]], type=Polygon}</t>
  </si>
  <si>
    <t>{coordinates=[37.694508022, 55.781322204], type=Point}</t>
  </si>
  <si>
    <t>Пассажирское здание</t>
  </si>
  <si>
    <t>df09ee68-56f9-11e2-965f-005056806bb6</t>
  </si>
  <si>
    <t>проезд Черепановых, дом 15</t>
  </si>
  <si>
    <t>{coordinates=[[[37.530326285, 55.842373065], [37.530476329, 55.842407249], [37.530437861, 55.842473408], [37.530539241, 55.842495353], [37.530711587, 55.842532674], [37.530806756, 55.842386628], [37.530731734, 55.842369545], [37.530727661, 55.84234446], [37.530668861, 55.84233305], [37.530636437, 55.842349045], [37.530569528, 55.842336496], [37.530567483, 55.842313692], [37.530488408, 55.84229661], [37.53045193, 55.842312579], [37.530389075, 55.842300056], [37.530368804, 55.842302342], [37.530326285, 55.842373065]]], type=Polygon}</t>
  </si>
  <si>
    <t>{coordinates=[37.530614429, 55.842440328], type=Point}</t>
  </si>
  <si>
    <t>df09ee6c-56f9-11e2-965f-005056806bb6</t>
  </si>
  <si>
    <t>улица Покровка, дом 2/1, строение 1; улица Покровка, дом 4, строение 1; улица Покровка, дом 6</t>
  </si>
  <si>
    <t>{coordinates=[[[37.640097931, 55.758225223], [37.640097939, 55.758225206], [37.640097944, 55.758225188], [37.640097946, 55.758225169], [37.640097943, 55.75822515], [37.640097938, 55.758225132], [37.640097929, 55.758225115], [37.640097917, 55.758225101], [37.640097903, 55.758225088], [37.640097887, 55.758225079], [37.640097869, 55.758225073], [37.640008594, 55.758203618], [37.640008574, 55.758203615], [37.640008554, 55.758203616], [37.640008535, 55.758203622], [37.640008517, 55.758203631], [37.640008501, 55.758203643], [37.640008488, 55.758203658], [37.639993473, 55.758225174], [37.639961002, 55.758216734], [37.639977558, 55.758194829], [37.639977568, 55.758194812], [37.639977575, 55.758194794], [37.639977578, 55.758194774], [37.639977577, 55.758194755], [37.639977573, 55.758194736], [37.639977564, 55.758194718], [37.639977553, 55.758194702], [37.639977538, 55.758194689], [37.639977522, 55.758194678], [37.639977503, 55.758194672], [37.639930472, 55.7581826], [37.639930453, 55.758182597], [37.639930433, 55.758182597], [37.639930415, 55.758182602], [37.639930397, 55.75818261], [37.639930382, 55.758182621], [37.639930368, 55.758182634], [37.639912966, 55.758204609], [37.639381492, 55.75806964], [37.639397252, 55.758050432], [37.639397263, 55.758050416], [37.639397271, 55.758050397], [37.639397275, 55.758050378], [37.639397274, 55.758050357], [37.63939727, 55.758050338], [37.639397262, 55.75805032], [37.63939725, 55.758050303], [37.639397236, 55.75805029], [37.639397218, 55.758050279], [37.6393972, 55.758050272], [37.639256905, 55.758014503], [37.639256886, 55.7580145], [37.639256867, 55.758014501], [37.639256849, 55.758014505], [37.639256831, 55.758014513], [37.639256816, 55.758014524], [37.639256802, 55.758014538], [37.639240985, 55.758034265], [37.639199596, 55.75802355], [37.639199577, 55.758023547], [37.639199558, 55.758023547], [37.63919954, 55.758023551], [37.639199523, 55.758023559], [37.639199507, 55.758023569], [37.639199494, 55.758023583], [37.639180501, 55.75804646], [37.639142475, 55.758037576], [37.639226426, 55.757952774], [37.639252678, 55.75796081], [37.639252699, 55.757960814], [37.63925272, 55.757960813], [37.639252741, 55.757960808], [37.63925276, 55.757960799], [37.639252777, 55.757960786], [37.639669466, 55.757559729], [37.639669478, 55.757559714], [37.639669488, 55.757559698], [37.639669494, 55.757559679], [37.639669496, 55.75755966], [37.639669495, 55.757559641], [37.63966949, 55.757559622], [37.639669482, 55.757559605], [37.639627024, 55.757489595], [37.639627012, 55.75748958], [37.639626997, 55.757489566], [37.639626981, 55.757489556], [37.639626962, 55.75748955], [37.639626943, 55.757489547], [37.63947355, 55.757482955], [37.63947353, 55.757482956], [37.639473511, 55.757482961], [37.639473494, 55.75748297], [37.639473478, 55.757482982], [37.63922944, 55.757706483], [37.639022661, 55.757896025], [37.639022659, 55.757896026], [37.638843657, 55.758066638], [37.638843644, 55.758066653], [37.638843634, 55.758066671], [37.638843628, 55.75806669], [37.638843626, 55.75806671], [37.638843628, 55.758066731], [37.638843635, 55.75806675], [37.63886371, 55.758113432], [37.638863719, 55.758113449], [37.63886373, 55.758113463], [37.638863744, 55.758113475], [37.63886376, 55.758113484], [37.638863778, 55.75811349], [37.639101962, 55.758172464], [37.639093339, 55.75818313], [37.639093328, 55.758183146], [37.63909332, 55.758183165], [37.639093317, 55.758183185], [37.639093317, 55.758183205], [37.639093322, 55.758183224], [37.63909333, 55.758183243], [37.639093342, 55.758183259], [37.639093356, 55.758183273], [37.639093374, 55.758183283], [37.639093392, 55.75818329], [37.639363611, 55.75824945], [37.639363632, 55.758249453], [37.639363653, 55.758249452], [37.639363672, 55.758249446], [37.63938591, 55.758240451], [37.640147133, 55.758429996], [37.64014714, 55.758429998], [37.640469118, 55.758492954], [37.64046912, 55.758492954], [37.640831124, 55.758557327], [37.640831125, 55.758557327], [37.641099056, 55.758601095], [37.641219822, 55.758625477], [37.641219842, 55.758625479], [37.641219862, 55.758625477], [37.641219881, 55.758625471], [37.641219899, 55.758625461], [37.641219914, 55.758625448], [37.641219926, 55.758625433], [37.641232562, 55.758605715], [37.641666616, 55.758683349], [37.641661269, 55.75869711], [37.641661263, 55.758697129], [37.641661262, 55.758697148], [37.641661264, 55.758697168], [37.641661271, 55.758697187], [37.64166128, 55.758697204], [37.641661293, 55.758697219], [37.641661309, 55.758697231], [37.641661326, 55.75869724], [37.641661345, 55.758697245], [37.641881158, 55.75873473], [37.641880981, 55.758735819], [37.64188098, 55.758735839], [37.641880982, 55.758735859], [37.641880989, 55.758735877], [37.641880999, 55.758735894], [37.641881012, 55.758735909], [37.641881028, 55.758735921], [37.641881046, 55.758735929], [37.641881065, 55.758735934], [37.642295628, 55.758798939], [37.642295648, 55.75879894], [37.642295667, 55.758798937], [37.642295686, 55.758798931], [37.642295702, 55.758798921], [37.642295717, 55.758798908], [37.642295729, 55.758798892], [37.642295737, 55.758798875], [37.642295742, 55.758798856], [37.642341848, 55.758508587], [37.64234185, 55.758508568], [37.642341847, 55.758508549], [37.642341841, 55.758508531], [37.642341832, 55.758508515], [37.64234182, 55.7585085], [37.642341805, 55.758508488], [37.642341788, 55.758508479], [37.64234177, 55.758508474], [37.642341751, 55.758508471], [37.642222112, 55.758506468], [37.642222092, 55.75850647], [37.642222073, 55.758506475], [37.642222055, 55.758506484], [37.64222204, 55.758506497], [37.642222027, 55.758506512], [37.642222018, 55.75850653], [37.642222012, 55.758506549], [37.642197011, 55.758635372], [37.642050577, 55.758614012], [37.64205654, 55.758502722], [37.642056539, 55.758502702], [37.642056534, 55.758502683], [37.642056526, 55.758502665], [37.642056514, 55.758502649], [37.642056499, 55.758502636], [37.642056481, 55.758502626], [37.642056462, 55.758502619], [37.642056442, 55.758502617], [37.641919362, 55.758499751], [37.641919342, 55.758499753], [37.641919323, 55.758499759], [37.641919305, 55.758499768], [37.641919289, 55.758499781], [37.641919276, 55.758499797], [37.641919267, 55.758499815], [37.641919262, 55.758499835], [37.641908913, 55.758563619], [37.641639284, 55.758509859], [37.641645553, 55.758495594], [37.641645559, 55.758495576], [37.641645561, 55.758495557], [37.64164556, 55.758495538], [37.641645556, 55.75849552], [37.641645547, 55.758495503], [37.641645536, 55.758495488], [37.641645522, 55.758495475], [37.641645506, 55.758495465], [37.641645488, 55.758495458], [37.641645469, 55.758495454], [37.641589656, 55.758491017], [37.641526752, 55.758478078], [37.641526734, 55.758478076], [37.641526716, 55.758478077], [37.641526698, 55.758478082], [37.641526682, 55.758478089], [37.641526667, 55.7584781], [37.641526654, 55.758478113], [37.641526644, 55.758478128], [37.641514021, 55.75850143], [37.641349116, 55.75846885], [37.641349096, 55.758468848], [37.641349076, 55.75846885], [37.641349057, 55.758468856], [37.64134904, 55.758468866], [37.641349025, 55.758468879], [37.641349012, 55.758468894], [37.641323705, 55.758508387], [37.64129767, 55.758503853], [37.641136629, 55.758475852], [37.641157921, 55.758434633], [37.641157928, 55.758434616], [37.641157931, 55.758434597], [37.641157932, 55.758434578], [37.641157928, 55.75843456], [37.641157921, 55.758434542], [37.641157912, 55.758434527], [37.641157899, 55.758434513], [37.641157884, 55.758434502], [37.641157867, 55.758434493], [37.641157849, 55.758434489], [37.641094893, 55.758423782], [37.641094872, 55.758423781], [37.641094852, 55.758423784], [37.641094832, 55.758423791], [37.641094815, 55.758423802], [37.6410948, 55.758423816], [37.641094788, 55.758423834], [37.641072672, 55.758465111], [37.641021879, 55.758456225], [37.641040802, 55.758422195], [37.641040809, 55.758422178], [37.641040814, 55.758422159], [37.641040814, 55.75842214], [37.641040811, 55.758422121], [37.641040805, 55.758422103], [37.641040795, 55.758422087], [37.641040782, 55.758422073], [37.641040767, 55.758422061], [37.64104075, 55.758422053], [37.641040732, 55.758422048], [37.640897286, 55.758397063], [37.640897268, 55.758397061], [37.64089725, 55.758397063], [37.640897232, 55.758397068], [37.640897216, 55.758397076], [37.640897202, 55.758397087], [37.640897189, 55.758397101], [37.64089718, 55.758397116], [37.640890887, 55.758409632], [37.640254223, 55.758298546], [37.640254206, 55.758298544], [37.640235092, 55.758298566], [37.640235072, 55.758298568], [37.640235052, 55.758298574], [37.640235034, 55.758298585], [37.640235019, 55.758298598], [37.640235006, 55.758298615], [37.640213669, 55.758334503], [37.64005366, 55.758297009], [37.640097931, 55.758225223]]], type=Polygon}</t>
  </si>
  <si>
    <t>{coordinates=[37.639326572, 55.758142977], type=Point}</t>
  </si>
  <si>
    <t>Педагогический техникум им. Тимирязева, с 1937 г. – поликлиника Аэрофлота, 1934 г., мастерская К.С.Мельникова, архитекторы И.А.Иванов–Шиц, И.В.Гофман–Пылаев</t>
  </si>
  <si>
    <t>df09ee71-56f9-11e2-965f-005056806bb6</t>
  </si>
  <si>
    <t>Песчаная улица, дом 7</t>
  </si>
  <si>
    <t>{coordinates=[[[37.514723653, 55.801735888], [37.51461872, 55.801692842], [37.514490106, 55.801644089], [37.51432151, 55.801634696], [37.514305845, 55.801722813], [37.514387312, 55.801735926], [37.514475967, 55.801750195], [37.514660281, 55.801818616], [37.514682563, 55.801833437], [37.514695225, 55.801848838], [37.514705862, 55.80186195], [37.5146441, 55.801873078], [37.514692733, 55.801958908], [37.514743359, 55.80194978], [37.514748428, 55.801965181], [37.514755523, 55.801985144], [37.514749463, 55.802033052], [37.51473125, 55.802066131], [37.514698861, 55.802104921], [37.51466242, 55.802138001], [37.514611805, 55.802177933], [37.514735873, 55.802247782], [37.51480825, 55.802188173], [37.514893276, 55.802099189], [37.514900864, 55.802084935], [37.514911995, 55.802064681], [37.514921609, 55.802046716], [37.51493172, 55.802009077], [37.514931705, 55.801968011], [37.51492562, 55.801940347], [37.515273922, 55.801873005], [37.515192867, 55.801739842], [37.514844567, 55.801807184], [37.514830383, 55.801788932], [37.514789871, 55.801763843], [37.514723653, 55.801735888]]], type=Polygon}</t>
  </si>
  <si>
    <t>{coordinates=[37.514805773, 55.801945063], type=Point}</t>
  </si>
  <si>
    <t>Здание бывш. больничных палат Новодевичьего монастыря, в которых с 1939 г. по 1984 г. жил выдающийся архитектор – реставратор П.Д. Барановский</t>
  </si>
  <si>
    <t>df09ee73-56f9-11e2-965f-005056806bb6</t>
  </si>
  <si>
    <t>Новодевичий проезд, дом 1, строение 16</t>
  </si>
  <si>
    <t>{coordinates=[[[37.556833842, 55.725241549], [37.5569215, 55.725329081], [37.55697011, 55.725377561], [37.557045812, 55.725451626], [37.557053781, 55.725459257], [37.557082676, 55.725487918], [37.557090438, 55.725495617], [37.557166142, 55.72557058], [37.557348285, 55.725512114], [37.557015188, 55.725183084], [37.556833842, 55.725241549]]], type=Polygon}</t>
  </si>
  <si>
    <t>{coordinates=[37.557066667, 55.725353321], type=Point}</t>
  </si>
  <si>
    <t>Голландский домик, XVIII в.</t>
  </si>
  <si>
    <t>df09ee76-56f9-11e2-965f-005056806bb6</t>
  </si>
  <si>
    <t>улица Юности, дом 2, строение 12</t>
  </si>
  <si>
    <t>{coordinates=[[[37.805575365, 55.736991228], [37.805688604, 55.736961353], [37.805591479, 55.736844833], [37.805477987, 55.736874834], [37.805575365, 55.736991228]]], type=Polygon}</t>
  </si>
  <si>
    <t>{coordinates=[37.805583362, 55.736918093], type=Point}</t>
  </si>
  <si>
    <t>Церковь Сорока мучеников в Новоспасской монастырской слободе, 1645 г. Колокольня, 1801 г.</t>
  </si>
  <si>
    <t>df09ee7b-56f9-11e2-965f-005056806bb6</t>
  </si>
  <si>
    <t>Динамовская улица, дом 28, строение 1</t>
  </si>
  <si>
    <t>{coordinates=[[[37.658484672, 55.73181408], [37.659127826, 55.731913669], [37.65914397, 55.731890834], [37.659196274, 55.731898453], [37.65920853, 55.731874763], [37.659216648, 55.731874753], [37.659230787, 55.731867908], [37.659242856, 55.731861067], [37.659254921, 55.731853057], [37.659265062, 55.731841637], [37.659269014, 55.731834806], [37.659273106, 55.731823394], [37.659274961, 55.731809649], [37.659270935, 55.731798248], [37.659266914, 55.731788013], [37.659260843, 55.731782363], [37.659230417, 55.731776654], [37.659204135, 55.731772107], [37.659149501, 55.731763106], [37.659177667, 55.731721933], [37.659134979, 55.731675282], [37.658613137, 55.731580118], [37.658564948, 55.73166919], [37.658532875, 55.731728511], [37.658484672, 55.73181408]]], type=Polygon}</t>
  </si>
  <si>
    <t>{coordinates=[37.658842232, 55.731745809], type=Point}</t>
  </si>
  <si>
    <t>Дом, в котором жил Танеев Сергей Иванович в 1900-1915 гг.</t>
  </si>
  <si>
    <t>df09ee7c-56f9-11e2-965f-005056806bb6</t>
  </si>
  <si>
    <t>Малый Власьевский переулок, дом 2/18, строение 3</t>
  </si>
  <si>
    <t>{coordinates=[[[37.593289072, 55.745278184], [37.593273581, 55.745123709], [37.593177095, 55.745126925], [37.593192587, 55.7452814], [37.593289072, 55.745278184]]], type=Polygon}</t>
  </si>
  <si>
    <t>{coordinates=[37.593233084, 55.745202555], type=Point}</t>
  </si>
  <si>
    <t>df09ee7e-56f9-11e2-965f-005056806bb6</t>
  </si>
  <si>
    <t>Малый Златоустинский переулок, дом 3, строение 1; Малый Златоустинский переулок, дом 3, строение 3</t>
  </si>
  <si>
    <t>{coordinates=[[[[37.633796069, 55.758531795], [37.633796089, 55.75853179], [37.633796108, 55.75853178], [37.633796125, 55.758531766], [37.634011207, 55.758312378], [37.63401122, 55.758312362], [37.63401123, 55.758312344], [37.634011235, 55.758312324], [37.634011236, 55.758312303], [37.634011233, 55.758312283], [37.634011226, 55.758312264], [37.634011215, 55.758312246], [37.6340112, 55.758312231], [37.634011183, 55.75831222], [37.634011164, 55.758312212], [37.633819034, 55.758255386], [37.633819016, 55.758255382], [37.633818998, 55.758255382], [37.63381898, 55.758255385], [37.633818963, 55.758255392], [37.633818947, 55.758255401], [37.633818933, 55.758255413], [37.633741955, 55.758335883], [37.633662594, 55.758418601], [37.633662594, 55.758418601], [37.633622915, 55.75846041], [37.633588791, 55.758496374], [37.633588791, 55.758496374], [37.633471342, 55.758620449], [37.63347133, 55.758620464], [37.633471322, 55.758620481], [37.633471316, 55.758620499], [37.633471315, 55.758620518], [37.633471317, 55.758620537], [37.633471322, 55.758620555], [37.63347133, 55.758620572], [37.633471342, 55.758620587], [37.633471356, 55.758620599], [37.633471373, 55.758620608], [37.633471391, 55.758620615], [37.633518419, 55.75863224], [37.633518438, 55.758632243], [37.633518457, 55.758632242], [37.633518475, 55.758632238], [37.633518493, 55.75863223], [37.633518508, 55.758632219], [37.633518521, 55.758632205], [37.633547824, 55.758595399], [37.633649789, 55.758620422], [37.63364981, 55.758620425], [37.63364983, 55.758620423], [37.63364985, 55.758620418], [37.633649868, 55.758620408], [37.633649884, 55.758620395], [37.633719731, 55.758550262], [37.633719744, 55.758550246], [37.633719753, 55.758550228], [37.633719758, 55.758550209], [37.63371976, 55.758550188], [37.633719757, 55.758550168], [37.63371975, 55.758550149], [37.63371974, 55.758550132], [37.633719726, 55.758550117], [37.63371971, 55.758550105], [37.633719691, 55.758550096], [37.633643303, 55.758525081], [37.633671721, 55.758496465], [37.633796026, 55.758531792], [37.633796047, 55.758531796], [37.633796069, 55.758531795]]], [[[37.634055057, 55.758608348], [37.634069601, 55.758607549], [37.634069618, 55.758607547], [37.634069635, 55.758607541], [37.63406965, 55.758607533], [37.634069664, 55.758607522], [37.634106029, 55.758572791], [37.634167492, 55.758592789], [37.63416751, 55.758592793], [37.634167528, 55.758592794], [37.634167546, 55.758592791], [37.634167564, 55.758592785], [37.63416758, 55.758592776], [37.634167594, 55.758592764], [37.634343669, 55.758416207], [37.634343682, 55.758416191], [37.634343691, 55.758416173], [37.634343697, 55.758416154], [37.634343698, 55.758416133], [37.634343695, 55.758416113], [37.634343689, 55.758416094], [37.634343678, 55.758416076], [37.634343664, 55.758416061], [37.634343648, 55.75841605], [37.634343629, 55.758416041], [37.634138381, 55.758349702], [37.634138364, 55.758349698], [37.634138346, 55.758349697], [37.634138328, 55.7583497], [37.63413831, 55.758349706], [37.634138295, 55.758349715], [37.634138281, 55.758349726], [37.633917163, 55.758567422], [37.633917151, 55.758567436], [37.633917142, 55.758567453], [37.633917136, 55.75856747], [37.633917134, 55.758567489], [37.633917135, 55.758567508], [37.633917139, 55.758567526], [37.633917147, 55.758567543], [37.633917158, 55.758567559], [37.633917172, 55.758567572], [37.633917188, 55.758567582], [37.633917205, 55.758567589], [37.634055024, 55.758608344], [37.63405504, 55.758608348], [37.634055057, 55.758608348]]]], type=MultiPolygon}</t>
  </si>
  <si>
    <t>Учебные корпуса с интерьерами, начало XIX в.</t>
  </si>
  <si>
    <t>df09ee88-56f9-11e2-965f-005056806bb6</t>
  </si>
  <si>
    <t>Красноказарменная улица, дом 2, строение 2; Красноказарменная улица, дом 2, строение 3; Красноказарменная улица, дом 2, строение 1</t>
  </si>
  <si>
    <t>Палаты царицы Евдокии Лопухиной, 1687 г.</t>
  </si>
  <si>
    <t>df09ee8a-56f9-11e2-965f-005056806bb6</t>
  </si>
  <si>
    <t>{coordinates=[[[37.557129981, 55.726982537], [37.557475953, 55.726849447], [37.557413015, 55.726800076], [37.55738274, 55.726775839], [37.556939736, 55.726944901], [37.556982262, 55.7269815], [37.557086957, 55.726946629], [37.557129981, 55.726982537]]], type=Polygon}</t>
  </si>
  <si>
    <t>{coordinates=[37.557208342, 55.726897174], type=Point}</t>
  </si>
  <si>
    <t>Доходное владение Товарищества Невской ниточной мануфактуры: Доходный дом К.Ф.Цыганова, 1871 г., архитектор А.Н. Стратилатов</t>
  </si>
  <si>
    <t>df09ee90-56f9-11e2-965f-005056806bb6</t>
  </si>
  <si>
    <t>Большой Златоустинский переулок, дом 1, строение 1</t>
  </si>
  <si>
    <t>{coordinates=[[[37.631536784, 55.760013419], [37.631755506, 55.760010951], [37.631788455, 55.760010905], [37.631829575, 55.75992284], [37.631899699, 55.759933543], [37.631918669, 55.75989041], [37.63184536, 55.759879711], [37.631882527, 55.759800631], [37.631949465, 55.759811338], [37.631968453, 55.759773594], [37.631885581, 55.759761108], [37.63188873, 55.759750327], [37.631668008, 55.759718677], [37.631536784, 55.760013419]]], type=Polygon}</t>
  </si>
  <si>
    <t>{coordinates=[37.631736481, 55.759845525], type=Point}</t>
  </si>
  <si>
    <t>Флигель, кон. 1810–х гг. – нач. 1820–х гг., 1897 г., XX в.</t>
  </si>
  <si>
    <t>df09ee97-56f9-11e2-965f-005056806bb6</t>
  </si>
  <si>
    <t>Чистый переулок, дом 4, строение 2</t>
  </si>
  <si>
    <t>{coordinates=[[[37.592444393, 55.743122111], [37.592380463, 55.743018329], [37.592123756, 55.743068729], [37.592045593, 55.742938461], [37.592027429, 55.742937038], [37.592012109, 55.742918007], [37.591970086, 55.742927174], [37.591978885, 55.742940846], [37.591958061, 55.742955322], [37.591959212, 55.742971309], [37.592039918, 55.743099329], [37.592077935, 55.743151754], [37.592167373, 55.743132557], [37.592195811, 55.743173582], [37.592444393, 55.743122111]]], type=Polygon}</t>
  </si>
  <si>
    <t>{coordinates=[37.592324048, 55.743043529], type=Point}</t>
  </si>
  <si>
    <t>Здание Птицеводсоюза, 1928-1929 гг., архитектор В.Д.Цветаев (в основе корпуса подворья Николо-Угрешского монастыря, нач. ХIХ в.)</t>
  </si>
  <si>
    <t>df09ee99-56f9-11e2-965f-005056806bb6</t>
  </si>
  <si>
    <t>улица Маросейка, дом 3/13, строение 1</t>
  </si>
  <si>
    <t>{coordinates=[[[37.630947276, 55.757822044], [37.631023588, 55.757778851], [37.631068096, 55.757751858], [37.631045677, 55.757715955], [37.631358905, 55.757549459], [37.631436019, 55.75750851], [37.63147018, 55.757483325], [37.631517927, 55.757472496], [37.631572957, 55.75749579], [37.631615822, 55.757453979], [37.631642021, 55.757429252], [37.631895316, 55.7574776], [37.631950866, 55.757390687], [37.631507035, 55.757311285], [37.631440144, 55.757313153], [37.630818493, 55.757653323], [37.630947276, 55.757822044]]], type=Polygon}</t>
  </si>
  <si>
    <t>{coordinates=[37.631087301, 55.757601391], type=Point}</t>
  </si>
  <si>
    <t>- &lt;Корпус жилой для обслуживающего персонала&gt;</t>
  </si>
  <si>
    <t>df09ee9b-56f9-11e2-965f-005056806bb6</t>
  </si>
  <si>
    <t>Ленинский проспект, дом 27, строение 4</t>
  </si>
  <si>
    <t>{coordinates=[[[37.595336387, 55.716551823], [37.59562016, 55.716450558], [37.595383368, 55.716240117], [37.595378599, 55.716241917], [37.595353884, 55.71622038], [37.595299039, 55.716240631], [37.595323754, 55.716262168], [37.595094046, 55.716348571], [37.595104413, 55.716358892], [37.595218456, 55.716474221], [37.595326553, 55.716432821], [37.595361632, 55.716463332], [37.595272612, 55.716497981], [37.595336387, 55.716551823]]], type=Polygon}</t>
  </si>
  <si>
    <t>{coordinates=[37.595349787, 55.716395857], type=Point}</t>
  </si>
  <si>
    <t>Церковь Всех Святых в селе Всехсвятском</t>
  </si>
  <si>
    <t>df09ee9f-56f9-11e2-965f-005056806bb6</t>
  </si>
  <si>
    <t>{coordinates=[[[37.514177975, 55.80383261], [37.514108064, 55.803815429], [37.514117171, 55.803795465], [37.514116156, 55.803788045], [37.514113117, 55.803780063], [37.514098938, 55.803772083], [37.513873104, 55.803717349], [37.513856901, 55.80371621], [37.513842724, 55.803717923], [37.513830575, 55.803723063], [37.513816403, 55.803740459], [37.513806282, 55.803753002], [37.51379869, 55.803762133], [37.513790592, 55.803772117], [37.513780977, 55.80378409], [37.513744518, 55.803776112], [37.513725784, 55.803772123], [37.513706543, 55.803768134], [37.513688821, 55.803764426], [37.513668566, 55.803760148], [37.513660975, 55.80377099], [37.51365389, 55.803780682], [37.513634659, 55.803807208], [37.513628586, 55.803816051], [37.513623019, 55.803824033], [37.513645805, 55.803829162], [37.513668085, 55.80383401], [37.513683781, 55.803837429], [37.513730367, 55.803847406], [37.513734417, 55.803850826], [37.513723284, 55.803868221], [37.513718223, 55.803876211], [37.513709621, 55.803889325], [37.513688874, 55.803922123], [37.513687863, 55.803926469], [37.513687863, 55.803928965], [37.513692928, 55.803932964], [37.513704069, 55.803938094], [37.513944081, 55.803992818], [37.513960284, 55.803995097], [37.513973448, 55.803993385], [37.513983572, 55.803987683], [37.514012925, 55.803947753], [37.514178027, 55.803982598], [37.514264107, 55.804000765], [37.514280309, 55.804000764], [37.514298535, 55.8039962], [37.514332954, 55.803964261], [37.514357244, 55.803926612], [37.514361284, 55.803898097], [37.514351154, 55.803885555], [37.514312668, 55.803868446], [37.514268107, 55.803854759], [37.514177975, 55.80383261]]], type=Polygon}</t>
  </si>
  <si>
    <t>{coordinates=[37.514008807, 55.80386149], type=Point}</t>
  </si>
  <si>
    <t>Дом писателя Н.Ф.Павлова - один из центров культурной жизни Москвы 1830-1840-х годов, в котором на знаменитые четверги собиралась вся литературная Москва - А.И.Герцен и Н.П.Огарев, Т.Н.Грановский, П.Я.Чаадаев, К.С.Аксаков и братья Киреевские, А.С.Хомяков и С.П.Шевырев. Салон посещали Е.А.Баратынский, Н.В.Гоголь, А.А.Фет.</t>
  </si>
  <si>
    <t>В 1840 году здесь прощался с московскими литераторами, уезжая в свою последнюю ссылку, великий русский поэт М.Ю.Лермонтов"</t>
  </si>
  <si>
    <t>df09eea3-56f9-11e2-965f-005056806bb6</t>
  </si>
  <si>
    <t>Рождественский бульвар, дом 14, строение 1</t>
  </si>
  <si>
    <t>{coordinates=[[[37.628223324, 55.766284612], [37.628229503, 55.765989765], [37.62823226, 55.76585818], [37.628072987, 55.765870919], [37.628069714, 55.76608873], [37.628015576, 55.766097768], [37.627974196, 55.766110386], [37.627951952, 55.766128821], [37.627932834, 55.766128841], [37.627878667, 55.766128533], [37.627882356, 55.766283379], [37.627942897, 55.766283766], [37.628223324, 55.766284612]]], type=Polygon}</t>
  </si>
  <si>
    <t>{coordinates=[37.628149462, 55.766039248], type=Point}</t>
  </si>
  <si>
    <t>Жилой флигель, XVIII – начало XX вв.</t>
  </si>
  <si>
    <t>df09eea6-56f9-11e2-965f-005056806bb6</t>
  </si>
  <si>
    <t>Милютинский переулок, дом 16, строение 2</t>
  </si>
  <si>
    <t>{coordinates=[[[37.63231569, 55.763789869], [37.632172346, 55.763799006], [37.63222749, 55.764092174], [37.632380387, 55.764079461], [37.63234885, 55.763938933], [37.632336715, 55.763883259], [37.63231569, 55.763789869]]], type=Polygon}</t>
  </si>
  <si>
    <t>{coordinates=[37.63228825, 55.764009197], type=Point}</t>
  </si>
  <si>
    <t>- &lt;Богадельня Рахмановых&gt;</t>
  </si>
  <si>
    <t>df09eea9-56f9-11e2-965f-005056806bb6</t>
  </si>
  <si>
    <t>Ленинский проспект, дом 27, строение 3</t>
  </si>
  <si>
    <t>{coordinates=[[[37.595040489, 55.716573606], [37.595011788, 55.716548479], [37.594925699, 55.716478487], [37.594641976, 55.716601306], [37.59402519, 55.71617514], [37.594070488, 55.716154447], [37.593997975, 55.716105102], [37.594006702, 55.716095215], [37.594003469, 55.716073661], [37.593987532, 55.716062895], [37.593958866, 55.716052139], [37.593933408, 55.716052158], [37.593928639, 55.716053958], [37.593882535, 55.71607016], [37.593869781, 55.716059392], [37.593703682, 55.716132016], [37.593639308, 55.716160163], [37.593664821, 55.716183496], [37.593569458, 55.71622713], [37.593677833, 55.716302496], [37.593704063, 55.716292503], [37.593847929, 55.716237698], [37.594064678, 55.716387081], [37.594013822, 55.716412268], [37.594147701, 55.716506027], [37.594202544, 55.716484429], [37.594447193, 55.716656244], [37.594507758, 55.716698862], [37.594540433, 55.716722189], [37.594588114, 55.716700148], [37.594629545, 55.716725714], [37.594947419, 55.716578169], [37.594980092, 55.716601047], [37.595040489, 55.716573606]]], type=Polygon}</t>
  </si>
  <si>
    <t>{coordinates=[37.594194703, 55.716399675], type=Point}</t>
  </si>
  <si>
    <t>Главный дом, кон. XIX в., 1823 г., 1860-e гг.</t>
  </si>
  <si>
    <t>df09eeaa-56f9-11e2-965f-005056806bb6</t>
  </si>
  <si>
    <t>Верхний Предтеченский переулок, дом 11, строение 2</t>
  </si>
  <si>
    <t>{coordinates=[[[37.570804166, 55.757912445], [37.570753031, 55.757921779], [37.570842318, 55.758068778], [37.570908405, 55.758056106], [37.570916502, 55.758054553], [37.571093165, 55.758020507], [37.571113935, 55.758016365], [37.571117749, 55.758015605], [37.571147779, 55.75800962], [37.571165755, 55.758006035], [37.571122901, 55.757940359], [37.571201467, 55.757924054], [37.57121361, 55.757921535], [37.571202469, 55.757904388], [37.571196239, 55.757894712], [37.571168814, 55.757852116], [37.571163553, 55.757844832], [37.571072841, 55.757863654], [37.570851414, 55.75790382], [37.570804166, 55.757912445]]], type=Polygon}</t>
  </si>
  <si>
    <t>{coordinates=[37.570964295, 55.757973197], type=Point}</t>
  </si>
  <si>
    <t>Общежитие сестер милосердия, 1901 г., архитектор И.Е. Бондаренко</t>
  </si>
  <si>
    <t>df09eeab-56f9-11e2-965f-005056806bb6</t>
  </si>
  <si>
    <t>{coordinates=[[[37.616408751, 55.738770677], [37.6165878, 55.73880929], [37.616627091, 55.738763624], [37.61689499, 55.738828268], [37.616958588, 55.738731941], [37.617001073, 55.738740457], [37.617079577, 55.738624602], [37.617004712, 55.738604713], [37.616957394, 55.738669776], [37.616920144, 55.738722285], [37.616499447, 55.738633601], [37.616408751, 55.738770677]]], type=Polygon}</t>
  </si>
  <si>
    <t>{coordinates=[37.61662687, 55.738696031], type=Point}</t>
  </si>
  <si>
    <t>Настоятельский корпус, XVII, XIX вв.</t>
  </si>
  <si>
    <t>df09eeaf-56f9-11e2-965f-005056806bb6</t>
  </si>
  <si>
    <t>2-й Зачатьевский переулок, дом 2, строение 18</t>
  </si>
  <si>
    <t>{coordinates=[[[37.599108593, 55.740071869], [37.59910141, 55.740132403], [37.599167852, 55.740136429], [37.599165891, 55.740161189], [37.599273447, 55.740168193], [37.599270308, 55.740186159], [37.599397693, 55.740193242], [37.599421815, 55.74004232], [37.599154073, 55.740028705], [37.599116425, 55.740027084], [37.599108593, 55.740071869]]], type=Polygon}</t>
  </si>
  <si>
    <t>{coordinates=[37.599258628, 55.740102136], type=Point}</t>
  </si>
  <si>
    <t>Доходный дом М.И.Мишина, 1869 г., 1902-1903 гг., архитектор И.Т Барютин</t>
  </si>
  <si>
    <t>df09eeb0-56f9-11e2-965f-005056806bb6</t>
  </si>
  <si>
    <t>Мясницкая улица, дом 18, строение 1</t>
  </si>
  <si>
    <t>{coordinates=[[[37.632432318, 55.761053898], [37.632698131, 55.761227859], [37.632758766, 55.761258332], [37.632953594, 55.761166958], [37.632862608, 55.761111369], [37.63281871, 55.761084021], [37.632856873, 55.761064221], [37.632795418, 55.761026563], [37.632760434, 55.761044564], [37.632603209, 55.760949975], [37.632575276, 55.760933389], [37.632465535, 55.760984254], [37.632489482, 55.760999946], [37.632438586, 55.761023353], [37.632464128, 55.761039493], [37.632432318, 55.761053898]]], type=Polygon}</t>
  </si>
  <si>
    <t>{coordinates=[37.63266995, 55.761097695], type=Point}</t>
  </si>
  <si>
    <t>Главный дом, 1909–1910 гг., гражданский инженер Б.М.Великовский, инженер А.Н.Милюков при участии архитектора Л.А.Веснина</t>
  </si>
  <si>
    <t>df09eeb4-56f9-11e2-965f-005056806bb6</t>
  </si>
  <si>
    <t>Городская усадьба В.Н.Грибова, начало XX в., гражданский инженер Б.М.Великовский, инженер А.Н.Милюков при участии архитектора Л.А.Веснина</t>
  </si>
  <si>
    <t>Хлебный переулок, дом 15, строение 1</t>
  </si>
  <si>
    <t>{coordinates=[[[37.595145263, 55.755054694], [37.595218483, 55.755036225], [37.595234384, 55.755025435], [37.595240729, 55.755014652], [37.595240698, 55.755002077], [37.595234297, 55.754989508], [37.595196033, 55.75497337], [37.595154632, 55.754976995], [37.595076823, 55.754889542], [37.594982475, 55.7549165], [37.594749297, 55.754979551], [37.594765267, 55.754997502], [37.59462284, 55.755037593], [37.594646772, 55.755064507], [37.594627672, 55.755069911], [37.594717118, 55.755175827], [37.594835802, 55.755144231], [37.594856308, 55.755167336], [37.59488795, 55.755157876], [37.594995813, 55.755126646], [37.59497352, 55.755101226], [37.595145263, 55.755054694]]], type=Polygon}</t>
  </si>
  <si>
    <t>{coordinates=[37.59493665, 55.75503083], type=Point}</t>
  </si>
  <si>
    <t>Жилой дом поэта Майкова, конец ХVIII в.</t>
  </si>
  <si>
    <t>df09eeb5-56f9-11e2-965f-005056806bb6</t>
  </si>
  <si>
    <t>Большая Спасская улица, дом 19А, строение 1</t>
  </si>
  <si>
    <t>{coordinates=[[[37.640711333, 55.77488895], [37.640611913, 55.774928587], [37.640481777, 55.774980487], [37.64045607, 55.774960886], [37.64040641, 55.774981575], [37.640409692, 55.774984077], [37.640431876, 55.77500099], [37.640418982, 55.775006011], [37.640418912, 55.775006038], [37.640406453, 55.77501089], [37.640329178, 55.775040979], [37.640410962, 55.775104638], [37.640513406, 55.775063153], [37.640575309, 55.775038085], [37.640591119, 55.775031682], [37.640663962, 55.775091854], [37.64067565, 55.775101508], [37.640636761, 55.775117171], [37.640690231, 55.775159343], [37.640711504, 55.77515103], [37.640723583, 55.775146103], [37.640761645, 55.775177946], [37.640842976, 55.775146055], [37.640804924, 55.775113811], [37.640849627, 55.77509595], [37.640860267, 55.775091842], [37.640929151, 55.775062535], [37.640711333, 55.77488895], [37.640929151, 55.775062535], [37.640711333, 55.77488895]]], type=Polygon}</t>
  </si>
  <si>
    <t>{coordinates=[37.640744724, 55.775034883], type=Point}</t>
  </si>
  <si>
    <t>df09eeba-56f9-11e2-965f-005056806bb6</t>
  </si>
  <si>
    <t>улица Бахрушина, дом 31/12, строение 1</t>
  </si>
  <si>
    <t>{coordinates=[[[37.637710888, 55.731975921], [37.637940514, 55.732027565], [37.637928458, 55.732047542], [37.637959813, 55.732054918], [37.637950765, 55.73206748], [37.63800235, 55.732078825], [37.638011413, 55.732067983], [37.638034681, 55.732073088], [37.63804021, 55.73206567], [37.63804926, 55.732052828], [37.638054296, 55.73204626], [37.638059324, 55.732039414], [37.63806435, 55.732031988], [37.638117161, 55.731958355], [37.638098788, 55.731908185], [37.638221457, 55.731723826], [37.63795641, 55.73166024], [37.637813663, 55.73188398], [37.637741844, 55.731866948], [37.637681481, 55.731948579], [37.637720933, 55.731957087], [37.637710888, 55.731975921]]], type=Polygon}</t>
  </si>
  <si>
    <t>{coordinates=[37.637969828, 55.731875464], type=Point}</t>
  </si>
  <si>
    <t>Церковь Николы в Котельниках, 1822 г., арх. О.И. Бове</t>
  </si>
  <si>
    <t>df09eebc-56f9-11e2-965f-005056806bb6</t>
  </si>
  <si>
    <t>1-й Котельнический переулок, дом 8, строение 1</t>
  </si>
  <si>
    <t>{coordinates=[[[37.6446317, 55.744559105], [37.644746376, 55.744567953], [37.64475442, 55.744539287], [37.644894605, 55.744549811], [37.64489597, 55.744546221], [37.644912139, 55.74454568], [37.644926209, 55.744542271], [37.644935663, 55.744538222], [37.644944818, 55.74453333], [37.644948727, 55.744527173], [37.644948441, 55.744519329], [37.644944375, 55.744511226], [37.645017646, 55.744510151], [37.645018148, 55.744504266], [37.645046281, 55.744502932], [37.645058569, 55.744498664], [37.645074902, 55.74449212], [37.645093949, 55.744475931], [37.645100259, 55.744459756], [37.645100199, 55.744443589], [37.645092974, 55.74442743], [37.645073814, 55.744413082], [37.645048311, 55.744405926], [37.645020433, 55.744404582], [37.645021568, 55.744396297], [37.644678032, 55.744385253], [37.644638386, 55.74438391], [37.644609857, 55.744505199], [37.644646166, 55.744508144], [37.6446317, 55.744559105]]], type=Polygon}</t>
  </si>
  <si>
    <t>{coordinates=[37.644849631, 55.744484026], type=Point}</t>
  </si>
  <si>
    <t>df09eec4-56f9-11e2-965f-005056806bb6</t>
  </si>
  <si>
    <t>Михалковская улица, дом 38</t>
  </si>
  <si>
    <t>{coordinates=[[[37.518780539, 55.841382619], [37.518515089, 55.84131222], [37.518451281, 55.841394862], [37.518703518, 55.84146488], [37.518780539, 55.841382619]]], type=Polygon}</t>
  </si>
  <si>
    <t>{coordinates=[37.518615408, 55.84138874], type=Point}</t>
  </si>
  <si>
    <t>Флигель, арх. Д.И.Жилярди</t>
  </si>
  <si>
    <t>df09eeca-56f9-11e2-965f-005056806bb6</t>
  </si>
  <si>
    <t>Никитский бульвар, дом 12А, строение 2</t>
  </si>
  <si>
    <t>{coordinates=[[[37.600320125, 55.756373175], [37.60038127, 55.756390079], [37.600582378, 55.756158754], [37.600037271, 55.756004254], [37.599999151, 55.75604605], [37.599970459, 55.756037091], [37.59989343, 55.756123378], [37.599925308, 55.756132334], [37.59988401, 55.756177276], [37.60013903, 55.756249377], [37.600193028, 55.756189607], [37.600135655, 55.75617348], [37.600177748, 55.756128537], [37.600329168, 55.756171527], [37.600422417, 55.756198392], [37.600298536, 55.756339062], [37.600339183, 55.756351604], [37.600320125, 55.756373175]]], type=Polygon}</t>
  </si>
  <si>
    <t>{coordinates=[37.60006611, 55.756194], type=Point}</t>
  </si>
  <si>
    <t>Особняк Лыжина, 1830–е гг., 1902 г.</t>
  </si>
  <si>
    <t>df09eecb-56f9-11e2-965f-005056806bb6</t>
  </si>
  <si>
    <t>улица Остоженка, дом 24</t>
  </si>
  <si>
    <t>{coordinates=[[[37.597384645, 55.74090126], [37.597521769, 55.740982437], [37.597575981, 55.741014729], [37.597668996, 55.740964806], [37.597751105, 55.741010549], [37.597907018, 55.740964169], [37.597795401, 55.740896445], [37.597604067, 55.740783425], [37.597384645, 55.74090126]]], type=Polygon}</t>
  </si>
  <si>
    <t>{coordinates=[37.597594248, 55.740898853], type=Point}</t>
  </si>
  <si>
    <t>- В.В.Кригер &lt;кв. 8&gt;</t>
  </si>
  <si>
    <t>df09eecd-56f9-11e2-965f-005056806bb6</t>
  </si>
  <si>
    <t>e5ccd811-56f9-11e2-965f-005056806bb6</t>
  </si>
  <si>
    <t>Гоголевский бульвар, дом 8; Гоголевский бульвар, дом 8, строение 2</t>
  </si>
  <si>
    <t>{coordinates=[[[[37.601034562, 55.746035826], [37.60103458, 55.746035821], [37.601034596, 55.746035812], [37.60103461, 55.746035801], [37.601034622, 55.746035787], [37.601034632, 55.746035771], [37.601058476, 55.745983964], [37.601117413, 55.745858604], [37.60111742, 55.745858586], [37.601117423, 55.745858567], [37.601117422, 55.745858548], [37.601117418, 55.74585853], [37.60111741, 55.745858512], [37.601117399, 55.745858497], [37.601117386, 55.745858484], [37.60111737, 55.745858473], [37.601117353, 55.745858466], [37.601117339, 55.745858461], [37.600899489, 55.745784853], [37.60089947, 55.745784848], [37.60089945, 55.745784848], [37.600899431, 55.745784851], [37.600899412, 55.745784858], [37.600899396, 55.745784868], [37.600899382, 55.745784882], [37.60089937, 55.745784898], [37.600899362, 55.745784915], [37.600899358, 55.745784935], [37.600899357, 55.745784954], [37.60089936, 55.745784973], [37.600899367, 55.745784992], [37.600899378, 55.745785008], [37.600899391, 55.745785023], [37.600899407, 55.745785034], [37.600899425, 55.745785042], [37.600996513, 55.745817847], [37.600918514, 55.745979935], [37.600918514, 55.745979936], [37.600902106, 55.746014799], [37.600902099, 55.746014819], [37.600902096, 55.746014839], [37.600902098, 55.74601486], [37.600902103, 55.746014879], [37.600902113, 55.746014897], [37.600902126, 55.746014913], [37.600902142, 55.746014926], [37.600902161, 55.746014935], [37.60090218, 55.746014941], [37.601034525, 55.746035828], [37.601034544, 55.746035829], [37.601034562, 55.746035826]]], [[[37.601061095, 55.746328621], [37.601061114, 55.746328613], [37.601061132, 55.746328602], [37.601061146, 55.746328586], [37.601061157, 55.746328569], [37.601101804, 55.746244194], [37.601123954, 55.746198719], [37.601123961, 55.746198702], [37.601123964, 55.746198683], [37.601123964, 55.746198665], [37.60112396, 55.746198646], [37.601123953, 55.746198629], [37.601123943, 55.746198613], [37.60112393, 55.7461986], [37.601123914, 55.746198589], [37.601123897, 55.746198581], [37.601123879, 55.746198577], [37.600853005, 55.746157529], [37.600852985, 55.746157528], [37.600852964, 55.746157531], [37.600852945, 55.746157539], [37.600852927, 55.74615755], [37.600852912, 55.746157565], [37.600852901, 55.746157583], [37.600787945, 55.746286714], [37.600787939, 55.746286731], [37.600787935, 55.74628675], [37.600787935, 55.746286768], [37.600787939, 55.746286787], [37.600787946, 55.746286804], [37.600787956, 55.74628682], [37.600787969, 55.746286834], [37.600787984, 55.746286845], [37.600788001, 55.746286853], [37.600788019, 55.746286857], [37.600976013, 55.746315895], [37.60101161, 55.746321393], [37.601011611, 55.746321393], [37.601061053, 55.746328624], [37.601061074, 55.746328625], [37.601061095, 55.746328621]]]], type=MultiPolygon}</t>
  </si>
  <si>
    <t>{coordinates=[37.600966825, 55.746221457], type=Point}</t>
  </si>
  <si>
    <t>Доходный дом с рестораном Альпийская роза, 1820-е гг., 1898 г., архитектор А.Н.Новиков, 1903 г., архитектор А.А.Остроградский, 1912 г., архитектор П.П.Висневский, 1924 г., архитектор И.Тиурин</t>
  </si>
  <si>
    <t>e5ccd816-56f9-11e2-965f-005056806bb6</t>
  </si>
  <si>
    <t>Пушечная улица, дом 4, строение 2</t>
  </si>
  <si>
    <t>{coordinates=[[[37.622609836, 55.760675568], [37.622627152, 55.760673611], [37.622629856, 55.760679688], [37.623116613, 55.760645516], [37.623098584, 55.760551221], [37.623095929, 55.760467979], [37.623086773, 55.760220059], [37.622864064, 55.760219492], [37.622710355, 55.760221441], [37.62271791, 55.760281713], [37.622724475, 55.760336619], [37.622725297, 55.760350367], [37.622896739, 55.760347892], [37.622896467, 55.760393706], [37.622874166, 55.760393728], [37.622875493, 55.760441623], [37.622927033, 55.76044103], [37.622928533, 55.760460139], [37.622746484, 55.760471825], [37.622743176, 55.760459169], [37.622728534, 55.760460336], [37.622726467, 55.76045183], [37.622699311, 55.760452131], [37.622698748, 55.760461563], [37.622686314, 55.760462564], [37.622688844, 55.760474748], [37.622576566, 55.760482045], [37.622580655, 55.760516172], [37.622609836, 55.760675568]]], type=Polygon}</t>
  </si>
  <si>
    <t>{coordinates=[37.623011312, 55.760446727], type=Point}</t>
  </si>
  <si>
    <t>Главный дом с церковью, середина XVIII в. – начало XIX в.</t>
  </si>
  <si>
    <t>e5ccd81a-56f9-11e2-965f-005056806bb6</t>
  </si>
  <si>
    <t>Поварская улица, дом 52/55, строение 1</t>
  </si>
  <si>
    <t>{coordinates=[[[37.586604687, 55.758356978], [37.587042279, 55.758248281], [37.587293814, 55.758188824], [37.587274641, 55.758161892], [37.58741473, 55.758125867], [37.587427441, 55.758111487], [37.587427413, 55.758098912], [37.587382667, 55.758032928], [37.587420875, 55.758023919], [37.58730583, 55.757860532], [37.587285972, 55.757827371], [37.587210221, 55.757842636], [37.587194317, 55.757853425], [37.587207119, 55.757880362], [37.587191219, 55.757892947], [37.587146644, 55.757903757], [37.587200982, 55.757986351], [37.587226455, 55.757980944], [37.587252036, 55.758024038], [37.587245697, 55.758038414], [37.587227394, 55.758045163], [37.5872075, 55.758052362], [37.587134263, 55.758066785], [37.587127871, 55.758057807], [37.58702916, 55.758077637], [37.587041934, 55.758091998], [37.586656664, 55.75818029], [37.586650277, 55.758173109], [37.586551569, 55.758194734], [37.586564347, 55.758210892], [37.586503851, 55.758225305], [37.586551778, 55.75828994], [37.586604687, 55.758356978]]], type=Polygon}</t>
  </si>
  <si>
    <t>{coordinates=[37.587225959, 55.758095455], type=Point}</t>
  </si>
  <si>
    <t>Церковь Пахомия, 1753–1755 гг.</t>
  </si>
  <si>
    <t>e5ccd81b-56f9-11e2-965f-005056806bb6</t>
  </si>
  <si>
    <t>улица Петровка, дом 28, строение 7</t>
  </si>
  <si>
    <t>{coordinates=[[[37.615849667, 55.766171434], [37.615738358, 55.766279059], [37.61579873, 55.766300161], [37.615813406, 55.766284643], [37.615879221, 55.766307965], [37.615864335, 55.766324782], [37.615954733, 55.766358803], [37.61595626, 55.766358653], [37.615977516, 55.766359772], [37.616013905, 55.766354038], [37.616039966, 55.766340547], [37.616061006, 55.76631669], [37.616062326, 55.766302658], [37.615849667, 55.766171434]]], type=Polygon}</t>
  </si>
  <si>
    <t>{coordinates=[37.615865444, 55.766225247], type=Point}</t>
  </si>
  <si>
    <t>Ограда с воротами, конец XIX – начало XX вв.</t>
  </si>
  <si>
    <t>e5ccd81f-56f9-11e2-965f-005056806bb6</t>
  </si>
  <si>
    <t>д.43, стр. 1, 2, 3</t>
  </si>
  <si>
    <t>{coordinates=[[[[37.613713073, 55.732511609], [37.613700402, 55.732512767], [37.613813078, 55.732873764], [37.613766561, 55.732877701], [37.613826177, 55.733042974], [37.61383871, 55.733041527], [37.613782089, 55.732883884], [37.613828495, 55.732879904], [37.613713073, 55.732511609]]], [[[37.612916653, 55.732495255], [37.612707719, 55.732519777], [37.612730383, 55.73261572], [37.612744878, 55.732614487], [37.612724568, 55.732526975], [37.612918674, 55.732502913], [37.612916653, 55.732495255]]], [[[37.6129044, 55.733073862], [37.612891851, 55.733075272], [37.612918752, 55.733152619], [37.612931256, 55.733151262], [37.6129044, 55.733073862]]], [[[37.612917307, 55.732989812], [37.612867455, 55.732996248], [37.612880604, 55.733037902], [37.612893342, 55.733036865], [37.612883471, 55.733001645], [37.612919248, 55.732997064], [37.612917307, 55.732989812]]], [[[37.613098966, 55.732470552], [37.612992379, 55.732485904], [37.612995507, 55.732492898], [37.613102131, 55.732477584], [37.613098966, 55.732470552]]]], type=MultiPolygon}</t>
  </si>
  <si>
    <t>{coordinates=[37.613047214, 55.732481744], type=Point}</t>
  </si>
  <si>
    <t>Главный дом, 1815 г., 1887 г., 1891 г., 1909 г., архитекторы С.А.Елагин, В.А.Мазырин, А.Н.Зелигсон. Дом, в котором жил, работал и в 1862 г. умер известный композитор и театральный деятель А.Н.Верстовский</t>
  </si>
  <si>
    <t>e5ccd821-56f9-11e2-965f-005056806bb6</t>
  </si>
  <si>
    <t>{coordinates=[[[37.591337824, 55.756391353], [37.591149995, 55.756441789], [37.591140418, 55.756432814], [37.591124469, 55.756423844], [37.591108529, 55.756418467], [37.591083045, 55.756418486], [37.591057578, 55.75642569], [37.591044856, 55.756434681], [37.591038506, 55.756443667], [37.59104175, 55.756468814], [37.590894507, 55.756506645], [37.590979973, 55.756616609], [37.591420105, 55.75650087], [37.591383358, 55.756451946], [37.591356195, 55.756415141], [37.591337824, 55.756391353]]], type=Polygon}</t>
  </si>
  <si>
    <t>{coordinates=[37.591157435, 55.756503758], type=Point}</t>
  </si>
  <si>
    <t>e5ccd823-56f9-11e2-965f-005056806bb6</t>
  </si>
  <si>
    <t>улица Лестева, дом 11; улица Лестева, дом 13, корпус 3; улица Лестева, дом 15, корпус 1; улица Лестева, дом 15, корпус 2; улица Лестева, дом 17, корпус 1; улица Лестева, дом 19, корпус 1; улица Лестева, дом 19, корпус 2; улица Лестева, дом 21, корпус 2; улица Лестева, дом 21/61, корпус 1; улица Серпуховский Вал, дом 22, корпус 2; улица Серпуховский Вал, дом 22, корпус 3; улица Серпуховский Вал, дом 24, корпус 1; улица Серпуховский Вал, дом 24, корпус 2; улица Серпуховский Вал, дом 28; Хавская улица, дом 24, корпус 1; улица Шаболовка, дом 63, корпус 2; улица Шаболовка, дом 65, корпус 2; улица Шаболовка, дом 67</t>
  </si>
  <si>
    <t>{coordinates=[[[[37.609773742, 55.712632854], [37.609773762, 55.712632858], [37.609773782, 55.712632858], [37.609773802, 55.712632853], [37.609773821, 55.712632845], [37.609816708, 55.712608107], [37.609816724, 55.712608096], [37.609816737, 55.712608082], [37.609816747, 55.712608065], [37.609816754, 55.712608047], [37.609816758, 55.712608028], [37.609816758, 55.712608009], [37.609816754, 55.71260799], [37.609816746, 55.712607972], [37.609816735, 55.712607956], [37.609816721, 55.712607943], [37.609816705, 55.712607932], [37.609783403, 55.712590083], [37.609847578, 55.712552841], [37.609847594, 55.71255283], [37.609847607, 55.712552816], [37.609847617, 55.7125528], [37.609847624, 55.712552782], [37.609847628, 55.712552763], [37.609847628, 55.712552744], [37.609847624, 55.712552726], [37.609847617, 55.712552708], [37.609847606, 55.712552692], [37.609847593, 55.712552678], [37.609847577, 55.712552667], [37.609787166, 55.712518669], [37.609802912, 55.712507968], [37.609802928, 55.712507955], [37.60980294, 55.712507939], [37.609802949, 55.71250792], [37.609802955, 55.712507901], [37.609802956, 55.712507881], [37.609802953, 55.71250786], [37.609802946, 55.712507841], [37.609802935, 55.712507824], [37.609802921, 55.712507809], [37.609802904, 55.712507798], [37.609743151, 55.712474618], [37.60974315, 55.712474617], [37.609694552, 55.712448164], [37.609694533, 55.712448156], [37.609694513, 55.712448152], [37.609694493, 55.712448153], [37.609694473, 55.712448157], [37.609694455, 55.712448165], [37.609669087, 55.712462531], [37.609604605, 55.712427989], [37.609520317, 55.712382836], [37.609564637, 55.712357288], [37.609564652, 55.712357277], [37.609564665, 55.712357263], [37.609564676, 55.712357247], [37.609564683, 55.712357229], [37.609564686, 55.712357211], [37.609564686, 55.712357191], [37.609564682, 55.712357173], [37.609564675, 55.712357155], [37.609564665, 55.712357139], [37.609564651, 55.712357125], [37.609564636, 55.712357114], [37.609520019, 55.712332005], [37.60952, 55.712331997], [37.60951998, 55.712331992], [37.609519959, 55.712331993], [37.609519939, 55.712331997], [37.60951992, 55.712332005], [37.609475492, 55.712357615], [37.609411808, 55.712323567], [37.609411789, 55.712323559], [37.60941177, 55.712323555], [37.609411749, 55.712323556], [37.60941173, 55.71232356], [37.609411711, 55.712323568], [37.609399055, 55.712330736], [37.609290736, 55.712264397], [37.609290717, 55.712264388], [37.609290698, 55.712264383], [37.609290678, 55.712264382], [37.609290658, 55.712264385], [37.609290639, 55.712264392], [37.609265264, 55.712276967], [37.609219901, 55.712253677], [37.609219884, 55.71225367], [37.609219866, 55.712253667], [37.609219848, 55.712253667], [37.609219829, 55.71225367], [37.609219812, 55.712253676], [37.609175372, 55.712275249], [37.609146736, 55.712259133], [37.609146717, 55.712259125], [37.609146696, 55.712259121], [37.609146675, 55.712259121], [37.609146655, 55.712259125], [37.609146636, 55.712259134], [37.609045012, 55.712318485], [37.609035498, 55.712316704], [37.609035481, 55.712316702], [37.609035464, 55.712316703], [37.609035447, 55.712316707], [37.609035431, 55.712316714], [37.609002866, 55.712334707], [37.608962407, 55.712356721], [37.608927399, 55.712337019], [37.60892738, 55.712337011], [37.60892736, 55.712337007], [37.60892734, 55.712337007], [37.60892732, 55.712337011], [37.608927301, 55.712337019], [37.608879646, 55.712364007], [37.608879631, 55.712364018], [37.608879617, 55.712364032], [37.608879607, 55.712364048], [37.6088796, 55.712364065], [37.608879596, 55.712364084], [37.608879596, 55.712364104], [37.6088796, 55.712364122], [37.608879607, 55.71236414], [37.608879618, 55.712364156], [37.608879631, 55.71236417], [37.608879647, 55.712364181], [37.608920922, 55.712387411], [37.608771804, 55.712472307], [37.608752735, 55.712463364], [37.608752717, 55.712463358], [37.608752698, 55.712463355], [37.608752679, 55.712463356], [37.608752661, 55.71246336], [37.608752643, 55.712463368], [37.608743112, 55.712468765], [37.608693869, 55.712496652], [37.608693868, 55.712496653], [37.608663688, 55.712514194], [37.608663672, 55.712514205], [37.608663659, 55.712514219], [37.608663649, 55.712514235], [37.608663642, 55.712514253], [37.608663639, 55.712514272], [37.608663639, 55.712514291], [37.608663643, 55.712514309], [37.60866365, 55.712514327], [37.60866366, 55.712514343], [37.608663674, 55.712514357], [37.608663689, 55.712514368], [37.608685843, 55.712526836], [37.608616103, 55.71256633], [37.608616088, 55.712566341], [37.608616074, 55.712566355], [37.608616064, 55.712566371], [37.608616057, 55.712566389], [37.608616053, 55.712566407], [37.608616053, 55.712566427], [37.608616057, 55.712566445], [37.608616064, 55.712566463], [37.608616075, 55.712566479], [37.608616088, 55.712566493], [37.608616104, 55.712566504], [37.608724458, 55.712627485], [37.608724477, 55.712627493], [37.608724496, 55.712627497], [37.608724517, 55.712627498], [37.608724537, 55.712627494], [37.608724555, 55.712627486], [37.60881029, 55.712580731], [37.608845298, 55.712600433], [37.608845317, 55.712600442], [37.608845337, 55.712600446], [37.608845357, 55.712600446], [37.608845377, 55.712600442], [37.608845396, 55.712600433], [37.608886697, 55.712577044], [37.608886714, 55.712577032], [37.608886728, 55.712577017], [37.608886738, 55.712577], [37.608886745, 55.71257698], [37.608886748, 55.71257696], [37.608886746, 55.712576939], [37.60888674, 55.71257692], [37.608886731, 55.712576902], [37.608886718, 55.712576886], [37.608886702, 55.712576873], [37.60885815, 55.712558573], [37.609153445, 55.712383699], [37.609223286, 55.712343697], [37.609300522, 55.712388509], [37.609603024, 55.712570154], [37.60957607, 55.71258477], [37.609576054, 55.712584781], [37.609576041, 55.712584795], [37.60957603, 55.71258481], [37.609576022, 55.712584828], [37.609576018, 55.712584846], [37.609576018, 55.712584866], [37.609576021, 55.712584884], [37.609576028, 55.712584902], [37.609576038, 55.712584918], [37.609576051, 55.712584933], [37.609576066, 55.712584944], [37.609604991, 55.712602455], [37.609605009, 55.712602464], [37.609605028, 55.712602469], [37.609605048, 55.71260247], [37.609605068, 55.712602467], [37.609605086, 55.71260246], [37.60963364, 55.712588535], [37.60971326, 55.712630206], [37.609713278, 55.712630213], [37.609713298, 55.712630217], [37.609713318, 55.712630217], [37.609713337, 55.712630213], [37.609713356, 55.712630204], [37.609740312, 55.712614939], [37.609773723, 55.712632846], [37.609773742, 55.712632854]]], [[[37.607979837, 55.712625403], [37.607979848, 55.712625419], [37.607979861, 55.712625432], [37.607979876, 55.712625443], [37.608282629, 55.712795833], [37.608282648, 55.712795841], [37.608282668, 55.712795846], [37.608282689, 55.712795845], [37.608282709, 55.712795841], [37.608282727, 55.712795833], [37.608486055, 55.712680238], [37.608486071, 55.712680227], [37.608486084, 55.712680214], [37.608486094, 55.712680198], [37.608486102, 55.71268018], [37.608486105, 55.712680161], [37.608486105, 55.712680142], [37.608486102, 55.712680124], [37.608486095, 55.712680106], [37.608486085, 55.71268009], [37.608486072, 55.712680076], [37.608486056, 55.712680065], [37.608412753, 55.712637017], [37.608412734, 55.712637008], [37.608412714, 55.712637003], [37.608412693, 55.712637003], [37.608412672, 55.712637007], [37.608412653, 55.712637016], [37.608342809, 55.712676569], [37.608193215, 55.712590586], [37.608262957, 55.712547501], [37.608262972, 55.712547489], [37.608262985, 55.712547475], [37.608262995, 55.712547458], [37.608263001, 55.71254744], [37.608263004, 55.712547421], [37.608263003, 55.712547402], [37.608262999, 55.712547383], [37.608262991, 55.712547366], [37.608262979, 55.71254735], [37.608262966, 55.712547337], [37.608262949, 55.712547326], [37.608176918, 55.71250384], [37.608176899, 55.712503832], [37.608176879, 55.712503829], [37.608176859, 55.71250383], [37.608176839, 55.712503835], [37.608176821, 55.712503844], [37.607979873, 55.712625271], [37.607979858, 55.712625282], [37.607979845, 55.712625296], [37.607979835, 55.712625312], [37.607979829, 55.71262533], [37.607979826, 55.712625348], [37.607979826, 55.712625367], [37.60797983, 55.712625386], [37.607979837, 55.712625403]]], [[[37.608392503, 55.713113253], [37.608392523, 55.713113257], [37.608392544, 55.713113257], [37.608392564, 55.713113253], [37.608392583, 55.713113245], [37.608440238, 55.713086257], [37.608440254, 55.713086247], [37.608440267, 55.713086233], [37.608440277, 55.713086217], [37.608440285, 55.7130862], [37.608440288, 55.713086182], [37.608440289, 55.713086163], [37.608440286, 55.713086144], [37.608440279, 55.713086127], [37.608440269, 55.713086111], [37.608440257, 55.713086097], [37.608440242, 55.713086085], [37.608432274, 55.713081153], [37.608411695, 55.71306779], [37.608598947, 55.712964894], [37.608620417, 55.712980108], [37.608620419, 55.712980109], [37.608624403, 55.7129828], [37.608624422, 55.71298281], [37.608624442, 55.712982816], [37.608624463, 55.712982817], [37.608624484, 55.712982814], [37.608624504, 55.712982807], [37.608675346, 55.712957613], [37.608675363, 55.712957603], [37.608675377, 55.71295759], [37.608675388, 55.712957574], [37.608675396, 55.712957557], [37.608675401, 55.712957538], [37.608675402, 55.712957519], [37.608675399, 55.7129575], [37.608675392, 55.712957481], [37.608675383, 55.712957465], [37.60867537, 55.71295745], [37.608675354, 55.712957439], [37.608667386, 55.712952506], [37.608646809, 55.712939589], [37.608732442, 55.712890646], [37.608748327, 55.71288165], [37.608748329, 55.712881649], [37.608802284, 55.712849296], [37.608842865, 55.712871239], [37.608842866, 55.712871239], [37.608875529, 55.712888725], [37.60887553, 55.712888725], [37.608970968, 55.712938855], [37.608942532, 55.712955406], [37.608942517, 55.712955417], [37.608942503, 55.712955431], [37.608942493, 55.712955447], [37.608942486, 55.712955466], [37.608942483, 55.712955485], [37.608942483, 55.712955504], [37.608942487, 55.712955523], [37.608942495, 55.712955541], [37.608942506, 55.712955556], [37.60894252, 55.71295557], [37.608942536, 55.712955581], [37.608993522, 55.712982481], [37.608993542, 55.712982489], [37.608993562, 55.712982493], [37.608993583, 55.712982492], [37.608993604, 55.712982486], [37.608993622, 55.712982477], [37.609025337, 55.712962271], [37.609216336, 55.713064835], [37.609184717, 55.713084532], [37.609184702, 55.713084543], [37.609184689, 55.713084557], [37.60918468, 55.713084574], [37.609184673, 55.713084591], [37.60918467, 55.71308461], [37.609184671, 55.713084629], [37.609184674, 55.713084647], [37.609184682, 55.713084664], [37.609184692, 55.71308468], [37.609184705, 55.713084693], [37.609184721, 55.713084704], [37.609229338, 55.713109814], [37.609229357, 55.713109822], [37.609229377, 55.713109826], [37.609229398, 55.713109826], [37.609229418, 55.713109822], [37.609229437, 55.713109814], [37.609257981, 55.713093649], [37.609347164, 55.713142494], [37.609347183, 55.713142502], [37.609347204, 55.713142506], [37.609347225, 55.713142505], [37.609347246, 55.7131425], [37.609347265, 55.713142491], [37.609455266, 55.713075481], [37.609455281, 55.71307547], [37.609455294, 55.713075456], [37.609455304, 55.713075439], [37.60945531, 55.713075422], [37.609455313, 55.713075403], [37.609455313, 55.713075384], [37.609455309, 55.713075366], [37.609455302, 55.713075348], [37.609455291, 55.713075333], [37.609455278, 55.713075319], [37.609455262, 55.713075309], [37.60899635, 55.712819732], [37.608996331, 55.712819724], [37.608996311, 55.71281972], [37.60899629, 55.71281972], [37.60899627, 55.712819724], [37.608996252, 55.712819732], [37.608985181, 55.712826002], [37.608881659, 55.712769534], [37.608881641, 55.712769526], [37.608881621, 55.712769522], [37.608881601, 55.712769523], [37.608881581, 55.712769527], [37.608881562, 55.712769535], [37.608859371, 55.712782102], [37.608805247, 55.712753433], [37.608805228, 55.712753426], [37.608805208, 55.712753422], [37.608805188, 55.712753423], [37.608805169, 55.712753427], [37.608805151, 55.712753435], [37.608757545, 55.712780394], [37.608732099, 55.712766074], [37.608732079, 55.712766065], [37.608732058, 55.712766061], [37.608732037, 55.712766061], [37.608732017, 55.712766066], [37.608731998, 55.712766075], [37.608624041, 55.712831258], [37.60860497, 55.712820525], [37.608604951, 55.712820517], [37.608604931, 55.712820513], [37.60860491, 55.712820513], [37.60860489, 55.712820518], [37.608604871, 55.712820526], [37.608153747, 55.713080945], [37.608153731, 55.713080957], [37.608153718, 55.713080971], [37.608153707, 55.713080987], [37.6081537, 55.713081005], [37.608153697, 55.713081024], [37.608153697, 55.713081044], [37.608153702, 55.713081063], [37.608153709, 55.713081081], [37.60815372, 55.713081097], [37.608153734, 55.71308111], [37.608153751, 55.713081121], [37.608281211, 55.713147475], [37.60828123, 55.713147482], [37.608281249, 55.713147486], [37.608281269, 55.713147485], [37.608281289, 55.713147481], [37.608281307, 55.713147473], [37.608367038, 55.713098924], [37.608392484, 55.713113245], [37.608392503, 55.713113253]]], [[[37.60977444, 55.713130413], [37.609774451, 55.713130395], [37.609774458, 55.713130376], [37.609774461, 55.713130356], [37.60977446, 55.713130336], [37.609774455, 55.713130316], [37.609774446, 55.713130298], [37.609774433, 55.713130282], [37.609774417, 55.713130269], [37.609742669, 55.713108829], [37.609948975, 55.712988399], [37.60996486, 55.712997338], [37.609964878, 55.712997346], [37.609964898, 55.71299735], [37.609964919, 55.71299735], [37.609964939, 55.712997346], [37.609964958, 55.712997338], [37.610012559, 55.71297038], [37.610031635, 55.712982904], [37.610031654, 55.712982914], [37.610031674, 55.712982919], [37.610031695, 55.712982921], [37.610031716, 55.712982917], [37.610031735, 55.71298291], [37.610031753, 55.712982898], [37.610053977, 55.712964915], [37.610053992, 55.712964899], [37.610054004, 55.71296488], [37.610054011, 55.712964859], [37.610061063, 55.712932596], [37.610242257, 55.712932884], [37.610242292, 55.712945359], [37.610242294, 55.71294538], [37.610242301, 55.712945401], [37.610242312, 55.712945419], [37.610242327, 55.712945435], [37.610261464, 55.712961585], [37.61026148, 55.712961596], [37.610277415, 55.712970563], [37.610277433, 55.712970572], [37.610277454, 55.712970576], [37.610277474, 55.712970576], [37.610277494, 55.712970571], [37.610277513, 55.712970563], [37.610290171, 55.712963395], [37.61032518, 55.712983544], [37.610325199, 55.712983552], [37.610325219, 55.712983557], [37.61032524, 55.712983557], [37.61032526, 55.712983553], [37.610325279, 55.712983544], [37.610347467, 55.712970978], [37.610573561, 55.713104038], [37.610537972, 55.713123745], [37.610537957, 55.713123756], [37.610537943, 55.71312377], [37.610537932, 55.713123786], [37.610537925, 55.713123804], [37.610537921, 55.713123823], [37.610537921, 55.713123842], [37.610537925, 55.713123861], [37.610537932, 55.713123879], [37.610537943, 55.713123895], [37.610537956, 55.713123909], [37.610537972, 55.71312392], [37.610579403, 55.713147236], [37.610579421, 55.713147244], [37.610579441, 55.713147248], [37.61057946, 55.713147248], [37.61057948, 55.713147245], [37.610579498, 55.713147238], [37.610623187, 55.713124744], [37.610623189, 55.713124743], [37.610662109, 55.713103601], [37.61066211, 55.7131036], [37.610715326, 55.713074362], [37.610715327, 55.713074361], [37.61072327, 55.713069863], [37.610723285, 55.713069852], [37.610723298, 55.713069839], [37.610723309, 55.713069823], [37.610723316, 55.713069806], [37.61072332, 55.713069787], [37.61072332, 55.713069768], [37.610723317, 55.71306975], [37.61072331, 55.713069732], [37.6107233, 55.713069716], [37.610723287, 55.713069702], [37.610723272, 55.713069691], [37.610685168, 55.713046461], [37.610723143, 55.713024954], [37.610723159, 55.713024943], [37.610723172, 55.71302493], [37.610723183, 55.713024914], [37.61072319, 55.713024896], [37.610723194, 55.713024877], [37.610723194, 55.713024858], [37.61072319, 55.71302484], [37.610723183, 55.713024822], [37.610723173, 55.713024806], [37.61072316, 55.713024792], [37.610723145, 55.713024781], [37.610407608, 55.712839139], [37.610407604, 55.712839137], [37.610362991, 55.712815824], [37.610362973, 55.712815817], [37.610362955, 55.712815813], [37.610362936, 55.712815813], [37.610362917, 55.712815816], [37.6103629, 55.712815823], [37.610324022, 55.712835145], [37.61026033, 55.712799749], [37.610234834, 55.712785401], [37.610234833, 55.712785401], [37.610178267, 55.712754464], [37.610178248, 55.712754456], [37.610178228, 55.712754452], [37.610178208, 55.712754452], [37.610178188, 55.712754456], [37.61017817, 55.712754464], [37.610091596, 55.712802594], [37.61001619, 55.712844399], [37.609958872, 55.712811695], [37.609958854, 55.712811687], [37.609958834, 55.712811682], [37.609958814, 55.712811682], [37.609958794, 55.712811686], [37.609958776, 55.712811693], [37.60990794, 55.712838684], [37.609907937, 55.712838686], [37.60960614, 55.713014998], [37.609606123, 55.71301501], [37.609606109, 55.713015026], [37.609606099, 55.713015044], [37.609606093, 55.713015064], [37.60960609, 55.713015084], [37.609606145, 55.713034844], [37.609606148, 55.713034865], [37.609606154, 55.713034885], [37.609606165, 55.713034903], [37.609606178, 55.713034918], [37.609606195, 55.713034931], [37.609637138, 55.713052791], [37.609611039, 55.71307236], [37.609611025, 55.713072374], [37.609611013, 55.71307239], [37.609611005, 55.713072407], [37.609611, 55.713072427], [37.609610999, 55.713072446], [37.609611002, 55.713072466], [37.609611009, 55.713072484], [37.609611019, 55.713072501], [37.609611033, 55.713072515], [37.609611049, 55.713072527], [37.609741746, 55.71314843], [37.609741764, 55.713148439], [37.609741785, 55.713148443], [37.609741805, 55.713148444], [37.609741825, 55.71314844], [37.609741844, 55.713148432], [37.60977441, 55.713130439], [37.609774426, 55.713130427], [37.60977444, 55.713130413]]], [[[37.609806817, 55.713680004], [37.609806818, 55.713680023], [37.609806822, 55.713680042], [37.60980683, 55.713680059], [37.609806841, 55.713680075], [37.609806854, 55.713680088], [37.60980687, 55.713680099], [37.609854672, 55.713705655], [37.609854691, 55.713705663], [37.609854712, 55.713705666], [37.609854733, 55.713705666], [37.609854753, 55.71370566], [37.609854772, 55.713705651], [37.609886488, 55.713685894], [37.609974869, 55.713732942], [37.609974888, 55.71373295], [37.609974908, 55.713732954], [37.609974929, 55.713732953], [37.609974949, 55.713732949], [37.609974967, 55.71373294], [37.610098862, 55.713659628], [37.610098878, 55.713659617], [37.610098891, 55.713659603], [37.610098901, 55.713659586], [37.610098908, 55.713659568], [37.610098911, 55.713659549], [37.61009891, 55.71365953], [37.610098906, 55.713659511], [37.610098898, 55.713659493], [37.610098887, 55.713659477], [37.610098874, 55.713659464], [37.610098857, 55.713659453], [37.61006714, 55.713642943], [37.610079705, 55.713634493], [37.610079719, 55.713634481], [37.610079731, 55.713634467], [37.61007974, 55.71363445], [37.610079746, 55.713634433], [37.610079749, 55.713634414], [37.610079748, 55.713634395], [37.610079743, 55.713634377], [37.610079735, 55.71363436], [37.610079725, 55.713634345], [37.610079711, 55.713634332], [37.610079695, 55.713634321], [37.60996577, 55.713574245], [37.609965751, 55.713574237], [37.609965732, 55.713574233], [37.609965712, 55.713574234], [37.609965692, 55.713574238], [37.609965674, 55.713574246], [37.609956191, 55.713579617], [37.609822556, 55.713509336], [37.609860524, 55.71348649], [37.609860539, 55.713486479], [37.609860552, 55.713486465], [37.609860562, 55.713486449], [37.609860568, 55.713486432], [37.609860572, 55.713486413], [37.609860572, 55.713486394], [37.609860568, 55.713486376], [37.609860561, 55.713486358], [37.60986055, 55.713486342], [37.609860537, 55.713486329], [37.609860522, 55.713486318], [37.609819089, 55.713462553], [37.60981907, 55.713462544], [37.609819049, 55.71346254], [37.609819027, 55.71346254], [37.609819007, 55.713462545], [37.609818987, 55.713462554], [37.609780917, 55.713485911], [37.609685368, 55.713435725], [37.60963119, 55.713405235], [37.609631173, 55.713405228], [37.609631155, 55.713405224], [37.609631136, 55.713405223], [37.609631117, 55.713405225], [37.6096311, 55.713405231], [37.60960731, 55.71341601], [37.609558754, 55.713389132], [37.609558735, 55.713389124], [37.609558715, 55.71338912], [37.609558695, 55.71338912], [37.609558675, 55.713389124], [37.609558656, 55.713389132], [37.609536469, 55.713401697], [37.60948233, 55.713367646], [37.609482311, 55.713367637], [37.60948229, 55.713367632], [37.609482269, 55.713367631], [37.609482248, 55.713367635], [37.609482228, 55.713367644], [37.609474286, 55.713372141], [37.609425087, 55.713398206], [37.6094092, 55.713389265], [37.609409181, 55.713389256], [37.60940916, 55.713389252], [37.609409139, 55.713389253], [37.609409119, 55.713389257], [37.6094091, 55.713389266], [37.609315434, 55.713444558], [37.609297955, 55.713434721], [37.609297937, 55.713434713], [37.609297918, 55.713434709], [37.609297898, 55.713434709], [37.609297879, 55.713434712], [37.609297861, 55.71343472], [37.60920259, 55.713483727], [37.609186698, 55.713472549], [37.609173945, 55.713463578], [37.609173929, 55.713463569], [37.609173912, 55.713463563], [37.609173893, 55.71346356], [37.609173875, 55.713463561], [37.609173857, 55.713463565], [37.60917384, 55.713463572], [37.609129358, 55.713487413], [37.609129342, 55.713487423], [37.609129329, 55.713487436], [37.609129318, 55.713487452], [37.60912931, 55.713487469], [37.609129306, 55.713487487], [37.609129305, 55.713487506], [37.609129308, 55.713487525], [37.609129314, 55.713487542], [37.609129323, 55.713487559], [37.609129336, 55.713487573], [37.60912935, 55.713487585], [37.609134132, 55.713490724], [37.609134132, 55.713490724], [37.609170649, 55.713514401], [37.609034222, 55.71358672], [37.609018334, 55.713577779], [37.609018316, 55.713577771], [37.609018296, 55.713577767], [37.609018276, 55.713577767], [37.609018257, 55.713577771], [37.609018238, 55.713577778], [37.608907031, 55.713637156], [37.608907015, 55.713637167], [37.608907002, 55.71363718], [37.608906991, 55.713637196], [37.608906983, 55.713637213], [37.608906979, 55.713637231], [37.608906978, 55.71363725], [37.608906981, 55.713637269], [37.608906988, 55.713637287], [37.608906997, 55.713637303], [37.60890701, 55.713637317], [37.608907025, 55.713637329], [37.608932379, 55.713653381], [37.608900758, 55.713669945], [37.608900742, 55.713669956], [37.608900728, 55.71366997], [37.608900717, 55.713669986], [37.608900709, 55.713670004], [37.608900705, 55.713670024], [37.608900705, 55.713670043], [37.608900709, 55.713670063], [37.608900716, 55.713670081], [37.608900727, 55.713670097], [37.608900741, 55.713670111], [37.608900758, 55.713670122], [37.609018667, 55.713732891], [37.609018685, 55.713732898], [37.609018704, 55.713732902], [37.609018724, 55.713732902], [37.609018743, 55.713732898], [37.609018762, 55.713732891], [37.609101319, 55.713687936], [37.609142706, 55.713713019], [37.609142723, 55.713713027], [37.609142741, 55.713713032], [37.60914276, 55.713713033], [37.609142778, 55.713713031], [37.609142796, 55.713713025], [37.609142813, 55.713713016], [37.609177751, 55.713689633], [37.609177766, 55.71368962], [37.609177778, 55.713689605], [37.609177787, 55.713689588], [37.609177793, 55.71368957], [37.609177795, 55.71368955], [37.609177793, 55.713689531], [37.609177788, 55.713689512], [37.609177779, 55.713689495], [37.609177767, 55.71368948], [37.609177752, 55.713689467], [37.609170579, 55.713684534], [37.609170578, 55.713684533], [37.609146004, 55.713668028], [37.609415906, 55.713512484], [37.609495281, 55.713467083], [37.609565827, 55.713506679], [37.609607574, 55.71353011], [37.609607574, 55.713530111], [37.609841661, 55.713658428], [37.609806865, 55.713679926], [37.609806849, 55.713679937], [37.609806837, 55.713679951], [37.609806827, 55.713679968], [37.60980682, 55.713679985], [37.609806817, 55.713680004]]], [[[37.608764055, 55.713666513], [37.608764044, 55.713666497], [37.60876403, 55.713666483], [37.608764013, 55.713666473], [37.608694072, 55.713630243], [37.60870662, 55.713623137], [37.608706636, 55.713623126], [37.608706649, 55.713623113], [37.608706659, 55.713623097], [37.608706666, 55.713623079], [37.60870667, 55.71362306], [37.60870667, 55.713623041], [37.608706667, 55.713623023], [37.60870666, 55.713623005], [37.60870665, 55.713622989], [37.608706637, 55.713622975], [37.608706622, 55.713622964], [37.60864208, 55.713584848], [37.608603833, 55.713561978], [37.608603817, 55.71356197], [37.608603799, 55.713561965], [37.60860378, 55.713561964], [37.608603762, 55.713561966], [37.608603744, 55.713561971], [37.608603728, 55.71356198], [37.608581545, 55.713576337], [37.608452515, 55.713499687], [37.60842622, 55.713483992], [37.60842622, 55.713483992], [37.60832662, 55.713425248], [37.608326603, 55.71342524], [37.608326584, 55.713425235], [37.608326565, 55.713425234], [37.608326546, 55.713425237], [37.608326528, 55.713425243], [37.608278857, 55.713446841], [37.608278847, 55.713446846], [37.608224842, 55.713479228], [37.60822483, 55.713479236], [37.608202605, 55.713497219], [37.608202591, 55.713497233], [37.608202581, 55.713497249], [37.608202573, 55.713497267], [37.608202569, 55.713497287], [37.608202569, 55.713497306], [37.608202572, 55.713497325], [37.60820258, 55.713497343], [37.60820259, 55.71349736], [37.608202604, 55.713497374], [37.60820262, 55.713497385], [37.608298076, 55.713549763], [37.608269631, 55.713567661], [37.608269616, 55.713567673], [37.608269603, 55.713567687], [37.608269594, 55.713567704], [37.608269587, 55.713567722], [37.608269585, 55.71356774], [37.608269585, 55.713567759], [37.60826959, 55.713567778], [37.608269597, 55.713567795], [37.608269608, 55.713567811], [37.608269622, 55.713567824], [37.608269638, 55.713567835], [37.608314251, 55.713591148], [37.608314269, 55.713591156], [37.608314289, 55.713591159], [37.608314309, 55.713591159], [37.608314328, 55.713591155], [37.608314346, 55.713591147], [37.608346068, 55.713573183], [37.608514786, 55.71366679], [37.608489509, 55.713684685], [37.608489494, 55.713684698], [37.608489481, 55.713684714], [37.608489473, 55.713684732], [37.608489468, 55.713684752], [37.608489467, 55.713684772], [37.60848947, 55.713684792], [37.608489477, 55.713684811], [37.608489488, 55.713684828], [37.608489502, 55.713684842], [37.608489518, 55.713684854], [37.608531745, 55.713708169], [37.608531763, 55.713708177], [37.608531783, 55.713708181], [37.608531804, 55.713708181], [37.608531824, 55.713708177], [37.608531842, 55.713708169], [37.608563564, 55.713690205], [37.608643189, 55.713735017], [37.608643208, 55.713735025], [37.608643228, 55.713735029], [37.608643249, 55.713735029], [37.608643269, 55.713735025], [37.608643288, 55.713735017], [37.608764017, 55.713666648], [37.608764033, 55.713666637], [37.608764046, 55.713666623], [37.608764057, 55.713666607], [37.608764064, 55.713666589], [37.608764067, 55.713666569], [37.608764067, 55.71366655], [37.608764063, 55.713666531], [37.608764055, 55.713666513]]], [[[37.608758472, 55.713949447], [37.608758462, 55.713949431], [37.608758448, 55.713949417], [37.608758432, 55.713949407], [37.60863733, 55.713882598], [37.608637311, 55.71388259], [37.608637291, 55.713882586], [37.60863727, 55.713882587], [37.60863725, 55.713882591], [37.608637231, 55.713882599], [37.608555425, 55.713930275], [37.608533186, 55.713942869], [37.608533184, 55.713942869], [37.608499034, 55.713963108], [37.608483149, 55.713972103], [37.608483148, 55.713972104], [37.608407696, 55.714016181], [37.608396576, 55.714022478], [37.608396574, 55.714022479], [37.608365601, 55.714040918], [37.60835607, 55.714046315], [37.608356069, 55.714046316], [37.608265527, 55.714099837], [37.608265512, 55.714099848], [37.608265499, 55.714099862], [37.608265489, 55.714099878], [37.608265482, 55.714099895], [37.608265478, 55.714099914], [37.608265478, 55.714099933], [37.608265482, 55.714099952], [37.608265489, 55.714099969], [37.608265499, 55.714099985], [37.608265512, 55.714099999], [37.608265528, 55.71410001], [37.608370704, 55.714160994], [37.608370722, 55.714161002], [37.608370742, 55.714161007], [37.608370763, 55.714161007], [37.608370783, 55.714161003], [37.608370801, 55.714160995], [37.608440655, 55.714123237], [37.608466103, 55.714137558], [37.608475664, 55.714142939], [37.608475683, 55.714142947], [37.608475703, 55.714142951], [37.608475723, 55.714142951], [37.608475743, 55.714142947], [37.608475762, 55.714142939], [37.608542482, 55.714105157], [37.608542498, 55.714105145], [37.608542511, 55.714105131], [37.608542521, 55.714105115], [37.608542529, 55.714105097], [37.608542532, 55.714105078], [37.608542532, 55.714105058], [37.608542528, 55.714105039], [37.60854252, 55.714105021], [37.608542509, 55.714105005], [37.608542495, 55.714104992], [37.608542479, 55.714104981], [37.608507592, 55.714086686], [37.608631295, 55.714020227], [37.608656743, 55.714034549], [37.608656762, 55.714034557], [37.608656781, 55.714034561], [37.608656801, 55.714034561], [37.60865682, 55.714034558], [37.608656839, 55.71403455], [37.608733098, 55.713994514], [37.608733114, 55.713994503], [37.608733128, 55.71399449], [37.608733139, 55.713994474], [37.608733147, 55.713994456], [37.608733151, 55.713994437], [37.608733151, 55.713994417], [37.608733148, 55.713994398], [37.608733141, 55.71399438], [37.60873313, 55.713994364], [37.608733117, 55.71399435], [37.608733101, 55.713994338], [37.608707754, 55.713980074], [37.608758436, 55.71394958], [37.608758451, 55.713949568], [37.608758464, 55.713949554], [37.608758474, 55.713949538], [37.608758481, 55.71394952], [37.608758484, 55.713949502], [37.608758483, 55.713949483], [37.60875848, 55.713949464], [37.608758472, 55.713949447]]], [[[37.60890467, 55.713945711], [37.60890466, 55.713945727], [37.608904653, 55.713945745], [37.608904649, 55.713945764], [37.608904649, 55.713945783], [37.608904653, 55.713945801], [37.60890466, 55.713945819], [37.60890467, 55.713945835], [37.608904684, 55.713945848], [37.608904699, 55.713945859], [37.609310258, 55.714177682], [37.609310277, 55.71417769], [37.609310298, 55.714177695], [37.609310318, 55.714177695], [37.609310338, 55.71417769], [37.609310357, 55.714177682], [37.609329367, 55.714166917], [37.609424952, 55.714229672], [37.609424971, 55.714229681], [37.609424991, 55.714229687], [37.609425012, 55.714229688], [37.609425033, 55.714229685], [37.609425052, 55.714229678], [37.609453603, 55.714215306], [37.609502025, 55.714243183], [37.609502044, 55.714243191], [37.609502064, 55.714243195], [37.609502084, 55.714243196], [37.609502104, 55.714243192], [37.609502122, 55.714243184], [37.609545908, 55.714219718], [37.609573685, 55.714234053], [37.609573705, 55.714234061], [37.609573725, 55.714234064], [37.609573746, 55.714234063], [37.609573766, 55.714234058], [37.609573784, 55.714234049], [37.609609571, 55.714211443], [37.609690521, 55.714160309], [37.609706405, 55.714169248], [37.609706424, 55.714169256], [37.609706444, 55.71416926], [37.609706465, 55.71416926], [37.609706485, 55.714169256], [37.609706504, 55.714169247], [37.610108387, 55.713937159], [37.610108403, 55.713937148], [37.610108416, 55.713937134], [37.610108426, 55.713937118], [37.610108433, 55.7139371], [37.610108437, 55.713937081], [37.610108437, 55.713937062], [37.610108433, 55.713937043], [37.610108426, 55.713937026], [37.610108415, 55.71393701], [37.610108402, 55.713936996], [37.610108387, 55.713936985], [37.609987277, 55.713868382], [37.609987258, 55.713868374], [37.609987238, 55.713868369], [37.609987217, 55.713868369], [37.609987197, 55.713868374], [37.609987178, 55.713868382], [37.609609117, 55.71408499], [37.609580524, 55.714101372], [37.609497965, 55.714146327], [37.609434273, 55.714110484], [37.609028699, 55.713873273], [37.60902868, 55.713873265], [37.609028659, 55.71387326], [37.609028638, 55.71387326], [37.609028618, 55.713873265], [37.609028598, 55.713873273], [37.608904698, 55.713945686], [37.608904683, 55.713945697], [37.60890467, 55.713945711]]], [[[37.607829717, 55.714147371], [37.6078297, 55.714147382], [37.607829686, 55.714147396], [37.607829676, 55.714147413], [37.607829668, 55.714147431], [37.607829665, 55.714147451], [37.607829665, 55.71414747], [37.60782967, 55.71414749], [37.60786061, 55.714241341], [37.607919514, 55.71442001], [37.607919522, 55.714420028], [37.607919534, 55.714420045], [37.607919548, 55.714420058], [37.607919566, 55.714420069], [37.607964174, 55.714441586], [37.607964195, 55.714441594], [37.608011956, 55.71445233], [37.608011978, 55.714452333], [37.608556025, 55.714454999], [37.608556118, 55.714489031], [37.60855612, 55.71448905], [37.608556126, 55.714489069], [37.608556135, 55.714489086], [37.608556148, 55.714489102], [37.608</t>
  </si>
  <si>
    <t>{coordinates=[37.61018701, 55.714405128], type=Point}</t>
  </si>
  <si>
    <t>Главный дом, 1898 г., архитектор К.К.Гиппиус</t>
  </si>
  <si>
    <t>e5ccd824-56f9-11e2-965f-005056806bb6</t>
  </si>
  <si>
    <t>Староконюшенный переулок, дом 23, строение 1</t>
  </si>
  <si>
    <t>{coordinates=[[[37.595100966, 55.746932059], [37.595173446, 55.746614048], [37.595171942, 55.746590449], [37.594867641, 55.746583745], [37.594855089, 55.746660998], [37.594804133, 55.746661037], [37.594788417, 55.746747274], [37.594833007, 55.746749036], [37.594817274, 55.746828088], [37.594728089, 55.746822767], [37.594712372, 55.746909004], [37.595100966, 55.746932059]]], type=Polygon}</t>
  </si>
  <si>
    <t>{coordinates=[37.594979974, 55.746785902], type=Point}</t>
  </si>
  <si>
    <t>Доходный дом, 1869–1873 гг., 1876 г., архитекторы М.О.Лопыревский, И.Я.Быковцев. Здесь в 1941–1988 гг. в кв. № 20 жил и работал философ А.Ф.Лосев</t>
  </si>
  <si>
    <t>e5ccd827-56f9-11e2-965f-005056806bb6</t>
  </si>
  <si>
    <t>улица Арбат, дом 33</t>
  </si>
  <si>
    <t>{coordinates=[[[37.592603415, 55.749677885], [37.592676468, 55.749592504], [37.592536241, 55.749554436], [37.592573546, 55.74950411], [37.592360817, 55.749446786], [37.592351287, 55.749457571], [37.592293924, 55.749443243], [37.592302506, 55.749367789], [37.592144026, 55.749355333], [37.592112604, 55.749538135], [37.592603415, 55.749677885]]], type=Polygon}</t>
  </si>
  <si>
    <t>{coordinates=[37.592338232, 55.749521123], type=Point}</t>
  </si>
  <si>
    <t>Жилой дом с мастерскими художников, 1930–е гг., 1949–1954 гг., архитекторы В.Ф.Кринский, Л.М.Лисенко, инженер Ю.С.Рубинштейн. В этом доме работали художники: Е.В.Белашова, Д.А.Дубинский, Е.А.Кибрик, Д.К.Мочальский, С.А.Чуйков, Ф.П.Решетников и другие</t>
  </si>
  <si>
    <t>e5ccd828-56f9-11e2-965f-005056806bb6</t>
  </si>
  <si>
    <t>улица Верхняя Масловка, дом 3</t>
  </si>
  <si>
    <t>{coordinates=[[[37.567903836, 55.791899376], [37.567828304, 55.791834397], [37.567755311, 55.791771126], [37.567620248, 55.791820819], [37.567655734, 55.791851603], [37.56738359, 55.791951559], [37.567322382, 55.791973836], [37.567265228, 55.79199497], [37.567206041, 55.792016676], [37.566951602, 55.79211006], [37.566916623, 55.792079564], [37.566792689, 55.792124978], [37.566892044, 55.792210759], [37.566963515, 55.792272312], [37.567063675, 55.792235472], [37.567117803, 55.792215488], [37.567104113, 55.792203803], [37.567324659, 55.792122691], [37.567386879, 55.792099843], [37.567451121, 55.792076424], [37.56750171, 55.792057863], [37.567747545, 55.791967334], [37.56775566, 55.791974171], [37.567799668, 55.791958175], [37.567920566, 55.79191362], [37.567903836, 55.791899376]]], type=Polygon}</t>
  </si>
  <si>
    <t>{coordinates=[37.567353782, 55.792037269], type=Point}</t>
  </si>
  <si>
    <t>Жилой дом Министерства обороны СССР, 1947 г., архитекторы Л.В.Руднев, В.О.Мунц, В.Е.Асс, инженер П.Е.Гнедовский.Здесь в разные годы жили и работали военачальники А.Л.Гетман, Л.В.Говоров, В.И.Кузнецов, М.И.Неделин, С.М.Штеменко и другие; архитекторы В.Е.Асс, В.О.Мунц, Л.В.Руднев</t>
  </si>
  <si>
    <t>e5ccd82c-56f9-11e2-965f-005056806bb6</t>
  </si>
  <si>
    <t>Садовая-Кудринская улица, дом 28-30</t>
  </si>
  <si>
    <t>{coordinates=[[[37.590027254, 55.764979582], [37.590265498, 55.764898404], [37.589571406, 55.76423381], [37.589336934, 55.76430859], [37.589446928, 55.764415096], [37.589666923, 55.764630241], [37.589697256, 55.7646558], [37.589928626, 55.764879463], [37.590027254, 55.764979582]]], type=Polygon}</t>
  </si>
  <si>
    <t>{coordinates=[37.589715005, 55.764522669], type=Point}</t>
  </si>
  <si>
    <t>e5ccd82d-56f9-11e2-965f-005056806bb6</t>
  </si>
  <si>
    <t>Подсосенский переулок, дом 30, строение 1; Подсосенский переулок, дом 30, строение 2</t>
  </si>
  <si>
    <t>{coordinates=[[[[37.654024159, 55.754591638], [37.654024159, 55.754591619], [37.654024155, 55.754591601], [37.654024148, 55.754591583], [37.654024138, 55.754591567], [37.654024125, 55.754591554], [37.65402411, 55.754591543], [37.654024093, 55.754591535], [37.654024074, 55.754591531], [37.653845589, 55.754564808], [37.653845587, 55.754564808], [37.65377866, 55.754555909], [37.653778658, 55.754555909], [37.65364481, 55.754539908], [37.653644792, 55.754539908], [37.653644773, 55.754539911], [37.653644756, 55.754539917], [37.65364474, 55.754539927], [37.653644726, 55.754539939], [37.653644714, 55.754539953], [37.653644706, 55.75453997], [37.653613154, 55.754617252], [37.653613149, 55.754617272], [37.653613147, 55.754617292], [37.65361315, 55.754617313], [37.653613156, 55.754617332], [37.653613167, 55.754617349], [37.65361318, 55.754617365], [37.653613197, 55.754617377], [37.653613215, 55.754617385], [37.653613235, 55.754617389], [37.653983152, 55.754661105], [37.653964279, 55.754691547], [37.65396427, 55.754691565], [37.653964265, 55.754691585], [37.653964264, 55.754691605], [37.653964267, 55.754691625], [37.653964274, 55.754691644], [37.653964285, 55.754691661], [37.653964298, 55.754691675], [37.653964315, 55.754691687], [37.653964333, 55.754691695], [37.653964353, 55.754691699], [37.653970293, 55.754692393], [37.653970312, 55.754692393], [37.65397033, 55.75469239], [37.653970348, 55.754692383], [37.653970364, 55.754692374], [37.653970378, 55.754692361], [37.653970389, 55.754692346], [37.653989382, 55.754661784], [37.653989391, 55.754661766], [37.653989392, 55.75466176], [37.654024149, 55.754591674], [37.654024156, 55.754591656], [37.654024159, 55.754591638]]], [[[37.653597282, 55.754921338], [37.653597288, 55.754921357], [37.653597298, 55.754921375], [37.653597312, 55.75492139], [37.653597328, 55.754921402], [37.653597346, 55.754921411], [37.653597366, 55.754921416], [37.653712041, 55.754937961], [37.65371206, 55.754937962], [37.653712078, 55.75493796], [37.653712096, 55.754937954], [37.653712112, 55.754937945], [37.653712126, 55.754937933], [37.653712138, 55.754937919], [37.653712147, 55.754937903], [37.653735638, 55.754884664], [37.653874056, 55.754907266], [37.653874077, 55.754907267], [37.653874097, 55.754907264], [37.653874117, 55.754907257], [37.653874135, 55.754907246], [37.653874149, 55.754907231], [37.653874161, 55.754907213], [37.653982136, 55.75469766], [37.653982143, 55.754697642], [37.653982147, 55.754697624], [37.653982147, 55.754697605], [37.653982144, 55.754697587], [37.653982137, 55.75469757], [37.653982127, 55.754697554], [37.653982115, 55.75469754], [37.6539821, 55.754697529], [37.653982083, 55.75469752], [37.653982065, 55.754697515], [37.653787685, 55.754662774], [37.653787666, 55.754662772], [37.653787647, 55.754662774], [37.653787629, 55.75466278], [37.653787612, 55.754662789], [37.653787597, 55.754662801], [37.65377897, 55.754671274], [37.653703148, 55.754660265], [37.653703128, 55.754660264], [37.653703108, 55.754660267], [37.65370309, 55.754660274], [37.653703073, 55.754660284], [37.653703058, 55.754660297], [37.653703047, 55.754660313], [37.653677197, 55.754704741], [37.653654094, 55.754702495], [37.653654074, 55.754702495], [37.653654054, 55.754702499], [37.653654036, 55.754702507], [37.653654019, 55.754702518], [37.653654005, 55.754702533], [37.653653995, 55.75470255], [37.653616403, 55.754778363], [37.653476514, 55.754754927], [37.653476495, 55.754754926], [37.653476476, 55.754754928], [37.653476458, 55.754754934], [37.653476442, 55.754754943], [37.653476427, 55.754754955], [37.653476415, 55.754754969], [37.653476406, 55.754754985], [37.653424241, 55.754872146], [37.653424235, 55.754872165], [37.653424232, 55.754872185], [37.653424234, 55.754872206], [37.65342424, 55.754872225], [37.65342425, 55.754872243], [37.653424263, 55.754872259], [37.65342428, 55.754872271], [37.653424298, 55.75487228], [37.653424318, 55.754872285], [37.653606659, 55.754899173], [37.653597288, 55.754921278], [37.653597282, 55.754921297], [37.65359728, 55.754921318], [37.653597282, 55.754921338]]]], type=MultiPolygon}</t>
  </si>
  <si>
    <t>{coordinates=[37.653680755, 55.754825255], type=Point}</t>
  </si>
  <si>
    <t>Главный дом, 1790–е гг., середина XIX в.</t>
  </si>
  <si>
    <t>e5ccd833-56f9-11e2-965f-005056806bb6</t>
  </si>
  <si>
    <t>Андроньевская площадь, дом 6, строение 1</t>
  </si>
  <si>
    <t>{coordinates=[[[37.671462459, 55.74805056], [37.671713753, 55.747980153], [37.671716788, 55.747946018], [37.671707187, 55.747935253], [37.671668883, 55.747915547], [37.671640204, 55.747911994], [37.6716178, 55.747886876], [37.671713219, 55.747858001], [37.671681198, 55.747818526], [37.671588965, 55.747847396], [37.671579364, 55.747836631], [37.671576014, 55.747798912], [37.671575928, 55.747779153], [37.671543938, 55.747746863], [37.671488985, 55.747743346], [37.671253576, 55.747804749], [37.671462459, 55.74805056]]], type=Polygon}</t>
  </si>
  <si>
    <t>{coordinates=[37.67148152, 55.747899435], type=Point}</t>
  </si>
  <si>
    <t>e5ccd835-56f9-11e2-965f-005056806bb6</t>
  </si>
  <si>
    <t>{coordinates=[[[[37.634814619, 55.734660454], [37.634814618, 55.734660474], [37.63481462, 55.734660493], [37.634814627, 55.734660511], [37.634814636, 55.734660528], [37.634814649, 55.734660543], [37.634814665, 55.734660554], [37.634814682, 55.734660563], [37.634814701, 55.734660568], [37.634890131, 55.734673637], [37.635024553, 55.734697709], [37.635024572, 55.73469771], [37.635024591, 55.734697708], [37.63502461, 55.734697703], [37.635024626, 55.734697693], [37.635024641, 55.734697681], [37.635024654, 55.734697666], [37.635057738, 55.734648181], [37.635235703, 55.73468333], [37.635235723, 55.734683332], [37.635235743, 55.73468333], [37.635235763, 55.734683324], [37.63523578, 55.734683314], [37.635235796, 55.7346833], [37.635235808, 55.734683284], [37.635282044, 55.73460738], [37.6352936, 55.734588834], [37.635293601, 55.734588832], [37.635303153, 55.73457285], [37.635362461, 55.734476108], [37.635362469, 55.734476091], [37.635362474, 55.734476072], [37.635362475, 55.734476053], [37.635362473, 55.734476034], [37.635362467, 55.734476016], [37.635362458, 55.734475999], [37.635362446, 55.734475984], [37.635362431, 55.734475972], [37.635362414, 55.734475963], [37.635362396, 55.734475958], [37.635270339, 55.734456954], [37.635210159, 55.734444478], [37.635210159, 55.734444478], [37.635062971, 55.734414123], [37.635062951, 55.734414121], [37.635062931, 55.734414123], [37.635062912, 55.734414129], [37.635062894, 55.734414139], [37.635062879, 55.734414151], [37.635062866, 55.734414167], [37.634960355, 55.734574493], [37.634874444, 55.734560905], [37.634874424, 55.734560904], [37.634874404, 55.734560907], [37.634874386, 55.734560913], [37.634874369, 55.734560923], [37.634874354, 55.734560936], [37.634874342, 55.734560952], [37.634814632, 55.734660418], [37.634814624, 55.734660436], [37.634814619, 55.734660454]]], [[[37.6355492, 55.73473354], [37.635549215, 55.734733527], [37.635549227, 55.734733511], [37.635699046, 55.734491214], [37.635699055, 55.734491197], [37.63569906, 55.734491178], [37.635699061, 55.734491159], [37.635699059, 55.73449114], [37.635699053, 55.734491122], [37.635699044, 55.734491105], [37.635699032, 55.734491091], [37.635699017, 55.734491078], [37.635699001, 55.734491069], [37.635698982, 55.734491063], [37.635686655, 55.734488404], [37.635686635, 55.734488402], [37.635686615, 55.734488404], [37.635686595, 55.73448841], [37.635686577, 55.734488419], [37.635686562, 55.734488433], [37.635686549, 55.734488449], [37.635534834, 55.734730749], [37.635534826, 55.734730766], [37.635534821, 55.734730785], [37.635534819, 55.734730804], [37.635534821, 55.734730823], [37.635534827, 55.734730842], [37.635534837, 55.734730859], [37.63553485, 55.734730874], [37.635534865, 55.734730886], [37.635534882, 55.734730895], [37.635534901, 55.7347309], [37.635549124, 55.734733556], [37.635549144, 55.734733558], [37.635549164, 55.734733556], [37.635549183, 55.73473355], [37.6355492, 55.73473354]]], [[[37.635434044, 55.73476973], [37.63543405, 55.734769749], [37.635434059, 55.734769766], [37.635434072, 55.734769781], [37.635434087, 55.734769793], [37.635434104, 55.734769802], [37.635434122, 55.734769808], [37.635513886, 55.734785675], [37.635513905, 55.734785677], [37.635513925, 55.734785675], [37.635513944, 55.734785669], [37.635513961, 55.73478566], [37.635513976, 55.734785647], [37.635513989, 55.734785632], [37.635547512, 55.734734561], [37.635547521, 55.734734544], [37.635547527, 55.734734526], [37.635547529, 55.734734506], [37.635547527, 55.734734487], [37.635547521, 55.734734468], [37.635547512, 55.734734451], [37.635547499, 55.734734436], [37.635547484, 55.734734424], [37.635547467, 55.734734414], [37.635547449, 55.734734409], [37.635467346, 55.734718246], [37.635467326, 55.734718244], [37.635467306, 55.734718246], [37.635467287, 55.734718252], [37.63546727, 55.734718262], [37.635467254, 55.734718274], [37.635467242, 55.73471829], [37.635434058, 55.734769655], [37.635434049, 55.734769673], [37.635434044, 55.734769691], [37.635434042, 55.734769711], [37.635434044, 55.73476973]]]], type=MultiPolygon}</t>
  </si>
  <si>
    <t>{coordinates=[37.635166311, 55.734518506], type=Point}</t>
  </si>
  <si>
    <t>Дом с пристройками, XIX в.</t>
  </si>
  <si>
    <t>e5ccd838-56f9-11e2-965f-005056806bb6</t>
  </si>
  <si>
    <t>Николоямская улица, дом 49, строение 2</t>
  </si>
  <si>
    <t>{coordinates=[[[37.664471863, 55.747318627], [37.664459784, 55.747284529], [37.664492406, 55.747280876], [37.664470552, 55.747208535], [37.664504829, 55.747205412], [37.664489514, 55.747160524], [37.664428118, 55.746949084], [37.66423393, 55.746968654], [37.664330059, 55.747299055], [37.664342144, 55.74733317], [37.664471863, 55.747318627]]], type=Polygon}</t>
  </si>
  <si>
    <t>{coordinates=[37.664361749, 55.747064589], type=Point}</t>
  </si>
  <si>
    <t>Оранжевая дача, XIX в.</t>
  </si>
  <si>
    <t>e5ccd83d-56f9-11e2-965f-005056806bb6</t>
  </si>
  <si>
    <t>улица Старые Кузьминки, дом 9</t>
  </si>
  <si>
    <t>{coordinates=[[[37.790895986, 55.687575817], [37.790926304, 55.687697899], [37.791279015, 55.687662485], [37.791292028, 55.687701974], [37.79133969, 55.687696922], [37.791463614, 55.687684503], [37.791527165, 55.687678065], [37.791517359, 55.68764216], [37.791844643, 55.687608601], [37.791808016, 55.687493719], [37.791445728, 55.687523769], [37.791397843, 55.687498733], [37.791379569, 55.687500123], [37.791373013, 55.687473642], [37.791311834, 55.687478278], [37.79131839, 55.687504759], [37.791302501, 55.687506144], [37.791270942, 55.687538554], [37.790895986, 55.687575817]]], type=Polygon}</t>
  </si>
  <si>
    <t>{coordinates=[37.791369737, 55.687592209], type=Point}</t>
  </si>
  <si>
    <t>Флигель, 1817-1820 гг.</t>
  </si>
  <si>
    <t>e5ccd83e-56f9-11e2-965f-005056806bb6</t>
  </si>
  <si>
    <t>Погодинская улица, дом 20/3, строение 3</t>
  </si>
  <si>
    <t>{coordinates=[[[37.561809554, 55.730290993], [37.561929601, 55.730210816], [37.561563248, 55.730040972], [37.561455122, 55.730111084], [37.561558663, 55.730163576], [37.561809554, 55.730290993]]], type=Polygon}</t>
  </si>
  <si>
    <t>{coordinates=[37.561741912, 55.730187196], type=Point}</t>
  </si>
  <si>
    <t>Восточный корпус, 1856–1857 гг.</t>
  </si>
  <si>
    <t>e5ccd840-56f9-11e2-965f-005056806bb6</t>
  </si>
  <si>
    <t>Спартаковская улица, дом 9, строение 4</t>
  </si>
  <si>
    <t>{coordinates=[[[37.671780943, 55.771887744], [37.671736194, 55.771857268], [37.671443435, 55.771999327], [37.671526731, 55.772050259], [37.671596662, 55.772014194], [37.6715647, 55.771992682], [37.671780943, 55.771887744]]], type=Polygon}</t>
  </si>
  <si>
    <t>{coordinates=[37.67161904, 55.771940213], type=Point}</t>
  </si>
  <si>
    <t>Оформление фасадов на уровне первого- второго этажей, интерьера вестибюля и парадной лестницы главного корпуса, 1885-1887, 1915 гг., архитекторы Б.В.Фрейденберг, М.Н.Чичагов</t>
  </si>
  <si>
    <t>e5ccd841-56f9-11e2-965f-005056806bb6</t>
  </si>
  <si>
    <t>улица Стромынка, дом 7, корпус 1</t>
  </si>
  <si>
    <t>{coordinates=[[[[37.687751791, 55.793010887], [37.687638577, 55.792966856], [37.687700932, 55.792915632], [37.687780875, 55.792849963], [37.687771792, 55.792844334], [37.687772305, 55.792839739], [37.687788137, 55.79282652], [37.687796325, 55.792825195], [37.687809422, 55.792830164], [37.687952644, 55.792708449], [37.688071512, 55.79275435], [37.688073286, 55.792755019], [37.687970334, 55.792840313], [37.688452883, 55.793026509], [37.688458723, 55.793021765], [37.688558112, 55.793059288], [37.688599019, 55.793025976], [37.688650135, 55.79304632], [37.688678012, 55.793024147], [37.688773316, 55.793062916], [37.688746043, 55.793084502], [37.688800582, 55.793106214], [37.688759975, 55.793138955], [37.688861169, 55.793177071], [37.68885462, 55.79318239], [37.689355042, 55.793376257], [37.689456957, 55.79329056], [37.689534153, 55.793320402], [37.689561395, 55.793331252], [37.689530626, 55.793353406], [37.689413462, 55.793449475], [37.689427317, 55.793455074], [37.689428104, 55.79345766], [37.689428717, 55.793459678], [37.689427803, 55.793460447], [37.689412853, 55.79347303], [37.689405502, 55.793473856], [37.689403085, 55.793474128], [37.689391032, 55.793469868], [37.689249675, 55.793585155], [37.689245808, 55.793588309], [37.68924997, 55.793600717], [37.689262793, 55.793590259], [37.68939548, 55.793482043], [37.689399984, 55.793483635], [37.68940862, 55.793482664], [37.689422435, 55.793481112], [37.689425492, 55.79347854], [37.689441052, 55.793465443], [37.689445506, 55.793461694], [37.689443817, 55.793456143], [37.689441926, 55.793449925], [37.689435449, 55.793447307], [37.689543486, 55.793358721], [37.689584263, 55.793329361], [37.689543265, 55.793313031], [37.689452685, 55.793278016], [37.689350779, 55.793363705], [37.688876842, 55.793180099], [37.688883511, 55.793174682], [37.688782364, 55.793136584], [37.688822733, 55.793104035], [37.688768308, 55.793082368], [37.688795487, 55.793060857], [37.688674301, 55.793011559], [37.688646329, 55.793033808], [37.688595069, 55.793013407], [37.688553939, 55.7930469], [37.688454563, 55.793009382], [37.688448815, 55.793014053], [37.687992452, 55.792837961], [37.688095496, 55.792752591], [37.688080455, 55.792746914], [37.687948303, 55.792695884], [37.687943731, 55.792699769], [37.687805007, 55.79281766], [37.687799066, 55.792815406], [37.687778164, 55.79281879], [37.687756665, 55.792836739], [37.687756613, 55.792837209], [37.687755458, 55.792847564], [37.687760591, 55.792850745], [37.687687784, 55.792910552], [37.687616448, 55.792969154], [37.687742645, 55.793018317], [37.687751791, 55.793010887]]], [[[37.688255368, 55.793083786], [37.688294371, 55.793098851], [37.688328281, 55.793111949], [37.688262407, 55.793165051], [37.688368847, 55.793205972], [37.688412369, 55.7932227], [37.688398473, 55.793234111], [37.688392535, 55.793238996], [37.688524435, 55.793290063], [37.688546399, 55.793272226], [37.688563545, 55.79327885], [37.688580695, 55.793285475], [37.688630784, 55.793304824], [37.688640446, 55.793308556], [37.68866268, 55.793306255], [37.6886398, 55.793297416], [37.688589711, 55.793278067], [37.688572561, 55.793271442], [37.688542338, 55.793259767], [37.688520383, 55.793277596], [37.688414686, 55.793236674], [37.688434558, 55.793220356], [37.688377833, 55.793198552], [37.688284709, 55.793162751], [37.688350564, 55.793109666], [37.688303386, 55.793091443], [37.688264384, 55.793076378], [37.688255368, 55.793083786]]], [[[37.68886841, 55.793321157], [37.688894759, 55.793331365], [37.688907896, 55.793336454], [37.688982254, 55.79336526], [37.689004304, 55.793362902], [37.688864055, 55.79330857], [37.68886841, 55.793321157]]], [[[37.689097128, 55.793398858], [37.689101235, 55.79341135], [37.689235005, 55.793463176], [37.689125005, 55.793553296], [37.689147262, 55.793550913], [37.689257175, 55.793460864], [37.689097128, 55.793398858]]], [[[37.688682779, 55.79308493], [37.688618299, 55.793099053], [37.688614987, 55.793138595], [37.688677961, 55.793123487], [37.688682779, 55.79308493]]]], type=MultiPolygon}</t>
  </si>
  <si>
    <t>{coordinates=[37.688648381, 55.79311127], type=Point}</t>
  </si>
  <si>
    <t>Церковь Успения, 1823 г.</t>
  </si>
  <si>
    <t>e5ccd84a-56f9-11e2-965f-005056806bb6</t>
  </si>
  <si>
    <t>Большая Косинская улица, дом 29, строение 3</t>
  </si>
  <si>
    <t>{coordinates=[[[37.85689114, 55.719095595], [37.856898299, 55.719103556], [37.856921695, 55.719120031], [37.856931843, 55.719125133], [37.856952116, 55.719133061], [37.856963278, 55.719137019], [37.856987567, 55.71914208], [37.857011844, 55.719146005], [37.857032086, 55.719147087], [37.857035237, 55.719161905], [37.85714833, 55.719154735], [37.857147185, 55.719138196], [37.857177346, 55.719122711], [37.857201468, 55.719106098], [37.857213469, 55.719092945], [37.857224413, 55.719076375], [37.857229307, 55.719057537], [37.857255526, 55.7190529], [37.857227716, 55.718995375], [37.857198481, 55.719000025], [37.857185237, 55.718989227], [37.857168977, 55.718978437], [37.857150687, 55.718969934], [37.85713042, 55.718962576], [37.857110166, 55.718956933], [37.857066668, 55.718951354], [37.857063492, 55.718937105], [37.8569474, 55.718945998], [37.8569506, 55.718966523], [37.856924448, 55.718978576], [37.856908371, 55.718987745], [37.856888284, 55.719003776], [37.856876356, 55.719024914], [37.856872425, 55.719036903], [37.856836078, 55.719038718], [37.856844699, 55.71909801], [37.85689114, 55.719095595]]], type=Polygon}</t>
  </si>
  <si>
    <t>{coordinates=[37.857044603, 55.719045809], type=Point}</t>
  </si>
  <si>
    <t>Ткацкий корпус, 1884 г., арх. В.Г.Залесский, 1896 г., архитектор А.Н.Милюков</t>
  </si>
  <si>
    <t>e5ccd84e-56f9-11e2-965f-005056806bb6</t>
  </si>
  <si>
    <t>Рочдельская улица, дом 15, строение 8</t>
  </si>
  <si>
    <t>{coordinates=[[[37.56381597, 55.756991029], [37.564775648, 55.757006251], [37.565639755, 55.75702017], [37.565636276, 55.75684368], [37.56564078, 55.756731902], [37.565500184, 55.75672663], [37.565489393, 55.756827925], [37.565160001, 55.75682372], [37.564761227, 55.756815417], [37.564360405, 55.756807071], [37.56385944, 55.756785775], [37.563819127, 55.756973066], [37.56381597, 55.756991029]]], type=Polygon}</t>
  </si>
  <si>
    <t>{coordinates=[37.564735302, 55.756908373], type=Point}</t>
  </si>
  <si>
    <t>e5ccd84f-56f9-11e2-965f-005056806bb6</t>
  </si>
  <si>
    <t>Верхняя Радищевская улица, дом 1/2</t>
  </si>
  <si>
    <t>{coordinates=[[[37.64866951, 55.745768649], [37.648691803, 55.745768622], [37.649074618, 55.745732233], [37.649083967, 55.745678331], [37.648937431, 55.745666832], [37.648893578, 55.745663453], [37.648713645, 55.745649587], [37.648697716, 55.745648259], [37.648659888, 55.745750697], [37.648659929, 55.745761475], [37.64866951, 55.745768649]]], type=Polygon}</t>
  </si>
  <si>
    <t>{coordinates=[37.648877976, 55.745705282], type=Point}</t>
  </si>
  <si>
    <t>- Два боковых корпуса, арх. М.Ф.Казаков &lt;боковой корпус1&gt;</t>
  </si>
  <si>
    <t>e5ccd850-56f9-11e2-965f-005056806bb6</t>
  </si>
  <si>
    <t>Ленинский проспект, дом 8, корпус 13</t>
  </si>
  <si>
    <t>{coordinates=[[[37.599855596, 55.722859337], [37.599839552, 55.722870757], [37.59983147, 55.722885674], [37.599831505, 55.722899326], [37.599827645, 55.723007652], [37.599829745, 55.723020223], [37.599833813, 55.722993992], [37.599855899, 55.722980322], [37.599892345, 55.722981371], [37.599916059, 55.72298999], [37.599920516, 55.722919824], [37.599942613, 55.722909476], [37.600007472, 55.722944812], [37.600558465, 55.722654612], [37.600590703, 55.722627191], [37.600590639, 55.722602133], [37.60058057, 55.722586154], [37.600574331, 55.722573583], [37.600015712, 55.722242159], [37.599741244, 55.722384922], [37.59978571, 55.722411113], [37.599826076, 55.722388265], [37.600184367, 55.722605876], [37.599786744, 55.722819514], [37.599855596, 55.722859337]]], type=Polygon}</t>
  </si>
  <si>
    <t>{coordinates=[37.600346881, 55.722640902], type=Point}</t>
  </si>
  <si>
    <t>Дом, в котором с 1864 г. жил и в 1869 г. умер Одоевский Владимир Федорович. Здесь у него бывали: И.С.Тургенев. Л.Н.Толстой и П.И.Чайковский</t>
  </si>
  <si>
    <t>e5ccd852-56f9-11e2-965f-005056806bb6</t>
  </si>
  <si>
    <t>Смоленский бульвар, дом 17, строение 5</t>
  </si>
  <si>
    <t>{coordinates=[[[37.583028257, 55.742623464], [37.583051413, 55.742580695], [37.583056488, 55.74257153], [37.58299278, 55.742561872], [37.583008961, 55.742533389], [37.583040212, 55.742478579], [37.58306044, 55.742481979], [37.583064877, 55.742472006], [37.583090679, 55.7424763], [37.583106855, 55.742445482], [37.583079937, 55.742440919], [37.58310213, 55.742394738], [37.583113228, 55.742371917], [37.583144458, 55.742307406], [37.583164207, 55.742310267], [37.583179269, 55.742279989], [37.583159042, 55.742277128], [37.583162054, 55.742270929], [37.582980011, 55.742243926], [37.582992063, 55.742220834], [37.582939505, 55.742213415], [37.582928408, 55.742236236], [37.582877921, 55.742228905], [37.582786328, 55.742435996], [37.582916771, 55.742457016], [37.582890618, 55.7425129], [37.58287651, 55.742542549], [37.582858354, 55.742540316], [37.582831518, 55.742590711], [37.582960567, 55.74261327], [37.583028257, 55.742623464]]], type=Polygon}</t>
  </si>
  <si>
    <t>{coordinates=[37.582943834, 55.742415367], type=Point}</t>
  </si>
  <si>
    <t>e5ccd853-56f9-11e2-965f-005056806bb6</t>
  </si>
  <si>
    <t>{coordinates=[[[37.675485244, 55.745631947], [37.675545776, 55.74563725], [37.675651697, 55.745644285], [37.675795053, 55.745654859], [37.675858753, 55.745656564], [37.675877475, 55.745570313], [37.675814579, 55.745570402], [37.675671223, 55.745559828], [37.675675889, 55.745535122], [37.675570763, 55.745527637], [37.675566074, 55.745547403], [37.67550395, 55.745542103], [37.675485244, 55.745631947]]], type=Polygon}</t>
  </si>
  <si>
    <t>{coordinates=[37.675681213, 55.745601175], type=Point}</t>
  </si>
  <si>
    <t>Усадьба Трубецких</t>
  </si>
  <si>
    <t>e5ccd856-56f9-11e2-965f-005056806bb6</t>
  </si>
  <si>
    <t>ЦАО, муниципальный округ Хамовники, Усачева ул., д., 3 (Многолетние насаждения Усадьбы "Трубецких" )</t>
  </si>
  <si>
    <t>{coordinates=[[[37.578280176, 55.730984078], [37.578300776, 55.730937629], [37.579202266, 55.728844655], [37.579331537, 55.728656018], [37.579658034, 55.728365944], [37.5800379, 55.728007475], [37.579284526, 55.727562539], [37.577664436, 55.726446663], [37.575078853, 55.728276695], [37.575023037, 55.728342227], [37.573726213, 55.729252482], [37.57373906, 55.72931355], [37.574759278, 55.729691152], [37.576801838, 55.730438639], [37.576983907, 55.730509213], [37.577181746, 55.730586335], [37.578280176, 55.730984078]]], type=Polygon}</t>
  </si>
  <si>
    <t>{coordinates=[37.576854256, 55.728750337], type=Point}</t>
  </si>
  <si>
    <t>Доходный дом Исакова на Пречистенке, 1906 г., арх. Кекушев Л.Н.</t>
  </si>
  <si>
    <t>e5ccd857-56f9-11e2-965f-005056806bb6</t>
  </si>
  <si>
    <t>улица Пречистенка, дом 28</t>
  </si>
  <si>
    <t>{coordinates=[[[37.593035924, 55.741647577], [37.593106977, 55.741598214], [37.593247813, 55.741501464], [37.592966984, 55.741377636], [37.592925545, 55.741359344], [37.592792941, 55.741300703], [37.592522232, 55.741417309], [37.592597145, 55.741452282], [37.59262989, 55.741429714], [37.592685674, 55.741454821], [37.592694098, 55.741448527], [37.592759924, 55.741478388], [37.592723046, 55.741504103], [37.592686224, 55.741485628], [37.592574622, 55.741556668], [37.592593275, 55.741566983], [37.592526672, 55.741613468], [37.592478695, 55.741590691], [37.592285832, 55.741499579], [37.592261604, 55.741487921], [37.59222219, 55.741518489], [37.592582074, 55.741746627], [37.592721436, 55.741834634], [37.592812227, 55.74178319], [37.592750536, 55.741751351], [37.592733367, 55.741762771], [37.592681718, 55.741735954], [37.592726063, 55.741703497], [37.592890568, 55.741583017], [37.592933962, 55.741552716], [37.592981141, 55.741574327], [37.592963496, 55.741586376], [37.593001909, 55.741604041], [37.592977589, 55.741621125], [37.593035924, 55.741647577]]], type=Polygon}</t>
  </si>
  <si>
    <t>{coordinates=[37.592748143, 55.741570655], type=Point}</t>
  </si>
  <si>
    <t>Здание библиотеки Лазаревского института Восточных языков, 1898 г., архитектор А.Ф.Мейснер</t>
  </si>
  <si>
    <t>e5ccd860-56f9-11e2-965f-005056806bb6</t>
  </si>
  <si>
    <t>{coordinates=[[[37.635487114, 55.760222917], [37.635599648, 55.760290606], [37.635733248, 55.76023118], [37.635602332, 55.760145098], [37.635510117, 55.760195498], [37.635522891, 55.760204465], [37.635487114, 55.760222917]]], type=Polygon}</t>
  </si>
  <si>
    <t>{coordinates=[37.635605826, 55.760213691], type=Point}</t>
  </si>
  <si>
    <t>Аптека и дом служащих в ансамбле 1–й Градской больницы, XIX в.</t>
  </si>
  <si>
    <t>e5ccd862-56f9-11e2-965f-005056806bb6</t>
  </si>
  <si>
    <t>Ленинский проспект, дом 8, корпус 2</t>
  </si>
  <si>
    <t>{coordinates=[[[37.604860762, 55.726240802], [37.605237272, 55.726461794], [37.605265558, 55.726445782], [37.605318003, 55.726417265], [37.605368384, 55.726390995], [37.605297598, 55.726345428], [37.605376263, 55.726301979], [37.60525894, 55.72623247], [37.605208248, 55.726201705], [37.60507674, 55.726124304], [37.604977731, 55.726178009], [37.604943305, 55.726159716], [37.604907073, 55.726180315], [37.60493943, 55.72619852], [37.604860762, 55.726240802]]], type=Polygon}</t>
  </si>
  <si>
    <t>{coordinates=[37.605118755, 55.726271391], type=Point}</t>
  </si>
  <si>
    <t>e5ccd863-56f9-11e2-965f-005056806bb6</t>
  </si>
  <si>
    <t>Верхняя Радищевская улица, дом 16, строение 1; Верхняя Радищевская улица, дом 16, строение 2</t>
  </si>
  <si>
    <t>{coordinates=[[[[37.650180504, 55.743466524], [37.650180494, 55.743466541], [37.650180487, 55.74346656], [37.650180485, 55.74346658], [37.650180486, 55.7434666], [37.650180492, 55.74346662], [37.650180501, 55.743466638], [37.650180513, 55.743466654], [37.650180529, 55.743466666], [37.650180547, 55.743466676], [37.650204465, 55.743476526], [37.650284224, 55.743515947], [37.650284224, 55.743515947], [37.650309748, 55.74352849], [37.650309767, 55.743528497], [37.650309787, 55.743528501], [37.650309807, 55.7435285], [37.650309826, 55.743528495], [37.650309844, 55.743528486], [37.650516306, 55.743402068], [37.650573137, 55.743427055], [37.650573156, 55.743427061], [37.650573175, 55.743427064], [37.650573195, 55.743427062], [37.650573214, 55.743427057], [37.650573232, 55.743427047], [37.650649555, 55.743377251], [37.650688949, 55.743392018], [37.650688967, 55.743392023], [37.650688987, 55.743392025], [37.650689006, 55.743392022], [37.650689024, 55.743392017], [37.65068904, 55.743392007], [37.650893281, 55.743252778], [37.650893296, 55.743252766], [37.650893308, 55.74325275], [37.650893317, 55.743252733], [37.650893323, 55.743252714], [37.650893324, 55.743252695], [37.650893322, 55.743252675], [37.650893317, 55.743252657], [37.650893307, 55.743252639], [37.650893295, 55.743252624], [37.65089328, 55.743252612], [37.650893262, 55.743252603], [37.650745603, 55.743191899], [37.650767061, 55.743175387], [37.650767075, 55.743175374], [37.650767086, 55.743175359], [37.650767094, 55.743175342], [37.650767099, 55.743175324], [37.6507671, 55.743175305], [37.650767098, 55.743175286], [37.650767092, 55.743175268], [37.650767083, 55.743175252], [37.650767071, 55.743175237], [37.650767056, 55.743175225], [37.65076704, 55.743175216], [37.650684108, 55.74313939], [37.650684088, 55.743139384], [37.650684067, 55.743139382], [37.650684046, 55.743139384], [37.650684027, 55.743139391], [37.650684009, 55.743139402], [37.650642729, 55.743169989], [37.650420422, 55.74332654], [37.650180534, 55.743466497], [37.650180518, 55.743466509], [37.650180504, 55.743466524]]], [[[37.650728354, 55.743691007], [37.650728375, 55.74369101], [37.650728396, 55.743691008], [37.650728416, 55.743691002], [37.651303875, 55.743449137], [37.651303892, 55.743449128], [37.651303907, 55.743449116], [37.651303919, 55.743449102], [37.651303928, 55.743449085], [37.651303934, 55.743449067], [37.651303936, 55.743449048], [37.651303935, 55.743449029], [37.65130393, 55.743449011], [37.651303922, 55.743448994], [37.651303911, 55.743448978], [37.651303897, 55.743448965], [37.651171355, 55.743348532], [37.651171355, 55.743348531], [37.651124248, 55.743313111], [37.65112423, 55.7433131], [37.65112421, 55.743313093], [37.65112419, 55.743313091], [37.651124169, 55.743313093], [37.651124149, 55.743313099], [37.650998566, 55.743365796], [37.650998549, 55.743365805], [37.650998534, 55.743365817], [37.650998522, 55.743365831], [37.650998513, 55.743365848], [37.650998507, 55.743365866], [37.650998504, 55.743365885], [37.650998506, 55.743365904], [37.65099851, 55.743365922], [37.650998519, 55.743365939], [37.65099853, 55.743365955], [37.650998544, 55.743365968], [37.651045515, 55.743401732], [37.650903451, 55.743461097], [37.650867567, 55.743433781], [37.650867549, 55.74343377], [37.650867529, 55.743433763], [37.650867509, 55.743433761], [37.650867488, 55.743433763], [37.650867468, 55.743433769], [37.650774472, 55.743472953], [37.650774456, 55.743472962], [37.650774441, 55.743472974], [37.650774429, 55.743472989], [37.65077442, 55.743473005], [37.650774414, 55.743473023], [37.650774411, 55.743473042], [37.650774413, 55.743473061], [37.650774417, 55.743473079], [37.650774426, 55.743473097], [37.650774437, 55.743473112], [37.650774451, 55.743473125], [37.650810243, 55.743500371], [37.650721435, 55.743537664], [37.650672776, 55.743500484], [37.650672758, 55.743500474], [37.650672738, 55.743500467], [37.650672717, 55.743500464], [37.650672696, 55.743500466], [37.650672676, 55.743500472], [37.650547092, 55.743553168], [37.650547075, 55.743553177], [37.65054706, 55.743553189], [37.650547048, 55.743553204], [37.650547039, 55.74355322], [37.650547033, 55.743553238], [37.65054703, 55.743553257], [37.650547032, 55.743553276], [37.650547036, 55.743553295], [37.650547044, 55.743553312], [37.650547056, 55.743553327], [37.65054707, 55.74355334], [37.650595775, 55.743590555], [37.650595776, 55.743590555], [37.650728317, 55.74369099], [37.650728335, 55.743691001], [37.650728354, 55.743691007]]]], type=MultiPolygon}</t>
  </si>
  <si>
    <t>{coordinates=[37.650951591, 55.743519074], type=Point}</t>
  </si>
  <si>
    <t>Здание клуба Броневой школы, в котором 3 сентября 1919 г. В.И.Ленин выступил с речью о текущем моменте на беспартиной конференции Басманного, Лефортовского, Алексеевского и Сокольнического районов &lt;cлужбы дворца Елизаветы - Старый Головинский дворец&gt;</t>
  </si>
  <si>
    <t>e5ccd866-56f9-11e2-965f-005056806bb6</t>
  </si>
  <si>
    <t>{coordinates=[[[37.687642874, 55.761175272], [37.690015452, 55.760327085], [37.689873889, 55.760205151], [37.689845269, 55.760215973], [37.689835659, 55.760205209], [37.689822925, 55.760207025], [37.689784539, 55.76017475], [37.689789708, 55.760148269], [37.689752437, 55.760117693], [37.689707326, 55.760112533], [37.689663616, 55.760122313], [37.689631888, 55.760142533], [37.689658623, 55.760187322], [37.689710574, 55.76019642], [37.689768155, 55.760245282], [37.688300311, 55.760766954], [37.688163617, 55.760645273], [37.688860905, 55.760393257], [37.688879941, 55.760409934], [37.688976795, 55.7603779], [37.688800793, 55.76021542], [37.688698385, 55.760252042], [37.688739028, 55.760290063], [37.688663648, 55.760315956], [37.688652766, 55.760305374], [37.6885424, 55.760343536], [37.688553283, 55.760354207], [37.688354035, 55.760426006], [37.688350963, 55.760427127], [37.688350806, 55.760426953], [37.688330364, 55.760408794], [37.687474557, 55.759648647], [37.687465546, 55.759634987], [37.687775148, 55.759523502], [37.687653414, 55.759415726], [37.686234326, 55.759921215], [37.687642874, 55.761175272]], [[37.68745259, 55.760290497], [37.687308908, 55.760156887], [37.686940101, 55.760280586], [37.686577123, 55.759955726], [37.687157348, 55.7597479], [37.687165033, 55.759754732], [37.687335213, 55.759906077], [37.687214045, 55.759950362], [37.687419792, 55.760138667], [37.687476405, 55.760118821], [37.687452084, 55.760096044], [37.687522056, 55.760071597], [37.688036755, 55.760528446], [37.68804703, 55.760537569], [37.687624306, 55.760690194], [37.687740947, 55.760797978], [37.688072032, 55.760680351], [37.688123558, 55.760728954], [37.688072353, 55.760747265], [37.688149224, 55.760820085], [37.687658249, 55.760992739], [37.687051331, 55.760423407], [37.68745259, 55.760290497]]], type=Polygon}</t>
  </si>
  <si>
    <t>e5ccd867-56f9-11e2-965f-005056806bb6</t>
  </si>
  <si>
    <t>городок имени Баумана, дом 2, строение 4</t>
  </si>
  <si>
    <t>{coordinates=[[[37.758888263, 55.791216982], [37.758912017, 55.791323754], [37.759093373, 55.791310947], [37.759088167, 55.791288714], [37.75916506, 55.791281992], [37.759170266, 55.791304225], [37.759729822, 55.79126455], [37.759788487, 55.791260436], [37.760454802, 55.791213113], [37.760431308, 55.791107653], [37.758888263, 55.791216982]]], type=Polygon}</t>
  </si>
  <si>
    <t>{coordinates=[37.759671565, 55.791215047], type=Point}</t>
  </si>
  <si>
    <t>Часовня Архистратига Божия Михаила при Кутузовской избе (в 1910–1920–х гг. – музей Отечественной войны 1812 года), 1910–1912 гг., гражданский инженер М.Н.Литвинов, архитектор Н.Д.Струков</t>
  </si>
  <si>
    <t>e5ccd86a-56f9-11e2-965f-005056806bb6</t>
  </si>
  <si>
    <t>Кутузовский проезд, дом 3</t>
  </si>
  <si>
    <t>{coordinates=[[[37.523646252, 55.739666214], [37.523601708, 55.739725053], [37.523560308, 55.739714283], [37.523515764, 55.739773571], [37.52354761, 55.73978075], [37.523509427, 55.739827463], [37.523554012, 55.739838232], [37.523522194, 55.739879555], [37.523614549, 55.73990289], [37.523646367, 55.739863364], [37.523697322, 55.739877726], [37.52382857, 55.73971064], [37.523646252, 55.739666214]]], type=Polygon}</t>
  </si>
  <si>
    <t>{coordinates=[37.523641835, 55.739804107], type=Point}</t>
  </si>
  <si>
    <t>Здание Союза коммунальников, в котором в 1920 г. В.И.Ленин дважды выступал</t>
  </si>
  <si>
    <t>e5ccd86b-56f9-11e2-965f-005056806bb6</t>
  </si>
  <si>
    <t>{coordinates=[[[37.624875054, 55.760701145], [37.624317583, 55.76074181], [37.623709295, 55.760786297], [37.623700201, 55.760933607], [37.624016384, 55.76092835], [37.62401256, 55.760978652], [37.624804893, 55.760929353], [37.624847089, 55.760923921], [37.624859517, 55.76082466], [37.624875054, 55.760701145]], [[37.624317731, 55.760788473], [37.624392907, 55.760856069], [37.624318162, 55.7609248], [37.624244259, 55.760855801], [37.624317731, 55.760788473]]], type=Polygon}</t>
  </si>
  <si>
    <t>{coordinates=[37.623983608, 55.760840231], type=Point}</t>
  </si>
  <si>
    <t>Московская удельная контора, 1880–е гг., 1915 г.</t>
  </si>
  <si>
    <t>e5ccd86c-56f9-11e2-965f-005056806bb6</t>
  </si>
  <si>
    <t>Гоголевский бульвар, дом 12, строение 1</t>
  </si>
  <si>
    <t>{coordinates=[[[37.600581099, 55.747544118], [37.600573908, 55.747483826], [37.60051207, 55.747487044], [37.600490676, 55.747334226], [37.600497326, 55.747333809], [37.600488598, 55.747283652], [37.600486919, 55.747274259], [37.600363876, 55.747281085], [37.600356962, 55.747236172], [37.600286892, 55.747240416], [37.600295079, 55.747284896], [37.600249986, 55.747287402], [37.600249994, 55.747287442], [37.600257865, 55.747348718], [37.600264883, 55.747348398], [37.600286431, 55.747498784], [37.600280088, 55.747499114], [37.60028828, 55.747560416], [37.60050808, 55.74754818], [37.600581099, 55.747544118]]], type=Polygon}</t>
  </si>
  <si>
    <t>{coordinates=[37.600388386, 55.747416272], type=Point}</t>
  </si>
  <si>
    <t>Дом Верстовского с живописью, начало XIX в.</t>
  </si>
  <si>
    <t>e5ccd876-56f9-11e2-965f-005056806bb6</t>
  </si>
  <si>
    <t>Колымажный переулок, дом 4, строение 1</t>
  </si>
  <si>
    <t>{coordinates=[[[37.606328806, 55.747634245], [37.606713905, 55.747488111], [37.606573422, 55.747367398], [37.606185793, 55.747511451], [37.606328806, 55.747634245]]], type=Polygon}</t>
  </si>
  <si>
    <t>{coordinates=[37.606450174, 55.747499781], type=Point}</t>
  </si>
  <si>
    <t>Дом, в котором состоялось совещание актива Московской партийной организации в 1919 г. В результате произведенного левыми эсерами во время совещания взрыва погибли видные члены большевистской партии - В.М.Загорский (Лубоцкий), Г.Н.Разоренов (Никитин), К.С.Сафонов, Н.Н.Кропотов, А.Халдина и др.</t>
  </si>
  <si>
    <t>e5ccd879-56f9-11e2-965f-005056806bb6</t>
  </si>
  <si>
    <t>Леонтьевский переулок, дом 18/17, строение 2</t>
  </si>
  <si>
    <t>{coordinates=[[[37.606353077, 55.760937612], [37.606443758, 55.760894422], [37.606507396, 55.760865176], [37.606585348, 55.760827386], [37.606234268, 55.760592366], [37.606030635, 55.760689543], [37.606081715, 55.760729019], [37.606056257, 55.760739819], [37.606126493, 55.760794099], [37.606158311, 55.760779251], [37.606321092, 55.760890935], [37.606298815, 55.760899935], [37.606353077, 55.760937612]]], type=Polygon}</t>
  </si>
  <si>
    <t>{coordinates=[37.606282879, 55.760759535], type=Point}</t>
  </si>
  <si>
    <t>Павильон Машиностроение (с 1935 г. — Шестигранник) на Всероссийской сельскохозяйственной и кустарно-промышленной выставке, 1923 г., архитекторы И.В.Жолтовский, В.Д.Кокорин, М.П.Парусников</t>
  </si>
  <si>
    <t>e5ccd87b-56f9-11e2-965f-005056806bb6</t>
  </si>
  <si>
    <t>улица Крымский Вал, дом 9, строение 28</t>
  </si>
  <si>
    <t>{coordinates=[[[37.603212686, 55.728368302], [37.603414739, 55.72841582], [37.603438441, 55.728519663], [37.603272859, 55.728594841], [37.603553166, 55.728804046], [37.603821816, 55.72868826], [37.603871361, 55.728700255], [37.603917242, 55.728894608], [37.604398513, 55.728857765], [37.604357415, 55.728670592], [37.604412052, 55.728645271], [37.604718392, 55.72872319], [37.604899074, 55.728473144], [37.604898946, 55.728472494], [37.604659994, 55.728416067], [37.60464244, 55.728334898], [37.604849381, 55.728244097], [37.604556155, 55.728032212], [37.604349427, 55.728124612], [37.60421696, 55.728095344], [37.604183845, 55.727947478], [37.603713939, 55.727982426], [37.603736956, 55.728080164], [37.603749291, 55.72814079], [37.603758129, 55.728172587], [37.60371085, 55.7281936], [37.603517, 55.728148296], [37.603396256, 55.728122359], [37.603212686, 55.728368302]]], type=Polygon}</t>
  </si>
  <si>
    <t>{coordinates=[37.604100353, 55.728444281], type=Point}</t>
  </si>
  <si>
    <t>Покои, 1745–1747 гг., арх. И.Ф.Мичурин</t>
  </si>
  <si>
    <t>e5ccd87c-56f9-11e2-965f-005056806bb6</t>
  </si>
  <si>
    <t>{coordinates=[[[37.62212122, 55.757223012], [37.621987136, 55.757129734], [37.62165072, 55.757282341], [37.621824689, 55.757392162], [37.621901021, 55.757352567], [37.621881852, 55.757334622], [37.621946266, 55.75730447], [37.62207112, 55.757246414], [37.62212122, 55.757223012]]], type=Polygon}</t>
  </si>
  <si>
    <t>{coordinates=[37.621861404, 55.757264378], type=Point}</t>
  </si>
  <si>
    <t>Церковь Софии, 1692 г., 1823 г.</t>
  </si>
  <si>
    <t>e5ccd880-56f9-11e2-965f-005056806bb6</t>
  </si>
  <si>
    <t>Пушечная улица, дом 15</t>
  </si>
  <si>
    <t>{coordinates=[[[37.625369945, 55.760790462], [37.62537956, 55.760808416], [37.625530251, 55.760858561], [37.625616322, 55.760874641], [37.625668871, 55.760869198], [37.625710956, 55.760829187], [37.625784366, 55.760854233], [37.625867803, 55.760811063], [37.625886098, 55.760764337], [37.625796687, 55.760739282], [37.625822237, 55.760719493], [37.625831588, 55.760694337], [37.625828482, 55.760679967], [37.625812375, 55.760663819], [37.625773428, 55.760649485], [37.625776465, 55.760642299], [37.625668155, 55.760645104], [37.62556863, 55.760655534], [37.625536078, 55.760687901], [37.62552016, 55.76069151], [37.625450043, 55.7606826], [37.625369945, 55.760790462]]], type=Polygon}</t>
  </si>
  <si>
    <t>{coordinates=[37.62562002, 55.76075181], type=Point}</t>
  </si>
  <si>
    <t>e5ccd881-56f9-11e2-965f-005056806bb6</t>
  </si>
  <si>
    <t>{coordinates=[[[37.63827155, 55.758645329], [37.63839711, 55.758692534], [37.638472176, 55.758624895], [37.638542039, 55.758561944], [37.638662414, 55.758594593], [37.638652902, 55.758607178], [37.63880835, 55.75864832], [37.638817869, 55.758637531], [37.63894143, 55.758670175], [37.63892002, 55.758696696], [37.639024455, 55.758725769], [37.639054594, 55.758690257], [37.639081556, 55.758657443], [37.639140982, 55.758571151], [37.639070034, 55.75855237], [37.638909836, 55.758509895], [37.6389217, 55.758495951], [37.638787773, 55.758459726], [37.638771902, 55.758475911], [37.638530352, 55.758409717], [37.63827155, 55.758645329]]], type=Polygon}</t>
  </si>
  <si>
    <t>{coordinates=[37.638841302, 55.758566548], type=Point}</t>
  </si>
  <si>
    <t>Жилой дом, 1939-1941 гг., архитектор А.Г.Мордвинов.</t>
  </si>
  <si>
    <t>Здесь в 1941-1961 гг. в квартире 109-110 жил и работал пианист и педагог, профессор А.Б.Гольденвейзер.</t>
  </si>
  <si>
    <t>В этом доме в 1947-1971 гг. жил и работал скульптор С.Т.Коненков (с 1974 года - мемориальный музей-мастерская С.Т.Коненкова)"</t>
  </si>
  <si>
    <t>e5ccd882-56f9-11e2-965f-005056806bb6</t>
  </si>
  <si>
    <t>Тверская улица, дом 17</t>
  </si>
  <si>
    <t>{coordinates=[[[37.605674753, 55.764300066], [37.606056251, 55.763988073], [37.606186595, 55.763881527], [37.606208913, 55.763886897], [37.607169821, 55.76311723], [37.606994286, 55.763006008], [37.606841557, 55.76308024], [37.606927727, 55.763134056], [37.60688322, 55.763170021], [37.606857702, 55.763159265], [37.606751993, 55.763243336], [37.606345849, 55.763567927], [37.606310768, 55.763555383], [37.606285333, 55.763575164], [37.606323611, 55.763591748], [37.606097884, 55.763771577], [37.606081934, 55.763764405], [37.605868924, 55.763935241], [37.605884869, 55.763940616], [37.605649597, 55.764127638], [37.605668733, 55.764134807], [37.605652846, 55.764150988], [37.605611421, 55.764149227], [37.605595447, 55.764133073], [37.605611359, 55.764125874], [37.605538308, 55.764052718], [37.605566531, 55.76404328], [37.605537779, 55.764014563], [37.605505946, 55.764025368], [37.605442055, 55.76396255], [37.605464315, 55.763946364], [37.605416398, 55.7638997], [37.605473695, 55.763879891], [37.605376838, 55.763783708], [37.60512317, 55.76386043], [37.605564039, 55.764301957], [37.605674753, 55.764300066]]], type=Polygon}</t>
  </si>
  <si>
    <t>{coordinates=[37.606342434, 55.763678077], type=Point}</t>
  </si>
  <si>
    <t>e5ccd885-56f9-11e2-965f-005056806bb6</t>
  </si>
  <si>
    <t>Малый Лёвшинский переулок, дом 14/9, строение 1; Малый Лёвшинский переулок, дом 14/9, строение 2</t>
  </si>
  <si>
    <t>{coordinates=[[[37.589042559, 55.742375067], [37.589042539, 55.742375063], [37.589042518, 55.742375063], [37.589042498, 55.742375068], [37.589042479, 55.742375077], [37.588919284, 55.742448707], [37.588885393, 55.742442451], [37.588885377, 55.742442449], [37.588885361, 55.74244245], [37.588865624, 55.742445338], [37.588865604, 55.742445343], [37.588865586, 55.742445352], [37.58886557, 55.742445364], [37.588865557, 55.74244538], [37.588865547, 55.742445397], [37.588855092, 55.742469116], [37.588855086, 55.742469135], [37.588855083, 55.742469154], [37.588855085, 55.742469173], [37.58885509, 55.742469191], [37.588855098, 55.742469209], [37.588855109, 55.742469224], [37.588855124, 55.742469237], [37.58885514, 55.742469247], [37.58934846, 55.742706371], [37.589348479, 55.742706378], [37.5893485, 55.74270638], [37.58934852, 55.742706379], [37.58934854, 55.742706373], [37.589348559, 55.742706363], [37.589501494, 55.742603322], [37.589501509, 55.74260331], [37.589501521, 55.742603296], [37.58950153, 55.742603279], [37.589501536, 55.742603262], [37.589501539, 55.742603243], [37.589501538, 55.742603224], [37.589501533, 55.742603206], [37.589501525, 55.742603189], [37.589501515, 55.742603174], [37.589501501, 55.742603161], [37.58949205, 55.74259554], [37.590158367, 55.742251868], [37.590214929, 55.742285303], [37.590203948, 55.742291513], [37.590203932, 55.742291525], [37.590203918, 55.74229154], [37.590203907, 55.742291558], [37.5902039, 55.742291577], [37.590203898, 55.742291598], [37.590203899, 55.742291618], [37.590203905, 55.742291638], [37.590203915, 55.742291656], [37.590203928, 55.742291672], [37.590203944, 55.742291685], [37.590348725, 55.742383732], [37.590348743, 55.742383741], [37.590348763, 55.742383747], [37.590348783, 55.742383748], [37.590348803, 55.742383745], [37.590348822, 55.742383738], [37.590365949, 55.742375486], [37.590477045, 55.742444532], [37.59046305, 55.742451647], [37.590463033, 55.742451657], [37.59046302, 55.74245167], [37.590463008, 55.742451686], [37.590463, 55.742451703], [37.590462996, 55.742451722], [37.590462995, 55.742451741], [37.590462998, 55.74245176], [37.590463004, 55.742451778], [37.590463014, 55.742451795], [37.590463027, 55.742451809], [37.590463042, 55.742451821], [37.590601763, 55.742538933], [37.590601779, 55.742538941], [37.590601797, 55.742538946], [37.590601816, 55.742538948], [37.590601835, 55.742538946], [37.590601853, 55.742538941], [37.590615962, 55.742533291], [37.590660567, 55.74256287], [37.590660586, 55.742562879], [37.590660606, 55.742562885], [37.590660627, 55.742562886], [37.590660648, 55.742562883], [37.590660667, 55.742562876], [37.590823202, 55.742481741], [37.590823218, 55.742481731], [37.590823232, 55.742481718], [37.590823243, 55.742481702], [37.590823251, 55.742481685], [37.590823256, 55.742481666], [37.590823257, 55.742481647], [37.590823254, 55.742481628], [37.590823248, 55.74248161], [37.590823238, 55.742481593], [37.590823226, 55.742481579], [37.590823211, 55.742481567], [37.590784863, 55.742457126], [37.590789732, 55.742448673], [37.590789736, 55.742448665], [37.590792746, 55.742442106], [37.590792752, 55.742442088], [37.590792755, 55.74244207], [37.590792754, 55.742442051], [37.590791782, 55.742434597], [37.590791778, 55.74243458], [37.590791771, 55.742434564], [37.590791762, 55.742434549], [37.59079175, 55.742434536], [37.590786166, 55.742429421], [37.590786147, 55.742429407], [37.590786125, 55.742429398], [37.590765891, 55.742423754], [37.590765875, 55.742423751], [37.590765858, 55.742423751], [37.590734529, 55.742425748], [37.590662703, 55.742380227], [37.590664264, 55.742372569], [37.590664266, 55.742372549], [37.590664246, 55.742364016], [37.590664244, 55.742363995], [37.590664236, 55.742363974], [37.590664225, 55.742363955], [37.590664209, 55.742363939], [37.590650969, 55.742353081], [37.590650952, 55.74235307], [37.590650932, 55.742353062], [37.590639302, 55.742349927], [37.590639286, 55.742349924], [37.590626227, 55.742348586], [37.590626217, 55.742348586], [37.59061303, 55.742348595], [37.590539307, 55.742302187], [37.590546715, 55.742287443], [37.590546723, 55.742287421], [37.590546726, 55.742287398], [37.590546711, 55.742281111], [37.590546709, 55.742281091], [37.590546704, 55.742281072], [37.590546694, 55.742281054], [37.590543179, 55.742275937], [37.590543167, 55.742275922], [37.590543151, 55.74227591], [37.590543134, 55.742275901], [37.590525923, 55.742269087], [37.590525897, 55.742269081], [37.590513315, 55.742267653], [37.590513301, 55.742267652], [37.590485948, 55.74226848], [37.590409194, 55.742220725], [37.590416604, 55.742204003], [37.59041661, 55.742203986], [37.590416612, 55.742203968], [37.590416612, 55.74220395], [37.590416608, 55.742203932], [37.590416601, 55.742203915], [37.590416591, 55.7422039], [37.590409086, 55.742194475], [37.590409072, 55.742194461], [37.590409056, 55.74219445], [37.590409038, 55.742194442], [37.590391352, 55.742188707], [37.590391336, 55.742188703], [37.59039132, 55.742188702], [37.590370622, 55.742188986], [37.590370604, 55.742188988], [37.590360457, 55.742191054], [37.590323021, 55.74216766], [37.590323003, 55.742167651], [37.590322983, 55.742167645], [37.590322962, 55.742167645], [37.590322942, 55.742167648], [37.590322923, 55.742167655], [37.590218967, 55.742220788], [37.589870781, 55.742000658], [37.589870763, 55.742000649], [37.589870744, 55.742000644], [37.589870724, 55.742000643], [37.589870704, 55.742000645], [37.589870685, 55.742000652], [37.589846876, 55.742011695], [37.58981413, 55.741992465], [37.589814585, 55.741983633], [37.589814584, 55.741983612], [37.589814578, 55.741983592], [37.589814569, 55.741983574], [37.589814556, 55.741983558], [37.589814539, 55.741983544], [37.589804494, 55.741976995], [37.589804476, 55.741976986], [37.589804456, 55.74197698], [37.589804436, 55.741976979], [37.589804416, 55.741976981], [37.589804397, 55.741976988], [37.589736166, 55.742009013], [37.58973615, 55.742009022], [37.589736136, 55.742009035], [37.589736124, 55.74200905], [37.589736116, 55.742009067], [37.589736111, 55.742009085], [37.589736109, 55.742009104], [37.589736111, 55.742009123], [37.589736116, 55.742009141], [37.589736125, 55.742009158], [37.589736137, 55.742009173], [37.589736151, 55.742009185], [37.589748136, 55.742017614], [37.589639187, 55.742073484], [37.589639172, 55.742073494], [37.589639158, 55.742073507], [37.589639147, 55.742073522], [37.589639139, 55.742073539], [37.589639134, 55.742073557], [37.589639133, 55.742073576], [37.589639135, 55.742073595], [37.589639141, 55.742073613], [37.58963915, 55.742073629], [37.589639162, 55.742073644], [37.589639177, 55.742073656], [37.589711095, 55.742122644], [37.589711113, 55.742122654], [37.589711132, 55.742122659], [37.589711152, 55.742122661], [37.589711171, 55.74212266], [37.58971119, 55.742122654], [37.589777792, 55.742094692], [37.590000335, 55.742230756], [37.589948062, 55.742258618], [37.589919731, 55.742241603], [37.589919712, 55.742241594], [37.589919693, 55.742241589], [37.589919672, 55.742241589], [37.589919653, 55.742241592], [37.589919634, 55.742241599], [37.589357129, 55.742527717], [37.589357112, 55.742527728], [37.589357098, 55.742527741], [37.589357087, 55.742527757], [37.589357079, 55.742527775], [37.589357075, 55.742527794], [37.589357074, 55.742527814], [37.589357078, 55.742527833], [37.589357085, 55.742527852], [37.589357095, 55.742527868], [37.589357109, 55.742527882], [37.589357125, 55.742527893], [37.589383439, 55.74254261], [37.589338158, 55.742569921], [37.589078247, 55.742446441], [37.589122451, 55.742419111], [37.589122466, 55.7424191], [37.589122478, 55.742419086], [37.589122488, 55.742419069], [37.589122495, 55.742419052], [37.589122498, 55.742419033], [37.589122497, 55.742419014], [37.589122493, 55.742418996], [37.589122486, 55.742418978], [37.589122475, 55.742418963], [37.589122462, 55.742418949], [37.589122446, 55.742418938], [37.589042578, 55.742375075], [37.589042559, 55.742375067]]], type=Polygon}</t>
  </si>
  <si>
    <t>{coordinates=[37.590416557, 55.742325387], type=Point}</t>
  </si>
  <si>
    <t>Жилой флигель, 1840–е гг.</t>
  </si>
  <si>
    <t>e5ccd887-56f9-11e2-965f-005056806bb6</t>
  </si>
  <si>
    <t>Гагаринский переулок, дом 5, строение 3</t>
  </si>
  <si>
    <t>{coordinates=[[[37.59898767, 55.744605425], [37.599108723, 55.744621496], [37.599206987, 55.744439985], [37.599257958, 55.744447129], [37.599280127, 55.74439861], [37.599104906, 55.744370009], [37.59898767, 55.744605425]]], type=Polygon}</t>
  </si>
  <si>
    <t>{coordinates=[37.599093678, 55.744526277], type=Point}</t>
  </si>
  <si>
    <t>Жилой дом, вторая половина XIX в., архитекторы Н.А.Тютюнов, С.Ф.Воскресенский, с художественно-ценными интерьерами, начало ХХ в.</t>
  </si>
  <si>
    <t>e5ccd88a-56f9-11e2-965f-005056806bb6</t>
  </si>
  <si>
    <t>улица Щепкина, дом 34, строение 1</t>
  </si>
  <si>
    <t>{coordinates=[[[37.629627347, 55.779799493], [37.629627651, 55.779805469], [37.629627954, 55.779811428], [37.629563259, 55.77981249], [37.629486143, 55.779813648], [37.629488483, 55.779846545], [37.629386633, 55.779849106], [37.629387013, 55.779852067], [37.629396955, 55.779918881], [37.629383092, 55.779919704], [37.629383866, 55.779935461], [37.629406067, 55.780175929], [37.629430452, 55.780175972], [37.629684273, 55.780172759], [37.629683842, 55.780146506], [37.629672803, 55.780042873], [37.629671568, 55.780031279], [37.629670309, 55.780019457], [37.629669122, 55.780008318], [37.629683454, 55.780008011], [37.629679288, 55.77996627], [37.629809798, 55.779963559], [37.629823336, 55.779963278], [37.629827944, 55.779961205], [37.629831222, 55.779958443], [37.62981971, 55.779844933], [37.629815977, 55.779842237], [37.629811106, 55.779840196], [37.629726347, 55.77984201], [37.629716376, 55.779842224], [37.629713024, 55.779809969], [37.62971261, 55.779803823], [37.629712196, 55.779797677], [37.629627347, 55.779799493]]], type=Polygon}</t>
  </si>
  <si>
    <t>{coordinates=[37.629535004, 55.77998714], type=Point}</t>
  </si>
  <si>
    <t>Подвал дома причта, 1–я пол. XIX в.</t>
  </si>
  <si>
    <t>e5ccd88f-56f9-11e2-965f-005056806bb6</t>
  </si>
  <si>
    <t>{coordinates=[[[37.601034541, 55.746035729], [37.601058386, 55.745983922], [37.601117323, 55.745858561], [37.601117308, 55.745858556], [37.600899457, 55.745784947], [37.600996652, 55.745817788], [37.600918604, 55.745979978], [37.600902196, 55.746014842], [37.601034541, 55.746035729]]], type=Polygon}</t>
  </si>
  <si>
    <t>{coordinates=[37.6010183, 55.74591927], type=Point}</t>
  </si>
  <si>
    <t>Южный флигель, XIX в.</t>
  </si>
  <si>
    <t>e5ccd891-56f9-11e2-965f-005056806bb6</t>
  </si>
  <si>
    <t>Дроболитейный переулок, дом 5, строение 7</t>
  </si>
  <si>
    <t>{coordinates=[[[37.638324574, 55.799818664], [37.638590876, 55.799822067], [37.638596456, 55.799682897], [37.638552917, 55.799682376], [37.638330155, 55.799679494], [37.638324574, 55.799818664]]], type=Polygon}</t>
  </si>
  <si>
    <t>{coordinates=[37.638460516, 55.79975078], type=Point}</t>
  </si>
  <si>
    <t>e5ccd893-56f9-11e2-965f-005056806bb6</t>
  </si>
  <si>
    <t>Спартаковская улица, дом 21; Спартаковская улица, дом 23; Спартаковская улица, дом 25/28, строение 1</t>
  </si>
  <si>
    <t>{coordinates=[[[[37.677461785, 55.773045911], [37.677461768, 55.77304592], [37.677461753, 55.773045931], [37.677461741, 55.773045945], [37.677461731, 55.773045962], [37.677454108, 55.773062277], [37.677454108, 55.773062277], [37.677427203, 55.773121078], [37.677412247, 55.773151912], [37.677405448, 55.773150584], [37.677405428, 55.773150582], [37.677405409, 55.773150584], [37.67740539, 55.77315059], [37.677405372, 55.7731506], [37.677405357, 55.773150613], [37.677405345, 55.773150628], [37.677405336, 55.773150646], [37.677375177, 55.773229223], [37.677287005, 55.773453012], [37.677286999, 55.773453032], [37.677286998, 55.773453052], [37.677287001, 55.773453072], [37.677287007, 55.773453091], [37.677287018, 55.773453108], [37.677287031, 55.773453123], [37.677287048, 55.773453135], [37.677287066, 55.773453144], [37.677287086, 55.773453148], [37.677400749, 55.773467271], [37.677400768, 55.773467272], [37.677400786, 55.773467269], [37.677400804, 55.773467262], [37.677400821, 55.773467252], [37.677400835, 55.77346724], [37.677400846, 55.773467225], [37.677400854, 55.773467207], [37.677513035, 55.773171734], [37.677559138, 55.773065047], [37.677559144, 55.773065028], [37.677559146, 55.773065008], [37.677559144, 55.773064988], [37.677559139, 55.773064969], [37.677559129, 55.773064952], [37.677559117, 55.773064936], [37.677559102, 55.773064924], [37.677559084, 55.773064915], [37.677559065, 55.773064909], [37.677461841, 55.773045906], [37.677461822, 55.773045904], [37.677461804, 55.773045906], [37.677461785, 55.773045911]]], [[[37.677947249, 55.773140808], [37.677947234, 55.77314082], [37.677947222, 55.773140834], [37.677947212, 55.77314085], [37.677899409, 55.773245546], [37.677899402, 55.773245566], [37.6778994, 55.773245586], [37.677899402, 55.773245607], [37.677899408, 55.773245626], [37.677899418, 55.773245645], [37.677899431, 55.77324566], [37.677899447, 55.773245673], [37.677899465, 55.773245682], [37.677899485, 55.773245687], [37.677937645, 55.773251336], [37.677815047, 55.773505054], [37.67781504, 55.773505074], [37.677815037, 55.773505094], [37.677815038, 55.773505115], [37.677815044, 55.773505135], [37.677815054, 55.773505153], [37.677815067, 55.773505169], [37.677815083, 55.773505182], [37.677815101, 55.773505191], [37.677815121, 55.773505197], [37.677940753, 55.773525111], [37.677940772, 55.773525112], [37.67794079, 55.77352511], [37.677940807, 55.773525104], [37.677940823, 55.773525096], [37.677940838, 55.773525085], [37.67794085, 55.773525071], [37.677940859, 55.773525056], [37.678027605, 55.773345676], [37.678077022, 55.773350087], [37.678029418, 55.773505467], [37.678029414, 55.773505486], [37.678029414, 55.773505506], [37.678029418, 55.773505525], [37.678029426, 55.773505544], [37.678029437, 55.77350556], [37.678029451, 55.773505574], [37.678029468, 55.773505585], [37.678029486, 55.773505592], [37.678029506, 55.773505596], [37.678076903, 55.773509603], [37.678072889, 55.773523216], [37.678072885, 55.773523235], [37.678072886, 55.773523254], [37.678072889, 55.773523274], [37.678072897, 55.773523292], [37.678072908, 55.773523308], [37.678072922, 55.773523321], [37.678072938, 55.773523332], [37.678072956, 55.77352334], [37.678072975, 55.773523344], [37.6781022, 55.773526236], [37.67820213, 55.773536124], [37.678222144, 55.773538104], [37.678222164, 55.773538104], [37.678222183, 55.7735381], [37.678222201, 55.773538092], [37.678222217, 55.773538081], [37.678222231, 55.773538068], [37.678222242, 55.773538051], [37.67822225, 55.773538033], [37.67831849, 55.773225443], [37.678318494, 55.773225422], [37.678318493, 55.773225401], [37.678318488, 55.77322538], [37.678318479, 55.773225361], [37.678318465, 55.773225344], [37.678303929, 55.773210509], [37.678303914, 55.773210496], [37.678303896, 55.773210487], [37.678303877, 55.773210481], [37.678100771, 55.773170785], [37.678100771, 55.773170785], [37.677947322, 55.773140794], [37.677947303, 55.773140792], [37.677947284, 55.773140794], [37.677947266, 55.773140799], [37.677947249, 55.773140808]]], [[[37.677553766, 55.773179857], [37.677553775, 55.773179875], [37.677553788, 55.773179891], [37.677553804, 55.773179903], [37.677553822, 55.773179913], [37.677553841, 55.773179918], [37.677556183, 55.773180335], [37.677556788, 55.773182193], [37.67755679, 55.773182199], [37.67755731, 55.773183516], [37.677557312, 55.773183521], [37.677557927, 55.773184841], [37.67755793, 55.773184846], [37.677558643, 55.773186167], [37.677558646, 55.773186172], [37.677559458, 55.77318749], [37.677559461, 55.773187495], [37.677560373, 55.773188807], [37.677560376, 55.773188811], [37.677561389, 55.773190114], [37.677561392, 55.773190118], [37.677562505, 55.773191407], [37.677562509, 55.773191411], [37.677563723, 55.773192684], [37.677563726, 55.773192687], [37.677565039, 55.773193939], [37.677565042, 55.773193942], [37.677566453, 55.77319517], [37.677566457, 55.773195173], [37.677567964, 55.773196374], [37.677567967, 55.773196377], [37.677569567, 55.773197546], [37.67756957, 55.773197548], [37.677571261, 55.773198683], [37.677571264, 55.773198685], [37.677573042, 55.773199783], [37.677573046, 55.773199785], [37.677574906, 55.773200842], [37.677574909, 55.773200844], [37.677576848, 55.773201856], [37.677576851, 55.773201857], [37.677578862, 55.773202824], [37.677578865, 55.773202825], [37.677580945, 55.773203743], [37.677580948, 55.773203745], [37.67758309, 55.773204611], [37.677583092, 55.773204612], [37.67758529, 55.773205426], [37.677585293, 55.773205427], [37.677587541, 55.773206186], [37.677587544, 55.773206187], [37.677589836, 55.77320689], [37.677589838, 55.77320689], [37.677592168, 55.773207536], [37.677592171, 55.773207537], [37.67759453, 55.773208125], [37.677594532, 55.773208126], [37.677596917, 55.773208656], [37.67759692, 55.773208656], [37.677599322, 55.773209128], [37.677599324, 55.773209129], [37.677601737, 55.773209544], [37.677601739, 55.773209544], [37.677604157, 55.773209901], [37.67760416, 55.773209901], [37.677606578, 55.773210201], [37.67760658, 55.773210201], [37.677608991, 55.773210445], [37.677608993, 55.773210446], [37.677615962, 55.773210998], [37.677591237, 55.773266915], [37.67759123, 55.773266934], [37.677591228, 55.773266954], [37.67759123, 55.773266975], [37.677591236, 55.773266994], [37.677591246, 55.773267012], [37.677591259, 55.773267027], [37.677591275, 55.77326704], [37.677591294, 55.773267049], [37.677591313, 55.773267054], [37.677637146, 55.773273823], [37.677566578, 55.773417902], [37.677566572, 55.77341792], [37.677566568, 55.773417938], [37.677566569, 55.773417957], [37.677566572, 55.773417975], [37.677566579, 55.773417992], [37.67756659, 55.773418008], [37.677566602, 55.773418022], [37.677566618, 55.773418032], [37.677566635, 55.77341804], [37.677566653, 55.773418045], [37.677584218, 55.773420754], [37.677502319, 55.77358944], [37.677502312, 55.773589458], [37.677502309, 55.773589476], [37.67750231, 55.773589495], [37.677502313, 55.773589513], [37.67750232, 55.77358953], [37.677502331, 55.773589546], [37.677502344, 55.77358956], [37.677502359, 55.77358957], [37.677502376, 55.773589578], [37.677502394, 55.773589583], [37.677638437, 55.773610569], [37.677638458, 55.77361057], [37.677638479, 55.773610566], [37.677638498, 55.773610559], [37.677638516, 55.773610547], [37.677638531, 55.773610532], [37.677638542, 55.773610514], [37.677767327, 55.773345255], [37.677811696, 55.773289656], [37.677811697, 55.773289655], [37.677851242, 55.773238492], [37.677851251, 55.773238478], [37.677907652, 55.773133172], [37.677907659, 55.773133155], [37.677907663, 55.773133137], [37.677907664, 55.773133118], [37.677907661, 55.7731331], [37.677907654, 55.773133082], [37.677907645, 55.773133066], [37.677907632, 55.773133052], [37.677907618, 55.773133041], [37.677907601, 55.773133032], [37.677907583, 55.773133027], [37.677603267, 55.773073548], [37.677603248, 55.773073546], [37.677603229, 55.773073548], [37.677603211, 55.773073553], [37.677603194, 55.773073562], [37.677603179, 55.773073573], [37.677603167, 55.773073587], [37.677603157, 55.773073604], [37.677553768, 55.773179778], [37.677553762, 55.773179797], [37.677553759, 55.773179817], [37.677553761, 55.773179837], [37.677553766, 55.773179857]]]], type=MultiPolygon}</t>
  </si>
  <si>
    <t>{coordinates=[37.678105424, 55.773298506], type=Point}</t>
  </si>
  <si>
    <t>Палаты бояр Волковых (дворец Юсуповых), XVI-XVII вв. Реставрированы арх. Н.Султановым в конце XIX в. &lt;Дом Н.Б.Юсупова, в котором жила семья Пушкина в 1801-1803 гг.&gt;</t>
  </si>
  <si>
    <t>e5ccd89e-56f9-11e2-965f-005056806bb6</t>
  </si>
  <si>
    <t>Большой Харитоньевский переулок, дом 21, строение 4</t>
  </si>
  <si>
    <t>{coordinates=[[[37.650197931, 55.766330125], [37.649903781, 55.766274795], [37.649944908, 55.766197502], [37.64955513, 55.76613151], [37.649542447, 55.766147692], [37.648976533, 55.766057211], [37.648925947, 55.766161461], [37.649310163, 55.766231054], [37.649278484, 55.766279594], [37.649383708, 55.766299227], [37.649409041, 55.76625788], [37.649808398, 55.766328802], [37.64978941, 55.766362955], [37.649719271, 55.766352262], [37.649678116, 55.76642237], [37.649755438, 55.766436647], [37.649739624, 55.766467204], [37.64980339, 55.766477905], [37.649838193, 55.766413194], [37.649991233, 55.766438157], [37.649984915, 55.766452536], [37.650113254, 55.766475732], [37.650197931, 55.766330125]]], type=Polygon}</t>
  </si>
  <si>
    <t>{coordinates=[37.649682473, 55.766266338], type=Point}</t>
  </si>
  <si>
    <t>&lt;Башня юго-западная&gt;</t>
  </si>
  <si>
    <t>e5ccd89f-56f9-11e2-965f-005056806bb6</t>
  </si>
  <si>
    <t>улица Даниловский Вал, дом 22, строение 17</t>
  </si>
  <si>
    <t>{coordinates=[[[37.62904339, 55.710499976], [37.628988156, 55.710512944], [37.628969615, 55.710543848], [37.628988954, 55.710573694], [37.629041915, 55.710586197], [37.629095394, 55.710573924], [37.629118746, 55.710543353], [37.629096396, 55.710512831], [37.62904339, 55.710499976]]], type=Polygon}</t>
  </si>
  <si>
    <t>{coordinates=[37.629043323, 55.710528149], type=Point}</t>
  </si>
  <si>
    <t>Здание Государственного академического театра им. Е.Б.Вахтангова, 1873 г., архитектор А.С.Каминский, 1947 г., архитектор П.В.Абросимов</t>
  </si>
  <si>
    <t>e5ccd8a0-56f9-11e2-965f-005056806bb6</t>
  </si>
  <si>
    <t>улица Арбат, дом 26</t>
  </si>
  <si>
    <t>{coordinates=[[[37.591604732, 55.750109409], [37.591675347, 55.75002679], [37.5916517, 55.750020511], [37.59168867, 55.749976222], [37.591720189, 55.749984596], [37.591742847, 55.749957455], [37.591771317, 55.749965233], [37.5918051, 55.749925901], [37.591816003, 55.749913165], [37.591816033, 55.749913173], [37.591816068, 55.749913132], [37.591886532, 55.749932385], [37.591910891, 55.749904024], [37.591910893, 55.749904024], [37.592064475, 55.749946204], [37.592064509, 55.749946213], [37.592160742, 55.749838203], [37.592042142, 55.749805156], [37.592026268, 55.749800737], [37.591887633, 55.749763027], [37.591888269, 55.749762281], [37.591888019, 55.749762211], [37.591894878, 55.749754202], [37.591899734, 55.749748533], [37.591904589, 55.749742863], [37.591940139, 55.749701355], [37.591345486, 55.749528824], [37.591272342, 55.749507591], [37.591260748, 55.749520713], [37.591229774, 55.749554866], [37.59121691, 55.749570145], [37.591215225, 55.749571964], [37.591234552, 55.749577693], [37.591241419, 55.749579708], [37.591241405, 55.749579722], [37.591241456, 55.749579737], [37.591237036, 55.749584528], [37.591101292, 55.749733851], [37.590831551, 55.750047817], [37.590926588, 55.750069564], [37.590981735, 55.750082042], [37.591115959, 55.750112412], [37.591482761, 55.750195404], [37.591523096, 55.750204794], [37.591602905, 55.750109395], [37.591604406, 55.750109792], [37.591604732, 55.750109409]]], type=Polygon}</t>
  </si>
  <si>
    <t>{coordinates=[37.591557392, 55.749871114], type=Point}</t>
  </si>
  <si>
    <t>- Хозяйственная постройка, 1780-1781 гг., 1874 г., архитектор А.Л.Обер</t>
  </si>
  <si>
    <t>e5ccd8a5-56f9-11e2-965f-005056806bb6</t>
  </si>
  <si>
    <t>Барыковский переулок, дом 9, строение 2</t>
  </si>
  <si>
    <t>{coordinates=[[[37.595690258, 55.741360167], [37.595557473, 55.741419343], [37.595567386, 55.741426114], [37.595658643, 55.741488446], [37.59566274, 55.741491245], [37.59568576, 55.741506967], [37.595690554, 55.741510242], [37.595790552, 55.741578545], [37.595839556, 55.741613238], [37.595886119, 55.741646202], [37.596020909, 55.741587904], [37.5960203, 55.741587486], [37.595975807, 55.7415584], [37.595954412, 55.741544413], [37.595801903, 55.741440665], [37.595690258, 55.741360167]]], type=Polygon}</t>
  </si>
  <si>
    <t>{coordinates=[37.59578103, 55.741499106], type=Point}</t>
  </si>
  <si>
    <t>Двухэтажный корпус (надстроен), XVIII-XIX вв.</t>
  </si>
  <si>
    <t>e5ccd8a6-56f9-11e2-965f-005056806bb6</t>
  </si>
  <si>
    <t>улица Стромынка, дом 20</t>
  </si>
  <si>
    <t>{coordinates=[[[37.700035969, 55.794415408], [37.700045489, 55.794406411], [37.700114517, 55.794342978], [37.700139112, 55.794320034], [37.700177989, 55.794284044], [37.700150837, 55.794274658], [37.700101332, 55.794258571], [37.700074181, 55.794249184], [37.699781918, 55.79414996], [37.699884247, 55.794051445], [37.700187263, 55.793759047], [37.70019916, 55.793747352], [37.700234857, 55.793713163], [37.700266586, 55.793682574], [37.700373671, 55.79357911], [37.7004054, 55.793548521], [37.700517249, 55.793441457], [37.700629092, 55.793333494], [37.701853185, 55.79373882], [37.701526353, 55.794047876], [37.701492243, 55.794080266], [37.701409741, 55.794158542], [37.701355799, 55.794209826], [37.701288367, 55.794273257], [37.701335482, 55.794289347], [37.701527936, 55.794355498], [37.701548562, 55.794336153], [37.701568392, 55.79431681], [37.701588223, 55.794297916], [37.701698486, 55.79419265], [37.701776226, 55.794118873], [37.701800024, 55.794096379], [37.701884109, 55.794016304], [37.701895216, 55.794005957], [37.701906323, 55.79399561], [37.702092738, 55.793818365], [37.702104635, 55.793806669], [37.702116534, 55.793795423], [37.702245044, 55.793673959], [37.701978354, 55.793587722], [37.701911284, 55.793566275], [37.70188316, 55.793557057], [37.70185539, 55.793547954], [37.701707676, 55.793500593], [37.701677335, 55.793490762], [37.70164779, 55.793480931], [37.701352358, 55.793385308], [37.70124137, 55.793349113], [37.701105632, 55.793305324], [37.701055328, 55.79328879], [37.700933962, 55.793249468], [37.700499605, 55.793109161], [37.699966583, 55.793627823], [37.699930888, 55.79366246], [37.699380395, 55.794197314], [37.700035969, 55.794415408]]], type=Polygon}</t>
  </si>
  <si>
    <t>{coordinates=[37.699990586, 55.793777235], type=Point}</t>
  </si>
  <si>
    <t>Главный дом. Здесь в 1840–1849 гг. жил и работал драматург А.Н.Островский. В конце 1840–х гг. в этом доме у А.Н.Островского бывал актер П.М.Садовский, 1830–е гг., сер. XIX в., 1870–1880–е гг.</t>
  </si>
  <si>
    <t>e5ccd8a8-56f9-11e2-965f-005056806bb6</t>
  </si>
  <si>
    <t>Большой Николоворобинский переулок, дом 7, строение 1</t>
  </si>
  <si>
    <t>{coordinates=[[[37.648870569, 55.751974821], [37.648867534, 55.752014344], [37.648918503, 55.752016079], [37.648918544, 55.752026857], [37.648998185, 55.752030354], [37.649010742, 55.751981837], [37.649103934, 55.75198891], [37.649068966, 55.752006916], [37.649123243, 55.752040981], [37.649158225, 55.752026568], [37.649339813, 55.75203533], [37.649384364, 55.752024498], [37.649405266, 55.752021059], [37.649444799, 55.752002869], [37.649451108, 55.751986694], [37.649495153, 55.751842932], [37.649507901, 55.751844713], [37.649517224, 55.751783626], [37.649415279, 55.75177836], [37.649357933, 55.751774837], [37.649342185, 55.751821561], [37.649316701, 55.751820694], [37.649141494, 55.751814618], [37.649131973, 55.751823611], [37.649036406, 55.751820134], [37.649014028, 55.751798605], [37.648998089, 55.751795031], [37.648982163, 55.75179505], [37.648950366, 55.75180946], [37.648942426, 55.751815307], [37.648936114, 55.751830584], [37.648931393, 55.75184541], [37.648890808, 55.751843501], [37.648870569, 55.751974821]]], type=Polygon}</t>
  </si>
  <si>
    <t>{coordinates=[37.649177555, 55.751910116], type=Point}</t>
  </si>
  <si>
    <t>Здание таможни, конец XVIII – начало XIX вв.</t>
  </si>
  <si>
    <t>e5ccd8aa-56f9-11e2-965f-005056806bb6</t>
  </si>
  <si>
    <t>Волочаевская улица, дом 40, корпус 2</t>
  </si>
  <si>
    <t>{coordinates=[[[37.676801558, 55.751347876], [37.676733197, 55.75119708], [37.676392374, 55.750484414], [37.675956782, 55.750653444], [37.675940088, 55.750659755], [37.676026439, 55.750738672], [37.676272104, 55.750653892], [37.676292996, 55.750696077], [37.676336398, 55.750785833], [37.676383002, 55.750879626], [37.676473008, 55.751062726], [37.676554952, 55.751223832], [37.676627295, 55.751374622], [37.676801558, 55.751347876]]], type=Polygon}</t>
  </si>
  <si>
    <t>{coordinates=[37.676526583, 55.750971176], type=Point}</t>
  </si>
  <si>
    <t>Жилой дом, 1938 г., архитектор А.Г.Мордвинов, инженер П.А.Красильников</t>
  </si>
  <si>
    <t>e5ccd8ab-56f9-11e2-965f-005056806bb6</t>
  </si>
  <si>
    <t>Тверская улица, дом 6, строение 1</t>
  </si>
  <si>
    <t>{coordinates=[[[37.610435566, 55.761141875], [37.610441468, 55.761144834], [37.6102734, 55.761320257], [37.61049363, 55.761397444], [37.610544478, 55.76135249], [37.61049983, 55.761336363], [37.610632279, 55.761193075], [37.61060199, 55.76118448], [37.61064268, 55.761153007], [37.610779298, 55.761019506], [37.610962796, 55.760846891], [37.611077219, 55.760751582], [37.611132004, 55.760690906], [37.611163088, 55.760698962], [37.611212323, 55.760647093], [37.611201959, 55.760643689], [37.611203858, 55.76063699], [37.611369351, 55.760457073], [37.611414744, 55.760407726], [37.611564493, 55.760244752], [37.612042015, 55.759729486], [37.61202288, 55.759722317], [37.612073704, 55.759670177], [37.612231074, 55.759723386], [37.61233799, 55.759623232], [37.6120542, 55.759533672], [37.611947744, 55.759627628], [37.611898317, 55.759611056], [37.611358325, 55.760172455], [37.611308405, 55.760235909], [37.611323474, 55.760240748], [37.611218669, 55.760351777], [37.611174982, 55.760398062], [37.611057453, 55.760521218], [37.611043107, 55.760517638], [37.610981193, 55.760577742], [37.610435566, 55.761141875]]], type=Polygon}</t>
  </si>
  <si>
    <t>{coordinates=[37.611215632, 55.760487356], type=Point}</t>
  </si>
  <si>
    <t>Корпус на набережной реки Яузы, 1723 г.</t>
  </si>
  <si>
    <t>e5ccd8ac-56f9-11e2-965f-005056806bb6</t>
  </si>
  <si>
    <t>Госпитальная площадь, дом 1-3, строение 2</t>
  </si>
  <si>
    <t>{coordinates=[[[37.69431057, 55.769453507], [37.694697968, 55.769659926], [37.694678902, 55.769670734], [37.69483866, 55.769756707], [37.694864081, 55.769742296], [37.694937569, 55.7697817], [37.695112312, 55.769677235], [37.69500368, 55.769619475], [37.695022746, 55.769608666], [37.694936477, 55.769562097], [37.694923766, 55.769569303], [37.694620249, 55.769409907], [37.694652016, 55.769390097], [37.694574537, 55.769348903], [37.694555471, 55.769359711], [37.694488376, 55.76932389], [37.6944979, 55.769316689], [37.694507397, 55.7693041], [37.694507335, 55.769291525], [37.694500872, 55.769273572], [37.694484868, 55.769259226], [37.694465713, 55.769252071], [37.694433812, 55.769244936], [37.69441788, 55.769244961], [37.694401947, 55.769244986], [37.694360566, 55.769254033], [37.694354211, 55.769257636], [37.694341429, 55.769250471], [37.694303887, 55.769230321], [37.693966813, 55.769049869], [37.693985861, 55.769035468], [37.693890007, 55.768983524], [37.693867764, 55.768996134], [37.693733575, 55.76892449], [37.69355884, 55.769030749], [37.693638716, 55.769073737], [37.693616481, 55.769088142], [37.693782615, 55.769175903], [37.693798504, 55.769166896], [37.69416673, 55.769363916], [37.6941413, 55.76937653], [37.694141524, 55.769421888], [37.694224588, 55.76946487], [37.694297877, 55.769464305], [37.69431057, 55.769453507]]], type=Polygon}</t>
  </si>
  <si>
    <t>{coordinates=[37.69434706, 55.769354307], type=Point}</t>
  </si>
  <si>
    <t>Церковь Троицы, 1838 г., арх. Е.Д.Тюрин</t>
  </si>
  <si>
    <t>e5ccd8b2-56f9-11e2-965f-005056806bb6</t>
  </si>
  <si>
    <t>улица Даниловский Вал, дом 22, строение 1</t>
  </si>
  <si>
    <t>{coordinates=[[[37.629525579, 55.710919696], [37.629628619, 55.710920729], [37.629626658, 55.710938984], [37.629626786, 55.710977757], [37.629822752, 55.710979832], [37.629822616, 55.710938778], [37.62982458, 55.710921663], [37.62993164, 55.71092155], [37.629933418, 55.710848554], [37.629957662, 55.710846248], [37.629981881, 55.710840521], [37.630000045, 55.710832515], [37.63001617, 55.710822232], [37.630028254, 55.710811952], [37.630034271, 55.710799407], [37.630038258, 55.710783435], [37.630036178, 55.710765183], [37.63002603, 55.710750367], [37.630011851, 55.710737834], [37.629991628, 55.710729878], [37.629967355, 55.710723062], [37.629935006, 55.71071739], [37.629934791, 55.710652381], [37.629825712, 55.710652496], [37.629825524, 55.71059546], [37.629627549, 55.710595668], [37.629627733, 55.710651564], [37.629528732, 55.710650527], [37.629526965, 55.710726945], [37.6294603, 55.710727014], [37.629393634, 55.710727084], [37.62939604, 55.710844556], [37.62945867, 55.710845631], [37.629525337, 55.710846775], [37.629525579, 55.710919696]]], type=Polygon}</t>
  </si>
  <si>
    <t>{coordinates=[37.629715608, 55.710791421], type=Point}</t>
  </si>
  <si>
    <t>Ворота</t>
  </si>
  <si>
    <t>e5ccd8b6-56f9-11e2-965f-005056806bb6</t>
  </si>
  <si>
    <t>ЦАО, Якиманка, Голутвинский 1-й пер., д., 14</t>
  </si>
  <si>
    <t>{coordinates=[[[37.612075445, 55.738166503], [37.612109369, 55.738155857], [37.612025788, 55.738072813], [37.611990563, 55.738085493], [37.612075445, 55.738166503]]], type=Polygon}</t>
  </si>
  <si>
    <t>{coordinates=[37.612050693, 55.738120675], type=Point}</t>
  </si>
  <si>
    <t>e5ccd8c6-56f9-11e2-965f-005056806bb6</t>
  </si>
  <si>
    <t>Никитский бульвар, дом 11/12, строение 1; Никитский бульвар, дом 11/12, строение 2; Никитский бульвар, дом 11/12, строение 3; Никитский бульвар, дом 11/12, строение 4</t>
  </si>
  <si>
    <t>{coordinates=[[[[37.598721947, 55.755142823], [37.598721963, 55.755142812], [37.598721977, 55.755142798], [37.598938804, 55.754880764], [37.598938816, 55.754880747], [37.598938823, 55.754880729], [37.598938827, 55.754880709], [37.598938827, 55.754880689], [37.598938823, 55.75488067], [37.598938814, 55.754880651], [37.598938803, 55.754880635], [37.598938788, 55.754880621], [37.598938771, 55.75488061], [37.598938752, 55.754880604], [37.598938732, 55.754880601], [37.598930912, 55.7548802], [37.598930894, 55.754880201], [37.598930876, 55.754880205], [37.598930859, 55.754880213], [37.598930843, 55.754880223], [37.59893083, 55.754880237], [37.598715425, 55.75514067], [37.598715414, 55.755140686], [37.598715406, 55.755140704], [37.598715402, 55.755140724], [37.598715402, 55.755140743], [37.598715406, 55.755140762], [37.598715413, 55.75514078], [37.598715424, 55.755140797], [37.598715438, 55.755140811], [37.598715454, 55.755140822], [37.598715472, 55.755140829], [37.59872187, 55.75514283], [37.598721889, 55.755142834], [37.598721909, 55.755142834], [37.598721928, 55.75514283], [37.598721947, 55.755142823]]], [[[37.599405919, 55.754989989], [37.599405933, 55.754989976], [37.599405945, 55.754989961], [37.599405954, 55.754989945], [37.599420283, 55.754953488], [37.599420288, 55.754953469], [37.599420289, 55.75495345], [37.599420287, 55.75495343], [37.599420281, 55.754953411], [37.599420271, 55.754953394], [37.599420258, 55.754953379], [37.599420243, 55.754953367], [37.599420225, 55.754953358], [37.599420206, 55.754953353], [37.599268312, 55.754927569], [37.599268309, 55.754927569], [37.599107019, 55.754904543], [37.599107, 55.754904542], [37.599106982, 55.754904544], [37.599106964, 55.75490455], [37.599106948, 55.754904559], [37.599106934, 55.754904571], [37.599106922, 55.754904586], [37.599106913, 55.754904602], [37.59908764, 55.75494917], [37.599087639, 55.754949172], [37.599087638, 55.754949175], [37.599017229, 55.755134704], [37.599017224, 55.755134724], [37.599017223, 55.755134743], [37.599017226, 55.755134763], [37.599017232, 55.755134782], [37.599017242, 55.755134799], [37.599017255, 55.755134814], [37.599017271, 55.755134826], [37.599017289, 55.755134834], [37.599017309, 55.755134839], [37.59923881, 55.755166712], [37.599238831, 55.755166712], [37.599238851, 55.755166709], [37.599238871, 55.755166701], [37.599238888, 55.75516669], [37.599238903, 55.755166675], [37.599238914, 55.755166657], [37.599331096, 55.75498052], [37.599331103, 55.754980502], [37.599331107, 55.754980484], [37.599331106, 55.754980465], [37.599331102, 55.754980446], [37.599331095, 55.754980429], [37.599331085, 55.754980413], [37.599331071, 55.754980399], [37.599331056, 55.754980388], [37.599331038, 55.754980381], [37.59933102, 55.754980377], [37.599256395, 55.754970786], [37.599298023, 55.754976086], [37.599405848, 55.754990007], [37.599405867, 55.754990008], [37.599405885, 55.754990005], [37.599405903, 55.754989998], [37.599405919, 55.754989989]]], [[[37.599788463, 55.754946796], [37.59978847, 55.754946779], [37.599788474, 55.75494676], [37.599788475, 55.754946741], [37.599788472, 55.754946723], [37.599788465, 55.754946705], [37.599788455, 55.754946689], [37.599788442, 55.754946675], [37.599788427, 55.754946663], [37.59978841, 55.754946655], [37.599788392, 55.75494665], [37.599614216, 55.75491662], [37.599614195, 55.754916618], [37.599614175, 55.754916621], [37.599614155, 55.754916629], [37.599614137, 55.75491664], [37.599614122, 55.754916655], [37.59961411, 55.754916672], [37.599594139, 55.754955493], [37.599562451, 55.755006206], [37.599540213, 55.75500264], [37.599540194, 55.755002639], [37.599540175, 55.755002641], [37.599540156, 55.755002647], [37.59954014, 55.755002657], [37.599540125, 55.755002669], [37.599540113, 55.755002685], [37.599540104, 55.755002702], [37.599516089, 55.75506331], [37.599516083, 55.755063329], [37.599516082, 55.755063349], [37.599516084, 55.755063369], [37.599516091, 55.755063388], [37.599516101, 55.755063405], [37.599516114, 55.75506342], [37.59951613, 55.755063432], [37.599516148, 55.755063441], [37.599516167, 55.755063445], [37.599670344, 55.755085573], [37.59959202, 55.755180721], [37.599592009, 55.755180737], [37.599592002, 55.755180754], [37.599591998, 55.755180773], [37.599591997, 55.755180792], [37.599592001, 55.755180811], [37.599592008, 55.755180829], [37.599592018, 55.755180845], [37.599592031, 55.755180859], [37.599592047, 55.755180871], [37.599592064, 55.755180879], [37.599592083, 55.755180883], [37.599597605, 55.755181675], [37.599597626, 55.755181676], [37.599597646, 55.755181673], [37.599597665, 55.755181665], [37.599597682, 55.755181654], [37.599597697, 55.75518164], [37.599675448, 55.755086574], [37.599675448, 55.755086574], [37.599754439, 55.754988453], [37.599788452, 55.754946812], [37.599788463, 55.754946796]]], [[[37.599143656, 55.75523828], [37.599143666, 55.755238296], [37.599143679, 55.75523831], [37.599143694, 55.755238321], [37.599143712, 55.75523833], [37.59914373, 55.755238334], [37.599214366, 55.755249545], [37.59921437, 55.755249545], [37.599393098, 55.755272031], [37.599513457, 55.755287596], [37.599513478, 55.755287597], [37.599513498, 55.755287593], [37.599513517, 55.755287586], [37.599513534, 55.755287574], [37.599513548, 55.75528756], [37.59959777, 55.75518232], [37.599597781, 55.755182303], [37.599597788, 55.755182284], [37.599597792, 55.755182264], [37.599597791, 55.755182243], [37.599597786, 55.755182223], [37.599597777, 55.755182205], [37.599597764, 55.755182189], [37.599597749, 55.755182175], [37.599597731, 55.755182165], [37.599597711, 55.75518216], [37.599475725, 55.755158563], [37.599475707, 55.755158561], [37.599475689, 55.755158562], [37.599475671, 55.755158567], [37.599457162, 55.755165467], [37.599457141, 55.755165478], [37.599457124, 55.755165492], [37.59945711, 55.755165511], [37.599434734, 55.755203905], [37.599181773, 55.755167232], [37.599181753, 55.755167232], [37.599181733, 55.755167235], [37.599181714, 55.755167242], [37.599181697, 55.755167253], [37.599181682, 55.755167267], [37.599181671, 55.755167284], [37.599143657, 55.755238188], [37.59914365, 55.755238206], [37.599143646, 55.755238225], [37.599143646, 55.755238244], [37.599143649, 55.755238262], [37.599143656, 55.75523828]]]], type=MultiPolygon}</t>
  </si>
  <si>
    <t>{coordinates=[37.599359812, 55.755221047], type=Point}</t>
  </si>
  <si>
    <t>e5ccd8c7-56f9-11e2-965f-005056806bb6</t>
  </si>
  <si>
    <t>Яузская улица, дом 1/15, строение 5</t>
  </si>
  <si>
    <t>{coordinates=[[[37.644124839, 55.75006239], [37.644233373, 55.750128728], [37.644258813, 55.75011792], [37.644303509, 55.75014661], [37.644393333, 55.750105189], [37.644348651, 55.750080092], [37.644571805, 55.750135518], [37.644632015, 55.750052815], [37.644401714, 55.750002338], [37.644239847, 55.749940103], [37.644060995, 55.750022944], [37.644124839, 55.75006239]]], type=Polygon}</t>
  </si>
  <si>
    <t>{coordinates=[37.64432452, 55.75003788], type=Point}</t>
  </si>
  <si>
    <t>Кухня, XVIII в.</t>
  </si>
  <si>
    <t>e5ccd8c8-56f9-11e2-965f-005056806bb6</t>
  </si>
  <si>
    <t>улица Юности, дом 2</t>
  </si>
  <si>
    <t>{coordinates=[[[37.808965153, 55.734862692], [37.808860345, 55.73489529], [37.808869981, 55.734906044], [37.808825508, 55.73491873], [37.808825593, 55.734929508], [37.808746184, 55.73495306], [37.808733393, 55.734945906], [37.808711106, 55.734945962], [37.808688849, 55.734949611], [37.808666647, 55.734960445], [37.808663549, 55.734971231], [37.808666803, 55.734980204], [37.808750273, 55.735068017], [37.808905894, 55.735019125], [37.808915502, 55.735026286], [37.80895996, 55.735011804], [37.808969582, 55.735020762], [37.809071221, 55.734989968], [37.809064783, 55.734981003], [37.809118779, 55.7349647], [37.809112355, 55.73495753], [37.809280737, 55.734912198], [37.80919721, 55.734817201], [37.809178023, 55.734806471], [37.809155737, 55.734806527], [37.809139833, 55.734808363], [37.809114448, 55.734819205], [37.80910177, 55.734826422], [37.809114618, 55.734840761], [37.809032039, 55.734866117], [37.809022432, 55.734858956], [37.808974789, 55.734873446], [37.808965153, 55.734862692]]], type=Polygon}</t>
  </si>
  <si>
    <t>{coordinates=[37.808991967, 55.734937707], type=Point}</t>
  </si>
  <si>
    <t>Ограда с воротами, 1883 г., архитектор И.И. Поздеев</t>
  </si>
  <si>
    <t>e5ccd8d0-56f9-11e2-965f-005056806bb6</t>
  </si>
  <si>
    <t>ЦАО, муниципальный округ Замоскворечье, Садовническая ул., д., 41, стр., 1 (ограда)</t>
  </si>
  <si>
    <t>{coordinates=[[[[37.638060746, 55.744224212], [37.638055333, 55.744221763], [37.637972402, 55.744313158], [37.637977866, 55.744314691], [37.638060746, 55.744224212]]], [[[37.638139715, 55.744171078], [37.638134376, 55.744168609], [37.638088549, 55.74420367], [37.638093729, 55.74420561], [37.638139715, 55.744171078]]]], type=MultiPolygon}</t>
  </si>
  <si>
    <t>{coordinates=[37.638113931, 55.744187374], type=Point}</t>
  </si>
  <si>
    <t>Доходный дом, 1897 г., архитектор П.П.Щекотов</t>
  </si>
  <si>
    <t>e5ccd8d8-56f9-11e2-965f-005056806bb6</t>
  </si>
  <si>
    <t>Нащокинский переулок, дом 8</t>
  </si>
  <si>
    <t>{coordinates=[[[37.59858361, 55.745711405], [37.598560518, 55.745710076], [37.598551005, 55.745726251], [37.598566937, 55.745729831], [37.598548737, 55.745774306], [37.598534493, 55.745809346], [37.59848464, 55.745931089], [37.598806395, 55.745972598], [37.598838061, 55.745900718], [37.598838038, 55.745891736], [37.598825273, 55.745880968], [37.598802976, 55.74587919], [37.59878707, 55.745886388], [37.598777539, 55.745895377], [37.598771219, 55.745915142], [37.598732994, 55.74591158], [37.598745647, 55.745877439], [37.598767944, 55.745879218], [37.598780588, 55.745841484], [37.598761476, 55.745839703], [37.598774134, 55.745807359], [37.598821876, 55.745796542], [37.598834543, 55.745767791], [37.599195294, 55.745803429], [37.599195145, 55.745744149], [37.598828065, 55.745724683], [37.59858361, 55.745711405]]], type=Polygon}</t>
  </si>
  <si>
    <t>{coordinates=[37.598646365, 55.745840594], type=Point}</t>
  </si>
  <si>
    <t>Жилой корпус с общежитием для курсантов, 1933-1940 гг., архитектор И.А.Голосов</t>
  </si>
  <si>
    <t>e5ccd8db-56f9-11e2-965f-005056806bb6</t>
  </si>
  <si>
    <t>Подколокольный переулок, дом 16/2, строение 2</t>
  </si>
  <si>
    <t>{coordinates=[[[37.645169409, 55.751972041], [37.6451885, 55.751966629], [37.645226681, 55.751955806], [37.645213868, 55.751936061], [37.645449322, 55.751869319], [37.646130523, 55.752612656], [37.646309344, 55.752558304], [37.646196735, 55.752430696], [37.646171277, 55.752437014], [37.645528417, 55.751725517], [37.645070225, 55.751851801], [37.645169409, 55.751972041]]], type=Polygon}</t>
  </si>
  <si>
    <t>{coordinates=[37.645855989, 55.752201369], type=Point}</t>
  </si>
  <si>
    <t>e5ccd8dc-56f9-11e2-965f-005056806bb6</t>
  </si>
  <si>
    <t>улица Бахрушина, дом 31/12, строение 3</t>
  </si>
  <si>
    <t>{coordinates=[[[37.638182566, 55.732018742], [37.638327735, 55.732053655], [37.638517911, 55.731809618], [37.638372203, 55.731765293], [37.638323643, 55.731751945], [37.638292955, 55.731793047], [37.638341517, 55.731806675], [37.638238904, 55.731943105], [37.638229342, 55.731955659], [37.638220796, 55.73196736], [37.638182566, 55.732018742]]], type=Polygon}</t>
  </si>
  <si>
    <t>{coordinates=[37.638377501, 55.731876362], type=Point}</t>
  </si>
  <si>
    <t>e5ccd8e3-56f9-11e2-965f-005056806bb6</t>
  </si>
  <si>
    <t>Ленинский проспект, дом 16</t>
  </si>
  <si>
    <t>{coordinates=[[[37.595108521, 55.718393272], [37.595236032, 55.718481645], [37.595302793, 55.718452852], [37.595293224, 55.718443877], [37.59532184, 55.718433077], [37.595619111, 55.718643472], [37.595630235, 55.718637176], [37.595811933, 55.718760535], [37.595797629, 55.718767283], [37.59605981, 55.718941776], [37.595970016, 55.718987204], [37.596098324, 55.719075126], [37.596355815, 55.718956366], [37.595966111, 55.718689909], [37.595765289, 55.718554888], [37.595354315, 55.718274418], [37.595108521, 55.718393272]]], type=Polygon}</t>
  </si>
  <si>
    <t>{coordinates=[37.595802642, 55.718666691], type=Point}</t>
  </si>
  <si>
    <t>Жилой дом, 1959 г., архитекторы Р.И.Семерджиев, Э.Г.Ширяевская. Здесь в 1959–1966 гг. жил Главный конструктор космических кораблей С.П.Королев</t>
  </si>
  <si>
    <t>e5ccd8e4-56f9-11e2-965f-005056806bb6</t>
  </si>
  <si>
    <t>1-я Останкинская улица, дом 28</t>
  </si>
  <si>
    <t>{coordinates=[[[37.631858724, 55.823339463], [37.631966273, 55.823334583], [37.631968402, 55.823349457], [37.632000419, 55.823348005], [37.631998109, 55.823333138], [37.63208724, 55.823329094], [37.632079177, 55.823272844], [37.632098172, 55.823271981], [37.632092191, 55.823230257], [37.632073196, 55.82323112], [37.632067092, 55.823188542], [37.631972958, 55.823192819], [37.63197262, 55.823190459], [37.631940932, 55.823191761], [37.631941281, 55.823194258], [37.631881164, 55.823196989], [37.631887006, 55.823234161], [37.631882881, 55.823234507], [37.631883674, 55.823241073], [37.631854326, 55.823249374], [37.631857836, 55.823273854], [37.631892649, 55.823277106], [37.63189478, 55.823291972], [37.631853898, 55.823293437], [37.631854335, 55.823297599], [37.631848077, 55.823297883], [37.631850265, 55.823316217], [37.631856266, 55.823316017], [37.631858724, 55.823339463]]], type=Polygon}</t>
  </si>
  <si>
    <t>{coordinates=[37.631976249, 55.823260677], type=Point}</t>
  </si>
  <si>
    <t>e5ccd8e8-56f9-11e2-965f-005056806bb6</t>
  </si>
  <si>
    <t>Барашёвский переулок, дом 12</t>
  </si>
  <si>
    <t>{coordinates=[[[37.65113715, 55.759520126], [37.651220897, 55.759338818], [37.651071078, 55.759315649], [37.650988948, 55.759498536], [37.651135593, 55.759523498], [37.65113715, 55.759520126]]], type=Polygon}</t>
  </si>
  <si>
    <t>{coordinates=[37.65110441, 55.759418677], type=Point}</t>
  </si>
  <si>
    <t>- Фасады, лестницы, интерьеры вестибюля и парадного зала главного корпуса, 1898-1903 гг., архитекторы М.К.Геппенер, И.А.Иванов-Шиц</t>
  </si>
  <si>
    <t>e5ccd8e9-56f9-11e2-965f-005056806bb6</t>
  </si>
  <si>
    <t>Московское Промышленное училище в память 25-летия царствования Александра II (с 1923 г. - Московский химико-технологический институт), 1898-1903 гг., архитекторы М.К.Геппенер, И.А.Иванов-Шиц, 1989-1903 гг.</t>
  </si>
  <si>
    <t>Миусская площадь, дом 9, строение 1</t>
  </si>
  <si>
    <t>{coordinates=[[[[37.594993124, 55.778634694], [37.594980981, 55.778590578], [37.59490739, 55.778574526], [37.59491713, 55.778618463], [37.594993124, 55.778634694]]], [[[37.594851727, 55.779105922], [37.594764678, 55.779049128], [37.594741356, 55.779033911], [37.594751817, 55.779028717], [37.594445268, 55.778823269], [37.594433013, 55.778829154], [37.594402746, 55.778843689], [37.594421583, 55.778856149], [37.594397502, 55.778867712], [37.594400602, 55.778869763], [37.594149429, 55.778990377], [37.594147634, 55.779003039], [37.594423069, 55.778870775], [37.594419968, 55.778868724], [37.594444049, 55.77885716], [37.594425212, 55.7788447], [37.594443395, 55.778835969], [37.594729596, 55.77902778], [37.594718979, 55.779033051], [37.594752618, 55.779054999], [37.594839967, 55.779111989], [37.594851727, 55.779105922]]], [[[37.594046433, 55.778936099], [37.594068905, 55.778937114], [37.594309926, 55.778821492], [37.594344277, 55.778804809], [37.594318286, 55.778787617], [37.594317852, 55.778767228], [37.594353195, 55.778766989], [37.594356669, 55.778761522], [37.594316214, 55.778742321], [37.594452562, 55.778676696], [37.594498974, 55.778705366], [37.594762653, 55.778578083], [37.594750809, 55.778570338], [37.594818735, 55.778537343], [37.594808313, 55.778530548], [37.594800025, 55.778525144], [37.594822421, 55.778514233], [37.594830738, 55.778519656], [37.594841159, 55.778526451], [37.594906392, 55.778494764], [37.594916573, 55.778501429], [37.595180076, 55.778373422], [37.595135184, 55.778344895], [37.595275701, 55.77827753], [37.595305321, 55.778298127], [37.595314526, 55.778296438], [37.595315964, 55.778280752], [37.59535289, 55.778281843], [37.59535267, 55.778283878], [37.595375967, 55.778299123], [37.595376093, 55.778299206], [37.595410719, 55.778282281], [37.5956405, 55.778172369], [37.595657733, 55.778164125], [37.595739861, 55.77821871], [37.595448697, 55.778359074], [37.595435076, 55.778382264], [37.595716027, 55.778564985], [37.595724017, 55.778561096], [37.5957626, 55.778586323], [37.595930926, 55.778696385], [37.595973314, 55.778675784], [37.596073384, 55.778741221], [37.596088704, 55.778751239], [37.596120756, 55.778772198], [37.596152918, 55.778756584], [37.596201904, 55.778732804], [37.596209679, 55.778737891], [37.596227047, 55.778729454], [37.596231612, 55.778732439], [37.596225917, 55.778735206], [37.596244672, 55.778747468], [37.596250915, 55.77875155], [37.596239231, 55.778757226], [37.596292361, 55.778791666], [37.596238797, 55.778817709], [37.596239195, 55.778817969], [37.596228397, 55.778810904], [37.596217362, 55.778816261], [37.596171651, 55.778786352], [37.596110836, 55.77881475], [37.596162033, 55.778847449], [37.596318268, 55.778947234], [37.596166329, 55.779019783], [37.595972234, 55.778879471], [37.595945165, 55.778892111], [37.595871086, 55.778843788], [37.595859027, 55.77884966], [37.595943312, 55.77890464], [37.59596976, 55.778892291], [37.596163967, 55.779032684], [37.596340977, 55.778948163], [37.596173983, 55.778841506], [37.596133664, 55.778815755], [37.59616978, 55.77879889], [37.596208951, 55.778824519], [37.596215688, 55.778828928], [37.596226723, 55.778823571], [37.596237521, 55.778830636], [37.596314986, 55.77879303], [37.596304188, 55.778785965], [37.596261703, 55.778758167], [37.596273391, 55.778752489], [37.596256743, 55.778741604], [37.596248393, 55.778736145], [37.596254088, 55.778733378], [37.596228713, 55.778716787], [37.59621135, 55.778725222], [37.596203578, 55.778720137], [37.596142517, 55.778749779], [37.596122426, 55.778759532], [37.596100776, 55.778745375], [37.596085455, 55.778735357], [37.595974979, 55.778663115], [37.59593259, 55.778683716], [37.595774671, 55.778580459], [37.595726988, 55.778549281], [37.595725675, 55.778548422], [37.595717652, 55.778552327], [37.595453052, 55.77838024], [37.59546243, 55.778364272], [37.595762279, 55.778219722], [37.595659577, 55.778151463], [37.595630188, 55.778165521], [37.595412747, 55.77826953], [37.595400341, 55.778275464], [37.595377733, 55.778286515], [37.59536897, 55.778280781], [37.595369843, 55.778272697], [37.595361858, 55.778272506], [37.595362277, 55.778267871], [37.595351966, 55.778267564], [37.595351748, 55.778269927], [37.595345612, 55.778269743], [37.595345348, 55.778272626], [37.595327562, 55.778272101], [37.595328183, 55.778265211], [37.595309074, 55.778264651], [37.59530867, 55.778269053], [37.595301099, 55.778268825], [37.595300057, 55.778280201], [37.595277806, 55.778264729], [37.595112465, 55.778343994], [37.595157428, 55.778372567], [37.594918245, 55.778488758], [37.594908066, 55.778482094], [37.59484281, 55.778513792], [37.594824057, 55.778501565], [37.594777547, 55.778524222], [37.594796242, 55.778536412], [37.594728333, 55.778569398], [37.594740145, 55.778577122], [37.594500337, 55.778692882], [37.594453941, 55.778664221], [37.594291574, 55.778742369], [37.594324926, 55.778758198], [37.594296749, 55.778758389], [37.59429686, 55.778761596], [37.594290158, 55.778761641], [37.59429029, 55.778767838], [37.594297979, 55.778767759], [37.594298051, 55.778771136], [37.594301997, 55.77877111], [37.594302217, 55.778781433], [37.594293948, 55.778781489], [37.594294089, 55.778784613], [37.594287134, 55.77878466], [37.594287274, 55.778791216], [37.594293551, 55.778791172], [37.594293507, 55.778795629], [37.594309299, 55.778795522], [37.594321868, 55.778803836], [37.594299559, 55.77881467], [37.59428717, 55.778820614], [37.594046433, 55.778936099]]], [[[37.595825726, 55.778814199], [37.595763184, 55.778773401], [37.595779323, 55.778765519], [37.59556823, 55.778637163], [37.595580861, 55.778631026], [37.595356479, 55.778485241], [37.595306631, 55.778509456], [37.595087463, 55.778615921], [37.595124307, 55.77864002], [37.595319701, 55.778766551], [37.595331752, 55.778760674], [37.595136355, 55.77863414], [37.595109938, 55.778616861], [37.595317035, 55.778516259], [37.595354851, 55.77849789], [37.595558347, 55.778630106], [37.595545311, 55.778636439], [37.595756433, 55.778764814], [37.595740722, 55.778772487], [37.595813666, 55.778820071], [37.595825726, 55.778814199]]], [[[37.595172725, 55.778843102], [37.595162773, 55.77883602], [37.595129373, 55.778814094], [37.59513421, 55.778811754], [37.595019956, 55.778736752], [37.595015119, 55.778739092], [37.594970778, 55.778709984], [37.594933051, 55.778687672], [37.594799492, 55.778749511], [37.594708352, 55.77879361], [37.594666079, 55.778814201], [37.594750385, 55.77886918], [37.594825158, 55.778917955], [37.594891256, 55.778962293], [37.594908598, 55.778953902], [37.595129978, 55.779099569], [37.595141653, 55.779093503], [37.594910321, 55.77894123], [37.594893096, 55.778949565], [37.594837289, 55.778912129], [37.594762443, 55.778863308], [37.594688557, 55.778815124], [37.594718753, 55.778800415], [37.594809742, 55.778756389], [37.594931727, 55.778699909], [37.594958956, 55.778716012], [37.595013409, 55.778751758], [37.595018246, 55.778749417], [37.595111737, 55.77881079], [37.5951069, 55.77881313], [37.595161062, 55.778848685], [37.595172725, 55.778843102]]], [[[37.595248305, 55.7793668], [37.59501531, 55.779213852], [37.595013664, 55.77922656], [37.59522586, 55.779365854], [37.595174587, 55.779390798], [37.595099078, 55.779427531], [37.595029351, 55.779382005], [37.594812427, 55.77948753], [37.594992649, 55.779605696], [37.595530901, 55.779343557], [37.59540927, 55.779263714], [37.595391498, 55.779253258], [37.595379178, 55.779246009], [37.595373565, 55.7792424], [37.59524588, 55.779160306], [37.595264623, 55.779151047], [37.595220267, 55.779122529], [37.5952163, 55.779124488], [37.595204315, 55.779130409], [37.595214697, 55.779137224], [37.595218788, 55.779135203], [37.595242133, 55.779150213], [37.59522339, 55.779159472], [37.595361581, 55.779248321], [37.595367425, 55.779252078], [37.595379989, 55.77925947], [37.595397461, 55.77926975], [37.595508461, 55.779342615], [37.595493973, 55.779349671], [37.594994319, 55.779593012], [37.594834879, 55.779488472], [37.5950277, 55.779394673], [37.595097427, 55.779440199], [37.595185, 55.779397597], [37.595248305, 55.7793668]]]], type=MultiPolygon}</t>
  </si>
  <si>
    <t>{coordinates=[37.594949429, 55.778604521], type=Point}</t>
  </si>
  <si>
    <t>e5ccd8ea-56f9-11e2-965f-005056806bb6</t>
  </si>
  <si>
    <t>Воронцовский парк, дом 6</t>
  </si>
  <si>
    <t>{coordinates=[[[37.530858502, 55.666145416], [37.530884302, 55.666280919], [37.53112855, 55.666266057], [37.53111652, 55.66620289], [37.53110275, 55.666130562], [37.530858502, 55.666145416]]], type=Polygon}</t>
  </si>
  <si>
    <t>{coordinates=[37.530998997, 55.666234473], type=Point}</t>
  </si>
  <si>
    <t>Арбатский частный дом, конец XVIII в., 1848-1853 гг., архитектор П.В.Михайлов, 1876 г., архитектор М.И.Никифоров</t>
  </si>
  <si>
    <t>e5ccd8ec-56f9-11e2-965f-005056806bb6</t>
  </si>
  <si>
    <t>город Москва, Столовый переулок, дом 7, строение 1</t>
  </si>
  <si>
    <t>{coordinates=[[[37.594223766, 55.756669422], [37.594428528, 55.756633642], [37.594312113, 55.756421902], [37.594403487, 55.756404634], [37.594412798, 55.756422786], [37.594434683, 55.756419711], [37.594387276, 55.756331207], [37.594108401, 55.756382094], [37.594191588, 55.75653472], [37.594155424, 55.756541587], [37.594128499, 55.756545749], [37.594137491, 55.756565013], [37.594164446, 55.756560524], [37.594223766, 55.756669422]]], type=Polygon}</t>
  </si>
  <si>
    <t>{coordinates=[37.594252227, 55.756478753], type=Point}</t>
  </si>
  <si>
    <t>Дом причта храма св. прп. Сергия Радонежского в Рогожской ямской слободе, 1820-е гг., 1870-е гг.</t>
  </si>
  <si>
    <t>e5ccd8ed-56f9-11e2-965f-005056806bb6</t>
  </si>
  <si>
    <t>Николоямская улица, дом 57, строение 1</t>
  </si>
  <si>
    <t>{coordinates=[[[37.667226077, 55.74661255], [37.666987362, 55.746645208], [37.667005114, 55.746700871], [37.667083117, 55.746695376], [37.667115583, 55.746840837], [37.667281126, 55.746826242], [37.667226077, 55.74661255]]], type=Polygon}</t>
  </si>
  <si>
    <t>{coordinates=[37.667181656, 55.746763557], type=Point}</t>
  </si>
  <si>
    <t>Саввинское подворье, 1907 г., арх. Кузнецов И.С.</t>
  </si>
  <si>
    <t>e5ccd8ee-56f9-11e2-965f-005056806bb6</t>
  </si>
  <si>
    <t>Тверская улица, дом 6, строение 6</t>
  </si>
  <si>
    <t>{coordinates=[[[37.611916293, 55.760890492], [37.6123992, 55.760418961], [37.611834036, 55.760252412], [37.611792744, 55.760296011], [37.611805498, 55.760299592], [37.611684808, 55.760430835], [37.611659301, 55.760423673], [37.611548133, 55.760542332], [37.611557743, 55.760543788], [37.611557696, 55.76054412], [37.611427474, 55.760684353], [37.611405153, 55.760677188], [37.611370215, 55.760714943], [37.611916293, 55.760890492]], [[37.611663293, 55.760707493], [37.611783988, 55.760578047], [37.611819058, 55.760586997], [37.611840508, 55.760568116], [37.61187625, 55.760533054], [37.611888948, 55.760516876], [37.61186344, 55.760509714], [37.611990484, 55.760372627], [37.612140351, 55.760419196], [37.612003735, 55.760550903], [37.611981414, 55.760543737], [37.611936838, 55.76055276], [37.611905071, 55.760585122], [37.611911524, 55.760613858], [37.611930665, 55.760622823], [37.611800412, 55.760752278], [37.611663293, 55.760707493]]], type=Polygon}</t>
  </si>
  <si>
    <t>{coordinates=[37.612079126, 55.760573082], type=Point}</t>
  </si>
  <si>
    <t>Городская усадьба Матвеевых, XIX в. Главный дом, 1830-е гг.</t>
  </si>
  <si>
    <t>e5ccd8ef-56f9-11e2-965f-005056806bb6</t>
  </si>
  <si>
    <t>Волховский переулок, дом 21/5, строение 1</t>
  </si>
  <si>
    <t>{coordinates=[[[37.684882648, 55.770246854], [37.684867055, 55.770521791], [37.684988238, 55.770523972], [37.684990033, 55.770492353], [37.68516353, 55.770495479], [37.685171252, 55.770359304], [37.685173032, 55.770327946], [37.685177327, 55.77025217], [37.684882648, 55.770246854]]], type=Polygon}</t>
  </si>
  <si>
    <t>{coordinates=[37.685019988, 55.770425828], type=Point}</t>
  </si>
  <si>
    <t>Дом общества политкаторжан, ныне Театр-студия киноактера, 1931 г., арх. Веснины В.А., А.А.</t>
  </si>
  <si>
    <t>e5ccd8f2-56f9-11e2-965f-005056806bb6</t>
  </si>
  <si>
    <t>Поварская улица, дом 33, строение 1</t>
  </si>
  <si>
    <t>{coordinates=[[[37.586926702, 55.75712115], [37.586843003, 55.757047525], [37.586882638, 55.757031777], [37.586760626, 55.756927261], [37.586623382, 55.756807001], [37.586603488, 55.7568142], [37.586244407, 55.756490658], [37.58612903, 55.756535647], [37.586030357, 55.756571643], [37.586001664, 55.756560884], [37.585973018, 55.756571682], [37.585976247, 55.75659144], [37.58580118, 55.756654883], [37.585785237, 55.756647708], [37.58575339, 55.756651323], [37.585740683, 55.756667499], [37.585750255, 55.756674678], [37.585645218, 55.75671427], [37.585743357, 55.756798631], [37.585823168, 55.756877615], [37.585861473, 55.756913516], [37.585915584, 55.756893718], [37.58601293, 55.756979427], [37.585969961, 55.756995624], [37.586014642, 55.757033765], [37.586099219, 55.757106908], [37.586100824, 55.757112296], [37.58612315, 55.757124855], [37.586174119, 55.757124819], [37.586322932, 55.757073969], [37.586362032, 55.757108971], [37.586546653, 55.757044173], [37.586632833, 55.757121356], [37.586680581, 55.757105156], [37.586764369, 55.757180544], [37.586926702, 55.75712115]]], type=Polygon}</t>
  </si>
  <si>
    <t>{coordinates=[37.586229456, 55.756845908], type=Point}</t>
  </si>
  <si>
    <t>Жилой дом в Даниловской слободе, XIX в.</t>
  </si>
  <si>
    <t>e5ccd8f6-56f9-11e2-965f-005056806bb6</t>
  </si>
  <si>
    <t>Варшавское шоссе, дом 1, строение 5</t>
  </si>
  <si>
    <t>{coordinates=[[[37.625778061, 55.704636783], [37.625776537, 55.704643871], [37.625768157, 55.704683084], [37.625842231, 55.70468814], [37.625826261, 55.704762747], [37.62591803, 55.704769013], [37.626012987, 55.704775762], [37.626027412, 55.704776647], [37.626251345, 55.704790474], [37.626538255, 55.70480817], [37.626576631, 55.704810548], [37.626612984, 55.704807089], [37.626606876, 55.704791123], [37.626600487, 55.70469532], [37.626549035, 55.704691807], [37.626523439, 55.704690058], [37.626530261, 55.704655172], [37.626329767, 55.704642684], [37.62632412, 55.704671596], [37.626184491, 55.704662902], [37.626055007, 55.704654833], [37.626036836, 55.704653702], [37.625943903, 55.704648091], [37.625778061, 55.704636783]]], type=Polygon}</t>
  </si>
  <si>
    <t>{coordinates=[37.626218107, 55.704729033], type=Point}</t>
  </si>
  <si>
    <t>e5ccd8f9-56f9-11e2-965f-005056806bb6</t>
  </si>
  <si>
    <t>{coordinates=[[[[37.603409993, 55.766952794], [37.60341, 55.766952777], [37.603410003, 55.766952758], [37.603410003, 55.766952738], [37.603409999, 55.76695272], [37.603409991, 55.766952702], [37.60340998, 55.766952686], [37.603409966, 55.766952673], [37.60340995, 55.766952662], [37.60338481, 55.766939322], [37.603384791, 55.766939315], [37.603384771, 55.766939311], [37.603384751, 55.766939311], [37.603384731, 55.766939316], [37.603384713, 55.766939324], [37.603360485, 55.766953296], [37.60336047, 55.766953308], [37.603360456, 55.766953322], [37.603360446, 55.766953338], [37.603360439, 55.766953356], [37.603360436, 55.766953375], [37.603360436, 55.766953395], [37.60336044, 55.766953414], [37.603360448, 55.766953432], [37.603360459, 55.766953448], [37.603360473, 55.766953461], [37.603360489, 55.766953472], [37.603386417, 55.766966975], [37.603386436, 55.766966982], [37.603386456, 55.766966986], [37.603386477, 55.766966985], [37.603386497, 55.76696698], [37.603386515, 55.766966972], [37.603409955, 55.766952836], [37.60340997, 55.766952825], [37.603409983, 55.766952811], [37.603409993, 55.766952794]]], [[[37.604167535, 55.767335577], [37.604146238, 55.767348936], [37.604146222, 55.767348948], [37.60414621, 55.767348962], [37.6041462, 55.767348979], [37.604146194, 55.767348997], [37.604146191, 55.767349016], [37.604146192, 55.767349035], [37.604146196, 55.767349054], [37.604146204, 55.767349071], [37.604146215, 55.767349087], [37.604146229, 55.7673491], [37.604146246, 55.76734911], [37.604169943, 55.767361119], [37.604169962, 55.767361126], [37.604169982, 55.767361129], [37.604170003, 55.767361128], [37.604170023, 55.767361123], [37.604170041, 55.767361114], [37.604191342, 55.767347753], [37.604191357, 55.767347741], [37.60419137, 55.767347727], [37.60419138, 55.76734771], [37.604191386, 55.767347692], [37.604191389, 55.767347673], [37.604191388, 55.767347654], [37.604191383, 55.767347635], [37.604191375, 55.767347618], [37.604191364, 55.767347602], [37.60419135, 55.767347589], [37.604191334, 55.767347579], [37.604167634, 55.767335572], [37.604167614, 55.767335565], [37.604167594, 55.767335562], [37.604167574, 55.767335563], [37.604167554, 55.767335568], [37.604167535, 55.767335577]]], [[[37.603459192, 55.766978576], [37.603459174, 55.766978585], [37.603436578, 55.766992549], [37.603436563, 55.766992561], [37.60343655, 55.766992575], [37.60343654, 55.766992592], [37.603436534, 55.76699261], [37.603436531, 55.766992629], [37.603436531, 55.766992648], [37.603436536, 55.766992667], [37.603436544, 55.766992684], [37.603436555, 55.7669927], [37.603436569, 55.766992713], [37.603436585, 55.766992723], [37.60346324, 55.76700642], [37.603463259, 55.767006427], [37.603463279, 55.767006431], [37.603463299, 55.76700643], [37.603463319, 55.767006425], [37.603463337, 55.767006416], [37.603480471, 55.766996062], [37.603328049, 55.767088954], [37.602980201, 55.767301191], [37.602980186, 55.767301203], [37.602980173, 55.767301217], [37.602980163, 55.767301233], [37.602980156, 55.767301251], [37.602980153, 55.76730127], [37.602980154, 55.76730129], [37.602980158, 55.767301308], [37.602980166, 55.767301326], [37.602980177, 55.767301342], [37.602980191, 55.767301355], [37.602980207, 55.767301365], [37.603073795, 55.767350271], [37.603073796, 55.767350271], [37.603212941, 55.767422796], [37.603179804, 55.767443231], [37.603151997, 55.767428738], [37.603151978, 55.76742873], [37.603151957, 55.767428727], [37.603151937, 55.767428727], [37.603151917, 55.767428732], [37.603151898, 55.767428741], [37.603141834, 55.767434996], [37.603073507, 55.767401142], [37.603073488, 55.767401135], [37.603073468, 55.767401132], [37.603073447, 55.767401133], [37.603073427, 55.767401138], [37.603073409, 55.767401147], [37.602579518, 55.767712392], [37.602579503, 55.767712404], [37.60257949, 55.767712418], [37.602579481, 55.767712435], [37.602579474, 55.767712453], [37.602579472, 55.767712472], [37.602579472, 55.767712491], [37.602579477, 55.76771251], [37.602579485, 55.767712527], [37.602579496, 55.767712543], [37.60257951, 55.767712556], [37.602579526, 55.767712566], [37.602896598, 55.767873137], [37.602896601, 55.767873138], [37.602964472, 55.767903882], [37.60296449, 55.767903888], [37.602964509, 55.767903891], [37.602964528, 55.76790389], [37.602964547, 55.767903885], [37.602964564, 55.767903877], [37.602977195, 55.767896451], [37.602977198, 55.76789645], [37.603016076, 55.767871893], [37.60301608, 55.767871891], [37.603099899, 55.767814216], [37.603388188, 55.767625514], [37.603419045, 55.767640576], [37.603419065, 55.767640583], [37.603419085, 55.767640586], [37.603419106, 55.767640584], [37.603419126, 55.767640579], [37.603419144, 55.767640569], [37.603482763, 55.76759888], [37.603482778, 55.767598868], [37.60348279, 55.767598853], [37.6034828, 55.767598836], [37.603482806, 55.767598818], [37.603482808, 55.767598799], [37.603482807, 55.76759878], [37.603482802, 55.767598762], [37.603482794, 55.767598744], [37.603482782, 55.767598729], [37.603482768, 55.767598716], [37.603482752, 55.767598706], [37.603373343, 55.767545473], [37.603373343, 55.767545473], [37.603355791, 55.767537008], [37.603385246, 55.767517863], [37.603389423, 55.767515148], [37.603520545, 55.76757918], [37.603520546, 55.76757918], [37.603612225, 55.767623587], [37.603612244, 55.767623594], [37.603612264, 55.767623597], [37.603612285, 55.767623596], [37.603612305, 55.76762359], [37.603612323, 55.767623581], [37.603952175, 55.767400865], [37.604047602, 55.76733833], [37.604047602, 55.767338329], [37.604080952, 55.76731639], [37.604082225, 55.767315553], [37.604106235, 55.767327719], [37.604106254, 55.767327726], [37.604106274, 55.767327729], [37.604106295, 55.767327728], [37.604106315, 55.767327723], [37.604106333, 55.767327714], [37.604127634, 55.767314355], [37.604127649, 55.767314343], [37.604127662, 55.767314329], [37.604127671, 55.767314312], [37.604127678, 55.767314294], [37.604127681, 55.767314275], [37.60412768, 55.767314256], [37.604127675, 55.767314238], [37.604127667, 55.76731422], [37.604127656, 55.767314205], [37.604127642, 55.767314192], [37.604127626, 55.767314181], [37.604103158, 55.767301613], [37.604103152, 55.767301609], [37.60396246, 55.767225383], [37.603972435, 55.767218621], [37.60397245, 55.767218609], [37.603972462, 55.767218595], [37.603972471, 55.767218578], [37.603972477, 55.767218561], [37.603972479, 55.767218542], [37.603972478, 55.767218523], [37.603972473, 55.767218505], [37.603972466, 55.767218488], [37.603972455, 55.767218473], [37.603972441, 55.76721846], [37.603972425, 55.76721845], [37.603666465, 55.767059012], [37.603666445, 55.767059005], [37.603666425, 55.767059001], [37.603666404, 55.767059002], [37.603666384, 55.767059007], [37.603666365, 55.767059016], [37.603652792, 55.767067553], [37.603496827, 55.766986151], [37.603496808, 55.766986143], [37.603496787, 55.76698614], [37.603496767, 55.76698614], [37.603496747, 55.766986145], [37.603496728, 55.766986154], [37.603486318, 55.766992498], [37.60348632, 55.766992494], [37.603486323, 55.766992475], [37.603486322, 55.766992456], [37.603486318, 55.766992437], [37.60348631, 55.766992419], [37.603486299, 55.766992404], [37.603486285, 55.76699239], [37.603486268, 55.76699238], [37.603459272, 55.766978581], [37.603459253, 55.766978574], [37.603459233, 55.766978571], [37.603459212, 55.766978571], [37.603459192, 55.766978576]]]], type=MultiPolygon}</t>
  </si>
  <si>
    <t>{coordinates=[37.603540145, 55.767439114], type=Point}</t>
  </si>
  <si>
    <t>e5ccd8fb-56f9-11e2-965f-005056806bb6</t>
  </si>
  <si>
    <t>Старомонетный переулок, дом 22, строение 3</t>
  </si>
  <si>
    <t>{coordinates=[[[37.618441509, 55.739383382], [37.618667392, 55.739056677], [37.618535279, 55.739026738], [37.618456674, 55.739132326], [37.618374286, 55.739264887], [37.618310868, 55.739352969], [37.618441509, 55.739383382]]], type=Polygon}</t>
  </si>
  <si>
    <t>{coordinates=[37.618492371, 55.739198607], type=Point}</t>
  </si>
  <si>
    <t>e5ccd8fc-56f9-11e2-965f-005056806bb6</t>
  </si>
  <si>
    <t>{coordinates=[[[37.670962162, 55.745342209], [37.671495647, 55.745375475], [37.671522061, 55.745290373], [37.671499761, 55.745288607], [37.671502851, 55.745267047], [37.67136269, 55.74525826], [37.671390755, 55.745121697], [37.671043534, 55.745098826], [37.671018742, 55.745256042], [37.671002815, 55.745255166], [37.670999803, 55.74529469], [37.670971141, 55.74529473], [37.670962162, 55.745342209]]], type=Polygon}</t>
  </si>
  <si>
    <t>{coordinates=[37.671203222, 55.745188432], type=Point}</t>
  </si>
  <si>
    <t>Жилой дом, конец XVIII - начало XIX вв.</t>
  </si>
  <si>
    <t>e5ccd8fd-56f9-11e2-965f-005056806bb6</t>
  </si>
  <si>
    <t>Большая Никитская улица, дом 11/4, строение 1</t>
  </si>
  <si>
    <t>{coordinates=[[[37.605320288, 55.756519895], [37.60593784, 55.756396788], [37.60592504, 55.756375243], [37.606061944, 55.756348181], [37.606074664, 55.756366036], [37.606188422, 55.756344654], [37.606171764, 55.756318447], [37.606066735, 55.756163907], [37.606052631, 55.756142955], [37.605962978, 55.756160554], [37.606008272, 55.756231464], [37.605919076, 55.756249433], [37.605880754, 55.756195197], [37.605861223, 55.756186305], [37.605756549, 55.756206081], [37.605778945, 55.756242438], [37.605597464, 55.756276724], [37.605581463, 55.756249343], [37.605603752, 55.756245731], [37.605511745, 55.756087731], [37.60554358, 55.756080518], [37.605522996, 55.756030742], [37.605278682, 55.756076677], [37.605432087, 55.75637746], [37.605358535, 55.756389582], [37.605285299, 55.7562712], [37.605167737, 55.756288708], [37.605320288, 55.756519895]]], type=Polygon}</t>
  </si>
  <si>
    <t>{coordinates=[37.605876807, 55.756273962], type=Point}</t>
  </si>
  <si>
    <t>Флигель, 1799–1801 гг., архитектор Р.Р. Казаков</t>
  </si>
  <si>
    <t>e5ccd8fe-56f9-11e2-965f-005056806bb6</t>
  </si>
  <si>
    <t>Старая Басманная улица, дом 21/4, строение 4</t>
  </si>
  <si>
    <t>{coordinates=[[[37.66372352, 55.768152849], [37.66373962, 55.768001934], [37.663694213, 55.768001995], [37.663690952, 55.767984035], [37.663016989, 55.767977742], [37.663016075, 55.768141211], [37.663277383, 55.768145356], [37.663411224, 55.768147425], [37.66372352, 55.768152849]]], type=Polygon}</t>
  </si>
  <si>
    <t>{coordinates=[37.663374326, 55.768071603], type=Point}</t>
  </si>
  <si>
    <t>Корпус у Швальной башни, конец XVII века</t>
  </si>
  <si>
    <t>e5ccd909-56f9-11e2-965f-005056806bb6</t>
  </si>
  <si>
    <t>Новодевичий проезд, дом 1, строение 14</t>
  </si>
  <si>
    <t>{coordinates=[[[37.557462862, 55.725504876], [37.557622226, 55.725652104], [37.557559396, 55.725675935], [37.557546005, 55.725681014], [37.557584129, 55.725720383], [37.557600832, 55.725714538], [37.557753541, 55.725663719], [37.557540804, 55.725476098], [37.557462862, 55.725504876]]], type=Polygon}</t>
  </si>
  <si>
    <t>{coordinates=[37.557599723, 55.72557849], type=Point}</t>
  </si>
  <si>
    <t>Здание Центропечати, в котором 25 апреля 1921 г. была проведена запись речей Ленина Владимира Ильича О продовольственном налоге, О концессиях и о развитии капитализма, О потребительской и промысловой кооперации</t>
  </si>
  <si>
    <t>e5ccd90d-56f9-11e2-965f-005056806bb6</t>
  </si>
  <si>
    <t>Тверская улица, дом 12, строение 2</t>
  </si>
  <si>
    <t>{coordinates=[[[37.607515055, 55.763534133], [37.607063548, 55.763871341], [37.607357012, 55.763996382], [37.607742961, 55.764152329], [37.607785885, 55.764119509], [37.607828806, 55.764086239], [37.607898751, 55.764031389], [37.607706578, 55.763955211], [37.607630027, 55.76392474], [37.60757979, 55.763904575], [37.607547988, 55.763926159], [37.60747781, 55.763895682], [37.607700385, 55.763729775], [37.607760945, 55.763738704], [37.608130955, 55.763891969], [37.608219979, 55.76382363], [37.607849969, 55.763670365], [37.607768633, 55.763637203], [37.607515055, 55.763534133]], [[37.607440571, 55.763716788], [37.607500324, 55.763766698], [37.607445157, 55.763820066], [37.607381846, 55.763769741], [37.607440571, 55.763716788]]], type=Polygon}</t>
  </si>
  <si>
    <t>{coordinates=[37.607318979, 55.763847486], type=Point}</t>
  </si>
  <si>
    <t>Столярная мастерская (кузница, денатуратный цех), 1900 г., 1901-1911 гг., техник И.Н.Ковригин</t>
  </si>
  <si>
    <t>e5ccd90e-56f9-11e2-965f-005056806bb6</t>
  </si>
  <si>
    <t>Самокатная улица, дом 4, строение 2</t>
  </si>
  <si>
    <t>{coordinates=[[[37.675420025, 55.756177825], [37.675777167, 55.756140228], [37.675750167, 55.756049105], [37.675708945, 55.755909982], [37.675347347, 55.755946037], [37.675420025, 55.756177825]]], type=Polygon}</t>
  </si>
  <si>
    <t>{coordinates=[37.675549202, 55.755997571], type=Point}</t>
  </si>
  <si>
    <t>Главный корпус с интерьерами, 1796–1801 гг., арх. М.Ф.Казаков</t>
  </si>
  <si>
    <t>e5ccd90f-56f9-11e2-965f-005056806bb6</t>
  </si>
  <si>
    <t>Ленинский проспект, дом 8, корпус 12</t>
  </si>
  <si>
    <t>{coordinates=[[[[37.599803817, 55.723152545], [37.599850226, 55.723128616], [37.600145706, 55.723299481], [37.600107408, 55.723321158], [37.600335498, 55.723457627], [37.600378555, 55.723435007], [37.600676115, 55.723608115], [37.600651807, 55.723624122], [37.600745004, 55.723662848], [37.600839722, 55.723611394], [37.600849925, 55.723618302], [37.600878275, 55.723627351], [37.600910569, 55.723622744], [37.600934718, 55.723606826], [37.600930687, 55.723586261], [37.60091251, 55.723572624], [37.600946843, 55.723556608], [37.600881979, 55.723520105], [37.600928381, 55.72349384], [37.600610578, 55.723308175], [37.600699413, 55.723259062], [37.6004809, 55.723129183], [37.600387925, 55.723177221], [37.600070127, 55.722991554], [37.600025783, 55.723013237], [37.599955024, 55.722973325], [37.599920696, 55.722991676], [37.599892343, 55.72298137], [37.599855897, 55.722980321], [37.599833812, 55.722993992], [37.59982974, 55.723020222], [37.599844861, 55.723032261], [37.599716806, 55.723104742], [37.599622035, 55.723127806], [37.599624278, 55.723179052], [37.599803817, 55.723152545]]], [[[37.599280424, 55.723159882], [37.599467083, 55.723187378], [37.599466936, 55.723129071], [37.599383261, 55.723109591], [37.599280424, 55.723159882]]]], type=MultiPolygon}</t>
  </si>
  <si>
    <t>{coordinates=[37.600370283, 55.723314667], type=Point}</t>
  </si>
  <si>
    <t>Административно-жилое здание, 1949-1953 гг., арх. Душкин А.Н., Мезенцев Б.С.</t>
  </si>
  <si>
    <t>e5ccd914-56f9-11e2-965f-005056806bb6</t>
  </si>
  <si>
    <t>Садовая-Спасская улица, дом 21/1</t>
  </si>
  <si>
    <t>{coordinates=[[[37.649862863, 55.769119817], [37.649636037, 55.769176228], [37.649684872, 55.769239041], [37.649471571, 55.769291393], [37.649460928, 55.769262626], [37.649317881, 55.769307746], [37.649298659, 55.769280824], [37.649280481, 55.7692852], [37.648998599, 55.769353041], [37.649021021, 55.769383552], [37.648888927, 55.769422781], [37.648898534, 55.769435344], [37.64869956, 55.769484535], [37.648650727, 55.769421721], [37.648418325, 55.769479484], [37.64857602, 55.769679138], [37.648594326, 55.769674625], [37.649179532, 55.770426143], [37.649619689, 55.770321422], [37.649594059, 55.770285526], [37.649629071, 55.770274706], [37.649571443, 55.770204269], [37.649536424, 55.770213293], [37.649510801, 55.770179193], [37.64929988, 55.770230195], [37.649261449, 55.770179944], [37.649286908, 55.770170931], [37.648855382, 55.769610091], [37.649005011, 55.769573086], [37.649022624, 55.769595968], [37.649118133, 55.7695725], [37.649130947, 55.769590448], [37.649165173, 55.769582323], [37.649236344, 55.769653193], [37.649326467, 55.76968003], [37.649390199, 55.769679953], [37.64944143, 55.769744559], [37.649530573, 55.769722895], [37.649466609, 55.769661897], [37.649533313, 55.76960568], [37.649533128, 55.769557179], [37.649497067, 55.769501536], [37.649542435, 55.769490703], [37.649526427, 55.769470962], [37.649596463, 55.769452914], [37.649578049, 55.769429134], [37.649741216, 55.769391213], [37.650167121, 55.769937686], [37.650202145, 55.769930009], [37.650253387, 55.769996861], [37.650043276, 55.770051007], [37.650065699, 55.770081518], [37.650030681, 55.770090542], [37.650076468, 55.770154667], [37.65011378, 55.770155109], [37.650145798, 55.77019459], [37.650611405, 55.770080404], [37.650499317, 55.769935036], [37.650477031, 55.769940453], [37.650362419, 55.769791311], [37.650152823, 55.769836132], [37.650048377, 55.769701856], [37.650258183, 55.76965562], [37.650007857, 55.769329814], [37.650030144, 55.769324847], [37.649862863, 55.769119817]]], type=Polygon}</t>
  </si>
  <si>
    <t>{coordinates=[37.648821909, 55.769767935], type=Point}</t>
  </si>
  <si>
    <t>Дом культуры Правда, 1937 г., архитекторы Н.М.Молоков, Н.Д.Чекмотаев</t>
  </si>
  <si>
    <t>e5ccd917-56f9-11e2-965f-005056806bb6</t>
  </si>
  <si>
    <t>улица Правды, дом 21, строение 1</t>
  </si>
  <si>
    <t>{coordinates=[[[37.580535536, 55.78741637], [37.580264472, 55.787514651], [37.580432818, 55.787674231], [37.579898755, 55.787862789], [37.579845526, 55.787810318], [37.579759475, 55.787841059], [37.579888564, 55.787959486], [37.579878313, 55.787964103], [37.579854368, 55.787971602], [37.57989274, 55.788006186], [37.579871963, 55.788012668], [37.579880853, 55.788020219], [37.580020811, 55.788152442], [37.579645175, 55.788284948], [37.57965264, 55.788291843], [37.579470573, 55.788355841], [37.5797464, 55.788603186], [37.579926443, 55.788539199], [37.579935523, 55.788548674], [37.580312873, 55.788418038], [37.580448763, 55.788542282], [37.580379984, 55.788567421], [37.580574686, 55.788740675], [37.581355557, 55.788461838], [37.581479285, 55.788574686], [37.581709903, 55.788492409], [37.581383329, 55.788183501], [37.581148664, 55.7882692], [37.581175035, 55.788291996], [37.580612641, 55.788490846], [37.580470664, 55.788362037], [37.580551581, 55.788331189], [37.580263573, 55.788070161], [37.580180626, 55.788097589], [37.580038662, 55.787969928], [37.580603078, 55.787773358], [37.580625391, 55.787795017], [37.580858034, 55.787713881], [37.580535536, 55.78741637]], [[37.579869206, 55.788264329], [37.579903679, 55.788295102], [37.579865251, 55.788309959], [37.579999116, 55.788434205], [37.580039577, 55.788420495], [37.580076084, 55.788452408], [37.580009314, 55.788474125], [37.579987, 55.788451325], [37.579796835, 55.788517608], [37.579630528, 55.78836943], [37.579826768, 55.788302002], [37.579808516, 55.788286041], [37.579869206, 55.788264329]]], type=Polygon}</t>
  </si>
  <si>
    <t>{coordinates=[37.580056804, 55.788083875], type=Point}</t>
  </si>
  <si>
    <t>Церковь Воскресения Славущего в Даниловской слободе, 1–я половина XIX в.</t>
  </si>
  <si>
    <t>e5ccd918-56f9-11e2-965f-005056806bb6</t>
  </si>
  <si>
    <t>Гамсоновский переулок, дом 12, строение 1</t>
  </si>
  <si>
    <t>{coordinates=[[[37.629569601, 55.709562397], [37.629606142, 55.70961482], [37.629583927, 55.709619409], [37.629612352, 55.709660433], [37.629642786, 55.709702609], [37.62966713, 55.709735651], [37.629685308, 55.709731079], [37.629727924, 55.709788061], [37.629937838, 55.709739932], [37.629964241, 55.709779827], [37.629982419, 55.709775247], [37.63015601, 55.709736277], [37.630172155, 55.709732839], [37.630145768, 55.709692953], [37.630186131, 55.709683784], [37.630141499, 55.709623383], [37.630173791, 55.709616503], [37.630094644, 55.709505958], [37.630062341, 55.709513979], [37.630021767, 55.709459267], [37.62997937, 55.709468438], [37.629940832, 55.709418298], [37.629922656, 55.709422878], [37.629747048, 55.70946298], [37.629732922, 55.709466416], [37.629745099, 55.709484652], [37.629769441, 55.709516559], [37.629569601, 55.709562397]]], type=Polygon}</t>
  </si>
  <si>
    <t>{coordinates=[37.629870846, 55.709588609], type=Point}</t>
  </si>
  <si>
    <t>- &lt;Северная пристройка надвратного корпуса (для библиотеки А.И.Хлудова&gt;, XIX в.</t>
  </si>
  <si>
    <t>e5ccd919-56f9-11e2-965f-005056806bb6</t>
  </si>
  <si>
    <t>{coordinates=[[[37.716096586, 55.791319056], [37.716408585, 55.791349148], [37.716441353, 55.791242019], [37.71632741, 55.791231096], [37.716129295, 55.791212106], [37.716103536, 55.791297026], [37.716096586, 55.791319056]]], type=Polygon}</t>
  </si>
  <si>
    <t>{coordinates=[37.716272409, 55.791269522], type=Point}</t>
  </si>
  <si>
    <t>Беседка «Миростанкино</t>
  </si>
  <si>
    <t>e5ccd91a-56f9-11e2-965f-005056806bb6</t>
  </si>
  <si>
    <t>Дольская улица, дом 1, строение 16</t>
  </si>
  <si>
    <t>{coordinates=[[[37.687237207, 55.611122456], [37.687271802, 55.611156067], [37.687459249, 55.611094238], [37.687424655, 55.611060626], [37.687237207, 55.611122456]]], type=Polygon}</t>
  </si>
  <si>
    <t>{coordinates=[37.687348228, 55.611108347], type=Point}</t>
  </si>
  <si>
    <t>Служебные корпуса, 1905 г. &lt;дом причта западный&gt;</t>
  </si>
  <si>
    <t>e5ccd91b-56f9-11e2-965f-005056806bb6</t>
  </si>
  <si>
    <t>Колпачный переулок, дом 10/7, строение 3</t>
  </si>
  <si>
    <t>{coordinates=[[[37.64142276, 55.756808583], [37.641647386, 55.7568209], [37.641653491, 55.756747242], [37.641670741, 55.756672225], [37.641677799, 55.756641678], [37.641719352, 55.756460199], [37.641523435, 55.756458178], [37.641520373, 55.756492312], [37.641462244, 55.756494175], [37.64142276, 55.756808583]]], type=Polygon}</t>
  </si>
  <si>
    <t>{coordinates=[37.641573834, 55.756567927], type=Point}</t>
  </si>
  <si>
    <t>e5ccd91c-56f9-11e2-965f-005056806bb6</t>
  </si>
  <si>
    <t>ЦАО, муниципальный округ Якиманка, Ордынка Б. ул., д., 46, стр., 1, 3 (ограда с воротами)</t>
  </si>
  <si>
    <t>{coordinates=[[[37.624152296, 55.735475107], [37.624151982, 55.735457242], [37.624143176, 55.735457296], [37.62414079, 55.735405061], [37.624149934, 55.73540457], [37.624149587, 55.735388301], [37.624122525, 55.735387882], [37.624123247, 55.735404585], [37.624134673, 55.735404743], [37.624137981, 55.735457303], [37.624125345, 55.735457556], [37.624126209, 55.735475181], [37.624152296, 55.735475107]]], type=Polygon}</t>
  </si>
  <si>
    <t>{coordinates=[37.624139159, 55.735431152], type=Point}</t>
  </si>
  <si>
    <t>Главный дом, 1883 г., 1895 г., 1905 г., архитекторы А.С. Каминский, Ф.О. Шехтель, А.Э. Эрихсон</t>
  </si>
  <si>
    <t>e5ccd920-56f9-11e2-965f-005056806bb6</t>
  </si>
  <si>
    <t>Леонтьевский переулок, дом 10, строение 1</t>
  </si>
  <si>
    <t>{coordinates=[[[37.603765932, 55.759348689], [37.603948595, 55.759454071], [37.603929519, 55.759468458], [37.60400929, 55.759516444], [37.604203331, 55.759406703], [37.603970402, 55.759267232], [37.603914735, 55.759298715], [37.603629969, 55.759132342], [37.603591796, 55.759153481], [37.603564677, 55.759138235], [37.603252913, 55.759305556], [37.60337416, 55.759377309], [37.603358255, 55.759386304], [37.603431641, 55.759429355], [37.603450727, 55.759418561], [37.603569581, 55.75948852], [37.603668202, 55.759436343], [37.603636297, 55.759418406], [37.603765932, 55.759348689]]], type=Polygon}</t>
  </si>
  <si>
    <t>{coordinates=[37.60367989, 55.759327123], type=Point}</t>
  </si>
  <si>
    <t>Доходный дом с Пречистенской аптекой, начало 1790–х гг., 1872–1874 гг.</t>
  </si>
  <si>
    <t>e5ccd924-56f9-11e2-965f-005056806bb6</t>
  </si>
  <si>
    <t>улица Пречистенка, дом 6</t>
  </si>
  <si>
    <t>{coordinates=[[[37.599981495, 55.744388166], [37.600044438, 55.744407425], [37.600134472, 55.744435196], [37.60033844, 55.744497454], [37.600439282, 55.744392286], [37.600447222, 55.744384196], [37.600090278, 55.744275356], [37.599981495, 55.744388166]]], type=Polygon}</t>
  </si>
  <si>
    <t>{coordinates=[37.600214342, 55.744386181], type=Point}</t>
  </si>
  <si>
    <t>Хозяйственный двор (фрагмент)</t>
  </si>
  <si>
    <t>e5ccd926-56f9-11e2-965f-005056806bb6</t>
  </si>
  <si>
    <t>Усадьба С.И.Пашкова. Здесь в 1811 году родилась поэтесса Е.П.Сушкова (Ростопчина). В 1831 г. усадьбу посещали А.С.Пушкин и Н.Н.Пушкина</t>
  </si>
  <si>
    <t>Чистопрудный бульвар, дом 12, строение 6</t>
  </si>
  <si>
    <t>{coordinates=[[[37.642443753, 55.761474301], [37.642325952, 55.761449324], [37.64181989, 55.761808278], [37.641960283, 55.761866948], [37.642154867, 55.761933189], [37.642224728, 55.761869787], [37.642014165, 55.761789643], [37.642176217, 55.761670448], [37.642198947, 55.76168092], [37.642231129, 55.76165781], [37.642205817, 55.761646906], [37.642443753, 55.761474301]]], type=Polygon}</t>
  </si>
  <si>
    <t>{coordinates=[37.642005437, 55.761735282], type=Point}</t>
  </si>
  <si>
    <t>Городская усадьба, конец XVIII в. – начало XIX в. Особняк (в основе главный дом), 1859 г., 1893 г., 1901 г., гражданский инженер Н.В.Султанов, архитектор И.Г.Кондратенко</t>
  </si>
  <si>
    <t>e5ccd927-56f9-11e2-965f-005056806bb6</t>
  </si>
  <si>
    <t>Вспольный переулок, дом 5, строение 1</t>
  </si>
  <si>
    <t>{coordinates=[[[37.586649282, 55.759894015], [37.58667167, 55.759933519], [37.586719437, 55.759924504], [37.586768216, 55.760013389], [37.586729208, 55.7600215], [37.586732726, 55.760027633], [37.586697377, 55.760034097], [37.586745362, 55.760123881], [37.587031974, 55.760073382], [37.587015986, 55.760046448], [37.586907233, 55.759848926], [37.586649282, 55.759894015]]], type=Polygon}</t>
  </si>
  <si>
    <t>{coordinates=[37.586861048, 55.759973454], type=Point}</t>
  </si>
  <si>
    <t>Главный дом, кон. XVIII в., нач. XIX в., 1836 г., 1880–е – 1890–е гг.</t>
  </si>
  <si>
    <t>e5ccd929-56f9-11e2-965f-005056806bb6</t>
  </si>
  <si>
    <t>улица Малая Дмитровка, дом 27</t>
  </si>
  <si>
    <t>{coordinates=[[[37.604769215, 55.771263013], [37.604874724, 55.77098688], [37.60473708, 55.770969598], [37.604732551, 55.770981009], [37.604602489, 55.770965151], [37.604538735, 55.77113032], [37.604525625, 55.771165121], [37.604498293, 55.771161719], [37.604478204, 55.77121421], [37.604599145, 55.771228936], [37.604594634, 55.771241202], [37.604584079, 55.771268586], [37.604578547, 55.771283133], [37.604753143, 55.771304374], [37.604758166, 55.771291538], [37.604769215, 55.771263013]]], type=Polygon}</t>
  </si>
  <si>
    <t>{coordinates=[37.60467337, 55.77114602], type=Point}</t>
  </si>
  <si>
    <t>Кельи, кон. XIX в. - нач. XX в.</t>
  </si>
  <si>
    <t>e5ccd92b-56f9-11e2-965f-005056806bb6</t>
  </si>
  <si>
    <t>улица Преображенский Вал, дом 17Б, строение 7</t>
  </si>
  <si>
    <t>{coordinates=[[[37.717421825, 55.793895818], [37.717282574, 55.793887222], [37.717269789, 55.793953976], [37.717243966, 55.7939526], [37.71722168, 55.79395121], [37.717208393, 55.794020526], [37.717396251, 55.794031607], [37.717421825, 55.793895818]]], type=Polygon}</t>
  </si>
  <si>
    <t>{coordinates=[37.717309688, 55.793987251], type=Point}</t>
  </si>
  <si>
    <t>Завод Михельсон, где в июне-августе 1918 г. В.И.Ленин неоднократно выступал. На месте покушения на В.И.Ленина установлен памятник</t>
  </si>
  <si>
    <t>e5ccd930-56f9-11e2-965f-005056806bb6</t>
  </si>
  <si>
    <t>ЮАО, муниципальный округ Даниловский, Партийный пер., д., 1</t>
  </si>
  <si>
    <t>{coordinates=[[[37.630144261, 55.721138834], [37.630343672, 55.721291722], [37.630528372, 55.721138522], [37.630144261, 55.721138834]]], type=Polygon}</t>
  </si>
  <si>
    <t>{coordinates=[37.6303399, 55.721215278], type=Point}</t>
  </si>
  <si>
    <t>Амбулатория, 1909–1914 гг.</t>
  </si>
  <si>
    <t>e5ccd933-56f9-11e2-965f-005056806bb6</t>
  </si>
  <si>
    <t>Куркинское шоссе, дом 29, корпус 3</t>
  </si>
  <si>
    <t>{coordinates=[[[37.383451996, 55.884412509], [37.383623728, 55.884500226], [37.38375233, 55.884420496], [37.383725989, 55.884407069], [37.38379969, 55.884361512], [37.38382857, 55.884376362], [37.383960219, 55.884294934], [37.38378545, 55.884205794], [37.383451996, 55.884412509]]], type=Polygon}</t>
  </si>
  <si>
    <t>{coordinates=[37.383747179, 55.884328223], type=Point}</t>
  </si>
  <si>
    <t>e5ccd935-56f9-11e2-965f-005056806bb6</t>
  </si>
  <si>
    <t>{coordinates=[[[37.675485244, 55.745631947], [37.67550395, 55.745542103], [37.675395641, 55.745535071], [37.675417468, 55.745430851], [37.675251024, 55.74542031], [37.675239346, 55.745479606], [37.674999633, 55.745463779], [37.67499261, 55.745495674], [37.674968396, 55.745600347], [37.675485244, 55.745631947]]], type=Polygon}</t>
  </si>
  <si>
    <t>{coordinates=[37.67519391, 55.745515373], type=Point}</t>
  </si>
  <si>
    <t>Флигель, первая треть XIX в.</t>
  </si>
  <si>
    <t>e5ccd937-56f9-11e2-965f-005056806bb6</t>
  </si>
  <si>
    <t>Большой Дровяной переулок, дом 21, строение 2</t>
  </si>
  <si>
    <t>{coordinates=[[[37.658359864, 55.746730236], [37.658363478, 55.746745761], [37.65838385, 55.746743202], [37.65837807, 55.746822366], [37.658906456, 55.746769009], [37.658861853, 55.746678144], [37.658384806, 55.746727645], [37.658359864, 55.746730236]]], type=Polygon}</t>
  </si>
  <si>
    <t>{coordinates=[37.658641782, 55.746757385], type=Point}</t>
  </si>
  <si>
    <t>- Конный двор с башнями &lt;западный корпус (конюшня) с манежем&gt;</t>
  </si>
  <si>
    <t>e5ccd938-56f9-11e2-965f-005056806bb6</t>
  </si>
  <si>
    <t>{coordinates=[[[37.584650557, 55.679219017], [37.58485367, 55.679036202], [37.584704912, 55.678980018], [37.584560757, 55.679110934], [37.584485196, 55.679085765], [37.584491289, 55.679080156], [37.584488841, 55.679065232], [37.58448723, 55.679055414], [37.584467474, 55.679034454], [37.584102258, 55.678906109], [37.584052466, 55.678903907], [37.58400969, 55.678911238], [37.583985852, 55.678921934], [37.583946144, 55.678951753], [37.583929306, 55.678972567], [37.583925424, 55.678993372], [37.583939437, 55.679012475], [37.583959271, 55.6790251], [37.583977369, 55.67903662], [37.584323363, 55.679162868], [37.584357213, 55.679166231], [37.584387057, 55.67916172], [37.584414899, 55.679150464], [37.584422609, 55.679143363], [37.584495025, 55.679169604], [37.584448297, 55.679213282], [37.584602732, 55.679262306], [37.584650557, 55.679219017]]], type=Polygon}</t>
  </si>
  <si>
    <t>{coordinates=[37.584296306, 55.67908296], type=Point}</t>
  </si>
  <si>
    <t>Храм Михаила Архангела при клиниках на Девичьем поле, 1894-1897 гг., архитекторы М.И.Никифоров, А.Ф.Мейснер</t>
  </si>
  <si>
    <t>e5ccd93e-56f9-11e2-965f-005056806bb6</t>
  </si>
  <si>
    <t>улица Еланского, дом 2А</t>
  </si>
  <si>
    <t>{coordinates=[[[37.573419554, 55.734864205], [37.573398203, 55.734872518], [37.573410934, 55.734882926], [37.573471701, 55.734932608], [37.573458986, 55.734937559], [37.57343677, 55.734946211], [37.573376257, 55.734969777], [37.573445593, 55.735026465], [37.57351214, 55.735080882], [37.573531606, 55.735096794], [37.573582322, 55.735138252], [37.573595773, 55.735133013], [37.573667209, 55.735105191], [37.573670019, 55.735104096], [37.573676425, 55.735108456], [37.573676809, 55.735108718], [37.573686145, 55.735112934], [37.573697119, 55.735115918], [37.573707119, 55.735117475], [37.573721081, 55.735118086], [37.573743554, 55.735115361], [37.573765, 55.735108773], [37.573774781, 55.735103747], [37.573782315, 55.735097958], [37.573784547, 55.735095374], [37.573788399, 55.735090912], [37.573789831, 55.735081678], [37.573788285, 55.735072302], [37.573782309, 55.735060378], [37.573808273, 55.735050436], [37.57387182, 55.735026104], [37.573805718, 55.734970986], [37.573794956, 55.734962047], [37.573748558, 55.734923506], [37.573734944, 55.734912197], [37.573668685, 55.734858023], [37.573651333, 55.734864779], [37.573574834, 55.734894564], [37.573559048, 55.734881629], [37.573507262, 55.734838782], [37.573500089, 55.734832848], [37.573487084, 55.734837912], [37.573477427, 55.734841672], [37.573463272, 55.734847183], [37.573473269, 55.734854814], [37.573439487, 55.734867356], [37.573430303, 55.73486002], [37.573419554, 55.734864205]]], type=Polygon}</t>
  </si>
  <si>
    <t>{coordinates=[37.573625106, 55.734998545], type=Point}</t>
  </si>
  <si>
    <t>Оранжерея</t>
  </si>
  <si>
    <t>e5ccd93f-56f9-11e2-965f-005056806bb6</t>
  </si>
  <si>
    <t>Клинская улица, дом 2, строение 4</t>
  </si>
  <si>
    <t>{coordinates=[[[[37.508273954, 55.864758588], [37.508241503, 55.864771133], [37.508298308, 55.864817617], [37.508147816, 55.864875727], [37.508126918, 55.864883796], [37.508170535, 55.86491972], [37.508181187, 55.86492828], [37.50827398, 55.864892331], [37.508256229, 55.864877789], [37.508366263, 55.864835014], [37.508273954, 55.864758588]]], [[[37.508366263, 55.864835014], [37.508431185, 55.864888338], [37.508459581, 55.864877496], [37.508486454, 55.864866934], [37.508577221, 55.864831861], [37.508512807, 55.864779115], [37.508366263, 55.864835014]]], [[[37.508392612, 55.864730075], [37.50833785, 55.864750042], [37.508335825, 55.864771127], [37.508373357, 55.864801368], [37.508401755, 55.864803068], [37.508454491, 55.86478254], [37.508456516, 55.864765997], [37.508423041, 55.864736914], [37.508392612, 55.864730075]]]], type=MultiPolygon}</t>
  </si>
  <si>
    <t>{coordinates=[37.508471768, 55.864833437], type=Point}</t>
  </si>
  <si>
    <t>e5ccd943-56f9-11e2-965f-005056806bb6</t>
  </si>
  <si>
    <t>Спартаковская улица, дом 9, строение 4; Спартаковская улица, дом 9, строение 6</t>
  </si>
  <si>
    <t>{coordinates=[[[[37.671781017, 55.771887811], [37.671781028, 55.771887796], [37.671781036, 55.771887779], [37.671781041, 55.771887761], [37.671781043, 55.771887742], [37.67178104, 55.771887723], [37.671781035, 55.771887705], [37.671781026, 55.771887688], [37.671781014, 55.771887673], [37.671780999, 55.771887661], [37.671736251, 55.771857186], [37.671736232, 55.771857176], [37.671736212, 55.77185717], [37.671736191, 55.771857168], [37.67173617, 55.771857171], [37.671736151, 55.771857178], [37.671443391, 55.771999237], [37.671443374, 55.771999248], [37.67144336, 55.771999261], [37.671443349, 55.771999276], [37.67144334, 55.771999294], [37.671443336, 55.771999313], [37.671443335, 55.771999332], [37.671443338, 55.771999351], [37.671443344, 55.77199937], [37.671443354, 55.771999386], [37.671443367, 55.771999401], [37.671443383, 55.771999413], [37.671526679, 55.772050345], [37.671526698, 55.772050354], [37.671526717, 55.772050358], [37.671526738, 55.772050359], [37.671526758, 55.772050356], [37.671526777, 55.772050348], [37.671596708, 55.772014283], [37.671596724, 55.772014273], [37.671596738, 55.77201426], [37.671596749, 55.772014244], [37.671596757, 55.772014227], [37.671596761, 55.772014209], [37.671596762, 55.77201419], [37.67159676, 55.772014172], [37.671596754, 55.772014154], [37.671596745, 55.772014137], [37.671596733, 55.772014123], [37.671596718, 55.772014111], [37.6715649, 55.771992696], [37.671780986, 55.771887834], [37.671781003, 55.771887824], [37.671781017, 55.771887811]]], [[[37.672199213, 55.772182996], [37.672199229, 55.772182985], [37.672199241, 55.772182971], [37.672199251, 55.772182955], [37.672199258, 55.772182937], [37.672199262, 55.772182919], [37.672199262, 55.7721829], [37.672199258, 55.772182882], [37.672199251, 55.772182864], [37.672199241, 55.772182848], [37.672199228, 55.772182835], [37.672199213, 55.772182824], [37.672139852, 55.772148078], [37.672139835, 55.77214807], [37.672139816, 55.772148065], [37.672139797, 55.772148064], [37.672139778, 55.772148067], [37.67213976, 55.772148073], [37.671933082, 55.772243547], [37.671894791, 55.772222069], [37.671894774, 55.772222061], [37.671894755, 55.772222057], [37.671894736, 55.772222056], [37.671894717, 55.772222059], [37.671894699, 55.772222066], [37.671818374, 55.772258099], [37.671818357, 55.772258109], [37.671818343, 55.772258121], [37.671818331, 55.772258137], [37.671818323, 55.772258154], [37.671818318, 55.772258173], [37.671818317, 55.772258192], [37.671818319, 55.772258211], [37.671818325, 55.772258229], [37.671818334, 55.772258246], [37.671818346, 55.772258261], [37.671818361, 55.772258273], [37.671911048, 55.772319669], [37.671911066, 55.772319678], [37.671911086, 55.772319684], [37.671911106, 55.772319685], [37.671911127, 55.772319682], [37.671911146, 55.772319676], [37.672197364, 55.772184101], [37.672197373, 55.772184097], [37.672199213, 55.772182996]]]], type=MultiPolygon}</t>
  </si>
  <si>
    <t>{coordinates=[37.672025433, 55.772232808], type=Point}</t>
  </si>
  <si>
    <t>Дом Якова Вилима Брюса, XVIII в.</t>
  </si>
  <si>
    <t>e5ccd946-56f9-11e2-965f-005056806bb6</t>
  </si>
  <si>
    <t>проспект Мира, дом 12, строение 2</t>
  </si>
  <si>
    <t>{coordinates=[[[37.632675453, 55.77456085], [37.632783805, 55.774558938], [37.632790009, 55.774508633], [37.633070463, 55.774508332], [37.633073175, 55.774368213], [37.632591943, 55.774368731], [37.63253139, 55.774368795], [37.632534367, 55.774542589], [37.632675453, 55.77456085]]], type=Polygon}</t>
  </si>
  <si>
    <t>{coordinates=[37.632802199, 55.774438564], type=Point}</t>
  </si>
  <si>
    <t>Боковой флигель, 1814–1825 гг.</t>
  </si>
  <si>
    <t>e5ccd947-56f9-11e2-965f-005056806bb6</t>
  </si>
  <si>
    <t>улица Солянка, дом 14, строение 5</t>
  </si>
  <si>
    <t>{coordinates=[[[37.638870236, 55.752047544], [37.638894427, 55.752033846], [37.63910947, 55.752122847], [37.639174855, 55.752062596], [37.639065782, 55.752018501], [37.639045081, 55.752010127], [37.638921659, 55.751961252], [37.638870918, 55.751942878], [37.638865756, 55.7519468], [37.638747255, 55.751898108], [37.638870236, 55.752047544]]], type=Polygon}</t>
  </si>
  <si>
    <t>{coordinates=[37.63894916, 55.752014314], type=Point}</t>
  </si>
  <si>
    <t>e5ccd949-56f9-11e2-965f-005056806bb6</t>
  </si>
  <si>
    <t>проезд Черепановых, дом 42, строение 1</t>
  </si>
  <si>
    <t>{coordinates=[[[37.532120376, 55.842329266], [37.532495489, 55.84241587], [37.532572435, 55.842305205], [37.53230581, 55.842245384], [37.532334144, 55.842206316], [37.532218075, 55.842179535], [37.532120376, 55.842329266]]], type=Polygon}</t>
  </si>
  <si>
    <t>{coordinates=[37.532297357, 55.842275294], type=Point}</t>
  </si>
  <si>
    <t>e5ccd94a-56f9-11e2-965f-005056806bb6</t>
  </si>
  <si>
    <t>{coordinates=[[[37.673797685, 55.745519817], [37.673813218, 55.745431774], [37.673730402, 55.745428298], [37.673735634, 55.745351047], [37.673554088, 55.745345913], [37.67355161, 55.745505793], [37.673797685, 55.745519817]]], type=Polygon}</t>
  </si>
  <si>
    <t>{coordinates=[37.673679436, 55.745468784], type=Point}</t>
  </si>
  <si>
    <t>Зоологический и Ботанический институты, 1896–1902 гг., архитектор К.М. Быковский</t>
  </si>
  <si>
    <t>e5ccd94b-56f9-11e2-965f-005056806bb6</t>
  </si>
  <si>
    <t>Моховая улица, дом 11, строение 1; Большая Никитская улица, дом 2</t>
  </si>
  <si>
    <t>{coordinates=[[[37.609777594, 55.756260511], [37.609302676, 55.755873817], [37.609321515, 55.755775001], [37.61041851, 55.755424734], [37.610638319, 55.755354831], [37.610689431, 55.755406879], [37.610950403, 55.755324013], [37.610892909, 55.755268378], [37.611141149, 55.755189564], [37.611174751, 55.755225109], [37.61126222, 55.755198437], [37.611201525, 55.755137416], [37.611309732, 55.755103188], [37.611252206, 55.755046036], [37.611223667, 55.755055175], [37.611180976, 55.75501682], [37.611123058, 55.755014952], [37.611006981, 55.755054509], [37.61037046, 55.755254025], [37.610271799, 55.7552851], [37.608943061, 55.755710217], [37.608866686, 55.755737229], [37.608844427, 55.75575162], [37.608838111, 55.755771385], [37.608857299, 55.755798313], [37.6088988, 55.75583106], [37.60955486, 55.756350526], [37.609777594, 55.756260511]]], type=Polygon}</t>
  </si>
  <si>
    <t>{coordinates=[37.609680336, 55.755567476], type=Point}</t>
  </si>
  <si>
    <t>Служебный корпус городской усадьбы 1800 г., последняя треть XIX в.</t>
  </si>
  <si>
    <t>e5ccd94e-56f9-11e2-965f-005056806bb6</t>
  </si>
  <si>
    <t>Гоголевский бульвар, дом 12, строение 2</t>
  </si>
  <si>
    <t>{coordinates=[[[37.600811239, 55.747609914], [37.600306048, 55.747655995], [37.600319214, 55.747745274], [37.600563051, 55.747723367], [37.600909413, 55.747692248], [37.600881501, 55.747604065], [37.600811239, 55.747609914]]], type=Polygon}</t>
  </si>
  <si>
    <t>{coordinates=[37.600606198, 55.747674122], type=Point}</t>
  </si>
  <si>
    <t>Центральный корпус, центральное здание с двумя боковыми корпусами, 1779 г., 1804–1828 гг. арх. Д.И.Жилярди, арх. А.Г.Григорьев</t>
  </si>
  <si>
    <t>e5ccd950-56f9-11e2-965f-005056806bb6</t>
  </si>
  <si>
    <t>Ансамбль Екатерининского института, конец XVIII – начало XIX вв.</t>
  </si>
  <si>
    <t>Суворовская площадь, дом 2, строение 1</t>
  </si>
  <si>
    <t>{coordinates=[[[37.615886539, 55.782145695], [37.616675872, 55.782487798], [37.616837145, 55.7823712], [37.617064432, 55.782460056], [37.617046252, 55.782472625], [37.617139473, 55.782511315], [37.617236942, 55.78244392], [37.617094549, 55.782379043], [37.618199446, 55.781611449], [37.618349931, 55.781674335], [37.6184383, 55.781613221], [37.618278182, 55.781543221], [37.618180902, 55.781500827], [37.618229375, 55.781466844], [37.618341475, 55.781387793], [37.618299789, 55.78136962], [37.618182882, 55.781318032], [37.617778462, 55.781139666], [37.617789139, 55.781131616], [37.617505357, 55.781005305], [37.617279199, 55.781174307], [37.617546759, 55.781300666], [37.617562124, 55.781290303], [37.617909507, 55.781446327], [37.617533843, 55.781720451], [37.617560694, 55.781731258], [37.617156261, 55.782031074], [37.617113696, 55.782011721], [37.616756175, 55.782264153], [37.616409611, 55.782118473], [37.616407545, 55.782103644], [37.616125832, 55.781981857], [37.615886539, 55.782145695]]], type=Polygon}</t>
  </si>
  <si>
    <t>{coordinates=[37.617619151, 55.781856557], type=Point}</t>
  </si>
  <si>
    <t>- В.Д.Тихомиров &lt;кв. 5&gt;</t>
  </si>
  <si>
    <t>e5ccd951-56f9-11e2-965f-005056806bb6</t>
  </si>
  <si>
    <t>e5ccd953-56f9-11e2-965f-005056806bb6</t>
  </si>
  <si>
    <t>Старокирочный переулок, дом 5, строение 1</t>
  </si>
  <si>
    <t>{coordinates=[[[37.683845655, 55.768949972], [37.683740647, 55.768942144], [37.683728204, 55.769001318], [37.683724296, 55.769017493], [37.683721948, 55.769026478], [37.683715713, 55.769055229], [37.683697744, 55.769130702], [37.683802933, 55.769137729], [37.683809184, 55.769111673], [37.683845042, 55.769114316], [37.684011641, 55.769126294], [37.684005038, 55.769154185], [37.684121705, 55.769162403], [37.684166802, 55.769165282], [37.684179161, 55.769116654], [37.684152224, 55.769114415], [37.684183396, 55.768974989], [37.684053413, 55.768965923], [37.683845655, 55.768949972]]], type=Polygon}</t>
  </si>
  <si>
    <t>{coordinates=[37.683943751, 55.769040853], type=Point}</t>
  </si>
  <si>
    <t>Зеленый театр, 1939-1954 гг., архитекторы: Ефимович Б.В., Иванова И.В.</t>
  </si>
  <si>
    <t>e5ccd954-56f9-11e2-965f-005056806bb6</t>
  </si>
  <si>
    <t>проспект Мира, дом 119, строение 545</t>
  </si>
  <si>
    <t>{coordinates=[[[37.617700639, 55.831607387], [37.617951001, 55.831591539], [37.617925815, 55.831467466], [37.618099847, 55.831457846], [37.618094075, 55.831424773], [37.617919112, 55.831434445], [37.617900166, 55.831341111], [37.618006712, 55.831334273], [37.618001452, 55.831303814], [37.618059967, 55.831300313], [37.618055179, 55.831274967], [37.617996696, 55.831278467], [37.617990876, 55.831247445], [37.617919924, 55.831253068], [37.617792399, 55.831262248], [37.617784698, 55.831226822], [37.617790057, 55.831225856], [37.617802285, 55.831206066], [37.617776344, 55.831186924], [37.617865336, 55.831184989], [37.61783408, 55.831001155], [37.617870317, 55.83099972], [37.617865575, 55.830961768], [37.617829337, 55.830963202], [37.617815537, 55.830905941], [37.617883214, 55.830899777], [37.617871862, 55.830861811], [37.617807115, 55.830869479], [37.617802315, 55.830858162], [37.617776233, 55.830821355], [37.617747743, 55.830796961], [37.617642597, 55.830765976], [37.617590035, 55.830763742], [37.617411435, 55.830773159], [37.617332924, 55.83077761], [37.617128155, 55.830793624], [37.617085054, 55.83080197], [37.617009677, 55.830851752], [37.616988461, 55.830874336], [37.616985527, 55.8308883], [37.616987266, 55.830916966], [37.616919992, 55.830919204], [37.61692399, 55.830957227], [37.61699126, 55.830954985], [37.616997619, 55.831011961], [37.616956238, 55.831014832], [37.616964537, 55.831052744], [37.617005923, 55.831049876], [37.617018724, 55.831108161], [37.61698941, 55.831109476], [37.61699474, 55.831147221], [37.617024068, 55.831145909], [37.617029778, 55.83120388], [37.617039284, 55.831250297], [37.617043062, 55.831254254], [37.617051997, 55.831259276], [37.617066142, 55.831261148], [37.617112987, 55.831253146], [37.617142072, 55.831272223], [37.617148484, 55.831303131], [37.616947416, 55.831313603], [37.616954338, 55.831339895], [37.616862375, 55.831345824], [37.616868715, 55.831376974], [37.616959475, 55.831371123], [37.616965059, 55.831397516], [37.617071702, 55.831390721], [37.617119469, 55.831640691], [37.617375461, 55.831626142], [37.617376235, 55.831632705], [37.617380239, 55.831642796], [37.61738598, 55.83165232], [37.617393748, 55.831661663], [37.617403526, 55.831670626], [37.617415232, 55.831679013], [37.617428676, 55.831686635], [37.617443601, 55.831693321], [37.617459688, 55.831698946], [37.617476601, 55.831703439], [37.617493958, 55.831706763], [37.617511407, 55.831708929], [37.617529204, 55.831710044], [37.617575092, 55.831707378], [37.617592113, 55.831705], [37.617609064, 55.831701014], [37.617624721, 55.831696167], [37.617639704, 55.831690225], [37.617653662, 55.831683233], [37.617666278, 55.831675272], [37.617677246, 55.831666486], [37.617683301, 55.831660195], [37.61768633, 55.831657047], [37.617693354, 55.831647142], [37.617698239, 55.831636988], [37.617701017, 55.831626792], [37.617701753, 55.83161674], [37.617700639, 55.831607387]]], type=Polygon}</t>
  </si>
  <si>
    <t>{coordinates=[37.617411764, 55.831237133], type=Point}</t>
  </si>
  <si>
    <t>Хозяйственный флигель, 1912 г., военный инженер И.И.Рерберг</t>
  </si>
  <si>
    <t>e5ccd955-56f9-11e2-965f-005056806bb6</t>
  </si>
  <si>
    <t>Новокузнецкая улица, дом 12-14, строение 4</t>
  </si>
  <si>
    <t>{coordinates=[[[37.629759223, 55.738131742], [37.629777341, 55.738102039], [37.629787395, 55.738086056], [37.629716599, 55.738075867], [37.62970955, 55.738086137], [37.629490061, 55.738049292], [37.629506124, 55.738015058], [37.62934226, 55.737986714], [37.629336231, 55.737996983], [37.629197647, 55.737971463], [37.629157443, 55.738042798], [37.629305122, 55.738068308], [37.629295098, 55.738092843], [37.629687439, 55.738124948], [37.629759223, 55.738131742]]], type=Polygon}</t>
  </si>
  <si>
    <t>{coordinates=[37.62939839, 55.7380588], type=Point}</t>
  </si>
  <si>
    <t>e5ccd959-56f9-11e2-965f-005056806bb6</t>
  </si>
  <si>
    <t>Елоховский проезд, дом 5</t>
  </si>
  <si>
    <t>{coordinates=[[[37.674567463, 55.77342735], [37.674799562, 55.77330487], [37.674745233, 55.773270816], [37.674657354, 55.77321705], [37.674592644, 55.773177621], [37.674519515, 55.773215897], [37.674477972, 55.773190358], [37.674392122, 55.77323449], [37.674400912, 55.773240316], [37.674433668, 55.773260478], [37.674498378, 55.773299907], [37.674586257, 55.773353673], [37.674599036, 55.77336084], [37.674522727, 55.773400468], [37.674567463, 55.77342735]]], type=Polygon}</t>
  </si>
  <si>
    <t>{coordinates=[37.674649018, 55.773302388], type=Point}</t>
  </si>
  <si>
    <t>e5ccd95d-56f9-11e2-965f-005056806bb6</t>
  </si>
  <si>
    <t>Товарищеский переулок, дом 31, строение 1; Товарищеский переулок, дом 31, строение 6</t>
  </si>
  <si>
    <t>{coordinates=[[[[37.667144872, 55.744758292], [37.667144859, 55.744758306], [37.667144848, 55.744758322], [37.667144841, 55.744758339], [37.667144837, 55.744758358], [37.667144837, 55.744758377], [37.66714484, 55.744758396], [37.667144847, 55.744758413], [37.667144857, 55.744758429], [37.66714487, 55.744758443], [37.667221374, 55.744826774], [37.667221389, 55.744826784], [37.667221405, 55.744826792], [37.667221422, 55.744826797], [37.66722144, 55.744826799], [37.667221458, 55.744826798], [37.667221475, 55.744826793], [37.667386976, 55.744765339], [37.667406101, 55.744779651], [37.667406118, 55.744779661], [37.667406137, 55.744779668], [37.667406157, 55.744779671], [37.667406178, 55.744779669], [37.667406197, 55.744779664], [37.667457066, 55.744759835], [37.667457084, 55.744759826], [37.6674571, 55.744759813], [37.667457113, 55.744759797], [37.667457122, 55.744759779], [37.667457128, 55.744759759], [37.667457129, 55.744759738], [37.667457126, 55.744759718], [37.66745712, 55.744759699], [37.667457109, 55.744759681], [37.667447585, 55.744747228], [37.667482433, 55.744734653], [37.66748245, 55.744734644], [37.667482465, 55.744734633], [37.667482478, 55.744734619], [37.667482488, 55.744734603], [37.667482495, 55.744734586], [37.667482498, 55.744734567], [37.667482498, 55.744734548], [37.667482494, 55.744734529], [37.667482487, 55.744734512], [37.667482477, 55.744734496], [37.667482463, 55.744734482], [37.667406555, 55.744669916], [37.667406538, 55.744669905], [37.667406519, 55.744669897], [37.667406498, 55.744669893], [37.667406478, 55.744669893], [37.667406458, 55.744669898], [37.667144905, 55.744758274], [37.667144887, 55.744758282], [37.667144872, 55.744758292]]], [[[37.667541512, 55.744776146], [37.667541491, 55.744776144], [37.66754147, 55.744776146], [37.66754145, 55.744776152], [37.667454041, 55.744815342], [37.667454025, 55.744815351], [37.66745401, 55.744815364], [37.667453998, 55.744815379], [37.66745399, 55.744815396], [37.667453984, 55.744815414], [37.667453982, 55.744815433], [37.667453984, 55.744815452], [37.667453989, 55.74481547], [37.667453998, 55.744815487], [37.66745401, 55.744815502], [37.667454025, 55.744815515], [37.667497003, 55.744845893], [37.667416112, 55.744882308], [37.667416095, 55.744882318], [37.66741608, 55.744882331], [37.667416068, 55.744882346], [37.667416059, 55.744882364], [37.667416054, 55.744882384], [37.667416053, 55.744882403], [37.667416056, 55.744882423], [37.667416062, 55.744882442], [37.667416073, 55.744882459], [37.667416086, 55.744882473], [37.667416102, 55.744882485], [37.667479802, 55.744920032], [37.667406935, 55.744959538], [37.667392082, 55.744949328], [37.667392064, 55.744949318], [37.667392044, 55.744949312], [37.667392023, 55.744949311], [37.667392003, 55.744949313], [37.667391983, 55.74494932], [37.66726746, 55.745007434], [37.667267444, 55.745007444], [37.667267429, 55.745007457], [37.667267417, 55.745007472], [37.667267409, 55.745007489], [37.667267404, 55.745007508], [37.667267402, 55.745007527], [37.667267405, 55.745007546], [37.667267411, 55.745007564], [37.66726742, 55.745007581], [37.667267432, 55.745007596], [37.667267447, 55.745007608], [37.667406152, 55.745098995], [37.66740617, 55.745099004], [37.667406191, 55.74509901], [37.667406211, 55.745099011], [37.667406232, 55.745099008], [37.667406252, 55.745099001], [37.667525142, 55.745039073], [37.667747584, 55.744926947], [37.667747601, 55.744926936], [37.667747616, 55.744926922], [37.667747627, 55.744926905], [37.667747635, 55.744926886], [37.667747639, 55.744926866], [37.667747638, 55.744926846], [37.667747634, 55.744926826], [37.667747625, 55.744926807], [37.667747613, 55.744926791], [37.667747598, 55.744926777], [37.66754155, 55.744776163], [37.667541532, 55.744776152], [37.667541512, 55.744776146]]]], type=MultiPolygon}</t>
  </si>
  <si>
    <t>{coordinates=[37.66730653, 55.744752751], type=Point}</t>
  </si>
  <si>
    <t>Флигель западный, 1810 г., 1833 г., 1890-е гг.</t>
  </si>
  <si>
    <t>e5ccd960-56f9-11e2-965f-005056806bb6</t>
  </si>
  <si>
    <t>Газетный переулок, дом 9, строение 2</t>
  </si>
  <si>
    <t>{coordinates=[[[37.608777487, 55.758039784], [37.608831763, 55.758082849], [37.608924026, 55.758039655], [37.60899744, 55.758091685], [37.608901378, 55.75814243], [37.608975424, 55.758194096], [37.609249016, 55.758059128], [37.609022442, 55.757917416], [37.608777487, 55.758039784]]], type=Polygon}</t>
  </si>
  <si>
    <t>{coordinates=[37.609085704, 55.758049456], type=Point}</t>
  </si>
  <si>
    <t>Особняк Шехтеля Ф.О., арх. Шехтель Ф.О.</t>
  </si>
  <si>
    <t>e5ccd966-56f9-11e2-965f-005056806bb6</t>
  </si>
  <si>
    <t>Большая Садовая улица, дом 4, строение 1</t>
  </si>
  <si>
    <t>{coordinates=[[[37.591692859, 55.765807286], [37.591558436, 55.765861126], [37.591512291, 55.765829898], [37.591492087, 55.76583932], [37.591350622, 55.765900424], [37.591403611, 55.765941426], [37.591397731, 55.76594398], [37.591391942, 55.765946577], [37.591396881, 55.765949834], [37.59147061, 55.766000975], [37.591474397, 55.76600345], [37.591483381, 55.765999796], [37.591588731, 55.766078332], [37.591641192, 55.766048839], [37.591606792, 55.766024993], [37.591668729, 55.765997139], [37.591686155, 55.765996767], [37.591850813, 55.765918877], [37.591692859, 55.765807286]]], type=Polygon}</t>
  </si>
  <si>
    <t>{coordinates=[37.591600558, 55.765942703], type=Point}</t>
  </si>
  <si>
    <t>Жилой дом В.И.Чагина, 2–я пол. XVIII в., 1902 г., архитектор В.И.Чагин</t>
  </si>
  <si>
    <t>e5ccd96c-56f9-11e2-965f-005056806bb6</t>
  </si>
  <si>
    <t>улица Большая Лубянка, дом 24/15, строение 1</t>
  </si>
  <si>
    <t>{coordinates=[[[37.631014109, 55.765447042], [37.63104914, 55.765441616], [37.6312115, 55.765400127], [37.631362398, 55.765361568], [37.631326706, 55.765311535], [37.631301682, 55.765276455], [37.63120079, 55.765293705], [37.631134713, 55.765305002], [37.631093885, 55.76524397], [37.631144032, 55.765233138], [37.631237161, 55.765212831], [37.631233951, 55.765205649], [37.631268976, 55.765198426], [37.631284949, 55.765210983], [37.631488722, 55.765167654], [37.631451008, 55.765085062], [37.631224782, 55.765123704], [37.631189091, 55.7651298], [37.631163614, 55.765133869], [37.631052994, 55.765164075], [37.630822199, 55.765226294], [37.631014109, 55.765447042]]], type=Polygon}</t>
  </si>
  <si>
    <t>{coordinates=[37.630978219, 55.765260213], type=Point}</t>
  </si>
  <si>
    <t>- Церковь Преображения Господня, 1816-1819 гг., 1880-е гг.</t>
  </si>
  <si>
    <t>e5ccd96d-56f9-11e2-965f-005056806bb6</t>
  </si>
  <si>
    <t>муниципальный округ Ново-Переделкино, 7-я улица Лазенки, дом 42</t>
  </si>
  <si>
    <t>{coordinates=[[[37.347150894, 55.657292698], [37.347150376, 55.65729288], [37.347098507, 55.657312305], [37.347073371, 55.65732163], [37.347073272, 55.657321565], [37.347032784, 55.657336673], [37.347026509, 55.657339031], [37.347023358, 55.657340215], [37.346994844, 55.657351121], [37.346998631, 55.657354435], [37.347039041, 55.657389749], [37.347035764, 55.657391768], [37.347031731, 55.657394252], [37.347025773, 55.6574012], [37.347024034, 55.657407638], [37.347024602, 55.657411107], [37.347024864, 55.657412707], [37.347027418, 55.657417351], [37.347036791, 55.657424275], [37.347034158, 55.65742528], [37.347077998, 55.657461981], [37.347080637, 55.657460977], [37.34708936, 55.657468717], [37.347099061, 55.657472861], [37.347110967, 55.657474715], [37.347117617, 55.657474625], [37.347115346, 55.657502285], [37.34710365, 55.657506757], [37.347073846, 55.657518179], [37.347123125, 55.657559483], [37.347153541, 55.65754849], [37.34715877, 55.657552864], [37.347187533, 55.657556158], [37.347223957, 55.657542098], [37.347228962, 55.657532237], [37.34722384, 55.65752807], [37.347230643, 55.657525666], [37.347257118, 55.657547535], [37.347271104, 55.657554783], [37.347290622, 55.657559285], [37.347309953, 55.657559684], [37.347324452, 55.657557474], [37.347342476, 55.657550753], [37.347353008, 55.65754286], [37.34735763, 55.657536454], [37.347359757, 55.65752956], [37.347358057, 55.65751933], [37.347354068, 55.657513205], [37.347338705, 55.657499347], [37.347331682, 55.657493487], [37.347342783, 55.657488852], [37.347317048, 55.657469154], [37.347362045, 55.657451562], [37.347331158, 55.657426802], [37.347304182, 55.657411203], [37.347287215, 55.657411997], [37.347291195, 55.657401315], [37.347289394, 55.657396453], [37.347286314, 55.657392484], [37.347281961, 55.657388931], [37.34727756, 55.657386417], [37.347280198, 55.657385417], [37.347236884, 55.657348892], [37.347234246, 55.657349892], [37.347225996, 55.65734218], [37.347219011, 55.657337495], [37.347213665, 55.657335463], [37.347206149, 55.657333868], [37.347201487, 55.65733346], [37.347195436, 55.657333526], [37.347153942, 55.657295493], [37.347150894, 55.657292698]]], type=Polygon}</t>
  </si>
  <si>
    <t>{coordinates=[37.347182455, 55.657426041], type=Point}</t>
  </si>
  <si>
    <t>e5ccd976-56f9-11e2-965f-005056806bb6</t>
  </si>
  <si>
    <t>улица Покровка, дом 38, строение 5</t>
  </si>
  <si>
    <t>{coordinates=[[[37.652087101, 55.761928544], [37.652279398, 55.761811545], [37.65217086, 55.761755993], [37.652051666, 55.761827994], [37.652022937, 55.761813659], [37.651949823, 55.761856856], [37.652087101, 55.761928544]]], type=Polygon}</t>
  </si>
  <si>
    <t>{coordinates=[37.652101446, 55.761842425], type=Point}</t>
  </si>
  <si>
    <t>e5ccd978-56f9-11e2-965f-005056806bb6</t>
  </si>
  <si>
    <t>Пятницкая улица, дом 44, строение 1</t>
  </si>
  <si>
    <t>{coordinates=[[[37.627625636, 55.737471043], [37.627962661, 55.737456476], [37.627933592, 55.737265814], [37.627927617, 55.737230045], [37.627926142, 55.737221864], [37.627910448, 55.737222815], [37.627592957, 55.737236571], [37.62760103, 55.737296022], [37.627632928, 55.737294642], [37.62764704, 55.737409585], [37.627617418, 55.737410882], [37.627625636, 55.737471043]]], type=Polygon}</t>
  </si>
  <si>
    <t>{coordinates=[37.627793462, 55.737352804], type=Point}</t>
  </si>
  <si>
    <t>Главный дом городской усадьбы купцов Кулаковых, Мухиных, нач. XIX в., 1814-1832 гг., 1869 г. (в нач. XX в. — Женская гимназия Гавеман)</t>
  </si>
  <si>
    <t>e5ccd97a-56f9-11e2-965f-005056806bb6</t>
  </si>
  <si>
    <t>Верхняя Радищевская улица, дом 8, строение 1</t>
  </si>
  <si>
    <t>{coordinates=[[[37.64840379, 55.74476705], [37.648665224, 55.744798051], [37.648750553, 55.744594837], [37.648528875, 55.744554112], [37.648504862, 55.744546465], [37.648459501, 55.744602479], [37.648527458, 55.744626785], [37.648492753, 55.744713052], [37.648432213, 55.744704143], [37.64840379, 55.74476705]]], type=Polygon}</t>
  </si>
  <si>
    <t>{coordinates=[37.648616397, 55.744665464], type=Point}</t>
  </si>
  <si>
    <t>Конторские здания, 1934 г.</t>
  </si>
  <si>
    <t>e5ccd97c-56f9-11e2-965f-005056806bb6</t>
  </si>
  <si>
    <t>Юрьевский переулок, дом 13А, строение 3; Юрьевский переулок, дом 13А, строение 5</t>
  </si>
  <si>
    <t>{coordinates=[[[[37.718848518, 55.764399242], [37.718727445, 55.764399457], [37.718731423, 55.764541362], [37.718836569, 55.764541624], [37.718839875, 55.764563175], [37.718913157, 55.764563045], [37.719034231, 55.76456283], [37.71903398, 55.764517921], [37.719371693, 55.764514177], [37.719429042, 55.764513626], [37.71942877, 55.764465125], [37.719467004, 55.764465057], [37.71946671, 55.764412514], [37.718848579, 55.76441002], [37.718848518, 55.764399242]]], [[[37.719078827, 55.765502846], [37.719054837, 55.765530145], [37.718952662, 55.765503815], [37.718913912, 55.765554182], [37.718876737, 55.765601402], [37.718946288, 55.765616099], [37.719037401, 55.765636387], [37.719094776, 55.765561945], [37.719265489, 55.765606101], [37.719313071, 55.765568293], [37.719078827, 55.765502846]]]], type=MultiPolygon}</t>
  </si>
  <si>
    <t>{coordinates=[37.719079436, 55.764489375], type=Point}</t>
  </si>
  <si>
    <t>3-е Сокольническое училище имени А.С. Пушкина, 1909-1910 гг., архитектор В.Н. Основский. Здесь в 1915-1921 гг. учился летчик Герой Советского Союза Н.Ф. Гастелло. В 1941 г. в этом здании был сформирован Коммунистический батальон Сокольнического района 3-ей Московской коммунистической стрелковой дивизии</t>
  </si>
  <si>
    <t>e5ccd97d-56f9-11e2-965f-005056806bb6</t>
  </si>
  <si>
    <t>2-я Сокольническая улица, дом 3</t>
  </si>
  <si>
    <t>{coordinates=[[[37.68327567, 55.787913958], [37.683368452, 55.787983878], [37.68341004, 55.788014354], [37.683487986, 55.787979658], [37.683614375, 55.78807782], [37.683528463, 55.788113426], [37.683570051, 55.788143902], [37.683669227, 55.788217405], [37.683784582, 55.788171875], [37.683805383, 55.788188461], [37.683859481, 55.788167273], [37.683838681, 55.788150688], [37.683990634, 55.788091182], [37.683597016, 55.787775162], [37.683432367, 55.787846362], [37.683404375, 55.787825746], [37.683303358, 55.787869457], [37.68333135, 55.787890074], [37.68327567, 55.787913958]]], type=Polygon}</t>
  </si>
  <si>
    <t>{coordinates=[37.6836945, 55.787999116], type=Point}</t>
  </si>
  <si>
    <t>e5ccd97e-56f9-11e2-965f-005056806bb6</t>
  </si>
  <si>
    <t>Петроверигский переулок, дом 4, строение 1; Петроверигский переулок, дом 4, строение 2; Петроверигский переулок, дом 4, строение 4</t>
  </si>
  <si>
    <t>{coordinates=[[[[37.636275773, 55.756577321], [37.636275786, 55.756577306], [37.636275796, 55.756577289], [37.636275802, 55.756577269], [37.636275805, 55.75657725], [37.636275803, 55.756577229], [37.636275797, 55.75657721], [37.636205112, 55.756403042], [37.636205103, 55.756403025], [37.636205091, 55.75640301], [37.636205077, 55.756402998], [37.63620506, 55.756402988], [37.636205042, 55.756402982], [37.636205024, 55.756402979], [37.636205005, 55.75640298], [37.636058546, 55.756424698], [37.636058526, 55.756424703], [37.636058508, 55.756424712], [37.636058492, 55.756424725], [37.636058478, 55.75642474], [37.636058469, 55.756424758], [37.636058463, 55.756424778], [37.636058461, 55.756424798], [37.636058463, 55.756424818], [37.636058469, 55.756424838], [37.636135521, 55.756597652], [37.63613553, 55.756597668], [37.636135541, 55.756597682], [37.636135556, 55.756597694], [37.636135572, 55.756597703], [37.636135589, 55.756597709], [37.636135608, 55.756597711], [37.636135626, 55.75659771], [37.636275719, 55.756577347], [37.636275739, 55.756577342], [37.636275757, 55.756577333], [37.636275773, 55.756577321]]], [[[37.636727676, 55.75648701], [37.636727692, 55.756487021], [37.63672771, 55.756487027], [37.63672773, 55.756487031], [37.636727749, 55.75648703], [37.636819515, 55.756475182], [37.636844671, 55.756836634], [37.636769655, 55.756843355], [37.636667722, 55.756607313], [37.636667713, 55.756607297], [37.636667702, 55.756607283], [37.636667688, 55.756607271], [37.636667672, 55.756607262], [37.636667655, 55.756607256], [37.636667637, 55.756607253], [37.636667619, 55.756607254], [37.636476562, 55.756629021], [37.636476543, 55.756629025], [37.636476525, 55.756629033], [37.636476509, 55.756629044], [37.636476496, 55.756629058], [37.636476485, 55.756629074], [37.636476478, 55.756629092], [37.636476474, 55.756629111], [37.636476474, 55.756629131], [37.636476478, 55.75662915], [37.636492554, 55.756681566], [37.636470381, 55.756685165], [37.636470363, 55.75668517], [37.636470345, 55.756685178], [37.63647033, 55.75668519], [37.636470317, 55.756685204], [37.636470307, 55.756685221], [37.6364703, 55.756685239], [37.636470297, 55.756685259], [37.636470299, 55.756685278], [37.636470303, 55.756685297], [37.636486344, 55.756730069], [37.636470548, 55.756731869], [37.636470529, 55.756731873], [37.636470511, 55.756731881], [37.636470495, 55.756731892], [37.636470482, 55.756731906], [37.636470471, 55.756731922], [37.636470464, 55.75673194], [37.63647046, 55.756731959], [37.63647046, 55.756731978], [37.636470464, 55.756731998], [37.636476908, 55.756753098], [37.636476916, 55.756753116], [37.636476927, 55.756753132], [37.636500119, 55.75678095], [37.636500134, 55.756780965], [37.636500151, 55.756780975], [37.63650017, 55.756780983], [37.63650019, 55.756780986], [37.63650021, 55.756780985], [37.636512862, 55.756779187], [37.636536187, 55.756852731], [37.636536195, 55.756852748], [37.636536206, 55.756852764], [37.636536219, 55.756852778], [37.636536235, 55.756852788], [37.636536253, 55.756852796], [37.636536271, 55.7568528], [37.636536291, 55.7568528], [37.636588755, 55.756848707], [37.636596776, 55.756879493], [37.63653362, 55.756886677], [37.6365336, 55.756886681], [37.636533582, 55.756886689], [37.636533566, 55.756886701], [37.636533552, 55.756886715], [37.636533541, 55.756886733], [37.636533534, 55.756886751], [37.636533531, 55.756886771], [37.636533533, 55.756886792], [37.636533538, 55.756886811], [37.636565271, 55.756971263], [37.63656528, 55.756971281], [37.636565293, 55.756971297], [37.636565309, 55.756971311], [37.636565327, 55.75697132], [37.636565346, 55.756971326], [37.636565367, 55.756971328], [37.636663969, 55.756969425], [37.636648756, 55.757013542], [37.636613758, 55.757011788], [37.636297797, 55.75697322], [37.636297778, 55.75697322], [37.636297759, 55.756973223], [37.636297741, 55.756973229], [37.636297725, 55.756973239], [37.636297711, 55.756973252], [37.6362977, 55.756973267], [37.636297691, 55.756973284], [37.636297686, 55.756973302], [37.636297685, 55.756973321], [37.636297687, 55.756973339], [37.636314704, 55.757057749], [37.63631471, 55.757057769], [37.63631472, 55.757057787], [37.636314734, 55.757057803], [37.63631475, 55.757057815], [37.636314769, 55.757057824], [37.63631479, 55.757057829], [37.636588507, 55.757091067], [37.636825504, 55.757123729], [37.636825525, 55.75712373], [37.636825545, 55.757123726], [37.636825564, 55.757123719], [37.636825581, 55.757123707], [37.636825596, 55.757123693], [37.636825607, 55.757123675], [37.636825615, 55.757123656], [37.636861069, 55.756992638], [37.636861073, 55.756992616], [37.636866908, 55.756866857], [37.636866908, 55.756866839], [37.636866904, 55.756866822], [37.636866897, 55.756866806], [37.636850896, 55.756836158], [37.636825717, 55.7564744], [37.63689969, 55.756465283], [37.63689971, 55.756465279], [37.636899728, 55.756465271], [37.636899744, 55.756465259], [37.636899758, 55.756465244], [37.636899768, 55.756465227], [37.636899775, 55.756465208], [37.636899778, 55.756465188], [37.636899776, 55.756465168], [37.636899771, 55.756465149], [37.636835467, 55.756294566], [37.636835458, 55.756294549], [37.636835447, 55.756294534], [37.636835433, 55.756294522], [37.636835417, 55.756294512], [37.636835399, 55.756294505], [37.63683538, 55.756294502], [37.636835362, 55.756294502], [37.6366666, 55.756314449], [37.63666658, 55.756314453], [37.636666562, 55.756314461], [37.636666546, 55.756314473], [37.636666532, 55.756314487], [37.636666522, 55.756314504], [37.636666515, 55.756314523], [37.636666512, 55.756314543], [37.636666513, 55.756314562], [37.636666517, 55.756314582], [37.636727642, 55.756486964], [37.63672765, 55.756486982], [37.636727662, 55.756486997], [37.636727676, 55.75648701]]]], type=MultiPolygon}</t>
  </si>
  <si>
    <t>{coordinates=[37.636594695, 55.756707683], type=Point}</t>
  </si>
  <si>
    <t>e5ccd97f-56f9-11e2-965f-005056806bb6</t>
  </si>
  <si>
    <t>Большой Афанасьевский переулок, дом 20</t>
  </si>
  <si>
    <t>{coordinates=[[[37.597660355, 55.748340377], [37.597402216, 55.748343778], [37.597412107, 55.748582686], [37.597670136, 55.748579312], [37.597668272, 55.748534108], [37.597605135, 55.748534867], [37.597599087, 55.748388253], [37.597662303, 55.748387404], [37.597660355, 55.748340377]]], type=Polygon}</t>
  </si>
  <si>
    <t>{coordinates=[37.597504586, 55.748461181], type=Point}</t>
  </si>
  <si>
    <t>Городская усадьба В.Е.Дровосекова – В.М.Бостанджогло, XIX в. – Главный дом, 1830 г., 1860–е гг., 1874 г., архитектор А.С.Каминский</t>
  </si>
  <si>
    <t>e5ccd980-56f9-11e2-965f-005056806bb6</t>
  </si>
  <si>
    <t>Большой Знаменский переулок, дом 19, корпус 1</t>
  </si>
  <si>
    <t>{coordinates=[[[37.602344166, 55.747932424], [37.602344162, 55.747932417], [37.602249744, 55.74780433], [37.602134552, 55.747646868], [37.601981135, 55.74767925], [37.602008994, 55.7477149], [37.601924078, 55.74773542], [37.601977285, 55.747805507], [37.602086429, 55.747952799], [37.60210658, 55.747979989], [37.602244639, 55.74794798], [37.602249417, 55.747954533], [37.602344166, 55.747932424]]], type=Polygon}</t>
  </si>
  <si>
    <t>{coordinates=[37.602160846, 55.747868962], type=Point}</t>
  </si>
  <si>
    <t>Ванный домик у пруда, конец XVIII в.</t>
  </si>
  <si>
    <t>e5ccd986-56f9-11e2-965f-005056806bb6</t>
  </si>
  <si>
    <t>улица Крымский Вал, дом 9, строение 35</t>
  </si>
  <si>
    <t>{coordinates=[[[37.588337796, 55.718335864], [37.588478445, 55.71825852], [37.588334252, 55.718174193], [37.588191229, 55.718256928], [37.58819761, 55.718264109], [37.588200856, 55.718292849], [37.588207261, 55.718310808], [37.588229558, 55.718319774], [37.588251843, 55.71832335], [37.588293215, 55.718323321], [37.588309119, 55.718319717], [37.588337796, 55.718335864]]], type=Polygon}</t>
  </si>
  <si>
    <t>{coordinates=[37.588333864, 55.718215561], type=Point}</t>
  </si>
  <si>
    <t>Флигель городской усадьбы, 1843 г.</t>
  </si>
  <si>
    <t>e5ccd989-56f9-11e2-965f-005056806bb6</t>
  </si>
  <si>
    <t>Гончарная улица, дом 35/5, строение 2</t>
  </si>
  <si>
    <t>{coordinates=[[[37.651484534, 55.74137852], [37.651596079, 55.741403083], [37.651701568, 55.741302806], [37.651804674, 55.741203431], [37.651705044, 55.741172117], [37.651484534, 55.74137852]]], type=Polygon}</t>
  </si>
  <si>
    <t>{coordinates=[37.651685814, 55.741253119], type=Point}</t>
  </si>
  <si>
    <t>Долгоруковское ремесленное училище, 1895 г., 1906-1909 гг., архитектор Д.В. Шапошников. В этом здании в июле 1941 г. была сформирована 4-я дивизия народного ополчения Куйбышевского района г. Москвы</t>
  </si>
  <si>
    <t>e5ccd991-56f9-11e2-965f-005056806bb6</t>
  </si>
  <si>
    <t>Малый Козловский переулок, дом 3</t>
  </si>
  <si>
    <t>{coordinates=[[[37.648955058, 55.764805629], [37.648781285, 55.764755466], [37.648642063, 55.76490265], [37.648832168, 55.76495712], [37.64938399, 55.765116779], [37.649442201, 55.765133325], [37.649596106, 55.765177598], [37.649858167, 55.764878171], [37.649784009, 55.764857603], [37.649656075, 55.764819153], [37.649481554, 55.76500843], [37.649334824, 55.764965495], [37.649451095, 55.764832874], [37.649414172, 55.764821912], [37.64930058, 55.764788187], [37.649283298, 55.764783145], [37.649161775, 55.76491361], [37.64891935, 55.7648416], [37.648955058, 55.764805629]]], type=Polygon}</t>
  </si>
  <si>
    <t>{coordinates=[37.64917175, 55.764986963], type=Point}</t>
  </si>
  <si>
    <t>Церковь Иоанна Богослова, 1652-1665 гг.</t>
  </si>
  <si>
    <t>e5ccd992-56f9-11e2-965f-005056806bb6</t>
  </si>
  <si>
    <t>Богословский переулок, дом 4, строение 2</t>
  </si>
  <si>
    <t>{coordinates=[[[37.600872167, 55.762337516], [37.60093104, 55.762310972], [37.600899111, 55.762284053], [37.601070977, 55.762215202], [37.600841145, 55.76204294], [37.600792596, 55.76205735], [37.600770257, 55.762042998], [37.600690686, 55.7620736], [37.600706658, 55.762089755], [37.600518878, 55.762165354], [37.600802951, 55.76236856], [37.600872167, 55.762337516]]], type=Polygon}</t>
  </si>
  <si>
    <t>{coordinates=[37.600795722, 55.762190278], type=Point}</t>
  </si>
  <si>
    <t>Летний домик у реки Москвы, конец XVIII в.</t>
  </si>
  <si>
    <t>e5ccd996-56f9-11e2-965f-005056806bb6</t>
  </si>
  <si>
    <t>улица Крымский Вал, дом 9, строение 8</t>
  </si>
  <si>
    <t>{coordinates=[[[37.587833199, 55.719325121], [37.587925615, 55.719380743], [37.587954222, 55.719364555], [37.588041065, 55.719418385], [37.588085632, 55.719423742], [37.588139669, 55.719394962], [37.588139613, 55.719369813], [37.588047202, 55.719315987], [37.588069455, 55.719305193], [37.587989785, 55.719256748], [37.587963561, 55.719271138], [37.587909387, 55.719238842], [37.587871137, 55.719211923], [37.587829758, 55.719208809], [37.587775719, 55.719237589], [37.587772593, 55.719262741], [37.587820385, 55.719287407], [37.587861809, 55.71931073], [37.587833199, 55.719325121]]], type=Polygon}</t>
  </si>
  <si>
    <t>{coordinates=[37.58794866, 55.719320554], type=Point}</t>
  </si>
  <si>
    <t>e5ccd99d-56f9-11e2-965f-005056806bb6</t>
  </si>
  <si>
    <t>{coordinates=[[[37.634513949, 55.760486248], [37.634171161, 55.760628981], [37.634311738, 55.760745592], [37.634273557, 55.760760004], [37.634318288, 55.760797679], [37.634350226, 55.760820997], [37.63440136, 55.760867646], [37.634818177, 55.760712257], [37.634845519, 55.760698527], [37.634669774, 55.760586011], [37.634513949, 55.760486248]], [[37.634658466, 55.760590279], [37.634706377, 55.760626154], [37.634607763, 55.760669374], [37.634553468, 55.760629913], [37.634658466, 55.760590279]]], type=Polygon}</t>
  </si>
  <si>
    <t>{coordinates=[37.63453009, 55.760683951], type=Point}</t>
  </si>
  <si>
    <t>e5ccd99f-56f9-11e2-965f-005056806bb6</t>
  </si>
  <si>
    <t>улица Воздвиженка, дом 5/25, строение 1; улица Воздвиженка, дом 5/25, строение 17; улица Воздвиженка, дом 5/25, строение 18; улица Воздвиженка, дом 5/25, строение 19</t>
  </si>
  <si>
    <t>{coordinates=[[[[37.607303652, 55.75203821], [37.607316397, 55.752050741], [37.607316413, 55.752050754], [37.607316431, 55.752050763], [37.607316451, 55.752050769], [37.607316471, 55.75205077], [37.607357874, 55.752048938], [37.607357893, 55.752048935], [37.607357911, 55.752048929], [37.607357927, 55.752048919], [37.607357942, 55.752048907], [37.607357953, 55.752048892], [37.607357962, 55.752048875], [37.607357967, 55.752048856], [37.607357969, 55.752048837], [37.60735794, 55.752038133], [37.607386479, 55.752029157], [37.60749804, 55.752070364], [37.607498062, 55.75207037], [37.607498085, 55.75207037], [37.607552134, 55.752064942], [37.607561748, 55.752095394], [37.607561749, 55.752095397], [37.60759374, 55.752188441], [37.607593748, 55.752188459], [37.607593759, 55.752188474], [37.607593773, 55.752188488], [37.607593789, 55.752188498], [37.607593807, 55.752188505], [37.607593825, 55.752188509], [37.607593845, 55.752188508], [37.607848706, 55.752163924], [37.607848725, 55.752163921], [37.607848744, 55.752163913], [37.60784876, 55.752163902], [37.607848774, 55.752163888], [37.607848785, 55.752163871], [37.607848792, 55.752163852], [37.607848796, 55.752163833], [37.607848795, 55.752163813], [37.607848791, 55.752163794], [37.607825647, 55.752093801], [37.607778132, 55.751950089], [37.607778124, 55.751950071], [37.607778113, 55.751950055], [37.607778099, 55.751950042], [37.607778083, 55.751950031], [37.607778064, 55.751950024], [37.607778045, 55.751950021], [37.607778026, 55.751950021], [37.607529461, 55.751978551], [37.607529442, 55.751978555], [37.607529426, 55.751978562], [37.607247131, 55.752018491], [37.607247113, 55.752018495], [37.607247095, 55.752018503], [37.60724708, 55.752018514], [37.607222008, 55.751985368], [37.607100115, 55.75181727], [37.607100102, 55.751817255], [37.607100086, 55.751817244], [37.607100069, 55.751817235], [37.60710005, 55.75181723], [37.607100031, 55.751817229], [37.607100012, 55.751817231], [37.606940851, 55.751852847], [37.606940832, 55.751852853], [37.606940814, 55.751852863], [37.606940799, 55.751852877], [37.606940787, 55.751852894], [37.606940778, 55.751852912], [37.606940774, 55.751852932], [37.606940773, 55.751852953], [37.606940777, 55.751852973], [37.606940785, 55.751852992], [37.606940796, 55.751853008], [37.607097336, 55.752040094], [37.607087863, 55.752059804], [37.607087856, 55.752059823], [37.607087853, 55.752059842], [37.607087854, 55.752059863], [37.607087859, 55.752059882], [37.607087868, 55.7520599], [37.60708788, 55.752059916], [37.607087896, 55.752059929], [37.607087913, 55.752059939], [37.607087932, 55.752059945], [37.607113428, 55.752065312], [37.607113447, 55.752065314], [37.607113465, 55.752065313], [37.607113483, 55.752065308], [37.6071135, 55.7520653], [37.607113515, 55.752065289], [37.607113528, 55.752065275], [37.607113538, 55.752065259], [37.607113545, 55.752065242], [37.607116681, 55.752054529], [37.607145166, 55.752052719], [37.6071452, 55.752065187], [37.607145202, 55.752065206], [37.607145208, 55.752065225], [37.607145217, 55.752065242], [37.60714523, 55.752065257], [37.607145245, 55.75206527], [37.607145262, 55.752065279], [37.607145281, 55.752065285], [37.6071453, 55.752065286], [37.607170782, 55.752065264], [37.607170801, 55.752065262], [37.607170821, 55.752065257], [37.607170838, 55.752065247], [37.607170853, 55.752065234], [37.607170866, 55.752065219], [37.607170875, 55.752065201], [37.607177177, 55.752049086], [37.607264343, 55.752041589], [37.607264343, 55.752041589], [37.607264348, 55.752041589], [37.607303652, 55.75203821]]], [[[37.606936955, 55.75234832], [37.606936973, 55.752348314], [37.606936989, 55.752348304], [37.606937004, 55.752348291], [37.606937015, 55.752348276], [37.606937023, 55.752348259], [37.606937028, 55.75234824], [37.60693703, 55.752348221], [37.606937028, 55.752348202], [37.606913542, 55.752240524], [37.606971879, 55.75223573], [37.606971898, 55.752235726], [37.606971916, 55.75223572], [37.606971932, 55.75223571], [37.606971946, 55.752235697], [37.606971957, 55.752235681], [37.606971965, 55.752235664], [37.60697197, 55.752235646], [37.606971971, 55.752235627], [37.606971969, 55.752235608], [37.606918113, 55.751993853], [37.606918107, 55.751993833], [37.606918096, 55.751993816], [37.606918083, 55.751993801], [37.606918066, 55.751993788], [37.606918048, 55.75199378], [37.606918028, 55.751993775], [37.606918007, 55.751993775], [37.606644182, 55.752017181], [37.606644163, 55.752017184], [37.606644146, 55.752017191], [37.60664413, 55.752017201], [37.606644116, 55.752017213], [37.606644105, 55.752017228], [37.606644097, 55.752017245], [37.606644092, 55.752017263], [37.60664409, 55.752017282], [37.606644092, 55.7520173], [37.606714747, 55.752363349], [37.606714748, 55.752363352], [37.606716033, 55.752368715], [37.606757996, 55.752573463], [37.606757996, 55.752573465], [37.606761217, 55.752587833], [37.606761223, 55.752587852], [37.606761234, 55.75258787], [37.606761247, 55.752587885], [37.606761263, 55.752587897], [37.606761281, 55.752587906], [37.606761301, 55.75258791], [37.606761321, 55.752587911], [37.607918939, 55.752512356], [37.607918957, 55.752512353], [37.607918975, 55.752512347], [37.607918991, 55.752512337], [37.607919006, 55.752512325], [37.607919017, 55.752512309], [37.607919026, 55.752512293], [37.607919031, 55.752512274], [37.607919032, 55.752512255], [37.60791903, 55.752512237], [37.607871405, 55.752278752], [37.607871399, 55.752278732], [37.607871389, 55.752278714], [37.607871376, 55.752278699], [37.607871359, 55.752278687], [37.607871341, 55.752278678], [37.607871321, 55.752278673], [37.6078713, 55.752278672], [37.607740736, 55.752287769], [37.607740718, 55.752287773], [37.6077407, 55.752287779], [37.607740684, 55.752287789], [37.60774067, 55.752287801], [37.607740658, 55.752287816], [37.60774065, 55.752287833], [37.607740645, 55.752287851], [37.607740643, 55.752287869], [37.607740645, 55.752287888], [37.607756777, 55.752372191], [37.607616851, 55.752380832], [37.60760398, 55.752325238], [37.607603973, 55.752325219], [37.607603963, 55.752325202], [37.60760395, 55.752325187], [37.607603934, 55.752325175], [37.607603916, 55.752325167], [37.607603896, 55.752325162], [37.607603876, 55.752325161], [37.606993225, 55.752364761], [37.606993207, 55.752364764], [37.606993189, 55.752364771], [37.606993173, 55.75236478], [37.606993159, 55.752364792], [37.606993148, 55.752364807], [37.606993139, 55.752364824], [37.606993134, 55.752364842], [37.606993132, 55.75236486], [37.606993133, 55.752364879], [37.606999582, 55.752400691], [37.606875578, 55.752409766], [37.606864307, 55.752357769], [37.606863426, 55.752352953], [37.606936936, 55.752348323], [37.606936955, 55.75234832]]]], type=MultiPolygon}</t>
  </si>
  <si>
    <t>{coordinates=[37.607579746, 55.75200193], type=Point}</t>
  </si>
  <si>
    <t>Жилой дом с лавками, нач. XIX в.</t>
  </si>
  <si>
    <t>e5ccd9a3-56f9-11e2-965f-005056806bb6</t>
  </si>
  <si>
    <t>улица Покровка, дом 2/1, строение 1</t>
  </si>
  <si>
    <t>{coordinates=[[[37.640053503, 55.758297075], [37.640097846, 55.75822517], [37.64000857, 55.758203715], [37.639993515, 55.758225288], [37.639960832, 55.758216793], [37.639977478, 55.758194769], [37.639930447, 55.758182696], [37.639913004, 55.758204722], [37.639381315, 55.758069698], [37.639397175, 55.758050369], [37.63925688, 55.7580146], [37.639241022, 55.758034378], [37.639199571, 55.758023647], [37.639180538, 55.758046571], [37.639142279, 55.758037633], [37.639226397, 55.75795266], [37.639252707, 55.757960714], [37.639669397, 55.757559657], [37.639626938, 55.757489647], [37.639473545, 55.757483055], [37.639229507, 55.757706556], [37.639022728, 55.757896099], [37.638843726, 55.75806671], [37.638863802, 55.758113393], [37.639102139, 55.758172405], [37.639093416, 55.758183192], [37.639363635, 55.758249353], [37.639385903, 55.758240346], [37.640147157, 55.758429899], [37.640213716, 55.758334616], [37.640053503, 55.758297075]]], type=Polygon}</t>
  </si>
  <si>
    <t>{coordinates=[37.639090785, 55.757956687], type=Point}</t>
  </si>
  <si>
    <t>e5ccd9a9-56f9-11e2-965f-005056806bb6</t>
  </si>
  <si>
    <t>Чистопрудный бульвар, дом 12, корпус 7А; Чистопрудный бульвар, дом 12, строение 7</t>
  </si>
  <si>
    <t>{coordinates=[[[37.641443648, 55.761052847], [37.641657538, 55.760740533], [37.641950843, 55.760797679], [37.642007864, 55.760707796], [37.642326665, 55.760766709], [37.64237098, 55.760687618], [37.641953352, 55.760610406], [37.641902661, 55.760688157], [37.64149378, 55.760606892], [37.641144374, 55.761117456], [37.641358532, 55.761171475], [37.641380226, 55.761144131], [37.641443648, 55.761052847]]], type=Polygon}</t>
  </si>
  <si>
    <t>{coordinates=[37.641403463, 55.760925263], type=Point}</t>
  </si>
  <si>
    <t>Жилой дом, 1833 г., 1871 г., 1902 г., 1932 г., архитекторы О.И.Бове, П.Давыдов, гражданский инженер И.А.Иванов–Шиц. Здесь в 1833–1834 гг. жил архитектор О.И.Бове</t>
  </si>
  <si>
    <t>e5ccd9b6-56f9-11e2-965f-005056806bb6</t>
  </si>
  <si>
    <t>Петровский переулок, дом 8, строение 1</t>
  </si>
  <si>
    <t>{coordinates=[[[37.613618702, 55.765424279], [37.613523001, 55.765384848], [37.613440347, 55.765450041], [37.613361668, 55.765512986], [37.613368098, 55.76553274], [37.613342618, 55.765536356], [37.613057905, 55.765418057], [37.612957166, 55.76550602], [37.613339806, 55.765666145], [37.613458989, 55.765561398], [37.613540036, 55.765491266], [37.613618702, 55.765424279]]], type=Polygon}</t>
  </si>
  <si>
    <t>{coordinates=[37.613153779, 55.765522863], type=Point}</t>
  </si>
  <si>
    <t>e5ccd9b8-56f9-11e2-965f-005056806bb6</t>
  </si>
  <si>
    <t>Большой Лёвшинский переулок, дом 8/1, строение 1</t>
  </si>
  <si>
    <t>{coordinates=[[[37.58831349, 55.742384846], [37.587915891, 55.742228217], [37.587750287, 55.74236351], [37.587975934, 55.742450114], [37.588003274, 55.742429526], [37.588081211, 55.742465398], [37.587994487, 55.742558691], [37.587973617, 55.742553316], [37.587940905, 55.74259268], [37.587994594, 55.742606923], [37.588149287, 55.74264786], [37.588182158, 55.742608496], [37.588321717, 55.742432174], [37.588326791, 55.742423009], [37.588330749, 55.742412767], [37.588330728, 55.742403605], [37.588327686, 55.742396243], [37.588323215, 55.742390228], [37.58831349, 55.742384846]]], type=Polygon}</t>
  </si>
  <si>
    <t>{coordinates=[37.588171567, 55.742441144], type=Point}</t>
  </si>
  <si>
    <t>e5ccd9b9-56f9-11e2-965f-005056806bb6</t>
  </si>
  <si>
    <t>Погодинская улица, дом 18/1, строение 1; Погодинская улица, дом 20/3, строение 1; Погодинская улица, дом 20/3, строение 3; Погодинская улица, дом 22, строение 1</t>
  </si>
  <si>
    <t>{coordinates=[[[[37.560627134, 55.729447695], [37.560627128, 55.729447713], [37.560627126, 55.729447732], [37.560627127, 55.729447751], [37.560627132, 55.729447769], [37.56062714, 55.729447786], [37.560627151, 55.729447801], [37.560627165, 55.729447814], [37.560627181, 55.729447824], [37.560723407, 55.729496207], [37.560666302, 55.72953925], [37.560666287, 55.729539264], [37.560666275, 55.729539281], [37.560666267, 55.729539299], [37.560666263, 55.729539319], [37.560666262, 55.729539339], [37.560666266, 55.729539359], [37.560666274, 55.729539378], [37.560666285, 55.729539395], [37.5606663, 55.729539409], [37.560666317, 55.72953942], [37.560726847, 55.729569928], [37.560726867, 55.729569936], [37.560726887, 55.729569939], [37.560726909, 55.729569938], [37.560726929, 55.729569932], [37.560726947, 55.729569922], [37.560796861, 55.729523215], [37.560950521, 55.72959901], [37.560950541, 55.729599017], [37.560950561, 55.72959902], [37.560950582, 55.729599019], [37.560950602, 55.729599013], [37.560950621, 55.729599004], [37.561030077, 55.729546901], [37.56107144, 55.729565719], [37.561071459, 55.729565726], [37.56107148, 55.729565728], [37.561071501, 55.729565726], [37.56107152, 55.72956572], [37.561071538, 55.72956571], [37.561163754, 55.729500996], [37.561163769, 55.729500984], [37.56116378, 55.729500969], [37.561163789, 55.729500952], [37.561163795, 55.729500934], [37.561163797, 55.729500915], [37.561163795, 55.729500896], [37.56116379, 55.729500878], [37.561163781, 55.729500861], [37.56116377, 55.729500846], [37.561163755, 55.729500833], [37.561163739, 55.729500823], [37.561122487, 55.729481608], [37.561192209, 55.729434894], [37.561213485, 55.729443934], [37.561213503, 55.729443939], [37.561213521, 55.729443941], [37.56121354, 55.72944394], [37.561213558, 55.729443936], [37.561213575, 55.729443928], [37.56123032, 55.729434209], [37.561230336, 55.729434197], [37.561230349, 55.729434182], [37.56123036, 55.729434165], [37.561230367, 55.729434147], [37.56123037, 55.729434127], [37.561230369, 55.729434107], [37.561230364, 55.729434088], [37.561230355, 55.72943407], [37.561230343, 55.729434054], [37.561230328, 55.729434041], [37.561230311, 55.729434031], [37.561208188, 55.729424008], [37.561208187, 55.729424007], [37.560879271, 55.729267885], [37.560879251, 55.729267878], [37.56087923, 55.729267876], [37.56087921, 55.729267877], [37.56087919, 55.729267883], [37.560879171, 55.729267893], [37.560776666, 55.729337968], [37.560712987, 55.729305463], [37.560712967, 55.729305456], [37.560712946, 55.729305453], [37.560712925, 55.729305454], [37.560712904, 55.72930546], [37.560712885, 55.72930547], [37.560666818, 55.729336981], [37.560666804, 55.729336993], [37.560666792, 55.729337008], [37.560666783, 55.729337024], [37.560666777, 55.729337042], [37.560666775, 55.729337061], [37.560666776, 55.72933708], [37.560666781, 55.729337098], [37.560666789, 55.729337115], [37.560666801, 55.72933713], [37.560666815, 55.729337143], [37.560666831, 55.729337153], [37.560738328, 55.729372247], [37.56062717, 55.729447652], [37.560627155, 55.729447664], [37.560627143, 55.729447679], [37.560627134, 55.729447695]]], [[[37.561294163, 55.729462158], [37.561294147, 55.729462167], [37.56127822, 55.729473649], [37.561278205, 55.729473661], [37.561278194, 55.729473677], [37.561278185, 55.729473694], [37.56127818, 55.729473712], [37.561278178, 55.729473731], [37.56127818, 55.72947375], [37.561278186, 55.729473769], [37.561278195, 55.729473786], [37.561278207, 55.7294738], [37.561278222, 55.729473813], [37.561278239, 55.729473822], [37.561299035, 55.729482662], [37.561198734, 55.729550214], [37.561198719, 55.729550226], [37.561198707, 55.72955024], [37.561198698, 55.729550257], [37.561198692, 55.729550275], [37.56119869, 55.729550293], [37.561198691, 55.729550312], [37.561198695, 55.72955033], [37.561198703, 55.729550348], [37.561198715, 55.729550363], [37.561198728, 55.729550376], [37.561198744, 55.729550386], [37.561590786, 55.72974928], [37.561590805, 55.729749288], [37.561590826, 55.729749291], [37.561590846, 55.72974929], [37.561590866, 55.729749285], [37.561590885, 55.729749276], [37.561594631, 55.729746917], [37.561604839, 55.729751751], [37.56170059, 55.729797091], [37.561724852, 55.729808579], [37.561820876, 55.729854047], [37.561820884, 55.72985405], [37.561857085, 55.729867571], [37.56190279, 55.729884641], [37.5622446, 55.730037311], [37.562244619, 55.730037317], [37.562244638, 55.73003732], [37.562244657, 55.730037319], [37.562244676, 55.730037314], [37.562244693, 55.730037305], [37.562337672, 55.729980252], [37.56247494, 55.730042417], [37.562384285, 55.730107845], [37.562384271, 55.730107858], [37.562384259, 55.730107873], [37.56238425, 55.73010789], [37.562384245, 55.730107908], [37.562384243, 55.730107927], [37.562384245, 55.730107946], [37.562384251, 55.730107965], [37.56238426, 55.730107981], [37.562384272, 55.730107996], [37.562384286, 55.730108009], [37.562384303, 55.730108018], [37.562450775, 55.730137506], [37.562170075, 55.730207186], [37.562170057, 55.730207192], [37.56217004, 55.730207202], [37.562170026, 55.730207215], [37.562170014, 55.73020723], [37.562170005, 55.730207248], [37.56217, 55.730207266], [37.562169999, 55.730207286], [37.562170002, 55.730207305], [37.562170008, 55.730207323], [37.562170017, 55.73020734], [37.562243081, 55.73031221], [37.562249143, 55.730321367], [37.562249156, 55.730321383], [37.562249171, 55.730321396], [37.562249189, 55.730321405], [37.562249209, 55.730321411], [37.562249229, 55.730321412], [37.562249249, 55.73032141], [37.562823165, 55.730189897], [37.562823183, 55.730189891], [37.562823199, 55.730189881], [37.562823214, 55.730189869], [37.562823226, 55.730189854], [37.562823235, 55.730189837], [37.56282324, 55.730189819], [37.562823242, 55.7301898], [37.562823241, 55.730189781], [37.562823236, 55.730189763], [37.562823227, 55.730189746], [37.562823215, 55.730189731], [37.562823201, 55.730189718], [37.562823184, 55.730189709], [37.56248725, 55.730033595], [37.562487249, 55.730033594], [37.562349793, 55.729973216], [37.562349775, 55.72997321], [37.562349757, 55.729973208], [37.562349738, 55.729973209], [37.56234972, 55.729973213], [37.562349703, 55.729973221], [37.562337662, 55.729980027], [37.562097036, 55.729867268], [37.561902698, 55.729773927], [37.561815887, 55.729732232], [37.561815887, 55.729732232], [37.561785624, 55.729717877], [37.561706124, 55.729676676], [37.561718709, 55.729667783], [37.561718723, 55.729667771], [37.561718735, 55.729667756], [37.561718744, 55.729667739], [37.561718749, 55.729667721], [37.561718751, 55.729667703], [37.56171875, 55.729667684], [37.561718744, 55.729667666], [37.561718736, 55.729667649], [37.561718725, 55.729667634], [37.561718711, 55.729667621], [37.561718695, 55.729667611], [37.561316497, 55.729472905], [37.561316479, 55.729472898], [37.56131646, 55.729472895], [37.56131644, 55.729472896], [37.561316422, 55.7294729], [37.561316404, 55.729472908], [37.561310801, 55.729476049], [37.561316037, 55.729473009], [37.561316053, 55.729472998], [37.561316066, 55.729472983], [37.561316076, 55.729472967], [37.561316083, 55.729472948], [37.561316086, 55.729472929], [37.561316086, 55.729472909], [37.561316081, 55.72947289], [37.561316073, 55.729472872], [37.561316062, 55.729472857], [37.561316047, 55.729472843], [37.561316031, 55.729472833], [37.56129425, 55.729462159], [37.561294233, 55.729462152], [37.561294215, 55.729462149], [37.561294197, 55.729462149], [37.561294179, 55.729462152], [37.561294163, 55.729462158]]], [[[37.561809609, 55.730291077], [37.561929657, 55.730210899], [37.561929671, 55.730210887], [37.561929684, 55.730210872], [37.561929693, 55.730210855], [37.561929699, 55.730210837], [37.561929701, 55.730210818], [37.5619297, 55.730210799], [37.561929694, 55.73021078], [37.561929686, 55.730210763], [37.561929674, 55.730210748], [37.56192966, 55.730210735], [37.561929643, 55.730210725], [37.56156329, 55.730040882], [37.561563271, 55.730040875], [37.561563251, 55.730040872], [37.561563231, 55.730040874], [37.561563211, 55.730040879], [37.561563193, 55.730040888], [37.561455068, 55.730111], [37.561455053, 55.730111012], [37.56145504, 55.730111026], [37.561455031, 55.730111043], [37.561455025, 55.730111061], [37.561455022, 55.73011108], [37.561455023, 55.730111099], [37.561455028, 55.730111117], [37.561455036, 55.730111134], [37.561455047, 55.73011115], [37.561455061, 55.730111163], [37.561455077, 55.730111173], [37.561558618, 55.730163665], [37.561809508, 55.730291083], [37.561809528, 55.73029109], [37.561809549, 55.730291093], [37.56180957, 55.730291092], [37.56180959, 55.730291086], [37.561809609, 55.730291077]]]], type=MultiPolygon}</t>
  </si>
  <si>
    <t>{coordinates=[37.560936943, 55.72942902], type=Point}</t>
  </si>
  <si>
    <t>Две церкви: Михаила Архангела, 1693 г., и Покрова, 1713 г. &lt;Церковь Михаила Архангела, 1693 г.&gt;</t>
  </si>
  <si>
    <t>e5ccd9be-56f9-11e2-965f-005056806bb6</t>
  </si>
  <si>
    <t>район Тропарёво-Никулино</t>
  </si>
  <si>
    <t>проспект Вернадского, дом 90, строение 1</t>
  </si>
  <si>
    <t>{coordinates=[[[37.479187627, 55.655925653], [37.479533256, 55.655817709], [37.479536057, 55.655814738], [37.479537017, 55.65581119], [37.479535992, 55.655807985], [37.479533048, 55.655804878], [37.479528951, 55.655802679], [37.479523625, 55.655800979], [37.479516524, 55.655800515], [37.479526496, 55.655797932], [37.479514335, 55.65578545], [37.479500401, 55.655790194], [37.479501016, 55.655787957], [37.479501702, 55.655782439], [37.479501153, 55.655777628], [37.479498905, 55.655771609], [37.479495629, 55.655766708], [37.479490901, 55.655761748], [37.479485234, 55.655757579], [37.479478135, 55.655753566], [37.479470418, 55.655750361], [37.47946202, 55.655747621], [37.479458738, 55.6557471], [37.479472741, 55.655742936], [37.479460372, 55.655730487], [37.479446027, 55.655735268], [37.479446027, 55.655735037], [37.479450262, 55.655732684], [37.479452998, 55.655729714], [37.479453748, 55.655726087], [37.479453273, 55.655722961], [37.479450269, 55.655719796], [37.479445806, 55.655717577], [37.479440566, 55.65571586], [37.479434718, 55.655715481], [37.47942905, 55.655715962], [37.479425696, 55.655717026], [37.479086663, 55.655822911], [37.479112881, 55.655849943], [37.479049471, 55.655870918], [37.479097868, 55.655920074], [37.479163319, 55.655898977], [37.479187627, 55.655925653]]], type=Polygon}</t>
  </si>
  <si>
    <t>{coordinates=[37.479309959, 55.65582031], type=Point}</t>
  </si>
  <si>
    <t>Доходный дом с лавками, начало XIX в.–начало XX в. (в основе главный дом и флигели городских усадеб В.П.Измайлова, Я.А.Голицына, А.В. Репнина, 1770–1790 гг.)</t>
  </si>
  <si>
    <t>e5ccd9c1-56f9-11e2-965f-005056806bb6</t>
  </si>
  <si>
    <t>улица Маросейка, дом 6-8, строение 1</t>
  </si>
  <si>
    <t>{coordinates=[[[37.634677671, 55.756898751], [37.634565033, 55.757030007], [37.634374334, 55.757297494], [37.634261897, 55.75748803], [37.634265144, 55.75750599], [37.634284288, 55.757514951], [37.634319348, 55.757520302], [37.634730574, 55.757545002], [37.635112409, 55.757567418], [37.635547654, 55.757593959], [37.636094372, 55.757628625], [37.636661749, 55.757664065], [37.636714508, 55.757491557], [37.636494652, 55.757477429], [37.636482084, 55.757527741], [37.636341085, 55.757517567], [37.636354437, 55.757463662], [37.636028636, 55.757442465], [37.636020054, 55.757494119], [37.635846196, 55.757481834], [37.63586274, 55.757399974], [37.635738568, 55.757390689], [37.635729696, 55.757415629], [37.635668553, 55.757410526], [37.635650716, 55.7574924], [37.635567374, 55.757488559], [37.63558566, 55.757390857], [37.635178285, 55.757365295], [37.635132425, 55.757366654], [37.635112001, 55.757448859], [37.635002865, 55.757440446], [37.635017806, 55.757384743], [37.634871233, 55.757374125], [37.634853113, 55.757431628], [37.63476182, 55.757424614], [37.634773556, 55.757363525], [37.634700269, 55.757358216], [37.634688526, 55.757417508], [37.63454833, 55.757408679], [37.634572815, 55.757349373], [37.634595114, 55.757349348], [37.634626001, 55.757299017], [37.634597313, 55.757293659], [37.634688442, 55.75716063], [37.634646999, 55.757151693], [37.634718043, 55.75705993], [37.634737175, 55.757065298], [37.634790305, 55.756998775], [37.634857276, 55.757020258], [37.634915655, 55.756978608], [37.634677671, 55.756898751]]], type=Polygon}</t>
  </si>
  <si>
    <t>{coordinates=[37.634533683, 55.757227145], type=Point}</t>
  </si>
  <si>
    <t>Надвратная палата, 1805 г.</t>
  </si>
  <si>
    <t>e5ccd9c7-56f9-11e2-965f-005056806bb6</t>
  </si>
  <si>
    <t>улица Преображенский Вал, дом 17Б, строение 1</t>
  </si>
  <si>
    <t>{coordinates=[[[37.715946614, 55.793495748], [37.716042816, 55.793501281], [37.716162319, 55.793509063], [37.716169733, 55.793475683], [37.716180082, 55.793426897], [37.716183009, 55.793404368], [37.716206847, 55.793323052], [37.716346611, 55.793334499], [37.71635158, 55.793315097], [37.716356532, 55.793295415], [37.716368908, 55.793247195], [37.716379318, 55.79320697], [37.716222843, 55.793194412], [37.716262979, 55.793039213], [37.716268438, 55.793018381], [37.716274879, 55.792992135], [37.716178665, 55.792984322], [37.716172239, 55.793012848], [37.716064381, 55.793005055], [37.716064869, 55.793003335], [37.716051709, 55.793002508], [37.716008821, 55.79321218], [37.715992623, 55.793211067], [37.715991154, 55.793218491], [37.715980804, 55.793269838], [37.715979317, 55.793276963], [37.715990966, 55.793277802], [37.715946614, 55.793495748]]], type=Polygon}</t>
  </si>
  <si>
    <t>{coordinates=[37.716180442, 55.793232843], type=Point}</t>
  </si>
  <si>
    <t>Здание кинотеатра Художественный - один из старейших кинотеатров г.Москвы</t>
  </si>
  <si>
    <t>e5ccd9ca-56f9-11e2-965f-005056806bb6</t>
  </si>
  <si>
    <t>Арбатская площадь, дом 14, строение 1</t>
  </si>
  <si>
    <t>{coordinates=[[[37.602228502, 55.752178025], [37.602210199, 55.752182531], [37.60178208, 55.75229336], [37.601798053, 55.75231131], [37.601667548, 55.752345548], [37.601661155, 55.752336571], [37.601646831, 55.752340176], [37.601594308, 55.752352793], [37.601600701, 55.75236177], [37.601543405, 55.752376188], [37.601741476, 55.752604162], [37.602534842, 55.752394681], [37.602496522, 55.75235699], [37.602509239, 55.752347997], [37.602407001, 55.752227726], [37.602381519, 55.752227747], [37.602343367, 55.752183537], [37.602250872, 55.752206748], [37.602228502, 55.752178025]]], type=Polygon}</t>
  </si>
  <si>
    <t>{coordinates=[37.60203844, 55.752385435], type=Point}</t>
  </si>
  <si>
    <t>Дом причта</t>
  </si>
  <si>
    <t>e5ccd9cb-56f9-11e2-965f-005056806bb6</t>
  </si>
  <si>
    <t>2-я Хуторская улица, дом 40, строение 2</t>
  </si>
  <si>
    <t>{coordinates=[[[37.563545137, 55.803659858], [37.563460925, 55.803633765], [37.563342018, 55.803771759], [37.563382031, 55.803783969], [37.563583915, 55.803836673], [37.563705898, 55.803705854], [37.563647418, 55.803687365], [37.563664067, 55.803672554], [37.563562389, 55.803642637], [37.563545137, 55.803659858]]], type=Polygon}</t>
  </si>
  <si>
    <t>{coordinates=[37.563522792, 55.803738806], type=Point}</t>
  </si>
  <si>
    <t>ebdf5548-56f9-11e2-965f-005056806bb6</t>
  </si>
  <si>
    <t>{coordinates=[[[[37.6536023, 55.755450646], [37.653602316, 55.755450637], [37.653602331, 55.755450625], [37.653602342, 55.755450611], [37.653602351, 55.755450595], [37.653618445, 55.75541337], [37.653618451, 55.755413351], [37.653618453, 55.755413331], [37.653618451, 55.75541331], [37.653618445, 55.755413291], [37.653618435, 55.755413273], [37.653618422, 55.755413258], [37.653618406, 55.755413245], [37.653618387, 55.755413237], [37.653618367, 55.755413232], [37.653606023, 55.755411454], [37.653606005, 55.755411453], [37.653605986, 55.755411456], [37.653605969, 55.755411462], [37.653605952, 55.755411471], [37.653605938, 55.755411483], [37.653605926, 55.755411497], [37.653605917, 55.755411514], [37.65360372, 55.755416595], [37.653589789, 55.755448813], [37.653589783, 55.755448833], [37.65358978, 55.755448853], [37.653589783, 55.755448874], [37.653589789, 55.755448893], [37.653589799, 55.755448911], [37.653589812, 55.755448926], [37.653589829, 55.755448939], [37.653589847, 55.755448947], [37.653589867, 55.755448952], [37.653602246, 55.755450654], [37.653602264, 55.755450655], [37.653602283, 55.755450652], [37.6536023, 55.755450646]]], [[[37.653577612, 55.755486603], [37.653577597, 55.755486617], [37.653577586, 55.755486634], [37.653551893, 55.755536464], [37.653551886, 55.755536482], [37.653551882, 55.7555365], [37.653551882, 55.755536519], [37.653551886, 55.755536538], [37.653551891, 55.75553655], [37.65347745, 55.755524969], [37.653477449, 55.755524969], [37.653436014, 55.755518733], [37.653347566, 55.75550537], [37.653347547, 55.755505369], [37.653347528, 55.755505372], [37.65334751, 55.755505378], [37.653347494, 55.755505387], [37.653347479, 55.755505399], [37.653347467, 55.755505414], [37.653347458, 55.755505431], [37.653321425, 55.755568333], [37.653290616, 55.755631237], [37.653274829, 55.755658143], [37.653227091, 55.75565282], [37.65322707, 55.75565282], [37.65322705, 55.755652824], [37.653227031, 55.755652833], [37.653227014, 55.755652845], [37.653227, 55.75565286], [37.653226989, 55.755652878], [37.653211195, 55.755687028], [37.653211194, 55.755687032], [37.653198571, 55.755717586], [37.653198565, 55.755717605], [37.653198563, 55.755717625], [37.653198566, 55.755717645], [37.653198572, 55.755717664], [37.653198582, 55.755717682], [37.653198596, 55.755717697], [37.653198612, 55.755717709], [37.65319863, 55.755717718], [37.65319865, 55.755717723], [37.653326933, 55.755735527], [37.653326952, 55.755735528], [37.65332697, 55.755735525], [37.653326987, 55.75573552], [37.653327004, 55.755735511], [37.653327018, 55.755735499], [37.653327029, 55.755735484], [37.653327038, 55.755735468], [37.653340427, 55.755704983], [37.653473849, 55.755723833], [37.65343867, 55.755776353], [37.65343866, 55.755776371], [37.653438654, 55.755776391], [37.653438653, 55.755776411], [37.653438655, 55.755776431], [37.653438662, 55.75577645], [37.653438672, 55.755776468], [37.653438686, 55.755776483], [37.653438702, 55.755776495], [37.653438721, 55.755776504], [37.653438741, 55.755776508], [37.65345001, 55.755777852], [37.653450032, 55.755777852], [37.653450053, 55.755777848], [37.653450072, 55.755777839], [37.65345009, 55.755777826], [37.653450104, 55.75577781], [37.653486802, 55.755725365], [37.653486812, 55.755725348], [37.653486818, 55.755725331], [37.65348682, 55.755725312], [37.65348682, 55.755725293], [37.653486815, 55.755725275], [37.653486807, 55.755725258], [37.653486796, 55.755725242], [37.653486783, 55.755725229], [37.653486767, 55.755725219], [37.65348675, 55.755725212], [37.653486731, 55.755725208], [37.653479161, 55.755724378], [37.653507537, 55.75566519], [37.653538349, 55.755602279], [37.653569162, 55.755539369], [37.653569168, 55.755539351], [37.653569171, 55.755539333], [37.653569171, 55.755539314], [37.653569168, 55.755539296], [37.65356916, 55.755539278], [37.65356915, 55.755539263], [37.653569137, 55.755539249], [37.653569122, 55.755539238], [37.653569105, 55.75553923], [37.653569087, 55.755539226], [37.653564823, 55.755538562], [37.653590741, 55.755488278], [37.653590748, 55.75548826], [37.653590752, 55.755488241], [37.653590752, 55.755488222], [37.653590748, 55.755488203], [37.653590741, 55.755488185], [37.65359073, 55.755488169], [37.653590717, 55.755488155], [37.653590701, 55.755488144], [37.653590683, 55.755488137], [37.653590664, 55.755488133], [37.653577687, 55.75548658], [37.653577667, 55.75548658], [37.653577647, 55.755486584], [37.653577628, 55.755486591], [37.653577612, 55.755486603]]], [[[37.653433312, 55.755805352], [37.653433298, 55.755805337], [37.653433282, 55.755805326], [37.653433263, 55.755805319], [37.653433244, 55.755805315], [37.653419557, 55.755803972], [37.653419538, 55.755803972], [37.653419519, 55.755803975], [37.653419501, 55.755803983], [37.653419485, 55.755803994], [37.653419471, 55.755804007], [37.65341946, 55.755804023], [37.653419452, 55.755804041], [37.653406735, 55.755843929], [37.653406731, 55.755843948], [37.653406731, 55.755843967], [37.653406734, 55.755843986], [37.653406741, 55.755844004], [37.653406752, 55.75584402], [37.653406765, 55.755844034], [37.653406781, 55.755844046], [37.653406798, 55.755844054], [37.653406817, 55.755844058], [37.653419696, 55.755845855], [37.653419716, 55.755845855], [37.653419736, 55.755845852], [37.653419754, 55.755845845], [37.653419771, 55.755845835], [37.653419785, 55.755845821], [37.653419797, 55.755845805], [37.653419805, 55.755845787], [37.653433329, 55.755805446], [37.653433333, 55.755805426], [37.653433334, 55.755805407], [37.65343333, 55.755805387], [37.653433323, 55.755805368], [37.653433312, 55.755805352]]]], type=MultiPolygon}</t>
  </si>
  <si>
    <t>{coordinates=[37.653401583, 55.755642029], type=Point}</t>
  </si>
  <si>
    <t>Земледельческое училище, нач. ХХ в.</t>
  </si>
  <si>
    <t>ebdf554f-56f9-11e2-965f-005056806bb6</t>
  </si>
  <si>
    <t>Земледельческий переулок, дом 20, строение 1</t>
  </si>
  <si>
    <t>{coordinates=[[[37.57913266, 55.742081893], [37.579173358, 55.742209588], [37.579150117, 55.742211938], [37.579195908, 55.742339091], [37.579224269, 55.742348774], [37.579202006, 55.742362979], [37.579221293, 55.742373296], [37.579210182, 55.742390368], [37.579231378, 55.742400684], [37.579240521, 55.74243427], [37.579228456, 55.742451972], [37.579229584, 55.742458797], [37.579236603, 55.74246508], [37.579245682, 55.742466781], [37.5793049, 55.742461084], [37.579612608, 55.742430618], [37.579610505, 55.742414363], [37.579683416, 55.742408927], [37.579667061, 55.742351903], [37.579595262, 55.74235653], [37.579586118, 55.742322315], [37.579611429, 55.742319964], [37.579606287, 55.742296614], [37.579577949, 55.742298339], [37.579571844, 55.742270948], [37.579597156, 55.742269226], [37.579584944, 55.742213906], [37.579555651, 55.742215631], [37.579544428, 55.742176837], [37.579568625, 55.742174576], [37.579562524, 55.742149521], [37.579535302, 55.742151784], [37.5795007, 55.742046898], [37.57913266, 55.742081893]]], type=Polygon}</t>
  </si>
  <si>
    <t>{coordinates=[37.579376169, 55.742242429], type=Point}</t>
  </si>
  <si>
    <t>Церковь Троицы в Вешняках, 1824 - 1826 гг., с колокольней и воротами, арх. А.Г.Григорьев</t>
  </si>
  <si>
    <t>ebdf5555-56f9-11e2-965f-005056806bb6</t>
  </si>
  <si>
    <t>Пятницкая улица, дом 51, строение 4</t>
  </si>
  <si>
    <t>{coordinates=[[[[37.62803055, 55.735915795], [37.628090038, 55.73591167], [37.628098199, 55.735933055], [37.628106307, 55.735940458], [37.628115422, 55.735944439], [37.628125535, 55.735946709], [37.62830647, 55.735942531], [37.628315561, 55.735941381], [37.62832364, 55.735937382], [37.628329681, 55.735931104], [37.628330631, 55.73591228], [37.628348824, 55.735911121], [37.628348869, 55.735924803], [37.6285308, 55.735918343], [37.628531742, 55.735897809], [37.628598464, 55.735897169], [37.62859741, 55.735883487], [37.628606492, 55.735880057], [37.628629703, 55.735868051], [37.628643827, 55.735858344], [37.628649859, 55.735849207], [37.628653856, 55.73583552], [37.628652819, 55.735826959], [37.628649752, 55.735816701], [37.628641144, 55.735810719], [37.628630503, 55.735803599], [37.628595101, 55.735795654], [37.62856173, 55.735792838], [37.628561678, 55.735776865], [37.628510121, 55.735777489], [37.628510067, 55.735760955], [37.628332178, 55.735766842], [37.628332225, 55.735781095], [37.62831706, 55.735781681], [37.628317029, 55.735771989], [37.628314979, 55.735762868], [37.628310922, 55.735758302], [37.628302822, 55.73575375], [37.628290681, 55.735751482], [37.628111778, 55.735758509], [37.62810471, 55.735759946], [37.62809764, 55.735761383], [37.628084514, 55.735767099], [37.628077462, 55.735773377], [37.6280684, 55.735785938], [37.628068422, 55.73579278], [37.628067451, 55.735805043], [37.627992664, 55.735808831], [37.627980545, 55.735813404], [37.627970458, 55.735819116], [37.627982853, 55.735901229], [37.627990974, 55.735910351], [37.628027378, 55.735916016], [37.628024265, 55.735916234], [37.628030369, 55.735943567], [37.6280186, 55.735944049], [37.628021206, 55.735961997], [37.628053012, 55.735960473], [37.628050276, 55.735942566], [37.628036726, 55.735943227], [37.62803055, 55.735915795]]], [[[37.628058516, 55.736059366], [37.62806448, 55.73605904], [37.62805972, 55.736036611], [37.628072094, 55.73603591], [37.628070622, 55.736026966], [37.628069149, 55.736018023], [37.628055968, 55.736018667], [37.628055247, 55.736015063], [37.628048998, 55.736015309], [37.62804958, 55.736019155], [37.628037448, 55.736019684], [37.628040391, 55.73603757], [37.628053331, 55.736036938], [37.628058516, 55.736059366]]]], type=MultiPolygon}</t>
  </si>
  <si>
    <t>{coordinates=[37.628311266, 55.735853776], type=Point}</t>
  </si>
  <si>
    <t>Морг, 1909–1914 гг.</t>
  </si>
  <si>
    <t>ebdf555a-56f9-11e2-965f-005056806bb6</t>
  </si>
  <si>
    <t>Куркинское шоссе, дом 29, корпус 8</t>
  </si>
  <si>
    <t>{coordinates=[[[37.38436215, 55.883583541], [37.384419391, 55.883613821], [37.384409224, 55.883619512], [37.384500407, 55.883665225], [37.384552591, 55.883691237], [37.384623006, 55.88372637], [37.384752614, 55.883648079], [37.384684233, 55.883611509], [37.384612813, 55.883573235], [37.384490227, 55.88350781], [37.38436215, 55.883583541]]], type=Polygon}</t>
  </si>
  <si>
    <t>{coordinates=[37.384554092, 55.883616667], type=Point}</t>
  </si>
  <si>
    <t>Жилой дом Ф.А.Александрова, 1902 г., архитектор А.А.Остроградский</t>
  </si>
  <si>
    <t>ebdf555b-56f9-11e2-965f-005056806bb6</t>
  </si>
  <si>
    <t>Мерзляковский переулок, дом 20, строение 1</t>
  </si>
  <si>
    <t>{coordinates=[[[37.597735328, 55.756471797], [37.597780628, 55.756434037], [37.597697715, 55.756398176], [37.597732679, 55.756367161], [37.597748615, 55.756370741], [37.59777405, 55.756350961], [37.597783616, 55.756354546], [37.597888537, 55.756273628], [37.59783433, 55.756252114], [37.597684451, 55.756187564], [37.597700351, 55.756176773], [37.597639765, 55.756151672], [37.597586217, 55.756191187], [37.59760803, 55.756200199], [37.597400587, 55.756366076], [37.597646062, 55.756443125], [37.597735328, 55.756471797]]], type=Polygon}</t>
  </si>
  <si>
    <t>{coordinates=[37.597653123, 55.756312295], type=Point}</t>
  </si>
  <si>
    <t>Московская Межевая канцелярия (в основе палаты XVII в.), XVIII в., 1846 г., архитектор Е.Д.Тюрин, 1885 г., архитектор А.С.Каминский</t>
  </si>
  <si>
    <t>ebdf555c-56f9-11e2-965f-005056806bb6</t>
  </si>
  <si>
    <t>Хохловский переулок, дом 10, строение 1</t>
  </si>
  <si>
    <t>{coordinates=[[[37.645928124, 55.756314546], [37.645671924, 55.756282254], [37.645690226, 55.756230902], [37.645439207, 55.756196133], [37.645413922, 55.756249667], [37.645527763, 55.756264802], [37.645406632, 55.7564833], [37.645302644, 55.756467318], [37.645273942, 55.756523255], [37.645327977, 55.756533844], [37.645360665, 55.756539347], [37.645393369, 55.75654485], [37.645683438, 55.75659098], [37.645729263, 55.756496851], [37.645776269, 55.756502185], [37.645822092, 55.756403331], [37.645829996, 55.756387154], [37.645859474, 55.756390263], [37.645876204, 55.75639204], [37.645896918, 55.756394261], [37.645928124, 55.756314546]]], type=Polygon}</t>
  </si>
  <si>
    <t>{coordinates=[37.645641838, 55.756393151], type=Point}</t>
  </si>
  <si>
    <t>Манеж, 1817 г.,1824-1825 гг.</t>
  </si>
  <si>
    <t>ebdf555e-56f9-11e2-965f-005056806bb6</t>
  </si>
  <si>
    <t>Манежная площадь, дом 1</t>
  </si>
  <si>
    <t>{coordinates=[[[37.613100543, 55.754146392], [37.61278081, 55.753511632], [37.612485292, 55.752925841], [37.612333929, 55.752623742], [37.611540372, 55.752749755], [37.611960003, 55.753581538], [37.612284345, 55.754223441], [37.612311577, 55.754278205], [37.612601309, 55.754231685], [37.612591697, 55.754211934], [37.612649007, 55.7542029], [37.612658614, 55.754220855], [37.612693638, 55.754215434], [37.61268403, 55.754197479], [37.61273497, 55.754188451], [37.612744577, 55.754206406], [37.612782786, 55.754200982], [37.612773173, 55.754181231], [37.612830483, 55.754172197], [37.612840091, 55.754190151], [37.613100543, 55.754146392]]], type=Polygon}</t>
  </si>
  <si>
    <t>{coordinates=[37.612205011, 55.753218737], type=Point}</t>
  </si>
  <si>
    <t>Городская усадьба А.К.Коптева – Н.А.Мейендорф, XIX в. Главный дом, 1817 г., 1862 г., 1900 г., архитектор А.В.Флодин</t>
  </si>
  <si>
    <t>ebdf5561-56f9-11e2-965f-005056806bb6</t>
  </si>
  <si>
    <t>Большая Никитская улица, дом 57/46, строение 1</t>
  </si>
  <si>
    <t>{coordinates=[[[37.58571891, 55.758374499], [37.585554142, 55.758416378], [37.585662803, 55.758576178], [37.586334652, 55.758424818], [37.586283518, 55.758350305], [37.586143422, 55.758383635], [37.586079524, 55.758299251], [37.585964899, 55.758326276], [37.585945726, 55.758299344], [37.585856574, 55.758320962], [37.585866166, 55.758337122], [37.585806468, 55.758352433], [37.58571891, 55.758374499]]], type=Polygon}</t>
  </si>
  <si>
    <t>{coordinates=[37.585805035, 55.758500498], type=Point}</t>
  </si>
  <si>
    <t>Дом, в котором жил и в 1921 г. умер Жуковский Николай Егорович</t>
  </si>
  <si>
    <t>ebdf5564-56f9-11e2-965f-005056806bb6</t>
  </si>
  <si>
    <t>улица Жуковского, дом 8, строение 3</t>
  </si>
  <si>
    <t>{coordinates=[[[37.645663756, 55.762717373], [37.645600992, 55.762760559], [37.645581926, 55.762774054], [37.645563032, 55.762787427], [37.645470082, 55.762852206], [37.645578419, 55.762902498], [37.645612581, 55.762878656], [37.645645153, 55.762855714], [37.645686811, 55.762873506], [37.645715237, 55.762853386], [37.645745428, 55.762832692], [37.645893992, 55.762729676], [37.645779102, 55.762677717], [37.645698862, 55.762733499], [37.645663756, 55.762717373]]], type=Polygon}</t>
  </si>
  <si>
    <t>{coordinates=[37.645654312, 55.76281006], type=Point}</t>
  </si>
  <si>
    <t>Дом, в котором в 1908-1911 гг. жил и работал художник В.А.Серов</t>
  </si>
  <si>
    <t>ebdf5566-56f9-11e2-965f-005056806bb6</t>
  </si>
  <si>
    <t>Староваганьковский переулок, дом 21, строение 1</t>
  </si>
  <si>
    <t>{coordinates=[[[37.607325473, 55.751558907], [37.607343122, 55.751606944], [37.607421928, 55.751597445], [37.607439574, 55.751644135], [37.607465247, 55.75171462], [37.607646712, 55.751682577], [37.607585763, 55.75152455], [37.607404279, 55.751549408], [37.607325473, 55.751558907]]], type=Polygon}</t>
  </si>
  <si>
    <t>{coordinates=[37.60752863, 55.75162554], type=Point}</t>
  </si>
  <si>
    <t>Хозяйственный корпус (конюшня), 1890–е гг., 1920–е гг., инженер–архитектор В.Г.Залесский</t>
  </si>
  <si>
    <t>ebdf5569-56f9-11e2-965f-005056806bb6</t>
  </si>
  <si>
    <t>Софийская набережная, дом 14, строение 4</t>
  </si>
  <si>
    <t>{coordinates=[[[37.616970605, 55.746255909], [37.616987423, 55.746261093], [37.61702222, 55.74627182], [37.617076274, 55.746210927], [37.61712951, 55.746224394], [37.617169201, 55.746181705], [37.617283794, 55.746058458], [37.617344897, 55.746037588], [37.617416321, 55.746069585], [37.617476839, 55.746096696], [37.617525745, 55.746118605], [37.617566372, 55.746136808], [37.617744209, 55.746218266], [37.617745914, 55.746255961], [37.617710139, 55.746304098], [37.617672033, 55.746355372], [37.61763366, 55.746407006], [37.617652114, 55.746411567], [37.617687313, 55.746420266], [37.617679299, 55.746430968], [37.617666475, 55.746448095], [37.617720102, 55.746460317], [37.617739983, 55.74643365], [37.617742175, 55.746430709], [37.6178748, 55.746259767], [37.617880945, 55.746262154], [37.617914356, 55.746273207], [37.618093591, 55.746335322], [37.618129163, 55.74634727], [37.618153423, 55.74633347], [37.618198152, 55.74630574], [37.617992942, 55.746213492], [37.617989614, 55.746211377], [37.617715369, 55.746089827], [37.617718313, 55.746087709], [37.617710799, 55.746084379], [37.617711725, 55.746083717], [37.617668866, 55.74606462], [37.617668331, 55.746064382], [37.617627375, 55.746046132], [37.617627239, 55.746046071], [37.617591378, 55.746030092], [37.617529923, 55.746003383], [37.617300753, 55.745901114], [37.617151704, 55.746052761], [37.61703331, 55.746182764], [37.617021749, 55.74619546], [37.616970605, 55.746255909]]], type=Polygon}</t>
  </si>
  <si>
    <t>{coordinates=[37.6177437, 55.746159257], type=Point}</t>
  </si>
  <si>
    <t>Манеж в ансамбле усадьбы Петровское–Разумовское, конец XVIII в., перестроен во 2–й половине XIX в.</t>
  </si>
  <si>
    <t>ebdf556a-56f9-11e2-965f-005056806bb6</t>
  </si>
  <si>
    <t>улица Прянишникова, дом 17</t>
  </si>
  <si>
    <t>{coordinates=[[[37.548669327, 55.835240945], [37.548670346, 55.835245505], [37.548676438, 55.835257484], [37.548690644, 55.835269443], [37.548705856, 55.835279137], [37.548734244, 55.835286547], [37.548766675, 55.835289955], [37.548793019, 55.835286524], [37.548818349, 55.835278532], [37.548923773, 55.835299577], [37.548942014, 55.835301289], [37.54896532, 55.835295578], [37.548988613, 55.835284167], [37.549000757, 55.8352699], [37.54900277, 55.835258497], [37.549002257, 55.835253937], [37.549000726, 55.835244797], [37.548984489, 55.835228261], [37.54887298, 55.835203219], [37.548870941, 55.835191818], [37.548860791, 55.835179262], [37.548843547, 55.835168445], [37.548820228, 55.835160472], [37.548787794, 55.835157047], [37.548751311, 55.83515878], [37.548723962, 55.835167351], [37.548621571, 55.835141727], [37.548593197, 55.83514458], [37.548565847, 55.835153712], [37.548548632, 55.835165139], [37.548546611, 55.8351697], [37.54854257, 55.835178825], [37.548542587, 55.835192507], [37.548552738, 55.835206204], [37.548565923, 55.835215882], [37.548669327, 55.835240945]]], type=Polygon}</t>
  </si>
  <si>
    <t>{coordinates=[37.548774194, 55.835222071], type=Point}</t>
  </si>
  <si>
    <t>Дом, в котором в 1880-х годах жил и в 1883 году умер выдающийся русский ученый, основатель эволюционной палеонтологии В.О.Ковалевский</t>
  </si>
  <si>
    <t>ebdf556f-56f9-11e2-965f-005056806bb6</t>
  </si>
  <si>
    <t>Дмитровский переулок, дом 9</t>
  </si>
  <si>
    <t>{coordinates=[[[37.616624464, 55.762372328], [37.616456678, 55.762470989], [37.616875145, 55.76268039], [37.616965708, 55.762626737], [37.617028653, 55.762659978], [37.617097699, 55.762619625], [37.616624464, 55.762372328]]], type=Polygon}</t>
  </si>
  <si>
    <t>{coordinates=[37.616780338, 55.762545307], type=Point}</t>
  </si>
  <si>
    <t>Службы, 1906 г., архитектор О.Г.Пиотрович</t>
  </si>
  <si>
    <t>ebdf5572-56f9-11e2-965f-005056806bb6</t>
  </si>
  <si>
    <t>улица Девятая Рота, дом 16, строение 5</t>
  </si>
  <si>
    <t>{coordinates=[[[37.713693752, 55.792906463], [37.713939724, 55.792870733], [37.713947748, 55.792854747], [37.713885667, 55.792722394], [37.713795117, 55.792738496], [37.713840285, 55.792827558], [37.713670362, 55.792855228], [37.713693752, 55.792906463]]], type=Polygon}</t>
  </si>
  <si>
    <t>{coordinates=[37.713865904, 55.792783027], type=Point}</t>
  </si>
  <si>
    <t>Церковь Косьмы и Дамиана, 1791–1803 гг.</t>
  </si>
  <si>
    <t>ebdf5575-56f9-11e2-965f-005056806bb6</t>
  </si>
  <si>
    <t>{coordinates=[[[37.638288011, 55.75789174], [37.638374087, 55.757909607], [37.638362223, 55.757932973], [37.638375028, 55.757950922], [37.63839418, 55.757961679], [37.638426074, 55.757972421], [37.638461142, 55.757979567], [37.638486613, 55.757975946], [37.638505708, 55.757970536], [37.638534258, 55.757936373], [37.63854068, 55.757950737], [37.638540718, 55.757961515], [37.638604488, 55.75797761], [37.638617193, 55.757966818], [37.63865219, 55.757954204], [37.638708741, 55.757955937], [37.638734207, 55.757950519], [37.638759604, 55.757925342], [37.638762739, 55.757910968], [37.638756317, 55.757896604], [37.638740363, 55.757889436], [37.638708469, 55.757878694], [37.638702047, 55.75786433], [37.638702009, 55.757853552], [37.638714745, 55.757851742], [37.63865016, 55.757830258], [37.638631881, 55.757841057], [37.638609556, 55.757833896], [37.638615067, 55.757815927], [37.638614985, 55.757792574], [37.638589449, 55.757778232], [37.638563945, 55.757772871], [37.638538454, 55.757771104], [37.638512975, 55.757772929], [37.638484349, 55.757785535], [37.638462102, 55.757799931], [37.638372835, 55.757780271], [37.638351408, 55.757801851], [37.638274889, 55.757783973], [37.638256659, 55.757808694], [37.638252698, 55.757814536], [37.638245565, 55.757824424], [37.638227333, 55.757848695], [37.63830703, 55.757864773], [37.638288011, 55.75789174]]], type=Polygon}</t>
  </si>
  <si>
    <t>{coordinates=[37.638503739, 55.757871734], type=Point}</t>
  </si>
  <si>
    <t>Александровский институт, 1809-1811 гг.</t>
  </si>
  <si>
    <t>ebdf5577-56f9-11e2-965f-005056806bb6</t>
  </si>
  <si>
    <t>{coordinates=[[[37.609309316, 55.784443963], [37.609150064, 55.784317202], [37.608647484, 55.784478772], [37.60862008, 55.784450561], [37.608261106, 55.784570365], [37.608294597, 55.784604842], [37.607802134, 55.78476582], [37.607923965, 55.784901458], [37.608010717, 55.784980086], [37.60818516, 55.784926034], [37.608169933, 55.784910365], [37.608502629, 55.784801705], [37.608515316, 55.784813676], [37.608876829, 55.784696438], [37.608865147, 55.784682757], [37.609202377, 55.784568399], [37.609216587, 55.784582069], [37.609386462, 55.784523748], [37.609309316, 55.784443963]]], type=Polygon}</t>
  </si>
  <si>
    <t>{coordinates=[37.608577724, 55.784643799], type=Point}</t>
  </si>
  <si>
    <t>Дом Пороховщикова (дер.), 1872 г., арх. Гун А.Л.</t>
  </si>
  <si>
    <t>ebdf557b-56f9-11e2-965f-005056806bb6</t>
  </si>
  <si>
    <t>Староконюшенный переулок, дом 36, строение 1</t>
  </si>
  <si>
    <t>{coordinates=[[[37.594956532, 55.749775798], [37.594628261, 55.749679498], [37.594539594, 55.749869859], [37.594721206, 55.749898013], [37.594781483, 55.749799168], [37.594918528, 55.749836786], [37.594956532, 55.749775798]]], type=Polygon}</t>
  </si>
  <si>
    <t>{coordinates=[37.594763607, 55.749787483], type=Point}</t>
  </si>
  <si>
    <t>Храм в честь Воздвижения Креста Господня на Чистом (Пометном) Вражке, 1658 г., 1846 г., 1890-е гг. архитектор Ф.Н. Кольбе</t>
  </si>
  <si>
    <t>Здесь в 1901 г. венчался А.П. Чехов с О.Л. Книппер"</t>
  </si>
  <si>
    <t>ebdf557e-56f9-11e2-965f-005056806bb6</t>
  </si>
  <si>
    <t>1-й переулок Тружеников, дом 8/1</t>
  </si>
  <si>
    <t>{coordinates=[[[37.574050217, 55.738818624], [37.574590012, 55.73878408], [37.574608157, 55.738781823], [37.57462232, 55.738778402], [37.574636474, 55.738770399], [37.574642504, 55.738760156], [37.574640413, 55.738748751], [37.574636415, 55.738739592], [37.574632268, 55.738735014], [37.574622225, 55.738728193], [37.574587815, 55.738716807], [37.574604048, 55.738713384], [37.574618206, 55.738707628], [37.574630286, 55.738697381], [37.574632164, 55.738680315], [37.574624174, 55.738664332], [37.574599798, 55.738655185], [37.57457766, 55.738650618], [37.57459976, 55.738634707], [37.574601808, 55.738623298], [37.574599723, 55.738615306], [37.574593656, 55.738606148], [37.574581541, 55.738598162], [37.57456529, 55.738591345], [37.574553188, 55.738590185], [37.574496678, 55.738593632], [37.574013398, 55.738625896], [37.574050217, 55.738818624]]], type=Polygon}</t>
  </si>
  <si>
    <t>{coordinates=[37.574326139, 55.738702505], type=Point}</t>
  </si>
  <si>
    <t>Соборный храм Семи Вселенских Соборов с церковью Даниила Столпника, XVI–XVIII вв.</t>
  </si>
  <si>
    <t>ebdf557f-56f9-11e2-965f-005056806bb6</t>
  </si>
  <si>
    <t>улица Даниловский Вал, дом 22, строение 2</t>
  </si>
  <si>
    <t>{coordinates=[[[37.630953355, 55.71076992], [37.631050323, 55.710767537], [37.631090732, 55.710767494], [37.631102896, 55.710781169], [37.631468523, 55.710776215], [37.631478615, 55.710769362], [37.63148262, 55.710759091], [37.631482559, 55.710740838], [37.631476465, 55.710730591], [37.631494616, 55.710722585], [37.631494338, 55.710639324], [37.63147209, 55.710630221], [37.631482144, 55.710616523], [37.63148209, 55.710600554], [37.631478017, 55.710590301], [37.631467879, 55.710583466], [37.631451695, 55.710575501], [37.63143957, 55.710573229], [37.631114331, 55.71057586], [37.63108402, 55.710575892], [37.631067924, 55.710594148], [37.630944696, 55.71059542], [37.630946942, 55.71066386], [37.630906553, 55.710665034], [37.630906534, 55.710659342], [37.630906508, 55.710651355], [37.630906474, 55.710641089], [37.630779203, 55.710641224], [37.630779503, 55.710731331], [37.630906769, 55.710730052], [37.630906747, 55.710723209], [37.630906724, 55.710716364], [37.63090669, 55.710706097], [37.630947082, 55.710706055], [37.630953355, 55.71076992]]], type=Polygon}</t>
  </si>
  <si>
    <t>{coordinates=[37.631136921, 55.710685545], type=Point}</t>
  </si>
  <si>
    <t>Жилой дом Э.А. фон Беренса, 1880 г., техник архитектуры М.А.Фидлер. Здесь в 1920-х гг. жил кинорежиссер Г.Л.Рошаль</t>
  </si>
  <si>
    <t>ebdf5581-56f9-11e2-965f-005056806bb6</t>
  </si>
  <si>
    <t>Гусятников переулок, дом 7, строение 1</t>
  </si>
  <si>
    <t>{coordinates=[[[37.641917994, 55.764711521], [37.641879669, 55.764686416], [37.641927382, 55.764664805], [37.641965714, 55.764691706], [37.642045239, 55.764655688], [37.641969383, 55.764605028], [37.641879156, 55.764544505], [37.641697046, 55.764627346], [37.641588148, 55.76467402], [37.641762138, 55.764785799], [37.641917994, 55.764711521]]], type=Polygon}</t>
  </si>
  <si>
    <t>{coordinates=[37.641758054, 55.764669413], type=Point}</t>
  </si>
  <si>
    <t>Здание Московского уездного Совета, в котором 17 мая 1919 г. Ленин Владимир Ильич выступал на V Московском чрезвычайном уездном съезде Советов</t>
  </si>
  <si>
    <t>ebdf5582-56f9-11e2-965f-005056806bb6</t>
  </si>
  <si>
    <t>Садовая-Сухаревская улица, дом 11</t>
  </si>
  <si>
    <t>{coordinates=[[[37.624427578, 55.774205889], [37.624434533, 55.774205721], [37.624425941, 55.774052878], [37.624105214, 55.774060046], [37.624104164, 55.7740475], [37.623960476, 55.774049354], [37.623960273, 55.774064162], [37.623661035, 55.774070758], [37.623667591, 55.774225884], [37.623706043, 55.774225845], [37.623706094, 55.774241813], [37.623831564, 55.774241687], [37.623831493, 55.774218874], [37.623979232, 55.774218726], [37.623979275, 55.774232413], [37.624013729, 55.774247206], [37.624090617, 55.774247129], [37.624133072, 55.774233399], [37.624137127, 55.774231115], [37.624137069, 55.77421292], [37.624427578, 55.774205889]]], type=Polygon}</t>
  </si>
  <si>
    <t>{coordinates=[37.624047313, 55.77413824], type=Point}</t>
  </si>
  <si>
    <t>ebdf5586-56f9-11e2-965f-005056806bb6</t>
  </si>
  <si>
    <t>{coordinates=[[[37.840088668, 55.769263488], [37.840088687, 55.769263479], [37.840088703, 55.769263467], [37.840088716, 55.769263451], [37.840088726, 55.769263433], [37.840088732, 55.769263414], [37.840088734, 55.769263393], [37.840086601, 55.768994345], [37.840086599, 55.768994326], [37.840086594, 55.768994308], [37.840086585, 55.768994291], [37.840086574, 55.768994276], [37.840086559, 55.768994264], [37.840086543, 55.768994254], [37.840086525, 55.768994248], [37.840083146, 55.768993413], [37.840083799, 55.768992211], [37.840083807, 55.768992194], [37.840083811, 55.768992176], [37.840083811, 55.768992157], [37.840083808, 55.768992139], [37.840070813, 55.768940679], [37.840067269, 55.768895059], [37.840112824, 55.768842141], [37.840112835, 55.768842126], [37.840112843, 55.768842109], [37.840112847, 55.768842091], [37.840112848, 55.768842073], [37.840112846, 55.768842054], [37.84011284, 55.768842037], [37.840112831, 55.76884202], [37.84011282, 55.768842006], [37.839826001, 55.768551924], [37.839825989, 55.768551914], [37.83926189, 55.768137122], [37.839261877, 55.768137113], [37.839261862, 55.768137107], [37.838430995, 55.767872464], [37.838430993, 55.767872464], [37.83831028, 55.767835728], [37.838310262, 55.767835725], [37.838227221, 55.767826251], [37.838227216, 55.767826251], [37.838202932, 55.767824608], [37.837898144, 55.767793227], [37.837898143, 55.767793227], [37.83773915, 55.767777401], [37.837739131, 55.767777401], [37.837739113, 55.767777404], [37.837739095, 55.767777411], [37.837739079, 55.767777421], [37.837739065, 55.767777435], [37.837739054, 55.76777745], [37.837739046, 55.767777467], [37.837739042, 55.767777486], [37.837739041, 55.767777505], [37.837754189, 55.768123096], [37.837754192, 55.768123113], [37.837761538, 55.7681578], [37.837678972, 55.76819507], [37.837678966, 55.768195073], [37.837604447, 55.768235775], [37.837604434, 55.768235783], [37.837586348, 55.768249516], [37.837586329, 55.768249535], [37.837576328, 55.768262684], [37.837576318, 55.768262701], [37.837576311, 55.768262721], [37.837565551, 55.768306669], [37.837565548, 55.76830669], [37.837561904, 55.768468661], [37.837555088, 55.768500607], [37.837550163, 55.768513145], [37.837534162, 55.76853598], [37.837522118, 55.768545135], [37.83752211, 55.768545142], [37.837486982, 55.768578314], [37.837486976, 55.768578321], [37.837477978, 55.768588609], [37.837477965, 55.768588627], [37.837477957, 55.768588648], [37.837477953, 55.76858867], [37.837476266, 55.768627451], [37.837458469, 55.768695266], [37.837458466, 55.76869528], [37.837431309, 55.768928152], [37.837431308, 55.768928171], [37.837431312, 55.76892819], [37.837431319, 55.768928208], [37.837431329, 55.768928225], [37.837431342, 55.768928239], [37.837431358, 55.76892825], [37.837431375, 55.768928258], [37.837431394, 55.768928262], [37.837431414, 55.768928263], [37.837439019, 55.768927826], [37.837313813, 55.769025935], [37.837313799, 55.769025948], [37.837313788, 55.769025964], [37.83731378, 55.769025981], [37.837313776, 55.769026], [37.837313775, 55.769026019], [37.837313778, 55.769026039], [37.837313785, 55.769026057], [37.837313795, 55.769026073], [37.837329127, 55.769046565], [37.837329139, 55.769046579], [37.837374023, 55.76908808], [37.837472137, 55.769204153], [37.837496726, 55.76924172], [37.837509122, 55.769269046], [37.837530142, 55.769361372], [37.837538656, 55.769410388], [37.837541916, 55.769554094], [37.837536587, 55.769639659], [37.837536587, 55.769639664], [37.837535869, 55.769675593], [37.837535869, 55.769675602], [37.837538158, 55.769706392], [37.837538162, 55.769706413], [37.837556932, 55.769768533], [37.837556941, 55.769768554], [37.837591852, 55.769829486], [37.837613473, 55.76987219], [37.837631002, 55.769913762], [37.837638759, 55.769990717], [37.83764314, 55.770145095], [37.837644868, 55.770345447], [37.837639032, 55.770491476], [37.837639032, 55.770491478], [37.837635351, 55.770652887], [37.837624147, 55.770876494], [37.837618558, 55.770931824], [37.837592461, 55.771073896], [37.83757661, 55.771111572], [37.83752484, 55.771210379], [37.83752484, 55.77121038], [37.837495012, 55.771270063], [37.837495005, 55.77127008], [37.837495001, 55.771270099], [37.837495002, 55.771270118], [37.837508193, 55.771392943], [37.837338465, 55.771596132], [37.837194766, 55.771767917], [37.837194757, 55.77176793], [37.83719475, 55.771767944], [37.837188809, 55.771782792], [37.837188803, 55.771782811], [37.837188802, 55.77178283], [37.837188954, 55.771800513], [37.837188956, 55.771800531], [37.837192118, 55.771817056], [37.837192126, 55.771817081], [37.837196245, 55.77182563], [37.837196255, 55.771825646], [37.837208534, 55.771842146], [37.837208551, 55.771842164], [37.837208571, 55.771842177], [37.837376187, 55.771922124], [37.837417635, 55.772042775], [37.837228859, 55.772080907], [37.837228844, 55.772080911], [37.837183458, 55.772097578], [37.837183453, 55.77209758], [37.837095762, 55.772134896], [37.837095761, 55.772134897], [37.836959692, 55.772195721], [37.836959691, 55.772195722], [37.836883098, 55.772231297], [37.836883091, 55.7722313], [37.836770319, 55.772294341], [37.836770297, 55.772294359], [37.836750215, 55.772314947], [37.836750211, 55.772314951], [37.836724169, 55.772344677], [37.836724157, 55.772344694], [37.836724149, 55.772344713], [37.836658193, 55.772557062], [37.836658192, 55.772557066], [37.836599334, 55.772773386], [37.836599333, 55.772773387], [37.836519018, 55.773082163], [37.836519016, 55.773082168], [37.836501557, 55.773168902], [37.836489669, 55.773197441], [37.836489665, 55.773197455], [37.836443153, 55.773380376], [37.83644315, 55.773380396], [37.836443151, 55.773380417], [37.836443156, 55.773380437], [37.836443166, 55.773380455], [37.836443179, 55.773380471], [37.836443195, 55.773380484], [37.836443213, 55.773380493], [37.836443233, 55.773380499], [37.836478203, 55.773386393], [37.836478228, 55.773386394], [37.837066678, 55.773334597], [37.837430652, 55.773302235], [37.837672329, 55.773282179], [37.83767234, 55.773282178], [37.837734946, 55.773270025], [37.837734951, 55.773270023], [37.837840978, 55.773244068], [37.837840987, 55.773244066], [37.83789346, 55.773226247], [37.837893462, 55.773226247], [37.838068959, 55.773161314], [37.83806896, 55.773161313], [37.838249454, 55.773091236], [37.83831505, 55.773068813], [37.838315055, 55.773068811], [37.838347307, 55.7730556], [37.838347312, 55.773055598], [37.838449103, 55.77300798], [37.838612396, 55.772935669], [37.838612411, 55.772935661], [37.838612424, 55.772935651], [37.83864555, 55.772904764], [37.838645553, 55.772904761], [37.838793989, 55.772755495], [37.838793998, 55.772755485], [37.838879038, 55.772642321], [37.838879048, 55.772642304], [37.838879055, 55.772642285], [37.838879058, 55.772642265], [37.838890933, 55.772378164], [37.838890933, 55.772378159], [37.838887373, 55.771967016], [37.838902439, 55.771959581], [37.838902453, 55.771959573], [37.838902465, 55.771959563], [37.838916507, 55.771945842], [37.838916518, 55.771945829], [37.838916527, 55.771945814], [37.838916533, 55.771945798], [37.838916536, 55.771945781], [37.838928713, 55.771831677], [37.838928713, 55.771831657], [37.838910805, 55.771636081], [37.838885824, 55.771320754], [37.838866349, 55.770940389], [37.838866349, 55.770940388], [37.838829103, 55.770375931], [37.839334817, 55.770254508], [37.839334836, 55.770254502], [37.839334854, 55.770254491], [37.839334868, 55.770254478], [37.83933488, 55.770254462], [37.839334889, 55.770254444], [37.839334893, 55.770254424], [37.839334894, 55.770254404], [37.83933489, 55.770254384], [37.839334883, 55.770254366], [37.839334872, 55.770254349], [37.839334858, 55.770254334], [37.839334842, 55.770254323], [37.83925196, 55.770209494], [37.839198503, 55.770157748], [37.839074025, 55.770018842], [37.838993819, 55.769878736], [37.83960596, 55.769902138], [37.83960598, 55.769902137], [37.839606, 55.769902132], [37.839606018, 55.769902123], [37.839606033, 55.76990211], [37.839606046, 55.769902095], [37.839606056, 55.769902077], [37.839606062, 55.769902058], [37.839606064, 55.769902038], [37.839606062, 55.769902018], [37.839606056, 55.769901999], [37.839606047, 55.769901981], [37.839606034, 55.769901966], [37.839588058, 55.769884629], [37.839865947, 55.769392644], [37.839865948, 55.769392643], [37.840080451, 55.768998367], [37.840082527, 55.769261691], [37.840082529, 55.769261709], [37.840082534, 55.769261727], [37.840082542, 55.769261743], [37.840082554, 55.769261758], [37.840082567, 55.76926177], [37.840082583, 55.76926178], [37.8400826, 55.769261787], [37.840088607, 55.76926349], [37.840088627, 55.769263494], [37.840088648, 55.769263493], [37.840088668, 55.769263488]]], type=Polygon}</t>
  </si>
  <si>
    <t>{coordinates=[37.838239622, 55.770572183], type=Point}</t>
  </si>
  <si>
    <t>Дом, в котором в 1863 г. родился Станиславский Константин Сергеевич</t>
  </si>
  <si>
    <t>ebdf5588-56f9-11e2-965f-005056806bb6</t>
  </si>
  <si>
    <t>улица Александра Солженицына, дом 29/18</t>
  </si>
  <si>
    <t>{coordinates=[[[37.665809899, 55.74573415], [37.665843277, 55.745708603], [37.665928959, 55.745636633], [37.665970996, 55.745598853], [37.665575472, 55.745449838], [37.665526283, 55.745490771], [37.665414011, 55.74558474], [37.665809899, 55.74573415]]], type=Polygon}</t>
  </si>
  <si>
    <t>{coordinates=[37.665692487, 55.745591797], type=Point}</t>
  </si>
  <si>
    <t>Служебный флигель, 1895 г.</t>
  </si>
  <si>
    <t>ebdf558d-56f9-11e2-965f-005056806bb6</t>
  </si>
  <si>
    <t>Городская усадьба В.П.Петровской - М.П.Елисеева - Миндовских, XIX в. - нач. XX в.</t>
  </si>
  <si>
    <t>улица Большая Ордынка, дом 43, строение 4</t>
  </si>
  <si>
    <t>{coordinates=[[[37.624515362, 55.735049549], [37.624510972, 55.735098887], [37.624840532, 55.735107681], [37.62484493, 55.735058343], [37.624515362, 55.735049549]]], type=Polygon}</t>
  </si>
  <si>
    <t>{coordinates=[37.624677949, 55.735078615], type=Point}</t>
  </si>
  <si>
    <t>ebdf5593-56f9-11e2-965f-005056806bb6</t>
  </si>
  <si>
    <t>улица Большая Лубянка, дом 12/1; улица Большая Лубянка, дом 14, строение 1; улица Большая Лубянка, дом 14, строение 3; улица Большая Лубянка, дом 14, строение 2</t>
  </si>
  <si>
    <t>{coordinates=[[[[37.628849125, 55.762317496], [37.62884914, 55.762317485], [37.628849152, 55.762317471], [37.628849162, 55.762317455], [37.628849168, 55.762317437], [37.628849171, 55.762317418], [37.628849171, 55.762317399], [37.628849166, 55.762317381], [37.628849159, 55.762317364], [37.628799906, 55.762227835], [37.628799895, 55.762227818], [37.62879988, 55.762227804], [37.628799862, 55.762227793], [37.628799843, 55.762227786], [37.628799822, 55.762227784], [37.628799802, 55.762227785], [37.628660143, 55.762251909], [37.628660143, 55.762251909], [37.628412575, 55.762295728], [37.628412556, 55.762295733], [37.628412539, 55.762295742], [37.628412523, 55.762295754], [37.628412511, 55.762295768], [37.628412501, 55.762295785], [37.628412495, 55.762295803], [37.628412492, 55.762295822], [37.628412493, 55.762295842], [37.628412498, 55.762295861], [37.628412506, 55.762295878], [37.628467975, 55.7623882], [37.628467987, 55.762388216], [37.628468002, 55.762388229], [37.62846802, 55.762388239], [37.628468039, 55.762388246], [37.628468059, 55.762388248], [37.628468079, 55.762388246], [37.628710656, 55.762343218], [37.62884909, 55.76231751], [37.628849108, 55.762317505], [37.628849125, 55.762317496]]], [[[37.629483155, 55.762174125], [37.629483137, 55.76217412], [37.629483119, 55.762174118], [37.629483101, 55.762174119], [37.629211201, 55.762215407], [37.629211181, 55.762215412], [37.629211163, 55.762215421], [37.629211147, 55.762215434], [37.629211133, 55.762215449], [37.629211124, 55.762215467], [37.629211118, 55.762215487], [37.629211116, 55.762215507], [37.629211119, 55.762215528], [37.629211125, 55.762215547], [37.629283276, 55.762373879], [37.629224215, 55.762382463], [37.629224193, 55.762382468], [37.629224174, 55.762382479], [37.629224157, 55.762382493], [37.629224143, 55.76238251], [37.629218486, 55.762391872], [37.629218477, 55.76239189], [37.629218472, 55.762391908], [37.629218471, 55.762391928], [37.629218474, 55.762391947], [37.62921848, 55.762391965], [37.629255674, 55.76247443], [37.629255684, 55.762474447], [37.629255697, 55.762474462], [37.629255713, 55.762474474], [37.629263469, 55.762479259], [37.629263484, 55.762479267], [37.629263501, 55.762479272], [37.629263519, 55.762479273], [37.629263536, 55.762479272], [37.629326688, 55.762469679], [37.629404481, 55.762640631], [37.62940449, 55.762640647], [37.629404502, 55.762640661], [37.629404516, 55.762640673], [37.629404532, 55.762640682], [37.62940455, 55.762640687], [37.629404568, 55.76264069], [37.629404587, 55.762640689], [37.629682285, 55.762599103], [37.629682305, 55.762599098], [37.629682324, 55.762599089], [37.62968234, 55.762599076], [37.629682353, 55.76259906], [37.629682363, 55.762599042], [37.629682369, 55.762599022], [37.629682371, 55.762599002], [37.629682368, 55.762598981], [37.629682361, 55.762598962], [37.629483207, 55.762174175], [37.629483197, 55.762174159], [37.629483185, 55.762174146], [37.629483171, 55.762174134], [37.629483155, 55.762174125]]], [[[37.629116887, 55.762603519], [37.62911687, 55.762603525], [37.629100964, 55.762610727], [37.629100949, 55.762610735], [37.629100936, 55.762610746], [37.629100925, 55.762610758], [37.629097184, 55.762615706], [37.629091409, 55.762623342], [37.629091399, 55.762623358], [37.629091392, 55.762623375], [37.629091389, 55.762623393], [37.629091389, 55.762623411], [37.629091392, 55.762623429], [37.629091398, 55.762623447], [37.629100962, 55.762643075], [37.629034294, 55.762653891], [37.62901189, 55.76261266], [37.629011879, 55.762612643], [37.629011864, 55.762612629], [37.629011847, 55.762612618], [37.629011827, 55.762612611], [37.629011807, 55.762612608], [37.629011786, 55.762612609], [37.628622504, 55.762676336], [37.628622486, 55.762676341], [37.628622469, 55.76267635], [37.628622453, 55.762676361], [37.62862244, 55.762676375], [37.628622431, 55.762676392], [37.628622424, 55.76267641], [37.628622421, 55.762676428], [37.628622421, 55.762676448], [37.628622426, 55.762676466], [37.628622433, 55.762676484], [37.62867371, 55.762768044], [37.628673721, 55.762768061], [37.628673736, 55.762768075], [37.628673754, 55.762768086], [37.628673773, 55.762768093], [37.628673793, 55.762768096], [37.628673814, 55.762768094], [37.629002585, 55.762711616], [37.629190384, 55.762680894], [37.62921603, 55.76273828], [37.629216039, 55.762738297], [37.629216052, 55.762738311], [37.629216067, 55.762738323], [37.629216084, 55.762738332], [37.629216103, 55.762738338], [37.629216122, 55.762738339], [37.629388957, 55.762735913], [37.629388977, 55.76273591], [37.629500405, 55.762710645], [37.629500423, 55.762710639], [37.62950044, 55.76271063], [37.629500454, 55.762710618], [37.629500466, 55.762710603], [37.629500475, 55.762710587], [37.629500481, 55.762710569], [37.629500483, 55.76271055], [37.629500482, 55.762710531], [37.629500477, 55.762710513], [37.629500469, 55.762710496], [37.629471635, 55.762662025], [37.629471624, 55.762662009], [37.62947161, 55.762661996], [37.629471593, 55.762661986], [37.629471575, 55.762661979], [37.629471556, 55.762661976], [37.629471537, 55.762661977], [37.629367194, 55.76267457], [37.629356498, 55.76265289], [37.629356489, 55.762652876], [37.629356477, 55.762652862], [37.629356464, 55.762652852], [37.629340913, 55.76264237], [37.629340897, 55.762642361], [37.62934088, 55.762642355], [37.629340861, 55.762642353], [37.629340843, 55.762642354], [37.629215923, 55.762660887], [37.629187098, 55.762605293], [37.629187088, 55.762605277], [37.629187075, 55.762605264], [37.629187059, 55.762605253], [37.629187042, 55.762605245], [37.629171094, 55.762599872], [37.629171076, 55.762599868], [37.629145576, 55.762596302], [37.629145557, 55.762596301], [37.629145538, 55.762596304], [37.629142919, 55.762596963], [37.629116887, 55.762603519]]]], type=MultiPolygon}</t>
  </si>
  <si>
    <t>{coordinates=[37.62886655, 55.762695695], type=Point}</t>
  </si>
  <si>
    <t>ebdf5594-56f9-11e2-965f-005056806bb6</t>
  </si>
  <si>
    <t>1-й Рижский переулок, дом 2, строение 5</t>
  </si>
  <si>
    <t>{coordinates=[[[[37.654320992, 55.808455643], [37.654410694, 55.80855433], [37.654433277, 55.808548954], [37.654533122, 55.80866061], [37.654552239, 55.808655197], [37.6547436, 55.808850758], [37.654797763, 55.808834524], [37.654776633, 55.808811269], [37.654828711, 55.808795864], [37.654855043, 55.808788404], [37.654786114, 55.808711938], [37.654748932, 55.808671853], [37.65474224, 55.808664639], [37.654736376, 55.808658318], [37.654698986, 55.808616471], [37.654758556, 55.808599252], [37.654643256, 55.808480389], [37.654605022, 55.808491215], [37.65451534, 55.808397917], [37.654420555, 55.808425879], [37.654397457, 55.808432869], [37.654374358, 55.808439858], [37.654320992, 55.808455643]]], [[[37.655295134, 55.80857343], [37.655336557, 55.808562151], [37.65529009, 55.80850787], [37.655248668, 55.808519149], [37.655205401, 55.808467559], [37.655214964, 55.808465751], [37.655112435, 55.808350465], [37.655125179, 55.808346856], [37.655016295, 55.808237416], [37.654831517, 55.80829513], [37.654921235, 55.808397409], [37.654886183, 55.808406435], [37.654991908, 55.808523513], [37.655068391, 55.808505454], [37.655114043, 55.808555245], [37.655130062, 55.808573189], [37.655166903, 55.808613111], [37.655295134, 55.80857343]]], [[[37.654200563, 55.807641153], [37.65457331, 55.807527518], [37.654451607, 55.807401927], [37.654343286, 55.807434396], [37.654337001, 55.807427357], [37.654123446, 55.807497542], [37.654129846, 55.807502923], [37.654082058, 55.807517354], [37.654200563, 55.807641153]]], [[[37.653614359, 55.807819721], [37.653980722, 55.807704299], [37.653855838, 55.807580507], [37.653820794, 55.807591329], [37.65381759, 55.80758774], [37.65359777, 55.807656275], [37.65360417, 55.807661656], [37.653492665, 55.807695925], [37.653540693, 55.80774257], [37.653524766, 55.807747979], [37.653559979, 55.807780269], [37.653569534, 55.807776665], [37.653614359, 55.807819721]]]], type=MultiPolygon}</t>
  </si>
  <si>
    <t>ebdf5597-56f9-11e2-965f-005056806bb6</t>
  </si>
  <si>
    <t>Хитровский переулок, дом 3/1, строение 3</t>
  </si>
  <si>
    <t>{coordinates=[[[37.643728862, 55.753479521], [37.643741604, 55.753479506], [37.644002787, 55.753476956], [37.644047379, 55.753476455], [37.644213007, 55.753474465], [37.644241672, 55.753473983], [37.644180869, 55.753396811], [37.643703086, 55.753398715], [37.643690345, 55.753398729], [37.643712812, 55.753445408], [37.643724047, 55.753469197], [37.643728862, 55.753479521]]], type=Polygon}</t>
  </si>
  <si>
    <t>{coordinates=[37.643951174, 55.753422069], type=Point}</t>
  </si>
  <si>
    <t>Жилой дом Е.Д.Ломакиной, 1909-1915 гг., архитектор В.С.Масленников</t>
  </si>
  <si>
    <t>ebdf559b-56f9-11e2-965f-005056806bb6</t>
  </si>
  <si>
    <t>улица Гиляровского, дом 20, строение 2</t>
  </si>
  <si>
    <t>{coordinates=[[[37.631095545, 55.778949023], [37.631107555, 55.778948194], [37.631100955, 55.778919192], [37.631125158, 55.778917443], [37.631124347, 55.77891388], [37.631162285, 55.778911137], [37.631157236, 55.778878292], [37.63115326, 55.778878524], [37.631115388, 55.778880734], [37.631092507, 55.778882068], [37.631075485, 55.77879455], [37.631065291, 55.778795169], [37.631004018, 55.778798892], [37.630905965, 55.77880485], [37.63090281, 55.778805087], [37.630910569, 55.778837952], [37.630932203, 55.778836708], [37.630943942, 55.778890744], [37.630930065, 55.778899307], [37.630925357, 55.778909971], [37.630928473, 55.778917142], [37.630935686, 55.778929567], [37.630948011, 55.77898376], [37.630945053, 55.778983964], [37.630941684, 55.778984196], [37.630948918, 55.779016818], [37.630948935, 55.779016896], [37.630969754, 55.779015436], [37.631107869, 55.779005756], [37.631107869, 55.779005707], [37.631107915, 55.779001821], [37.631095545, 55.778949023]]], type=Polygon}</t>
  </si>
  <si>
    <t>{coordinates=[37.631044498, 55.778904639], type=Point}</t>
  </si>
  <si>
    <t>ebdf55a1-56f9-11e2-965f-005056806bb6</t>
  </si>
  <si>
    <t>Городская усадьба (дом Брюса), XVIII в.</t>
  </si>
  <si>
    <t>Брюсов переулок, дом 2/14, строение 8</t>
  </si>
  <si>
    <t>{coordinates=[[[37.605221901, 55.757292881], [37.605433539, 55.757217254], [37.605645177, 55.757141626], [37.605661149, 55.75715778], [37.605785264, 55.757112316], [37.60560002, 55.756933288], [37.605479075, 55.756972911], [37.605507822, 55.757001628], [37.605211825, 55.757098883], [37.605179883, 55.757066576], [37.605055757, 55.757107997], [37.605221901, 55.757292881]]], type=Polygon}</t>
  </si>
  <si>
    <t>{coordinates=[37.605409032, 55.757126971], type=Point}</t>
  </si>
  <si>
    <t>ebdf55a2-56f9-11e2-965f-005056806bb6</t>
  </si>
  <si>
    <t>Поварская улица, дом 25А, строение 1</t>
  </si>
  <si>
    <t>{coordinates=[[[37.588805616, 55.755806235], [37.589101567, 55.756027423], [37.589232053, 55.755974786], [37.589241626, 55.755982413], [37.589247196, 55.755980164], [37.589259925, 55.755974317], [37.589278224, 55.755966669], [37.589381655, 55.755923931], [37.589395976, 55.755918082], [37.589407115, 55.755913584], [37.589419845, 55.755908185], [37.589410268, 55.75589921], [37.589540742, 55.755841633], [37.589507237, 55.755816508], [37.589191351, 55.755584557], [37.589165843, 55.755573797], [37.589146722, 55.755570218], [37.589118049, 55.755568443], [37.589102122, 55.755568454], [37.589089384, 55.75557026], [37.589067102, 55.755577461], [37.589048014, 55.755588253], [37.589032123, 55.755604432], [37.589028974, 55.755620601], [37.589032196, 55.755636766], [37.589057729, 55.755658304], [37.588913725, 55.755719483], [37.588895376, 55.755705126], [37.588866684, 55.755694368], [37.588838007, 55.755690796], [37.588815708, 55.755690812], [37.588780689, 55.755699819], [37.588761592, 55.755707018], [37.588745697, 55.7557214], [37.588735378, 55.755736227], [37.588735418, 55.755754191], [37.588805616, 55.755806235]]], type=Polygon}</t>
  </si>
  <si>
    <t>{coordinates=[37.589114162, 55.755780213], type=Point}</t>
  </si>
  <si>
    <t>Дом дешевых квартир для одиноких, 1908 г., арх. М.М.Перетяткович, инж. Т.Я.Бардт</t>
  </si>
  <si>
    <t>ebdf55a8-56f9-11e2-965f-005056806bb6</t>
  </si>
  <si>
    <t>улица Гиляровского, дом 65, строение 1</t>
  </si>
  <si>
    <t>{coordinates=[[[37.63194092, 55.788905109], [37.632010951, 55.788920123], [37.632015736, 55.788921196], [37.63202036, 55.788921281], [37.632024821, 55.788920737], [37.632028962, 55.788919475], [37.632030235, 55.788918845], [37.632041021, 55.788903026], [37.632278871, 55.788954327], [37.632271733, 55.788964843], [37.632271424, 55.788967718], [37.63227239, 55.788970411], [37.63227463, 55.788973013], [37.632277826, 55.788975166], [37.632290907, 55.788978205], [37.63232026, 55.788984551], [37.632330788, 55.788986785], [37.632335413, 55.788987139], [37.632340194, 55.788986775], [37.632344494, 55.788985782], [37.632355443, 55.788970861], [37.632557561, 55.789014386], [37.632570019, 55.789068712], [37.63262962, 55.789063348], [37.632692213, 55.789282884], [37.632621297, 55.789289338], [37.632617323, 55.789292665], [37.632629259, 55.789334058], [37.632633253, 55.789336658], [37.632637402, 55.789337911], [37.632706087, 55.78933173], [37.632766302, 55.789554861], [37.632705743, 55.789560046], [37.632701445, 55.789561757], [37.632698424, 55.789564096], [37.632715888, 55.789637368], [37.632717813, 55.789640779], [37.63272053, 55.789642931], [37.632724681, 55.789644723], [37.632732814, 55.789645613], [37.632764209, 55.789643064], [37.632776014, 55.789645566], [37.632859841, 55.78963865], [37.632852734, 55.789611174], [37.633061178, 55.789591639], [37.633124285, 55.789821234], [37.633093404, 55.789834201], [37.63304538, 55.789822127], [37.633025437, 55.789817119], [37.632926836, 55.789792345], [37.632891736, 55.789783491], [37.632881684, 55.789780987], [37.632865091, 55.789776783], [37.632807175, 55.789762295], [37.632828607, 55.789736046], [37.632822999, 55.789727519], [37.63276971, 55.789714104], [37.632759681, 55.789718156], [37.632601088, 55.78967746], [37.632587728, 55.789686545], [37.632540343, 55.78967483], [37.632536175, 55.789667919], [37.632458636, 55.789648601], [37.632381666, 55.789750896], [37.632921254, 55.789885761], [37.632922842, 55.789883784], [37.63312435, 55.789934403], [37.633122763, 55.789936381], [37.633195996, 55.789954804], [37.63319806, 55.789952198], [37.633211302, 55.789955417], [37.633213842, 55.78995227], [37.633238397, 55.78995395], [37.633245109, 55.789958883], [37.633252767, 55.789960761], [37.633256754, 55.789961296], [37.633262972, 55.789961469], [37.633267116, 55.789961284], [37.633271896, 55.789960651], [37.633275083, 55.789960108], [37.633278746, 55.789959026], [37.633280497, 55.789958486], [37.633282248, 55.789957765], [37.63328384, 55.789957045], [37.633285431, 55.789956235], [37.633286863, 55.789955425], [37.633288295, 55.789954525], [37.633289567, 55.789953626], [37.633291157, 55.789952187], [37.633292586, 55.789950659], [37.633294173, 55.789948411], [37.633294807, 55.789947333], [37.633295281, 55.789946165], [37.633295751, 55.789943919], [37.633295907, 55.789942751], [37.633295744, 55.789941584], [37.63329558, 55.789940416], [37.633294934, 55.789937812], [37.633296207, 55.789937362], [37.633289335, 55.78993207], [37.633293598, 55.78991994], [37.633301249, 55.789919842], [37.633300105, 55.78991167], [37.633303133, 55.789911397], [37.633291177, 55.789864346], [37.633288786, 55.789864528], [37.633276515, 55.789818465], [37.633278905, 55.789818283], [37.633265342, 55.789767461], [37.633262952, 55.789767643], [37.633181103, 55.789465137], [37.633169771, 55.789460928], [37.63304595, 55.789472737], [37.633040691, 55.789473282], [37.633038142, 55.789473734], [37.633036072, 55.789474454], [37.633034162, 55.789475444], [37.633032572, 55.789476614], [37.633031304, 55.789478591], [37.633030993, 55.789481017], [37.633036969, 55.789503914], [37.633037616, 55.789506607], [37.633041007, 55.789519448], [37.633041654, 55.789522141], [37.633043268, 55.789528247], [37.633001357, 55.789532334], [37.632997222, 55.789535033], [37.632934912, 55.789540848], [37.632914569, 55.789464885], [37.632900522, 55.789412447], [37.632891966, 55.78938084], [37.632880018, 55.789335944], [37.632952368, 55.7893294], [37.632929943, 55.789250385], [37.632910474, 55.789244388], [37.63285677, 55.789249296], [37.632852412, 55.789233313], [37.632801244, 55.78904574], [37.632808415, 55.789045013], [37.632865147, 55.789039923], [37.632866581, 55.789039742], [37.632868033, 55.78904486], [37.632914726, 55.789040678], [37.632928447, 55.789091051], [37.632940735, 55.789095169], [37.63306854, 55.789082906], [37.633076171, 55.78907697], [37.632996109, 55.788783264], [37.632987663, 55.788783992], [37.632984588, 55.788770343], [37.632990635, 55.788767372], [37.632937106, 55.788729617], [37.632930102, 55.788732498], [37.632905696, 55.788727674], [37.632908551, 55.78872336], [37.632164362, 55.788559433], [37.632097439, 55.788662255], [37.632179276, 55.788680311], [37.632195616, 55.788656941], [37.632442402, 55.788711376], [37.632424, 55.788737802], [37.632431682, 55.788746865], [37.632484326, 55.788758485], [37.632501208, 55.788753976], [37.632519134, 55.788728269], [37.632523441, 55.788729252], [37.632599217, 55.788745967], [37.632787298, 55.788787351], [37.632798802, 55.788795242], [37.632791481, 55.788798663], [37.632761719, 55.788812527], [37.632761099, 55.788817827], [37.632801682, 55.788845447], [37.632810609, 55.788845437], [37.632847374, 55.788828243], [37.632858559, 55.788835865], [37.632896487, 55.788973963], [37.632681351, 55.788993415], [37.632671348, 55.788957948], [37.632660332, 55.78895293], [37.632609974, 55.788957475], [37.632605135, 55.788940684], [37.6326088, 55.788940411], [37.632606863, 55.788933318], [37.632586604, 55.788928938], [37.632435215, 55.788896317], [37.632436483, 55.78889425], [37.632394528, 55.788885223], [37.6323931, 55.788887201], [37.632344924, 55.788876834], [37.632346192, 55.788874767], [37.63229993, 55.788864846], [37.632298662, 55.788866824], [37.632094791, 55.788822852], [37.632096694, 55.788819975], [37.63201103, 55.788801565], [37.63194092, 55.788905109]]], type=Polygon}</t>
  </si>
  <si>
    <t>{coordinates=[37.632811067, 55.789266634], type=Point}</t>
  </si>
  <si>
    <t>ebdf55b0-56f9-11e2-965f-005056806bb6</t>
  </si>
  <si>
    <t>Николоямская улица, дом 49, строение 3</t>
  </si>
  <si>
    <t>{coordinates=[[[37.665018851, 55.747129728], [37.665097171, 55.747127981], [37.665088934, 55.747083411], [37.665036859, 55.746867885], [37.664810855, 55.746894683], [37.664868213, 55.747092206], [37.6650123, 55.747086624], [37.665018851, 55.747129728]]], type=Polygon}</t>
  </si>
  <si>
    <t>{coordinates=[37.664952196, 55.746989047], type=Point}</t>
  </si>
  <si>
    <t>Доходный дом М.М.Стрелковой, нач. XIX в. (?), 1903 г., архитектор А.Ф.Мейснер</t>
  </si>
  <si>
    <t>ebdf55b4-56f9-11e2-965f-005056806bb6</t>
  </si>
  <si>
    <t>Большой Николопесковский переулок, дом 7, строение 1</t>
  </si>
  <si>
    <t>{coordinates=[[[37.590517607, 55.750174323], [37.59051792, 55.750173783], [37.590501674, 55.750170742], [37.590310491, 55.750134954], [37.590272424, 55.750201447], [37.59031703, 55.7502086], [37.590278962, 55.750275093], [37.590237541, 55.750267938], [37.590231158, 55.750262553], [37.59021204, 55.750258974], [37.590163448, 55.750250028], [37.589994834, 55.75021907], [37.589951739, 55.750291498], [37.589939073, 55.750323842], [37.590136622, 55.750357829], [37.590162012, 55.75031829], [37.590238477, 55.750329013], [37.590244863, 55.750336194], [37.590409746, 55.750361222], [37.590441043, 55.750306954], [37.590500952, 55.750203077], [37.590517607, 55.750174323]]], type=Polygon}</t>
  </si>
  <si>
    <t>{coordinates=[37.590392487, 55.750234549], type=Point}</t>
  </si>
  <si>
    <t>Ворота, начало XIX вв.</t>
  </si>
  <si>
    <t>ebdf55b6-56f9-11e2-965f-005056806bb6</t>
  </si>
  <si>
    <t>ЦАО, Замоскворечье, Пятницкая ул., д., 44, стр., 1</t>
  </si>
  <si>
    <t>{coordinates=[[[[37.627895117, 55.737105298], [37.627888273, 55.737105652], [37.627896782, 55.737164086], [37.627902646, 55.737163839], [37.627895117, 55.737105298]]], [[[37.627910432, 55.737222687], [37.627906972, 55.737196565], [37.627905161, 55.737183104], [37.627899575, 55.737183339], [37.627901552, 55.737196956], [37.627905359, 55.737222886], [37.627910432, 55.737222687]]]], type=MultiPolygon}</t>
  </si>
  <si>
    <t>{coordinates=[37.627895707, 55.737134746], type=Point}</t>
  </si>
  <si>
    <t>Церковь Михаила Архангела, 1806–1809 гг.</t>
  </si>
  <si>
    <t>ebdf55ba-56f9-11e2-965f-005056806bb6</t>
  </si>
  <si>
    <t>Донская площадь, дом 1, строение 20</t>
  </si>
  <si>
    <t>{coordinates=[[[37.601840704, 55.713377851], [37.601818538, 55.713419635], [37.601665245, 55.713401483], [37.60160635, 55.713521187], [37.60164279, 55.713525826], [37.601651441, 55.713508069], [37.601729697, 55.713518957], [37.601724779, 55.713529263], [37.601864207, 55.713545792], [37.601873702, 55.713526024], [37.601895977, 55.713526006], [37.601930956, 55.713516995], [37.601950009, 55.71350216], [37.601959518, 55.713487781], [37.601956299, 55.713473413], [37.601940347, 55.713457259], [37.601914058, 55.713442909], [37.60192039, 55.713430329], [37.60187901, 55.713424974], [37.601891635, 55.713384995], [37.601840704, 55.713377851]]], type=Polygon}</t>
  </si>
  <si>
    <t>{coordinates=[37.601791076, 55.713465336], type=Point}</t>
  </si>
  <si>
    <t>ebdf55bb-56f9-11e2-965f-005056806bb6</t>
  </si>
  <si>
    <t>Гоголевский бульвар, дом 10, строение 1; Гоголевский бульвар, дом 10, строение 8</t>
  </si>
  <si>
    <t>{coordinates=[[[37.600241599, 55.747243155], [37.600286892, 55.747240416], [37.600356962, 55.747236172], [37.600827133, 55.747206269], [37.600815438, 55.747161258], [37.600910539, 55.747155301], [37.600934721, 55.747147842], [37.600960613, 55.747138575], [37.600961568, 55.747138215], [37.600992899, 55.74712337], [37.601014684, 55.747111137], [37.601038846, 55.74709477], [37.601056802, 55.747080205], [37.601081089, 55.747050366], [37.60108315, 55.747046592], [37.601089649, 55.747035], [37.601096298, 55.747020085], [37.601101027, 55.747001309], [37.601102881, 55.746979212], [37.601095907, 55.746941221], [37.600989456, 55.746949626], [37.600992745, 55.746958162], [37.600994597, 55.746962967], [37.60099714, 55.746975963], [37.60099807, 55.746980714], [37.600996724, 55.746995975], [37.600994216, 55.747011605], [37.600983431, 55.747028437], [37.600970034, 55.747044831], [37.60094998, 55.747061382], [37.60093583, 55.74707137], [37.600931431, 55.747074475], [37.600927218, 55.74707804], [37.600915568, 55.747084584], [37.600893089, 55.747095082], [37.600873293, 55.747102066], [37.600835984, 55.747110685], [37.600804109, 55.747113793], [37.600549091, 55.747127818], [37.600476497, 55.747132151], [37.60047027, 55.747132534], [37.600403334, 55.747136645], [37.600360323, 55.746930099], [37.600443113, 55.746924778], [37.60043435, 55.746882155], [37.60086053, 55.746859769], [37.600944974, 55.74685388], [37.60093443, 55.746797133], [37.600852934, 55.746797631], [37.600849783, 55.746779418], [37.600417427, 55.746799835], [37.600364672, 55.746802756], [37.600205587, 55.746811564], [37.600158503, 55.746814171], [37.600163978, 55.746837973], [37.600190865, 55.746954086], [37.600182905, 55.746954721], [37.600154037, 55.746957041], [37.600128297, 55.746958538], [37.600131037, 55.746971559], [37.600155899, 55.747105188], [37.600156385, 55.747108241], [37.600181705, 55.747106334], [37.600218661, 55.747103419], [37.600241599, 55.747243155]]], type=Polygon}</t>
  </si>
  <si>
    <t>{coordinates=[37.600256877, 55.747006457], type=Point}</t>
  </si>
  <si>
    <t>ebdf55bc-56f9-11e2-965f-005056806bb6</t>
  </si>
  <si>
    <t>{coordinates=[[[[37.586875573, 55.744703264], [37.58687559, 55.744703256], [37.586875606, 55.744703244], [37.586875619, 55.74470323], [37.586897793, 55.744673169], [37.586897804, 55.744673152], [37.58689781, 55.744673134], [37.586897813, 55.744673114], [37.586897812, 55.744673094], [37.586897807, 55.744673075], [37.586897798, 55.744673058], [37.586897786, 55.744673042], [37.586897772, 55.744673029], [37.586897754, 55.744673019], [37.586897736, 55.744673012], [37.586894738, 55.744672309], [37.586894736, 55.744672308], [37.586891637, 55.744671641], [37.586891618, 55.744671639], [37.586891599, 55.74467164], [37.586891581, 55.744671645], [37.586891564, 55.744671654], [37.586891549, 55.744671665], [37.586891536, 55.74467168], [37.586869382, 55.744701722], [37.586869372, 55.744701739], [37.586869365, 55.744701758], [37.586869362, 55.744701777], [37.586869363, 55.744701797], [37.586869368, 55.744701816], [37.586869377, 55.744701834], [37.586869389, 55.74470185], [37.586869404, 55.744701863], [37.586869421, 55.744701873], [37.58686944, 55.744701879], [37.586875516, 55.744703268], [37.586875535, 55.74470327], [37.586875554, 55.744703269], [37.586875573, 55.744703264]]], [[[37.586870442, 55.744702561], [37.586870444, 55.744702541], [37.586870443, 55.744702521], [37.586870438, 55.744702502], [37.586870429, 55.744702485], [37.586870417, 55.744702469], [37.586870402, 55.744702456], [37.586870384, 55.744702446], [37.586870366, 55.74470244], [37.586564819, 55.744636324], [37.5865648, 55.744636321], [37.58656478, 55.744636323], [37.586564761, 55.744636328], [37.586564744, 55.744636337], [37.586564728, 55.74463635], [37.586564716, 55.744636364], [37.586476915, 55.744763145], [37.586389427, 55.744745655], [37.586389408, 55.744745653], [37.586389388, 55.744745655], [37.58638937, 55.744745661], [37.586389353, 55.74474567], [37.586389337, 55.744745682], [37.586389325, 55.744745697], [37.586339206, 55.744818977], [37.586339197, 55.744818994], [37.586339191, 55.744819013], [37.586339188, 55.744819032], [37.58633919, 55.744819052], [37.586339196, 55.744819071], [37.586339204, 55.744819088], [37.586339217, 55.744819103], [37.586339231, 55.744819116], [37.586339248, 55.744819125], [37.586339267, 55.744819131], [37.586503503, 55.744855096], [37.586503521, 55.744855098], [37.58650354, 55.744855097], [37.586503558, 55.744855092], [37.586503575, 55.744855084], [37.58650359, 55.744855073], [37.586503603, 55.74485506], [37.586525064, 55.744827411], [37.586741059, 55.744876862], [37.586719008, 55.744906765], [37.586707501, 55.744904133], [37.586707482, 55.74490413], [37.586707463, 55.744904132], [37.586707445, 55.744904136], [37.586707427, 55.744904145], [37.586707412, 55.744904156], [37.586707399, 55.74490417], [37.586694826, 55.744920708], [37.586694816, 55.744920725], [37.586694809, 55.744920744], [37.586694806, 55.744920764], [37.586694807, 55.744920784], [37.586694812, 55.744920803], [37.586694821, 55.744920821], [37.586694833, 55.744920837], [37.586694848, 55.74492085], [37.586694865, 55.74492086], [37.586694884, 55.744920866], [37.586706867, 55.744923467], [37.586712983, 55.744924795], [37.58672489, 55.74492738], [37.586724909, 55.744927382], [37.586724928, 55.744927381], [37.586724946, 55.744927376], [37.586724964, 55.744927367], [37.586724979, 55.744927356], [37.586724992, 55.744927341], [37.586736884, 55.744910996], [37.586736894, 55.744910979], [37.5867369, 55.74491096], [37.586736903, 55.744910941], [37.586736901, 55.744910921], [37.586736896, 55.744910902], [37.586736888, 55.744910884], [37.586736876, 55.744910869], [37.586736861, 55.744910856], [37.586736844, 55.744910846], [37.586736825, 55.74491084], [37.586725296, 55.744908203], [37.586747381, 55.744878265], [37.586747391, 55.744878248], [37.586747397, 55.744878229], [37.5867474, 55.74487821], [37.586747399, 55.74487819], [37.586747394, 55.744878171], [37.586747386, 55.744878153], [37.586747374, 55.744878138], [37.586747359, 55.744878125], [37.586747342, 55.744878115], [37.586747323, 55.744878108], [37.586744471, 55.744877439], [37.586870426, 55.744702597], [37.586870435, 55.744702579], [37.586870442, 55.744702561]]], [[[37.586675692, 55.744993882], [37.586675708, 55.74499387], [37.586675721, 55.744993856], [37.586688293, 55.744976934], [37.586688303, 55.744976917], [37.58668831, 55.744976898], [37.586688312, 55.744976879], [37.586688311, 55.744976859], [37.586688306, 55.74497684], [37.586688298, 55.744976822], [37.586688286, 55.744976806], [37.586688271, 55.744976793], [37.586688254, 55.744976783], [37.586688235, 55.744976777], [37.586676545, 55.744974058], [37.586670497, 55.744972652], [37.58665857, 55.744969879], [37.58665855, 55.744969876], [37.586658531, 55.744969878], [37.586658512, 55.744969883], [37.586658495, 55.744969891], [37.586658479, 55.744969903], [37.586658466, 55.744969918], [37.586646233, 55.744986839], [37.586646223, 55.744986856], [37.586646217, 55.744986874], [37.586646214, 55.744986894], [37.586646215, 55.744986913], [37.58664622, 55.744986932], [37.586646229, 55.74498695], [37.586646241, 55.744986966], [37.586646256, 55.744986979], [37.586646273, 55.744986988], [37.586646291, 55.744986995], [37.586657842, 55.744989712], [37.586615228, 55.745047501], [37.586615218, 55.745047518], [37.586615212, 55.745047536], [37.586615209, 55.745047555], [37.58661521, 55.745047575], [37.586615214, 55.745047594], [37.586615222, 55.745047611], [37.586615234, 55.745047627], [37.586615248, 55.74504764], [37.586615265, 55.74504765], [37.586615283, 55.745047657], [37.586618224, 55.74504843], [37.58661823, 55.745048432], [37.586621333, 55.745049042], [37.586621352, 55.745049044], [37.586621371, 55.745049042], [37.586621389, 55.745049037], [37.586621406, 55.745049029], [37.586621421, 55.745049017], [37.586621433, 55.745049003], [37.586664087, 55.744991181], [37.586675617, 55.744993894], [37.586675637, 55.744993896], [37.586675656, 55.744993895], [37.586675675, 55.74499389], [37.586675692, 55.744993882]]]], type=MultiPolygon}</t>
  </si>
  <si>
    <t>{coordinates=[37.586582498, 55.744791061], type=Point}</t>
  </si>
  <si>
    <t>ebdf55be-56f9-11e2-965f-005056806bb6</t>
  </si>
  <si>
    <t>Римско-Католическая церковь Непорочного Зачатия в Грузинах, 1910-1911 гг., арх. Богданович Ф.Ф.</t>
  </si>
  <si>
    <t>Малая Грузинская улица, дом 27/13, строение 1</t>
  </si>
  <si>
    <t>{coordinates=[[[37.571820172, 55.76725902], [37.571803913, 55.767220243], [37.571819058, 55.76720313], [37.571815981, 55.767179178], [37.571864447, 55.767177553], [37.571854315, 55.767122117], [37.571805762, 55.767124425], [37.571783432, 55.76708452], [37.571773265, 55.767059431], [37.571783337, 55.767032042], [37.571220901, 55.76706431], [37.571212728, 55.767018687], [37.57103064, 55.767027914], [37.571032747, 55.767074681], [37.570814316, 55.767123854], [37.570761774, 55.76716267], [37.570749737, 55.767217427], [37.570757878, 55.767245938], [37.570830814, 55.767296086], [37.57091584, 55.76732114], [37.571073648, 55.76731534], [37.571083833, 55.7673507], [37.57106159, 55.767358694], [37.571087928, 55.767378072], [37.571110166, 55.767367789], [37.571233579, 55.767360876], [37.571263943, 55.767369989], [37.571290216, 55.767349441], [37.571251746, 55.767335771], [37.571245597, 55.767294708], [37.571820172, 55.76725902]]], type=Polygon}</t>
  </si>
  <si>
    <t>{coordinates=[37.571286516, 55.767191154], type=Point}</t>
  </si>
  <si>
    <t>- Одноэтажный сарай, 1898 г., 1903 г.</t>
  </si>
  <si>
    <t>ebdf55c5-56f9-11e2-965f-005056806bb6</t>
  </si>
  <si>
    <t>улица Нижняя Масловка, дом 15, строение 5</t>
  </si>
  <si>
    <t>{coordinates=[[[37.574484609, 55.790526566], [37.57455344, 55.790521729], [37.574550434, 55.79050815], [37.57453005, 55.790416077], [37.574525353, 55.790394857], [37.574521203, 55.790395149], [37.574513817, 55.790395668], [37.574362581, 55.790406296], [37.574375309, 55.790463792], [37.574376406, 55.790468747], [37.574389174, 55.790526422], [37.574390667, 55.790533168], [37.574393898, 55.790532941], [37.574418661, 55.790531201], [37.574443424, 55.79052946], [37.574457958, 55.790528439], [37.574484609, 55.790526566]]], type=Polygon}</t>
  </si>
  <si>
    <t>{coordinates=[37.57445851, 55.790466269], type=Point}</t>
  </si>
  <si>
    <t>Ограда, 1910–1911 гг.</t>
  </si>
  <si>
    <t>ebdf55c6-56f9-11e2-965f-005056806bb6</t>
  </si>
  <si>
    <t>ЦАО, муниципальный округ Пресненский, Поварская ул., д., 46, стр., 1 (ограда по Скарятинскому пер.)</t>
  </si>
  <si>
    <t>{coordinates=[[[37.588309563, 55.75741243], [37.588373403, 55.757387221], [37.588695191, 55.757264496], [37.588777377, 55.757234061], [37.588518208, 55.75702985], [37.588512921, 55.757032009], [37.588507635, 55.757034068], [37.588759257, 55.757232121], [37.588302439, 55.757406429], [37.588305906, 55.757409391], [37.588309563, 55.75741243]]], type=Polygon}</t>
  </si>
  <si>
    <t>{coordinates=[37.588641342, 55.757133095], type=Point}</t>
  </si>
  <si>
    <t>Главный дом, кон. XVIII–XIX вв., арх. А.В.Красильников</t>
  </si>
  <si>
    <t>ebdf55c7-56f9-11e2-965f-005056806bb6</t>
  </si>
  <si>
    <t>Яузская улица, дом 1/15, строение 3</t>
  </si>
  <si>
    <t>{coordinates=[[[37.644083507, 55.750082198], [37.644124839, 55.75006239], [37.644060995, 55.750022944], [37.6437049, 55.750193564], [37.643934778, 55.750345987], [37.644246349, 55.750192933], [37.644083507, 55.750082198]]], type=Polygon}</t>
  </si>
  <si>
    <t>{coordinates=[37.64399335, 55.750137566], type=Point}</t>
  </si>
  <si>
    <t>Вилла Н.П.Рябушинского Черный лебедь в Петровском парке, архитекторы В.Д.Адамович, В.Д.Маят, В.А.Веснин, начало ХХ века</t>
  </si>
  <si>
    <t>ebdf55cf-56f9-11e2-965f-005056806bb6</t>
  </si>
  <si>
    <t>Нарышкинская аллея, дом 5, строение 1</t>
  </si>
  <si>
    <t>{coordinates=[[[[37.553481837, 55.796405614], [37.553486702, 55.797012646], [37.553498401, 55.797012599], [37.553493984, 55.796405346], [37.553481837, 55.796405614]]], [[[37.553339956, 55.796693906], [37.553337667, 55.796662477], [37.553334648, 55.796621025], [37.553333758, 55.796608797], [37.553330514, 55.796608872], [37.553202977, 55.796611819], [37.553198937, 55.796556336], [37.553198628, 55.796552104], [37.553179148, 55.796552555], [37.553133094, 55.796553619], [37.55312088, 55.796553901], [37.553079833, 55.79655485], [37.553069811, 55.796555082], [37.553069038, 55.796544458], [37.553059484, 55.796542039], [37.55305933, 55.796534782], [37.55305818, 55.796480707], [37.552960581, 55.796481353], [37.552962401, 55.796513172], [37.552949606, 55.796517504], [37.552940399, 55.796524719], [37.55293785, 55.796532796], [37.552939909, 55.796540871], [37.552947599, 55.796548079], [37.55296604, 55.796554705], [37.552967404, 55.796573227], [37.552970723, 55.796618308], [37.552968359, 55.79661838], [37.552968814, 55.796624735], [37.552978197, 55.796624542], [37.552978129, 55.79662344], [37.55303141, 55.796622209], [37.553058386, 55.796621586], [37.553071823, 55.796805296], [37.553101831, 55.79682007], [37.553135851, 55.796820106], [37.553137048, 55.796836532], [37.553142018, 55.796904777], [37.55331048, 55.796900883], [37.553306622, 55.796847911], [37.553322771, 55.796847538], [37.553349177, 55.796846928], [37.553351098, 55.796846883], [37.55334415, 55.796751489], [37.553352659, 55.796751298], [37.553348694, 55.79669371], [37.553339956, 55.796693906]]]], type=MultiPolygon}</t>
  </si>
  <si>
    <t>{coordinates=[37.553200662, 55.796678093], type=Point}</t>
  </si>
  <si>
    <t>ebdf55d8-56f9-11e2-965f-005056806bb6</t>
  </si>
  <si>
    <t>Малый Кисловский переулок, дом 5А/8, строение 3</t>
  </si>
  <si>
    <t>{coordinates=[[[37.601885506, 55.754719251], [37.601851987, 55.754786164], [37.601949418, 55.754798687], [37.602102377, 55.754821914], [37.602124501, 55.754754981], [37.601885506, 55.754719251]]], type=Polygon}</t>
  </si>
  <si>
    <t>{coordinates=[37.601989572, 55.754770573], type=Point}</t>
  </si>
  <si>
    <t>- Главный дом усадьбы, 1823 г., архитектор Н.Н.Васильев, вторая половина 1870-х гг.</t>
  </si>
  <si>
    <t>ebdf55da-56f9-11e2-965f-005056806bb6</t>
  </si>
  <si>
    <t>Большая Никитская улица, дом 21/18, строение 1</t>
  </si>
  <si>
    <t>{coordinates=[[[37.599945603, 55.757118992], [37.599948181, 55.757124235], [37.599893123, 55.757132363], [37.599863965, 55.757195124], [37.599844331, 55.757237426], [37.599841323, 55.757244524], [37.599839748, 55.757251442], [37.599840129, 55.75725676], [37.599842723, 55.757262411], [37.599848896, 55.757268089], [37.59985877, 55.75727365], [37.599867479, 55.757276703], [37.599877966, 55.757279281], [37.600003146, 55.757261333], [37.600007007, 55.75726407], [37.600240786, 55.757228555], [37.600239434, 55.757223275], [37.600356027, 55.75720466], [37.60035375, 55.757198725], [37.600537547, 55.75716952], [37.600550002, 55.757167882], [37.600402496, 55.757036975], [37.60034408, 55.756985308], [37.600256965, 55.756937633], [37.600163714, 55.756885773], [37.600139184, 55.756872259], [37.600052402, 55.756969768], [37.600127588, 55.756990998], [37.600191725, 55.756982881], [37.600276708, 55.757030182], [37.600304446, 55.757039725], [37.600324558, 55.757064908], [37.600377213, 55.757111619], [37.600316424, 55.757121126], [37.600292468, 55.757073815], [37.600289002, 55.75706697], [37.60028202, 55.757064829], [37.600245942, 55.757070301], [37.600192846, 55.757079192], [37.60016562, 55.75708357], [37.600009892, 55.757108108], [37.599972064, 55.757114731], [37.599945603, 55.757118992]]], type=Polygon}</t>
  </si>
  <si>
    <t>{coordinates=[37.600392333, 55.757076504], type=Point}</t>
  </si>
  <si>
    <t>ebdf55db-56f9-11e2-965f-005056806bb6</t>
  </si>
  <si>
    <t>улица Покровка, дом 38, строение 5; улица Покровка, дом 38А; улица Покровка, дом 40Б</t>
  </si>
  <si>
    <t>{coordinates=[[[[37.652249316, 55.761055918], [37.652249305, 55.761055933], [37.652249297, 55.76105595], [37.652249292, 55.761055969], [37.652249291, 55.761055987], [37.652249294, 55.761056006], [37.6522493, 55.761056024], [37.652249309, 55.761056041], [37.652249321, 55.761056055], [37.652249336, 55.761056067], [37.652566338, 55.761263388], [37.652566357, 55.761263398], [37.652566378, 55.761263403], [37.652566399, 55.761263404], [37.65256642, 55.761263401], [37.652566439, 55.761263393], [37.652658273, 55.761214972], [37.652658289, 55.761214961], [37.652658303, 55.761214948], [37.652658314, 55.761214933], [37.652658321, 55.761214915], [37.652658326, 55.761214897], [37.652658326, 55.761214878], [37.652658324, 55.761214859], [37.652658317, 55.761214841], [37.652658308, 55.761214825], [37.652658295, 55.761214811], [37.65265828, 55.761214799], [37.652337786, 55.761010484], [37.652337767, 55.761010475], [37.652337747, 55.76101047], [37.652337726, 55.761010469], [37.652337705, 55.761010472], [37.652337686, 55.761010479], [37.652249345, 55.761055894], [37.652249329, 55.761055904], [37.652249316, 55.761055918]]], [[[37.651983958, 55.761596374], [37.651983962, 55.761596354], [37.651983961, 55.761596334], [37.651983956, 55.761596314], [37.651983948, 55.761596295], [37.651983935, 55.761596279], [37.65198392, 55.761596265], [37.651875087, 55.761519699], [37.651913447, 55.761501317], [37.651913463, 55.761501307], [37.651913477, 55.761501295], [37.651913489, 55.761501279], [37.651913497, 55.761501262], [37.651913502, 55.761501244], [37.651913503, 55.761501225], [37.651913501, 55.761501206], [37.651913495, 55.761501187], [37.651913486, 55.761501171], [37.651913474, 55.761501156], [37.651913459, 55.761501144], [37.651763332, 55.761400733], [37.651763314, 55.761400723], [37.651763295, 55.761400718], [37.651763275, 55.761400716], [37.651763255, 55.761400718], [37.651763236, 55.761400724], [37.651718758, 55.761420517], [37.651565505, 55.761323731], [37.651565487, 55.761323722], [37.651565467, 55.761323717], [37.651565446, 55.761323716], [37.651565426, 55.761323719], [37.651565407, 55.761323726], [37.651330108, 55.761442574], [37.651330092, 55.761442584], [37.651330078, 55.761442597], [37.651330067, 55.761442612], [37.651330059, 55.76144263], [37.651330054, 55.761442648], [37.651330053, 55.761442667], [37.651330055, 55.761442686], [37.651330061, 55.761442704], [37.65133007, 55.76144272], [37.651330083, 55.761442735], [37.651330097, 55.761442747], [37.651745334, 55.761718876], [37.651745353, 55.761718885], [37.651745374, 55.761718891], [37.651745395, 55.761718892], [37.651745416, 55.761718889], [37.651745435, 55.761718881], [37.651983908, 55.761596436], [37.651983925, 55.761596425], [37.65198394, 55.76159641], [37.651983951, 55.761596393], [37.651983958, 55.761596374]]], [[[37.652087134, 55.761928639], [37.652087153, 55.76192863], [37.65227945, 55.76181163], [37.652279466, 55.761811618], [37.652279478, 55.761811604], [37.652279488, 55.761811588], [37.652279495, 55.76181157], [37.652279498, 55.761811551], [37.652279497, 55.761811531], [37.652279493, 55.761811513], [37.652279485, 55.761811495], [37.652279474, 55.761811479], [37.65227946, 55.761811466], [37.652279444, 55.761811456], [37.652170906, 55.761755904], [37.652170887, 55.761755897], [37.652170867, 55.761755893], [37.652170847, 55.761755894], [37.652170827, 55.761755899], [37.652170808, 55.761755908], [37.652051661, 55.76182788], [37.652022981, 55.761813569], [37.652022963, 55.761813562], [37.652022943, 55.761813559], [37.652022923, 55.76181356], [37.652022904, 55.761813564], [37.652022886, 55.761813573], [37.651949773, 55.76185677], [37.651949757, 55.761856781], [37.651949744, 55.761856795], [37.651949734, 55.761856812], [37.651949727, 55.76185683], [37.651949724, 55.761856849], [37.651949724, 55.761856868], [37.651949728, 55.761856887], [37.651949736, 55.761856904], [37.651949747, 55.76185692], [37.651949761, 55.761856934], [37.651949777, 55.761856944], [37.652087054, 55.761928633], [37.652087073, 55.761928641], [37.652087094, 55.761928644], [37.652087114, 55.761928644], [37.652087134, 55.761928639]]]], type=MultiPolygon}</t>
  </si>
  <si>
    <t>{coordinates=[37.651716444, 55.761557982], type=Point}</t>
  </si>
  <si>
    <t>ebdf55ed-56f9-11e2-965f-005056806bb6</t>
  </si>
  <si>
    <t>Гончарная улица, дом 14; Гончарная улица, дом 16, строение 1; Гончарная улица, дом 16, строение 2</t>
  </si>
  <si>
    <t>{coordinates=[[[[37.646887162, 55.744799853], [37.646887165, 55.744799873], [37.646887172, 55.744799892], [37.646887182, 55.74479991], [37.646887196, 55.744799925], [37.646887213, 55.744799937], [37.646887231, 55.744799945], [37.646970131, 55.744826792], [37.646970152, 55.744826796], [37.646970173, 55.744826796], [37.646970194, 55.744826791], [37.646970214, 55.744826782], [37.646970231, 55.744826769], [37.64701144, 55.74478724], [37.647088176, 55.74481043], [37.646983135, 55.744871945], [37.646983132, 55.744871947], [37.646924144, 55.74490944], [37.646924129, 55.744909452], [37.646924116, 55.744909467], [37.646924107, 55.744909483], [37.6469241, 55.744909502], [37.646924098, 55.744909521], [37.646924099, 55.74490954], [37.646924103, 55.744909559], [37.646924112, 55.744909576], [37.646924123, 55.744909591], [37.646924137, 55.744909604], [37.646924153, 55.744909615], [37.646933827, 55.744914367], [37.646933846, 55.744914374], [37.646933865, 55.744914377], [37.646933885, 55.744914376], [37.646933905, 55.744914371], [37.646933923, 55.744914363], [37.647098862, 55.744814823], [37.647098877, 55.744814811], [37.64709889, 55.744814796], [37.6470989, 55.74481478], [37.647098907, 55.744814762], [37.64709891, 55.744814742], [37.647098909, 55.744814723], [37.647098905, 55.744814704], [37.647098896, 55.744814686], [37.647098885, 55.744814671], [37.647098871, 55.744814657], [37.647098854, 55.744814647], [37.647093615, 55.744812074], [37.647094277, 55.744812274], [37.647094296, 55.744812278], [37.647094316, 55.744812277], [37.647094335, 55.744812273], [37.647094354, 55.744812266], [37.647189695, 55.744760058], [37.647189711, 55.744760047], [37.647189725, 55.744760033], [37.647189736, 55.744760016], [37.647189743, 55.744759998], [37.647189747, 55.744759979], [37.647189747, 55.74475996], [37.647189743, 55.744759941], [37.647189735, 55.744759923], [37.647189724, 55.744759906], [37.647189711, 55.744759893], [37.647189694, 55.744759882], [37.647189676, 55.744759874], [37.647070916, 55.74472364], [37.646896361, 55.744670406], [37.646896341, 55.744670402], [37.646896319, 55.744670402], [37.646896299, 55.744670407], [37.64689628, 55.744670416], [37.646896263, 55.744670429], [37.6468328, 55.744731581], [37.646832787, 55.744731597], [37.646832777, 55.744731615], [37.646832771, 55.744731634], [37.64683277, 55.744731655], [37.646832772, 55.744731675], [37.646832779, 55.744731695], [37.646832789, 55.744731712], [37.646832803, 55.744731728], [37.646832819, 55.74473174], [37.646832838, 55.744731748], [37.646925149, 55.744762125], [37.646887192, 55.744799779], [37.646887179, 55.744799795], [37.646887169, 55.744799813], [37.646887164, 55.744799832], [37.646887162, 55.744799853]]], [[[37.646249965, 55.744937584], [37.646249968, 55.744937604], [37.646249975, 55.744937623], [37.646249986, 55.744937641], [37.646250001, 55.744937655], [37.646250018, 55.744937667], [37.646250036, 55.744937674], [37.64631061, 55.744955566], [37.646310628, 55.74495557], [37.646310646, 55.74495557], [37.646310664, 55.744955567], [37.646310681, 55.744955561], [37.646310696, 55.744955552], [37.64631071, 55.74495554], [37.64632653, 55.744939398], [37.64638386, 55.744957275], [37.646383878, 55.744957279], [37.646383896, 55.74495728], [37.646383914, 55.744957277], [37.646383932, 55.74495727], [37.646383947, 55.744957261], [37.646383961, 55.744957249], [37.646402953, 55.744937511], [37.646496148, 55.744965675], [37.646496166, 55.744965679], [37.646496185, 55.744965679], [37.646496203, 55.744965676], [37.64649622, 55.74496567], [37.646496236, 55.74496566], [37.64649625, 55.744965648], [37.646548589, 55.744910348], [37.646668337, 55.744784461], [37.646740503, 55.744708479], [37.646740515, 55.744708463], [37.646740524, 55.744708445], [37.646740529, 55.744708425], [37.64674053, 55.744708405], [37.646740527, 55.744708385], [37.64674052, 55.744708366], [37.646740509, 55.744708348], [37.646740495, 55.744708334], [37.646740478, 55.744708322], [37.646740459, 55.744708314], [37.646529243, 55.744644345], [37.646529225, 55.744644342], [37.646529207, 55.744644341], [37.646529189, 55.744644344], [37.646529171, 55.744644351], [37.646529156, 55.74464436], [37.646529142, 55.744644372], [37.646249992, 55.744937509], [37.64624998, 55.744937526], [37.646249971, 55.744937544], [37.646249966, 55.744937564], [37.646249965, 55.744937584]]], [[[37.646698738, 55.74507176], [37.646815489, 55.74499201], [37.646898539, 55.744937475], [37.646898555, 55.744937463], [37.646898568, 55.744937447], [37.646898577, 55.74493743], [37.646898583, 55.74493741], [37.646898584, 55.74493739], [37.646898582, 55.74493737], [37.646898576, 55.744937351], [37.646898566, 55.744937334], [37.646898553, 55.744937319], [37.646891292, 55.744930521], [37.646891277, 55.744930509], [37.64689126, 55.744930501], [37.646891241, 55.744930496], [37.646891222, 55.744930494], [37.646891203, 55.744930496], [37.646891185, 55.744930502], [37.646891168, 55.744930511], [37.646662476, 55.745083883], [37.64666247, 55.745083887], [37.646625173, 55.745113192], [37.646625171, 55.745113194], [37.646524127, 55.74519701], [37.646524113, 55.745197024], [37.646512099, 55.745212008], [37.646512088, 55.745212024], [37.646512081, 55.745212041], [37.646512077, 55.74521206], [37.646512077, 55.745212079], [37.646512081, 55.745212098], [37.646512088, 55.745212116], [37.646512098, 55.745212132], [37.646512112, 55.745212146], [37.646512127, 55.745212157], [37.646512145, 55.745212165], [37.64652423, 55.745216235], [37.646524248, 55.74521624], [37.646524266, 55.745216241], [37.646524284, 55.745216238], [37.646524302, 55.745216232], [37.646524318, 55.745216223], [37.646524332, 55.745216212], [37.646524344, 55.745216197], [37.646535139, 55.745200546], [37.646588064, 55.745160346], [37.64658807, 55.745160342], [37.646659025, 55.745097659], [37.646698736, 55.745071761], [37.646698738, 55.74507176]]], [[[37.646452788, 55.745271094], [37.646452802, 55.745271083], [37.646510796, 55.74521358], [37.646510809, 55.745213564], [37.646510818, 55.745213546], [37.646510824, 55.745213526], [37.646510825, 55.745213506], [37.646510823, 55.745213485], [37.646510816, 55.745213466], [37.646510805, 55.745213449], [37.646510791, 55.745213434], [37.646510774, 55.745213422], [37.646510755, 55.745213414], [37.646249493, 55.745130801], [37.646339697, 55.745043529], [37.64633971, 55.745043514], [37.64633972, 55.745043496], [37.646339726, 55.745043476], [37.646339727, 55.745043455], [37.646339725, 55.745043435], [37.646339718, 55.745043416], [37.646339708, 55.745043398], [37.646339694, 55.745043383], [37.646339677, 55.745043371], [37.646339659, 55.745043362], [37.646170669, 55.744987875], [37.646170651, 55.744987871], [37.646170633, 55.744987871], [37.646170615, 55.744987873], [37.646170598, 55.744987879], [37.646170582, 55.744987887], [37.646170568, 55.744987899], [37.646090445, 55.745065237], [37.646090431, 55.745065252], [37.646090422, 55.74506527], [37.646090416, 55.74506529], [37.646090414, 55.745065311], [37.646090417, 55.745065331], [37.646090423, 55.74506535], [37.646090434, 55.745065368], [37.646090448, 55.745065383], [37.646090464, 55.745065395], [37.646090483, 55.745065404], [37.646127242, 55.745077481], [37.646062871, 55.745144312], [37.646062858, 55.745144327], [37.646062849, 55.745144345], [37.646062844, 55.745144364], [37.646062843, 55.745144384], [37.646062846, 55.745144404], [37.646062852, 55.745144423], [37.646062862, 55.74514444], [37.646062876, 55.745144455], [37.646062892, 55.745144467], [37.64606291, 55.745144475], [37.64608842, 55.745153427], [37.646088422, 55.745153428], [37.646452701, 55.745271107], [37.646452718, 55.745271111], [37.646452737, 55.745271112], [37.646452755, 55.745271109], [37.646452772, 55.745271103], [37.646452788, 55.745271094]]]], type=MultiPolygon}</t>
  </si>
  <si>
    <t>{coordinates=[37.64647213, 55.744847405], type=Point}</t>
  </si>
  <si>
    <t>ebdf55f6-56f9-11e2-965f-005056806bb6</t>
  </si>
  <si>
    <t>улица Нижняя Масловка, дом 15, строение 6</t>
  </si>
  <si>
    <t>{coordinates=[[[37.574565475, 55.790576093], [37.57455344, 55.790521729], [37.574484609, 55.790526566], [37.574492993, 55.790564437], [37.574473435, 55.790565811], [37.574453436, 55.790567216], [37.574465576, 55.790622055], [37.574469871, 55.790641455], [37.574470526, 55.790644412], [37.57454622, 55.790639093], [37.574556832, 55.790638347], [37.57457784, 55.790636871], [37.574566426, 55.79058039], [37.574565475, 55.790576093]]], type=Polygon}</t>
  </si>
  <si>
    <t>{coordinates=[37.5745158, 55.790601222], type=Point}</t>
  </si>
  <si>
    <t>Пристройка к северным воротам, 1734 г.</t>
  </si>
  <si>
    <t>ebdf55fe-56f9-11e2-965f-005056806bb6</t>
  </si>
  <si>
    <t>{coordinates=[[[37.601351736, 55.715647961], [37.601475883, 55.715664027], [37.601504262, 55.715562958], [37.601512139, 55.715532413], [37.601516866, 55.715514446], [37.601399093, 55.715501968], [37.601358837, 55.715625052], [37.601351736, 55.715647961]]], type=Polygon}</t>
  </si>
  <si>
    <t>{coordinates=[37.601432268, 55.715594005], type=Point}</t>
  </si>
  <si>
    <t>ebdf5602-56f9-11e2-965f-005056806bb6</t>
  </si>
  <si>
    <t>{coordinates=[[[37.674885555, 55.745591482], [37.674968396, 55.745600347], [37.67499261, 55.745495674], [37.674902631, 55.745492658], [37.674904175, 55.745481878], [37.67486595, 55.745479687], [37.6746581, 55.745467856], [37.674633899, 55.745575671], [37.674885555, 55.745591482]]], type=Polygon}</t>
  </si>
  <si>
    <t>{coordinates=[37.674813117, 55.745535673], type=Point}</t>
  </si>
  <si>
    <t>ebdf5604-56f9-11e2-965f-005056806bb6</t>
  </si>
  <si>
    <t>{coordinates=[[[[37.606103068, 55.749970228], [37.606103082, 55.749970214], [37.606103093, 55.749970197], [37.6061031, 55.749970179], [37.606103104, 55.74997016], [37.606103104, 55.74997014], [37.6061031, 55.749970121], [37.606103092, 55.749970103], [37.606103081, 55.749970086], [37.606097291, 55.749963223], [37.606097277, 55.749963209], [37.606097261, 55.749963199], [37.606097243, 55.749963192], [37.606097223, 55.749963188], [37.606097204, 55.749963188], [37.606097185, 55.749963192], [37.605990632, 55.749996208], [37.605990614, 55.749996215], [37.605990598, 55.749996226], [37.605990585, 55.74999624], [37.605990574, 55.749996256], [37.605990566, 55.749996273], [37.605990562, 55.749996292], [37.605990562, 55.749996312], [37.605990566, 55.749996331], [37.605990573, 55.749996349], [37.605990583, 55.749996365], [37.605990596, 55.749996379], [37.605997561, 55.750002421], [37.605997577, 55.750002433], [37.605997596, 55.750002441], [37.605997615, 55.750002445], [37.605997636, 55.750002445], [37.605997655, 55.750002441], [37.606103033, 55.749970247], [37.606103052, 55.749970239], [37.606103068, 55.749970228]]], [[[37.606449877, 55.749870609], [37.606449861, 55.749870598], [37.606449844, 55.74987059], [37.606449825, 55.749870586], [37.606449805, 55.749870586], [37.606449786, 55.749870589], [37.606100458, 55.7499665], [37.60610044, 55.749966507], [37.606100423, 55.749966518], [37.606100409, 55.749966531], [37.606100397, 55.749966548], [37.60610039, 55.749966566], [37.606100385, 55.749966585], [37.606100385, 55.749966605], [37.606100389, 55.749966625], [37.606100396, 55.749966643], [37.606100407, 55.74996666], [37.606231423, 55.750126423], [37.606231437, 55.750126437], [37.606231453, 55.750126448], [37.606231471, 55.750126455], [37.60623149, 55.750126459], [37.60623151, 55.750126459], [37.606231529, 55.750126456], [37.606342915, 55.750094025], [37.606342933, 55.750094018], [37.606342949, 55.750094008], [37.606342963, 55.750093995], [37.606342974, 55.750093979], [37.606342982, 55.750093961], [37.606342986, 55.750093943], [37.606342987, 55.750093923], [37.606342984, 55.750093904], [37.606342977, 55.750093886], [37.606342968, 55.75009387], [37.606311092, 55.750050906], [37.606377723, 55.750034732], [37.606409645, 55.75007597], [37.606409658, 55.750075984], [37.606409675, 55.750075996], [37.606409694, 55.750076004], [37.606409714, 55.750076008], [37.606409734, 55.750076008], [37.606409754, 55.750076004], [37.606438391, 55.750066999], [37.606581621, 55.750033194], [37.60658164, 55.750033188], [37.606581657, 55.750033177], [37.606581672, 55.750033164], [37.606581684, 55.750033147], [37.606581693, 55.750033129], [37.606581697, 55.750033109], [37.606581697, 55.750033089], [37.606581694, 55.750033069], [37.606581686, 55.75003305], [37.606581675, 55.750033033], [37.606513773, 55.749951358], [37.606449891, 55.749870623], [37.606449877, 55.749870609]]]], type=MultiPolygon}</t>
  </si>
  <si>
    <t>{coordinates=[37.606340853, 55.749999847], type=Point}</t>
  </si>
  <si>
    <t>Дом В.А.Лопухина. Интерьеры с росписями плафонов, 1817 – 1822 гг.</t>
  </si>
  <si>
    <t>ebdf5608-56f9-11e2-965f-005056806bb6</t>
  </si>
  <si>
    <t>улица Пречистенка, дом 11/8, строение 1</t>
  </si>
  <si>
    <t>{coordinates=[[[37.597124899, 55.742745874], [37.597146353, 55.742729241], [37.597047535, 55.742688002], [37.596999853, 55.742722171], [37.596948848, 55.742700205], [37.596767152, 55.7426249], [37.596591537, 55.742756171], [37.596930216, 55.742892879], [37.597100265, 55.742764306], [37.597124899, 55.742745874]]], type=Polygon}</t>
  </si>
  <si>
    <t>{coordinates=[37.596853657, 55.742760239], type=Point}</t>
  </si>
  <si>
    <t>Людской флигель</t>
  </si>
  <si>
    <t>ebdf560d-56f9-11e2-965f-005056806bb6</t>
  </si>
  <si>
    <t>улица Большая Дмитровка, дом 8, строение 1</t>
  </si>
  <si>
    <t>{coordinates=[[[37.615549044, 55.761179508], [37.615709368, 55.761258398], [37.61571891, 55.761253], [37.615785666, 55.761202639], [37.615887556, 55.761182784], [37.615913016, 55.761173778], [37.616000368, 55.761085226], [37.61603054, 55.761053313], [37.616064683, 55.761017803], [37.616172666, 55.760903633], [37.615891981, 55.760792522], [37.615882458, 55.760804208], [37.615834843, 55.760862634], [37.615930524, 55.760898471], [37.615959277, 55.760925838], [37.615962532, 55.760949188], [37.615959405, 55.760968951], [37.615911759, 55.761017497], [37.61588079, 55.761048962], [37.615838702, 55.761091216], [37.615814064, 55.761109202], [37.615788598, 55.761116412], [37.615733663, 55.761123649], [37.615625258, 55.761095008], [37.615549044, 55.761179508]]], type=Polygon}</t>
  </si>
  <si>
    <t>{coordinates=[37.615972914, 55.761033383], type=Point}</t>
  </si>
  <si>
    <t>ebdf5610-56f9-11e2-965f-005056806bb6</t>
  </si>
  <si>
    <t>1-й Угрешский проезд, дом 6, корпус 3</t>
  </si>
  <si>
    <t>{coordinates=[[[37.688526777, 55.716534231], [37.688619828, 55.716432963], [37.688440772, 55.716378262], [37.688426992, 55.71639224], [37.688357161, 55.716373026], [37.688279277, 55.716460777], [37.688272629, 55.716467755], [37.68838727, 55.716499206], [37.688375652, 55.716512841], [37.688459881, 55.716536431], [37.688473489, 55.71652048], [37.688526777, 55.716534231]]], type=Polygon}</t>
  </si>
  <si>
    <t>{coordinates=[37.688449335, 55.71644687], type=Point}</t>
  </si>
  <si>
    <t>ebdf5614-56f9-11e2-965f-005056806bb6</t>
  </si>
  <si>
    <t>Неглинная улица, дом 14, строение 1; Неглинная улица, дом 14, строение 1А; Неглинная улица, дом 14, строение 3; Неглинная улица, дом 14, строение 4; Неглинная улица, дом 14, строение 5; Неглинная улица, дом 14, строение 6; Неглинная улица, дом 14, строение 7</t>
  </si>
  <si>
    <t>{coordinates=[[[[37.62152573, 55.764023256], [37.62152573, 55.764023258], [37.62152573, 55.764023261], [37.621525732, 55.764023267], [37.621525734, 55.764023274], [37.621555489, 55.764114859], [37.621555496, 55.764114877], [37.621555507, 55.764114892], [37.62155552, 55.764114906], [37.621555536, 55.764114916], [37.621555554, 55.764114924], [37.621555572, 55.764114928], [37.621555591, 55.764114928], [37.621657525, 55.764107642], [37.621657545, 55.764107639], [37.621657564, 55.764107631], [37.621657581, 55.76410762], [37.621657595, 55.764107606], [37.621657607, 55.764107589], [37.621657614, 55.76410757], [37.621657618, 55.76410755], [37.621657617, 55.76410753], [37.621657612, 55.76410751], [37.621628725, 55.764024142], [37.621705053, 55.764024964], [37.621705073, 55.764024962], [37.621705091, 55.764024957], [37.621705109, 55.764024948], [37.621705124, 55.764024935], [37.621705136, 55.764024921], [37.621705146, 55.764024904], [37.621705152, 55.764024885], [37.621705154, 55.764024866], [37.621707232, 55.763924268], [37.621707232, 55.763924266], [37.62170707, 55.76387182], [37.621780146, 55.763869957], [37.62178136, 55.764005029], [37.621781362, 55.764005049], [37.621781368, 55.764005068], [37.621781377, 55.764005085], [37.62178139, 55.7640051], [37.621781405, 55.764005112], [37.621781422, 55.764005121], [37.621781441, 55.764005127], [37.62178146, 55.764005129], [37.621794105, 55.764005116], [37.621794516, 55.764137946], [37.621794518, 55.764137965], [37.621794524, 55.764137984], [37.621794533, 55.764138001], [37.621794546, 55.764138017], [37.621794561, 55.764138029], [37.621794578, 55.764138038], [37.621794597, 55.764138044], [37.621794617, 55.764138046], [37.621899759, 55.764137942], [37.621899779, 55.76413794], [37.621899797, 55.764137934], [37.621899815, 55.764137925], [37.62189983, 55.764137913], [37.621899842, 55.764137897], [37.621899852, 55.76413788], [37.621899857, 55.764137861], [37.621899859, 55.764137842], [37.621899798, 55.764118182], [37.621931558, 55.764118151], [37.621931578, 55.764118149], [37.621931596, 55.764118143], [37.621931613, 55.764118134], [37.621931628, 55.764118122], [37.621931641, 55.764118107], [37.62193165, 55.76411809], [37.621931656, 55.764118072], [37.621931658, 55.764118053], [37.621937098, 55.763817607], [37.621937097, 55.763817588], [37.621937091, 55.763817569], [37.621937082, 55.763817551], [37.62193707, 55.763817536], [37.621937055, 55.763817523], [37.621937038, 55.763817514], [37.621937019, 55.763817508], [37.621936999, 55.763817506], [37.621780079, 55.763815864], [37.621706796, 55.763815038], [37.621706795, 55.763815038], [37.621706795, 55.763815038], [37.62153474, 55.763813411], [37.62153474, 55.763813411], [37.621534739, 55.763813411], [37.621464644, 55.763813031], [37.621062386, 55.763809832], [37.621062367, 55.763809834], [37.621062349, 55.763809839], [37.621062332, 55.763809848], [37.621062317, 55.76380986], [37.621062304, 55.763809874], [37.621062294, 55.76380989], [37.621062288, 55.763809908], [37.621062285, 55.763809927], [37.621024736, 55.764549163], [37.621024736, 55.764549181], [37.621024741, 55.764549199], [37.621024748, 55.764549216], [37.621024758, 55.764549231], [37.621024771, 55.764549245], [37.621024787, 55.764549255], [37.621091811, 55.764586913], [37.62109183, 55.764586921], [37.62109185, 55.764586925], [37.62109187, 55.764586925], [37.621601615, 55.764536944], [37.621601634, 55.76453694], [37.621601652, 55.764536932], [37.621601669, 55.764536921], [37.621601682, 55.764536908], [37.621601693, 55.764536892], [37.621601701, 55.764536873], [37.621601705, 55.764536854], [37.621601705, 55.764536835], [37.621601701, 55.764536816], [37.621553803, 55.764374759], [37.621796232, 55.76435431], [37.621796251, 55.764354306], [37.62179627, 55.764354299], [37.621796287, 55.764354288], [37.621796301, 55.764354274], [37.621796312, 55.764354257], [37.621796319, 55.764354239], [37.621796323, 55.764354219], [37.621796323, 55.764354199], [37.621796318, 55.76435418], [37.621721386, 55.764123616], [37.621721378, 55.764123599], [37.621721368, 55.764123583], [37.621721354, 55.76412357], [37.621721338, 55.764123559], [37.621721321, 55.764123552], [37.621721302, 55.764123548], [37.621721283, 55.764123547], [37.621521498, 55.764138107], [37.62151983, 55.764111714], [37.621519827, 55.764111695], [37.621519821, 55.764111678], [37.621519811, 55.764111662], [37.621519799, 55.764111648], [37.621519785, 55.764111636], [37.621519768, 55.764111628], [37.621519751, 55.764111622], [37.621519732, 55.76411162], [37.621420955, 55.764109472], [37.621420936, 55.764109473], [37.621420918, 55.764109478], [37.621420902, 55.764109486], [37.621420886, 55.764109497], [37.621420874, 55.76410951], [37.621420864, 55.764109526], [37.621420857, 55.764109544], [37.621420853, 55.764109562], [37.621417776, 55.764141809], [37.621399494, 55.764141827], [37.62140775, 55.763930046], [37.621465001, 55.763928197], [37.62146502, 55.763928194], [37.621465037, 55.763928189], [37.621465053, 55.76392818], [37.621465068, 55.763928169], [37.62146508, 55.763928155], [37.621465089, 55.763928139], [37.621465095, 55.763928121], [37.621465098, 55.763928103], [37.621468134, 55.763881488], [37.621528477, 55.763881429], [37.621528604, 55.763922644], [37.621525729, 55.764023241], [37.621525729, 55.764023247], [37.62152573, 55.764023256]], [[37.621393735, 55.764289574], [37.621397718, 55.764187385], [37.621506951, 55.764186831], [37.621524111, 55.764278686], [37.621393735, 55.764289574]]], [[[37.620705044, 55.764445373], [37.62070506, 55.764445383], [37.620705077, 55.764445389], [37.620705095, 55.764445392], [37.620705114, 55.764445392], [37.620902594, 55.76442499], [37.620902614, 55.764424986], [37.620902632, 55.764424978], [37.620902649, 55.764424966], [37.620902663, 55.764424952], [37.620902674, 55.764424934], [37.62090268, 55.764424915], [37.620902683, 55.764424895], [37.620920478, 55.7639951], [37.620920477, 55.76399508], [37.620920472, 55.763995061], [37.620920463, 55.763995043], [37.620920451, 55.763995027], [37.620920436, 55.763995014], [37.620920418, 55.763995005], [37.620920399, 55.763994998], [37.620920379, 55.763994996], [37.620683804, 55.763993431], [37.620683784, 55.763993433], [37.620683766, 55.763993438], [37.620683748, 55.763993447], [37.620683733, 55.763993459], [37.620683721, 55.763993474], [37.620683711, 55.763993491], [37.620683705, 55.76399351], [37.620683703, 55.763993529], [37.620681653, 55.764103459], [37.620496154, 55.764101844], [37.620496135, 55.764101846], [37.620496117, 55.764101851], [37.6204961, 55.76410186], [37.620496085, 55.764101871], [37.620496072, 55.764101885], [37.620496063, 55.764101902], [37.620496056, 55.764101919], [37.620496053, 55.764101938], [37.620493016, 55.764150442], [37.620493017, 55.764150463], [37.620493022, 55.764150483], [37.620493031, 55.764150501], [37.620493043, 55.764150518], [37.620493059, 55.764150531], [37.620493077, 55.764150541], [37.620493096, 55.764150547], [37.620493117, 55.764150549], [37.620509231, 55.764150405], [37.620500426, 55.764351513], [37.62048497, 55.764351548], [37.620484952, 55.76435155], [37.620484934, 55.764351555], [37.620484917, 55.764351564], [37.620484902, 55.764351575], [37.62048489, 55.764351589], [37.62048488, 55.764351605], [37.620484874, 55.764351623], [37.620484871, 55.764351642], [37.620481828, 55.76439835], [37.620481828, 55.76439837], [37.620481833, 55.764398389], [37.620481841, 55.764398407], [37.620481853, 55.764398423], [37.620481868, 55.764398437], [37.620481885, 55.764398447], [37.620481904, 55.764398453], [37.620481924, 55.764398456], [37.620704887, 55.764407217], [37.620705003, 55.764445293], [37.620705005, 55.764445312], [37.62070501, 55.764445329], [37.620705019, 55.764445346], [37.62070503, 55.764445361], [37.620705044, 55.764445373]], [[37.62052035, 55.764213395], [37.620663776, 55.764213255], [37.620662925, 55.764229223], [37.620650276, 55.764229235], [37.620650256, 55.764229237], [37.620650237, 55.764229243], [37.62065022, 55.764229252], [37.620650205, 55.764229264], [37.620650192, 55.76422928], [37.620650183, 55.764229297], [37.620650178, 55.764229316], [37.620650176, 55.764229335], [37.62065027, 55.764259907], [37.620650288, 55.764265921], [37.620650363, 55.764290379], [37.62051542, 55.764290723], [37.620515885, 55.764282324], [37.620520333, 55.76421384], [37.620520333, 55.764213837], [37.62052035, 55.764213395]]], [[[37.620899405, 55.764603929], [37.620899412, 55.76460391], [37.620899415, 55.76460389], [37.620904463, 55.764482519], [37.62090518, 55.764465265], [37.620905179, 55.764465246], [37.620905174, 55.764465228], [37.620905166, 55.76446521], [37.620905155, 55.764465195], [37.620905141, 55.764465182], [37.620905126, 55.764465172], [37.620905108, 55.764465165], [37.620905089, 55.764465161], [37.620905071, 55.764465161], [37.62046012, 55.764506292], [37.620460098, 55.764506296], [37.620460078, 55.764506305], [37.620427042, 55.764526119], [37.620417356, 55.764526129], [37.620412258, 55.764521824], [37.620417349, 55.764516413], [37.620449116, 55.764501355], [37.620449132, 55.764501346], [37.620449145, 55.764501334], [37.620449157, 55.76450132], [37.620449165, 55.764501304], [37.620449171, 55.764501286], [37.620449173, 55.764501268], [37.62045551, 55.764344218], [37.620459396, 55.764286615], [37.620459396, 55.764286612], [37.620462358, 55.764213512], [37.620470086, 55.764157077], [37.620470087, 55.764157066], [37.620476597, 55.763968192], [37.620476596, 55.76396817], [37.620476589, 55.763968149], [37.620476578, 55.76396813], [37.620469379, 55.763958194], [37.620469366, 55.763958179], [37.620469351, 55.763958167], [37.620469333, 55.763958159], [37.620469315, 55.763958154], [37.620469295, 55.763958152], [37.620442839, 55.763958849], [37.620445136, 55.763935809], [37.620457406, 55.763936368], [37.620457411, 55.763936368], [37.620482306, 55.763936102], [37.620484688, 55.763941937], [37.620484698, 55.763941956], [37.620484712, 55.763941972], [37.620484729, 55.763941985], [37.620484748, 55.763941994], [37.620502083, 55.763947869], [37.620502098, 55.763947873], [37.620502114, 55.763947875], [37.620934265, 55.76395321], [37.620934285, 55.763953208], [37.620934303, 55.763953203], [37.62093432, 55.763953195], [37.620934335, 55.763953183], [37.620934348, 55.763953168], [37.620934358, 55.763953152], [37.620934364, 55.763953133], [37.620934367, 55.763953114], [37.620937021, 55.763889767], [37.620939768, 55.763824213], [37.620940095, 55.763816406], [37.620940094, 55.763816386], [37.620940089, 55.763816367], [37.62094008, 55.763816349], [37.620940068, 55.763816333], [37.620940053, 55.76381632], [37.620940035, 55.76381631], [37.620940016, 55.763816304], [37.620939996, 55.763816302], [37.620201785, 55.763810205], [37.620201766, 55.763810206], [37.620201747, 55.763810212], [37.62020173, 55.76381022], [37.620201715, 55.763810232], [37.620201703, 55.763810247], [37.620201693, 55.763810263], [37.620201687, 55.763810281], [37.620201684, 55.7638103], [37.620198199, 55.763889729], [37.6201982, 55.763889749], [37.620198205, 55.763889769], [37.620198214, 55.763889787], [37.620198226, 55.763889802], [37.620198242, 55.763889816], [37.620198259, 55.763889825], [37.620198278, 55.763889832], [37.620198298, 55.763889834], [37.620207801, 55.763889949], [37.6201966, 55.764151902], [37.620188838, 55.764151804], [37.620188819, 55.764151806], [37.620188801, 55.764151811], [37.620188784, 55.764151819], [37.620188768, 55.764151831], [37.620188756, 55.764151845], [37.620188746, 55.764151862], [37.62018874, 55.76415188], [37.620188737, 55.764151899], [37.620188647, 55.764153547], [37.620181961, 55.764153432], [37.620181942, 55.764153434], [37.620181924, 55.764153439], [37.620181907, 55.764153447], [37.620181892, 55.764153459], [37.620181879, 55.764153473], [37.620181869, 55.764153489], [37.620181863, 55.764153506], [37.62018186, 55.764153525], [37.620177843, 55.76420774], [37.620177843, 55.76420776], [37.620177848, 55.76420778], [37.620177857, 55.764207798], [37.620177869, 55.764207814], [37.620177884, 55.764207828], [37.620177901, 55.764207838], [37.620177921, 55.764207845], [37.620177941, 55.764207847], [37.620185695, 55.764207982], [37.620181528, 55.764284634], [37.620173418, 55.764284455], [37.620173398, 55.764284457], [37.62017338, 55.764284462], [37.620173362, 55.76428447], [37.620173347, 55.764284482], [37.620173334, 55.764284496], [37.620173325, 55.764284513], [37.620173318, 55.764284531], [37.620173315, 55.76428455], [37.620170718, 55.764338973], [37.620170719, 55.764338993], [37.620170724, 55.764339013], [37.620170733, 55.764339031], [37.620170745, 55.764339047], [37.62017076, 55.76433906], [37.620170778, 55.76433907], [37.620170797, 55.764339076], [37.620170817, 55.764339078], [37.620183925, 55.764339266], [37.620172836, 55.764601426], [37.620161737, 55.76460127], [37.620161718, 55.764601272], [37.620161699, 55.764601277], [37.620161682, 55.764601286], [37.620161667, 55.764601298], [37.620161654, 55.764601312], [37.620161645, 55.764601329], [37.620161638, 55.764601347], [37.620161636, 55.764601366], [37.620161566, 55.764602926], [37.620161567, 55.764602939], [37.620168564, 55.764680193], [37.620168568, 55.764680213], [37.620168575, 55.764680231], [37.620168586, 55.764680248], [37.6201686, 55.764680262], [37.620168617, 55.764680273], [37.620168635, 55.76468028], [37.620168654, 55.764680284], [37.620168674, 55.764680284], [37.620899325, 55.764603985], [37.620899345, 55.764603981], [37.620899364, 55.764603973], [37.620899381, 55.764603961], [37.620899395, 55.764603946], [37.620899405, 55.764603929]]], [[[37.621855807, 55.76435938], [37.621855827, 55.764359385], [37.621855847, 55.764359385], [37.621948222, 55.764352109], [37.622057323, 55.764343918], [37.622165627, 55.764335727], [37.622165647, 55.764335724], [37.622165666, 55.764335716], [37.622165682, 55.764335705], [37.622165697, 55.764335691], [37.622165708, 55.764335675], [37.622165715, 55.764335656], [37.622165719, 55.764335637], [37.622165719, 55.764335617], [37.622145229, 55.764150163], [37.622145225, 55.764150143], [37.622145216, 55.764150124], [37.622145204, 55.764150107], [37.622145188, 55.764150093], [37.62214517, 55.764150083], [37.62214515, 55.764150077], [37.62214513, 55.764150074], [37.621896612, 55.76415032], [37.621896592, 55.764150322], [37.621896573, 55.764150327], [37.621896556, 55.764150337], [37.621896541, 55.764150349], [37.621896529, 55.764150364], [37.621896519, 55.764150382], [37.621896514, 55.7641504], [37.621896512, 55.76415042], [37.621896595, 55.764177365], [37.621896707, 55.764213292], [37.621896709, 55.764213312], [37.621896715, 55.76421333], [37.621896724, 55.764213348], [37.621896736, 55.764213363], [37.621896751, 55.764213375], [37.621896769, 55.764213384], [37.621896787, 55.76421339], [37.621896807, 55.764213392], [37.622027353, 55.764213263], [37.622037066, 55.764272796], [37.621842893, 55.764298123], [37.621842873, 55.764298128], [37.621842854, 55.764298137], [37.621842837, 55.764298149], [37.621842824, 55.764298165], [37.621842814, 55.764298183], [37.621842808, 55.764298202], [37.621842805, 55.764298223], [37.621842808, 55.764298243], [37.621855742, 55.764359306], [37.621855748, 55.764359326], [37.621855758, 55.764359344], [37.621855772, 55.764359359], [37.621855788, 55.764359372], [37.621855807, 55.76435938]]]], type=MultiPolygon}</t>
  </si>
  <si>
    <t>{coordinates=[37.621218366, 55.764233036], type=Point}</t>
  </si>
  <si>
    <t>Главный дом усадьбы О.А.Шуваловой, 1804 г.</t>
  </si>
  <si>
    <t>ebdf5617-56f9-11e2-965f-005056806bb6</t>
  </si>
  <si>
    <t>улица Волхонка, дом 10</t>
  </si>
  <si>
    <t>{coordinates=[[[37.607412417, 55.747657156], [37.607512492, 55.747743295], [37.607559943, 55.747731954], [37.607616938, 55.747718333], [37.607626493, 55.747715178], [37.607722498, 55.747683477], [37.607733772, 55.747679755], [37.607611617, 55.747577665], [37.607587723, 55.747586506], [37.607474082, 55.747490418], [37.607486506, 55.747485701], [37.607363437, 55.747383353], [37.607354613, 55.747388534], [37.60724048, 55.747292627], [37.607264979, 55.747283893], [37.607154352, 55.747188423], [37.607151741, 55.747184489], [37.607146286, 55.747179534], [37.607140627, 55.747176351], [37.607134343, 55.747174112], [37.607125132, 55.747172703], [37.607114458, 55.747172712], [37.607109949, 55.747173653], [37.6070188, 55.747206561], [37.606863868, 55.747264274], [37.606992711, 55.747379011], [37.607056481, 55.747357094], [37.607412417, 55.747657156]]], type=Polygon}</t>
  </si>
  <si>
    <t>{coordinates=[37.607289746, 55.747437118], type=Point}</t>
  </si>
  <si>
    <t>ebdf5618-56f9-11e2-965f-005056806bb6</t>
  </si>
  <si>
    <t>Кутузовский проспект, дом 12, строение 1; Кутузовский проспект, дом 12, строение 3</t>
  </si>
  <si>
    <t>{coordinates=[[[[37.560137648, 55.74950081], [37.560137631, 55.749500819], [37.560137616, 55.749500831], [37.560137603, 55.749500846], [37.560137594, 55.749500863], [37.560137588, 55.749500882], [37.560137586, 55.749500901], [37.560137587, 55.74950092], [37.560137593, 55.749500939], [37.560137601, 55.749500956], [37.560156615, 55.749530882], [37.560156627, 55.749530897], [37.560156642, 55.74953091], [37.560156659, 55.74953092], [37.560156677, 55.749530926], [37.560156697, 55.749530928], [37.560156716, 55.749530927], [37.560204113, 55.749522785], [37.560365632, 55.74977346], [37.560365644, 55.749773475], [37.560365659, 55.749773487], [37.560365676, 55.749773497], [37.560365694, 55.749773503], [37.560365714, 55.749773505], [37.560365733, 55.749773504], [37.560384696, 55.749770287], [37.560384715, 55.749770281], [37.560384733, 55.749770273], [37.560384748, 55.749770261], [37.560384761, 55.749770246], [37.560384771, 55.749770229], [37.560384777, 55.74977021], [37.56038478, 55.749770191], [37.560384778, 55.749770171], [37.560384773, 55.749770152], [37.560384764, 55.749770135], [37.560215541, 55.749501882], [37.560215541, 55.749501881], [37.560150898, 55.74940142], [37.560150886, 55.749401405], [37.560150872, 55.749401393], [37.560150855, 55.749401383], [37.560150836, 55.749401377], [37.560150817, 55.749401375], [37.560150798, 55.749401376], [37.560132992, 55.749404393], [37.560132973, 55.749404398], [37.560132956, 55.749404406], [37.56013294, 55.749404418], [37.560132927, 55.749404433], [37.560132918, 55.74940445], [37.560132911, 55.749404469], [37.560132909, 55.749404488], [37.56013291, 55.749404507], [37.560132915, 55.749404526], [37.560132924, 55.749404544], [37.560186825, 55.749491188], [37.560137667, 55.749500805], [37.560137648, 55.74950081]]], [[[37.556641866, 55.750187506], [37.556641846, 55.750187511], [37.556641828, 55.75018752], [37.556641811, 55.750187533], [37.556641798, 55.750187549], [37.556641788, 55.750187567], [37.556641783, 55.750187587], [37.556625667, 55.750276951], [37.55647794, 55.750269458], [37.556485583, 55.750220799], [37.556485584, 55.75022078], [37.556485582, 55.750220762], [37.556485576, 55.750220744], [37.556485567, 55.750220728], [37.556485555, 55.750220713], [37.556485541, 55.750220701], [37.556485525, 55.750220692], [37.556485507, 55.750220686], [37.556485488, 55.750220683], [37.556383898, 55.750216228], [37.556385321, 55.750201584], [37.556385321, 55.750201564], [37.556385316, 55.750201544], [37.556385308, 55.750201526], [37.556385297, 55.750201509], [37.556385282, 55.750201495], [37.556385265, 55.750201485], [37.556385246, 55.750201478], [37.556385226, 55.750201475], [37.55613834, 55.7501893], [37.556136863, 55.750168088], [37.55613686, 55.750168068], [37.556136852, 55.750168048], [37.55613684, 55.750168031], [37.556136825, 55.750168016], [37.556136808, 55.750168005], [37.556136788, 55.750167998], [37.556136768, 55.750167995], [37.555966794, 55.750161106], [37.555888436, 55.75015705], [37.55588839, 55.750149286], [37.555888388, 55.750149267], [37.555888383, 55.750149249], [37.555888374, 55.750149232], [37.555888363, 55.750149217], [37.555888348, 55.750149205], [37.555888332, 55.750149195], [37.555888314, 55.750149189], [37.555888295, 55.750149186], [37.555662627, 55.75013741], [37.555416692, 55.75012394], [37.555416671, 55.750123941], [37.555416652, 55.750123946], [37.555416633, 55.750123955], [37.555416617, 55.750123968], [37.555416604, 55.750123983], [37.555416594, 55.750124001], [37.555416588, 55.750124021], [37.555404504, 55.750187649], [37.555404502, 55.75018767], [37.555404505, 55.750187691], [37.555404512, 55.750187711], [37.555404523, 55.75018773], [37.555416134, 55.7502024], [37.555397321, 55.750216279], [37.555397308, 55.75021629], [37.555397297, 55.750216304], [37.555397289, 55.75021632], [37.555397283, 55.750216337], [37.555384317, 55.750272873], [37.555384315, 55.750272892], [37.555384316, 55.750272911], [37.555384321, 55.750272929], [37.555384329, 55.750272946], [37.55538434, 55.750272962], [37.555398807, 55.750289249], [37.555382949, 55.750298208], [37.555382934, 55.750298218], [37.555382921, 55.750298231], [37.55538291, 55.750298246], [37.555382903, 55.750298263], [37.555378564, 55.750311375], [37.55537856, 55.750311396], [37.55537856, 55.750311418], [37.555380029, 55.750323707], [37.555380033, 55.750323726], [37.555380041, 55.750323744], [37.555380052, 55.750323759], [37.555380065, 55.750323773], [37.555396063, 55.750336875], [37.555396077, 55.750336884], [37.555396093, 55.750336891], [37.555396109, 55.750336896], [37.55542953, 55.750342617], [37.555429547, 55.750342618], [37.555445526, 55.750342611], [37.555445547, 55.750342609], [37.555445567, 55.750342602], [37.555460049, 55.750336058], [37.555484717, 55.750345045], [37.555484737, 55.75034505], [37.555496362, 55.750346683], [37.555496381, 55.750346684], [37.555525433, 55.750345033], [37.555525454, 55.750345029], [37.555545741, 55.750339297], [37.555552971, 55.750344184], [37.555552989, 55.750344194], [37.555574794, 55.750353196], [37.555574813, 55.750353202], [37.555574832, 55.750353204], [37.555589357, 55.750353197], [37.555589362, 55.750353197], [37.555605342, 55.750352371], [37.555605358, 55.750352369], [37.555628569, 55.750347447], [37.55565325, 55.750354804], [37.555653269, 55.750354808], [37.555679421, 55.750357253], [37.55567945, 55.750357252], [37.555700145, 55.750353146], [37.555700165, 55.75035314], [37.555700184, 55.75035313], [37.555721952, 55.750337757], [37.555721966, 55.750337745], [37.555721978, 55.750337731], [37.555721987, 55.750337715], [37.555721992, 55.750337697], [37.5557256, 55.750321309], [37.555725602, 55.750321289], [37.555725601, 55.75032127], [37.555725595, 55.75032125], [37.555725586, 55.750321233], [37.555725573, 55.750321217], [37.555709326, 55.750304955], [37.555725485, 55.750299882], [37.55583976, 55.750304945], [37.555801114, 55.75052053], [37.555801112, 55.750520549], [37.555801114, 55.750520567], [37.55580112, 55.750520586], [37.555801129, 55.750520602], [37.555801141, 55.750520617], [37.555801155, 55.750520629], [37.555801171, 55.750520639], [37.555801189, 55.750520645], [37.555801208, 55.750520647], [37.555879243, 55.750524023], [37.556705679, 55.750571081], [37.556705699, 55.75057108], [37.556705719, 55.750571075], [37.556705737, 55.750571066], [37.556705753, 55.750571054], [37.556705767, 55.750571038], [37.556705776, 55.75057102], [37.556705782, 55.750571001], [37.556726376, 55.750467293], [37.556950035, 55.750480426], [37.556950054, 55.750480425], [37.556950074, 55.75048042], [37.556950092, 55.750480412], [37.556950108, 55.7504804], [37.556950121, 55.750480385], [37.556950131, 55.750480368], [37.556950138, 55.750480349], [37.556964499, 55.750420175], [37.557074203, 55.75042694], [37.557074224, 55.750426939], [37.557074244, 55.750426934], [37.557074263, 55.750426925], [37.557074279, 55.750426912], [37.557074292, 55.750426896], [37.557074302, 55.750426878], [37.557074308, 55.750426858], [37.557084394, 55.750370922], [37.557293463, 55.750383323], [37.557293484, 55.750383322], [37.557293504, 55.750383317], [37.557293523, 55.750383308], [37.557293539, 55.750383295], [37.557293552, 55.750383279], [37.557293562, 55.750383261], [37.557293568, 55.750383241], [37.557314177, 55.750268362], [37.557314179, 55.750268343], [37.557314177, 55.750268325], [37.557314172, 55.750268307], [37.557314163, 55.75026829], [37.557314151, 55.750268275], [37.557314137, 55.750268263], [37.557314121, 55.750268254], [37.557314104, 55.750268247], [37.557314085, 55.750268244], [37.557007521, 55.7502479], [37.557014707, 55.750208065], [37.557014708, 55.750208047], [37.557014706, 55.750208028], [37.557014701, 55.75020801], [37.557014692, 55.750207993], [37.55701468, 55.750207978], [37.557014666, 55.750207966], [37.55701465, 55.750207957], [37.557014632, 55.750207951], [37.557014614, 55.750207948], [37.556958317, 55.750204901], [37.556958317, 55.750204901], [37.556851535, 55.750199624], [37.556641887, 55.750187505], [37.556641866, 55.750187506]]], [[[37.558175932, 55.750868104], [37.558175943, 55.750868118], [37.558175957, 55.75086813], [37.558175974, 55.75086814], [37.558175991, 55.750868146], [37.55817601, 55.750868149], [37.558656357, 55.750895497], [37.558656377, 55.750895496], [37.558656397, 55.750895491], [37.558656416, 55.750895482], [37.558656432, 55.750895469], [37.558656446, 55.750895453], [37.558656455, 55.750895434], [37.558656461, 55.750895414], [37.558699386, 55.750640849], [37.559874523, 55.750710521], [37.559874544, 55.75071052], [37.559874564, 55.750710515], [37.559874582, 55.750710506], [37.559874598, 55.750710493], [37.559874612, 55.750710477], [37.559874621, 55.750710459], [37.559874627, 55.750710439], [37.559907958, 55.750531327], [37.559907958, 55.750531326], [37.559928001, 55.750421377], [37.559965978, 55.750423509], [37.559965998, 55.750423508], [37.559966018, 55.750423503], [37.559966037, 55.750423494], [37.559966053, 55.750423481], [37.559966066, 55.750423465], [37.559966076, 55.750423447], [37.559966082, 55.750423427], [37.559979977, 55.750345099], [37.560003188, 55.750213954], [37.560014404, 55.750154311], [37.560014406, 55.750154292], [37.560014404, 55.750154273], [37.560014399, 55.750154255], [37.56001439, 55.750154239], [37.560014379, 55.750154224], [37.560014364, 55.750154211], [37.560014348, 55.750154202], [37.56001433, 55.750154195], [37.560014312, 55.750154193], [37.559837369, 55.750143949], [37.559837369, 55.750143949], [37.55941086, 55.750119812], [37.559234238, 55.750109658], [37.558712648, 55.750078648], [37.558712627, 55.750078649], [37.558712607, 55.750078654], [37.558712589, 55.750078663], [37.558712572, 55.750078676], [37.558712559, 55.750078692], [37.558712549, 55.75007871], [37.558712544, 55.75007873], [37.558689799, 55.750204755], [37.558689798, 55.750204757], [37.558670872, 55.750318925], [37.558159725, 55.750291147], [37.558159705, 55.750291148], [37.558159685, 55.750291153], [37.558159667, 55.750291162], [37.558159651, 55.750291175], [37.558159637, 55.75029119], [37.558159628, 55.750291208], [37.558159622, 55.750291228], [37.558155039, 55.750314942], [37.558155038, 55.750314943], [37.558107018, 55.750581993], [37.558107017, 55.750582012], [37.558107019, 55.750582031], [37.558107024, 55.750582049], [37.558107033, 55.750582066], [37.558107045, 55.750582081], [37.558107059, 55.750582093], [37.558107075, 55.750582102], [37.558107093, 55.750582108], [37.558107112, 55.750582111], [37.558223373, 55.750587737], [37.558175917, 55.750868032], [37.558175915, 55.750868051], [37.558175917, 55.750868069], [37.558175923, 55.750868087], [37.558175932, 55.750868104]]]], type=MultiPolygon}</t>
  </si>
  <si>
    <t>{coordinates=[37.559021804, 55.750477418], type=Point}</t>
  </si>
  <si>
    <t>Петровский пассаж, 1903-1906 гг., архитектор С.М.Калугин</t>
  </si>
  <si>
    <t>ebdf561b-56f9-11e2-965f-005056806bb6</t>
  </si>
  <si>
    <t>улица Петровка, дом 10</t>
  </si>
  <si>
    <t>{coordinates=[[[37.6196278, 55.762747888], [37.619846078, 55.762762496], [37.619867207, 55.762377607], [37.619647297, 55.762352671], [37.619037747, 55.762277364], [37.619028255, 55.762299378], [37.618872088, 55.762281565], [37.618865748, 55.762292349], [37.618770125, 55.76227807], [37.618789138, 55.762243921], [37.618255953, 55.762134855], [37.61818467, 55.762268302], [37.618058725, 55.76250105], [37.618032082, 55.762550419], [37.617987436, 55.76263315], [37.617994587, 55.762633663], [37.619425435, 55.762734162], [37.6196278, 55.762747888]], [[37.618274, 55.762573596], [37.618339534, 55.76244219], [37.619635237, 55.762580819], [37.619629242, 55.762703425], [37.618274, 55.762573596]], [[37.619640155, 55.762513875], [37.618368999, 55.762380398], [37.618428386, 55.762264027], [37.619647406, 55.762388598], [37.619640155, 55.762513875]]], type=Polygon}</t>
  </si>
  <si>
    <t>{coordinates=[37.618926173, 55.76247162], type=Point}</t>
  </si>
  <si>
    <t>Городская усадьба Е.И.Васильчиковой – С.А.Оболенского – Н.Ф. фон Мекк, XIX в. – Главный дом с флигелем, 1823–1825 гг., 1850-е – 1860-е гг. Усадьба связана с именами декабристов Н.В.Васильчикова, П.Н.Свистунова, И.И.Муравьева-Апостола. В конце XIX в. здесь бывали композиторы С.В.Рахманинов, А.К.Глазунов, П.И.Чайковский. С 1956 г. - Центральный шахматный клуб</t>
  </si>
  <si>
    <t>ebdf561c-56f9-11e2-965f-005056806bb6</t>
  </si>
  <si>
    <t>Гоголевский бульвар, дом 14, строение 1</t>
  </si>
  <si>
    <t>{coordinates=[[[37.600373056, 55.747917586], [37.600438712, 55.748227508], [37.600445297, 55.748265216], [37.600562993, 55.7482557], [37.600814545, 55.748235735], [37.600795212, 55.748148178], [37.600686937, 55.748151859], [37.600686201, 55.748060409], [37.600672256, 55.748015348], [37.600737537, 55.748012151], [37.600731121, 55.747994193], [37.600714954, 55.747898999], [37.600511098, 55.747910081], [37.600488601, 55.747793104], [37.600546254, 55.747786123], [37.60052986, 55.747730722], [37.600334302, 55.747751646], [37.600348462, 55.747805886], [37.600373056, 55.747917586]]], type=Polygon}</t>
  </si>
  <si>
    <t>{coordinates=[37.600562758, 55.748003172], type=Point}</t>
  </si>
  <si>
    <t>- &lt;Корпус служебный&gt;</t>
  </si>
  <si>
    <t>ebdf561f-56f9-11e2-965f-005056806bb6</t>
  </si>
  <si>
    <t>Большая Пироговская улица, дом 4, строение 2</t>
  </si>
  <si>
    <t>{coordinates=[[[37.566915374, 55.73066522], [37.566728521, 55.73079033], [37.56684448, 55.730843984], [37.566870027, 55.730824912], [37.566985165, 55.73087804], [37.566960694, 55.730897128], [37.567037492, 55.730931314], [37.567165369, 55.730841813], [37.567128736, 55.730824652], [37.567184404, 55.730784428], [37.566915374, 55.73066522]]], type=Polygon}</t>
  </si>
  <si>
    <t>{coordinates=[37.566959048, 55.730807491], type=Point}</t>
  </si>
  <si>
    <t>Палаты в Кадашевской слободе, XVII - начало XVIII вв.</t>
  </si>
  <si>
    <t>ebdf5620-56f9-11e2-965f-005056806bb6</t>
  </si>
  <si>
    <t>1-й Кадашёвский переулок, дом 7/9, строение 1</t>
  </si>
  <si>
    <t>{coordinates=[[[37.622021118, 55.743237635], [37.621938011, 55.743229319], [37.621934133, 55.743238974], [37.621921831, 55.74326961], [37.621919177, 55.743276223], [37.621804045, 55.74326131], [37.621727811, 55.743452409], [37.621694103, 55.743447143], [37.621687067, 55.743442516], [37.621585083, 55.743421339], [37.621537268, 55.74341141], [37.621526082, 55.743437073], [37.621511541, 55.743470426], [37.621887169, 55.743552471], [37.62191699, 55.743505539], [37.621925758, 55.7434833], [37.622021118, 55.743237635]]], type=Polygon}</t>
  </si>
  <si>
    <t>{coordinates=[37.621875516, 55.743343817], type=Point}</t>
  </si>
  <si>
    <t>Дом дешевых квартир для семейных, 1907 г., арх. И.И.Рерберг</t>
  </si>
  <si>
    <t>ebdf5628-56f9-11e2-965f-005056806bb6</t>
  </si>
  <si>
    <t>улица Гиляровского, дом 57, строение 1</t>
  </si>
  <si>
    <t>{coordinates=[[[37.632529262, 55.786817845], [37.632527596, 55.786843535], [37.632544847, 55.786854294], [37.632537858, 55.786908821], [37.6324395, 55.786906501], [37.632428952, 55.786898159], [37.632250246, 55.786892333], [37.632237515, 55.786898723], [37.632201169, 55.786897864], [37.63220086, 55.786900918], [37.632125777, 55.786899112], [37.632108429, 55.786907125], [37.632098113, 55.787015276], [37.632112491, 55.787024781], [37.632178014, 55.787027495], [37.632169115, 55.787130346], [37.632099453, 55.787129073], [37.632083698, 55.787136814], [37.632067954, 55.787147878], [37.632065941, 55.787212639], [37.632020349, 55.787211969], [37.632017691, 55.787274664], [37.632064079, 55.787275243], [37.632062357, 55.78733201], [37.632081205, 55.787343396], [37.632072294, 55.787442923], [37.632045704, 55.787451664], [37.632035107, 55.787571312], [37.632052836, 55.787581802], [37.632365135, 55.78759027], [37.632383107, 55.787578395], [37.632479392, 55.787580178], [37.632476681, 55.787626886], [37.632454237, 55.78763643], [37.632450099, 55.787685475], [37.632672685, 55.78770284], [37.632674831, 55.787677599], [37.632696636, 55.787431926], [37.632630638, 55.7874302], [37.632541523, 55.787427781], [37.632539069, 55.787456256], [37.632284317, 55.787448355], [37.632301151, 55.787287923], [37.632310876, 55.787288183], [37.632318369, 55.787193956], [37.632308485, 55.787193787], [37.63232707, 55.787032455], [37.632576556, 55.787039463], [37.6325741, 55.787067579], [37.632712692, 55.787070111], [37.632680033, 55.787431109], [37.632695641, 55.78743151], [37.632728733, 55.787071724], [37.632754408, 55.786792185], [37.63253328, 55.786780207], [37.632531685, 55.786780119], [37.632529262, 55.786817845]]], type=Polygon}</t>
  </si>
  <si>
    <t>{coordinates=[37.632166712, 55.787243651], type=Point}</t>
  </si>
  <si>
    <t>ebdf562a-56f9-11e2-965f-005056806bb6</t>
  </si>
  <si>
    <t>Новинский бульвар, дом 25-27, строение 8</t>
  </si>
  <si>
    <t>{coordinates=[[[37.58323941, 55.756747345], [37.583242664, 55.756779677], [37.583204445, 55.756783296], [37.583209273, 55.756806645], [37.583541414, 55.756780916], [37.583522874, 55.756723802], [37.58323941, 55.756747345]]], type=Polygon}</t>
  </si>
  <si>
    <t>{coordinates=[37.5833884, 55.756763511], type=Point}</t>
  </si>
  <si>
    <t>Ограда, конец XIX в.</t>
  </si>
  <si>
    <t>ebdf562b-56f9-11e2-965f-005056806bb6</t>
  </si>
  <si>
    <t>между д. 18/1, стр. 1 и д. 20/3, стр. 1</t>
  </si>
  <si>
    <t>{coordinates=[[[37.56248721, 55.730033686], [37.562349752, 55.729973308], [37.562337666, 55.72998014], [37.56247514, 55.730042397], [37.56248721, 55.730033686]]], type=Polygon}</t>
  </si>
  <si>
    <t>{coordinates=[37.562411522, 55.730006913], type=Point}</t>
  </si>
  <si>
    <t>Колокольня, 1792 г.</t>
  </si>
  <si>
    <t>ebdf562c-56f9-11e2-965f-005056806bb6</t>
  </si>
  <si>
    <t>улица Юности, дом 2, строение 6</t>
  </si>
  <si>
    <t>{coordinates=[[[37.808291206, 55.734991474], [37.808405557, 55.734957955], [37.808334909, 55.734880888], [37.808220557, 55.734914407], [37.808291206, 55.734991474]]], type=Polygon}</t>
  </si>
  <si>
    <t>{coordinates=[37.808313057, 55.734936181], type=Point}</t>
  </si>
  <si>
    <t>Дом Союза Строителей, 1929 г., архитектор И.И.Федоров</t>
  </si>
  <si>
    <t>ebdf562d-56f9-11e2-965f-005056806bb6</t>
  </si>
  <si>
    <t>Доброслободская улица, дом 5</t>
  </si>
  <si>
    <t>{coordinates=[[[37.672535818, 55.769081688], [37.67226523, 55.768961262], [37.672478021, 55.76880064], [37.67266957, 55.768881657], [37.672860149, 55.768742622], [37.672742027, 55.76869249], [37.672751553, 55.768684842], [37.672566406, 55.768610103], [37.672582267, 55.768593914], [37.672384349, 55.768513355], [37.672228764, 55.768639316], [37.672238348, 55.768644692], [37.672124028, 55.768734669], [37.672165523, 55.768750778], [37.672022603, 55.768858759], [37.671949297, 55.768855268], [37.671917487, 55.768867887], [37.671895339, 55.768903845], [37.671917804, 55.76894019], [37.672435015, 55.769165809], [37.672535818, 55.769081688]]], type=Polygon}</t>
  </si>
  <si>
    <t>{coordinates=[37.672252606, 55.768827954], type=Point}</t>
  </si>
  <si>
    <t>ebdf562f-56f9-11e2-965f-005056806bb6</t>
  </si>
  <si>
    <t>улица Воздвиженка, дом 7/6, строение 1; улица Воздвиженка, дом 7/6, строение 2</t>
  </si>
  <si>
    <t>{coordinates=[[[[37.605419993, 55.752139337], [37.605419976, 55.752139328], [37.605419958, 55.752139323], [37.605419939, 55.752139321], [37.60541992, 55.752139322], [37.605219356, 55.752177217], [37.605219337, 55.752177222], [37.60521932, 55.752177231], [37.605219305, 55.752177243], [37.605219292, 55.752177258], [37.605219282, 55.752177275], [37.605219276, 55.752177293], [37.605219274, 55.752177313], [37.605219276, 55.752177332], [37.605219281, 55.752177351], [37.60521929, 55.752177368], [37.605512775, 55.752642374], [37.605512788, 55.752642391], [37.605512804, 55.752642404], [37.605512823, 55.752642414], [37.605512844, 55.75264242], [37.605512865, 55.752642421], [37.605796305, 55.752626012], [37.605796323, 55.752626009], [37.605796341, 55.752626002], [37.605796357, 55.752625993], [37.605796371, 55.752625981], [37.605796383, 55.752625966], [37.605796392, 55.752625949], [37.605796397, 55.752625931], [37.605796399, 55.752625912], [37.605796397, 55.752625894], [37.605774577, 55.752506904], [37.605774577, 55.752506904], [37.605767306, 55.752467839], [37.6057673, 55.752467819], [37.60576729, 55.752467801], [37.605767277, 55.752467786], [37.605767261, 55.752467773], [37.605767243, 55.752467764], [37.605767223, 55.752467759], [37.605767202, 55.752467757], [37.60565579, 55.752473239], [37.60542002, 55.752139363], [37.605420008, 55.752139349], [37.605419993, 55.752139337]]], [[[37.606569824, 55.752417267], [37.606569811, 55.75241725], [37.606569794, 55.752417237], [37.606569776, 55.752417227], [37.606569756, 55.752417221], [37.606569735, 55.75241722], [37.606464636, 55.752421801], [37.606464635, 55.752421801], [37.606375461, 55.75242592], [37.606286287, 55.752429589], [37.606286267, 55.752429592], [37.606286247, 55.752429599], [37.60628623, 55.752429611], [37.606286215, 55.752429625], [37.606286203, 55.752429642], [37.606286195, 55.752429662], [37.606286192, 55.752429682], [37.606286192, 55.752429703], [37.606295937, 55.752499752], [37.606295937, 55.752499753], [37.606312163, 55.752611113], [37.606312168, 55.752611133], [37.606312177, 55.752611152], [37.60631219, 55.752611169], [37.606312207, 55.752611182], [37.606312225, 55.752611192], [37.606312245, 55.752611197], [37.606312266, 55.752611199], [37.606595716, 55.752598829], [37.606595735, 55.752598827], [37.606595752, 55.752598821], [37.606595769, 55.752598812], [37.606595783, 55.7525988], [37.606595795, 55.752598786], [37.606595804, 55.752598769], [37.606595809, 55.752598752], [37.606595812, 55.752598733], [37.606595811, 55.752598715], [37.606593378, 55.75258255], [37.606578758, 55.752476578], [37.606578757, 55.752476575], [37.60657633, 55.752462208], [37.606569838, 55.752417306], [37.606569833, 55.752417285], [37.606569824, 55.752417267]]]], type=MultiPolygon}</t>
  </si>
  <si>
    <t>Трапезная и колокольня, начало XIX в.</t>
  </si>
  <si>
    <t>ebdf5630-56f9-11e2-965f-005056806bb6</t>
  </si>
  <si>
    <t>ebdf5632-56f9-11e2-965f-005056806bb6</t>
  </si>
  <si>
    <t>Мясницкая улица, дом 7, строение 12</t>
  </si>
  <si>
    <t>{coordinates=[[[37.630678311, 55.761453983], [37.630573586, 55.7613644], [37.63035086, 55.761451309], [37.630459473, 55.761539216], [37.630678311, 55.761453983]]], type=Polygon}</t>
  </si>
  <si>
    <t>{coordinates=[37.63051463, 55.761452646], type=Point}</t>
  </si>
  <si>
    <t>Ограда, начало XIX в.</t>
  </si>
  <si>
    <t>ebdf5635-56f9-11e2-965f-005056806bb6</t>
  </si>
  <si>
    <t>стр.2,3</t>
  </si>
  <si>
    <t>{coordinates=[[[37.640813815, 55.766884334], [37.640328525, 55.76663012], [37.640323775, 55.766632611], [37.640809519, 55.766886855], [37.640813815, 55.766884334]]], type=Polygon}</t>
  </si>
  <si>
    <t>{coordinates=[37.640568893, 55.766758473], type=Point}</t>
  </si>
  <si>
    <t>- &lt;Квасоварня&gt;</t>
  </si>
  <si>
    <t>ebdf563d-56f9-11e2-965f-005056806bb6</t>
  </si>
  <si>
    <t>Крестьянская площадь, дом 10, строение 8</t>
  </si>
  <si>
    <t>{coordinates=[[[37.655762376, 55.731494772], [37.655897472, 55.731406766], [37.655807255, 55.731361046], [37.655802562, 55.731358544], [37.655661113, 55.731445844], [37.655676298, 55.731453246], [37.655679635, 55.731454851], [37.655762376, 55.731494772]]], type=Polygon}</t>
  </si>
  <si>
    <t>{coordinates=[37.655780125, 55.731426305], type=Point}</t>
  </si>
  <si>
    <t>Квартира, в которой в 1881–1885 гг. жил и работал писатель А.П.Чехов</t>
  </si>
  <si>
    <t>ebdf563e-56f9-11e2-965f-005056806bb6</t>
  </si>
  <si>
    <t>Малый Головин переулок, дом 3, строение 1</t>
  </si>
  <si>
    <t>{coordinates=[[[37.633704728, 55.769424652], [37.634092357, 55.769362449], [37.63404633, 55.769243552], [37.633660469, 55.769310321], [37.633704728, 55.769424652]]], type=Polygon}</t>
  </si>
  <si>
    <t>{coordinates=[37.633876413, 55.769336385], type=Point}</t>
  </si>
  <si>
    <t>ebdf5643-56f9-11e2-965f-005056806bb6</t>
  </si>
  <si>
    <t>улица Большая Якиманка, дом 43, строение 2</t>
  </si>
  <si>
    <t>{coordinates=[[[37.613507566, 55.732889132], [37.613707636, 55.732867559], [37.613762205, 55.732861518], [37.613647994, 55.732515995], [37.613393354, 55.732542464], [37.613414255, 55.732605185], [37.61342242, 55.732630842], [37.613507566, 55.732889132]]], type=Polygon}</t>
  </si>
  <si>
    <t>{coordinates=[37.613592261, 55.73274618], type=Point}</t>
  </si>
  <si>
    <t>ebdf5644-56f9-11e2-965f-005056806bb6</t>
  </si>
  <si>
    <t>{coordinates=[[[37.620920687, 55.756845161], [37.621072537, 55.756760584], [37.621047014, 55.756748034], [37.620450429, 55.756458057], [37.620335981, 55.756533615], [37.620920687, 55.756845161]]], type=Polygon}</t>
  </si>
  <si>
    <t>{coordinates=[37.620681818, 55.756640825], type=Point}</t>
  </si>
  <si>
    <t>Главный дом городской усадьбы князя А.А.Долгорукова, 1820-e гг., 1860-e гг.</t>
  </si>
  <si>
    <t>ebdf564a-56f9-11e2-965f-005056806bb6</t>
  </si>
  <si>
    <t>Новая Басманная улица, дом 21, строение 1</t>
  </si>
  <si>
    <t>{coordinates=[[[37.660726898, 55.769907978], [37.660714707, 55.76979273], [37.660436569, 55.769791012], [37.660191716, 55.769790734], [37.660193472, 55.769912909], [37.660726898, 55.769907978]]], type=Polygon}</t>
  </si>
  <si>
    <t>{coordinates=[37.660456688, 55.769850354], type=Point}</t>
  </si>
  <si>
    <t>Главный дом – административный корпус, 2–я пол. XVIII в., XIX в.</t>
  </si>
  <si>
    <t>ebdf564b-56f9-11e2-965f-005056806bb6</t>
  </si>
  <si>
    <t>Николоямская улица, дом 54, строение 1</t>
  </si>
  <si>
    <t>{coordinates=[[[37.663625681, 55.746864035], [37.664161224, 55.746808075], [37.664138644, 55.746748506], [37.66420861, 55.746737916], [37.664168377, 55.7466291], [37.663570807, 55.74669912], [37.663625681, 55.746864035]]], type=Polygon}</t>
  </si>
  <si>
    <t>{coordinates=[37.663879552, 55.746743211], type=Point}</t>
  </si>
  <si>
    <t>Дом, с палатами, XVII в., начало XIX в.</t>
  </si>
  <si>
    <t>ebdf5652-56f9-11e2-965f-005056806bb6</t>
  </si>
  <si>
    <t>Кожевническая улица, дом 11/13, строение 1</t>
  </si>
  <si>
    <t>{coordinates=[[[37.646591268, 55.729477695], [37.646604869, 55.72949699], [37.646692872, 55.729620835], [37.646696873, 55.729626668], [37.646808209, 55.729604979], [37.646830613, 55.729637287], [37.646875146, 55.729628252], [37.646855926, 55.729595941], [37.646900462, 55.729587804], [37.646936491, 55.729580928], [37.646945439, 55.729595472], [37.64695146, 55.729605258], [37.6470604, 55.729581327], [37.647069318, 55.729575996], [37.647073093, 55.729570533], [37.646957849, 55.72939822], [37.646591268, 55.729477695]]], type=Polygon}</t>
  </si>
  <si>
    <t>{coordinates=[37.646839749, 55.729533762], type=Point}</t>
  </si>
  <si>
    <t>ebdf5654-56f9-11e2-965f-005056806bb6</t>
  </si>
  <si>
    <t>Старомонетный переулок, дом 22, строение 1</t>
  </si>
  <si>
    <t>{coordinates=[[[37.618852887, 55.7393273], [37.619050428, 55.739368426], [37.6191138, 55.739265973], [37.619027775, 55.739248092], [37.618992728, 55.739240941], [37.618905907, 55.73922306], [37.61886847, 55.739215462], [37.618750584, 55.739190875], [37.618683225, 55.739291536], [37.618651535, 55.739341865], [37.618747124, 55.739363329], [37.618759812, 55.73934715], [37.618829906, 55.739361453], [37.618852887, 55.7393273]]], type=Polygon}</t>
  </si>
  <si>
    <t>{coordinates=[37.618898836, 55.739278755], type=Point}</t>
  </si>
  <si>
    <t>Главный дом усадьбы с пандусом в сад, интерьеры с живописью плафонов, 1829–1831 гг.</t>
  </si>
  <si>
    <t>ebdf5655-56f9-11e2-965f-005056806bb6</t>
  </si>
  <si>
    <t>улица Земляной Вал, дом 53, строение 1</t>
  </si>
  <si>
    <t>{coordinates=[[[37.656577552, 55.75269955], [37.656902373, 55.752682072], [37.656892586, 55.752624152], [37.656886881, 55.752591376], [37.656883631, 55.752575213], [37.656873853, 55.752519538], [37.656927994, 55.752517673], [37.656918216, 55.752461998], [37.65686089, 55.752463868], [37.656854369, 55.752426152], [37.656851112, 55.752408193], [37.65683807, 55.752332762], [37.656755271, 55.75233646], [37.656745551, 55.752295156], [37.656742287, 55.752275401], [37.656694466, 55.752264683], [37.656672171, 55.752065316], [37.656678462, 55.752045548], [37.656698568, 55.752028557], [37.656722968, 55.752023935], [37.65688782, 55.752029115], [37.656884441, 55.751980618], [37.656690947, 55.751981313], [37.656633677, 55.751997103], [37.656598726, 55.752018704], [37.656586071, 55.752040276], [37.656584668, 55.752061803], [37.656606896, 55.752273228], [37.656576701, 55.752286389], [37.656576765, 55.752302556], [37.656580108, 55.752342072], [37.656503671, 55.752343965], [37.656519991, 55.752442744], [37.656491331, 55.752444577], [37.656523849, 55.752611596], [37.656562062, 55.752609303], [37.656577552, 55.75269955]]], type=Polygon}</t>
  </si>
  <si>
    <t>{coordinates=[37.656709533, 55.752339266], type=Point}</t>
  </si>
  <si>
    <t>Настоятельские палаты, 1670 г.</t>
  </si>
  <si>
    <t>ebdf5657-56f9-11e2-965f-005056806bb6</t>
  </si>
  <si>
    <t>{coordinates=[[[37.670456049, 55.748575772], [37.670214077, 55.74861859], [37.670204452, 55.748602436], [37.670159895, 55.748609683], [37.67016952, 55.748625837], [37.670070867, 55.748643937], [37.670119006, 55.748728299], [37.670204935, 55.74871381], [37.670205021, 55.74873357], [37.670243317, 55.74875148], [37.670285485, 55.748744237], [37.670298124, 55.748720867], [37.670274948, 55.748701139], [37.670504868, 55.748657709], [37.670498451, 55.748646939], [37.670456049, 55.748575772]]], type=Polygon}</t>
  </si>
  <si>
    <t>{coordinates=[37.670240512, 55.748679424], type=Point}</t>
  </si>
  <si>
    <t>ebdf5663-56f9-11e2-965f-005056806bb6</t>
  </si>
  <si>
    <t>Старопименовский переулок, дом 11, строение 1; Старопименовский переулок, дом 11, строение 6</t>
  </si>
  <si>
    <t>{coordinates=[[[[37.602954265, 55.769891919], [37.602954283, 55.769891915], [37.6029543, 55.769891907], [37.602954315, 55.769891896], [37.602954328, 55.769891883], [37.602962842, 55.769881259], [37.602962853, 55.769881242], [37.60296286, 55.769881223], [37.602962864, 55.769881204], [37.602962863, 55.769881183], [37.602962858, 55.769881164], [37.60296285, 55.769881145], [37.602962837, 55.769881129], [37.602962822, 55.769881116], [37.602962805, 55.769881106], [37.602962786, 55.769881099], [37.602768244, 55.769837779], [37.602768224, 55.769837777], [37.602768204, 55.769837779], [37.602768185, 55.769837784], [37.602768167, 55.769837794], [37.602768151, 55.769837806], [37.602768139, 55.769837822], [37.602761105, 55.769848557], [37.602761096, 55.769848574], [37.60276109, 55.769848592], [37.602761088, 55.769848611], [37.60276109, 55.769848631], [37.602761096, 55.769848649], [37.602761105, 55.769848666], [37.602761117, 55.769848681], [37.602761131, 55.769848694], [37.602761148, 55.769848703], [37.602761167, 55.769848709], [37.602954228, 55.769891918], [37.602954246, 55.76989192], [37.602954265, 55.769891919]]], [[[37.602488763, 55.769770825], [37.602488747, 55.769770835], [37.602088889, 55.77009995], [37.602088875, 55.770099964], [37.602088864, 55.77009998], [37.602088856, 55.770099999], [37.602088853, 55.770100018], [37.602088853, 55.770100038], [37.602088857, 55.770100058], [37.602088865, 55.770100076], [37.602088876, 55.770100092], [37.602088891, 55.770100106], [37.602088908, 55.770100116], [37.602088926, 55.770100123], [37.602288455, 55.770153873], [37.602466648, 55.770202774], [37.602466667, 55.770202777], [37.602466687, 55.770202776], [37.602466705, 55.770202772], [37.602466723, 55.770202765], [37.602466739, 55.770202754], [37.602466753, 55.77020274], [37.602524231, 55.7701314], [37.602524241, 55.770131383], [37.602524249, 55.770131365], [37.602524252, 55.770131345], [37.602524252, 55.770131326], [37.602524248, 55.770131306], [37.60252424, 55.770131288], [37.602524229, 55.770131272], [37.602524215, 55.770131258], [37.602524198, 55.770131248], [37.602524179, 55.770131241], [37.602316786, 55.770073858], [37.602455901, 55.76993816], [37.602627953, 55.769980211], [37.602627972, 55.769980214], [37.60262799, 55.769980213], [37.602628008, 55.769980209], [37.602628025, 55.769980202], [37.60262804, 55.769980192], [37.602628053, 55.769980179], [37.602753128, 55.769832924], [37.602753139, 55.769832908], [37.602753147, 55.769832889], [37.602753151, 55.769832869], [37.602753151, 55.769832848], [37.602753147, 55.769832828], [37.602753138, 55.76983281], [37.602753126, 55.769832793], [37.602753111, 55.769832779], [37.602753094, 55.769832769], [37.602753074, 55.769832762], [37.602488834, 55.769770815], [37.602488816, 55.769770813], [37.602488797, 55.769770813], [37.602488779, 55.769770818], [37.602488763, 55.769770825]]], [[[37.603099238, 55.769918612], [37.603099222, 55.769918624], [37.60309921, 55.769918638], [37.602968159, 55.7701004], [37.602968149, 55.770100417], [37.602968143, 55.770100435], [37.60296814, 55.770100455], [37.602968142, 55.770100474], [37.602968147, 55.770100493], [37.602968155, 55.770100511], [37.602968167, 55.770100527], [37.602968182, 55.77010054], [37.602968199, 55.770100549], [37.602968218, 55.770100556], [37.60299742, 55.770107339], [37.602983399, 55.770127192], [37.602983389, 55.770127209], [37.602983383, 55.770127228], [37.60298338, 55.770127247], [37.602983382, 55.770127267], [37.602983387, 55.770127286], [37.602983396, 55.770127303], [37.602983408, 55.770127319], [37.602983423, 55.770127331], [37.60298344, 55.770127341], [37.602983458, 55.770127347], [37.603130259, 55.770160876], [37.603130278, 55.770160879], [37.603130298, 55.770160877], [37.603130316, 55.770160872], [37.603130334, 55.770160863], [37.603130349, 55.770160852], [37.603130362, 55.770160837], [37.603146485, 55.770138295], [37.603275519, 55.769959101], [37.603275529, 55.769959084], [37.603275536, 55.769959065], [37.603275538, 55.769959046], [37.603275537, 55.769959026], [37.603275532, 55.769959007], [37.603275523, 55.76995899], [37.603275511, 55.769958974], [37.603275496, 55.769958961], [37.603275479, 55.769958951], [37.603275461, 55.769958945], [37.603099313, 55.769918599], [37.603099294, 55.769918597], [37.603099274, 55.769918598], [37.603099255, 55.769918603], [37.603099238, 55.769918612]]]], type=MultiPolygon}</t>
  </si>
  <si>
    <t>Настоятельский корпус, середина XIX в.</t>
  </si>
  <si>
    <t>ebdf5664-56f9-11e2-965f-005056806bb6</t>
  </si>
  <si>
    <t>Сретенский монастырь, XIX в.</t>
  </si>
  <si>
    <t>улица Большая Лубянка, дом 19, строение 2</t>
  </si>
  <si>
    <t>{coordinates=[[[37.629874127, 55.765416809], [37.630286155, 55.765238087], [37.630239826, 55.765199515], [37.630206279, 55.765171706], [37.630193818, 55.765161211], [37.629875324, 55.765296901], [37.629832371, 55.765315359], [37.629772715, 55.765341469], [37.629805456, 55.765366134], [37.629838993, 55.765390799], [37.629874127, 55.765416809]]], type=Polygon}</t>
  </si>
  <si>
    <t>{coordinates=[37.630081354, 55.765267494], type=Point}</t>
  </si>
  <si>
    <t>ebdf5665-56f9-11e2-965f-005056806bb6</t>
  </si>
  <si>
    <t>улица Варварка, дом 10, строение 1; улица Варварка, дом 8; улица Варварка, дом 8, строение 1; улица Варварка, дом 8Б</t>
  </si>
  <si>
    <t>{coordinates=[[[[37.628880269, 55.752360969], [37.628880251, 55.75236096], [37.628880232, 55.752360954], [37.628880213, 55.752360953], [37.6285058, 55.752366711], [37.62850578, 55.752366713], [37.628505761, 55.752366719], [37.628505744, 55.752366729], [37.628505729, 55.752366742], [37.628505717, 55.752366757], [37.628505708, 55.752366775], [37.628505703, 55.752366794], [37.628505701, 55.752366814], [37.628509514, 55.752506846], [37.628351959, 55.7525106], [37.628351939, 55.752510602], [37.62835192, 55.752510609], [37.628351903, 55.752510619], [37.628351888, 55.752510632], [37.628351876, 55.752510649], [37.628351867, 55.752510667], [37.628351862, 55.752510687], [37.628351862, 55.752510707], [37.628355205, 55.752559205], [37.628355208, 55.752559224], [37.628355215, 55.752559241], [37.628355225, 55.752559258], [37.628355238, 55.752559272], [37.628355253, 55.752559283], [37.62835527, 55.752559292], [37.628355288, 55.752559297], [37.628355307, 55.752559298], [37.628511369, 55.752555543], [37.628938172, 55.752551506], [37.628938191, 55.752551504], [37.628938209, 55.752551498], [37.628938226, 55.752551489], [37.628938241, 55.752551477], [37.628938253, 55.752551463], [37.628938262, 55.752551446], [37.628938268, 55.752551428], [37.628938271, 55.752551409], [37.628941176, 55.752467072], [37.629039816, 55.752465175], [37.629039843, 55.752465171], [37.629070825, 55.752455959], [37.629070845, 55.75245595], [37.629086702, 55.752447126], [37.629086722, 55.752447112], [37.629097962, 55.752436561], [37.629097977, 55.752436542], [37.629103331, 55.752428307], [37.62910334, 55.75242829], [37.629103346, 55.752428271], [37.629105276, 55.752418136], [37.629105278, 55.752418121], [37.629105277, 55.752418105], [37.629104049, 55.752407882], [37.629104046, 55.752407866], [37.62910404, 55.752407851], [37.629099801, 55.752398794], [37.629099793, 55.75239878], [37.629099783, 55.752398767], [37.629090685, 55.752389259], [37.629090664, 55.752389243], [37.629071248, 55.752377642], [37.629071229, 55.752377634], [37.629053117, 55.752371335], [37.629053098, 55.752371331], [37.629028302, 55.752367633], [37.629028285, 55.752367631], [37.629005891, 55.752368201], [37.628882243, 55.752370537], [37.628880312, 55.752361033], [37.628880306, 55.752361014], [37.628880297, 55.752360996], [37.628880284, 55.752360981], [37.628880269, 55.752360969]]], [[[37.627884313, 55.752667544], [37.627884327, 55.752667529], [37.627884337, 55.752667512], [37.627884345, 55.752667493], [37.627884348, 55.752667473], [37.627902441, 55.75235444], [37.62790244, 55.752354419], [37.627902435, 55.752354399], [37.627902426, 55.752354381], [37.627902413, 55.752354365], [37.627902398, 55.752354352], [37.62790238, 55.752354342], [37.62790236, 55.752354336], [37.62790234, 55.752354334], [37.627719994, 55.752356319], [37.627719975, 55.752356321], [37.627719957, 55.752356326], [37.62771994, 55.752356335], [37.627719925, 55.752356347], [37.627719913, 55.752356362], [37.627719904, 55.752356378], [37.627719898, 55.752356396], [37.627719895, 55.752356415], [37.627708903, 55.752649681], [37.627708904, 55.7526497], [37.627708909, 55.752649718], [37.627708917, 55.752649735], [37.627708928, 55.752649751], [37.627708942, 55.752649764], [37.627708957, 55.752649774], [37.627708975, 55.752649781], [37.627708993, 55.752649785], [37.627884238, 55.752667567], [37.627884258, 55.752667567], [37.627884278, 55.752667563], [37.627884296, 55.752667555], [37.627884313, 55.752667544]]], [[[37.628639487, 55.752753436], [37.6286395, 55.752753423], [37.62863951, 55.752753408], [37.628639518, 55.752753391], [37.628642649, 55.752744476], [37.628948401, 55.752758525], [37.62894842, 55.752758524], [37.628948438, 55.75275852], [37.628948455, 55.752758512], [37.628948471, 55.752758501], [37.628948484, 55.752758487], [37.628948494, 55.752758472], [37.628948501, 55.752758454], [37.628948505, 55.752758436], [37.628954687, 55.752700946], [37.628954687, 55.752700926], [37.628954683, 55.752700906], [37.628954675, 55.752700887], [37.628954664, 55.75270087], [37.628954649, 55.752700856], [37.628954632, 55.752700846], [37.628954613, 55.752700839], [37.628954593, 55.752700835], [37.628820893, 55.752693795], [37.628823918, 55.752647187], [37.628823918, 55.752647167], [37.628823913, 55.752647148], [37.628823904, 55.75264713], [37.628823893, 55.752647114], [37.628823878, 55.7526471], [37.62882386, 55.75264709], [37.628823842, 55.752647084], [37.628823822, 55.752647081], [37.628769667, 55.752645341], [37.628769648, 55.752645342], [37.62876963, 55.752645347], [37.628769613, 55.752645355], [37.628769598, 55.752645366], [37.628769585, 55.75264538], [37.628769575, 55.752645396], [37.628769568, 55.752645414], [37.628756996, 55.752690259], [37.628629753, 55.752683216], [37.62863596, 55.752637959], [37.628635961, 55.752637939], [37.628635957, 55.752637919], [37.628635949, 55.7526379], [37.628635938, 55.752637883], [37.628635924, 55.752637868], [37.628635907, 55.752637857], [37.628635887, 55.75263785], [37.628635867, 55.752637846], [37.628581707, 55.75263431], [37.628581687, 55.75263431], [37.628581667, 55.752634315], [37.628581649, 55.752634324], [37.628581633, 55.752634336], [37.628581619, 55.752634351], [37.628581609, 55.752634369], [37.628581603, 55.752634388], [37.628571419, 55.752680122], [37.62843531, 55.752672185], [37.628435292, 55.752672186], [37.628435274, 55.75267219], [37.628435256, 55.752672198], [37.628435241, 55.752672208], [37.628435228, 55.752672221], [37.628435217, 55.752672237], [37.62843521, 55.752672254], [37.628435205, 55.752672272], [37.62842588, 55.752742789], [37.62842588, 55.752742809], [37.628425883, 55.75274283], [37.628425891, 55.752742849], [37.628425903, 55.752742866], [37.628425917, 55.75274288], [37.628425935, 55.752742891], [37.628425954, 55.752742899], [37.628425974, 55.752742902], [37.628639419, 55.752753458], [37.628639437, 55.752753457], [37.628639455, 55.752753453], [37.628639472, 55.752753446], [37.628639487, 55.752753436]]], [[[37.628989851, 55.752790789], [37.628989866, 55.752790801], [37.628989883, 55.752790809], [37.628989902, 55.752790815], [37.628989921, 55.752790816], [37.629306041, 55.752786893], [37.629306061, 55.752786891], [37.62930608, 55.752786885], [37.629306097, 55.752786875], [37.629306113, 55.752786862], [37.629306125, 55.752786846], [37.629306134, 55.752786829], [37.629306139, 55.752786809], [37.62930614, 55.752786789], [37.629302648, 55.752693383], [37.629302645, 55.752693364], [37.629302639, 55.752693346], [37.629302629, 55.752693329], [37.629302617, 55.752693314], [37.629302602, 55.752693302], [37.629302585, 55.752693294], [37.629302567, 55.752693288], [37.629302547, 55.752693286], [37.629161602, 55.752693434], [37.629161581, 55.752693436], [37.629161562, 55.752693442], [37.629161544, 55.752693453], [37.629161528, 55.752693467], [37.629161516, 55.752693484], [37.629161507, 55.752693503], [37.629161503, 55.752693523], [37.62916074, 55.75270062], [37.629123403, 55.752700659], [37.629123385, 55.752700661], [37.629123367, 55.752700666], [37.629123351, 55.752700674], [37.629123336, 55.752700685], [37.629123324, 55.752700699], [37.629123314, 55.752700714], [37.629123307, 55.752700732], [37.629123304, 55.75270075], [37.629120233, 55.752732997], [37.629043974, 55.752733076], [37.629040594, 55.752672098], [37.629040591, 55.752672079], [37.629040584, 55.752672061], [37.629040574, 55.752672045], [37.629040561, 55.75267203], [37.629040546, 55.752672019], [37.629040528, 55.75267201], [37.62904051, 55.752672005], [37.62904049, 55.752672004], [37.628983163, 55.75267386], [37.628983143, 55.752673863], [37.628983124, 55.752673869], [37.628983107, 55.752673879], [37.628983092, 55.752673893], [37.62898308, 55.752673909], [37.628983072, 55.752673927], [37.628983067, 55.752673946], [37.628983066, 55.752673966], [37.628986446, 55.752733242], [37.628986446, 55.752733242], [37.62898982, 55.752790722], [37.628989823, 55.752790741], [37.628989829, 55.752790759], [37.628989839, 55.752790775], [37.628989851, 55.752790789]]]], type=MultiPolygon}</t>
  </si>
  <si>
    <t>{coordinates=[37.628781794, 55.752460565], type=Point}</t>
  </si>
  <si>
    <t>Дом доходный. Здесь в 1903–1904 гг. находилась созданная Бауманом Н.Э. подпольная типография кон. XIX в.</t>
  </si>
  <si>
    <t>ebdf5667-56f9-11e2-965f-005056806bb6</t>
  </si>
  <si>
    <t>Нижняя Красносельская улица, дом 13, строение 1</t>
  </si>
  <si>
    <t>{coordinates=[[[37.669498597, 55.777830979], [37.669624793, 55.77771584], [37.669462792, 55.777658579], [37.669435306, 55.777682431], [37.669367111, 55.77765725], [37.669582207, 55.777449589], [37.669380709, 55.77737664], [37.669105729, 55.777637512], [37.669128287, 55.777694964], [37.669498597, 55.777830979]]], type=Polygon}</t>
  </si>
  <si>
    <t>{coordinates=[37.669344827, 55.77754355], type=Point}</t>
  </si>
  <si>
    <t>Городская усадьба П.Ф.Секретарева, XIX в. - Главный дом, 1852 г. арх. Н.И.Козловский</t>
  </si>
  <si>
    <t>ebdf5668-56f9-11e2-965f-005056806bb6</t>
  </si>
  <si>
    <t>Гоголевский бульвар, дом 5, строение 1</t>
  </si>
  <si>
    <t>{coordinates=[[[37.599432441, 55.745129605], [37.5994325, 55.745152958], [37.599391345, 55.745249994], [37.599576117, 55.745275444], [37.599617271, 55.745178407], [37.599625854, 55.745158172], [37.600028185, 55.745217596], [37.600040855, 55.74519064], [37.600075899, 55.745196001], [37.600091726, 55.745158265], [37.600059871, 55.745154698], [37.60006619, 55.745134933], [37.599476803, 55.745041548], [37.599432441, 55.745129605]]], type=Polygon}</t>
  </si>
  <si>
    <t>{coordinates=[37.599891086, 55.745168336], type=Point}</t>
  </si>
  <si>
    <t>Дом Долгова, 1770 г., арх. В.И. Баженов</t>
  </si>
  <si>
    <t>ebdf5669-56f9-11e2-965f-005056806bb6</t>
  </si>
  <si>
    <t>проспект Мира, дом 16, строение 1</t>
  </si>
  <si>
    <t>{coordinates=[[[37.632553839, 55.775735514], [37.633017235, 55.775719043], [37.633014602, 55.77568597], [37.633008795, 55.775616393], [37.632899523, 55.775622212], [37.632903685, 55.775656425], [37.632814647, 55.77565881], [37.632800001, 55.7755151], [37.632528859, 55.775526793], [37.632553839, 55.775735514]]], type=Polygon}</t>
  </si>
  <si>
    <t>{coordinates=[37.632677493, 55.775639318], type=Point}</t>
  </si>
  <si>
    <t>Дом, в котором 19 апреля 1919 г. В.И.Ленин выступил с речью на собрании, посвященном выпуску Красных командиров Академии Генерального штаба Красной Армии</t>
  </si>
  <si>
    <t>ebdf566e-56f9-11e2-965f-005056806bb6</t>
  </si>
  <si>
    <t>Жилой дом, 1937-1939 гг., архитекторы А.В.Щусев, А.К.Ростковский</t>
  </si>
  <si>
    <t>ebdf5670-56f9-11e2-965f-005056806bb6</t>
  </si>
  <si>
    <t>улица Новый Арбат, дом 31/12</t>
  </si>
  <si>
    <t>{coordinates=[[[37.575468591, 55.751910693], [37.575496506, 55.751934029], [37.575630472, 55.752033196], [37.575646436, 55.752052946], [37.5760836, 55.752054026], [37.576204636, 55.752053952], [37.576736559, 55.752054971], [37.576736418, 55.751982117], [37.576717303, 55.751979536], [37.576717205, 55.751929238], [37.576494245, 55.751929376], [37.57636684, 55.751929904], [37.576204398, 55.751930453], [37.576086547, 55.751930525], [37.575949586, 55.751930609], [37.575949645, 55.751961147], [37.575787213, 55.751966635], [37.5756628, 55.751866115], [37.575710415, 55.751781658], [37.575748643, 55.751785227], [37.576064435, 55.751199422], [37.576094586, 55.751143717], [37.57613029, 55.75107723], [37.575996479, 55.751057552], [37.575986951, 55.751071928], [37.5759073, 55.751059403], [37.575878742, 55.751115556], [37.575850976, 55.751169015], [37.575468591, 55.751910693]]], type=Polygon}</t>
  </si>
  <si>
    <t>{coordinates=[37.575796354, 55.75149054], type=Point}</t>
  </si>
  <si>
    <t>Корпус № 29, 1838 г.</t>
  </si>
  <si>
    <t>ebdf5678-56f9-11e2-965f-005056806bb6</t>
  </si>
  <si>
    <t>Госпитальная площадь, дом 1-3, строение 5</t>
  </si>
  <si>
    <t>{coordinates=[[[37.700479255, 55.768903453], [37.70024215, 55.768760417], [37.700164991, 55.76880375], [37.700139416, 55.768787624], [37.700101279, 55.768807446], [37.700120462, 55.768819989], [37.700021964, 55.768875836], [37.700099466, 55.768920619], [37.700159845, 55.768888187], [37.70025892, 55.768945509], [37.700204914, 55.768977931], [37.700272042, 55.769019138], [37.700478578, 55.768903836], [37.700479255, 55.768903453]]], type=Polygon}</t>
  </si>
  <si>
    <t>{coordinates=[37.70031982, 55.76889582], type=Point}</t>
  </si>
  <si>
    <t>ebdf5681-56f9-11e2-965f-005056806bb6</t>
  </si>
  <si>
    <t>Спасопесковский переулок, дом 8, строение 1; Спасопесковский переулок, дом 8, строение 2</t>
  </si>
  <si>
    <t>{coordinates=[[[[37.588423848, 55.750339402], [37.588423866, 55.750339398], [37.588423883, 55.750339391], [37.588423899, 55.75033938], [37.588423912, 55.750339367], [37.588487443, 55.750263875], [37.588487455, 55.750263859], [37.588487462, 55.75026384], [37.588487466, 55.75026382], [37.588487466, 55.7502638], [37.588487462, 55.750263781], [37.588487454, 55.750263762], [37.588487443, 55.750263746], [37.588487428, 55.750263732], [37.588487411, 55.750263721], [37.588487393, 55.750263714], [37.588352105, 55.750227477], [37.588398858, 55.750175021], [37.588398858, 55.750175021], [37.588429792, 55.750140016], [37.588541276, 55.750170458], [37.588541295, 55.750170461], [37.588541314, 55.750170461], [37.588541333, 55.750170457], [37.588541351, 55.750170449], [37.588541367, 55.750170438], [37.58854138, 55.750170424], [37.588607283, 55.750087745], [37.588607294, 55.750087728], [37.588607301, 55.75008771], [37.588607305, 55.750087691], [37.588607305, 55.750087671], [37.588607301, 55.750087652], [37.588607293, 55.750087634], [37.588607282, 55.750087618], [37.588607268, 55.750087604], [37.588607252, 55.750087594], [37.588607234, 55.750087586], [37.588377761, 55.750019489], [37.588377742, 55.750019485], [37.588377722, 55.750019485], [37.588377703, 55.750019489], [37.588377685, 55.750019496], [37.588377669, 55.750019507], [37.588377655, 55.750019521], [37.588352286, 55.750050027], [37.588228053, 55.750014206], [37.588228035, 55.750014203], [37.588228016, 55.750014203], [37.588227997, 55.750014206], [37.58822798, 55.750014213], [37.588227964, 55.750014224], [37.58822795, 55.750014237], [37.588177945, 55.750071721], [37.588158881, 55.750071735], [37.588158863, 55.750071736], [37.588158846, 55.750071741], [37.58815883, 55.750071749], [37.588158815, 55.750071759], [37.588158803, 55.750071772], [37.588085749, 55.750161641], [37.588085738, 55.750161658], [37.58808573, 55.750161677], [37.588085727, 55.750161697], [37.588085727, 55.750161718], [37.588085732, 55.750161737], [37.588085741, 55.750161756], [37.588085753, 55.750161772], [37.588085768, 55.750161786], [37.588085785, 55.750161796], [37.588101613, 55.750168919], [37.58805723, 55.75022813], [37.58805722, 55.750228147], [37.588057213, 55.750228165], [37.58805721, 55.750228184], [37.588057211, 55.750228203], [37.588057215, 55.750228222], [37.588057223, 55.75022824], [37.588057235, 55.750228256], [37.588057249, 55.750228269], [37.588057265, 55.750228279], [37.588057284, 55.750228286], [37.588292964, 55.750292745], [37.58828354, 55.75030341], [37.588283528, 55.750303426], [37.588283519, 55.750303445], [37.588283515, 55.750303465], [37.588283515, 55.750303485], [37.588283519, 55.750303505], [37.588283527, 55.750303524], [37.588283538, 55.750303541], [37.588283553, 55.750303555], [37.588283571, 55.750303566], [37.58828359, 55.750303573], [37.588423811, 55.7503394], [37.588423829, 55.750339403], [37.588423848, 55.750339402]]], [[[37.588213793, 55.750380834], [37.588213799, 55.750380827], [37.588232848, 55.750353868], [37.588232858, 55.750353851], [37.588232864, 55.750353833], [37.588232867, 55.750353814], [37.588232866, 55.750353794], [37.588232861, 55.750353776], [37.588232852, 55.750353758], [37.588232841, 55.750353743], [37.588232827, 55.75035373], [37.58823281, 55.75035372], [37.588232792, 55.750353713], [37.587990591, 55.750291013], [37.587990573, 55.75029101], [37.587990554, 55.750291011], [37.587990535, 55.750291015], [37.587990518, 55.750291022], [37.587990502, 55.750291033], [37.587990489, 55.750291046], [37.58791743, 55.750379119], [37.587917419, 55.750379136], [37.587917411, 55.750379155], [37.587917407, 55.750379175], [37.587917408, 55.750379195], [37.587917412, 55.750379215], [37.587917421, 55.750379233], [37.587917433, 55.75037925], [37.587917448, 55.750379264], [37.587917465, 55.750379274], [37.587917484, 55.75037928], [37.588162858, 55.75043614], [37.588162879, 55.750436143], [37.588162899, 55.750436141], [37.58816292, 55.750436135], [37.588162938, 55.750436125], [37.588172478, 55.750429382], [37.588172496, 55.750429365], [37.588213793, 55.750380834]]]], type=MultiPolygon}</t>
  </si>
  <si>
    <t>{coordinates=[37.588226431, 55.750201249], type=Point}</t>
  </si>
  <si>
    <t>Главный дом, конец XVIII - начало XIX вв., 2-я половина XIX в.</t>
  </si>
  <si>
    <t>ebdf568b-56f9-11e2-965f-005056806bb6</t>
  </si>
  <si>
    <t>{coordinates=[[[37.620587034, 55.731176303], [37.620490447, 55.731225711], [37.620595844, 55.731290816], [37.620644071, 55.731321046], [37.620602576, 55.731342401], [37.620639606, 55.731365151], [37.620653496, 55.731373689], [37.620668375, 55.731382835], [37.620697368, 55.731400654], [37.620739354, 55.731378608], [37.620765507, 55.731394291], [37.620773865, 55.731399299], [37.620784353, 55.731405583], [37.620852911, 55.73144666], [37.621002605, 55.73136609], [37.620891198, 55.731298458], [37.620830588, 55.731260105], [37.62079932, 55.731240319], [37.620702263, 55.731182657], [37.620647798, 55.731150299], [37.620587034, 55.731176303]]], type=Polygon}</t>
  </si>
  <si>
    <t>{coordinates=[37.620767928, 55.731309752], type=Point}</t>
  </si>
  <si>
    <t>&lt;Циркумференция (служебный корпус)&gt;</t>
  </si>
  <si>
    <t>ebdf568d-56f9-11e2-965f-005056806bb6</t>
  </si>
  <si>
    <t>улица Пречистенка, дом 32/1, строение 8</t>
  </si>
  <si>
    <t>{coordinates=[[[37.590229472, 55.741039161], [37.590240437, 55.741030261], [37.590293991, 55.740986032], [37.590196796, 55.740953319], [37.590128985, 55.740889508], [37.590100182, 55.740895816], [37.590091084, 55.740886122], [37.590077347, 55.740866462], [37.59006871, 55.740849044], [37.590062618, 55.740830545], [37.590057955, 55.740810519], [37.590057917, 55.740793993], [37.590062017, 55.740776565], [37.590068991, 55.740763177], [37.590077096, 55.740756345], [37.59010639, 55.740756055], [37.590102812, 55.740723004], [37.589962179, 55.74070173], [37.589940147, 55.740744769], [37.589936526, 55.740762735], [37.589934665, 55.740784382], [37.589926589, 55.740803789], [37.589926657, 55.740833429], [37.589928755, 55.740846002], [37.589932768, 55.74086001], [37.589936773, 55.740871055], [37.589946538, 55.740894221], [37.589958209, 55.740915589], [37.589967314, 55.740928696], [37.58997801, 55.740941263], [37.589988061, 55.740950327], [37.59000066, 55.740959479], [37.590013893, 55.740967463], [37.590094708, 55.740938843], [37.590148468, 55.74098497], [37.59012876, 55.740999894], [37.590229472, 55.741039161]]], type=Polygon}</t>
  </si>
  <si>
    <t>{coordinates=[37.590007446, 55.740868759], type=Point}</t>
  </si>
  <si>
    <t>Флигель восточный, 1810 г., 1833 г., 1890–е гг.</t>
  </si>
  <si>
    <t>ebdf568e-56f9-11e2-965f-005056806bb6</t>
  </si>
  <si>
    <t>Газетный переулок, дом 9, строение 11</t>
  </si>
  <si>
    <t>{coordinates=[[[37.609014145, 55.758371901], [37.609111487, 55.758436484], [37.609534615, 55.758232673], [37.609437273, 55.758168091], [37.609014145, 55.758371901]]], type=Polygon}</t>
  </si>
  <si>
    <t>{coordinates=[37.60927438, 55.758302287], type=Point}</t>
  </si>
  <si>
    <t>ebdf568f-56f9-11e2-965f-005056806bb6</t>
  </si>
  <si>
    <t>Клинская улица, дом 2, строение 1; Клинская улица, дом 2, строение 2; Клинская улица, дом 2, строение 4; Клинская улица, дом 2, строение 5; Клинская улица, дом 2, строение 6; Клинская улица, дом 2, строение 8</t>
  </si>
  <si>
    <t>{coordinates=[[[37.506040559, 55.869327697], [37.506040579, 55.869327696], [37.506040598, 55.869327691], [37.511847919, 55.867036319], [37.511847934, 55.867036311], [37.511847947, 55.867036302], [37.511847959, 55.86703629], [37.511986098, 55.866870295], [37.511986109, 55.86687028], [37.511986116, 55.866870262], [37.51198612, 55.866870243], [37.511986121, 55.866870224], [37.511975644, 55.866731244], [37.511975641, 55.866731228], [37.511975636, 55.866731212], [37.511975628, 55.866731198], [37.511904117, 55.86662059], [37.511904107, 55.866620576], [37.510031607, 55.864564473], [37.510031596, 55.864564463], [37.510031583, 55.864564454], [37.509719198, 55.864386444], [37.509719181, 55.864386436], [37.509719162, 55.864386432], [37.508752143, 55.864251074], [37.508752119, 55.864251073], [37.508752096, 55.864251078], [37.502275433, 55.866534986], [37.502275415, 55.866534995], [37.5022754, 55.866535006], [37.502275386, 55.866535021], [37.502275376, 55.866535038], [37.50227537, 55.866535056], [37.502275367, 55.866535076], [37.502275368, 55.866535095], [37.502275372, 55.866535114], [37.502275381, 55.866535132], [37.502275392, 55.866535148], [37.502275407, 55.866535161], [37.506040502, 55.869327678], [37.506040519, 55.869327688], [37.506040539, 55.869327695], [37.506040559, 55.869327697]]], type=Polygon}</t>
  </si>
  <si>
    <t>{coordinates=[37.507307178, 55.866800734], type=Point}</t>
  </si>
  <si>
    <t>Служебный флигель, 1901 г.</t>
  </si>
  <si>
    <t>ebdf5694-56f9-11e2-965f-005056806bb6</t>
  </si>
  <si>
    <t>Кропоткинский переулок, дом 13, строение 2; Кропоткинский переулок, дом 13, строение 3</t>
  </si>
  <si>
    <t>{coordinates=[[[37.590566005, 55.738178304], [37.5905256, 55.738192345], [37.590437373, 55.738249085], [37.590514205, 55.738291243], [37.590763192, 55.738427944], [37.590816767, 55.738394582], [37.590814625, 55.738363237], [37.590681505, 55.738282049], [37.590666745, 55.73823275], [37.590711743, 55.738208466], [37.590729915, 55.738218692], [37.590783979, 55.738190719], [37.590762616, 55.738177621], [37.590816193, 55.738145338], [37.590895014, 55.738152375], [37.591113624, 55.7380262], [37.590981472, 55.737950401], [37.590566005, 55.738178304]]], type=Polygon}</t>
  </si>
  <si>
    <t>{coordinates=[37.590660998, 55.738184512], type=Point}</t>
  </si>
  <si>
    <t>ebdf5697-56f9-11e2-965f-005056806bb6</t>
  </si>
  <si>
    <t>Елоховский проезд, дом 1; Елоховский проезд, дом 1, строение 2; Елоховский проезд, дом 3, строение 1; Елоховский проезд, дом 5</t>
  </si>
  <si>
    <t>{coordinates=[[[[37.67247871, 55.772569852], [37.672478729, 55.772569845], [37.672598919, 55.772512483], [37.672621084, 55.772526347], [37.672621102, 55.772526356], [37.672621122, 55.772526361], [37.672621142, 55.772526362], [37.672621162, 55.772526359], [37.672621181, 55.772526352], [37.672680796, 55.772497516], [37.672680812, 55.772497507], [37.672680826, 55.772497494], [37.672680838, 55.772497479], [37.672680846, 55.772497462], [37.672680851, 55.772497444], [37.672680853, 55.772497425], [37.672680851, 55.772497406], [37.672680845, 55.772497388], [37.672680836, 55.772497372], [37.672680825, 55.772497357], [37.672680811, 55.772497345], [37.672660206, 55.772482717], [37.672903358, 55.772367426], [37.672903376, 55.772367416], [37.672903391, 55.772367402], [37.672903403, 55.772367385], [37.672903411, 55.772367366], [37.672903415, 55.772367346], [37.672903415, 55.772367326], [37.672903411, 55.772367306], [37.672903403, 55.772367287], [37.672903391, 55.772367271], [37.672903376, 55.772367257], [37.672881772, 55.772350684], [37.672884528, 55.772349904], [37.67292844, 55.77238328], [37.672899322, 55.772396709], [37.672899305, 55.772396719], [37.67289929, 55.772396732], [37.672899279, 55.772396747], [37.67289927, 55.772396765], [37.672899265, 55.772396784], [37.672899264, 55.772396803], [37.672899266, 55.772396823], [37.672899273, 55.772396841], [37.672899283, 55.772396858], [37.672899296, 55.772396873], [37.672899311, 55.772396885], [37.672960024, 55.772434523], [37.672960042, 55.772434532], [37.672960061, 55.772434537], [37.672960081, 55.772434538], [37.672960101, 55.772434535], [37.67296012, 55.772434528], [37.672986678, 55.772421621], [37.673004294, 55.772432136], [37.673004312, 55.772432144], [37.673004331, 55.772432149], [37.673004351, 55.77243215], [37.673004371, 55.772432147], [37.67300439, 55.772432139], [37.673063567, 55.772402482], [37.673063583, 55.772402472], [37.673063597, 55.772402459], [37.673063608, 55.772402443], [37.673063616, 55.772402426], [37.673063621, 55.772402408], [37.673063622, 55.772402389], [37.67306362, 55.77240237], [37.673063614, 55.772402352], [37.673063605, 55.772402336], [37.673063592, 55.772402321], [37.673063578, 55.772402309], [37.67304711, 55.772391394], [37.67306183, 55.772384109], [37.673119297, 55.772419925], [37.673119316, 55.772419934], [37.673119336, 55.772419939], [37.673119356, 55.77241994], [37.673119376, 55.772419937], [37.673119396, 55.77241993], [37.673254632, 55.772351494], [37.673254648, 55.772351484], [37.673254662, 55.772351471], [37.673254673, 55.772351455], [37.673254681, 55.772351438], [37.673254685, 55.772351419], [37.673254686, 55.7723514], [37.673254683, 55.772351381], [37.673254677, 55.772351363], [37.673254667, 55.772351346], [37.673254655, 55.772351332], [37.673254639, 55.77235132], [37.673060468, 55.772230599], [37.67306045, 55.77223059], [37.67306043, 55.772230584], [37.673060409, 55.772230584], [37.673060389, 55.772230587], [37.673060369, 55.772230595], [37.672935746, 55.772294963], [37.672875287, 55.772296781], [37.672875266, 55.772296784], [37.672875247, 55.772296791], [37.672404464, 55.772522948], [37.672404448, 55.772522958], [37.672404433, 55.772522971], [37.672404422, 55.772522987], [37.672404414, 55.772523004], [37.672404409, 55.772523023], [37.672404408, 55.772523042], [37.67240441, 55.772523062], [37.672404417, 55.77252308], [37.672404426, 55.772523097], [37.672404439, 55.772523111], [37.672404454, 55.772523123], [37.672478633, 55.77256984], [37.672478651, 55.772569849], [37.67247867, 55.772569854], [37.67247869, 55.772569855], [37.67247871, 55.772569852]]], [[[37.673527171, 55.772777127], [37.673527161, 55.772777143], [37.673527154, 55.772777161], [37.67352715, 55.772777179], [37.673527149, 55.772777198], [37.673527153, 55.772777217], [37.673527159, 55.772777234], [37.673527169, 55.77277725], [37.673527182, 55.772777264], [37.673527197, 55.772777275], [37.673677384, 55.772868678], [37.673677402, 55.772868687], [37.673677422, 55.772868692], [37.673677442, 55.772868693], [37.673677462, 55.772868689], [37.673677481, 55.772868682], [37.673897678, 55.772757447], [37.673897695, 55.772757437], [37.673897709, 55.772757424], [37.67389772, 55.772757408], [37.673897728, 55.772757391], [37.673897732, 55.772757372], [37.673897733, 55.772757352], [37.67389773, 55.772757333], [37.673897723, 55.772757315], [37.673897714, 55.772757299], [37.673897701, 55.772757284], [37.673897685, 55.772757273], [37.673508637, 55.772519804], [37.673343244, 55.772412256], [37.673343226, 55.772412247], [37.673343206, 55.772412242], [37.673343186, 55.77241224], [37.673343166, 55.772412243], [37.673343147, 55.77241225], [37.673271592, 55.772446032], [37.673271592, 55.772446032], [37.673097483, 55.772529807], [37.673097467, 55.772529817], [37.673097452, 55.77252983], [37.673097441, 55.772529846], [37.673097433, 55.772529863], [37.673097428, 55.772529882], [37.673097427, 55.772529901], [37.67309743, 55.772529921], [37.673097436, 55.772529939], [37.673097446, 55.772529956], [37.673097459, 55.77252997], [37.673097474, 55.772529982], [37.673250861, 55.772624973], [37.673250878, 55.772624982], [37.673250896, 55.772624987], [37.673250915, 55.772624988], [37.673250933, 55.772624986], [37.673250951, 55.772624981], [37.673285896, 55.77261058], [37.673509533, 55.772746762], [37.67354295, 55.772768181], [37.6735272, 55.772777103], [37.673527184, 55.772777114], [37.673527171, 55.772777127]]], [[[37.67435336, 55.773183905], [37.674353379, 55.773183897], [37.674488993, 55.77311312], [37.674489009, 55.773113109], [37.674489023, 55.773113096], [37.674489034, 55.77311308], [37.674489041, 55.773113063], [37.674489046, 55.773113044], [37.674489046, 55.773113025], [37.674489043, 55.773113006], [37.674489037, 55.773112988], [37.674489027, 55.773112971], [37.674489014, 55.773112957], [37.674488998, 55.773112946], [37.674246741, 55.77296577], [37.674246723, 55.772965761], [37.674246703, 55.772965757], [37.674246682, 55.772965756], [37.674246662, 55.772965759], [37.674246643, 55.772965767], [37.674223788, 55.772977618], [37.674210505, 55.772969766], [37.674210486, 55.772969758], [37.674210467, 55.772969753], [37.674210447, 55.772969752], [37.674210427, 55.772969756], [37.674210409, 55.772969763], [37.674160881, 55.772994832], [37.674160864, 55.772994843], [37.67416085, 55.772994856], [37.674160839, 55.772994872], [37.674160831, 55.772994889], [37.674160827, 55.772994908], [37.674160826, 55.772994927], [37.674160829, 55.772994946], [37.674160835, 55.772994964], [37.674160845, 55.772994981], [37.674160858, 55.772994995], [37.674160873, 55.772995007], [37.674173652, 55.773002866], [37.674057564, 55.773062451], [37.674057548, 55.773062461], [37.674057534, 55.773062474], [37.674057523, 55.77306249], [37.674057515, 55.773062507], [37.674057511, 55.773062525], [37.67405751, 55.773062544], [37.674057512, 55.773062563], [37.674057518, 55.773062581], [37.674057528, 55.773062597], [37.67405754, 55.773062611], [37.674057554, 55.773062623], [37.674065972, 55.773068203], [37.67405306, 55.773074473], [37.674053043, 55.773074483], [37.674053029, 55.773074496], [37.674053018, 55.773074512], [37.674053009, 55.773074529], [37.674053005, 55.773074548], [37.674053003, 55.773074567], [37.674053006, 55.773074586], [37.674053012, 55.773074604], [37.674053022, 55.773074621], [37.674053034, 55.773074636], [37.67405305, 55.773074647], [37.674080598, 55.773092235], [37.674080615, 55.773092244], [37.674080635, 55.773092249], [37.674080654, 55.77309225], [37.674080674, 55.773092248], [37.674080693, 55.773092241], [37.674094355, 55.773085954], [37.674131061, 55.773109226], [37.67413108, 55.773109235], [37.674131099, 55.77310924], [37.67413112, 55.773109241], [37.67413114, 55.773109238], [37.674131159, 55.773109231], [37.674189142, 55.773080432], [37.674291032, 55.7731444], [37.674237887, 55.773171404], [37.674237871, 55.773171414], [37.674237857, 55.773171427], [37.674237846, 55.773171443], [37.674237838, 55.77317146], [37.674237833, 55.773171478], [37.674237832, 55.773171497], [37.674237835, 55.773171516], [37.674237841, 55.773171534], [37.674237851, 55.773171551], [37.674237863, 55.773171565], [37.674237878, 55.773171577], [37.674274893, 55.773195544], [37.674274911, 55.773195554], [37.674274931, 55.773195559], [37.674274952, 55.77319556], [37.674274973, 55.773195557], [37.674274992, 55.77319555], [37.67432899, 55.773168456], [37.674353279, 55.773183893], [37.674353298, 55.773183902], [37.674353318, 55.773183907], [37.674353339, 55.773183908], [37.67435336, 55.773183905]]], [[[37.674567491, 55.773427446], [37.67456751, 55.773427438], [37.674799608, 55.773304958], [37.674799624, 55.773304948], [37.674799638, 55.773304934], [37.674799649, 55.773304919], [37.674799657, 55.773304901], [37.674799661, 55.773304883], [37.674799662, 55.773304864], [37.674799659, 55.773304845], [37.674799652, 55.773304827], [37.674799643, 55.773304811], [37.67479963, 55.773304796], [37.674799615, 55.773304785], [37.674745286, 55.773270731], [37.674745285, 55.77327073], [37.674657406, 55.773216964], [37.674657406, 55.773216964], [37.674592696, 55.773177536], [37.674592677, 55.773177527], [37.674592657, 55.773177522], [37.674592637, 55.773177522], [37.674592616, 55.773177525], [37.674592597, 55.773177533], [37.674519519, 55.773215782], [37.674478025, 55.773190273], [37.674478006, 55.773190264], [37.674477986, 55.773190259], [37.674477966, 55.773190258], [37.674477946, 55.773190262], [37.674477927, 55.773190269], [37.674392077, 55.773234401], [37.674392061, 55.773234411], [37.674392047, 55.773234424], [37.674392036, 55.77323444], [37.674392028, 55.773234457], [37.674392024, 55.773234475], [37.674392023, 55.773234494], [37.674392025, 55.773234513], [37.674392031, 55.77323453], [37.67439204, 55.773234547], [37.674392053, 55.773234561], [37.674392067, 55.773234573], [37.674400857, 55.773240399], [37.67440086, 55.773240401], [37.674433615, 55.773260563], [37.674433616, 55.773260564], [37.674498326, 55.773299992], [37.674586205, 55.773353758], [37.674586208, 55.77335376], [37.674598826, 55.773360837], [37.674522681, 55.773400379], [37.674522665, 55.77340039], [37.674522651, 55.773400403], [37.67452264, 55.773400419], [37.674522632, 55.773400436], [37.674522628, 55.773400455], [37.674522627, 55.773400474], [37.67452263, 55.773400493], [37.674522637, 55.773400511], [37.674522647, 55.773400528], [37.67452266, 55.773400542], [37.674522675, 55.773400554], [37.674567412, 55.773427436], [37.67456743, 55.773427444], [37.67456745, 55.773427449], [37.674567471, 55.77342745], [37.674567491, 55.773427446]]]], type=MultiPolygon}</t>
  </si>
  <si>
    <t>{coordinates=[37.673595129, 55.772685875], type=Point}</t>
  </si>
  <si>
    <t>Особняк, 1907 г.</t>
  </si>
  <si>
    <t>ebdf5699-56f9-11e2-965f-005056806bb6</t>
  </si>
  <si>
    <t>улица Большая Полянка, дом 45</t>
  </si>
  <si>
    <t>{coordinates=[[[37.620285148, 55.733292515], [37.620296222, 55.73328308], [37.620307295, 55.733263123], [37.620313162, 55.733229059], [37.62030618, 55.733228617], [37.620221378, 55.733222027], [37.620216245, 55.733236972], [37.620114142, 55.73323365], [37.620107649, 55.733219473], [37.620081645, 55.733213103], [37.620089834, 55.733106899], [37.620093988, 55.733087301], [37.620134932, 55.733090473], [37.62034686, 55.733104125], [37.62035005, 55.733082088], [37.620093417, 55.733066559], [37.619800232, 55.733049165], [37.619788467, 55.733167234], [37.61975717, 55.733181526], [37.61975625, 55.733211183], [37.619778515, 55.733220288], [37.619756852, 55.733220134], [37.619752249, 55.733262923], [37.620045603, 55.733281811], [37.620178999, 55.733287771], [37.620162794, 55.73337674], [37.6202646, 55.733383558], [37.620285148, 55.733292515]]], type=Polygon}</t>
  </si>
  <si>
    <t>{coordinates=[37.61993169, 55.733216288], type=Point}</t>
  </si>
  <si>
    <t>Жилой дом В.С.Шервуда–контора завода Красный пролетарий, 1911 г., архитектор Н.Д.Бутусов</t>
  </si>
  <si>
    <t>ebdf569e-56f9-11e2-965f-005056806bb6</t>
  </si>
  <si>
    <t>Малая Калужская улица, дом 15, строение 5</t>
  </si>
  <si>
    <t>{coordinates=[[[37.59837928, 55.71776603], [37.598509694, 55.717740777], [37.598478566, 55.717700832], [37.598279832, 55.717447254], [37.598008699, 55.717512587], [37.598082122, 55.717604593], [37.598056677, 55.717610002], [37.598072642, 55.717631546], [37.598050379, 55.717636952], [37.598056771, 55.717647726], [37.598089367, 55.717638718], [37.59810852, 55.717662055], [37.598162584, 55.717647642], [37.59819131, 55.71768175], [37.598162687, 55.717688958], [37.598204187, 55.71774102], [37.598344148, 55.717715759], [37.59837928, 55.71776603]]], type=Polygon}</t>
  </si>
  <si>
    <t>{coordinates=[37.59823733, 55.717607298], type=Point}</t>
  </si>
  <si>
    <t>ebdf569f-56f9-11e2-965f-005056806bb6</t>
  </si>
  <si>
    <t>Гончарная улица, дом 18/2, строение 2</t>
  </si>
  <si>
    <t>{coordinates=[[[37.64679351, 55.744638289], [37.646834748, 55.744595127], [37.64687699, 55.744607652], [37.646962643, 55.744519528], [37.646923593, 55.744508797], [37.646856966, 55.744575341], [37.646490296, 55.74445587], [37.646442467, 55.74443931], [37.64639313, 55.744486503], [37.64679351, 55.744638289]]], type=Polygon}</t>
  </si>
  <si>
    <t>{coordinates=[37.646662586, 55.744547435], type=Point}</t>
  </si>
  <si>
    <t>Главный дом, начало XIX в., 1896 г., архитектор П.А.Дриттенпрейс</t>
  </si>
  <si>
    <t>ebdf56a4-56f9-11e2-965f-005056806bb6</t>
  </si>
  <si>
    <t>улица Радио, дом 11, строение 1</t>
  </si>
  <si>
    <t>{coordinates=[[[37.673365532, 55.763947448], [37.67337117, 55.763961362], [37.673415947, 55.764068178], [37.673471172, 55.764059883], [37.67359519, 55.764041254], [37.673702973, 55.764025834], [37.673751992, 55.764123127], [37.673838283, 55.76411088], [37.673734739, 55.763896541], [37.673645901, 55.763908882], [37.673543428, 55.763922813], [37.67347061, 55.763932812], [37.673365532, 55.763947448]]], type=Polygon}</t>
  </si>
  <si>
    <t>{coordinates=[37.673583155, 55.763993598], type=Point}</t>
  </si>
  <si>
    <t>ebdf56a7-56f9-11e2-965f-005056806bb6</t>
  </si>
  <si>
    <t>Барыковский переулок, дом 9, строение 2; улица Пречистенка, дом 17/8, строение 5</t>
  </si>
  <si>
    <t>{coordinates=[[[[37.595598592, 55.741320346], [37.595598598, 55.741320327], [37.595598601, 55.741320308], [37.5955986, 55.741320289], [37.595598595, 55.74132027], [37.595598586, 55.741320253], [37.595598575, 55.741320238], [37.595598561, 55.741320225], [37.595460592, 55.741217939], [37.595460575, 55.741217928], [37.595460556, 55.741217922], [37.595460536, 55.741217919], [37.595460516, 55.74121792], [37.595460496, 55.741217926], [37.595017506, 55.741392064], [37.595017489, 55.741392073], [37.595017474, 55.741392085], [37.595017461, 55.741392099], [37.595017452, 55.741392115], [37.595017446, 55.741392133], [37.595017443, 55.741392152], [37.595017444, 55.741392171], [37.595017448, 55.74139219], [37.595017456, 55.741392207], [37.595017467, 55.741392223], [37.595017481, 55.741392236], [37.595184176, 55.741523242], [37.595184193, 55.741523253], [37.595184213, 55.74152326], [37.595184233, 55.741523263], [37.595184254, 55.741523262], [37.595184274, 55.741523257], [37.595352882, 55.741457111], [37.595352899, 55.741457102], [37.595352914, 55.741457091], [37.595352926, 55.741457077], [37.595352936, 55.741457061], [37.595352942, 55.741457043], [37.595352945, 55.741457024], [37.595352945, 55.741457006], [37.595352941, 55.741456987], [37.595352934, 55.74145697], [37.595352923, 55.741456955], [37.59535291, 55.741456941], [37.59532113, 55.741430128], [37.595598538, 55.741320398], [37.595598555, 55.741320389], [37.59559857, 55.741320377], [37.595598583, 55.741320363], [37.595598592, 55.741320346]]], [[[37.595690237, 55.741360069], [37.595690217, 55.741360076], [37.595557432, 55.741419252], [37.595557415, 55.741419261], [37.595557401, 55.741419274], [37.595557389, 55.741419289], [37.59555738, 55.741419306], [37.595557375, 55.741419324], [37.595557373, 55.741419344], [37.595557375, 55.741419363], [37.59555738, 55.741419381], [37.595557389, 55.741419398], [37.595557402, 55.741419413], [37.595557416, 55.741419425], [37.59556733, 55.741426197], [37.595658587, 55.741488529], [37.595662684, 55.741491328], [37.595685703, 55.74150705], [37.595690497, 55.741510324], [37.595790495, 55.741578627], [37.595839498, 55.741613319], [37.595886061, 55.741646284], [37.595886079, 55.741646294], [37.595886098, 55.7416463], [37.595886119, 55.741646302], [37.595886139, 55.7416463], [37.595886159, 55.741646294], [37.596020949, 55.741587995], [37.596020966, 55.741587986], [37.596020981, 55.741587974], [37.596020993, 55.741587958], [37.596021002, 55.741587941], [37.596021007, 55.741587923], [37.596021009, 55.741587904], [37.596021007, 55.741587884], [37.596021002, 55.741587866], [37.596020993, 55.741587849], [37.596020981, 55.741587834], [37.596020966, 55.741587821], [37.596020356, 55.741587403], [37.596020354, 55.741587402], [37.595975861, 55.741558316], [37.595954468, 55.74154433], [37.595801961, 55.741440583], [37.595690316, 55.741360086], [37.595690298, 55.741360076], [37.595690278, 55.741360069], [37.595690257, 55.741360067], [37.595690237, 55.741360069]]], [[[37.594679452, 55.741531588], [37.594679349, 55.741531632], [37.594569384, 55.741577855], [37.594569384, 55.741577855], [37.594253548, 55.741712225], [37.594253531, 55.741712234], [37.594253516, 55.741712247], [37.594253503, 55.741712262], [37.594253494, 55.741712279], [37.594253489, 55.741712298], [37.594253487, 55.741712317], [37.594253489, 55.741712336], [37.594253494, 55.741712355], [37.594253503, 55.741712372], [37.594253515, 55.741712387], [37.59425353, 55.7417124], [37.594253547, 55.741712409], [37.594385207, 55.74176862], [37.594389163, 55.741770436], [37.594389183, 55.741770443], [37.594389204, 55.741770445], [37.594394581, 55.741770508], [37.594394591, 55.741770507], [37.59440446, 55.741769593], [37.594404472, 55.741769591], [37.594414624, 55.741767455], [37.594414652, 55.741767444], [37.594649218, 55.741638889], [37.594715401, 55.741604978], [37.594715417, 55.741604967], [37.594715431, 55.741604954], [37.594715442, 55.741604938], [37.59471545, 55.74160492], [37.594715454, 55.741604901], [37.594715455, 55.741604882], [37.594715451, 55.741604863], [37.594715444, 55.741604844], [37.594715434, 55.741604828], [37.594715421, 55.741604814], [37.594715405, 55.741604802], [37.594713346, 55.74160361], [37.594750108, 55.741584257], [37.594765835, 55.741575973], [37.594765852, 55.741575962], [37.594765866, 55.741575948], [37.594765877, 55.741575931], [37.594765884, 55.741575913], [37.594765888, 55.741575893], [37.594765888, 55.741575874], [37.594765884, 55.741575854], [37.594765876, 55.741575836], [37.594765865, 55.74157582], [37.594765851, 55.741575806], [37.594765834, 55.741575795], [37.594679537, 55.741531591], [37.594679516, 55.741531584], [37.594679495, 55.74153158], [37.594679473, 55.741531582], [37.594679452, 55.741531588]]], [[[37.596048997, 55.741622096], [37.596048976, 55.741622102], [37.595331676, 55.74193657], [37.595331659, 55.741936579], [37.595331645, 55.741936591], [37.595331633, 55.741936606], [37.595331624, 55.741936622], [37.595331618, 55.741936641], [37.595331616, 55.741936659], [37.595331617, 55.741936678], [37.595331622, 55.741936696], [37.59533163, 55.741936714], [37.595331642, 55.741936729], [37.595331656, 55.741936741], [37.595369806, 55.741965355], [37.595284123, 55.742006644], [37.59514881, 55.741934101], [37.595248779, 55.741872167], [37.595283791, 55.741884698], [37.595283808, 55.741884702], [37.595283826, 55.741884704], [37.595283844, 55.741884702], [37.595283861, 55.741884697], [37.595283876, 55.741884689], [37.595379267, 55.741827133], [37.595379283, 55.741827121], [37.595379296, 55.741827106], [37.595379306, 55.741827089], [37.595379313, 55.74182707], [37.595379315, 55.741827051], [37.595379314, 55.741827031], [37.595379309, 55.741827012], [37.595379301, 55.741826994], [37.595379289, 55.741826979], [37.595379274, 55.741826966], [37.595296338, 55.74176775], [37.59529632, 55.741767739], [37.5952963, 55.741767733], [37.59529628, 55.741767731], [37.595296259, 55.741767733], [37.595296239, 55.74176774], [37.595165821, 55.741825323], [37.595165806, 55.741825332], [37.594891603, 55.742010118], [37.594891588, 55.74201013], [37.594891576, 55.742010145], [37.594891567, 55.742010162], [37.594891561, 55.74201018], [37.594891559, 55.742010199], [37.594891561, 55.742010218], [37.594891566, 55.742010237], [37.594891574, 55.742010254], [37.594891586, 55.742010269], [37.5948916, 55.742010282], [37.594891617, 55.742010292], [37.595195268, 55.74215242], [37.595195284, 55.742152426], [37.5951953, 55.742152429], [37.595195317, 55.742152429], [37.595246258, 55.742148797], [37.595246274, 55.742148795], [37.59524629, 55.74214879], [37.595298478, 55.742126891], [37.59529848, 55.742126891], [37.595350847, 55.742103638], [37.595476117, 55.742048016], [37.596192614, 55.741729955], [37.596192631, 55.741729946], [37.596192645, 55.741729934], [37.596192657, 55.741729919], [37.596192666, 55.741729902], [37.596192671, 55.741729884], [37.596192674, 55.741729865], [37.596192672, 55.741729847], [37.596192667, 55.741729828], [37.596192659, 55.741729811], [37.596192647, 55.741729796], [37.596192634, 55.741729784], [37.596049077, 55.741622114], [37.596049058, 55.741622103], [37.596049039, 55.741622096], [37.596049018, 55.741622094], [37.596048997, 55.741622096]]]], type=MultiPolygon}</t>
  </si>
  <si>
    <t>{coordinates=[37.595308305, 55.741356231], type=Point}</t>
  </si>
  <si>
    <t>Главный дом, 1891–1893 гг., 1911 г., инженер–архитектор В.Г.Залесский, архитектор Ф.О.Шехтель, художник Ф.Фламенг</t>
  </si>
  <si>
    <t>ebdf56ae-56f9-11e2-965f-005056806bb6</t>
  </si>
  <si>
    <t>Софийская набережная, дом 14, строение 1</t>
  </si>
  <si>
    <t>{coordinates=[[[37.616821568, 55.746850261], [37.616837578, 55.746854171], [37.616753977, 55.74696276], [37.616744743, 55.746974752], [37.616711668, 55.746966521], [37.61659632, 55.746937815], [37.61660008, 55.746932997], [37.616489376, 55.746905519], [37.616432188, 55.746979883], [37.616418075, 55.746975746], [37.616385351, 55.747016902], [37.616401728, 55.747020967], [37.616346375, 55.747091918], [37.616458369, 55.74711953], [37.616461131, 55.747116581], [37.616615929, 55.747154851], [37.616597862, 55.74717875], [37.616492065, 55.747163245], [37.616475677, 55.747219646], [37.616499557, 55.7472089], [37.616530193, 55.747202644], [37.616560243, 55.747206076], [37.616599948, 55.747216318], [37.616570057, 55.747253424], [37.616632208, 55.747269533], [37.616662161, 55.747232366], [37.616703204, 55.747242955], [37.616732122, 55.74725797], [37.616745591, 55.74727128], [37.616748093, 55.747287883], [37.616800692, 55.747244938], [37.616773932, 55.747225896], [37.616739646, 55.747212453], [37.616719341, 55.747209686], [37.616739948, 55.747186418], [37.616891996, 55.747223435], [37.616889045, 55.747227228], [37.617004226, 55.747256296], [37.617066036, 55.747177494], [37.617148799, 55.747071976], [37.617034344, 55.747043297], [37.617032219, 55.74704602], [37.617027852, 55.747044938], [37.616883602, 55.74700859], [37.616980018, 55.746889965], [37.617027344, 55.746901752], [37.617059131, 55.746861344], [37.61704459, 55.746857685], [37.617030047, 55.746854025], [37.617015506, 55.746850365], [37.616868165, 55.746813285], [37.616839081, 55.746805965], [37.616824539, 55.746802305], [37.616792341, 55.746843124], [37.616821568, 55.746850261]]], type=Polygon}</t>
  </si>
  <si>
    <t>{coordinates=[37.61670632, 55.747045479], type=Point}</t>
  </si>
  <si>
    <t>Патологоанатомический корпус, 1939–1940 гг.</t>
  </si>
  <si>
    <t>ebdf56b2-56f9-11e2-965f-005056806bb6</t>
  </si>
  <si>
    <t>улица Щепкина, дом 61/2, строение 10</t>
  </si>
  <si>
    <t>{coordinates=[[[37.628027003, 55.787656985], [37.628019496, 55.787839504], [37.628185497, 55.787838191], [37.628180211, 55.788078879], [37.628544619, 55.788081922], [37.628548345, 55.78798382], [37.628398533, 55.787982835], [37.628398496, 55.787971433], [37.628345862, 55.787970339], [37.628351507, 55.787840299], [37.628456773, 55.78783905], [37.628462267, 55.787662243], [37.628354965, 55.787660065], [37.628352521, 55.787531174], [37.628401111, 55.787531124], [37.628401082, 55.787522002], [37.628548863, 55.787521848], [37.628552582, 55.787421458], [37.628396698, 55.78742162], [37.628396661, 55.787410217], [37.628317712, 55.78740916], [37.628317749, 55.787420562], [37.628196276, 55.787418407], [37.628188955, 55.787657957], [37.628027003, 55.787656985]]], type=Polygon}</t>
  </si>
  <si>
    <t>{coordinates=[37.628241351, 55.787750217], type=Point}</t>
  </si>
  <si>
    <t>ebdf56b4-56f9-11e2-965f-005056806bb6</t>
  </si>
  <si>
    <t>улица Пречистенка, дом 1/2</t>
  </si>
  <si>
    <t>{coordinates=[[[37.601153252, 55.743709538], [37.601069739, 55.743740144], [37.601060172, 55.743734763], [37.600945659, 55.743785154], [37.600732529, 55.743875146], [37.600749278, 55.743887257], [37.600885666, 55.743985048], [37.601212509, 55.743843318], [37.60128408, 55.743812272], [37.601186757, 55.743736007], [37.601153252, 55.743709538]]], type=Polygon}</t>
  </si>
  <si>
    <t>{coordinates=[37.600973014, 55.743859232], type=Point}</t>
  </si>
  <si>
    <t>- Дом жилой, вторая половина XIX - начало ХХ вв. С 1882 г. здесь располагались Торговый дом Роман Келер и Ко и Фабрично-торговое товарищество Р.Келер и Ко; с 1922 г. - здание фармацевтического предприятия им. Н.А.Семашко</t>
  </si>
  <si>
    <t>ebdf56ba-56f9-11e2-965f-005056806bb6</t>
  </si>
  <si>
    <t>улица Сергия Радонежского, дом 15-17, строение 2</t>
  </si>
  <si>
    <t>{coordinates=[[[37.677068067, 55.74704931], [37.676324198, 55.747135461], [37.676329284, 55.747160011], [37.676344799, 55.747232086], [37.676494253, 55.747216244], [37.676499495, 55.74724875], [37.676611297, 55.747236559], [37.676499846, 55.747248952], [37.676735689, 55.747222994], [37.676748284, 55.747261598], [37.676891368, 55.747245854], [37.67686477, 55.747174038], [37.676864809, 55.747174033], [37.676864786, 55.747173969], [37.676954366, 55.747163118], [37.677101759, 55.747145265], [37.677068067, 55.74704931]]], type=Polygon}</t>
  </si>
  <si>
    <t>{coordinates=[37.676684322, 55.747152638], type=Point}</t>
  </si>
  <si>
    <t>Главный дом с палатами и фундаментом оранжереи, посл. четв. XVII в., 1–я пол. XVIII в., 1895 г., 1900–е гг., архитектор Ф.О.Шехтель</t>
  </si>
  <si>
    <t>ebdf56bd-56f9-11e2-965f-005056806bb6</t>
  </si>
  <si>
    <t>Подсосенский переулок, дом 21, строение 3</t>
  </si>
  <si>
    <t>{coordinates=[[[37.654289951, 55.756191401], [37.654312109, 55.756155446], [37.654331222, 55.756155422], [37.654337529, 55.756139247], [37.654318409, 55.756137475], [37.654337356, 55.756095237], [37.654400306, 55.756104589], [37.654482378, 55.756116163], [37.654797127, 55.756162025], [37.654860305, 55.756027219], [37.654681813, 55.756000497], [37.654605319, 55.755989815], [37.654589363, 55.755982649], [37.654589335, 55.755975464], [37.65460195, 55.755943114], [37.654484818, 55.755926644], [37.654514842, 55.75586598], [37.654528272, 55.755838568], [37.654588831, 55.755847474], [37.654620424, 55.75578097], [37.654489736, 55.755759577], [37.654483407, 55.755770363], [37.654346355, 55.755750775], [37.654197112, 55.756074305], [37.654159227, 55.756161026], [37.654197523, 55.756178942], [37.654289951, 55.756191401]]], type=Polygon}</t>
  </si>
  <si>
    <t>{coordinates=[37.654422906, 55.755959289], type=Point}</t>
  </si>
  <si>
    <t>ebdf56be-56f9-11e2-965f-005056806bb6</t>
  </si>
  <si>
    <t>{coordinates=[[[37.622126515, 55.755068189], [37.622126498, 55.755068183], [37.62212648, 55.755068181], [37.622126461, 55.755068182], [37.622126443, 55.755068186], [37.622126426, 55.755068193], [37.621842615, 55.755224756], [37.621842599, 55.755224767], [37.621842585, 55.755224781], [37.621842575, 55.755224797], [37.621842567, 55.755224814], [37.621842564, 55.755224833], [37.621842563, 55.755224852], [37.621842567, 55.755224871], [37.621842574, 55.755224889], [37.621842584, 55.755224905], [37.621842597, 55.755224919], [37.621842613, 55.75522493], [37.621916807, 55.75526797], [37.621916826, 55.755267978], [37.621916846, 55.755267982], [37.621916866, 55.755267983], [37.621916886, 55.755267979], [37.621916905, 55.755267971], [37.622069492, 55.755185218], [37.622551691, 55.755535825], [37.622551709, 55.755535835], [37.622551729, 55.755535842], [37.622551749, 55.755535844], [37.622551769, 55.755535842], [37.622551789, 55.755535836], [37.622836354, 55.755416612], [37.622836356, 55.755416611], [37.622911108, 55.755383305], [37.623090057, 55.755309477], [37.623090074, 55.755309467], [37.623090089, 55.755309455], [37.623090102, 55.755309439], [37.623090111, 55.755309422], [37.623090117, 55.755309403], [37.623090118, 55.755309384], [37.623090116, 55.755309364], [37.62309011, 55.755309345], [37.623090101, 55.755309328], [37.623090088, 55.755309313], [37.622733024, 55.754958929], [37.622681102, 55.754907785], [37.622681086, 55.754907772], [37.622681068, 55.754907763], [37.622681049, 55.754907758], [37.622681029, 55.754907756], [37.622681009, 55.754907759], [37.622680991, 55.754907765], [37.622205492, 55.755122428], [37.622126531, 55.755068198], [37.622126515, 55.755068189]], [[37.622302285, 55.755199262], [37.622624149, 55.755060721], [37.622873204, 55.755300586], [37.622611746, 55.755413934], [37.622302285, 55.755199262]]], type=Polygon}</t>
  </si>
  <si>
    <t>{coordinates=[37.6222135, 55.755212009], type=Point}</t>
  </si>
  <si>
    <t>Дом, начало XVIII в., с палатами XVII в.</t>
  </si>
  <si>
    <t>ebdf56c5-56f9-11e2-965f-005056806bb6</t>
  </si>
  <si>
    <t>улица Большая Ордынка, дом 7, строение 2</t>
  </si>
  <si>
    <t>{coordinates=[[[37.625379678, 55.744613823], [37.625510284, 55.744626265], [37.625526836, 55.744574154], [37.625536304, 55.744547199], [37.625392158, 55.744532974], [37.625385847, 55.744550944], [37.62530621, 55.74454384], [37.625312516, 55.744524073], [37.625191464, 55.744511622], [37.625181996, 55.744538576], [37.625166073, 55.744538593], [37.625106205, 55.744739396], [37.625335564, 55.744761169], [37.625379678, 55.744613823]]], type=Polygon}</t>
  </si>
  <si>
    <t>{coordinates=[37.625241043, 55.744682831], type=Point}</t>
  </si>
  <si>
    <t>Жилой флигель, конец XVIII в.</t>
  </si>
  <si>
    <t>ebdf56cd-56f9-11e2-965f-005056806bb6</t>
  </si>
  <si>
    <t>Погодинская улица, дом 22, строение 1</t>
  </si>
  <si>
    <t>{coordinates=[[[37.560627226, 55.729447735], [37.560723596, 55.72949619], [37.560666362, 55.72953933], [37.560726892, 55.729569839], [37.560796853, 55.729523099], [37.560950566, 55.72959892], [37.561030069, 55.729546787], [37.561071481, 55.729565628], [37.561163697, 55.729500914], [37.561122284, 55.729481623], [37.561208144, 55.729424098], [37.560879228, 55.729267976], [37.560776674, 55.729338084], [37.560712942, 55.729305552], [37.560666875, 55.729337063], [37.560738526, 55.729372233], [37.560627226, 55.729447735]]], type=Polygon}</t>
  </si>
  <si>
    <t>{coordinates=[37.560917576, 55.729435917], type=Point}</t>
  </si>
  <si>
    <t>Усадьба Глебовых–Стрешневых, 2–я половина XVIII в., 1884 г., , арх. Кольбе Ф.Н., Терской К.В.</t>
  </si>
  <si>
    <t>ebdf56d2-56f9-11e2-965f-005056806bb6</t>
  </si>
  <si>
    <t>Большая Никитская улица, дом 19/13, строение 1</t>
  </si>
  <si>
    <t>{coordinates=[[[37.601481888, 55.756931793], [37.601421427, 55.756956991], [37.60136092, 55.756964226], [37.601390269, 55.757030473], [37.601561717, 55.757005378], [37.601568125, 55.757019743], [37.601752823, 55.756994443], [37.601790984, 55.756969262], [37.601835475, 55.75692791], [37.601959344, 55.756786345], [37.601956133, 55.756776468], [37.602001149, 55.756728349], [37.601825284, 55.756682716], [37.601735964, 55.756634288], [37.601560625, 55.756582337], [37.601412818, 55.756542282], [37.601367696, 55.75658826], [37.601321453, 55.756641601], [37.601244442, 55.756619449], [37.601177182, 55.756689241], [37.601193183, 55.756730823], [37.601223138, 55.75673287], [37.601241121, 55.756784844], [37.601256126, 55.756827618], [37.601288126, 55.75683899], [37.601341525, 55.756854664], [37.601424428, 55.756885135], [37.601481888, 55.756931793]]], type=Polygon}</t>
  </si>
  <si>
    <t>{coordinates=[37.601595087, 55.756806982], type=Point}</t>
  </si>
  <si>
    <t>Флигель городской усадьбы (А.А. Яковлева), XVIII – XIX вв., 1905 г., нач. XX в.</t>
  </si>
  <si>
    <t>ebdf56d3-56f9-11e2-965f-005056806bb6</t>
  </si>
  <si>
    <t>Тверской бульвар, дом 25, строение 7</t>
  </si>
  <si>
    <t>{coordinates=[[[37.602830393, 55.763051948], [37.602721073, 55.76295751], [37.602566264, 55.763011599], [37.602602591, 55.763044882], [37.602398711, 55.763122617], [37.602277208, 55.76316495], [37.602305796, 55.763198877], [37.602274219, 55.763209771], [37.60230061, 55.763232473], [37.602671815, 55.763108308], [37.602761028, 55.763076601], [37.602830393, 55.763051948]]], type=Polygon}</t>
  </si>
  <si>
    <t>{coordinates=[37.60259712, 55.763092455], type=Point}</t>
  </si>
  <si>
    <t>ebdf56df-56f9-11e2-965f-005056806bb6</t>
  </si>
  <si>
    <t>{coordinates=[[[37.598516967, 55.72106345], [37.598638661, 55.721144785], [37.598957664, 55.720995073], [37.599004202, 55.721023508], [37.599054586, 55.720999576], [37.599010117, 55.720971049], [37.599044449, 55.720955034], [37.599183768, 55.72088827], [37.59907913, 55.72082468], [37.598666624, 55.720999886], [37.598516967, 55.72106345]]], type=Polygon}</t>
  </si>
  <si>
    <t>{coordinates=[37.598867539, 55.720983061], type=Point}</t>
  </si>
  <si>
    <t>Дом В.И. Иокиша, директора Товарищества суконной мануфактуры Иокиш, 2–я пол. XIX в. – нач. XX в., архитектор Д.П.Сухов</t>
  </si>
  <si>
    <t>ebdf56e0-56f9-11e2-965f-005056806bb6</t>
  </si>
  <si>
    <t>Михалковская улица, дом 42</t>
  </si>
  <si>
    <t>{coordinates=[[[37.517188575, 55.841194744], [37.517163822, 55.841167353], [37.517140666, 55.84114086], [37.51706481, 55.841056892], [37.517147802, 55.841029936], [37.517080734, 55.840965277], [37.516875513, 55.841026469], [37.516838472, 55.840985993], [37.516657487, 55.841042688], [37.516757577, 55.841150342], [37.51682461, 55.841130573], [37.516891679, 55.84119658], [37.51673846, 55.841241957], [37.516805531, 55.841313352], [37.516914061, 55.841281004], [37.516926835, 55.84129178], [37.517092821, 55.841241461], [37.517083239, 55.841228888], [37.517188575, 55.841194744]]], type=Polygon}</t>
  </si>
  <si>
    <t>{coordinates=[37.516982928, 55.841135716], type=Point}</t>
  </si>
  <si>
    <t>Павильон Потребкооперация (бывший Центральных черноземных областей), 1954 г., архитекторы: Лебедев В.В., Штеллер П.П.</t>
  </si>
  <si>
    <t>ebdf56e4-56f9-11e2-965f-005056806bb6</t>
  </si>
  <si>
    <t>город Москва, проспект Мира, дом 119, строение 60</t>
  </si>
  <si>
    <t>{coordinates=[[[37.627698026, 55.833942866], [37.628110529, 55.834156667], [37.628490446, 55.833922757], [37.628390263, 55.833870679], [37.628368367, 55.833879063], [37.628349243, 55.833884308], [37.628329193, 55.833887923], [37.628308856, 55.833889874], [37.628290343, 55.833890199], [37.628251605, 55.833886586], [37.628220821, 55.833879122], [37.628193869, 55.833867906], [37.628168829, 55.833850884], [37.628160012, 55.833841716], [37.628152775, 55.833830844], [37.628148238, 55.833819273], [37.628146667, 55.833807334], [37.62814816, 55.833795391], [37.628152622, 55.833783811], [37.628159787, 55.833772924], [37.628173835, 55.833758187], [37.628077165, 55.833707939], [37.627698026, 55.833942866]]], type=Polygon}</t>
  </si>
  <si>
    <t>{coordinates=[37.628094184, 55.833932811], type=Point}</t>
  </si>
  <si>
    <t>Дом, в котором жил Грибоедов Александр Сергеевич</t>
  </si>
  <si>
    <t>ebdf56ed-56f9-11e2-965f-005056806bb6</t>
  </si>
  <si>
    <t>Новинский бульвар, дом 17</t>
  </si>
  <si>
    <t>{coordinates=[[[37.582690522, 55.75514267], [37.582894387, 55.755142534], [37.583069596, 55.755147806], [37.58306939, 55.755050354], [37.582894194, 55.75505092], [37.58269039, 55.755051056], [37.582690522, 55.75514267]]], type=Polygon}</t>
  </si>
  <si>
    <t>{coordinates=[37.582879972, 55.755096795], type=Point}</t>
  </si>
  <si>
    <t>Дом, в котором с 1903 г. жил и в 1958 г. умер русский советский художник Бакшеев Василий Николаевич. В этом доме бывали многие передвижники и советские художники С.С.Герасимов, П.Д.Корин и другие</t>
  </si>
  <si>
    <t>ebdf56ee-56f9-11e2-965f-005056806bb6</t>
  </si>
  <si>
    <t>4-й Ростовский переулок, дом 6</t>
  </si>
  <si>
    <t>{coordinates=[[[37.576050236, 55.743251274], [37.576359752, 55.743327519], [37.576420273, 55.743253382], [37.57645882, 55.743261352], [37.576501069, 55.743207705], [37.576145039, 55.743120082], [37.576050236, 55.743251274]]], type=Polygon}</t>
  </si>
  <si>
    <t>{coordinates=[37.576274946, 55.74322949], type=Point}</t>
  </si>
  <si>
    <t>Покровский собор, 1671–1679 гг., зодчий Иван Кузнечик</t>
  </si>
  <si>
    <t>ebdf56ef-56f9-11e2-965f-005056806bb6</t>
  </si>
  <si>
    <t>городок имени Баумана, дом 1</t>
  </si>
  <si>
    <t>{coordinates=[[[37.765309443, 55.791385275], [37.765300272, 55.791373603], [37.765348791, 55.791365517], [37.765369022, 55.791359763], [37.765383103, 55.791347191], [37.765389066, 55.791331205], [37.765378738, 55.791300431], [37.765362417, 55.791285635], [37.765360075, 55.791238871], [37.765309186, 55.791195633], [37.765315179, 55.791184217], [37.765311054, 55.791172815], [37.765292725, 55.79115575], [37.765272386, 55.791145524], [37.765250092, 55.79114101], [37.765213663, 55.791141088], [37.765183313, 55.791146855], [37.76516513, 55.791151455], [37.765164602, 55.791147184], [37.764788483, 55.791217286], [37.764821274, 55.791273114], [37.764827517, 55.791283814], [37.764834567, 55.7912959], [37.764839173, 55.791303677], [37.764875041, 55.791364246], [37.764879641, 55.791372226], [37.76488528, 55.791381907], [37.764891422, 55.791392445], [37.764928277, 55.791455107], [37.765309443, 55.791385275]]], type=Polygon}</t>
  </si>
  <si>
    <t>{coordinates=[37.765106074, 55.791298166], type=Point}</t>
  </si>
  <si>
    <t>Киевский вокзал, где весной 1919 г. Ленин Владимир Ильич выступал перед рабочими, отъезжающими в южные районы страны для организации советских хозяйств (совхозов)</t>
  </si>
  <si>
    <t>ebdf56f1-56f9-11e2-965f-005056806bb6</t>
  </si>
  <si>
    <t>площадь Киевского Вокзала, дом 1</t>
  </si>
  <si>
    <t>{coordinates=[[[37.563578512, 55.742446153], [37.565730979, 55.743014209], [37.565591779, 55.743181972], [37.56610964, 55.743319748], [37.566045127, 55.743398462], [37.567167846, 55.7437036], [37.567228394, 55.743635127], [37.567353915, 55.743665866], [37.567491037, 55.743496934], [37.5674364, 55.743483311], [37.567755323, 55.743111202], [37.567801838, 55.743123751], [37.567941025, 55.742954818], [37.567684097, 55.742893433], [37.567736685, 55.742827208], [37.566992146, 55.742624534], [37.566923475, 55.742690767], [37.566166842, 55.742488094], [37.56601743, 55.742668379], [37.563889328, 55.742064986], [37.563578512, 55.742446153]]], type=Polygon}</t>
  </si>
  <si>
    <t>{coordinates=[37.566429129, 55.742860321], type=Point}</t>
  </si>
  <si>
    <t>Флигель, 1846 г., 1886 г., 1887 г., архитекторы И.М.Цвиленев, С.Н.Рыжов</t>
  </si>
  <si>
    <t>ebdf56f3-56f9-11e2-965f-005056806bb6</t>
  </si>
  <si>
    <t>Никитский бульвар, дом 11/12, строение 1</t>
  </si>
  <si>
    <t>{coordinates=[[[37.59967537, 55.755086511], [37.599754361, 55.75498839], [37.599788375, 55.754946749], [37.599614199, 55.754916718], [37.599594226, 55.754955543], [37.599562501, 55.755006315], [37.599540197, 55.755002739], [37.599516182, 55.755063346], [37.599670534, 55.7550855], [37.599592097, 55.755180784], [37.599597619, 55.755181576], [37.59967537, 55.755086511]]], type=Polygon}</t>
  </si>
  <si>
    <t>{coordinates=[37.599622228, 55.755034831], type=Point}</t>
  </si>
  <si>
    <t>Белокаменный октагон (водокачка), начало XIX века, архитектор Д.И.Жилярди</t>
  </si>
  <si>
    <t>ebdf56f4-56f9-11e2-965f-005056806bb6</t>
  </si>
  <si>
    <t>Усадьба Студенец, XVIII - XIX века</t>
  </si>
  <si>
    <t>Мантулинская улица, дом 5, строение 11</t>
  </si>
  <si>
    <t>{coordinates=[[[37.554814825, 55.7561672], [37.55495261, 55.756176121], [37.554968429, 55.756098871], [37.554856124, 55.756086346], [37.554805184, 55.756106128], [37.554792462, 55.756120505], [37.554792492, 55.756142061], [37.554814825, 55.7561672]]], type=Polygon}</t>
  </si>
  <si>
    <t>{coordinates=[37.554877134, 55.756131283], type=Point}</t>
  </si>
  <si>
    <t>Вдовий дом, 1820-1823 гг., арх. Д.И.Жилярди</t>
  </si>
  <si>
    <t>ebdf56f9-56f9-11e2-965f-005056806bb6</t>
  </si>
  <si>
    <t>Баррикадная улица, дом 2/1, строение 1; Баррикадная улица, дом 2/1, строение 3</t>
  </si>
  <si>
    <t>{coordinates=[[[37.583927341, 55.759297702], [37.583225939, 55.759420327], [37.583216359, 55.759409555], [37.582799176, 55.759481689], [37.582802392, 55.759496058], [37.582127259, 55.759615515], [37.582239195, 55.759823818], [37.582844509, 55.759717501], [37.582866667, 55.759762324], [37.582844374, 55.759765931], [37.582863559, 55.7597996], [37.582898736, 55.759862898], [37.583000644, 55.759844866], [37.582984609, 55.759794579], [37.582959021, 55.759746095], [37.582946281, 55.7597479], [37.582920703, 55.759704355], [37.583535331, 55.759596162], [37.583503344, 55.759535107], [37.583582957, 55.759520683], [37.583589359, 55.759535049], [37.583758936, 55.759504397], [37.583749344, 55.759488236], [37.583854436, 55.759470202], [37.58388642, 55.75952946], [37.584039279, 55.759502411], [37.583927341, 55.759297702]]], type=Polygon}</t>
  </si>
  <si>
    <t>{coordinates=[37.582964253, 55.759565635], type=Point}</t>
  </si>
  <si>
    <t>ebdf56fb-56f9-11e2-965f-005056806bb6</t>
  </si>
  <si>
    <t>Спартаковская улица, дом 2, корпус 1</t>
  </si>
  <si>
    <t>{coordinates=[[[37.670945963, 55.769683882], [37.671034835, 55.769602923], [37.670556139, 55.769440117], [37.67047603, 55.769521063], [37.670460081, 55.769517493], [37.670353067, 55.769614895], [37.670282335, 55.76967941], [37.67029191, 55.769682989], [37.670193523, 55.769774739], [37.670512973, 55.769956179], [37.670579986, 55.769977642], [37.670630931, 55.76996859], [37.670672205, 55.769933504], [37.670770657, 55.769857023], [37.670604687, 55.769795727], [37.670773636, 55.769626188], [37.670945963, 55.769683882]]], type=Polygon}</t>
  </si>
  <si>
    <t>{coordinates=[37.670456555, 55.76972931], type=Point}</t>
  </si>
  <si>
    <t>Церковь Благовещения, 1854 г.</t>
  </si>
  <si>
    <t>ebdf56fe-56f9-11e2-965f-005056806bb6</t>
  </si>
  <si>
    <t>Лукинская улица, дом 11, корпус 1</t>
  </si>
  <si>
    <t>{coordinates=[[[37.336522196, 55.641783847], [37.336497358, 55.641815754], [37.33645404, 55.64180486], [37.336417542, 55.641850725], [37.336463383, 55.641862478], [37.336434492, 55.641898942], [37.336670211, 55.641958574], [37.336678321, 55.641948033], [37.33682742, 55.64198559], [37.336839083, 55.641970777], [37.336862251, 55.641974799], [37.336881915, 55.641975111], [37.336904624, 55.64197058], [37.336924848, 55.6419592], [37.336933984, 55.641944096], [37.336925021, 55.641917849], [37.336909424, 55.641908986], [37.336889269, 55.641903826], [37.336898409, 55.641891575], [37.336772481, 55.641860894], [37.336783115, 55.64184722], [37.336522196, 55.641783847]]], type=Polygon}</t>
  </si>
  <si>
    <t>{coordinates=[37.336645276, 55.641877026], type=Point}</t>
  </si>
  <si>
    <t>Жилой флигель (богадельня), 1841 год, архитектор А.Г. Григорьев, 1871 год</t>
  </si>
  <si>
    <t>f266a5b8-56f9-11e2-965f-005056806bb6</t>
  </si>
  <si>
    <t>улица Казакова, дом 18, строение 2</t>
  </si>
  <si>
    <t>{coordinates=[[[37.670133415, 55.763261696], [37.669641002, 55.763254532], [37.669630843, 55.76345325], [37.670300777, 55.763466699], [37.670302995, 55.763427176], [37.670314599, 55.763164443], [37.670139359, 55.763162888], [37.670133415, 55.763261696]]], type=Polygon}</t>
  </si>
  <si>
    <t>{coordinates=[37.669971527, 55.763344436], type=Point}</t>
  </si>
  <si>
    <t>Кафе Лето (бывшая Чайная), 1954 г.</t>
  </si>
  <si>
    <t>f266a5ba-56f9-11e2-965f-005056806bb6</t>
  </si>
  <si>
    <t>проспект Мира, дом 119, строение 518</t>
  </si>
  <si>
    <t>{coordinates=[[[37.617759189, 55.836542194], [37.617925502, 55.836631329], [37.618031614, 55.836686836], [37.618015134, 55.836696007], [37.617968808, 55.836721786], [37.617898787, 55.836763088], [37.617989791, 55.836812171], [37.617999507, 55.836817411], [37.617992015, 55.836822294], [37.618057977, 55.836858931], [37.618133584, 55.836818161], [37.618063258, 55.83678116], [37.618048792, 55.836788961], [37.617996992, 55.83676019], [37.618018023, 55.836747926], [37.618117563, 55.836689881], [37.618134884, 55.836699101], [37.61825027, 55.836757717], [37.618269586, 55.836746807], [37.618472847, 55.836626807], [37.61844239, 55.836609721], [37.618365796, 55.836569859], [37.618344567, 55.836557432], [37.618445521, 55.836497171], [37.618468221, 55.836484157], [37.618517011, 55.83651048], [37.618508725, 55.836514826], [37.618578839, 55.8365518], [37.618643012, 55.83651368], [37.618576104, 55.836476227], [37.618566824, 55.836481954], [37.618549239, 55.83647276], [37.618462576, 55.83642745], [37.61839469, 55.836470235], [37.618332042, 55.836505209], [37.618231236, 55.836451731], [37.618063018, 55.836361807], [37.617973137, 55.836415054], [37.618145142, 55.836500853], [37.618104989, 55.836523763], [37.618055763, 55.836554141], [37.618032383, 55.836567995], [37.618015842, 55.836577797], [37.617847772, 55.836489285], [37.617759189, 55.836542194]]], type=Polygon}</t>
  </si>
  <si>
    <t>{coordinates=[37.618179372, 55.836618264], type=Point}</t>
  </si>
  <si>
    <t>f266a5bc-56f9-11e2-965f-005056806bb6</t>
  </si>
  <si>
    <t>Милютинский переулок, дом 19/4, строение 5</t>
  </si>
  <si>
    <t>{coordinates=[[[37.631882775, 55.765819845], [37.631869046, 55.765764172], [37.631959877, 55.765754579], [37.631959356, 55.765735183], [37.631952675, 55.765702055], [37.631937078, 55.765689044], [37.631923459, 55.765670863], [37.631913818, 55.765650206], [37.631911411, 55.765633221], [37.631917264, 55.765606499], [37.631931542, 55.765583347], [37.631957579, 55.765560641], [37.631941163, 55.765495606], [37.631743949, 55.76551596], [37.631759614, 55.765674022], [37.631781452, 55.765772799], [37.631795182, 55.76582892], [37.631882775, 55.765819845]]], type=Polygon}</t>
  </si>
  <si>
    <t>{coordinates=[37.631838458, 55.765660535], type=Point}</t>
  </si>
  <si>
    <t>Дом, в котором жил и в 1904 г. умер Сеченов Иван Михайлович</t>
  </si>
  <si>
    <t>f266a5c0-56f9-11e2-965f-005056806bb6</t>
  </si>
  <si>
    <t>Сеченовский переулок, дом 6, строение 3</t>
  </si>
  <si>
    <t>{coordinates=[[[37.596199423, 55.741274481], [37.596192246, 55.741269547], [37.596181881, 55.741262819], [37.595786666, 55.741440515], [37.595937387, 55.741548629], [37.595962038, 55.741537383], [37.595988278, 55.741525237], [37.596338957, 55.741365089], [37.596221748, 55.741288835], [37.596208194, 55.741280313], [37.596199423, 55.741274481]]], type=Polygon}</t>
  </si>
  <si>
    <t>{coordinates=[37.59606346, 55.741402802], type=Point}</t>
  </si>
  <si>
    <t>Дом, в котором жил профессор Московского университета, историк, издатель, коллекционер Погодин Михаил Петрович. Здесь у него бывали М.Ю. Лермонтов, А.Н. Островский, И.С. Тургенев, С.Т. Аксаков, Л.Н. Толстой, А.А. Фет и другие. В 40–х гг. XIX в. здесь жил Н.В. Гоголь</t>
  </si>
  <si>
    <t>f266a5c3-56f9-11e2-965f-005056806bb6</t>
  </si>
  <si>
    <t>Погодинская улица, дом 12А</t>
  </si>
  <si>
    <t>{coordinates=[[[37.56715674, 55.732384482], [37.567170919, 55.73239139], [37.567219502, 55.732411842], [37.567253847, 55.732390177], [37.56729224, 55.73240839], [37.567340733, 55.73237531], [37.567390152, 55.7323416], [37.567294118, 55.732295487], [37.56715674, 55.732384482]]], type=Polygon}</t>
  </si>
  <si>
    <t>{coordinates=[37.56728118, 55.732358455], type=Point}</t>
  </si>
  <si>
    <t>Оформление фасадов аптечного корпуса, 1887 г., архитектор Б.В.Фрейденберг</t>
  </si>
  <si>
    <t>f266a5c5-56f9-11e2-965f-005056806bb6</t>
  </si>
  <si>
    <t>улица Стромынка, дом 7, корпус 3</t>
  </si>
  <si>
    <t>{coordinates=[[[37.68738287, 55.792457761], [37.687360713, 55.79246015], [37.687537051, 55.792527488], [37.687676638, 55.792414868], [37.687819976, 55.79246732], [37.687875566, 55.79242156], [37.687894787, 55.792405794], [37.687898893, 55.792402427], [37.687953729, 55.792357453], [37.687634484, 55.792233173], [37.68745797, 55.792379517], [37.687416637, 55.792413786], [37.687429823, 55.792418834], [37.687471156, 55.792384566], [37.687638639, 55.792245708], [37.687931587, 55.792359751], [37.687885752, 55.792397342], [37.687881647, 55.792400709], [37.687862417, 55.79241648], [37.687815609, 55.792455012], [37.687672393, 55.792402605], [37.687532982, 55.792515084], [37.68738287, 55.792457761]]], type=Polygon}</t>
  </si>
  <si>
    <t>{coordinates=[37.687914079, 55.792382041], type=Point}</t>
  </si>
  <si>
    <t>- &lt;Часовня Димитрия Прилуцкого&gt;</t>
  </si>
  <si>
    <t>f266a5c6-56f9-11e2-965f-005056806bb6</t>
  </si>
  <si>
    <t>Большая Пироговская улица, дом 6, строение 8</t>
  </si>
  <si>
    <t>{coordinates=[[[37.563406238, 55.728936182], [37.563368068, 55.728954165], [37.563310729, 55.728929045], [37.563247144, 55.728979376], [37.563166852, 55.729033757], [37.56338745, 55.729130648], [37.563454225, 55.729083908], [37.563489249, 55.72908928], [37.563530615, 55.72907848], [37.563543319, 55.72906051], [37.563543296, 55.729046139], [37.563527359, 55.729033573], [37.563552788, 55.729010207], [37.563511382, 55.728995857], [37.563530456, 55.72897968], [37.563450816, 55.728943345], [37.563431731, 55.728952336], [37.563406238, 55.728936182]]], type=Polygon}</t>
  </si>
  <si>
    <t>{coordinates=[37.563362223, 55.72902189], type=Point}</t>
  </si>
  <si>
    <t>Клуб Дорхимзавода с фабрикой-кухней, 1927-28 гг., арх. К.С.Мельников</t>
  </si>
  <si>
    <t>f266a5ca-56f9-11e2-965f-005056806bb6</t>
  </si>
  <si>
    <t>Бережковская набережная, дом 28</t>
  </si>
  <si>
    <t>{coordinates=[[[37.547537351, 55.731380914], [37.547881663, 55.731132436], [37.547861756, 55.731123911], [37.547897539, 55.731098299], [37.547745455, 55.731036383], [37.547929132, 55.730898442], [37.548027727, 55.730822508], [37.547983137, 55.730804561], [37.548011758, 55.730779401], [37.548053104, 55.730748847], [37.547835728, 55.730658663], [37.547826315, 55.730665906], [37.547816901, 55.73067315], [37.547807489, 55.730680393], [37.547798357, 55.73068742], [37.547788816, 55.730695058], [37.547779275, 55.730702247], [37.547771323, 55.730708088], [37.547765758, 55.730712581], [37.547737135, 55.730735945], [37.547670346, 55.730788514], [37.54746044, 55.730956104], [37.547495473, 55.730968666], [37.547431866, 55.731020784], [37.547463716, 55.731033347], [37.547508305, 55.731050844], [37.547548913, 55.731066996], [37.547539371, 55.731074185], [37.547525058, 55.73108452], [37.547269802, 55.731266049], [37.547499925, 55.731364312], [37.547521425, 55.731373735], [37.547537351, 55.731380914]]], type=Polygon}</t>
  </si>
  <si>
    <t>{coordinates=[37.547632297, 55.730994725], type=Point}</t>
  </si>
  <si>
    <t>f266a5d2-56f9-11e2-965f-005056806bb6</t>
  </si>
  <si>
    <t>Воронцовский парк, дом 3</t>
  </si>
  <si>
    <t>{coordinates=[[[37.531778845, 55.667216529], [37.531808282, 55.667345538], [37.532121261, 55.667322725], [37.532091822, 55.667193716], [37.531778845, 55.667216529]]], type=Polygon}</t>
  </si>
  <si>
    <t>{coordinates=[37.531950053, 55.667269627], type=Point}</t>
  </si>
  <si>
    <t>Дом жилой, 1820 г.</t>
  </si>
  <si>
    <t>f266a5de-56f9-11e2-965f-005056806bb6</t>
  </si>
  <si>
    <t>Большой Демидовский переулок, дом 17/1</t>
  </si>
  <si>
    <t>{coordinates=[[[37.677015959, 55.765341177], [37.676969659, 55.765248462], [37.676516715, 55.765314588], [37.676560312, 55.765408744], [37.677015959, 55.765341177]]], type=Polygon}</t>
  </si>
  <si>
    <t>{coordinates=[37.676766095, 55.765327882], type=Point}</t>
  </si>
  <si>
    <t>Жилой дом, конец XIX - начало ХХ вв.</t>
  </si>
  <si>
    <t>f266a5df-56f9-11e2-965f-005056806bb6</t>
  </si>
  <si>
    <t>Средний Овчинниковский переулок, дом 8, строение 1</t>
  </si>
  <si>
    <t>{coordinates=[[[[37.630331003, 55.744655855], [37.630299181, 55.744663074], [37.630270633, 55.744697235], [37.630197437, 55.744712132], [37.630216664, 55.744748039], [37.630149027, 55.744758889], [37.630203468, 55.744850446], [37.630603043, 55.744782145], [37.630512582, 55.744673627], [37.630487069, 55.744662876], [37.630404307, 55.744673742], [37.630388348, 55.74466298], [37.630353294, 55.744655832], [37.630331003, 55.744655855]]], [[[37.630603043, 55.744782145], [37.630603236, 55.744782377], [37.630605293, 55.74478176], [37.630603043, 55.744782145]]]], type=MultiPolygon}</t>
  </si>
  <si>
    <t>{coordinates=[37.63038099, 55.744753464], type=Point}</t>
  </si>
  <si>
    <t>f266a5e8-56f9-11e2-965f-005056806bb6</t>
  </si>
  <si>
    <t>улица Большая Лубянка, дом 16, строение 1; улица Большая Лубянка, дом 16, строение 3</t>
  </si>
  <si>
    <t>{coordinates=[[[[37.628913524, 55.762791639], [37.628913539, 55.762791627], [37.628913552, 55.762791613], [37.628913562, 55.762791596], [37.628913568, 55.762791578], [37.628913571, 55.762791559], [37.62891357, 55.76279154], [37.628913566, 55.762791521], [37.628913558, 55.762791504], [37.628879438, 55.762732797], [37.628879426, 55.76273278], [37.628879411, 55.762732767], [37.628879394, 55.762732756], [37.628879375, 55.76273275], [37.628879355, 55.762732747], [37.628879335, 55.762732748], [37.628673782, 55.762767898], [37.628673763, 55.762767903], [37.628673746, 55.762767912], [37.62867373, 55.762767923], [37.628673717, 55.762767938], [37.628673708, 55.762767955], [37.628673701, 55.762767973], [37.628673699, 55.762767992], [37.6286737, 55.762768011], [37.628673704, 55.76276803], [37.628673713, 55.762768048], [37.628735382, 55.762871273], [37.628842888, 55.763059718], [37.628842899, 55.763059734], [37.628842915, 55.763059748], [37.628842932, 55.763059759], [37.628842952, 55.763059766], [37.628842972, 55.763059768], [37.628842992, 55.763059767], [37.628847613, 55.763058923], [37.628847614, 55.763058923], [37.629018786, 55.763025808], [37.629018805, 55.763025803], [37.629018821, 55.763025794], [37.629018836, 55.763025783], [37.629018849, 55.763025768], [37.629018858, 55.763025752], [37.629018864, 55.763025735], [37.629018867, 55.763025716], [37.629018867, 55.763025697], [37.629018863, 55.763025679], [37.629018855, 55.763025662], [37.628914278, 55.762836201], [37.628919362, 55.762835202], [37.628919382, 55.762835196], [37.6289194, 55.762835186], [37.628919415, 55.762835172], [37.628919428, 55.762835156], [37.628919437, 55.762835137], [37.628919442, 55.762835117], [37.628919442, 55.762835097], [37.628919439, 55.762835076], [37.628919431, 55.762835057], [37.628897856, 55.762794335], [37.628913488, 55.762791652], [37.628913507, 55.762791647], [37.628913524, 55.762791639]]], [[[37.629087946, 55.763012857], [37.629087966, 55.763012863], [37.629087986, 55.763012866], [37.629088007, 55.763012864], [37.629295769, 55.762974025], [37.629295787, 55.76297402], [37.629295804, 55.762974012], [37.629295819, 55.762974], [37.629295832, 55.762973986], [37.629295841, 55.76297397], [37.629295848, 55.762973952], [37.629295851, 55.762973933], [37.62929585, 55.762973914], [37.629295846, 55.762973896], [37.629295838, 55.762973879], [37.629194077, 55.762790308], [37.629194066, 55.762790291], [37.629194051, 55.762790277], [37.629194034, 55.762790267], [37.629194015, 55.76279026], [37.629193994, 55.762790257], [37.629193974, 55.762790258], [37.628980622, 55.762824611], [37.628980604, 55.762824616], [37.628980586, 55.762824625], [37.628980571, 55.762824636], [37.628980558, 55.76282465], [37.628980548, 55.762824667], [37.628980541, 55.762824685], [37.628980538, 55.762824704], [37.628980539, 55.762824723], [37.628980543, 55.762824742], [37.628980551, 55.76282476], [37.629087901, 55.763012815], [37.629087913, 55.763012832], [37.629087929, 55.763012846], [37.629087946, 55.763012857]]]], type=MultiPolygon}</t>
  </si>
  <si>
    <t>{coordinates=[37.62913881, 55.76289932], type=Point}</t>
  </si>
  <si>
    <t>Особняк, 1905 – 1909 гг., военный инженер И.Н.Тулаев, 1909 г., архитектор Б.Н.Шнауберт</t>
  </si>
  <si>
    <t>f266a5e9-56f9-11e2-965f-005056806bb6</t>
  </si>
  <si>
    <t>{coordinates=[[[37.59338978, 55.739683071], [37.593377274, 55.73967432], [37.593480203, 55.739622701], [37.593492855, 55.739628336], [37.593558065, 55.739594423], [37.593545405, 55.739585223], [37.593648491, 55.73953524], [37.593659036, 55.739541469], [37.593712116, 55.739517376], [37.593541852, 55.739418876], [37.593218419, 55.739583391], [37.593161993, 55.739547192], [37.593105726, 55.739578128], [37.593323505, 55.739712827], [37.59338978, 55.739683071]]], type=Polygon}</t>
  </si>
  <si>
    <t>{coordinates=[37.593425557, 55.73956266], type=Point}</t>
  </si>
  <si>
    <t>Склады, начало XIX в.</t>
  </si>
  <si>
    <t>f266a5eb-56f9-11e2-965f-005056806bb6</t>
  </si>
  <si>
    <t>4-й Сыромятнический переулок, дом 1, строение 2</t>
  </si>
  <si>
    <t>{coordinates=[[[37.664262063, 55.754966024], [37.664230872, 55.755150682], [37.66469899, 55.75517586], [37.664693495, 55.755216416], [37.664860107, 55.755227468], [37.664887164, 55.755089316], [37.665632986, 55.755122694], [37.665645332, 55.755028818], [37.664262063, 55.754966024]]], type=Polygon}</t>
  </si>
  <si>
    <t>{coordinates=[37.664561157, 55.755106005], type=Point}</t>
  </si>
  <si>
    <t>Главный фасад павильона Микробиологическая промышленность (бывший Масличные культуры), 1939-1954 гг., архитектор Колесниченко А.О.</t>
  </si>
  <si>
    <t>f266a5f3-56f9-11e2-965f-005056806bb6</t>
  </si>
  <si>
    <t>проспект Мира, дом 119, строение 30</t>
  </si>
  <si>
    <t>{coordinates=[[[37.619185003, 55.835063059], [37.619185974, 55.835067457], [37.618827291, 55.835090072], [37.618795369, 55.834960134], [37.618813756, 55.834958859], [37.618805278, 55.834927028], [37.618795375, 55.834883071], [37.618793164, 55.834883128], [37.618785192, 55.834847023], [37.618711116, 55.834852203], [37.618579607, 55.8348614], [37.618507887, 55.834866416], [37.618516543, 55.834898598], [37.618536763, 55.834978057], [37.618552631, 55.83497747], [37.618602045, 55.835201257], [37.618649985, 55.835197904], [37.618651712, 55.835203296], [37.618655318, 55.835210629], [37.618664086, 55.835216953], [37.618678482, 55.835223848], [37.61869751, 55.835228564], [37.618710937, 55.835230682], [37.618730919, 55.835230864], [37.618746332, 55.835229074], [37.618758473, 55.835226212], [37.61877162, 55.835220993], [37.618782877, 55.835214633], [37.618793542, 55.83520484], [37.618796679, 55.835190714], [37.618796238, 55.835187676], [37.618843798, 55.83518435], [37.619076505, 55.835168076], [37.619112734, 55.835165542], [37.619274062, 55.83515426], [37.619254238, 55.835064485], [37.619252875, 55.835058312], [37.619185003, 55.835063059]]], type=Polygon}</t>
  </si>
  <si>
    <t>{coordinates=[37.618685626, 55.835018184], type=Point}</t>
  </si>
  <si>
    <t>Склад – служебный корпус</t>
  </si>
  <si>
    <t>f266a5f6-56f9-11e2-965f-005056806bb6</t>
  </si>
  <si>
    <t>1-й Рижский переулок, дом 2, строение 12</t>
  </si>
  <si>
    <t>{coordinates=[[[37.656039047, 55.808948377], [37.656167311, 55.808916779], [37.656209994, 55.808969249], [37.656255989, 55.808957085], [37.65657782, 55.80887225], [37.656485669, 55.808760993], [37.65610569, 55.808862069], [37.656022841, 55.80888373], [37.655994161, 55.808890951], [37.656039047, 55.808948377]]], type=Polygon}</t>
  </si>
  <si>
    <t>{coordinates=[37.656329912, 55.808867159], type=Point}</t>
  </si>
  <si>
    <t>- &lt;Номерные бани, жилые квартиры&gt;</t>
  </si>
  <si>
    <t>f266a5f7-56f9-11e2-965f-005056806bb6</t>
  </si>
  <si>
    <t>Неглинная улица, дом 14, строение 1</t>
  </si>
  <si>
    <t>{coordinates=[[[37.620481927, 55.764398356], [37.620704986, 55.76440712], [37.620705103, 55.764445293], [37.620902583, 55.764424891], [37.620920378, 55.763995096], [37.620683803, 55.763993531], [37.620681751, 55.76410356], [37.620496153, 55.764101944], [37.620493116, 55.764150449], [37.620509336, 55.764150304], [37.620500522, 55.764351613], [37.62048497, 55.764351648], [37.620481927, 55.764398356]], [[37.62065037, 55.764259907], [37.620650388, 55.764265921], [37.620650463, 55.764290479], [37.620515314, 55.764290823], [37.620515785, 55.764282318], [37.620520233, 55.764213834], [37.620520254, 55.764213295], [37.620663882, 55.764213155], [37.62066302, 55.764229323], [37.620650276, 55.764229335], [37.62065037, 55.764259907]]], type=Polygon}</t>
  </si>
  <si>
    <t>{coordinates=[37.620787217, 55.764221579], type=Point}</t>
  </si>
  <si>
    <t>Петровский Путевой дворец, 1776–1796 гг., арх. М.Ф.Казаков</t>
  </si>
  <si>
    <t>f266a601-56f9-11e2-965f-005056806bb6</t>
  </si>
  <si>
    <t>Ленинградский проспект, дом 40</t>
  </si>
  <si>
    <t>{coordinates=[[[37.551778607, 55.792708448], [37.551766465, 55.792713023], [37.55176344, 55.792721576], [37.551766487, 55.792730127], [37.551745667, 55.792744397], [37.551707832, 55.792774086], [37.551595621, 55.792744459], [37.551536683, 55.792728512], [37.551477959, 55.792721123], [37.551375709, 55.792718315], [37.551290682, 55.792724621], [37.551177119, 55.792744631], [37.551156986, 55.792748625], [37.55109636, 55.792760654], [37.550967832, 55.792793783], [37.550954676, 55.792797209], [37.551007385, 55.792849666], [37.551076207, 55.792833666], [37.551130934, 55.792881552], [37.551191656, 55.792865555], [37.551290843, 55.79284955], [37.551363731, 55.792848371], [37.551487248, 55.79285631], [37.551560157, 55.792872244], [37.551600666, 55.792885919], [37.551653253, 55.792843691], [37.551691735, 55.792852806], [37.551722097, 55.792845943], [37.55175249, 55.792863043], [37.551748446, 55.792868745], [37.552204325, 55.793111527], [37.552257002, 55.793137739], [37.552242835, 55.793144587], [37.552218537, 55.793142316], [37.552210444, 55.793148021], [37.552202368, 55.793165137], [37.552143695, 55.793197097], [37.552125465, 55.793192544], [37.552107247, 55.793195972], [37.552101184, 55.793202817], [37.552103219, 55.793210806], [37.551929234, 55.793316388], [37.55185832, 55.79327992], [37.551677251, 55.793388355], [37.55174614, 55.793427683], [37.551595419, 55.793519001], [37.551584881, 55.793520624], [37.551573151, 55.79352243], [37.551567084, 55.793529274], [37.551575195, 55.793537253], [37.551510448, 55.793571505], [37.551504377, 55.793574928], [37.551488184, 55.793576076], [37.551484139, 55.793581778], [37.551488199, 55.793587487], [37.551492759, 55.793592616], [37.551463927, 55.793609162], [37.550969555, 55.793343589], [37.550956905, 55.793349874], [37.550925497, 55.793331064], [37.550938653, 55.793324497], [37.550898636, 55.793302559], [37.550975526, 55.793264882], [37.550934976, 55.793222691], [37.550907471, 55.793154643], [37.550902477, 55.79314229], [37.550898392, 55.793112637], [37.550906428, 55.793063006], [37.550920553, 55.793026503], [37.550942776, 55.792988848], [37.550861754, 55.792963786], [37.550887022, 55.7929307], [37.550866766, 55.792923577], [37.550811067, 55.792906777], [37.550802476, 55.792918472], [37.550766528, 55.792912496], [37.550766526, 55.792911356], [37.550738214, 55.792935321], [37.550746314, 55.792938739], [37.550714481, 55.792982669], [37.55070185, 55.793000357], [37.55069379, 55.793030586], [37.550683717, 55.793069947], [37.5506818, 55.793154352], [37.550703131, 55.793210243], [37.550724428, 55.79323989], [37.550744719, 55.793274098], [37.550786276, 55.793313437], [37.550789322, 55.793319708], [37.550730646, 55.793350536], [37.550710399, 55.793350545], [37.550702295, 55.793348258], [37.550692176, 55.793351692], [37.550684092, 55.793363097], [37.550684096, 55.793366518], [37.550688156, 55.793373367], [37.550692208, 55.793376787], [37.550700309, 55.793376783], [37.550704359, 55.793379062], [37.550720559, 55.793379056], [37.550726632, 55.793376773], [37.550769181, 55.793400709], [37.550757039, 55.793407556], [37.550753045, 55.793449764], [37.550789513, 55.793469143], [37.550850259, 55.793472538], [37.550877074, 55.793460546], [37.551054859, 55.793550019], [37.551263552, 55.793665143], [37.551237248, 55.793677696], [37.55124337, 55.79371534], [37.551283893, 55.793736997], [37.551338563, 55.793739255], [37.551364361, 55.793725271], [37.551456048, 55.793775704], [37.55132909, 55.793848767], [37.551281104, 55.793880918], [37.551221269, 55.793847671], [37.551114034, 55.793907026], [37.551056221, 55.793944322], [37.5514302, 55.794143017], [37.551503034, 55.794097359], [37.551470111, 55.79408083], [37.551496408, 55.794064567], [37.551424992, 55.794028379], [37.551399702, 55.794044932], [37.551306489, 55.793987081], [37.551351877, 55.793960671], [37.551387419, 55.79393999], [37.551333498, 55.79391003], [37.55138391, 55.793877312], [37.551512958, 55.793944508], [37.551587928, 55.793985535], [37.551771797, 55.794079284], [37.551955419, 55.794174581], [37.55181151, 55.794256069], [37.551689432, 55.794189108], [37.551601923, 55.794239622], [37.551815187, 55.794356735], [37.552152937, 55.794161746], [37.552230057, 55.794200285], [37.552318195, 55.794248726], [37.552325277, 55.794244162], [37.55239214, 55.7942795], [37.552386076, 55.794286344], [37.552386085, 55.794293186], [37.552392167, 55.794300034], [37.552380027, 55.79430688], [37.552378012, 55.794312582], [37.552384095, 55.794318281], [37.552402318, 55.794320553], [37.552412439, 55.794318269], [37.552412449, 55.79432626], [37.552424604, 55.794330815], [37.552444849, 55.794328527], [37.552448895, 55.794323964], [37.552452949, 55.794328523], [37.552465101, 55.794331938], [37.552477239, 55.794323952], [37.552481279, 55.794315959], [37.552499501, 55.794315952], [37.552503547, 55.79431253], [37.552505562, 55.794304547], [37.552501503, 55.794296557], [37.552511615, 55.794287431], [37.552507553, 55.794280592], [37.552491355, 55.794279458], [37.552966787, 55.793990097], [37.552949566, 55.793980974], [37.552481213, 55.79426577], [37.552473109, 55.794262354], [37.552462984, 55.794261217], [37.552448821, 55.794268064], [37.552446786, 55.794262365], [37.552430586, 55.794260091], [37.552414396, 55.794266939], [37.552410354, 55.794271502], [37.552412386, 55.794278351], [37.552335347, 55.794238125], [37.552357648, 55.794224756], [37.552272546, 55.794176883], [37.552258888, 55.794183449], [37.552185436, 55.794142984], [37.551802498, 55.793946099], [37.551895054, 55.7938876], [37.551496922, 55.79367759], [37.551539916, 55.793654188], [37.551599145, 55.793618618], [37.551660295, 55.793583986], [37.551709199, 55.793558707], [37.551958073, 55.793694511], [37.552110032, 55.793770871], [37.552229403, 55.793704668], [37.552284531, 55.79367071], [37.552334655, 55.793696655], [37.552472844, 55.793616294], [37.552417549, 55.79358938], [37.552591533, 55.793483219], [37.552353472, 55.793364119], [37.552180239, 55.793273506], [37.552232842, 55.793243828], [37.552289489, 55.793207308], [37.552327924, 55.793184477], [37.552370409, 55.793158225], [37.552868323, 55.79341295], [37.552959357, 55.793355592], [37.553020143, 55.793388931], [37.553176663, 55.793470998], [37.553234914, 55.793502909], [37.55347856, 55.793629988], [37.553472497, 55.793636841], [37.553484657, 55.793645957], [37.553470506, 55.793660796], [37.553478608, 55.793665353], [37.553488734, 55.793667629], [37.55301835, 55.793939308], [37.553037601, 55.79394957], [37.553173144, 55.793867379], [37.553397718, 55.79373839], [37.553504943, 55.793674464], [37.553506976, 55.793680164], [37.553517099, 55.79368016], [37.553529238, 55.793674453], [37.553531266, 55.793676733], [37.553539371, 55.793681299], [37.553555566, 55.793676722], [37.553561629, 55.793671018], [37.553557574, 55.793665319], [37.55357377, 55.793665312], [37.553585917, 55.793661886], [37.553589953, 55.793652753], [37.553575772, 55.793645918], [37.553587911, 55.793640211], [37.553589922, 55.79362994], [37.553579796, 55.793628803], [37.553567643, 55.793625388], [37.553569664, 55.793621966], [37.55356763, 55.793615126], [37.553563572, 55.793610567], [37.553545351, 55.793610575], [37.553531183, 55.793615142], [37.553527126, 55.793608293], [37.553517001, 55.793607447], [37.553502832, 55.793610593], [37.553494739, 55.793615157], [37.55346637, 55.793599197], [37.553349854, 55.793529665], [37.553340751, 55.79353537], [37.553254641, 55.793491498], [37.553607177, 55.793288873], [37.553275406, 55.793124756], [37.553176785, 55.793184689], [37.553280629, 55.793241964], [37.553309964, 55.79322683], [37.553413293, 55.793277834], [37.553283819, 55.793356882], [37.553102993, 55.793265423], [37.553124236, 55.793253152], [37.553089284, 55.793233774], [37.553064498, 55.793248038], [37.552818316, 55.793112119], [37.552953867, 55.793034208], [37.553131667, 55.793132229], [37.553208543, 55.793087718], [37.552892457, 55.792913323], [37.552845927, 55.792940148], [37.552807485, 55.792962127], [37.552768986, 55.792940751], [37.552695648, 55.792982988], [37.552742251, 55.793008633], [37.552576858, 55.793103949], [37.552500876, 55.793062064], [37.552461392, 55.793060081], [37.552457291, 55.793020165], [37.552426901, 55.793006486], [37.552358058, 55.793005375], [37.552333759, 55.793001964], [37.552085563, 55.792873175], [37.551970077, 55.792813333], [37.551981203, 55.792803636], [37.551979146, 55.792780823], [37.551948741, 55.792754601], [37.551861676, 55.792752348], [37.551833169, 55.792744361], [37.551798882, 55.792730113], [37.551802923, 55.79272099], [37.551801901, 55.792714149], [37.551791771, 55.792709022], [37.551778607, 55.792708448]]], type=Polygon}</t>
  </si>
  <si>
    <t>{coordinates=[37.55204056, 55.793532517], type=Point}</t>
  </si>
  <si>
    <t>f266a602-56f9-11e2-965f-005056806bb6</t>
  </si>
  <si>
    <t>Спартаковская улица, дом 3, строение 2</t>
  </si>
  <si>
    <t>{coordinates=[[[37.670092501, 55.769978664], [37.669859016, 55.770113119], [37.669952715, 55.770162621], [37.669974696, 55.770151132], [37.670185364, 55.77002965], [37.670092501, 55.769978664]]], type=Polygon}</t>
  </si>
  <si>
    <t>{coordinates=[37.67002224, 55.770071384], type=Point}</t>
  </si>
  <si>
    <t>Крутицкий надвратный Терем. Стена-переход, 1681-1694 гг., XVII в.</t>
  </si>
  <si>
    <t>f266a607-56f9-11e2-965f-005056806bb6</t>
  </si>
  <si>
    <t>Крутицкая улица, дом 17, строение 4</t>
  </si>
  <si>
    <t>{coordinates=[[[37.658645067, 55.727739932], [37.658484939, 55.727755821], [37.658504794, 55.727792012], [37.658624238, 55.727779637], [37.658655317, 55.727776417], [37.658645067, 55.727739932]]], type=Polygon}</t>
  </si>
  <si>
    <t>{coordinates=[37.658571506, 55.727766119], type=Point}</t>
  </si>
  <si>
    <t>Корпус Коммерческого института, 1911–1912 гг., ХХ в., архитекторы С.У.Соловьев, А.В.Щусев</t>
  </si>
  <si>
    <t>f266a609-56f9-11e2-965f-005056806bb6</t>
  </si>
  <si>
    <t>Стремянный переулок, дом 28, строение 2</t>
  </si>
  <si>
    <t>{coordinates=[[[37.628275672, 55.727892987], [37.628218969, 55.728014246], [37.628462647, 55.728048212], [37.628543538, 55.728059535], [37.628494436, 55.728188484], [37.628693627, 55.728215653], [37.628685602, 55.728233912], [37.628800867, 55.728248621], [37.628927255, 55.72826503], [37.628773269, 55.728617094], [37.628911286, 55.728635201], [37.628961841, 55.728641422], [37.629144847, 55.728663474], [37.629159893, 55.728628668], [37.629160874, 55.728619541], [37.629149689, 55.72859902], [37.629161784, 55.728588742], [37.629191996, 55.72855563], [37.629214099, 55.728515683], [37.629217071, 55.728497429], [37.629211872, 55.728452947], [37.629242192, 55.728452915], [37.629260236, 55.728407839], [37.629226856, 55.728399319], [37.629256094, 55.728377615], [37.629267169, 55.728364486], [37.62928225, 55.728340515], [37.629286253, 55.728328534], [37.629286199, 55.728311994], [37.629274007, 55.728292615], [37.629274979, 55.728280637], [37.629311376, 55.728284591], [37.629323393, 55.728250927], [37.629316312, 55.728248939], [37.629309235, 55.72824809], [37.629302152, 55.728245532], [37.629296576, 55.728240689], [37.629286966, 55.728237847], [37.629275856, 55.72824014], [37.629270814, 55.728243568], [37.629237447, 55.72823904], [37.629287626, 55.728131192], [37.629355371, 55.728140247], [37.629397504, 55.728044385], [37.629377283, 55.728042125], [37.629137666, 55.728015569], [37.629121508, 55.728019578], [37.629106354, 55.728021305], [37.629091192, 55.728020751], [37.629078039, 55.728016202], [37.629069935, 55.728010507], [37.628758522, 55.727971478], [37.628742363, 55.727974917], [37.628729228, 55.727976071], [37.628719114, 55.7279738], [37.628712028, 55.727970386], [37.62870998, 55.727962403], [37.628723089, 55.727953264], [37.628275672, 55.727892987]]], type=Polygon}</t>
  </si>
  <si>
    <t>{coordinates=[37.629119707, 55.728272834], type=Point}</t>
  </si>
  <si>
    <t>f266a60c-56f9-11e2-965f-005056806bb6</t>
  </si>
  <si>
    <t>Ленинский проспект, дом 14, строение 1</t>
  </si>
  <si>
    <t>{coordinates=[[[37.592443811, 55.719992258], [37.592600794, 55.720095881], [37.592609536, 55.720091833], [37.592614305, 55.720089584], [37.592625431, 55.720084186], [37.592638942, 55.720077889], [37.592940148, 55.719933056], [37.592968758, 55.719919113], [37.592983064, 55.719912366], [37.592926484, 55.719874235], [37.592888234, 55.719849115], [37.592825283, 55.719808295], [37.592768857, 55.719835283], [37.592443811, 55.719992258]]], type=Polygon}</t>
  </si>
  <si>
    <t>{coordinates=[37.592691846, 55.719962657], type=Point}</t>
  </si>
  <si>
    <t>Жилой дом священнослужителей кремлевских соборов с кельями Крестовоздвиженского монастыря, 2–я пол. XVIII в., 1817–1818 гг., 1868 г., 1898 г., архитекторы И.Н. Лизогубов, И.Г. Кондратенко</t>
  </si>
  <si>
    <t>f266a611-56f9-11e2-965f-005056806bb6</t>
  </si>
  <si>
    <t>улица Воздвиженка, дом 7/6, строение 1</t>
  </si>
  <si>
    <t>{coordinates=[[[37.605419939, 55.752139421], [37.605219374, 55.752177315], [37.605512859, 55.752642321], [37.605796299, 55.752625912], [37.605774479, 55.752506922], [37.605767207, 55.752467857], [37.60565574, 55.752473342], [37.605419939, 55.752139421]]], type=Polygon}</t>
  </si>
  <si>
    <t>{coordinates=[37.605430171, 55.752322586], type=Point}</t>
  </si>
  <si>
    <t>Северный служебный корпус</t>
  </si>
  <si>
    <t>f266a616-56f9-11e2-965f-005056806bb6</t>
  </si>
  <si>
    <t>Клинская улица, дом 2, строение 6</t>
  </si>
  <si>
    <t>{coordinates=[[[37.508577373, 55.865589544], [37.508667631, 55.86555105], [37.508711747, 55.865532224], [37.50873558, 55.865522241], [37.508623998, 55.865439256], [37.508465791, 55.865506576], [37.508577373, 55.865589544]]], type=Polygon}</t>
  </si>
  <si>
    <t>{coordinates=[37.508600686, 55.865514408], type=Point}</t>
  </si>
  <si>
    <t>- Главный дом усадьбы Салтыковых, в основе - палаты XVIII в. (с 1860-х гг. - гостиница Рояль), 1891 г., арх. К.В.Трейман. Здесь останавливались химик Д.И.Менделеев, писатели Г.И.Успенский, В.А.Гиляровский, XVIII в. - 1891 г.</t>
  </si>
  <si>
    <t>f266a61b-56f9-11e2-965f-005056806bb6</t>
  </si>
  <si>
    <t>Мясницкая улица, дом 13, строение 4</t>
  </si>
  <si>
    <t>{coordinates=[[[37.633019636, 55.762319058], [37.633156107, 55.762408127], [37.633263346, 55.762356061], [37.633276899, 55.762364651], [37.63333912, 55.762404084], [37.633348439, 55.76240999], [37.633408944, 55.762448335], [37.633454982, 55.762477512], [37.63348719, 55.762497609], [37.63351009, 55.762511898], [37.633433915, 55.762549899], [37.633403237, 55.762565203], [37.63354157, 55.762653165], [37.633682966, 55.762582999], [37.633729649, 55.76255943], [37.633822417, 55.762512593], [37.633831252, 55.762497796], [37.633829583, 55.762486308], [37.63382265, 55.762478715], [37.633772628, 55.762447048], [37.633706554, 55.76240522], [37.633463739, 55.762251502], [37.633411634, 55.762218516], [37.63336117, 55.762186569], [37.6333418, 55.76218209], [37.633324127, 55.762180124], [37.633311753, 55.762181134], [37.633297312, 55.762183377], [37.633256138, 55.762203532], [37.633204166, 55.762228889], [37.633019636, 55.762319058]]], type=Polygon}</t>
  </si>
  <si>
    <t>{coordinates=[37.633560517, 55.762428519], type=Point}</t>
  </si>
  <si>
    <t>Дом, в котором родился Островский Александр Николаевич в 1823 г.</t>
  </si>
  <si>
    <t>f266a61c-56f9-11e2-965f-005056806bb6</t>
  </si>
  <si>
    <t>улица Малая Ордынка, дом 9/12, строение 6</t>
  </si>
  <si>
    <t>{coordinates=[[[37.62644711, 55.738859448], [37.626431168, 55.738732882], [37.626298749, 55.738738719], [37.626302935, 55.738780922], [37.626281708, 55.738781803], [37.626281406, 55.738818301], [37.626307942, 55.7388186], [37.626316587, 55.738866767], [37.62644711, 55.738859448]]], type=Polygon}</t>
  </si>
  <si>
    <t>{coordinates=[37.626360593, 55.738800052], type=Point}</t>
  </si>
  <si>
    <t>Городская усадьба: жилой дом, конец XVIII в.</t>
  </si>
  <si>
    <t>f266a624-56f9-11e2-965f-005056806bb6</t>
  </si>
  <si>
    <t>Столешников переулок, дом 6, строение 2</t>
  </si>
  <si>
    <t>{coordinates=[[[37.612813758, 55.76194683], [37.612920973, 55.761838502], [37.612802985, 55.761800886], [37.612875259, 55.761728966], [37.612795538, 55.76170389], [37.612729626, 55.761772211], [37.612623595, 55.761738177], [37.612690309, 55.761671651], [37.612604212, 55.761644784], [37.61259468, 55.761653775], [37.612458359, 55.761611235], [37.612435239, 55.761603622], [37.612384408, 55.761653966], [37.612460942, 55.761679045], [37.612348176, 55.761795911], [37.612411166, 55.761819655], [37.612510017, 55.761850103], [37.612497315, 55.761864486], [37.612631243, 55.76190568], [37.612643951, 55.761893094], [37.61276214, 55.761930495], [37.612813758, 55.76194683]]], type=Polygon}</t>
  </si>
  <si>
    <t>{coordinates=[37.612589751, 55.761784061], type=Point}</t>
  </si>
  <si>
    <t>Жилой флигель, архитектор А.А.Никифоров, 1891 г., 1930–е гг.</t>
  </si>
  <si>
    <t>f266a626-56f9-11e2-965f-005056806bb6</t>
  </si>
  <si>
    <t>Большой Знаменский переулок, дом 2, строение 1</t>
  </si>
  <si>
    <t>{coordinates=[[[37.603274328, 55.745611925], [37.603503318, 55.745496317], [37.603362959, 55.745406617], [37.603089426, 55.745537979], [37.60313728, 55.745570274], [37.603162724, 55.745557678], [37.603191437, 55.745577414], [37.603210521, 55.745568416], [37.603274328, 55.745611925]]], type=Polygon}</t>
  </si>
  <si>
    <t>{coordinates=[37.60329743, 55.745517148], type=Point}</t>
  </si>
  <si>
    <t>Храм Успения Пресвятой Богородицы на Успенском Вражке, 1857-1860 гг., архитектор А.С.Никитин</t>
  </si>
  <si>
    <t>f266a628-56f9-11e2-965f-005056806bb6</t>
  </si>
  <si>
    <t>Газетный переулок, дом 15</t>
  </si>
  <si>
    <t>{coordinates=[[[37.609584134, 55.758568996], [37.609615945, 55.758552801], [37.609826569, 55.758685095], [37.60987443, 55.758711998], [37.609906312, 55.758720952], [37.609931797, 55.75872048], [37.609950881, 55.758709685], [37.609954041, 55.7587007], [37.609954012, 55.758690371], [37.609976308, 55.758689004], [37.609992234, 55.758688092], [37.610020891, 55.758682677], [37.610046346, 55.758671877], [37.610052677, 55.7586575], [37.610052607, 55.758632351], [37.610081278, 55.758632326], [37.610106728, 55.758619729], [37.610113044, 55.758599963], [37.610058007, 55.758569923], [37.609780391, 55.758404905], [37.609732615, 55.758429259], [37.609571231, 55.758511525], [37.609583999, 55.758520495], [37.609542645, 55.758542088], [37.609584134, 55.758568996]]], type=Polygon}</t>
  </si>
  <si>
    <t>{coordinates=[37.609835831, 55.758560899], type=Point}</t>
  </si>
  <si>
    <t>Корпус служб во дворе, XVIII – XIX вв.</t>
  </si>
  <si>
    <t>f266a629-56f9-11e2-965f-005056806bb6</t>
  </si>
  <si>
    <t>улица Пречистенка, дом 21/12, строение 5</t>
  </si>
  <si>
    <t>{coordinates=[[[37.593313234, 55.740486203], [37.593687775, 55.740793494], [37.593762221, 55.740758716], [37.593809908, 55.740742468], [37.593762082, 55.740700394], [37.593421758, 55.740436889], [37.593372574, 55.740399484], [37.593264587, 55.740448605], [37.593313234, 55.740486203]]], type=Polygon}</t>
  </si>
  <si>
    <t>{coordinates=[37.593533766, 55.740593299], type=Point}</t>
  </si>
  <si>
    <t>Квартира Вахтангова Евгения Багратионовича</t>
  </si>
  <si>
    <t>f266a62d-56f9-11e2-965f-005056806bb6</t>
  </si>
  <si>
    <t>Денежный переулок, дом 12</t>
  </si>
  <si>
    <t>{coordinates=[[[37.587942761, 55.743832806], [37.58797411, 55.743776189], [37.58798931, 55.743749906], [37.587774898, 55.743715347], [37.587722317, 55.743794873], [37.587942761, 55.743832806]]], type=Polygon}</t>
  </si>
  <si>
    <t>{coordinates=[37.587862534, 55.743763048], type=Point}</t>
  </si>
  <si>
    <t>Сторожка, 1887 г., 1900 г., архитектор Р.И.Клейн</t>
  </si>
  <si>
    <t>f266a631-56f9-11e2-965f-005056806bb6</t>
  </si>
  <si>
    <t>улица Воздвиженка, дом 14, строение 3</t>
  </si>
  <si>
    <t>{coordinates=[[[37.604018033, 55.753058004], [37.6040919, 55.753053322], [37.604064484, 55.75296423], [37.603988224, 55.752969182], [37.604018033, 55.753058004]]], type=Polygon}</t>
  </si>
  <si>
    <t>{coordinates=[37.604040648, 55.753011252], type=Point}</t>
  </si>
  <si>
    <t>f266a634-56f9-11e2-965f-005056806bb6</t>
  </si>
  <si>
    <t>Ленинский проспект, дом 14, строение 2А</t>
  </si>
  <si>
    <t>{coordinates=[[[37.59478248, 55.721040555], [37.594895482, 55.720982266], [37.594846873, 55.720951496], [37.594830661, 55.720959502], [37.594802454, 55.720942458], [37.59472362, 55.720982398], [37.594749918, 55.720999533], [37.594731799, 55.721008618], [37.594745984, 55.721017769], [37.59478248, 55.721040555]]], type=Polygon}</t>
  </si>
  <si>
    <t>{coordinates=[37.594807693, 55.720990966], type=Point}</t>
  </si>
  <si>
    <t>Жилой дом Ф.П.Куницына, А.Т.Карповой, 2-я половина XIX в.</t>
  </si>
  <si>
    <t>f266a639-56f9-11e2-965f-005056806bb6</t>
  </si>
  <si>
    <t>улица Большая Ордынка, дом 38, строение 1</t>
  </si>
  <si>
    <t>{coordinates=[[[37.624138028, 55.73678414], [37.623768323, 55.736794532], [37.623775067, 55.73688922], [37.623850266, 55.736887519], [37.62389998, 55.736886391], [37.623901211, 55.736913327], [37.623908642, 55.736982991], [37.624024454, 55.736981842], [37.624025694, 55.737011481], [37.624118977, 55.737009501], [37.624162415, 55.737008777], [37.624162358, 55.737008256], [37.624159201, 55.736979167], [37.624159084, 55.73697809], [37.624138028, 55.73678414]]], type=Polygon}</t>
  </si>
  <si>
    <t>{coordinates=[37.624025703, 55.736901274], type=Point}</t>
  </si>
  <si>
    <t>Подворье Афонского Свято–Пантелеймонова монастыря с домовой церковью, 1912 г. В 1912–1917 гг. здесь находился Приют для воинов – участников русско–турецкой войны 1877–1878 гг.. Здание связано с именами патриарха Тихона и иеросхимонаха Аристоклия</t>
  </si>
  <si>
    <t>f266a63c-56f9-11e2-965f-005056806bb6</t>
  </si>
  <si>
    <t>1-й Хвостов переулок, дом 3, строение 1</t>
  </si>
  <si>
    <t>{coordinates=[[[37.618116217, 55.734723603], [37.618152, 55.734857602], [37.618327884, 55.734857149], [37.618393587, 55.734857086], [37.618483558, 55.734856711], [37.618467999, 55.734726122], [37.618429584, 55.734725868], [37.618400272, 55.734725612], [37.618369943, 55.734725356], [37.618303226, 55.734724849], [37.618116217, 55.734723603]]], type=Polygon}</t>
  </si>
  <si>
    <t>{coordinates=[37.618305052, 55.734791417], type=Point}</t>
  </si>
  <si>
    <t>f266a63d-56f9-11e2-965f-005056806bb6</t>
  </si>
  <si>
    <t>город Москва, Бобров переулок, дом 4, строение 1; город Москва, Бобров переулок, дом 4, строение 2</t>
  </si>
  <si>
    <t>{coordinates=[[[[37.633801667, 55.765251808], [37.633801658, 55.76525179], [37.633801645, 55.765251775], [37.63380163, 55.765251763], [37.633801613, 55.765251753], [37.633801594, 55.765251748], [37.633801575, 55.765251746], [37.633612666, 55.765252669], [37.633612646, 55.765252671], [37.633612627, 55.765252677], [37.63361261, 55.765252686], [37.633612595, 55.765252698], [37.633612583, 55.765252714], [37.633612574, 55.765252731], [37.633612568, 55.765252749], [37.633612566, 55.765252769], [37.633612445, 55.765393444], [37.633612445, 55.765393447], [37.633612723, 55.765402049], [37.633612828, 55.765406838], [37.633612828, 55.765406845], [37.633614044, 55.76542052], [37.633614048, 55.765420538], [37.633614055, 55.765420556], [37.633614064, 55.765420572], [37.633614077, 55.765420585], [37.633614092, 55.765420597], [37.633614109, 55.765420605], [37.633614127, 55.76542061], [37.633614146, 55.765420611], [37.633628894, 55.765420352], [37.633628894, 55.765420352], [37.633800066, 55.765417033], [37.633800338, 55.76541704], [37.633800358, 55.765417039], [37.633800377, 55.765417033], [37.633800394, 55.765417025], [37.633800409, 55.765417013], [37.633800422, 55.765416998], [37.633800432, 55.765416981], [37.633800438, 55.765416963], [37.633800441, 55.765416944], [37.633800449, 55.765416722], [37.633814066, 55.765416715], [37.633814085, 55.765416713], [37.633814104, 55.765416708], [37.633814121, 55.765416699], [37.633814136, 55.765416686], [37.633814148, 55.765416672], [37.633814158, 55.765416655], [37.633814164, 55.765416636], [37.633814166, 55.765416617], [37.633814349, 55.76540817], [37.633814347, 55.76540815], [37.633814342, 55.765408131], [37.633814333, 55.765408114], [37.63381432, 55.765408098], [37.633814305, 55.765408085], [37.633814288, 55.765408076], [37.633814269, 55.76540807], [37.633814249, 55.765408068], [37.633800637, 55.765408075], [37.633801718, 55.76528896], [37.633801718, 55.765288959], [37.633801675, 55.765251846], [37.633801673, 55.765251826], [37.633801667, 55.765251808]]], [[[37.634071261, 55.765407305], [37.634071261, 55.765407305], [37.634245031, 55.765393108], [37.634410747, 55.76538047], [37.634410766, 55.765380467], [37.634410783, 55.76538046], [37.6344108, 55.76538045], [37.634410814, 55.765380437], [37.634410825, 55.765380422], [37.634410833, 55.765380405], [37.634410838, 55.765380387], [37.634410839, 55.765380368], [37.634410837, 55.765380349], [37.634410831, 55.765380331], [37.634410822, 55.765380314], [37.634404314, 55.765370796], [37.634404313, 55.765370794], [37.634390943, 55.765351928], [37.634390942, 55.765351926], [37.634379542, 55.765336605], [37.634379541, 55.765336604], [37.634375296, 55.765331022], [37.634375282, 55.765331007], [37.634375266, 55.765330995], [37.634375248, 55.765330987], [37.634375228, 55.765330983], [37.634375208, 55.765330982], [37.634372273, 55.765331226], [37.634372273, 55.765331226], [37.634352172, 55.765332968], [37.634352165, 55.765332954], [37.634352154, 55.765332938], [37.634352141, 55.765332924], [37.634352124, 55.765332913], [37.634352107, 55.765332906], [37.634352088, 55.765332902], [37.634352068, 55.765332901], [37.634351584, 55.765332941], [37.634341888, 55.765313681], [37.634341887, 55.765313679], [37.634329275, 55.765290028], [37.634329264, 55.765290012], [37.63432925, 55.765289998], [37.634329234, 55.765289987], [37.634329217, 55.76528998], [37.634329198, 55.765289976], [37.634329178, 55.765289976], [37.633976721, 55.765318291], [37.633885092, 55.765320929], [37.633885072, 55.765320932], [37.633885053, 55.765320938], [37.633885036, 55.765320948], [37.633885021, 55.765320961], [37.633885009, 55.765320977], [37.633885001, 55.765320995], [37.633884996, 55.765321014], [37.633884995, 55.765321034], [37.633884998, 55.765321054], [37.633907564, 55.765409408], [37.633892322, 55.765410588], [37.633892303, 55.765410591], [37.633892285, 55.765410598], [37.633892269, 55.765410609], [37.633892255, 55.765410622], [37.633892244, 55.765410637], [37.633892236, 55.765410655], [37.633892231, 55.765410674], [37.63389223, 55.765410693], [37.633892233, 55.765410712], [37.633894382, 55.765419318], [37.633894389, 55.765419337], [37.633894399, 55.765419354], [37.633894413, 55.765419369], [37.633894429, 55.76541938], [37.633894447, 55.765419389], [37.633894467, 55.765419393], [37.633894487, 55.765419394], [37.633909812, 55.765418207], [37.633910213, 55.765419781], [37.63391022, 55.765419798], [37.633910229, 55.765419814], [37.633910241, 55.765419828], [37.633910255, 55.765419839], [37.633910272, 55.765419848], [37.633910289, 55.765419854], [37.633910308, 55.765419856], [37.633911114, 55.765419876], [37.633911124, 55.765419876], [37.634059057, 55.765408284], [37.634059057, 55.765408284], [37.634071261, 55.765407305]]], [[[37.633842515, 55.765409032], [37.6338425, 55.765409019], [37.633842482, 55.765409009], [37.633842463, 55.765409003], [37.633842443, 55.765409001], [37.633826824, 55.76540901], [37.633826805, 55.765409012], [37.633826787, 55.765409017], [37.63382677, 55.765409026], [37.633826755, 55.765409038], [37.633826742, 55.765409053], [37.633826733, 55.765409069], [37.633826727, 55.765409087], [37.633826724, 55.765409106], [37.633826408, 55.765417257], [37.63382641, 55.765417277], [37.633826415, 55.765417297], [37.633826424, 55.765417315], [37.633826436, 55.76541733], [37.633826452, 55.765417343], [37.633826469, 55.765417353], [37.633826488, 55.765417359], [37.633826508, 55.765417361], [37.633842127, 55.765417352], [37.633842146, 55.76541735], [37.633842165, 55.765417344], [37.633842182, 55.765417336], [37.633842197, 55.765417324], [37.633842209, 55.765417309], [37.633842219, 55.765417293], [37.633842225, 55.765417274], [37.633842227, 55.765417256], [37.633842543, 55.765409105], [37.633842542, 55.765409085], [37.633842537, 55.765409065], [37.633842528, 55.765409047], [37.633842515, 55.765409032]]]], type=MultiPolygon}</t>
  </si>
  <si>
    <t>{coordinates=[37.63414646, 55.765361361], type=Point}</t>
  </si>
  <si>
    <t>f266a641-56f9-11e2-965f-005056806bb6</t>
  </si>
  <si>
    <t>улица Казакова, дом 18, строение 1; улица Казакова, дом 18, строение 10; улица Казакова, дом 18, строение 2; улица Казакова, дом 18, строение 3; улица Казакова, дом 18, строение 35; улица Казакова, дом 18, строение 4; улица Казакова, дом 18, строение 5; улица Казакова, дом 18, строение 6; улица Казакова, дом 18, строение 7</t>
  </si>
  <si>
    <t>{coordinates=[[[37.671508559, 55.763512265], [37.671508574, 55.763512253], [37.671508587, 55.763512238], [37.671508596, 55.763512221], [37.671508602, 55.763512203], [37.671508605, 55.763512183], [37.671508603, 55.763512164], [37.671500762, 55.763467364], [37.671499631, 55.763135414], [37.671590319, 55.76313134], [37.671590338, 55.763131337], [37.671590357, 55.763131331], [37.671590374, 55.763131321], [37.671590388, 55.763131308], [37.6715904, 55.763131292], [37.671590409, 55.763131275], [37.671590413, 55.763131256], [37.671590415, 55.763131236], [37.671590412, 55.763131217], [37.671577759, 55.763078788], [37.671566577, 55.762962407], [37.671566576, 55.7629624], [37.671517828, 55.76267056], [37.67147939, 55.76244095], [37.671372084, 55.761798632], [37.671360797, 55.761730925], [37.671360794, 55.761730913], [37.671252141, 55.761362903], [37.671223439, 55.761246811], [37.671223439, 55.761246808], [37.671206286, 55.761185312], [37.671203829, 55.761169603], [37.671203822, 55.761169579], [37.671196102, 55.761151813], [37.67107956, 55.760690679], [37.671079554, 55.760690661], [37.671079545, 55.760690645], [37.671079532, 55.760690631], [37.671079518, 55.76069062], [37.671079501, 55.760690611], [37.671079484, 55.760690605], [37.671079465, 55.760690603], [37.671079447, 55.760690605], [37.671066001, 55.760692855], [37.670996617, 55.760482771], [37.670959568, 55.760351691], [37.670888869, 55.760101556], [37.670888868, 55.760101553], [37.670822492, 55.759893268], [37.670798269, 55.759817495], [37.670798268, 55.759817493], [37.670769234, 55.759734362], [37.670769233, 55.759734359], [37.67075248, 55.759690914], [37.670722122, 55.759590182], [37.670844795, 55.759541365], [37.670844813, 55.759541356], [37.670844828, 55.759541343], [37.670844841, 55.759541329], [37.67084485, 55.759541311], [37.670844856, 55.759541293], [37.670844858, 55.759541273], [37.670844857, 55.759541254], [37.670844851, 55.759541235], [37.670844843, 55.759541218], [37.67084483, 55.759541202], [37.670687858, 55.759377951], [37.670687852, 55.759377946], [37.670404824, 55.759127027], [37.670404803, 55.759127012], [37.670063661, 55.758955122], [37.669956865, 55.758901199], [37.669956846, 55.758901192], [37.669956825, 55.758901189], [37.669956804, 55.75890119], [37.669956783, 55.758901195], [37.669956765, 55.758901205], [37.669587047, 55.759146531], [37.668744786, 55.758887946], [37.66857572, 55.758836083], [37.6685757, 55.758836079], [37.668575679, 55.758836079], [37.668575659, 55.758836083], [37.66857564, 55.758836092], [37.668575624, 55.758836104], [37.668563577, 55.758846887], [37.668195967, 55.758996299], [37.667958354, 55.759080152], [37.667958349, 55.759080154], [37.667827329, 55.759134402], [37.667827316, 55.759134409], [37.667736754, 55.759188602], [37.667736742, 55.75918861], [37.667233076, 55.759596606], [37.667198418, 55.759608413], [37.6671984, 55.759608421], [37.667198384, 55.759608433], [37.667198371, 55.759608447], [37.66719836, 55.759608464], [37.667198353, 55.759608482], [37.66719835, 55.759608501], [37.667198351, 55.759608521], [37.667198355, 55.75960854], [37.667219974, 55.75967282], [37.667219977, 55.759672827], [37.667239594, 55.759718938], [37.667234607, 55.759741972], [37.667216091, 55.759764061], [37.667057392, 55.759862079], [37.667057377, 55.75986209], [37.667057365, 55.759862104], [37.667057355, 55.75986212], [37.667057349, 55.759862137], [37.667057345, 55.759862155], [37.667057345, 55.759862173], [37.667057349, 55.759862192], [37.667057355, 55.759862209], [37.667068602, 55.759884828], [37.667098155, 55.759944319], [37.667101239, 55.75999549], [37.667101242, 55.75999551], [37.667106257, 55.760014705], [37.667083588, 55.760189322], [37.667083587, 55.760189323], [37.667083126, 55.760193275], [37.667072015, 55.760277269], [37.667072014, 55.760277288], [37.667072017, 55.760277307], [37.667072024, 55.760277325], [37.667072034, 55.760277342], [37.667072047, 55.760277356], [37.667072062, 55.760277368], [37.66707208, 55.760277376], [37.667072099, 55.760277381], [37.667084926, 55.760279416], [37.667085934, 55.760478725], [37.667085935, 55.760478742], [37.66709295, 55.760517534], [37.66709295, 55.760517535], [37.667093928, 55.760522653], [37.667106001, 55.760589909], [37.667106002, 55.760589913], [37.66711575, 55.760634629], [37.667115759, 55.760634653], [37.667159928, 55.760720633], [37.667199885, 55.760831096], [37.667188696, 55.760851257], [37.667160438, 55.760868347], [37.667160422, 55.760868359], [37.667160408, 55.760868375], [37.667160398, 55.760868393], [37.667160392, 55.760868413], [37.667145436, 55.760945179], [37.667101925, 55.760966503], [37.666989856, 55.761021353], [37.666657465, 55.761183831], [37.666565695, 55.761216198], [37.666424292, 55.761265968], [37.666265393, 55.761321869], [37.666164232, 55.761357483], [37.666164214, 55.761357491], [37.666164199, 55.761357502], [37.666164186, 55.761357516], [37.666164176, 55.761357532], [37.666164169, 55.76135755], [37.666164165, 55.761357569], [37.666164166, 55.761357588], [37.666164169, 55.761357606], [37.666164177, 55.761357624], [37.666164187, 55.76135764], [37.666164201, 55.761357654], [37.666190898, 55.761380162], [37.6661909, 55.761380164], [37.666303583, 55.761470098], [37.666498062, 55.761633418], [37.666358201, 55.761795238], [37.66625695, 55.761756688], [37.66625693, 55.761756683], [37.666256909, 55.761756682], [37.666256889, 55.761756685], [37.66625687, 55.761756692], [37.666256852, 55.761756703], [37.66621179, 55.76179204], [37.66617582, 55.761790652], [37.666175802, 55.761790653], [37.666175784, 55.761790658], [37.666175768, 55.761790665], [37.666175753, 55.761790675], [37.666120509, 55.761836018], [37.666120494, 55.761836033], [37.666120482, 55.761836052], [37.666120475, 55.761836073], [37.666120472, 55.761836094], [37.666120393, 55.761855046], [37.666120395, 55.761855065], [37.6661204, 55.761855083], [37.666120409, 55.7618551], [37.66612042, 55.761855115], [37.666120434, 55.761855127], [37.66612045, 55.761855137], [37.66617454, 55.761880921], [37.666191663, 55.761902795], [37.666191675, 55.761902807], [37.666191688, 55.761902818], [37.666270052, 55.761953327], [37.666238764, 55.762043729], [37.66610014, 55.762250878], [37.666063694, 55.762243217], [37.666063675, 55.762243215], [37.666063655, 55.762243217], [37.666063636, 55.762243222], [37.666063619, 55.762243231], [37.666063604, 55.762243243], [37.666063591, 55.762243258], [37.665944531, 55.762416767], [37.665944522, 55.762416784], [37.665944516, 55.762416804], [37.665944514, 55.762416824], [37.665944516, 55.762416844], [37.665944522, 55.762416863], [37.665944532, 55.762416881], [37.665944545, 55.762416896], [37.665944561, 55.762416908], [37.665944579, 55.762416917], [37.665947617, 55.762418024], [37.665883154, 55.762477729], [37.665883141, 55.762477743], [37.665883131, 55.76247776], [37.665846359, 55.762556918], [37.665551248, 55.762796843], [37.665551244, 55.762796846], [37.665489669, 55.762852346], [37.665489668, 55.762852347], [37.665412866, 55.762922144], [37.665373645, 55.762950394], [37.665234769, 55.763033929], [37.665234763, 55.763033933], [37.66517473, 55.763076854], [37.665147722, 55.763093685], [37.665147705, 55.763093697], [37.665147692, 55.763093713], [37.665147682, 55.763093731], [37.665129858, 55.763135699], [37.665129852, 55.763135719], [37.66512985, 55.763135739], [37.665129889, 55.76314499], [37.665129891, 55.763145009], [37.665129896, 55.763145027], [37.665129905, 55.763145044], [37.665142732, 55.763164787], [37.665142745, 55.763164803], [37.665142762, 55.763164816], [37.665142781, 55.763164826], [37.665200221, 55.763186305], [37.665200231, 55.763186308], [37.665338179, 55.763222051], [37.665338193, 55.763222054], [37.665590004, 55.763248661], [37.66595339, 55.763289489], [37.66595339, 55.76328949], [37.666370954, 55.763333836], [37.666370954, 55.763333836], [37.666910433, 55.763388795], [37.666910434, 55.763388795], [37.667254666, 55.763420664], [37.667254669, 55.763420664], [37.667503252, 55.763436494], [37.667503255, 55.763436494], [37.667841822, 55.763446813], [37.667841823, 55.763446813], [37.668078413, 55.76345233], [37.669235876, 55.763479041], [37.669235892, 55.76347904], [37.66924862, 55.763477228], [37.669341023, 55.763480693], [37.669341025, 55.763480693], [37.670351887, 55.763497715], [37.670351892, 55.763497715], [37.670406047, 55.763495844], [37.670523922, 55.763493885], [37.670775633, 55.76349713], [37.670810686, 55.763498878], [37.670810687, 55.763498878], [37.670970022, 55.763505842], [37.670970025, 55.763505843], [37.671508503, 55.763512281], [37.671508523, 55.763512279], [37.671508541, 55.763512274], [37.671508559, 55.763512265]]], type=Polygon}</t>
  </si>
  <si>
    <t>{coordinates=[37.66893848, 55.761176717], type=Point}</t>
  </si>
  <si>
    <t>f266a644-56f9-11e2-965f-005056806bb6</t>
  </si>
  <si>
    <t>Староконюшенный переулок, дом 16, строение 1; Староконюшенный переулок, дом 16, строение 2</t>
  </si>
  <si>
    <t>{coordinates=[[[[37.595812992, 55.746010382], [37.595812982, 55.746010366], [37.595812969, 55.746010353], [37.595812954, 55.746010342], [37.595812937, 55.746010334], [37.595812919, 55.74601033], [37.5958129, 55.746010328], [37.595768318, 55.74601171], [37.595407682, 55.746023216], [37.595407663, 55.746023218], [37.595407644, 55.746023225], [37.595407627, 55.746023235], [37.595407612, 55.746023248], [37.5954076, 55.746023263], [37.595407591, 55.746023281], [37.595407586, 55.7460233], [37.595407585, 55.74602332], [37.595414368, 55.746193968], [37.595414371, 55.746193987], [37.595414377, 55.746194006], [37.595414386, 55.746194022], [37.595414399, 55.746194037], [37.595414414, 55.746194049], [37.595414431, 55.746194057], [37.59541445, 55.746194063], [37.595414469, 55.746194064], [37.59557131, 55.746192147], [37.59557133, 55.746192145], [37.595571348, 55.746192139], [37.595571365, 55.74619213], [37.59557138, 55.746192117], [37.595571392, 55.746192102], [37.595571402, 55.746192085], [37.595571407, 55.746192066], [37.595571409, 55.746192047], [37.595571357, 55.746170589], [37.59566361, 55.746168723], [37.59566363, 55.746168721], [37.595663648, 55.746168715], [37.595663666, 55.746168705], [37.595663681, 55.746168692], [37.595663693, 55.746168676], [37.595663701, 55.746168658], [37.595663707, 55.746168639], [37.595663708, 55.74616862], [37.595660291, 55.746071719], [37.595819412, 55.746066659], [37.595819433, 55.746066657], [37.595819452, 55.74606665], [37.59581947, 55.746066639], [37.595819485, 55.746066625], [37.595819497, 55.746066608], [37.595819505, 55.746066589], [37.595819509, 55.746066569], [37.595819509, 55.746066548], [37.595813003, 55.746010417], [37.595812999, 55.746010399], [37.595812992, 55.746010382]]], [[[37.596180869, 55.746375343], [37.596180887, 55.746375332], [37.596180902, 55.746375318], [37.596180913, 55.746375302], [37.596180922, 55.746375283], [37.596180926, 55.746375263], [37.596180926, 55.746375243], [37.596174398, 55.746310579], [37.596174395, 55.74631056], [37.596174388, 55.746310543], [37.596174378, 55.746310527], [37.596174365, 55.746310514], [37.59617435, 55.746310503], [37.596174333, 55.746310495], [37.596174315, 55.74631049], [37.596174296, 55.746310489], [37.595947516, 55.7463165], [37.595950612, 55.746289297], [37.595985555, 55.746285686], [37.595985578, 55.746285681], [37.596011034, 55.746276679], [37.596011051, 55.746276671], [37.596011066, 55.74627666], [37.596011079, 55.746276647], [37.596023778, 55.746260469], [37.59602379, 55.746260451], [37.596023797, 55.74626043], [37.5960238, 55.746260407], [37.596023752, 55.746240648], [37.59602375, 55.746240629], [37.596023744, 55.74624061], [37.596023735, 55.746240593], [37.596023723, 55.746240578], [37.596004567, 55.746220833], [37.596004552, 55.74622082], [37.596004535, 55.746220811], [37.596004516, 55.746220805], [37.595979025, 55.746215436], [37.595979012, 55.746215434], [37.59595362, 55.746213663], [37.595950185, 55.746109568], [37.595950182, 55.746109548], [37.595950176, 55.74610953], [37.595950166, 55.746109513], [37.595950154, 55.746109499], [37.595950139, 55.746109487], [37.595950122, 55.746109478], [37.595950103, 55.746109473], [37.595950084, 55.746109471], [37.595759008, 55.746110966], [37.595758988, 55.746110968], [37.595758969, 55.746110974], [37.595758952, 55.746110984], [37.595758936, 55.746110997], [37.595758924, 55.746111012], [37.595758915, 55.74611103], [37.59575891, 55.746111049], [37.595758909, 55.746111069], [37.595762343, 55.746215158], [37.595733782, 55.746216971], [37.595733763, 55.746216974], [37.595733745, 55.74621698], [37.595733729, 55.74621699], [37.595733715, 55.746217003], [37.595733703, 55.746217019], [37.595733695, 55.746217036], [37.59573369, 55.746217055], [37.595733689, 55.746217074], [37.595737127, 55.74632126], [37.595737129, 55.746321279], [37.595737135, 55.746321297], [37.595737145, 55.746321314], [37.595737157, 55.746321328], [37.595737172, 55.74632134], [37.595737189, 55.746321349], [37.595737207, 55.746321355], [37.595737227, 55.746321357], [37.595756242, 55.746321342], [37.59575952, 55.746362563], [37.595759523, 55.746362582], [37.59575953, 55.7463626], [37.59575954, 55.746362616], [37.595759553, 55.74636263], [37.595759568, 55.746362641], [37.595759585, 55.746362649], [37.595759604, 55.746362654], [37.595759623, 55.746362655], [37.595934677, 55.746357583], [37.595937916, 55.746384435], [37.59593792, 55.746384453], [37.595937927, 55.74638447], [37.595937937, 55.746384485], [37.59593795, 55.746384499], [37.595937965, 55.74638451], [37.595937982, 55.746384517], [37.595938, 55.746384522], [37.595938019, 55.746384523], [37.59618083, 55.746375353], [37.59618085, 55.74637535], [37.596180869, 55.746375343]]]], type=MultiPolygon}</t>
  </si>
  <si>
    <t>{coordinates=[37.595879284, 55.746250528], type=Point}</t>
  </si>
  <si>
    <t>Торговый дом Московского страхового общества Боярский двор, 1901 г., арх. Шехтель Ф.О.</t>
  </si>
  <si>
    <t>f266a646-56f9-11e2-965f-005056806bb6</t>
  </si>
  <si>
    <t>Старая площадь, дом 8/5, строение 1</t>
  </si>
  <si>
    <t>{coordinates=[[[37.631873207, 55.753937342], [37.63179092, 55.754095509], [37.631861835, 55.754108008], [37.631877665, 55.754079249], [37.63195097, 55.754091745], [37.63178006, 55.754419313], [37.631741999, 55.754467855], [37.631614167, 55.754581162], [37.631499832, 55.75468188], [37.631360091, 55.754806426], [37.631318802, 55.754842397], [37.631003078, 55.754731358], [37.631022118, 55.754709781], [37.631108201, 55.754733043], [37.631308266, 55.754549153], [37.631254055, 55.754531247], [37.631291338, 55.754488995], [37.631333569, 55.754495236], [37.631320905, 55.754518602], [37.63153911, 55.754586717], [37.631559962, 55.754565053], [37.631620255, 55.754496727], [37.631231265, 55.75438397], [37.630859999, 55.754810549], [37.630828331, 55.75486627], [37.631192626, 55.754975461], [37.631442202, 55.755070403], [37.63180601, 55.754796071], [37.632038755, 55.754622025], [37.632118033, 55.754515956], [37.632137947, 55.754475886], [37.632364819, 55.754019448], [37.632316925, 55.753985369], [37.631873207, 55.753937342]]], type=Polygon}</t>
  </si>
  <si>
    <t>{coordinates=[37.631910695, 55.754506342], type=Point}</t>
  </si>
  <si>
    <t>Городская усадьба Грачевых, XIX в. Главный дом, 1816 г., 1869 г., 1885–1887 гг., архитекторы П.П.Зыков, Г.А.Кайзер</t>
  </si>
  <si>
    <t>f266a64b-56f9-11e2-965f-005056806bb6</t>
  </si>
  <si>
    <t>Поварская улица, дом 7, строение 1</t>
  </si>
  <si>
    <t>{coordinates=[[[37.59648682, 55.753634087], [37.596435737, 55.753585625], [37.596292518, 55.753634238], [37.596276552, 55.753618084], [37.596136504, 55.753661305], [37.596149276, 55.75367387], [37.595954327, 55.753735546], [37.595912901, 55.753728393], [37.59585561, 55.7537464], [37.595871575, 55.753762555], [37.595823832, 55.753776963], [37.595922815, 55.753875686], [37.595964194, 55.753863079], [37.595989738, 55.753888209], [37.596369307, 55.753774294], [37.596672406, 55.753651457], [37.596614921, 55.753590426], [37.596530581, 55.753619233], [37.59648682, 55.753634087]]], type=Polygon}</t>
  </si>
  <si>
    <t>{coordinates=[37.596162201, 55.753740973], type=Point}</t>
  </si>
  <si>
    <t>Корпус № 26, 1838 г.</t>
  </si>
  <si>
    <t>f266a64e-56f9-11e2-965f-005056806bb6</t>
  </si>
  <si>
    <t>Госпитальная площадь, дом 1-3, строение 8</t>
  </si>
  <si>
    <t>{coordinates=[[[37.698844051, 55.768151563], [37.699060101, 55.768027266], [37.698807597, 55.767874984], [37.698473995, 55.76806773], [37.698566666, 55.768119676], [37.69870646, 55.768038615], [37.69873522, 55.768054735], [37.698766993, 55.768036721], [37.698824513, 55.768068962], [37.698760966, 55.768104992], [37.698844051, 55.768151563]]], type=Polygon}</t>
  </si>
  <si>
    <t>{coordinates=[37.698804831, 55.767951125], type=Point}</t>
  </si>
  <si>
    <t>Особняк Зиминых, 1896 г., 1913–1914 гг.</t>
  </si>
  <si>
    <t>f266a650-56f9-11e2-965f-005056806bb6</t>
  </si>
  <si>
    <t>Дегтярный переулок, дом 8, строение 3</t>
  </si>
  <si>
    <t>{coordinates=[[[37.60461429, 55.768827471], [37.604718562, 55.768578175], [37.604478731, 55.768553853], [37.604472707, 55.768576102], [37.60442616, 55.768572431], [37.604423156, 55.768583556], [37.604304756, 55.768573959], [37.604260459, 55.768656125], [37.604205808, 55.76864762], [37.604163982, 55.768757209], [37.604209388, 55.768768933], [37.60461429, 55.768827471]]], type=Polygon}</t>
  </si>
  <si>
    <t>{coordinates=[37.604424045, 55.768706667], type=Point}</t>
  </si>
  <si>
    <t>Доходный дом И.С.Баскакова, 1912-1913 гг., архитектор О.Г.Пиотрович. Здесь в 1917-1918 гг. в квартире № 2 жил и работал писатель И.А.Бунин</t>
  </si>
  <si>
    <t>f266a652-56f9-11e2-965f-005056806bb6</t>
  </si>
  <si>
    <t>Поварская улица, дом 26</t>
  </si>
  <si>
    <t>{coordinates=[[[37.593796644, 55.755061441], [37.593960014, 55.755010295], [37.593842948, 55.754868161], [37.593963753, 55.754835543], [37.593871917, 55.75472828], [37.593816213, 55.754744939], [37.593753349, 55.754764746], [37.593759745, 55.754775519], [37.59351146, 55.754849358], [37.593501879, 55.754838587], [37.593387281, 55.754871008], [37.593480136, 55.75497506], [37.593571422, 55.754948561], [37.593606555, 55.754988054], [37.593584274, 55.754995256], [37.593679271, 55.755092188], [37.593796644, 55.755061441]]], type=Polygon}</t>
  </si>
  <si>
    <t>{coordinates=[37.593649558, 55.754909785], type=Point}</t>
  </si>
  <si>
    <t>f266a659-56f9-11e2-965f-005056806bb6</t>
  </si>
  <si>
    <t>Старая Басманная улица, дом 18, строение 1</t>
  </si>
  <si>
    <t>{coordinates=[[[37.662879403, 55.765921549], [37.66299352, 55.765779487], [37.662722405, 55.765711583], [37.662605049, 55.765841075], [37.662643329, 55.765851802], [37.662522848, 55.765996118], [37.662487762, 55.765987183], [37.662436237, 55.766048326], [37.662641254, 55.766119911], [37.662818804, 55.765907258], [37.662879403, 55.765921549]]], type=Polygon}</t>
  </si>
  <si>
    <t>{coordinates=[37.662701952, 55.765914403], type=Point}</t>
  </si>
  <si>
    <t>Мостовая башня, 1671–1679 гг.</t>
  </si>
  <si>
    <t>f266a65d-56f9-11e2-965f-005056806bb6</t>
  </si>
  <si>
    <t>городок имени Баумана, дом 1, строение 4</t>
  </si>
  <si>
    <t>{coordinates=[[[37.765427275, 55.790771623], [37.765447025, 55.790846575], [37.765452595, 55.790845992], [37.765485952, 55.79084279], [37.765735846, 55.790819437], [37.765686191, 55.790664407], [37.765565295, 55.79067436], [37.765404942, 55.790687827], [37.765423631, 55.790757649], [37.765427275, 55.790771623]]], type=Polygon}</t>
  </si>
  <si>
    <t>{coordinates=[37.76555958, 55.790722738], type=Point}</t>
  </si>
  <si>
    <t>Здание синагоги, 1886–1891 гг., 1906–1907 гг., архитекторы С.С.Эйбушиц, Р.И.Клейн</t>
  </si>
  <si>
    <t>f266a666-56f9-11e2-965f-005056806bb6</t>
  </si>
  <si>
    <t>Большой Спасоглинищевский переулок, дом 10, строение 1</t>
  </si>
  <si>
    <t>{coordinates=[[[37.635297546, 55.755593471], [37.635317368, 55.755568301], [37.635295051, 55.755562936], [37.635304552, 55.755546758], [37.635333239, 55.755552116], [37.635352241, 55.755519761], [37.635396855, 55.755525101], [37.63550772, 55.755343548], [37.635443981, 55.755334636], [37.635294161, 55.755304262], [37.635275147, 55.755333024], [37.634955619, 55.755277687], [37.634930259, 55.755313641], [37.634892052, 55.755319072], [37.634860235, 55.755329885], [37.634847518, 55.755337084], [37.634818966, 55.755371246], [37.63482859, 55.755390996], [37.634845363, 55.755405348], [37.634859423, 55.755415002], [37.634829635, 55.755463298], [37.634756308, 55.755445414], [37.63465162, 55.755571273], [37.634761229, 55.755594165], [37.634791699, 55.755547768], [37.634817084, 55.755518999], [37.634813862, 55.755508224], [37.63480746, 55.755499249], [37.634827758, 55.75546634], [37.634848772, 55.755470462], [37.635078275, 55.755514672], [37.635071941, 55.755525457], [37.635046464, 55.755527281], [37.635014642, 55.755536746], [37.634998771, 55.755552931], [37.634998827, 55.755569098], [37.635011611, 55.755581659], [37.63503076, 55.755592416], [37.635046706, 55.755597787], [37.635037205, 55.755613965], [37.635091389, 55.755622888], [37.635158326, 55.755635389], [37.635196334, 55.755572026], [37.635297546, 55.755593471]]], type=Polygon}</t>
  </si>
  <si>
    <t>{coordinates=[37.635137603, 55.755454356], type=Point}</t>
  </si>
  <si>
    <t>f266a669-56f9-11e2-965f-005056806bb6</t>
  </si>
  <si>
    <t>Большая Садовая улица, дом 14, строение 2; Большая Садовая улица, дом 14, строение 3; Большая Садовая улица, дом 14, строение 4; Большая Садовая улица, дом 14, строение 6; Большая Садовая улица, дом 14, строение 8</t>
  </si>
  <si>
    <t>{coordinates=[[[[37.597450101, 55.767213096], [37.597450119, 55.767213085], [37.597550042, 55.767134898], [37.597614776, 55.767143397], [37.597614793, 55.767143398], [37.597614811, 55.767143396], [37.597640079, 55.767137671], [37.5976401, 55.767137663], [37.59767143, 55.767122811], [37.597671452, 55.767122796], [37.597694678, 55.767102814], [37.59769469, 55.767102801], [37.597694701, 55.767102785], [37.59770376, 55.76708567], [37.597703768, 55.767085651], [37.597703772, 55.76708563], [37.597703771, 55.767085609], [37.597701713, 55.767071922], [37.597701708, 55.767071901], [37.597701698, 55.767071882], [37.597701685, 55.767071866], [37.597685464, 55.767055906], [37.597685445, 55.767055891], [37.597685423, 55.767055882], [37.597670382, 55.767051379], [37.59767834, 55.767042935], [37.597678352, 55.767042919], [37.597678361, 55.767042902], [37.597678366, 55.767042883], [37.597678367, 55.767042864], [37.597678365, 55.767042845], [37.597678359, 55.767042826], [37.59767835, 55.76704281], [37.597678337, 55.767042795], [37.597678322, 55.767042783], [37.597678305, 55.767042774], [37.596451947, 55.766544686], [37.59645193, 55.766544681], [37.596451912, 55.766544679], [37.596451893, 55.76654468], [37.596451876, 55.766544685], [37.596451859, 55.766544692], [37.596451844, 55.766544703], [37.596238833, 55.76672852], [37.59623882, 55.766728534], [37.596238809, 55.76672855], [37.596238802, 55.766728567], [37.596238798, 55.766728585], [37.596238798, 55.766728604], [37.596238801, 55.766728622], [37.596238808, 55.76672864], [37.596238818, 55.766728656], [37.59623883, 55.76672867], [37.596238845, 55.766728681], [37.596238862, 55.766728689], [37.596672775, 55.766895177], [37.596672794, 55.766895182], [37.596672814, 55.766895183], [37.596672834, 55.766895181], [37.596672853, 55.766895174], [37.59667287, 55.766895164], [37.596760181, 55.766830392], [37.596938211, 55.766900329], [37.596893916, 55.766944743], [37.596893904, 55.766944759], [37.596893894, 55.766944776], [37.596893889, 55.766944795], [37.596893887, 55.766944814], [37.596893889, 55.766944834], [37.596893894, 55.766944852], [37.596893904, 55.76694487], [37.596893916, 55.766944885], [37.596893931, 55.766944897], [37.596893948, 55.766944906], [37.596982994, 55.766981878], [37.596982995, 55.766981879], [37.59707724, 55.767019477], [37.597077258, 55.767019483], [37.597077276, 55.767019484], [37.597077295, 55.767019483], [37.597077313, 55.767019478], [37.597077329, 55.76701947], [37.597077344, 55.767019459], [37.597118687, 55.766982395], [37.597237967, 55.767029271], [37.597204777, 55.767056849], [37.597204764, 55.767056862], [37.597204754, 55.767056878], [37.597204746, 55.767056895], [37.597204742, 55.767056914], [37.597204742, 55.767056933], [37.597204745, 55.767056951], [37.597204751, 55.767056969], [37.597204761, 55.767056985], [37.597204773, 55.767056999], [37.597204788, 55.767057011], [37.597204805, 55.767057019], [37.59736567, 55.767119575], [37.597322385, 55.767159423], [37.597322372, 55.767159438], [37.597322362, 55.767159455], [37.597322355, 55.767159474], [37.597322353, 55.767159494], [37.597322354, 55.767159514], [37.59732236, 55.767159533], [37.597322369, 55.767159551], [37.597322381, 55.767159567], [37.597322397, 55.76715958], [37.597322414, 55.767159589], [37.597450018, 55.767213098], [37.597450039, 55.767213104], [37.59745006, 55.767213106], [37.597450081, 55.767213103], [37.597450101, 55.767213096]]], [[[37.596128992, 55.766810799], [37.596128974, 55.766810811], [37.595983376, 55.766928335], [37.595983363, 55.766928348], [37.595983352, 55.766928364], [37.595983344, 55.766928381], [37.59598334, 55.766928399], [37.595983339, 55.766928418], [37.595983342, 55.766928437], [37.595983348, 55.766928455], [37.595983358, 55.766928471], [37.59598337, 55.766928485], [37.595983385, 55.766928497], [37.595983402, 55.766928506], [37.59645328, 55.767118062], [37.596453299, 55.767118067], [37.596453319, 55.767118069], [37.596453339, 55.767118066], [37.596453359, 55.76711806], [37.596453376, 55.76711805], [37.596495791, 55.767087224], [37.596495805, 55.767087211], [37.596495817, 55.767087196], [37.596495825, 55.767087179], [37.596495831, 55.76708716], [37.596495832, 55.767087142], [37.59649583, 55.767087123], [37.596495824, 55.767087104], [37.596495816, 55.767087088], [37.596495804, 55.767087073], [37.596495789, 55.76708706], [37.596495772, 55.767087051], [37.596463516, 55.76707288], [37.596484561, 55.767054171], [37.5965169, 55.767055283], [37.596516913, 55.767055283], [37.596556364, 55.767051832], [37.596556392, 55.767051826], [37.596582661, 55.767041541], [37.596582685, 55.767041527], [37.596602887, 55.767026113], [37.596602903, 55.767026099], [37.596602914, 55.767026081], [37.596602923, 55.767026061], [37.596602926, 55.76702604], [37.596603904, 55.767011777], [37.596603904, 55.767011759], [37.596603901, 55.767011742], [37.596603895, 55.767011726], [37.596603886, 55.767011711], [37.596594751, 55.766999171], [37.596594739, 55.766999157], [37.596594724, 55.766999145], [37.596594708, 55.766999137], [37.596129075, 55.766810796], [37.596129054, 55.76681079], [37.596129033, 55.766810789], [37.596129012, 55.766810792], [37.596128992, 55.766810799]]], [[[37.596561488, 55.767478433], [37.596561506, 55.767478421], [37.596745211, 55.767328313], [37.596932359, 55.767402229], [37.596897145, 55.767433518], [37.596897131, 55.767433533], [37.596897121, 55.767433551], [37.596897114, 55.76743357], [37.596897112, 55.76743359], [37.596897113, 55.767433611], [37.596897119, 55.76743363], [37.596897128, 55.767433648], [37.596897141, 55.767433664], [37.596897157, 55.767433677], [37.596897175, 55.767433686], [37.597249578, 55.767571434], [37.597249598, 55.76757144], [37.597249619, 55.767571441], [37.59724964, 55.767571438], [37.597249659, 55.767571431], [37.597249677, 55.767571419], [37.597419303, 55.767434973], [37.597419317, 55.767434959], [37.597419328, 55.767434944], [37.597419336, 55.767434926], [37.59741934, 55.767434908], [37.597419341, 55.767434889], [37.597419338, 55.76743487], [37.597419331, 55.767434852], [37.597419322, 55.767434836], [37.597419309, 55.767434822], [37.597419294, 55.76743481], [37.597419277, 55.767434801], [37.597067891, 55.767298768], [37.597067872, 55.767298762], [37.597067853, 55.767298761], [37.597067834, 55.767298763], [37.597067816, 55.767298769], [37.597067799, 55.767298778], [37.597040567, 55.767317018], [37.596959757, 55.767283517], [37.59698588, 55.767263072], [37.596985894, 55.767263059], [37.596985905, 55.767263044], [37.596985913, 55.767263026], [37.596985917, 55.767263008], [37.596985918, 55.767262989], [37.596985915, 55.76726297], [37.596985909, 55.767262952], [37.596985899, 55.767262935], [37.596985887, 55.767262921], [37.596985872, 55.767262909], [37.596985855, 55.7672629], [37.596949397, 55.767248667], [37.596949378, 55.767248662], [37.596949359, 55.76724866], [37.596949339, 55.767248662], [37.596949321, 55.767248668], [37.596949304, 55.767248678], [37.596924109, 55.76726635], [37.596854433, 55.767238541], [37.597041073, 55.767081656], [37.597041086, 55.767081642], [37.597041097, 55.767081627], [37.597041104, 55.767081609], [37.597041108, 55.767081591], [37.597041109, 55.767081572], [37.597041106, 55.767081554], [37.597041099, 55.767081536], [37.59704109, 55.76708152], [37.597041077, 55.767081506], [37.597041062, 55.767081495], [37.597041045, 55.767081486], [37.59698333, 55.767058717], [37.59698333, 55.767058717], [37.596919525, 55.767033957], [37.596805107, 55.766989278], [37.596805087, 55.766989273], [37.596805067, 55.766989271], [37.596805046, 55.766989274], [37.596805027, 55.766989281], [37.596805009, 55.766989292], [37.596589975, 55.767155397], [37.596563694, 55.767146878], [37.596563674, 55.767146873], [37.596563653, 55.767146873], [37.596563633, 55.767146877], [37.596563614, 55.767146886], [37.596563597, 55.767146897], [37.596548465, 55.767160024], [37.596503764, 55.767191592], [37.59650375, 55.767191605], [37.596503738, 55.767191621], [37.596503729, 55.767191638], [37.596503724, 55.767191657], [37.596503722, 55.767191677], [37.596503725, 55.767191696], [37.596503731, 55.767191715], [37.596503741, 55.767191732], [37.596503754, 55.767191747], [37.596503769, 55.767191759], [37.596503787, 55.767191768], [37.59653325, 55.767202924], [37.596313282, 55.767383782], [37.596313269, 55.767383796], [37.596313258, 55.767383811], [37.596313251, 55.767383829], [37.596313247, 55.767383847], [37.596313246, 55.767383866], [37.596313249, 55.767383885], [37.596313256, 55.767383903], [37.596313266, 55.767383919], [37.596313278, 55.767383933], [37.596313293, 55.767383944], [37.59631331, 55.767383953], [37.596561407, 55.767478437], [37.596561427, 55.767478443], [37.596561448, 55.767478444], [37.596561469, 55.76747844], [37.596561488, 55.767478433]]], [[[37.597730006, 55.767690251], [37.597903223, 55.7675909], [37.597940146, 55.767611377], [37.597940165, 55.767611385], [37.597940186, 55.767611389], [37.597940207, 55.767611389], [37.597940228, 55.767611384], [37.597940247, 55.767611375], [37.598021571, 55.767561121], [37.598021587, 55.76756111], [37.598021599, 55.767561096], [37.598021609, 55.767561079], [37.598021616, 55.767561062], [37.598021619, 55.767561043], [37.598021618, 55.767561024], [37.598021614, 55.767561005], [37.598021607, 55.767560988], [37.598021596, 55.767560972], [37.598021583, 55.767560959], [37.598021567, 55.767560948], [37.597843255, 55.767463562], [37.597843236, 55.767463554], [37.597843216, 55.76746355], [37.597843195, 55.76746355], [37.597843176, 55.767463555], [37.597843157, 55.767463563], [37.597678533, 55.767557772], [37.597642126, 55.76753758], [37.597642107, 55.767537572], [37.597642087, 55.767537568], [37.597642066, 55.767537568], [37.597642046, 55.767537572], [37.597642027, 55.76753758], [37.597550082, 55.767590122], [37.597550066, 55.767590133], [37.597550053, 55.767590147], [37.597550043, 55.767590163], [37.597550036, 55.767590181], [37.597550032, 55.7675902], [37.597550032, 55.767590219], [37.597550036, 55.767590238], [37.597550043, 55.767590256], [37.597550054, 55.767590272], [37.597550067, 55.767590286], [37.597550083, 55.767590297], [37.597729908, 55.767690252], [37.597729927, 55.76769026], [37.597729947, 55.767690264], [37.597729967, 55.767690264], [37.597729987, 55.76769026], [37.597730006, 55.767690251]]]], type=MultiPolygon}</t>
  </si>
  <si>
    <t>{coordinates=[37.596708196, 55.767274934], type=Point}</t>
  </si>
  <si>
    <t>Больничные палаты, конец XVII века</t>
  </si>
  <si>
    <t>f266a66d-56f9-11e2-965f-005056806bb6</t>
  </si>
  <si>
    <t>Московский Международный торговый банк (Банк Л.С.Полякова) - Соединенный банк, 1898 г., архитектор С.С.Эйбушитц</t>
  </si>
  <si>
    <t>f266a66e-56f9-11e2-965f-005056806bb6</t>
  </si>
  <si>
    <t>улица Рождественка, дом 8/15, строение 3</t>
  </si>
  <si>
    <t>{coordinates=[[[37.623638098, 55.762285415], [37.623644143, 55.762556385], [37.62386279, 55.762551066], [37.623854894, 55.762506608], [37.62390356, 55.762531708], [37.623960947, 55.762544225], [37.624024679, 55.762547754], [37.624066097, 55.762547712], [37.624132969, 55.762536867], [37.624148933, 55.762547629], [37.624215743, 55.762517024], [37.624212517, 55.762504453], [37.624221979, 55.762473905], [37.624225091, 55.762450549], [37.624225011, 55.762425401], [37.624202596, 55.762389496], [37.624141914, 55.762342852], [37.624103637, 55.762328519], [37.624236397, 55.762316656], [37.624218999, 55.762201913], [37.62409087, 55.762214245], [37.623737853, 55.762227859], [37.623638098, 55.762285415]]], type=Polygon}</t>
  </si>
  <si>
    <t>{coordinates=[37.623906077, 55.762366174], type=Point}</t>
  </si>
  <si>
    <t>- &lt;Флигель, 1902 г., арх. Микини П.К.&gt;</t>
  </si>
  <si>
    <t>f266a676-56f9-11e2-965f-005056806bb6</t>
  </si>
  <si>
    <t>Старая Басманная улица, дом 19, строение 16</t>
  </si>
  <si>
    <t>{coordinates=[[[37.662373412, 55.766265769], [37.662255326, 55.766219219], [37.662080866, 55.766409861], [37.66216442, 55.766439765], [37.662224153, 55.76638632], [37.66228479, 55.766409593], [37.66236392, 55.766281948], [37.662373412, 55.766265769]]], type=Polygon}</t>
  </si>
  <si>
    <t>{coordinates=[37.662240867, 55.766334134], type=Point}</t>
  </si>
  <si>
    <t>f266a67a-56f9-11e2-965f-005056806bb6</t>
  </si>
  <si>
    <t>Кропоткинский переулок, дом 10, строение 6А</t>
  </si>
  <si>
    <t>{coordinates=[[[37.592858073, 55.738265257], [37.592997377, 55.738198508], [37.592930086, 55.738152931], [37.59279015, 55.738221477], [37.592858073, 55.738265257]]], type=Polygon}</t>
  </si>
  <si>
    <t>{coordinates=[37.592893502, 55.738209993], type=Point}</t>
  </si>
  <si>
    <t>f266a67e-56f9-11e2-965f-005056806bb6</t>
  </si>
  <si>
    <t>Гончарная улица, дом 18/2, строение 1; Гончарная улица, дом 18/2, строение 2</t>
  </si>
  <si>
    <t>{coordinates=[[[[37.647534044, 55.744557554], [37.647530155, 55.74455662], [37.647530137, 55.744556618], [37.647530119, 55.744556619], [37.647530101, 55.744556622], [37.647530085, 55.74455663], [37.647387044, 55.744633347], [37.647387028, 55.744633358], [37.647387014, 55.744633371], [37.647387003, 55.744633387], [37.647386996, 55.744633405], [37.647386992, 55.744633423], [37.647386991, 55.744633443], [37.647386995, 55.744633461], [37.647387001, 55.744633479], [37.647387011, 55.744633496], [37.647387024, 55.74463351], [37.64738704, 55.744633521], [37.647393882, 55.744637613], [37.647393901, 55.744637622], [37.647393921, 55.744637627], [37.647393941, 55.744637627], [37.647393962, 55.744637623], [37.647393981, 55.744637615], [37.647539352, 55.744559008], [37.647539368, 55.744558996], [37.647539382, 55.744558982], [37.647539393, 55.744558965], [37.647539397, 55.744558954], [37.647539444, 55.744558966], [37.647539462, 55.744558969], [37.64753948, 55.744558969], [37.647539498, 55.744558965], [37.647539515, 55.744558958], [37.647550097, 55.744553386], [37.647550114, 55.744553375], [37.647550128, 55.744553361], [37.647550139, 55.744553344], [37.647550146, 55.744553326], [37.64755015, 55.744553306], [37.64755015, 55.744553286], [37.647550145, 55.744553266], [37.647550137, 55.744553248], [37.647550126, 55.744553232], [37.647550111, 55.744553218], [37.647550094, 55.744553208], [37.647550076, 55.744553201], [37.647288882, 55.744484669], [37.647035593, 55.744415853], [37.647035589, 55.744415852], [37.646967803, 55.744400844], [37.646967784, 55.744400841], [37.646967764, 55.744400843], [37.646967746, 55.744400848], [37.646967728, 55.744400857], [37.646967713, 55.744400869], [37.6469677, 55.744400884], [37.646962844, 55.744407735], [37.646962834, 55.744407752], [37.646962828, 55.744407771], [37.646962826, 55.74440779], [37.646962827, 55.744407809], [37.646962832, 55.744407828], [37.646962841, 55.744407846], [37.646962852, 55.744407861], [37.646962867, 55.744407874], [37.646962884, 55.744407884], [37.646962902, 55.74440789], [37.647026776, 55.744423063], [37.64728108, 55.744491395], [37.647281081, 55.744491395], [37.647534044, 55.744557554]]], [[[37.646923577, 55.744508698], [37.646923557, 55.744508703], [37.646923538, 55.744508713], [37.646923522, 55.744508726], [37.646856938, 55.744575227], [37.646490328, 55.744455775], [37.646442499, 55.744439216], [37.646442482, 55.744439211], [37.646442463, 55.74443921], [37.646442445, 55.744439212], [37.646442428, 55.744439218], [37.646442412, 55.744439226], [37.646442397, 55.744439238], [37.646393061, 55.74448643], [37.646393047, 55.744486446], [37.646393038, 55.744486463], [37.646393032, 55.744486482], [37.64639303, 55.744486503], [37.646393032, 55.744486523], [37.646393038, 55.744486542], [37.646393047, 55.744486559], [37.64639306, 55.744486575], [37.646393076, 55.744486587], [37.646393094, 55.744486596], [37.646793474, 55.744638383], [37.646793477, 55.744638383], [37.64679348, 55.744638385], [37.647070857, 55.744723831], [37.647070876, 55.744723835], [37.647070895, 55.744723835], [37.647070914, 55.744723831], [37.647070932, 55.744723824], [37.647070948, 55.744723814], [37.647070962, 55.744723801], [37.64719859, 55.744576796], [37.647198602, 55.74457678], [37.64719861, 55.744576761], [37.647198614, 55.744576741], [37.647198614, 55.74457672], [37.64719861, 55.7445767], [37.647198602, 55.744576682], [37.64719859, 55.744576665], [37.647198575, 55.744576651], [37.647198557, 55.74457664], [37.647198538, 55.744576634], [37.647100524, 55.744552949], [37.647037573, 55.744537755], [37.646969839, 55.744521219], [37.646962669, 55.744519432], [37.646923619, 55.7445087], [37.646923598, 55.744508697], [37.646923577, 55.744508698]]], [[[37.647368818, 55.744650034], [37.647368818, 55.744650014], [37.647368813, 55.744649994], [37.647368805, 55.744649976], [37.647368793, 55.74464996], [37.647368779, 55.744649946], [37.647368762, 55.744649936], [37.647359648, 55.744645591], [37.64735963, 55.744645585], [37.647359611, 55.744645582], [37.647359592, 55.744645582], [37.647359574, 55.744645586], [37.647359557, 55.744645594], [37.647144682, 55.744763688], [37.647144666, 55.744763699], [37.647144652, 55.744763713], [37.647144642, 55.744763729], [37.647144634, 55.744763747], [37.64714463, 55.744763766], [37.64714463, 55.744763785], [37.647144634, 55.744763804], [37.647144641, 55.744763822], [37.647144652, 55.744763838], [37.647144665, 55.744763852], [37.647144681, 55.744763863], [37.647150725, 55.744767258], [37.647150744, 55.744767266], [37.647150763, 55.74476727], [37.647150783, 55.744767271], [37.647150803, 55.744767267], [37.647150822, 55.744767259], [37.647368766, 55.744650114], [37.647368783, 55.744650103], [37.647368797, 55.744650089], [37.647368807, 55.744650072], [37.647368815, 55.744650053], [37.647368818, 55.744650034]]]], type=MultiPolygon}</t>
  </si>
  <si>
    <t>{coordinates=[37.646942051, 55.74460759], type=Point}</t>
  </si>
  <si>
    <t>Главный корпус, начало XVIII в., 1790–е гг., 1803–1804 гг., 1855–1856 гг., 1910–1912 гг., архитекторы Х.Фихтнер, А.К.Кавос, О.Р.Мунц, В.А., А.А. и Л.А.Веснины, техник архитектуры Х.Э.Несслер, гражданский инженер Л.И.Новиков, инженер В.Г.Шухов</t>
  </si>
  <si>
    <t>f266a681-56f9-11e2-965f-005056806bb6</t>
  </si>
  <si>
    <t>Мясницкая улица, дом 26А, строение 1</t>
  </si>
  <si>
    <t>{coordinates=[[[37.6376522, 55.764195799], [37.638233825, 55.763984535], [37.63816796, 55.76392676], [37.63813996, 55.763902198], [37.638131922, 55.763895148], [37.6381165, 55.76388162], [37.638087021, 55.763855761], [37.638060961, 55.763832903], [37.63800411, 55.763783036], [37.637994152, 55.763786771], [37.637953501, 55.763802017], [37.637906682, 55.763760878], [37.637838513, 55.763700971], [37.637784314, 55.763653341], [37.637691368, 55.763571658], [37.637668997, 55.763551995], [37.63771983, 55.763533463], [37.637689833, 55.763507309], [37.63762496, 55.763450748], [37.637594636, 55.763424309], [37.637548191, 55.763383811], [37.637506603, 55.763347553], [37.637407499, 55.763383662], [37.637367342, 55.763398293], [37.63727535, 55.763430262], [37.636941032, 55.763553683], [37.636805594, 55.763437089], [37.636760083, 55.763397908], [37.636089244, 55.763674469], [37.636182794, 55.763775946], [37.636210775, 55.763805868], [37.636224016, 55.763801986], [37.63622489, 55.763802952], [37.636333153, 55.763774319], [37.636356819, 55.763799501], [37.636371796, 55.763815844], [37.636556113, 55.764016981], [37.636525695, 55.764025501], [37.636515291, 55.764037266], [37.63653561, 55.764058856], [37.636539467, 55.764063631], [37.636543408, 55.764068509], [37.636649156, 55.764182955], [37.636651654, 55.76418544], [37.636654736, 55.764188505], [37.63665614, 55.764190028], [37.636680321, 55.764216279], [37.636702306, 55.764218377], [37.636732336, 55.764209577], [37.636929731, 55.764422594], [37.636933048, 55.76442617], [37.63695606, 55.764451004], [37.636959486, 55.764454701], [37.63683954, 55.76448911], [37.636890154, 55.764544096], [37.636960768, 55.764619195], [37.637078826, 55.764585528], [37.63705006, 55.764551733], [37.637126697, 55.764526981], [37.637195609, 55.764505454], [37.637297072, 55.764473758], [37.637358254, 55.764453328], [37.637463295, 55.764418265], [37.637511514, 55.764402691], [37.637539679, 55.764389388], [37.637562483, 55.764378619], [37.637589322, 55.764395395], [37.637624864, 55.764379026], [37.637598188, 55.764361755], [37.637608607, 55.764356835], [37.637608607, 55.764356835], [37.637620842, 55.764351056], [37.637742955, 55.764277064], [37.6376522, 55.764195799]], [[37.636460622, 55.763726288], [37.636754079, 55.763635095], [37.636773031, 55.763652206], [37.636773035, 55.763652209], [37.636788638, 55.763666295], [37.636818405, 55.763693175], [37.636852717, 55.763724155], [37.636867543, 55.763737541], [37.636662778, 55.76381237], [37.636568974, 55.763847745], [37.63655023, 55.763826749], [37.636586484, 55.76381647], [37.636545724, 55.763767726], [37.636510915, 55.763777596], [37.636490267, 55.763756511], [37.636467902, 55.763733673], [37.636460622, 55.763726288]], [[37.637070006, 55.764285662], [37.637077538, 55.764283083], [37.637113825, 55.764270661], [37.637124042, 55.764267163], [37.637103968, 55.764248638], [37.637190414, 55.764217384], [37.637321984, 55.764169818], [37.637351873, 55.764159012], [37.637383717, 55.764187347], [37.637469857, 55.764263994], [37.637424061, 55.764284951], [37.637392942, 55.764299193], [37.637190542, 55.764391819], [37.637183677, 55.764385765], [37.637155163, 55.764360664], [37.637070006, 55.764285662]]], type=Polygon}</t>
  </si>
  <si>
    <t>{coordinates=[37.6373504, 55.763955648], type=Point}</t>
  </si>
  <si>
    <t>f266a683-56f9-11e2-965f-005056806bb6</t>
  </si>
  <si>
    <t>Михалковская улица, дом 38, строение 4</t>
  </si>
  <si>
    <t>{coordinates=[[[37.517655911, 55.842211851], [37.517899313, 55.84214715], [37.517940811, 55.842136366], [37.517886505, 55.842060928], [37.517643101, 55.84212024], [37.51765588, 55.842139998], [37.51762715, 55.842147187], [37.517643122, 55.842166945], [37.517623969, 55.842174133], [37.517655911, 55.842211851]]], type=Polygon}</t>
  </si>
  <si>
    <t>{coordinates=[37.517794264, 55.842138182], type=Point}</t>
  </si>
  <si>
    <t>f266a684-56f9-11e2-965f-005056806bb6</t>
  </si>
  <si>
    <t>{coordinates=[[[37.601006211, 55.73909272], [37.601170053, 55.739096878], [37.601179236, 55.738991731], [37.601231909, 55.738993014], [37.601232783, 55.738973612], [37.601431754, 55.738978814], [37.601438026, 55.738902464], [37.601230956, 55.738897049], [37.601179498, 55.738895395], [37.601023548, 55.738891634], [37.601006211, 55.73909272]]], type=Polygon}</t>
  </si>
  <si>
    <t>{coordinates=[37.60109264, 55.739042867], type=Point}</t>
  </si>
  <si>
    <t>Дом, начало XIX вв.</t>
  </si>
  <si>
    <t>f266a687-56f9-11e2-965f-005056806bb6</t>
  </si>
  <si>
    <t>Пятницкая улица, дом 46, строение 1</t>
  </si>
  <si>
    <t>{coordinates=[[[37.627595282, 55.73715831], [37.627789077, 55.737149694], [37.627783503, 55.737109991], [37.627845947, 55.737107277], [37.627917321, 55.737104167], [37.627883225, 55.736860329], [37.627714469, 55.736867841], [37.627710164, 55.736836472], [37.627551214, 55.736843534], [37.627595282, 55.73715831]]], type=Polygon}</t>
  </si>
  <si>
    <t>{coordinates=[37.627735979, 55.736986004], type=Point}</t>
  </si>
  <si>
    <t>f266a689-56f9-11e2-965f-005056806bb6</t>
  </si>
  <si>
    <t>{coordinates=[[[37.638291352, 55.722856571], [37.638197812, 55.722694127], [37.638091072, 55.722513447], [37.638003679, 55.722374379], [37.637815856, 55.722412802], [37.637891123, 55.722552168], [37.637838611, 55.722562208], [37.63785588, 55.722587855], [37.637866037, 55.722602672], [37.637826659, 55.722611842], [37.637882545, 55.722699613], [37.63791385, 55.722693304], [37.637944334, 55.722741179], [37.63799937, 55.722730851], [37.638094426, 55.722893294], [37.638291352, 55.722856571]]], type=Polygon}</t>
  </si>
  <si>
    <t>{coordinates=[37.638012929, 55.722652573], type=Point}</t>
  </si>
  <si>
    <t>f266a68a-56f9-11e2-965f-005056806bb6</t>
  </si>
  <si>
    <t>Школьная улица, дом 43-45</t>
  </si>
  <si>
    <t>{coordinates=[[[37.67547829, 55.746035689], [37.675729928, 55.746046558], [37.675777578, 55.746019545], [37.675779894, 55.746003374], [37.675921643, 55.746010357], [37.675978982, 55.746013868], [37.675998098, 55.746015638], [37.675988745, 55.74606056], [37.676063322, 55.746060453], [37.676091165, 55.745940581], [37.67600092, 55.745934797], [37.675937204, 55.745929499], [37.675793059, 55.745920723], [37.675509183, 55.745902692], [37.67547829, 55.746035689]]], type=Polygon}</t>
  </si>
  <si>
    <t>{coordinates=[37.675788481, 55.745971978], type=Point}</t>
  </si>
  <si>
    <t>Городская усадьба С.М.Шибаева, XIX в.</t>
  </si>
  <si>
    <t>f266a68d-56f9-11e2-965f-005056806bb6</t>
  </si>
  <si>
    <t>Новая Басманная улица, дом 23А, строение 1</t>
  </si>
  <si>
    <t>{coordinates=[[[[37.661601466, 55.769793154], [37.661601451, 55.769793165], [37.661601438, 55.76979318], [37.661601428, 55.769793196], [37.661601422, 55.769793214], [37.661601418, 55.769793232], [37.661601419, 55.769793251], [37.661601423, 55.76979327], [37.661639383, 55.769910226], [37.66163939, 55.769910243], [37.661639401, 55.769910259], [37.661639414, 55.769910272], [37.66163943, 55.769910283], [37.661639447, 55.76991029], [37.661639466, 55.769910294], [37.661639485, 55.769910295], [37.661639504, 55.769910291], [37.661639521, 55.769910285], [37.661646035, 55.769907123], [37.661665386, 55.769900861], [37.661665404, 55.769900853], [37.66166542, 55.769900843], [37.661665434, 55.769900829], [37.661665444, 55.769900813], [37.661665451, 55.769900795], [37.661665455, 55.769900776], [37.661665455, 55.769900757], [37.661665452, 55.769900738], [37.661638637, 55.769810386], [37.661878232, 55.76981318], [37.661878252, 55.769813179], [37.661878271, 55.769813173], [37.661878288, 55.769813164], [37.661878303, 55.769813151], [37.661878316, 55.769813136], [37.661878325, 55.769813119], [37.661878331, 55.7698131], [37.661878333, 55.76981308], [37.661878275, 55.769798944], [37.661878273, 55.769798925], [37.661878267, 55.769798907], [37.661878258, 55.76979889], [37.661878246, 55.769798875], [37.661878231, 55.769798862], [37.661878214, 55.769798853], [37.661878196, 55.769798847], [37.661878177, 55.769798845], [37.66160152, 55.769793139], [37.661601501, 55.769793141], [37.661601483, 55.769793146], [37.661601466, 55.769793154]]], [[[37.662439873, 55.769801497], [37.662439858, 55.769801508], [37.662439846, 55.769801523], [37.662439836, 55.769801539], [37.66243983, 55.769801557], [37.662439827, 55.769801576], [37.662439239, 55.769814137], [37.66243924, 55.769814157], [37.662439245, 55.769814177], [37.662439254, 55.769814195], [37.662439266, 55.769814211], [37.662439282, 55.769814224], [37.662439299, 55.769814234], [37.662439319, 55.76981424], [37.662439339, 55.769814242], [37.662499028, 55.769814186], [37.662493761, 55.769960156], [37.662219796, 55.769956925], [37.662219777, 55.769956926], [37.662219758, 55.769956932], [37.662219741, 55.76995694], [37.662219725, 55.769956953], [37.662219713, 55.769956967], [37.662219703, 55.769956984], [37.662219697, 55.769957003], [37.662219695, 55.769957022], [37.662216939, 55.770061214], [37.66221694, 55.770061234], [37.662216946, 55.770061253], [37.662216955, 55.770061271], [37.662216967, 55.770061286], [37.662216983, 55.770061299], [37.662217, 55.770061309], [37.662217019, 55.770061315], [37.662217039, 55.770061317], [37.662395489, 55.770061082], [37.662395509, 55.77006108], [37.662395528, 55.770061074], [37.662395545, 55.770061065], [37.66239556, 55.770061052], [37.662395573, 55.770061037], [37.662395582, 55.77006102], [37.662395588, 55.770061001], [37.662398692, 55.770044911], [37.662491021, 55.770044789], [37.662583433, 55.770044668], [37.662583454, 55.770044665], [37.662583473, 55.770044659], [37.662583491, 55.770044649], [37.662583507, 55.770044635], [37.662583519, 55.770044618], [37.662583528, 55.770044599], [37.662583532, 55.770044579], [37.662592739, 55.769962025], [37.66279969, 55.769965341], [37.66279682, 55.77004069], [37.662796821, 55.77004071], [37.662796827, 55.770040729], [37.662796836, 55.770040747], [37.662796848, 55.770040763], [37.662796863, 55.770040776], [37.662796881, 55.770040786], [37.6627969, 55.770040792], [37.66279692, 55.770040794], [37.662902875, 55.770040654], [37.662902895, 55.770040652], [37.662902914, 55.770040646], [37.662902932, 55.770040636], [37.662902947, 55.770040623], [37.66290296, 55.770040607], [37.662902969, 55.770040589], [37.662902974, 55.77004057], [37.662902975, 55.770040549], [37.66289291, 55.769816536], [37.662939185, 55.76981647], [37.663019633, 55.770134409], [37.663019639, 55.770134427], [37.663019649, 55.770134443], [37.663019661, 55.770134458], [37.663019676, 55.770134469], [37.663019693, 55.770134478], [37.663019711, 55.770134483], [37.66301973, 55.770134485], [37.663048508, 55.770134447], [37.663048528, 55.770134445], [37.663048547, 55.770134439], [37.663048565, 55.770134429], [37.66304858, 55.770134416], [37.663048593, 55.7701344], [37.663048602, 55.770134382], [37.663048607, 55.770134363], [37.663048608, 55.770134343], [37.663048605, 55.770134323], [37.662968087, 55.769803136], [37.66296808, 55.769803118], [37.662968071, 55.769803101], [37.662968058, 55.769803087], [37.662968043, 55.769803075], [37.662968026, 55.769803066], [37.662968008, 55.769803061], [37.662967989, 55.769803059], [37.662892311, 55.769803213], [37.662892301, 55.769802992], [37.662892299, 55.769802974], [37.662892293, 55.769802956], [37.662892283, 55.769802939], [37.662892271, 55.769802925], [37.662892256, 55.769802913], [37.662892239, 55.769802904], [37.662892221, 55.769802899], [37.662892202, 55.769802897], [37.662499451, 55.769801618], [37.662499431, 55.76980162], [37.662499427, 55.769801621], [37.662439927, 55.769801481], [37.662439908, 55.769801483], [37.66243989, 55.769801488], [37.662439873, 55.769801497]]]], type=MultiPolygon}</t>
  </si>
  <si>
    <t>{coordinates=[37.662403328, 55.770002945], type=Point}</t>
  </si>
  <si>
    <t>Дом, в котором в 1918-1922 гг. жила поэтесса М.И.Цветаева</t>
  </si>
  <si>
    <t>f266a68f-56f9-11e2-965f-005056806bb6</t>
  </si>
  <si>
    <t>Борисоглебский переулок, дом 6, строение 1</t>
  </si>
  <si>
    <t>{coordinates=[[[37.59028007, 55.754234707], [37.590385907, 55.754201846], [37.590347581, 55.754156965], [37.590236168, 55.754189381], [37.590137197, 55.754090654], [37.589898429, 55.75414831], [37.590054074, 55.754305827], [37.59028007, 55.754234707]]], type=Polygon}</t>
  </si>
  <si>
    <t>{coordinates=[37.590162878, 55.754195614], type=Point}</t>
  </si>
  <si>
    <t>Конюшни, XIX век</t>
  </si>
  <si>
    <t>58ced6a8-ae57-11e3-af6a-005056806bb6</t>
  </si>
  <si>
    <t>{coordinates=[[[37.666594411, 55.763258265], [37.666646932, 55.763219577], [37.666615156, 55.763181002], [37.666567905, 55.763219684], [37.666594411, 55.763258265]]], type=Polygon}</t>
  </si>
  <si>
    <t>{coordinates=[37.666607415, 55.763219631], type=Point}</t>
  </si>
  <si>
    <t>Дом деревянный, кон. XIX - нач. XX вв.</t>
  </si>
  <si>
    <t>46cdae4f-1acc-11e3-b44f-005056806bb6</t>
  </si>
  <si>
    <t>2-й Вышеславцев переулок, дом 3</t>
  </si>
  <si>
    <t>{coordinates=[[[37.608803124, 55.791080079], [37.608582719, 55.791072548], [37.608572343, 55.791134345], [37.608796966, 55.791141872], [37.608803124, 55.791080079]]], type=Polygon}</t>
  </si>
  <si>
    <t>{coordinates=[37.60868866, 55.791107212], type=Point}</t>
  </si>
  <si>
    <t>80d5e35d-56f9-11e2-965f-005056806bb6</t>
  </si>
  <si>
    <t>Восточная улица, дом 4; Восточная улица, дом 4, строение 8; Восточная улица, дом 4, строение 1; Восточная улица, дом 4, строение 2; Восточная улица, дом 4, строение 4; Восточная улица, дом 4, строение 5; Восточная улица, дом 4, строение 6; Восточная улица, дом 4, строение 7</t>
  </si>
  <si>
    <t>{coordinates=[[[[37.655316363, 55.713547606], [37.655316354, 55.713547623], [37.655316348, 55.713547642], [37.655316346, 55.713547661], [37.655315266, 55.713659739], [37.655315268, 55.713659758], [37.655315273, 55.713659777], [37.655315282, 55.713659795], [37.655315295, 55.71365981], [37.65531531, 55.713659822], [37.655315327, 55.713659832], [37.655315346, 55.713659838], [37.655315365, 55.71365984], [37.655751318, 55.713661571], [37.655751319, 55.713661571], [37.655777079, 55.713661538], [37.655777098, 55.713661536], [37.655777117, 55.713661531], [37.655777134, 55.713661522], [37.655777149, 55.713661509], [37.655777162, 55.713661494], [37.655777171, 55.713661477], [37.655777177, 55.713661459], [37.655777179, 55.713661439], [37.655777557, 55.713627502], [37.655777557, 55.713627502], [37.655778257, 55.713549366], [37.655778256, 55.713549346], [37.65577825, 55.713549328], [37.655778241, 55.71354931], [37.655778229, 55.713549295], [37.655778214, 55.713549282], [37.655778196, 55.713549273], [37.655778177, 55.713549267], [37.655778158, 55.713549265], [37.655316446, 55.713547562], [37.655316427, 55.713547564], [37.655316408, 55.713547569], [37.655316391, 55.713547579], [37.655316376, 55.713547591], [37.655316363, 55.713547606]]], [[[37.654605355, 55.713446326], [37.654623252, 55.713470566], [37.654623262, 55.713470577], [37.654623274, 55.713470587], [37.654651674, 55.713491386], [37.654651693, 55.713491397], [37.654688661, 55.713507337], [37.654688678, 55.713507343], [37.654724806, 55.713515738], [37.654753179, 55.713953323], [37.654753182, 55.713953342], [37.654753188, 55.71395336], [37.654753198, 55.713953376], [37.654753211, 55.71395339], [37.654753226, 55.713953402], [37.654753243, 55.71395341], [37.654753261, 55.713953415], [37.65475328, 55.713953417], [37.654790661, 55.713952798], [37.654790681, 55.713952796], [37.654790701, 55.713952789], [37.654790718, 55.713952779], [37.654790734, 55.713952765], [37.654790746, 55.713952748], [37.654790754, 55.713952729], [37.654790758, 55.713952709], [37.654790758, 55.713952689], [37.654783996, 55.713884878], [37.654811769, 55.713947012], [37.654811779, 55.713947028], [37.65481179, 55.713947042], [37.654811805, 55.713947054], [37.654811821, 55.713947063], [37.654811838, 55.713947069], [37.654811857, 55.713947071], [37.654811875, 55.71394707], [37.655193553, 55.713892405], [37.655193573, 55.7138924], [37.655193591, 55.713892391], [37.655193608, 55.713892379], [37.655193621, 55.713892363], [37.655193631, 55.713892345], [37.655193637, 55.713892325], [37.655193639, 55.713892305], [37.655193637, 55.713892285], [37.65519363, 55.713892265], [37.655156936, 55.713810756], [37.655156927, 55.71381074], [37.655156915, 55.713810726], [37.655156901, 55.713810714], [37.655156885, 55.713810705], [37.655156867, 55.7138107], [37.655156849, 55.713810697], [37.655156831, 55.713810698], [37.655057956, 55.713824784], [37.655043707, 55.71379293], [37.655043698, 55.713792914], [37.655043686, 55.7137929], [37.655043672, 55.713792889], [37.655043656, 55.71379288], [37.655043638, 55.713792874], [37.65504362, 55.713792871], [37.655043602, 55.713792872], [37.654877508, 55.71381675], [37.654877488, 55.713816755], [37.65487747, 55.713816764], [37.654877454, 55.713816776], [37.654877441, 55.713816792], [37.654877431, 55.71381681], [37.654877425, 55.713816829], [37.654877423, 55.713816849], [37.654877425, 55.71381687], [37.654877431, 55.713816889], [37.654891642, 55.713848976], [37.654781816, 55.713864481], [37.65477618, 55.713835331], [37.654800312, 55.7138353], [37.654800333, 55.713835298], [37.654800352, 55.713835292], [37.65480037, 55.713835282], [37.654800385, 55.713835269], [37.654800398, 55.713835252], [37.654800406, 55.713835234], [37.654800411, 55.713835214], [37.654800412, 55.713835194], [37.654779814, 55.713520563], [37.654823963, 55.713517225], [37.654823978, 55.713517223], [37.654866916, 55.713507119], [37.654866933, 55.713507114], [37.654903775, 55.713491081], [37.654903795, 55.713491069], [37.654922686, 55.713477106], [37.656112702, 55.713484591], [37.656108672, 55.713611111], [37.656108674, 55.713611131], [37.656108679, 55.71361115], [37.656108688, 55.713611168], [37.6561087, 55.713611183], [37.656108715, 55.713611196], [37.656108733, 55.713611206], [37.656108752, 55.713611212], [37.656108771, 55.713611214], [37.656264863, 55.713612727], [37.656264882, 55.713612725], [37.656264901, 55.71361272], [37.656264918, 55.713612711], [37.656264934, 55.713612699], [37.656264946, 55.713612684], [37.656264956, 55.713612667], [37.656264962, 55.713612649], [37.656264964, 55.713612629], [37.656266717, 55.713545326], [37.656268454, 55.713485746], [37.656268467, 55.713485747], [37.656434024, 55.713486724], [37.656425562, 55.713526851], [37.65642556, 55.713526871], [37.656425562, 55.71352689], [37.656425567, 55.713526909], [37.656425576, 55.713526927], [37.656425588, 55.713526942], [37.656425603, 55.713526955], [37.656425621, 55.713526964], [37.656425639, 55.71352697], [37.656425659, 55.713526972], [37.65656549, 55.713528219], [37.656563721, 55.713590286], [37.656563723, 55.713590306], [37.656563728, 55.713590325], [37.656563737, 55.713590343], [37.656563749, 55.713590358], [37.656563764, 55.713590371], [37.656563782, 55.713590381], [37.656563801, 55.713590387], [37.65656382, 55.713590389], [37.656718305, 55.713591902], [37.656717874, 55.713611481], [37.656717875, 55.7136115], [37.656717881, 55.713611519], [37.65671789, 55.713611537], [37.656717902, 55.713611552], [37.656717917, 55.713611565], [37.656717934, 55.713611575], [37.656717953, 55.713611581], [37.656717973, 55.713611583], [37.656778995, 55.713612074], [37.656778545, 55.713622808], [37.656778546, 55.713622828], [37.656778551, 55.713622848], [37.65677856, 55.713622866], [37.656778572, 55.713622881], [37.656778587, 55.713622894], [37.656778604, 55.713622904], [37.656778623, 55.71362291], [37.656778643, 55.713622913], [37.657096896, 55.713627354], [37.657096915, 55.713627352], [37.657096934, 55.713627347], [37.657096951, 55.713627338], [37.657096966, 55.713627326], [37.657096979, 55.713627311], [37.657096988, 55.713627294], [37.657096994, 55.713627276], [37.657096997, 55.713627257], [37.657100575, 55.71351176], [37.657100574, 55.71351174], [37.657100569, 55.713511721], [37.65710056, 55.713511703], [37.657100547, 55.713511688], [37.657100532, 55.713511675], [37.657100515, 55.713511665], [37.657100496, 55.713511659], [37.657100476, 55.713511657], [37.656571174, 55.713506626], [37.656571584, 55.713486294], [37.657337897, 55.71350357], [37.657337898, 55.71350357], [37.657995538, 55.713511836], [37.65799557, 55.713519724], [37.657995572, 55.713519743], [37.657995578, 55.713519762], [37.657995587, 55.713519779], [37.657995599, 55.713519794], [37.657995614, 55.713519807], [37.657995632, 55.713519816], [37.65799565, 55.713519822], [37.65799567, 55.713519824], [37.658040123, 55.713519767], [37.658040142, 55.713519765], [37.658040161, 55.713519759], [37.658040178, 55.71351975], [37.658040193, 55.713519737], [37.658040206, 55.713519722], [37.658040215, 55.713519705], [37.658040221, 55.713519686], [37.658040222, 55.713519666], [37.658040195, 55.713512923], [37.658305788, 55.713518856], [37.658327999, 55.713534733], [37.658283061, 55.713658487], [37.658283056, 55.713658507], [37.658283055, 55.713658527], [37.658283058, 55.713658547], [37.658283066, 55.713658566], [37.658283076, 55.713658583], [37.65828309, 55.713658598], [37.658283107, 55.713658609], [37.658283126, 55.713658617], [37.658283146, 55.713658621], [37.658329634, 55.713663122], [37.658329652, 55.713663123], [37.65832967, 55.713663119], [37.658329687, 55.713663113], [37.658329703, 55.713663103], [37.658329717, 55.713663091], [37.658329728, 55.713663077], [37.658329736, 55.713663061], [37.658375731, 55.713550711], [37.658396871, 55.71355182], [37.658396878, 55.71355182], [37.65842315, 55.713551217], [37.658423159, 55.713551216], [37.658455477, 55.713547464], [37.658455497, 55.713547459], [37.65849736, 55.713533148], [37.65849738, 55.713533138], [37.658517033, 55.71352085], [37.658517046, 55.71352084], [37.658517057, 55.713520828], [37.658534651, 55.713499131], [37.658534661, 55.713499116], [37.658534669, 55.713499098], [37.658540651, 55.713479702], [37.658540655, 55.713479681], [37.658540654, 55.71347966], [37.658539098, 55.713467684], [37.658539093, 55.713467666], [37.658539086, 55.713467649], [37.658527379, 55.713446275], [37.65852737, 55.713446261], [37.658527358, 55.713446248], [37.658515196, 55.713435427], [37.65851518, 55.713435416], [37.658498468, 55.713425455], [37.658498449, 55.713425447], [37.658471129, 55.71341607], [37.658471114, 55.713416067], [37.658438757, 55.713410406], [37.658438741, 55.713410405], [37.658395297, 55.713409606], [37.658395282, 55.713409607], [37.658361957, 55.71341421], [37.658361932, 55.713414217], [37.658333702, 55.713426231], [37.658333684, 55.713426241], [37.658315541, 55.713438812], [37.658315528, 55.713438823], [37.658303967, 55.713450244], [37.658303961, 55.713450252], [37.658296415, 55.713459388], [37.658296404, 55.713459403], [37.658290389, 55.713470248], [37.658290382, 55.713470264], [37.658290378, 55.71347028], [37.658290377, 55.713470297], [37.658290448, 55.713487975], [37.658290451, 55.713488001], [37.658294518, 55.713503269], [37.657337806, 55.713479415], [37.657337805, 55.713479415], [37.656572517, 55.713465562], [37.656572958, 55.713448264], [37.656572956, 55.713448245], [37.656572951, 55.713448226], [37.656572943, 55.713448209], [37.656572932, 55.713448194], [37.656572917, 55.713448181], [37.656572901, 55.713448171], [37.656572883, 55.713448165], [37.656504106, 55.713430288], [37.656504089, 55.713430285], [37.656504072, 55.713430285], [37.656504056, 55.713430288], [37.656438463, 55.713446909], [37.656438445, 55.713446915], [37.656438429, 55.713446925], [37.656438416, 55.713446937], [37.656438404, 55.713446951], [37.656438395, 55.713446967], [37.65643839, 55.713446984], [37.656438387, 55.713447002], [37.656437683, 55.713464952], [37.656268981, 55.713463122], [37.656268962, 55.713463124], [37.656268943, 55.713463129], [37.656268926, 55.713463138], [37.65626891, 55.71346315], [37.656268898, 55.713463165], [37.656268888, 55.713463182], [37.656268882, 55.713463201], [37.65626888, 55.71346322], [37.656268753, 55.713468794], [37.656113336, 55.713467283], [37.656112313, 55.713460522], [37.656112308, 55.713460503], [37.656112299, 55.713460485], [37.656112287, 55.713460469], [37.656112272, 55.713460456], [37.656112254, 55.713460446], [37.656112235, 55.71346044], [37.656112215, 55.713460437], [37.654947897, 55.713448445], [37.654949757, 55.713445894], [37.654949767, 55.713445877], [37.654949774, 55.713445858], [37.654955744, 55.713419813], [37.654955746, 55.713419791], [37.654955744, 55.713419768], [37.654949568, 55.713393739], [37.654949562, 55.71339372], [37.654949552, 55.713393703], [37.654931654, 55.713369464], [37.654931644, 55.713369452], [37.654931633, 55.713369442], [37.654903234, 55.713348644], [37.654903215, 55.713348633], [37.654866247, 55.713332692], [37.65486623, 55.713332687], [37.654823213, 55.713322692], [37.654823197, 55.713322689], [37.654777066, 55.713319319], [37.654777051, 55.713319319], [37.654730944, 55.713322805], [37.654730929, 55.713322807], [37.654687993, 55.71333291], [37.654687976, 55.713332916], [37.654651134, 55.713348949], [37.654651114, 55.71334896], [37.654622878, 55.71336983], [37.654622866, 55.71336984], [37.654622856, 55.713369851], [37.65460515, 55.713394135], [37.65460514, 55.713394153], [37.654605133, 55.713394172], [37.654601878, 55.713408372], [37.654599164, 55.713420216], [37.654599162, 55.713420238], [37.654599165, 55.713420261], [37.654605338, 55.71344629], [37.654605345, 55.713446309], [37.654605355, 55.713446326]]], [[[37.656655785, 55.713993764], [37.6566558, 55.713993776], [37.656655817, 55.713993785], [37.656655836, 55.713993791], [37.656655855, 55.713993793], [37.656830636, 55.713994141], [37.656962474, 55.713994543], [37.656962474, 55.713994543], [37.657316503, 55.713995233], [37.657320735, 55.714023202], [37.657320739, 55.714023221], [37.657320748, 55.714023238], [37.657320759, 55.714023253], [37.657328485, 55.714031922], [37.657328499, 55.714031935], [37.657328516, 55.714031946], [37.65733999, 55.714037393], [37.657340012, 55.7140374], [37.657340034, 55.714037403], [37.657460233, 55.714036104], [37.657478427, 55.714045192], [37.657478449, 55.7140452], [37.657478472, 55.714045203], [37.657502726, 55.714045172], [37.657502747, 55.714045169], [37.657502768, 55.714045163], [37.657524928, 55.714034879], [37.657577433, 55.714031389], [37.657611781, 55.71403591], [37.657611799, 55.71403591], [37.657611817, 55.714035908], [37.657611835, 55.714035902], [37.657628987, 55.714028179], [37.657629003, 55.71402817], [37.657629016, 55.714028159], [37.657629028, 55.714028145], [37.657644083, 55.71400675], [37.657658678, 55.713995904], [37.657658691, 55.713995893], [37.657658702, 55.713995879], [37.65765871, 55.713995864], [37.657658716, 55.713995847], [37.657661696, 55.713983581], [37.657661698, 55.713983561], [37.657661697, 55.713983541], [37.657661692, 55.713983521], [37.65765761, 55.713972974], [37.657657599, 55.713972954], [37.657657585, 55.713972937], [37.657645919, 55.713962115], [37.657645903, 55.713962103], [37.657645885, 55.713962095], [37.657625721, 55.713954732], [37.657623266, 55.713845346], [37.657639333, 55.713831664], [37.657639345, 55.713831652], [37.657639355, 55.713831638], [37.657645372, 55.713821364], [37.65764538, 55.713821347], [37.657645385, 55.71382133], [37.657645386, 55.713821313], [37.657645384, 55.713821295], [37.65764538, 55.713821278], [37.657641297, 55.713810451], [37.657641288, 55.713810433], [37.657641276, 55.713810418], [37.657641261, 55.713810405], [37.657641245, 55.713810395], [37.657619531, 55.713800462], [37.657615937, 55.71378141], [37.657615931, 55.71378139], [37.657615922, 55.713781372], [37.657615909, 55.713781357], [37.657615893, 55.713781344], [37.657602714, 55.713772805], [37.657602696, 55.713772796], [37.657602677, 55.71377279], [37.657580444, 55.713768827], [37.657580425, 55.713768826], [37.657580406, 55.713768828], [37.657564245, 55.71377227], [37.657564244, 55.71377227], [37.657544083, 55.713776856], [37.657494827, 55.713766765], [37.657494807, 55.713766763], [37.657327811, 55.713766881], [37.65732779, 55.713766883], [37.65732777, 55.71376689], [37.657317674, 55.713771464], [37.657317659, 55.713771472], [37.657317646, 55.713771483], [37.657317634, 55.713771497], [37.657317626, 55.713771512], [37.657311616, 55.713784071], [37.657311609, 55.713784088], [37.657311606, 55.713784105], [37.657308224, 55.71381795], [37.657082608, 55.713817383], [37.65708327, 55.713730506], [37.657083268, 55.713730487], [37.657083263, 55.713730468], [37.657083253, 55.713730451], [37.657083241, 55.713730435], [37.657083226, 55.713730423], [37.657083209, 55.713730413], [37.65708319, 55.713730408], [37.65708317, 55.713730406], [37.656657833, 55.713729521], [37.656657814, 55.713729523], [37.656657795, 55.713729528], [37.656657778, 55.713729538], [37.656657762, 55.71372955], [37.65665775, 55.713729565], [37.656657741, 55.713729582], [37.656657735, 55.713729601], [37.656657733, 55.71372962], [37.656655692, 55.713977724], [37.656655692, 55.713977726], [37.656655755, 55.713993694], [37.656655757, 55.713993713], [37.656655763, 55.713993732], [37.656655772, 55.713993749], [37.656655785, 55.713993764]]]], type=MultiPolygon}</t>
  </si>
  <si>
    <t>{coordinates=[37.657140412, 55.713900039], type=Point}</t>
  </si>
  <si>
    <t>86dc7572-56f9-11e2-965f-005056806bb6</t>
  </si>
  <si>
    <t>улица Шухова, дом 17, корпус 3; улица Лестева, дом 14/20; улица Лестева, дом 16; улица Лестева, дом 18; улица Лестева, дом 22; улица Лестева, дом 24; Хавская улица, дом 18; улица Шухова, дом 11/16; улица Шухова, дом 13, корпус 1; улица Шухова, дом 13, корпус 2</t>
  </si>
  <si>
    <t>{coordinates=[[[[37.613341463, 55.715065002], [37.613341469, 55.715064983], [37.613341471, 55.715064963], [37.613341578, 55.714825598], [37.613341576, 55.714825578], [37.61334157, 55.714825559], [37.613341561, 55.714825542], [37.613341549, 55.714825527], [37.613341534, 55.714825514], [37.613341516, 55.714825505], [37.613341498, 55.714825499], [37.613341478, 55.714825497], [37.613236493, 55.714825145], [37.613198316, 55.714803663], [37.613194977, 55.714748033], [37.613194974, 55.714748014], [37.613194967, 55.714747996], [37.613194958, 55.71474798], [37.613194945, 55.714747966], [37.61319493, 55.714747954], [37.613194913, 55.714747946], [37.613194894, 55.71474794], [37.613194875, 55.714747939], [37.613070879, 55.714749847], [37.613070842, 55.714736925], [37.61307084, 55.714736905], [37.613070834, 55.714736886], [37.613070825, 55.714736869], [37.613070812, 55.714736854], [37.613070797, 55.714736842], [37.613070779, 55.714736832], [37.61307076, 55.714736827], [37.613070741, 55.714736825], [37.612946643, 55.714738735], [37.612946624, 55.714738737], [37.612946605, 55.714738743], [37.612946588, 55.714738752], [37.612946573, 55.714738765], [37.612946561, 55.71473878], [37.612946552, 55.714738797], [37.612946546, 55.714738816], [37.612946545, 55.714738835], [37.612946575, 55.714749512], [37.612809143, 55.714747844], [37.612809113, 55.714737164], [37.612809111, 55.714737145], [37.612809105, 55.714737126], [37.612809096, 55.714737109], [37.612809084, 55.714737094], [37.612809069, 55.714737082], [37.612809052, 55.714737072], [37.612809034, 55.714737067], [37.612809015, 55.714737064], [37.612694452, 55.714734923], [37.612694432, 55.714734925], [37.612694413, 55.71473493], [37.612694396, 55.71473494], [37.61269438, 55.714734952], [37.612694367, 55.714734967], [37.612694358, 55.714734985], [37.612694352, 55.714735004], [37.61269435, 55.714735024], [37.612694386, 55.714747496], [37.612618112, 55.714745771], [37.612618093, 55.714745773], [37.612618074, 55.714745778], [37.612618057, 55.714745787], [37.612618041, 55.714745799], [37.612618029, 55.714745813], [37.612618019, 55.71474583], [37.612618013, 55.714745849], [37.61261801, 55.714745868], [37.612614388, 55.71487027], [37.61261439, 55.71487029], [37.612614395, 55.714870309], [37.612614404, 55.714870327], [37.612614416, 55.714870342], [37.612614432, 55.714870355], [37.612614449, 55.714870365], [37.612614468, 55.714870371], [37.612614488, 55.714870373], [37.613114779, 55.714870365], [37.613115337, 55.715064721], [37.613115339, 55.715064741], [37.613115345, 55.71506476], [37.613115354, 55.715064777], [37.613115367, 55.715064792], [37.613115382, 55.715064804], [37.613115399, 55.715064814], [37.613115418, 55.715064819], [37.613115437, 55.715064821], [37.613341371, 55.715065063], [37.61334139, 55.715065061], [37.613341409, 55.715065056], [37.613341426, 55.715065047], [37.613341442, 55.715065034], [37.613341454, 55.715065019], [37.613341463, 55.715065002]]], [[[37.612254033, 55.715368682], [37.612254039, 55.715368664], [37.612254041, 55.715368645], [37.612261313, 55.714850036], [37.612356679, 55.714850398], [37.612356698, 55.714850396], [37.612356717, 55.714850391], [37.612356734, 55.714850381], [37.61235675, 55.714850369], [37.612356762, 55.714850354], [37.612356771, 55.714850336], [37.612356777, 55.714850318], [37.612356779, 55.714850298], [37.612356486, 55.714747456], [37.612356484, 55.714747437], [37.612356478, 55.714747418], [37.612356469, 55.714747401], [37.612356456, 55.714747386], [37.612356441, 55.714747373], [37.612356424, 55.714747364], [37.612356405, 55.714747358], [37.612356386, 55.714747357], [37.612315118, 55.714747394], [37.612315082, 55.714734919], [37.61231508, 55.7147349], [37.612315075, 55.714734881], [37.612315065, 55.714734864], [37.612315053, 55.714734849], [37.612315038, 55.714734836], [37.612315021, 55.714734827], [37.612315002, 55.714734821], [37.612314982, 55.71473482], [37.612203608, 55.714734921], [37.612203589, 55.714734923], [37.61220357, 55.714734928], [37.612203553, 55.714734938], [37.612203537, 55.71473495], [37.612203525, 55.714734965], [37.612203516, 55.714734983], [37.61220351, 55.714735001], [37.612203508, 55.714735021], [37.612203554, 55.714751088], [37.612044547, 55.714750783], [37.612044528, 55.714750785], [37.612044509, 55.714750791], [37.612044492, 55.7147508], [37.612044477, 55.714750812], [37.612044464, 55.714750827], [37.612044455, 55.714750844], [37.612044449, 55.714750863], [37.612044447, 55.714750883], [37.612043924, 55.71484654], [37.612043925, 55.714846559], [37.612043931, 55.714846578], [37.61204394, 55.714846595], [37.612043953, 55.714846611], [37.612043968, 55.714846623], [37.612043985, 55.714846632], [37.612044004, 55.714846638], [37.612044024, 55.71484664], [37.612072563, 55.714846614], [37.612072772, 55.714920065], [37.612050597, 55.714920085], [37.612050578, 55.714920087], [37.612050559, 55.714920093], [37.612050542, 55.714920102], [37.612050526, 55.714920115], [37.612050514, 55.71492013], [37.612050505, 55.714920147], [37.612050499, 55.714920166], [37.612050497, 55.714920185], [37.612050599, 55.714956113], [37.612050601, 55.714956132], [37.612050607, 55.714956151], [37.612050616, 55.714956168], [37.612050629, 55.714956183], [37.612050644, 55.714956196], [37.612050661, 55.714956205], [37.61205068, 55.71495621], [37.612050699, 55.714956212], [37.612065715, 55.714956199], [37.612066099, 55.715091175], [37.612056652, 55.715091184], [37.612056633, 55.715091185], [37.612056614, 55.715091191], [37.612056597, 55.7150912], [37.612056582, 55.715091213], [37.612056569, 55.715091228], [37.61205656, 55.715091246], [37.612056554, 55.715091264], [37.612056553, 55.715091284], [37.612056665, 55.715130804], [37.612056667, 55.715130823], [37.612056673, 55.715130842], [37.612056682, 55.715130859], [37.612056694, 55.715130874], [37.61205671, 55.715130887], [37.612056727, 55.715130896], [37.612056746, 55.715130902], [37.612056765, 55.715130904], [37.612072576, 55.715130889], [37.612072939, 55.71525868], [37.612049969, 55.715258701], [37.612049949, 55.715258703], [37.612049931, 55.715258708], [37.612049913, 55.715258718], [37.612049898, 55.71525873], [37.612049886, 55.715258745], [37.612049877, 55.715258763], [37.612049871, 55.715258781], [37.612049869, 55.715258801], [37.612049971, 55.715294728], [37.612049973, 55.715294748], [37.612049979, 55.715294766], [37.612049988, 55.715294784], [37.612050001, 55.715294799], [37.612050016, 55.715294811], [37.612050033, 55.71529482], [37.612050052, 55.715294826], [37.612050071, 55.715294828], [37.612069065, 55.715294811], [37.612069274, 55.715368362], [37.612069276, 55.715368381], [37.612069281, 55.7153684], [37.612069291, 55.715368417], [37.612069303, 55.715368432], [37.612069318, 55.715368445], [37.612069335, 55.715368454], [37.612069354, 55.71536846], [37.612069374, 55.715368461], [37.612253941, 55.715368743], [37.61225396, 55.715368741], [37.612253979, 55.715368736], [37.612253996, 55.715368727], [37.612254011, 55.715368714], [37.612254023, 55.715368699], [37.612254033, 55.715368682]]], [[[37.611333396, 55.715581934], [37.611333402, 55.715581915], [37.611333404, 55.715581896], [37.611333267, 55.715533494], [37.61141272, 55.715533422], [37.611484824, 55.715535603], [37.611484827, 55.715535603], [37.611565473, 55.71553553], [37.611565492, 55.715535528], [37.61156551, 55.715535523], [37.611565527, 55.715535514], [37.611565542, 55.715535502], [37.611565555, 55.715535487], [37.611565564, 55.71553547], [37.61156557, 55.715535452], [37.611565573, 55.715535433], [37.611569175, 55.715403943], [37.611659413, 55.715404301], [37.611659432, 55.715404299], [37.61165945, 55.715404294], [37.611659467, 55.715404285], [37.611659483, 55.715404273], [37.611659495, 55.715404258], [37.611659504, 55.715404241], [37.611659511, 55.715404223], [37.611659513, 55.715404204], [37.6116685, 55.715081853], [37.611757501, 55.715080427], [37.61175752, 55.715080425], [37.611757538, 55.715080419], [37.611757555, 55.71508041], [37.61175757, 55.715080398], [37.611757582, 55.715080383], [37.611757591, 55.715080366], [37.611757597, 55.715080347], [37.611757599, 55.715080328], [37.611760693, 55.714768656], [37.611760691, 55.714768636], [37.611760685, 55.714768617], [37.611760676, 55.7147686], [37.611760664, 55.714768584], [37.611760648, 55.714768572], [37.611760631, 55.714768562], [37.611760612, 55.714768557], [37.611760592, 55.714768555], [37.611588759, 55.71476871], [37.61158874, 55.714768712], [37.611588722, 55.714768717], [37.611588705, 55.714768726], [37.61158869, 55.714768738], [37.611588677, 55.714768752], [37.611588668, 55.714768769], [37.611588662, 55.714768787], [37.611588659, 55.714768806], [37.611575266, 55.715079943], [37.611467128, 55.71508004], [37.611467109, 55.715080042], [37.61146709, 55.715080047], [37.611467073, 55.715080056], [37.611467058, 55.715080069], [37.611467045, 55.715080083], [37.611467036, 55.7150801], [37.61146703, 55.715080119], [37.611467028, 55.715080138], [37.611460679, 55.715366117], [37.611416227, 55.715366157], [37.611416208, 55.715366159], [37.611416189, 55.715366165], [37.611416172, 55.715366174], [37.611416157, 55.715366186], [37.611416145, 55.7153662], [37.611416135, 55.715366217], [37.611416129, 55.715366236], [37.611416127, 55.715366255], [37.611415415, 55.715394899], [37.611012261, 55.715392569], [37.611011398, 55.715367516], [37.611011396, 55.715367497], [37.61101139, 55.715367479], [37.61101138, 55.715367462], [37.611011368, 55.715367448], [37.611011353, 55.715367436], [37.611011336, 55.715367427], [37.611011317, 55.715367421], [37.611011298, 55.71536742], [37.610960483, 55.715367465], [37.610957295, 55.715081047], [37.610957293, 55.715081027], [37.610957287, 55.715081009], [37.610957278, 55.715080992], [37.610957265, 55.715080977], [37.61095725, 55.715080964], [37.610957233, 55.715080955], [37.610957214, 55.71508095], [37.610957195, 55.715080948], [37.610842732, 55.71508105], [37.610840255, 55.71476589], [37.610840253, 55.71476587], [37.610840247, 55.714765852], [37.610840238, 55.714765834], [37.610840225, 55.714765819], [37.61084021, 55.714765807], [37.610840193, 55.714765798], [37.610840174, 55.714765792], [37.610840155, 55.71476579], [37.610661162, 55.714765951], [37.610661142, 55.714765953], [37.610661123, 55.714765959], [37.610661106, 55.714765968], [37.61066109, 55.714765981], [37.610661078, 55.714765996], [37.610661069, 55.714766014], [37.610661063, 55.714766033], [37.610661062, 55.714766053], [37.610667521, 55.715083106], [37.610667523, 55.715083125], [37.610667529, 55.715083144], [37.610667539, 55.715083161], [37.610667552, 55.715083176], [37.610667567, 55.715083188], [37.610667584, 55.715083197], [37.610667603, 55.715083202], [37.610667623, 55.715083204], [37.610762981, 55.715081368], [37.610766266, 55.715401327], [37.610737726, 55.715403143], [37.610737707, 55.715403146], [37.61073769, 55.715403153], [37.610737674, 55.715403162], [37.610737659, 55.715403175], [37.610737648, 55.71540319], [37.610737639, 55.715403207], [37.610737634, 55.715403225], [37.610737632, 55.715403243], [37.610737723, 55.715435578], [37.610737725, 55.715435598], [37.610737731, 55.715435616], [37.610737741, 55.715435634], [37.610737753, 55.715435649], [37.610737769, 55.715435661], [37.610737786, 55.71543567], [37.610737805, 55.715435676], [37.610737825, 55.715435678], [37.610830014, 55.715434249], [37.610833255, 55.715459307], [37.61083326, 55.715459327], [37.610833269, 55.715459345], [37.610833281, 55.715459362], [37.610833297, 55.715459375], [37.610833315, 55.715459386], [37.610833334, 55.715459392], [37.610833355, 55.715459394], [37.610873828, 55.715459358], [37.610874035, 55.715532909], [37.610874036, 55.715532928], [37.610874042, 55.715532947], [37.610874051, 55.715532964], [37.610874064, 55.715532979], [37.610874079, 55.715532991], [37.610874096, 55.715533001], [37.610874115, 55.715533006], [37.610874134, 55.715533008], [37.611014947, 55.715533331], [37.611014947, 55.715533331], [37.61104031, 55.715533308], [37.611042822, 55.715581585], [37.611042824, 55.715581603], [37.611042831, 55.715581621], [37.61104284, 55.715581638], [37.611042853, 55.715581652], [37.611042867, 55.715581664], [37.611042884, 55.715581672], [37.611042902, 55.715581678], [37.611042921, 55.715581679], [37.611107367, 55.71558175], [37.611333304, 55.715581996], [37.611333323, 55.715581994], [37.611333342, 55.715581988], [37.61133336, 55.715581979], [37.611333375, 55.715581966], [37.611333387, 55.715581951], [37.611333396, 55.715581934]]], [[[37.609423122, 55.715520282], [37.609425291, 55.715442684], [37.609437922, 55.715442673], [37.609437942, 55.715442671], [37.60943796, 55.715442665], [37.609437978, 55.715442656], [37.609437993, 55.715442644], [37.609438005, 55.715442628], [37.609438014, 55.715442611], [37.60943802, 55.715442592], [37.609438022, 55.715442573], [37.609437967, 55.715422813], [37.609437965, 55.715422793], [37.609437959, 55.715422775], [37.60943795, 55.715422757], [37.609437938, 55.715422742], [37.609437923, 55.71542273], [37.609437905, 55.715422721], [37.609437887, 55.715422715], [37.609437867, 55.715422713], [37.609418879, 55.71542273], [37.609425619, 55.715275173], [37.609447799, 55.715275153], [37.609447818, 55.715275151], [37.609447837, 55.715275146], [37.609447855, 55.715275136], [37.60944787, 55.715275124], [37.609447882, 55.715275109], [37.609447891, 55.715275091], [37.609447897, 55.715275072], [37.609447899, 55.715275053], [37.609447819, 55.715246311], [37.609447817, 55.715246292], [37.609447811, 55.715246273], [37.609447802, 55.715246256], [37.60944779, 55.715246241], [37.609447774, 55.715246228], [37.609447757, 55.715246219], [37.609447738, 55.715246213], [37.609447719, 55.715246211], [37.609421566, 55.715246235], [37.609421191, 55.715111258], [37.609446548, 55.715111236], [37.609446568, 55.715111234], [37.609446586, 55.715111228], [37.609446604, 55.715111219], [37.609446619, 55.715111207], [37.609446631, 55.715111191], [37.609446641, 55.715111174], [37.609446646, 55.715111155], [37.609446648, 55.715111136], [37.609446563, 55.715080597], [37.609446561, 55.715080578], [37.609446556, 55.715080559], [37.609446546, 55.715080542], [37.609446534, 55.715080527], [37.609446519, 55.715080515], [37.609446501, 55.715080505], [37.609446483, 55.7150805], [37.609446463, 55.715080498], [37.609421106, 55.71508052], [37.609420907, 55.715008766], [37.609420905, 55.715008746], [37.609420899, 55.715008727], [37.60942089, 55.71500871], [37.609420877, 55.715008695], [37.609420862, 55.715008683], [37.609420845, 55.715008673], [37.609420826, 55.715008668], [37.609420806, 55.715008666], [37.609258517, 55.715008809], [37.609258498, 55.715008811], [37.609258479, 55.715008817], [37.609258462, 55.715008826], [37.609258447, 55.715008838], [37.609258435, 55.715008853], [37.609258425, 55.715008871], [37.609258419, 55.715008889], [37.609258417, 55.715008909], [37.609254263, 55.71551908], [37.609254265, 55.7155191], [37.60925427, 55.715519118], [37.609254279, 55.715519136], [37.609254292, 55.715519151], [37.609254307, 55.715519164], [37.609254324, 55.715519173], [37.609254343, 55.715519179], [37.609254362, 55.715519181], [37.609423022, 55.715520379], [37.609423041, 55.715520377], [37.60942306, 55.715520372], [37.609423077, 55.715520363], [37.609423092, 55.715520351], [37.609423104, 55.715520336], [37.609423114, 55.715520319], [37.60942312, 55.715520301], [37.609423122, 55.715520282]]], [[[37.609902894, 55.715540511], [37.609896611, 55.714999361], [37.609896609, 55.714999342], [37.609896604, 55.714999323], [37.609896594, 55.714999306], [37.609896582, 55.714999291], [37.609896567, 55.714999279], [37.609896549, 55.71499927], [37.609896531, 55.714999264], [37.609896511, 55.714999262], [37.609715129, 55.714999423], [37.60971511, 55.714999425], [37.609715092, 55.714999431], [37.609715075, 55.71499944], [37.609715059, 55.714999452], [37.609715047, 55.714999467], [37.609715038, 55.714999484], [37.609715032, 55.714999502], [37.60971503, 55.714999521], [37.609705392, 55.71553844], [37.609705394, 55.715538459], [37.609705399, 55.715538478], [37.609705408, 55.715538496], [37.609705421, 55.715538511], [37.609705436, 55.715538524], [37.609705453, 55.715538533], [37.609705472, 55.715538539], [37.609705491, 55.715538542], [37.609902793, 55.715540612], [37.609902813, 55.71554061], [37.609902832, 55.715540604], [37.609902849, 55.715540595], [37.609902865, 55.715540583], [37.609902877, 55.715540567], [37.609902887, 55.71554055], [37.609902892, 55.71554053], [37.609902894, 55.715540511]]], [[[37.613204337, 55.715516464], [37.613204343, 55.715516445], [37.613204344, 55.715516426], [37.613204128, 55.715441078], [37.613350405, 55.715439597], [37.613350424, 55.715439595], [37.613350443, 55.715439589], [37.61335046, 55.71543958], [37.613350476, 55.715439567], [37.613350488, 55.715439552], [37.613350497, 55.715439534], [37.613350502, 55.715439515], [37.613350504, 55.715439496], [37.613344787, 55.715111664], [37.613344785, 55.715111645], [37.613344779, 55.715111626], [37.61334477, 55.715111609], [37.613344757, 55.715111594], [37.613344742, 55.715111582], [37.613344725, 55.715111573], [37.613344706, 55.715111568], [37.613344686, 55.715111566], [37.613162514, 55.715113529], [37.613162494, 55.715113531], [37.613162475, 55.715113537], [37.613162458, 55.715113547], [37.613162443, 55.71511356], [37.61316243, 55.715113575], [37.613162421, 55.715113593], [37.613162416, 55.715113612], [37.613162415, 55.715113631], [37.613168772, 55.715388817], [37.612868958, 55.715390438], [37.612868938, 55.71539044], [37.612868919, 55.715390446], [37.612868902, 55.715390455], [37.612868887, 55.715390468], [37.612868874, 55.715390484], [37.612868865, 55.715390502], [37.61286886, 55.715390521], [37.612868858, 55.715390541], [37.612872406, 55.715518079], [37.612872408, 55.715518099], [37.612872414, 55.715518117], [37.612872424, 55.715518134], [37.612872436, 55.715518148], [37.612872452, 55.71551816], [37.612872469, 55.715518169], [37.612872487, 55.715518175], [37.612872506, 55.715518177], [37.613204245, 55.715516526], [37.613204264, 55.715516524], [37.613204283, 55.715516518], [37.6132043, 55.715516509], [37.613204315, 55.715516496], [37.613204328, 55.715516481], [37.613204337, 55.715516464]]], [[[37.611865392, 55.715828957], [37.611865411, 55.715828963], [37.61186543, 55.715828965], [37.611948169, 55.715829339], [37.611948189, 55.715829337], [37.611948207, 55.715829332], [37.611948225, 55.715829322], [37.61194824, 55.71582931], [37.611948253, 55.715829295], [37.611948262, 55.715829277], [37.611948267, 55.715829258], [37.611948269, 55.715829239], [37.611948238, 55.715818111], [37.612132602, 55.715816598], [37.612132627, 55.715825479], [37.612132629, 55.715825499], [37.612132635, 55.715825518], [37.612132644, 55.715825535], [37.612132657, 55.71582555], [37.612132672, 55.715825562], [37.612132689, 55.715825572], [37.612132708, 55.715825577], [37.612132727, 55.715825579], [37.612215465, 55.715825504], [37.612215483, 55.715825502], [37.612215501, 55.715825497], [37.612215518, 55.715825488], [37.612215533, 55.715825477], [37.612215546, 55.715825463], [37.612215555, 55.715825447], [37.612215561, 55.715825429], [37.612215564, 55.71582541], [37.612216318, 55.715812928], [37.612403871, 55.715811412], [37.612403901, 55.71582209], [37.612403903, 55.715822109], [37.612403909, 55.715822128], [37.612403918, 55.715822145], [37.612403931, 55.71582216], [37.612403946, 55.715822172], [37.612403963, 55.715822182], [37.612403982, 55.715822187], [37.612404001, 55.715822189], [37.612470828, 55.715822128], [37.612470847, 55.715822127], [37.612470866, 55.715822121], [37.612470883, 55.715822112], [37.612470898, 55.715822099], [37.612470911, 55.715822084], [37.61247092, 55.715822067], [37.612470926, 55.715822048], [37.612470928, 55.715822028], [37.612470892, 55.715809553], [37.612598076, 55.715808091], [37.612598096, 55.715808089], [37.612598115, 55.715808083], [37.612598132, 55.715808073], [37.612598147, 55.71580806], [37.612598159, 55.715808045], [37.612598168, 55.715808027], [37.612598174, 55.715808008], [37.612598175, 55.715807988], [37.61259551, 55.715710538], [37.612595507, 55.715710518], [37.612595501, 55.7157105], [37.612595492, 55.715710483], [37.612595479, 55.715710468], [37.612595464, 55.715710456], [37.612595447, 55.715710448], [37.612595428, 55.715710442], [37.612595409, 55.71571044], [37.611744189, 55.715717051], [37.611744169, 55.715717053], [37.61174415, 55.715717059], [37.611744133, 55.715717069], [37.611744118, 55.715717082], [37.611744105, 55.715717097], [37.611744096, 55.715717115], [37.611744091, 55.715717134], [37.61174409, 55.715717154], [37.611747564, 55.715819993], [37.611747566, 55.715820012], [37.611747572, 55.715820031], [37.611747582, 55.715820047], [37.611747595, 55.715820062], [37.61174761, 55.715820074], [37.611747627, 55.715820083], [37.611747646, 55.715820088], [37.611747665, 55.71582009], [37.6118653, 55.715818188], [37.611865331, 55.715828865], [37.611865333, 55.715828885], [37.611865338, 55.715828903], [37.611865348, 55.715828921], [37.61186536, 55.715828936], [37.611865375, 55.715828948], [37.611865392, 55.715828957]]], [[[37.60991551, 55.715834299], [37.609915528, 55.715834305], [37.609915548, 55.715834306], [37.610039548, 55.71583285], [37.610039578, 55.715843527], [37.61003958, 55.715843547], [37.610039586, 55.715843565], [37.610039595, 55.715843583], [37.610039607, 55.715843598], [37.610039622, 55.71584361], [37.61003964, 55.715843619], [37.610039658, 55.715843625], [37.610039678, 55.715843627], [37.610119233, 55.715843556], [37.610119253, 55.715843554], [37.610119271, 55.715843548], [37.610119289, 55.715843539], [37.610119304, 55.715843527], [37.610119316, 55.715843511], [37.610119325, 55.715843494], [37.610119331, 55.715843475], [37.610119333, 55.715843456], [37.610119303, 55.715832777], [37.610316396, 55.715831256], [37.610316421, 55.715840137], [37.610316423, 55.715840156], [37.610316429, 55.715840175], [37.610316438, 55.715840192], [37.61031645, 55.715840207], [37.610316465, 55.71584022], [37.610316483, 55.715840229], [37.610316501, 55.715840235], [37.610316521, 55.715840237], [37.610383348, 55.715840626], [37.610383368, 55.715840624], [37.610383387, 55.715840619], [37.610383404, 55.715840609], [37.610383419, 55.715840597], [37.610383432, 55.715840582], [37.610383441, 55.715840564], [37.610383447, 55.715840545], [37.610383449, 55.715840526], [37.610383423, 55.715831194], [37.610584493, 55.715829669], [37.610584518, 55.71583855], [37.61058452, 55.715838569], [37.610584526, 55.715838588], [37.610584535, 55.715838605], [37.610584548, 55.71583862], [37.610584563, 55.715838633], [37.61058458, 55.715838642], [37.610584598, 55.715838648], [37.610584618, 55.71583865], [37.610645081, 55.715839045], [37.610645101, 55.715839043], [37.610645119, 55.715839037], [37.610645137, 55.715839028], [37.610645152, 55.715839016], [37.610645165, 55.715839], [37.610645174, 55.715838983], [37.61064518, 55.715838964], [37.610645182, 55.715838945], [37.610645157, 55.715830062], [37.610775523, 55.71582815], [37.610775543, 55.715828147], [37.610775563, 55.715828141], [37.61077558, 55.715828131], [37.610775595, 55.715828118], [37.610775607, 55.715828101], [37.610775616, 55.715828083], [37.610775621, 55.715828063], [37.610775622, 55.715828043], [37.610768974, 55.715727453], [37.610768971, 55.715727434], [37.610768965, 55.715727416], [37.610768955, 55.7157274], [37.610768943, 55.715727386], [37.610768928, 55.715727375], [37.610768911, 55.715727366], [37.610768893, 55.715727361], [37.610768874, 55.715727359], [37.609912083, 55.715733513], [37.609912063, 55.715733515], [37.609912044, 55.715733521], [37.609912027, 55.715733531], [37.609912011, 55.715733544], [37.609911999, 55.715733559], [37.60991199, 55.715733577], [37.609911985, 55.715733596], [37.609911984, 55.715733616], [37.609915446, 55.71583421], [37.609915449, 55.715834229], [37.609915455, 55.715834247], [37.609915465, 55.715834264], [37.609915477, 55.715834279], [37.609915493, 55.715834291], [37.60991551, 55.715834299]]], [[[37.612961283, 55.716515079], [37.613092453, 55.716515407], [37.613092479, 55.71652429], [37.613092481, 55.716524309], [37.613092486, 55.716524328], [37.613092496, 55.716524345], [37.613092508, 55.71652436], [37.613092523, 55.716524373], [37.613092541, 55.716524382], [37.613092559, 55.716524388], [37.613092579, 55.716524389], [37.613156224, 55.716524331], [37.613156244, 55.716524329], [37.613156262, 55.716524324], [37.61315628, 55.716524314], [37.613156295, 55.716524302], [37.613156307, 55.716524287], [37.613156316, 55.716524269], [37.613156322, 55.71652425], [37.613156324, 55.716524231], [37.613156288, 55.716511757], [37.613293026, 55.71651208], [37.613293046, 55.716512079], [37.613293064, 55.716512073], [37.613293082, 55.716512064], [37.613293097, 55.716512051], [37.613293109, 55.716512036], [37.613293119, 55.716512019], [37.613293124, 55.716512], [37.613293126, 55.716511981], [37.613293646, 55.716416426], [37.613366742, 55.716418153], [37.613366761, 55.716418151], [37.613366781, 55.716418146], [37.613366798, 55.716418137], [37.613366814, 55.716418124], [37.613366827, 55.716418109], [37.613366836, 55.716418091], [37.613366842, 55.716418072], [37.613366844, 55.716418052], [37.613363764, 55.715765069], [37.613363762, 55.71576505], [37.613363756, 55.715765031], [37.613363747, 55.715765014], [37.613363734, 55.715764999], [37.613363719, 55.715764986], [37.613363702, 55.715764977], [37.613363683, 55.715764971], [37.613363664, 55.715764969], [37.613197898, 55.71576468], [37.613197733, 55.715707296], [37.613197731, 55.715707276], [37.613197725, 55.715707257], [37.613197716, 55.71570724], [37.613197704, 55.715707225], [37.613197688, 55.715707213], [37.613197671, 55.715707204], [37.613197652, 55.715707198], [37.613197633, 55.715707196], [37.612865888, 55.71570705], [37.612865868, 55.715707052], [37.612865849, 55.715707058], [37.612865832, 55.715707067], [37.612865817, 55.71570708], [37.612865804, 55.715707095], [37.612865795, 55.715707112], [37.61286579, 55.715707131], [37.612865788, 55.71570715], [37.612866072, 55.715806399], [37.612866074, 55.715806419], [37.61286608, 55.715806438], [37.612866089, 55.715806455], [37.612866101, 55.71580647], [37.612866117, 55.715806482], [37.612866134, 55.715806492], [37.612866153, 55.715806497], [37.612866172, 55.715806499], [37.61299336, 55.715806383], [37.612993401, 55.715820654], [37.612993403, 55.715820673], [37.612993409, 55.715820692], [37.612993418, 55.715820709], [37.612993431, 55.715820725], [37.612993446, 55.715820737], [37.612993463, 55.715820746], [37.612993482, 55.715820752], [37.612993501, 55.715820754], [37.61306351, 55.71582069], [37.61306353, 55.715820688], [37.613063548, 55.715820682], [37.613063566, 55.715820673], [37.613063581, 55.71582066], [37.613063593, 55.715820645], [37.613063602, 55.715820628], [37.613063608, 55.715820609], [37.61306361, 55.715820589], [37.613063574, 55.715808115], [37.61318191, 55.715808456], [37.613181212, 55.715840591], [37.613159034, 55.715840611], [37.613159015, 55.715840613], [37.613158996, 55.715840619], [37.613158978, 55.715840628], [37.613158963, 55.715840641], [37.613158951, 55.715840656], [37.613158942, 55.715840673], [37.613158936, 55.715840692], [37.613158934, 55.715840712], [37.613159037, 55.715876639], [37.613159039, 55.715876658], [37.613159045, 55.715876677], [37.613159054, 55.715876694], [37.613159067, 55.71587671], [37.613159082, 55.715876722], [37.613159099, 55.715876731], [37.613159118, 55.715876737], [37.613159137, 55.715876739], [37.613181313, 55.715876718], [37.613181632, 55.715987893], [37.613159457, 55.715987913], [37.613159438, 55.715987915], [37.613159419, 55.715987921], [37.613159402, 55.71598793], [37.613159386, 55.715987942], [37.613159374, 55.715987958], [37.613159365, 55.715987975], [37.613159359, 55.715987994], [37.613159357, 55.715988013], [37.613159455, 55.716022144], [37.613159457, 55.716022164], [37.613159463, 55.716022182], [37.613159472, 55.7160222], [37.613159485, 55.716022215], [37.6131595, 55.716022227], [37.613159517, 55.716022236], [37.613159536, 55.716022242], [37.613159555, 55.716022244], [37.613184913, 55.716022221], [37.613184516, 55.71616079], [37.61316234, 55.716160811], [37.613162321, 55.716160813], [37.613162302, 55.716160818], [37.613162285, 55.716160828], [37.61316227, 55.71616084], [37.613162257, 55.716160855], [37.613162248, 55.716160873], [37.613162242, 55.716160891], [37.61316224, 55.716160911], [37.613162349, 55.716198635], [37.613162351, 55.716198654], [37.613162357, 55.716198673], [37.613162366, 55.71619869], [37.613162378, 55.716198705], [37.613162393, 55.716198717], [37.613162411, 55.716198727], [37.613162429, 55.716198732], [37.613162449, 55.716198734], [37.613187807, 55.716198711], [37.613188126, 55.716309885], [37.613165951, 55.716309906], [37.613165931, 55.716309908], [37.613165913, 55.716309913], [37.613165895, 55.716309923], [37.61316588, 55.716309935], [37.613165868, 55.71630995], [37.613165859, 55.716309968], [37.613165853, 55.716309986], [37.613165851, 55.716310006], [37.613165955, 55.716346382], [37.613165957, 55.716346402], [37.613165963, 55.71634642], [37.613165972, 55.716346438], [37.613165985, 55.716346453], [37.613166, 55.716346465], [37.613166017, 55.716346474], [37.613166036, 55.71634648], [37.613166056, 55.716346482], [37.61318823, 55.716346462], [37.613187617, 55.716409135], [37.612961775, 55.716408893], [37.612961756, 55.716408894], [37.612961737, 55.7164089], [37.61296172, 55.716408909], [37.612961704, 55.716408922], [37.612961692, 55.716408937], [37.612961683, 55.716408954], [37.612961677, 55.716408973], [37.612961675, 55.716408992], [37.612961183, 55.716514978], [37.612961185, 55.716514998], [37.612961191, 55.716515016], [37.6129612, 55.716515034], [37.612961212, 55.716515049], [37.612961227, 55.716515062], [37.612961245, 55.716515071], [37.612961264, 55.716515077], [37.612961283, 55.716515079]]], [[[37.611900042, 55.716530864], [37.612027233, 55.716530748], [37.612027258, 55.71653963], [37.61202726, 55.71653965], [37.612027266, 55.716539668], [37.612027275, 55.716539686], [37.612027287, 55.716539701], [37.612027302, 55.716539713], [37.612027319, 55.716539722], [37.612027338, 55.716539728], [37.612027357, 55.71653973], [37.612106915, 55.716540107], [37.612106934, 55.716540105], [37.612106953, 55.7165401], [37.61210697, 55.716540091], [37.612106985, 55.71654008], [37.612106997, 55.716540065], [37.612107007, 55.716540049], [37.612107013, 55.716540031], [37.612107016, 55.716540012], [37.612107761, 55.716523939], [37.612241221, 55.716523818], [37.612241256, 55.716536293], [37.612241258, 55.716536312], [37.612241264, 55.716536331], [37.612241273, 55.716536348], [37.612241286, 55.716536363], [37.612241301, 55.716536376], [37.612241318, 55.716536385], [37.612241337, 55.716536391], [37.612241356, 55.716536392], [37.612324095, 55.716536317], [37.612324115, 55.716536315], [37.612324134, 55.71653631], [37.612324151, 55.7165363], [37.612324166, 55.716536288], [37.612324178, 55.716536273], [37.612324188, 55.716536255], [37.612324193, 55.716536237], [37.612324195, 55.716536217], [37.61232416, 55.716523743], [37.612429075, 55.716524096], [37.612429095, 55.716524095], [37.612429113, 55.716524089], [37.612429131, 55.71652408], [37.612429146, 55.716524067], [37.612429158, 55.716524052], [37.612429168, 55.716524035], [37.612429173, 55.716524016], [37.612429175, 55.716523996], [37.612428985, 55.716457181], [37.612595153, 55.716455683], [37.612595173, 55.716455681], [37.612595192, 55.716455675], [37.612595209, 55.716455666], [37.612595224, 55.716455653], [37.612595236, 55.716455638], [37.612595245, 55.716455621], [37.612595251, 55.716455602], [37.612595252, 55.716455582], [37.612589101, 55.715973263], [37.612589099, 55.715973244], [37.612589093, 55.715973226], [37.612589083, 55.715973208], [37.612589071, 55.715973194], [37.612589056, 55.715973181], [37.612589039, 55.715973172], [37.61258902, 55.715973167], [37.612589001, 55.715973165], [37.612413184, 55.715973325], [37.612413165, 55.715973327], [37.612413146, 55.715973332], [37.612413128, 55.715973342], [37.612413113, 55.715973354], [37.612413101, 55.715973369], [37.612413092, 55.715973387], [37.612413086, 55.715973405], [37.612413084, 55.715973425], [37.612413284, 55.716043383], [37.612391108, 55.716043403], [37.612391089, 55.716043405], [37.61239107, 55.716043411], [37.612391053, 55.71604342], [37.612391038, 55.716043432], [37.612391025, 55.716043448], [37.612391016, 55.716043465], [37.61239101, 55.716043484], [37.612391008, 55.716043503], [37.612391121, 55.716083023], [37.612391123, 55.716083043], [37.612391129, 55.716083061], [37.612391138, 55.716083079], [37.612391151, 55.716083094], [37.612391166, 55.716083106], [37.612391183, 55.716083115], [37.612391202, 55.716083121], [37.612391221, 55.716083123], [37.612419761, 55.716083097], [37.61241929, 55.716196516], [37.61</t>
  </si>
  <si>
    <t>{coordinates=[37.610343055, 55.71578083], type=Point}</t>
  </si>
  <si>
    <t>86dc75ff-56f9-11e2-965f-005056806bb6</t>
  </si>
  <si>
    <t>Малая Калужская улица, дом 15, строение 17; Малая Калужская улица, дом 15, строение 5; Малая Калужская улица, дом 15, строение 18; Малая Калужская улица, дом 15, строение 19</t>
  </si>
  <si>
    <t>{coordinates=[[[[37.602192777, 55.717830387], [37.602192792, 55.717830374], [37.602192804, 55.717830359], [37.602192813, 55.717830342], [37.602192819, 55.717830324], [37.602192821, 55.717830304], [37.602192819, 55.717830285], [37.602192813, 55.717830266], [37.602192804, 55.717830249], [37.602157736, 55.717776508], [37.602218028, 55.71776212], [37.602218047, 55.717762114], [37.602218063, 55.717762104], [37.602218078, 55.717762092], [37.602218089, 55.717762077], [37.602218098, 55.71776206], [37.602218104, 55.717762041], [37.602218105, 55.717762022], [37.602218103, 55.717762003], [37.602218098, 55.717761985], [37.602218089, 55.717761968], [37.602064731, 55.717528118], [37.602064719, 55.717528103], [37.602064703, 55.71752809], [37.602064686, 55.717528081], [37.602064667, 55.717528075], [37.602064647, 55.717528073], [37.602064627, 55.717528075], [37.601985175, 55.717544292], [37.601904611, 55.717418342], [37.60198398, 55.717400344], [37.601983999, 55.717400338], [37.601984016, 55.717400328], [37.601984031, 55.717400315], [37.601984043, 55.7174003], [37.601984051, 55.717400283], [37.601984057, 55.717400264], [37.601984058, 55.717400245], [37.601984056, 55.717400225], [37.60198405, 55.717400207], [37.601984041, 55.71740019], [37.601862659, 55.717223799], [37.601862646, 55.717223784], [37.601862631, 55.717223771], [37.601862613, 55.717223762], [37.601862594, 55.717223757], [37.601862574, 55.717223755], [37.601862555, 55.717223758], [37.601783108, 55.717241772], [37.601668127, 55.717065431], [37.601668115, 55.717065416], [37.601668099, 55.717065403], [37.601668081, 55.717065393], [37.601668062, 55.717065388], [37.601668042, 55.717065386], [37.601668022, 55.717065388], [37.601213686, 55.717164101], [37.601213667, 55.717164107], [37.60121365, 55.717164116], [37.601213635, 55.717164129], [37.601213623, 55.717164144], [37.601213614, 55.717164161], [37.601213609, 55.71716418], [37.601213607, 55.717164199], [37.601213609, 55.717164219], [37.601213615, 55.717164237], [37.601213624, 55.717164254], [37.601718683, 55.717913834], [37.601718686, 55.717913838], [37.601728266, 55.717926403], [37.601728278, 55.717926417], [37.601728293, 55.717926428], [37.60172831, 55.717926436], [37.601728328, 55.717926441], [37.601728347, 55.717926443], [37.601728365, 55.71792644], [37.602192741, 55.717830402], [37.60219276, 55.717830396], [37.602192777, 55.717830387]]], [[[37.598379225, 55.717766113], [37.598379242, 55.717766122], [37.598379261, 55.717766128], [37.59837928, 55.71776613], [37.598379299, 55.717766128], [37.598509713, 55.717740875], [37.598509733, 55.717740869], [37.59850975, 55.717740859], [37.598509766, 55.717740846], [37.598509779, 55.71774083], [37.598509788, 55.717740812], [37.598509793, 55.717740792], [37.598509794, 55.717740772], [37.598509791, 55.717740752], [37.598509784, 55.717740733], [37.598509773, 55.717740715], [37.598478645, 55.717700771], [37.598478645, 55.717700771], [37.598279911, 55.717447192], [37.598279897, 55.717447178], [37.598279882, 55.717447167], [37.598279865, 55.717447159], [37.598279846, 55.717447155], [37.598279827, 55.717447154], [37.598279808, 55.717447157], [37.598008676, 55.71751249], [37.598008657, 55.717512497], [37.59800864, 55.717512507], [37.598008625, 55.71751252], [37.598008613, 55.717512536], [37.598008605, 55.717512555], [37.5980086, 55.717512574], [37.598008599, 55.717512594], [37.598008603, 55.717512614], [37.59800861, 55.717512633], [37.598008621, 55.71751265], [37.598081943, 55.717604529], [37.598056656, 55.717609904], [37.598056637, 55.71760991], [37.59805662, 55.71760992], [37.598056604, 55.717609933], [37.598056592, 55.717609949], [37.598056583, 55.717609967], [37.598056578, 55.717609986], [37.598056577, 55.717610006], [37.59805658, 55.717610026], [37.598056586, 55.717610044], [37.598056596, 55.717610061], [37.598072472, 55.717631484], [37.598050355, 55.717636855], [37.598050338, 55.717636861], [37.598050322, 55.717636871], [37.598050307, 55.717636883], [37.598050296, 55.717636897], [37.598050287, 55.717636914], [37.598050281, 55.717636931], [37.598050279, 55.71763695], [37.59805028, 55.717636969], [37.598050285, 55.717636987], [37.598050293, 55.717637003], [37.598056685, 55.717647777], [37.598056695, 55.717647792], [37.598056709, 55.717647804], [37.598056725, 55.717647814], [37.598056742, 55.717647821], [37.59805676, 55.717647825], [37.598056779, 55.717647825], [37.598056797, 55.717647822], [37.598089331, 55.717638832], [37.598108442, 55.717662119], [37.598108456, 55.717662132], [37.598108471, 55.717662143], [37.598108489, 55.717662151], [37.598108508, 55.717662155], [37.598108527, 55.717662155], [37.598108545, 55.717662152], [37.598162548, 55.717647755], [37.598191131, 55.717681692], [37.598162662, 55.717688861], [37.598162644, 55.717688868], [37.598162627, 55.717688878], [37.598162612, 55.717688892], [37.5981626, 55.717688908], [37.598162592, 55.717688926], [37.598162588, 55.717688945], [37.598162587, 55.717688965], [37.59816259, 55.717688985], [37.598162598, 55.717689004], [37.598162609, 55.71768902], [37.598204109, 55.717741082], [37.598204124, 55.717741097], [37.598204142, 55.717741109], [37.598204162, 55.717741116], [37.598204183, 55.71774112], [37.598204205, 55.717741118], [37.598344103, 55.717715869], [37.598379198, 55.717766087], [37.59837921, 55.717766102], [37.598379225, 55.717766113]]]], type=MultiPolygon}</t>
  </si>
  <si>
    <t>{coordinates=[37.60168075, 55.717473208], type=Point}</t>
  </si>
  <si>
    <t>86dc76cb-56f9-11e2-965f-005056806bb6</t>
  </si>
  <si>
    <t>Донская улица, дом 22; Донская площадь, дом 1; Донская площадь, дом 1, строение 10; Донская площадь, дом 1, строение 12; Донская площадь, дом 1, строение 13; Донская площадь, дом 1, строение 15; Донская площадь, дом 1, строение 18; Донская площадь, дом 1, строение 19; Донская площадь, дом 1, строение 20; Донская площадь, дом 1, строение 23; Донская площадь, дом 1, строение 24; Донская площадь, дом 1, строение 27; Донская площадь, дом 1, строение 28</t>
  </si>
  <si>
    <t>{coordinates=[[[[37.601172639, 55.713451696], [37.601172658, 55.713451701], [37.601551313, 55.713499427], [37.601541876, 55.713523116], [37.60154187, 55.713523136], [37.601541869, 55.713523157], [37.601541872, 55.713523177], [37.601541879, 55.713523197], [37.601541889, 55.713523214], [37.601541904, 55.713523229], [37.601541921, 55.713523241], [37.60154194, 55.713523249], [37.60154196, 55.713523253], [37.601602432, 55.713528593], [37.601602452, 55.713528592], [37.601602472, 55.713528588], [37.60160249, 55.71352858], [37.601602506, 55.713528569], [37.60160252, 55.713528554], [37.601602531, 55.713528537], [37.601620894, 55.713491399], [37.601606261, 55.713521142], [37.601606254, 55.71352116], [37.601606251, 55.713521179], [37.601606251, 55.713521198], [37.601606255, 55.713521216], [37.601606262, 55.713521234], [37.601606273, 55.71352125], [37.601606286, 55.713521263], [37.601606302, 55.713521274], [37.601606319, 55.713521282], [37.601606338, 55.713521286], [37.601642777, 55.713525926], [37.601642798, 55.713525926], [37.601642819, 55.713525922], [37.601642838, 55.713525914], [37.601642855, 55.713525903], [37.601642869, 55.713525888], [37.60164288, 55.71352587], [37.601651499, 55.713508178], [37.601729548, 55.713519038], [37.601724689, 55.71352922], [37.601724682, 55.713529237], [37.601724679, 55.713529256], [37.60172468, 55.713529275], [37.601724684, 55.713529294], [37.601724692, 55.713529311], [37.601724702, 55.713529327], [37.601724716, 55.71352934], [37.601724731, 55.713529351], [37.601724749, 55.713529358], [37.601724767, 55.713529362], [37.601864196, 55.713545892], [37.601864216, 55.713545892], [37.601864237, 55.713545888], [37.601864256, 55.71354588], [37.601864273, 55.713545868], [37.601864287, 55.713545853], [37.601864298, 55.713545836], [37.601873765, 55.713526124], [37.601895977, 55.713526106], [37.601896001, 55.713526103], [37.601930981, 55.713517092], [37.601931, 55.713517085], [37.601931017, 55.713517074], [37.601950071, 55.713502239], [37.601950083, 55.713502228], [37.601950093, 55.713502215], [37.601959602, 55.713487836], [37.601959611, 55.713487818], [37.601959617, 55.713487799], [37.601959618, 55.713487779], [37.601959616, 55.713487759], [37.601956397, 55.713473391], [37.601956391, 55.713473373], [37.601956382, 55.713473357], [37.60195637, 55.713473342], [37.601940418, 55.713457188], [37.601940395, 55.713457171], [37.601914191, 55.713442868], [37.601920479, 55.713430374], [37.601920486, 55.713430357], [37.60192049, 55.713430338], [37.601920489, 55.713430319], [37.601920486, 55.7134303], [37.601920478, 55.713430283], [37.601920468, 55.713430267], [37.601920454, 55.713430253], [37.601920439, 55.713430242], [37.601920421, 55.713430235], [37.601920403, 55.71343023], [37.601879141, 55.713424891], [37.60189173, 55.713385025], [37.601891734, 55.713385006], [37.601891734, 55.713384987], [37.601891731, 55.713384968], [37.601891724, 55.71338495], [37.601891714, 55.713384934], [37.6018917, 55.71338492], [37.601891685, 55.713384908], [37.601891667, 55.7133849], [37.601891649, 55.713384896], [37.601840718, 55.713377752], [37.601840697, 55.713377752], [37.601840677, 55.713377755], [37.601840658, 55.713377762], [37.601840641, 55.713377773], [37.601840627, 55.713377788], [37.601840616, 55.713377804], [37.601818481, 55.713419528], [37.601665257, 55.713401384], [37.601665236, 55.713401384], [37.601665216, 55.713401387], [37.601665197, 55.713401395], [37.60166518, 55.713401407], [37.601665166, 55.713401422], [37.601665155, 55.713401439], [37.601665036, 55.713401681], [37.601207412, 55.713345039], [37.601207393, 55.713345039], [37.601207373, 55.713345042], [37.601207355, 55.713345049], [37.601207338, 55.71334506], [37.601207324, 55.713345073], [37.601207313, 55.713345089], [37.601207305, 55.713345107], [37.601172576, 55.71345157], [37.601172572, 55.713451589], [37.601172571, 55.713451609], [37.601172575, 55.713451628], [37.601172582, 55.713451646], [37.601172592, 55.713451663], [37.601172606, 55.713451677], [37.601172622, 55.713451688], [37.601172639, 55.713451696]]], [[[37.60057877, 55.713918327], [37.600578787, 55.713918336], [37.600578805, 55.713918341], [37.60074435, 55.713948744], [37.600744368, 55.713948746], [37.600744386, 55.713948744], [37.600744404, 55.713948739], [37.60074442, 55.713948731], [37.600744435, 55.71394872], [37.600744447, 55.713948707], [37.600744457, 55.713948691], [37.600842606, 55.713755503], [37.600859232, 55.713724503], [37.60085924, 55.713724486], [37.600859244, 55.713724467], [37.600859244, 55.713724448], [37.600859241, 55.71372443], [37.600859234, 55.713724412], [37.600859224, 55.713724396], [37.600859212, 55.713724382], [37.600859196, 55.713724371], [37.60085918, 55.713724362], [37.600859161, 55.713724357], [37.600696805, 55.713696197], [37.600696785, 55.713696195], [37.600696764, 55.713696198], [37.600696745, 55.713696205], [37.600696727, 55.713696216], [37.600696712, 55.713696231], [37.6006967, 55.713696248], [37.600680073, 55.713726799], [37.600680072, 55.7137268], [37.600578735, 55.713918196], [37.600578728, 55.713918213], [37.600578724, 55.713918231], [37.600578723, 55.71391825], [37.600578727, 55.713918269], [37.600578733, 55.713918286], [37.600578743, 55.713918302], [37.600578755, 55.713918316], [37.60057877, 55.713918327]]], [[[37.600792673, 55.714193896], [37.60079269, 55.714193904], [37.600792709, 55.714193909], [37.600990085, 55.714227879], [37.600990105, 55.714227881], [37.600990125, 55.714227878], [37.600990145, 55.714227871], [37.600990162, 55.71422786], [37.600990177, 55.714227846], [37.600990189, 55.714227829], [37.601023447, 55.714167624], [37.601046411, 55.714126289], [37.601161233, 55.713920511], [37.601185783, 55.713877379], [37.601185783, 55.713877378], [37.601283976, 55.713702152], [37.601306149, 55.713662614], [37.601338615, 55.713604655], [37.601338623, 55.713604637], [37.601338627, 55.713604619], [37.601338628, 55.713604599], [37.601338625, 55.71360458], [37.601338618, 55.713604562], [37.601338608, 55.713604546], [37.601338596, 55.713604532], [37.60133858, 55.71360452], [37.601338563, 55.713604512], [37.601338544, 55.713604507], [37.601131626, 55.713570546], [37.601131605, 55.713570544], [37.601131585, 55.713570547], [37.601131565, 55.713570555], [37.601131547, 55.713570566], [37.601131532, 55.713570581], [37.601131521, 55.713570598], [37.601099891, 55.713632086], [37.60103948, 55.713623164], [37.60103946, 55.713623163], [37.60103944, 55.713623167], [37.601039421, 55.713623174], [37.601039404, 55.713623184], [37.60103939, 55.713623198], [37.601039378, 55.713623215], [37.601023542, 55.71365197], [37.601023534, 55.713651987], [37.60102353, 55.713652006], [37.60102353, 55.713652025], [37.601023533, 55.713652044], [37.60102354, 55.713652062], [37.60102355, 55.713652079], [37.601023563, 55.713652093], [37.601023579, 55.713652104], [37.601023596, 55.713652112], [37.601023615, 55.713652117], [37.601083957, 55.713661029], [37.601023892, 55.713776307], [37.600976214, 55.713769171], [37.600976193, 55.71376917], [37.600976172, 55.713769173], [37.600976153, 55.713769181], [37.600976136, 55.713769192], [37.600976121, 55.713769207], [37.60097611, 55.713769225], [37.600925456, 55.713870312], [37.600925449, 55.713870329], [37.600925445, 55.713870347], [37.600925445, 55.713870366], [37.600925449, 55.713870384], [37.600925456, 55.713870402], [37.600925466, 55.713870418], [37.600925479, 55.713870431], [37.600925494, 55.713870442], [37.60092551, 55.71387045], [37.600925528, 55.713870455], [37.60095723, 55.713875796], [37.600900338, 55.713989725], [37.600846293, 55.713980799], [37.600846274, 55.713980798], [37.600846256, 55.7139808], [37.600846239, 55.713980805], [37.600846223, 55.713980813], [37.600846208, 55.713980825], [37.600846196, 55.713980838], [37.600846187, 55.713980854], [37.600830359, 55.714013201], [37.600830352, 55.714013221], [37.600830349, 55.714013241], [37.60083035, 55.714013261], [37.600830355, 55.714013281], [37.600830365, 55.714013299], [37.600830378, 55.714013316], [37.600830393, 55.714013329], [37.600830412, 55.714013338], [37.600830431, 55.714013344], [37.600881234, 55.714022261], [37.600794222, 55.714191067], [37.600792639, 55.71419376], [37.600792631, 55.714193778], [37.600792627, 55.714193796], [37.600792626, 55.714193816], [37.600792628, 55.714193835], [37.600792635, 55.714193853], [37.600792645, 55.714193869], [37.600792657, 55.714193884], [37.600792673, 55.714193896]]], [[[37.602247187, 55.71400543], [37.602247203, 55.714005438], [37.602247221, 55.714005444], [37.602622909, 55.714083724], [37.602622929, 55.714083726], [37.602651568, 55.714083702], [37.602651588, 55.7140837], [37.602651608, 55.714083694], [37.602651626, 55.714083684], [37.60266433, 55.714074692], [37.602664347, 55.714074677], [37.602664359, 55.71407466], [37.602664368, 55.71407464], [37.602664372, 55.714074619], [37.602664372, 55.714074598], [37.602661133, 55.714047767], [37.602676931, 55.714047754], [37.602676947, 55.714047753], [37.602676963, 55.714047749], [37.602692859, 55.714042346], [37.602692875, 55.714042339], [37.602692889, 55.71404233], [37.602692902, 55.714042318], [37.602711938, 55.714020746], [37.602711951, 55.714020727], [37.602711959, 55.714020707], [37.602718266, 55.713998696], [37.60271827, 55.713998678], [37.60271827, 55.713998659], [37.602718266, 55.71399864], [37.602711846, 55.713977089], [37.602711839, 55.713977072], [37.602705516, 55.713964648], [37.602714899, 55.71396464], [37.602714919, 55.713964638], [37.602714938, 55.713964632], [37.602727652, 55.713959233], [37.602727671, 55.713959223], [37.602727687, 55.713959209], [37.602727699, 55.713959191], [37.602734035, 55.713948408], [37.602734043, 55.713948392], [37.602734048, 55.713948375], [37.602734049, 55.713948357], [37.602734031, 55.713941172], [37.602734029, 55.713941152], [37.602734023, 55.713941134], [37.602734014, 55.713941116], [37.602734002, 55.713941101], [37.602733987, 55.713941089], [37.602718048, 55.713930324], [37.602718031, 55.713930315], [37.602718013, 55.713930309], [37.602339143, 55.713851583], [37.602339125, 55.713851581], [37.602339107, 55.713851582], [37.602339089, 55.713851587], [37.602339072, 55.713851594], [37.602339057, 55.713851605], [37.602339045, 55.713851618], [37.602339035, 55.713851634], [37.602316903, 55.713892903], [37.602237382, 55.713876816], [37.602237363, 55.713876814], [37.602237344, 55.713876816], [37.602237325, 55.713876821], [37.602237308, 55.71387683], [37.602237293, 55.713876842], [37.60223728, 55.713876857], [37.602196068, 55.713936621], [37.602196059, 55.713936638], [37.602196053, 55.713936656], [37.602196051, 55.713936676], [37.602196052, 55.713936695], [37.602196057, 55.713936714], [37.602196066, 55.713936731], [37.602196078, 55.713936746], [37.602196093, 55.713936759], [37.60219611, 55.713936769], [37.602196129, 55.713936775], [37.602275596, 55.713954643], [37.602247154, 55.714005297], [37.602247147, 55.714005314], [37.602247143, 55.714005332], [37.602247142, 55.714005351], [37.602247144, 55.71400537], [37.602247151, 55.714005387], [37.60224716, 55.714005404], [37.602247172, 55.714005418], [37.602247187, 55.71400543]]], [[[37.600750135, 55.713054474], [37.600750128, 55.713054456], [37.600750118, 55.713054439], [37.600750104, 55.713054425], [37.600750088, 55.713054413], [37.60075007, 55.713054405], [37.600750051, 55.713054401], [37.600464374, 55.713017808], [37.600464355, 55.713017807], [37.600464335, 55.713017811], [37.600464316, 55.713017818], [37.6004643, 55.713017828], [37.600464285, 55.713017842], [37.600464274, 55.713017859], [37.600448466, 55.713046562], [37.600423069, 55.713046582], [37.600423042, 55.713046586], [37.600397604, 55.713053792], [37.600397582, 55.713053801], [37.60038805, 55.713059198], [37.600388036, 55.713059208], [37.600388023, 55.71305922], [37.600375333, 55.713074051], [37.600375322, 55.713074066], [37.600375315, 55.713074083], [37.60037531, 55.713074101], [37.600375309, 55.71307412], [37.600375312, 55.713074138], [37.600375318, 55.713074156], [37.600388119, 55.713102888], [37.60038813, 55.713102906], [37.600388144, 55.713102922], [37.600388161, 55.713102934], [37.600397721, 55.713108316], [37.600397747, 55.713108326], [37.600420034, 55.713113697], [37.600420051, 55.713113699], [37.600448562, 55.713115464], [37.600268519, 55.713609862], [37.600208122, 55.713603632], [37.600208104, 55.713603631], [37.600208086, 55.713603635], [37.600208069, 55.713603641], [37.600208053, 55.71360365], [37.60020804, 55.713603662], [37.600208028, 55.713603677], [37.60020802, 55.713603693], [37.600179556, 55.713672427], [37.60017955, 55.713672446], [37.600179548, 55.713672467], [37.600179551, 55.713672487], [37.600179557, 55.713672506], [37.600179567, 55.713672524], [37.600179581, 55.713672539], [37.600179597, 55.713672551], [37.600179616, 55.71367256], [37.600179636, 55.713672564], [37.600235213, 55.713679688], [37.60010408, 55.714021866], [37.600104079, 55.714021868], [37.600104071, 55.714021885], [37.600053674, 55.714162719], [37.60004664, 55.71417823], [37.600052906, 55.714162563], [37.600052912, 55.714162543], [37.600052913, 55.714162523], [37.60005291, 55.714162503], [37.600052904, 55.714162484], [37.600052893, 55.714162466], [37.60005288, 55.714162451], [37.600052863, 55.714162439], [37.600052845, 55.714162431], [37.600052825, 55.714162426], [37.599856273, 55.714139232], [37.599856253, 55.714139232], [37.599856234, 55.714139235], [37.599856216, 55.714139242], [37.5998562, 55.714139253], [37.599856186, 55.714139266], [37.599856174, 55.714139282], [37.599856166, 55.714139299], [37.599809409, 55.714276365], [37.599809409, 55.714276366], [37.599786681, 55.71434504], [37.599786677, 55.71434506], [37.599786676, 55.71434508], [37.59978668, 55.714345099], [37.599786687, 55.714345118], [37.599786698, 55.714345134], [37.599786712, 55.714345149], [37.599786728, 55.71434516], [37.599786747, 55.714345167], [37.599786766, 55.714345171], [37.599972043, 55.714363422], [37.59989943, 55.714573985], [37.599899427, 55.714573999], [37.599788586, 55.714871148], [37.599748991, 55.714867131], [37.599748972, 55.714867131], [37.599748953, 55.714867134], [37.599748935, 55.714867142], [37.599748919, 55.714867152], [37.599748905, 55.714867165], [37.599748894, 55.714867181], [37.599748886, 55.714867199], [37.599731279, 55.71492002], [37.599731275, 55.714920039], [37.599731274, 55.714920059], [37.599731278, 55.714920079], [37.599731285, 55.714920097], [37.599731296, 55.714920114], [37.59973131, 55.714920128], [37.599731327, 55.71492014], [37.599731345, 55.714920147], [37.599731365, 55.714920151], [37.599763437, 55.714923159], [37.599623626, 55.715277652], [37.599569841, 55.715411284], [37.599528535, 55.715407731], [37.599528516, 55.715407731], [37.599528498, 55.715407734], [37.599503872, 55.715415133], [37.599503846, 55.715415145], [37.599490327, 55.715423944], [37.599490311, 55.715423957], [37.599490298, 55.715423973], [37.599490288, 55.715423992], [37.599483964, 55.715440164], [37.59948396, 55.715440181], [37.599483958, 55.715440199], [37.599483959, 55.715440217], [37.59948583, 55.71545169], [37.599485835, 55.715451708], [37.599485843, 55.715451725], [37.599485854, 55.71545174], [37.599485868, 55.715451753], [37.599496474, 55.715459987], [37.599505123, 55.715466701], [37.599505138, 55.715466711], [37.599505156, 55.715466718], [37.599522849, 55.715471908], [37.599522875, 55.715471912], [37.599554941, 55.715472578], [37.599554967, 55.715472575], [37.599582075, 55.71546579], [37.599582096, 55.715465782], [37.599582115, 55.715465769], [37.599593153, 55.715456356], [37.599593166, 55.715456343], [37.599593176, 55.715456328], [37.599593183, 55.715456311], [37.599599472, 55.715436625], [37.5996939, 55.715448235], [37.600901984, 55.715596768], [37.600892548, 55.715623603], [37.600892543, 55.715623623], [37.600892542, 55.715623642], [37.600892545, 55.715623662], [37.600892552, 55.715623681], [37.600892563, 55.715623697], [37.600892576, 55.715623712], [37.600892592, 55.715623723], [37.60089261, 55.715623731], [37.60089263, 55.715623736], [37.601007225, 55.715638013], [37.601007245, 55.715638014], [37.601007265, 55.71563801], [37.601007284, 55.715638003], [37.6010073, 55.715637992], [37.601007315, 55.715637978], [37.601007326, 55.715637961], [37.601007334, 55.715637943], [37.601015986, 55.715608826], [37.601351728, 55.715648063], [37.601475737, 55.71566411], [37.601469464, 55.715678363], [37.601469458, 55.715678381], [37.601469455, 55.715678399], [37.601469456, 55.715678418], [37.601469461, 55.715678436], [37.601469469, 55.715678453], [37.601469479, 55.715678468], [37.601469493, 55.715678481], [37.601469508, 55.715678491], [37.601469526, 55.715678499], [37.601469544, 55.715678502], [37.601586542, 55.715691838], [37.601666256, 55.715700924], [37.601794224, 55.71571551], [37.601794244, 55.715715511], [37.601794263, 55.715715507], [37.601794281, 55.7157155], [37.601794298, 55.715715489], [37.601794312, 55.715715475], [37.601794323, 55.715715459], [37.601794331, 55.715715441], [37.601798251, 55.715702944], [37.602268376, 55.715766301], [37.60225657, 55.715797627], [37.602256564, 55.715797647], [37.602256563, 55.715797667], [37.602256566, 55.715797687], [37.602256573, 55.715797705], [37.602256583, 55.715797723], [37.602256597, 55.715797737], [37.602256613, 55.715797749], [37.602256632, 55.715797757], [37.602256651, 55.715797762], [37.60237443, 55.715812035], [37.602374449, 55.715812036], [37.602374467, 55.715812033], [37.602374485, 55.715812026], [37.602374501, 55.715812017], [37.602374515, 55.715812004], [37.602374527, 55.715811989], [37.602374535, 55.715811972], [37.602387941, 55.715777456], [37.603168928, 55.71588204], [37.603664265, 55.715948368], [37.603657992, 55.715971616], [37.603657989, 55.715971634], [37.603657989, 55.715971652], [37.603657992, 55.715971669], [37.603657999, 55.715971686], [37.603658008, 55.715971702], [37.603667078, 55.715983873], [37.603667094, 55.715983891], [37.603667115, 55.715983904], [37.603690352, 55.715995094], [37.603690369, 55.715995101], [37.603690387, 55.715995104], [37.603731342, 55.715998626], [37.603731371, 55.715998624], [37.603750288, 55.715994649], [37.603750314, 55.715994639], [37.603768093, 55.715985341], [37.60376811, 55.71598533], [37.603768124, 55.715985315], [37.603779091, 55.715971603], [37.603779103, 55.715971584], [37.60377911, 55.715971563], [37.603779113, 55.71597154], [37.603779075, 55.715957169], [37.603779073, 55.715957151], [37.603779068, 55.715957134], [37.60377906, 55.715957118], [37.60377905, 55.715957103], [37.603766283, 55.715942743], [37.603766268, 55.715942729], [37.603766251, 55.715942719], [37.603747134, 55.715933753], [37.603747116, 55.715933747], [37.603735828, 55.715930846], [37.603735805, 55.715930843], [37.603705715, 55.715930186], [37.603705695, 55.715930187], [37.603696327, 55.715931959], [37.603842872, 55.715525599], [37.603879473, 55.715424123], [37.603930251, 55.715430528], [37.60393027, 55.715430529], [37.603930289, 55.715430526], [37.603930306, 55.715430519], [37.603930323, 55.71543051], [37.603930337, 55.715430497], [37.603930348, 55.715430482], [37.603930357, 55.715430465], [37.603956502, 55.715363807], [37.603956508, 55.715363788], [37.603956509, 55.715363768], [37.603956507, 55.715363748], [37.6039565, 55.715363729], [37.60395649, 55.715363711], [37.603956476, 55.715363696], [37.60395646, 55.715363684], [37.603956441, 55.715363676], [37.603956422, 55.715363672], [37.603913576, 55.715358334], [37.603917491, 55.715347983], [37.603924629, 55.715329114], [37.603925369, 55.715327159], [37.604047893, 55.715003289], [37.604230317, 55.714521077], [37.604349592, 55.714205791], [37.604409992, 55.714213365], [37.604410011, 55.714213365], [37.604410029, 55.714213362], [37.604410047, 55.714213356], [37.604410063, 55.714213346], [37.604410078, 55.714213334], [37.604410089, 55.714213319], [37.604410098, 55.714213302], [37.604437754, 55.714142771], [37.604437759, 55.714142752], [37.604437761, 55.714142732], [37.604437758, 55.714142712], [37.604437752, 55.714142693], [37.604437741, 55.714142675], [37.604437728, 55.71414266], [37.604437711, 55.714142648], [37.604437693, 55.71414264], [37.604437674, 55.714142635], [37.604371759, 55.714134176], [37.604430012, 55.714004852], [37.604530704, 55.713788477], [37.604591429, 55.713657988], [37.604613452, 55.713658711], [37.604613472, 55.71365871], [37.60464719, 55.713653146], [37.604647211, 55.713653141], [37.60464723, 55.71365313], [37.604678993, 55.713631547], [37.604679007, 55.713631536], [37.604679019, 55.713631521], [37.604679028, 55.713631505], [37.604679034, 55.713631488], [37.604682181, 55.713618462], [37.604682184, 55.71361844], [37.604682182, 55.713618419], [37.604678957, 55.713602254], [37.604678952, 55.713602237], [37.604678944, 55.713602221], [37.604678934, 55.713602207], [37.604678921, 55.713602195], [37.604656844, 55.71358501], [37.604656831, 55.713585002], [37.604656816, 55.713584995], [37.604634277, 55.713577068], [37.604634249, 55.713577062], [37.60459606, 55.713575298], [37.604596041, 55.713575299], [37.604590144, 55.713576117], [37.604590133, 55.713576119], [37.604570589, 55.713581161], [37.604570573, 55.713581167], [37.604554682, 55.713588366], [37.604554663, 55.713588377], [37.604545136, 55.71359557], [37.604545121, 55.713595584], [37.604538776, 55.713602775], [37.604538766, 55.713602788], [37.604538759, 55.713602803], [37.604538754, 55.713602819], [37.60453688, 55.71361092], [37.604535457, 55.71361708], [37.603285675, 55.713452469], [37.603296693, 55.713426083], [37.603296698, 55.713426063], [37.6032967, 55.713426043], [37.603296698, 55.713426023], [37.603296692, 55.713426004], [37.603296682, 55.713425986], [37.603296668, 55.713425971], [37.603296652, 55.713425959], [37.603296633, 55.71342595], [37.603296614, 55.713425945], [37.603178837, 55.713409876], [37.603178819, 55.713409875], [37.603178801, 55.713409878], [37.603178783, 55.713409884], [37.603178767, 55.713409893], [37.603178753, 55.713409904], [37.603178741, 55.713409918], [37.603178732, 55.713409934], [37.603165761, 55.713438573], [37.601900654, 55.713271341], [37.601916803, 55.713239064], [37.60191681, 55.713239046], [37.601916813, 55.713239028], [37.601916813, 55.713239008], [37.601916809, 55.71323899], [37.601916801, 55.713238972], [37.601916791, 55.713238956], [37.601916777, 55.713238943], [37.601916762, 55.713238932], [37.601916744, 55.713238924], [37.601916725, 55.71323892], [37.601781449, 55.713222864], [37.60178143, 55.713222864], [37.601781411, 55.713222867], [37.601781394, 55.713222873], [37.601781378, 55.713222883], [37.601781364, 55.713222895], [37.601781352, 55.71322291], [37.601781344, 55.713222927], [37.601769298, 55.713253377], [37.600725669, 55.713125449], [37.600750133, 55.713054533], [37.600750138, 55.713054514], [37.600750138, 55.713054494], [37.600750135, 55.713054474]], [[37.600705307, 55.713641984], [37.600705316, 55.713642003], [37.600705329, 55.713642019], [37.600705345, 55.713642032], [37.600705363, 55.713642041], [37.600705383, 55.713642047], [37.600890023, 55.713674231], [37.600890044, 55.713674232], [37.600890065, 55.713674229], [37.600890084, 55.713674222], [37.600890102, 55.713674211], [37.600890117, 55.713674197], [37.600890129, 55.713674179], [37.601074592, 55.713326881], [37.601074592, 55.713326881], [37.601137099, 55.713207882], [37.601756773, 55.713285039], [37.601751311, 55.713298848], [37.601751305, 55.713298867], [37.601751304, 55.713298888], [37.601751306, 55.713298908], [37.601751313, 55.713298927], [37.601751323, 55.713298944], [37.601751337, 55.713298959], [37.601751353, 55.713298971], [37.601751371, 55.713298979], [37.601751391, 55.713298984], [37.601878713, 55.713315046], [37.601878734, 55.713315047], [37.601878754, 55.713315043], [37.601878773, 55.713315035], [37.60187879, 55.713315024], [37.601878804, 55.713315009], [37.601878815, 55.713314992], [37.601886182, 55.713300266], [37.603154171, 55.713467113], [37.603149477, 55.713478673], [37.603149471, 55.713478693], [37.60314947, 55.713478713], [37.603149472, 55.713478733], [37.603149478, 55.713478752], [37.603149489, 55.713478769], [37.603149502, 55.713478784], [37.603149518, 55.713478797], [37.603149536, 55.713478805], [37.603149556, 55.71347881], [37.603267333, 55.713494879], [37.603267352, 55.71349488], [37.60326737, 55.713494877], [37.603267388, 55.713494871], [37.603267404, 55.713494862], [37.603267418, 55.71349485], [37.60326743, 55.713494835], [37.603267439, 55.713494819], [37.603272152, 55.713483658], [37.604226501, 55.713611366], [37.604529293, 55.713651883], [37.604325394, 55.714128351], [37.604310347, 55.714126575], [37.604310328, 55.714126575], [37.60431031, 55.714126578], [37.604310292, 55.714126585], [37.604310276, 55.714126594], [37.604310262, 55.714126607], [37.604310251, 55.714126622], [37.604310242, 55.714126638], [37.604282586, 55.714197169], [37.60428258, 55.714197188], [37.604282579, 55.714197209], [37.604282581, 55.714197229], [37.604282588, 55.714197248], [37.604282598, 55.714197265], [37.604282612, 55.71419728], [37.604282629, 55.714197292], [37.604282647, 55.7141973], [37.604282667, 55.714197305], [37.604299581, 55.714199315], [37.604049477, 55.714872149], [37.604049426, 55.714872277], [37.604049426, 55.714872279], [37.603958057, 55.715118081], [37.603862481, 55.71535197], [37.603841826, 55.715349397], [37.603841807, 55.715349396], [37.603841788, 55.715349399], [37.603841771, 55.715349406], [37.603841754, 55.715349415], [37.60384174, 55.715349428], [37.603841729, 55.715349443], [37.60384172, 55.71534946], [37.603815643, 55.715415947], [37.603815638, 55.715415966], [37.603815637, 55.715415987], [37.603815639, 55.715416007], [37.603815646, 55.715416026], [37.603815656, 55.715416043], [37.60381567, 55.715416058], [37.603815686, 55.71541607], [37.603815704, 55.715416078], [37.603815724, 55.715416083], [37.603836318, 55.71541868], [37.603654681, 55.71591046], [37.6031136, 55.715839518], [37.603113599, 55.715839518], [37.602395916, 55.715756147], [37.602402192, 55.715739645], [37.602402197, 55.715739625], [37.602402198, 55.715739605], [37.602402196, 55.715739585], [37.602402189, 55.715739566], [37.602402178, 55.715739549], [37.602402165, 55.715739534], [37.602402148, 55.715739523], [37.60240213, 55.715739514], [37.60240211, 55.71573951], [37.602284333, 55.715725686], [37.602284314, 55.715725685], [37.602284295, 55.715725688], [37.602284277, 55.715725695], [37.602284261, 55.715725705], [37.602284247, 55.715725718], [37.602284236, 55.715725733], [37.602284227, 55.71572575], [37.602278724, 55.715740501], [37.601804628, 55.715682984], [37.601832224, 55.715602241], [37.601832229, 55.715602222], [37.601832229, 55.715602202], [37.601832226, 55.715602183], [37.601832219, 55.715602164], [37.601832209, 55.715602148], [37.601832195, 55.715602133], [37.601832179, 55.715602122], [37.601832161, 55.715602114], [37.601832142, 55.71560211], [37.601718316, 55.71558785], [37.601636503, 55.715577587], [37.601614887, 55.715574894], [37.601614885, 55.715574893], [37.60150439, 55.715562871], [37.601512241, 55.71553244], [37.601516968, 55.715514474], [37.601516971, 55.715514455], [37.60151697, 55.715514436], [37.601516966, 55.715514417], [37.601516958, 55.7155144], [37.601516947, 55.715514384], [37.601516934, 55.715514371], [37.601516918, 55.71551436], [37.601516916, 55.715514359], [37.601516913, 55.715514358], [37.601516895, 55.71551435], [37.601516877, 55.715514346], [37.601399104, 55.715501868], [37.601399084, 55.715501868], [37.601399065, 55.715501872], [37.601399047, 55.715501879], [37.601399031, 55.71550189], [37.601399017, 55.715501903], [37.601399006, 55.715501919], [37.601398998, 55.715501937], [37.601358766, 55.715624945], [37.601268928, 55.715613802], [37.601268927, 55.715613802], [37.601179004, 55.715603095], [37.601179003, 55.715603095], [37.60102235, 55.715586619], [37.60102626, 55.715572808], [37.601026264, 55.715572789], [37.601026263, 55.71557277], [37.60102626, 55.715572751], [37.601026252, 55.715572733], [37.601026242, 55.715572718], [37.601026228, 55.715572704], [37.601026213, 55.715572693], [37.601026195, 55.715572685], [37.601026177, 55.715572681], [37.600915559, 55.7155584], [37.60091554, 55.7155584], [37.600915522, 55.715558403], [37.600915504, 55.715558409], [37.600915487, 55.715558419], [37.600915473, 55.715558431], [37.600915462, 55.715558446], [37.600915453, 55.715558463], [37.600908368, 55.715576361], [37.599618572, 55.715411268], [37.599802637, 55.714927186], [37.599849034, 55.714930323], [37.599849054, 55.714930323], [37.599849074, 55.714930318], [37.599849092, 55.714930309], [37.599849109, 55.714930297], [37.599849122, 55.714930281], [37.599849132, 55.714930263], [37.599849138, 55.714930244], [37.599860451, 55.714875499], [37.599860453, 55.71487548], [37.599860451, 55.714875461], [37.599860446, 55.714875443], [37.599860438, 55.714875426], [37.599860426, 55.714875411], [37.599860412, 55.714875398], [37.599860396, 55.714875388], [37.599860378, 55.714875382], [37.599860359, 55.714875379], [37.599816368, 55.714872424], [37.599929035, 55.714577245], [37.599982148, 55.714583018], [37.599969555, 55.714620635], [37.59996955, 55.714620654], [37.59996955, 55.714620673], [37.599969553, 55.714620693], [37.59996956, 55.714620711], [37.599969571, 55.714620728], [37.599969584, 55.714620742], [37.5999696, 55.714620753], [37.599969618, 55.714620761], [37.599969638, 55.714620766], [37.600084491, 55.714634422], [37.600084509, 55.714634423], [37.600084528, 55.71463442], [37.600084545, 55.714634414], [37.600084561, 55.714634404], [37.600084575, 55.714634392], [37.600084586, 55.714634378], [37.600084595, 55.714634362], [37.600100119, 55.714597319], [37.600182808, 55.714609815], [37.600182828, 55.714609816], [37.600182847, 55.714609813], [37.600182866, 55.714609806], [37.600182883, 55.714609796], [37.600182897, 55.714609783], [37.600182909, 55.714609767], [37.600182917, 55.71460975], [37.600236637, 55.714461506], [37.600236641, 55.714461487], [37.600236642, 55.714461467], [37.600236639, 55.714461447], [37.600236632, 55.714461428], [37.600236622, 55.714461411], [37.600236608, 55.714461397], [37.600236592, 55.714461385], [37.600236574, 55.714461377], [37.600236554, 55.714461373], [37.600160282, 55.714452467], [37.600182346, 55.714384304], [37.600248683, 55.714192938], [37.600248687, 55.714192918], [37.600248688, 55.714192898], [37.600248684, 55.714192878], [37.600248677, 55.714192859], [37.600248665, 55.714192842], [37.600248651, 55.714192828], [37.600248634, 55.714192817], [37.600248615, 55.714192809], [37.600248595, 55.714192806], [37.600214516, 55.714190597], [37.600270572, 55.714041579], [37.600270577, 55.71404156], [37.600270578, 55.71404154], [37.600270575, 55.71404152], [37.600270568, 55.714041501], [37.600270558, 55.714041484], [37.600270544, 55.714041469], [37.600270528, 55.714041457], [37.600270509, 55.714041449], [37.60027049, 55.714041445], [37.600155233, 55.714027632], [37.600284754, 55.713685513], [37.60031969, 55.713689965], [37.600319709, 55.713689966], [37.600319727, 55.713689963], [37.600319745, 55.713689957], [37.600319761, 55.713689947], [37.600319775, 55.713689935], [37.600319787, 55.71368992], [37.600319795, 55.713689903], [37.600348249, 55.713617576], [37.600348254, 55.713617556], [37.600348256, 55.713617536], [37.600348253, 55.713617516], [37.600348246, 55.713617496], [37.600348235, 55.713617479], [37.600348221, 55.713617464], [37.600348205, 55.713617452], [37.600348186, 55.713617444], [37.600348166, 55.71361744], [37.600300554, 55.713612552], [37.600352952, 55.713476365], [37.600486983, 55.713128025], [37.600714873, 55.713156472], [37.600714882, 55.713156474], [37.600929999, 55.713183325], [37.60070531, 55.713641904], [37.600705303, 55.713641924], [37.6007053, 55.713641944], [37.600705301, 55.713641964], [37.600705307, 55.713641984]]], [[[37.602430989, 55.714611119], [37.60246281, 55.714611092], [37.60246283, 55.71461109], [37.602462849, 55.714611084], [37.602473177, 55.714606586], [37.602481916, 55.714603436], [37.602481931, 55.714603429], [37.602481944, 55.71460342], [37.602497822, 55.714590833], [37.602497835, 55.71459082], [37.602497846, 55.714590806], [37.602497854, 55.714590789], [37.602497859, 55.714590772], [37.60249786, 55.714590754], [37.602497818, 55.714574587], [37.602497816, 55.714574565], [37.602497808, 55.714574544], [37.602497797, 55.714574525], [37.602485026, 55.714558368], [37.602485012, 55.714558354], [37.602484996, 55.714558343], [37.602484978, 55.714558335], [37.602462685, 55.714551168], [37.602462675, 55.714551165], [37.602435733, 55.714545376], [37.60246574, 55.714478998], [37.602465746, 55.714478979], [37.602465748, 55.714478959], [37.602465747, 55.714478938], [37.602465741, 55.714478919], [37.602465731, 55.714478901], [37.602465718, 55.714478885], [37.602465702, 55.714478873], [37.602465684, 55.714478864], [37.602465665, 55.714478858], [37.602389393, 55.714466369], [37.602408326, 55.71442</t>
  </si>
  <si>
    <t>{coordinates=[37.601548078, 55.713447219], type=Point}</t>
  </si>
  <si>
    <t>8ce30711-56f9-11e2-965f-005056806bb6</t>
  </si>
  <si>
    <t>{coordinates=[[[[37.756052485, 55.761720225], [37.756191033, 55.761471142], [37.756201995, 55.761468825], [37.756216485, 55.7614657], [37.75621924, 55.761464364], [37.756229193, 55.761460284], [37.756232332, 55.761453093], [37.756223785, 55.761438689], [37.756222668, 55.761436946], [37.7562194, 55.761424378], [37.756332523, 55.761221124], [37.755842476, 55.761124285], [37.755774802, 55.761242032], [37.755727342, 55.761327503], [37.755605557, 55.761305494], [37.755719932, 55.761104735], [37.755520258, 55.761073035], [37.755239251, 55.761564153], [37.755428476, 55.761600827], [37.755543319, 55.761407409], [37.755667521, 55.76142848], [37.755555459, 55.761624615], [37.756052485, 55.761720225]]], [[[37.756206407, 55.761002549], [37.756210137, 55.760996741], [37.756230939, 55.760963074], [37.756032366, 55.760918993], [37.756006262, 55.760961488], [37.756206407, 55.761002549]]]], type=MultiPolygon}</t>
  </si>
  <si>
    <t>{coordinates=[37.755801439, 55.761367456], type=Point}</t>
  </si>
  <si>
    <t>Храм Воскресения Словущего, 1902–1903 гг., архитектор И.И.Поздеев</t>
  </si>
  <si>
    <t>8ce307e0-56f9-11e2-965f-005056806bb6</t>
  </si>
  <si>
    <t>Госпитальная площадь, дом 2, строение 6</t>
  </si>
  <si>
    <t>{coordinates=[[[37.70158898, 55.766869003], [37.70148093, 55.766924867], [37.701512895, 55.766944574], [37.701484292, 55.766958992], [37.701574593, 55.767014531], [37.701600016, 55.767001466], [37.701719884, 55.767074921], [37.701831115, 55.767018154], [37.701718438, 55.766948729], [37.701730327, 55.766937034], [37.701739793, 55.766919055], [37.70173971, 55.766902888], [37.701726872, 55.766884945], [37.701714072, 55.766874188], [37.701687736, 55.7668648], [37.701655847, 55.766859912], [37.701608089, 55.766867176], [37.701594574, 55.766872587], [37.70158898, 55.766869003]]], type=Polygon}</t>
  </si>
  <si>
    <t>{coordinates=[37.701644192, 55.766980229], type=Point}</t>
  </si>
  <si>
    <t>93194858-56f9-11e2-965f-005056806bb6</t>
  </si>
  <si>
    <t>Московская Окружная железная дорога, 1903-1908 гг., архитектор А.Н.Померанцев, инженеры, Л.Д.Проскуряков, С.Д.Карейша, П.Я.Каменцев, П.И.Рашевский. Станция Белокаменная, 1903-1908гг., архитектор А.Н.Померанцев, инженеры С.Д.Карейша, Л.Д.Проскуряков</t>
  </si>
  <si>
    <t>станция Белокаменная, дом 17</t>
  </si>
  <si>
    <t>{coordinates=[[[37.699922587, 55.829452141], [37.700029592, 55.829413463], [37.700044275, 55.829426328], [37.700095101, 55.829407959], [37.700080418, 55.829395094], [37.700256948, 55.82933129], [37.700273153, 55.829345499], [37.70033051, 55.829324766], [37.700314304, 55.829310557], [37.700405714, 55.829277518], [37.700314636, 55.829197683], [37.700220279, 55.829231787], [37.700209091, 55.829221997], [37.699910633, 55.829329875], [37.699922014, 55.829339844], [37.699826349, 55.829374165], [37.699922587, 55.829452141]]], type=Polygon}</t>
  </si>
  <si>
    <t>{coordinates=[37.700120572, 55.829327321], type=Point}</t>
  </si>
  <si>
    <t>Жилой корпус южный, XVIII – XIX вв.</t>
  </si>
  <si>
    <t>9975aced-56f9-11e2-965f-005056806bb6</t>
  </si>
  <si>
    <t>{coordinates=[[[37.719281311, 55.668919298], [37.719218859, 55.668783692], [37.718331331, 55.668928872], [37.71835483, 55.668976634], [37.718169974, 55.669008271], [37.718142955, 55.669012687], [37.718138977, 55.669006814], [37.718036966, 55.669024037], [37.718062674, 55.669078668], [37.718086728, 55.669075683], [37.718105807, 55.669113902], [37.718190956, 55.669100878], [37.718190458, 55.669099888], [37.718183053, 55.669085176], [37.718285101, 55.669068811], [37.718292329, 55.669081672], [37.718367723, 55.669068664], [37.718402815, 55.669061981], [37.718399345, 55.669055712], [37.718464623, 55.669045615], [37.718499104, 55.669040282], [37.718657167, 55.669015836], [37.718687045, 55.669011214], [37.718860955, 55.668984315], [37.718866127, 55.668983516], [37.718890414, 55.668979759], [37.718924882, 55.668974428], [37.718934666, 55.668972915], [37.719281311, 55.668919298]]], type=Polygon}</t>
  </si>
  <si>
    <t>{coordinates=[37.718709603, 55.668950893], type=Point}</t>
  </si>
  <si>
    <t>Левый флигель, 1809 г.</t>
  </si>
  <si>
    <t>9975ad4f-56f9-11e2-965f-005056806bb6</t>
  </si>
  <si>
    <t>улица Старые Кузьминки, дом 7</t>
  </si>
  <si>
    <t>{coordinates=[[[37.791650991, 55.68957969], [37.791784456, 55.68956635], [37.791773046, 55.689528653], [37.791727431, 55.689381458], [37.791717651, 55.689349146], [37.791587263, 55.68892012], [37.791447437, 55.688933026], [37.791450697, 55.688943797], [37.791483217, 55.689040724], [37.791497069, 55.68908605], [37.791589922, 55.689385377], [37.791605407, 55.689432863], [37.791640403, 55.689545584], [37.791650991, 55.68957969]]], type=Polygon}</t>
  </si>
  <si>
    <t>{coordinates=[37.791607774, 55.689217598], type=Point}</t>
  </si>
  <si>
    <t>Передние ворота дворца Алексея Михайловича, 1679–1682 гг.</t>
  </si>
  <si>
    <t>9975ad6f-56f9-11e2-965f-005056806bb6</t>
  </si>
  <si>
    <t>городок имени Баумана, дом 2, строение 14А</t>
  </si>
  <si>
    <t>{coordinates=[[[37.763244384, 55.791844543], [37.76335517, 55.791835185], [37.763347913, 55.791807254], [37.763338557, 55.791772479], [37.763327144, 55.791728595], [37.763319345, 55.791698667], [37.763318297, 55.791695529], [37.763312241, 55.791673623], [37.76320152, 55.791682978], [37.76320145, 55.791682985], [37.763207519, 55.791706035], [37.763215823, 55.791736525], [37.763216334, 55.791738523], [37.763227768, 55.791781277], [37.763237128, 55.791816613], [37.763244384, 55.791844543]]], type=Polygon}</t>
  </si>
  <si>
    <t>{coordinates=[37.763277508, 55.791755501], type=Point}</t>
  </si>
  <si>
    <t>Водоемное здание</t>
  </si>
  <si>
    <t>9975af1e-56f9-11e2-965f-005056806bb6</t>
  </si>
  <si>
    <t>Угрешская улица, дом 3, строение 5</t>
  </si>
  <si>
    <t>{coordinates=[[[37.686730774, 55.713777103], [37.686799111, 55.71370179], [37.68666961, 55.713660964], [37.686597246, 55.713738561], [37.686730774, 55.713777103]]], type=Polygon}</t>
  </si>
  <si>
    <t>{coordinates=[37.68669841, 55.713720176], type=Point}</t>
  </si>
  <si>
    <t>Столовая при продовольственном пункте</t>
  </si>
  <si>
    <t>9fbc9e42-56f9-11e2-965f-005056806bb6</t>
  </si>
  <si>
    <t>город Москва, 1-й Угрешский проезд, дом 4А, строение 1</t>
  </si>
  <si>
    <t>{coordinates=[[[37.68385334, 55.713129158], [37.684050095, 55.713184185], [37.68439578, 55.712790129], [37.684199026, 55.712735098], [37.68385334, 55.713129158]]], type=Polygon}</t>
  </si>
  <si>
    <t>{coordinates=[37.68412456, 55.712959644], type=Point}</t>
  </si>
  <si>
    <t>Беседка Золотой Сноп</t>
  </si>
  <si>
    <t>9fbc9ff6-56f9-11e2-965f-005056806bb6</t>
  </si>
  <si>
    <t>Дольская улица, дом 1, строение 17</t>
  </si>
  <si>
    <t>{coordinates=[[[37.687283979, 55.60888148], [37.687293945, 55.608886975], [37.687305614, 55.608891263], [37.687318536, 55.60889418], [37.687332215, 55.608895615], [37.687338428, 55.608895754], [37.687346127, 55.608895511], [37.687359734, 55.608893873], [37.687372517, 55.608890762], [37.687383981, 55.608886301], [37.687393687, 55.60888066], [37.687401146, 55.608874182], [37.687406417, 55.608866739], [37.687408951, 55.608858996], [37.687409197, 55.608855479], [37.687408767, 55.608851121], [37.687405871, 55.608843419], [37.687400378, 55.608836183], [37.687392496, 55.608829694], [37.68738678, 55.608826286], [37.687370862, 55.608819911], [37.687357938, 55.608816994], [37.687344259, 55.60881556], [37.687330347, 55.608815663], [37.68731674, 55.608817302], [37.687303959, 55.608820412], [37.687292495, 55.608824874], [37.687284384, 55.608829423], [37.687275213, 55.60883712], [37.687270128, 55.6088443], [37.687267627, 55.608851563], [37.687267708, 55.608860053], [37.687270602, 55.608867756], [37.687276097, 55.608874991], [37.687283979, 55.60888148]]], type=Polygon}</t>
  </si>
  <si>
    <t>{coordinates=[37.687338378, 55.608857238], type=Point}</t>
  </si>
  <si>
    <t>Роспись с рельефом на стенах кафе Станции технического обслуживания автомобилей Жигули, 1975 г.</t>
  </si>
  <si>
    <t>a5e954be-56f9-11e2-965f-005056806bb6</t>
  </si>
  <si>
    <t>Варшавское шоссе, дом 170Г</t>
  </si>
  <si>
    <t>{coordinates=[[[37.58822664, 55.580429094], [37.589940237, 55.580183379], [37.588656148, 55.579304961], [37.58822664, 55.580429094]]], type=Polygon}</t>
  </si>
  <si>
    <t>{coordinates=[37.588893264, 55.57974417], type=Point}</t>
  </si>
  <si>
    <t>a5e954d1-56f9-11e2-965f-005056806bb6</t>
  </si>
  <si>
    <t>Подъёмная улица, дом 2; улица Рогожский Посёлок, дом 29, строение 9; улица Рогожский Посёлок, дом 1А/29, строение 1; улица Рогожский Посёлок, дом 1Б, корпус 3; улица Рогожский Посёлок, дом 29, строение 10; улица Рогожский Посёлок, дом 29, строение 4; улица Рогожский Посёлок, дом 29, строение 6; улица Рогожский Посёлок, дом 29, строение 7; улица Рогожский Посёлок, дом 29, строение 8; улица Рогожский Посёлок, дом 1А/29, строение 2</t>
  </si>
  <si>
    <t>{coordinates=[[[[37.703786287, 55.736724396], [37.703853086, 55.736712161], [37.703853087, 55.73671216], [37.70400249, 55.736684087], [37.704002508, 55.736684082], [37.704002525, 55.736684073], [37.70400254, 55.736684061], [37.704002553, 55.736684047], [37.704002562, 55.73668403], [37.704002569, 55.736684012], [37.704002571, 55.736683993], [37.70400257, 55.736683974], [37.704002566, 55.736683955], [37.704002558, 55.736683938], [37.703985859, 55.73665533], [37.704053313, 55.736643119], [37.704053331, 55.736643113], [37.704053348, 55.736643105], [37.704053364, 55.736643093], [37.704053376, 55.736643079], [37.704053386, 55.736643062], [37.704053392, 55.736643044], [37.704053395, 55.736643025], [37.704053394, 55.736643006], [37.704053389, 55.736642987], [37.704053381, 55.73664297], [37.704005194, 55.736560417], [37.704005182, 55.7365604], [37.704005167, 55.736560387], [37.704005149, 55.736560376], [37.70400513, 55.73656037], [37.70400511, 55.736560367], [37.70400509, 55.736560369], [37.703937564, 55.736572594], [37.703923946, 55.736549324], [37.703923934, 55.736549307], [37.703923919, 55.736549294], [37.703923902, 55.736549283], [37.703923882, 55.736549277], [37.703923862, 55.736549274], [37.703923842, 55.736549276], [37.703529417, 55.736622231], [37.703529399, 55.736622236], [37.703529381, 55.736622245], [37.703529366, 55.736622257], [37.703529354, 55.736622271], [37.703529344, 55.736622288], [37.703529338, 55.736622306], [37.703529335, 55.736622325], [37.703529336, 55.736622344], [37.703529341, 55.736622362], [37.703529349, 55.73662238], [37.703607257, 55.736756978], [37.703607268, 55.736756995], [37.703607284, 55.736757008], [37.703607301, 55.736757019], [37.70360732, 55.736757025], [37.703607341, 55.736757028], [37.703607361, 55.736757026], [37.703786287, 55.736724396]]], [[[37.702168763, 55.737026617], [37.702233651, 55.737114478], [37.702233663, 55.737114492], [37.702233678, 55.737114504], [37.702233695, 55.737114512], [37.702233713, 55.737114517], [37.702233732, 55.737114519], [37.702233751, 55.737114517], [37.702252039, 55.737110895], [37.702513666, 55.737061963], [37.702513667, 55.737061963], [37.702532752, 55.737058339], [37.70253277, 55.737058334], [37.702532788, 55.737058325], [37.702532803, 55.737058312], [37.702532816, 55.737058297], [37.702532825, 55.737058279], [37.702532831, 55.73705826], [37.702532833, 55.737058241], [37.702532831, 55.737058221], [37.702532825, 55.737058202], [37.702532815, 55.737058185], [37.702451808, 55.736939309], [37.702451795, 55.736939294], [37.702451779, 55.736939281], [37.702451762, 55.736939272], [37.702451742, 55.736939267], [37.702451722, 55.736939265], [37.702451703, 55.736939268], [37.702426334, 55.736945131], [37.702381386, 55.736865781], [37.702381374, 55.736865763], [37.702381359, 55.736865749], [37.70238134, 55.736865739], [37.70238132, 55.736865732], [37.702381299, 55.73686573], [37.702381278, 55.736865732], [37.702092709, 55.73692772], [37.702063947, 55.736899512], [37.702063932, 55.736899499], [37.702063915, 55.73689949], [37.702063896, 55.736899485], [37.702063877, 55.736899483], [37.702063857, 55.736899485], [37.701929476, 55.736926651], [37.701929457, 55.736926657], [37.701929439, 55.736926666], [37.701929424, 55.736926679], [37.701929411, 55.736926695], [37.701929402, 55.736926713], [37.701929397, 55.736926732], [37.701929396, 55.736926752], [37.701929398, 55.736926772], [37.701929405, 55.736926791], [37.701929415, 55.736926808], [37.701971899, 55.736984671], [37.701999959, 55.737023695], [37.701999972, 55.737023709], [37.701999987, 55.737023721], [37.702000004, 55.73702373], [37.702000022, 55.737023735], [37.702000041, 55.737023737], [37.702012733, 55.737023716], [37.702044718, 55.737057763], [37.702044734, 55.737057777], [37.702044753, 55.737057787], [37.702044773, 55.737057793], [37.702044795, 55.737057794], [37.702044816, 55.737057791], [37.702168763, 55.737026617]]], [[[37.702422723, 55.738112085], [37.702422744, 55.738112088], [37.70303184, 55.738141176], [37.703031858, 55.738141175], [37.703031877, 55.738141171], [37.703031894, 55.738141163], [37.703031909, 55.738141152], [37.703031923, 55.738141138], [37.703031933, 55.738141122], [37.70303194, 55.738141105], [37.703031944, 55.738141086], [37.703034979, 55.73811234], [37.703036497, 55.738097966], [37.703036497, 55.738097965], [37.703038005, 55.738081796], [37.70304105, 55.738054847], [37.703042875, 55.738038686], [37.703042875, 55.738038684], [37.703044085, 55.738026098], [37.703044085, 55.738026078], [37.703044081, 55.738026059], [37.703044073, 55.73802604], [37.703044062, 55.738026024], [37.703044047, 55.73802601], [37.70304403, 55.738025999], [37.703044011, 55.738025992], [37.703043992, 55.738025989], [37.702810799, 55.738012008], [37.702829219, 55.737882748], [37.702838455, 55.737821657], [37.702838456, 55.737821636], [37.702838453, 55.737821616], [37.702838446, 55.737821596], [37.702838434, 55.737821579], [37.702838419, 55.737821564], [37.702838402, 55.737821553], [37.702838383, 55.737821545], [37.702838362, 55.737821542], [37.702464929, 55.737800599], [37.70246491, 55.7378006], [37.702464892, 55.737800604], [37.702464875, 55.737800612], [37.70246486, 55.737800622], [37.702464847, 55.737800635], [37.702464836, 55.73780065], [37.702464829, 55.737800667], [37.702464824, 55.737800685], [37.702452545, 55.737889176], [37.702452545, 55.737889178], [37.702451018, 55.737901753], [37.702448704, 55.737916126], [37.702448704, 55.73791613], [37.702443354, 55.737959251], [37.702443354, 55.737959251], [37.702441827, 55.737971826], [37.702440282, 55.737980808], [37.702440281, 55.737980812], [37.702422649, 55.738111975], [37.702422649, 55.738111996], [37.702422653, 55.738112016], [37.70242266, 55.738112035], [37.702422672, 55.738112052], [37.702422687, 55.738112067], [37.702422704, 55.738112078], [37.702422723, 55.738112085]]], [[[37.701260726, 55.738303499], [37.701260744, 55.738303504], [37.701260763, 55.738303506], [37.701531414, 55.738304861], [37.701531434, 55.738304859], [37.701531454, 55.738304852], [37.701531473, 55.738304842], [37.701531488, 55.738304828], [37.701531501, 55.738304811], [37.701531509, 55.738304792], [37.701531514, 55.738304771], [37.701543676, 55.738192928], [37.701543676, 55.738192907], [37.701543671, 55.738192887], [37.701543663, 55.738192868], [37.701543651, 55.738192851], [37.701543636, 55.738192837], [37.701543618, 55.738192826], [37.701543598, 55.73819282], [37.701543578, 55.738192817], [37.701352519, 55.738189537], [37.701352518, 55.738189537], [37.701275299, 55.738188315], [37.701275279, 55.738188317], [37.701275259, 55.738188323], [37.70127524, 55.738188333], [37.701275225, 55.738188347], [37.701275212, 55.738188364], [37.701275203, 55.738188382], [37.701275198, 55.738188403], [37.701260664, 55.738303394], [37.701260663, 55.738303412], [37.701260666, 55.738303431], [37.701260673, 55.738303449], [37.701260682, 55.738303465], [37.701260694, 55.738303479], [37.701260709, 55.73830349], [37.701260726, 55.738303499]]], [[[37.702447506, 55.738444366], [37.702447523, 55.738444372], [37.702447542, 55.738444374], [37.702779561, 55.738459996], [37.702779561, 55.738459996], [37.702817779, 55.73846173], [37.7028178, 55.738461728], [37.70281782, 55.738461723], [37.702817838, 55.738461713], [37.702817855, 55.7384617], [37.702817868, 55.738461683], [37.702817877, 55.738461665], [37.702817882, 55.738461644], [37.702829414, 55.738382585], [37.702829415, 55.738382567], [37.702829412, 55.738382548], [37.702829407, 55.738382531], [37.702829398, 55.738382515], [37.702829386, 55.7383825], [37.702829372, 55.738382488], [37.702829355, 55.738382479], [37.702829338, 55.738382474], [37.702829319, 55.738382471], [37.702791102, 55.738380737], [37.702459084, 55.738365116], [37.702459065, 55.738365117], [37.702459047, 55.738365121], [37.702459031, 55.738365128], [37.702459015, 55.738365139], [37.702459002, 55.738365152], [37.702458992, 55.738365167], [37.702458984, 55.738365184], [37.70245898, 55.738365202], [37.702456675, 55.738381373], [37.702451298, 55.738419104], [37.702447448, 55.738444259], [37.702447447, 55.738444278], [37.702447449, 55.738444296], [37.702447455, 55.738444314], [37.702447464, 55.73844433], [37.702447475, 55.738444345], [37.70244749, 55.738444357], [37.702447506, 55.738444366]]], [[[37.700981138, 55.738878797], [37.701489469, 55.738815095], [37.701489487, 55.738815091], [37.701489504, 55.738815084], [37.70148952, 55.738815073], [37.701489533, 55.73881506], [37.701489544, 55.738815045], [37.701489551, 55.738815028], [37.701489556, 55.73881501], [37.701508764, 55.738680252], [37.701508765, 55.738680233], [37.701508763, 55.738680214], [37.701508756, 55.738680196], [37.701508747, 55.73868018], [37.701508735, 55.738680165], [37.70150872, 55.738680154], [37.701508703, 55.738680145], [37.701508685, 55.738680139], [37.701508666, 55.738680137], [37.701368559, 55.73867857], [37.701368538, 55.738678572], [37.701368519, 55.738678578], [37.701368501, 55.738678588], [37.701368485, 55.738678601], [37.701368473, 55.738678617], [37.701368464, 55.738678636], [37.701368459, 55.738678656], [37.701368458, 55.738678676], [37.701369843, 55.738700679], [37.701371052, 55.738719893], [37.70095506, 55.738765021], [37.70095506, 55.738765021], [37.700935171, 55.738767299], [37.700935151, 55.738767304], [37.700935132, 55.738767312], [37.700935116, 55.738767324], [37.700935102, 55.738767339], [37.700935091, 55.738767357], [37.700935085, 55.738767376], [37.700935082, 55.738767397], [37.700935084, 55.738767417], [37.70093509, 55.738767437], [37.700981033, 55.738878736], [37.700981042, 55.738878753], [37.700981053, 55.738878767], [37.700981067, 55.738878779], [37.700981083, 55.738878789], [37.700981101, 55.738878795], [37.700981119, 55.738878798], [37.700981138, 55.738878797]]], [[[37.706157325, 55.738510332], [37.706157307, 55.738510333], [37.70581048, 55.738555372], [37.70581046, 55.738555377], [37.705810442, 55.738555385], [37.705810425, 55.738555398], [37.705810412, 55.738555413], [37.705810402, 55.73855543], [37.705810395, 55.73855545], [37.705810393, 55.73855547], [37.705810395, 55.73855549], [37.705810401, 55.73855551], [37.705820025, 55.738578725], [37.705705605, 55.738593271], [37.705705585, 55.738593275], [37.705705566, 55.738593284], [37.70570555, 55.738593296], [37.705705536, 55.738593311], [37.705705526, 55.738593329], [37.70570552, 55.738593348], [37.705705517, 55.738593369], [37.705705519, 55.738593389], [37.705705525, 55.738593409], [37.705747443, 55.738693486], [37.705755504, 55.738712783], [37.705755513, 55.7387128], [37.705755524, 55.738712814], [37.705755539, 55.738712827], [37.705755555, 55.738712836], [37.705755573, 55.738712842], [37.705755591, 55.738712845], [37.70575561, 55.738712844], [37.706011208, 55.738677263], [37.706018936, 55.738706455], [37.706018943, 55.738706473], [37.706018954, 55.73870649], [37.706018968, 55.738706505], [37.706018984, 55.738706516], [37.706019002, 55.738706524], [37.706019022, 55.738706528], [37.706019041, 55.738706529], [37.706034968, 55.738705192], [37.706099869, 55.738699748], [37.706099888, 55.738699744], [37.706099907, 55.738699737], [37.706099923, 55.738699726], [37.706099937, 55.738699712], [37.706099948, 55.738699696], [37.706099956, 55.738699678], [37.70609996, 55.738699658], [37.70609996, 55.738699638], [37.706099956, 55.738699619], [37.706090066, 55.738667344], [37.706151824, 55.738661436], [37.706161366, 55.738692785], [37.706161366, 55.738692786], [37.706210715, 55.738846687], [37.706179913, 55.7388808], [37.706030476, 55.738900795], [37.706020841, 55.738879323], [37.70602083, 55.738879304], [37.706020816, 55.738879289], [37.706020799, 55.738879276], [37.706020779, 55.738879268], [37.706020758, 55.738879264], [37.706020737, 55.738879264], [37.705833, 55.738902931], [37.70583298, 55.738902935], [37.705832961, 55.738902944], [37.705832944, 55.738902956], [37.705832931, 55.738902972], [37.705832921, 55.738902989], [37.705832914, 55.738903009], [37.705832912, 55.738903029], [37.705832914, 55.73890305], [37.70583292, 55.738903069], [37.705916733, 55.739098732], [37.705931243, 55.739133288], [37.705943334, 55.73916201], [37.705943343, 55.739162026], [37.705943354, 55.739162041], [37.705943369, 55.739162053], [37.705943385, 55.739162062], [37.705943402, 55.739162068], [37.705943421, 55.739162071], [37.705943439, 55.73916207], [37.706120828, 55.739137972], [37.706120847, 55.739137967], [37.706120865, 55.739137958], [37.706120881, 55.739137947], [37.706120895, 55.739137932], [37.706120905, 55.739137914], [37.706120911, 55.739137895], [37.706120914, 55.739137875], [37.706120913, 55.739137855], [37.706120907, 55.739137836], [37.70609191, 55.739064351], [37.706312753, 55.739032384], [37.706476776, 55.739010284], [37.706476796, 55.739010279], [37.706476814, 55.73901027], [37.70647683, 55.739010258], [37.706476844, 55.739010243], [37.706476854, 55.739010225], [37.70647686, 55.739010206], [37.706476862, 55.739010186], [37.706476861, 55.739010165], [37.706476855, 55.739010146], [37.706430904, 55.738900196], [37.706430895, 55.738900179], [37.706430884, 55.738900165], [37.70643087, 55.738900153], [37.706430854, 55.738900143], [37.706430836, 55.738900137], [37.706430818, 55.738900134], [37.706430799, 55.738900135], [37.706406864, 55.738903119], [37.706379869, 55.738835918], [37.706398632, 55.738833922], [37.706398651, 55.738833918], [37.70639867, 55.73883391], [37.706398686, 55.738833899], [37.7063987, 55.738833885], [37.706398711, 55.738833868], [37.706398718, 55.738833849], [37.706398721, 55.73883383], [37.706398721, 55.73883381], [37.706398716, 55.73883379], [37.706350211, 55.738692408], [37.706350209, 55.738692402], [37.706278444, 55.738517377], [37.706278435, 55.738517361], [37.706278423, 55.738517346], [37.706278409, 55.738517334], [37.706278393, 55.738517324], [37.706278375, 55.738517318], [37.706278357, 55.738517315], [37.706278338, 55.738517316], [37.706167046, 55.738531863], [37.706157411, 55.738510391], [37.706157402, 55.738510375], [37.70615739, 55.738510361], [37.706157376, 55.73851035], [37.706157361, 55.738510341], [37.706157343, 55.738510335], [37.706157325, 55.738510332]]], [[[37.70051969, 55.740179664], [37.700519709, 55.740179666], [37.700678918, 55.740179407], [37.700678937, 55.740179405], [37.700678956, 55.740179399], [37.700678973, 55.74017939], [37.700678988, 55.740179377], [37.700679001, 55.740179362], [37.70067901, 55.740179345], [37.700679016, 55.740179326], [37.700679017, 55.740179306], [37.700678586, 55.740094978], [37.700942661, 55.740092304], [37.700943092, 55.740176632], [37.700943094, 55.740176651], [37.7009431, 55.74017667], [37.700943109, 55.740176687], [37.700943122, 55.740176702], [37.700943137, 55.740176715], [37.700943154, 55.740176724], [37.700943173, 55.740176729], [37.700943193, 55.740176731], [37.701101605, 55.740176473], [37.701101625, 55.740176471], [37.701101644, 55.740176465], [37.701101661, 55.740176456], [37.701101676, 55.740176443], [37.701101688, 55.740176428], [37.701101698, 55.740176411], [37.701101703, 55.740176392], [37.701101705, 55.740176373], [37.701100437, 55.739928926], [37.701100435, 55.739928906], [37.70110043, 55.739928888], [37.70110042, 55.73992887], [37.701100408, 55.739928855], [37.701100393, 55.739928843], [37.701100375, 55.739928834], [37.701100357, 55.739928828], [37.701100337, 55.739928826], [37.700941129, 55.739929086], [37.700941129, 55.739929086], [37.700676853, 55.739931312], [37.700505706, 55.739931591], [37.700505685, 55.739931593], [37.700505666, 55.739931599], [37.700505648, 55.739931609], [37.700505633, 55.739931622], [37.700505621, 55.739931638], [37.700505612, 55.739931657], [37.700505607, 55.739931676], [37.700505606, 55.739931696], [37.700519609, 55.740179572], [37.700519612, 55.74017959], [37.700519618, 55.740179608], [37.700519628, 55.740179624], [37.70051964, 55.740179639], [37.700519655, 55.74017965], [37.700519672, 55.740179659], [37.70051969, 55.740179664]]], [[[37.701503853, 55.740383742], [37.701503873, 55.740383745], [37.701710096, 55.74039239], [37.701710115, 55.740392389], [37.701710134, 55.740392384], [37.701710151, 55.740392376], [37.701710166, 55.740392365], [37.701710179, 55.740392351], [37.70171019, 55.740392334], [37.701710196, 55.740392316], [37.70172893, 55.740324101], [37.702282231, 55.74034834], [37.702282252, 55.740348339], [37.702282272, 55.740348333], [37.70228229, 55.740348324], [37.702282306, 55.74034831], [37.702282319, 55.740348294], [37.702282329, 55.740348275], [37.702282334, 55.740348255], [37.702286171, 55.740323188], [37.702368782, 55.740326637], [37.702365749, 55.740353481], [37.702365748, 55.740353501], [37.702365752, 55.740353521], [37.70236576, 55.74035354], [37.702365772, 55.740353557], [37.702365787, 55.740353571], [37.702365804, 55.740353582], [37.702365824, 55.740353589], [37.702365844, 55.740353592], [37.702537827, 55.740360495], [37.702537828, 55.740360495], [37.702591867, 55.740362199], [37.702589003, 55.740423179], [37.702589004, 55.740423199], [37.702589009, 55.740423218], [37.702589017, 55.740423236], [37.702589029, 55.740423251], [37.702589044, 55.740423265], [37.702589061, 55.740423275], [37.70258908, 55.740423281], [37.702589099, 55.740423284], [37.702805664, 55.740430562], [37.702805683, 55.740430561], [37.702805701, 55.740430557], [37.702805718, 55.740430549], [37.702805733, 55.740430538], [37.702805746, 55.740430524], [37.702805756, 55.740430509], [37.702805763, 55.740430492], [37.702805767, 55.740430473], [37.702811847, 55.740376661], [37.702970967, 55.740376399], [37.702970987, 55.740376397], [37.702971006, 55.740376391], [37.702971024, 55.740376382], [37.702971039, 55.740376368], [37.702971052, 55.740376352], [37.70297106, 55.740376334], [37.702971066, 55.740376315], [37.702974137, 55.740356617], [37.70303132, 55.740343963], [37.70303134, 55.740343957], [37.703031358, 55.740343946], [37.703031373, 55.740343932], [37.70304087, 55.740333138], [37.703040881, 55.740333123], [37.703040889, 55.740333107], [37.703040893, 55.740333089], [37.703040895, 55.740333071], [37.703040793, 55.740313312], [37.70304079, 55.740313289], [37.703040783, 55.740313269], [37.703040771, 55.74031325], [37.703027951, 55.740297104], [37.703027937, 55.74029709], [37.703027921, 55.740297079], [37.70300876, 55.740286332], [37.703008742, 55.740286324], [37.702986485, 55.740279197], [37.702986392, 55.740261307], [37.70298639, 55.740261288], [37.702986385, 55.74026127], [37.702986376, 55.740261253], [37.702986364, 55.740261238], [37.70298635, 55.740261225], [37.702986333, 55.740261216], [37.702986316, 55.74026121], [37.702986297, 55.740261207], [37.702836996, 55.740254286], [37.70288111, 55.740232828], [37.702881125, 55.740232819], [37.702881139, 55.740232808], [37.70288115, 55.740232794], [37.702881158, 55.740232779], [37.702887452, 55.740218397], [37.702887459, 55.740218377], [37.702887461, 55.740218357], [37.702887458, 55.740218336], [37.702887452, 55.740218316], [37.702881009, 55.740203956], [37.702880999, 55.740203938], [37.702880984, 55.740203922], [37.702880967, 55.74020391], [37.702861806, 55.740193163], [37.702861791, 55.740193156], [37.702861776, 55.740193152], [37.702842733, 55.740189606], [37.702842687, 55.740180707], [37.702842685, 55.740180688], [37.70284268, 55.74018067], [37.702842671, 55.740180653], [37.702842659, 55.740180638], [37.702842645, 55.740180625], [37.702842628, 55.740180616], [37.70284261, 55.74018061], [37.702842591, 55.740180607], [37.702549582, 55.740168514], [37.702549563, 55.740168516], [37.702549544, 55.74016852], [37.702549526, 55.740168529], [37.702549511, 55.740168541], [37.702549498, 55.740168555], [37.702549488, 55.740168572], [37.702549481, 55.74016859], [37.702546382, 55.74018109], [37.702508244, 55.74017936], [37.702508225, 55.740179361], [37.702508207, 55.740179366], [37.70250819, 55.740179374], [37.702508174, 55.740179385], [37.702508161, 55.740179398], [37.702508151, 55.740179414], [37.702508144, 55.740179431], [37.70250814, 55.74017945], [37.702502078, 55.74023685], [37.702381144, 55.740231215], [37.702381125, 55.740231215], [37.702381107, 55.74023122], [37.70238109, 55.740231228], [37.702381074, 55.740231238], [37.702381061, 55.740231252], [37.702381051, 55.740231267], [37.702381043, 55.740231285], [37.70238104, 55.740231303], [37.702378005, 55.740258159], [37.702298579, 55.740252914], [37.702304743, 55.740217086], [37.702304745, 55.740217065], [37.702304742, 55.740217045], [37.702304734, 55.740217025], [37.702304723, 55.740217007], [37.702304709, 55.740216992], [37.702304692, 55.740216981], [37.702304672, 55.740216973], [37.702304652, 55.740216969], [37.702135931, 55.740204679], [37.702157312, 55.74003095], [37.702157312, 55.74003093], [37.702157308, 55.740030909], [37.7021573, 55.74003089], [37.702157289, 55.740030873], [37.702157273, 55.740030859], [37.702157256, 55.740030848], [37.702157236, 55.740030841], [37.702157216, 55.740030838], [37.70154894, 55.740012074], [37.701548922, 55.740012075], [37.701548904, 55.74001208], [37.701548887, 55.740012087], [37.701548872, 55.740012098], [37.701548859, 55.740012111], [37.701548849, 55.740012127], [37.701548842, 55.740012144], [37.701548838, 55.740012162], [37.701503778, 55.740383633], [37.701503778, 55.740383654], [37.701503782, 55.740383674], [37.70150379, 55.740383693], [37.701503801, 55.74038371], [37.701503816, 55.740383724], [37.701503834, 55.740383735], [37.701503853, 55.740383742]]], [[[37.703210134, 55.740512859], [37.703210139, 55.74051284], [37.70321014, 55.740512821], [37.703210137, 55.740512802], [37.70321013, 55.740512783], [37.70321012, 55.740512766], [37.703210107, 55.740512752], [37.703210091, 55.74051274], [37.703210073, 55.740512732], [37.703210054, 55.740512727], [37.703189084, 55.740509691], [37.703206612, 55.740403715], [37.703211928, 55.740378583], [37.70321193, 55.740378564], [37.703211929, 55.740378545], [37.703211924, 55.740378527], [37.703211915, 55.74037851], [37.703211904, 55.740378495], [37.70321189, 55.740378482], [37.703211874, 55.740378472], [37.703211856, 55.740378466], [37.703211837, 55.740378463], [37.703134056, 55.740372729], [37.703134036, 55.74037273], [37.703134018, 55.740372734], [37.703134, 55.740372741], [37.703133984, 55.740372752], [37.703133971, 55.740372766], [37.70313396, 55.740372782], [37.703133953, 55.7403728], [37.703126184, 55.740398139], [37.703063736, 55.740393536], [37.703063716, 55.740393537], [37.703063695, 55.740393542], [37.703063677, 55.740393551], [37.70306366, 55.740393563], [37.703063647, 55.740393579], [37.703063637, 55.740393597], [37.703063631, 55.740393617], [37.703058441, 55.740420585], [37.703017072, 55.740418436], [37.703017052, 55.740418437], [37.703017032, 55.740418442], [37.703017014, 55.740418451], [37.703016998, 55.740418464], [37.703016985, 55.740418479], [37.703016975, 55.740418497], [37.703016969, 55.740418516], [37.702995499, 55.740524579], [37.702995497, 55.740524598], [37.702995498, 55.740524617], [37.702995503, 55.740524635], [37.702995512, 55.740524652], [37.702995523, 55.740524667], [37.702995537, 55.740524679], [37.702995553, 55.740524689], [37.702995571, 55.740524695], [37.70299559, 55.740524699], [37.703037171, 55.740527744], [37.703030099, 55.740562783], [37.703030097, 55.740562801], [37.703030098, 55.74056282], [37.703030103, 55.740562838], [37.703030112, 55.740562855], [37.703030123, 55.74056287], [37.703030137, 55.740562883], [37.703030153, 55.740562892], [37.703030171, 55.740562899], [37.703030189, 55.740562902], [37.703188068, 55.740575213], [37.703188087, 55.740575213], [37.703188105, 55.740575209], [37.703188122, 55.740575202], [37.703188138, 55.740575192], [37.703188152, 55.740575179], [37.703188162, 55.740575164], [37.70318817, 55.740575147], [37.703210134, 55.740512859]]]], type=MultiPolygon}</t>
  </si>
  <si>
    <t>{coordinates=[37.70191323, 55.740224806], type=Point}</t>
  </si>
  <si>
    <t>a5e955b0-56f9-11e2-965f-005056806bb6</t>
  </si>
  <si>
    <t>6-й Лучевой просек, дом 21, строение 11; 6-й Лучевой просек, дом 21, строение 8; 6-й Лучевой просек, дом 21, строение 25; 6-й Лучевой просек, дом 21, строение 2; 6-й Лучевой просек, дом 21, строение 2</t>
  </si>
  <si>
    <t>{coordinates=[[[[37.683272107, 55.812023751], [37.683272112, 55.812023732], [37.683272113, 55.812023714], [37.683272111, 55.812023695], [37.683272106, 55.812023677], [37.683199414, 55.811848603], [37.683199405, 55.811848585], [37.683199391, 55.811848569], [37.683199375, 55.811848556], [37.683199356, 55.811848547], [37.683199336, 55.811848542], [37.683199315, 55.811848541], [37.683184461, 55.811849571], [37.683184442, 55.811849574], [37.683184424, 55.811849581], [37.683184408, 55.811849591], [37.683184394, 55.811849603], [37.683184383, 55.811849618], [37.683184374, 55.811849635], [37.683184369, 55.811849654], [37.683184368, 55.811849672], [37.68318437, 55.811849691], [37.683184375, 55.811849709], [37.683257199, 55.812024783], [37.683257209, 55.812024801], [37.683257222, 55.812024817], [37.683257239, 55.81202483], [37.683257257, 55.812024839], [37.683257277, 55.812024844], [37.683257298, 55.812024844], [37.68327202, 55.812023815], [37.683272039, 55.812023812], [37.683272057, 55.812023805], [37.683272073, 55.812023795], [37.683272087, 55.812023783], [37.683272098, 55.812023768], [37.683272107, 55.812023751]]], [[[37.683277649, 55.812037038], [37.683262751, 55.812038069], [37.683262732, 55.812038072], [37.683262715, 55.812038079], [37.683262698, 55.812038088], [37.683262684, 55.812038101], [37.683262673, 55.812038116], [37.683262664, 55.812038133], [37.683262659, 55.812038151], [37.683262658, 55.81203817], [37.68326266, 55.812038189], [37.683262666, 55.812038207], [37.68329182, 55.812108182], [37.68329183, 55.812108201], [37.683291844, 55.812108216], [37.68329186, 55.812108229], [37.683291879, 55.812108238], [37.683291899, 55.812108243], [37.683291919, 55.812108244], [37.683306642, 55.812107213], [37.68330666, 55.81210721], [37.683306678, 55.812107204], [37.683306694, 55.812107194], [37.683306708, 55.812107181], [37.68330672, 55.812107166], [37.683306728, 55.812107149], [37.683306733, 55.812107131], [37.683306735, 55.812107112], [37.683306733, 55.812107093], [37.683306727, 55.812107075], [37.683277748, 55.8120371], [37.683277738, 55.812037081], [37.683277725, 55.812037066], [37.683277708, 55.812037053], [37.683277689, 55.812037044], [37.683277669, 55.812037039], [37.683277649, 55.812037038]]], [[[37.680478039, 55.812151118], [37.680478058, 55.812151117], [37.68056091, 55.812140904], [37.680560929, 55.8121409], [37.680560948, 55.812140892], [37.680560964, 55.81214088], [37.680560977, 55.812140866], [37.680560988, 55.812140849], [37.680560995, 55.81214083], [37.680560998, 55.812140811], [37.680560997, 55.812140791], [37.680560992, 55.812140771], [37.680551264, 55.812113672], [37.680628344, 55.812105331], [37.680628363, 55.812105327], [37.680628382, 55.812105319], [37.680628398, 55.812105307], [37.680628412, 55.812105293], [37.680628423, 55.812105276], [37.68062843, 55.812105257], [37.680628433, 55.812105237], [37.680628432, 55.812105217], [37.680628427, 55.812105198], [37.680611677, 55.812058374], [37.680611669, 55.812058357], [37.680611658, 55.812058341], [37.680611644, 55.812058328], [37.680611628, 55.812058318], [37.68061161, 55.812058311], [37.680611591, 55.812058308], [37.680611572, 55.812058308], [37.680534347, 55.812066548], [37.680524251, 55.812038425], [37.680524242, 55.812038408], [37.680524231, 55.812038392], [37.680524217, 55.812038379], [37.680524201, 55.812038369], [37.680524183, 55.812038362], [37.680524165, 55.812038359], [37.680524146, 55.812038359], [37.680439895, 55.812047574], [37.680439876, 55.812047579], [37.680439857, 55.812047587], [37.680439841, 55.812047598], [37.680439827, 55.812047613], [37.680439816, 55.81204763], [37.680439809, 55.812047649], [37.680439806, 55.812047669], [37.680439807, 55.812047689], [37.680439812, 55.812047708], [37.680450371, 55.812076321], [37.680372243, 55.812085413], [37.680372224, 55.812085417], [37.680372205, 55.812085425], [37.680372189, 55.812085437], [37.680372175, 55.812085451], [37.680372165, 55.812085469], [37.680372158, 55.812085487], [37.680372155, 55.812085507], [37.680372156, 55.812085527], [37.680372161, 55.812085547], [37.680389692, 55.812132658], [37.680389701, 55.812132675], [37.680389712, 55.81213269], [37.680389726, 55.812132703], [37.680389742, 55.812132713], [37.68038976, 55.81213272], [37.680389779, 55.812132723], [37.680389798, 55.812132723], [37.680467791, 55.812123519], [37.680477952, 55.812151053], [37.680477961, 55.81215107], [37.680477972, 55.812151085], [37.680477986, 55.812151098], [37.680478002, 55.812151108], [37.68047802, 55.812151115], [37.680478039, 55.812151118]]], [[[37.683315492, 55.812128423], [37.683315473, 55.812128417], [37.683315453, 55.812128415], [37.683315433, 55.812128418], [37.683300866, 55.812131675], [37.683300848, 55.812131681], [37.683300831, 55.81213169], [37.683300816, 55.812131703], [37.683300804, 55.812131718], [37.683300795, 55.812131735], [37.68330079, 55.812131754], [37.683300788, 55.812131773], [37.68330079, 55.812131793], [37.683300796, 55.812131811], [37.683330132, 55.812201305], [37.683359522, 55.812272194], [37.683359522, 55.812272195], [37.683388889, 55.812341599], [37.683417647, 55.812410272], [37.683417656, 55.812410289], [37.683417667, 55.812410303], [37.683417681, 55.812410315], [37.683417698, 55.812410325], [37.683417715, 55.812410331], [37.683417734, 55.812410333], [37.683417752, 55.812410333], [37.683432823, 55.812408328], [37.683432842, 55.812408323], [37.683432861, 55.812408315], [37.683432877, 55.812408302], [37.683432891, 55.812408287], [37.683432901, 55.81240827], [37.683432907, 55.81240825], [37.683432909, 55.81240823], [37.683432907, 55.81240821], [37.683432902, 55.81240819], [37.683401729, 55.812333891], [37.683374224, 55.812268334], [37.683344887, 55.812198405], [37.683315547, 55.812128477], [37.683315538, 55.812128459], [37.683315525, 55.812128444], [37.683315509, 55.812128432], [37.683315492, 55.812128423]]], [[[37.682637899, 55.812533671], [37.682637917, 55.812533677], [37.682637935, 55.81253368], [37.682637953, 55.812533679], [37.682750226, 55.812518691], [37.682774777, 55.812575616], [37.682774786, 55.812575632], [37.682774798, 55.812575646], [37.682774812, 55.812575658], [37.682774828, 55.812575667], [37.682774846, 55.812575673], [37.682774864, 55.812575676], [37.682774882, 55.812575675], [37.682853324, 55.812565007], [37.682853343, 55.812565002], [37.682853362, 55.812564994], [37.682853378, 55.812564981], [37.682853392, 55.812564966], [37.682853402, 55.812564948], [37.682853408, 55.812564929], [37.68285341, 55.812564908], [37.682853408, 55.812564888], [37.682853402, 55.812564869], [37.682828887, 55.812507996], [37.682968363, 55.812489283], [37.68298369, 55.812525406], [37.682983699, 55.812525422], [37.682983711, 55.812525437], [37.682983725, 55.812525449], [37.682983741, 55.812525458], [37.682983759, 55.812525464], [37.682983777, 55.812525467], [37.682983796, 55.812525466], [37.68303593, 55.812518548], [37.683035949, 55.812518543], [37.683035968, 55.812518534], [37.683035984, 55.812518522], [37.683035998, 55.812518507], [37.683036008, 55.812518489], [37.683036014, 55.812518469], [37.683036016, 55.812518449], [37.683036014, 55.812518429], [37.683036008, 55.812518409], [37.683020702, 55.812482328], [37.683059038, 55.812477157], [37.683059058, 55.812477152], [37.683059077, 55.812477144], [37.683059093, 55.812477131], [37.683059106, 55.812477116], [37.683059116, 55.812477098], [37.683059123, 55.812477079], [37.683059125, 55.812477059], [37.683059123, 55.812477038], [37.683059117, 55.812477019], [37.682991959, 55.812318666], [37.68299195, 55.81231865], [37.682991939, 55.812318635], [37.682991924, 55.812318623], [37.682991908, 55.812318614], [37.682991891, 55.812318608], [37.682991872, 55.812318605], [37.682991853, 55.812318606], [37.682959101, 55.81232311], [37.682944783, 55.812286418], [37.682944774, 55.812286401], [37.682944763, 55.812286386], [37.682944749, 55.812286374], [37.682944733, 55.812286364], [37.682944715, 55.812286357], [37.682944696, 55.812286354], [37.682944677, 55.812286355], [37.682886985, 55.812293571], [37.682886965, 55.812293576], [37.682886947, 55.812293584], [37.68288693, 55.812293596], [37.682886917, 55.812293611], [37.682886907, 55.812293628], [37.6828869, 55.812293648], [37.682886897, 55.812293668], [37.682886899, 55.812293688], [37.682886904, 55.812293707], [37.682901704, 55.812330923], [37.682570848, 55.812375304], [37.682570828, 55.812375309], [37.68257081, 55.812375318], [37.682570793, 55.81237533], [37.68257078, 55.812375346], [37.68257077, 55.812375363], [37.682570764, 55.812375383], [37.682570761, 55.812375403], [37.682570763, 55.812375423], [37.682570769, 55.812375443], [37.682590723, 55.812422181], [37.682617358, 55.812485451], [37.682617358, 55.812485452], [37.682637848, 55.812533619], [37.682637857, 55.812533635], [37.682637869, 55.81253365], [37.682637883, 55.812533662], [37.682637899, 55.812533671]]], [[[37.681928551, 55.812998127], [37.681928569, 55.812998126], [37.682043455, 55.812982555], [37.682043475, 55.81298255], [37.682043494, 55.812982541], [37.68204351, 55.812982529], [37.682043523, 55.812982514], [37.682043533, 55.812982496], [37.68204354, 55.812982476], [37.682043542, 55.812982456], [37.68204354, 55.812982436], [37.682043534, 55.812982416], [37.682013848, 55.812913167], [37.682013839, 55.812913151], [37.682013828, 55.812913136], [37.682013813, 55.812913124], [37.682013797, 55.812913115], [37.68201378, 55.812913109], [37.682013761, 55.812913107], [37.682013743, 55.812913107], [37.681898859, 55.81292867], [37.681898839, 55.812928675], [37.68189882, 55.812928684], [37.681898804, 55.812928696], [37.681898791, 55.812928712], [37.681898781, 55.812928729], [37.681898774, 55.812928749], [37.681898772, 55.812928769], [37.681898774, 55.812928789], [37.68189878, 55.812928809], [37.681928464, 55.812998066], [37.681928473, 55.812998082], [37.681928485, 55.812998097], [37.681928499, 55.812998109], [37.681928515, 55.812998118], [37.681928532, 55.812998124], [37.681928551, 55.812998127]]], [[[37.680332591, 55.813068049], [37.680332609, 55.813068048], [37.680448519, 55.813051626], [37.680755711, 55.813008399], [37.680755731, 55.813008394], [37.68075575, 55.813008386], [37.680755766, 55.813008373], [37.68075578, 55.813008358], [37.680755789, 55.81300834], [37.680755796, 55.81300832], [37.680755798, 55.8130083], [37.680755795, 55.813008279], [37.680755789, 55.81300826], [37.68071178, 55.812909087], [37.680711771, 55.812909071], [37.68071176, 55.812909057], [37.680711745, 55.812909045], [37.680711729, 55.812909036], [37.680711712, 55.81290903], [37.680711694, 55.812909028], [37.680711675, 55.812909029], [37.680418722, 55.812950224], [37.680396227, 55.812899567], [37.680396218, 55.812899551], [37.680396207, 55.812899537], [37.680396192, 55.812899525], [37.680396176, 55.812899516], [37.680396159, 55.81289951], [37.680396141, 55.812899508], [37.680396122, 55.812899509], [37.68029592, 55.812913628], [37.6802959, 55.812913633], [37.680295881, 55.812913642], [37.680295865, 55.812913654], [37.680295852, 55.81291367], [37.680295842, 55.812913688], [37.680295836, 55.812913707], [37.680295834, 55.812913728], [37.680295836, 55.812913748], [37.680295842, 55.812913767], [37.680318312, 55.812964372], [37.680288571, 55.812968678], [37.680288551, 55.812968683], [37.680288532, 55.812968692], [37.680288516, 55.812968704], [37.680288503, 55.81296872], [37.680288493, 55.812968737], [37.680288487, 55.812968757], [37.680288485, 55.812968777], [37.680288487, 55.812968798], [37.680288494, 55.812968817], [37.680332504, 55.81306799], [37.680332513, 55.813068006], [37.680332524, 55.81306802], [37.680332539, 55.813068032], [37.680332555, 55.813068041], [37.680332572, 55.813068047], [37.680332591, 55.813068049]]], [[[37.681631125, 55.813318933], [37.681631144, 55.813318932], [37.681802206, 55.813295295], [37.681802226, 55.81329529], [37.681802245, 55.813295282], [37.681802261, 55.813295269], [37.681802274, 55.813295254], [37.681802284, 55.813295236], [37.681802291, 55.813295217], [37.681802293, 55.813295196], [37.681802291, 55.813295176], [37.681802284, 55.813295156], [37.681770171, 55.813221285], [37.681825333, 55.813212741], [37.681825353, 55.813212736], [37.681825371, 55.813212727], [37.681825387, 55.813212714], [37.6818254, 55.813212698], [37.68182541, 55.813212681], [37.681825416, 55.813212661], [37.681825418, 55.813212641], [37.681825415, 55.81321262], [37.681825409, 55.813212601], [37.681808856, 55.813175648], [37.681808845, 55.81317563], [37.681808831, 55.813175614], [37.681808814, 55.813175602], [37.681808795, 55.813175593], [37.681808774, 55.813175589], [37.681808753, 55.813175589], [37.681496413, 55.81321141], [37.681496393, 55.813211414], [37.681496375, 55.813211422], [37.681496359, 55.813211433], [37.681496345, 55.813211448], [37.681496334, 55.813211465], [37.681496327, 55.813211483], [37.681496324, 55.813211503], [37.681496325, 55.813211523], [37.68149633, 55.813211542], [37.681523979, 55.813290743], [37.681523987, 55.813290761], [37.681523998, 55.813290777], [37.681524013, 55.81329079], [37.681524029, 55.8132908], [37.681524047, 55.813290807], [37.681524066, 55.81329081], [37.681524086, 55.81329081], [37.681616697, 55.813279183], [37.681631037, 55.813318867], [37.681631045, 55.813318884], [37.681631057, 55.8133189], [37.681631071, 55.813318913], [37.681631088, 55.813318923], [37.681631106, 55.81331893], [37.681631125, 55.813318933]]]], type=MultiPolygon}</t>
  </si>
  <si>
    <t>a5e95612-56f9-11e2-965f-005056806bb6</t>
  </si>
  <si>
    <t>улица Преображенский Вал, дом 17Б; улица Преображенский Вал, дом 17Б, строение 2; улица Преображенский Вал, дом 17Б, строение 3; улица Преображенский Вал, дом 17Б, строение 4; улица Преображенский Вал, дом 17Б, строение 5; улица Преображенский Вал, дом 17Б, строение 1; улица Преображенский Вал, дом 17А, строение 7</t>
  </si>
  <si>
    <t>{coordinates=[[[[37.721372044, 55.792035763], [37.721368625, 55.79204573], [37.721350338, 55.792099123], [37.721345727, 55.792112613], [37.721345723, 55.792112632], [37.721345722, 55.792112652], [37.721345726, 55.792112672], [37.721345733, 55.792112691], [37.721345744, 55.792112708], [37.721345758, 55.792112722], [37.721345774, 55.792112733], [37.721345793, 55.792112741], [37.721345812, 55.792112745], [37.721366836, 55.792114795], [37.721366855, 55.792114795], [37.721366874, 55.792114792], [37.721366891, 55.792114785], [37.721366907, 55.792114774], [37.721366921, 55.792114761], [37.721366932, 55.792114746], [37.72136694, 55.792114728], [37.721368467, 55.792110279], [37.721395266, 55.792113195], [37.721395286, 55.792113195], [37.721395305, 55.792113192], [37.721395323, 55.792113185], [37.721395339, 55.792113174], [37.721395353, 55.792113161], [37.721395364, 55.792113145], [37.721395372, 55.792113128], [37.7213974, 55.792107191], [37.721437555, 55.79211156], [37.721435965, 55.792116187], [37.72143596, 55.792116207], [37.721435959, 55.792116227], [37.721435963, 55.792116246], [37.72143597, 55.792116265], [37.72143598, 55.792116282], [37.721435994, 55.792116296], [37.721436011, 55.792116307], [37.721436029, 55.792116315], [37.721436048, 55.792116319], [37.721463345, 55.792119292], [37.721461818, 55.792123712], [37.721461813, 55.792123732], [37.721461812, 55.792123752], [37.721461816, 55.792123771], [37.721461823, 55.79212379], [37.721461833, 55.792123807], [37.721461847, 55.792123821], [37.721461864, 55.792123832], [37.721461882, 55.79212384], [37.721461901, 55.792123844], [37.721481809, 55.792126009], [37.721481829, 55.792126009], [37.721481848, 55.792126006], [37.721481865, 55.792125999], [37.721481882, 55.792125989], [37.721481896, 55.792125975], [37.721481907, 55.79212596], [37.721481915, 55.792125942], [37.721485945, 55.792114187], [37.72148595, 55.792114168], [37.721485951, 55.792114148], [37.721485947, 55.792114128], [37.72148594, 55.792114109], [37.72148593, 55.792114093], [37.721485916, 55.792114078], [37.721485899, 55.792114067], [37.721485881, 55.792114059], [37.721485862, 55.792114055], [37.721472044, 55.792112549], [37.721491111, 55.792056869], [37.72150097, 55.792057938], [37.721500989, 55.792057938], [37.721501008, 55.792057935], [37.721501026, 55.792057928], [37.721501042, 55.792057918], [37.721501056, 55.792057904], [37.721501067, 55.792057889], [37.721501075, 55.792057871], [37.721505027, 55.792046322], [37.721505032, 55.792046303], [37.721505032, 55.792046283], [37.721505029, 55.792046264], [37.721505022, 55.792046245], [37.721505011, 55.792046228], [37.721504997, 55.792046214], [37.721504981, 55.792046203], [37.721504963, 55.792046195], [37.721504943, 55.792046191], [37.721486614, 55.792044194], [37.721486595, 55.792044193], [37.721486576, 55.792044197], [37.721486558, 55.792044204], [37.721486542, 55.792044214], [37.721486528, 55.792044228], [37.721486517, 55.792044243], [37.721486509, 55.792044261], [37.721484402, 55.792050413], [37.721457634, 55.792047497], [37.721457615, 55.792047497], [37.721457596, 55.7920475], [37.721457578, 55.792047507], [37.721457562, 55.792047518], [37.721457548, 55.792047531], [37.721457537, 55.792047546], [37.721457529, 55.792047564], [37.721456332, 55.792051038], [37.721385963, 55.792043257], [37.721387914, 55.792037533], [37.721387919, 55.792037514], [37.721387919, 55.792037494], [37.721387916, 55.792037474], [37.721387909, 55.792037456], [37.721387898, 55.792037439], [37.721387884, 55.792037424], [37.721387868, 55.792037413], [37.72138785, 55.792037405], [37.72138783, 55.792037401], [37.721372149, 55.792035696], [37.72137213, 55.792035696], [37.721372111, 55.792035699], [37.721372093, 55.792035706], [37.721372077, 55.792035716], [37.721372063, 55.79203573], [37.721372052, 55.792035745], [37.721372044, 55.792035763]]], [[[37.716324648, 55.792579364], [37.716324642, 55.792579383], [37.716311305, 55.792639578], [37.716289555, 55.792735432], [37.716289553, 55.792735451], [37.716289554, 55.79273547], [37.716289559, 55.792735488], [37.716289567, 55.792735505], [37.716289578, 55.792735521], [37.716289592, 55.792735534], [37.716289609, 55.792735544], [37.716289627, 55.79273555], [37.716289645, 55.792735554], [37.716398912, 55.792743345], [37.71638955, 55.792785446], [37.716389547, 55.792785465], [37.716389549, 55.792785484], [37.716389553, 55.792785502], [37.716389562, 55.792785519], [37.716389573, 55.792785535], [37.716389587, 55.792785548], [37.716389604, 55.792785557], [37.716389622, 55.792785564], [37.71638964, 55.792785567], [37.716405838, 55.79278668], [37.716464586, 55.792790856], [37.716494458, 55.792793084], [37.716494479, 55.792793084], [37.716494498, 55.792793079], [37.716494517, 55.792793071], [37.716494533, 55.792793059], [37.716494547, 55.792793044], [37.716494557, 55.792793026], [37.716494563, 55.792793007], [37.716504926, 55.792747734], [37.71661117, 55.792755242], [37.716611191, 55.792755242], [37.71661121, 55.792755237], [37.716611229, 55.792755228], [37.716611245, 55.792755216], [37.716611259, 55.792755201], [37.716611269, 55.792755184], [37.716611275, 55.792755164], [37.716632026, 55.792661872], [37.716632026, 55.792661872], [37.716644763, 55.792603163], [37.716644766, 55.792603144], [37.716644764, 55.792603125], [37.716644759, 55.792603107], [37.716644751, 55.79260309], [37.71664474, 55.792603075], [37.716644726, 55.792603062], [37.716644709, 55.792603052], [37.716644692, 55.792603045], [37.716644673, 55.792603042], [37.716324747, 55.792579305], [37.716324726, 55.792579306], [37.716324706, 55.79257931], [37.716324688, 55.792579319], [37.716324672, 55.792579331], [37.716324658, 55.792579346], [37.716324648, 55.792579364]]], [[[37.716590228, 55.792910686], [37.716590246, 55.792910693], [37.716590266, 55.792910696], [37.716877765, 55.792930708], [37.716861922, 55.792987657], [37.716861919, 55.792987676], [37.71686192, 55.792987696], [37.716861924, 55.792987715], [37.716861932, 55.792987734], [37.716861944, 55.79298775], [37.716861958, 55.792987763], [37.716861975, 55.792987774], [37.716861993, 55.79298778], [37.716862013, 55.792987784], [37.716975422, 55.792994426], [37.716975442, 55.792994425], [37.716975462, 55.79299442], [37.71697548, 55.792994411], [37.716975496, 55.792994399], [37.716975509, 55.792994384], [37.716975519, 55.792994366], [37.716975525, 55.792994347], [37.716987363, 55.792939661], [37.717274883, 55.792959682], [37.717274903, 55.792959681], [37.717274923, 55.792959676], [37.717274941, 55.792959668], [37.717274957, 55.792959656], [37.717274971, 55.79295964], [37.717274981, 55.792959623], [37.717274987, 55.792959603], [37.717302641, 55.792834074], [37.717302644, 55.792834055], [37.717302642, 55.792834036], [37.717302637, 55.792834017], [37.717302629, 55.792834], [37.717302617, 55.792833984], [37.717302603, 55.792833972], [37.717302587, 55.792833962], [37.717302568, 55.792833955], [37.71730255, 55.792833952], [37.716857095, 55.792807369], [37.71687287, 55.792736732], [37.716872872, 55.792736713], [37.716872871, 55.792736694], [37.716872866, 55.792736676], [37.716872858, 55.792736658], [37.716872846, 55.792736643], [37.716872832, 55.79273663], [37.716872815, 55.79273662], [37.716872797, 55.792736614], [37.716872778, 55.792736611], [37.716759354, 55.792729969], [37.716759334, 55.79272997], [37.716759315, 55.792729974], [37.716759297, 55.792729983], [37.716759281, 55.792729995], [37.716759267, 55.79273001], [37.716759257, 55.792730027], [37.716759251, 55.792730046], [37.716747384, 55.792780255], [37.716747381, 55.792780276], [37.716747383, 55.792780297], [37.716747389, 55.792780317], [37.716747399, 55.792780335], [37.716747412, 55.792780351], [37.716747428, 55.792780364], [37.716747447, 55.792780373], [37.716747467, 55.792780378], [37.716763542, 55.792782611], [37.716755628, 55.792800693], [37.716622021, 55.79279181], [37.716622002, 55.792791811], [37.716621982, 55.792791815], [37.716621965, 55.792791824], [37.716621949, 55.792791835], [37.716621935, 55.792791849], [37.716621925, 55.792791866], [37.716621918, 55.792791884], [37.716590176, 55.792910571], [37.716590173, 55.79291059], [37.716590173, 55.79291061], [37.716590178, 55.792910629], [37.716590186, 55.792910646], [37.716590197, 55.792910662], [37.716590212, 55.792910676], [37.716590228, 55.792910686]]], [[[37.719582975, 55.792778259], [37.719582965, 55.792778277], [37.71958296, 55.792778296], [37.719582958, 55.792778316], [37.719583546, 55.792808021], [37.719583548, 55.79280804], [37.719583554, 55.792808059], [37.719583563, 55.792808076], [37.719583576, 55.792808091], [37.719583591, 55.792808103], [37.719583608, 55.792808112], [37.719583627, 55.792808117], [37.719583646, 55.792808119], [37.719832487, 55.792807676], [37.719873456, 55.792829782], [37.719877303, 55.792974679], [37.719877306, 55.792974699], [37.719877312, 55.792974717], [37.719877322, 55.792974734], [37.719877334, 55.792974749], [37.71987735, 55.792974761], [37.719877367, 55.79297477], [37.719877386, 55.792974775], [37.719877406, 55.792974777], [37.719923286, 55.792973744], [37.719923305, 55.792973742], [37.719923323, 55.792973736], [37.71992334, 55.792973727], [37.719923354, 55.792973715], [37.719923366, 55.7929737], [37.719923376, 55.792973683], [37.719923381, 55.792973665], [37.719923383, 55.792973646], [37.719925533, 55.792829221], [37.719961874, 55.792814329], [37.719961892, 55.792814319], [37.719961908, 55.792814306], [37.719961921, 55.79281429], [37.71996193, 55.792814272], [37.719961935, 55.792814252], [37.719966411, 55.792785727], [37.719966412, 55.792785707], [37.719966409, 55.792785688], [37.719966403, 55.792785669], [37.719966393, 55.792785652], [37.719946205, 55.792758121], [37.719946193, 55.792758108], [37.719946179, 55.792758097], [37.719946164, 55.792758089], [37.719946147, 55.792758083], [37.719946129, 55.792758081], [37.719888321, 55.792755096], [37.719888302, 55.792755097], [37.719888283, 55.792755101], [37.719847872, 55.792769311], [37.719847853, 55.79276932], [37.719847836, 55.792769332], [37.719847823, 55.792769349], [37.719847813, 55.792769367], [37.71984407, 55.792778526], [37.719844064, 55.792778544], [37.719844062, 55.792778562], [37.719844063, 55.79277858], [37.719844064, 55.792778581], [37.719583059, 55.792778214], [37.719583039, 55.792778216], [37.71958302, 55.792778222], [37.719583002, 55.792778231], [37.719582987, 55.792778244], [37.719582975, 55.792778259]]], [[[37.716159739, 55.792519801], [37.716159732, 55.792519783], [37.716159723, 55.792519766], [37.71615971, 55.792519751], [37.716159694, 55.792519739], [37.716159677, 55.79251973], [37.716159658, 55.792519725], [37.716159638, 55.792519724], [37.716159619, 55.792519726], [37.71614541, 55.792522993], [37.716145392, 55.792523], [37.716145375, 55.792523009], [37.71614536, 55.792523021], [37.716145348, 55.792523036], [37.716145339, 55.792523053], [37.716145334, 55.792523072], [37.716051619, 55.793002465], [37.716051617, 55.793002468], [37.716051611, 55.793002488], [37.71600874, 55.793212074], [37.71599263, 55.793210968], [37.715992609, 55.793210968], [37.715992589, 55.793210973], [37.715992571, 55.793210982], [37.715992554, 55.793210995], [37.715992541, 55.79321101], [37.715992531, 55.793211028], [37.715992525, 55.793211048], [37.715991056, 55.793218471], [37.715980706, 55.793269818], [37.715979219, 55.793276942], [37.715979217, 55.793276961], [37.715979219, 55.79327698], [37.715979224, 55.793276998], [37.715979232, 55.793277015], [37.715979243, 55.79327703], [37.715979257, 55.793277043], [37.715979274, 55.793277053], [37.715979291, 55.793277059], [37.71597931, 55.793277062], [37.715990846, 55.793277893], [37.715946516, 55.793495729], [37.715946514, 55.793495747], [37.715946514, 55.793495748], [37.715935703, 55.793552789], [37.715935703, 55.79355279], [37.715920966, 55.793633698], [37.715920965, 55.793633701], [37.715890736, 55.793843734], [37.715854945, 55.793958946], [37.715818601, 55.793966978], [37.71581858, 55.793966985], [37.715818562, 55.793966996], [37.715818546, 55.793967011], [37.715818534, 55.793967029], [37.715812526, 55.793978443], [37.715812525, 55.793978445], [37.715808516, 55.79398644], [37.715808509, 55.793986458], [37.715808506, 55.793986477], [37.715808506, 55.793986496], [37.71580851, 55.793986515], [37.715808518, 55.793986533], [37.715808529, 55.793986549], [37.71582279, 55.794003638], [37.715822803, 55.794003651], [37.715822818, 55.794003661], [37.715822835, 55.794003669], [37.715822853, 55.794003673], [37.715865404, 55.794009302], [37.715865423, 55.794009303], [37.715865442, 55.7940093], [37.715901843, 55.794000102], [37.715901863, 55.794000094], [37.715901881, 55.794000083], [37.715901896, 55.794000068], [37.715901908, 55.79400005], [37.715904403, 55.793995205], [37.715904405, 55.7939952], [37.715909908, 55.79398293], [37.715909915, 55.793982912], [37.715909917, 55.793982892], [37.715909916, 55.793982873], [37.71590991, 55.793982854], [37.715909902, 55.793982836], [37.715909889, 55.79398282], [37.715893607, 55.793965735], [37.715893591, 55.793965722], [37.715893572, 55.793965712], [37.715893552, 55.793965706], [37.715872782, 55.793962051], [37.715911442, 55.79384466], [37.715911446, 55.793844644], [37.715962588, 55.793496767], [37.716042809, 55.793501381], [37.716162313, 55.793509162], [37.716162333, 55.793509162], [37.716162353, 55.793509157], [37.716162371, 55.793509148], [37.716162387, 55.793509136], [37.7161624, 55.793509121], [37.71616241, 55.793509103], [37.716162417, 55.793509084], [37.716169831, 55.793475705], [37.716169831, 55.793475704], [37.71618018, 55.793426918], [37.716180181, 55.79342691], [37.716183107, 55.793404388], [37.71620692, 55.793323158], [37.716346603, 55.793334599], [37.716346623, 55.793334599], [37.716346643, 55.793334594], [37.716346661, 55.793334586], [37.716346677, 55.793334575], [37.716346691, 55.79333456], [37.716346701, 55.793334543], [37.716346708, 55.793334524], [37.716351677, 55.793315122], [37.716351677, 55.793315122], [37.716356629, 55.79329544], [37.716369005, 55.79324722], [37.716379415, 55.793206995], [37.716379418, 55.793206976], [37.716379417, 55.793206956], [37.716379412, 55.793206937], [37.716379404, 55.79320692], [37.716379393, 55.793206904], [37.716379379, 55.793206891], [37.716379363, 55.79320688], [37.716379345, 55.793206873], [37.716379326, 55.79320687], [37.71622297, 55.793194322], [37.716263076, 55.793039239], [37.716268535, 55.793018406], [37.716268535, 55.793018404], [37.716274976, 55.792992158], [37.716274979, 55.792992139], [37.716274978, 55.79299212], [37.716274973, 55.792992102], [37.716274965, 55.792992084], [37.716274954, 55.792992069], [37.71627494, 55.792992055], [37.716274924, 55.792992045], [37.716274906, 55.792992038], [37.716274887, 55.792992035], [37.716178674, 55.792984222], [37.716178653, 55.792984223], [37.716178633, 55.792984227], [37.716178615, 55.792984236], [37.716178598, 55.792984248], [37.716178585, 55.792984263], [37.716178574, 55.792984281], [37.716178568, 55.7929843], [37.71617216, 55.793012742], [37.716064511, 55.793004964], [37.716064962, 55.793003372], [37.716064966, 55.79300336], [37.716086224, 55.792910366], [37.716086224, 55.792910366], [37.716112911, 55.792792827], [37.716112912, 55.792792822], [37.71615974, 55.792519841], [37.716159741, 55.792519821], [37.716159739, 55.792519801]]], [[[37.717111157, 55.793375171], [37.717111176, 55.793375174], [37.717544596, 55.793399505], [37.717544617, 55.793399504], [37.717544637, 55.793399499], [37.717544655, 55.79339949], [37.717544671, 55.793399477], [37.717544684, 55.793399461], [37.717544694, 55.793399443], [37.7175447, 55.793399424], [37.717568317, 55.793278471], [37.717568319, 55.793278452], [37.717568317, 55.793278433], [37.717568312, 55.793278415], [37.717568303, 55.793278398], [37.717568291, 55.793278383], [37.717568277, 55.793278371], [37.717568261, 55.793278361], [37.717568243, 55.793278355], [37.717568224, 55.793278352], [37.717369877, 55.793267307], [37.717373814, 55.793253728], [37.717373818, 55.793253708], [37.717373817, 55.793253688], [37.717373813, 55.793253669], [37.717373805, 55.79325365], [37.717373793, 55.793253634], [37.717373779, 55.79325362], [37.717373762, 55.79325361], [37.717373743, 55.793253603], [37.717373723, 55.7932536], [37.717126632, 55.793240352], [37.717126612, 55.793240353], [37.717126592, 55.793240358], [37.717126574, 55.793240367], [37.717126558, 55.793240379], [37.717126545, 55.793240394], [37.717126535, 55.793240412], [37.717126529, 55.793240431], [37.717126527, 55.793240451], [37.717126268, 55.79327528], [37.716992645, 55.793276108], [37.716992625, 55.79327611], [37.716992606, 55.793276116], [37.716992589, 55.793276125], [37.716992574, 55.793276138], [37.716992562, 55.793276153], [37.716992553, 55.79327617], [37.716992547, 55.793276189], [37.716992545, 55.793276208], [37.716992638, 55.793293042], [37.716992638, 55.793293044], [37.716993355, 55.793322811], [37.716992894, 55.793339093], [37.716992895, 55.793339113], [37.716992901, 55.793339132], [37.71699291, 55.79333915], [37.716992922, 55.793339165], [37.716992938, 55.793339178], [37.716992955, 55.793339188], [37.716992974, 55.793339194], [37.716992994, 55.793339195], [37.717062374, 55.793338763], [37.717062375, 55.793338763], [37.717089341, 55.793338466], [37.717112818, 55.793338424], [37.717111082, 55.793375069], [37.717111083, 55.793375089], [37.717111088, 55.793375108], [37.717111096, 55.793375125], [37.717111107, 55.793375141], [37.717111122, 55.793375154], [37.717111139, 55.793375164], [37.717111157, 55.793375171]]], [[[37.716431981, 55.793765341], [37.716432002, 55.793765344], [37.716579745, 55.79377306], [37.716574379, 55.793804528], [37.716547137, 55.79380315], [37.716547116, 55.793803151], [37.716547096, 55.793803157], [37.716547078, 55.793803166], [37.716547062, 55.793803179], [37.716547048, 55.793803195], [37.716547039, 55.793803214], [37.716547034, 55.793803234], [37.716540169, 55.793845733], [37.716540168, 55.793845752], [37.71654017, 55.79384577], [37.716540176, 55.793845788], [37.716540184, 55.793845804], [37.716540196, 55.793845819], [37.71654021, 55.793845831], [37.716540226, 55.79384584], [37.716540244, 55.793845846], [37.716540262, 55.793845849], [37.716652674, 55.793851933], [37.716652695, 55.793851932], [37.716652715, 55.793851926], [37.716652734, 55.793851917], [37.71665275, 55.793851904], [37.716652763, 55.793851888], [37.716652773, 55.793851869], [37.716652778, 55.793851849], [37.716659633, 55.793810481], [37.716659634, 55.793810462], [37.716659632, 55.793810444], [37.716659627, 55.793810426], [37.716659618, 55.793810409], [37.716659606, 55.793810395], [37.716659592, 55.793810383], [37.716659576, 55.793810373], [37.716659558, 55.793810367], [37.71665954, 55.793810364], [37.716643954, 55.793809546], [37.716648832, 55.793780081], [37.717103419, 55.793804082], [37.71710344, 55.793804081], [37.71710346, 55.793804076], [37.717103479, 55.793804067], [37.717103495, 55.793804054], [37.717103508, 55.793804037], [37.717103518, 55.793804019], [37.717103523, 55.793803999], [37.717109384, 55.793768721], [37.71714728, 55.793771209], [37.7171473, 55.793771208], [37.71714732, 55.793771203], [37.717147339, 55.793771195], [37.717147355, 55.793771182], [37.717147368, 55.793771166], [37.717147378, 55.793771148], [37.717147384, 55.793771129], [37.71715526, 55.793731197], [37.717155262, 55.793731179], [37.717155261, 55.79373116], [37.717155255, 55.793731142], [37.717155247, 55.793731125], [37.717155235, 55.79373111], [37.717155221, 55.793731097], [37.717155205, 55.793731088], [37.717155187, 55.793731081], [37.717155169, 55.793731078], [37.717117311, 55.793728583], [37.717127137, 55.793679628], [37.717127138, 55.793679609], [37.717127137, 55.793679591], [37.717127132, 55.793679572], [37.717127123, 55.793679556], [37.717127112, 55.793679541], [37.717127098, 55.793679528], [37.717127081, 55.793679518], [37.717127063, 55.793679512], [37.717127045, 55.793679509], [37.716846628, 55.793661757], [37.716857457, 55.793608521], [37.716857459, 55.793608502], [37.716857458, 55.793608483], [37.716857452, 55.793608465], [37.716857444, 55.793608448], [37.716857432, 55.793608433], [37.716857418, 55.793608421], [37.716857402, 55.793608411], [37.716857384, 55.793608404], [37.716857365, 55.793608401], [37.716742925, 55.793601191], [37.716742904, 55.793601192], [37.716742885, 55.793601196], [37.716742866, 55.793601205], [37.71674285, 55.793601218], [37.716742837, 55.793601233], [37.716742827, 55.793601251], [37.716742821, 55.793601271], [37.716732002, 55.793654814], [37.716453071, 55.793637065], [37.71645305, 55.793637066], [37.71645303, 55.793637071], [37.716453012, 55.79363708], [37.716452995, 55.793637092], [37.716452982, 55.793637108], [37.716452972, 55.793637126], [37.716452966, 55.793637146], [37.716444623, 55.793679563], [37.716418376, 55.793678184], [37.716418357, 55.793678185], [37.716418339, 55.793678189], [37.716418322, 55.793678196], [37.716418307, 55.793678206], [37.716418294, 55.793678219], [37.716418283, 55.793678234], [37.716418276, 55.793678251], [37.716418271, 55.793678269], [37.716412413, 55.793717066], [37.716412412, 55.793717087], [37.716412416, 55.793717107], [37.716412423, 55.793717127], [37.716412435, 55.793717144], [37.716412449, 55.793717159], [37.716412467, 55.79371717], [37.716412486, 55.793717178], [37.716412507, 55.793717181], [37.716438733, 55.793718558], [37.716431908, 55.79376523], [37.716431907, 55.793765251], [37.716431911, 55.793765271], [37.716431918, 55.793765291], [37.71643193, 55.793765308], [37.716431944, 55.793765323], [37.716431962, 55.793765334], [37.716431981, 55.793765341]]], [[[37.715915576, 55.793935057], [37.715915595, 55.793935065], [37.715915614, 55.793935068], [37.716208872, 55.793965351], [37.716383596, 55.793983297], [37.716383616, 55.793983297], [37.716383635, 55.793983293], [37.716383653, 55.793983286], [37.716383669, 55.793983276], [37.716383683, 55.793983262], [37.716383694, 55.793983246], [37.716383702, 55.793983229], [37.716416557, 55.793882504], [37.716416561, 55.793882484], [37.716416561, 55.793882465], [37.716416558, 55.793882445], [37.71641655, 55.793882427], [37.71641654, 55.79388241], [37.716416526, 55.793882396], [37.716416509, 55.793882385], [37.716416491, 55.793882377], [37.716416472, 55.793882373], [37.716158172, 55.793855732], [37.716158172, 55.793855732], [37.716070169, 55.793846777], [37.716083065, 55.793806664], [37.71608307, 55.793806645], [37.71608307, 55.793806625], [37.716083066, 55.793806606], [37.716083059, 55.793806587], [37.716083048, 55.793806571], [37.716083034, 55.793806557], [37.716083018, 55.793806545], [37.716083, 55.793806538], [37.716082981, 55.793806534], [37.716015122, 55.793799522], [37.716015103, 55.793799522], [37.716015084, 55.793799526], [37.716015066, 55.793799533], [37.71601505, 55.793799543], [37.716015036, 55.793799557], [37.716015025, 55.793799573], [37.716015017, 55.79379959], [37.716002089, 55.793838893], [37.715946462, 55.793833289], [37.715946443, 55.793833289], [37.715946424, 55.793833292], [37.715946406, 55.7938333], [37.715946389, 55.79383331], [37.715946376, 55.793833324], [37.715946365, 55.79383334], [37.715946357, 55.793833358], [37.715942378, 55.793845916], [37.715942378, 55.793845917], [37.715915528, 55.79393494], [37.715915524, 55.793934959], [37.715915524, 55.793934979], [37.715915528, 55.793934998], [37.715915536, 55.793935016], [37.715915547, 55.793935032], [37.71591556, 55.793935046], [37.715915576, 55.793935057]]], [[[37.719474894, 55.794602399], [37.719465738, 55.794619237], [37.719210073, 55.794621887], [37.719210054, 55.79462189], [37.719210035, 55.794621895], [37.719210018, 55.794621905], [37.719210003, 55.794621917], [37.71920999, 55.794621932], [37.719209981, 55.79462195], [37.719209976, 55.794621969], [37.719209974, 55.794621988], [37.719210098, 55.79464409], [37.7192101, 55.794644109], [37.719210106, 55.794644128], [37.719210115, 55.794644145], [37.719210127, 55.79464416], [37.719210142, 55.794644173], [37.71921016, 55.794644182], [37.719210178, 55.794644188], [37.719210198, 55.794644189], [37.71945506, 55.794644467], [37.719522862, 55.794664304], [37.71952288, 55.794664307], [37.719522897, 55.794664307], [37.719563377, 55.794661383], [37.7195634, 55.794661378], [37.719563421, 55.794661369], [37.719582972, 55.794649571], [37.71958299, 55.794649557], [37.719583005, 55.794649538], [37.719594293, 55.794631338], [37.719594301, 55.794631321], [37.719594306, 55.794631303], [37.719594308, 55.794631285], [37.719594306, 55.794631266], [37.719594301, 55.794631249], [37.719594293, 55.794631232], [37.719578011, 55.794604943], [37.719578, 55.794604928], [37.719577987, 55.794604916], [37.719577971, 55.794604907], [37.719577955, 55.7946049], [37.719547103, 55.794595567], [37.719547086, 55.794595563], [37.719547069, 55.794595563], [37.719546963, 55.794595568], [37.719546965, 55.79459556], [37.719546966, 55.794595541], [37.719542109, 55.794462191], [37.719542106, 55.794462172], [37.7195421, 55.794462153], [37.719542091, 55.794462137], [37.719542078, 55.794462122], [37.719542063, 55.79446211], [37.719542046, 55.794462101], [37.719542028, 55.794462096], [37.719542009, 55.794462094], [37.719509469, 55.794462152], [37.71950945, 55.794462154], [37.719509431, 55.79446216], [37.719509414, 55.794462168], [37.719509399, 55.79446218], [37.719509387, 55.794462195], [37.719509377, 55.794462212], [37.719509371, 55.79446223], [37.719509369, 55.794462249], [37.71950544, 55.794597698], [37.719503847, 55.794597779], [37.719503836, 55.79459778], [37.719474967, 55.794602348], [37.719474949, 55.794602352], [37.719474932, 55.79460236], [37.719474917, 55.79460237], [37.719474904, 55.794602384], [37.719474894, 55.794602399]]]], type=MultiPolygon}</t>
  </si>
  <si>
    <t>{coordinates=[37.71694731, 55.792872322], type=Point}</t>
  </si>
  <si>
    <t>Приемный покой</t>
  </si>
  <si>
    <t>a5e95651-56f9-11e2-965f-005056806bb6</t>
  </si>
  <si>
    <t>станция Угрешская, дом 3</t>
  </si>
  <si>
    <t>{coordinates=[[[37.685972891, 55.715814132], [37.686087994, 55.715689504], [37.686002177, 55.71566426], [37.6859734, 55.715695114], [37.685844665, 55.715655435], [37.685837209, 55.715664509], [37.685769624, 55.71564407], [37.685690764, 55.715730581], [37.685972891, 55.715814132]]], type=Polygon}</t>
  </si>
  <si>
    <t>{coordinates=[37.685886682, 55.715712848], type=Point}</t>
  </si>
  <si>
    <t>abed8399-56f9-11e2-965f-005056806bb6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</si>
  <si>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Лефортово, 1903-1908 гг., архитектор А.Н.Померанцев,инженеры С.Д.Карейша, Л.Д.Проскуряков</t>
  </si>
  <si>
    <t>улица Уткина, дом 40</t>
  </si>
  <si>
    <t>{coordinates=[[[37.744923132, 55.763239531], [37.745190288, 55.763239748], [37.745189626, 55.76318229], [37.745169026, 55.763181909], [37.745173881, 55.763013472], [37.744973234, 55.763013235], [37.744972947, 55.763029093], [37.744970721, 55.763152516], [37.744922592, 55.763153057], [37.744923132, 55.763239531]]], type=Polygon}</t>
  </si>
  <si>
    <t>{coordinates=[37.745071743, 55.763090804], type=Point}</t>
  </si>
  <si>
    <t>abed8407-56f9-11e2-965f-005056806bb6</t>
  </si>
  <si>
    <t>{coordinates=[[[[37.814327506, 55.818315009], [37.814327499, 55.81831499], [37.814327487, 55.818314974], [37.814327473, 55.818314959], [37.814327455, 55.818314949], [37.814327436, 55.818314941], [37.814327416, 55.818314938], [37.813856242, 55.818288674], [37.813856222, 55.818288675], [37.813856203, 55.81828868], [37.813856184, 55.818288689], [37.813856168, 55.818288701], [37.813856155, 55.818288716], [37.813856145, 55.818288734], [37.813856139, 55.818288754], [37.81384906, 55.818322796], [37.813791296, 55.818319067], [37.813791275, 55.818319068], [37.813791255, 55.818319073], [37.813791237, 55.818319082], [37.813791221, 55.818319094], [37.813791207, 55.81831911], [37.813791197, 55.818319128], [37.813791191, 55.818319147], [37.813782941, 55.818360214], [37.813782939, 55.818360233], [37.813782941, 55.818360252], [37.813782946, 55.81836027], [37.813782955, 55.818360287], [37.813782967, 55.818360302], [37.813782981, 55.818360315], [37.813782998, 55.818360325], [37.813783016, 55.818360331], [37.813783035, 55.818360334], [37.813839536, 55.818363081], [37.813839541, 55.818363669], [37.813832688, 55.818402465], [37.813832687, 55.818402483], [37.813832689, 55.818402502], [37.813832694, 55.81840252], [37.813832703, 55.818402537], [37.813832714, 55.818402551], [37.813832729, 55.818402564], [37.813832745, 55.818402573], [37.813832763, 55.818402579], [37.813832781, 55.818402582], [37.814315553, 55.818428338], [37.814315574, 55.818428337], [37.814315595, 55.818428331], [37.814315613, 55.818428322], [37.814315629, 55.818428308], [37.814315643, 55.818428292], [37.814315652, 55.818428273], [37.814315657, 55.818428253], [37.814318676, 55.81840857], [37.814369639, 55.81840844], [37.81436966, 55.818408438], [37.81439514, 55.818402984], [37.814395158, 55.818402978], [37.814395175, 55.818402969], [37.814411041, 55.81839215], [37.814411054, 55.81839214], [37.814411065, 55.818392127], [37.814411074, 55.818392112], [37.814417354, 55.818379522], [37.814417361, 55.818379502], [37.814417364, 55.818379481], [37.814417363, 55.81837946], [37.814417357, 55.81837944], [37.814410846, 55.818363289], [37.814410837, 55.818363272], [37.814410825, 55.818363257], [37.814410811, 55.818363245], [37.814397976, 55.818354296], [37.814397961, 55.818354287], [37.814378747, 55.818345354], [37.814378731, 55.818345349], [37.814378714, 55.818345345], [37.814324534, 55.818340105], [37.81432751, 55.81831505], [37.81432751, 55.818315029], [37.814327506, 55.818315009]]], [[[37.813665843, 55.81869353], [37.813665858, 55.818693544], [37.813665876, 55.818693555], [37.813665895, 55.818693562], [37.813665916, 55.818693565], [37.813737411, 55.818696333], [37.813737432, 55.818696332], [37.813737452, 55.818696326], [37.813737471, 55.818696316], [37.813737487, 55.818696303], [37.8137375, 55.818696287], [37.813737509, 55.818696268], [37.813737514, 55.818696248], [37.813741524, 55.81866917], [37.813741525, 55.818669151], [37.813741522, 55.818669133], [37.813741516, 55.818669115], [37.813741507, 55.818669099], [37.813741495, 55.818669085], [37.813741481, 55.818669073], [37.813741465, 55.818669064], [37.813741447, 55.818669058], [37.813741428, 55.818669056], [37.813669431, 55.818666535], [37.813669413, 55.818666536], [37.813669395, 55.81866654], [37.813669378, 55.818666548], [37.813669363, 55.818666559], [37.81366935, 55.818666572], [37.81366934, 55.818666587], [37.813669333, 55.818666604], [37.813669329, 55.818666622], [37.813665821, 55.818693452], [37.81366582, 55.818693473], [37.813665824, 55.818693493], [37.813665832, 55.818693512], [37.813665843, 55.81869353]]], [[[37.814435676, 55.818758351], [37.814435695, 55.818758349], [37.814435713, 55.818758344], [37.814435729, 55.818758335], [37.814465608, 55.818739493], [37.814465624, 55.81873948], [37.814465637, 55.818739465], [37.814465646, 55.818739448], [37.814465652, 55.818739429], [37.814465655, 55.818739409], [37.814465653, 55.81873939], [37.814465647, 55.818739371], [37.814465638, 55.818739353], [37.814465626, 55.818739338], [37.81446561, 55.818739325], [37.814465593, 55.818739316], [37.814465574, 55.81873931], [37.814465554, 55.818739308], [37.814441529, 55.818739369], [37.814441509, 55.818739371], [37.81444149, 55.818739377], [37.814441473, 55.818739387], [37.814424639, 55.81875108], [37.814242479, 55.818751545], [37.814222728, 55.818740155], [37.814222712, 55.818740148], [37.814222695, 55.818740143], [37.814222677, 55.818740142], [37.814197217, 55.818740207], [37.814197198, 55.818740209], [37.81419718, 55.818740214], [37.814197163, 55.818740223], [37.814197148, 55.818740234], [37.814197135, 55.818740249], [37.814197126, 55.818740265], [37.81419712, 55.818740283], [37.814197117, 55.818740302], [37.814197118, 55.818740321], [37.814197123, 55.81874034], [37.81419713, 55.818740357], [37.814197142, 55.818740372], [37.814197155, 55.818740385], [37.814197171, 55.818740396], [37.814199545, 55.818741617], [37.814233045, 55.818758856], [37.814233067, 55.818758864], [37.814233091, 55.818758867], [37.814435676, 55.818758351]]]], type=MultiPolygon}</t>
  </si>
  <si>
    <t>{coordinates=[37.814092878, 55.818357255], type=Point}</t>
  </si>
  <si>
    <t>abed844d-56f9-11e2-965f-005056806bb6</t>
  </si>
  <si>
    <t>улица Преображенский Вал, дом 25, корпус 1; улица Преображенский Вал, дом 25А; улица Преображенский Вал, дом 25, корпус 2; улица Преображенский Вал, дом 25, корпус 3; улица Преображенский Вал, дом 25, строение 9; улица Преображенский Вал, дом 25, строение 8; улица Преображенский Вал, дом 25, корпус 4</t>
  </si>
  <si>
    <t>{coordinates=[[[[37.716564871, 55.790890557], [37.716564887, 55.790890568], [37.716564905, 55.790890575], [37.716564924, 55.790890579], [37.716712792, 55.790905143], [37.716712793, 55.790905143], [37.716789677, 55.790911841], [37.716789729, 55.790921236], [37.716789731, 55.790921255], [37.716789736, 55.790921272], [37.716789744, 55.790921289], [37.716789756, 55.790921303], [37.716789769, 55.790921316], [37.716789785, 55.790921325], [37.716789802, 55.790921332], [37.716789821, 55.790921335], [37.716850597, 55.790926574], [37.716850618, 55.790926574], [37.716850637, 55.79092657], [37.716850656, 55.790926561], [37.716850673, 55.790926549], [37.716850686, 55.790926534], [37.716850697, 55.790926516], [37.716850703, 55.790926497], [37.716870455, 55.790838627], [37.716870457, 55.790838608], [37.716870456, 55.79083859], [37.716870451, 55.790838572], [37.716870444, 55.790838555], [37.716870433, 55.790838539], [37.716870419, 55.790838527], [37.716870404, 55.790838516], [37.716870386, 55.790838509], [37.716870368, 55.790838506], [37.71679959, 55.790830661], [37.71683924, 55.790686979], [37.716839244, 55.79068696], [37.716839243, 55.79068694], [37.716839239, 55.790686922], [37.716839232, 55.790686904], [37.716839221, 55.790686888], [37.716839207, 55.790686875], [37.716839191, 55.790686864], [37.716839173, 55.790686856], [37.716839155, 55.790686853], [37.716628929, 55.790664215], [37.716628909, 55.790664215], [37.716628889, 55.790664219], [37.71662887, 55.790664226], [37.716628854, 55.790664238], [37.71662884, 55.790664252], [37.716628829, 55.790664269], [37.716628822, 55.790664287], [37.716564838, 55.790890452], [37.716564834, 55.790890471], [37.716564834, 55.79089049], [37.716564838, 55.790890509], [37.716564846, 55.790890527], [37.716564857, 55.790890543], [37.716564871, 55.790890557]]], [[[37.716853048, 55.791177456], [37.71686004, 55.791162661], [37.716860046, 55.791162644], [37.716860049, 55.791162626], [37.716860049, 55.791162608], [37.716860046, 55.791162591], [37.716860039, 55.791162574], [37.71685325, 55.79114849], [37.716853247, 55.79114785], [37.716853244, 55.791147829], [37.716853237, 55.791147809], [37.716853227, 55.79114779], [37.716853212, 55.791147775], [37.716853195, 55.791147763], [37.716833529, 55.791136859], [37.716833513, 55.791136852], [37.716833496, 55.791136848], [37.716807243, 55.791132939], [37.716807229, 55.791132938], [37.716807214, 55.79113294], [37.716780879, 55.791136962], [37.716780862, 55.791136966], [37.716780845, 55.791136974], [37.716761565, 55.79114796], [37.716761548, 55.791147972], [37.716761535, 55.791147987], [37.716761524, 55.791148005], [37.716754701, 55.791162626], [37.716754695, 55.791162642], [37.716754692, 55.79116266], [37.716754692, 55.791162677], [37.716754695, 55.791162695], [37.716754701, 55.791162711], [37.716761849, 55.791177606], [37.716761859, 55.791177624], [37.716761873, 55.791177639], [37.71676189, 55.79117765], [37.716781209, 55.791188483], [37.716781226, 55.791188491], [37.716781244, 55.791188495], [37.716807746, 55.791192182], [37.716807774, 55.791192181], [37.716833668, 55.791188402], [37.716833686, 55.791188398], [37.716833703, 55.79118839], [37.716853007, 55.7911775], [37.716853024, 55.791177488], [37.716853038, 55.791177473], [37.716853048, 55.791177456]]], [[[37.717022983, 55.791180717], [37.717022972, 55.791180735], [37.717016797, 55.791194128], [37.71701679, 55.791194148], [37.717016788, 55.79119417], [37.71701679, 55.791194192], [37.717016798, 55.791194213], [37.717023259, 55.791207711], [37.717023269, 55.791207728], [37.717023283, 55.791207743], [37.7170233, 55.791207755], [37.717040916, 55.791217576], [37.717040941, 55.791217586], [37.71704696, 55.791219071], [37.717037058, 55.791246574], [37.716997117, 55.791242084], [37.716997098, 55.791242083], [37.716997079, 55.791242087], [37.716997061, 55.791242093], [37.716997045, 55.791242103], [37.716997031, 55.791242116], [37.71699702, 55.791242132], [37.716997011, 55.791242149], [37.716992046, 55.791255799], [37.716967828, 55.79126153], [37.71696781, 55.791261536], [37.716967792, 55.791261546], [37.716967778, 55.79126156], [37.716967766, 55.791261576], [37.716967757, 55.791261594], [37.716967752, 55.791261613], [37.716967752, 55.791261633], [37.716967755, 55.791261653], [37.716967762, 55.791261672], [37.716967773, 55.791261688], [37.716967787, 55.791261703], [37.716985036, 55.791276461], [37.716979573, 55.79129237], [37.716979568, 55.79129239], [37.716979568, 55.791292409], [37.716979571, 55.791292429], [37.716979578, 55.791292447], [37.716979589, 55.791292464], [37.716979602, 55.791292479], [37.716979619, 55.79129249], [37.716979637, 55.791292498], [37.716979656, 55.791292502], [37.717039798, 55.791299232], [37.71703785, 55.791304245], [37.717037845, 55.791304264], [37.717037844, 55.791304284], [37.717037846, 55.791304305], [37.717037853, 55.791304324], [37.717037864, 55.791304341], [37.717037877, 55.791304356], [37.717037894, 55.791304368], [37.717037912, 55.791304376], [37.717037932, 55.79130438], [37.717261788, 55.791329652], [37.717261807, 55.791329652], [37.717261826, 55.791329649], [37.717261844, 55.791329642], [37.71726186, 55.791329632], [37.717261874, 55.791329618], [37.717261885, 55.791329603], [37.717261893, 55.791329586], [37.717289287, 55.791252048], [37.717336301, 55.791257376], [37.717407211, 55.791265515], [37.717407211, 55.791265515], [37.717546992, 55.79128124], [37.717547007, 55.791281241], [37.717547022, 55.791281239], [37.717565234, 55.791277786], [37.71756525, 55.791277781], [37.717565266, 55.791277774], [37.71756528, 55.791277764], [37.717573337, 55.791270908], [37.717573351, 55.791270894], [37.717573362, 55.791270877], [37.717577365, 55.79126288], [37.717577372, 55.791262862], [37.717577375, 55.791262844], [37.717577375, 55.791262825], [37.717577371, 55.791262806], [37.717575309, 55.791255968], [37.717575302, 55.791255951], [37.717575292, 55.791255936], [37.717569177, 55.791247965], [37.717569165, 55.791247951], [37.71756915, 55.79124794], [37.717569133, 55.791247932], [37.717560376, 55.791244662], [37.717579196, 55.791242397], [37.71757922, 55.791242391], [37.717591339, 55.791237809], [37.717591364, 55.791237795], [37.717597409, 55.791233224], [37.717597421, 55.791233213], [37.71759743, 55.791233201], [37.717601446, 55.791227493], [37.717601457, 55.791227474], [37.717601463, 55.791227453], [37.717601465, 55.791227431], [37.717601461, 55.79122741], [37.717599394, 55.791219423], [37.717599383, 55.791219397], [37.717595297, 55.791212563], [37.717595285, 55.791212546], [37.717595269, 55.791212532], [37.717587141, 55.791206845], [37.717587118, 55.791206833], [37.717575318, 55.791202431], [37.717591108, 55.791200178], [37.717591128, 55.791200173], [37.717591145, 55.791200165], [37.717601742, 55.791193866], [37.717601758, 55.791193854], [37.717601771, 55.79119384], [37.717601781, 55.791193823], [37.717601788, 55.791193805], [37.717604272, 55.791184108], [37.717604275, 55.791184091], [37.717604275, 55.791184074], [37.717604272, 55.791184057], [37.71760219, 55.791176359], [37.717602183, 55.791176342], [37.717602174, 55.791176326], [37.717602162, 55.791176313], [37.717597075, 55.791171472], [37.717597053, 55.791171456], [37.717587919, 55.79116663], [37.717587902, 55.791166623], [37.717587883, 55.791166619], [37.717469366, 55.791153136], [37.717330226, 55.791137423], [37.717337648, 55.791116144], [37.717337652, 55.791116124], [37.717337653, 55.791116104], [37.71733765, 55.791116085], [37.717337643, 55.791116066], [37.717337632, 55.791116049], [37.717337618, 55.791116035], [37.717337602, 55.791116023], [37.717337584, 55.791116016], [37.717337564, 55.791116011], [37.717127386, 55.791092147], [37.717127385, 55.791092147], [37.717113707, 55.791090741], [37.717113688, 55.791090741], [37.71711367, 55.791090744], [37.717113652, 55.791090751], [37.717113636, 55.791090761], [37.717113622, 55.791090775], [37.717113611, 55.79109079], [37.717113603, 55.791090807], [37.717110641, 55.79109929], [37.7170545, 55.791092845], [37.71705448, 55.791092845], [37.717054461, 55.791092849], [37.717054443, 55.791092856], [37.717054427, 55.791092866], [37.717054413, 55.791092879], [37.717054402, 55.791092895], [37.717054394, 55.791092913], [37.717049435, 55.791107688], [37.717021683, 55.791112007], [37.717021664, 55.791112012], [37.717021646, 55.791112021], [37.71702163, 55.791112033], [37.717021617, 55.791112048], [37.717021607, 55.791112066], [37.717021601, 55.791112085], [37.717021599, 55.791112105], [37.717021601, 55.791112125], [37.717021607, 55.791112144], [37.717021616, 55.791112162], [37.717021629, 55.791112177], [37.717021645, 55.79111219], [37.717042903, 55.791125793], [37.717037456, 55.791140558], [37.717037451, 55.791140578], [37.71703745, 55.791140598], [37.717037453, 55.791140618], [37.71703746, 55.791140637], [37.71703747, 55.791140654], [37.717037484, 55.791140668], [37.7170375, 55.79114068], [37.717037519, 55.791140688], [37.717037538, 55.791140692], [37.717073865, 55.791144894], [37.717065468, 55.791167239], [37.717064537, 55.791167113], [37.717064509, 55.791167114], [37.717040688, 55.791170772], [37.717040671, 55.791170777], [37.717040654, 55.791170784], [37.717023014, 55.79118069], [37.717022997, 55.791180702], [37.717022983, 55.791180717]]], [[[37.7161292, 55.791212075], [37.7161292, 55.791212076], [37.716129199, 55.791212077], [37.71610345, 55.791296967], [37.716051513, 55.791339299], [37.716051499, 55.791339313], [37.716051488, 55.79133933], [37.71605148, 55.791339349], [37.715987702, 55.791562249], [37.715987698, 55.791562269], [37.715987698, 55.791562289], [37.715987703, 55.791562308], [37.715987711, 55.791562327], [37.715987723, 55.791562343], [37.715987738, 55.791562357], [37.715987755, 55.791562367], [37.715987774, 55.791562374], [37.715987794, 55.791562376], [37.716012174, 55.79156332], [37.716012194, 55.791563319], [37.716012212, 55.791563314], [37.71601223, 55.791563306], [37.716012245, 55.791563294], [37.716012258, 55.79156328], [37.716012268, 55.791563263], [37.716012275, 55.791563245], [37.716070765, 55.791340359], [37.716096617, 55.79131916], [37.716408575, 55.791349248], [37.716408595, 55.791349248], [37.716408614, 55.791349244], [37.716408632, 55.791349236], [37.716408648, 55.791349225], [37.716408662, 55.791349212], [37.716408673, 55.791349195], [37.71640868, 55.791349177], [37.716441448, 55.791242049], [37.716441452, 55.791242029], [37.716441452, 55.79124201], [37.716441448, 55.79124199], [37.716441441, 55.791241972], [37.71644143, 55.791241956], [37.716441416, 55.791241942], [37.7164414, 55.791241931], [37.716441381, 55.791241924], [37.716441362, 55.79124192], [37.716327541, 55.791231008], [37.71632996, 55.791222927], [37.716392681, 55.791228521], [37.7163927, 55.79122852], [37.716392719, 55.791228517], [37.716392737, 55.791228509], [37.716392753, 55.791228499], [37.716392767, 55.791228485], [37.716392778, 55.791228469], [37.716392785, 55.791228451], [37.716414668, 55.791159971], [37.716414672, 55.791159952], [37.716414672, 55.791159932], [37.716414669, 55.791159913], [37.716414661, 55.791159894], [37.71641465, 55.791159878], [37.716414636, 55.791159864], [37.71641462, 55.791159853], [37.716414601, 55.791159845], [37.716414582, 55.791159841], [37.716354857, 55.791154341], [37.716409576, 55.790975262], [37.716469425, 55.79097965], [37.716469444, 55.790979649], [37.716469463, 55.790979645], [37.716469481, 55.790979637], [37.716469497, 55.790979627], [37.71646951, 55.790979613], [37.716469521, 55.790979597], [37.716469528, 55.790979579], [37.716492231, 55.7909066], [37.716492235, 55.79090658], [37.716492235, 55.790906561], [37.716492231, 55.790906541], [37.716492223, 55.790906523], [37.716492212, 55.790906506], [37.716492198, 55.790906492], [37.716492181, 55.790906481], [37.716492163, 55.790906474], [37.716492143, 55.790906471], [37.716437607, 55.790902018], [37.716441544, 55.790894161], [37.716441551, 55.790894143], [37.716441554, 55.790894124], [37.716441554, 55.790894105], [37.71644155, 55.790894086], [37.716441542, 55.790894068], [37.716441531, 55.790894052], [37.716441518, 55.790894039], [37.716441502, 55.790894028], [37.716441484, 55.79089402], [37.716441465, 55.790894017], [37.71623686, 55.790872702], [37.716236841, 55.790872702], [37.716236821, 55.790872706], [37.716236803, 55.790872713], [37.716236787, 55.790872724], [37.716236773, 55.790872738], [37.716236762, 55.790872754], [37.716236754, 55.790872772], [37.7161292, 55.791212075]]], [[[37.717925425, 55.791253765], [37.717925444, 55.791253769], [37.718059546, 55.791270059], [37.717999232, 55.791429735], [37.717999227, 55.791429754], [37.717999226, 55.791429774], [37.717999229, 55.791429794], [37.717999236, 55.791429813], [37.717999246, 55.79142983], [37.71799926, 55.791429845], [37.717999276, 55.791429857], [37.717999294, 55.791429865], [37.717999314, 55.791429869], [37.718291054, 55.791464998], [37.718291073, 55.791464999], [37.718291092, 55.791464996], [37.71829111, 55.791464989], [37.718291126, 55.791464979], [37.71829114, 55.791464967], [37.718291152, 55.791464952], [37.71829116, 55.791464935], [37.718343007, 55.791327754], [37.718496907, 55.791346294], [37.718785451, 55.791382885], [37.718785471, 55.791382885], [37.718785489, 55.791382882], [37.718785507, 55.791382876], [37.718785524, 55.791382866], [37.718785538, 55.791382853], [37.718785549, 55.791382838], [37.718785558, 55.79138282], [37.718831815, 55.79125899], [37.71883182, 55.79125897], [37.718831821, 55.79125895], [37.718831818, 55.79125893], [37.718831811, 55.791258912], [37.718831801, 55.791258894], [37.718831787, 55.79125888], [37.718831771, 55.791258868], [37.718831752, 55.79125886], [37.718831733, 55.791258856], [37.718544848, 55.791225381], [37.718514452, 55.791221732], [37.718388965, 55.791206568], [37.718418856, 55.791127931], [37.718418856, 55.791127931], [37.718427829, 55.791103959], [37.718438801, 55.791075707], [37.718438807, 55.791075688], [37.718438808, 55.791075668], [37.718438805, 55.791075648], [37.718438799, 55.791075629], [37.718438788, 55.791075611], [37.718438775, 55.791075597], [37.718438758, 55.791075585], [37.71843874, 55.791075576], [37.71843872, 55.791075572], [37.718146986, 55.791040443], [37.718146967, 55.791040443], [37.718146948, 55.791040446], [37.71814693, 55.791040452], [37.718146914, 55.791040462], [37.7181469, 55.791040475], [37.718146889, 55.79104049], [37.71814688, 55.791040507], [37.718086052, 55.791200237], [37.717951905, 55.791183941], [37.717951886, 55.79118394], [37.717951867, 55.791183943], [37.717951849, 55.79118395], [37.717951833, 55.79118396], [37.717951819, 55.791183972], [37.717951808, 55.791183987], [37.717951799, 55.791184004], [37.717925363, 55.791253634], [37.717925358, 55.791253654], [37.717925357, 55.791253674], [37.717925359, 55.791253694], [37.717925366, 55.791253713], [37.717925377, 55.79125373], [37.71792539, 55.791253745], [37.717925406, 55.791253757], [37.717925425, 55.791253765]]], [[[37.7162534, 55.791496241], [37.716253418, 55.791496248], [37.716253438, 55.791496252], [37.716761886, 55.791542128], [37.716761906, 55.791542128], [37.716761925, 55.791542124], [37.716761943, 55.791542116], [37.716761959, 55.791542105], [37.716761973, 55.791542091], [37.716761984, 55.791542074], [37.716761991, 55.791542056], [37.716794745, 55.791426217], [37.716794749, 55.791426198], [37.716794748, 55.791426179], [37.716794744, 55.79142616], [37.716794736, 55.791426142], [37.716794725, 55.791426126], [37.716794711, 55.791426112], [37.716794695, 55.791426102], [37.716794677, 55.791426094], [37.716794658, 55.791426091], [37.716286225, 55.791380215], [37.716286206, 55.791380215], [37.716286186, 55.791380219], [37.716286168, 55.791380227], [37.716286152, 55.791380238], [37.716286138, 55.791380252], [37.716286127, 55.791380269], [37.71628612, 55.791380287], [37.71625335, 55.791496125], [37.716253347, 55.791496144], [37.716253347, 55.791496163], [37.716253351, 55.791496182], [37.716253359, 55.7914962], [37.71625337, 55.791496216], [37.716253384, 55.79149623], [37.7162534, 55.791496241]]], [[[37.718814186, 55.791615472], [37.718814202, 55.791615485], [37.71881422, 55.791615493], [37.71881424, 55.791615498], [37.71907613, 55.79165154], [37.719076148, 55.791651541], [37.719076166, 55.791651538], [37.719076184, 55.791651532], [37.7190762, 55.791651523], [37.719076214, 55.791651511], [37.719076226, 55.791651497], [37.719076235, 55.79165148], [37.719123713, 55.791542176], [37.719123713, 55.791542176], [37.719136192, 55.791513061], [37.719160189, 55.791458558], [37.719160195, 55.791458538], [37.719160197, 55.791458518], [37.719160195, 55.791458497], [37.719160189, 55.791458478], [37.719160179, 55.79145846], [37.719160166, 55.791458444], [37.719160149, 55.791458432], [37.719160131, 55.791458423], [37.719160111, 55.791458418], [37.718898224, 55.791422377], [37.718898205, 55.791422376], [37.718898187, 55.791422379], [37.718898169, 55.791422385], [37.718898153, 55.791422394], [37.718898139, 55.791422406], [37.718898127, 55.79142242], [37.718898118, 55.791422436], [37.718859138, 55.791512051], [37.718848146, 55.791536875], [37.718848145, 55.791536876], [37.718814162, 55.791615359], [37.718814156, 55.791615379], [37.718814154, 55.791615399], [37.718814156, 55.79161542], [37.718814162, 55.791615439], [37.718814172, 55.791615457], [37.718814186, 55.791615472]]], [[[37.71680416, 55.791630417], [37.716804141, 55.791630414], [37.716574697, 55.791616996], [37.716574677, 55.791616997], [37.716574658, 55.791617002], [37.71657464, 55.79161701], [37.716574624, 55.791617022], [37.716574611, 55.791617036], [37.716574601, 55.791617053], [37.716574594, 55.791617071], [37.716574591, 55.791617091], [37.716574592, 55.791617111], [37.716575612, 55.7916241], [37.716575617, 55.791624119], [37.716575625, 55.791624137], [37.716575637, 55.791624152], [37.716575651, 55.791624166], [37.716575668, 55.791624176], [37.716575686, 55.791624182], [37.716575705, 55.791624186], [37.716804065, 55.79163797], [37.716804085, 55.791637969], [37.716804104, 55.791637965], [37.716804123, 55.791637956], [37.716804139, 55.791637944], [37.716804152, 55.791637928], [37.716804162, 55.791637911], [37.716804168, 55.791637891], [37.716804171, 55.791637871], [37.716804235, 55.791630515], [37.716804233, 55.791630496], [37.716804228, 55.791630478], [37.71680422, 55.791630461], [37.716804208, 55.791630446], [37.716804194, 55.791630433], [37.716804178, 55.791630424], [37.71680416, 55.791630417]]], [[[37.717133039, 55.791658897], [37.71713302, 55.791658898], [37.717133, 55.791658903], [37.717132982, 55.791658911], [37.717132966, 55.791658922], [37.717132953, 55.791658937], [37.717132943, 55.791658954], [37.717132936, 55.791658972], [37.717132933, 55.791658992], [37.717132934, 55.791659012], [37.717133955, 55.791666001], [37.717133959, 55.79166602], [37.717133967, 55.791666038], [37.717133979, 55.791666053], [37.717133993, 55.791666066], [37.71713401, 55.791666077], [37.717134028, 55.791666083], [37.717134047, 55.791666087], [37.717793339, 55.791710027], [37.717793358, 55.791710027], [37.717793377, 55.791710022], [37.717793395, 55.791710015], [37.717793411, 55.791710003], [37.717793424, 55.791709989], [37.717793435, 55.791709973], [37.717793442, 55.791709955], [37.717793445, 55.791709936], [37.717793445, 55.791709917], [37.717792702, 55.79170307], [37.717792698, 55.791703051], [37.71779269, 55.791703033], [37.717792679, 55.791703016], [37.717792665, 55.791703002], [37.717792648, 55.791702992], [37.717792629, 55.791702985], [37.71779261, 55.791702981], [37.717133039, 55.791658897]]], [[[37.719537757, 55.791837291], [37.719537738, 55.791837288], [37.717873903, 55.791707695], [37.717873883, 55.791707696], [37.717873864, 55.7917077], [37.717873846, 55.791707708], [37.717873829, 55.79170772], [37.717873816, 55.791707734], [37.717873805, 55.791707751], [37.717873799, 55.79170777], [37.717873795, 55.79170779], [37.717873796, 55.791707809], [37.717874817, 55.791714797], [37.717874822, 55.791714816], [37.71787483, 55.791714833], [37.717874841, 55.791714849], [37.717874855, 55.791714862], [37.717874872, 55.791714872], [37.71787489, 55.791714879], [37.717874908, 55.791714882], [37.719535598, 55.791844191], [37.719535617, 55.791844191], [37.719535636, 55.791844187], [37.719535653, 55.791844179], [37.719535669, 55.791844169], [37.719535683, 55.791844155], [37.719535693, 55.791844139], [37.719535701, 55.791844122], [37.719537825, 55.791837417], [37.719537829, 55.791837398], [37.719537829, 55.791837378], [37.719537826, 55.791837358], [37.719537818, 55.79183734], [37.719537807, 55.791837323], [37.719537792, 55.791837309], [37.719537776, 55.791837298], [37.719537757, 55.791837291]]]], type=MultiPolygon}</t>
  </si>
  <si>
    <t>{coordinates=[37.71829832, 55.791239507], type=Point}</t>
  </si>
  <si>
    <t>abed84c6-56f9-11e2-965f-005056806bb6</t>
  </si>
  <si>
    <t>Юрьевский переулок, дом 13А, строение 1; Юрьевский переулок, дом 13А, строение 5; Юрьевский переулок, дом 13А, строение 2; Юрьевский переулок, дом 13А, строение 3</t>
  </si>
  <si>
    <t>{coordinates=[[[[37.718727373, 55.764399387], [37.718727361, 55.764399403], [37.718727352, 55.76439942], [37.718727346, 55.76439944], [37.718727345, 55.76439946], [37.718731323, 55.764541365], [37.718731325, 55.764541384], [37.718731331, 55.764541402], [37.718731341, 55.764541419], [37.718731353, 55.764541433], [37.718731368, 55.764541445], [37.718731385, 55.764541454], [37.718731403, 55.76454146], [37.718731423, 55.764541462], [37.718836483, 55.764541724], [37.718839776, 55.76456319], [37.718839781, 55.76456321], [37.71883979, 55.764563228], [37.718839803, 55.764563244], [37.718839818, 55.764563257], [37.718839836, 55.764563267], [37.718839855, 55.764563273], [37.718839875, 55.764563275], [37.718913157, 55.764563145], [37.719034231, 55.76456293], [37.71903425, 55.764562928], [37.719034269, 55.764562922], [37.719034286, 55.764562913], [37.719034302, 55.7645629], [37.719034314, 55.764562885], [37.719034323, 55.764562868], [37.719034329, 55.764562849], [37.719034331, 55.764562829], [37.71903408, 55.76451802], [37.719371694, 55.764514277], [37.719429043, 55.764513726], [37.719429062, 55.764513724], [37.719429081, 55.764513718], [37.719429098, 55.764513709], [37.719429113, 55.764513697], [37.719429125, 55.764513681], [37.719429134, 55.764513664], [37.71942914, 55.764513645], [37.719429142, 55.764513626], [37.719428871, 55.764465225], [37.719467004, 55.764465157], [37.719467024, 55.764465155], [37.719467042, 55.764465149], [37.71946706, 55.76446514], [37.719467075, 55.764465128], [37.719467087, 55.764465112], [37.719467097, 55.764465095], [37.719467102, 55.764465076], [37.719467104, 55.764465057], [37.71946681, 55.764412514], [37.719466808, 55.764412494], [37.719466802, 55.764412476], [37.719466793, 55.764412459], [37.71946678, 55.764412444], [37.719466765, 55.764412431], [37.719466748, 55.764412422], [37.71946673, 55.764412416], [37.71946671, 55.764412414], [37.718848678, 55.76440992], [37.718848618, 55.764399241], [37.718848616, 55.764399222], [37.718848611, 55.764399203], [37.718848601, 55.764399186], [37.718848589, 55.764399171], [37.718848574, 55.764399159], [37.718848556, 55.764399149], [37.718848538, 55.764399144], [37.718848518, 55.764399142], [37.718727445, 55.764399357], [37.718727425, 55.764399359], [37.718727406, 55.764399365], [37.718727388, 55.764399374], [37.718727373, 55.764399387]]], [[[37.719577402, 55.764516043], [37.719577415, 55.764516057], [37.71957743, 55.76451607], [37.719577448, 55.764516078], [37.719577467, 55.764516083], [37.719577486, 55.764516085], [37.719762403, 55.764510674], [37.719769411, 55.764754385], [37.719760468, 55.764756921], [37.719760462, 55.764756923], [37.719731192, 55.764767149], [37.719731187, 55.76476715], [37.719698538, 55.764780558], [37.719698523, 55.764780566], [37.719687282, 55.764787578], [37.719687273, 55.764787584], [37.719674915, 55.764797141], [37.719674895, 55.764797161], [37.71966706, 55.764807976], [37.719659206, 55.764815704], [37.719650242, 55.764824523], [37.719650231, 55.764824537], [37.719650222, 55.764824552], [37.719632373, 55.764862093], [37.719632365, 55.764862114], [37.719632363, 55.764862137], [37.719632517, 55.764890742], [37.719632519, 55.764890759], [37.719632523, 55.764890776], [37.719643989, 55.764921267], [37.719643997, 55.764921283], [37.719644008, 55.764921298], [37.719668987, 55.764949861], [37.719669009, 55.76494988], [37.719707508, 55.764973971], [37.719707521, 55.764973978], [37.719752764, 55.764993604], [37.719752781, 55.76499361], [37.719800237, 55.76500433], [37.71980025, 55.765004332], [37.719851042, 55.765008689], [37.719851052, 55.76500869], [37.719898437, 55.765007969], [37.71989845, 55.765007968], [37.71994355, 55.765001531], [37.719943558, 55.765001529], [37.719982996, 55.764992561], [37.719983009, 55.764992557], [37.720016788, 55.764979782], [37.720016803, 55.764979774], [37.720064972, 55.764951195], [37.720064993, 55.764951178], [37.720094508, 55.764919777], [37.72009452, 55.764919762], [37.720094528, 55.764919745], [37.720103899, 55.764895695], [37.720103905, 55.764895676], [37.720103906, 55.764895656], [37.720103091, 55.764861689], [37.720103087, 55.764861665], [37.720100562, 55.764852491], [37.720100555, 55.764852474], [37.720088089, 55.764826833], [37.72008808, 55.764826818], [37.720088068, 55.764826805], [37.720060971, 55.764800668], [37.720060956, 55.764800657], [37.720041706, 55.764787977], [37.7200417, 55.764787973], [37.720010007, 55.764770231], [37.720009988, 55.764770222], [37.719960323, 55.764755077], [37.719939165, 55.764401976], [37.719939162, 55.764401957], [37.719939155, 55.764401939], [37.719939146, 55.764401922], [37.719939133, 55.764401908], [37.719939118, 55.764401896], [37.7199391, 55.764401888], [37.719939082, 55.764401883], [37.719939063, 55.764401882], [37.719574596, 55.764410686], [37.719574577, 55.764410689], [37.719574559, 55.764410694], [37.719574543, 55.764410703], [37.719574528, 55.764410715], [37.719574516, 55.76441073], [37.719574507, 55.764410746], [37.719574501, 55.764410764], [37.719574498, 55.764410783], [37.7195745, 55.764410802], [37.719574504, 55.76441082], [37.719574512, 55.764410837], [37.719574565, 55.764410926], [37.719577383, 55.764515988], [37.719577386, 55.764516007], [37.719577392, 55.764516026], [37.719577402, 55.764516043]]], [[[37.718996389, 55.764645457], [37.718996376, 55.764645472], [37.718996367, 55.764645488], [37.718996361, 55.764645506], [37.718996358, 55.764645524], [37.718996359, 55.764645543], [37.719016289, 55.764791012], [37.719016294, 55.764791032], [37.719016303, 55.76479105], [37.719016315, 55.764791066], [37.71901633, 55.76479108], [37.719016348, 55.76479109], [37.719016367, 55.764791096], [37.719016387, 55.764791098], [37.719057718, 55.764791473], [37.719060312, 55.7648291], [37.719060312, 55.7648291], [37.719067206, 55.764922498], [37.71906896, 55.764951235], [37.719072507, 55.765015898], [37.719072507, 55.7650159], [37.719075766, 55.765059459], [37.719081138, 55.765134892], [37.719085492, 55.765201349], [37.719087236, 55.765228291], [37.719087236, 55.765228292], [37.719094143, 55.765323935], [37.71909503, 55.7653401], [37.719095032, 55.765340119], [37.719095039, 55.765340137], [37.719107935, 55.76536706], [37.719107943, 55.765367075], [37.719107954, 55.765367088], [37.719107967, 55.765367098], [37.719133558, 55.765385017], [37.71913358, 55.765385028], [37.719171895, 55.765399331], [37.719171905, 55.765399334], [37.719207004, 55.765408254], [37.719207024, 55.765408257], [37.719245269, 55.765409985], [37.719245274, 55.765409985], [37.719270764, 55.76540994], [37.719270774, 55.765409939], [37.719305802, 55.765406284], [37.719305825, 55.765406279], [37.719331264, 55.765397252], [37.71933127, 55.76539725], [37.719372591, 55.765379212], [37.71937261, 55.765379202], [37.719394823, 55.765362995], [37.719394836, 55.765362984], [37.719394846, 55.765362971], [37.719416969, 55.765330597], [37.719416979, 55.765330577], [37.719416985, 55.765330556], [37.719416986, 55.765330534], [37.719413518, 55.765280242], [37.719413518, 55.765280241], [37.719408367, 55.765213785], [37.719399776, 55.765101978], [37.719393657, 55.765004987], [37.719388812, 55.764912905], [37.719388812, 55.764912904], [37.719378699, 55.764750792], [37.719420806, 55.764749644], [37.719420826, 55.764749641], [37.719420845, 55.764749634], [37.719420863, 55.764749624], [37.719420878, 55.764749611], [37.71942089, 55.764749594], [37.719420898, 55.764749576], [37.719420903, 55.764749556], [37.719420903, 55.764749536], [37.719413394, 55.764655436], [37.719413393, 55.764655431], [37.719411212, 55.76463939], [37.719411207, 55.76463937], [37.719411198, 55.764639351], [37.719411186, 55.764639335], [37.71941117, 55.764639321], [37.719411153, 55.764639311], [37.719411133, 55.764639305], [37.719411113, 55.764639303], [37.719257793, 55.764639576], [37.719257723, 55.764627102], [37.71925781, 55.764610699], [37.719257808, 55.76461068], [37.719257802, 55.764610661], [37.719257793, 55.764610643], [37.719257781, 55.764610628], [37.719257765, 55.764610616], [37.719257748, 55.764610606], [37.719257729, 55.764610601], [37.71925771, 55.764610599], [37.719159405, 55.764611068], [37.719159386, 55.76461107], [37.719159368, 55.764611076], [37.719159351, 55.764611085], [37.719159336, 55.764611097], [37.719159323, 55.764611112], [37.719159314, 55.764611128], [37.719159308, 55.764611147], [37.719159306, 55.764611166], [37.719158916, 55.764627274], [37.719158916, 55.764627276], [37.719158833, 55.76464155], [37.718996456, 55.764645429], [37.718996437, 55.764645431], [37.71899642, 55.764645437], [37.718996403, 55.764645446], [37.718996389, 55.764645457]]], [[[37.71895263, 55.765503721], [37.718952612, 55.765503729], [37.718952596, 55.76550374], [37.718952583, 55.765503754], [37.718913833, 55.765554121], [37.718876658, 55.765601341], [37.718876647, 55.765601358], [37.71887664, 55.765601377], [37.718876637, 55.765601397], [37.718876638, 55.765601417], [37.718876643, 55.765601437], [37.718876652, 55.765601455], [37.718876664, 55.765601471], [37.718876679, 55.765601484], [37.718876697, 55.765601494], [37.718876716, 55.7656015], [37.718946267, 55.765616197], [37.719037379, 55.765636484], [37.719037398, 55.765636487], [37.719037417, 55.765636486], [37.719037435, 55.765636481], [37.719037452, 55.765636473], [37.719037467, 55.765636462], [37.71903748, 55.765636448], [37.719094815, 55.765562058], [37.719265464, 55.765606198], [37.719265482, 55.765606201], [37.7192655, 55.7656062], [37.719265518, 55.765606197], [37.719265535, 55.765606189], [37.719265551, 55.765606179], [37.719313133, 55.765568371], [37.719313148, 55.765568357], [37.719313159, 55.765568341], [37.719313167, 55.765568323], [37.719313171, 55.765568303], [37.719313171, 55.765568283], [37.719313167, 55.765568263], [37.719313159, 55.765568245], [37.719313148, 55.765568229], [37.719313133, 55.765568215], [37.719313117, 55.765568204], [37.719313098, 55.765568197], [37.719078854, 55.76550275], [37.719078835, 55.765502746], [37.719078817, 55.765502746], [37.719078798, 55.76550275], [37.719078781, 55.765502757], [37.719078765, 55.765502767], [37.719078752, 55.76550278], [37.719054802, 55.765530032], [37.718952687, 55.765503719], [37.718952668, 55.765503716], [37.718952649, 55.765503716], [37.71895263, 55.765503721]]]], type=MultiPolygon}</t>
  </si>
  <si>
    <t>{coordinates=[37.719079437, 55.764489425], type=Point}</t>
  </si>
  <si>
    <t>abed84e6-56f9-11e2-965f-005056806bb6</t>
  </si>
  <si>
    <t>городок имени Баумана, дом 1, строение 7; городок имени Баумана, дом 2, строение 22; городок имени Баумана, дом 1, строение 7А</t>
  </si>
  <si>
    <t>{coordinates=[[[[37.747961961, 55.787203908], [37.748482888, 55.787216049], [37.749401676, 55.787238816], [37.749401677, 55.787238816], [37.749596004, 55.787242511], [37.749780007, 55.787248317], [37.749780008, 55.787248317], [37.750023155, 55.787253596], [37.750573205, 55.78726732], [37.750573206, 55.78726732], [37.751275504, 55.787283155], [37.751766491, 55.787294768], [37.752072538, 55.787303213], [37.752072538, 55.787303213], [37.752666817, 55.787318031], [37.753498651, 55.787338104], [37.753498651, 55.787338104], [37.754256255, 55.787355525], [37.754678956, 55.787365554], [37.754974675, 55.787372944], [37.755442348, 55.787385638], [37.75544235, 55.787385638], [37.756609259, 55.787402529], [37.757318, 55.787415725], [37.757318001, 55.787415725], [37.758283988, 55.787429453], [37.758806981, 55.787437379], [37.759894989, 55.787454264], [37.76117545, 55.787475905], [37.76117545, 55.787475905], [37.762060842, 55.78748867], [37.762060842, 55.78748867], [37.762293249, 55.78749141], [37.762520417, 55.787600137], [37.762520437, 55.787600144], [37.762520458, 55.787600146], [37.763244178, 55.787620365], [37.764273965, 55.78764949], [37.765316198, 55.787680292], [37.765792455, 55.787694016], [37.765792458, 55.787694016], [37.766258098, 55.7876956], [37.767043365, 55.787698917], [37.767830712, 55.78770369], [37.7691762, 55.787725466], [37.769878358, 55.787739216], [37.770584329, 55.787769302], [37.771416099, 55.787808363], [37.771416121, 55.787808361], [37.77214927, 55.787672125], [37.772506627, 55.787631503], [37.773212675, 55.787596665], [37.774390657, 55.787617151], [37.774390676, 55.78761715], [37.774390695, 55.787617145], [37.774390712, 55.787617136], [37.774390727, 55.787617124], [37.77439074, 55.78761711], [37.774390749, 55.787617093], [37.774390756, 55.787617075], [37.774390759, 55.787617056], [37.77439657, 55.787497566], [37.775029216, 55.787522371], [37.775029216, 55.787522371], [37.775808795, 55.78754889], [37.776654665, 55.787579505], [37.776654666, 55.787579505], [37.776780425, 55.787582672], [37.776780426, 55.787582672], [37.777277047, 55.787587951], [37.777277048, 55.787587951], [37.77845846, 55.787596415], [37.77845846, 55.787596415], [37.77899357, 55.787598526], [37.779569314, 55.787605387], [37.779571185, 55.787634854], [37.779571188, 55.787634872], [37.779571195, 55.78763489], [37.779571204, 55.787634906], [37.779571216, 55.78763492], [37.779571231, 55.787634931], [37.779571248, 55.78763494], [37.779571265, 55.787634945], [37.779571284, 55.787634947], [37.780111089, 55.787641281], [37.78028664, 55.787643393], [37.780286669, 55.787643389], [37.780334533, 55.787629669], [37.78161084, 55.787653032], [37.783093441, 55.787682528], [37.783573008, 55.787694259], [37.783573028, 55.787694257], [37.783573047, 55.787694252], [37.783573065, 55.787694242], [37.783573081, 55.78769423], [37.783573094, 55.787694214], [37.783573103, 55.787694196], [37.783573108, 55.787694176], [37.783577787, 55.787667871], [37.784511386, 55.787717922], [37.785674921, 55.787788228], [37.786200673, 55.787822021], [37.786200678, 55.787822021], [37.78682122, 55.78783205], [37.78682122, 55.78783205], [37.787593068, 55.787843685], [37.78837621, 55.787855327], [37.788378073, 55.787865276], [37.788378078, 55.787865295], [37.788378087, 55.787865312], [37.7883781, 55.787865328], [37.788378115, 55.78786534], [37.788378132, 55.78786535], [37.788378151, 55.787865356], [37.788378171, 55.787865358], [37.788675767, 55.787866941], [37.788675786, 55.787866939], [37.788675805, 55.787866934], [37.788675822, 55.787866924], [37.788675838, 55.787866912], [37.78867585, 55.787866897], [37.78867586, 55.78786688], [37.788675865, 55.787866861], [37.788675867, 55.787866841], [37.788675867, 55.787860081], [37.789155488, 55.78786958], [37.790149704, 55.787888576], [37.790149705, 55.787888576], [37.792321402, 55.787923158], [37.793364645, 55.787941104], [37.793364645, 55.787941104], [37.794378195, 55.787953851], [37.795192219, 55.787967055], [37.796050995, 55.787980779], [37.79628465, 55.787984472], [37.79627433, 55.788152749], [37.79627433, 55.788152769], [37.796274335, 55.788152789], [37.796274344, 55.788152807], [37.796274356, 55.788152823], [37.796274371, 55.788152837], [37.796274388, 55.788152847], [37.796274408, 55.788152853], [37.796274428, 55.788152855], [37.797229083, 55.788169535], [37.798518272, 55.788194206], [37.798518272, 55.788194206], [37.80024386, 55.788224315], [37.80024386, 55.788224315], [37.800979715, 55.788235868], [37.803221102, 55.788272412], [37.805540351, 55.788311485], [37.808101329, 55.788352953], [37.810061007, 55.788387141], [37.810540068, 55.788395251], [37.810550374, 55.788430018], [37.810550381, 55.788430035], [37.810550391, 55.78843005], [37.810550403, 55.788430064], [37.810550418, 55.788430075], [37.810550435, 55.788430083], [37.810550452, 55.788430088], [37.810550471, 55.788430089], [37.810903119, 55.788427571], [37.811048615, 55.788478237], [37.811048642, 55.788478243], [37.811712846, 55.78851827], [37.811712847, 55.78851827], [37.813348069, 55.788601483], [37.81334807, 55.788601483], [37.81530291, 55.788676789], [37.81530291, 55.788676789], [37.81795613, 55.788771306], [37.818842686, 55.78880309], [37.818842688, 55.78880309], [37.819664109, 55.788818529], [37.82101691, 55.788846333], [37.82101691, 55.788846333], [37.821881509, 55.788863044], [37.822845575, 55.7888908], [37.823001413, 55.788895551], [37.823105616, 55.788900301], [37.82321357, 55.788911385], [37.823353439, 55.788936718], [37.82343134, 55.788962576], [37.823494489, 55.789002898], [37.823544235, 55.789042477], [37.823578959, 55.78907994], [37.823591144, 55.789099439], [37.823597444, 55.789413895], [37.823591811, 55.789787493], [37.82358017, 55.790415156], [37.823568904, 55.790671441], [37.823557639, 55.790861976], [37.82353323, 55.79117142], [37.82353323, 55.791171424], [37.823514776, 55.79157807], [37.823514776, 55.791578072], [37.823503163, 55.792155698], [37.823503163, 55.7921557], [37.823502224, 55.792367341], [37.823502224, 55.792367343], [37.823507531, 55.792797612], [37.823503775, 55.793176025], [37.823503775, 55.793176029], [37.823509161, 55.793423346], [37.823509163, 55.793423366], [37.82350917, 55.793423386], [37.823572419, 55.793560214], [37.823568666, 55.79359977], [37.823568666, 55.793599786], [37.823571482, 55.793639652], [37.823571482, 55.793639655], [37.823579931, 55.793726204], [37.823582748, 55.793909861], [37.82358889, 55.794309445], [37.823590767, 55.794504941], [37.823590769, 55.794504959], [37.823590774, 55.794504977], [37.823590783, 55.794504993], [37.823590794, 55.794505008], [37.823590807, 55.79450502], [37.823590823, 55.79450503], [37.82359084, 55.794505037], [37.823613297, 55.794511349], [37.82361197, 55.794625025], [37.823600661, 55.794890278], [37.823600661, 55.794890287], [37.823610179, 55.795107258], [37.82361498, 55.795346091], [37.82358677, 55.796201105], [37.823564846, 55.796576869], [37.823564846, 55.79657687], [37.823543263, 55.796995719], [37.823543263, 55.796995726], [37.823544318, 55.797064527], [37.823544321, 55.797064547], [37.823544327, 55.797064565], [37.823544337, 55.797064583], [37.82354435, 55.797064598], [37.823544365, 55.79706461], [37.823568774, 55.797079914], [37.823568789, 55.797079921], [37.823568805, 55.797079927], [37.823637254, 55.797095739], [37.823626932, 55.797265577], [37.82359264, 55.797589128], [37.82359264, 55.797589148], [37.823592644, 55.797589168], [37.82372704, 55.798023979], [37.823762714, 55.798144296], [37.823762722, 55.798144315], [37.823762734, 55.798144332], [37.823762749, 55.798144346], [37.823762766, 55.798144357], [37.823762786, 55.798144364], [37.826064531, 55.798729934], [37.829978295, 55.799802112], [37.832280635, 55.800445095], [37.832463701, 55.800499513], [37.832885302, 55.800672105], [37.833087109, 55.800757988], [37.833462409, 55.800953181], [37.833462409, 55.800953181], [37.834556614, 55.801517529], [37.835464824, 55.801989477], [37.835464825, 55.801989477], [37.835812415, 55.802166976], [37.836479751, 55.802513973], [37.836479752, 55.802513974], [37.837254893, 55.802903067], [37.837254894, 55.802903068], [37.838680495, 55.803604855], [37.838680509, 55.80360486], [37.838680524, 55.803604864], [37.8393084, 55.80369548], [37.839308419, 55.803695481], [37.839308439, 55.803695478], [37.839308457, 55.803695471], [37.839308473, 55.803695462], [37.839308488, 55.803695449], [37.839308499, 55.803695433], [37.839308508, 55.803695416], [37.839308513, 55.803695397], [37.839310934, 55.803681108], [37.839453408, 55.803696165], [37.839453427, 55.803696165], [37.839453446, 55.803696162], [37.839453463, 55.803696155], [37.83945348, 55.803696145], [37.839453494, 55.803696131], [37.839453505, 55.803696116], [37.839453513, 55.803696099], [37.839453517, 55.80369608], [37.839632079, 55.802460309], [37.83963208, 55.802460305], [37.839885871, 55.799944437], [37.840079678, 55.798195015], [37.840220204, 55.796931226], [37.840220204, 55.796931226], [37.840775286, 55.791879186], [37.841009258, 55.789753982], [37.841327621, 55.787068156], [37.841327622, 55.787068149], [37.841339807, 55.786797521], [37.841377092, 55.786351121], [37.84143241, 55.785835796], [37.841642431, 55.783936393], [37.841642431, 55.783936375], [37.841642428, 55.783936356], [37.841642421, 55.783936339], [37.841642411, 55.783936323], [37.841642399, 55.783936309], [37.841642384, 55.783936298], [37.841642368, 55.783936289], [37.84164235, 55.783936284], [37.840312951, 55.783686875], [37.840312946, 55.783686874], [37.839920584, 55.783632744], [37.839186798, 55.783527106], [37.838144473, 55.783377988], [37.838144473, 55.783377988], [37.837722866, 55.783319061], [37.836943644, 55.783193973], [37.836943642, 55.783193973], [37.835754972, 55.783021522], [37.835041131, 55.782900568], [37.835041126, 55.782900568], [37.834639016, 55.782852603], [37.834639016, 55.782852603], [37.833986418, 55.782775951], [37.833490483, 55.782704689], [37.832513596, 55.782561074], [37.832513595, 55.782561074], [37.83122899, 55.782374955], [37.830277821, 55.782236125], [37.829078558, 55.782061922], [37.829078558, 55.782061922], [37.828713209, 55.782009468], [37.827409495, 55.781813933], [37.827090246, 55.781747467], [37.827090241, 55.781747466], [37.824583276, 55.781355949], [37.824583275, 55.781355949], [37.82238775, 55.781020911], [37.82238775, 55.781020911], [37.819907449, 55.780648469], [37.819672816, 55.780261924], [37.819672815, 55.780261921], [37.819547281, 55.780066678], [37.819297456, 55.77959755], [37.819244507, 55.779488367], [37.819248429, 55.77936705], [37.819248427, 55.779367024], [37.81906079, 55.778547948], [37.819078756, 55.7783324], [37.819255327, 55.776817805], [37.819439255, 55.775527375], [37.819439255, 55.775527371], [37.819607422, 55.773892364], [37.819751158, 55.77270207], [37.819805059, 55.772284351], [37.819959292, 55.771441147], [37.820638814, 55.769955914], [37.821474864, 55.768253173], [37.821474866, 55.76825317], [37.822115482, 55.766835468], [37.822115488, 55.76683545], [37.822281052, 55.766143909], [37.822281054, 55.766143899], [37.822358912, 55.765567749], [37.822358913, 55.76556774], [37.822382868, 55.765090857], [37.822382867, 55.765090838], [37.822316987, 55.764612602], [37.822316987, 55.764612599], [37.82221256, 55.76400782], [37.822212558, 55.76400781], [37.822104755, 55.763623689], [37.822104751, 55.763623677], [37.821302534, 55.761745148], [37.820868174, 55.760728925], [37.820868173, 55.760728923], [37.819937555, 55.758685259], [37.819937546, 55.758685243], [37.819937534, 55.75868523], [37.81993752, 55.758685218], [37.819937504, 55.758685209], [37.819937486, 55.758685203], [37.819937468, 55.758685201], [37.81993745, 55.758685202], [37.81394227, 55.75953618], [37.808866998, 55.760238668], [37.808866996, 55.760238668], [37.807810012, 55.760405412], [37.803797005, 55.760964278], [37.803797002, 55.760964278], [37.803194426, 55.761064322], [37.802740027, 55.761103228], [37.802325142, 55.761125459], [37.801870743, 55.761103227], [37.801534885, 55.761080996], [37.801060729, 55.760997626], [37.800626081, 55.760919814], [37.80062606, 55.760919812], [37.80062604, 55.760919815], [37.800626021, 55.760919822], [37.800626004, 55.760919832], [37.800625989, 55.760919845], [37.800625977, 55.760919862], [37.800082667, 55.761842485], [37.800082664, 55.76184249], [37.799875218, 55.762248215], [37.799875211, 55.762248233], [37.799875208, 55.762248251], [37.799875208, 55.76224827], [37.799898191, 55.762501639], [37.799898195, 55.762501661], [37.800095763, 55.763101901], [37.800095767, 55.76310191], [37.800560049, 55.764135632], [37.800816886, 55.764769189], [37.800816887, 55.764769193], [37.801449097, 55.766164074], [37.801370073, 55.767053204], [37.801271308, 55.767981129], [37.799592092, 55.767675511], [37.794354747, 55.766657533], [37.794354747, 55.766657533], [37.790097166, 55.765835053], [37.790097144, 55.765835051], [37.790097123, 55.765835054], [37.790097103, 55.765835061], [37.790097085, 55.765835072], [37.79009707, 55.765835087], [37.78961306, 55.766424124], [37.788338799, 55.76641301], [37.778327796, 55.766202621], [37.773691802, 55.764660157], [37.773691783, 55.764660152], [37.773691763, 55.764660152], [37.773691744, 55.764660155], [37.773691726, 55.764660162], [37.773533709, 55.764737949], [37.771805908, 55.764140312], [37.771755607, 55.76408017], [37.771755595, 55.764080158], [37.771755581, 55.764080148], [37.771755566, 55.76408014], [37.77136545, 55.76393211], [37.77136545, 55.76393211], [37.769197258, 55.763126298], [37.769888685, 55.761925913], [37.769888693, 55.761925896], [37.769888697, 55.761925878], [37.769888698, 55.761925859], [37.769888695, 55.76192584], [37.769888689, 55.761925822], [37.76988868, 55.761925806], [37.769888667, 55.761925791], [37.769888652, 55.761925779], [37.769888636, 55.761925771], [37.769888617, 55.761925765], [37.753863451, 55.758818454], [37.75386343, 55.758818452], [37.75386341, 55.758818455], [37.75386339, 55.758818461], [37.753863373, 55.758818472], [37.753863357, 55.758818485], [37.753863345, 55.758818502], [37.752589035, 55.760991751], [37.752589035, 55.760991751], [37.750514704, 55.764554199], [37.749576263, 55.766165324], [37.749576255, 55.766165341], [37.74957625, 55.76616536], [37.749319412, 55.768065907], [37.749319412, 55.768065908], [37.749126975, 55.769520072], [37.748129349, 55.769503403], [37.748129331, 55.769503404], [37.748129313, 55.769503409], [37.748129296, 55.769503417], [37.748129282, 55.769503428], [37.748129269, 55.769503441], [37.748129259, 55.769503457], [37.748129252, 55.769503474], [37.748129248, 55.769503492], [37.748079858, 55.769948016], [37.747921814, 55.770248062], [37.747921807, 55.77024808], [37.747921803, 55.770248099], [37.747734125, 55.772187344], [37.747289602, 55.776559912], [37.747180957, 55.776704341], [37.747180947, 55.776704356], [37.74718094, 55.776704373], [37.747180937, 55.776704391], [37.746884593, 55.779637737], [37.746884593, 55.779637738], [37.746746301, 55.78109452], [37.746489463, 55.78313321], [37.746154199, 55.785750985], [37.7461542, 55.785751014], [37.746203589, 55.786066195], [37.746154199, 55.786599406], [37.746154199, 55.786599429], [37.746173956, 55.786743832], [37.746131971, 55.787164063], [37.746131971, 55.787164084], [37.746131975, 55.787164104], [37.746131984, 55.787164123], [37.746131996, 55.78716414], [37.746132011, 55.787164154], [37.746132029, 55.787164164], [37.746132048, 55.787164171], [37.746132069, 55.787164173], [37.747336983, 55.78718458], [37.747626812, 55.787196518], [37.747626813, 55.787196518], [37.747961961, 55.787203908]]], [[[37.752098311, 55.790748278], [37.752098327, 55.79074829], [37.752098345, 55.790748298], [37.752098365, 55.790748303], [37.752098385, 55.790748303], [37.752127966, 55.790746069], [37.752177163, 55.790973257], [37.752239728, 55.791261926], [37.752270494, 55.791407181], [37.752270494, 55.791407182], [37.75227758, 55.791439048], [37.752289661, 55.791494089], [37.752289663, 55.791494098], [37.752310918, 55.791561066], [37.752310918, 55.791561066], [37.752344697, 55.791666704], [37.752344697, 55.791666704], [37.752384786, 55.791791292], [37.752384787, 55.791791294], [37.752428851, 55.79191793], [37.752428851, 55.79191793], [37.752472346, 55.792042102], [37.752472346, 55.792042102], [37.752496831, 55.792111635], [37.75254526, 55.792249689], [37.752593929, 55.792388821], [37.752664706, 55.792590924], [37.752727082, 55.792769301], [37.752727082, 55.792769301], [37.752791018, 55.792951176], [37.752856933, 55.793139874], [37.752926692, 55.793339359], [37.752987308, 55.79351258], [37.752987308, 55.79351258], [37.753059591, 55.793717376], [37.753081433, 55.793780345], [37.753081441, 55.793780363], [37.753081452, 55.793780379], [37.753081467, 55.793780392], [37.753081483, 55.793780402], [37.753754889, 55.794108954], [37.754033129, 55.794244719], [37.754410292, 55.794428745], [37.75441031, 55.794428752], [37.754410328, 55.794428755], [37.755217408, 55.794491358], [37.755374536, 55.794503753], [37.755850164, 55.794740145], [37.755850179, 55.794740151], [37.755850195, 55.794740154], [37.756243015, 55.794792209], [37.756393523, 55.794812086], [37.756810365, 55.794867084], [37.756995701, 55.794891575], [37.757272016, 55.794928209], [37.757373094, 55.794941685], [37.757373094, 55.794941685], [37.757593517, 55.794970595], [37.75787127, 55.795007319], [37.758206283, 55.795051732], [37.758379258, 55.795074652], [37.758538169, 55.795099526], [37.758736859, 55.795130538], [37.75894964, 55.795163692], [37.759172889, 55.795198324], [37.759312732, 55.795220228], [37.759543779, 55.795315415], [37.759543779, 55.795315416], [37.759690282, 55.795375487], [37.759690308, 55.795375494], [37.76020107, 55.795436049], [37.760428538, 55.795463055], [37.760688965, 55.795494193], [37.760904435, 55.79551997], [37.76122498, 55.795558042], [37.761436556, 55.795583178], [37.761736515, 55.79561913], [37.761736526, 55.79561913], [37.762542622, 55.795623781], [37.763074924, 55.79562691], [37.763209399, 55.795627606], [37.763209414, 55.795627605], [37.764966171, 55.795373312], [37.765505262, 55.795295388], [37.76604547, 55.795217118], [37.766832741, 55.795103074], [37.766832757, 55.79510307], [37.767316436, 55.794947775], [37.767316454, 55.794947767], [37.7679927, 55.794579036], [37.768087476, 55.794527844], [37.768087478, 55.794527842], [37.768170627, 55.794479591], [37.768294648, 55.794407651], [37.768294648, 55.794407651], [37.768407559, 55.794341575], [37.768504621, 55.794285691], [37.768504638, 55.794285679], [37.768504652, 55.794285663], [37.768700093, 55.794016947], [37.768754471, 55.793942803], [37.768775593, 55.793914195], [37.768775598, 55.793914189], [37.768806354, 55.793865401], [37.768806358, 55.793865395], [37.768836814, 55.793809047], [37.768856126, 55.793778249], [37.768875104, 55.793748202], [37.768885955, 55.793731525], [37.768885956, 55.793731524], [37.768896136, 55.793715412], [37.768915826, 55.793684883], [37.768915827, 55.793684883], [37.768955207, 55.793622319], [37.768963799, 55.793609443], [37.768963801, 55.79360944], [37.76897189, 55.793596187], [37.768988403, 55.793570058], [37.768988404, 55.793570058], [37.769021432, 55.793517611], [37.769030568, 55.79350327], [37.769040542, 55.793487892], [37.769040546, 55.793487886], [37.769050288, 55.793470336], [37.769050289, 55.793470333], [37.769059696, 55.793452218], [37.769078509, 55.793416552], [37.769096685, 55.7933831], [37.769096686, 55.7933831], [37.769114695, 55.793349742], [37.769114695, 55.793349742], [37.769123519, 55.79333317], [37.76912352, 55.793333168], [37.769131841, 55.793317068], [37.769149489, 55.793284679], [37.769149491, 55.793284676], [37.769159254, 55.793265421], [37.769169855, 55.793246637], [37.769169856, 55.793246636], [37.76919039, 55.793208687], [37.769190392, 55.793208682], [37.769204998, 55.793177855], [37.769204999, 55.793177853], [37.769220246, 55.793144277], [37.769236666, 55.793109004], [37.769236666, 55.793109004], [37.76926783, 55.79304072], [37.769307614, 55.792956311], [37.769307615, 55.792956308], [37.769316598, 55.792935811], [37.769316603, 55.792935794], [37.769316606, 55.792935777], [37.769320493, 55.792875076], [37.769324148, 55.792828749], [37.769324149, 55.792828747], [37.76932599, 55.792792479], [37.769328837, 55.792757116], [37.769328837, 55.792757114], [37.769341626, 55.792545546], [37.769341626, 55.792545546], [37.769345533, 55.79247644], [37.769349641, 55.792409143], [37.769358077, 55.792279011], [37.769366513, 55.79215114], [37.769366513, 55.79215114], [37.76937751, 55.791974856], [37.76937751, 55.791974855], [37.769379654, 55.791931934], [37.769389371, 55.791781167], [37.769393121, 55.791727318], [37.769393121, 55.791727317], [37.769396248, 55.791675546], [37.769398805, 55.791633986], [37.76940153, 55.791594499], [37.76940153, 55.791594497], [37.769403764, 55.791554009], [37.7694065, 55.791514463], [37.7694065, 55.791514462], [37.769412158, 55.791426716], [37.769416805, 55.791358572], [37.769416805, 55.791358571], [37.769419855, 55.791306104], [37.769423242, 55.791253731], [37.769427718, 55.791185691], [37.769427718, 55.79118569], [37.769431196, 55.791130836], [37.769441895, 55.790964677], [37.769441895, 55.790964677], [37.769444315, 55.790922304], [37.76944707, 55.790879932], [37.769454853, 55.790763952], [37.769454853, 55.790763951], [37.769459597, 55.790680577], [37.76946518, 55.790598052], [37.76946518, 55.790598051], [37.769467314, 55.790560744], [37.769945315, 55.790570709], [37.769945336, 55.790570707], [37.769945356, 55.790570701], [37.769945374, 55.790570691], [37.76994539, 55.790570677], [37.770154931, 55.790346225], [37.770321227, 55.790167915], [37.770328195, 55.790160725], [37.770328207, 55.790160709], [37.770328216, 55.790160691], [37.770328221, 55.790160671], [37.770328223, 55.790160651], [37.77032822, 55.790160631], [37.770328213, 55.790160612], [37.770328202, 55.790160595], [37.770328188, 55.79016058], [37.770328171, 55.790160568], [37.770328153, 55.79016056], [37.770292541, 55.790149411], [37.770140684, 55.79010091], [37.769828939, 55.790001026], [37.769828939, 55.790001026], [37.769469932, 55.789886605], [37.769060815, 55.789755817], [37.769060811, 55.789755815], [37.768936587, 55.789722351], [37.768936587, 55.789722351], [37.768811861, 55.789688982], [37.768258084, 55.789540107], [37.767740164, 55.789400721], [37.767636641, 55.789372886], [37.767447958, 55.789322241], [37.767171175, 55.78924772], [37.767171169, 55.789247718], [37.767059525, 55.789224689], [37.767059524, 55.789224689], [37.766839754, 55.789179699], [37.766499119, 55.789110077], [37.765764007, 55.788958965], [37.765764007, 55.788958965], [37.76534904, 55.788874162], [37.765154377, 55.788833906], [37.765154377, 55.788833906], [37.764938926, 55.788789692], [37.764603243, 55.788720868], [37.764603232, 55.788720867], [37.764318698, 55.788694714], [37.764070406, 55.788671602], [37.763573171, 55.788625641], [37.762710135, 55.788546409], [37.762463369, 55.788523824], [37.761925392, 55.788474047], [37.761553188, 55.788439882], [37.761553183, 55.788439882], [37.761155738, 55.788423742], [37.760917747, 55.78841411], [37.760688172, 55.78840495], [37.760083161, 55.788380251], [37.759482292, 55.788356294], [37.759043176, 55.788338346], [37.759043175, 55.788338346], [37.758214271, 55.788314749], [37.758214271, 55.788314749], [37.757709785, 55.788301959], [37.756471176, 55.788266859], [37.75582555, 55.788244736], [37.755222364, 55.788224615], [37.75445344, 55.788198202], [37.753249429, 55.788157124], [37.753094113, 55.78815167], [37.752796977, 55.788141503], [37.752298775, 55.788124655], [37.752298774, 55.788124655], [37.75141245, 55.788098245], [37.751412431, 55.788098246], [37.751412412, 55.788098251], [37.751412395, 55.788098259], [37.75141238, 55.788098271], [37.751412367, 55.788098285], [37.751412357, 55.788098301], [37.75141235, 55.788098319], [37.751412347, 55.788098337], [37.751412001, 55.788102802], [37.751412001, 55.788102819], [37.751412004, 55.788102836], [37.75177761, 55.789472037], [37.75209828, 55.790748228], [37.752098287, 55.790748247], [37.752098297, 55.790748264], [37.752098311, 55.790748278]]]], type=MultiPolygon}</t>
  </si>
  <si>
    <t>{coordinates=[37.785228263, 55.781225235], type=Point}</t>
  </si>
  <si>
    <t>Дом у юго–западных ворот, 1894 г., арх. Ф.И.Родэ</t>
  </si>
  <si>
    <t>abed84f6-56f9-11e2-965f-005056806bb6</t>
  </si>
  <si>
    <t>Наличная улица, дом 1, строение 4</t>
  </si>
  <si>
    <t>{coordinates=[[[37.707884784, 55.765704247], [37.707812489, 55.765765147], [37.707873142, 55.765786601], [37.707912791, 55.765752853], [37.707943842, 55.765726985], [37.707884784, 55.765704247]]], type=Polygon}</t>
  </si>
  <si>
    <t>{coordinates=[37.707885377, 55.765739919], type=Point}</t>
  </si>
  <si>
    <t>Мастерские вагоноремонтные главные Московско–Курской железной дороги, где 19 июля 1918 г. Ленин В.И. выступал на митинге</t>
  </si>
  <si>
    <t>abed85b8-56f9-11e2-965f-005056806bb6</t>
  </si>
  <si>
    <t>шоссе Энтузиастов, домовладение 4, строение 7А</t>
  </si>
  <si>
    <t>{coordinates=[[[37.694289257, 55.747320253], [37.694282445, 55.747346672], [37.694277381, 55.747375046], [37.694329444, 55.747375943], [37.69429674, 55.747513915], [37.695319523, 55.747584729], [37.695325434, 55.747559831], [37.695392069, 55.747564854], [37.695395859, 55.747548861], [37.69570686, 55.747572313], [37.695698064, 55.747609449], [37.695946859, 55.747628203], [37.695955655, 55.747591067], [37.695972076, 55.747521801], [37.696142862, 55.747534679], [37.696167268, 55.747431681], [37.695996483, 55.747418804], [37.695919526, 55.747412998], [37.695227212, 55.747360798], [37.69516311, 55.747355959], [37.695151787, 55.747403742], [37.694943584, 55.74738803], [37.694950868, 55.747357328], [37.694877958, 55.747352126], [37.694871605, 55.747382419], [37.694869597, 55.747389727], [37.694673912, 55.747375638], [37.69468017, 55.747345634], [37.694599974, 55.747339271], [37.694598084, 55.747369103], [37.694461074, 55.747357453], [37.69446569, 55.747333027], [37.694435719, 55.747331885], [37.694401955, 55.747328985], [37.694367714, 55.747326627], [37.694329184, 55.747323312], [37.694289257, 55.747320253]]], type=Polygon}</t>
  </si>
  <si>
    <t>{coordinates=[37.695232006, 55.747472798], type=Point}</t>
  </si>
  <si>
    <t>- Дача И.Я.Тестова, конец XIX - начало ХХ в.</t>
  </si>
  <si>
    <t>abed85bd-56f9-11e2-965f-005056806bb6</t>
  </si>
  <si>
    <t>Большая Тихоновская улица, дом 18, строение 1</t>
  </si>
  <si>
    <t>{coordinates=[[[37.689710761, 55.806724778], [37.689549452, 55.806777005], [37.689503796, 55.806733872], [37.689495334, 55.806725806], [37.689486822, 55.806717692], [37.689409141, 55.806744461], [37.689378123, 55.806755536], [37.689327267, 55.806773693], [37.689245897, 55.806802746], [37.689301988, 55.806852839], [37.689334979, 55.806882301], [37.689382199, 55.806924471], [37.689452707, 55.806987438], [37.689456815, 55.806986046], [37.689534615, 55.806959685], [37.689528038, 55.806953528], [37.689533773, 55.806951556], [37.689562426, 55.806941701], [37.689609145, 55.806925632], [37.689671787, 55.806903888], [37.689683176, 55.806900097], [37.689839992, 55.806847884], [37.689835336, 55.806843448], [37.689989742, 55.806792421], [37.689944958, 55.806749293], [37.689823247, 55.806633352], [37.689668776, 55.806684784], [37.689710761, 55.806724778]]], type=Polygon}</t>
  </si>
  <si>
    <t>{coordinates=[37.689582801, 55.806823097], type=Point}</t>
  </si>
  <si>
    <t>b249ea05-56f9-11e2-965f-005056806bb6</t>
  </si>
  <si>
    <t>Наличная улица, дом 1, строение 1; Наличная улица, дом 1, строение 4; Наличная улица, дом 1, строение 1А</t>
  </si>
  <si>
    <t>{coordinates=[[[[37.709496166, 55.766603794], [37.709496147, 55.76660379], [37.709496128, 55.766603791], [37.70945712, 55.766608348], [37.709377435, 55.766617657], [37.709377435, 55.766617657], [37.709342483, 55.766622015], [37.709342463, 55.76662202], [37.709342445, 55.766622028], [37.709342429, 55.76662204], [37.709342415, 55.766622055], [37.709342405, 55.766622072], [37.709342398, 55.766622091], [37.709342395, 55.766622111], [37.709342397, 55.766622131], [37.709342402, 55.76662215], [37.709377949, 55.766715498], [37.709387671, 55.766746017], [37.709387678, 55.766746035], [37.70938769, 55.766746051], [37.709387704, 55.766746065], [37.70938772, 55.766746075], [37.709387739, 55.766746082], [37.709387758, 55.766746086], [37.709387778, 55.766746085], [37.709521518, 55.766729691], [37.709521538, 55.766729687], [37.709521557, 55.766729678], [37.709521573, 55.766729666], [37.709521587, 55.76672965], [37.709521597, 55.766729632], [37.709521603, 55.766729613], [37.709521606, 55.766729592], [37.709521604, 55.766729572], [37.709521597, 55.766729552], [37.709508747, 55.766700057], [37.709530904, 55.766697341], [37.709530924, 55.766697336], [37.709530942, 55.766697328], [37.709530958, 55.766697317], [37.709530972, 55.766697302], [37.709530982, 55.766697285], [37.709530989, 55.766697266], [37.709530992, 55.766697246], [37.709530991, 55.766697226], [37.709530986, 55.766697207], [37.709496233, 55.766603855], [37.709496225, 55.766603838], [37.709496214, 55.766603823], [37.7094962, 55.76660381], [37.709496183, 55.7666038], [37.709496166, 55.766603794]]], [[[37.708493258, 55.768677596], [37.708493253, 55.768677613], [37.708493252, 55.768677632], [37.708493254, 55.76867765], [37.708493259, 55.768677668], [37.708493267, 55.768677684], [37.708493279, 55.768677699], [37.708508784, 55.768694235], [37.708578098, 55.768773501], [37.708578112, 55.768773515], [37.708578129, 55.768773525], [37.708578147, 55.768773532], [37.708578166, 55.768773535], [37.708578185, 55.768773535], [37.708578204, 55.768773531], [37.708578222, 55.768773523], [37.708578238, 55.768773512], [37.708578252, 55.768773498], [37.708579673, 55.768771721], [37.708579685, 55.768771731], [37.708579702, 55.768771741], [37.70857972, 55.768771748], [37.708579739, 55.768771751], [37.708579758, 55.76877175], [37.708579777, 55.768771745], [37.708579794, 55.768771737], [37.70857981, 55.768771726], [37.708579823, 55.768771712], [37.708584857, 55.76876524], [37.708633056, 55.768704982], [37.708658355, 55.768676527], [37.708658366, 55.768676511], [37.708658374, 55.768676493], [37.708658379, 55.768676473], [37.70865838, 55.768676453], [37.708658376, 55.768676434], [37.708658369, 55.768676415], [37.708658358, 55.768676398], [37.708598869, 55.768601275], [37.708581432, 55.768578503], [37.708581418, 55.768578488], [37.708581402, 55.768578477], [37.708581384, 55.768578468], [37.708581364, 55.768578464], [37.708581344, 55.768578464], [37.708581325, 55.768578467], [37.708581306, 55.768578475], [37.70858129, 55.768578486], [37.708581275, 55.7685785], [37.70858105, 55.768578772], [37.708578253, 55.768575239], [37.708578239, 55.768575225], [37.708578222, 55.768575214], [37.708578204, 55.768575206], [37.708578185, 55.768575202], [37.708578165, 55.768575202], [37.708578146, 55.768575205], [37.708578127, 55.768575213], [37.708578111, 55.768575224], [37.708578097, 55.768575238], [37.708577371, 55.768576119], [37.708576668, 55.768575241], [37.708576655, 55.768575227], [37.708576638, 55.768575216], [37.70857662, 55.768575208], [37.708576601, 55.768575204], [37.708576581, 55.768575204], [37.708576561, 55.768575208], [37.708576543, 55.768575216], [37.708576527, 55.768575227], [37.708576513, 55.768575241], [37.708493839, 55.768676925], [37.708493277, 55.768677564], [37.708493266, 55.768677579], [37.708493258, 55.768677596]]], [[[37.707812393, 55.765765118], [37.707812389, 55.765765136], [37.707812389, 55.765765155], [37.707812392, 55.765765174], [37.707812399, 55.765765192], [37.70781241, 55.765765208], [37.707812423, 55.765765222], [37.707812438, 55.765765233], [37.707812455, 55.765765241], [37.707873109, 55.765786695], [37.707873129, 55.7657867], [37.70787315, 55.765786701], [37.70787317, 55.765786697], [37.707873189, 55.765786689], [37.707873207, 55.765786677], [37.707912856, 55.765752929], [37.707943862, 55.765727098], [37.708474918, 55.765931537], [37.708428473, 55.765971511], [37.70842846, 55.765971524], [37.70842845, 55.76597154], [37.708428442, 55.765971558], [37.708428439, 55.765971577], [37.708428439, 55.765971596], [37.708428442, 55.765971614], [37.708428449, 55.765971632], [37.70842846, 55.765971648], [37.708428473, 55.765971662], [37.708428488, 55.765971673], [37.708428505, 55.765971681], [37.708454041, 55.765980619], [37.708498744, 55.765998955], [37.708498748, 55.765998956], [37.708524055, 55.766008269], [37.708524075, 55.766008274], [37.708524096, 55.766008275], [37.708524116, 55.766008271], [37.708524136, 55.766008263], [37.708524153, 55.766008252], [37.708571761, 55.765968818], [37.709365992, 55.76627457], [37.711190292, 55.768753963], [37.707678658, 55.771732953], [37.707632759, 55.771740795], [37.706198303, 55.770981225], [37.706243837, 55.770903479], [37.706243845, 55.770903463], [37.706243849, 55.770903446], [37.706243851, 55.770903428], [37.706243646, 55.770864549], [37.706243645, 55.77086453], [37.706243639, 55.770864513], [37.706243631, 55.770864496], [37.70624362, 55.770864481], [37.706243606, 55.770864469], [37.70624359, 55.770864459], [37.706174419, 55.770830878], [37.706174406, 55.770830873], [37.706109897, 55.770810245], [37.70610988, 55.770810241], [37.706109862, 55.770810241], [37.706109843, 55.770810243], [37.706109826, 55.770810249], [37.706019385, 55.770850632], [37.706019361, 55.770850648], [37.705625593, 55.771185617], [37.70514531, 55.770810631], [37.705141966, 55.770807611], [37.705241097, 55.770767449], [37.705241113, 55.77076744], [37.705241128, 55.770767429], [37.705241141, 55.770767414], [37.70524115, 55.770767398], [37.705241156, 55.77076738], [37.705241159, 55.770767362], [37.705241158, 55.770767343], [37.705241154, 55.770767324], [37.705241146, 55.770767307], [37.705241135, 55.770767292], [37.705241122, 55.770767278], [37.70520112, 55.770735015], [37.705101839, 55.770639528], [37.705101824, 55.770639516], [37.705101808, 55.770639507], [37.70510179, 55.770639502], [37.705101771, 55.7706395], [37.705101753, 55.770639501], [37.705101735, 55.770639506], [37.704998495, 55.770678036], [37.704978062, 55.770659581], [37.705013772, 55.770645343], [37.705013789, 55.770645334], [37.705013804, 55.770645323], [37.705013816, 55.770645309], [37.705013826, 55.770645292], [37.705013832, 55.770645275], [37.705013835, 55.770645256], [37.705013834, 55.770645237], [37.70501383, 55.770645219], [37.705013823, 55.770645202], [37.705013812, 55.770645186], [37.705013799, 55.770645173], [37.704946738, 55.770589709], [37.704946721, 55.770589697], [37.704946702, 55.77058969], [37.704946682, 55.770589686], [37.704946661, 55.770589687], [37.704946641, 55.770589691], [37.704913551, 55.770601318], [37.704798688, 55.77049758], [37.704798678, 55.770497572], [37.704669424, 55.77040966], [37.70466941, 55.770409652], [37.70435126, 55.770262436], [37.70345004, 55.769808854], [37.703450021, 55.769808847], [37.703450001, 55.769808844], [37.70344998, 55.769808845], [37.703449961, 55.76980885], [37.703449942, 55.769808859], [37.703449926, 55.769808871], [37.703449913, 55.769808886], [37.703449903, 55.769808904], [37.703445926, 55.769818194], [37.70343622, 55.769824434], [37.703436205, 55.769824446], [37.703436193, 55.76982446], [37.703436183, 55.769824477], [37.703436177, 55.769824495], [37.703436175, 55.769824514], [37.703436176, 55.769824533], [37.70343618, 55.769824551], [37.703436188, 55.769824569], [37.703436199, 55.769824584], [37.703436213, 55.769824597], [37.703436229, 55.769824607], [37.704358599, 55.770289638], [37.704358603, 55.77028964], [37.70463984, 55.770416178], [37.704769094, 55.770506674], [37.705126528, 55.770826836], [37.705126534, 55.770826841], [37.705592998, 55.771186348], [37.705616104, 55.771207042], [37.705616119, 55.771207053], [37.705616136, 55.771207061], [37.705616155, 55.771207066], [37.705616174, 55.771207067], [37.705616193, 55.771207065], [37.705639164, 55.771201843], [37.705639187, 55.771201835], [37.705639207, 55.771201822], [37.7060376, 55.770861617], [37.706106372, 55.77082783], [37.706212251, 55.770863904], [37.706212455, 55.770902685], [37.706162334, 55.770990873], [37.706162325, 55.770990892], [37.706162321, 55.770990911], [37.706162321, 55.770990931], [37.706162325, 55.770990951], [37.706162332, 55.77099097], [37.706162343, 55.770990986], [37.706162357, 55.770991], [37.706162374, 55.770991011], [37.707613835, 55.771751761], [37.707613857, 55.77175177], [37.707613881, 55.771751773], [37.707696679, 55.771751633], [37.707696697, 55.771751632], [37.707696714, 55.771751627], [37.70769673, 55.77175162], [37.707696744, 55.771751609], [37.711208896, 55.768755485], [37.711208909, 55.768755471], [37.711208919, 55.768755456], [37.711208926, 55.768755438], [37.71120893, 55.76875542], [37.711208931, 55.768755401], [37.711208928, 55.768755383], [37.711208921, 55.768755365], [37.711208912, 55.768755349], [37.709381782, 55.766267283], [37.70938177, 55.766267269], [37.709381755, 55.766267258], [37.709381738, 55.76626725], [37.708091251, 55.765761404], [37.708091247, 55.765761403], [37.707802972, 55.765659798], [37.707802954, 55.765659793], [37.707802934, 55.765659792], [37.707802915, 55.765659795], [37.707802897, 55.765659802], [37.70780288, 55.765659812], [37.707802865, 55.765659825], [37.707633687, 55.765844122], [37.70694042, 55.766070781], [37.706940401, 55.766070789], [37.706940384, 55.766070802], [37.70694037, 55.766070817], [37.706940359, 55.766070835], [37.706940353, 55.766070855], [37.706940351, 55.766070875], [37.706940353, 55.766070896], [37.706941795, 55.766077848], [37.706941799, 55.766077865], [37.706941807, 55.76607788], [37.706941817, 55.766077894], [37.70694431, 55.766080761], [37.706944324, 55.766080774], [37.70694434, 55.766080785], [37.706944358, 55.766080792], [37.706944377, 55.766080795], [37.706944396, 55.766080795], [37.706944415, 55.766080791], [37.707657521, 55.765854978], [37.707657537, 55.765854971], [37.707657552, 55.765854962], [37.707657565, 55.76585495], [37.707817559, 55.765678475], [37.70788459, 55.76570428], [37.707812424, 55.765765071], [37.707812411, 55.765765084], [37.7078124, 55.7657651], [37.707812393, 55.765765118]]]], type=MultiPolygon}</t>
  </si>
  <si>
    <t>{coordinates=[37.709436854, 55.766659678], type=Point}</t>
  </si>
  <si>
    <t>b249eaf9-56f9-11e2-965f-005056806bb6</t>
  </si>
  <si>
    <t>{coordinates=[[[37.690015531, 55.760327146], [37.690015541, 55.76032713], [37.690015548, 55.760327112], [37.690015552, 55.760327094], [37.690015552, 55.760327075], [37.690015548, 55.760327056], [37.690015541, 55.760327039], [37.690015531, 55.760327023], [37.690015517, 55.760327009], [37.689873954, 55.760205074], [37.689873937, 55.760205062], [37.689873917, 55.760205054], [37.689873896, 55.76020505], [37.689873874, 55.760205051], [37.689873854, 55.760205057], [37.689845298, 55.760215855], [37.689835733, 55.760205142], [37.689835719, 55.760205129], [37.689835702, 55.760205119], [37.689835684, 55.760205112], [37.689835664, 55.760205109], [37.689835645, 55.76020511], [37.689822955, 55.76020692], [37.689784671, 55.760174731], [37.68979411, 55.760160419], [37.689794119, 55.760160402], [37.689794125, 55.760160383], [37.689794126, 55.760160364], [37.689793996, 55.760133419], [37.689793994, 55.760133398], [37.689793987, 55.760133378], [37.689793976, 55.76013336], [37.689793962, 55.760133344], [37.689793945, 55.760133332], [37.689765196, 55.760117209], [37.689765181, 55.760117202], [37.689765165, 55.760117198], [37.689736466, 55.760111853], [37.689736454, 55.760111852], [37.689706977, 55.760110101], [37.689706961, 55.760110101], [37.689706946, 55.760110104], [37.689671945, 55.760119139], [37.689671925, 55.760119147], [37.689671907, 55.760119158], [37.689649694, 55.760137156], [37.689649681, 55.760137169], [37.68964967, 55.760137184], [37.689649663, 55.760137201], [37.689643378, 55.760155174], [37.689643373, 55.76015519], [37.689643372, 55.760155207], [37.689643441, 55.760169578], [37.689643443, 55.760169597], [37.689643449, 55.760169616], [37.689643458, 55.760169633], [37.68964347, 55.760169648], [37.689659478, 55.760185791], [37.689659491, 55.760185802], [37.689659506, 55.760185811], [37.689659522, 55.760185817], [37.689678663, 55.760191176], [37.689678673, 55.760191178], [37.68971053, 55.760196514], [37.689767958, 55.760245246], [37.68830034, 55.760766842], [37.688163809, 55.76064531], [37.688860884, 55.760393371], [37.688879875, 55.760410009], [37.688879892, 55.760410021], [37.688879911, 55.760410029], [37.688879932, 55.760410033], [37.688879952, 55.760410033], [37.688879973, 55.760410028], [37.688976827, 55.760377995], [37.688976844, 55.760377987], [37.68897686, 55.760377977], [37.688976873, 55.760377963], [37.688976883, 55.760377947], [37.688976891, 55.76037793], [37.688976895, 55.760377912], [37.688976895, 55.760377893], [37.688976892, 55.760377874], [37.688976886, 55.760377857], [37.688976876, 55.76037784], [37.688976863, 55.760377826], [37.688800861, 55.760215346], [37.688800846, 55.760215335], [37.68880083, 55.760215327], [37.688800813, 55.760215322], [37.688800795, 55.76021532], [37.688800777, 55.760215321], [37.688800759, 55.760215325], [37.688698352, 55.760251948], [37.688698333, 55.760251957], [37.688698317, 55.760251969], [37.688698304, 55.760251985], [37.688698294, 55.760252002], [37.688698287, 55.760252022], [37.688698285, 55.760252042], [37.688698287, 55.760252063], [37.688698294, 55.760252082], [37.688698304, 55.7602521], [37.688698317, 55.760252115], [37.688738838, 55.760290022], [37.688663674, 55.760315841], [37.688652835, 55.760305302], [37.688652821, 55.760305291], [37.688652805, 55.760305282], [37.688652787, 55.760305276], [37.688652769, 55.760305274], [37.688652751, 55.760305275], [37.688652733, 55.760305279], [37.688542368, 55.760343441], [37.688542349, 55.76034345], [37.688542333, 55.760343462], [37.688542319, 55.760343477], [37.688542309, 55.760343495], [37.688542303, 55.760343514], [37.6885423, 55.760343534], [37.688542302, 55.760343554], [37.688542308, 55.760343574], [37.688542317, 55.760343592], [37.68854233, 55.760343607], [37.6885531, 55.760354167], [37.688354058, 55.760425892], [37.687465748, 55.759635032], [37.687775183, 55.759523596], [37.6877752, 55.759523588], [37.687775215, 55.759523577], [37.687775228, 55.759523563], [37.687775238, 55.759523547], [37.687775245, 55.759523529], [37.687775248, 55.759523511], [37.687775248, 55.759523492], [37.687775245, 55.759523474], [37.687775238, 55.759523456], [37.687775228, 55.75952344], [37.687775215, 55.759523427], [37.68765348, 55.759415651], [37.687653463, 55.759415639], [37.687653443, 55.759415631], [37.687653422, 55.759415626], [37.687653401, 55.759415627], [37.68765338, 55.759415632], [37.686234293, 55.75992112], [37.686234275, 55.759921128], [37.68623426, 55.759921139], [37.686234247, 55.759921153], [37.686234237, 55.759921169], [37.68623423, 55.759921186], [37.686234227, 55.759921205], [37.686234226, 55.759921224], [37.68623423, 55.759921242], [37.686234237, 55.75992126], [37.686234247, 55.759921275], [37.68623426, 55.759921289], [37.687642808, 55.761175346], [37.687642825, 55.761175359], [37.687642845, 55.761175367], [37.687642866, 55.761175371], [37.687642887, 55.761175371], [37.687642908, 55.761175366], [37.690015486, 55.760327179], [37.690015503, 55.760327171], [37.690015518, 55.76032716], [37.690015531, 55.760327146]], [[37.687216245, 55.75994705], [37.687216232, 55.759947066], [37.687216222, 55.759947084], [37.687216216, 55.759947103], [37.687216214, 55.759947124], [37.687216216, 55.759947144], [37.687216223, 55.759947164], [37.687216233, 55.759947181], [37.687216247, 55.759947197], [37.687421994, 55.760135502], [37.687422011, 55.760135514], [37.687422031, 55.760135523], [37.687422052, 55.760135527], [37.687422073, 55.760135527], [37.687422094, 55.760135522], [37.687478707, 55.760115677], [37.687478725, 55.760115668], [37.687478742, 55.760115656], [37.687478755, 55.76011564], [37.687478765, 55.760115623], [37.687478772, 55.760115603], [37.687478774, 55.760115583], [37.687478772, 55.760115562], [37.687478766, 55.760115543], [37.687478756, 55.760115525], [37.687478742, 55.760115509], [37.687454542, 55.760092845], [37.687524302, 55.760068472], [37.688052038, 55.760535639], [37.687624273, 55.760690101], [37.687624254, 55.760690109], [37.687624238, 55.760690122], [37.687624225, 55.760690137], [37.687624215, 55.760690155], [37.687624209, 55.760690175], [37.687624207, 55.760690195], [37.687624209, 55.760690216], [37.687624215, 55.760690235], [37.687624225, 55.760690253], [37.687624239, 55.760690268], [37.687740879, 55.760798051], [37.687740894, 55.760798062], [37.68774091, 55.760798071], [37.687740927, 55.760798076], [37.687740945, 55.760798078], [37.687740963, 55.760798077], [37.687740981, 55.760798072], [37.688072008, 55.760680466], [37.68812337, 55.760728915], [37.68807232, 55.760747171], [37.688072301, 55.76074718], [37.688072285, 55.760747192], [37.688072272, 55.760747208], [37.688072262, 55.760747225], [37.688072255, 55.760747245], [37.688072253, 55.760747265], [37.688072255, 55.760747285], [37.688072261, 55.760747305], [37.688072271, 55.760747322], [37.688072284, 55.760747338], [37.68814904, 55.760820049], [37.687658273, 55.760992624], [37.687051522, 55.760423449], [37.687452621, 55.760290592], [37.687452638, 55.760290584], [37.687452654, 55.760290574], [37.687452667, 55.76029056], [37.687452677, 55.760290545], [37.687452685, 55.760290527], [37.687452689, 55.760290509], [37.687452689, 55.76029049], [37.687452686, 55.760290472], [37.68745268, 55.760290454], [37.68745267, 55.760290438], [37.687452657, 55.760290424], [37.687308976, 55.760156813], [37.687308959, 55.7601568], [37.687308939, 55.760156792], [37.687308918, 55.760156787], [37.687308897, 55.760156787], [37.687308876, 55.760156792], [37.686940125, 55.760280473], [37.686577315, 55.759955763], [37.687161336, 55.759746578], [37.68733729, 55.759902802], [37.68721628, 55.759947029], [37.687216261, 55.759947038], [37.687216245, 55.75994705]]], type=Polygon}</t>
  </si>
  <si>
    <t>{coordinates=[37.687043881, 55.760297933], type=Point}</t>
  </si>
  <si>
    <t>b249eb14-56f9-11e2-965f-005056806bb6</t>
  </si>
  <si>
    <t>улица Стромынка, дом 20; улица Стромынка, дом 20, строение 4</t>
  </si>
  <si>
    <t>{coordinates=[[[[37.70003598, 55.794415507], [37.700036001, 55.794415503], [37.700036021, 55.794415494], [37.700036038, 55.794415481], [37.700045557, 55.794406484], [37.700114585, 55.794343051], [37.700114586, 55.794343051], [37.70013918, 55.794320108], [37.700178057, 55.794284118], [37.700178069, 55.794284104], [37.700178079, 55.794284088], [37.700178085, 55.79428407], [37.700178088, 55.794284052], [37.700178088, 55.794284033], [37.700178084, 55.794284015], [37.700178077, 55.794283997], [37.700178067, 55.794283982], [37.700178054, 55.794283968], [37.700178038, 55.794283958], [37.700178021, 55.79428395], [37.70015087, 55.794274563], [37.700150868, 55.794274562], [37.700101364, 55.794258476], [37.700074213, 55.794249089], [37.700074213, 55.794249089], [37.699782105, 55.794149918], [37.699884317, 55.794051517], [37.699884317, 55.794051517], [37.700187332, 55.793759119], [37.700187333, 55.793759119], [37.70019923, 55.793747424], [37.700234926, 55.793713236], [37.700234926, 55.793713235], [37.700266656, 55.793682646], [37.700266656, 55.793682646], [37.700373741, 55.793579182], [37.700405469, 55.793548593], [37.700517318, 55.793441529], [37.700517318, 55.793441529], [37.700629118, 55.793333608], [37.701852995, 55.793738862], [37.701526285, 55.794047803], [37.701526284, 55.794047804], [37.701492174, 55.794080193], [37.701409673, 55.794158469], [37.701409673, 55.794158469], [37.70135573, 55.794209753], [37.701288298, 55.794273184], [37.701288285, 55.794273199], [37.701288275, 55.794273217], [37.701288269, 55.794273237], [37.701288267, 55.794273257], [37.701288269, 55.794273278], [37.701288275, 55.794273297], [37.701288286, 55.794273315], [37.701288299, 55.794273331], [37.701288316, 55.794273343], [37.701288335, 55.794273351], [37.701335449, 55.794289442], [37.701527903, 55.794355592], [37.701527921, 55.794355597], [37.701527939, 55.794355598], [37.701527957, 55.794355595], [37.701527974, 55.79435559], [37.70152799, 55.794355582], [37.701528004, 55.794355571], [37.701548631, 55.794336226], [37.701548632, 55.794336225], [37.701568461, 55.794316882], [37.701588292, 55.794297989], [37.701588292, 55.794297988], [37.701698555, 55.794192722], [37.701776294, 55.794118945], [37.701800093, 55.794096452], [37.701800093, 55.794096452], [37.701884178, 55.794016377], [37.701895284, 55.79400603], [37.701906391, 55.793995683], [37.701906392, 55.793995683], [37.702092807, 55.793818437], [37.702092808, 55.793818436], [37.702104704, 55.793806741], [37.702116603, 55.793795495], [37.702245113, 55.793674031], [37.702245125, 55.793674017], [37.702245135, 55.793674001], [37.702245141, 55.793673983], [37.702245144, 55.793673965], [37.702245143, 55.793673946], [37.702245139, 55.793673928], [37.702245132, 55.79367391], [37.702245121, 55.793673895], [37.702245108, 55.793673882], [37.702245092, 55.793673871], [37.702245075, 55.793673864], [37.701978385, 55.793587627], [37.701978385, 55.793587627], [37.701911315, 55.79356618], [37.701883191, 55.793556962], [37.701855421, 55.793547859], [37.70185542, 55.793547859], [37.701707707, 55.793500497], [37.701677366, 55.793490667], [37.701647821, 55.793480836], [37.701647821, 55.793480836], [37.701352389, 55.793385213], [37.701241401, 55.793349018], [37.701241401, 55.793349018], [37.701105663, 55.793305229], [37.701055359, 55.793288695], [37.701055359, 55.793288695], [37.700933993, 55.793249373], [37.700499636, 55.793109066], [37.700499618, 55.793109062], [37.7004996, 55.793109061], [37.700499582, 55.793109064], [37.700499565, 55.79310907], [37.700499549, 55.793109078], [37.700499535, 55.79310909], [37.699966513, 55.793627751], [37.699930819, 55.793662388], [37.699380325, 55.794197243], [37.699380312, 55.794197258], [37.699380302, 55.794197276], [37.699380297, 55.794197296], [37.699380295, 55.794197316], [37.699380297, 55.794197337], [37.699380304, 55.794197356], [37.699380314, 55.794197374], [37.699380328, 55.794197389], [37.699380345, 55.794197401], [37.699380363, 55.794197409], [37.700035937, 55.794415503], [37.700035958, 55.794415507], [37.70003598, 55.794415507]]], [[[37.70065952, 55.793999841], [37.700659513, 55.793999859], [37.700659509, 55.793999877], [37.700659508, 55.793999896], [37.700659512, 55.793999915], [37.700659518, 55.793999933], [37.700659528, 55.793999949], [37.700659541, 55.793999963], [37.700659557, 55.793999975], [37.700659574, 55.793999983], [37.700763396, 55.794037537], [37.700763417, 55.794037542], [37.700763438, 55.794037543], [37.700763459, 55.794037539], [37.700763479, 55.79403753], [37.700782502, 55.794026751], [37.700803246, 55.794040157], [37.700803259, 55.794040164], [37.700803274, 55.794040169], [37.700828819, 55.794047313], [37.700828846, 55.794047317], [37.700854355, 55.794047275], [37.700854369, 55.794047274], [37.700873485, 55.794044549], [37.700873507, 55.794044543], [37.700873527, 55.794044533], [37.700891004, 55.794032828], [37.700891021, 55.794032814], [37.700891034, 55.794032797], [37.70090838, 55.794004098], [37.700933861, 55.794013907], [37.700933882, 55.794013912], [37.700933903, 55.794013913], [37.700933924, 55.79401391], [37.700933944, 55.794013902], [37.700933962, 55.794013889], [37.700997457, 55.793959896], [37.70099747, 55.793959882], [37.700997481, 55.793959865], [37.700997488, 55.793959847], [37.700997492, 55.793959827], [37.700997491, 55.793959808], [37.700997487, 55.793959788], [37.700997479, 55.79395977], [37.700997468, 55.793959754], [37.700997454, 55.793959741], [37.700997437, 55.79395973], [37.700981613, 55.793951753], [37.701018013, 55.793929333], [37.701018031, 55.793929319], [37.701018046, 55.793929301], [37.701027533, 55.793914017], [37.701027541, 55.793914], [37.701027547, 55.793913982], [37.701027548, 55.793913963], [37.701027488, 55.793902287], [37.701027486, 55.793902265], [37.701027478, 55.793902244], [37.701027467, 55.793902226], [37.701027451, 55.79390221], [37.701009841, 55.793887868], [37.701009823, 55.793887856], [37.701009803, 55.793887849], [37.700985856, 55.793881601], [37.700985831, 55.793881597], [37.700952566, 55.793881651], [37.700968274, 55.793862929], [37.700968285, 55.793862913], [37.700968292, 55.793862895], [37.700968297, 55.793862876], [37.700968297, 55.793862857], [37.700968294, 55.793862838], [37.700968287, 55.793862819], [37.700968276, 55.793862803], [37.700968263, 55.793862789], [37.700968247, 55.793862778], [37.700968229, 55.79386277], [37.700860427, 55.79382612], [37.700860409, 55.793826116], [37.70086039, 55.793826115], [37.700860372, 55.793826118], [37.700860354, 55.793826123], [37.700860338, 55.793826133], [37.700846097, 55.793835997], [37.700828556, 55.793824387], [37.700828533, 55.793824376], [37.700804577, 55.793816331], [37.700804563, 55.793816327], [37.700804548, 55.793816326], [37.700774252, 55.793815477], [37.700774234, 55.793815478], [37.700740781, 55.793820922], [37.700740767, 55.793820925], [37.700740753, 55.793820931], [37.700716899, 55.793832646], [37.700716885, 55.793832654], [37.700716872, 55.793832665], [37.700716861, 55.793832678], [37.70071053, 55.79384167], [37.700710522, 55.793841684], [37.700710516, 55.7938417], [37.700710513, 55.793841716], [37.700709002, 55.793855066], [37.700691551, 55.79384885], [37.700691533, 55.793848845], [37.700691515, 55.793848844], [37.700691497, 55.793848846], [37.700691479, 55.793848851], [37.700691463, 55.79384886], [37.700691449, 55.793848871], [37.700632746, 55.793904654], [37.700632733, 55.793904669], [37.700632723, 55.793904687], [37.700632717, 55.793904706], [37.700632715, 55.793904727], [37.700632717, 55.793904747], [37.700632723, 55.793904766], [37.700632733, 55.793904784], [37.700632747, 55.793904799], [37.700632763, 55.793904812], [37.700632782, 55.79390482], [37.700658081, 55.793913671], [37.700632875, 55.793923494], [37.700632868, 55.793923498], [37.700610603, 55.793934312], [37.700610586, 55.793934322], [37.700610572, 55.793934335], [37.70061056, 55.793934351], [37.700602658, 55.793947837], [37.700602649, 55.793947856], [37.700602645, 55.793947876], [37.700602645, 55.793947897], [37.700602649, 55.793947918], [37.70060751, 55.793963179], [37.700607517, 55.793963195], [37.700607527, 55.79396321], [37.700607539, 55.793963224], [37.700607554, 55.793963234], [37.700633141, 55.793978462], [37.700633156, 55.793978469], [37.700633172, 55.793978474], [37.700659505, 55.79398382], [37.700659515, 55.793983821], [37.700676823, 55.793985565], [37.700659544, 55.793999812], [37.700659531, 55.793999825], [37.70065952, 55.793999841]]]], type=MultiPolygon}</t>
  </si>
  <si>
    <t>{coordinates=[37.70081485, 55.793931822], type=Point}</t>
  </si>
  <si>
    <t>Радио-башня, 1922 г., инж. Шухов В.Г.</t>
  </si>
  <si>
    <t>b8e6b086-56f9-11e2-965f-005056806bb6</t>
  </si>
  <si>
    <t>улица Шухова, сооружение 10, строение 2</t>
  </si>
  <si>
    <t>{coordinates=[[[37.611565161, 55.717111292], [37.611444289, 55.717131161], [37.611390236, 55.717147377], [37.611352104, 55.717167172], [37.611306842, 55.717197751], [37.611278272, 55.717222925], [37.611252905, 55.717255283], [37.61124346, 55.717291219], [37.611243586, 55.717336128], [37.611250058, 55.717373846], [37.611278009, 55.717411544], [37.611322654, 55.717443838], [37.611356115, 55.717460425], [37.611376829, 55.717470735], [37.611446898, 55.717490881], [37.61159733, 55.717514098], [37.611667337, 55.717512688], [37.611743667, 55.717496452], [37.611804081, 55.717478433], [37.611858114, 55.717455032], [37.611906532, 55.717415468], [37.611935051, 55.717372329], [37.611950835, 55.717327406], [37.611950753, 55.717298664], [37.611950667, 55.717268126], [37.611934663, 55.717235806], [37.611896353, 55.717192728], [37.611848552, 55.717169418], [37.611708401, 55.717124187], [37.611622444, 55.71711169], [37.611565161, 55.717111292]]], type=Polygon}</t>
  </si>
  <si>
    <t>{coordinates=[37.611597158, 55.717313035], type=Point}</t>
  </si>
  <si>
    <t>Конюшня, конец XIX – начало XX века</t>
  </si>
  <si>
    <t>bf21b4b0-56f9-11e2-965f-005056806bb6</t>
  </si>
  <si>
    <t>6-й Лучевой просек, дом 21, строение 2; 6-й Лучевой просек, дом 21, строение 2</t>
  </si>
  <si>
    <t>{coordinates=[[[37.681631131, 55.813318833], [37.681802193, 55.813295196], [37.681770027, 55.813221206], [37.681825318, 55.813212642], [37.681808765, 55.813175689], [37.681496424, 55.813211509], [37.681524073, 55.81329071], [37.681616764, 55.813279074], [37.681631131, 55.813318833]]], type=Polygon}</t>
  </si>
  <si>
    <t>{coordinates=[37.681646258, 55.81325014], type=Point}</t>
  </si>
  <si>
    <t>Собор Иверской иконы Божией Матери, 1904–1908 гг., архитектор П.А.Виноградов</t>
  </si>
  <si>
    <t>bf21b55b-56f9-11e2-965f-005056806bb6</t>
  </si>
  <si>
    <t>Комплекс зданий Николо-Перервинского монастыря, XVIII в. - нач. XX в.</t>
  </si>
  <si>
    <t>Шоссейная улица, дом 82, строение 3</t>
  </si>
  <si>
    <t>{coordinates=[[[37.720047382, 55.669418212], [37.720039886, 55.66939554], [37.7200119, 55.66931091], [37.7199506, 55.669100249], [37.719885167, 55.669106395], [37.719853048, 55.669109412], [37.719378019, 55.669154034], [37.719386801, 55.669181974], [37.719397269, 55.669215273], [37.719399346, 55.66922188], [37.719345766, 55.669228184], [37.719358893, 55.66926541], [37.719380647, 55.669263537], [37.719409466, 55.669367289], [37.719391134, 55.669370032], [37.719402338, 55.669410183], [37.719461732, 55.669403869], [37.719465294, 55.6694153], [37.719476053, 55.669449832], [37.719483269, 55.669472994], [37.719494268, 55.669471905], [37.719692013, 55.669452339], [37.719732672, 55.669448355], [37.719746717, 55.669493933], [37.719746719, 55.669493933], [37.719823547, 55.669486493], [37.719810031, 55.669440788], [37.719832749, 55.669438557], [37.719946674, 55.669427363], [37.719978441, 55.669424163], [37.720047382, 55.669418212]]], type=Polygon}</t>
  </si>
  <si>
    <t>{coordinates=[37.719696383, 55.66928816], type=Point}</t>
  </si>
  <si>
    <t>Рельеф–эмблема на фасаде Центрального экономико–математического института, 1975 г.</t>
  </si>
  <si>
    <t>bf21b569-56f9-11e2-965f-005056806bb6</t>
  </si>
  <si>
    <t>район Черёмушки</t>
  </si>
  <si>
    <t>Нахимовский проспект, дом 47</t>
  </si>
  <si>
    <t>{coordinates=[[[37.567736073, 55.675093271], [37.567591132, 55.674965583], [37.567535302, 55.674988171], [37.567683783, 55.675114362], [37.567736073, 55.675093271]]], type=Polygon}</t>
  </si>
  <si>
    <t>{coordinates=[37.567636779, 55.675040721], type=Point}</t>
  </si>
  <si>
    <t>bf21b575-56f9-11e2-965f-005056806bb6</t>
  </si>
  <si>
    <t>Ейская улица, дом 4, строение 1; Ейская улица, дом 4, строение 2; Ейская улица, дом 6, строение 3; Летняя улица, дом 10/1; Летняя улица, дом 2, строение 1; Летняя улица, дом 4, строение 4; Летняя улица, дом 6</t>
  </si>
  <si>
    <t>{coordinates=[[[37.735412351, 55.692068145], [37.735412357, 55.692068163], [37.735412366, 55.69206818], [37.735412378, 55.692068194], [37.735412392, 55.692068206], [37.735412409, 55.692068215], [37.735412427, 55.692068221], [37.735412445, 55.692068224], [37.735412464, 55.692068223], [37.736105123, 55.691963291], [37.737293856, 55.691830806], [37.737431356, 55.691820949], [37.737431359, 55.691820948], [37.738743236, 55.691692648], [37.738743253, 55.691692645], [37.738867257, 55.691658184], [37.738867269, 55.691658179], [37.739693778, 55.691301717], [37.739693778, 55.691301717], [37.740211146, 55.691073882], [37.740869293, 55.690832265], [37.740869296, 55.690832263], [37.741752728, 55.690473877], [37.74221616, 55.690298076], [37.742533126, 55.690287402], [37.743594955, 55.690341542], [37.744258404, 55.690396265], [37.744506128, 55.690455086], [37.74472385, 55.690556172], [37.74472387, 55.690556179], [37.744723891, 55.690556181], [37.744723912, 55.690556179], [37.744723932, 55.690556173], [37.744887768, 55.690485468], [37.745022332, 55.690447891], [37.745207364, 55.690447523], [37.745358254, 55.690486016], [37.745917549, 55.690728179], [37.745917568, 55.690728185], [37.745917588, 55.690728187], [37.745917608, 55.690728185], [37.745917627, 55.690728179], [37.745917645, 55.69072817], [37.746144025, 55.690575488], [37.746271228, 55.690542508], [37.746427177, 55.690542196], [37.746427184, 55.690542196], [37.747760572, 55.69044486], [37.749466697, 55.690341409], [37.749466711, 55.690341407], [37.751586878, 55.689920112], [37.751586884, 55.689920111], [37.75338315, 55.689434532], [37.753383157, 55.689434529], [37.754033382, 55.689206262], [37.754033399, 55.689206254], [37.754033414, 55.689206244], [37.754033427, 55.68920623], [37.754033438, 55.689206215], [37.754080983, 55.68911698], [37.75408099, 55.689116963], [37.754080994, 55.689116944], [37.754080994, 55.689116926], [37.754080991, 55.689116907], [37.754080984, 55.689116889], [37.754080974, 55.689116873], [37.752873281, 55.687522162], [37.752873267, 55.687522147], [37.752873251, 55.687522136], [37.752873232, 55.687522127], [37.752873212, 55.687522123], [37.752873192, 55.687522123], [37.749917187, 55.687805594], [37.74960128, 55.68732009], [37.749435656, 55.686333843], [37.749435651, 55.686333824], [37.749435642, 55.686333806], [37.74943563, 55.68633379], [37.749435614, 55.686333777], [37.749435597, 55.686333768], [37.749435578, 55.686333762], [37.749435558, 55.68633376], [37.749234688, 55.686333256], [37.749234669, 55.686333258], [37.74923465, 55.686333263], [37.749234632, 55.686333273], [37.749234617, 55.686333285], [37.749234605, 55.6863333], [37.749234595, 55.686333318], [37.74923459, 55.686333337], [37.749234588, 55.686333356], [37.749235115, 55.686416432], [37.746627572, 55.686481341], [37.746627553, 55.686481343], [37.746627534, 55.686481349], [37.746627517, 55.686481359], [37.746627503, 55.686481371], [37.746627491, 55.686481386], [37.746627482, 55.686481403], [37.746627476, 55.686481422], [37.746627475, 55.686481441], [37.746627944, 55.68655628], [37.744946396, 55.686640046], [37.74488252, 55.686491617], [37.74488251, 55.6864916], [37.744882497, 55.686491584], [37.744882481, 55.686491572], [37.744882462, 55.686491563], [37.744882442, 55.686491558], [37.744882422, 55.686491557], [37.744500906, 55.686513769], [37.744387958, 55.686255472], [37.744477673, 55.686242952], [37.744477693, 55.686242947], [37.744477711, 55.686242939], [37.744477727, 55.686242927], [37.74447774, 55.686242911], [37.74447775, 55.686242894], [37.744477757, 55.686242875], [37.744477759, 55.686242855], [37.744477757, 55.686242835], [37.744477752, 55.686242815], [37.744443174, 55.686158617], [37.744443165, 55.6861586], [37.744443154, 55.686158585], [37.744443139, 55.686158573], [37.744443123, 55.686158564], [37.744443106, 55.686158558], [37.744443087, 55.686158555], [37.744443069, 55.686158555], [37.743481699, 55.686278525], [37.742638612, 55.686098822], [37.742433872, 55.686019598], [37.742433855, 55.686019593], [37.742433836, 55.686019592], [37.742433818, 55.686019593], [37.7424338, 55.686019599], [37.742433784, 55.686019607], [37.742206999, 55.686160372], [37.742021175, 55.686089387], [37.742021156, 55.686089382], [37.742021135, 55.686089381], [37.742021115, 55.686089384], [37.742021096, 55.686089391], [37.742021078, 55.686089402], [37.74192165, 55.686166769], [37.740896848, 55.685734859], [37.740896828, 55.685734853], [37.740896808, 55.685734851], [37.740896788, 55.685734853], [37.740555878, 55.685809117], [37.740555858, 55.685809124], [37.74055584, 55.685809134], [37.740555825, 55.685809148], [37.740555813, 55.685809165], [37.740555804, 55.685809184], [37.7405558, 55.685809204], [37.740540498, 55.68594929], [37.740490883, 55.685949387], [37.740490863, 55.685949389], [37.740490843, 55.685949395], [37.740490825, 55.685949405], [37.74049081, 55.685949419], [37.740490797, 55.685949436], [37.740490789, 55.685949455], [37.740490784, 55.685949475], [37.740443063, 55.686364096], [37.740299384, 55.68636838], [37.740299364, 55.686368382], [37.740299345, 55.686368389], [37.740299328, 55.686368399], [37.740299313, 55.686368412], [37.739922071, 55.686780374], [37.739187182, 55.686868509], [37.738444856, 55.686830141], [37.738444836, 55.686830142], [37.738444816, 55.686830148], [37.738444798, 55.686830156], [37.738444782, 55.686830169], [37.738444769, 55.686830184], [37.738444759, 55.686830202], [37.738444753, 55.686830221], [37.737931196, 55.689339695], [37.737931194, 55.689339716], [37.73793343, 55.68970909], [37.737933432, 55.689709109], [37.737933437, 55.689709127], [37.737933446, 55.689709143], [37.737933457, 55.689709158], [37.738280709, 55.690079005], [37.738268091, 55.690106585], [37.738132309, 55.690152489], [37.737878457, 55.690204359], [37.737482395, 55.690204396], [37.736156172, 55.690050877], [37.736156153, 55.690050877], [37.736156134, 55.69005088], [37.736156116, 55.690050886], [37.7361561, 55.690050896], [37.736156086, 55.690050909], [37.736156075, 55.690050924], [37.736156067, 55.690050942], [37.735412355, 55.692068089], [37.735412351, 55.692068108], [37.735412349, 55.692068126], [37.735412351, 55.692068145]]], type=Polygon}</t>
  </si>
  <si>
    <t>{coordinates=[37.745847711, 55.688461234], type=Point}</t>
  </si>
  <si>
    <t>c5a905ff-56f9-11e2-965f-005056806bb6</t>
  </si>
  <si>
    <t>Андреевская набережная, дом 2, строение 1; Андреевская набережная, дом 2, строение 2</t>
  </si>
  <si>
    <t>{coordinates=[[[[37.576137425, 55.711785915], [37.57613743, 55.711785896], [37.576137432, 55.711785875], [37.576137429, 55.711785855], [37.576137422, 55.711785836], [37.576137412, 55.711785818], [37.576137398, 55.711785803], [37.576137381, 55.711785792], [37.576137362, 55.711785783], [37.575919181, 55.711715575], [37.575344873, 55.711521978], [37.57534487, 55.711521976], [37.574584418, 55.711267127], [37.5745844, 55.711267123], [37.574584382, 55.711267122], [37.574584364, 55.711267125], [37.574584347, 55.71126713], [37.574584331, 55.711267139], [37.574584317, 55.71126715], [37.574370891, 55.711472516], [37.574370879, 55.71147253], [37.57437087, 55.711472546], [37.574370863, 55.711472564], [37.574370861, 55.711472583], [37.574370861, 55.711472601], [37.574370866, 55.71147262], [37.574370873, 55.711472637], [37.574370884, 55.711472652], [37.574370897, 55.711472665], [37.574370913, 55.711472676], [37.57437093, 55.711472683], [37.574499741, 55.7115139], [37.574372332, 55.711473633], [37.574372311, 55.711473629], [37.57437229, 55.711473629], [37.574372269, 55.711473634], [37.57437225, 55.711473643], [37.574372233, 55.711473656], [37.57420144, 55.711636313], [37.574201439, 55.711636314], [37.574201438, 55.711636315], [37.574005769, 55.711832927], [37.574005756, 55.711832943], [37.574005747, 55.711832961], [37.574005741, 55.711832981], [37.57400574, 55.711833001], [37.574005743, 55.711833022], [37.57400575, 55.711833041], [37.574005761, 55.711833058], [37.574005775, 55.711833073], [37.574005791, 55.711833085], [37.57400581, 55.711833093], [37.574742127, 55.712061325], [37.574742127, 55.712061325], [37.574742127, 55.712061325], [37.575602187, 55.712327905], [37.575602205, 55.712327909], [37.575602223, 55.712327909], [37.575602241, 55.712327906], [37.575602259, 55.7123279], [37.575602274, 55.712327891], [37.575602288, 55.712327879], [37.575733591, 55.712193512], [37.575803306, 55.71212275], [37.575803306, 55.71212275], [37.575951417, 55.711972417], [37.57595143, 55.711972401], [37.575951439, 55.711972384], [37.575951445, 55.711972364], [37.575951446, 55.711972345], [37.575951444, 55.711972325], [37.575951437, 55.711972306], [37.575951427, 55.711972289], [37.575951414, 55.711972274], [37.575951398, 55.711972261], [37.57595138, 55.711972253], [37.575950509, 55.711971935], [37.576137402, 55.711785949], [37.576137415, 55.711785934], [37.576137425, 55.711785915]], [[37.575044795, 55.711595779], [37.575044816, 55.711595775], [37.575044835, 55.711595767], [37.575044852, 55.711595754], [37.575071015, 55.711572424], [37.57522935, 55.711625431], [37.575229352, 55.711625432], [37.575229369, 55.71162544], [37.575805928, 55.711818056], [37.575726217, 55.711890234], [37.575726216, 55.711890234], [37.575726202, 55.711890245], [37.575558744, 55.71204468], [37.575558744, 55.71204468], [37.575558744, 55.71204468], [37.575485584, 55.712112153], [37.574890836, 55.711928155], [37.574284064, 55.711735438], [37.574342122, 55.711683258], [37.574591659, 55.711766254], [37.57459166, 55.711766254], [37.574690359, 55.711798529], [37.574690363, 55.71179853], [37.574760402, 55.711818248], [37.574760423, 55.711818251], [37.574760444, 55.71181825], [37.574760465, 55.711818245], [37.574760484, 55.711818235], [37.574760501, 55.711818222], [37.574792256, 55.71178587], [37.574885166, 55.711703634], [37.574924082, 55.711671277], [37.574924095, 55.711671263], [37.574924106, 55.711671247], [37.574924113, 55.71167123], [37.574924117, 55.711671211], [37.574924118, 55.711671192], [37.574924114, 55.711671173], [37.574924107, 55.711671155], [37.574924097, 55.711671139], [37.574924084, 55.711671125], [37.574924068, 55.711671114], [37.574924051, 55.711671106], [37.574884251, 55.711657208], [37.57488425, 55.711657207], [37.574857187, 55.711648242], [37.574815797, 55.711634345], [37.574775202, 55.711619999], [37.5747752, 55.711619998], [37.574761669, 55.711615516], [37.574694012, 55.711593102], [37.574648163, 55.711577698], [37.574605829, 55.711563125], [37.574618398, 55.711552902], [37.574618411, 55.711552888], [37.574618422, 55.711552872], [37.57461843, 55.711552854], [37.574618434, 55.711552835], [37.574618434, 55.711552816], [37.574618431, 55.711552797], [37.574618424, 55.711552779], [37.574618413, 55.711552762], [37.5746184, 55.711552748], [37.574618384, 55.711552737], [37.574618366, 55.711552729], [37.574553097, 55.711530763], [37.574553095, 55.711530762], [37.574518126, 55.711519711], [37.574598268, 55.711444719], [37.575044754, 55.711595774], [37.575044774, 55.711595779], [37.575044795, 55.711595779]]], [[[37.57524302, 55.711936779], [37.575243037, 55.711936768], [37.57526071, 55.711922313], [37.575293122, 55.711932735], [37.575293142, 55.711932739], [37.575293162, 55.711932739], [37.575293182, 55.711932735], [37.5752932, 55.711932728], [37.575293217, 55.711932716], [37.575367608, 55.711869916], [37.575367621, 55.711869902], [37.575367632, 55.711869886], [37.575367639, 55.711869868], [37.575367643, 55.71186985], [37.575367643, 55.71186983], [37.57536764, 55.711869812], [37.575367632, 55.711869794], [37.575367622, 55.711869778], [37.575367609, 55.711869764], [37.575367593, 55.711869753], [37.575367576, 55.711869745], [37.575337593, 55.711859424], [37.575357944, 55.711842778], [37.575357958, 55.711842764], [37.575357969, 55.711842748], [37.575357976, 55.711842731], [37.57535798, 55.711842712], [37.57535798, 55.711842692], [37.575357977, 55.711842674], [37.57535797, 55.711842656], [37.57535796, 55.711842639], [37.575357947, 55.711842625], [37.575357931, 55.711842614], [37.575357914, 55.711842606], [37.575171019, 55.711777338], [37.575171001, 55.711777333], [37.575170983, 55.711777332], [37.575170965, 55.711777335], [37.575170948, 55.71177734], [37.575170931, 55.711777349], [37.575170917, 55.71177736], [37.575152483, 55.711794939], [37.575065934, 55.711877476], [37.575065921, 55.711877491], [37.575065911, 55.711877509], [37.575065905, 55.711877529], [37.575065903, 55.711877549], [37.575065906, 55.71187757], [37.575065912, 55.711877589], [37.575065922, 55.711877607], [37.575065936, 55.711877622], [37.575065953, 55.711877634], [37.575065972, 55.711877643], [37.575242942, 55.711936785], [37.575242962, 55.71193679], [37.575242982, 55.71193679], [37.575243002, 55.711936786], [37.57524302, 55.711936779]]]], type=MultiPolygon}</t>
  </si>
  <si>
    <t>{coordinates=[37.574254582, 55.711792239], type=Point}</t>
  </si>
  <si>
    <t>c5a9060b-56f9-11e2-965f-005056806bb6</t>
  </si>
  <si>
    <t>Большая Тихоновская улица, дом 18, строение 1; 5-й Лучевой просек, дом 16, строение 1</t>
  </si>
  <si>
    <t>{coordinates=[[[[37.689503865, 55.8067338], [37.689495403, 55.806725734], [37.689486891, 55.80671762], [37.689486877, 55.806717608], [37.689486861, 55.8067176], [37.689486844, 55.806717594], [37.689486826, 55.806717592], [37.689486808, 55.806717593], [37.68948679, 55.806717598], [37.689409108, 55.806744367], [37.689409107, 55.806744367], [37.68937809, 55.806755442], [37.689327233, 55.806773599], [37.689245863, 55.806802651], [37.689245846, 55.806802659], [37.689245831, 55.80680267], [37.689245818, 55.806802684], [37.689245808, 55.8068027], [37.689245801, 55.806802717], [37.689245797, 55.806802736], [37.689245797, 55.806802754], [37.6892458, 55.806802773], [37.689245807, 55.80680279], [37.689245817, 55.806802806], [37.68924583, 55.80680282], [37.689301921, 55.806852913], [37.689334912, 55.806882376], [37.689382133, 55.806924546], [37.68945264, 55.806987513], [37.689452657, 55.806987525], [37.689452677, 55.806987534], [37.689452697, 55.806987538], [37.689452718, 55.806987538], [37.689452739, 55.806987533], [37.689456847, 55.806986141], [37.689534647, 55.80695978], [37.689534664, 55.806959772], [37.68953468, 55.806959762], [37.689534693, 55.806959748], [37.689534703, 55.806959733], [37.689534711, 55.806959716], [37.689534715, 55.806959697], [37.689534715, 55.806959679], [37.689534712, 55.80695966], [37.689534706, 55.806959642], [37.689534696, 55.806959626], [37.689534684, 55.806959612], [37.689528228, 55.806953569], [37.689533805, 55.80695165], [37.689562459, 55.806941795], [37.689609177, 55.806925726], [37.689609177, 55.806925726], [37.68967182, 55.806903983], [37.689683207, 55.806900191], [37.689840024, 55.806847979], [37.689840043, 55.80684797], [37.689840059, 55.806847958], [37.689840073, 55.806847943], [37.689840083, 55.806847925], [37.68984009, 55.806847906], [37.689840092, 55.806847885], [37.68984009, 55.806847865], [37.689840084, 55.806847845], [37.689840075, 55.806847827], [37.689840061, 55.806847811], [37.689835526, 55.806843491], [37.689989774, 55.806792516], [37.689989792, 55.806792507], [37.689989809, 55.806792495], [37.689989823, 55.80679248], [37.689989833, 55.806792462], [37.68998984, 55.806792443], [37.689989842, 55.806792423], [37.689989841, 55.806792402], [37.689989835, 55.806792383], [37.689989825, 55.806792364], [37.689989812, 55.806792349], [37.689945027, 55.806749221], [37.689945027, 55.806749221], [37.689823316, 55.806633279], [37.689823301, 55.806633268], [37.689823286, 55.80663326], [37.689823268, 55.806633254], [37.689823251, 55.806633252], [37.689823233, 55.806633253], [37.689823215, 55.806633257], [37.689668745, 55.806684689], [37.689668726, 55.806684697], [37.689668709, 55.806684709], [37.689668695, 55.806684725], [37.689668685, 55.806684742], [37.689668679, 55.806684762], [37.689668676, 55.806684782], [37.689668678, 55.806684803], [37.689668684, 55.806684822], [37.689668694, 55.80668484], [37.689668707, 55.806684856], [37.68971057, 55.806724735], [37.689549478, 55.806776892], [37.689503865, 55.8067338]]], [[[37.674682652, 55.814421557], [37.674682635, 55.814421563], [37.674682619, 55.814421572], [37.674682604, 55.814421584], [37.674682593, 55.814421598], [37.674682584, 55.814421615], [37.674682578, 55.814421633], [37.674682576, 55.814421651], [37.674682577, 55.81442167], [37.674694901, 55.814498751], [37.674694907, 55.814498771], [37.674694916, 55.81449879], [37.674694929, 55.814498806], [37.674694946, 55.814498819], [37.674694964, 55.814498829], [37.674694984, 55.814498834], [37.674695005, 55.814498835], [37.674742268, 55.814496318], [37.67474227, 55.814496317], [37.674884129, 55.814486751], [37.674889755, 55.814520891], [37.67488976, 55.81452091], [37.67488977, 55.814520929], [37.674889783, 55.814520945], [37.674889799, 55.814520958], [37.674889817, 55.814520967], [37.674889837, 55.814520973], [37.674889857, 55.814520974], [37.674933442, 55.814519261], [37.674933461, 55.814519259], [37.674933479, 55.814519253], [37.674933495, 55.814519243], [37.67493351, 55.814519231], [37.674933521, 55.814519216], [37.67493353, 55.814519199], [37.674933536, 55.814519181], [37.674933538, 55.814519162], [37.674933536, 55.814519143], [37.674932733, 55.81451479], [37.675064036, 55.814507389], [37.675064056, 55.814507386], [37.675064076, 55.814507378], [37.675064093, 55.814507367], [37.675064108, 55.814507352], [37.675064119, 55.814507334], [37.675064127, 55.814507315], [37.67506413, 55.814507294], [37.675064129, 55.814507274], [37.675056387, 55.814457513], [37.675049911, 55.814410285], [37.675049907, 55.814410267], [37.675049899, 55.81441025], [37.675049889, 55.814410235], [37.675049876, 55.814410222], [37.675049861, 55.814410211], [37.675049844, 55.814410204], [37.675049826, 55.814410199], [37.675049807, 55.814410198], [37.674987367, 55.814412893], [37.674986169, 55.814405737], [37.674986163, 55.814405717], [37.674986154, 55.814405699], [37.674986141, 55.814405683], [37.674986124, 55.81440567], [37.674986106, 55.81440566], [37.674986086, 55.814405655], [37.674986065, 55.814405654], [37.674729175, 55.814419125], [37.674682671, 55.814421554], [37.674682652, 55.814421557]]]], type=MultiPolygon}</t>
  </si>
  <si>
    <t>{coordinates=[37.68958283, 55.806823155], type=Point}</t>
  </si>
  <si>
    <t>c5a90688-56f9-11e2-965f-005056806bb6</t>
  </si>
  <si>
    <t>улица Юности, дом 2, строение 14; улица Юности, дом 2, строение 8; улица Юности, дом 2, строение 15; улица Юности, дом 2, строение 20; улица Юности, дом 2, строение 23; улица Юности, дом 2, строение 24; улица Юности, дом 2, строение 25; улица Юности, дом 2, строение 26; улица Юности, дом 2, строение 3; улица Юности, дом 2, строение 4; улица Юности, дом 2, строение 6; улица Юности, дом 2, строение 27; улица Юности, дом 2, строение 27</t>
  </si>
  <si>
    <t>{coordinates=[[[[37.809436377, 55.734866998], [37.809436396, 55.734866998], [37.809436414, 55.734866994], [37.809594418, 55.734817646], [37.809594436, 55.734817638], [37.809594453, 55.734817626], [37.809594467, 55.734817611], [37.809594478, 55.734817594], [37.809594485, 55.734817575], [37.809594488, 55.734817555], [37.809594486, 55.734817534], [37.809594481, 55.734817514], [37.809594472, 55.734817496], [37.809594459, 55.73481748], [37.809551129, 55.73477313], [37.809504569, 55.73472295], [37.809504555, 55.734722937], [37.809504539, 55.734722928], [37.809504522, 55.734722921], [37.809504503, 55.734722918], [37.809504485, 55.734722918], [37.809504466, 55.734722922], [37.809345664, 55.734771823], [37.809345645, 55.734771831], [37.809345628, 55.734771843], [37.809345614, 55.734771857], [37.809345603, 55.734771875], [37.809345596, 55.734771894], [37.809345593, 55.734771914], [37.809345595, 55.734771934], [37.8093456, 55.734771954], [37.809345609, 55.734771972], [37.809345622, 55.734771988], [37.809394569, 55.734822163], [37.809436311, 55.734866966], [37.809436325, 55.734866979], [37.809436341, 55.734866989], [37.809436359, 55.734866995], [37.809436377, 55.734866998]]], [[[37.808291234, 55.73499157], [37.808405586, 55.734958051], [37.808405604, 55.734958043], [37.808405621, 55.734958032], [37.808405635, 55.734958018], [37.808405646, 55.734958001], [37.808405654, 55.734957982], [37.808405657, 55.734957962], [37.808405657, 55.734957942], [37.808405652, 55.734957922], [37.808405643, 55.734957904], [37.808405631, 55.734957887], [37.808334983, 55.73488082], [37.808334969, 55.734880808], [37.808334953, 55.734880798], [37.808334936, 55.734880792], [37.808334918, 55.734880788], [37.808334899, 55.734880789], [37.808334881, 55.734880792], [37.808220528, 55.734914311], [37.80822051, 55.734914319], [37.808220493, 55.73491433], [37.808220479, 55.734914344], [37.808220468, 55.734914361], [37.80822046, 55.73491438], [37.808220457, 55.7349144], [37.808220457, 55.73491442], [37.808220462, 55.73491444], [37.808220471, 55.734914458], [37.808220483, 55.734914475], [37.808291132, 55.734991542], [37.808291146, 55.734991554], [37.808291162, 55.734991564], [37.808291179, 55.73499157], [37.808291197, 55.734991574], [37.808291216, 55.734991574], [37.808291234, 55.73499157]]], [[[37.806832784, 55.735867783], [37.806832798, 55.73586777], [37.80683281, 55.735867755], [37.806832818, 55.735867738], [37.806832824, 55.73586772], [37.806832825, 55.735867701], [37.806832823, 55.735867682], [37.806832817, 55.735867664], [37.806832809, 55.735867647], [37.806832797, 55.735867632], [37.806832782, 55.73586762], [37.806832765, 55.735867611], [37.806653855, 55.735789016], [37.806653835, 55.73578901], [37.806653814, 55.735789007], [37.806653794, 55.73578901], [37.806653774, 55.735789016], [37.806653756, 55.735789026], [37.806527111, 55.735879609], [37.806527097, 55.735879621], [37.806527085, 55.735879636], [37.806527076, 55.735879653], [37.806527071, 55.735879672], [37.806527069, 55.73587969], [37.806527071, 55.735879709], [37.806527077, 55.735879728], [37.806527085, 55.735879745], [37.806527097, 55.735879759], [37.806527112, 55.735879772], [37.806527128, 55.735879781], [37.806581288, 55.735904275], [37.80656017, 55.735919441], [37.806560156, 55.735919454], [37.806560144, 55.735919469], [37.806560135, 55.735919486], [37.80656013, 55.735919504], [37.806560128, 55.735919524], [37.80656013, 55.735919543], [37.806560136, 55.735919561], [37.806560145, 55.735919578], [37.806560157, 55.735919593], [37.806560172, 55.735919605], [37.806560189, 55.735919614], [37.80668706, 55.735974142], [37.80668708, 55.735974149], [37.8066871, 55.73597415], [37.806687121, 55.735974148], [37.806687141, 55.735974142], [37.806687158, 55.735974131], [37.806832784, 55.735867783]]], [[[37.8132983, 55.736670525], [37.813298293, 55.736670544], [37.81329829, 55.736670564], [37.813298291, 55.736670584], [37.813298296, 55.736670604], [37.813298305, 55.736670622], [37.813298317, 55.736670638], [37.813394637, 55.73677099], [37.813394651, 55.736771002], [37.813394667, 55.736771011], [37.813394684, 55.736771017], [37.813394702, 55.73677102], [37.813394721, 55.73677102], [37.813394739, 55.736771016], [37.813455085, 55.73675245], [37.813455104, 55.736752442], [37.813455121, 55.73675243], [37.813455135, 55.736752415], [37.813455145, 55.736752398], [37.813455152, 55.736752379], [37.813455156, 55.736752359], [37.813455155, 55.736752339], [37.813455149, 55.736752319], [37.81345514, 55.736752301], [37.813455128, 55.736752285], [37.813358808, 55.736651933], [37.813358794, 55.736651921], [37.813358778, 55.736651912], [37.813358761, 55.736651906], [37.813358743, 55.736651903], [37.813358724, 55.736651903], [37.813358706, 55.736651907], [37.81329836, 55.736670473], [37.813298341, 55.736670481], [37.813298325, 55.736670493], [37.813298311, 55.736670507], [37.8132983, 55.736670525]]], [[[37.813068347, 55.737271944], [37.81269679, 55.737393244], [37.812696773, 55.737393252], [37.812696758, 55.737393262], [37.812491946, 55.737560831], [37.812015521, 55.737704392], [37.811634539, 55.737717194], [37.811634537, 55.737717194], [37.811620823, 55.737717966], [37.811620798, 55.73771797], [37.811272244, 55.737830226], [37.811272226, 55.737830235], [37.811272209, 55.737830246], [37.811272195, 55.737830261], [37.811272185, 55.737830279], [37.811272178, 55.737830298], [37.811272175, 55.737830318], [37.811272176, 55.737830338], [37.811272182, 55.737830358], [37.811272191, 55.737830376], [37.811272204, 55.737830392], [37.811342821, 55.737902068], [37.811342835, 55.73790208], [37.811342851, 55.737902089], [37.811342869, 55.737902095], [37.811342887, 55.737902098], [37.811342905, 55.737902097], [37.811342923, 55.737902093], [37.811697831, 55.737788024], [37.811697849, 55.737788017], [37.811697865, 55.737788006], [37.811697878, 55.737787992], [37.811697889, 55.737787976], [37.811697896, 55.737787959], [37.8116979, 55.73778794], [37.8116979, 55.737787921], [37.811697897, 55.737787902], [37.81169789, 55.737787884], [37.81169788, 55.737787868], [37.811697867, 55.737787854], [37.811675616, 55.737768321], [37.812060568, 55.737761512], [37.812060596, 55.737761508], [37.812540212, 55.737614786], [37.812540231, 55.737614778], [37.812540248, 55.737614766], [37.812751267, 55.737434657], [37.812767265, 55.737452507], [37.812767279, 55.73745252], [37.812767296, 55.73745253], [37.812767314, 55.737452537], [37.812767333, 55.73745254], [37.812767352, 55.73745254], [37.812767371, 55.737452535], [37.813129391, 55.737333055], [37.81312941, 55.737333047], [37.813129426, 55.737333035], [37.81312944, 55.73733302], [37.813129451, 55.737333003], [37.813129457, 55.737332983], [37.81312946, 55.737332963], [37.813129458, 55.737332943], [37.813129453, 55.737332923], [37.813129444, 55.737332905], [37.813129431, 55.73733289], [37.813068449, 55.737271968], [37.813068435, 55.737271956], [37.813068419, 55.737271947], [37.813068401, 55.737271942], [37.813068383, 55.737271939], [37.813068365, 55.73727194], [37.813068347, 55.737271944]]], [[[37.811805411, 55.738003316], [37.812132555, 55.737901442], [37.812132573, 55.737901434], [37.81213259, 55.737901422], [37.812132604, 55.737901407], [37.812132615, 55.73790139], [37.812132622, 55.737901371], [37.812132625, 55.737901351], [37.812132623, 55.73790133], [37.812132618, 55.737901311], [37.812132609, 55.737901292], [37.812132596, 55.737901276], [37.812051543, 55.737818849], [37.812051529, 55.737818837], [37.812051514, 55.737818828], [37.812051496, 55.737818822], [37.812051478, 55.737818819], [37.81205146, 55.73781882], [37.812051442, 55.737818823], [37.811725095, 55.737920696], [37.811725077, 55.737920704], [37.81172506, 55.737920715], [37.811725046, 55.73792073], [37.811725035, 55.737920747], [37.811725028, 55.737920766], [37.811725025, 55.737920787], [37.811725026, 55.737920807], [37.811725032, 55.737920827], [37.811725041, 55.737920845], [37.811725054, 55.737920861], [37.81180531, 55.738003291], [37.811805324, 55.738003302], [37.81180534, 55.738003312], [37.811805357, 55.738003318], [37.811805375, 55.738003321], [37.811805393, 55.73800332], [37.811805411, 55.738003316]]]], type=MultiPolygon}</t>
  </si>
  <si>
    <t>{coordinates=[37.811928787, 55.737911069], type=Point}</t>
  </si>
  <si>
    <t>c5a906c2-56f9-11e2-965f-005056806bb6</t>
  </si>
  <si>
    <t>Малая Семёновская улица, дом 9, строение 1; Малая Семёновская улица, дом 9, строение 6</t>
  </si>
  <si>
    <t>{coordinates=[[[[37.70895887, 55.784899062], [37.708958875, 55.78489908], [37.708958883, 55.784899098], [37.708958894, 55.784899113], [37.708958908, 55.784899126], [37.708958924, 55.784899136], [37.708958941, 55.784899143], [37.70895896, 55.784899147], [37.70923446, 55.784924921], [37.709459235, 55.784950768], [37.709459236, 55.784950768], [37.709513931, 55.784956376], [37.709688119, 55.784975473], [37.709688122, 55.784975474], [37.70973065, 55.784978823], [37.709730669, 55.784978822], [37.709730688, 55.784978818], [37.709730705, 55.784978811], [37.709730721, 55.7849788], [37.709730735, 55.784978787], [37.709730746, 55.784978771], [37.709730753, 55.784978753], [37.709768581, 55.784860058], [37.709768585, 55.784860039], [37.709768585, 55.784860019], [37.709768581, 55.78486], [37.709768574, 55.784859981], [37.709768563, 55.784859965], [37.709768549, 55.784859951], [37.709768533, 55.78485994], [37.709768514, 55.784859932], [37.709768495, 55.784859928], [37.709444937, 55.784828822], [37.708988739, 55.784784828], [37.708988719, 55.784784828], [37.7089887, 55.784784832], [37.708988681, 55.78478484], [37.708988665, 55.784784851], [37.708988651, 55.784784865], [37.70898864, 55.784784882], [37.708988633, 55.784784901], [37.708969777, 55.784853945], [37.708969776, 55.784853948], [37.708958872, 55.784899024], [37.708958869, 55.784899043], [37.70895887, 55.784899062]]], [[[37.708768063, 55.784761904], [37.708768059, 55.784761885], [37.708768051, 55.784761867], [37.70876804, 55.784761851], [37.708768026, 55.784761838], [37.70876801, 55.784761827], [37.708767992, 55.78476182], [37.708767972, 55.784761816], [37.708369002, 55.784727704], [37.708368982, 55.784727705], [37.708368963, 55.784727709], [37.708368945, 55.784727717], [37.708368928, 55.784727728], [37.708368915, 55.784727742], [37.708368904, 55.784727758], [37.708368897, 55.784727777], [37.708329156, 55.784868149], [37.708329153, 55.784868167], [37.708329153, 55.784868186], [37.708329157, 55.784868205], [37.708329164, 55.784868222], [37.708329174, 55.784868238], [37.708329187, 55.784868252], [37.708329203, 55.784868263], [37.70832922, 55.784868271], [37.708329239, 55.784868275], [37.708377724, 55.784875014], [37.708281502, 55.785040447], [37.708281494, 55.785040465], [37.70828149, 55.785040483], [37.708281489, 55.785040503], [37.708281492, 55.785040522], [37.708281498, 55.78504054], [37.708281508, 55.785040556], [37.708281521, 55.785040571], [37.708281536, 55.785040582], [37.708281554, 55.785040591], [37.708281572, 55.785040596], [37.708427461, 55.785065444], [37.708427481, 55.785065445], [37.708427501, 55.785065443], [37.708427519, 55.785065436], [37.708427537, 55.785065426], [37.708427551, 55.785065413], [37.708427563, 55.785065397], [37.708497758, 55.784950122], [37.708511882, 55.784951521], [37.708511883, 55.784951521], [37.708704276, 55.78496916], [37.708704295, 55.78496916], [37.708704314, 55.784969156], [37.708704331, 55.784969149], [37.708704347, 55.784969138], [37.708704361, 55.784969125], [37.708704372, 55.784969109], [37.70870438, 55.784969092], [37.708742238, 55.784856099], [37.70874224, 55.784856093], [37.70876806, 55.784761942], [37.708768064, 55.784761923], [37.708768063, 55.784761904]]]], type=MultiPolygon}</t>
  </si>
  <si>
    <t>{coordinates=[37.709362979, 55.784879541], type=Point}</t>
  </si>
  <si>
    <t>Екатерининский дворец, 1772-1776 гг.</t>
  </si>
  <si>
    <t>cbfe4434-56f9-11e2-965f-005056806bb6</t>
  </si>
  <si>
    <t>{coordinates=[[[37.69543284, 55.760620859], [37.694709381, 55.760887863], [37.6946846, 55.76086949], [37.694640636, 55.760837674], [37.694559031, 55.760764152], [37.694406377, 55.760818283], [37.694487982, 55.760891805], [37.69453197, 55.760928561], [37.694556763, 55.76094918], [37.694193482, 55.761092113], [37.694145543, 55.761061651], [37.693655027, 55.76124565], [37.693663826, 55.761253271], [37.693699816, 55.761283303], [37.693662457, 55.761298631], [37.693676055, 55.761310286], [37.693873601, 55.76147524], [37.693908583, 55.761462611], [37.693959753, 55.76150205], [37.693977249, 55.761496633], [37.694032914, 55.761478582], [37.694060107, 55.761501443], [37.694151292, 55.761579441], [37.694119496, 55.761592066], [37.694293061, 55.761739093], [37.69432169, 55.761730067], [37.69447845, 55.761860954], [37.694433945, 55.761880784], [37.694503538, 55.761940852], [37.694525134, 55.76195923], [37.694616322, 55.762037228], [37.694627521, 55.76204709], [37.69470591, 55.762113881], [37.694766345, 55.762094026], [37.694919925, 55.762225366], [37.694891322, 55.762239782], [37.69506807, 55.762385007], [37.695096699, 55.76237598], [37.695213617, 55.762470284], [37.695145115, 55.762501649], [37.695186711, 55.76253751], [37.695151737, 55.762551936], [37.695372459, 55.762729875], [37.69540746, 55.762720838], [37.695452243, 55.762756694], [37.695793316, 55.762630408], [37.695754929, 55.762599482], [37.696189792, 55.762434425], [37.696264523, 55.762406463], [37.696338905, 55.762467869], [37.696371699, 55.762495212], [37.696897858, 55.762930336], [37.697002133, 55.762892099], [37.697070507, 55.762866841], [37.697163524, 55.762832113], [37.69654916, 55.762304515], [37.696705766, 55.762243639], [37.697146159, 55.762071384], [37.697160469, 55.762065972], [37.696957326, 55.761900134], [37.696979592, 55.761892913], [37.696912408, 55.761837333], [37.696872046, 55.76180361], [37.696800431, 55.761744101], [37.69678136, 55.761753113], [37.696766162, 55.761740114], [37.696734166, 55.761712771], [37.696722167, 55.761702461], [37.696605386, 55.761603847], [37.69659419, 55.761594883], [37.696347835, 55.761387797], [37.696296643, 55.761344317], [37.696244646, 55.761299266], [37.695963903, 55.761063267], [37.695861525, 55.760977204], [37.695831129, 55.760951206], [37.695749547, 55.760882624], [37.69570796, 55.76084856], [37.695437636, 55.760624444], [37.69543284, 55.760620859]], [[37.695748066, 55.761224383], [37.695799247, 55.761265618], [37.695745185, 55.761285464], [37.69619707, 55.761660184], [37.696247946, 55.761640344], [37.696292737, 55.761677996], [37.695223698, 55.762078545], [37.694678021, 55.761630256], [37.695748066, 55.761224383]], [[37.695949362, 55.761978982], [37.696260519, 55.762243001], [37.695669072, 55.762472975], [37.695571527, 55.762398581], [37.69552461, 55.762413925], [37.69529347, 55.762222979], [37.695949362, 55.761978982]], [[37.696580283, 55.761839659], [37.696811449, 55.762035093], [37.696568998, 55.762130686], [37.696370659, 55.76196933], [37.696402437, 55.761953113], [37.696421463, 55.761935119], [37.696434108, 55.761915339], [37.696437186, 55.761893778], [37.696580283, 55.761839659]], [[37.695366867, 55.760807784], [37.695407659, 55.760842299], [37.695373476, 55.760855377], [37.695394269, 55.760872409], [37.695428452, 55.760859332], [37.69544205, 55.760870987], [37.695411841, 55.760882262], [37.695481424, 55.760940533], [37.695511634, 55.760929258], [37.695580421, 55.76098753], [37.695419049, 55.761050209], [37.695444635, 55.761069929], [37.695419121, 55.76106458], [37.695339483, 55.761066503], [37.695294138, 55.761077352], [37.695262946, 55.761051355], [37.695310644, 55.761033316], [37.695204276, 55.760945463], [37.695157374, 55.7609635], [37.695095791, 55.760912402], [37.695298501, 55.760833939], [37.695366867, 55.760807784]], [[37.694815989, 55.761024218], [37.69483599, 55.76104215], [37.694803435, 55.76106241], [37.694790799, 55.761083986], [37.694781411, 55.761118132], [37.694739278, 55.761134366], [37.694627986, 55.761177654], [37.694615198, 55.761168692], [37.694526145, 55.761199371], [37.694535747, 55.761208337], [37.69445626, 55.761240797], [37.694389085, 55.761186114], [37.694815989, 55.761024218]]], type=Polygon}</t>
  </si>
  <si>
    <t>{coordinates=[37.696433265, 55.761778361], type=Point}</t>
  </si>
  <si>
    <t>cbfe4563-56f9-11e2-965f-005056806bb6</t>
  </si>
  <si>
    <t>{coordinates=[[[37.682475226, 55.788976306], [37.682475235, 55.788976289], [37.682477762, 55.788971076], [37.682477768, 55.788971059], [37.682477771, 55.78897104], [37.682477771, 55.788971022], [37.682477767, 55.788971004], [37.68247776, 55.788970986], [37.68247775, 55.788970971], [37.682477737, 55.788970957], [37.682477722, 55.788970946], [37.682477705, 55.788970938], [37.682016564, 55.788805367], [37.682016543, 55.788805362], [37.682016522, 55.788805362], [37.682016501, 55.788805366], [37.682016482, 55.788805374], [37.682016465, 55.788805386], [37.681875948, 55.788925948], [37.681875935, 55.788925961], [37.681875925, 55.788925977], [37.681875917, 55.788925994], [37.681875914, 55.788926013], [37.681875913, 55.788926032], [37.681875917, 55.78892605], [37.681875923, 55.788926068], [37.681875933, 55.788926084], [37.681875946, 55.788926098], [37.681875961, 55.788926109], [37.681875977, 55.788926117], [37.681965249, 55.788960057], [37.681736799, 55.789160089], [37.681682564, 55.789140429], [37.681682543, 55.789140424], [37.681682522, 55.789140423], [37.681682501, 55.789140427], [37.681682482, 55.789140435], [37.681682464, 55.789140447], [37.681596712, 55.789214686], [37.681439753, 55.789153104], [37.681439734, 55.789153098], [37.681439714, 55.789153097], [37.681439694, 55.789153099], [37.681439675, 55.789153106], [37.681439658, 55.789153116], [37.681427726, 55.789161857], [37.681427712, 55.789161869], [37.6814277, 55.789161885], [37.681427692, 55.789161902], [37.681427687, 55.789161921], [37.681427685, 55.78916194], [37.681427688, 55.789161959], [37.681427694, 55.789161977], [37.681427703, 55.789161994], [37.681427716, 55.789162009], [37.681427731, 55.789162021], [37.681427748, 55.78916203], [37.681584274, 55.789225453], [37.681568148, 55.789239415], [37.681568135, 55.789239428], [37.681568125, 55.789239444], [37.681568117, 55.789239461], [37.681568114, 55.78923948], [37.681568114, 55.789239498], [37.681568117, 55.789239517], [37.681568123, 55.789239534], [37.681568133, 55.78923955], [37.681568146, 55.789239564], [37.681568161, 55.789239575], [37.681568178, 55.789239584], [37.681932268, 55.789377365], [37.68193227, 55.789377366], [37.682036053, 55.789420758], [37.682036071, 55.789420764], [37.682036091, 55.789420766], [37.68203611, 55.789420764], [37.682036128, 55.789420759], [37.682036146, 55.78942075], [37.682036161, 55.789420738], [37.682036173, 55.789420724], [37.682044161, 55.789409397], [37.682044171, 55.789409379], [37.682044177, 55.78940936], [37.68204418, 55.78940934], [37.682044178, 55.789409319], [37.682044172, 55.7894093], [37.682044162, 55.789409282], [37.682044149, 55.789409267], [37.682044133, 55.789409254], [37.682044115, 55.789409245], [37.68194052, 55.789370216], [37.682047477, 55.789276583], [37.68204749, 55.789276569], [37.6820475, 55.789276553], [37.682047507, 55.789276536], [37.682047511, 55.789276517], [37.682047511, 55.789276498], [37.682047507, 55.78927648], [37.6820475, 55.789276462], [37.68204749, 55.789276447], [37.682047477, 55.789276433], [37.682047462, 55.789276422], [37.682047445, 55.789276414], [37.682002896, 55.78926037], [37.682275801, 55.789022551], [37.682381138, 55.789061894], [37.682381156, 55.789061899], [37.682381174, 55.789061901], [37.682381192, 55.789061899], [37.68238121, 55.789061894], [37.682381226, 55.789061886], [37.682381241, 55.789061875], [37.682475213, 55.78897632], [37.682475226, 55.788976306]]], type=Polygon}</t>
  </si>
  <si>
    <t>d25d0c9c-56f9-11e2-965f-005056806bb6</t>
  </si>
  <si>
    <t>Самокатная улица, дом 3/8, строение 16; Самокатная улица, дом 3/8, строение 2; Самокатная улица, дом 3/8, строение 17</t>
  </si>
  <si>
    <t>{coordinates=[[[[37.680790043, 55.757226801], [37.680790031, 55.757226816], [37.680790022, 55.757226832], [37.680790016, 55.75722685], [37.680790014, 55.757226869], [37.680790015, 55.757226887], [37.68079002, 55.757226906], [37.680790028, 55.757226922], [37.680790039, 55.757226938], [37.680790052, 55.757226951], [37.680873816, 55.757292215], [37.680873833, 55.757292226], [37.680873851, 55.757292233], [37.680873871, 55.757292236], [37.680873891, 55.757292235], [37.680873911, 55.75729223], [37.680992326, 55.757249502], [37.681068207, 55.7573072], [37.681068224, 55.757307211], [37.681068244, 55.757307217], [37.681068264, 55.75730722], [37.681068284, 55.757307219], [37.681068304, 55.757307213], [37.681173237, 55.757265923], [37.681173255, 55.757265913], [37.681173271, 55.7572659], [37.681173284, 55.757265885], [37.681173293, 55.757265866], [37.681173299, 55.757265847], [37.6811733, 55.757265826], [37.681173298, 55.757265806], [37.681173291, 55.757265787], [37.68117328, 55.757265769], [37.681173266, 55.757265754], [37.681100306, 55.757202109], [37.681180918, 55.757170166], [37.681180936, 55.757170157], [37.681180951, 55.757170145], [37.681180963, 55.75717013], [37.681180973, 55.757170113], [37.681180979, 55.757170095], [37.681180982, 55.757170076], [37.68118098, 55.757170056], [37.681180975, 55.757170038], [37.681180967, 55.75717002], [37.681180955, 55.757170005], [37.681180941, 55.757169992], [37.681083452, 55.75709864], [37.681083434, 55.75709863], [37.681083414, 55.757098623], [37.681083394, 55.757098621], [37.681083373, 55.757098623], [37.681083353, 55.757098629], [37.680790074, 55.75722678], [37.680790057, 55.757226789], [37.680790043, 55.757226801]]], [[[37.679305276, 55.757516506], [37.679305288, 55.757516522], [37.679305303, 55.757516536], [37.67930532, 55.757516546], [37.67930534, 55.757516552], [37.67930536, 55.757516555], [37.679421231, 55.757519438], [37.679421356, 55.757546735], [37.679421358, 55.757546754], [37.679421363, 55.757546772], [37.679421372, 55.757546789], [37.679421384, 55.757546804], [37.679421398, 55.757546816], [37.679421415, 55.757546826], [37.679421433, 55.757546832], [37.679421452, 55.757546834], [37.679569769, 55.757552726], [37.679569789, 55.757552725], [37.679569809, 55.75755272], [37.679569827, 55.757552711], [37.679569843, 55.757552698], [37.679569856, 55.757552683], [37.679569865, 55.757552665], [37.679569871, 55.757552646], [37.679569873, 55.757552626], [37.679569783, 55.757532966], [37.679701885, 55.757532774], [37.679701903, 55.757532772], [37.679701921, 55.757532767], [37.679701938, 55.757532759], [37.679701952, 55.757532748], [37.679701965, 55.757532734], [37.679701975, 55.757532718], [37.679701981, 55.757532701], [37.679701984, 55.757532682], [37.679704545, 55.757502322], [37.679747618, 55.757502259], [37.679747638, 55.757502257], [37.679777236, 55.757496106], [37.679777248, 55.757496103], [37.679804125, 55.757486992], [37.679804146, 55.757486982], [37.679825745, 55.757473208], [37.679825759, 55.757473197], [37.679825771, 55.757473184], [37.679841761, 55.757451874], [37.679841772, 55.757451855], [37.679841779, 55.757451835], [37.679841781, 55.757451813], [37.679841649, 55.757422982], [37.679841647, 55.757422962], [37.679841641, 55.757422943], [37.679836328, 55.757410735], [37.679836315, 55.757410713], [37.679825421, 55.757397076], [37.679825412, 55.757397066], [37.679809095, 55.75738182], [37.679809081, 55.75738181], [37.679809066, 55.757381801], [37.679787521, 55.757372761], [37.679787505, 55.757372756], [37.679760558, 55.757366687], [37.679760546, 55.757366685], [37.679744383, 55.75736519], [37.679744244, 55.757334833], [37.679744242, 55.757334814], [37.679744236, 55.757334796], [37.679744227, 55.757334779], [37.679744215, 55.757334764], [37.679744201, 55.757334752], [37.679744184, 55.757334742], [37.679744166, 55.757334736], [37.679744147, 55.757334734], [37.679701089, 55.757333363], [37.679703702, 55.757316675], [37.679703703, 55.757316656], [37.679703701, 55.757316638], [37.679703695, 55.75731662], [37.679703686, 55.757316603], [37.679703674, 55.757316589], [37.679703659, 55.757316577], [37.679703643, 55.757316568], [37.679703625, 55.757316562], [37.679703606, 55.75731656], [37.679428497, 55.757309415], [37.679428477, 55.757309417], [37.679428458, 55.757309422], [37.67942844, 55.757309431], [37.679428424, 55.757309444], [37.679428412, 55.757309459], [37.679428402, 55.757309477], [37.679428396, 55.757309496], [37.679428394, 55.757309516], [37.679428449, 55.757321542], [37.679336811, 55.757323201], [37.679336792, 55.757323203], [37.679336774, 55.757323209], [37.679336757, 55.757323218], [37.679336742, 55.757323231], [37.67933673, 55.757323246], [37.679336721, 55.757323263], [37.679336715, 55.757323282], [37.679336713, 55.757323301], [37.679336796, 55.757341433], [37.679185894, 55.757340126], [37.679185875, 55.757340128], [37.679185856, 55.757340134], [37.679185838, 55.757340143], [37.679185823, 55.757340155], [37.67918581, 55.757340171], [37.679185801, 55.757340188], [37.679185795, 55.757340207], [37.679185793, 55.757340227], [37.679185828, 55.757347762], [37.679048317, 55.757349487], [37.679048298, 55.757349489], [37.679048279, 55.757349495], [37.679048262, 55.757349505], [37.679048247, 55.757349517], [37.679048235, 55.757349532], [37.679048226, 55.75734955], [37.67904822, 55.757349568], [37.679048218, 55.757349588], [37.679048357, 55.757379935], [37.678970251, 55.757380049], [37.678970231, 55.757380051], [37.678970213, 55.757380056], [37.678970195, 55.757380066], [37.67897018, 55.757380078], [37.678970168, 55.757380093], [37.678970159, 55.757380111], [37.678970153, 55.75738013], [37.678970151, 55.757380149], [37.678970276, 55.757407454], [37.678970278, 55.757407473], [37.678970283, 55.757407491], [37.678970292, 55.757407508], [37.678970304, 55.757407523], [37.678970319, 55.757407536], [37.678970336, 55.757407545], [37.678970355, 55.757407551], [37.678970374, 55.757407553], [37.679043233, 55.757408972], [37.679043399, 55.75744543], [37.679043401, 55.757445449], [37.679043407, 55.757445468], [37.679043416, 55.757445485], [37.679043428, 55.7574455], [37.679043443, 55.757445512], [37.67904346, 55.757445522], [37.679043478, 55.757445528], [37.679043497, 55.75744553], [37.679180871, 55.757448292], [37.679180934, 55.757461937], [37.679180935, 55.757461956], [37.679180941, 55.757461974], [37.67918095, 55.757461991], [37.679180962, 55.757462006], [37.679180976, 55.757462018], [37.679180993, 55.757462028], [37.679181011, 55.757462034], [37.67918103, 55.757462036], [37.679308713, 55.75746627], [37.679305262, 55.757516448], [37.679305263, 55.757516468], [37.679305268, 55.757516488], [37.679305276, 55.757516506]]], [[[37.680482811, 55.757585008], [37.680482824, 55.757584994], [37.680482834, 55.757584978], [37.680482841, 55.75758496], [37.680482844, 55.757584941], [37.680485246, 55.757555822], [37.680532639, 55.757555902], [37.680532658, 55.7575559], [37.680532678, 55.757555894], [37.680532695, 55.757555885], [37.68053271, 55.757555872], [37.680532723, 55.757555856], [37.680532732, 55.757555838], [37.680532737, 55.757555819], [37.680535361, 55.757540623], [37.680578434, 55.757537512], [37.680578452, 55.757537509], [37.680578468, 55.757537503], [37.680578484, 55.757537495], [37.680616114, 55.757511662], [37.680616129, 55.75751165], [37.680616141, 55.757511635], [37.68061615, 55.757511618], [37.680616156, 55.7575116], [37.680616158, 55.757511581], [37.680616156, 55.757511562], [37.6806106, 55.757481121], [37.680610595, 55.757481104], [37.680610587, 55.757481087], [37.680610576, 55.757481072], [37.680610562, 55.75748106], [37.680610546, 55.75748105], [37.680610529, 55.757481043], [37.680561968, 55.757467395], [37.680564568, 55.75744619], [37.680564568, 55.757446169], [37.680564564, 55.757446149], [37.680564556, 55.75744613], [37.680564544, 55.757446113], [37.680564529, 55.757446098], [37.680564511, 55.757446088], [37.680564492, 55.757446081], [37.680564471, 55.757446078], [37.680515986, 55.757444715], [37.680518444, 55.757391551], [37.680518443, 55.757391531], [37.680518438, 55.757391512], [37.680518429, 55.757391494], [37.680518417, 55.757391478], [37.680518403, 55.757391465], [37.680518385, 55.757391455], [37.680518367, 55.757391449], [37.680518347, 55.757391446], [37.680289116, 55.757385674], [37.680289095, 55.757385675], [37.680289076, 55.757385681], [37.680289057, 55.757385691], [37.680289041, 55.757385705], [37.680289029, 55.757385721], [37.68028902, 55.75738574], [37.680289015, 55.75738576], [37.680283786, 55.757423672], [37.680219202, 55.757422332], [37.680219182, 55.757422333], [37.680219163, 55.757422339], [37.680219145, 55.757422348], [37.68021913, 55.75742236], [37.680219117, 55.757422376], [37.680219108, 55.757422393], [37.680219102, 55.757422412], [37.6802191, 55.757422432], [37.680219169, 55.757437508], [37.679965665, 55.757430246], [37.679965646, 55.757430248], [37.679965628, 55.757430253], [37.67996561, 55.757430261], [37.679965595, 55.757430272], [37.679965582, 55.757430286], [37.679965572, 55.757430302], [37.679965566, 55.75743032], [37.679965562, 55.757430339], [37.679960461, 55.757498788], [37.679960461, 55.757498808], [37.679960466, 55.757498827], [37.679960474, 55.757498845], [37.679960486, 55.757498862], [37.679960501, 55.757498875], [37.679960518, 55.757498885], [37.679960537, 55.757498892], [37.679960557, 55.757498895], [37.680187158, 55.757507722], [37.680187255, 55.757528913], [37.680187257, 55.757528932], [37.680187262, 55.75752895], [37.680187271, 55.757528967], [37.680187283, 55.757528982], [37.680187297, 55.757528994], [37.680187314, 55.757529003], [37.680187332, 55.75752901], [37.680187351, 55.757529012], [37.680222304, 55.757530484], [37.680222373, 55.757545568], [37.680222375, 55.757545587], [37.680222381, 55.757545606], [37.68022239, 55.757545623], [37.680222403, 55.757545638], [37.680222418, 55.75754565], [37.680222435, 55.75754566], [37.680222454, 55.757545665], [37.680222473, 55.757545667], [37.680249282, 55.757545628], [37.680246723, 55.757575971], [37.680246723, 55.757575992], [37.680246728, 55.757576011], [37.680246736, 55.75757603], [37.680246748, 55.757576046], [37.680246762, 55.75757606], [37.68024678, 55.75757607], [37.680246799, 55.757576077], [37.680246819, 55.75757608], [37.68048274, 55.757585033], [37.680482759, 55.757585032], [37.680482778, 55.757585027], [37.680482795, 55.757585019], [37.680482811, 55.757585008]]]], type=MultiPolygon}</t>
  </si>
  <si>
    <t>{coordinates=[37.679442524, 55.757434206], type=Point}</t>
  </si>
  <si>
    <t>Ворота бокового въезда северного флигеля, 1832 г.</t>
  </si>
  <si>
    <t>d25d0cca-56f9-11e2-965f-005056806bb6</t>
  </si>
  <si>
    <t>ЮАО, муниципальный округ Даниловский, Рощинский 4-й пр., д., 30, стр., 11 (Ворота бокового въезда северного флигеля)</t>
  </si>
  <si>
    <t>{coordinates=[[[[37.610602014, 55.704302108], [37.610622073, 55.70427742], [37.610590673, 55.704270538], [37.610571631, 55.70429465], [37.610602014, 55.704302108]]], [[[37.610497977, 55.704278581], [37.610525645, 55.70428536], [37.610544825, 55.704260458], [37.610514339, 55.704253774], [37.610497977, 55.704278581]]]], type=MultiPolygon}</t>
  </si>
  <si>
    <t>{coordinates=[37.610596754, 55.704286035], type=Point}</t>
  </si>
  <si>
    <t>d90ce526-56f9-11e2-965f-005056806bb6</t>
  </si>
  <si>
    <t>Павловская улица, дом 25; Павловская улица, дом 25, строение 8; Павловская улица, дом 25, строение 13; Павловская улица, дом 25, строение 19; Павловская улица, дом 25, строение 28; Павловская улица, дом 25, строение 7</t>
  </si>
  <si>
    <t>{coordinates=[[[[37.630391631, 55.713905977], [37.630391649, 55.713905977], [37.630410257, 55.713903686], [37.630417309, 55.713921166], [37.630140226, 55.713956233], [37.630140206, 55.713956237], [37.630140188, 55.713956246], [37.630140171, 55.713956258], [37.630140158, 55.713956273], [37.630140147, 55.71395629], [37.630140141, 55.713956309], [37.630140138, 55.71395633], [37.63014014, 55.71395635], [37.630140145, 55.713956369], [37.630188023, 55.714075806], [37.630188032, 55.714075823], [37.630188043, 55.714075837], [37.630188057, 55.71407585], [37.630188074, 55.714075859], [37.630188091, 55.714075866], [37.63018811, 55.714075868], [37.630188129, 55.714075868], [37.630432523, 55.714044529], [37.630482501, 55.714038201], [37.630482502, 55.714038201], [37.630537542, 55.714031016], [37.630732952, 55.714006284], [37.630732952, 55.714006284], [37.63077285, 55.714001106], [37.630795572, 55.713998232], [37.630795592, 55.713998228], [37.63079561, 55.713998219], [37.630795626, 55.713998207], [37.63079564, 55.713998192], [37.63079565, 55.713998175], [37.630795657, 55.713998155], [37.630795659, 55.713998135], [37.630795658, 55.713998115], [37.630795652, 55.713998096], [37.630778842, 55.713956191], [37.630748273, 55.713879514], [37.630748265, 55.713879497], [37.630748253, 55.713879482], [37.630748239, 55.71387947], [37.630748223, 55.71387946], [37.630748205, 55.713879454], [37.630748187, 55.713879451], [37.630748168, 55.713879452], [37.630471034, 55.713914811], [37.630463986, 55.713897613], [37.63047597, 55.713896191], [37.630475989, 55.713896186], [37.630476008, 55.713896178], [37.630476024, 55.713896166], [37.630476038, 55.713896152], [37.630476048, 55.713896134], [37.630476055, 55.713896115], [37.630476058, 55.713896095], [37.630476057, 55.713896075], [37.630476051, 55.713896056], [37.630470957, 55.713882659], [37.630470956, 55.713882656], [37.63045415, 55.713841896], [37.630454141, 55.71384188], [37.63045413, 55.713841865], [37.630454116, 55.713841853], [37.6304541, 55.713841844], [37.630454082, 55.713841837], [37.630454063, 55.713841835], [37.630454045, 55.713841835], [37.630370226, 55.71385276], [37.630370206, 55.713852765], [37.630370188, 55.713852773], [37.630370171, 55.713852786], [37.630370158, 55.713852801], [37.630370148, 55.713852818], [37.630370141, 55.713852838], [37.630370139, 55.713852858], [37.630370141, 55.713852878], [37.630370146, 55.713852897], [37.630381861, 55.713881401], [37.630391544, 55.713905914], [37.630391553, 55.713905931], [37.630391564, 55.713905946], [37.630391578, 55.713905958], [37.630391594, 55.713905968], [37.630391612, 55.713905974], [37.630391631, 55.713905977]]], [[[37.627718033, 55.714143631], [37.627718031, 55.714143651], [37.627718032, 55.714143672], [37.627718038, 55.714143691], [37.627751654, 55.714227782], [37.627751663, 55.714227799], [37.627751674, 55.714227813], [37.627751688, 55.714227826], [37.627751705, 55.714227835], [37.627751722, 55.714227842], [37.627751741, 55.714227845], [37.62775176, 55.714227844], [37.628097139, 55.714183569], [37.628097159, 55.714183564], [37.628097177, 55.714183556], [37.628097194, 55.714183544], [37.628097207, 55.714183529], [37.628097217, 55.714183511], [37.628097224, 55.714183492], [37.628097226, 55.714183472], [37.628097225, 55.714183452], [37.628097219, 55.714183432], [37.628093656, 55.7141746], [37.628070728, 55.714114164], [37.628070728, 55.714114163], [37.628064617, 55.714098486], [37.628064608, 55.714098469], [37.628064597, 55.714098454], [37.628064582, 55.714098442], [37.628064566, 55.714098432], [37.628064548, 55.714098426], [37.62806453, 55.714098423], [37.628064511, 55.714098423], [37.627976729, 55.714109626], [37.62797064, 55.714094023], [37.627970632, 55.714094006], [37.62797062, 55.714093991], [37.627970606, 55.714093978], [37.62797059, 55.714093969], [37.627970572, 55.714093962], [37.627970554, 55.714093959], [37.627970535, 55.71409396], [37.627954458, 55.714095962], [37.62794888, 55.714082635], [37.627948871, 55.714082619], [37.627948859, 55.714082604], [37.627948845, 55.714082592], [37.627948829, 55.714082583], [37.627948812, 55.714082577], [37.627948793, 55.714082574], [37.627948775, 55.714082575], [37.627933129, 55.714084587], [37.62791495, 55.714086886], [37.62790038, 55.714088602], [37.627891752, 55.714066724], [37.627891744, 55.714066707], [37.627891732, 55.714066692], [37.627891718, 55.71406668], [37.627891702, 55.71406667], [37.627891684, 55.714066664], [37.627891665, 55.714066661], [37.627891647, 55.714066661], [37.627829539, 55.714074427], [37.627829519, 55.714074431], [37.627829501, 55.71407444], [37.627829484, 55.714074452], [37.627829471, 55.714074467], [37.62782946, 55.714074484], [37.627829454, 55.714074503], [37.627829451, 55.714074523], [37.627829453, 55.714074543], [37.627829458, 55.714074563], [37.627843712, 55.714110195], [37.627843712, 55.714110196], [37.627850289, 55.714126323], [37.627780731, 55.714135504], [37.627751447, 55.714139245], [37.627751447, 55.714139245], [37.627718118, 55.714143555], [37.627718098, 55.714143559], [37.62771808, 55.714143568], [37.627718064, 55.71414358], [37.62771805, 55.714143595], [37.62771804, 55.714143612], [37.627718033, 55.714143631]]], [[[37.627645368, 55.714327226], [37.627645364, 55.714327246], [37.627645365, 55.714327266], [37.627645369, 55.714327286], [37.627652398, 55.714347875], [37.627652406, 55.714347892], [37.627652417, 55.714347908], [37.627652431, 55.714347921], [37.627652447, 55.714347931], [37.627652465, 55.714347939], [37.627652484, 55.714347942], [37.627652503, 55.714347942], [37.627666842, 55.714346517], [37.627666861, 55.714346513], [37.62766688, 55.714346505], [37.627666897, 55.714346493], [37.62766691, 55.714346479], [37.627666921, 55.714346462], [37.627666928, 55.714346443], [37.627666932, 55.714346423], [37.627666931, 55.714346403], [37.627666926, 55.714346384], [37.627659616, 55.714325794], [37.627659607, 55.714325775], [37.627659594, 55.714325758], [37.627659578, 55.714325745], [37.627659559, 55.714325735], [37.627659539, 55.714325729], [37.627659518, 55.714325728], [37.627655935, 55.714325883], [37.627621946, 55.714236628], [37.627617167, 55.714152548], [37.627617164, 55.714152529], [37.627617158, 55.714152511], [37.627617148, 55.714152494], [37.627617135, 55.71415248], [37.627617119, 55.714152468], [37.627617101, 55.71415246], [37.627617083, 55.714152455], [37.627617063, 55.714152454], [37.627609472, 55.71415277], [37.627609453, 55.714152773], [37.627609434, 55.71415278], [37.627609417, 55.71415279], [37.627609402, 55.714152803], [37.627609391, 55.714152819], [37.627609382, 55.714152837], [37.627609377, 55.714152856], [37.627609376, 55.714152876], [37.627613875, 55.714237052], [37.627613877, 55.714237068], [37.627613882, 55.714237083], [37.627648697, 55.714326849], [37.627645455, 55.714327154], [37.627645435, 55.714327158], [37.627645417, 55.714327165], [37.6276454, 55.714327176], [37.627645386, 55.714327191], [37.627645375, 55.714327208], [37.627645368, 55.714327226]]], [[[37.630495694, 55.714420504], [37.630495697, 55.714420527], [37.630498337, 55.714431682], [37.630498343, 55.714431701], [37.630498354, 55.714431718], [37.630498779, 55.714432295], [37.630506017, 55.714442109], [37.630506027, 55.71444212], [37.630506039, 55.71444213], [37.630518205, 55.714451046], [37.630518224, 55.714451057], [37.630534063, 55.714457892], [37.63053408, 55.714457897], [37.630552514, 55.714462185], [37.63055253, 55.714462188], [37.6305723, 55.714463635], [37.630572315, 55.714463635], [37.630592076, 55.714462146], [37.630592091, 55.714462144], [37.630610496, 55.714457816], [37.630610513, 55.714457811], [37.630626307, 55.714450943], [37.630626327, 55.714450931], [37.630638433, 55.71444199], [37.630638445, 55.71444198], [37.630638455, 55.714441968], [37.630646049, 55.714431562], [37.63064606, 55.714431545], [37.630646066, 55.714431525], [37.630648632, 55.714420365], [37.630648635, 55.714420342], [37.630648632, 55.714420319], [37.630645992, 55.714409164], [37.630645985, 55.714409145], [37.630645975, 55.714409127], [37.630638311, 55.714398737], [37.630638302, 55.714398726], [37.63063829, 55.714398716], [37.630626124, 55.7143898], [37.630626104, 55.714389789], [37.630610265, 55.714382954], [37.630610248, 55.714382949], [37.630591814, 55.714378661], [37.630591799, 55.714378659], [37.630572029, 55.714377211], [37.630572014, 55.714377211], [37.630552253, 55.714378701], [37.630552238, 55.714378703], [37.630533833, 55.714383029], [37.630533816, 55.714383035], [37.630518022, 55.714389903], [37.630518002, 55.714389914], [37.630505895, 55.714398856], [37.630505884, 55.714398866], [37.630505874, 55.714398878], [37.630498279, 55.714409284], [37.630498269, 55.714409301], [37.630498263, 55.71440932], [37.630498178, 55.714409687], [37.630498178, 55.714409687], [37.630495697, 55.714420481], [37.630495694, 55.714420504]]], [[[37.628463627, 55.714909667], [37.628463621, 55.714909686], [37.628463618, 55.714909705], [37.628463619, 55.714909725], [37.628463624, 55.714909745], [37.628502352, 55.715011798], [37.62850236, 55.715011815], [37.628502371, 55.71501183], [37.628502385, 55.715011843], [37.628502402, 55.715011853], [37.628502419, 55.71501186], [37.628502438, 55.715011863], [37.628502457, 55.715011862], [37.628531159, 55.715008421], [37.628554058, 55.71506821], [37.628554067, 55.715068227], [37.628554078, 55.715068242], [37.628554092, 55.715068255], [37.628554108, 55.715068264], [37.628554126, 55.715068271], [37.628554145, 55.715068274], [37.628554163, 55.715068274], [37.628668719, 55.715054476], [37.62867786, 55.715078918], [37.628677868, 55.715078935], [37.628677879, 55.71507895], [37.628677894, 55.715078963], [37.62867791, 55.715078973], [37.628677928, 55.71507898], [37.628677947, 55.715078983], [37.628677966, 55.715078982], [37.628696083, 55.71507669], [37.628706205, 55.715089183], [37.628706222, 55.715089199], [37.628706242, 55.715089211], [37.62872647, 55.715098027], [37.628726486, 55.715098033], [37.628726502, 55.715098035], [37.628746722, 55.715099725], [37.628746735, 55.715099726], [37.62876339, 55.715098852], [37.628763406, 55.71509885], [37.628780065, 55.715095128], [37.628780083, 55.715095122], [37.628780099, 55.715095113], [37.6287912, 55.715087685], [37.628791212, 55.715087675], [37.628791224, 55.715087663], [37.628802286, 55.715073108], [37.628802295, 55.715073094], [37.628802302, 55.715073078], [37.628802306, 55.715073062], [37.628805259, 55.715053176], [37.628850628, 55.715047716], [37.628850648, 55.715047712], [37.628850667, 55.715047703], [37.628850683, 55.715047691], [37.628850697, 55.715047676], [37.628850707, 55.715047659], [37.628850714, 55.71504764], [37.628850716, 55.71504762], [37.628850715, 55.7150476], [37.628850709, 55.71504758], [37.628845148, 55.715033449], [37.628915224, 55.71502512], [37.628915243, 55.715025115], [37.628915262, 55.715025107], [37.628915278, 55.715025095], [37.628915292, 55.71502508], [37.628915302, 55.715025063], [37.628915309, 55.715025044], [37.628915312, 55.715025024], [37.62891531, 55.715025004], [37.628915305, 55.715024985], [37.628892421, 55.714964673], [37.628912485, 55.714962386], [37.628912504, 55.714962382], [37.628912523, 55.714962374], [37.628912539, 55.714962362], [37.628912553, 55.714962347], [37.628912564, 55.71496233], [37.62891257, 55.714962311], [37.628912573, 55.714962291], [37.628912572, 55.714962271], [37.628912567, 55.714962251], [37.62881834, 55.714714083], [37.628870741, 55.714707768], [37.628889923, 55.714705466], [37.628889943, 55.714705462], [37.628889961, 55.714705454], [37.628889977, 55.714705442], [37.628889991, 55.714705427], [37.628890002, 55.714705409], [37.628890008, 55.71470539], [37.628890011, 55.71470537], [37.628890009, 55.71470535], [37.628890004, 55.71470533], [37.628886997, 55.714697757], [37.628941399, 55.714691155], [37.628941419, 55.71469115], [37.628941437, 55.714691142], [37.628941453, 55.714691131], [37.628941467, 55.714691116], [37.628941477, 55.714691099], [37.628941484, 55.71469108], [37.628941487, 55.714691061], [37.628941486, 55.714691041], [37.628941481, 55.714691021], [37.628931317, 55.71466316], [37.628962507, 55.714642068], [37.628962522, 55.714642056], [37.628962534, 55.714642041], [37.628962543, 55.714642024], [37.628962549, 55.714642006], [37.628965534, 55.714628601], [37.628965537, 55.71462858], [37.628965535, 55.71462856], [37.628962452, 55.714612306], [37.628962445, 55.714612283], [37.628956842, 55.714600311], [37.628956829, 55.714600291], [37.628956813, 55.714600275], [37.628943136, 55.714589456], [37.628943121, 55.714589447], [37.628943105, 55.71458944], [37.628900174, 55.714575238], [37.628887447, 55.71454136], [37.628887439, 55.714541342], [37.628887427, 55.714541327], [37.628887413, 55.714541314], [37.628887397, 55.714541305], [37.628887379, 55.714541298], [37.62888736, 55.714541295], [37.628887341, 55.714541295], [37.628762189, 55.714556534], [37.62866697, 55.714304734], [37.628749578, 55.714294691], [37.628765864, 55.714337088], [37.628765872, 55.714337105], [37.628765884, 55.71433712], [37.628765898, 55.714337133], [37.628765914, 55.714337143], [37.628765932, 55.714337149], [37.62876595, 55.714337152], [37.628765969, 55.714337152], [37.629127012, 55.714293432], [37.629127031, 55.714293428], [37.62912705, 55.71429342], [37.629127066, 55.714293408], [37.62912708, 55.714293393], [37.62912709, 55.714293376], [37.629127097, 55.714293357], [37.6291271, 55.714293337], [37.629127098, 55.714293317], [37.629127093, 55.714293298], [37.629072565, 55.714148768], [37.629072556, 55.714148751], [37.629072545, 55.714148736], [37.629072531, 55.714148723], [37.629072515, 55.714148713], [37.629072497, 55.714148706], [37.629072478, 55.714148703], [37.629072459, 55.714148704], [37.628792213, 55.714182648], [37.628792194, 55.714182652], [37.628792175, 55.71418266], [37.628792159, 55.714182672], [37.628792146, 55.714182686], [37.628792135, 55.714182703], [37.628792128, 55.714182722], [37.628792125, 55.714182741], [37.628792126, 55.714182761], [37.628792131, 55.714182781], [37.628795146, 55.714191216], [37.628588735, 55.714216225], [37.628588715, 55.71421623], [37.628588697, 55.714216238], [37.62858868, 55.71421625], [37.628588667, 55.714216265], [37.628588656, 55.714216282], [37.62858865, 55.714216301], [37.628588647, 55.714216321], [37.628588648, 55.714216341], [37.628588653, 55.71421636], [37.628600329, 55.714247029], [37.628549536, 55.714253044], [37.628543453, 55.714237439], [37.628543444, 55.714237422], [37.628543433, 55.714237407], [37.628543419, 55.714237395], [37.628543403, 55.714237385], [37.628543385, 55.714237379], [37.628543366, 55.714237376], [37.628543348, 55.714237376], [37.628508031, 55.714241685], [37.628462008, 55.714216369], [37.628457826, 55.714214068], [37.628457811, 55.714214062], [37.628457796, 55.714214058], [37.628440744, 55.714210964], [37.628440723, 55.714210963], [37.628423548, 55.714211551], [37.628423529, 55.714211553], [37.628405861, 55.714215562], [37.628405841, 55.714215569], [37.628394244, 55.714220997], [37.628394225, 55.714221008], [37.62839421, 55.714221023], [37.628381627, 55.714235869], [37.628381613, 55.71423589], [37.628362067, 55.714276354], [37.628260118, 55.714288715], [37.628260099, 55.71428872], [37.62826008, 55.714288728], [37.628260064, 55.71428874], [37.62826005, 55.714288754], [37.62826004, 55.714288772], [37.628260033, 55.714288791], [37.62826003, 55.714288811], [37.628260032, 55.714288831], [37.628260037, 55.71428885], [37.628283938, 55.714351729], [37.628267401, 55.71435373], [37.628267381, 55.714353734], [37.628267363, 55.714353743], [37.628267347, 55.714353754], [37.628267333, 55.714353769], [37.628267323, 55.714353786], [37.628267316, 55.714353805], [37.628267313, 55.714353825], [37.628267314, 55.714353845], [37.628267319, 55.714353864], [37.628307574, 55.714460763], [37.628344266, 55.714557968], [37.628344266, 55.714557968], [37.628356959, 55.714590916], [37.628320223, 55.714595215], [37.628320204, 55.71459522], [37.628320185, 55.714595228], [37.628320169, 55.71459524], [37.628320155, 55.714595255], [37.628320145, 55.714595272], [37.628320138, 55.714595291], [37.628320135, 55.714595311], [37.628320137, 55.714595332], [37.628320142, 55.714595351], [37.628325696, 55.714609483], [37.628229884, 55.714620974], [37.628229864, 55.714620978], [37.628229846, 55.714620986], [37.62822983, 55.714620998], [37.628229816, 55.714621013], [37.628229806, 55.71462103], [37.628229799, 55.714621049], [37.628229796, 55.714621069], [37.628229797, 55.714621089], [37.628229802, 55.714621108], [37.628235916, 55.714637356], [37.628235916, 55.714637356], [37.628279225, 55.714751382], [37.628284319, 55.714764779], [37.628284327, 55.714764796], [37.628284339, 55.714764811], [37.628284353, 55.714764824], [37.628284369, 55.714764834], [37.628284387, 55.714764841], [37.628284405, 55.714764844], [37.628284424, 55.714764843], [37.62837979, 55.714753346], [37.628384854, 55.714766102], [37.628384862, 55.714766118], [37.628384874, 55.714766133], [37.628384888, 55.714766146], [37.628384904, 55.714766155], [37.628384922, 55.714766162], [37.62838494, 55.714766165], [37.628384959, 55.714766164], [37.628421745, 55.714761575], [37.62843445, 55.714794854], [37.628473687, 55.714898617], [37.628477208, 55.714907902], [37.628463705, 55.71490961], [37.628463686, 55.714909615], [37.628463668, 55.714909623], [37.628463651, 55.714909635], [37.628463638, 55.71490965], [37.628463627, 55.714909667]]], [[[37.627927784, 55.71510297], [37.627927768, 55.715102982], [37.627927754, 55.715102997], [37.627927744, 55.715103014], [37.627927737, 55.715103033], [37.627927734, 55.715103052], [37.627927735, 55.715103072], [37.62792774, 55.715103092], [37.627934782, 55.715122235], [37.62793479, 55.715122252], [37.627934802, 55.715122268], [37.627934816, 55.715122281], [37.627934832, 55.715122291], [37.62793485, 55.715122297], [37.627934869, 55.7151223], [37.627934888, 55.7151223], [37.627949347, 55.715120579], [37.627949366, 55.715120575], [37.627949385, 55.715120566], [37.627949401, 55.715120555], [37.627949415, 55.71512054], [37.627949425, 55.715120523], [37.627949432, 55.715120504], [37.627949435, 55.715120484], [37.627949434, 55.715120464], [37.627949429, 55.715120445], [37.627942283, 55.715101314], [37.627685459, 55.714396766], [37.62768546, 55.714396765], [37.627685474, 55.714396753], [37.627685485, 55.714396738], [37.627685493, 55.714396722], [37.627685498, 55.714396704], [37.6276855, 55.714396685], [37.627685498, 55.714396667], [37.627685493, 55.714396649], [37.627681689, 55.714386861], [37.627676852, 55.714373966], [37.627676843, 55.714373949], [37.627676832, 55.714373934], [37.627676818, 55.714373921], [37.627676802, 55.714373911], [37.627676784, 55.714373905], [37.627676765, 55.714373902], [37.627676746, 55.714373902], [37.62766384, 55.714375474], [37.62766382, 55.714375478], [37.627663802, 55.714375487], [37.627663786, 55.714375498], [37.627663772, 55.714375513], [37.627663762, 55.71437553], [37.627663755, 55.714375549], [37.627663752, 55.714375568], [37.627663753, 55.714375588], [37.627663758, 55.714375608], [37.627668485, 55.714388543], [37.627670624, 55.714394747], [37.627670632, 55.714394764], [37.627670644, 55.71439478], [37.627670658, 55.714394793], [37.627670674, 55.714394804], [37.627670692, 55.714394811], [37.627670712, 55.714394814], [37.627670731, 55.714394813], [37.627676244, 55.714394135], [37.627677429, 55.714397603], [37.62767743, 55.714397605], [37.627933963, 55.715102211], [37.627927822, 55.715102958], [37.627927802, 55.715102962], [37.627927784, 55.71510297]]], [[[37.630468873, 55.714835152], [37.63046887, 55.714835172], [37.630468872, 55.714835192], [37.630468877, 55.714835212], [37.630518296, 55.714959497], [37.630518304, 55.714959514], [37.630518316, 55.714959528], [37.63051833, 55.714959541], [37.630518346, 55.71495955], [37.630518364, 55.714959557], [37.630518383, 55.71495956], [37.630518401, 55.714959559], [37.63078349, 55.714925913], [37.63078349, 55.714925913], [37.630830456, 55.714919872], [37.631197054, 55.714873289], [37.631197074, 55.714873284], [37.631197092, 55.714873276], [37.631197108, 55.714873264], [37.631197122, 55.714873249], [37.631197132, 55.714873232], [37.631197139, 55.714873212], [37.631197141, 55.714873192], [37.63119714, 55.714873172], [37.631197134, 55.714873153], [37.631175229, 55.714818421], [37.631147714, 55.714748868], [37.631147705, 55.714748851], [37.631147694, 55.714748837], [37.631147679, 55.714748824], [37.631147663, 55.714748814], [37.631147645, 55.714748808], [37.631147627, 55.714748805], [37.631147608, 55.714748806], [37.631068835, 55.714758871], [37.630823939, 55.714789931], [37.630823939, 55.714789931], [37.630778993, 55.71479568], [37.630735567, 55.714801147], [37.630735567, 55.714801147], [37.630468958, 55.714835076], [37.630468938, 55.71483508], [37.63046892, 55.714835089], [37.630468903, 55.7148351], [37.63046889, 55.714835115], [37.630468879, 55.714835133], [37.630468873, 55.714835152]]], [[[37.627977506, 55.715345175], [37.627977522, 55.715345184], [37.62797754, 55.71534519], [37.627977559, 55.715345192], [37.62798556, 55.715345347], [37.627985581, 55.715345346], [37.6279856, 55.71534534], [37.627985618, 55.71534533], [37.627985634, 55.715345317], [37.627985647, 55.715345301], [37.627985656, 55.715345283], [37.627985661, 55.715345263], [37.627999456, 55.71525823], [37.627999457, 55.715258213], [37.627999456, 55.715258197], [37.627999451, 55.715258181], [37.627960273, 55.715149056], [37.627960265, 55.715149039], [37.627960254, 55.715149023], [37.62796024, 55.71514901], [37.627960224, 55.715149], [37.627960206, 55.715148993], [37.627960188, 55.71514899], [37.627960169, 55.71514899], [37.627945504, 55.715150536], [37.627945484, 55.71515054], [37.627945465, 55.715150548], [37.627945449, 55.71515056], [37.627945435, 55.715150574], [37.627945424, 55.715150591], [37.627945417, 55.71515061], [37.627945414, 55.71515063], [37.627945415, 55.71515065], [37.62794542, 55.71515067], [37.627952338, 55.715169834], [37.627952346, 55.715169851], [37.627952358, 55.715169867], [37.627952372, 55.71516988], [37.627952389, 55.71516989], [37.627952407, 55.715169897], [37.627952426, 55.7151699], [37.627952445, 55.715169899], [37.627958691, 55.715169084], [37.627991253, 55.715258224], [37.627977462, 55.715345076], [37.627977461, 55.715345095], [37.627977464, 55.715345114], [37.627977469, 55.715345132], [37.627977479, 55.715345149], [37.627977491, 55.715345163], [37.627977506, 55.715345175]]], [[[37.628116718, 55.715239062], [37.628116698, 55.715239066], [37.62811668, 55.715239074], [37.628116664, 55.715239085], [37.62811665, 55.715239099], [37.628116639, 55.715239116], [37.628116632, 55.715239134], [37.628116629, 55.715239154], [37.628116629, 55.715239174], [37.628116634, 55.715239193], [37.628145715, 55.715326139], [37.628145723, 55.715326157], [37.628145734, 55.715326173], [37.628145748, 55.715326186], [37.628145765, 55.715326197], [37.628145783, 55.715326204], [37.628145802, 55.715326207], [37.628145821, 55.715326207], [37.628245724, 55.715315279], [37.628251313, 55.715331451], [37.628257943, 55.715351406], [37.628257951, 55.715351424], [37.628257962, 55.71535144], [37.628257976, 55.715351454], [37.628257993, 55.715351464], [37.628258011, 55.715351471], [37.628258031, 55.715351475], [37.62825805, 55.715351474], [37.628416098, 55.715331061], [37.628416117, 55.715331057], [37.628416135, 55.715331049], [37.628416151, 55.715331037], [37.628416165, 55.715331023], [37.628416175, 55.715331006], [37.628416182, 55.715330988], [37.628416185, 55.715330969], [37.628416185, 55.715330949], [37.62841618, 55.71533093], [37.628410572, 55.715314393], [37.628405511, 55.715299119], [37.628501835, 55.715288765], [37.628501855, 55.715288761], [37.628501873, 55.715288753], [37.628501889, 55.715288742], [37.628501903, 55.715288727], [37.628501914, 55.715288711], [37.628501921, 55.715288692], [37.628501924, 55.715288673], [37.628501924, 55.715288653], [37.62850192, 55.715288634], [37.628491721, 55.715258133], [37.628491721, 55.715258132], [37.628472337, 55.715201117], [37.628472329, 55.7152011], [37.628472318, 55.715201084], [37.628472304, 55.715201071], [37.628472288, 55.71520106], [37.62847227, 55.715201053], [37.628472251, 55.71520105], [37.628472232, 55.71520105], [37.628116718, 55.715239062]]]], type=MultiPolygon}</t>
  </si>
  <si>
    <t>{coordinates=[37.628598016, 55.714624834], type=Point}</t>
  </si>
  <si>
    <t>d90ce5d3-56f9-11e2-965f-005056806bb6</t>
  </si>
  <si>
    <t>улица Юности, дом 2; улица Юности, дом 2, строение 7; улица Юности, дом 2, строение 1; улица Юности, дом 2, строение 10; улица Юности, дом 2, строение 11; улица Юности, дом 2, строение 12; улица Юности, дом 2, строение 13; улица Юности, дом 2, строение 5</t>
  </si>
  <si>
    <t>{coordinates=[[[37.814551932, 55.742701526], [37.814797254, 55.742515649], [37.814797266, 55.742515638], [37.814797277, 55.742515625], [37.814797285, 55.742515611], [37.816007162, 55.739857455], [37.816509319, 55.739446675], [37.816509332, 55.739446662], [37.816509343, 55.739446647], [37.81650935, 55.73944663], [37.816835982, 55.738507975], [37.816835986, 55.738507958], [37.816835987, 55.738507939], [37.816835985, 55.738507921], [37.816835979, 55.738507904], [37.816835971, 55.738507888], [37.81683596, 55.738507873], [37.810815932, 55.732167909], [37.810815916, 55.732167895], [37.800618947, 55.725205773], [37.800618939, 55.725205768], [37.799975638, 55.724850308], [37.799975619, 55.7248503], [37.7999756, 55.724850296], [37.799975579, 55.724850296], [37.79997556, 55.7248503], [37.799975541, 55.724850308], [37.799326563, 55.725205764], [37.797978953, 55.725464563], [37.796491194, 55.725712908], [37.795561957, 55.725839538], [37.794776023, 55.725238312], [37.794776007, 55.725238302], [37.794775988, 55.725238295], [37.794775969, 55.725238292], [37.794775949, 55.725238293], [37.79477593, 55.725238297], [37.792641618, 55.725968224], [37.792641613, 55.725968226], [37.792489303, 55.726029653], [37.790914711, 55.725696075], [37.790914711, 55.725696075], [37.790907984, 55.725694665], [37.790907967, 55.725694663], [37.790907949, 55.725694664], [37.790907932, 55.725694668], [37.790902763, 55.725696392], [37.790902762, 55.725696392], [37.790867754, 55.725708232], [37.790867754, 55.725708232], [37.790616999, 55.725793918], [37.790480484, 55.725839731], [37.790480479, 55.725839733], [37.790311499, 55.725907264], [37.790110106, 55.725951924], [37.790110096, 55.725951927], [37.789989855, 55.72599172], [37.789746886, 55.726072377], [37.789550285, 55.726136527], [37.788663763, 55.726399132], [37.788663761, 55.726399132], [37.788513529, 55.726447205], [37.788513528, 55.726447205], [37.788367007, 55.726495457], [37.788261138, 55.726529355], [37.788261138, 55.726529355], [37.788135781, 55.726570144], [37.788074882, 55.726590016], [37.788061106, 55.726594476], [37.788061106, 55.726594476], [37.788058477, 55.726595335], [37.788056349, 55.72659601], [37.788051881, 55.7265972], [37.788051881, 55.7265972], [37.788016021, 55.726606804], [37.787981351, 55.726615971], [37.787981351, 55.726615971], [37.787960463, 55.726621562], [37.787929196, 55.726629762], [37.787929189, 55.726629764], [37.787811387, 55.726668907], [37.787797313, 55.726673544], [37.787797313, 55.726673544], [37.787779614, 55.726679459], [37.787772355, 55.72668188], [37.787764464, 55.726684516], [37.787754976, 55.726687674], [37.787743129, 55.726691623], [37.787733174, 55.726694905], [37.787733174, 55.726694905], [37.787722019, 55.726698617], [37.78771088, 55.726702279], [37.787700068, 55.726705804], [37.787700067, 55.726705804], [37.787688064, 55.726709735], [37.787688064, 55.726709735], [37.787184645, 55.726876065], [37.787184644, 55.726876065], [37.7858181, 55.727343979], [37.785666875, 55.727394948], [37.785666853, 55.727394958], [37.785666834, 55.727394973], [37.785651388, 55.727411152], [37.785560227, 55.727441847], [37.785416028, 55.727489294], [37.785416028, 55.727489294], [37.785132776, 55.727583049], [37.785132775, 55.727583049], [37.78431592, 55.727862149], [37.783867354, 55.728008195], [37.783867353, 55.728008196], [37.783177429, 55.728241368], [37.782050768, 55.728617136], [37.781726571, 55.728719778], [37.78172657, 55.728719779], [37.779900549, 55.729315669], [37.779900541, 55.729315672], [37.779434538, 55.729516348], [37.779281107, 55.729572305], [37.779281103, 55.729572307], [37.77913057, 55.729634673], [37.779130569, 55.729634674], [37.778833972, 55.729764391], [37.778833968, 55.729764393], [37.778742676, 55.72980821], [37.778742675, 55.72980821], [37.777852031, 55.730247124], [37.777852012, 55.730247136], [37.777851996, 55.730247152], [37.777851984, 55.730247172], [37.777710954, 55.730546896], [37.777094183, 55.730869095], [37.777094182, 55.730869095], [37.776454056, 55.731211163], [37.776454037, 55.731211175], [37.776454022, 55.731211192], [37.776251414, 55.731489759], [37.775728369, 55.731656966], [37.775728353, 55.731656973], [37.775728339, 55.731656982], [37.775728326, 55.731656994], [37.774328843, 55.733180078], [37.774328834, 55.73318009], [37.773953186, 55.733731586], [37.773953177, 55.733731603], [37.773953171, 55.733731621], [37.773953169, 55.73373164], [37.773953171, 55.73373166], [37.773953176, 55.733731678], [37.773953185, 55.733731696], [37.773953196, 55.733731711], [37.773953211, 55.733731724], [37.773953228, 55.733731733], [37.773953246, 55.733731739], [37.776552119, 55.734343496], [37.775893668, 55.735344901], [37.775893659, 55.735344918], [37.775893654, 55.735344937], [37.775893652, 55.735344957], [37.775893654, 55.735344976], [37.77589366, 55.735344995], [37.775893669, 55.735345012], [37.775893681, 55.735345027], [37.775893696, 55.735345039], [37.775893713, 55.735345048], [37.775893732, 55.735345054], [37.800396052, 55.74031343], [37.800396053, 55.74031343], [37.809540133, 55.742069745], [37.809540139, 55.742069746], [37.814551859, 55.742701546], [37.814551879, 55.742701546], [37.814551898, 55.742701543], [37.814551916, 55.742701537], [37.814551932, 55.742701526]]], type=Polygon}</t>
  </si>
  <si>
    <t>{coordinates=[37.793921985, 55.734037617], type=Point}</t>
  </si>
  <si>
    <t>Жилой дом, 1903–1908гг.</t>
  </si>
  <si>
    <t>d90ce66c-56f9-11e2-965f-005056806bb6</t>
  </si>
  <si>
    <t>станция Белокаменная, дом 8</t>
  </si>
  <si>
    <t>{coordinates=[[[37.701233246, 55.829013628], [37.701298314, 55.828990817], [37.701289977, 55.828983286], [37.701412929, 55.82894018], [37.701421266, 55.828947711], [37.701488658, 55.828924078], [37.701461485, 55.828899521], [37.701491064, 55.828889153], [37.701450408, 55.828852412], [37.701420829, 55.828862781], [37.701383571, 55.828829124], [37.701135931, 55.828915949], [37.701177838, 55.828953811], [37.701147287, 55.828964531], [37.701180232, 55.828994296], [37.70120301, 55.828986301], [37.701233246, 55.829013628]]], type=Polygon}</t>
  </si>
  <si>
    <t>{coordinates=[37.701312295, 55.828920014], type=Point}</t>
  </si>
  <si>
    <t>e5ccd983-56f9-11e2-965f-005056806bb6</t>
  </si>
  <si>
    <t>Шоссейная улица, дом 82, строение 1; Шоссейная улица, дом 82, строение 2; Шоссейная улица, дом 82, строение 5</t>
  </si>
  <si>
    <t>{coordinates=[[[[37.719422454, 55.669052689], [37.719422472, 55.669052697], [37.719422491, 55.669052701], [37.719422511, 55.669052701], [37.71957222, 55.669039956], [37.71957224, 55.669039953], [37.719572258, 55.669039945], [37.719572274, 55.669039935], [37.719572289, 55.669039921], [37.7195723, 55.669039905], [37.719572307, 55.669039887], [37.719572311, 55.669039867], [37.719572312, 55.669039848], [37.719572308, 55.669039828], [37.719491764, 55.66876643], [37.719491757, 55.668766412], [37.719491746, 55.668766396], [37.719491732, 55.668766382], [37.719491716, 55.668766371], [37.719491698, 55.668766363], [37.719491679, 55.668766359], [37.719491659, 55.668766359], [37.719480074, 55.668767374], [37.719471438, 55.66876813], [37.719442128, 55.668770696], [37.719369897, 55.668777022], [37.719369895, 55.668777023], [37.71934742, 55.668779515], [37.719347402, 55.668779519], [37.719347384, 55.668779527], [37.719347368, 55.668779537], [37.719347354, 55.668779551], [37.719347344, 55.668779567], [37.719347336, 55.668779584], [37.719347332, 55.668779603], [37.719347332, 55.668779622], [37.719347335, 55.668779641], [37.719422406, 55.669052628], [37.719422413, 55.669052647], [37.719422424, 55.669052664], [37.719422437, 55.669052678], [37.719422454, 55.669052689]]], [[[37.719281404, 55.668919337], [37.71928141, 55.668919317], [37.719281411, 55.668919296], [37.719281409, 55.668919276], [37.719281402, 55.668919257], [37.71921895, 55.66878365], [37.719218941, 55.668783634], [37.719218928, 55.66878362], [37.719218914, 55.668783608], [37.719218898, 55.668783599], [37.71921888, 55.668783594], [37.719218861, 55.668783592], [37.719218843, 55.668783593], [37.718331315, 55.668928773], [37.718331297, 55.668928778], [37.71833128, 55.668928786], [37.718331265, 55.668928797], [37.718331252, 55.66892881], [37.718331242, 55.668928826], [37.718331235, 55.668928843], [37.718331231, 55.668928861], [37.718331231, 55.66892888], [37.718331234, 55.668928898], [37.718331241, 55.668928916], [37.718354682, 55.668976558], [37.718169957, 55.669008172], [37.718143002, 55.669012578], [37.71813906, 55.669006758], [37.718139048, 55.669006744], [37.718139033, 55.669006732], [37.718139016, 55.669006722], [37.718138998, 55.669006717], [37.718138979, 55.669006714], [37.718138961, 55.669006716], [37.71803695, 55.669023938], [37.71803693, 55.669023943], [37.718036912, 55.669023953], [37.718036896, 55.669023966], [37.718036883, 55.669023981], [37.718036873, 55.669023999], [37.718036868, 55.669024019], [37.718036866, 55.66902404], [37.718036869, 55.66902406], [37.718036876, 55.669024079], [37.718062584, 55.669078711], [37.718062595, 55.669078728], [37.718062609, 55.669078744], [37.718062626, 55.669078756], [37.718062645, 55.669078764], [37.718062666, 55.669078768], [37.718062687, 55.669078767], [37.71808667, 55.669075791], [37.718105717, 55.669113947], [37.718105729, 55.669113965], [37.718105743, 55.669113979], [37.718105761, 55.669113991], [37.71810578, 55.669113999], [37.718105801, 55.669114002], [37.718105822, 55.669114001], [37.718190971, 55.669100976], [37.71819099, 55.669100972], [37.718191007, 55.669100964], [37.718191022, 55.669100953], [37.718191035, 55.669100939], [37.718191045, 55.669100923], [37.718191052, 55.669100906], [37.718191056, 55.669100888], [37.718191056, 55.669100869], [37.718191052, 55.66910085], [37.718191046, 55.669100833], [37.718190548, 55.669099843], [37.718183204, 55.669085253], [37.718285048, 55.66906892], [37.718292242, 55.669081721], [37.718292254, 55.669081737], [37.718292269, 55.669081751], [37.718292286, 55.669081762], [37.718292305, 55.669081769], [37.718292326, 55.669081772], [37.718292346, 55.66908177], [37.71836774, 55.669068763], [37.718367741, 55.669068762], [37.718402834, 55.669062079], [37.718402852, 55.669062073], [37.718402869, 55.669062065], [37.718402884, 55.669062053], [37.718402896, 55.669062039], [37.718402906, 55.669062023], [37.718402912, 55.669062005], [37.718402915, 55.669061987], [37.718402914, 55.669061968], [37.71840291, 55.669061949], [37.718402903, 55.669061932], [37.718399501, 55.669055789], [37.718464638, 55.669045714], [37.71849912, 55.669040381], [37.718657182, 55.669015934], [37.71868706, 55.669011313], [37.718860971, 55.668984414], [37.718866142, 55.668983615], [37.71889043, 55.668979858], [37.718924897, 55.668974527], [37.718934681, 55.668973014], [37.719281326, 55.668919397], [37.719281346, 55.668919392], [37.719281365, 55.668919383], [37.719281381, 55.66891937], [37.719281394, 55.668919355], [37.719281404, 55.668919337]]], [[[37.718549079, 55.669457018], [37.718549098, 55.669457021], [37.718549117, 55.669457021], [37.719076994, 55.669406045], [37.719077014, 55.669406041], [37.719077033, 55.669406033], [37.719077049, 55.669406022], [37.719077063, 55.669406008], [37.719077074, 55.669405991], [37.719077081, 55.669405972], [37.719077085, 55.669405952], [37.719077084, 55.669405932], [37.719077079, 55.669405912], [37.719052163, 55.669336204], [37.719052155, 55.669336186], [37.719052144, 55.669336171], [37.71905213, 55.669336158], [37.719052114, 55.669336148], [37.719052096, 55.669336141], [37.719052077, 55.669336138], [37.719052058, 55.669336138], [37.718855242, 55.669356929], [37.718847414, 55.669332307], [37.719046771, 55.669311149], [37.71904679, 55.669311145], [37.719046808, 55.669311138], [37.719046824, 55.669311127], [37.719046838, 55.669311113], [37.719046849, 55.669311097], [37.719046856, 55.669311079], [37.71904686, 55.66931106], [37.71904686, 55.66931104], [37.719046856, 55.669311021], [37.719022611, 55.669230754], [37.719022603, 55.669230736], [37.719022592, 55.66923072], [37.719022578, 55.669230706], [37.719022562, 55.669230695], [37.719022544, 55.669230687], [37.719022524, 55.669230683], [37.719022505, 55.669230683], [37.718853801, 55.669247743], [37.718823843, 55.669250772], [37.718821744, 55.669244607], [37.718818765, 55.669235855], [37.718814676, 55.66922384], [37.718814668, 55.669223823], [37.718814657, 55.669223807], [37.718814643, 55.669223794], [37.718814626, 55.669223784], [37.718814608, 55.669223777], [37.71881459, 55.669223773], [37.71881457, 55.669223773], [37.718482763, 55.669259784], [37.718482744, 55.669259788], [37.718482726, 55.669259796], [37.718482709, 55.669259807], [37.718482696, 55.669259822], [37.718482685, 55.669259838], [37.718482678, 55.669259857], [37.718482674, 55.669259876], [37.718482675, 55.669259896], [37.718482679, 55.669259916], [37.718549013, 55.669456954], [37.718549021, 55.669456971], [37.718549032, 55.669456987], [37.718549046, 55.669457], [37.718549062, 55.66945701], [37.718549079, 55.669457018]]], [[[37.718201595, 55.669120564], [37.718201575, 55.669120561], [37.718201555, 55.669120561], [37.718198801, 55.669120919], [37.718115778, 55.669131711], [37.718091653, 55.669134846], [37.718091634, 55.669134851], [37.718091616, 55.669134859], [37.7180916, 55.66913487], [37.718091587, 55.669134885], [37.718091576, 55.669134901], [37.718091569, 55.66913492], [37.718091566, 55.669134939], [37.718091567, 55.669134959], [37.718091571, 55.669134978], [37.718092102, 55.669136545], [37.718040952, 55.669141699], [37.718040933, 55.669141703], [37.718040915, 55.669141711], [37.718040899, 55.669141722], [37.718040885, 55.669141735], [37.718040874, 55.669141752], [37.718040867, 55.66914177], [37.718040863, 55.669141789], [37.718040863, 55.669141808], [37.718040867, 55.669141828], [37.718040874, 55.669141846], [37.718187441, 55.669418945], [37.71818745, 55.669418958], [37.71818746, 55.66941897], [37.718482306, 55.669703063], [37.718481357, 55.669738754], [37.718481359, 55.669738774], [37.718481364, 55.669738793], [37.718481373, 55.669738811], [37.718481385, 55.669738827], [37.718481401, 55.669738839], [37.718481418, 55.669738849], [37.718536709, 55.66976214], [37.718536724, 55.669762145], [37.718536741, 55.669762147], [37.718536758, 55.669762147], [37.718868605, 55.669727131], [37.718875506, 55.669743168], [37.718856183, 55.669745024], [37.718856163, 55.669745028], [37.718856144, 55.669745036], [37.718856127, 55.669745048], [37.718856113, 55.669745063], [37.718856102, 55.669745081], [37.718856095, 55.669745101], [37.718856093, 55.669745121], [37.718856094, 55.669745142], [37.718856414, 55.669746894], [37.71884873, 55.669747776], [37.718848711, 55.66974778], [37.718848693, 55.669747788], [37.718848677, 55.6697478], [37.718848663, 55.669747814], [37.718848652, 55.66974783], [37.718848645, 55.669747849], [37.718848642, 55.669747868], [37.718848642, 55.669747888], [37.718848647, 55.669747907], [37.718868634, 55.66980815], [37.718868642, 55.669808167], [37.718868653, 55.669808183], [37.718868667, 55.669808197], [37.718868683, 55.669808207], [37.718868701, 55.669808214], [37.71886872, 55.669808218], [37.718868739, 55.669808218], [37.718998983, 55.669795337], [37.718999004, 55.669795333], [37.718999023, 55.669795324], [37.718999039, 55.669795312], [37.718999053, 55.669795297], [37.718999064, 55.66979528], [37.718999071, 55.66979526], [37.718999073, 55.669795239], [37.718999072, 55.669795219], [37.718987757, 55.669735322], [37.718987751, 55.669735302], [37.718987741, 55.669735284], [37.718987728, 55.669735269], [37.718987712, 55.669735256], [37.718987693, 55.669735247], [37.718987673, 55.669735242], [37.718987653, 55.669735241], [37.718945345, 55.669737594], [37.718939328, 55.669726387], [37.718960647, 55.66972439], [37.718960667, 55.669724386], [37.718960686, 55.669724378], [37.718960702, 55.669724367], [37.718960716, 55.669724353], [37.718960727, 55.669724336], [37.718960734, 55.669724318], [37.718960738, 55.669724298], [37.718960737, 55.669724278], [37.718960733, 55.669724259], [37.718958383, 55.669717207], [37.719505888, 55.669662375], [37.719505888, 55.669662375], [37.719505888, 55.669662375], [37.719568078, 55.66965569], [37.719574528, 55.669654997], [37.719623677, 55.669649714], [37.719666289, 55.669645133], [37.719666308, 55.669645129], [37.719666326, 55.669645122], [37.719666342, 55.669645111], [37.719666356, 55.669645097], [37.719666367, 55.669645081], [37.719666374, 55.669645063], [37.719666378, 55.669645044], [37.719666378, 55.669645024], [37.719666374, 55.669645005], [37.719641728, 55.669562998], [37.719641721, 55.66956298], [37.71964171, 55.669562964], [37.719641696, 55.66956295], [37.719641679, 55.669562939], [37.719641661, 55.669562931], [37.719641641, 55.669562928], [37.719641621, 55.669562928], [37.719549071, 55.669573529], [37.719480188, 55.669581395], [37.719457365, 55.669583588], [37.719457346, 55.669583591], [37.719457329, 55.669583598], [37.719457313, 55.669583608], [37.719457299, 55.669583621], [37.719457288, 55.669583637], [37.719454469, 55.669588469], [37.719399465, 55.669592132], [37.719394764, 55.669572085], [37.719394758, 55.669572066], [37.719394747, 55.669572048], [37.719394733, 55.669572033], [37.719394716, 55.669572021], [37.719394698, 55.669572013], [37.719394677, 55.669572008], [37.719394657, 55.669572008], [37.719278179, 55.669584041], [37.719251819, 55.669586765], [37.719131735, 55.669599171], [37.719104845, 55.669601948], [37.718899453, 55.669623167], [37.718866425, 55.669626578], [37.718750441, 55.669638561], [37.718718627, 55.669641847], [37.718594795, 55.669654639], [37.718588636, 55.669648636], [37.718567297, 55.669627838], [37.718490493, 55.669552982], [37.718477303, 55.669540125], [37.718350685, 55.669416716], [37.718414017, 55.669401699], [37.718414037, 55.669401692], [37.718414054, 55.669401682], [37.718414069, 55.669401668], [37.718414081, 55.669401651], [37.718414089, 55.669401633], [37.718414094, 55.669401612], [37.718414094, 55.669401592], [37.71841409, 55.669401572], [37.718414082, 55.669401553], [37.718402276, 55.669380482], [37.718383194, 55.669346425], [37.718371716, 55.669325938], [37.718371704, 55.669325921], [37.718371689, 55.669325907], [37.718371672, 55.669325896], [37.718371653, 55.669325889], [37.718371632, 55.669325887], [37.718371612, 55.669325888], [37.718309113, 55.669336382], [37.718201657, 55.669120616], [37.718201646, 55.669120598], [37.718201632, 55.669120584], [37.718201615, 55.669120572], [37.718201595, 55.669120564]]]], type=MultiPolygon}</t>
  </si>
  <si>
    <t>{coordinates=[37.718709661, 55.668950965], type=Point}</t>
  </si>
  <si>
    <t>Государственный музей керамики и усадьба Кусково, XVIII в. (музейный комплекс) - Менажереи, вторая половина XVIII в.</t>
  </si>
  <si>
    <t>ebdf560f-56f9-11e2-965f-005056806bb6</t>
  </si>
  <si>
    <t>улица Юности, дом 2, строение 23; улица Юности, дом 2, строение 24; улица Юности, дом 2, строение 25; улица Юности, дом 2, строение 26; улица Юности, дом 2, строение 27; улица Юности, дом 2, строение 27</t>
  </si>
  <si>
    <t>{coordinates=[[[[37.811710641, 55.734652051], [37.811710625, 55.734652038], [37.811710606, 55.73465203], [37.811710585, 55.734652025], [37.811710565, 55.734652025], [37.811710544, 55.734652029], [37.811705504, 55.73465359], [37.811705487, 55.734653597], [37.811705471, 55.734653607], [37.811705458, 55.73465362], [37.811705447, 55.734653635], [37.811705439, 55.734653652], [37.811705435, 55.73465367], [37.811705434, 55.734653688], [37.811705436, 55.734653707], [37.811705442, 55.734653725], [37.811730609, 55.734712387], [37.811686584, 55.734711163], [37.811686565, 55.734711164], [37.811686548, 55.734711169], [37.811686531, 55.734711176], [37.811686516, 55.734711187], [37.811686503, 55.7347112], [37.811686493, 55.734711216], [37.811686486, 55.734711233], [37.811686482, 55.734711251], [37.811679993, 55.734763106], [37.811679992, 55.734763127], [37.811679996, 55.734763147], [37.811680004, 55.734763167], [37.811680016, 55.734763184], [37.811680031, 55.734763198], [37.811680049, 55.734763209], [37.811680068, 55.734763216], [37.811680089, 55.734763219], [37.811731164, 55.734764869], [37.811731182, 55.734764868], [37.8117312, 55.734764863], [37.811731217, 55.734764855], [37.811731232, 55.734764845], [37.811731245, 55.734764831], [37.811731255, 55.734764816], [37.811731262, 55.734764799], [37.811731266, 55.734764781], [37.811737546, 55.734712689], [37.811737546, 55.734712668], [37.811737542, 55.734712648], [37.811737534, 55.734712629], [37.811737522, 55.734712612], [37.811737507, 55.734712598], [37.81173749, 55.734712587], [37.81173747, 55.73471258], [37.811737449, 55.734712577], [37.811737019, 55.734712565], [37.811710665, 55.734652085], [37.811710655, 55.734652066], [37.811710641, 55.734652051]]], [[[37.811471842, 55.734542525], [37.811471855, 55.734542513], [37.811472656, 55.734541652], [37.811458609, 55.734562835], [37.8114586, 55.734562852], [37.811458595, 55.734562871], [37.811458593, 55.73456289], [37.811458595, 55.73456291], [37.8114586, 55.734562928], [37.811458609, 55.734562946], [37.811458622, 55.734562961], [37.811458637, 55.734562973], [37.811458654, 55.734562982], [37.811458672, 55.734562988], [37.811551376, 55.734582458], [37.811551396, 55.73458246], [37.811551416, 55.734582458], [37.811551435, 55.734582452], [37.811551452, 55.734582443], [37.811551468, 55.73458243], [37.81155148, 55.734582414], [37.81156505, 55.734561519], [37.81156487, 55.734561892], [37.811564863, 55.73456191], [37.81156486, 55.734561929], [37.81156486, 55.734561949], [37.811564865, 55.734561968], [37.811564873, 55.734561986], [37.811564884, 55.734562001], [37.811564899, 55.734562015], [37.811564915, 55.734562025], [37.811656534, 55.734607161], [37.811621436, 55.73461878], [37.811621417, 55.734618788], [37.811621401, 55.7346188], [37.811621387, 55.734618815], [37.811621376, 55.734618833], [37.81162137, 55.734618852], [37.811621367, 55.734618873], [37.811621369, 55.734618893], [37.811621375, 55.734618913], [37.811621385, 55.734618931], [37.811621398, 55.734618947], [37.811669994, 55.734665402], [37.811670008, 55.734665413], [37.811670024, 55.734665422], [37.811670042, 55.734665427], [37.81167006, 55.734665429], [37.811670078, 55.734665428], [37.811670095, 55.734665424], [37.811710833, 55.734651686], [37.811710852, 55.734651677], [37.811710868, 55.734651665], [37.811710882, 55.73465165], [37.811710892, 55.734651632], [37.811710899, 55.734651613], [37.811710901, 55.734651592], [37.811710899, 55.734651572], [37.811710893, 55.734651552], [37.811710884, 55.734651534], [37.81171087, 55.734651519], [37.811662688, 55.73460518], [37.811662674, 55.734605169], [37.811662658, 55.73460516], [37.811662641, 55.734605155], [37.811662623, 55.734605152], [37.811662605, 55.734605153], [37.811662587, 55.734605157], [37.811662435, 55.734605208], [37.811566613, 55.734559112], [37.811566747, 55.734558906], [37.811566756, 55.734558889], [37.811566761, 55.73455887], [37.811566763, 55.734558851], [37.811566761, 55.734558832], [37.811566755, 55.734558813], [37.811566746, 55.734558796], [37.811566734, 55.734558781], [37.811566719, 55.734558769], [37.811566702, 55.734558759], [37.811566684, 55.734558754], [37.811474164, 55.734539491], [37.811474144, 55.734539489], [37.811474124, 55.734539491], [37.811474105, 55.734539497], [37.811474088, 55.734539506], [37.811474073, 55.734539519], [37.81147406, 55.734539534], [37.811473913, 55.734539756], [37.811362611, 55.734529006], [37.81136244, 55.734528551], [37.811362431, 55.734528534], [37.81136242, 55.734528519], [37.811362406, 55.734528506], [37.81136239, 55.734528496], [37.811362372, 55.734528489], [37.811362353, 55.734528486], [37.811362334, 55.734528487], [37.811268012, 55.734539833], [37.811267993, 55.734539837], [37.811267871, 55.734539196], [37.811267866, 55.734539177], [37.811267856, 55.734539159], [37.811267844, 55.734539144], [37.811267829, 55.734539131], [37.811267811, 55.734539122], [37.811267792, 55.734539116], [37.811267772, 55.734539115], [37.811267753, 55.734539117], [37.811201369, 55.734552943], [37.81120135, 55.734552949], [37.811201332, 55.734552958], [37.811201317, 55.734552971], [37.811201305, 55.734552987], [37.811201296, 55.734553004], [37.81120129, 55.734553024], [37.811201289, 55.734553043], [37.811201292, 55.734553063], [37.811201298, 55.734553082], [37.811201308, 55.734553099], [37.811201321, 55.734553114], [37.811569126, 55.734894027], [37.811569143, 55.734894039], [37.811569161, 55.734894048], [37.811569181, 55.734894053], [37.811569201, 55.734894053], [37.811569221, 55.73489405], [37.81156924, 55.734894042], [37.811613513, 55.734871177], [37.81161353, 55.734871166], [37.811613544, 55.734871152], [37.811613556, 55.734871135], [37.811613563, 55.734871117], [37.811613567, 55.734871097], [37.811613567, 55.734871078], [37.811613958, 55.734871248], [37.811613977, 55.734871254], [37.811613998, 55.734871256], [37.811614018, 55.734871254], [37.811614038, 55.734871247], [37.811614056, 55.734871237], [37.811674132, 55.734827985], [37.811674146, 55.734827972], [37.811674158, 55.734827957], [37.811674166, 55.73482794], [37.811674172, 55.734827922], [37.811674173, 55.734827903], [37.811674171, 55.734827884], [37.811674168, 55.734827872], [37.811731303, 55.734765279], [37.811731315, 55.734765264], [37.811731323, 55.734765247], [37.811731328, 55.734765228], [37.811731329, 55.73476521], [37.811731327, 55.734765191], [37.811731322, 55.734765173], [37.811731313, 55.734765156], [37.811731301, 55.734765141], [37.811731287, 55.734765129], [37.81173127, 55.73476512], [37.811731252, 55.734765114], [37.811731234, 55.734765111], [37.811723694, 55.734764797], [37.811723673, 55.734764798], [37.811723652, 55.734764804], [37.811723633, 55.734764814], [37.811723617, 55.734764828], [37.81166733, 55.734824814], [37.811632249, 55.734809309], [37.811632229, 55.734809303], [37.811632208, 55.734809301], [37.811632187, 55.734809303], [37.811632167, 55.734809309], [37.811632149, 55.73480932], [37.811572701, 55.734853162], [37.811572687, 55.734853174], [37.811572676, 55.73485319], [37.811572667, 55.734853207], [37.811572662, 55.734853225], [37.811572661, 55.734853244], [37.811572663, 55.734853263], [37.811572669, 55.734853281], [37.811572678, 55.734853298], [37.81157269, 55.734853312], [37.811572704, 55.734853325], [37.811572721, 55.734853334], [37.8116088, 55.734869007], [37.811570389, 55.73488923], [37.811211314, 55.734555378], [37.811268603, 55.734543567], [37.811268621, 55.734543561], [37.811268638, 55.734543552], [37.811268653, 55.734543539], [37.811268666, 55.734543524], [37.811268675, 55.734543507], [37.811268681, 55.734543489], [37.811268683, 55.734543469], [37.811268681, 55.73454345], [37.811268154, 55.734540683], [37.811276325, 55.734566752], [37.811276333, 55.73456677], [37.811276344, 55.734566786], [37.811276358, 55.7345668], [37.811276374, 55.73456681], [37.811276392, 55.734566818], [37.811276412, 55.734566821], [37.811276431, 55.734566821], [37.811372713, 55.734556263], [37.811372733, 55.734556259], [37.811372751, 55.734556251], [37.811372768, 55.734556239], [37.811372782, 55.734556224], [37.811372792, 55.734556207], [37.811372799, 55.734556188], [37.811372802, 55.734556168], [37.811372801, 55.734556148], [37.811372796, 55.734556128], [37.811363807, 55.734532191], [37.811471773, 55.734542544], [37.811471791, 55.734542544], [37.811471809, 55.734542541], [37.811471826, 55.734542534], [37.811471842, 55.734542525]]]], type=MultiPolygon}</t>
  </si>
  <si>
    <t>{coordinates=[37.811379608, 55.734715113], type=Point}</t>
  </si>
  <si>
    <t>Ворота бокового въезда южного флигеля, 1832 г.</t>
  </si>
  <si>
    <t>ebdf5679-56f9-11e2-965f-005056806bb6</t>
  </si>
  <si>
    <t>ЮАО, муниципальный округ Донской, Рощинский 4-й пр., д., 30, стр., 7 (Ворота бокового въезда южного флигеля)</t>
  </si>
  <si>
    <t>{coordinates=[[[[37.610773675, 55.70406531], [37.610804472, 55.704072858], [37.610823653, 55.704047956], [37.610792254, 55.704041072], [37.610773112, 55.70406531], [37.610773675, 55.70406531]]], [[[37.610696428, 55.704048346], [37.610727226, 55.704055895], [37.610746406, 55.704030992], [37.610715008, 55.704024108], [37.610695866, 55.704048346], [37.610696428, 55.704048346]]]], type=MultiPolygon}</t>
  </si>
  <si>
    <t>{coordinates=[37.610798467, 55.704056633], type=Point}</t>
  </si>
  <si>
    <t>Быв. церковь</t>
  </si>
  <si>
    <t>44982f5c-7cc1-11e4-9458-005056806bb6</t>
  </si>
  <si>
    <t>Красноказарменная улица, дом 2, строение 1</t>
  </si>
  <si>
    <t>{coordinates=[[[37.687140264, 55.760333387], [37.687182762, 55.760291189], [37.687136342, 55.760257153], [37.68710451, 55.760297327], [37.687140264, 55.760333387]]], type=Polygon}</t>
  </si>
  <si>
    <t>{coordinates=[37.687143306, 55.760294258], type=Point}</t>
  </si>
  <si>
    <t>9975ae9a-56f9-11e2-965f-005056806bb6</t>
  </si>
  <si>
    <t>город Москва, улица Рогожский Посёлок, дом 29; город Москва, улица Рогожский Посёлок, дом 29, строение 2</t>
  </si>
  <si>
    <t>{coordinates=[[[[37.702291467, 55.73891431], [37.702291475, 55.738914329], [37.702291487, 55.738914346], [37.702291502, 55.738914359], [37.70229152, 55.73891437], [37.702291539, 55.738914376], [37.702291559, 55.738914379], [37.702587722, 55.738922426], [37.702616383, 55.738923277], [37.702616385, 55.738923277], [37.702641827, 55.73892342], [37.702640694, 55.738964294], [37.702640696, 55.738964314], [37.702640701, 55.738964333], [37.70264071, 55.738964351], [37.702640722, 55.738964367], [37.702640738, 55.738964379], [37.702640755, 55.738964389], [37.702640774, 55.738964395], [37.702640794, 55.738964397], [37.70276586, 55.738964113], [37.702767276, 55.739028018], [37.702767278, 55.739028037], [37.702767284, 55.739028055], [37.702767294, 55.739028072], [37.702767306, 55.739028087], [37.702767321, 55.739028099], [37.702767338, 55.739028108], [37.702767356, 55.739028114], [37.702767376, 55.739028116], [37.702938196, 55.739028918], [37.702938216, 55.739028916], [37.702938235, 55.73902891], [37.702938253, 55.739028901], [37.702938268, 55.739028888], [37.70293828, 55.739028872], [37.702938289, 55.739028855], [37.702938295, 55.739028835], [37.702938296, 55.739028815], [37.702936869, 55.73897555], [37.703046509, 55.738975562], [37.703046528, 55.73897556], [37.703046547, 55.738975554], [37.703046564, 55.738975545], [37.70304658, 55.738975532], [37.703046592, 55.738975517], [37.703046601, 55.7389755], [37.703046607, 55.738975481], [37.703046609, 55.738975461], [37.703046368, 55.738942828], [37.703157784, 55.738943044], [37.703157802, 55.738943043], [37.70315782, 55.738943038], [37.703157836, 55.738943029], [37.703157851, 55.738943018], [37.703157864, 55.738943005], [37.703157873, 55.738942989], [37.70315788, 55.738942972], [37.703157883, 55.738942954], [37.703178279, 55.73873095], [37.703178279, 55.738730929], [37.703178274, 55.738730909], [37.703178266, 55.738730891], [37.703178254, 55.738730874], [37.703178239, 55.73873086], [37.703178222, 55.73873085], [37.703178203, 55.738730843], [37.703178183, 55.73873084], [37.703082743, 55.738727408], [37.70308391, 55.738697867], [37.70308485, 55.738674063], [37.703084849, 55.738674043], [37.703084844, 55.738674024], [37.703084835, 55.738674006], [37.703084823, 55.73867399], [37.703084807, 55.738673977], [37.70308479, 55.738673967], [37.703084771, 55.738673961], [37.703084751, 55.738673959], [37.702953506, 55.738673727], [37.702953284, 55.738630714], [37.702953282, 55.738630694], [37.702953276, 55.738630675], [37.702953267, 55.738630658], [37.702953255, 55.738630643], [37.702953239, 55.738630631], [37.702953222, 55.738630622], [37.702953203, 55.738630616], [37.702953184, 55.738630614], [37.70283219, 55.738630813], [37.702832171, 55.738630815], [37.702832152, 55.738630821], [37.702832134, 55.73863083], [37.702832119, 55.738630843], [37.702832107, 55.738630858], [37.702832098, 55.738630875], [37.702832092, 55.738630894], [37.70283209, 55.738630914], [37.702832294, 55.738670342], [37.702794304, 55.738673978], [37.702794007, 55.738616605], [37.702794005, 55.738616585], [37.702794, 55.738616567], [37.70279399, 55.738616549], [37.702793978, 55.738616534], [37.702793963, 55.738616522], [37.702793945, 55.738616513], [37.702793927, 55.738616507], [37.702793907, 55.738616505], [37.702668933, 55.738616711], [37.702668915, 55.738616712], [37.702668897, 55.738616718], [37.702668881, 55.738616726], [37.702668866, 55.738616737], [37.702668853, 55.738616751], [37.702668844, 55.738616767], [37.702668837, 55.738616784], [37.702668834, 55.738616802], [37.702662845, 55.738688575], [37.70233099, 55.738687324], [37.702330971, 55.738687325], [37.702330953, 55.738687331], [37.702330936, 55.73868734], [37.702330921, 55.738687351], [37.702330908, 55.738687366], [37.702330899, 55.738687382], [37.702330893, 55.7386874], [37.702328082, 55.738699081], [37.702316104, 55.738748874], [37.70230663, 55.738748889], [37.702306611, 55.738748891], [37.702306592, 55.738748897], [37.702306575, 55.738748906], [37.702306559, 55.738748919], [37.702306547, 55.738748934], [37.702306538, 55.738748951], [37.702306532, 55.73874897], [37.70230653, 55.73874899], [37.702306549, 55.738752579], [37.702305809, 55.738763354], [37.702305068, 55.738774132], [37.702299765, 55.738826233], [37.702298238, 55.738838809], [37.702298238, 55.738838812], [37.702297488, 55.738847795], [37.702291462, 55.73891427], [37.702291462, 55.73891429], [37.702291467, 55.73891431]]], [[[37.703207735, 55.73966689], [37.703207752, 55.739666882], [37.703207767, 55.739666871], [37.70320778, 55.739666857], [37.70320779, 55.739666842], [37.703207797, 55.739666824], [37.7032078, 55.739666806], [37.703222949, 55.739517683], [37.703222949, 55.739517663], [37.703222945, 55.739517643], [37.703222937, 55.739517624], [37.703222925, 55.739517608], [37.703222911, 55.739517594], [37.703222894, 55.739517583], [37.703222875, 55.739517576], [37.703222855, 55.739517573], [37.70318143, 55.739515342], [37.703190735, 55.739445885], [37.703190736, 55.739445864], [37.703190732, 55.739445844], [37.703190725, 55.739445825], [37.703190713, 55.739445807], [37.703190698, 55.739445793], [37.703190681, 55.739445782], [37.703190661, 55.739445775], [37.703190641, 55.739445772], [37.702929591, 55.739433632], [37.702931506, 55.739421066], [37.702931507, 55.739421048], [37.702931505, 55.739421029], [37.702931499, 55.739421012], [37.70293149, 55.739420995], [37.702931478, 55.739420981], [37.702931464, 55.739420969], [37.702931448, 55.73942096], [37.70293143, 55.739420954], [37.702931412, 55.739420951], [37.702891196, 55.739419319], [37.702690548, 55.739410218], [37.702690547, 55.739410218], [37.702655901, 55.739409067], [37.702655881, 55.739409068], [37.702655862, 55.739409073], [37.702655844, 55.739409082], [37.702655828, 55.739409094], [37.702655816, 55.739409109], [37.702655806, 55.739409127], [37.7026558, 55.739409145], [37.702655797, 55.739409165], [37.702655497, 55.739425094], [37.7023891, 55.739422213], [37.702389082, 55.739422214], [37.702389064, 55.739422219], [37.702389047, 55.739422227], [37.702389032, 55.739422239], [37.702389019, 55.739422253], [37.702389009, 55.739422269], [37.702389003, 55.739422286], [37.702389, 55.739422305], [37.702384655, 55.739476686], [37.702343964, 55.739476294], [37.702343944, 55.739476296], [37.702343926, 55.739476301], [37.702343908, 55.73947631], [37.702343893, 55.739476323], [37.70234388, 55.739476337], [37.702343871, 55.739476354], [37.702343865, 55.739476373], [37.702343863, 55.739476392], [37.702343584, 55.739490745], [37.702271453, 55.739491293], [37.702249161, 55.739490432], [37.702249141, 55.739490433], [37.702249122, 55.739490438], [37.702249104, 55.739490447], [37.702249088, 55.73949046], [37.702249075, 55.739490475], [37.702249066, 55.739490493], [37.70224906, 55.739490512], [37.702249058, 55.739490532], [37.702249377, 55.739620565], [37.702249379, 55.739620584], [37.702249385, 55.739620603], [37.702249394, 55.73962062], [37.702249406, 55.739620635], [37.702249421, 55.739620647], [37.702249438, 55.739620657], [37.702249457, 55.739620662], [37.702249476, 55.739620664], [37.702335705, 55.739621623], [37.70233576, 55.739632303], [37.702335762, 55.739632322], [37.702335768, 55.739632341], [37.702335777, 55.739632358], [37.70233579, 55.739632373], [37.702335805, 55.739632385], [37.702335822, 55.739632394], [37.70233584, 55.7396324], [37.70233586, 55.739632402], [37.702362453, 55.739632615], [37.702358411, 55.739702317], [37.702358411, 55.739702337], [37.702358416, 55.739702357], [37.702358425, 55.739702375], [37.702358437, 55.73970239], [37.702358451, 55.739702404], [37.702358469, 55.739702414], [37.702358487, 55.73970242], [37.702358507, 55.739702423], [37.702616827, 55.73971073], [37.702616474, 55.739730639], [37.702616475, 55.739730659], [37.702616481, 55.739730677], [37.702616489, 55.739730695], [37.702616501, 55.73973071], [37.702616516, 55.739730723], [37.702616533, 55.739730732], [37.702616551, 55.739730739], [37.70261657, 55.739730741], [37.702642048, 55.739731597], [37.702642048, 55.739731597], [37.702858607, 55.739738427], [37.702858607, 55.739738427], [37.702887269, 55.739739278], [37.702887288, 55.739739277], [37.702887306, 55.739739272], [37.702887323, 55.739739264], [37.702887338, 55.739739252], [37.702887351, 55.739739239], [37.702887361, 55.739739223], [37.702887368, 55.739739205], [37.702887372, 55.739739186], [37.702888801, 55.739722047], [37.70315789, 55.739733443], [37.70315791, 55.739733442], [37.703157928, 55.739733437], [37.703157946, 55.739733429], [37.703157961, 55.739733418], [37.703157974, 55.739733404], [37.703157984, 55.739733388], [37.703157991, 55.73973337], [37.703157994, 55.739733351], [37.703162979, 55.739665861], [37.703207698, 55.739666896], [37.703207717, 55.739666895], [37.703207735, 55.73966689]]]], type=MultiPolygon}</t>
  </si>
  <si>
    <t>{coordinates=[37.702733487, 55.739569124], type=Point}</t>
  </si>
  <si>
    <t>Гостеприимная Россия мозаичное панно в фойе Концертного зала Олимпийской деревни, 1980 г.</t>
  </si>
  <si>
    <t>86dc766e-56f9-11e2-965f-005056806bb6</t>
  </si>
  <si>
    <t>улица Мичуринский Проспект, Олимпийская Деревня, дом 1</t>
  </si>
  <si>
    <t>{coordinates=[[[37.468877005, 55.677788042], [37.469010357, 55.677858568], [37.469129229, 55.677791876], [37.468994926, 55.677720531], [37.468877005, 55.677788042]]], type=Polygon}</t>
  </si>
  <si>
    <t>{coordinates=[37.469003125, 55.677789959], type=Point}</t>
  </si>
  <si>
    <t>86dc7777-56f9-11e2-965f-005056806bb6</t>
  </si>
  <si>
    <t>улица Солянка, дом 14, строение 7</t>
  </si>
  <si>
    <t>{coordinates=[[[37.639455023, 55.751488542], [37.639564537, 55.751536102], [37.639537491, 55.751557384], [37.639610028, 55.751587705], [37.639637957, 55.751568273], [37.639757455, 55.751619873], [37.639803208, 55.751583679], [37.639885249, 55.751518764], [37.63960851, 55.751402395], [37.639514342, 55.751442587], [37.639455023, 55.751488542]]], type=Polygon}</t>
  </si>
  <si>
    <t>{coordinates=[37.639669566, 55.751503653], type=Point}</t>
  </si>
  <si>
    <t>Декоративные часы из металла с движущимися элементами на фасаде Центрального государственного театра кукол, 1970 г., скульп. Шаховской Д.М., Шимес П.М., медь кованая</t>
  </si>
  <si>
    <t>8ce30698-56f9-11e2-965f-005056806bb6</t>
  </si>
  <si>
    <t>Иное</t>
  </si>
  <si>
    <t>{coordinates=[[[37.614233996, 55.773823747], [37.614232923, 55.773834611], [37.614344414, 55.773839047], [37.61434579, 55.773828563], [37.614233996, 55.773823747]]], type=Polygon}</t>
  </si>
  <si>
    <t>{coordinates=[37.614289308, 55.773831587], type=Point}</t>
  </si>
  <si>
    <t>Главный дом, 1820-e гг., 1899 г., архитектор Н.Д.Иванов</t>
  </si>
  <si>
    <t>8ce30848-56f9-11e2-965f-005056806bb6</t>
  </si>
  <si>
    <t>{coordinates=[[[37.602537776, 55.776624776], [37.602587138, 55.7765237], [37.602283177, 55.776455619], [37.60221574, 55.776555694], [37.602183379, 55.776548538], [37.602164409, 55.776577992], [37.602258284, 55.776601325], [37.602295096, 55.776548448], [37.602438022, 55.776580262], [37.602424686, 55.776599523], [37.602537776, 55.776624776]]], type=Polygon}</t>
  </si>
  <si>
    <t>{coordinates=[37.602405028, 55.776536074], type=Point}</t>
  </si>
  <si>
    <t>Мозаичное панно на фасаде музея-панорамы Бородинская битва, худ. Тальберг Б.А. Смальта, 1962</t>
  </si>
  <si>
    <t>9975ad3d-56f9-11e2-965f-005056806bb6</t>
  </si>
  <si>
    <t>Кутузовский проспект, дом 38, строение 1</t>
  </si>
  <si>
    <t>{coordinates=[[[[37.52373126, 55.738768463], [37.523722104, 55.738778241], [37.523993703, 55.738851402], [37.524002853, 55.738841578], [37.52373126, 55.738768463]]], [[[37.522612984, 55.73845621], [37.522604362, 55.738466467], [37.522851528, 55.738532729], [37.522860676, 55.738522905], [37.522612984, 55.73845621]]]], type=MultiPolygon}</t>
  </si>
  <si>
    <t>{coordinates=[37.522732749, 55.738494686], type=Point}</t>
  </si>
  <si>
    <t>Доходный дом, 1895 г., архитектор А.Ф.Мейснер</t>
  </si>
  <si>
    <t>abed84a4-56f9-11e2-965f-005056806bb6</t>
  </si>
  <si>
    <t>Романов переулок, дом 3, строение 1</t>
  </si>
  <si>
    <t>{coordinates=[[[37.607966224, 55.753788075], [37.607622236, 55.753214889], [37.60745032, 55.753246924], [37.607466325, 55.753275651], [37.607313511, 55.753304526], [37.607321512, 55.75331844], [37.60735511, 55.753374547], [37.607421966, 55.753361915], [37.607473161, 55.753446299], [37.607454059, 55.753449908], [37.607470075, 55.753482678], [37.607491576, 55.753482659], [37.607584381, 55.753640658], [37.607568464, 55.753644264], [37.607590855, 55.753678376], [37.607609966, 55.753678359], [37.607664357, 55.753766333], [37.607600685, 55.753778963], [37.607645476, 55.753850778], [37.607966224, 55.753788075]]], type=Polygon}</t>
  </si>
  <si>
    <t>{coordinates=[37.607684167, 55.753561668], type=Point}</t>
  </si>
  <si>
    <t>Флора – декоративный рельеф на фасаде павильона Цветоводство, 1972 г.</t>
  </si>
  <si>
    <t>b8e6b13c-56f9-11e2-965f-005056806bb6</t>
  </si>
  <si>
    <t>проспект Мира, дом 119, строение 29</t>
  </si>
  <si>
    <t>{coordinates=[[[37.618058582, 55.835537074], [37.618060007, 55.835557643], [37.618310558, 55.835540313], [37.618307176, 55.83551976], [37.618058582, 55.835537074]]], type=Polygon}</t>
  </si>
  <si>
    <t>{coordinates=[37.618184493, 55.835538693], type=Point}</t>
  </si>
  <si>
    <t>- &lt;Кельи южные&gt;</t>
  </si>
  <si>
    <t>d25d0dae-56f9-11e2-965f-005056806bb6</t>
  </si>
  <si>
    <t>Малый Ивановский переулок, дом 2/4, строение 2</t>
  </si>
  <si>
    <t>{coordinates=[[[37.640132188, 55.754009985], [37.639997417, 55.753956247], [37.639214426, 55.75457418], [37.639391357, 55.754614847], [37.639465203, 55.754554586], [37.63964148, 55.754410679], [37.63969309, 55.754367957], [37.640032936, 55.754090933], [37.640132188, 55.754009985]]], type=Polygon}</t>
  </si>
  <si>
    <t>{coordinates=[37.639757128, 55.754229445], type=Point}</t>
  </si>
  <si>
    <t>Главный дом, нач. XIX в., 1880–1890–е гг., нач. XX в.</t>
  </si>
  <si>
    <t>80d5e2f2-56f9-11e2-965f-005056806bb6</t>
  </si>
  <si>
    <t>улица Большая Ордынка, дом 43, строение 1</t>
  </si>
  <si>
    <t>{coordinates=[[[37.624489985, 55.735493591], [37.624570857, 55.735494363], [37.624569308, 55.735415365], [37.624706557, 55.735414094], [37.624706818, 55.735335954], [37.624929214, 55.735337156], [37.624928146, 55.735318624], [37.624878606, 55.735317532], [37.624877396, 55.735255368], [37.62477934, 55.735254896], [37.624777993, 55.735149382], [37.624513446, 55.735150213], [37.624506973, 55.735150225], [37.624501023, 55.735150233], [37.624489985, 55.735493591]]], type=Polygon}</t>
  </si>
  <si>
    <t>{coordinates=[37.624711988, 55.735327289], type=Point}</t>
  </si>
  <si>
    <t>Амбулаторный корпус, 1890–е г., архитектор В.В.Барков</t>
  </si>
  <si>
    <t>80d5e347-56f9-11e2-965f-005056806bb6</t>
  </si>
  <si>
    <t>Детская больница Святой Ольги, 1880-е – 1890-е гг., архитекторы К.М.Быковский, В.В.Барков</t>
  </si>
  <si>
    <t>переулок Орлово-Давыдовский, дом 2А, строение 2</t>
  </si>
  <si>
    <t>{coordinates=[[[37.637562582, 55.783579742], [37.637487141, 55.783431681], [37.637529713, 55.783424175], [37.637489562, 55.783344272], [37.637474499, 55.783346896], [37.637473244, 55.783344251], [37.637419266, 55.783352968], [37.637420487, 55.783355427], [37.637396529, 55.783359712], [37.637402896, 55.783373538], [37.637295529, 55.783390256], [37.637283852, 55.783361129], [37.637143889, 55.783383259], [37.637155636, 55.783411854], [37.637054985, 55.783426699], [37.63704875, 55.783413584], [37.637023225, 55.783417724], [37.637020884, 55.783414171], [37.636967118, 55.783422557], [37.636968786, 55.783425817], [37.636950587, 55.783428718], [37.636990495, 55.783507516], [37.637033737, 55.783500929], [37.637108082, 55.783650982], [37.637278631, 55.783625103], [37.637286196, 55.783641274], [37.637399625, 55.783624028], [37.637391972, 55.783607515], [37.637562582, 55.783579742]]], type=Polygon}</t>
  </si>
  <si>
    <t>{coordinates=[37.637237203, 55.783466305], type=Point}</t>
  </si>
  <si>
    <t>- &lt;Корпус западный - Квадрат&gt;</t>
  </si>
  <si>
    <t>8ce3089f-56f9-11e2-965f-005056806bb6</t>
  </si>
  <si>
    <t>Китайгородский проезд, дом 9, строение 1</t>
  </si>
  <si>
    <t>{coordinates=[[[37.635698873, 55.749585569], [37.635585911, 55.749615782], [37.634718815, 55.749851155], [37.634601875, 55.749882718], [37.633630554, 55.750146041], [37.633640145, 55.750156808], [37.633755261, 55.750290512], [37.633764056, 55.750301281], [37.633809623, 55.750354224], [37.634002281, 55.750577213], [37.634033459, 55.750613555], [37.634392411, 55.751032165], [37.634719373, 55.750943339], [37.634748011, 55.750935224], [37.634777445, 55.750927108], [37.635684339, 55.750680464], [37.635714567, 55.750671898], [37.635745593, 55.75066378], [37.636359727, 55.750496492], [37.636433715, 55.750476208], [37.636435796, 55.750475641], [37.63636974, 55.750399029], [37.636133059, 55.750113669], [37.636123462, 55.750101554], [37.636017112, 55.749971885], [37.636006719, 55.749959771], [37.635698873, 55.749585569]], [[37.63486037, 55.750031534], [37.635453015, 55.749869214], [37.635468971, 55.749878178], [37.635507222, 55.749887118], [37.635534952, 55.749887087], [37.635558174, 55.749884817], [37.635914537, 55.750322022], [37.635942774, 55.750349201], [37.635917368, 55.750370785], [37.635904696, 55.750390559], [37.635904771, 55.750412115], [37.634891271, 55.750683129], [37.634611246, 55.750758881], [37.634588913, 55.750748127], [37.634553853, 55.75074098], [37.634518812, 55.750739222], [37.634339728, 55.750528345], [37.63411907, 55.750267214], [37.634138137, 55.750254619], [37.634150822, 55.750238438], [37.634160311, 55.750219117], [37.63486037, 55.750031534]]], type=Polygon}</t>
  </si>
  <si>
    <t>{coordinates=[37.636101676, 55.750311652], type=Point}</t>
  </si>
  <si>
    <t>- &lt;Южный склад&gt;</t>
  </si>
  <si>
    <t>9319474d-56f9-11e2-965f-005056806bb6</t>
  </si>
  <si>
    <t>Военно–хозяйственные склады, конец XVIII в.</t>
  </si>
  <si>
    <t>Садовническая улица, дом 59, строение 2</t>
  </si>
  <si>
    <t>{coordinates=[[[37.641572988, 55.738759692], [37.641651078, 55.738768663], [37.64172371, 55.73877692], [37.641751907, 55.738692302], [37.641722576, 55.738688628], [37.641808551, 55.738420752], [37.641838634, 55.738327025], [37.641738412, 55.738314178], [37.641716162, 55.738311352], [37.641597161, 55.738672517], [37.641572988, 55.738759692]]], type=Polygon}</t>
  </si>
  <si>
    <t>{coordinates=[37.641703393, 55.738546635], type=Point}</t>
  </si>
  <si>
    <t>Дом драгунского полка, начало XIX в.</t>
  </si>
  <si>
    <t>931947b2-56f9-11e2-965f-005056806bb6</t>
  </si>
  <si>
    <t>Комсомольский проспект, дом 20, корпус 4; Комсомольский проспект, дом 20, строение 8; Комсомольский проспект, дом 20, строение 3</t>
  </si>
  <si>
    <t>{coordinates=[[[37.583302793, 55.729447701], [37.5829498, 55.729768498], [37.582853417, 55.72985609], [37.584019217, 55.730278843], [37.584116934, 55.730197761], [37.58425167, 55.730085846], [37.584272289, 55.730051611], [37.584479161, 55.729880995], [37.584273832, 55.729805239], [37.583913672, 55.730121733], [37.583891371, 55.730113484], [37.583918701, 55.730091191], [37.583341101, 55.729875479], [37.583299315, 55.729911164], [37.583255668, 55.729894667], [37.58363253, 55.729571787], [37.583302793, 55.729447701]]], type=Polygon}</t>
  </si>
  <si>
    <t>{coordinates=[37.583084765, 55.729865785], type=Point}</t>
  </si>
  <si>
    <t>- &lt;Корпус въездной западный&gt;</t>
  </si>
  <si>
    <t>93194837-56f9-11e2-965f-005056806bb6</t>
  </si>
  <si>
    <t>Китайгородский проезд, дом 9, строение 12</t>
  </si>
  <si>
    <t>{coordinates=[[[37.636435796, 55.750475641], [37.636938064, 55.750340917], [37.636977237, 55.750385782], [37.63710611, 55.750351059], [37.636997393, 55.750229028], [37.63636974, 55.750399029], [37.636435796, 55.750475641]]], type=Polygon}</t>
  </si>
  <si>
    <t>{coordinates=[37.636659138, 55.750368421], type=Point}</t>
  </si>
  <si>
    <t>- Собор, 1554-1560 гг., зодчие Барма и Посник Яковлев. Придел, 1588 г. Крыльцо, галереи и колокольня, XVII в.</t>
  </si>
  <si>
    <t>93194889-56f9-11e2-965f-005056806bb6</t>
  </si>
  <si>
    <t>Покровский собор на рву (собор Василия Блаженного), 1554–1560 гг., 1588 г., XVII в., 1817 г., зодчие Барма и Посник Яковлев</t>
  </si>
  <si>
    <t>Красная площадь, дом 7</t>
  </si>
  <si>
    <t>{coordinates=[[[37.623512521, 55.752405155], [37.623483837, 55.752399794], [37.623298959, 55.752355968], [37.62327976, 55.752328144], [37.623214405, 55.752309347], [37.623158704, 55.752321977], [37.623135448, 55.752312595], [37.623106935, 55.752304588], [37.623100232, 55.752312183], [37.623072209, 55.752303189], [37.623079303, 55.752294143], [37.623050174, 55.752286877], [37.62304426, 55.752294417], [37.623007119, 55.752282547], [37.623013063, 55.75227243], [37.622982827, 55.75226678], [37.622972809, 55.752283834], [37.622985076, 55.752286124], [37.622966095, 55.752305432], [37.62295085, 55.752301151], [37.622936653, 55.752317231], [37.622950632, 55.752321157], [37.622929096, 55.752343062], [37.622915271, 55.752338748], [37.622901803, 55.752352478], [37.62289761, 55.752350979], [37.622837123, 55.752360919], [37.62280699, 55.752401367], [37.622831779, 55.752434575], [37.622826717, 55.752441542], [37.622811768, 55.752438187], [37.62279999, 55.752454878], [37.622813425, 55.752457894], [37.622792396, 55.752481213], [37.622779538, 55.752477202], [37.62276412, 55.752492921], [37.622778431, 55.752497087], [37.622753306, 55.752524555], [37.622738925, 55.752520517], [37.622724728, 55.752536597], [37.622738825, 55.752540555], [37.622753241, 55.752544604], [37.6227603, 55.752536609], [37.622803537, 55.752549138], [37.622796097, 55.752556513], [37.622823782, 55.752565397], [37.622832095, 55.752557156], [37.622851359, 55.752562398], [37.62284399, 55.752570085], [37.622871862, 55.75257878], [37.622879831, 55.752570655], [37.622937366, 55.75258716], [37.622950175, 55.752608704], [37.623005958, 55.752622121], [37.623053739, 55.752622971], [37.623063246, 55.752607693], [37.623084693, 55.752590606], [37.623143675, 55.752608511], [37.623111133, 55.752642225], [37.623090498, 55.752664251], [37.623214828, 55.752698258], [37.623229904, 55.752681177], [37.623272941, 55.752692811], [37.623277702, 55.752687417], [37.623295232, 55.752690992], [37.623311158, 55.752690976], [37.623330257, 55.752687365], [37.623344568, 55.752680165], [37.623352503, 55.752671175], [37.623354062, 55.752660396], [37.623373156, 55.752654987], [37.623385877, 55.752648688], [37.623397, 55.752640593], [37.623404927, 55.752628909], [37.623406457, 55.752609147], [37.623400059, 55.752600172], [37.623387284, 55.752589406], [37.623374521, 55.752582234], [37.623412557, 55.752522916], [37.623445959, 55.75250941], [37.623461848, 55.752497718], [37.623463421, 55.752491429], [37.623426701, 55.752462724], [37.62341234, 55.752453757], [37.623412329, 55.752450164], [37.623415508, 55.752448364], [37.623423471, 55.752448356], [37.623450562, 55.752453718], [37.623463311, 55.7524564], [37.623456975, 55.752467185], [37.623592427, 55.752493096], [37.623630449, 55.752429288], [37.623600173, 55.752423929], [37.623613645, 55.752403257], [37.62352361, 55.752386282], [37.623512521, 55.752405155]]], type=Polygon}</t>
  </si>
  <si>
    <t>{coordinates=[37.62311374, 55.752486321], type=Point}</t>
  </si>
  <si>
    <t>- &lt;Главный корпус&gt;</t>
  </si>
  <si>
    <t>9975aca8-56f9-11e2-965f-005056806bb6</t>
  </si>
  <si>
    <t>Китайгородский проезд, дом 9, строение 4</t>
  </si>
  <si>
    <t>{coordinates=[[[37.635463855, 55.74931772], [37.635588569, 55.749463088], [37.63548677, 55.74949778], [37.63555713, 55.749582132], [37.635671687, 55.749552815], [37.635954872, 55.749473015], [37.635926071, 55.749433527], [37.63619017, 55.749360933], [37.636243697, 55.749412519], [37.636247692, 55.749416556], [37.63633599, 55.749392208], [37.636348717, 55.749388601], [37.636440993, 55.749363351], [37.63645372, 55.749359744], [37.636576224, 55.749326376], [37.636528263, 55.749272538], [37.636801902, 55.749196339], [37.636833889, 55.749235824], [37.637047078, 55.749178104], [37.637132196, 55.749155555], [37.637161628, 55.749147439], [37.637161584, 55.749134864], [37.637164738, 55.749125879], [37.637183829, 55.749120469], [37.637206173, 55.749134815], [37.637234812, 55.749127598], [37.637164475, 55.749050432], [37.637062645, 55.749075694], [37.636925162, 55.748923157], [37.636634823, 55.749004314], [37.636663587, 55.749033024], [37.636402681, 55.749107412], [37.636370708, 55.74907152], [37.636033418, 55.74916171], [37.636062201, 55.749195809], [37.635775827, 55.749273816], [37.63574386, 55.749239721], [37.635463855, 55.74931772]]], type=Polygon}</t>
  </si>
  <si>
    <t>{coordinates=[37.636213972, 55.74925613], type=Point}</t>
  </si>
  <si>
    <t>Главный дом, XIX в.</t>
  </si>
  <si>
    <t>9fbc9f15-56f9-11e2-965f-005056806bb6</t>
  </si>
  <si>
    <t>улица Воронцово Поле, дом 9, строение 3; улица Воронцово Поле, дом 9, строение 3</t>
  </si>
  <si>
    <t>{coordinates=[[[37.653327785, 55.754114216], [37.653563941, 55.754227093], [37.653737091, 55.754111911], [37.653500935, 55.753999034], [37.653327785, 55.754114216]]], type=Polygon}</t>
  </si>
  <si>
    <t>{coordinates=[37.653532438, 55.754113064], type=Point}</t>
  </si>
  <si>
    <t>- &lt;Боковой флигель, церковь, начало XIX в.&gt;</t>
  </si>
  <si>
    <t>9fbc9f17-56f9-11e2-965f-005056806bb6</t>
  </si>
  <si>
    <t>Садовая-Спасская улица, дом 1/2, корпус 5А</t>
  </si>
  <si>
    <t>{coordinates=[[[37.640547494, 55.771543219], [37.640558677, 55.771553768], [37.640603269, 55.771595832], [37.640628467, 55.7716196], [37.640532102, 55.771650935], [37.640524684, 55.771653347], [37.640588173, 55.771714119], [37.640606635, 55.771727728], [37.640617016, 55.771734207], [37.640642347, 55.771737423], [37.640665332, 55.771728311], [37.640668954, 55.771715952], [37.640639218, 55.771685022], [37.640672219, 55.771674399], [37.640714776, 55.771715818], [37.640755876, 55.771755818], [37.640768479, 55.771768083], [37.64085412, 55.771742067], [37.640888651, 55.771730464], [37.640959268, 55.771706739], [37.640715433, 55.771488975], [37.640547494, 55.771543219]]], type=Polygon}</t>
  </si>
  <si>
    <t>{coordinates=[37.640729762, 55.771635268], type=Point}</t>
  </si>
  <si>
    <t>9fbc9f25-56f9-11e2-965f-005056806bb6</t>
  </si>
  <si>
    <t>ЦАО, муниципальный округ Таганский, Александра Солженицына ул., д., 13, стр., 1 (ограда)</t>
  </si>
  <si>
    <t>{coordinates=[[[37.658612209, 55.742866385], [37.658522945, 55.742841351], [37.658520354, 55.742844695], [37.658608926, 55.74286973], [37.658612209, 55.742866385]]], type=Polygon}</t>
  </si>
  <si>
    <t>{coordinates=[37.658566131, 55.74285554], type=Point}</t>
  </si>
  <si>
    <t>a5e955df-56f9-11e2-965f-005056806bb6</t>
  </si>
  <si>
    <t>Школьная улица, дом 46</t>
  </si>
  <si>
    <t>{coordinates=[[[37.676476946, 55.745562271], [37.676452597, 55.745693196], [37.676720436, 55.745709224], [37.676732778, 55.745621185], [37.676649954, 55.745615914], [37.676658526, 55.745574586], [37.676476946, 55.745562271]]], type=Polygon}</t>
  </si>
  <si>
    <t>{coordinates=[37.676593512, 55.745657191], type=Point}</t>
  </si>
  <si>
    <t>- Подпорная стена, 1817 г.</t>
  </si>
  <si>
    <t>abed84b7-56f9-11e2-965f-005056806bb6</t>
  </si>
  <si>
    <t>{coordinates=[[[37.622816315, 55.752884857], [37.62281926, 55.75289349], [37.622925724, 55.752879815], [37.622961452, 55.752874023], [37.623048945, 55.752859134], [37.623085396, 55.752851285], [37.623137156, 55.752840132], [37.623168753, 55.752831459], [37.623231433, 55.752812894], [37.623310857, 55.752783622], [37.623329998, 55.752777359], [37.623382507, 55.752753765], [37.623430586, 55.752732337], [37.623503404, 55.752689914], [37.623564564, 55.752652025], [37.623618032, 55.752616347], [37.623644232, 55.752596585], [37.623670264, 55.75257511], [37.623701674, 55.752536908], [37.623704571, 55.752529916], [37.623714814, 55.752511662], [37.623738831, 55.752461429], [37.623748983, 55.752441683], [37.623785273, 55.752373938], [37.623794498, 55.752355316], [37.623805537, 55.752322111], [37.623811311, 55.75230278], [37.623810468, 55.752266599], [37.623801193, 55.752248408], [37.623751534, 55.752221082], [37.623657093, 55.752205008], [37.623531412, 55.752186011], [37.623409592, 55.752169455], [37.622953384, 55.752101855], [37.622873692, 55.752091672], [37.622849163, 55.752095589], [37.622807205, 55.752128086], [37.622763631, 55.752195691], [37.622596221, 55.75245818], [37.622609058, 55.752460811], [37.622622457, 55.752440938], [37.622677271, 55.752355652], [37.622743244, 55.752253784], [37.622825582, 55.752124478], [37.622857203, 55.752104612], [37.622873256, 55.752100829], [37.622912824, 55.752104458], [37.623036064, 55.752124092], [37.623105193, 55.7521339], [37.623262839, 55.752157284], [37.623522577, 55.7521949], [37.623675157, 55.752216843], [37.623742942, 55.752229211], [37.623765009, 55.752240478], [37.623787583, 55.75225372], [37.623796643, 55.752268387], [37.623796343, 55.752306144], [37.623782431, 55.75234059], [37.623776474, 55.752357247], [37.623739061, 55.752428641], [37.623712192, 55.752482573], [37.623704234, 55.752499796], [37.623687195, 55.752532798], [37.623656276, 55.752572623], [37.623605822, 55.752611056], [37.623575652, 55.752630441], [37.623508689, 55.752673406], [37.623418721, 55.752725708], [37.62331997, 55.752769996], [37.62322394, 55.752804805], [37.623174914, 55.752819529], [37.623131102, 55.752832428], [37.623048035, 55.752849726], [37.622956452, 55.752866186], [37.622816315, 55.752884857]]], type=Polygon}</t>
  </si>
  <si>
    <t>{coordinates=[37.623716409, 55.752491185], type=Point}</t>
  </si>
  <si>
    <t>- &lt;Корпус въездной восточный&gt;</t>
  </si>
  <si>
    <t>abed84f0-56f9-11e2-965f-005056806bb6</t>
  </si>
  <si>
    <t>Китайгородский проезд, дом 9, строение 11</t>
  </si>
  <si>
    <t>{coordinates=[[[37.637319258, 55.750279867], [37.637344714, 55.750273102], [37.637443357, 55.750246496], [37.637631892, 55.750195988], [37.637603108, 55.750161889], [37.637790046, 55.750110485], [37.637840957, 55.750096506], [37.637855275, 55.750092449], [37.637918119, 55.750075313], [37.637850963, 55.749998145], [37.637347411, 55.750133432], [37.637223312, 55.750166803], [37.637319258, 55.750279867]]], type=Polygon}</t>
  </si>
  <si>
    <t>{coordinates=[37.637474675, 55.750147661], type=Point}</t>
  </si>
  <si>
    <t>Северный флигель, 1810–е гг., 1905–1906 гг., архитектор С.М. Жаров</t>
  </si>
  <si>
    <t>abed8550-56f9-11e2-965f-005056806bb6</t>
  </si>
  <si>
    <t>улица Малая Дмитровка, дом 12, строение 3</t>
  </si>
  <si>
    <t>{coordinates=[[[37.605795726, 55.769587333], [37.606044688, 55.769613925], [37.606170183, 55.769628075], [37.606198271, 55.769543071], [37.605827881, 55.769504036], [37.605795726, 55.769587333]]], type=Polygon}</t>
  </si>
  <si>
    <t>{coordinates=[37.605997613, 55.769565202], type=Point}</t>
  </si>
  <si>
    <t>Пилон ворот, XIX в.</t>
  </si>
  <si>
    <t>b249ea51-56f9-11e2-965f-005056806bb6</t>
  </si>
  <si>
    <t>ЦАО, муниципальный округ Якиманка, Полянка М. ул., д., 7, стр., 1 (Пилон ворот)</t>
  </si>
  <si>
    <t>{coordinates=[[[[37.617071015, 55.734723458], [37.617082181, 55.7347417], [37.617136742, 55.734731382], [37.617125569, 55.73471371], [37.617071015, 55.734723458]]], [[[37.616975397, 55.734537719], [37.616969337, 55.734538623], [37.616972412, 55.734538194], [37.616975397, 55.734537719]]]], type=MultiPolygon}</t>
  </si>
  <si>
    <t>{coordinates=[37.617103839, 55.73472742], type=Point}</t>
  </si>
  <si>
    <t>b249eaf2-56f9-11e2-965f-005056806bb6</t>
  </si>
  <si>
    <t>{coordinates=[[[37.676720436, 55.745709224], [37.677236491, 55.745740819], [37.677255185, 55.745649177], [37.6772074, 55.745645653], [37.677216734, 55.745597138], [37.677153026, 55.745593637], [37.677155317, 55.745572077], [37.677110716, 55.745568549], [37.677099098, 55.74564042], [37.676882479, 55.74562636], [37.676887809, 55.745572461], [37.67686546, 55.745559919], [37.676785838, 55.745558236], [37.676760417, 55.745570847], [37.676755079, 55.745622949], [37.676732778, 55.745621185], [37.676720436, 55.745709224]]], type=Polygon}</t>
  </si>
  <si>
    <t>{coordinates=[37.676986853, 55.745679201], type=Point}</t>
  </si>
  <si>
    <t>Ограда вдоль западной и восточной границ участка, 1890–е гг.</t>
  </si>
  <si>
    <t>b8e6af4b-56f9-11e2-965f-005056806bb6</t>
  </si>
  <si>
    <t>ЦАО, муниципальный округ Якиманка, Болотная пл., д., 14, стр., 2 (ограда вдоль западной и восточной границ участка)</t>
  </si>
  <si>
    <t>{coordinates=[[[[37.617053983, 55.7473425], [37.617060593, 55.747344208], [37.61706841, 55.7473342], [37.617074833, 55.747325976], [37.61709716, 55.747297389], [37.617127086, 55.747259073], [37.617130593, 55.747254582], [37.617130884, 55.74725421], [37.617179473, 55.747190518], [37.617159697, 55.747185811], [37.617244532, 55.74708295], [37.617253229, 55.747071103], [37.617254857, 55.747068885], [37.617264414, 55.747055865], [37.617339701, 55.746953305], [37.617704664, 55.746480446], [37.6177201, 55.746460318], [37.61770805, 55.74645757], [37.617327311, 55.746951009], [37.617254086, 55.74705331], [37.617242698, 55.747068358], [37.617152079, 55.747178601], [37.61714454, 55.747188338], [37.617165287, 55.747193564], [37.617121606, 55.74725223], [37.617117883, 55.747256717], [37.617088651, 55.747295211], [37.617067476, 55.747324295], [37.6170616, 55.747332643], [37.617053983, 55.7473425]]], [[[37.61618078, 55.747116712], [37.616196966, 55.747121595], [37.616987423, 55.746261093], [37.616970605, 55.746255909], [37.616894624, 55.746337705], [37.616865688, 55.746368856], [37.616806506, 55.746432566], [37.616777341, 55.746463962], [37.616723786, 55.746521616], [37.616695724, 55.746551825], [37.616650529, 55.746600477], [37.61662321, 55.746629888], [37.61618078, 55.747116712]]]], type=MultiPolygon}</t>
  </si>
  <si>
    <t>{coordinates=[37.616413522, 55.7468733], type=Point}</t>
  </si>
  <si>
    <t>b8e6b102-56f9-11e2-965f-005056806bb6</t>
  </si>
  <si>
    <t>Школьная улица, дом 27, строение 1</t>
  </si>
  <si>
    <t>{coordinates=[[[37.67261349, 55.74581204], [37.672884224, 55.745820643], [37.672893386, 55.745731711], [37.672629546, 55.745717461], [37.67261349, 55.74581204]]], type=Polygon}</t>
  </si>
  <si>
    <t>{coordinates=[37.672754778, 55.745771876], type=Point}</t>
  </si>
  <si>
    <t>bf21b4e2-56f9-11e2-965f-005056806bb6</t>
  </si>
  <si>
    <t>улица Пречистенка, дом 12/2, строение 4</t>
  </si>
  <si>
    <t>{coordinates=[[[37.596545368, 55.744274596], [37.596708085, 55.744298217], [37.596819394, 55.744122123], [37.596844883, 55.744127492], [37.596867082, 55.744089752], [37.596754767, 55.74406469], [37.596678387, 55.74408451], [37.596545368, 55.744274596]]], type=Polygon}</t>
  </si>
  <si>
    <t>{coordinates=[37.596683173, 55.744201044], type=Point}</t>
  </si>
  <si>
    <t>bf21b550-56f9-11e2-965f-005056806bb6</t>
  </si>
  <si>
    <t>Устьинский проезд, дом 2/14, строение 1</t>
  </si>
  <si>
    <t>{coordinates=[[[37.640393918, 55.750593468], [37.640522456, 55.750688529], [37.641581454, 55.750237781], [37.641635443, 55.750194607], [37.641651271, 55.750167643], [37.641654314, 55.75012812], [37.641635107, 55.750101197], [37.641559159, 55.750016855], [37.640299993, 55.748595577], [37.640121828, 55.748648323], [37.641412933, 55.750095613], [37.641386779, 55.750129774], [37.6413805, 55.75015493], [37.641384546, 55.750172889], [37.640393918, 55.750593468]]], type=Polygon}</t>
  </si>
  <si>
    <t>{coordinates=[37.640842596, 55.749332589], type=Point}</t>
  </si>
  <si>
    <t>Келейный корпус, 1913 г., гражданский инженер А.И.Рооп</t>
  </si>
  <si>
    <t>cbfe452d-56f9-11e2-965f-005056806bb6</t>
  </si>
  <si>
    <t>Подворье Валаамского Спасо–Преображенского монастыря, 1900–е –1910–е гг., гражданский инженер А.И.Рооп</t>
  </si>
  <si>
    <t>2-я Тверская-Ямская улица, дом 52, строение 1; 2-я Тверская-Ямская улица, дом 52, строение 2</t>
  </si>
  <si>
    <t>{coordinates=[[[37.589480661, 55.77507092], [37.589720781, 55.775205919], [37.589895069, 55.775313013], [37.589951748, 55.77531754], [37.590029061, 55.775274418], [37.590069485, 55.775251575], [37.590125568, 55.775220457], [37.590102773, 55.775208203], [37.589988822, 55.775146943], [37.589933212, 55.77517725], [37.589894806, 55.775197811], [37.589570604, 55.775021235], [37.589480661, 55.77507092]]], type=Polygon}</t>
  </si>
  <si>
    <t>{coordinates=[37.589736034, 55.775162097], type=Point}</t>
  </si>
  <si>
    <t>- &lt;Северный склад&gt;</t>
  </si>
  <si>
    <t>cbfe45a2-56f9-11e2-965f-005056806bb6</t>
  </si>
  <si>
    <t>Садовническая улица, дом 59, строение 1</t>
  </si>
  <si>
    <t>{coordinates=[[[37.641372488, 55.739295505], [37.641477616, 55.739309756], [37.641611672, 55.738957515], [37.641654672, 55.738961508], [37.641677427, 55.738869867], [37.641664684, 55.738868086], [37.641509386, 55.738847606], [37.641487449, 55.738945532], [37.641507356, 55.738947306], [37.641372488, 55.739295505]]], type=Polygon}</t>
  </si>
  <si>
    <t>{coordinates=[37.641491884, 55.739128507], type=Point}</t>
  </si>
  <si>
    <t>Сторожка, 1900 г.</t>
  </si>
  <si>
    <t>cbfe45de-56f9-11e2-965f-005056806bb6</t>
  </si>
  <si>
    <t>Малый Знаменский переулок, дом 3/5, строение Б/Н</t>
  </si>
  <si>
    <t>{coordinates=[[[37.60381875, 55.747370995], [37.603853746, 55.747357044], [37.603821832, 55.747331921], [37.603799645, 55.747340779], [37.603798338, 55.747339658], [37.603788392, 55.747343415], [37.603789874, 55.747344662], [37.603786836, 55.747345872], [37.60381875, 55.747370995]]], type=Polygon}</t>
  </si>
  <si>
    <t>{coordinates=[37.603820291, 55.747351458], type=Point}</t>
  </si>
  <si>
    <t>e5ccd922-56f9-11e2-965f-005056806bb6</t>
  </si>
  <si>
    <t>{coordinates=[[[37.628849071, 55.762317412], [37.628799819, 55.762227883], [37.62866016, 55.762252007], [37.628412592, 55.762295826], [37.628468061, 55.762388148], [37.628710638, 55.76234312], [37.628849071, 55.762317412]]], type=Polygon}</t>
  </si>
  <si>
    <t>{coordinates=[37.628631105, 55.762306619], type=Point}</t>
  </si>
  <si>
    <t>Главный дом с палатами - городское отделение Басманной больницы, 1772 г., 1874-1875 гг.</t>
  </si>
  <si>
    <t>ebdf55bf-56f9-11e2-965f-005056806bb6</t>
  </si>
  <si>
    <t>{coordinates=[[[37.662902875, 55.770040554], [37.662892201, 55.769802997], [37.66249945, 55.769801718], [37.662499132, 55.769814085], [37.662493858, 55.769960257], [37.662219795, 55.769957025], [37.662217039, 55.770061217], [37.662395489, 55.770060982], [37.662398609, 55.770044811], [37.662491021, 55.770044689], [37.662583433, 55.770044568], [37.66259265, 55.769961923], [37.662799794, 55.769965243], [37.66279692, 55.770040694], [37.662902875, 55.770040554]]], type=Polygon}</t>
  </si>
  <si>
    <t>{coordinates=[37.662696232, 55.769885555], type=Point}</t>
  </si>
  <si>
    <t>Главный корпус, 1886 г., архитектор К.М.Быковский</t>
  </si>
  <si>
    <t>4473be66-d527-11e3-af6a-005056806bb6</t>
  </si>
  <si>
    <t>переулок Орлово-Давыдовский, дом 2А, строение 1</t>
  </si>
  <si>
    <t>{coordinates=[[[37.637318481, 55.782893752], [37.637161555, 55.782917882], [37.63709691, 55.782927838], [37.637092067, 55.782921715], [37.636899309, 55.782952305], [37.636896899, 55.782959235], [37.636838755, 55.782968764], [37.636684074, 55.7829942], [37.636675588, 55.782977851], [37.636657263, 55.782979984], [37.636652458, 55.782977035], [37.636564119, 55.782990989], [37.636562103, 55.782994736], [37.636532833, 55.782999361], [37.636595198, 55.783125745], [37.636628321, 55.783120285], [37.636634054, 55.783122229], [37.63670471, 55.783111186], [37.636706711, 55.783108092], [37.636738861, 55.7831029], [37.636730993, 55.783087503], [37.636922688, 55.783056912], [37.636976615, 55.783164689], [37.637097633, 55.783145342], [37.637224372, 55.783125996], [37.637190332, 55.783052036], [37.637265188, 55.783039248], [37.637270929, 55.783032408], [37.637253166, 55.783004136], [37.637362204, 55.782988291], [37.637367904, 55.783001426], [37.637391318, 55.782997815], [37.637394143, 55.783000237], [37.637487549, 55.782985572], [37.637488403, 55.782983393], [37.637513837, 55.782979885], [37.637452387, 55.782855567], [37.637426156, 55.782859268], [37.63742229, 55.782856363], [37.6373394, 55.782869334], [37.637338044, 55.782873008], [37.637310448, 55.782877836], [37.637318481, 55.782893752]]], type=Polygon}</t>
  </si>
  <si>
    <t>{coordinates=[37.636902106, 55.783018272], type=Point}</t>
  </si>
  <si>
    <t>Служебный корпус, 1898 г., архитектор В.В.Барков</t>
  </si>
  <si>
    <t>370d6641-d528-11e3-af6a-005056806bb6</t>
  </si>
  <si>
    <t>переулок Орлово-Давыдовский, дом 2А, строение 3</t>
  </si>
  <si>
    <t>{coordinates=[[[37.638307787, 55.78328802], [37.638279444, 55.783230222], [37.638269258, 55.783231245], [37.638262836, 55.783217294], [37.638216436, 55.78322559], [37.638221289, 55.783237983], [37.638164199, 55.783245062], [37.638138564, 55.783196766], [37.638097256, 55.783114316], [37.638086524, 55.783110576], [37.63796948, 55.783129334], [37.637961701, 55.783138693], [37.637989804, 55.783194278], [37.637969117, 55.783197336], [37.638003761, 55.783267506], [37.638024321, 55.783264806], [37.638054502, 55.783324383], [37.638061307, 55.783326798], [37.638307787, 55.78328802]]], type=Polygon}</t>
  </si>
  <si>
    <t>{coordinates=[37.63806634, 55.783221442], type=Point}</t>
  </si>
  <si>
    <t>Карантинный корпус, 1898 г., архитектор В.В.Барков</t>
  </si>
  <si>
    <t>1979b970-d529-11e3-af6a-005056806bb6</t>
  </si>
  <si>
    <t>переулок Орлово-Давыдовский, дом 2А, строение 4</t>
  </si>
  <si>
    <t>{coordinates=[[[37.638217951, 55.782943499], [37.638296519, 55.7829319], [37.638204761, 55.782738562], [37.638132422, 55.782748302], [37.638121624, 55.782724687], [37.638114497, 55.782722783], [37.638064631, 55.782729593], [37.638058118, 55.782733302], [37.638068637, 55.782757335], [37.638005311, 55.782766314], [37.637998371, 55.782773068], [37.638025233, 55.782829174], [37.638005737, 55.782832996], [37.638040752, 55.782904097], [37.638057616, 55.782901287], [37.638085079, 55.782957173], [37.638097005, 55.782961353], [37.638156023, 55.782952411], [37.638166383, 55.782973965], [37.638179427, 55.782977698], [37.638220997, 55.782971799], [37.638227235, 55.782964146], [37.638217951, 55.782943499]]], type=Polygon}</t>
  </si>
  <si>
    <t>{coordinates=[37.638144168, 55.782867141], type=Point}</t>
  </si>
  <si>
    <t>ff74c716-56f8-11e2-965f-005056806bb6</t>
  </si>
  <si>
    <t>город Москва, Нижняя Сыромятническая улица, дом 1/4, строение 1; город Москва, Нижняя Сыромятническая улица, дом 1/4, строение 27</t>
  </si>
  <si>
    <t>{coordinates=[[[[37.666570041, 55.753698119], [37.666570058, 55.753698128], [37.666570077, 55.753698134], [37.666570096, 55.753698136], [37.666592218, 55.753698106], [37.666592239, 55.753698104], [37.666786957, 55.753656251], [37.666786976, 55.753656245], [37.666786993, 55.753656236], [37.666787008, 55.753656223], [37.66678702, 55.753656207], [37.666787029, 55.75365619], [37.666787034, 55.753656171], [37.666787036, 55.753656151], [37.666787033, 55.753656131], [37.666787027, 55.753656113], [37.666787017, 55.753656095], [37.666725549, 55.753570331], [37.666725537, 55.753570316], [37.666725522, 55.753570304], [37.666725505, 55.753570296], [37.666725486, 55.753570291], [37.666725467, 55.753570289], [37.666725448, 55.753570291], [37.666533882, 55.753609463], [37.66651283, 55.753612461], [37.666512811, 55.753612466], [37.666512792, 55.753612474], [37.666512776, 55.753612486], [37.666512763, 55.753612501], [37.666512753, 55.753612519], [37.666512747, 55.753612538], [37.666512744, 55.753612558], [37.666512746, 55.753612578], [37.666512752, 55.753612598], [37.666512761, 55.753612615], [37.666570013, 55.753698091], [37.666570026, 55.753698107], [37.666570041, 55.753698119]]], [[[37.666672154, 55.754207111], [37.666672172, 55.7542071], [37.666672187, 55.754207087], [37.666672199, 55.75420707], [37.666672208, 55.754207051], [37.666672212, 55.754207031], [37.666672212, 55.75420701], [37.666667816, 55.754161239], [37.666695784, 55.754161201], [37.666695805, 55.754161199], [37.666695825, 55.754161193], [37.666695843, 55.754161182], [37.666695858, 55.754161169], [37.666695871, 55.754161152], [37.666695879, 55.754161133], [37.666695883, 55.754161112], [37.666699942, 55.754124714], [37.666699942, 55.754124695], [37.666699939, 55.754124676], [37.666699932, 55.754124659], [37.666699922, 55.754124642], [37.666699909, 55.754124628], [37.666699894, 55.754124617], [37.666699877, 55.754124609], [37.666699859, 55.754124604], [37.66669984, 55.754124603], [37.66666344, 55.754125441], [37.666661847, 55.754080446], [37.666661845, 55.754080427], [37.666661838, 55.754080409], [37.666661829, 55.754080392], [37.666661816, 55.754080377], [37.666661801, 55.754080365], [37.666661783, 55.754080356], [37.666661765, 55.754080351], [37.666661745, 55.75408035], [37.666265877, 55.754088004], [37.666265858, 55.754088007], [37.666265839, 55.754088012], [37.666265822, 55.754088022], [37.666265808, 55.754088034], [37.666265795, 55.75408805], [37.666265786, 55.754088067], [37.666265781, 55.754088085], [37.666265779, 55.754088105], [37.666266288, 55.754208358], [37.66626629, 55.754208378], [37.666266296, 55.754208397], [37.666266305, 55.754208414], [37.666266318, 55.754208429], [37.666266333, 55.754208441], [37.66626635, 55.75420845], [37.666266369, 55.754208456], [37.666266388, 55.754208458], [37.666370277, 55.754208318], [37.666370277, 55.754208318], [37.666672113, 55.754207119], [37.666672134, 55.754207117], [37.666672154, 55.754207111]]]], type=MultiPolygon}</t>
  </si>
  <si>
    <t>{coordinates=[37.666481942, 55.754143277], type=Point}</t>
  </si>
  <si>
    <t>Деловой двор с банками, офисами, магазинами, гостиницей, ресторанами, оптовыми складами торговых и промышленных фирм, 1912–1913 гг., архитектор А.С.Кузнецов</t>
  </si>
  <si>
    <t>80d5e2e8-56f9-11e2-965f-005056806bb6</t>
  </si>
  <si>
    <t>Славянская площадь, дом 2/5; Славянская площадь, дом 4, строение 1</t>
  </si>
  <si>
    <t>{coordinates=[[[[37.635214478, 55.752513262], [37.635119779, 55.75253088], [37.635064869, 55.75254082], [37.634549194, 55.752636589], [37.634088101, 55.752859839], [37.634113828, 55.752931665], [37.634164901, 55.752963944], [37.634263858, 55.753026709], [37.634995232, 55.752667988], [37.635225091, 55.752820427], [37.635088355, 55.752887042], [37.635059657, 55.752878092], [37.63502462, 55.75287813], [37.634999176, 55.752888936], [37.634992855, 55.752903314], [37.63499609, 55.752917681], [37.635008868, 55.752928445], [37.634659079, 55.75309993], [37.634636746, 55.753089176], [37.634601702, 55.753087418], [37.634573059, 55.753094634], [37.634560368, 55.753109019], [37.634560411, 55.753121593], [37.634570034, 55.753141343], [37.63449055, 55.753184542], [37.634528841, 55.75320426], [37.634455931, 55.753306732], [37.634420072, 55.753299585], [37.634388198, 55.753293333], [37.634358714, 55.753287527], [37.634178623, 55.753251346], [37.634098822, 55.753201135], [37.633847429, 55.752570886], [37.633506808, 55.752628738], [37.633748807, 55.753307948], [37.633818943, 55.753325836], [37.633892406, 55.753385036], [37.633908461, 55.753422742], [37.63414514, 55.753473232], [37.634241564, 55.753493786], [37.634318066, 55.75350987], [37.634402538, 55.753528191], [37.634620092, 55.75357421], [37.634822106, 55.753268609], [37.635579731, 55.752902671], [37.635665416, 55.752810963], [37.635214478, 55.752513262]]], [[[37.636226793, 55.752116503], [37.635949852, 55.752165309], [37.636107107, 55.752506444], [37.635815605, 55.752950914], [37.635048418, 55.753315067], [37.635033337, 55.753329455], [37.635030195, 55.753342033], [37.63504622, 55.753370757], [37.635084487, 55.753383289], [37.635269263, 55.753392069], [37.635489081, 55.753402157], [37.635725624, 55.753412676], [37.635748595, 55.753377173], [37.635785828, 55.753320996], [37.635811186, 55.753285041], [37.63594797, 55.753232796], [37.636420101, 55.75252047], [37.636226793, 55.752116503]], [[37.635596711, 55.753208033], [37.635654107, 55.753225933], [37.63563272, 55.75325874], [37.635608959, 55.753296041], [37.63557807, 55.753344576], [37.635409165, 55.753319612], [37.635596711, 55.753208033]]]], type=MultiPolygon}</t>
  </si>
  <si>
    <t>{coordinates=[37.635003299, 55.753057064], type=Point}</t>
  </si>
  <si>
    <t>80d5e32b-56f9-11e2-965f-005056806bb6</t>
  </si>
  <si>
    <t>1-я Останкинская улица, дом 5, строение 1; 1-я Останкинская улица, домовладение 7, строение 2</t>
  </si>
  <si>
    <t>{coordinates=[[[37.605705729, 55.831375096], [37.605705733, 55.831375102], [37.605735261, 55.831413364], [37.605816644, 55.83153079], [37.605816645, 55.831530792], [37.605926499, 55.831683548], [37.605926509, 55.831683559], [37.606019987, 55.831780424], [37.606032203, 55.831806627], [37.606036376, 55.831852206], [37.606026315, 55.831873847], [37.606014227, 55.831892084], [37.605977826, 55.831905778], [37.605894765, 55.831913832], [37.605894747, 55.831913836], [37.605894729, 55.831913843], [37.605894713, 55.831913853], [37.605874489, 55.831929831], [37.605874475, 55.831929845], [37.605874463, 55.831929862], [37.605874455, 55.83192988], [37.605874451, 55.8319299], [37.605874452, 55.83192992], [37.605876531, 55.831949328], [37.605876534, 55.831949347], [37.605876542, 55.831949364], [37.605949876, 55.832087323], [37.605949884, 55.832087334], [37.605990569, 55.832143184], [37.605990584, 55.8321432], [37.606023088, 55.83217168], [37.606023098, 55.832171688], [37.606053554, 55.832192203], [37.606053576, 55.832192214], [37.606094151, 55.832207008], [37.606094163, 55.832207011], [37.606171214, 55.832224062], [37.606254404, 55.832263889], [37.606299055, 55.83229009], [37.606339661, 55.832320853], [37.606382343, 55.832367577], [37.606382356, 55.83236759], [37.606451408, 55.832420001], [37.606451433, 55.832420015], [37.606487952, 55.832433663], [37.606487969, 55.832433668], [37.606532579, 55.832441614], [37.606532589, 55.832441615], [37.606601512, 55.832447259], [37.606759639, 55.832464241], [37.606814381, 55.83247559], [37.606838398, 55.832483657], [37.606844816, 55.832485812], [37.606871171, 55.832508599], [37.606887431, 55.832532504], [37.606895636, 55.83257012], [37.606895645, 55.832570145], [37.606920094, 55.832616891], [37.606920098, 55.832616898], [37.606943503, 55.832654049], [37.606943517, 55.832654067], [37.606968925, 55.83267961], [37.606968941, 55.832679624], [37.60696896, 55.832679633], [37.607005478, 55.83269328], [37.607098805, 55.832731987], [37.60714752, 55.832762736], [37.607232814, 55.832827675], [37.607299866, 55.832891497], [37.60734458, 55.832939361], [37.607371009, 55.832973524], [37.607393471, 55.833037379], [37.607426329, 55.833194747], [37.60742633, 55.83319475], [37.607442734, 55.833264307], [37.607442743, 55.833264331], [37.607459042, 55.833295124], [37.607459048, 55.833295134], [37.607485502, 55.833333894], [37.607485512, 55.833333906], [37.607485523, 55.833333916], [37.607515991, 55.833357835], [37.607516007, 55.833357845], [37.607562689, 55.833381767], [37.607562697, 55.833381771], [37.60762916, 55.833408524], [37.607743713, 55.833455523], [37.607793549, 55.833477969], [37.607873148, 55.833513823], [37.607897491, 55.833529758], [37.607897507, 55.833529767], [37.607913756, 55.833536596], [37.607913782, 55.833536603], [37.607948243, 55.833541135], [37.607970581, 55.833547649], [37.607998935, 55.833555923], [37.60802327, 55.833569567], [37.608035433, 55.833583205], [37.608037619, 55.833641333], [37.608037621, 55.833641351], [37.608037627, 55.833641368], [37.608037635, 55.833641384], [37.608076305, 55.833699543], [37.608076322, 55.833699562], [37.608154747, 55.83376911], [37.608163689, 55.833777042], [37.608163698, 55.83377705], [37.60819822, 55.833800983], [37.608198231, 55.833800989], [37.60828145, 55.833844262], [37.608281463, 55.833844268], [37.608330151, 55.833861325], [37.608449869, 55.833911409], [37.608449878, 55.833911412], [37.60851792, 55.833932238], [37.608563003, 55.833968855], [37.608638664, 55.834030308], [37.608638665, 55.834030309], [37.608675578, 55.834060129], [37.608842448, 55.834195822], [37.608842464, 55.834195833], [37.608842481, 55.83419584], [37.608842499, 55.834195844], [37.608842518, 55.834195844], [37.608842537, 55.834195841], [37.608842554, 55.834195835], [37.609441065, 55.833910535], [37.609441084, 55.833910523], [37.609441101, 55.833910506], [37.609653147, 55.833635408], [37.609653148, 55.833635407], [37.609941927, 55.833247503], [37.610153949, 55.832969967], [37.610655686, 55.832655863], [37.610993582, 55.832453645], [37.610993585, 55.832453643], [37.611110919, 55.832377122], [37.611477101, 55.832146379], [37.611596479, 55.8320767], [37.611596482, 55.832076699], [37.61228962, 55.831641831], [37.612657148, 55.831418479], [37.61276787, 55.831351294], [37.612767871, 55.831351294], [37.613694435, 55.830785828], [37.613820977, 55.830776471], [37.613931486, 55.830771933], [37.613931488, 55.830771932], [37.614492746, 55.830734922], [37.614568591, 55.830735149], [37.61456861, 55.830735147], [37.614568629, 55.830735141], [37.614568646, 55.830735133], [37.614568661, 55.83073512], [37.614568674, 55.830735106], [37.614568683, 55.830735089], [37.614568689, 55.830735071], [37.614568692, 55.830735051], [37.614569192, 55.830716162], [37.614596063, 55.830716567], [37.614596066, 55.830716567], [37.614648746, 55.830715647], [37.614748568, 55.830722407], [37.614748579, 55.830722408], [37.614873738, 55.830717454], [37.61487375, 55.830717453], [37.615226214, 55.83066351], [37.615226215, 55.83066351], [37.615361936, 55.830641702], [37.615361938, 55.830641702], [37.615554367, 55.830607321], [37.615941289, 55.830551066], [37.61594129, 55.830551066], [37.616364663, 55.830484501], [37.616364663, 55.830484501], [37.616870824, 55.830403056], [37.617239064, 55.830343807], [37.617239066, 55.830343807], [37.617618182, 55.8302739], [37.617974521, 55.830208157], [37.618205929, 55.830167922], [37.61820593, 55.830167922], [37.618498624, 55.830114336], [37.618498643, 55.830114331], [37.618498661, 55.830114321], [37.618498676, 55.830114309], [37.618498689, 55.830114294], [37.618498698, 55.830114276], [37.618498704, 55.830114257], [37.618498706, 55.830114238], [37.618498704, 55.830114218], [37.618498698, 55.830114199], [37.618322124, 55.829695454], [37.618322123, 55.829695452], [37.618216074, 55.829458405], [37.618236207, 55.829453832], [37.618236226, 55.829453826], [37.618236243, 55.829453816], [37.618236258, 55.829453803], [37.61823627, 55.829453788], [37.618236279, 55.82945377], [37.618236284, 55.829453752], [37.618236285, 55.829453732], [37.618236283, 55.829453713], [37.618236277, 55.829453694], [37.618086557, 55.829116865], [37.618056409, 55.829041517], [37.6180564, 55.8290415], [37.617879542, 55.828772985], [37.617828591, 55.828663619], [37.617802007, 55.828460917], [37.617799497, 55.828354115], [37.617799494, 55.828354094], [37.617520202, 55.827171232], [37.617454924, 55.826686289], [37.617454919, 55.826686269], [37.617132205, 55.825778107], [37.616881846, 55.825073532], [37.616714738, 55.824603237], [37.616708948, 55.824320022], [37.616658735, 55.82186686], [37.616658733, 55.821866841], [37.616658727, 55.821866822], [37.616658718, 55.821866805], [37.616658705, 55.82186679], [37.61665869, 55.821866778], [37.616658673, 55.821866769], [37.616658654, 55.821866764], [37.616658635, 55.821866762], [37.609894144, 55.821914347], [37.609894125, 55.821914349], [37.609894106, 55.821914355], [37.609894089, 55.821914364], [37.609894074, 55.821914377], [37.609894061, 55.821914392], [37.609894052, 55.821914409], [37.609894047, 55.821914428], [37.609894045, 55.821914448], [37.609899194, 55.823753268], [37.607614546, 55.823759527], [37.607614526, 55.823759529], [37.607614507, 55.823759536], [37.607614489, 55.823759545], [37.607614474, 55.823759559], [37.607614461, 55.823759575], [37.607614453, 55.823759593], [37.607614448, 55.823759613], [37.607614447, 55.823759633], [37.607616989, 55.823805759], [37.607621772, 55.824622474], [37.606979093, 55.824672351], [37.605943842, 55.824734881], [37.60589092, 55.824730103], [37.605872969, 55.824284716], [37.605865681, 55.823948809], [37.605863644, 55.823849995], [37.605863597, 55.823832697], [37.605863541, 55.823811878], [37.605866766, 55.823803261], [37.605866771, 55.823803242], [37.605866772, 55.823803223], [37.605865399, 55.823764359], [37.605865396, 55.82376434], [37.60586539, 55.823764322], [37.605865381, 55.823764305], [37.605865368, 55.823764291], [37.605865353, 55.823764279], [37.605865336, 55.82376427], [37.605865318, 55.823764264], [37.605865299, 55.823764263], [37.602852946, 55.823772563], [37.602852939, 55.823772563], [37.60279572, 55.823776633], [37.602795706, 55.823776635], [37.602741558, 55.82378839], [37.602741543, 55.823788394], [37.602694147, 55.823807074], [37.60269413, 55.823807083], [37.602656087, 55.823831621], [37.602656067, 55.823831638], [37.6026296, 55.823860596], [37.60262959, 55.82386061], [37.602629582, 55.823860625], [37.602620638, 55.823881859], [37.602616233, 55.823892317], [37.602616228, 55.823892336], [37.602597996, 55.823983915], [37.602595873, 55.823994582], [37.602577524, 55.824086762], [37.602524728, 55.824351954], [37.602519356, 55.824378944], [37.602431161, 55.824821937], [37.602431161, 55.824821939], [37.602399203, 55.825004537], [37.602277291, 55.82559481], [37.602277291, 55.82559481], [37.602198318, 55.825991468], [37.602193029, 55.82601803], [37.601670908, 55.828640285], [37.601670908, 55.828640285], [37.601575112, 55.829124026], [37.601575111, 55.829124036], [37.601552879, 55.829351042], [37.601478828, 55.829703535], [37.601457137, 55.829734065], [37.601432397, 55.829768583], [37.601432397, 55.829768583], [37.601192592, 55.830104999], [37.601163828, 55.830145233], [37.601163816, 55.830145255], [37.601159808, 55.830155467], [37.601141627, 55.830160035], [37.601141609, 55.830160042], [37.601141592, 55.830160052], [37.601141577, 55.830160065], [37.601141565, 55.830160081], [37.601141557, 55.830160099], [37.601141553, 55.830160119], [37.601141552, 55.830160138], [37.601141555, 55.830160158], [37.601141562, 55.830160176], [37.601141573, 55.830160193], [37.601141586, 55.830160208], [37.601141602, 55.830160219], [37.60120826, 55.830198034], [37.601253746, 55.830224855], [37.601253753, 55.830224858], [37.601295855, 55.830245643], [37.60129587, 55.830245649], [37.601295886, 55.830245653], [37.601295903, 55.830245654], [37.601441787, 55.830239841], [37.601792686, 55.830361588], [37.601926602, 55.83042536], [37.601987488, 55.830459515], [37.60201183, 55.830478891], [37.602028105, 55.830507346], [37.602076993, 55.83060312], [37.602077, 55.830603132], [37.602089219, 55.830620263], [37.602089232, 55.830620277], [37.602089247, 55.830620289], [37.602089264, 55.830620298], [37.602089282, 55.830620303], [37.602113608, 55.830624845], [37.602113634, 55.830624846], [37.602141963, 55.830622524], [37.602141981, 55.83062252], [37.602141998, 55.830622514], [37.602170366, 55.830608791], [37.602170369, 55.830608789], [37.602251287, 55.830566523], [37.602277623, 55.830560817], [37.602295814, 55.830565354], [37.602348597, 55.830600656], [37.602409558, 55.830658768], [37.602409565, 55.830658774], [37.602439973, 55.830682724], [37.602439987, 55.830682733], [37.602440002, 55.830682739], [37.602440018, 55.830682744], [37.602472451, 55.83068841], [37.602472475, 55.830688411], [37.60250495, 55.830686086], [37.602504969, 55.830686083], [37.602543455, 55.830675797], [37.60254348, 55.830675786], [37.60257785, 55.830655215], [37.602636503, 55.830627806], [37.602691179, 55.830619808], [37.602729668, 55.830622037], [37.602766191, 55.830639111], [37.60279254, 55.830656154], [37.602821023, 55.830693773], [37.602890222, 55.830800962], [37.602890233, 55.830800977], [37.602908505, 55.830820339], [37.602908521, 55.830820353], [37.60290854, 55.830820363], [37.602938981, 55.830832891], [37.602938996, 55.830832896], [37.602939011, 55.830832898], [37.602969425, 55.830835136], [37.602969439, 55.830835136], [37.603003862, 55.830832844], [37.603003883, 55.830832841], [37.603040358, 55.83082252], [37.603040371, 55.830822515], [37.603084299, 55.830803172], [37.603141585, 55.830777951], [37.603194188, 55.830765393], [37.603254966, 55.830756221], [37.603299557, 55.830758446], [37.603340095, 55.83076983], [37.603480087, 55.830826711], [37.603567332, 55.83086656], [37.603567353, 55.830866567], [37.603616011, 55.830876805], [37.603616026, 55.830876807], [37.603658563, 55.830879045], [37.603658579, 55.830879045], [37.603658594, 55.830879042], [37.603693062, 55.83086989], [37.603693084, 55.830869882], [37.603741641, 55.830843603], [37.603741653, 55.830843596], [37.603784089, 55.830812774], [37.603810424, 55.830807072], [37.603867135, 55.830800194], [37.603948183, 55.830805817], [37.60421179, 55.830850079], [37.6042118, 55.83085008], [37.604272621, 55.83085459], [37.604333391, 55.830867089], [37.604357761, 55.830877308], [37.604371949, 55.830896673], [37.604371954, 55.830896679], [37.604396326, 55.830925174], [37.604396333, 55.830925181], [37.604416678, 55.830944542], [37.604416693, 55.830944553], [37.604416709, 55.830944562], [37.604441053, 55.830954813], [37.60444107, 55.830954819], [37.604441087, 55.830954821], [37.604467437, 55.83095594], [37.604467453, 55.830955939], [37.60450594, 55.830951354], [37.604558627, 55.830953581], [37.604619428, 55.830960372], [37.604655929, 55.830975162], [37.604688911, 55.830994235], [37.604688912, 55.830994235], [37.60477162, 55.831041229], [37.604771644, 55.831041239], [37.604857495, 55.831063674], [37.604857518, 55.831063677], [37.604857542, 55.831063675], [37.604887254, 55.831057102], [37.604887264, 55.8310571], [37.604970283, 55.831029645], [37.605012789, 55.831017076], [37.605035058, 55.831019336], [37.605059383, 55.831027285], [37.605103995, 55.831048921], [37.605146633, 55.831083085], [37.605215743, 55.831154893], [37.605215749, 55.831154899], [37.605254348, 55.831189095], [37.605254362, 55.831189106], [37.605305112, 55.831219843], [37.60530512, 55.831219847], [37.605345706, 55.831239213], [37.605345721, 55.831239219], [37.605380202, 55.831249456], [37.605380216, 55.831249459], [37.605434958, 55.831257397], [37.605434967, 55.831257398], [37.60550388, 55.831260761], [37.605564691, 55.831268683], [37.605607268, 55.831280068], [37.605639714, 55.831294851], [37.60566001, 55.83131192], [37.6056783, 55.831333575], [37.605705729, 55.831375096]]], type=Polygon}</t>
  </si>
  <si>
    <t>{coordinates=[37.60975275, 55.827762663], type=Point}</t>
  </si>
  <si>
    <t>80d5e361-56f9-11e2-965f-005056806bb6</t>
  </si>
  <si>
    <t>Лазоревый проезд, дом 15, строение 1; Лазоревый проезд, дом 15, строение 2</t>
  </si>
  <si>
    <t>{coordinates=[[[37.632409628, 55.856540422], [37.632409618, 55.856540439], [37.632409612, 55.856540457], [37.63240961, 55.856540476], [37.632409611, 55.856540495], [37.632409616, 55.856540514], [37.632409624, 55.856540531], [37.632409635, 55.856540546], [37.632409649, 55.856540559], [37.632409666, 55.856540569], [37.632409684, 55.856540576], [37.632409703, 55.856540579], [37.634304006, 55.856668143], [37.634304015, 55.856668143], [37.635114995, 55.856649926], [37.63511501, 55.856649924], [37.637018926, 55.856326288], [37.637018952, 55.85632628], [37.637392304, 55.856147222], [37.637392319, 55.856147213], [37.637392332, 55.856147202], [37.637392343, 55.856147189], [37.637656088, 55.855769218], [37.637656101, 55.855769192], [37.637759109, 55.85545508], [37.637759113, 55.85545506], [37.637759113, 55.85545504], [37.63775911, 55.855455021], [37.637759102, 55.855455003], [37.637472286, 55.854900975], [37.637472274, 55.854900957], [37.637472257, 55.854900941], [37.635842111, 55.853689012], [37.635910355, 55.853532639], [37.635910361, 55.853532621], [37.635910363, 55.853532602], [37.635910362, 55.853532583], [37.635910357, 55.853532565], [37.635910349, 55.853532548], [37.635910338, 55.853532533], [37.635910324, 55.85353252], [37.635910308, 55.85353251], [37.63591029, 55.853532503], [37.635910271, 55.8535325], [37.635391276, 55.853492747], [37.635326694, 55.853098243], [37.635326686, 55.853098215], [37.63531961, 55.853083673], [37.6353196, 55.853083657], [37.635319589, 55.853083644], [37.635319574, 55.853083632], [37.635319558, 55.853083624], [37.634844494, 55.852885828], [37.634844491, 55.852885827], [37.634812838, 55.852874007], [37.634709378, 55.852828853], [37.634709378, 55.852828853], [37.634570101, 55.852769456], [37.634570101, 55.852769456], [37.634480556, 55.852731561], [37.634480539, 55.852731555], [37.634480521, 55.852731553], [37.634480503, 55.852731554], [37.634480486, 55.852731558], [37.634480469, 55.852731565], [37.634251785, 55.852856561], [37.634239365, 55.852859264], [37.634061178, 55.852857391], [37.634061161, 55.852857393], [37.634061145, 55.852857397], [37.634061129, 55.852857403], [37.633440875, 55.853189379], [37.633299969, 55.853106031], [37.63329995, 55.853106022], [37.633299929, 55.853106018], [37.633299908, 55.853106017], [37.633299888, 55.853106022], [37.633299868, 55.85310603], [37.633282978, 55.853115748], [37.633193666, 55.853162853], [37.632904188, 55.852353669], [37.632904181, 55.852353652], [37.63290417, 55.852353637], [37.632904157, 55.852353625], [37.632904142, 55.852353615], [37.632904125, 55.852353607], [37.632403013, 55.852189781], [37.632402994, 55.852189777], [37.632402975, 55.852189776], [37.632246961, 55.852199995], [37.63224679, 55.852149356], [37.632246788, 55.852149335], [37.63223592, 55.85209878], [37.632235913, 55.852098761], [37.632235904, 55.852098744], [37.632235891, 55.852098729], [37.632196646, 55.852061138], [37.632196631, 55.852061126], [37.632196615, 55.852061118], [37.632196597, 55.852061112], [37.632196579, 55.85206111], [37.632113226, 55.852059133], [37.632113213, 55.852059134], [37.631901367, 55.85208261], [37.631908826, 55.851358526], [37.631908824, 55.851358504], [37.631908817, 55.851358483], [37.631636503, 55.8507607], [37.631589, 55.85040171], [37.631733477, 55.850116327], [37.631733484, 55.850116308], [37.631733487, 55.850116288], [37.631733486, 55.850116268], [37.631733481, 55.850116248], [37.631733472, 55.850116229], [37.63173346, 55.850116213], [37.631733444, 55.8501162], [37.631630867, 55.850045983], [37.631630852, 55.850045974], [37.631055111, 55.84977933], [37.631121154, 55.849580761], [37.631121158, 55.84958074], [37.631121158, 55.84958072], [37.631121154, 55.849580699], [37.631121146, 55.84958068], [37.631121134, 55.849580663], [37.631121119, 55.849580649], [37.63096378, 55.849461719], [37.63096377, 55.849461713], [37.629240276, 55.84844348], [37.629240257, 55.848443472], [37.629240236, 55.848443467], [37.629240214, 55.848443467], [37.629240193, 55.848443472], [37.629240173, 55.848443481], [37.628636931, 55.848809033], [37.628636915, 55.848809046], [37.628636901, 55.848809062], [37.628570162, 55.848905145], [37.628570152, 55.848905164], [37.628228628, 55.849726709], [37.628228621, 55.849726735], [37.628184777, 55.850087034], [37.628184776, 55.850087054], [37.62818478, 55.850087075], [37.628184788, 55.850087094], [37.628399999, 55.850479247], [37.628202581, 55.851476174], [37.627319717, 55.852625997], [37.627319706, 55.852626014], [37.6273197, 55.852626032], [37.627319696, 55.852626051], [37.627265822, 55.85339215], [37.627265823, 55.853392168], [37.627265826, 55.853392185], [37.627265833, 55.853392202], [37.627651036, 55.854149855], [37.627651044, 55.854149868], [37.627651054, 55.854149879], [37.628468142, 55.854986301], [37.628468159, 55.854986315], [37.628468177, 55.854986324], [37.628468198, 55.85498633], [37.628468219, 55.854986331], [37.62846824, 55.854986328], [37.62882542, 55.85488923], [37.630918813, 55.855233092], [37.630918837, 55.855233093], [37.630918859, 55.855233089], [37.631527377, 55.855042668], [37.63209903, 55.855109594], [37.632850617, 55.856114087], [37.63240964, 55.856540407], [37.632409628, 55.856540422]]], type=Polygon}</t>
  </si>
  <si>
    <t>{coordinates=[37.630188583, 55.852489833], type=Point}</t>
  </si>
  <si>
    <t>Церковь Трифона в Напрудном, конец XV в. – начало XVI в.</t>
  </si>
  <si>
    <t>80d5e371-56f9-11e2-965f-005056806bb6</t>
  </si>
  <si>
    <t>Трифоновская улица, дом 38, строение 1</t>
  </si>
  <si>
    <t>{coordinates=[[[37.626611935, 55.78828468], [37.626737576, 55.788323329], [37.626761865, 55.788322163], [37.626792213, 55.788317571], [37.626808382, 55.788308433], [37.626822499, 55.788291305], [37.626820406, 55.788271914], [37.626802148, 55.78825825], [37.626678526, 55.78821845], [37.626611935, 55.78828468]]], type=Polygon}</t>
  </si>
  <si>
    <t>{coordinates=[37.626721458, 55.788265082], type=Point}</t>
  </si>
  <si>
    <t>Флигель во дворе (службы)</t>
  </si>
  <si>
    <t>80d5e3a2-56f9-11e2-965f-005056806bb6</t>
  </si>
  <si>
    <t>Усадьба, сер. XIX в. - Флигель во дворе (службы)</t>
  </si>
  <si>
    <t>ЦАО, муниципальный округ Пресненский, Предтеченский Верхн. пер., д. 8, стр. 4</t>
  </si>
  <si>
    <t>{coordinates=[[[37.57413724, 55.758676], [37.574086143, 55.758609566], [37.573879174, 55.758662234], [37.573936646, 55.758730909], [37.57413724, 55.758676]]], type=Polygon}</t>
  </si>
  <si>
    <t>{coordinates=[37.57400844, 55.758669117], type=Point}</t>
  </si>
  <si>
    <t>80d5e3f6-56f9-11e2-965f-005056806bb6</t>
  </si>
  <si>
    <t>Новорязанская улица, дом 23, строение 1; Новорязанская улица, дом 23, строение 2; Новорязанская улица, дом 23, строение 5; Новорязанская улица, дом 23, строение 8</t>
  </si>
  <si>
    <t>{coordinates=[[[[37.661818965, 55.772619531], [37.661818983, 55.772619523], [37.661818999, 55.772619512], [37.661819013, 55.772619498], [37.661819023, 55.772619481], [37.66181903, 55.772619463], [37.661819034, 55.772619443], [37.661819033, 55.772619423], [37.661819028, 55.772619404], [37.661808358, 55.772588214], [37.662033033, 55.772558498], [37.662033033, 55.772558498], [37.662122928, 55.772546109], [37.6622179, 55.772533021], [37.66221792, 55.772533016], [37.662217938, 55.772533007], [37.662217954, 55.772532995], [37.662217967, 55.77253298], [37.662217977, 55.772532963], [37.662217984, 55.772532944], [37.662217986, 55.772532924], [37.662217985, 55.772532904], [37.662217979, 55.772532884], [37.662194404, 55.772473978], [37.662194395, 55.772473961], [37.662194384, 55.772473946], [37.66219437, 55.772473934], [37.662194354, 55.772473925], [37.662194337, 55.772473918], [37.662194318, 55.772473915], [37.6621943, 55.772473915], [37.662154687, 55.772478275], [37.662154685, 55.772478276], [37.661998255, 55.772498714], [37.661996555, 55.772493101], [37.661996548, 55.772493083], [37.661996537, 55.772493067], [37.661996523, 55.772493053], [37.661996506, 55.772493042], [37.661996488, 55.772493034], [37.661996468, 55.772493031], [37.661996448, 55.772493031], [37.661790786, 55.772516479], [37.661790785, 55.772516479], [37.661775615, 55.772518327], [37.661671632, 55.772530997], [37.661671612, 55.772531002], [37.661671594, 55.77253101], [37.661671577, 55.772531022], [37.661671564, 55.772531037], [37.661671553, 55.772531055], [37.661671547, 55.772531074], [37.661671544, 55.772531095], [37.661671546, 55.772531115], [37.661671552, 55.772531134], [37.661706942, 55.772617497], [37.661706952, 55.772617516], [37.661706965, 55.772617532], [37.661706982, 55.772617545], [37.661707001, 55.772617554], [37.661738754, 55.772628906], [37.661738776, 55.772628911], [37.661738799, 55.772628911], [37.661818945, 55.772619536], [37.661818965, 55.772619531]]], [[[37.662558686, 55.772424341], [37.662558676, 55.772424358], [37.662558669, 55.772424377], [37.662558666, 55.772424397], [37.662558667, 55.772424417], [37.662558672, 55.772424437], [37.662560167, 55.772428354], [37.662560169, 55.77242836], [37.662560357, 55.772428764], [37.662560357, 55.772428766], [37.66256035, 55.772428785], [37.662560347, 55.772428805], [37.662560348, 55.772428825], [37.662560354, 55.772428844], [37.662560391, 55.772428942], [37.662664902, 55.772708749], [37.662704759, 55.772815455], [37.662795717, 55.773058974], [37.662800308, 55.773071266], [37.662803591, 55.773080055], [37.662806874, 55.773088845], [37.662810157, 55.773097634], [37.662811934, 55.77310239], [37.662811944, 55.77310241], [37.662811958, 55.773102427], [37.662811975, 55.77310244], [37.662811995, 55.77310245], [37.662822894, 55.77310621], [37.662822916, 55.773106215], [37.662822939, 55.773106215], [37.662833917, 55.773104848], [37.662849477, 55.77310291], [37.662865036, 55.773100973], [37.662880595, 55.773099035], [37.663219058, 55.773056889], [37.663328636, 55.773043243], [37.663727022, 55.772993633], [37.663899284, 55.772972181], [37.664109381, 55.772946712], [37.664109401, 55.772946708], [37.66410942, 55.772946699], [37.664109436, 55.772946688], [37.66410945, 55.772946673], [37.66410946, 55.772946655], [37.664109467, 55.772946636], [37.664109469, 55.772946616], [37.664109468, 55.772946596], [37.664109463, 55.772946577], [37.66410872, 55.772944673], [37.664105299, 55.7729359], [37.664101879, 55.772927128], [37.664083428, 55.772879813], [37.664080007, 55.772871041], [37.664076766, 55.772862248], [37.664076766, 55.772862248], [37.66385712, 55.77227021], [37.663857112, 55.772270192], [37.663857101, 55.772270177], [37.663857087, 55.772270164], [37.66385707, 55.772270154], [37.663857052, 55.772270148], [37.663857034, 55.772270145], [37.663857015, 55.772270145], [37.663211684, 55.772347998], [37.662558754, 55.772424302], [37.662558735, 55.772424306], [37.662558716, 55.772424315], [37.6625587, 55.772424326], [37.662558686, 55.772424341]]], [[[37.661762359, 55.772780208], [37.661762345, 55.772780223], [37.661762334, 55.772780241], [37.661762328, 55.772780261], [37.661749911, 55.772833359], [37.661749908, 55.772833379], [37.661749909, 55.772833398], [37.661749914, 55.772833417], [37.661782539, 55.772920237], [37.66178255, 55.772920258], [37.661782566, 55.772920276], [37.661831732, 55.772964887], [37.661831748, 55.772964899], [37.661831767, 55.772964908], [37.661831787, 55.772964912], [37.661831808, 55.772964912], [37.661871021, 55.772961483], [37.661876207, 55.772980328], [37.661876214, 55.772980346], [37.661876224, 55.772980362], [37.661876236, 55.772980376], [37.661876251, 55.772980387], [37.661876268, 55.772980395], [37.661901355, 55.772989937], [37.661901379, 55.772989943], [37.661901402, 55.772989943], [37.662276749, 55.77294685], [37.662276769, 55.772946845], [37.662276788, 55.772946837], [37.662276805, 55.772946825], [37.662276819, 55.772946809], [37.662276829, 55.772946791], [37.662276836, 55.772946772], [37.662276838, 55.772946751], [37.662276836, 55.772946731], [37.66227683, 55.772946711], [37.662274755, 55.772941884], [37.662243257, 55.772857822], [37.662243248, 55.772857805], [37.662243237, 55.77285779], [37.662243223, 55.772857777], [37.662243207, 55.772857767], [37.662243189, 55.772857761], [37.66224317, 55.772857757], [37.662243151, 55.772857758], [37.662085987, 55.772876475], [37.662078175, 55.77285563], [37.662058057, 55.77280195], [37.66214452, 55.772791653], [37.662184663, 55.772786872], [37.66221487, 55.772783274], [37.662214889, 55.77278327], [37.662214907, 55.772783262], [37.662214924, 55.77278325], [37.662214937, 55.772783236], [37.662214948, 55.772783219], [37.662214955, 55.7727832], [37.662214958, 55.77278318], [37.662214957, 55.77278316], [37.662214952, 55.772783141], [37.662182686, 55.772694857], [37.662182678, 55.772694839], [37.662182667, 55.772694824], [37.662182653, 55.772694811], [37.662182637, 55.772694801], [37.662182619, 55.772694795], [37.6621826, 55.772694791], [37.662182581, 55.772694792], [37.661809628, 55.77273798], [37.661809608, 55.772737985], [37.66180959, 55.772737993], [37.661809573, 55.772738004], [37.661791125, 55.772754241], [37.661791111, 55.772754255], [37.661791101, 55.772754271], [37.661791094, 55.77275429], [37.661791091, 55.772754309], [37.661791092, 55.772754328], [37.661791096, 55.772754347], [37.661798663, 55.772777015], [37.661762416, 55.772780184], [37.661762396, 55.772780188], [37.661762377, 55.772780196], [37.661762359, 55.772780208]]], [[[37.661659761, 55.773281924], [37.661659741, 55.773281927], [37.661659721, 55.773281934], [37.661659704, 55.773281945], [37.661659689, 55.773281959], [37.661659677, 55.773281976], [37.661659669, 55.773281995], [37.661659665, 55.773282016], [37.661659666, 55.773282036], [37.661666892, 55.773340551], [37.661666846, 55.773342258], [37.661666848, 55.773342278], [37.661666853, 55.773342297], [37.661666863, 55.773342315], [37.661666875, 55.773342331], [37.661666891, 55.773342344], [37.661666909, 55.773342353], [37.661666928, 55.773342359], [37.661666949, 55.77334236], [37.661687299, 55.773341881], [37.661689666, 55.773356377], [37.661689671, 55.773356396], [37.661689679, 55.773356413], [37.661689691, 55.773356429], [37.661689706, 55.773356442], [37.661689723, 55.773356452], [37.661736355, 55.773377624], [37.661736371, 55.773377629], [37.661736388, 55.773377632], [37.661736405, 55.773377632], [37.661764512, 55.773375169], [37.661767826, 55.77338693], [37.661767834, 55.773386948], [37.661767844, 55.773386965], [37.661767858, 55.773386979], [37.661767874, 55.77338699], [37.661767892, 55.773386998], [37.661767911, 55.773387002], [37.661767931, 55.773387003], [37.661874383, 55.77337808], [37.661874403, 55.773378076], [37.661874422, 55.773378069], [37.661874439, 55.773378058], [37.661874453, 55.773378043], [37.661874464, 55.773378027], [37.661874471, 55.773378008], [37.661874475, 55.773377988], [37.661874474, 55.773377968], [37.66187447, 55.773377949], [37.661874462, 55.77337793], [37.66187445, 55.773377914], [37.661871716, 55.773374841], [37.661977452, 55.773364937], [37.661977452, 55.773364937], [37.661988425, 55.773363854], [37.661988427, 55.773363858], [37.661988441, 55.773363874], [37.661988458, 55.773363886], [37.661988477, 55.773363895], [37.661988497, 55.7733639], [37.661988518, 55.7733639], [37.661988538, 55.773363898], [37.661990035, 55.77336696], [37.661990045, 55.773366977], [37.661990059, 55.773366991], [37.661990075, 55.773367003], [37.661990094, 55.773367011], [37.661990113, 55.773367015], [37.661990133, 55.773367015], [37.662166537, 55.773351658], [37.662166556, 55.773351654], [37.662166574, 55.773351647], [37.662166591, 55.773351636], [37.662166605, 55.773351623], [37.662166616, 55.773351607], [37.662166623, 55.773351589], [37.662166628, 55.77335157], [37.662166628, 55.77335155], [37.662166624, 55.773351531], [37.66213154, 55.773227655], [37.662131533, 55.773227637], [37.662131522, 55.77322762], [37.662131508, 55.773227606], [37.662131492, 55.773227595], [37.662131474, 55.773227587], [37.662131455, 55.773227583], [37.662131435, 55.773227583], [37.662071514, 55.773232881], [37.662071494, 55.773232885], [37.662071476, 55.773232892], [37.66207146, 55.773232903], [37.662071446, 55.773232917], [37.662071435, 55.773232933], [37.662071427, 55.773232952], [37.662071423, 55.773232971], [37.662071423, 55.773232991], [37.662071427, 55.77323301], [37.662074105, 55.773241844], [37.661911564, 55.77325659], [37.66191156, 55.77325659], [37.661906489, 55.773257245], [37.661906468, 55.773257251], [37.661903358, 55.773258373], [37.661903339, 55.773258382], [37.661901834, 55.773259314], [37.661901813, 55.773259331], [37.661900754, 55.773260492], [37.661900742, 55.773260508], [37.661900733, 55.773260526], [37.661900729, 55.773260546], [37.66190038, 55.773263083], [37.66190038, 55.773263111], [37.661905756, 55.773299098], [37.661819083, 55.773307605], [37.661794532, 55.773294688], [37.661777773, 55.773163522], [37.661784658, 55.77316331], [37.661784676, 55.773163307], [37.661784694, 55.773163302], [37.66178471, 55.773163293], [37.661784725, 55.773163281], [37.661784737, 55.773163266], [37.661784746, 55.77316325], [37.661784752, 55.773163233], [37.661784755, 55.773163214], [37.661784754, 55.773163195], [37.661771333, 55.773069468], [37.661771329, 55.77306945], [37.661771322, 55.773069433], [37.661771311, 55.773069418], [37.661771298, 55.773069405], [37.661771283, 55.773069394], [37.661771266, 55.773069387], [37.661771248, 55.773069383], [37.661771229, 55.773069382], [37.661634635, 55.77307666], [37.661634615, 55.773076663], [37.661634596, 55.77307667], [37.661634579, 55.773076681], [37.661634564, 55.773076695], [37.661634553, 55.773076712], [37.661634545, 55.773076731], [37.661634541, 55.773076751], [37.661634541, 55.773076771], [37.661644399, 55.773167859], [37.661644403, 55.773167877], [37.66164441, 55.773167895], [37.66164442, 55.77316791], [37.661644433, 55.773167924], [37.661644449, 55.773167935], [37.661644466, 55.773167943], [37.661644484, 55.773167947], [37.661644503, 55.773167948], [37.661652234, 55.773167612], [37.661652286, 55.773168039], [37.661652291, 55.773168059], [37.6616523, 55.773168078], [37.661652312, 55.773168095], [37.661652328, 55.773168108], [37.661652328, 55.773168109], [37.661659883, 55.773229543], [37.661666321, 55.773281667], [37.661662969, 55.773281798], [37.661659761, 55.773281924]]]], type=MultiPolygon}</t>
  </si>
  <si>
    <t>{coordinates=[37.66329028, 55.772568845], type=Point}</t>
  </si>
  <si>
    <t>Доходный дом Плещеевых, 1910 г., архитектор А.Д.Чичагов</t>
  </si>
  <si>
    <t>80d5e477-56f9-11e2-965f-005056806bb6</t>
  </si>
  <si>
    <t>Гусятников переулок, дом 3/1, строение 1</t>
  </si>
  <si>
    <t>{coordinates=[[[37.639950312, 55.765324076], [37.640131638, 55.765242585], [37.64013794, 55.765222818], [37.64017936, 55.765222771], [37.640179424, 55.765240735], [37.640240837, 55.76526267], [37.640293835, 55.765281599], [37.640411524, 55.7653249], [37.640560891, 55.765216949], [37.640420517, 55.76516681], [37.640369472, 55.765148456], [37.640211033, 55.765091731], [37.640175661, 55.765079067], [37.640140588, 55.765071922], [37.640111924, 55.765075547], [37.639807351, 55.765218253], [37.639880036, 55.765273857], [37.639950312, 55.765324076]]], type=Polygon}</t>
  </si>
  <si>
    <t>{coordinates=[37.640177172, 55.76519188], type=Point}</t>
  </si>
  <si>
    <t>80d5e5d2-56f9-11e2-965f-005056806bb6</t>
  </si>
  <si>
    <t>{coordinates=[[[[37.623299019, 55.75235588], [37.623279843, 55.752328087], [37.623279828, 55.75232807], [37.623279809, 55.752328057], [37.623279788, 55.752328048], [37.623214433, 55.752309251], [37.623214416, 55.752309248], [37.6232144, 55.752309248], [37.623214383, 55.75230925], [37.623158712, 55.752321873], [37.623135486, 55.752312502], [37.623135475, 55.752312499], [37.623106962, 55.752304492], [37.623106944, 55.752304488], [37.623106925, 55.752304489], [37.623106907, 55.752304492], [37.623106889, 55.752304499], [37.623106874, 55.752304509], [37.62310686, 55.752304522], [37.6231002, 55.752312067], [37.623072376, 55.752303138], [37.623079381, 55.752294205], [37.623079392, 55.752294188], [37.623079399, 55.752294169], [37.623079402, 55.75229415], [37.623079402, 55.75229413], [37.623079397, 55.75229411], [37.623079389, 55.752294092], [37.623079377, 55.752294076], [37.623079363, 55.752294063], [37.623079346, 55.752294053], [37.623079327, 55.752294046], [37.623050198, 55.75228678], [37.623050179, 55.752286777], [37.62305016, 55.752286778], [37.623050141, 55.752286782], [37.623050124, 55.75228679], [37.623050108, 55.752286801], [37.623050095, 55.752286815], [37.623044224, 55.7522943], [37.623007268, 55.75228249], [37.623013149, 55.75227248], [37.623013157, 55.752272463], [37.623013161, 55.752272444], [37.623013162, 55.752272425], [37.62301316, 55.752272406], [37.623013154, 55.752272388], [37.623013144, 55.752272372], [37.623013131, 55.752272357], [37.623013116, 55.752272345], [37.623013099, 55.752272337], [37.623013081, 55.752272331], [37.622982845, 55.752266681], [37.622982825, 55.75226668], [37.622982805, 55.752266682], [37.622982786, 55.752266689], [37.622982768, 55.752266699], [37.622982753, 55.752266713], [37.622982741, 55.752266729], [37.622972723, 55.752283783], [37.622972715, 55.7522838], [37.62297271, 55.752283819], [37.622972709, 55.752283838], [37.622972712, 55.752283857], [37.622972718, 55.752283875], [37.622972727, 55.752283892], [37.62297274, 55.752283906], [37.622972755, 55.752283918], [37.622972772, 55.752283927], [37.622972791, 55.752283932], [37.622984873, 55.752286188], [37.622966065, 55.75230532], [37.622950877, 55.752301054], [37.622950859, 55.752301051], [37.62295084, 55.752301051], [37.622950822, 55.752301055], [37.622950805, 55.752301062], [37.622950789, 55.752301072], [37.622950775, 55.752301085], [37.622936578, 55.752317165], [37.622936566, 55.752317182], [37.622936558, 55.7523172], [37.622936554, 55.75231722], [37.622936554, 55.75231724], [37.622936557, 55.75231726], [37.622936565, 55.752317278], [37.622936576, 55.752317295], [37.62293659, 55.752317309], [37.622936607, 55.75231732], [37.622936626, 55.752317328], [37.622950443, 55.752321207], [37.622929067, 55.752342948], [37.622915301, 55.752338652], [37.622915283, 55.752338649], [37.622915265, 55.752338648], [37.622915247, 55.752338651], [37.62291523, 55.752338657], [37.622915214, 55.752338666], [37.6229152, 55.752338678], [37.622901776, 55.752352363], [37.622897643, 55.752350885], [37.622897627, 55.75235088], [37.62289761, 55.752350879], [37.622897593, 55.75235088], [37.622837107, 55.75236082], [37.622837088, 55.752360825], [37.622837071, 55.752360833], [37.622837056, 55.752360845], [37.622837043, 55.752360859], [37.62280691, 55.752401307], [37.6228069, 55.752401323], [37.622806894, 55.75240134], [37.62280689, 55.752401358], [37.62280689, 55.752401376], [37.622806894, 55.752401394], [37.6228069, 55.752401411], [37.62280691, 55.752401427], [37.622831655, 55.752434576], [37.622826675, 55.752441431], [37.62281179, 55.75243809], [37.622811771, 55.752438087], [37.622811751, 55.752438089], [37.622811732, 55.752438094], [37.622811715, 55.752438103], [37.622811699, 55.752438115], [37.622811686, 55.75243813], [37.622799909, 55.752454821], [37.622799899, 55.752454838], [37.622799893, 55.752454856], [37.62279989, 55.752454876], [37.622799892, 55.752454895], [37.622799897, 55.752454914], [37.622799906, 55.752454932], [37.622799918, 55.752454947], [37.622799933, 55.75245496], [37.62279995, 55.75245497], [37.622799969, 55.752454976], [37.622813237, 55.752457954], [37.622792365, 55.752481099], [37.622779568, 55.752477107], [37.62277955, 55.752477103], [37.622779532, 55.752477102], [37.622779514, 55.752477105], [37.622779496, 55.752477111], [37.62277948, 55.75247712], [37.622779467, 55.752477132], [37.622764048, 55.752492851], [37.622764036, 55.752492866], [37.622764028, 55.752492882], [37.622764022, 55.7524929], [37.62276402, 55.752492919], [37.622764021, 55.752492937], [37.622764026, 55.752492955], [37.622764034, 55.752492972], [37.622764045, 55.752492987], [37.622764058, 55.752493], [37.622764074, 55.75249301], [37.622764092, 55.752493017], [37.622778249, 55.752497138], [37.622753274, 55.752524442], [37.622738952, 55.75252042], [37.622738934, 55.752520417], [37.622738915, 55.752520417], [37.622738897, 55.752520421], [37.622738879, 55.752520428], [37.622738864, 55.752520438], [37.62273885, 55.75252045], [37.622724653, 55.752536531], [37.622724641, 55.752536548], [37.622724633, 55.752536566], [37.622724628, 55.752536586], [37.622724628, 55.752536606], [37.622724632, 55.752536626], [37.622724639, 55.752536644], [37.622724651, 55.752536661], [37.622724665, 55.752536675], [37.622724682, 55.752536686], [37.622724701, 55.752536694], [37.622738798, 55.752540651], [37.622753214, 55.7525447], [37.622753232, 55.752544704], [37.622753251, 55.752544704], [37.622753269, 55.7525447], [37.622753287, 55.752544693], [37.622753302, 55.752544683], [37.622753316, 55.75254467], [37.622760333, 55.752536722], [37.622803346, 55.752549187], [37.622796027, 55.752556442], [37.622796014, 55.752556457], [37.622796004, 55.752556476], [37.622795999, 55.752556495], [37.622795997, 55.752556516], [37.622796, 55.752556536], [37.622796007, 55.752556555], [37.622796017, 55.752556573], [37.622796031, 55.752556588], [37.622796048, 55.7525566], [37.622796066, 55.752556608], [37.622823751, 55.752565492], [37.622823769, 55.752565496], [37.622823787, 55.752565497], [37.622823805, 55.752565494], [37.622823822, 55.752565488], [37.622823838, 55.75256548], [37.622823852, 55.752565468], [37.622832124, 55.752557268], [37.62285117, 55.752562451], [37.622843918, 55.752570016], [37.622843905, 55.752570032], [37.622843896, 55.75257005], [37.622843891, 55.75257007], [37.62284389, 55.75257009], [37.622843893, 55.75257011], [37.6228439, 55.752570129], [37.622843911, 55.752570146], [37.622843925, 55.752570161], [37.622843941, 55.752570173], [37.62284396, 55.752570181], [37.622871832, 55.752578876], [37.62287185, 55.75257888], [37.622871868, 55.75257888], [37.622871886, 55.752578877], [37.622871904, 55.752578871], [37.622871919, 55.752578862], [37.622871933, 55.752578851], [37.622879861, 55.752570767], [37.622937301, 55.752587245], [37.622950089, 55.752608755], [37.622950101, 55.752608771], [37.622950115, 55.752608784], [37.622950132, 55.752608794], [37.622950151, 55.752608801], [37.623005934, 55.752622218], [37.623005956, 55.752622221], [37.623053737, 55.752623071], [37.623053757, 55.75262307], [37.623053777, 55.752623064], [37.623053795, 55.752623054], [37.623053811, 55.75262304], [37.623053823, 55.752623024], [37.623063322, 55.75260776], [37.623084714, 55.752590717], [37.62314349, 55.752608559], [37.623111061, 55.752642156], [37.62311106, 55.752642157], [37.623090425, 55.752664183], [37.623090412, 55.752664199], [37.623090403, 55.752664217], [37.623090399, 55.752664237], [37.623090398, 55.752664258], [37.623090401, 55.752664278], [37.623090409, 55.752664297], [37.62309042, 55.752664314], [37.623090435, 55.752664329], [37.623090452, 55.75266434], [37.623090471, 55.752664347], [37.623214801, 55.752698354], [37.623214819, 55.752698358], [37.623214838, 55.752698357], [37.623214856, 55.752698354], [37.623214873, 55.752698347], [37.623214889, 55.752698337], [37.623214903, 55.752698324], [37.623229938, 55.75268129], [37.623272915, 55.752692907], [37.623272933, 55.752692911], [37.623272951, 55.75269291], [37.623272969, 55.752692907], [37.623272987, 55.7526929], [37.623273002, 55.75269289], [37.623273016, 55.752692877], [37.623277738, 55.752687527], [37.623295212, 55.75269109], [37.623295232, 55.752691092], [37.623311158, 55.752691076], [37.623311176, 55.752691075], [37.623330276, 55.752687463], [37.623330302, 55.752687454], [37.623344613, 55.752680254], [37.623344629, 55.752680244], [37.623344643, 55.752680231], [37.623352578, 55.752671241], [37.623352589, 55.752671226], [37.623352598, 55.752671208], [37.623352602, 55.75267119], [37.623354152, 55.752660474], [37.623373184, 55.752655084], [37.623373201, 55.752655077], [37.623385922, 55.752648777], [37.623385936, 55.752648768], [37.623397059, 55.752640674], [37.623397072, 55.752640662], [37.623397083, 55.752640649], [37.623405009, 55.752628965], [37.623405018, 55.75262895], [37.623405023, 55.752628933], [37.623405026, 55.752628916], [37.623406557, 55.752609155], [37.623406557, 55.752609137], [37.623406554, 55.75260912], [37.623406547, 55.752609104], [37.623406539, 55.752609089], [37.62340014, 55.752600114], [37.623400123, 55.752600095], [37.623387348, 55.75258933], [37.623387333, 55.752589319], [37.623374662, 55.752582198], [37.623412624, 55.752522997], [37.623445997, 55.752509503], [37.623446018, 55.752509491], [37.623461908, 55.752497798], [37.623461921, 55.752497787], [37.623461932, 55.752497774], [37.62346194, 55.752497758], [37.623461945, 55.752497742], [37.623463518, 55.752491453], [37.623463521, 55.752491434], [37.62346352, 55.752491415], [37.623463516, 55.752491396], [37.623463508, 55.752491379], [37.623463497, 55.752491363], [37.623463483, 55.75249135], [37.623426763, 55.752462645], [37.623426754, 55.752462639], [37.62341244, 55.752453701], [37.623412429, 55.752450222], [37.623415535, 55.752448464], [37.623423461, 55.752448456], [37.623450542, 55.752453816], [37.623463155, 55.752456469], [37.623456889, 55.752467134], [37.623456881, 55.752467151], [37.623456876, 55.75246717], [37.623456875, 55.752467189], [37.623456878, 55.752467208], [37.623456884, 55.752467226], [37.623456893, 55.752467242], [37.623456906, 55.752467257], [37.623456921, 55.752467269], [37.623456938, 55.752467277], [37.623456956, 55.752467283], [37.623592408, 55.752493195], [37.623592429, 55.752493196], [37.623592449, 55.752493194], [37.623592468, 55.752493188], [37.623592486, 55.752493177], [37.623592501, 55.752493164], [37.623592513, 55.752493148], [37.623630535, 55.752429339], [37.623630543, 55.752429322], [37.623630548, 55.752429303], [37.623630549, 55.752429284], [37.623630546, 55.752429264], [37.62363054, 55.752429246], [37.62363053, 55.75242923], [37.623630517, 55.752429215], [37.623630502, 55.752429203], [37.623630485, 55.752429195], [37.623630466, 55.752429189], [37.623600339, 55.752423857], [37.623613729, 55.752403312], [37.623613738, 55.752403295], [37.623613743, 55.752403276], [37.623613745, 55.752403256], [37.623613743, 55.752403237], [37.623613737, 55.752403218], [37.623613727, 55.752403201], [37.623613715, 55.752403186], [37.6236137, 55.752403174], [37.623613682, 55.752403165], [37.623613663, 55.752403159], [37.623523628, 55.752386184], [37.623523608, 55.752386182], [37.623523588, 55.752386185], [37.623523568, 55.752386191], [37.623523551, 55.752386201], [37.623523536, 55.752386215], [37.623523524, 55.752386231], [37.62351247, 55.752405044], [37.623483858, 55.752399697], [37.623299019, 55.75235588]]], [[[37.622816265, 55.752884771], [37.622816249, 55.752884782], [37.622816236, 55.752884797], [37.622816225, 55.752884813], [37.622816218, 55.752884832], [37.622816215, 55.752884851], [37.622816216, 55.752884871], [37.62281622, 55.75288489], [37.622819165, 55.752893522], [37.622819173, 55.75289354], [37.622819184, 55.752893555], [37.622819199, 55.752893569], [37.622819215, 55.752893579], [37.622819234, 55.752893586], [37.622819253, 55.752893589], [37.622819272, 55.752893589], [37.622925736, 55.752879914], [37.62292574, 55.752879914], [37.622961468, 55.752874122], [37.622961469, 55.752874122], [37.623048962, 55.752859233], [37.623048966, 55.752859232], [37.623085417, 55.752851383], [37.623137177, 55.75284023], [37.623137182, 55.752840229], [37.62316878, 55.752831555], [37.623168782, 55.752831554], [37.623231461, 55.75281299], [37.623231468, 55.752812988], [37.62331089, 55.752783716], [37.623330029, 55.752777454], [37.623330039, 55.75277745], [37.623382548, 55.752753856], [37.623430627, 55.752732428], [37.623430637, 55.752732423], [37.623503455, 55.752690001], [37.623503457, 55.752689999], [37.623564617, 55.75265211], [37.623564619, 55.752652109], [37.623618087, 55.75261643], [37.623618092, 55.752616426], [37.623644292, 55.752596665], [37.623644295, 55.752596662], [37.623670327, 55.752575187], [37.623670341, 55.752575174], [37.623701751, 55.752536972], [37.62370176, 55.75253696], [37.623701766, 55.752536946], [37.623704661, 55.752529959], [37.623714901, 55.75251171], [37.623714904, 55.752511705], [37.623738921, 55.752461474], [37.623749071, 55.752441729], [37.623785361, 55.752373985], [37.623785363, 55.752373982], [37.623794587, 55.75235536], [37.623794593, 55.752355347], [37.623805632, 55.752322142], [37.623805632, 55.75232214], [37.623811407, 55.752302809], [37.62381141, 55.752302793], [37.623811411, 55.752302778], [37.623810568, 55.752266596], [37.623810565, 55.752266574], [37.623810557, 55.752266553], [37.623801282, 55.752248363], [37.623801271, 55.752248346], [37.623801257, 55.752248332], [37.623801241, 55.75224832], [37.623751582, 55.752220995], [37.623751567, 55.752220988], [37.623751551, 55.752220984], [37.62365711, 55.752204909], [37.623657108, 55.752204909], [37.623531427, 55.752185912], [37.623531425, 55.752185912], [37.623409606, 55.752169356], [37.622953398, 55.752101756], [37.622953396, 55.752101756], [37.622873705, 55.752091573], [37.622873677, 55.752091573], [37.622849147, 55.75209549], [37.622849131, 55.752095494], [37.622849116, 55.752095501], [37.622849102, 55.75209551], [37.622807144, 55.752128007], [37.622807132, 55.752128019], [37.622807121, 55.752128032], [37.622763547, 55.752195637], [37.622763547, 55.752195638], [37.622596137, 55.752458126], [37.622596128, 55.752458144], [37.622596123, 55.752458162], [37.622596121, 55.752458181], [37.622596124, 55.752458201], [37.622596129, 55.752458219], [37.622596139, 55.752458236], [37.622596151, 55.752458251], [37.622596166, 55.752458263], [37.622596183, 55.752458272], [37.622596201, 55.752458278], [37.622609038, 55.752460909], [37.622609057, 55.752460911], [37.622609077, 55.752460909], [37.622609096, 55.752460903], [37.622609113, 55.752460894], [37.622609128, 55.752460882], [37.622609141, 55.752460867], [37.62262254, 55.752440994], [37.622622541, 55.752440992], [37.622677355, 55.752355706], [37.622743328, 55.752253838], [37.622743329, 55.752253838], [37.622825654, 55.752124551], [37.622857242, 55.752104706], [37.622873263, 55.75210093], [37.622912811, 55.752104557], [37.623036048, 55.75212419], [37.62303605, 55.752124191], [37.623105179, 55.752133999], [37.623262824, 55.752157383], [37.623262824, 55.752157383], [37.623522563, 55.752194999], [37.623675141, 55.752216942], [37.62374291, 55.752229307], [37.623764961, 55.752240566], [37.623787511, 55.752253794], [37.623796543, 55.752268415], [37.623796243, 55.752306124], [37.623782338, 55.752340552], [37.623782336, 55.752340556], [37.623776382, 55.752357207], [37.623738972, 55.752428595], [37.623738972, 55.752428597], [37.623712102, 55.752482528], [37.623712101, 55.752482531], [37.623704145, 55.752499752], [37.623687111, 55.752532744], [37.623656205, 55.752572551], [37.623605765, 55.752610974], [37.623575598, 55.752630357], [37.623508637, 55.75267332], [37.623418676, 55.752725618], [37.623319933, 55.752769903], [37.623223908, 55.75280471], [37.623174886, 55.752819433], [37.623131078, 55.75283233], [37.623048016, 55.752849627], [37.622956436, 55.752866087], [37.622816302, 55.752884758], [37.622816283, 55.752884763], [37.622816265, 55.752884771]]]], type=MultiPolygon}</t>
  </si>
  <si>
    <t>{coordinates=[37.623113737, 55.752486225], type=Point}</t>
  </si>
  <si>
    <t>80d5e5db-56f9-11e2-965f-005056806bb6</t>
  </si>
  <si>
    <t>Долгопрудная аллея, дом 8А, строение 1; Дмитровское шоссе, дом 170, строение 3; Долгопрудная аллея, дом 12А; Дмитровское шоссе, дом 168; Дмитровское шоссе, дом 170, строение 1; Дмитровское шоссе, дом 170, строение 2; Дмитровское шоссе, дом 167, корпус 4; Дмитровское шоссе, дом 167, корпус 4</t>
  </si>
  <si>
    <t>{coordinates=[[[[37.534867903, 55.937123145], [37.534867889, 55.937123158], [37.534867878, 55.937123174], [37.53486787, 55.937123191], [37.534867866, 55.937123209], [37.534867865, 55.937123228], [37.534885132, 55.93749964], [37.534885135, 55.937499658], [37.534885141, 55.937499676], [37.53488515, 55.937499693], [37.534885163, 55.937499707], [37.534885178, 55.937499719], [37.534885195, 55.937499728], [37.535471364, 55.9377372], [37.535471383, 55.937737206], [37.535471403, 55.937737207], [37.535471424, 55.937737205], [37.535471443, 55.937737198], [37.53547146, 55.937737188], [37.535471475, 55.937737174], [37.535471487, 55.937737158], [37.535471496, 55.93773714], [37.5354715, 55.93773712], [37.535471501, 55.937737099], [37.535471497, 55.937737079], [37.535366177, 55.937375902], [37.535366169, 55.937375883], [37.535366158, 55.937375866], [37.535366143, 55.937375852], [37.535366126, 55.937375841], [37.53486801, 55.937123135], [37.534867992, 55.937123128], [37.534867974, 55.937123124], [37.534867955, 55.937123124], [37.534867936, 55.937123128], [37.534867918, 55.937123135], [37.534867903, 55.937123145]]], [[[37.536813842, 55.941193714], [37.536813858, 55.941193724], [37.536813876, 55.94119373], [37.536813894, 55.941193733], [37.536911455, 55.941199123], [37.536949057, 55.941201393], [37.536949078, 55.941201392], [37.536949098, 55.941201387], [37.536949116, 55.941201378], [37.536949133, 55.941201365], [37.536949146, 55.941201349], [37.536949156, 55.941201331], [37.536949161, 55.941201311], [37.53695774, 55.941153488], [37.537143514, 55.941163973], [37.537136972, 55.941199177], [37.537116699, 55.941210567], [37.537116681, 55.94121058], [37.537116666, 55.941210596], [37.537116656, 55.941210616], [37.537110572, 55.941225446], [37.537110567, 55.941225466], [37.537110565, 55.941225487], [37.537110568, 55.941225508], [37.537110575, 55.941225528], [37.537110586, 55.941225546], [37.53712483, 55.941243793], [37.537124844, 55.941243807], [37.537124861, 55.941243819], [37.53712488, 55.941243827], [37.537147243, 55.941250664], [37.537147261, 55.941250668], [37.53714728, 55.941250668], [37.537147299, 55.941250665], [37.537179794, 55.941241534], [37.537246755, 55.941243792], [37.537246775, 55.941265367], [37.537246777, 55.941265387], [37.537246782, 55.941265405], [37.537246791, 55.941265422], [37.537246803, 55.941265437], [37.537246818, 55.941265449], [37.537246834, 55.941265459], [37.537246852, 55.941265465], [37.537246871, 55.941265467], [37.537448087, 55.941272251], [37.537448106, 55.94127225], [37.537448124, 55.941272245], [37.537448142, 55.941272237], [37.537448157, 55.941272226], [37.53744817, 55.941272212], [37.53744818, 55.941272196], [37.537448187, 55.941272178], [37.53744819, 55.941272159], [37.537450191, 55.94124716], [37.537659323, 55.941255074], [37.537653278, 55.941282334], [37.537653275, 55.941282353], [37.537653277, 55.941282373], [37.537653282, 55.941282391], [37.53765329, 55.941282409], [37.537653302, 55.941282424], [37.537653317, 55.941282437], [37.537653333, 55.941282447], [37.537653352, 55.941282453], [37.537653371, 55.941282456], [37.537858656, 55.941291519], [37.537858675, 55.941291518], [37.537858692, 55.941291514], [37.537858709, 55.941291507], [37.537858724, 55.941291496], [37.537858737, 55.941291483], [37.537858748, 55.941291468], [37.537858755, 55.941291451], [37.53785876, 55.941291433], [37.537878946, 55.941147705], [37.537878947, 55.941147686], [37.537878945, 55.941147668], [37.537878939, 55.94114765], [37.53787893, 55.941147634], [37.537878918, 55.94114762], [37.537878903, 55.941147608], [37.537878887, 55.941147599], [37.53787887, 55.941147593], [37.537878851, 55.941147591], [37.53764318, 55.94113797], [37.537645167, 55.941095296], [37.537645166, 55.941095276], [37.537645161, 55.941095257], [37.537645153, 55.941095239], [37.537645141, 55.941095223], [37.537645126, 55.94109521], [37.537645109, 55.9410952], [37.53764509, 55.941095194], [37.53764507, 55.941095191], [37.537527187, 55.941091804], [37.537527168, 55.941091806], [37.53752715, 55.94109181], [37.537527133, 55.941091818], [37.537527118, 55.94109183], [37.537527105, 55.941091843], [37.537527095, 55.941091859], [37.537527088, 55.941091877], [37.537527085, 55.941091896], [37.537526079, 55.941103302], [37.537523068, 55.941133151], [37.537374897, 55.941127214], [37.537377908, 55.941099946], [37.537378918, 55.941093104], [37.537378919, 55.941093085], [37.537378916, 55.941093067], [37.53737891, 55.941093049], [37.537378901, 55.941093033], [37.53737889, 55.941093018], [37.537378875, 55.941093007], [37.537378859, 55.941092998], [37.537378841, 55.941092992], [37.537378823, 55.941092989], [37.537212159, 55.941086195], [37.537155321, 55.941083933], [37.537153302, 55.941077158], [37.537153295, 55.941077139], [37.537153283, 55.941077122], [37.537153268, 55.941077108], [37.537153251, 55.941077097], [37.537153231, 55.94107709], [37.537153211, 55.941077087], [37.536970454, 55.941069161], [37.536982502, 55.940990563], [37.536982502, 55.940990557], [37.536986525, 55.9409455], [37.536986525, 55.94094548], [37.53698652, 55.940945459], [37.536986512, 55.940945441], [37.5369865, 55.940945424], [37.536986485, 55.94094541], [37.536986467, 55.9409454], [37.536986447, 55.940945394], [37.536986427, 55.940945391], [37.536866512, 55.940943715], [37.536866492, 55.940943717], [37.536866474, 55.940943722], [37.536866457, 55.940943731], [37.536866442, 55.940943743], [37.536866429, 55.940943757], [37.536866419, 55.940943774], [37.536866413, 55.940943792], [37.53686641, 55.940943811], [37.536864422, 55.940986486], [37.536850294, 55.940985924], [37.536850274, 55.940985926], [37.536850254, 55.940985931], [37.536850236, 55.94098594], [37.53685022, 55.940985953], [37.536850207, 55.940985969], [37.536850197, 55.940985987], [37.536850192, 55.940986006], [37.536838076, 55.941053222], [37.536816822, 55.941052092], [37.536816802, 55.941052093], [37.536816782, 55.941052098], [37.536816763, 55.941052107], [37.536816747, 55.94105212], [37.536816734, 55.941052136], [37.536816724, 55.941052154], [37.536816719, 55.941052174], [37.536802564, 55.941130312], [37.536802563, 55.941130331], [37.536802565, 55.94113035], [37.53680257, 55.941130368], [37.536802579, 55.941130385], [37.536802591, 55.9411304], [37.536802605, 55.941130412], [37.536802621, 55.941130421], [37.536802639, 55.941130427], [37.536802658, 55.94113043], [37.536824902, 55.941131559], [37.536813801, 55.941193615], [37.5368138, 55.941193634], [37.536813802, 55.941193653], [37.536813807, 55.941193671], [37.536813816, 55.941193687], [37.536813828, 55.941193702], [37.536813842, 55.941193714]]], [[[37.533525943, 55.942460756], [37.533525959, 55.942460766], [37.533525977, 55.942460772], [37.533525995, 55.942460775], [37.53384551, 55.942482355], [37.533841989, 55.942499924], [37.533841987, 55.942499943], [37.533841989, 55.942499961], [37.533841994, 55.94249998], [37.533842003, 55.942499996], [37.533842014, 55.942500011], [37.533842028, 55.942500024], [37.533842044, 55.942500034], [37.533842062, 55.94250004], [37.533842081, 55.942500043], [37.534028063, 55.94251254], [37.534028084, 55.942512539], [37.534028104, 55.942512535], [37.534028122, 55.942512526], [37.534028139, 55.942512513], [37.534028152, 55.942512498], [37.534028162, 55.94251248], [37.534028168, 55.94251246], [37.534031694, 55.942494864], [37.534050916, 55.942495995], [37.534071241, 55.942497415], [37.534071242, 55.942497415], [37.534389854, 55.942519001], [37.534389874, 55.942519], [37.534389894, 55.942518996], [37.534389912, 55.942518987], [37.534389929, 55.942518975], [37.534389942, 55.94251896], [37.534389952, 55.942518942], [37.534389958, 55.942518923], [37.534406659, 55.942442209], [37.534406661, 55.94244219], [37.53440666, 55.942442171], [37.534406655, 55.942442153], [37.534406647, 55.942442136], [37.534406635, 55.94244212], [37.534406621, 55.942442108], [37.534406605, 55.942442098], [37.534406587, 55.942442091], [37.534406568, 55.942442088], [37.534382292, 55.942440392], [37.534476398, 55.942002468], [37.5344764, 55.942002449], [37.534476398, 55.942002431], [37.534476393, 55.942002412], [37.534476385, 55.942002395], [37.534476374, 55.94200238], [37.534476359, 55.942002367], [37.534476343, 55.942002357], [37.534476325, 55.942002351], [37.534476306, 55.942002348], [37.534293883, 55.941990136], [37.534293863, 55.941990137], [37.534293843, 55.941990142], [37.534293824, 55.94199015], [37.534293808, 55.941990163], [37.534293794, 55.941990178], [37.534293784, 55.941990196], [37.534293778, 55.941990216], [37.534291772, 55.942000111], [37.534212587, 55.941994721], [37.534212567, 55.941994721], [37.534212547, 55.941994726], [37.534212528, 55.941994735], [37.534212512, 55.941994747], [37.534212499, 55.941994762], [37.534212489, 55.94199478], [37.534212482, 55.9419948], [37.534196795, 55.94206866], [37.534196793, 55.942068679], [37.534196795, 55.942068698], [37.5341968, 55.942068717], [37.534196808, 55.942068734], [37.534196819, 55.942068749], [37.534196834, 55.942068762], [37.53419685, 55.942068771], [37.534196868, 55.942068778], [37.534196886, 55.942068781], [37.534265879, 55.942073317], [37.534235033, 55.94221665], [37.53423503, 55.942216668], [37.534235032, 55.942216687], [37.534235037, 55.942216706], [37.534235045, 55.942216723], [37.534235057, 55.942216738], [37.534235071, 55.942216751], [37.534235087, 55.942216761], [37.534235105, 55.942216767], [37.534235124, 55.94221677], [37.534281758, 55.942219887], [37.534237264, 55.942426159], [37.534191108, 55.942423041], [37.534053398, 55.942413668], [37.534053378, 55.942413668], [37.534053358, 55.942413673], [37.534053339, 55.942413682], [37.534053323, 55.942413694], [37.53405331, 55.94241371], [37.5340533, 55.942413728], [37.534053294, 55.942413747], [37.53404977, 55.942430773], [37.533856368, 55.942417721], [37.533860899, 55.942397302], [37.533860901, 55.942397283], [37.5338609, 55.942397264], [37.533860895, 55.942397245], [37.533860887, 55.942397228], [37.533860875, 55.942397213], [37.533860861, 55.9423972], [37.533860845, 55.94239719], [37.533860827, 55.942397183], [37.533860808, 55.94239718], [37.533743932, 55.942389513], [37.533707969, 55.942386964], [37.533751957, 55.942180976], [37.53379247, 55.942183772], [37.53379249, 55.942183772], [37.53379251, 55.942183767], [37.533792528, 55.942183758], [37.533792544, 55.942183746], [37.533792558, 55.942183731], [37.533792568, 55.942183713], [37.533792574, 55.942183694], [37.533823992, 55.942041227], [37.533908766, 55.942046902], [37.533908786, 55.942046901], [37.533908806, 55.942046896], [37.533908824, 55.942046888], [37.53390884, 55.942046875], [37.533908854, 55.94204686], [37.533908864, 55.942046842], [37.53390887, 55.942046823], [37.533924051, 55.941975243], [37.533924053, 55.941975224], [37.533924052, 55.941975205], [37.533924047, 55.941975186], [37.533924039, 55.941975169], [37.533924027, 55.941975154], [37.533924013, 55.941975142], [37.533923997, 55.941975132], [37.533923979, 55.941975125], [37.53392396, 55.941975122], [37.533840233, 55.941969449], [37.533842739, 55.941957584], [37.533842741, 55.941957565], [37.533842739, 55.941957547], [37.533842734, 55.941957528], [37.533842726, 55.941957511], [37.533842715, 55.941957496], [37.5338427, 55.941957483], [37.533842684, 55.941957474], [37.533842666, 55.941957467], [37.533842648, 55.941957464], [37.53365819, 55.941944966], [37.533658169, 55.941944967], [37.533658149, 55.941944972], [37.533658131, 55.941944981], [37.533658114, 55.941944994], [37.533658101, 55.94194501], [37.533658091, 55.941945028], [37.533658085, 55.941945048], [37.533657074, 55.94195075], [37.533644926, 55.942005502], [37.533644926, 55.942005503], [37.533596847, 55.942231365], [37.533589255, 55.942266727], [37.533573057, 55.942340873], [37.533573057, 55.942340874], [37.533564473, 55.942381855], [37.533541691, 55.942380441], [37.533541671, 55.942380442], [37.533541651, 55.942380447], [37.533541633, 55.942380456], [37.533541616, 55.942380469], [37.533541603, 55.942380484], [37.533541593, 55.942380502], [37.533541587, 55.942380522], [37.533531974, 55.942428716], [37.533531974, 55.942428717], [37.533525904, 55.942460657], [37.533525902, 55.942460676], [37.533525904, 55.942460694], [37.533525909, 55.942460712], [37.533525917, 55.942460729], [37.533525929, 55.942460744], [37.533525943, 55.942460756]]], [[[37.532556904, 55.942395712], [37.532556922, 55.942395721], [37.53255694, 55.942395726], [37.532631645, 55.942409679], [37.532631665, 55.942409681], [37.532631685, 55.942409679], [37.532631704, 55.942409672], [37.532631722, 55.942409662], [37.532631737, 55.942409648], [37.532631749, 55.942409632], [37.532638819, 55.942397714], [37.532760067, 55.942421025], [37.532754053, 55.942430885], [37.532754045, 55.942430902], [37.53275404, 55.942430921], [37.532754039, 55.94243094], [37.532754041, 55.942430959], [37.532754047, 55.942430978], [37.532754057, 55.942430995], [37.532754069, 55.942431009], [37.532754085, 55.942431021], [37.532754102, 55.94243103], [37.53275412, 55.942431035], [37.532783088, 55.942436445], [37.532828826, 55.942445274], [37.532828846, 55.942445276], [37.532828866, 55.942445273], [37.532828885, 55.942445267], [37.532828903, 55.942445257], [37.532828918, 55.942445244], [37.53282893, 55.942445228], [37.532881195, 55.942359665], [37.532881204, 55.942359648], [37.532881209, 55.94235963], [37.53288121, 55.94235961], [37.532881207, 55.942359591], [37.532881201, 55.942359573], [37.532881192, 55.942359556], [37.53288118, 55.942359542], [37.532881164, 55.94235953], [37.532881147, 55.942359521], [37.532881129, 55.942359515], [37.53280744, 55.942345276], [37.53280742, 55.942345274], [37.5328074, 55.942345277], [37.532807381, 55.942345283], [37.532807363, 55.942345293], [37.532807348, 55.942345306], [37.532807336, 55.942345323], [37.532800268, 55.942356956], [37.53267495, 55.942333075], [37.532680966, 55.94232293], [37.532680974, 55.942322913], [37.532680979, 55.942322894], [37.53268098, 55.942322875], [37.532680977, 55.942322856], [37.532680971, 55.942322838], [37.532680962, 55.942322821], [37.532680949, 55.942322807], [37.532680934, 55.942322795], [37.532680917, 55.942322786], [37.532680899, 55.942322781], [37.532609751, 55.942309111], [37.532609731, 55.94230911], [37.532609711, 55.942309112], [37.532609692, 55.942309118], [37.532609674, 55.942309128], [37.532609659, 55.942309141], [37.532609647, 55.942309158], [37.532564992, 55.942382171], [37.532564992, 55.942382171], [37.532556873, 55.942395576], [37.532556865, 55.942395594], [37.53255686, 55.942395612], [37.532556858, 55.942395631], [37.532556861, 55.942395651], [37.532556867, 55.942395669], [37.532556877, 55.942395686], [37.532556889, 55.9423957], [37.532556904, 55.942395712]]], [[[37.531600662, 55.943064672], [37.531600682, 55.943064677], [37.532330445, 55.943172568], [37.532330464, 55.943172569], [37.532330482, 55.943172567], [37.532330499, 55.943172561], [37.532330515, 55.943172553], [37.532330529, 55.943172541], [37.532330541, 55.943172527], [37.532330551, 55.943172512], [37.532380769, 55.943065278], [37.532380776, 55.943065258], [37.532380778, 55.943065238], [37.532380777, 55.943065217], [37.532380771, 55.943065197], [37.532380761, 55.943065179], [37.532380748, 55.943065163], [37.532380732, 55.943065151], [37.532380713, 55.943065142], [37.532380693, 55.943065136], [37.532355924, 55.943061456], [37.532471518, 55.942814596], [37.532471525, 55.942814577], [37.532471528, 55.942814556], [37.532471526, 55.942814536], [37.53247152, 55.942814516], [37.532471511, 55.942814498], [37.532471497, 55.942814482], [37.532471481, 55.942814469], [37.532471463, 55.94281446], [37.532471443, 55.942814455], [37.532372347, 55.942799652], [37.532372346, 55.942799652], [37.53234592, 55.942795952], [37.532345899, 55.942795951], [37.532345878, 55.942795955], [37.532345859, 55.942795963], [37.532345841, 55.942795975], [37.532345827, 55.94279599], [37.532345816, 55.942796009], [37.532230192, 55.943042067], [37.532114432, 55.943025572], [37.532098183, 55.94300963], [37.53209817, 55.943009619], [37.532098155, 55.943009611], [37.532071723, 55.94299707], [37.532071709, 55.942997064], [37.532045279, 55.942989087], [37.532045261, 55.942989083], [37.532000542, 55.942984532], [37.532000528, 55.942984531], [37.531968009, 55.94298568], [37.53196798, 55.942985685], [37.531927363, 55.942999376], [37.531801488, 55.942982319], [37.531908961, 55.942737174], [37.531908967, 55.942737154], [37.531908969, 55.942737134], [37.531908968, 55.942737114], [37.531908962, 55.942737094], [37.531908952, 55.942737076], [37.531908939, 55.942737061], [37.531908922, 55.942737049], [37.531908904, 55.94273704], [37.531908884, 55.942737035], [37.531884492, 55.942733333], [37.53178692, 55.942717674], [37.531786901, 55.942717673], [37.531786883, 55.942717675], [37.531786865, 55.942717681], [37.531786849, 55.942717689], [37.531786835, 55.942717701], [37.531786823, 55.942717715], [37.531786813, 55.942717731], [37.53166916, 55.942968636], [37.53164738, 55.942965516], [37.531647359, 55.942965515], [37.531647338, 55.942965519], [37.531647319, 55.942965527], [37.531647301, 55.942965539], [37.531647287, 55.942965554], [37.531647276, 55.942965572], [37.531600606, 55.943064536], [37.5316006, 55.943064555], [37.531600597, 55.943064576], [37.531600599, 55.943064596], [37.531600604, 55.943064616], [37.531600614, 55.943064634], [37.531600627, 55.94306465], [37.531600644, 55.943064663], [37.531600662, 55.943064672]]], [[[37.537658894, 55.943715326], [37.537658914, 55.943715325], [37.537658934, 55.94371532], [37.537658952, 55.943715312], [37.537658968, 55.9437153], [37.537750353, 55.94363115], [37.537750365, 55.943631136], [37.537750375, 55.94363112], [37.537750382, 55.943631103], [37.537750385, 55.943631084], [37.537750385, 55.943631066], [37.537750381, 55.943631047], [37.537722343, 55.943538378], [37.537722335, 55.943538359], [37.537722324, 55.943538343], [37.53772231, 55.943538329], [37.537722294, 55.943538318], [37.537722275, 55.943538311], [37.537722256, 55.943538307], [37.537722236, 55.943538307], [37.537722217, 55.943538311], [37.537722199, 55.943538319], [37.537722182, 55.94353833], [37.537628255, 55.943617491], [37.537628241, 55.943617505], [37.537628231, 55.943617521], [37.537628223, 55.943617539], [37.53762822, 55.943617558], [37.53762822, 55.943617578], [37.537628224, 55.943617597], [37.537658805, 55.943715256], [37.537658813, 55.943715275], [37.537658824, 55.943715291], [37.537658839, 55.943715305], [37.537658856, 55.943715316], [37.537658875, 55.943715323], [37.537658894, 55.943715326]]], [[[37.539249299, 55.941780428], [37.539249318, 55.941780432], [37.539316394, 55.941785828], [37.539470874, 55.941798613], [37.539470894, 55.941798612], [37.539470914, 55.941798608], [37.539470932, 55.9417986], [37.539470949, 55.941798588], [37.539470962, 55.941798574], [37.539470973, 55.941798557], [37.53947098, 55.941798538], [37.539488188, 55.941731234], [37.539496266, 55.941700515], [37.539604927, 55.941708459], [37.539604947, 55.941708459], [37.539604967, 55.941708454], [37.539604986, 55.941708445], [37.539605002, 55.941708433], [37.539605015, 55.941708418], [37.539605026, 55.941708401], [37.539605032, 55.941708381], [37.539637406, 55.941563508], [37.539637406, 55.941563507], [37.539657132, 55.941474531], [37.539657132, 55.94147453], [37.53969001, 55.941325095], [37.539690012, 55.941325076], [37.539690011, 55.941325057], [37.539690006, 55.941325038], [37.539689998, 55.941325021], [37.539689986, 55.941325006], [37.539689972, 55.941324993], [37.539689955, 55.941324983], [37.539689937, 55.941324977], [37.539689919, 55.941324974], [37.539634024, 55.941321569], [37.539582308, 55.941318171], [37.539585318, 55.941303455], [37.539587847, 55.941292049], [37.539587847, 55.941292048], [37.539604031, 55.94121733], [37.539604034, 55.941217311], [37.539604032, 55.941217292], [37.539604027, 55.941217273], [37.539604019, 55.941217256], [37.539604007, 55.941217241], [37.539603993, 55.941217228], [37.539603977, 55.941217218], [37.539603959, 55.941217212], [37.53960394, 55.941217209], [37.539586157, 55.941216074], [37.539567864, 55.941214654], [37.539567863, 55.941214654], [37.539469284, 55.941208126], [37.539388489, 55.941202448], [37.539388469, 55.941202449], [37.539388449, 55.941202453], [37.53938843, 55.941202462], [37.539388414, 55.941202474], [37.539388401, 55.94120249], [37.539388391, 55.941202507], [37.539388384, 55.941202527], [37.539366637, 55.941303482], [37.539366635, 55.941303501], [37.539366636, 55.94130352], [37.539366641, 55.941303538], [37.539366649, 55.941303555], [37.539366661, 55.94130357], [37.539366675, 55.941303583], [37.539366691, 55.941303593], [37.539366709, 55.9413036], [37.539366728, 55.941303603], [37.539403193, 55.941306149], [37.539378947, 55.941397212], [37.53929366, 55.941391256], [37.53929364, 55.941391257], [37.53929362, 55.941391261], [37.539293602, 55.94139127], [37.539293586, 55.941391282], [37.539293572, 55.941391297], [37.539293562, 55.941391315], [37.539293555, 55.941391334], [37.539288384, 55.94141427], [37.539278379, 55.941458637], [37.539263202, 55.941524799], [37.539263202, 55.941524799], [37.539249036, 55.941587255], [37.539249034, 55.941587274], [37.539249035, 55.941587293], [37.53924904, 55.941587311], [37.539249048, 55.941587328], [37.53924906, 55.941587344], [37.539249074, 55.941587357], [37.53924909, 55.941587367], [37.539249108, 55.941587373], [37.539249127, 55.941587376], [37.539334378, 55.94159333], [37.539329346, 55.941614889], [37.539329346, 55.941614889], [37.539314187, 55.941680398], [37.539276162, 55.94167728], [37.539276142, 55.94167728], [37.539276123, 55.941677285], [37.539276105, 55.941677293], [37.539276088, 55.941677304], [37.539276075, 55.941677319], [37.539276064, 55.941677336], [37.539276057, 55.941677354], [37.539249229, 55.941780307], [37.539249226, 55.941780326], [37.539249226, 55.941780345], [37.539249231, 55.941780364], [37.539249239, 55.941780382], [37.53924925, 55.941780398], [37.539249264, 55.941780411], [37.53924928, 55.941780421], [37.539249299, 55.941780428]]], [[[37.539769652, 55.941893068], [37.539769649, 55.941893088], [37.53976965, 55.941893107], [37.539769654, 55.941893126], [37.539769663, 55.941893144], [37.539769674, 55.941893159], [37.539769689, 55.941893173], [37.539769705, 55.941893183], [37.539769724, 55.941893189], [37.539769743, 55.941893192], [37.539909991, 55.941901132], [37.539910009, 55.941901132], [37.539910028, 55.941901127], [37.539910045, 55.94190112], [37.53993239, 55.941888566], [37.539932405, 55.941888555], [37.539932418, 55.941888541], [37.539932429, 55.941888526], [37.539932436, 55.941888508], [37.539938514, 55.941869115], [37.539938518, 55.941869096], [37.539938518, 55.941869076], [37.539938514, 55.941869057], [37.539938507, 55.941869038], [37.539938496, 55.941869022], [37.539938481, 55.941869008], [37.539938465, 55.941868997], [37.539905928, 55.941851897], [37.539905908, 55.941851889], [37.539905886, 55.941851886], [37.539781393, 55.941846222], [37.539781374, 55.941846223], [37.539781355, 55.941846228], [37.539781337, 55.941846237], [37.539781322, 55.941846248], [37.539781308, 55.941846263], [37.539781298, 55.94184628], [37.539781292, 55.941846298], [37.539769652, 55.941893068]]], [[[37.546710543, 55.942129227], [37.546710536, 55.942129245], [37.546661428, 55.942298412], [37.546661425, 55.942298431], [37.546661425, 55.942298451], [37.546661429, 55.94229847], [37.546661437, 55.942298488], [37.546661448, 55.942298504], [37.546661462, 55.942298518], [37.546661478, 55.942298529], [37.546661496, 55.942298536], [37.546661515, 55.94229854], [37.546755372, 55.94230712], [37.546843946, 55.942315222], [37.546843966, 55.942315222], [37.546843985, 55.942315218], [37.546844003, 55.94231521], [37.54684402, 55.942315199], [37.546844033, 55.942315185], [37.546844044, 55.942315169], [37.546844051, 55.94231515], [37.546882622, 55.942182282], [37.546893157, 55.942145983], [37.54689316, 55.942145964], [37.54689316, 55.942145945], [37.546893156, 55.942145926], [37.546893149, 55.942145908], [37.546893138, 55.942145891], [37.546893124, 55.942145878], [37.546893107, 55.942145867], [37.546893089, 55.94214586], [37.54689307, 55.942145856], [37.546710641, 55.942129174], [37.546710621, 55.942129174], [37.546710602, 55.942129178], [37.546710584, 55.942129186], [37.546710568, 55.942129197], [37.546710554, 55.942129211], [37.546710543, 55.942129227]]], [[[37.543044994, 55.942548135], [37.543045045, 55.94259509], [37.543045047, 55.942595109], [37.543045053, 55.942595128], [37.543045062, 55.942595145], [37.543045074, 55.94259516], [37.54304509, 55.942595173], [37.543045107, 55.942595182], [37.543045126, 55.942595188], [37.543045145, 55.94259519], [37.543060218, 55.942595184], [37.543060237, 55.942595182], [37.543060256, 55.942595177], [37.543060273, 55.942595167], [37.543060288, 55.942595155], [37.543060301, 55.94259514], [37.54306031, 55.942595123], [37.543060316, 55.942595104], [37.543060318, 55.942595084], [37.543060266, 55.942548144], [37.543060264, 55.942548125], [37.543060259, 55.942548106], [37.543060249, 55.942548089], [37.543060237, 55.942548074], [37.543060222, 55.942548061], [37.543060205, 55.942548052], [37.543060186, 55.942548046], [37.543060166, 55.942548044], [37.543045094, 55.942548035], [37.543045074, 55.942548037], [37.543045056, 55.942548043], [37.543045038, 55.942548052], [37.543045023, 55.942548065], [37.543045011, 55.94254808], [37.543045001, 55.942548097], [37.543044996, 55.942548116], [37.543044994, 55.942548135]]], [[[37.540007573, 55.942575973], [37.539986439, 55.942611626], [37.539986429, 55.942611647], [37.539986425, 55.94261167], [37.53998026, 55.942706511], [37.539977398, 55.942750547], [37.539977399, 55.942750566], [37.539977404, 55.942750586], [37.539977412, 55.942750604], [37.539977423, 55.94275062], [37.540003575, 55.942780065], [37.540003587, 55.942780077], [37.540003601, 55.942780086], [37.540003616, 55.942780093], [37.540049362, 55.942796477], [37.540049388, 55.942796482], [37.540087609, 55.94279956], [37.540087617, 55.94279956], [37.540121494, 55.942799549], [37.540121513, 55.942799547], [37.540205335, 55.942783361], [37.540205346, 55.942783358], [37.540244287, 55.942770987], [37.540244308, 55.942770978], [37.540244326, 55.942770965], [37.540261462, 55.9427548], [37.540261476, 55.942754784], [37.540261486, 55.942754766], [37.540274549, 55.942724058], [37.540274555, 55.942724037], [37.540274557, 55.942724015], [37.540269204, 55.942578405], [37.540269202, 55.94257839], [37.540264482, 55.942554206], [37.540264477, 55.942554188], [37.540245543, 55.942506395], [37.540245534, 55.942506376], [37.540240026, 55.942498149], [37.540240014, 55.942498134], [37.540239998, 55.942498121], [37.540239981, 55.942498112], [37.540239962, 55.942498106], [37.540204932, 55.942491347], [37.540204914, 55.942491345], [37.540204895, 55.942491347], [37.540134136, 55.942504792], [37.540134116, 55.942504798], [37.540083789, 55.942526007], [37.540083776, 55.942526013], [37.540028754, 55.942559304], [37.540028744, 55.942559311], [37.540007597, 55.942575946], [37.540007583, 55.942575958], [37.540007573, 55.942575973]]]], type=MultiPolygon}</t>
  </si>
  <si>
    <t>{coordinates=[37.537090754, 55.941115258], type=Point}</t>
  </si>
  <si>
    <t>86dc745c-56f9-11e2-965f-005056806bb6</t>
  </si>
  <si>
    <t>{coordinates=[[[[37.599092354, 55.774051534], [37.599092374, 55.774051534], [37.599092394, 55.77405153], [37.599092413, 55.774051522], [37.599092429, 55.774051511], [37.599096176, 55.774048335], [37.599096189, 55.774048322], [37.5990962, 55.774048306], [37.599096207, 55.774048288], [37.59909621, 55.774048269], [37.59909621, 55.77404825], [37.599096207, 55.774048231], [37.5990962, 55.774048213], [37.599096189, 55.774048197], [37.599096176, 55.774048183], [37.59909616, 55.774048172], [37.598094167, 55.773487115], [37.598096134, 55.773485987], [37.598096149, 55.773485976], [37.598096163, 55.773485962], [37.598096173, 55.773485946], [37.59809618, 55.773485928], [37.598096184, 55.77348591], [37.598096184, 55.773485891], [37.59809618, 55.773485872], [37.598096173, 55.773485854], [37.598096163, 55.773485838], [37.59809615, 55.773485824], [37.598096134, 55.773485813], [37.597520425, 55.773153593], [37.597520406, 55.773153585], [37.597520386, 55.77315358], [37.597520365, 55.77315358], [37.597520345, 55.773153584], [37.597520326, 55.773153593], [37.597509503, 55.773159738], [37.597496717, 55.773152578], [37.597496701, 55.773152571], [37.597496683, 55.773152567], [37.597496665, 55.773152566], [37.597496647, 55.773152568], [37.59749663, 55.773152573], [37.597491473, 55.773154691], [37.597491455, 55.773154701], [37.597491439, 55.773154714], [37.597491427, 55.77315473], [37.597491417, 55.773154748], [37.597491412, 55.773154768], [37.597491411, 55.773154788], [37.597491414, 55.773154808], [37.597491421, 55.773154827], [37.597491431, 55.773154845], [37.597491445, 55.77315486], [37.597491462, 55.773154871], [37.597504879, 55.773162363], [37.597332368, 55.773260309], [37.597332352, 55.77326032], [37.597332339, 55.773260334], [37.597332328, 55.77326035], [37.597332321, 55.773260368], [37.597332317, 55.773260387], [37.597332318, 55.773260406], [37.597332321, 55.773260425], [37.597332329, 55.773260443], [37.59733234, 55.773260459], [37.597332353, 55.773260473], [37.597332369, 55.773260484], [37.597534641, 55.773371349], [37.597146855, 55.773619759], [37.597062073, 55.773575797], [37.597062055, 55.773575789], [37.597062035, 55.773575786], [37.597062015, 55.773575786], [37.597061996, 55.77357579], [37.597061977, 55.773575799], [37.596677183, 55.773797173], [37.596677168, 55.773797184], [37.596677154, 55.773797197], [37.596677144, 55.773797213], [37.596677137, 55.773797231], [37.596677133, 55.77379725], [37.596677133, 55.773797269], [37.596677137, 55.773797288], [37.596677144, 55.773797305], [37.596677155, 55.773797321], [37.596677168, 55.773797335], [37.596677183, 55.773797346], [37.59677512, 55.773853229], [37.597233863, 55.774114612], [37.597233881, 55.77411462], [37.5972339, 55.774114624], [37.59723392, 55.774114625], [37.59723394, 55.774114621], [37.597233958, 55.774114614], [37.597274341, 55.774093862], [37.597274358, 55.774093852], [37.597274372, 55.774093838], [37.597274383, 55.774093822], [37.597274391, 55.774093804], [37.597274395, 55.774093785], [37.597274395, 55.774093766], [37.597274392, 55.774093746], [37.597274385, 55.774093728], [37.597274375, 55.774093712], [37.597274361, 55.774093698], [37.597274345, 55.774093686], [37.59723402, 55.774070711], [37.597472284, 55.773937658], [37.5974723, 55.773937647], [37.597472313, 55.773937633], [37.597472324, 55.773937617], [37.597472331, 55.773937599], [37.597472334, 55.77393758], [37.597472334, 55.77393756], [37.597472331, 55.773937542], [37.597472323, 55.773937524], [37.597472313, 55.773937508], [37.597472299, 55.773937494], [37.597472283, 55.773937483], [37.597391479, 55.773893169], [37.597530499, 55.773810566], [37.598090359, 55.7734893], [37.598104144, 55.773496998], [37.599092316, 55.774051522], [37.599092334, 55.77405153], [37.599092354, 55.774051534]]], [[[37.598712607, 55.774228608], [37.598712625, 55.7742286], [37.59880788, 55.774177779], [37.598807881, 55.774177779], [37.598959541, 55.774094883], [37.598959557, 55.774094872], [37.598959571, 55.774094859], [37.598959581, 55.774094843], [37.598959589, 55.774094825], [37.598959593, 55.774094806], [37.598959593, 55.774094787], [37.598959589, 55.774094768], [37.598959582, 55.77409475], [37.598959572, 55.774094734], [37.598959559, 55.77409472], [37.598959543, 55.774094709], [37.598619588, 55.773899491], [37.598638334, 55.773888829], [37.598638349, 55.773888818], [37.598638362, 55.773888805], [37.598638373, 55.773888789], [37.59863838, 55.773888771], [37.598638384, 55.773888752], [37.598638384, 55.773888733], [37.59863838, 55.773888714], [37.598638373, 55.773888697], [37.598638363, 55.773888681], [37.59863835, 55.773888667], [37.598638334, 55.773888656], [37.598372869, 55.77373575], [37.59837285, 55.773735741], [37.59837283, 55.773735737], [37.598372809, 55.773735737], [37.598372789, 55.773735741], [37.59837277, 55.773735749], [37.59835616, 55.773745146], [37.59801624, 55.77354925], [37.598016221, 55.773549242], [37.598016201, 55.773549237], [37.59801618, 55.773549237], [37.598016159, 55.773549241], [37.59801614, 55.77354925], [37.597753316, 55.773698096], [37.5977533, 55.773698107], [37.597753287, 55.773698121], [37.597753276, 55.773698137], [37.597753269, 55.773698155], [37.597753265, 55.773698173], [37.597753265, 55.773698192], [37.597753269, 55.773698211], [37.597753276, 55.773698229], [37.597753286, 55.773698245], [37.5977533, 55.773698259], [37.597753315, 55.77369827], [37.597981934, 55.773829485], [37.597981937, 55.773829486], [37.598167706, 55.773928782], [37.598120405, 55.773956931], [37.598107288, 55.773950121], [37.598107269, 55.773950113], [37.598107249, 55.77395011], [37.598107229, 55.77395011], [37.59810721, 55.773950115], [37.598107191, 55.773950123], [37.597868421, 55.774089342], [37.597866712, 55.774090333], [37.597866694, 55.774090347], [37.597866679, 55.774090364], [37.597866669, 55.774090384], [37.597860657, 55.77410632], [37.597843538, 55.774112582], [37.597825349, 55.774112597], [37.597804114, 55.774105779], [37.597788929, 55.77409781], [37.59778891, 55.774097802], [37.597788889, 55.774097799], [37.597788869, 55.774097799], [37.597788849, 55.774097804], [37.59778883, 55.774097813], [37.597704974, 55.774148637], [37.597704957, 55.774148649], [37.597704944, 55.774148664], [37.597704934, 55.774148682], [37.597704928, 55.774148702], [37.597704926, 55.774148722], [37.597704928, 55.774148742], [37.597704934, 55.774148762], [37.597704944, 55.77414878], [37.597704957, 55.774148795], [37.597704973, 55.774148808], [37.597751443, 55.774177204], [37.597661664, 55.774229091], [37.597661648, 55.774229101], [37.597661635, 55.774229115], [37.597661625, 55.774229131], [37.597661618, 55.774229148], [37.597661614, 55.774229166], [37.597661614, 55.774229185], [37.597661617, 55.774229204], [37.597669783, 55.774258851], [37.597669791, 55.774258872], [37.597669803, 55.77425889], [37.597669819, 55.774258905], [37.597703278, 55.774283977], [37.597703292, 55.774283986], [37.597703307, 55.774283992], [37.597703323, 55.774283996], [37.597782261, 55.774295337], [37.59778228, 55.774295338], [37.597782298, 55.774295335], [37.597782316, 55.774295329], [37.597782332, 55.77429532], [37.597813625, 55.774273644], [37.597860112, 55.774273607], [37.597884913, 55.774288686], [37.59788493, 55.774288694], [37.597884948, 55.774288699], [37.597884966, 55.7742887], [37.597884985, 55.774288698], [37.597885002, 55.774288693], [37.597885019, 55.774288685], [37.597994632, 55.774219586], [37.597994647, 55.774219574], [37.597994659, 55.77421956], [37.597994669, 55.774219543], [37.597994675, 55.774219525], [37.597994678, 55.774219506], [37.597994677, 55.774219487], [37.597994673, 55.774219468], [37.597994665, 55.774219451], [37.597994653, 55.774219435], [37.597994639, 55.774219422], [37.597994623, 55.774219412], [37.59795223, 55.774198138], [37.597986385, 55.774176561], [37.598006093, 55.774186502], [37.598006111, 55.774186509], [37.59800613, 55.774186512], [37.598006149, 55.774186512], [37.598006168, 55.774186508], [37.598006185, 55.7741865], [37.598071048, 55.774151496], [37.598071054, 55.774151493], [37.598118846, 55.774121678], [37.598261325, 55.774040576], [37.598261341, 55.774040565], [37.598261354, 55.774040551], [37.598261365, 55.774040535], [37.598261372, 55.774040517], [37.598261375, 55.774040498], [37.598261375, 55.774040479], [37.598261372, 55.77404046], [37.598261364, 55.774040442], [37.598261354, 55.774040426], [37.59826134, 55.774040412], [37.598261325, 55.774040402], [37.598245257, 55.774031375], [37.598293055, 55.774004077], [37.598381672, 55.774053597], [37.598381674, 55.774053598], [37.598436881, 55.77408293], [37.598436881, 55.77408293], [37.598712531, 55.7742286], [37.598712549, 55.774228608], [37.598712568, 55.774228611], [37.598712588, 55.774228611], [37.598712607, 55.774228608]]], [[[37.599135287, 55.774076945], [37.599135283, 55.774076964], [37.599135283, 55.774076983], [37.599135287, 55.774077002], [37.599135294, 55.77407702], [37.599135304, 55.774077036], [37.599135317, 55.77407705], [37.599135333, 55.774077061], [37.599264125, 55.774151723], [37.59927017, 55.774210585], [37.599080387, 55.774315599], [37.599080371, 55.77431561], [37.599080358, 55.774315624], [37.599080347, 55.774315639], [37.59908034, 55.774315657], [37.599080336, 55.774315675], [37.599080335, 55.774315694], [37.599080339, 55.774315713], [37.599080345, 55.77431573], [37.599080355, 55.774315746], [37.599080367, 55.77431576], [37.599080383, 55.774315772], [37.599082409, 55.77431703], [37.599082413, 55.774317031], [37.599084797, 55.774318388], [37.599084815, 55.774318396], [37.599084835, 55.7743184], [37.599084856, 55.7743184], [37.599084876, 55.774318396], [37.599084895, 55.774318388], [37.599276886, 55.774212162], [37.599276902, 55.774212151], [37.599276916, 55.774212137], [37.599276927, 55.774212121], [37.599276934, 55.774212103], [37.599276938, 55.774212084], [37.599276938, 55.774212064], [37.599270555, 55.774150102], [37.599270551, 55.774150084], [37.599270544, 55.774150066], [37.599270534, 55.774150051], [37.599270521, 55.774150037], [37.599270506, 55.774150026], [37.599139971, 55.774074384], [37.599139953, 55.774074376], [37.599139932, 55.774074371], [37.599139912, 55.774074371], [37.599139892, 55.774074375], [37.599139873, 55.774074383], [37.599135335, 55.774076887], [37.599135319, 55.774076898], [37.599135305, 55.774076912], [37.599135295, 55.774076928], [37.599135287, 55.774076945]]]], type=MultiPolygon}</t>
  </si>
  <si>
    <t>{coordinates=[37.5972699, 55.773708466], type=Point}</t>
  </si>
  <si>
    <t>86dc74c4-56f9-11e2-965f-005056806bb6</t>
  </si>
  <si>
    <t>Большая Сухаревская площадь, дом 3, строение 1; Большая Сухаревская площадь, дом 3, строение 5; Большая Сухаревская площадь, дом 3, строение 2; Большая Сухаревская площадь, дом 3, строение 3; Большая Сухаревская площадь, дом 3, строение 4</t>
  </si>
  <si>
    <t>{coordinates=[[[[37.634959333, 55.772781571], [37.63495933, 55.772781591], [37.634959332, 55.772781611], [37.634959337, 55.77278163], [37.634960892, 55.772785738], [37.634211817, 55.772864967], [37.634211798, 55.772864971], [37.634211781, 55.772864978], [37.634211765, 55.772864988], [37.634211751, 55.772865001], [37.63421174, 55.772865017], [37.634211733, 55.772865034], [37.634211728, 55.772865052], [37.634211727, 55.772865071], [37.63421173, 55.77286509], [37.634211736, 55.772865108], [37.63421506, 55.772872415], [37.63421507, 55.772872433], [37.634215084, 55.772872449], [37.634215101, 55.772872461], [37.63421512, 55.772872469], [37.63421514, 55.772872473], [37.634215161, 55.772872473], [37.634963494, 55.772792608], [37.634965989, 55.772799198], [37.634965998, 55.772799215], [37.634966009, 55.77279923], [37.634966023, 55.772799242], [37.634966039, 55.772799252], [37.634966056, 55.772799259], [37.634966075, 55.772799262], [37.634966094, 55.772799262], [37.635130869, 55.772781308], [37.635130888, 55.772781304], [37.635130907, 55.772781296], [37.635130923, 55.772781284], [37.635130937, 55.77278127], [37.635130947, 55.772781253], [37.635130954, 55.772781234], [37.635130958, 55.772781215], [37.635130957, 55.772781195], [37.635130952, 55.772781176], [37.635129261, 55.772776316], [37.635894072, 55.772697788], [37.635928788, 55.772808586], [37.63593241, 55.772934727], [37.635837273, 55.773060532], [37.63564012, 55.773175694], [37.634906679, 55.77326676], [37.634740984, 55.773268737], [37.634577561, 55.773236135], [37.634494616, 55.773205694], [37.634280648, 55.773064041], [37.634213066, 55.772868344], [37.634213058, 55.772868326], [37.634213047, 55.772868311], [37.634213033, 55.772868298], [37.634213017, 55.772868287], [37.634212999, 55.77286828], [37.63421298, 55.772868277], [37.63421296, 55.772868277], [37.633629191, 55.772933578], [37.633629172, 55.772933583], [37.633629154, 55.77293359], [37.633629137, 55.772933602], [37.633629123, 55.772933616], [37.633629113, 55.772933633], [37.633629106, 55.772933652], [37.633629103, 55.772933672], [37.633629103, 55.772933692], [37.633629108, 55.772933711], [37.633696686, 55.773125847], [37.633696694, 55.773125865], [37.633696706, 55.77312588], [37.633696719, 55.773125893], [37.633696736, 55.773125903], [37.633696753, 55.77312591], [37.633696772, 55.773125914], [37.633696791, 55.773125913], [37.63390381, 55.773104139], [37.634032587, 55.773262036], [37.634032607, 55.773262055], [37.634122054, 55.77332483], [37.634122074, 55.773324841], [37.634383761, 55.773430541], [37.634383772, 55.773430545], [37.634501799, 55.7734632], [37.634501814, 55.773463203], [37.634693903, 55.773485897], [37.634693916, 55.773485898], [37.634961536, 55.773484259], [37.634977621, 55.773534469], [37.634977629, 55.773534487], [37.63497764, 55.773534503], [37.634977654, 55.773534517], [37.634977671, 55.773534528], [37.634977689, 55.773534535], [37.634977709, 55.773534538], [37.634977728, 55.773534538], [37.635564672, 55.773463389], [37.63556469, 55.773463385], [37.635564707, 55.773463378], [37.635564723, 55.773463368], [37.635564736, 55.773463355], [37.635564747, 55.773463339], [37.635564754, 55.773463323], [37.635564759, 55.773463305], [37.63556476, 55.773463286], [37.635564757, 55.773463268], [37.63555507, 55.773420265], [37.635656877, 55.773398618], [37.635656883, 55.773398616], [37.635819259, 55.773353529], [37.635819271, 55.773353525], [37.635987927, 55.773281485], [37.63598794, 55.773281479], [37.636131045, 55.7731933], [37.636131058, 55.773193291], [37.636131069, 55.77319328], [37.636251682, 55.773052583], [37.636251691, 55.77305257], [37.636251698, 55.773052557], [37.6363086, 55.772919564], [37.636308606, 55.772919547], [37.636308608, 55.77291953], [37.636311591, 55.772862128], [37.636480342, 55.772842192], [37.636480361, 55.772842187], [37.63648038, 55.772842179], [37.636480396, 55.772842167], [37.63648041, 55.772842153], [37.63648042, 55.772842136], [37.636480427, 55.772842117], [37.63648043, 55.772842097], [37.636480429, 55.772842077], [37.636480424, 55.772842057], [37.636406432, 55.772642295], [37.636406424, 55.772642278], [37.636406413, 55.772642263], [37.636406399, 55.77264225], [37.636406383, 55.77264224], [37.636406365, 55.772642234], [37.636406347, 55.77264223], [37.636406328, 55.772642231], [37.635893514, 55.77269533], [37.635891347, 55.772688875], [37.635891339, 55.772688857], [37.635891328, 55.772688841], [37.635891314, 55.772688828], [37.635891298, 55.772688818], [37.63589128, 55.77268881], [37.635891261, 55.772688807], [37.635891242, 55.772688807], [37.635125928, 55.772766742], [37.635124816, 55.772763546], [37.635124808, 55.772763528], [37.635124797, 55.772763512], [37.635124782, 55.772763499], [37.635124766, 55.772763489], [37.635124748, 55.772763482], [37.635124729, 55.772763479], [37.63512471, 55.772763479], [37.635093543, 55.77276723], [37.634990586, 55.772777746], [37.634990584, 55.772777746], [37.634959418, 55.772781496], [37.634959399, 55.7727815], [37.63495938, 55.772781508], [37.634959364, 55.77278152], [37.63495935, 55.772781535], [37.63495934, 55.772781552], [37.634959333, 55.772781571]]], [[[37.637083814, 55.773604883], [37.637083814, 55.773604864], [37.637083811, 55.773604845], [37.63693788, 55.77311101], [37.636937873, 55.773110992], [37.636937862, 55.773110976], [37.636937849, 55.773110962], [37.636937833, 55.773110951], [37.636937815, 55.773110944], [37.636937796, 55.773110939], [37.636937777, 55.773110939], [37.636842277, 55.773118224], [37.63681007, 55.773006614], [37.636844994, 55.772997619], [37.636845013, 55.772997612], [37.63684503, 55.772997602], [37.636845045, 55.772997588], [37.636845057, 55.772997571], [37.636845065, 55.772997552], [37.636845069, 55.772997533], [37.636845069, 55.772997512], [37.636845065, 55.772997492], [37.636751643, 55.772699514], [37.636789749, 55.772694099], [37.636789768, 55.772694095], [37.636789785, 55.772694087], [37.6367898, 55.772694076], [37.636789814, 55.772694062], [37.636789824, 55.772694047], [37.636789831, 55.772694029], [37.636789835, 55.77269401], [37.636789835, 55.772693991], [37.636789831, 55.772693973], [37.636789824, 55.772693955], [37.636744099, 55.772604188], [37.636744088, 55.772604171], [37.636744074, 55.772604157], [37.636744058, 55.772604146], [37.636744039, 55.772604138], [37.636744019, 55.772604134], [37.636743999, 55.772604134], [37.636511449, 55.77262954], [37.636511431, 55.772629544], [37.636511413, 55.772629551], [37.636511397, 55.772629562], [37.636511384, 55.772629575], [37.636511373, 55.772629591], [37.636511365, 55.772629608], [37.636511361, 55.772629626], [37.63651136, 55.772629645], [37.636511363, 55.772629664], [37.63658568, 55.772922836], [37.636585682, 55.772922843], [37.63681841, 55.77363394], [37.636818417, 55.773633957], [37.636818429, 55.773633973], [37.636818443, 55.773633987], [37.636818459, 55.773633997], [37.636818477, 55.773634005], [37.636818496, 55.773634008], [37.636818516, 55.773634008], [37.637083726, 55.773604972], [37.637083745, 55.773604968], [37.637083762, 55.773604961], [37.637083779, 55.77360495], [37.637083792, 55.773604936], [37.637083803, 55.77360492], [37.63708381, 55.773604902], [37.637083814, 55.773604883]]], [[[37.633568653, 55.772931847], [37.633568634, 55.772931848], [37.633377502, 55.772955406], [37.633377483, 55.772955411], [37.633377465, 55.772955419], [37.633377449, 55.77295543], [37.633377435, 55.772955444], [37.633377425, 55.772955461], [37.633377418, 55.772955479], [37.633377414, 55.772955499], [37.633377415, 55.772955518], [37.633377419, 55.772955537], [37.633716299, 55.773972354], [37.633716307, 55.773972372], [37.633716318, 55.773972387], [37.633716332, 55.773972401], [37.633716348, 55.773972411], [37.633716366, 55.773972418], [37.633716385, 55.773972422], [37.633716404, 55.773972422], [37.633913927, 55.773952448], [37.633913946, 55.773952444], [37.633913965, 55.773952437], [37.633913981, 55.773952425], [37.633913995, 55.773952411], [37.633914006, 55.773952394], [37.633914013, 55.773952376], [37.633914017, 55.773952356], [37.633914016, 55.773952336], [37.633914012, 55.773952317], [37.633568741, 55.772931915], [37.633568733, 55.772931897], [37.633568721, 55.772931881], [37.633568707, 55.772931868], [37.633568691, 55.772931857], [37.633568673, 55.77293185], [37.633568653, 55.772931847]]], [[[37.635642698, 55.773742748], [37.635642699, 55.773742768], [37.635642703, 55.773742787], [37.635642712, 55.773742806], [37.635646565, 55.773749268], [37.635646576, 55.773749283], [37.63564659, 55.773749296], [37.635646605, 55.773749306], [37.635646623, 55.773749313], [37.635646641, 55.773749317], [37.63564666, 55.773749317], [37.636133236, 55.773705059], [37.636133255, 55.773705055], [37.636133273, 55.773705048], [37.636133289, 55.773705038], [37.636133303, 55.773705024], [37.636133314, 55.773705009], [37.636133322, 55.773704991], [37.636133326, 55.773704972], [37.636134249, 55.773698046], [37.636134249, 55.773698026], [37.636134246, 55.773698007], [37.636134239, 55.773697988], [37.636134228, 55.773697971], [37.636134215, 55.773697957], [37.636134198, 55.773697946], [37.63613418, 55.773697938], [37.63613416, 55.773697934], [37.636134141, 55.773697934], [37.635642789, 55.773742655], [37.635642769, 55.773742659], [37.63564275, 55.773742666], [37.635642734, 55.773742678], [37.63564272, 55.773742692], [37.635642709, 55.773742709], [37.635642701, 55.773742728], [37.635642698, 55.773742748]]], [[[37.636634241, 55.773771089], [37.63663424, 55.773771069], [37.636634235, 55.773771049], [37.636589199, 55.773650743], [37.636589191, 55.773650726], [37.63658918, 55.773650711], [37.636589166, 55.773650699], [37.63658915, 55.773650689], [37.636589132, 55.773650682], [37.636589114, 55.773650679], [37.636589095, 55.773650679], [37.636455346, 55.773665192], [37.636445782, 55.773654463], [37.636445767, 55.773654449], [37.63644575, 55.773654439], [37.636445731, 55.773654432], [37.636445711, 55.77365443], [37.636445691, 55.773654431], [37.636264139, 55.773683372], [37.636135918, 55.773697884], [37.636135898, 55.773697889], [37.63613588, 55.773697897], [37.636135863, 55.773697909], [37.636135849, 55.773697924], [37.636135839, 55.773697941], [37.636135832, 55.77369796], [37.636135829, 55.773697981], [37.636135831, 55.773698001], [37.636135836, 55.773698021], [37.636181649, 55.773812936], [37.636181657, 55.773812953], [37.636181668, 55.773812967], [37.636181682, 55.773812979], [37.636181697, 55.773812989], [37.636181714, 55.773812996], [37.636181732, 55.773812999], [37.63618175, 55.773812999], [37.636305932, 55.77380209], [37.636312327, 55.773816389], [37.636312336, 55.773816405], [37.636312348, 55.77381642], [37.636312363, 55.773816431], [37.636312379, 55.77381644], [37.636312397, 55.773816446], [37.636312416, 55.773816448], [37.636312435, 55.773816447], [37.636503535, 55.773783902], [37.636634151, 55.773771184], [37.636634171, 55.77377118], [37.63663419, 55.773771172], [37.636634206, 55.77377116], [37.63663422, 55.773771145], [37.636634231, 55.773771128], [37.636634238, 55.773771109], [37.636634241, 55.773771089]]], [[[37.635645822, 55.773753283], [37.635645832, 55.773753267], [37.635645838, 55.77375325], [37.635645842, 55.773753231], [37.635645841, 55.773753212], [37.635645838, 55.773753194], [37.63564583, 55.773753176], [37.635636674, 55.77373597], [37.635636662, 55.773735953], [37.635636647, 55.773735938], [37.63563663, 55.773735927], [37.63563661, 55.77373592], [37.63563659, 55.773735917], [37.635636569, 55.773735918], [37.635606048, 55.773741079], [37.635556561, 55.773744779], [37.635556552, 55.77374478], [37.635526026, 55.773749942], [37.635526008, 55.773749946], [37.635525991, 55.773749955], [37.635525976, 55.773749966], [37.635525963, 55.77374998], [37.635525953, 55.773749996], [37.635525946, 55.773750014], [37.635525943, 55.773750032], [37.635525943, 55.773750051], [37.635525947, 55.77375007], [37.635525954, 55.773750087], [37.635535111, 55.773767293], [37.635535122, 55.773767311], [37.635535137, 55.773767325], [37.635535155, 55.773767336], [37.635535174, 55.773767343], [37.635535195, 55.773767346], [37.635535216, 55.773767345], [37.635565737, 55.773762185], [37.635615224, 55.773758483], [37.635615233, 55.773758482], [37.635645759, 55.773753322], [37.635645777, 55.773753317], [37.635645794, 55.773753309], [37.635645809, 55.773753297], [37.635645822, 55.773753283]]], [[[37.635528029, 55.773754641], [37.63552801, 55.773754638], [37.635527991, 55.773754639], [37.635188011, 55.773800727], [37.635187992, 55.773800731], [37.635187975, 55.773800739], [37.635187959, 55.773800751], [37.635187946, 55.773800765], [37.635187935, 55.773800781], [37.635187928, 55.7738008], [37.635187925, 55.773800819], [37.635187926, 55.773800838], [37.63518793, 55.773800857], [37.635187938, 55.773800875], [37.635187949, 55.773800891], [37.635193165, 55.773806918], [37.635193179, 55.773806931], [37.635193196, 55.773806942], [37.635193214, 55.773806949], [37.635193234, 55.773806952], [37.635193254, 55.773806951], [37.63552804, 55.773761306], [37.63552806, 55.773761301], [37.635528079, 55.773761292], [37.635528095, 55.77376128], [37.635528109, 55.773761264], [37.635528119, 55.773761246], [37.635528125, 55.773761227], [37.635528127, 55.773761206], [37.635528104, 55.773754738], [37.635528103, 55.773754719], [37.635528097, 55.773754701], [37.635528089, 55.773754684], [37.635528077, 55.773754669], [37.635528063, 55.773754657], [37.635528046, 55.773754647], [37.635528029, 55.773754641]]], [[[37.635193007, 55.773813251], [37.635193017, 55.773813235], [37.635193024, 55.773813217], [37.635193027, 55.773813199], [37.635193027, 55.77381318], [37.635193023, 55.773813161], [37.635193016, 55.773813144], [37.635183859, 55.773795938], [37.635183848, 55.773795921], [37.635183833, 55.773795906], [37.635183815, 55.773795895], [37.635183796, 55.773795888], [37.635183775, 55.773795885], [37.635183754, 55.773795886], [37.635153229, 55.773801047], [37.635153222, 55.773801049], [37.63510302, 55.773813085], [37.635072497, 55.773818246], [37.635072479, 55.773818251], [37.635072462, 55.773818259], [37.635072447, 55.77381827], [37.635072434, 55.773818284], [37.635072424, 55.7738183], [37.635072418, 55.773818318], [37.635072414, 55.773818336], [37.635072415, 55.773818355], [37.635072418, 55.773818374], [37.635072426, 55.773818391], [37.635074271, 55.773821859], [37.634586737, 55.773868861], [37.63458375, 55.773859976], [37.634583742, 55.773859958], [37.634583731, 55.773859942], [37.634583718, 55.773859929], [37.634583701, 55.773859919], [37.634583683, 55.773859912], [37.634583665, 55.773859908], [37.634583645, 55.773859908], [37.634458687, 55.77387261], [37.634455478, 55.773860122], [37.634455472, 55.773860104], [37.634455461, 55.773860087], [37.634455447, 55.773860072], [37.634455431, 55.77386006], [37.634455413, 55.773860052], [37.634455393, 55.773860048], [37.634455373, 55.773860048], [37.634401211, 55.773864597], [37.634401211, 55.773864597], [37.634358996, 55.773868236], [37.634318374, 55.773871424], [37.634318373, 55.773871424], [37.634261025, 55.773876426], [37.634261005, 55.77387643], [37.634260985, 55.773876438], [37.634260968, 55.773876451], [37.634260954, 55.773876466], [37.634260943, 55.773876484], [37.634260936, 55.773876504], [37.634257814, 55.773890808], [37.63412727, 55.773905313], [37.634127251, 55.773905317], [37.634127233, 55.773905325], [37.634127216, 55.773905336], [37.634127203, 55.773905351], [37.634127192, 55.773905367], [37.634127185, 55.773905386], [37.634127181, 55.773905405], [37.634127182, 55.773905425], [37.634127186, 55.773905444], [37.63416904, 55.774029347], [37.634169048, 55.774029365], [37.634169059, 55.774029381], [37.634169073, 55.774029394], [37.63416909, 55.774029404], [37.634169108, 55.774029411], [37.634169127, 55.774029415], [37.634169146, 55.774029414], [37.634181092, 55.774028054], [37.634193835, 55.774026693], [37.634286939, 55.774016721], [37.634293355, 55.774036396], [37.634293363, 55.774036414], [37.634293374, 55.77403643], [37.634293388, 55.774036444], [37.634293404, 55.774036454], [37.634293422, 55.774036462], [37.634293442, 55.774036465], [37.634293461, 55.774036465], [37.634507703, 55.774012879], [37.634507722, 55.774012875], [37.63450774, 55.774012868], [37.634507756, 55.774012857], [37.63450777, 55.774012843], [37.63450778, 55.774012827], [37.634507788, 55.774012809], [37.634507792, 55.77401279], [37.634507792, 55.77401277], [37.634507788, 55.774012751], [37.634504598, 55.774002091], [37.634628721, 55.773987599], [37.634628741, 55.773987594], [37.634628759, 55.773987587], [37.634628775, 55.773987575], [37.634628789, 55.773987561], [37.634628799, 55.773987544], [37.634628806, 55.773987526], [37.634628809, 55.773987506], [37.634628809, 55.773987487], [37.634628805, 55.773987467], [37.634623975, 55.773973102], [37.634623974, 55.7739731], [37.634588697, 55.773874668], [37.634592441, 55.773877661], [37.634592457, 55.773877672], [37.634592475, 55.773877679], [37.634592494, 55.773877683], [37.634592514, 55.773877683], [37.635078223, 55.773829285], [37.635081582, 55.773835597], [37.635081594, 55.773835615], [37.635081609, 55.773835629], [37.635081626, 55.77383564], [37.635081646, 55.773835647], [37.635081666, 55.77383565], [37.635081687, 55.773835649], [37.635112213, 55.773830488], [37.635112219, 55.773830487], [37.635162422, 55.77381845], [37.635192944, 55.77381329], [37.635192962, 55.773813285], [37.635192979, 55.773813276], [37.635192995, 55.773813265], [37.635193007, 55.773813251]]]], type=MultiPolygon}</t>
  </si>
  <si>
    <t>{coordinates=[37.633996466, 55.77308409], type=Point}</t>
  </si>
  <si>
    <t>86dc74cf-56f9-11e2-965f-005056806bb6</t>
  </si>
  <si>
    <t>Ленинский проспект, дом 10, корпус 2; Ленинский проспект, дом 10, корпус 3</t>
  </si>
  <si>
    <t>{coordinates=[[[[37.597547855, 55.72032526], [37.597547875, 55.720325257], [37.597547894, 55.720325251], [37.598035054, 55.720096278], [37.598035071, 55.720096269], [37.598035085, 55.720096256], [37.598035096, 55.720096241], [37.598035105, 55.720096224], [37.59803511, 55.720096206], [37.598035112, 55.720096187], [37.59803511, 55.720096168], [37.598035104, 55.72009615], [37.598035096, 55.720096133], [37.598035084, 55.720096118], [37.598035069, 55.720096106], [37.597933049, 55.720024332], [37.597933031, 55.720024322], [37.59793301, 55.720024316], [37.597932989, 55.720024314], [37.597932968, 55.720024317], [37.597932948, 55.720024324], [37.59752209, 55.720220901], [37.597522074, 55.720220911], [37.59752206, 55.720220924], [37.597522048, 55.720220939], [37.59752204, 55.720220956], [37.597522035, 55.720220975], [37.597522034, 55.720220994], [37.597522036, 55.720221013], [37.597522042, 55.720221031], [37.597522051, 55.720221048], [37.597522063, 55.720221063], [37.597522078, 55.720221075], [37.597557006, 55.720244308], [37.597484051, 55.720283806], [37.597484035, 55.720283817], [37.597484022, 55.72028383], [37.597484011, 55.720283845], [37.597484003, 55.720283862], [37.597483999, 55.720283881], [37.597483998, 55.7202839], [37.597484001, 55.720283918], [37.597484007, 55.720283936], [37.597484017, 55.720283952], [37.597484029, 55.720283966], [37.597484044, 55.720283978], [37.597547797, 55.720325244], [37.597547815, 55.720325253], [37.597547835, 55.720325259], [37.597547855, 55.72032526]]], [[[37.599095123, 55.720817506], [37.599095125, 55.720817486], [37.599095124, 55.720817466], [37.599095119, 55.720817446], [37.59909511, 55.720817428], [37.599095097, 55.720817412], [37.599095081, 55.720817399], [37.598117962, 55.720155319], [37.598117946, 55.72015531], [37.598117928, 55.720155305], [37.598117909, 55.720155302], [37.598117891, 55.720155303], [37.598117872, 55.720155308], [37.598100794, 55.720161347], [37.598100776, 55.720161356], [37.59810076, 55.720161368], [37.598100746, 55.720161383], [37.598100736, 55.7201614], [37.59810073, 55.720161419], [37.598100727, 55.720161439], [37.598100729, 55.720161459], [37.598100734, 55.720161479], [37.598100744, 55.720161496], [37.598100756, 55.720161512], [37.598100772, 55.720161525], [37.599086581, 55.720822399], [37.599086598, 55.720822408], [37.599086615, 55.720822413], [37.599086634, 55.720822416], [37.599086652, 55.720822415], [37.59908667, 55.72082241], [37.599086687, 55.720822402], [37.599095075, 55.720817569], [37.599095092, 55.720817557], [37.599095105, 55.720817542], [37.599095116, 55.720817525], [37.599095123, 55.720817506]]], [[[37.59761806, 55.720440036], [37.597618054, 55.720440055], [37.597618053, 55.720440074], [37.597618055, 55.720440094], [37.597618061, 55.720440112], [37.597618071, 55.720440129], [37.597618084, 55.720440144], [37.597618099, 55.720440156], [37.597662573, 55.720468764], [37.59762777, 55.720484883], [37.597627753, 55.720484892], [37.597627739, 55.720484905], [37.597627727, 55.72048492], [37.597627719, 55.720484937], [37.597627714, 55.720484955], [37.597627712, 55.720484974], [37.597627714, 55.720484993], [37.597627719, 55.720485011], [37.597627728, 55.720485028], [37.59762774, 55.720485043], [37.597627755, 55.720485056], [37.597810273, 55.720612453], [37.59781029, 55.720612463], [37.597810308, 55.720612469], [37.597810328, 55.720612471], [37.597810347, 55.72061247], [37.597810366, 55.720612465], [37.597848474, 55.720598082], [37.598173435, 55.72080967], [37.598116376, 55.720837033], [37.59811636, 55.720837043], [37.598116346, 55.720837056], [37.598116335, 55.720837071], [37.598116326, 55.720837088], [37.598116321, 55.720837106], [37.59811632, 55.720837125], [37.598116322, 55.720837144], [37.598116327, 55.720837162], [37.598116336, 55.720837179], [37.598116348, 55.720837193], [37.598116362, 55.720837206], [37.598302711, 55.720967115], [37.598302728, 55.720967124], [37.598302746, 55.72096713], [37.598302765, 55.720967133], [37.598302785, 55.720967131], [37.598302804, 55.720967126], [37.59834711, 55.720950044], [37.598516907, 55.721063529], [37.598516912, 55.721063533], [37.598638605, 55.721144868], [37.598638605, 55.721144868], [37.598638605, 55.721144868], [37.598638605, 55.721144868], [37.598638615, 55.721144873], [37.598638623, 55.721144878], [37.598638623, 55.721144878], [37.598638623, 55.721144878], [37.598638636, 55.721144881], [37.598638643, 55.721144883], [37.598638643, 55.721144883], [37.598638643, 55.721144883], [37.598638658, 55.721144884], [37.598638664, 55.721144885], [37.598638664, 55.721144885], [37.598638664, 55.721144885], [37.598638681, 55.721144883], [37.598638684, 55.721144882], [37.598638684, 55.721144882], [37.598638684, 55.721144882], [37.598638703, 55.721144876], [37.598957657, 55.720995186], [37.599004149, 55.721023593], [37.599004167, 55.721023602], [37.599004186, 55.721023607], [37.599004206, 55.721023608], [37.599004226, 55.721023605], [37.599004244, 55.721023598], [37.599054629, 55.720999666], [37.599054646, 55.720999656], [37.59905466, 55.720999643], [37.599054672, 55.720999628], [37.59905468, 55.720999611], [37.599054685, 55.720999592], [37.599054686, 55.720999573], [37.599054684, 55.720999554], [37.599054678, 55.720999535], [37.599054668, 55.720999518], [37.599054655, 55.720999504], [37.59905464, 55.720999492], [37.599010324, 55.720971063], [37.599044491, 55.720955125], [37.599044492, 55.720955124], [37.599183811, 55.72088836], [37.59918382, 55.720888354], [37.599183828, 55.72088835], [37.599183828, 55.72088835], [37.599183828, 55.72088835], [37.599183835, 55.720888343], [37.599183842, 55.720888337], [37.599183842, 55.720888337], [37.599183842, 55.720888336], [37.599183848, 55.720888328], [37.599183854, 55.720888321], [37.599183854, 55.720888321], [37.599183854, 55.720888321], [37.599183858, 55.720888311], [37.599183862, 55.720888303], [37.599183862, 55.720888303], [37.599183862, 55.720888303], [37.599183865, 55.720888293], [37.599183867, 55.720888284], [37.599183867, 55.720888284], [37.599183867, 55.720888284], [37.599183867, 55.720888274], [37.599183868, 55.720888265], [37.599183868, 55.720888265], [37.599183868, 55.720888265], [37.599183866, 55.720888254], [37.599183865, 55.720888246], [37.599183865, 55.720888245], [37.599183865, 55.720888245], [37.599183861, 55.720888235], [37.599183858, 55.720888227], [37.599183858, 55.720888227], [37.599183858, 55.720888227], [37.599183852, 55.720888217], [37.599183848, 55.72088821], [37.599183848, 55.72088821], [37.599183848, 55.72088821], [37.59918384, 55.720888201], [37.599183835, 55.720888196], [37.599183835, 55.720888196], [37.599183835, 55.720888196], [37.59918382, 55.720888184], [37.599079182, 55.720824595], [37.599079165, 55.720824587], [37.599079147, 55.720824582], [37.599079128, 55.72082458], [37.599079109, 55.720824583], [37.599079091, 55.720824588], [37.598666635, 55.720999773], [37.598281729, 55.720739457], [37.598017122, 55.720558235], [37.597758883, 55.720377006], [37.597758865, 55.720376996], [37.597758845, 55.72037699], [37.597758825, 55.720376988], [37.597758804, 55.720376991], [37.597758785, 55.720376997], [37.597618112, 55.720439981], [37.597618095, 55.72043999], [37.59761808, 55.720440003], [37.597618068, 55.720440019], [37.59761806, 55.720440036]]]], type=MultiPolygon}</t>
  </si>
  <si>
    <t>{coordinates=[37.597777403, 55.72015859], type=Point}</t>
  </si>
  <si>
    <t>Особняк Ф.О.Шехтеля с флигелем-мастерской, арх. Ф.О.Шехтель &lt;Флигель-мастерская, арх. Ф.О.Шехтель&gt;</t>
  </si>
  <si>
    <t>86dc7650-56f9-11e2-965f-005056806bb6</t>
  </si>
  <si>
    <t>Большая Садовая улица, дом 4, строение 1; Большая Садовая улица, дом 4, строение 2</t>
  </si>
  <si>
    <t>{coordinates=[[[37.591955489, 55.765829781], [37.591994859, 55.765856745], [37.591983732, 55.765868782], [37.592041075, 55.765902486], [37.591999994, 55.765932819], [37.592061616, 55.765966523], [37.592086436, 55.765955449], [37.592218238, 55.765898152], [37.592291842, 55.765843263], [37.592077021, 55.765760447], [37.591955489, 55.765829781]]], type=Polygon}</t>
  </si>
  <si>
    <t>{coordinates=[37.592127494, 55.765862764], type=Point}</t>
  </si>
  <si>
    <t>86dc7667-56f9-11e2-965f-005056806bb6</t>
  </si>
  <si>
    <t>Бауманская улица, дом 38, строение 1</t>
  </si>
  <si>
    <t>{coordinates=[[[37.678604798, 55.771748723], [37.678629058, 55.771652583], [37.678652926, 55.771645363], [37.678662453, 55.771638164], [37.678667184, 55.771627379], [37.678667115, 55.77161211], [37.678655879, 55.771594162], [37.678644677, 55.771583401], [37.678664199, 55.771496698], [37.678313513, 55.771464871], [37.678300986, 55.771513391], [37.678399816, 55.77152223], [37.678390427, 55.771559967], [37.678361738, 55.771558212], [37.67833662, 55.77164088], [37.678368504, 55.771644427], [37.678359074, 55.771673182], [37.678311255, 55.771669209], [37.678253871, 55.771664352], [37.678240548, 55.771712873], [37.678554582, 55.771743406], [37.678604798, 55.771748723]]], type=Polygon}</t>
  </si>
  <si>
    <t>{coordinates=[37.678504792, 55.771603136], type=Point}</t>
  </si>
  <si>
    <t>8ce305df-56f9-11e2-965f-005056806bb6</t>
  </si>
  <si>
    <t>Садовническая улица, дом 59, строение 1; Садовническая улица, дом 59, строение 2</t>
  </si>
  <si>
    <t>{coordinates=[[[37.641723698, 55.738777019], [37.641723718, 55.73877702], [37.641723737, 55.738777016], [37.641723755, 55.738777009], [37.641723771, 55.738776999], [37.641723786, 55.738776985], [37.641723797, 55.738776969], [37.641723805, 55.738776952], [37.641752002, 55.738692333], [37.641752006, 55.738692314], [37.641752007, 55.738692295], [37.641752003, 55.738692275], [37.641751996, 55.738692257], [37.641751986, 55.73869224], [37.641751972, 55.738692226], [37.641751956, 55.738692215], [37.641751938, 55.738692207], [37.641751919, 55.738692202], [37.641722708, 55.738688543], [37.641808646, 55.738420782], [37.641838729, 55.738327056], [37.641838733, 55.738327037], [37.641838733, 55.738327018], [37.64183873, 55.738326998], [37.641838723, 55.73832698], [37.641838712, 55.738326964], [37.641838699, 55.73832695], [37.641838683, 55.738326939], [37.641838665, 55.738326931], [37.641838646, 55.738326926], [37.641738425, 55.738314079], [37.641738425, 55.738314079], [37.641716174, 55.738311253], [37.641716155, 55.738311252], [37.641716135, 55.738311255], [37.641716117, 55.738311262], [37.6417161, 55.738311273], [37.641716086, 55.738311286], [37.641716075, 55.738311302], [37.641716067, 55.73831132], [37.641597066, 55.738672486], [37.641597065, 55.73867249], [37.641572894, 55.738759656], [37.641528408, 55.738849785], [37.641528303, 55.738849999], [37.641509399, 55.738847506], [37.64150938, 55.738847506], [37.641509362, 55.738847508], [37.641509344, 55.738847514], [37.641509328, 55.738847524], [37.641509314, 55.738847536], [37.641509303, 55.73884755], [37.641509294, 55.738847566], [37.641509288, 55.738847584], [37.641487352, 55.73894551], [37.641487349, 55.738945529], [37.641487351, 55.738945548], [37.641487355, 55.738945566], [37.641487363, 55.738945583], [37.641487375, 55.738945599], [37.641487388, 55.738945612], [37.641487404, 55.738945622], [37.641487422, 55.738945628], [37.641487441, 55.738945632], [37.641507215, 55.738947394], [37.641372395, 55.739295469], [37.64137239, 55.739295488], [37.641372388, 55.739295508], [37.641372391, 55.739295528], [37.641372398, 55.739295547], [37.641372408, 55.739295564], [37.641372421, 55.739295579], [37.641372437, 55.739295591], [37.641372456, 55.739295599], [37.641372475, 55.739295604], [37.641477602, 55.739309855], [37.641477622, 55.739309855], [37.64147764, 55.739309852], [37.641477658, 55.739309846], [37.641477675, 55.739309836], [37.641477689, 55.739309823], [37.641477701, 55.739309808], [37.641477709, 55.739309791], [37.641611739, 55.738957622], [37.641654663, 55.738961607], [37.641654683, 55.738961607], [37.641654703, 55.738961603], [37.641654721, 55.738961595], [37.641654738, 55.738961583], [37.641654752, 55.738961568], [37.641654762, 55.738961551], [37.641654769, 55.738961532], [37.641677524, 55.738869892], [37.641677526, 55.738869873], [37.641677526, 55.738869855], [37.641677522, 55.738869836], [37.641677514, 55.738869819], [37.641677504, 55.738869804], [37.641677491, 55.738869791], [37.641677475, 55.73886978], [37.641677458, 55.738869773], [37.64167744, 55.738869768], [37.641664816, 55.738868003], [37.641675013, 55.738837125], [37.641680543, 55.738826348], [37.64168055, 55.73882633], [37.641680553, 55.738826312], [37.641680553, 55.738826293], [37.64168055, 55.738826275], [37.641680543, 55.738826257], [37.641680533, 55.738826241], [37.64168052, 55.738826228], [37.641680505, 55.738826217], [37.641680488, 55.738826208], [37.64168047, 55.738826204], [37.641629631, 55.738817752], [37.641643658, 55.738791124], [37.641643664, 55.738791109], [37.641646142, 55.73878371], [37.641651147, 55.738768771], [37.641723698, 55.738777019]]], type=Polygon}</t>
  </si>
  <si>
    <t>{coordinates=[37.641593717, 55.738804438], type=Point}</t>
  </si>
  <si>
    <t>- &lt;Циркумференция, 1786-1790 гг., арх. Казаков М.Ф.&gt;</t>
  </si>
  <si>
    <t>8ce3062a-56f9-11e2-965f-005056806bb6</t>
  </si>
  <si>
    <t>Екатерининская больница у Петровских ворот (дом Гагарина), 1774-1776 гг., арх. М.Ф.Казаков, начало XIX в., арх. О.И.Бове</t>
  </si>
  <si>
    <t>Страстной бульвар, дом 15/29, строение 1</t>
  </si>
  <si>
    <t>{coordinates=[[[37.610824137, 55.768527189], [37.610640902, 55.768477775], [37.610598368, 55.768462986], [37.610542317, 55.768498682], [37.610457921, 55.768525563], [37.610403296, 55.768531598], [37.610332481, 55.76852995], [37.610291994, 55.76852343], [37.610221109, 55.76850182], [37.610165366, 55.768465083], [37.610138947, 55.76842632], [37.610136813, 55.768386399], [37.610170027, 55.768323633], [37.610112291, 55.768302581], [37.609941086, 55.768240156], [37.609842767, 55.768337897], [37.609934422, 55.768370041], [37.609942594, 55.76839912], [37.609961961, 55.768448151], [37.61001424, 55.768509416], [37.610100385, 55.768562953], [37.610196592, 55.768597944], [37.610350943, 55.76862176], [37.610462238, 55.768621661], [37.610571447, 55.768605025], [37.610630087, 55.76858786], [37.610731859, 55.768621135], [37.610824137, 55.768527189]]], type=Polygon}</t>
  </si>
  <si>
    <t>{coordinates=[37.610052018, 55.768437236], type=Point}</t>
  </si>
  <si>
    <t>- &lt;Службы (два корпуса), нач. XIX в.&gt;</t>
  </si>
  <si>
    <t>8ce30693-56f9-11e2-965f-005056806bb6</t>
  </si>
  <si>
    <t>{coordinates=[[[[37.610112291, 55.768302581], [37.610343842, 55.768076235], [37.610356065, 55.768080551], [37.610493708, 55.767944068], [37.61028309, 55.767878094], [37.610149918, 55.768010531], [37.610166629, 55.768015937], [37.609941086, 55.768240156], [37.610112291, 55.768302581]]], [[[37.610640902, 55.768477775], [37.610824137, 55.768527189], [37.610882288, 55.768470565], [37.610916071, 55.768480025], [37.610908744, 55.768487425], [37.611086153, 55.768544569], [37.611151975, 55.76847969], [37.610971829, 55.768425791], [37.610966549, 55.76843177], [37.610934093, 55.768420582], [37.610999008, 55.768354265], [37.61119644, 55.768159026], [37.611020239, 55.768099869], [37.611011899, 55.768107671], [37.610868877, 55.76824145], [37.610887116, 55.76824828], [37.610640902, 55.768477775]]]], type=MultiPolygon}</t>
  </si>
  <si>
    <t>{coordinates=[37.610139574, 55.768160354], type=Point}</t>
  </si>
  <si>
    <t>Станция Белорусская Московского метрополитена Кольцевой линии, 1951 г., арх. Быкова Н.А., Марова А.А., Таранов И.Г., Абрамова З.Ф., Татаржинская Я.В., худ. Опрышко Г.И., ск. Орлов С.М., Рабинович С.М., Слоним И.А.</t>
  </si>
  <si>
    <t>8ce306cf-56f9-11e2-965f-005056806bb6</t>
  </si>
  <si>
    <t>ЦАО, муниципальный округ Тверской, Тверская Застава пл. (Станция "Белорусская" Московского метрополитена Кольцевой линии)</t>
  </si>
  <si>
    <t>{coordinates=[[[[37.58217855, 55.775121374], [37.582178533, 55.775121383], [37.582078926, 55.775190597], [37.582078906, 55.775190616], [37.582003457, 55.775283396], [37.582003446, 55.775283412], [37.582003439, 55.775283431], [37.582003435, 55.77528345], [37.582003436, 55.77528347], [37.58200344, 55.775283489], [37.582003448, 55.775283508], [37.582003459, 55.775283524], [37.582003474, 55.775283538], [37.582003491, 55.775283548], [37.582003509, 55.775283555], [37.582654266, 55.775457312], [37.582654285, 55.775457315], [37.582654304, 55.775457314], [37.582654322, 55.77545731], [37.58265434, 55.775457302], [37.582654356, 55.775457292], [37.582654369, 55.775457278], [37.582815857, 55.775258695], [37.582815868, 55.775258679], [37.582815875, 55.775258662], [37.582815879, 55.775258643], [37.582815879, 55.775258624], [37.582815876, 55.775258605], [37.582815869, 55.775258587], [37.582815858, 55.775258571], [37.582815845, 55.775258557], [37.582815829, 55.775258546], [37.582815812, 55.775258538], [37.58228492, 55.775078617], [37.582284899, 55.775078612], [37.582284877, 55.775078612], [37.582284856, 55.775078616], [37.582284837, 55.775078625], [37.58228482, 55.775078638], [37.582230901, 55.77512877], [37.582178604, 55.775121366], [37.582178586, 55.775121365], [37.582178567, 55.775121368], [37.58217855, 55.775121374]], [[37.58242128, 55.775227354], [37.582475229, 55.775271656], [37.582421461, 55.775313983], [37.582368965, 55.77527184], [37.58242128, 55.775227354]]], [[[37.582376815, 55.775271792], [37.582376808, 55.77527181], [37.582376805, 55.775271828], [37.582376805, 55.775271847], [37.582376809, 55.775271866], [37.582376816, 55.775271883], [37.582376826, 55.775271899], [37.58237684, 55.775271913], [37.582421653, 55.775310219], [37.58242167, 55.77531023], [37.582421688, 55.775310238], [37.582421708, 55.775310242], [37.582421728, 55.775310242], [37.582421748, 55.775310238], [37.582421766, 55.77531023], [37.582421783, 55.775310219], [37.582467013, 55.775271739], [37.582467026, 55.775271725], [37.582467037, 55.775271709], [37.582467044, 55.775271691], [37.582467048, 55.775271673], [37.582467048, 55.775271653], [37.582467044, 55.775271635], [37.582467037, 55.775271617], [37.582467027, 55.775271601], [37.582467013, 55.775271587], [37.582421353, 55.775232417], [37.582421336, 55.775232405], [37.582421318, 55.775232397], [37.582421298, 55.775232393], [37.582421277, 55.775232393], [37.582421257, 55.775232397], [37.582421238, 55.775232406], [37.582421222, 55.775232418], [37.582376838, 55.775271762], [37.582376825, 55.775271776], [37.582376815, 55.775271792]]]], type=MultiPolygon}</t>
  </si>
  <si>
    <t>{coordinates=[37.582197538, 55.775265176], type=Point}</t>
  </si>
  <si>
    <t>8ce30712-56f9-11e2-965f-005056806bb6</t>
  </si>
  <si>
    <t>{coordinates=[[[37.602618843, 55.776474201], [37.602618852, 55.776474184], [37.602618857, 55.776474165], [37.602618859, 55.776474145], [37.602618856, 55.776474125], [37.60261885, 55.776474107], [37.60261884, 55.77647409], [37.602618827, 55.776474075], [37.602618812, 55.776474063], [37.602618794, 55.776474054], [37.602618775, 55.776474049], [37.602563388, 55.776464599], [37.602563369, 55.776464598], [37.602563351, 55.7764646], [37.602563333, 55.776464605], [37.602563316, 55.776464614], [37.602563302, 55.776464626], [37.602563289, 55.77646464], [37.602558003, 55.776472216], [37.602557993, 55.776472234], [37.602557987, 55.776472253], [37.602557985, 55.776472273], [37.602557986, 55.776472293], [37.602557992, 55.776472312], [37.602558002, 55.77647233], [37.602558015, 55.776472345], [37.60255803, 55.776472357], [37.602558048, 55.776472367], [37.602558067, 55.776472372], [37.602599589, 55.776479681], [37.602574036, 55.776520663], [37.602283199, 55.776455521], [37.602283179, 55.776455519], [37.602283159, 55.77645552], [37.60228314, 55.776455526], [37.602283122, 55.776455535], [37.602283107, 55.776455548], [37.602283094, 55.776455563], [37.602215695, 55.776555582], [37.6021834, 55.776548441], [37.60218338, 55.776548438], [37.60218336, 55.77654844], [37.602183341, 55.776548446], [37.602183323, 55.776548455], [37.602183307, 55.776548468], [37.602183295, 55.776548484], [37.602164325, 55.776577938], [37.602164317, 55.776577955], [37.602164311, 55.776577973], [37.602164309, 55.776577992], [37.602164311, 55.776578011], [37.602164316, 55.776578029], [37.602164325, 55.776578046], [37.602164337, 55.776578061], [37.602164351, 55.776578073], [37.602164367, 55.776578083], [37.602164385, 55.776578089], [37.60225826, 55.776601422], [37.60225828, 55.776601424], [37.6022583, 55.776601423], [37.602258319, 55.776601418], [37.602258337, 55.776601409], [37.602258353, 55.776601397], [37.602258366, 55.776601382], [37.60229514, 55.77654856], [37.602437855, 55.776580327], [37.602424603, 55.776599466], [37.602424594, 55.776599483], [37.602424588, 55.776599502], [37.602424586, 55.776599521], [37.602424587, 55.77659954], [37.602424593, 55.776599559], [37.602424601, 55.776599577], [37.602424613, 55.776599592], [37.602424628, 55.776599605], [37.602424645, 55.776599614], [37.602424664, 55.77659962], [37.602537754, 55.776624873], [37.602537773, 55.776624876], [37.602537792, 55.776624875], [37.602537811, 55.77662487], [37.602537828, 55.776624861], [37.602537843, 55.77662485], [37.602537856, 55.776624836], [37.602537866, 55.77662482], [37.602587227, 55.776523744], [37.602587234, 55.776523725], [37.602587237, 55.776523705], [37.602587237, 55.776523685], [37.602587232, 55.776523666], [37.602587223, 55.776523648], [37.602587211, 55.776523632], [37.602587196, 55.776523619], [37.602587185, 55.776523612], [37.602618843, 55.776474201]]], type=Polygon}</t>
  </si>
  <si>
    <t>{coordinates=[37.602405013, 55.776536091], type=Point}</t>
  </si>
  <si>
    <t>Стена Китай-города с нижней частью Варваринской башни, 1534-1538 гг.</t>
  </si>
  <si>
    <t>8ce3075b-56f9-11e2-965f-005056806bb6</t>
  </si>
  <si>
    <t>Китайгородский проезд, дом 2</t>
  </si>
  <si>
    <t>{coordinates=[[[[37.63282552, 55.752024101], [37.632325537, 55.750630665], [37.632271404, 55.750634315], [37.632587436, 55.75155416], [37.63274901, 55.752004423], [37.632761799, 55.75201878], [37.632790489, 55.752025935], [37.63282552, 55.752024101]]], [[[37.633045504, 55.752791357], [37.633135639, 55.753071491], [37.633186579, 55.753064251], [37.632915556, 55.752275943], [37.632886906, 55.752280913], [37.632859056, 55.752286782], [37.632951497, 55.752543112], [37.633045504, 55.752791357]]], [[[37.633179114, 55.753090201], [37.633163243, 55.753090872], [37.633150872, 55.753095248], [37.633142767, 55.753102672], [37.633142277, 55.75311171], [37.633147477, 55.753120286], [37.633159567, 55.753126503], [37.633174639, 55.753128218], [37.633183394, 55.75312724], [37.633192586, 55.753125184], [37.633198625, 55.75312204], [37.633203938, 55.753118216], [37.633207554, 55.753112846], [37.633208022, 55.753107935], [37.633205473, 55.75310086], [37.633199654, 55.753097159], [37.633191898, 55.753092369], [37.633179114, 55.753090201]]]], type=MultiPolygon}</t>
  </si>
  <si>
    <t>{coordinates=[37.63317511, 55.753109823], type=Point}</t>
  </si>
  <si>
    <t>8ce30794-56f9-11e2-965f-005056806bb6</t>
  </si>
  <si>
    <t>улица Малая Полянка, дом 9, строение 1; улица Малая Полянка, дом 9, строение 2</t>
  </si>
  <si>
    <t>{coordinates=[[[[37.617055085, 55.734152624], [37.617055098, 55.734152636], [37.617055114, 55.734152646], [37.617055132, 55.734152653], [37.61705515, 55.734152657], [37.617055169, 55.734152657], [37.617200616, 55.734138838], [37.617207709, 55.734155302], [37.617207718, 55.734155318], [37.617207729, 55.734155332], [37.617207743, 55.734155344], [37.617207759, 55.734155353], [37.617207776, 55.73415536], [37.617207794, 55.734155362], [37.617207813, 55.734155362], [37.617376561, 55.734135243], [37.617376579, 55.734135239], [37.617376596, 55.734135232], [37.617376612, 55.734135222], [37.617376625, 55.734135209], [37.617376636, 55.734135193], [37.617376643, 55.734135176], [37.617376648, 55.734135158], [37.617376649, 55.73413514], [37.617376646, 55.734135121], [37.61737664, 55.734135103], [37.61734815, 55.734071249], [37.617348141, 55.734071233], [37.617348129, 55.734071219], [37.617348115, 55.734071207], [37.617348099, 55.734071199], [37.617348082, 55.734071193], [37.617348064, 55.73407119], [37.617348046, 55.734071191], [37.617185362, 55.734091878], [37.617039857, 55.734110269], [37.617039838, 55.734110273], [37.61703982, 55.734110281], [37.617039804, 55.734110293], [37.61703979, 55.734110308], [37.61703978, 55.734110324], [37.617039773, 55.734110343], [37.61703977, 55.734110363], [37.617039771, 55.734110382], [37.617039776, 55.734110402], [37.617040795, 55.734113252], [37.617040795, 55.734113252], [37.617055065, 55.734152591], [37.617055074, 55.734152608], [37.617055085, 55.734152624]]], [[[37.617129414, 55.734284873], [37.617129426, 55.734284857], [37.617129435, 55.734284838], [37.617129439, 55.734284819], [37.61712944, 55.734284799], [37.617129436, 55.734284779], [37.617129429, 55.73428476], [37.617095885, 55.734220345], [37.617095875, 55.734220329], [37.617095862, 55.734220316], [37.617095847, 55.734220305], [37.617095831, 55.734220297], [37.617063444, 55.73420835], [37.617063428, 55.734208346], [37.617063411, 55.734208344], [37.617063395, 55.734208345], [37.617004861, 55.734216946], [37.616977447, 55.734163992], [37.616977436, 55.734163975], [37.616977422, 55.73416396], [37.616977405, 55.734163949], [37.616977386, 55.734163942], [37.616977366, 55.734163938], [37.616977345, 55.734163939], [37.616959731, 55.734166227], [37.616939938, 55.734128096], [37.616939937, 55.734128094], [37.616932824, 55.734114983], [37.616932813, 55.734114966], [37.616932798, 55.734114951], [37.61693278, 55.734114941], [37.616932761, 55.734114933], [37.616932741, 55.73411493], [37.61693272, 55.734114932], [37.616767027, 55.734142464], [37.616767007, 55.734142469], [37.616766989, 55.734142479], [37.616766973, 55.734142492], [37.61676696, 55.734142508], [37.616766951, 55.734142526], [37.616766945, 55.734142546], [37.616766944, 55.734142566], [37.616766947, 55.734142587], [37.616766954, 55.734142606], [37.616789327, 55.734188783], [37.61678933, 55.734188788], [37.61687571, 55.73434384], [37.616875721, 55.734343857], [37.616875736, 55.734343871], [37.616875754, 55.734343882], [37.616875773, 55.734343889], [37.616875793, 55.734343891], [37.616875814, 55.73434389], [37.617102126, 55.734304894], [37.617102148, 55.734304888], [37.617102168, 55.734304876], [37.617129399, 55.734284887], [37.617129414, 55.734284873]]], [[[37.616926582, 55.734433955], [37.616926602, 55.734433959], [37.616926622, 55.734433959], [37.61728737, 55.734394261], [37.617287374, 55.73439426], [37.617512691, 55.734360115], [37.617512709, 55.73436011], [37.617512727, 55.734360102], [37.617512743, 55.73436009], [37.617512756, 55.734360076], [37.617512766, 55.734360059], [37.617512772, 55.734360041], [37.617512775, 55.734360022], [37.617512775, 55.734360003], [37.61751277, 55.734359984], [37.617512762, 55.734359966], [37.617474151, 55.734292988], [37.617418207, 55.734176694], [37.617418196, 55.734176676], [37.617418181, 55.734176661], [37.617418164, 55.734176649], [37.617418145, 55.734176641], [37.617418124, 55.734176637], [37.617418104, 55.734176638], [37.61727968, 55.734195023], [37.617279662, 55.734195027], [37.617279644, 55.734195035], [37.617279629, 55.734195045], [37.617279616, 55.734195059], [37.617279605, 55.734195074], [37.617279598, 55.734195091], [37.617279594, 55.734195109], [37.617279593, 55.734195128], [37.617279596, 55.734195147], [37.617279602, 55.734195164], [37.617334478, 55.734313337], [37.617142639, 55.73434173], [37.61714262, 55.734341735], [37.617142603, 55.734341743], [37.617142587, 55.734341754], [37.617142574, 55.734341768], [37.617142564, 55.734341785], [37.617142557, 55.734341803], [37.617142554, 55.734341822], [37.617142555, 55.734341841], [37.617142559, 55.73434186], [37.617147621, 55.734357143], [37.616908292, 55.734398417], [37.616908274, 55.734398422], [37.616908257, 55.73439843], [37.616908242, 55.734398441], [37.61690823, 55.734398455], [37.61690822, 55.734398471], [37.616908213, 55.734398489], [37.61690821, 55.734398507], [37.61690821, 55.734398526], [37.616908213, 55.734398544], [37.61690822, 55.734398562], [37.616926522, 55.734433906], [37.616926533, 55.734433922], [37.616926547, 55.734433937], [37.616926564, 55.734433948], [37.616926582, 55.734433955]]]], type=MultiPolygon}</t>
  </si>
  <si>
    <t>{coordinates=[37.617208262, 55.734124178], type=Point}</t>
  </si>
  <si>
    <t>История печати – мозаика на стенах фойе конференц–зала издательства Известия, 1978 г.</t>
  </si>
  <si>
    <t>8ce307c2-56f9-11e2-965f-005056806bb6</t>
  </si>
  <si>
    <t>Тверская улица, дом 18, корпус 1</t>
  </si>
  <si>
    <t>{coordinates=[[[37.605083175, 55.766024681], [37.604970521, 55.765974156], [37.604674611, 55.766161504], [37.604791723, 55.766219109], [37.605083175, 55.766024681]]], type=Polygon}</t>
  </si>
  <si>
    <t>{coordinates=[37.604881645, 55.766093093], type=Point}</t>
  </si>
  <si>
    <t>8ce30829-56f9-11e2-965f-005056806bb6</t>
  </si>
  <si>
    <t>{coordinates=[[[37.592243075, 55.750728141], [37.592243095, 55.750728146], [37.592243115, 55.750728147], [37.592243134, 55.750728145], [37.592243153, 55.750728138], [37.59224317, 55.750728128], [37.592243185, 55.750728115], [37.592243197, 55.750728099], [37.592389401, 55.750482936], [37.592389409, 55.750482919], [37.592389414, 55.7504829], [37.592389415, 55.75048288], [37.592389412, 55.750482861], [37.592389406, 55.750482843], [37.592389396, 55.750482826], [37.592389383, 55.750482812], [37.592389367, 55.7504828], [37.59238935, 55.750482791], [37.592389331, 55.750482786], [37.592383431, 55.750481839], [37.592383411, 55.750481837], [37.592383392, 55.75048184], [37.592383373, 55.750481847], [37.592383356, 55.750481857], [37.592383341, 55.75048187], [37.592383329, 55.750481886], [37.592238369, 55.750724574], [37.592218188, 55.750708359], [37.592326015, 55.750529167], [37.592326023, 55.75052915], [37.592326028, 55.750529131], [37.592326029, 55.750529111], [37.592326026, 55.750529092], [37.59232602, 55.750529074], [37.59232601, 55.750529057], [37.592325997, 55.750529042], [37.592325982, 55.750529031], [37.592325964, 55.750529022], [37.592325945, 55.750529017], [37.592017675, 55.750478499], [37.592017656, 55.750478498], [37.592017636, 55.750478501], [37.592017618, 55.750478507], [37.592017601, 55.750478516], [37.592017587, 55.750478529], [37.592017575, 55.750478544], [37.592017566, 55.750478562], [37.592004901, 55.750510905], [37.592004896, 55.750510924], [37.592004894, 55.750510943], [37.592004896, 55.750510962], [37.592004902, 55.75051098], [37.592004911, 55.750510997], [37.592004923, 55.750511012], [37.592004938, 55.750511025], [37.592004955, 55.750511034], [37.592004973, 55.75051104], [37.592070971, 55.750525334], [37.592030645, 55.750607814], [37.591963008, 55.750595304], [37.591944686, 55.750591725], [37.591944668, 55.750591723], [37.59194465, 55.750591724], [37.591944632, 55.750591729], [37.591896898, 55.750609728], [37.591896882, 55.750609736], [37.591896867, 55.750609747], [37.591896854, 55.750609761], [37.591896844, 55.750609776], [37.591849287, 55.750703222], [37.59184928, 55.750703239], [37.591849276, 55.750703258], [37.591849276, 55.750703276], [37.59184928, 55.750703295], [37.591849286, 55.750703312], [37.591849296, 55.750703328], [37.591849309, 55.750703342], [37.591849324, 55.750703353], [37.591849341, 55.750703361], [37.591878031, 55.750714118], [37.591878051, 55.750714123], [37.592089005, 55.750746281], [37.592072423, 55.750782099], [37.592072417, 55.750782117], [37.592072414, 55.750782136], [37.592072415, 55.750782154], [37.592072419, 55.750782173], [37.592072426, 55.75078219], [37.592072437, 55.750782205], [37.59207245, 55.750782219], [37.592072466, 55.750782229], [37.592072483, 55.750782237], [37.592072501, 55.750782241], [37.59220233, 55.750798311], [37.59220235, 55.750798312], [37.59220237, 55.750798308], [37.592202389, 55.750798301], [37.592202405, 55.75079829], [37.59220242, 55.750798275], [37.592202431, 55.750798259], [37.592240432, 55.750726473], [37.592243058, 55.750728132], [37.592243075, 55.750728141]]], type=Polygon}</t>
  </si>
  <si>
    <t>{coordinates=[37.59206123, 55.750656499], type=Point}</t>
  </si>
  <si>
    <t>8ce30889-56f9-11e2-965f-005056806bb6</t>
  </si>
  <si>
    <t>{coordinates=[[[[37.642881098, 55.754338909], [37.642881111, 55.754338893], [37.642881121, 55.754338875], [37.642881126, 55.754338855], [37.642881128, 55.754338835], [37.642881125, 55.754338814], [37.642881118, 55.754338795], [37.642865638, 55.754305965], [37.642865627, 55.754305947], [37.642865613, 55.754305932], [37.642865596, 55.75430592], [37.642865577, 55.754305912], [37.642865556, 55.754305908], [37.642865535, 55.754305908], [37.64285925, 55.754306663], [37.642859232, 55.754306667], [37.642859215, 55.754306674], [37.642859199, 55.754306685], [37.642859186, 55.754306698], [37.642859175, 55.754306713], [37.642859167, 55.75430673], [37.642859163, 55.754306749], [37.642859162, 55.754306767], [37.642859165, 55.754306786], [37.642859171, 55.754306804], [37.642874327, 55.754339952], [37.642874336, 55.754339968], [37.642874348, 55.754339982], [37.642874362, 55.754339994], [37.642874379, 55.754340003], [37.642874397, 55.754340008], [37.642874415, 55.754340011], [37.642874434, 55.754340009], [37.642881044, 55.754338936], [37.642881064, 55.754338931], [37.642881082, 55.754338922], [37.642881098, 55.754338909]]], [[[37.642887611, 55.754356447], [37.642887593, 55.754356442], [37.642887574, 55.75435644], [37.642887556, 55.754356442], [37.642881602, 55.754357569], [37.642881582, 55.754357575], [37.642881565, 55.754357584], [37.642881549, 55.754357598], [37.642881536, 55.754357613], [37.642881527, 55.754357632], [37.642881522, 55.754357651], [37.642881521, 55.754357671], [37.642881523, 55.754357692], [37.64288153, 55.754357711], [37.642897205, 55.75439034], [37.642897214, 55.754390356], [37.642897226, 55.75439037], [37.642897241, 55.754390381], [37.642897257, 55.75439039], [37.642897275, 55.754390395], [37.642897293, 55.754390397], [37.642897311, 55.754390396], [37.642903646, 55.754389344], [37.642903666, 55.754389338], [37.642903685, 55.754389329], [37.642903701, 55.754389316], [37.642903714, 55.7543893], [37.642903723, 55.754389281], [37.642903729, 55.754389262], [37.64290373, 55.754389241], [37.642903727, 55.75438922], [37.64290372, 55.754389201], [37.642887664, 55.754356496], [37.642887655, 55.754356481], [37.642887642, 55.754356467], [37.642887627, 55.754356456], [37.642887611, 55.754356447]]], [[[37.642538403, 55.754470436], [37.642538393, 55.754470454], [37.642538387, 55.754470472], [37.642538384, 55.754470492], [37.642538386, 55.754470512], [37.642538391, 55.754470531], [37.6425384, 55.754470549], [37.642538413, 55.754470564], [37.642538428, 55.754470577], [37.642538446, 55.754470586], [37.642538465, 55.754470592], [37.642538484, 55.754470594], [37.642539744, 55.754470593], [37.642656049, 55.754612706], [37.642656062, 55.75461272], [37.642656078, 55.754612731], [37.642656096, 55.754612738], [37.642656114, 55.754612742], [37.642656133, 55.754612743], [37.643008127, 55.754587194], [37.643008147, 55.754587191], [37.643008165, 55.754587183], [37.643008182, 55.754587172], [37.643008197, 55.754587158], [37.643008208, 55.754587141], [37.643008216, 55.754587122], [37.643008219, 55.754587102], [37.643008219, 55.754587081], [37.643008214, 55.754587062], [37.643004133, 55.754575233], [37.643004126, 55.754575216], [37.643004115, 55.754575201], [37.643004102, 55.754575188], [37.643004086, 55.754575177], [37.643004069, 55.75457517], [37.643004051, 55.754575166], [37.643004032, 55.754575166], [37.642668166, 55.754598188], [37.642556848, 55.754467461], [37.642556833, 55.754467447], [37.642556816, 55.754467436], [37.642556796, 55.754467429], [37.642556776, 55.754467426], [37.642556756, 55.754467427], [37.642538468, 55.754470395], [37.642538449, 55.7544704], [37.642538431, 55.754470409], [37.642538416, 55.754470421], [37.642538403, 55.754470436]]]], type=MultiPolygon}</t>
  </si>
  <si>
    <t>{coordinates=[37.642593287, 55.75452288], type=Point}</t>
  </si>
  <si>
    <t>931948be-56f9-11e2-965f-005056806bb6</t>
  </si>
  <si>
    <t>{coordinates=[[[[37.609398558, 55.784164058], [37.609398545, 55.784164072], [37.609398534, 55.784164087], [37.609398527, 55.784164105], [37.609398523, 55.784164124], [37.609398523, 55.784164143], [37.609398526, 55.784164162], [37.609398533, 55.784164179], [37.609398543, 55.784164196], [37.609398556, 55.78416421], [37.609566982, 55.784313486], [37.609679634, 55.784425463], [37.609679648, 55.784425474], [37.609679664, 55.784425483], [37.609679681, 55.784425489], [37.6096797, 55.784425492], [37.609679718, 55.784425491], [37.609679735, 55.784425487], [37.609906227, 55.784352292], [37.609932562, 55.784375045], [37.609932579, 55.784375057], [37.609932598, 55.784375065], [37.609932619, 55.784375069], [37.60993264, 55.784375069], [37.60993266, 55.784375064], [37.610005466, 55.784349905], [37.610005485, 55.784349897], [37.610005501, 55.784349884], [37.610005515, 55.784349869], [37.610005525, 55.784349851], [37.610005531, 55.784349831], [37.610005533, 55.784349811], [37.610005531, 55.784349791], [37.610005525, 55.784349771], [37.610005515, 55.784349753], [37.610005502, 55.784349738], [37.609981261, 55.784327058], [37.610217718, 55.784244777], [37.610217736, 55.784244769], [37.610217752, 55.784244757], [37.610217765, 55.784244742], [37.610217776, 55.784244725], [37.610217782, 55.784244706], [37.610217785, 55.784244686], [37.610217784, 55.784244666], [37.610217778, 55.784244647], [37.610217769, 55.784244629], [37.610217757, 55.784244613], [37.610126396, 55.784150017], [37.610126382, 55.784150005], [37.610126365, 55.784149996], [37.610126347, 55.78414999], [37.610126328, 55.784149987], [37.610126309, 55.784149988], [37.610126291, 55.784149993], [37.609703665, 55.784297494], [37.609683917, 55.784277023], [37.609608089, 55.78419843], [37.609608088, 55.784198429], [37.609531158, 55.78412117], [37.609531144, 55.784121158], [37.609531128, 55.784121149], [37.609531111, 55.784121143], [37.609531093, 55.784121141], [37.609531075, 55.784121141], [37.609531057, 55.784121145], [37.609398592, 55.78416404], [37.609398574, 55.784164047], [37.609398558, 55.784164058]]], [[[37.609150092, 55.784317106], [37.609150072, 55.784317102], [37.609150053, 55.784317102], [37.609150034, 55.784317106], [37.608647513, 55.784478657], [37.608620152, 55.784450491], [37.608620138, 55.784450479], [37.608620122, 55.78445047], [37.608620104, 55.784450463], [37.608620086, 55.784450461], [37.608620067, 55.784450462], [37.608620049, 55.784450466], [37.608261075, 55.78457027], [37.608261056, 55.784570279], [37.60826104, 55.784570291], [37.608261026, 55.784570305], [37.608261016, 55.784570323], [37.608261009, 55.784570342], [37.608261006, 55.784570362], [37.608261008, 55.784570382], [37.608261013, 55.784570401], [37.608261022, 55.784570419], [37.608261035, 55.784570435], [37.608294414, 55.784604797], [37.607802103, 55.784765725], [37.607802085, 55.784765733], [37.607802069, 55.784765745], [37.607802055, 55.784765759], [37.607802045, 55.784765776], [37.607802038, 55.784765794], [37.607802034, 55.784765814], [37.607802035, 55.784765834], [37.60780204, 55.784765853], [37.607802048, 55.784765871], [37.60780206, 55.784765887], [37.60792389, 55.784901524], [37.607923897, 55.784901532], [37.60801065, 55.78498016], [37.608010666, 55.784980172], [37.608010685, 55.784980181], [37.608010705, 55.784980185], [37.608010726, 55.784980186], [37.608010746, 55.784980182], [37.60818519, 55.78492613], [37.608185208, 55.784926122], [37.608185225, 55.78492611], [37.608185239, 55.784926096], [37.60818525, 55.784926078], [37.608185257, 55.784926059], [37.60818526, 55.784926039], [37.608185259, 55.784926019], [37.608185254, 55.784925999], [37.608185244, 55.784925981], [37.608185232, 55.784925965], [37.608170117, 55.78491041], [37.608502604, 55.784801819], [37.608515248, 55.784813749], [37.608515265, 55.784813762], [37.608515284, 55.784813771], [37.608515305, 55.784813775], [37.608515326, 55.784813775], [37.608515347, 55.784813771], [37.60887686, 55.784696533], [37.608876878, 55.784696525], [37.608876894, 55.784696514], [37.608876907, 55.7846965], [37.608876918, 55.784696483], [37.608876925, 55.784696465], [37.608876929, 55.784696446], [37.608876928, 55.784696426], [37.608876924, 55.784696407], [37.608876916, 55.784696389], [37.608876905, 55.784696373], [37.608865319, 55.784682804], [37.609202352, 55.784568513], [37.609216517, 55.784582141], [37.609216532, 55.784582152], [37.609216548, 55.784582161], [37.609216565, 55.784582167], [37.609216583, 55.784582169], [37.609216601, 55.784582168], [37.609216619, 55.784582164], [37.609386495, 55.784523842], [37.609386513, 55.784523834], [37.609386529, 55.784523822], [37.609386543, 55.784523807], [37.609386553, 55.78452379], [37.60938656, 55.784523771], [37.609386562, 55.784523751], [37.609386561, 55.784523731], [37.609386556, 55.784523712], [37.609386547, 55.784523694], [37.609386534, 55.784523678], [37.609309387, 55.784443894], [37.609309378, 55.784443885], [37.609150126, 55.784317123], [37.60915011, 55.784317113], [37.609150092, 55.784317106]]], [[[37.607090597, 55.785169055], [37.60709059, 55.785169074], [37.607090587, 55.785169094], [37.607090588, 55.785169114], [37.607090594, 55.785169134], [37.607090603, 55.785169152], [37.607090616, 55.785169168], [37.607177903, 55.785258638], [37.607177917, 55.78525865], [37.607177933, 55.785258659], [37.60717795, 55.785258665], [37.607177969, 55.785258668], [37.607177987, 55.785258667], [37.607178005, 55.785258663], [37.607412613, 55.785182317], [37.607718015, 55.785083095], [37.607718033, 55.785083087], [37.60771805, 55.785083075], [37.607718063, 55.78508306], [37.607718074, 55.785083043], [37.607718081, 55.785083024], [37.607718084, 55.785083005], [37.607718083, 55.785082984], [37.607718078, 55.785082965], [37.607718069, 55.785082947], [37.607718057, 55.785082931], [37.607601317, 55.784959271], [37.607463293, 55.784813062], [37.607463279, 55.78481305], [37.607463262, 55.78481304], [37.607463245, 55.784813034], [37.607463226, 55.784813031], [37.607463207, 55.784813031], [37.607463189, 55.784813036], [37.607324625, 55.784858536], [37.607324606, 55.784858544], [37.60732459, 55.784858556], [37.607324576, 55.784858571], [37.607324566, 55.784858588], [37.607324559, 55.784858607], [37.607324556, 55.784858627], [37.607324557, 55.784858647], [37.607324562, 55.784858666], [37.607324571, 55.784858684], [37.607324584, 55.7848587], [37.607499061, 55.785042075], [37.607323252, 55.785096649], [37.607090658, 55.785169003], [37.607090639, 55.785169011], [37.607090622, 55.785169023], [37.607090608, 55.785169037], [37.607090597, 55.785169055]]]], type=MultiPolygon}</t>
  </si>
  <si>
    <t>{coordinates=[37.608577716, 55.7846438], type=Point}</t>
  </si>
  <si>
    <t>93194926-56f9-11e2-965f-005056806bb6</t>
  </si>
  <si>
    <t>Щетининский переулок, дом 10, строение 1; Щетининский переулок, дом 10, строение 2</t>
  </si>
  <si>
    <t>{coordinates=[[[[37.622810019, 55.733890984], [37.622810036, 55.733890975], [37.622810051, 55.733890963], [37.622810064, 55.733890948], [37.622810073, 55.733890932], [37.622810079, 55.733890914], [37.622810082, 55.733890894], [37.622810999, 55.7338619], [37.622897527, 55.733861326], [37.622900217, 55.73393862], [37.62290022, 55.73393864], [37.622900227, 55.73393866], [37.622900238, 55.733938677], [37.622900252, 55.733938692], [37.622900269, 55.733938704], [37.622900288, 55.733938712], [37.622900309, 55.733938716], [37.622906095, 55.733939176], [37.622906116, 55.733939176], [37.622906136, 55.733939171], [37.622906155, 55.733939162], [37.622906171, 55.733939149], [37.622906185, 55.733939134], [37.622906195, 55.733939115], [37.622906201, 55.733939096], [37.622906203, 55.733939075], [37.622904906, 55.733861277], [37.622911984, 55.73386123], [37.622912003, 55.733861228], [37.622912022, 55.733861222], [37.62291204, 55.733861213], [37.622912055, 55.7338612], [37.622912067, 55.733861185], [37.622912076, 55.733861167], [37.622912082, 55.733861148], [37.622912083, 55.733861129], [37.622909529, 55.7336906], [37.622909527, 55.733690581], [37.622909521, 55.733690562], [37.622909512, 55.733690545], [37.622909499, 55.73369053], [37.622909484, 55.733690518], [37.622909467, 55.733690509], [37.622909448, 55.733690503], [37.622909429, 55.733690502], [37.622890223, 55.733690521], [37.622890223, 55.733690521], [37.6226911, 55.733691858], [37.622671893, 55.733691877], [37.622671873, 55.733691879], [37.622671854, 55.733691885], [37.622671837, 55.733691895], [37.622671822, 55.733691908], [37.622671809, 55.733691923], [37.6226718, 55.733691941], [37.622671795, 55.733691961], [37.622671793, 55.73369198], [37.622677386, 55.733865357], [37.622677389, 55.733865376], [37.622677395, 55.733865394], [37.622677404, 55.733865411], [37.622677417, 55.733865426], [37.622677432, 55.733865438], [37.622677449, 55.733865446], [37.622677467, 55.733865452], [37.622677486, 55.733865454], [37.622693569, 55.733865438], [37.622695663, 55.733891013], [37.622695666, 55.733891031], [37.622695673, 55.733891049], [37.622695683, 55.733891064], [37.622695695, 55.733891078], [37.62269571, 55.73389109], [37.622695726, 55.733891098], [37.622695744, 55.733891103], [37.622695763, 55.733891105], [37.622809982, 55.733890991], [37.622810001, 55.733890989], [37.622810019, 55.733890984]]], [[[37.622470362, 55.733879051], [37.622470378, 55.733879039], [37.62247039, 55.733879025], [37.6224704, 55.733879008], [37.622470406, 55.73387899], [37.622470409, 55.733878971], [37.622473717, 55.73380539], [37.622473716, 55.73380537], [37.622473711, 55.73380535], [37.622473702, 55.733805332], [37.62247369, 55.733805316], [37.622473675, 55.733805303], [37.622473658, 55.733805293], [37.622473639, 55.733805287], [37.622473619, 55.733805285], [37.622239101, 55.733802096], [37.622239081, 55.733802098], [37.622239063, 55.733802103], [37.622239046, 55.733802112], [37.622239031, 55.733802123], [37.622239018, 55.733802138], [37.622239008, 55.733802154], [37.622239002, 55.733802173], [37.622238999, 55.733802192], [37.622235805, 55.733874631], [37.622235806, 55.733874651], [37.622235811, 55.73387467], [37.62223582, 55.733874688], [37.622235832, 55.733874704], [37.622235847, 55.733874717], [37.622235864, 55.733874727], [37.622235883, 55.733874733], [37.622235903, 55.733874736], [37.622470307, 55.733879066], [37.622470327, 55.733879065], [37.622470345, 55.73387906], [37.622470362, 55.733879051]]]], type=MultiPolygon}</t>
  </si>
  <si>
    <t>{coordinates=[37.622792668, 55.733776555], type=Point}</t>
  </si>
  <si>
    <t>93194950-56f9-11e2-965f-005056806bb6</t>
  </si>
  <si>
    <t>Большая Андроньевская улица, дом 3/11, строение 1; Школьная улица, дом 51-53; Большая Андроньевская улица, дом 5, строение 2; Школьная улица, дом 13; Школьная улица, дом 14-24, строение 1; Школьная улица, дом 15; Школьная улица, дом 17; Школьная улица, дом 19; Школьная улица, дом 21; Школьная улица, дом 23; Школьная улица, дом 25; Школьная улица, дом 26-42, строение 1; Школьная улица, дом 27, строение 1; Школьная улица, дом 29; Школьная улица, дом 31; Школьная улица, дом 35; Школьная улица, дом 37; Школьная улица, дом 39/41; Школьная улица, дом 43-45; Школьная улица, дом 46; Школьная улица, дом 47; Школьная улица, дом 48; Школьная улица, дом 49</t>
  </si>
  <si>
    <t>{coordinates=[[[[37.670974269, 55.745271283], [37.67097425, 55.745271276], [37.670974229, 55.745271273], [37.670939301, 55.745269531], [37.670982641, 55.744987552], [37.670982642, 55.744987531], [37.670982639, 55.744987511], [37.670982631, 55.744987491], [37.67098262, 55.744987474], [37.670982605, 55.744987459], [37.670982588, 55.744987448], [37.670982569, 55.74498744], [37.670982548, 55.744987437], [37.670702229, 55.744969861], [37.670702208, 55.744969862], [37.670702188, 55.744969867], [37.67070217, 55.744969876], [37.670702154, 55.744969889], [37.67070214, 55.744969905], [37.67070213, 55.744969923], [37.670702124, 55.744969943], [37.670636117, 55.745321865], [37.670636115, 55.745321884], [37.670636117, 55.745321903], [37.670636122, 55.745321921], [37.67063613, 55.745321937], [37.670636142, 55.745321952], [37.670636156, 55.745321965], [37.670636172, 55.745321974], [37.67063619, 55.745321981], [37.670636209, 55.745321983], [37.670962156, 55.745342309], [37.670962156, 55.745342309], [37.670962156, 55.745342309], [37.67149564, 55.745375575], [37.671495659, 55.745375574], [37.671495678, 55.74537557], [37.671495695, 55.745375562], [37.671495711, 55.745375552], [37.671495724, 55.745375538], [37.671495735, 55.745375522], [37.671495742, 55.745375505], [37.671516525, 55.745308547], [37.671496855, 55.745374359], [37.671496851, 55.745374378], [37.671496851, 55.745374398], [37.671496855, 55.745374418], [37.671496863, 55.745374436], [37.671496875, 55.745374453], [37.671496889, 55.745374466], [37.671496906, 55.745374477], [37.671496925, 55.745374484], [37.671496945, 55.745374487], [37.671563817, 55.745378511], [37.671844165, 55.745396908], [37.672000258, 55.745407468], [37.672000276, 55.745407468], [37.672000294, 55.745407464], [37.672000311, 55.745407457], [37.672000327, 55.745407447], [37.67200034, 55.745407434], [37.672000351, 55.745407419], [37.672000359, 55.745407402], [37.672000363, 55.745407384], [37.672000511, 55.745406429], [37.672288911, 55.745424928], [37.672288911, 55.745424928], [37.672288912, 55.745424928], [37.672565599, 55.745440859], [37.672565599, 55.745440859], [37.672565599, 55.745440859], [37.672825852, 55.745455843], [37.672825852, 55.745455843], [37.672825852, 55.745455843], [37.673189225, 55.745476762], [37.673189245, 55.745476761], [37.673189264, 55.745476756], [37.673189282, 55.745476747], [37.673189298, 55.745476735], [37.673189312, 55.74547672], [37.673189322, 55.745476703], [37.673189328, 55.745476684], [37.67318933, 55.745476664], [37.673191881, 55.745332952], [37.67319188, 55.745332932], [37.673191874, 55.745332914], [37.673191866, 55.745332897], [37.673191854, 55.745332881], [37.67319184, 55.745332869], [37.673191823, 55.745332859], [37.673191805, 55.745332853], [37.673191786, 55.74533285], [37.673048447, 55.745325865], [37.673048427, 55.745325867], [37.673048407, 55.745325872], [37.673048388, 55.745325881], [37.673048372, 55.745325894], [37.673048359, 55.74532591], [37.673048349, 55.745325928], [37.673048344, 55.745325948], [37.673042148, 55.745361797], [37.672844838, 55.745351305], [37.672844657, 55.745310083], [37.672844655, 55.745310065], [37.67284465, 55.745310047], [37.672844641, 55.74531003], [37.672844629, 55.745310015], [37.672844615, 55.745310003], [37.672844599, 55.745309993], [37.672844581, 55.745309987], [37.672844562, 55.745309984], [37.672745816, 55.745304733], [37.672745796, 55.745304734], [37.672745777, 55.745304739], [37.672745759, 55.745304748], [37.672745743, 55.74530476], [37.67274573, 55.745304774], [37.67274572, 55.745304792], [37.672745713, 55.74530481], [37.672739482, 55.745331683], [37.672586671, 55.745324267], [37.672586671, 55.745324267], [37.672586671, 55.745324267], [37.67240511, 55.745315539], [37.672309551, 55.745310732], [37.67230953, 55.745310733], [37.67230951, 55.745310738], [37.672309492, 55.745310748], [37.672309476, 55.74531076], [37.672309463, 55.745310776], [37.672309453, 55.745310794], [37.672309447, 55.745310814], [37.672309436, 55.745310876], [37.672118433, 55.745301568], [37.672022874, 55.745296761], [37.672022853, 55.745296762], [37.672022833, 55.745296768], [37.672022814, 55.745296777], [37.672022798, 55.745296791], [37.672022785, 55.745296807], [37.672022775, 55.745296826], [37.672013357, 55.745321919], [37.67173244, 55.745306154], [37.67173867, 55.745281114], [37.671738673, 55.745281095], [37.671738672, 55.745281076], [37.671738667, 55.745281057], [37.671738659, 55.745281039], [37.671738648, 55.745281024], [37.671738634, 55.745281011], [37.671738618, 55.745281], [37.6717386, 55.745280993], [37.671738581, 55.74528099], [37.671623896, 55.745272168], [37.671623876, 55.745272168], [37.671623857, 55.745272173], [37.671623839, 55.74527218], [37.671623823, 55.745272192], [37.671623809, 55.745272206], [37.671623799, 55.745272223], [37.671611201, 55.745297329], [37.671588969, 55.745295569], [37.671522069, 55.745290273], [37.671522069, 55.745290273], [37.671499875, 55.745288516], [37.67150295, 55.745267061], [37.671502951, 55.74526704], [37.671502947, 55.74526702], [37.67150294, 55.745267001], [37.671502929, 55.745266984], [37.671502914, 55.745266969], [37.671502897, 55.745266958], [37.671502878, 55.74526695], [37.671502857, 55.745266947], [37.671362811, 55.745258167], [37.671390853, 55.745121717], [37.671390855, 55.745121699], [37.671390854, 55.74512168], [37.671390849, 55.745121662], [37.67139084, 55.745121645], [37.671390829, 55.745121629], [37.671390815, 55.745121617], [37.671390798, 55.745121607], [37.671390781, 55.745121601], [37.671390762, 55.745121598], [37.671043541, 55.745098727], [37.671043522, 55.745098727], [37.671043504, 55.745098731], [37.671043487, 55.745098738], [37.671043472, 55.745098748], [37.671043458, 55.745098761], [37.671043448, 55.745098776], [37.67104344, 55.745098793], [37.671043435, 55.745098811], [37.671018657, 55.745255937], [37.671002821, 55.745255066], [37.671002801, 55.745255067], [37.671002782, 55.745255072], [37.671002765, 55.74525508], [37.671002749, 55.745255091], [37.671002736, 55.745255105], [37.671002726, 55.745255121], [37.671002719, 55.745255139], [37.671002715, 55.745255158], [37.67099971, 55.74529459], [37.670971255, 55.74529463], [37.670974323, 55.745271386], [37.670974324, 55.745271365], [37.67097432, 55.745271345], [37.670974312, 55.745271326], [37.670974301, 55.745271309], [37.670974286, 55.745271294], [37.670974269, 55.745271283]]], [[[37.673735728, 55.745351014], [37.67373572, 55.745350996], [37.673735708, 55.74535098], [37.673735693, 55.745350966], [37.673735676, 55.745350956], [37.673735657, 55.74535095], [37.673735637, 55.745350947], [37.673554091, 55.745345813], [37.673554071, 55.745345815], [37.673554052, 55.74534582], [37.673554034, 55.745345829], [37.673554019, 55.745345841], [37.673554006, 55.745345856], [37.673553996, 55.745345873], [37.67355399, 55.745345892], [37.673553988, 55.745345912], [37.67355151, 55.745505791], [37.673551511, 55.74550581], [37.673551516, 55.745505829], [37.673551525, 55.745505846], [37.673551537, 55.745505861], [37.673551551, 55.745505874], [37.673551567, 55.745505883], [37.673551585, 55.74550589], [37.673551604, 55.745505893], [37.673797678, 55.745519917], [37.674116241, 55.745542372], [37.674190307, 55.745547656], [37.674190309, 55.745547656], [37.674352762, 55.745556409], [37.67453434, 55.745568726], [37.674633892, 55.745575771], [37.674633892, 55.745575771], [37.674633892, 55.745575771], [37.674885547, 55.745591582], [37.674968385, 55.745600446], [37.674968387, 55.745600446], [37.674968389, 55.745600446], [37.675485236, 55.745632047], [37.675545767, 55.74563735], [37.675545769, 55.74563735], [37.67565169, 55.745644385], [37.675795046, 55.745654959], [37.67579505, 55.745654959], [37.675858749, 55.745656664], [37.676251358, 55.745681253], [37.676251366, 55.745681254], [37.676452594, 55.745693297], [37.676452601, 55.745693296], [37.67672043, 55.745709324], [37.677236485, 55.745740918], [37.677236505, 55.745740918], [37.677236525, 55.745740913], [37.677236543, 55.745740904], [37.67723656, 55.745740891], [37.677236573, 55.745740876], [37.677236583, 55.745740858], [37.677236589, 55.745740839], [37.677255283, 55.745649197], [37.677255285, 55.745649179], [37.677255284, 55.74564916], [37.677255278, 55.745649142], [37.67725527, 55.745649125], [37.677255259, 55.74564911], [37.677255245, 55.745649097], [37.677255229, 55.745649087], [37.677255211, 55.745649081], [37.677255192, 55.745649078], [37.677207519, 55.745645562], [37.677216833, 55.745597157], [37.677216834, 55.745597138], [37.677216833, 55.745597119], [37.677216827, 55.745597101], [37.677216819, 55.745597084], [37.677216807, 55.745597069], [37.677216793, 55.745597057], [37.677216777, 55.745597047], [37.677216759, 55.745597041], [37.67721674, 55.745597038], [37.677153136, 55.745593543], [37.677155416, 55.745572088], [37.677155417, 55.745572068], [37.677155413, 55.745572048], [37.677155405, 55.74557203], [37.677155394, 55.745572013], [37.67715538, 55.745571999], [37.677155363, 55.745571989], [37.677155345, 55.745571981], [37.677155325, 55.745571978], [37.677110724, 55.745568449], [37.677110705, 55.745568449], [37.677110687, 55.745568453], [37.67711067, 55.74556846], [37.677110654, 55.74556847], [37.677110641, 55.745568483], [37.67711063, 55.745568498], [37.677110622, 55.745568515], [37.677110617, 55.745568533], [37.677099014, 55.745640314], [37.676882589, 55.745626266], [37.676887909, 55.745572471], [37.676887909, 55.745572452], [37.676887905, 55.745572433], [37.676887898, 55.745572415], [37.676887887, 55.745572399], [37.676887874, 55.745572385], [37.676887858, 55.745572374], [37.676865509, 55.745559831], [37.676865486, 55.745559822], [37.676865462, 55.745559819], [37.67678584, 55.745558136], [37.676785816, 55.745558139], [37.676785793, 55.745558147], [37.676760373, 55.745570758], [37.676760356, 55.745570768], [37.676760341, 55.745570782], [37.67676033, 55.745570799], [37.676760322, 55.745570817], [37.676760318, 55.745570837], [37.676754989, 55.745622842], [37.676732786, 55.745621085], [37.676732785, 55.745621085], [37.676732785, 55.745621085], [37.676650075, 55.745615822], [37.676658624, 55.745574606], [37.676658626, 55.745574587], [37.676658624, 55.745574569], [37.676658619, 55.74557455], [37.676658611, 55.745574533], [37.676658599, 55.745574518], [37.676658585, 55.745574506], [37.676658569, 55.745574496], [37.676658551, 55.745574489], [37.676658532, 55.745574486], [37.676476953, 55.745562171], [37.676476932, 55.745562172], [37.676476912, 55.745562177], [37.676476893, 55.745562186], [37.676476877, 55.745562199], [37.676476863, 55.745562215], [37.676476854, 55.745562233], [37.676476848, 55.745562253], [37.676473525, 55.745580118], [37.676397509, 55.74557487], [37.676406802, 55.745521073], [37.676406804, 55.745521055], [37.676406802, 55.745521036], [37.676406796, 55.745521018], [37.676406787, 55.745521002], [37.676406776, 55.745520987], [37.676406762, 55.745520975], [37.676406746, 55.745520966], [37.676406728, 55.745520959], [37.67640671, 55.745520956], [37.676292031, 55.745513937], [37.676292012, 55.745513937], [37.676291992, 55.745513942], [37.676291974, 55.74551395], [37.676291959, 55.745513962], [37.676291945, 55.745513977], [37.676291935, 55.745513993], [37.676291928, 55.745514012], [37.676270041, 55.745600185], [37.676145882, 55.745591386], [37.676145861, 55.745591387], [37.676145841, 55.745591392], [37.676145822, 55.745591401], [37.676145806, 55.745591413], [37.676145792, 55.745591429], [37.676145783, 55.745591447], [37.676145777, 55.745591467], [37.676139569, 55.745623723], [37.675970142, 55.745611406], [37.67597951, 55.745577379], [37.675979514, 55.74557736], [37.675979513, 55.74557734], [37.675979509, 55.745577321], [37.675979501, 55.745577303], [37.675979489, 55.745577287], [37.675979475, 55.745577274], [37.675979459, 55.745577263], [37.67597944, 55.745577256], [37.675979421, 55.745577253], [37.675877482, 55.745570213], [37.675877478, 55.745570213], [37.675877475, 55.745570213], [37.675814582, 55.745570302], [37.675671342, 55.745559737], [37.675675987, 55.74553514], [37.675675989, 55.745535121], [37.675675987, 55.745535103], [37.675675982, 55.745535085], [37.675675974, 55.745535068], [37.675675962, 55.745535053], [37.675675948, 55.745535041], [37.675675932, 55.745535031], [37.675675915, 55.745535025], [37.675675896, 55.745535022], [37.67557077, 55.745527537], [37.67557075, 55.745527538], [37.67557073, 55.745527542], [37.675570712, 55.745527551], [37.675570696, 55.745527562], [37.675570682, 55.745527577], [37.675570672, 55.745527595], [37.675570665, 55.745527614], [37.675565997, 55.745547296], [37.675503959, 55.745542003], [37.675503958, 55.745542003], [37.675503957, 55.745542003], [37.675395763, 55.745534979], [37.675417566, 55.745430872], [37.675417568, 55.745430853], [37.675417566, 55.745430834], [37.675417561, 55.745430816], [37.675417553, 55.745430799], [37.675417541, 55.745430783], [37.675417527, 55.745430771], [37.675417511, 55.745430761], [37.675417493, 55.745430754], [37.675417474, 55.745430751], [37.67525103, 55.74542021], [37.67525101, 55.745420211], [37.67525099, 55.745420216], [37.675250971, 55.745420225], [37.675250955, 55.745420237], [37.675250942, 55.745420253], [37.675250932, 55.745420271], [37.675250926, 55.74542029], [37.675239265, 55.7454795], [37.67499964, 55.745463679], [37.67499962, 55.74546368], [37.6749996, 55.745463685], [37.674999582, 55.745463693], [37.674999565, 55.745463706], [37.674999552, 55.745463721], [37.674999542, 55.745463738], [37.674999536, 55.745463757], [37.67499253, 55.745495572], [37.674902746, 55.745492562], [37.674904274, 55.745481892], [37.674904275, 55.745481871], [37.674904271, 55.745481851], [37.674904264, 55.745481832], [37.674904252, 55.745481815], [37.674904238, 55.7454818], [37.67490422, 55.745481789], [37.674904201, 55.745481781], [37.674904181, 55.745481778], [37.674865955, 55.745479587], [37.674658106, 55.745467756], [37.674658105, 55.745467756], [37.674658105, 55.745467756], [37.674559359, 55.745462506], [37.674368227, 55.745450202], [37.674368207, 55.745450203], [37.674368187, 55.745450208], [37.674368168, 55.745450217], [37.674368152, 55.745450229], [37.674368139, 55.745450245], [37.674368129, 55.745450262], [37.674368123, 55.745450282], [37.674368121, 55.745450302], [37.674368168, 55.745460976], [37.674266345, 55.745456633], [37.674266345, 55.745456633], [37.674212199, 55.745454464], [37.67413495, 55.745449184], [37.674134948, 55.745449184], [37.674083983, 55.745446562], [37.674083982, 55.745446561], [37.673924829, 55.745438708], [37.67393102, 55.745402883], [37.673931021, 55.745402864], [37.673931019, 55.745402846], [37.673931013, 55.745402828], [37.673931004, 55.745402811], [37.673930992, 55.745402796], [37.673930978, 55.745402784], [37.673930961, 55.745402775], [37.673930943, 55.745402769], [37.673930924, 55.745402766], [37.673819447, 55.745399331], [37.673819427, 55.745399332], [37.673819408, 55.745399338], [37.67381939, 55.745399347], [37.673819374, 55.745399359], [37.673819361, 55.745399375], [37.673819352, 55.745399393], [37.673819346, 55.745399412], [37.673813136, 55.74543167], [37.673730509, 55.745428202], [37.673735734, 55.745351054], [37.673735733, 55.745351034], [37.673735728, 55.745351014]]], [[[37.677297018, 55.745755191], [37.677297037, 55.745755199], [37.677297058, 55.745755202], [37.677555084, 55.745770549], [37.677555104, 55.745770549], [37.677555123, 55.745770544], [37.677555141, 55.745770536], [37.677555157, 55.745770524], [37.67755517, 55.745770509], [37.67755518, 55.745770493], [37.677555187, 55.745770474], [37.67759273, 55.745621771], [37.677592733, 55.745621752], [37.677592732, 55.745621733], [37.677592728, 55.745621714], [37.67759272, 55.745621696], [37.677592708, 55.745621681], [37.677592694, 55.745621668], [37.677592678, 55.745621657], [37.67759266, 55.74562165], [37.677592641, 55.745621647], [37.67754497, 55.745618132], [37.677551185, 55.745589493], [37.677551187, 55.745589474], [37.677551186, 55.745589456], [37.677551181, 55.745589437], [37.677551172, 55.74558942], [37.677551161, 55.745589405], [37.677551147, 55.745589392], [37.677551131, 55.745589382], [37.677551113, 55.745589376], [37.677551094, 55.745589372], [37.677378272, 55.745577046], [37.677378251, 55.745577047], [37.677378231, 55.745577052], [37.677378212, 55.745577061], [37.677378195, 55.745577074], [37.677378182, 55.74557709], [37.677378172, 55.745577108], [37.677378166, 55.745577128], [37.677369636, 55.745623754], [37.677321935, 55.745618444], [37.677321917, 55.745618444], [37.677321898, 55.745618447], [37.677321881, 55.745618453], [37.677321865, 55.745618463], [37.677321851, 55.745618476], [37.677321839, 55.74561849], [37.677321831, 55.745618507], [37.677321826, 55.745618525], [37.677298511, 55.745744753], [37.677298511, 55.745744756], [37.677296965, 55.745755088], [37.677296964, 55.745755108], [37.677296967, 55.745755129], [37.677296975, 55.745755148], [37.677296986, 55.745755165], [37.677297001, 55.74575518], [37.677297018, 55.745755191]]], [[[37.670937015, 55.745706632], [37.670937024, 55.745706648], [37.670937036, 55.745706662], [37.67093705, 55.745706674], [37.670937066, 55.745706683], [37.670937084, 55.745706689], [37.670937102, 55.745706692], [37.67119657, 55.745719514], [37.671433233, 55.745731661], [37.671433233, 55.745731661], [37.671433233, 55.745731661], [37.671666452, 55.745743398], [37.671667087, 55.745888808], [37.671667089, 55.745888827], [37.671667095, 55.745888845], [37.671667104, 55.745888862], [37.671667116, 55.745888877], [37.671667131, 55.74588889], [37.671667147, 55.745888899], [37.671667166, 55.745888905], [37.671667185, 55.745888907], [37.671797771, 55.745892318], [37.67179779, 55.745892317], [37.671797809, 55.745892312], [37.671797826, 55.745892304], [37.671797841, 55.745892292], [37.671797854, 55.745892278], [37.671797864, 55.745892262], [37.67179787, 55.745892244], [37.671797873, 55.745892225], [37.671803834, 55.745798806], [37.671803833, 55.745798786], [37.671803828, 55.745798766], [37.671803819, 55.745798747], [37.671803807, 55.745798731], [37.671803792, 55.745798718], [37.671803774, 55.745798708], [37.671803754, 55.745798702], [37.671803734, 55.7457987], [37.671771996, 55.745798744], [37.671774992, 55.745759423], [37.671884874, 55.745763532], [37.671884874, 55.745763532], [37.671884874, 55.745763532], [37.672052691, 55.745769807], [37.672046532, 55.745810936], [37.67201716, 55.745810977], [37.67201714, 55.745810979], [37.672017121, 55.745810985], [37.672017103, 55.745810995], [37.672017088, 55.745811008], [37.672017075, 55.745811023], [37.672017066, 55.745811041], [37.672017061, 55.745811061], [37.67201706, 55.745811081], [37.67202063, 55.745899097], [37.672020633, 55.745899116], [37.672020639, 55.745899134], [37.672020648, 55.745899151], [37.672020661, 55.745899166], [37.672020676, 55.745899177], [37.672020693, 55.745899186], [37.672020711, 55.745899192], [37.67202073, 55.745899193], [37.672154485, 55.745899007], [37.672154504, 55.745899005], [37.672154522, 55.745899], [37.672154538, 55.745898992], [37.672154553, 55.74589898], [37.672154566, 55.745898966], [37.672154575, 55.74589895], [37.672154582, 55.745898933], [37.672154585, 55.745898915], [37.672164384, 55.745775044], [37.672218331, 55.745774969], [37.672218473, 55.745807204], [37.672218474, 55.745807222], [37.67221848, 55.74580724], [37.672218488, 55.745807257], [37.672218499, 55.745807271], [37.672218513, 55.745807284], [37.672218529, 55.745807293], [37.672218547, 55.7458073], [37.672218565, 55.745807303], [37.672610401, 55.745835497], [37.67261042, 55.745835497], [37.672610438, 55.745835493], [37.672610456, 55.745835485], [37.672610472, 55.745835475], [37.672610485, 55.745835462], [37.672610496, 55.745835446], [37.672610503, 55.745835429], [37.672610507, 55.745835411], [37.672613578, 55.745812143], [37.672884125, 55.74582074], [37.672884433, 55.745890701], [37.672884434, 55.74589072], [37.67288444, 55.745890739], [37.672884449, 55.745890756], [37.672884461, 55.745890771], [37.672884476, 55.745890783], [37.672884493, 55.745890793], [37.672884511, 55.745890799], [37.67288453, 55.745890801], [37.673037331, 55.745894178], [37.673040562, 55.745908468], [37.673040568, 55.745908486], [37.673040577, 55.745908503], [37.67304059, 55.745908517], [37.673040605, 55.745908529], [37.673040622, 55.745908538], [37.67304064, 55.745908544], [37.673040659, 55.745908546], [37.673168047, 55.745908816], [37.673168066, 55.745908814], [37.673168085, 55.745908808], [37.673168103, 55.745908799], [37.673168118, 55.745908787], [37.67316813, 55.745908771], [37.67316814, 55.745908754], [37.673168145, 55.745908735], [37.673168147, 55.745908716], [37.673167432, 55.745746595], [37.67316743, 55.745746576], [37.673167425, 55.745746558], [37.673167416, 55.745746542], [37.673167405, 55.745746527], [37.67316739, 55.745746514], [37.673167374, 55.745746505], [37.673167356, 55.745746499], [37.673167338, 55.745746496], [37.672893392, 55.745731611], [37.672893392, 55.745731611], [37.672893392, 55.745731611], [37.672629551, 55.745717361], [37.672164061, 55.745692219], [37.672167163, 55.745681558], [37.672167167, 55.745681538], [37.672167166, 55.745681518], [37.672167162, 55.745681499], [37.672167154, 55.745681481], [37.672167142, 55.745681464], [37.672167128, 55.745681451], [37.672167111, 55.74568144], [37.672167092, 55.745681433], [37.672167073, 55.74568143], [37.671896311, 55.745666089], [37.671682505, 55.745653738], [37.671682505, 55.745653738], [37.671682504, 55.745653738], [37.671450356, 55.745641052], [37.671215523, 55.745627568], [37.670953464, 55.745612388], [37.670953464, 55.745612388], [37.670953464, 55.745612388], [37.67070213, 55.745598132], [37.67070213, 55.745598132], [37.67070213, 55.745598132], [37.670586303, 55.745591562], [37.670586303, 55.745591562], [37.67056082, 55.74559025], [37.670560799, 55.745590251], [37.670560779, 55.745590256], [37.670560761, 55.745590265], [37.670560744, 55.745590278], [37.670560731, 55.745590294], [37.670560722, 55.745590313], [37.670560716, 55.745590333], [37.670522674, 55.745813583], [37.670522672, 55.745813602], [37.670522674, 55.74581362], [37.67052268, 55.745813638], [37.670522689, 55.745813655], [37.6705227, 55.745813669], [37.670522715, 55.745813681], [37.670522731, 55.745813691], [37.670522749, 55.745813697], [37.670522767, 55.7458137], [37.670656553, 55.7458207], [37.670656573, 55.745820699], [37.670656593, 55.745820694], [37.670656611, 55.745820685], [37.670656627, 55.745820673], [37.67065664, 55.745820658], [37.67065665, 55.745820641], [37.670656656, 55.745820622], [37.670687868, 55.745678747], [37.670940089, 55.745686924], [37.670937008, 55.745706577], [37.670937007, 55.745706595], [37.67093701, 55.745706614], [37.670937015, 55.745706632]]], [[[37.673824512, 55.745815638], [37.673824494, 55.745815632], [37.673824475, 55.74581563], [37.67353145, 55.74580751], [37.673531431, 55.745807511], [37.673531412, 55.745807516], [37.673531395, 55.745807524], [37.67353138, 55.745807536], [37.673531367, 55.74580755], [37.673531357, 55.745807566], [37.673531351, 55.745807584], [37.673531348, 55.745807603], [37.673519427, 55.745992645], [37.673519427, 55.745992665], [37.673519432, 55.745992685], [37.673519441, 55.745992703], [37.673519453, 55.745992719], [37.673519468, 55.745992732], [37.673519485, 55.745992742], [37.673519505, 55.745992749], [37.673519525, 55.745992751], [37.673611887, 55.745994418], [37.673611906, 55.745994416], [37.673611924, 55.745994411], [37.673611941, 55.745994403], [37.673611956, 55.745994392], [37.673611969, 55.745994378], [37.673611979, 55.745994362], [37.673611986, 55.745994344], [37.673611989, 55.745994326], [37.673618025, 55.74592076], [37.673757967, 55.745923703], [37.673755081, 55.74599007], [37.673755082, 55.74599009], [37.673755087, 55.745990109], [37.673755096, 55.745990127], [37.673755108, 55.745990143], [37.673755123, 55.745990156], [37.67375514, 55.745990166], [37.673755159, 55.745990172], [37.673755179, 55.745990174], [37.673864262, 55.745991817], [37.67386428, 55.745991815], [37.673864298, 55.745991811], [37.673864315, 55.745991802], [37.67386433, 55.745991791], [37.673864343, 55.745991777], [37.673864353, 55.745991761], [37.673864359, 55.745991744], [37.673864363, 55.745991725], [37.673865111, 55.745982835], [37.674020278, 55.745984412], [37.674020298, 55.74598441], [37.674020317, 55.745984404], [37.674020334, 55.745984395], [37.67402035, 55.745984383], [37.674020362, 55.745984367], [37.674020372, 55.74598435], [37.674020377, 55.745984331], [37.674020379, 55.745984311], [37.67402026, 55.745957366], [37.674020258, 55.745957346], [37.674020252, 55.745957328], [37.674020243, 55.745957311], [37.67402023, 55.745957295], [37.674020215, 55.745957283], [37.674020198, 55.745957274], [37.674020179, 55.745957268], [37.67402016, 55.745957266], [37.673994786, 55.745957302], [37.673997629, 55.745882054], [37.674058046, 55.745883762], [37.674115377, 55.745885478], [37.674153497, 55.745887215], [37.674147485, 55.74596427], [37.674106175, 55.745963496], [37.674106156, 55.745963498], [37.674106136, 55.745963503], [37.674106119, 55.745963512], [37.674106103, 55.745963525], [37.674106091, 55.74596354], [37.674106081, 55.745963558], [37.674106075, 55.745963577], [37.674106074, 55.745963597], [37.674106189, 55.74598958], [37.674106191, 55.745989599], [37.674106196, 55.745989618], [37.674106205, 55.745989635], [37.674106218, 55.74598965], [37.674106233, 55.745989662], [37.67410625, 55.745989671], [37.674106268, 55.745989677], [37.674106288, 55.745989679], [37.674243235, 55.745991282], [37.674243255, 55.745991281], [37.674243274, 55.745991275], [37.674243292, 55.745991265], [37.674243308, 55.745991252], [37.67424332, 55.745991236], [37.674243329, 55.745991218], [37.674243335, 55.745991198], [37.674243336, 55.745991178], [37.674243333, 55.745991157], [37.674236856, 55.745966034], [37.674248923, 55.745815139], [37.674248923, 55.745815119], [37.674248919, 55.745815099], [37.67424891, 55.745815081], [37.674248898, 55.745815065], [37.674248883, 55.745815051], [37.674248866, 55.745815041], [37.674248847, 55.745815034], [37.674248826, 55.745815031], [37.674121426, 55.745811619], [37.674064095, 55.745809903], [37.674064094, 55.745809903], [37.673875388, 55.745806576], [37.673875368, 55.745806578], [37.673875349, 55.745806583], [37.673875331, 55.745806593], [37.673875316, 55.745806605], [37.673875303, 55.74580662], [37.673875294, 55.745806638], [37.673875288, 55.745806657], [37.673875286, 55.745806677], [37.673875373, 55.745826333], [37.673824611, 55.745824615], [37.673824572, 55.745815729], [37.67382457, 55.74581571], [37.673824564, 55.745815692], [37.673824555, 55.745815675], [37.673824543, 55.74581566], [37.673824529, 55.745815648], [37.673824512, 55.745815638]]], [[[37.674619294, 55.745849282], [37.674405001, 55.745843553], [37.674404983, 55.745843554], [37.674404964, 55.745843559], [37.674404947, 55.745843567], [37.674404932, 55.745843578], [37.674404919, 55.745843592], [37.674404909, 55.745843607], [37.674404903, 55.745843625], [37.674404899, 55.745843644], [37.674393515, 55.745969405], [37.674384665, 55.746067185], [37.674384665, 55.746067205], [37.674384669, 55.746067225], [37.674384678, 55.746067244], [37.674384689, 55.74606726], [37.674384704, 55.746067274], [37.674384722, 55.746067285], [37.674384741, 55.746067291], [37.674384761, 55.746067294], [37.674480045, 55.746069988], [37.674601078, 55.746073409], [37.674601097, 55.746073408], [37.674601115, 55.746073403], [37.674601132, 55.746073395], [37.674601147, 55.746073384], [37.67460116, 55.74607337], [37.67460117, 55.746073354], [37.674601177, 55.746073336], [37.67460118, 55.746073317], [37.674605326, 55.746022336], [37.674708029, 55.746026053], [37.674708048, 55.746026052], [37.674708066, 55.746026047], [37.674708084, 55.746026039], [37.674708099, 55.746026028], [37.674708112, 55.746026014], [37.674708122, 55.746025998], [37.674708129, 55.74602598], [37.674708132, 55.746025961], [37.674713086, 55.745965058], [37.674842648, 55.745968878], [37.674842667, 55.745968877], [37.674842685, 55.745968872], [37.674842702, 55.745968864], [37.674842717, 55.745968853], [37.67484273, 55.745968839], [37.67484274, 55.745968823], [37.674842747, 55.745968805], [37.67484275, 55.745968786], [37.6748518, 55.745855603], [37.6748518, 55.745855583], [37.674851795, 55.745855563], [37.674851787, 55.745855544], [37.674851775, 55.745855528], [37.67485176, 55.745855514], [37.674851742, 55.745855504], [37.674851723, 55.745855498], [37.674851703, 55.745855495], [37.674619294, 55.745849282]]], [[[37.674944836, 55.745873395], [37.674944832, 55.745873413], [37.674927869, 55.745997386], [37.674927868, 55.745997406], [37.674927872, 55.745997427], [37.67492788, 55.745997446], [37.674927891, 55.745997463], [37.674927906, 55.745997478], [37.674927924, 55.745997489], [37.674927943, 55.745997496], [37.674927964, 55.745997499], [37.675111008, 55.746005767], [37.675107165, 55.746033058], [37.675107164, 55.746033079], [37.675107168, 55.746033099], [37.675107176, 55.746033119], [37.675107187, 55.746033136], [37.675107202, 55.746033151], [37.675107219, 55.746033162], [37.675107239, 55.746033169], [37.67510726, 55.746033172], [37.675225116, 55.746038394], [37.675225134, 55.746038393], [37.675225152, 55.746038389], [37.675225169, 55.746038381], [37.675225184, 55.746038371], [37.675225197, 55.746038358], [37.675225208, 55.746038343], [37.675225215, 55.746038326], [37.675225219, 55.746038308], [37.675229065, 55.746010998], [37.675281532, 55.746013165], [37.67528155, 55.746013164], [37.675281568, 55.746013159], [37.675281585, 55.746013152], [37.6752816, 55.746013141], [37.675281613, 55.746013128], [37.675281623, 55.746013113], [37.675281631, 55.746013096], [37.675281635, 55.746013078], [37.675285487, 55.745984331], [37.675288563, 55.745962861], [37.67536253, 55.745966344], [37.675420545, 55.745969847], [37.675415098, 55.745991294], [37.675415097, 55.745991297], [37.675411197, 55.746009266], [37.675411194, 55.746009286], [37.675411196, 55.746009306], [37.675411202, 55.746009326], [37.675411211, 55.746009343], [37.675411224, 55.746009359], [37.675411239, 55.746009371], [37.675449568, 55.746034466], [37.675449583, 55.746034474], [37.6754496, 55.74603448], [37.675449618, 55.746034482], [37.675478286, 55.746035789], [37.675478286, 55.746035789], [37.675478286, 55.746035789], [37.675729924, 55.746046658], [37.675729943, 55.746046657], [37.675729961, 55.746046652], [37.675729978, 55.746046645], [37.675777627, 55.746019632], [37.675777642, 55.746019621], [37.675777655, 55.746019608], [37.675777665, 55.746019593], [37.675777672, 55.746019576], [37.675777677, 55.746019559], [37.67577998, 55.746003478], [37.675921638, 55.746010457], [37.675978974, 55.746013968], [37.675997977, 55.746015727], [37.675988647, 55.746060539], [37.675988645, 55.746060559], [37.675988647, 55.746060579], [37.675988653, 55.746060598], [37.675988662, 55.746060615], [37.675988674, 55.74606063], [37.67598869, 55.746060643], [37.675988707, 55.746060652], [37.675988726, 55.746060658], [37.675988745, 55.74606066], [37.676063197, 55.746060554], [37.676062179, 55.746064935], [37.676062177, 55.746064954], [37.676062178, 55.746064973], [37.676062183, 55.746064992], [37.676062191, 55.746065009], [37.676062203, 55.746065025], [37.676062217, 55.746065038], [37.676062234, 55.746065048], [37.676062252, 55.746065054], [37.676062271, 55.746065057], [37.676164739, 55.746071187], [37.676234825, 55.746076476], [37.676234826, 55.746076476], [37.676343138, 55.746083955], [37.676343159, 55.746083955], [37.676343179, 55.74608395], [37.676343197, 55.746083941], [37.676343214, 55.746083929], [37.676343227, 55.746083913], [37.676343237, 55.746083895], [37.676343243, 55.746083876], [37.676344785, 55.746076321], [37.676429744, 55.74607799], [37.676420346, 55.746097624], [37.676420339, 55.746097642], [37.676420336, 55.746097662], [37.676420337, 55.746097681], [37.676420342, 55.7460977], [37.67642035, 55.746097718], [37.676420361, 55.746097734], [37.676420376, 55.746097747], [37.676420393, 55.746097757], [37.676420411, 55.746097764], [37.67642043, 55.746097767], [37.676770832, 55.746117025], [37.676770851, 55.746117025], [37.67677087, 55.74611702], [37.676770887, 55.746117012], [37.676770903, 55.746117001], [37.676770916, 55.746116987], [37.676770926, 55.746116971], [37.676770934, 55.746116953], [37.676777183, 55.746095468], [37.676885426, 55.746106083], [37.676885445, 55.746106083], [37.676885463, 55.746106079], [37.67688548, 55.746106073], [37.676885496, 55.746106063], [37.67688551, 55.746106051], [37.676885521, 55.746106036], [37.676885529, 55.746106019], [37.676891798, 55.746089914], [37.676983322, 55.746098757], [37.676983328, 55.746098757], [37.677145773, 55.74610526], [37.677206304, 55.746110562], [37.677206306, 55.746110563], [37.677282761, 55.746115393], [37.677282781, 55.746115392], [37.677282801, 55.746115387], [37.67728282, 55.746</t>
  </si>
  <si>
    <t>{coordinates=[37.676179942, 55.745994342], type=Point}</t>
  </si>
  <si>
    <t>Витражи в интерьере гостиницы Интурист - Мужчина и женщина, Космос, Земля в цвету, 1977 г., худ. Полищук Л.Г., Щербинина С.И., стекло литое</t>
  </si>
  <si>
    <t>93194977-56f9-11e2-965f-005056806bb6</t>
  </si>
  <si>
    <t>Тверская улица, дом 3</t>
  </si>
  <si>
    <t>{coordinates=[[[37.613246767, 55.757266677], [37.613293892, 55.757266634], [37.613293806, 55.757236881], [37.613246681, 55.757236924], [37.613246767, 55.757266677]]], type=Polygon}</t>
  </si>
  <si>
    <t>{coordinates=[37.613270286, 55.757251779], type=Point}</t>
  </si>
  <si>
    <t>931949ab-56f9-11e2-965f-005056806bb6</t>
  </si>
  <si>
    <t>{coordinates=[[[37.588965103, 55.74697952], [37.588965107, 55.746979501], [37.588965107, 55.746979481], [37.588965103, 55.746979462], [37.588965096, 55.746979444], [37.588965085, 55.746979428], [37.588965072, 55.746979414], [37.588965056, 55.746979403], [37.588965038, 55.746979395], [37.588965019, 55.746979391], [37.588867215, 55.746967449], [37.588867195, 55.746967449], [37.588867175, 55.746967453], [37.588867156, 55.74696746], [37.588867139, 55.746967472], [37.588867125, 55.746967486], [37.588867114, 55.746967503], [37.588867106, 55.746967522], [37.588865316, 55.74697412], [37.588865312, 55.746974139], [37.588865313, 55.746974158], [37.588865317, 55.746974176], [37.588865324, 55.746974194], [37.588865335, 55.74697421], [37.588865349, 55.746974223], [37.588865364, 55.746974234], [37.588865382, 55.746974241], [37.588865401, 55.746974245], [37.588963085, 55.746985433], [37.588955788, 55.747006844], [37.588895185, 55.747000339], [37.588895165, 55.747000339], [37.588895146, 55.747000342], [37.588895128, 55.747000349], [37.588895112, 55.74700036], [37.588895098, 55.747000373], [37.588895087, 55.747000389], [37.588895079, 55.747000406], [37.588871984, 55.747068595], [37.58887198, 55.747068614], [37.588871979, 55.747068634], [37.588871983, 55.747068653], [37.58887199, 55.747068672], [37.588872, 55.747068689], [37.588872014, 55.747068703], [37.58887203, 55.747068714], [37.588872049, 55.747068722], [37.588872068, 55.747068726], [37.588929248, 55.747074972], [37.588929266, 55.747074973], [37.588929285, 55.747074969], [37.588929303, 55.747074963], [37.588929319, 55.747074953], [37.588929333, 55.74707494], [37.588929344, 55.747074925], [37.588929352, 55.747074908], [37.588932332, 55.747066985], [37.58898517, 55.747072673], [37.588959585, 55.74714865], [37.588959581, 55.747148669], [37.58895958, 55.747148689], [37.588959584, 55.747148708], [37.588959591, 55.747148727], [37.588959602, 55.747148743], [37.588959615, 55.747148758], [37.588959632, 55.747148769], [37.58895965, 55.747148777], [37.588959669, 55.747148781], [37.589088684, 55.747162969], [37.589088703, 55.747162969], [37.589088722, 55.747162966], [37.58908874, 55.747162959], [37.589088757, 55.747162949], [37.589088771, 55.747162935], [37.589088782, 55.74716292], [37.58908879, 55.747162902], [37.589090846, 55.747156883], [37.589090846, 55.747156883], [37.589143521, 55.74700146], [37.589143526, 55.747001441], [37.589143526, 55.747001421], [37.589143523, 55.747001401], [37.589143516, 55.747001383], [37.589143505, 55.747001366], [37.589143491, 55.747001352], [37.589143475, 55.74700134], [37.589143457, 55.747001332], [37.589143437, 55.747001328], [37.588964411, 55.746981787], [37.588965103, 55.74697952]]], type=Polygon}</t>
  </si>
  <si>
    <t>{coordinates=[37.589007109, 55.747036915], type=Point}</t>
  </si>
  <si>
    <t>Служебные корпуса, 1905 г. &lt;училище женское&gt;</t>
  </si>
  <si>
    <t>9975ad1a-56f9-11e2-965f-005056806bb6</t>
  </si>
  <si>
    <t>Колпачный переулок, дом 12, строение 1</t>
  </si>
  <si>
    <t>{coordinates=[[[37.641161507, 55.756133003], [37.641295342, 55.756145424], [37.641285915, 55.756181362], [37.641541608, 55.756197237], [37.641551063, 55.756168933], [37.641715169, 55.756183565], [37.641740225, 55.756064977], [37.64171474, 55.756064557], [37.641735932, 55.755978757], [37.641742225, 55.755957193], [37.641759499, 55.755888912], [37.641624875, 55.755878288], [37.641580254, 55.755871603], [37.641393056, 55.755857447], [37.641271963, 55.755845011], [37.641215369, 55.756052105], [37.641183508, 55.756050345], [37.641161507, 55.756133003]]], type=Polygon}</t>
  </si>
  <si>
    <t>{coordinates=[37.641476361, 55.756014551], type=Point}</t>
  </si>
  <si>
    <t>9975ad55-56f9-11e2-965f-005056806bb6</t>
  </si>
  <si>
    <t>улица Пречистенка, дом 12/2, строение 1; улица Пречистенка, дом 12/2, строение 9; улица Пречистенка, дом 12/2, строение 2; улица Пречистенка, дом 12/2, строение 4; улица Пречистенка, дом 12/2, строение 5; улица Пречистенка, дом 12/2, строение 7</t>
  </si>
  <si>
    <t>{coordinates=[[[[37.597398103, 55.743762946], [37.597398123, 55.743762941], [37.597398142, 55.743762931], [37.597553932, 55.743662213], [37.597579325, 55.743646052], [37.597693871, 55.743688551], [37.597630447, 55.743746423], [37.597630434, 55.743746437], [37.597630425, 55.743746453], [37.597630418, 55.74374647], [37.597630415, 55.743746489], [37.597630415, 55.743746508], [37.597630419, 55.743746526], [37.597630426, 55.743746543], [37.597630436, 55.743746559], [37.597630449, 55.743746573], [37.597630465, 55.743746584], [37.597630482, 55.743746591], [37.597754782, 55.743789606], [37.597754803, 55.743789611], [37.597754825, 55.743789611], [37.597754846, 55.743789607], [37.597754865, 55.743789598], [37.597754883, 55.743789585], [37.59801224, 55.743554059], [37.598012253, 55.743554045], [37.598012263, 55.743554029], [37.598012269, 55.743554011], [37.598012272, 55.743553993], [37.598012272, 55.743553974], [37.598012268, 55.743553956], [37.598012261, 55.743553938], [37.598012251, 55.743553923], [37.598012238, 55.743553909], [37.598012223, 55.743553898], [37.598012205, 55.743553891], [37.597888064, 55.743510932], [37.597903825, 55.743496662], [37.597903839, 55.743496646], [37.597903849, 55.743496629], [37.597903856, 55.743496609], [37.597903858, 55.743496589], [37.597903856, 55.743496568], [37.59790385, 55.743496549], [37.597903841, 55.743496531], [37.597903827, 55.743496515], [37.597903811, 55.743496503], [37.597903793, 55.743496494], [37.597747612, 55.743439133], [37.597747594, 55.743439129], [37.597747575, 55.743439127], [37.597747557, 55.743439129], [37.597747539, 55.743439135], [37.597747523, 55.743439143], [37.597747508, 55.743439155], [37.597728491, 55.743457091], [37.597645678, 55.743426639], [37.597645657, 55.743426634], [37.597645635, 55.743426634], [37.597645614, 55.743426638], [37.597645594, 55.743426646], [37.597645577, 55.743426659], [37.597640043, 55.743431579], [37.597562865, 55.743435231], [37.597562847, 55.743435234], [37.59756283, 55.743435239], [37.597562815, 55.743435248], [37.597352186, 55.743573733], [37.597352182, 55.743573736], [37.597279118, 55.74362765], [37.597266419, 55.743622294], [37.5972664, 55.743622288], [37.59726638, 55.743622286], [37.59726636, 55.743622288], [37.597266341, 55.743622294], [37.597266323, 55.743622304], [37.596741791, 55.743990968], [37.596741787, 55.743990971], [37.596741784, 55.743990973], [37.59674178, 55.743990977], [37.596741776, 55.74399098], [37.596741774, 55.743990984], [37.596741771, 55.743990987], [37.596741768, 55.743990991], [37.596741765, 55.743990995], [37.596741762, 55.743990999], [37.59674176, 55.743991003], [37.596741758, 55.743991007], [37.596741756, 55.743991012], [37.596741754, 55.743991016], [37.596741753, 55.743991021], [37.596741752, 55.743991025], [37.59674175, 55.74399103], [37.59674175, 55.743991035], [37.596741749, 55.743991039], [37.596741749, 55.743991044], [37.596741748, 55.743991048], [37.596741749, 55.743991054], [37.596741749, 55.743991059], [37.596741749, 55.743991063], [37.59674175, 55.743991067], [37.596741751, 55.743991072], [37.596741752, 55.743991077], [37.596741754, 55.743991081], [37.596741755, 55.743991085], [37.596741757, 55.74399109], [37.596741759, 55.743991095], [37.596767334, 55.744041326], [37.5967547, 55.744064605], [37.596678362, 55.744084413], [37.596678346, 55.744084419], [37.59667833, 55.744084428], [37.596678317, 55.744084439], [37.596678305, 55.744084453], [37.596545286, 55.744274538], [37.596545276, 55.744274556], [37.59654527, 55.744274575], [37.596545268, 55.744274596], [37.59654527, 55.744274616], [37.596545276, 55.744274635], [37.596545286, 55.744274653], [37.596545299, 55.744274668], [37.596545316, 55.744274681], [37.596545334, 55.74427469], [37.596545354, 55.744274695], [37.596708071, 55.744298316], [37.596708071, 55.744298316], [37.596708071, 55.744298316], [37.597075961, 55.744351721], [37.597075979, 55.744351722], [37.597075997, 55.744351719], [37.597076014, 55.744351714], [37.597076031, 55.744351705], [37.597076045, 55.744351693], [37.597076057, 55.74435168], [37.597132459, 55.744271989], [37.597132468, 55.744271973], [37.597132474, 55.744271955], [37.597132477, 55.744271937], [37.597132476, 55.744271918], [37.597132472, 55.7442719], [37.597132464, 55.744271883], [37.597132454, 55.744271867], [37.59713244, 55.744271854], [37.597132425, 55.744271844], [37.597132407, 55.744271836], [37.597132389, 55.744271832], [37.596753333, 55.744226822], [37.596819441, 55.744122236], [37.596844862, 55.74412759], [37.596844883, 55.744127592], [37.596844904, 55.74412759], [37.596844923, 55.744127584], [37.596844941, 55.744127574], [37.596844957, 55.74412756], [37.596844969, 55.744127543], [37.596867168, 55.744089802], [37.596867176, 55.744089785], [37.596867181, 55.744089767], [37.596867182, 55.744089748], [37.596867179, 55.74408973], [37.596867173, 55.744089712], [37.596867164, 55.744089695], [37.596867152, 55.744089681], [37.596867138, 55.744089669], [37.596867121, 55.74408966], [37.596867103, 55.744089654], [37.596761326, 55.744066052], [37.596774997, 55.744041476], [37.596775005, 55.744041458], [37.596775009, 55.744041439], [37.59677501, 55.74404142], [37.596775006, 55.744041401], [37.596774999, 55.744041383], [37.596752786, 55.74399652], [37.596840642, 55.744039564], [37.596840662, 55.744039571], [37.596840683, 55.744039574], [37.596840704, 55.744039573], [37.596840724, 55.744039567], [37.596840743, 55.744039557], [37.59689792, 55.744000024], [37.596949674, 55.744023313], [37.596949694, 55.744023319], [37.596949715, 55.744023322], [37.596949736, 55.74402332], [37.596949756, 55.744023313], [37.596949774, 55.744023303], [37.596981563, 55.744000374], [37.596981577, 55.744000362], [37.596981588, 55.744000347], [37.596981597, 55.744000331], [37.596981602, 55.744000313], [37.596981604, 55.744000294], [37.596981602, 55.744000275], [37.596981597, 55.744000257], [37.596981589, 55.74400024], [37.596981578, 55.744000226], [37.596981564, 55.744000213], [37.596981548, 55.744000203], [37.596956918, 55.743988293], [37.597313859, 55.743756918], [37.597337552, 55.743768374], [37.597337571, 55.743768381], [37.597337591, 55.743768384], [37.597337611, 55.743768382], [37.597337631, 55.743768377], [37.597337649, 55.743768368], [37.597369396, 55.743748165], [37.597398042, 55.743762936], [37.597398061, 55.743762944], [37.597398082, 55.743762947], [37.597398103, 55.743762946]]], [[[37.598218573, 55.744066311], [37.598139236, 55.744132271], [37.598139222, 55.744132285], [37.598139212, 55.744132301], [37.598139204, 55.744132319], [37.5981392, 55.744132338], [37.5981392, 55.744132357], [37.598139204, 55.744132376], [37.598139211, 55.744132394], [37.598139221, 55.74413241], [37.598139234, 55.744132424], [37.59813925, 55.744132435], [37.598139268, 55.744132443], [37.598194349, 55.744151225], [37.598224628, 55.74416153], [37.598224649, 55.744161535], [37.59822467, 55.744161535], [37.598224691, 55.74416153], [37.598224711, 55.744161522], [37.598224728, 55.744161509], [37.598285095, 55.744105774], [37.598285107, 55.74410576], [37.598285117, 55.744105744], [37.598285124, 55.744105726], [37.598285127, 55.744105708], [37.598285126, 55.744105689], [37.598285122, 55.74410567], [37.598285115, 55.744105653], [37.598285105, 55.744105638], [37.598285091, 55.744105624], [37.598285076, 55.744105613], [37.598285059, 55.744105606], [37.598269283, 55.744100283], [37.598294576, 55.744077025], [37.598294589, 55.744077011], [37.598294599, 55.744076995], [37.598294605, 55.744076977], [37.598294608, 55.744076958], [37.598294608, 55.744076939], [37.598294604, 55.744076921], [37.598294597, 55.744076903], [37.598294586, 55.744076888], [37.598294573, 55.744076874], [37.598294557, 55.744076864], [37.59829454, 55.744076856], [37.598233985, 55.744057144], [37.598233965, 55.74405714], [37.598233944, 55.74405714], [37.598233924, 55.744057144], [37.598233905, 55.744057152], [37.598233888, 55.744057164], [37.598222016, 55.744067464], [37.59821867, 55.744066293], [37.59821865, 55.744066289], [37.598218629, 55.744066288], [37.598218609, 55.744066292], [37.59821859, 55.744066299], [37.598218573, 55.744066311]]], [[[37.597120488, 55.744222975], [37.597120498, 55.744222991], [37.59712051, 55.744223005], [37.597120526, 55.744223017], [37.597120543, 55.744223026], [37.597120561, 55.744223031], [37.597244718, 55.744245684], [37.597244738, 55.744245686], [37.597244758, 55.744245683], [37.597244778, 55.744245677], [37.597244795, 55.744245666], [37.597244811, 55.744245652], [37.597244822, 55.744245636], [37.597346686, 55.744067959], [37.597346694, 55.744067941], [37.597346699, 55.744067923], [37.597346699, 55.744067904], [37.597346697, 55.744067885], [37.59734669, 55.744067867], [37.597346681, 55.74406785], [37.597346668, 55.744067836], [37.597346653, 55.744067824], [37.597346636, 55.744067816], [37.597346618, 55.744067811], [37.597236973, 55.744047814], [37.597222429, 55.744045166], [37.597222409, 55.744045165], [37.597222389, 55.744045167], [37.597222369, 55.744045174], [37.597222352, 55.744045185], [37.597222337, 55.744045198], [37.597222325, 55.744045215], [37.597221215, 55.744047156], [37.597120492, 55.744222883], [37.597120484, 55.7442229], [37.59712048, 55.744222919], [37.597120479, 55.744222938], [37.597120482, 55.744222957], [37.597120488, 55.744222975]]]], type=MultiPolygon}</t>
  </si>
  <si>
    <t>{coordinates=[37.596998555, 55.743888952], type=Point}</t>
  </si>
  <si>
    <t>- Училищный дом, 1898-1899 гг., архитектор М.К.Геппенер</t>
  </si>
  <si>
    <t>f566c3aa-9255-11e3-94e0-005056806bb6</t>
  </si>
  <si>
    <t>Миусская площадь, дом 9, строение 3</t>
  </si>
  <si>
    <t>{coordinates=[[[37.59363888, 55.779060853], [37.593658596, 55.779073827], [37.593319117, 55.779237682], [37.593300563, 55.779225472], [37.593156559, 55.779294977], [37.593166781, 55.779301704], [37.593162753, 55.779303503], [37.593244215, 55.779355911], [37.593376235, 55.779441203], [37.593853788, 55.7792076], [37.593908484, 55.779181076], [37.59391085, 55.779177769], [37.59394837, 55.779159319], [37.593950662, 55.779158195], [37.593957034, 55.779157202], [37.59400108, 55.77913555], [37.594004227, 55.779132161], [37.594003676, 55.779128102], [37.593949213, 55.779092252], [37.593937582, 55.779084603], [37.593936494, 55.779073443], [37.593895778, 55.779046649], [37.59387938, 55.779046301], [37.593853362, 55.779029179], [37.59380594, 55.778997972], [37.593801483, 55.779000131], [37.593796898, 55.778997116], [37.593790964, 55.778993214], [37.593785904, 55.778989885], [37.59363888, 55.779060853]]], type=Polygon}</t>
  </si>
  <si>
    <t>{coordinates=[37.593599224, 55.779216536], type=Point}</t>
  </si>
  <si>
    <t>- Ограда с воротами, 1898-1903 гг.</t>
  </si>
  <si>
    <t>962060f8-930f-11e3-94e0-005056806bb6</t>
  </si>
  <si>
    <t>ЦАО, Тверской, Миусская пл., д., 9, стр., 1</t>
  </si>
  <si>
    <t>{coordinates=[[[[37.59539536, 55.778256974], [37.595389756, 55.778244409], [37.595397333, 55.778222565], [37.595586019, 55.778132649], [37.595606365, 55.778122758], [37.595633498, 55.778107603], [37.595705372, 55.778073854], [37.595910575, 55.778208605], [37.595746782, 55.778288921], [37.595749931, 55.778290949], [37.595709124, 55.778310856], [37.595720026, 55.778317641], [37.595772419, 55.77829179], [37.59576927, 55.778289763], [37.595832038, 55.778258792], [37.595933172, 55.778209462], [37.595857339, 55.778161037], [37.595707314, 55.778061252], [37.595622768, 55.778100951], [37.595595538, 55.77811616], [37.595576019, 55.778125652], [37.595382767, 55.778217744], [37.595373433, 55.778244654], [37.595380703, 55.778260953], [37.595400342, 55.778275464], [37.595412747, 55.77826953], [37.595409544, 55.778267454], [37.59539536, 55.778256974]]], [[[37.594192249, 55.77880951], [37.594226021, 55.778801564], [37.594264413, 55.778806481], [37.59428717, 55.778820614], [37.59429956, 55.77881467], [37.594272759, 55.778798339], [37.594224584, 55.77879217], [37.594183793, 55.778801766], [37.593983589, 55.778898355], [37.593853191, 55.778957206], [37.593785904, 55.778989885], [37.593796898, 55.778997116], [37.593863377, 55.778964116], [37.593994505, 55.778904912], [37.594192249, 55.77880951]]], [[[37.596942347, 55.778866726], [37.596939184, 55.778859765], [37.59652689, 55.779059748], [37.596537872, 55.779066884], [37.596939573, 55.778875357], [37.596942347, 55.778866726]]], [[[37.596155249, 55.779250649], [37.59616129, 55.779254561], [37.59626394, 55.779204752], [37.596330825, 55.779168562], [37.596325007, 55.779164782], [37.596257991, 55.779200443], [37.596155249, 55.779250649]]], [[[37.594298473, 55.780143618], [37.59430509, 55.780148015], [37.594321781, 55.780145394], [37.594430154, 55.780090907], [37.594767301, 55.779927159], [37.594848866, 55.779892643], [37.595117858, 55.779757536], [37.595159119, 55.779737717], [37.595172226, 55.779731502], [37.595330996, 55.779656217], [37.595804686, 55.779425764], [37.595793081, 55.779419339], [37.595320657, 55.779649381], [37.595161965, 55.77972463], [37.59514882, 55.779730863], [37.595107386, 55.779750764], [37.594838762, 55.779885687], [37.594757303, 55.779920158], [37.594313935, 55.780137302], [37.593102646, 55.779338792], [37.593129526, 55.779325524], [37.59316924, 55.779307676], [37.593162754, 55.779303503], [37.593136511, 55.779316317], [37.593131141, 55.779312787], [37.593080314, 55.779337876], [37.594077657, 55.779996886], [37.594298473, 55.780143618]]]], type=MultiPolygon}</t>
  </si>
  <si>
    <t>{coordinates=[37.596731585, 55.778967553], type=Point}</t>
  </si>
  <si>
    <t>Кухня при продовольственном пункте, 1903–1908 гг.</t>
  </si>
  <si>
    <t>80d5e424-56f9-11e2-965f-005056806bb6</t>
  </si>
  <si>
    <t>примыкает к северо–западному фасаду дома 10 литеры 11 по 1–му Силикатному проезду</t>
  </si>
  <si>
    <t>{coordinates=[[[37.512490188, 55.767642871], [37.512568798, 55.767527713], [37.512537336, 55.76751], [37.512631686, 55.767421414], [37.512356397, 55.76734615], [37.512285636, 55.767421447], [37.512238444, 55.767412594], [37.512136242, 55.767545469], [37.512490188, 55.767642871]]], type=Polygon}</t>
  </si>
  <si>
    <t>{coordinates=[37.512391036, 55.767465724], type=Point}</t>
  </si>
  <si>
    <t>80d5e4dd-56f9-11e2-965f-005056806bb6</t>
  </si>
  <si>
    <t>улица Пречистенка, дом 35, строение 1; улица Пречистенка, дом 35, строение 5; улица Пречистенка, дом 35, строение 2; улица Пречистенка, дом 35, строение 3; улица Пречистенка, дом 35, строение 4</t>
  </si>
  <si>
    <t>{coordinates=[[[[37.588703267, 55.739010018], [37.58870325, 55.739010027], [37.588703236, 55.73901004], [37.588703224, 55.739010055], [37.588703215, 55.739010073], [37.58870321, 55.739010091], [37.588703208, 55.739010111], [37.588703211, 55.73901013], [37.588703217, 55.739010148], [37.588703226, 55.739010165], [37.588703238, 55.73901018], [37.588703253, 55.739010192], [37.588781221, 55.739061781], [37.588781239, 55.739061791], [37.588781259, 55.739061797], [37.588781279, 55.739061798], [37.5887813, 55.739061795], [37.588781319, 55.739061788], [37.589094771, 55.738911208], [37.589121171, 55.738898705], [37.589121171, 55.738898704], [37.589140255, 55.738889529], [37.589140272, 55.738889519], [37.589140287, 55.738889505], [37.589140298, 55.738889489], [37.589140306, 55.738889471], [37.589140311, 55.738889452], [37.589140311, 55.738889432], [37.589140308, 55.738889412], [37.589140301, 55.738889394], [37.58914029, 55.738889377], [37.589140276, 55.738889363], [37.58914026, 55.738889351], [37.589104872, 55.738869976], [37.589104871, 55.738869975], [37.589041114, 55.738836699], [37.589041096, 55.738836691], [37.589041076, 55.738836688], [37.589041057, 55.738836688], [37.589041038, 55.738836692], [37.58904102, 55.738836699], [37.589029412, 55.738842995], [37.588885984, 55.738919443], [37.588885974, 55.738919448], [37.588855779, 55.738940034], [37.588703267, 55.739010018]]], [[[37.589324386, 55.739115472], [37.589324385, 55.739115451], [37.58932438, 55.739115432], [37.58932437, 55.739115414], [37.589324358, 55.739115398], [37.589324342, 55.739115385], [37.589324324, 55.739115375], [37.589295959, 55.739103989], [37.589295939, 55.739103983], [37.589295918, 55.739103982], [37.589295898, 55.739103985], [37.589295878, 55.739103992], [37.589295861, 55.739104003], [37.589258559, 55.739133095], [37.589224192, 55.73911913], [37.589224172, 55.739119124], [37.589224151, 55.739119123], [37.58922413, 55.739119126], [37.58922411, 55.739119133], [37.589224092, 55.739119144], [37.589193943, 55.739143112], [37.588976168, 55.739056885], [37.588976149, 55.739056879], [37.588976128, 55.739056878], [37.588976108, 55.73905688], [37.588976089, 55.739056887], [37.588976072, 55.739056897], [37.588883412, 55.739125944], [37.588883397, 55.739125957], [37.588883386, 55.739125972], [37.588883378, 55.73912599], [37.588883373, 55.739126008], [37.588883371, 55.739126027], [37.588883374, 55.739126046], [37.58888338, 55.739126065], [37.588883389, 55.739126081], [37.588883402, 55.739126096], [37.588883417, 55.739126108], [37.588883434, 55.739126117], [37.589144283, 55.739231936], [37.589085937, 55.739274087], [37.589085923, 55.7392741], [37.589085912, 55.739274115], [37.589085903, 55.739274131], [37.589085898, 55.73927415], [37.589085896, 55.739274168], [37.589085898, 55.739274187], [37.589085903, 55.739274205], [37.589085912, 55.739274222], [37.589085923, 55.739274237], [37.589085938, 55.739274249], [37.589085954, 55.739274259], [37.589120379, 55.739290222], [37.589120397, 55.739290228], [37.589120415, 55.739290231], [37.589120434, 55.73929023], [37.589120453, 55.739290226], [37.58912047, 55.739290218], [37.589120486, 55.739290207], [37.58917081, 55.739246828], [37.589229963, 55.739270447], [37.589229039, 55.739281512], [37.58922904, 55.739281533], [37.589229045, 55.739281553], [37.589229054, 55.739281572], [37.589229067, 55.739281589], [37.589229083, 55.739281603], [37.589229101, 55.739281613], [37.589469406, 55.739379521], [37.589469425, 55.739379526], [37.589469444, 55.739379528], [37.589469463, 55.739379526], [37.589469481, 55.739379521], [37.589469498, 55.739379512], [37.589590158, 55.739301014], [37.589590173, 55.739301001], [37.589590186, 55.739300986], [37.589590195, 55.739300969], [37.589590201, 55.73930095], [37.589590203, 55.73930093], [37.589590201, 55.73930091], [37.589590196, 55.739300892], [37.589590186, 55.739300874], [37.589590174, 55.739300859], [37.589590158, 55.739300846], [37.589590141, 55.739300837], [37.589263937, 55.739167934], [37.589324352, 55.739115544], [37.589324366, 55.739115529], [37.589324377, 55.739115511], [37.589324383, 55.739115492], [37.589324386, 55.739115472]]], [[[37.588406751, 55.73939747], [37.588406766, 55.73939746], [37.588410351, 55.739394519], [37.588410357, 55.739394529], [37.588410369, 55.739394543], [37.588410384, 55.739394554], [37.588410401, 55.739394563], [37.588538704, 55.739443189], [37.588523676, 55.739455401], [37.588523663, 55.739455414], [37.588523652, 55.73945543], [37.588523645, 55.739455447], [37.58852364, 55.739455466], [37.58852364, 55.739455484], [37.588523642, 55.739455503], [37.588523649, 55.739455521], [37.588523658, 55.739455537], [37.58852367, 55.739455551], [37.588523685, 55.739455563], [37.588523702, 55.739455572], [37.588714939, 55.73953317], [37.588714959, 55.739533176], [37.58871498, 55.739533178], [37.588715001, 55.739533175], [37.588715021, 55.739533168], [37.588715038, 55.739533156], [37.588729153, 55.739522077], [37.588813362, 55.739556148], [37.588813382, 55.739556154], [37.588813403, 55.739556155], [37.588813423, 55.739556152], [37.588813443, 55.739556145], [37.588813461, 55.739556134], [37.589050933, 55.739371545], [37.589050947, 55.739371532], [37.589050958, 55.739371517], [37.589050966, 55.7393715], [37.589050971, 55.739371481], [37.589050972, 55.739371462], [37.589050969, 55.739371443], [37.589050963, 55.739371425], [37.589050954, 55.739371409], [37.589050942, 55.739371394], [37.589050927, 55.739371383], [37.58905091, 55.739371374], [37.58895227, 55.739330937], [37.58895225, 55.739330931], [37.588952229, 55.739330929], [37.588952208, 55.739330932], [37.588952188, 55.739330939], [37.58895217, 55.73933095], [37.588906764, 55.739366336], [37.588811844, 55.73932769], [37.588882761, 55.739272532], [37.588882775, 55.739272519], [37.588882786, 55.739272504], [37.588882794, 55.739272486], [37.588882799, 55.739272468], [37.5888828, 55.739272449], [37.588882797, 55.73927243], [37.588882791, 55.739272412], [37.588882782, 55.739272396], [37.588882769, 55.739272381], [37.588882754, 55.739272369], [37.588882738, 55.739272361], [37.588750303, 55.73921818], [37.588750283, 55.739218175], [37.588750262, 55.739218173], [37.588750241, 55.739218176], [37.588750221, 55.739218183], [37.588750203, 55.739218194], [37.588528225, 55.739391128], [37.58845036, 55.739361833], [37.58845034, 55.739361828], [37.588450319, 55.739361827], [37.588450298, 55.73936183], [37.588450279, 55.739361838], [37.588450262, 55.739361849], [37.58841395, 55.739391474], [37.588413943, 55.739391461], [37.588413931, 55.739391445], [37.588413915, 55.739391431], [37.588413897, 55.739391422], [37.588259819, 55.739325954], [37.5882598, 55.739325949], [37.58825978, 55.739325946], [37.58825976, 55.739325948], [37.588259741, 55.739325954], [37.588259723, 55.739325964], [37.588259708, 55.739325976], [37.588253402, 55.739332399], [37.58825339, 55.739332414], [37.588253381, 55.739332432], [37.588253375, 55.73933245], [37.588253373, 55.73933247], [37.588253375, 55.739332489], [37.588253381, 55.739332508], [37.58825339, 55.739332525], [37.588253402, 55.73933254], [37.588253417, 55.739332552], [37.588253434, 55.739332561], [37.588406663, 55.739397475], [37.58840668, 55.739397481], [37.588406698, 55.739397483], [37.588406716, 55.739397482], [37.588406734, 55.739397478], [37.588406751, 55.73939747]]], [[[37.589157569, 55.73941065], [37.588913321, 55.739592406], [37.588814265, 55.739556298], [37.588814245, 55.739556293], [37.588814223, 55.739556292], [37.588814202, 55.739556296], [37.588814182, 55.739556304], [37.588814165, 55.739556317], [37.588810774, 55.739559306], [37.588810761, 55.73955932], [37.588810751, 55.739559336], [37.588810744, 55.739559353], [37.588810741, 55.739559372], [37.588810741, 55.739559391], [37.588810744, 55.739559409], [37.588810751, 55.739559427], [37.588810761, 55.739559442], [37.588810774, 55.739559456], [37.588810789, 55.739559467], [37.588810806, 55.739559475], [37.58890972, 55.739595536], [37.58890974, 55.739595541], [37.58890976, 55.739595542], [37.588909781, 55.739595539], [37.5889098, 55.739595532], [37.588909817, 55.73959552], [37.588913398, 55.739592651], [37.589056565, 55.739653852], [37.589056585, 55.739653858], [37.589056606, 55.73965386], [37.589056626, 55.739653857], [37.589056646, 55.739653851], [37.589056664, 55.73965384], [37.589300795, 55.739472053], [37.589300809, 55.73947204], [37.589300821, 55.739472025], [37.589300829, 55.739472007], [37.589300834, 55.739471989], [37.589300835, 55.73947197], [37.589300833, 55.739471951], [37.589300827, 55.739471933], [37.589300818, 55.739471916], [37.589300806, 55.739471902], [37.589300791, 55.73947189], [37.589300775, 55.73947188], [37.589157668, 55.739410638], [37.589157649, 55.739410632], [37.589157628, 55.73941063], [37.589157607, 55.739410632], [37.589157587, 55.739410639], [37.589157569, 55.73941065]]]], type=MultiPolygon}</t>
  </si>
  <si>
    <t>{coordinates=[37.588789565, 55.739381337], type=Point}</t>
  </si>
  <si>
    <t>80d5e62d-56f9-11e2-965f-005056806bb6</t>
  </si>
  <si>
    <t>Яузская улица, дом 1/15, строение 5; Яузская улица, дом 1/15, строение 2; Яузская улица, дом 1/15, строение 3</t>
  </si>
  <si>
    <t>{coordinates=[[[[37.644233338, 55.750128822], [37.644233356, 55.750128827], [37.644233375, 55.750128828], [37.644233394, 55.750128826], [37.644233412, 55.75012882], [37.644258804, 55.750118033], [37.644303455, 55.750146694], [37.644303473, 55.750146703], [37.644303492, 55.750146709], [37.644303512, 55.75014671], [37.644303532, 55.750146707], [37.644303551, 55.750146701], [37.644393375, 55.75010528], [37.644393392, 55.750105269], [37.644393407, 55.750105256], [37.644393419, 55.75010524], [37.644393427, 55.750105222], [37.644393432, 55.750105203], [37.644393433, 55.750105183], [37.64439343, 55.750105163], [37.644393423, 55.750105144], [37.644393412, 55.750105128], [37.644393399, 55.750105113], [37.644393382, 55.750105102], [37.644349346, 55.750080368], [37.644571781, 55.750135615], [37.644571801, 55.750135618], [37.64457182, 55.750135617], [37.644571839, 55.750135612], [37.644571857, 55.750135604], [37.644571873, 55.750135592], [37.644571886, 55.750135577], [37.644632096, 55.750052874], [37.644632106, 55.750052857], [37.644632112, 55.750052838], [37.644632115, 55.750052819], [37.644632114, 55.750052799], [37.644632108, 55.75005278], [37.6446321, 55.750052762], [37.644632087, 55.750052746], [37.644632072, 55.750052733], [37.644632055, 55.750052724], [37.644632036, 55.750052717], [37.644401743, 55.750002241], [37.644239883, 55.74994001], [37.644239864, 55.749940005], [37.644239844, 55.749940003], [37.644239824, 55.749940006], [37.644239805, 55.749940013], [37.644060953, 55.750022854], [37.644060952, 55.750022854], [37.644060952, 55.750022854], [37.643704857, 55.750193474], [37.64370484, 55.750193484], [37.643704826, 55.750193497], [37.643704815, 55.750193512], [37.643704806, 55.750193529], [37.643704801, 55.750193548], [37.6437048, 55.750193567], [37.643704802, 55.750193586], [37.643704808, 55.750193604], [37.643704817, 55.750193621], [37.64370483, 55.750193635], [37.643704845, 55.750193647], [37.643934723, 55.75034607], [37.643934741, 55.75034608], [37.643934761, 55.750346085], [37.643934782, 55.750346087], [37.643934803, 55.750346084], [37.643934822, 55.750346076], [37.644246393, 55.750193023], [37.644246409, 55.750193013], [37.644246423, 55.750193], [37.644246434, 55.750192985], [37.644246443, 55.750192968], [37.644246447, 55.750192949], [37.644246449, 55.75019293], [37.644246447, 55.750192912], [37.644246441, 55.750192894], [37.644246432, 55.750192877], [37.64424642, 55.750192862], [37.644246405, 55.75019285], [37.644083707, 55.750082213], [37.644124834, 55.750062503], [37.644233321, 55.750128814], [37.644233338, 55.750128822]]], [[[37.643836107, 55.750340768], [37.643836116, 55.750340751], [37.643836121, 55.750340732], [37.643836123, 55.750340713], [37.643836121, 55.750340693], [37.643836116, 55.750340675], [37.643836107, 55.750340658], [37.643836094, 55.750340643], [37.64383608, 55.75034063], [37.643660465, 55.750220479], [37.643660446, 55.750220468], [37.643660426, 55.750220463], [37.643660405, 55.750220461], [37.643660384, 55.750220464], [37.643660364, 55.750220472], [37.643516506, 55.750292493], [37.643290764, 55.750400536], [37.643290748, 55.750400546], [37.643290733, 55.750400558], [37.643290722, 55.750400573], [37.643290714, 55.75040059], [37.643290709, 55.750400609], [37.643290707, 55.750400628], [37.643290709, 55.750400647], [37.643290715, 55.750400665], [37.643290724, 55.750400681], [37.643290736, 55.750400696], [37.64329075, 55.750400708], [37.643290767, 55.750400718], [37.643290785, 55.750400724], [37.643580864, 55.750466852], [37.643580882, 55.750466854], [37.6435809, 55.750466853], [37.643580918, 55.750466849], [37.643580934, 55.750466842], [37.643580949, 55.750466832], [37.643625397, 55.750430862], [37.643836062, 55.750340805], [37.643836079, 55.750340795], [37.643836094, 55.750340783], [37.643836107, 55.750340768]]]], type=MultiPolygon}</t>
  </si>
  <si>
    <t>{coordinates=[37.643559682, 55.750370671], type=Point}</t>
  </si>
  <si>
    <t>86dc761a-56f9-11e2-965f-005056806bb6</t>
  </si>
  <si>
    <t>Пятницкая улица, дом 48, строение 1; Пятницкая улица, дом 48, строение 4; Пятницкая улица, дом 48, строение 2</t>
  </si>
  <si>
    <t>{coordinates=[[[[37.627292241, 55.735552971], [37.627292257, 55.735552984], [37.627292276, 55.735552992], [37.627292296, 55.735552997], [37.627292316, 55.735552998], [37.627569904, 55.735533945], [37.627659208, 55.735938574], [37.627613001, 55.735940869], [37.627613001, 55.735940869], [37.627421971, 55.735950767], [37.627421952, 55.73595077], [37.627421933, 55.735950777], [37.627421916, 55.735950787], [37.627421901, 55.735950801], [37.62742189, 55.735950817], [37.627421882, 55.735950835], [37.627421877, 55.735950854], [37.627421877, 55.735950874], [37.627423988, 55.735978718], [37.627378603, 55.735982177], [37.627378584, 55.735982181], [37.627378565, 55.735982188], [37.627378549, 55.735982198], [37.627378535, 55.735982212], [37.627378523, 55.735982228], [37.627378516, 55.735982246], [37.627378511, 55.735982265], [37.627378511, 55.735982285], [37.627380627, 55.736009088], [37.627380628, 55.736009089], [37.6273822, 55.73602677], [37.627383786, 55.736048441], [37.627383789, 55.736048461], [37.627383796, 55.736048479], [37.627383807, 55.736048496], [37.62738382, 55.73604851], [37.627383836, 55.736048521], [37.627383854, 55.736048529], [37.627383873, 55.736048533], [37.627383893, 55.736048534], [37.627432298, 55.736045061], [37.627433376, 55.736067202], [37.627433379, 55.736067221], [37.627433386, 55.73606724], [37.627433396, 55.736067256], [37.627433409, 55.736067271], [37.627433424, 55.736067283], [37.627433442, 55.736067291], [37.62743346, 55.736067296], [37.62743348, 55.736067297], [37.62769425, 55.736057336], [37.627694269, 55.736057333], [37.627694287, 55.736057327], [37.627694304, 55.736057318], [37.627694318, 55.736057305], [37.62769433, 55.73605729], [37.627694339, 55.736057273], [37.627694345, 55.736057255], [37.627694347, 55.736057236], [37.627694345, 55.736057217], [37.627685605, 55.736010458], [37.627685605, 55.736010458], [37.62767172, 55.735938038], [37.62767172, 55.735938036], [37.627582732, 55.735532963], [37.627582726, 55.735532944], [37.627582716, 55.735532926], [37.627582703, 55.735532911], [37.627582686, 55.735532899], [37.627582668, 55.73553289], [37.627582649, 55.735532885], [37.627582628, 55.735532885], [37.627579412, 55.735533093], [37.62756504, 55.7354602], [37.627565034, 55.73546018], [37.627565024, 55.735460162], [37.62756501, 55.735460147], [37.627564994, 55.735460134], [37.627564975, 55.735460125], [37.627564955, 55.73546012], [37.627564935, 55.73546012], [37.627277924, 55.73548095], [37.627277906, 55.735480953], [37.627277888, 55.73548096], [37.627277872, 55.735480969], [37.627277858, 55.735480982], [37.627277846, 55.735480997], [37.627277838, 55.735481014], [37.627277833, 55.735481032], [37.627277831, 55.735481051], [37.627277833, 55.735481069], [37.627292211, 55.735552918], [37.627292218, 55.735552937], [37.627292227, 55.735552955], [37.627292241, 55.735552971]]], [[[37.626920914, 55.736071799], [37.62692093, 55.73607181], [37.626920947, 55.736071818], [37.626920966, 55.736071823], [37.626920985, 55.736071824], [37.627023062, 55.736067149], [37.627023063, 55.736067149], [37.627063491, 55.736065116], [37.62706351, 55.736065114], [37.627063528, 55.736065107], [37.627063545, 55.736065098], [37.627063559, 55.736065085], [37.627063571, 55.73606507], [37.627063579, 55.736065053], [37.627063585, 55.736065034], [37.627063586, 55.736065015], [37.627063584, 55.736064996], [37.627055884, 55.736027647], [37.627055884, 55.736027646], [37.627024605, 55.735880643], [37.62724783, 55.735862169], [37.627247849, 55.735862166], [37.627247867, 55.735862159], [37.627247883, 55.735862149], [37.627247897, 55.735862136], [37.627247908, 55.735862121], [37.627247916, 55.735862103], [37.627247921, 55.735862085], [37.627247922, 55.735862066], [37.627247919, 55.735862047], [37.627200781, 55.73566418], [37.627200774, 55.735664161], [37.627200764, 55.735664144], [37.62720075, 55.735664129], [37.627200734, 55.735664117], [37.627200715, 55.735664109], [37.627200695, 55.735664104], [37.627200675, 55.735664104], [37.626792392, 55.735698749], [37.626792372, 55.735698752], [37.626792353, 55.73569876], [37.626792336, 55.735698772], [37.626792322, 55.735698786], [37.626792311, 55.735698804], [37.626792304, 55.735698823], [37.626792301, 55.735698843], [37.626792302, 55.735698864], [37.626801594, 55.735757595], [37.626801599, 55.735757614], [37.626801607, 55.735757631], [37.626801619, 55.735757647], [37.626801633, 55.73575766], [37.62680165, 55.73575767], [37.626801668, 55.735757677], [37.626801687, 55.735757679], [37.626842053, 55.735759914], [37.626867678, 55.735875025], [37.626867685, 55.735875044], [37.626867694, 55.735875062], [37.626867707, 55.735875076], [37.626867723, 55.735875089], [37.626867741, 55.735875097], [37.62686776, 55.735875102], [37.62686778, 55.735875104], [37.626881853, 55.735874522], [37.626898178, 55.73593876], [37.626886176, 55.735939336], [37.626886157, 55.735939339], [37.626886138, 55.735939346], [37.626886121, 55.735939356], [37.626886107, 55.73593937], [37.626886095, 55.735939385], [37.626886087, 55.735939403], [37.626886082, 55.735939423], [37.626886081, 55.735939442], [37.626886084, 55.735939462], [37.626920884, 55.73607175], [37.626920891, 55.736071768], [37.626920901, 55.736071784], [37.626920914, 55.736071799]]]], type=MultiPolygon}</t>
  </si>
  <si>
    <t>{coordinates=[37.627019694, 55.735868346], type=Point}</t>
  </si>
  <si>
    <t>2dda547d-a177-11e4-84da-005056806bb6</t>
  </si>
  <si>
    <t>Комсомольская площадь, дом 3/30, строение 1; проезд Комсомольской Площади, дом 12</t>
  </si>
  <si>
    <t>{coordinates=[[[[37.65282953, 55.781232146], [37.652782009, 55.781280601], [37.652781997, 55.781280616], [37.652781988, 55.781280633], [37.652781982, 55.781280651], [37.65278198, 55.78128067], [37.652781982, 55.781280689], [37.652781987, 55.781280707], [37.652781995, 55.781280724], [37.652782007, 55.78128074], [37.652782021, 55.781280752], [37.652782038, 55.781280762], [37.652782056, 55.781280768], [37.652888146, 55.781307582], [37.652888154, 55.781307584], [37.653047636, 55.781334332], [37.653047658, 55.781334333], [37.653089086, 55.781332036], [37.653168761, 55.781328794], [37.653219754, 55.781326934], [37.653219774, 55.781326931], [37.653293016, 55.781308878], [37.6533384, 55.781299391], [37.6533384, 55.781299391], [37.653429965, 55.781279517], [37.653429972, 55.781279515], [37.653528673, 55.781250651], [37.653528687, 55.781250646], [37.653601866, 55.781216424], [37.653601869, 55.781216423], [37.653641452, 55.781196511], [37.653641469, 55.781196501], [37.653641483, 55.781196488], [37.653641494, 55.781196472], [37.653641502, 55.781196454], [37.653641506, 55.781196435], [37.653641507, 55.781196416], [37.653641504, 55.781196396], [37.653641497, 55.781196378], [37.653641487, 55.781196362], [37.653641474, 55.781196347], [37.653641458, 55.781196336], [37.65354433, 55.781139155], [37.653556919, 55.781130246], [37.653556931, 55.781130237], [37.653580747, 55.781107304], [37.653580748, 55.781107303], [37.653593449, 55.781094713], [37.653610914, 55.781078076], [37.653610928, 55.78107806], [37.65364262, 55.781031315], [37.653642631, 55.781031295], [37.653667877, 55.780966596], [37.653667882, 55.78096658], [37.653667884, 55.780966563], [37.653668611, 55.780948599], [37.653668611, 55.780948599], [37.653670783, 55.780892909], [37.653670782, 55.780892893], [37.653670779, 55.780892877], [37.653657859, 55.780849332], [37.653657849, 55.780849309], [37.653648295, 55.780833276], [37.653730968, 55.780817033], [37.653730987, 55.780817027], [37.653731005, 55.780817017], [37.65373102, 55.780817004], [37.653731033, 55.780816988], [37.653731042, 55.78081697], [37.653731047, 55.780816951], [37.653731048, 55.780816931], [37.653731045, 55.780816911], [37.653731039, 55.780816892], [37.653705328, 55.780763033], [37.653705318, 55.780763017], [37.653705305, 55.780763003], [37.65370529, 55.780762991], [37.653705273, 55.780762983], [37.653705255, 55.780762978], [37.653705236, 55.780762976], [37.653705218, 55.780762978], [37.653606528, 55.780782852], [37.653558604, 55.780745217], [37.653558591, 55.780745208], [37.65350109, 55.780712945], [37.653501088, 55.780712944], [37.653453177, 55.780687854], [37.653453165, 55.780687849], [37.653389324, 55.780664576], [37.653389314, 55.780664573], [37.653312738, 55.780644908], [37.653312726, 55.780644906], [37.653177985, 55.78062711], [37.653177968, 55.780627109], [37.653066421, 55.78063084], [37.653066411, 55.780630841], [37.65296765, 55.780643986], [37.652967643, 55.780643988], [37.652875283, 55.780663862], [37.652875271, 55.780663865], [37.652831502, 55.780679188], [37.652831501, 55.780679189], [37.652798875, 55.780690905], [37.652798853, 55.780690917], [37.6527003, 55.780757503], [37.652700284, 55.780757516], [37.652655834, 55.780802479], [37.652655822, 55.780802494], [37.652620962, 55.780854631], [37.652620955, 55.780854645], [37.652620949, 55.780854661], [37.652598951, 55.780935523], [37.652598948, 55.78093555], [37.652599234, 55.781009119], [37.652541986, 55.781021747], [37.652541968, 55.781021753], [37.652541951, 55.781021762], [37.652541936, 55.781021775], [37.652541924, 55.78102179], [37.652541915, 55.781021807], [37.65254191, 55.781021825], [37.652541908, 55.781021845], [37.652541909, 55.781021864], [37.652541915, 55.781021882], [37.652541924, 55.781021899], [37.652577198, 55.781076195], [37.652577213, 55.781076213], [37.652618804, 55.781115682], [37.652618818, 55.781115693], [37.652698709, 55.781167688], [37.652698717, 55.781167693], [37.652791345, 55.78121608], [37.652791352, 55.781216083], [37.65282953, 55.781232146]]], [[[37.653990038, 55.781032539], [37.653990021, 55.78103253], [37.653990002, 55.781032525], [37.653970863, 55.781028956], [37.653970844, 55.781028954], [37.653951719, 55.781028978], [37.6539517, 55.78102898], [37.653951681, 55.781028985], [37.653951664, 55.781028994], [37.653932588, 55.781041593], [37.653932573, 55.781041605], [37.65393256, 55.78104162], [37.653932551, 55.781041638], [37.653932545, 55.781041657], [37.653932543, 55.781041676], [37.653932572, 55.781048862], [37.653932573, 55.78104888], [37.653932578, 55.781048898], [37.653932587, 55.781048914], [37.653932598, 55.781048929], [37.653932612, 55.781048942], [37.653942127, 55.781056058], [37.653894665, 55.781127868], [37.653869234, 55.781138666], [37.653869217, 55.781138675], [37.653869202, 55.781138688], [37.65386919, 55.781138703], [37.653869181, 55.78113872], [37.653869175, 55.781138739], [37.653869174, 55.781138758], [37.653869209, 55.78114774], [37.653869211, 55.781147761], [37.653869217, 55.78114778], [37.653869228, 55.781147798], [37.653869242, 55.781147814], [37.653885236, 55.781162165], [37.653885253, 55.781162177], [37.653885273, 55.781162186], [37.653885294, 55.78116219], [37.653901237, 55.781163517], [37.653901255, 55.781163517], [37.653901273, 55.781163514], [37.65390129, 55.781163507], [37.653901305, 55.781163498], [37.653901319, 55.781163486], [37.65390133, 55.781163472], [37.653904462, 55.781158584], [37.654058152, 55.781187093], [37.654055072, 55.781191461], [37.654055062, 55.781191478], [37.654055056, 55.781191498], [37.654055054, 55.781191518], [37.654055056, 55.781191538], [37.654055062, 55.781191557], [37.654055071, 55.781191575], [37.654055084, 55.78119159], [37.6540551, 55.781191603], [37.654067882, 55.781199671], [37.654067899, 55.781199679], [37.654067917, 55.781199684], [37.654067936, 55.781199686], [37.654090248, 55.781199658], [37.65409027, 55.781199656], [37.654090291, 55.781199648], [37.65409031, 55.781199637], [37.654106199, 55.781187042], [37.654106212, 55.78118703], [37.654106222, 55.781187015], [37.65410623, 55.781186999], [37.654106235, 55.781186982], [37.654106236, 55.781186964], [37.654106208, 55.781179778], [37.654106207, 55.781179761], [37.654106202, 55.781179743], [37.654106194, 55.781179727], [37.654099809, 55.781169012], [37.654118788, 55.781140748], [37.654118788, 55.781140748], [37.654144138, 55.781102544], [37.654144141, 55.781102539], [37.654147303, 55.781097154], [37.654159989, 55.781082325], [37.654160001, 55.781082308], [37.654160009, 55.78108229], [37.654160013, 55.78108227], [37.654160013, 55.78108225], [37.654160009, 55.781082231], [37.654158394, 55.781076844], [37.65415839, 55.781076832], [37.654156782, 55.781073241], [37.65415677, 55.781073222], [37.654156755, 55.781073205], [37.654143962, 55.781062443], [37.654143948, 55.781062433], [37.654143932, 55.781062426], [37.654143915, 55.781062421], [37.654143898, 55.78106242], [37.65412796, 55.78106244], [37.654127939, 55.781062442], [37.654127919, 55.781062449], [37.654112039, 55.781069641], [37.654055448, 55.78105849], [37.653999663, 55.781046892], [37.653990066, 55.781032567], [37.653990054, 55.781032552], [37.653990038, 55.781032539]]]], type=MultiPolygon}</t>
  </si>
  <si>
    <t>{coordinates=[37.653129366, 55.780987857], type=Point}</t>
  </si>
  <si>
    <t>Доходный дом И.Е.Кузнецова, 1908–1910 гг., архитекторы А.Н.Милюков, Б.М.Великовский (при участии братьев В.А. и А.А.Весниных)</t>
  </si>
  <si>
    <t>ff74c6f4-56f8-11e2-965f-005056806bb6</t>
  </si>
  <si>
    <t>Мясницкая улица, дом 15</t>
  </si>
  <si>
    <t>{coordinates=[[[37.634818096, 55.762777614], [37.634674142, 55.762840194], [37.63460813, 55.762869007], [37.634684829, 55.762937185], [37.634608458, 55.762964663], [37.634531759, 55.762896485], [37.634347221, 55.762970336], [37.634385558, 55.763000832], [37.634226465, 55.763062081], [37.634194506, 55.763033374], [37.634082354, 55.763078854], [37.634051332, 55.763091462], [37.634076888, 55.763111194], [37.63391144, 55.763177839], [37.633953006, 55.763220906], [37.633918002, 55.763233519], [37.634087434, 55.763400396], [37.634128993, 55.763441667], [37.634195821, 55.763418242], [37.634237393, 55.763463105], [37.634584276, 55.763345965], [37.634565092, 55.763326226], [37.634711477, 55.76327532], [37.634727457, 55.763289673], [37.634966134, 55.763208577], [37.635214362, 55.763125673], [37.635070544, 55.762996493], [37.635029181, 55.763012705], [37.634993227, 55.76298041], [37.634939695, 55.762931967], [37.634984243, 55.762915751], [37.634818096, 55.762777614]], [[37.634764605, 55.762973474], [37.634778201, 55.762989627], [37.634742401, 55.76300224], [37.63479673, 55.763050683], [37.6348333, 55.763085946], [37.634860538, 55.763075762], [37.63493407, 55.763149332], [37.634876789, 55.763169155], [37.634806504, 55.763113544], [37.634453301, 55.763245063], [37.634475659, 55.763261206], [37.63448846, 55.763277808], [37.634488487, 55.763285792], [37.634475759, 55.763290396], [37.634428081, 55.763307644], [37.634361202, 55.763331837], [37.634370791, 55.763340808], [37.634288057, 55.763371436], [37.634251305, 55.763338693], [37.634125064, 55.763224312], [37.634128214, 55.763213531], [37.634140933, 55.763206332], [37.634118557, 55.7631848], [37.634163113, 55.76317038], [37.63419827, 55.763202677], [37.634331924, 55.763155377], [37.634354257, 55.763164335], [37.63452607, 55.763095886], [37.634526009, 55.763077923], [37.634672376, 55.763022077], [37.6347042, 55.763011264], [37.634691412, 55.762998703], [37.634764605, 55.762973474]]], type=Polygon}</t>
  </si>
  <si>
    <t>{coordinates=[37.634261261, 55.763119609], type=Point}</t>
  </si>
  <si>
    <t>Главный дом, 1903 г. арх. И.Г.Кондратенко</t>
  </si>
  <si>
    <t>ff74c709-56f8-11e2-965f-005056806bb6</t>
  </si>
  <si>
    <t>Городская усадьба купца И.М.Коровина, начало ХХв.</t>
  </si>
  <si>
    <t>ЦАО, внутригородская территория муниципальный округ Хамовники, Малый Власьевский переулок, дом 12, строение 1</t>
  </si>
  <si>
    <t>{coordinates=[[[37.593489687, 55.746802467], [37.593571522, 55.746809706], [37.593597589, 55.746811218], [37.593602216, 55.746800468], [37.593610408, 55.746796474], [37.593625365, 55.746745024], [37.593625616, 55.746743852], [37.593630586, 55.746744292], [37.593641671, 55.746745273], [37.593661668, 55.746747043], [37.593679226, 55.746748496], [37.593683226, 55.746748267], [37.593686425, 55.746748039], [37.593690023, 55.746746908], [37.593696018, 55.746744196], [37.593697615, 55.746743066], [37.593700007, 55.74673968], [37.593707152, 55.746726073], [37.59371975, 55.74668078], [37.59372184, 55.746668132], [37.593721836, 55.746666327], [37.593721831, 55.746664522], [37.593720225, 55.746662041], [37.593717019, 55.746659561], [37.593713816, 55.746658661], [37.593708613, 55.746657311], [37.59368278, 55.74665506], [37.593650531, 55.746652206], [37.593666432, 55.74659504], [37.593642585, 55.746586641], [37.593599544, 55.746582832], [37.593605422, 55.746554776], [37.593578342, 55.746549312], [37.593314485, 55.746520876], [37.593293963, 55.746506652], [37.593281973, 55.746511965], [37.593269797, 55.74651736], [37.593267574, 55.74651578], [37.593203512, 55.746510332], [37.593158192, 55.746505749], [37.593150043, 55.746505378], [37.593128024, 55.746584534], [37.593162709, 55.746587647], [37.593152449, 55.746624544], [37.593127437, 55.746622714], [37.593105565, 55.746710404], [37.593130577, 55.746712234], [37.593118387, 55.746758009], [37.593127848, 55.746766877], [37.59314753, 55.746773011], [37.593210771, 55.746778373], [37.593210649, 55.74678457], [37.593213062, 55.746789174], [37.593218834, 55.746792691], [37.593227005, 55.746795124], [37.593285293, 55.746802444], [37.593283615, 55.746808391], [37.593311025, 55.746811135], [37.593342295, 55.746813785], [37.593362209, 55.746815665], [37.593363144, 55.746809041], [37.593456369, 55.746816475], [37.593467315, 55.746816466], [37.593477681, 55.746814834], [37.593485164, 55.746812229], [37.59348918, 55.746805077], [37.593489687, 55.746802467]]], type=Polygon}</t>
  </si>
  <si>
    <t>{coordinates=[37.593418279, 55.746660801], type=Point}</t>
  </si>
  <si>
    <t>Могила Вишневского Александра Александровича (1906–1975), хирурга</t>
  </si>
  <si>
    <t>ff74c70a-56f8-11e2-965f-005056806bb6</t>
  </si>
  <si>
    <t>Новодевичье кладбище</t>
  </si>
  <si>
    <t>ЦАО, муниципальный округ Хамовники, Лужнецкий пр., д., 2 (Новодевичье кладбище, участок 3, ряд 59)</t>
  </si>
  <si>
    <t>{geometries=[{coordinates=[37.554442851, 55.724829387], type=Point}, {coordinates=[[[37.554444108, 55.724917284], [37.554584982, 55.724799392], [37.554449304, 55.724665978], [37.554305996, 55.724805422], [37.554444108, 55.724917284]]], type=Polygon}], type=GeometryCollection}</t>
  </si>
  <si>
    <t>{coordinates=[37.554448946, 55.724732685], type=Point}</t>
  </si>
  <si>
    <t>Могила – Кравченко Андрей Григорьевич (1899–1963), дважды Герой Советского Союза</t>
  </si>
  <si>
    <t>ff74c718-56f8-11e2-965f-005056806bb6</t>
  </si>
  <si>
    <t>ЦАО, муниципальный округ Хамовники, Лужнецкий пр., д., 2 (Новодевичье кладбище, участок 8, ряд 36)</t>
  </si>
  <si>
    <t>{coordinates=[[[37.55445579, 55.724669431], [37.554308597, 55.72480317], [37.55444561, 55.724921932], [37.554582298, 55.72480305], [37.55445579, 55.724669431]]], type=Polygon}</t>
  </si>
  <si>
    <t>{coordinates=[37.554450652, 55.724736241], type=Point}</t>
  </si>
  <si>
    <t>Урна Рубакина Николая Александровича (1862–1946)</t>
  </si>
  <si>
    <t>ff74c71a-56f8-11e2-965f-005056806bb6</t>
  </si>
  <si>
    <t>ЦАО, муниципальный округ Хамовники, Лужнецкий пр., д., 2 (Новодевичье кладбище)</t>
  </si>
  <si>
    <t>Урна с прахом</t>
  </si>
  <si>
    <t>{geometries=[{coordinates=[37.554449628, 55.724773409], type=Point}, {coordinates=[[[37.55445579, 55.724669431], [37.554308597, 55.72480317], [37.55444561, 55.724921932], [37.554582298, 55.72480305], [37.55445579, 55.724669431]]], type=Polygon}], type=GeometryCollection}</t>
  </si>
  <si>
    <t>Могила - Павлов Ефим Митрофанович (1915-1985), старшина, Герой Советского Союза</t>
  </si>
  <si>
    <t>ff74c71b-56f8-11e2-965f-005056806bb6</t>
  </si>
  <si>
    <t>Ваганьковское кладбище</t>
  </si>
  <si>
    <t>ЦАО, муниципальный округ Пресненский, Сергея Макеева ул., д., 15 (Ваганьковское кладбище, участок 34)</t>
  </si>
  <si>
    <t>{geometries=[{coordinates=[37.548332541, 55.768403285], type=Point}, {coordinates=[[[37.548326554, 55.768502443], [37.548405344, 55.768405983], [37.548342592, 55.768296089], [37.548255674, 55.768408624], [37.548326554, 55.768502443]]], type=Polygon}], type=GeometryCollection}</t>
  </si>
  <si>
    <t>{coordinates=[37.548337061, 55.768351036], type=Point}</t>
  </si>
  <si>
    <t>Могила, в которой похоронен Климов Михаил Ильич (1924-1984), Герой Советского Союза</t>
  </si>
  <si>
    <t>80d5e2c7-56f9-11e2-965f-005056806bb6</t>
  </si>
  <si>
    <t>Калитниковское кладбище</t>
  </si>
  <si>
    <t>ЦАО, муниципальный округ Таганский, Калитниковский Б. пр., д., 11 (Калитниковское кладбище, уч. 3)</t>
  </si>
  <si>
    <t>{geometries=[{coordinates=[37.690005, 55.732167898], type=Point}, {coordinates=[[[37.688445978, 55.733143083], [37.68844514, 55.733150728], [37.688471292, 55.733151011], [37.688471627, 55.73314346], [37.688445978, 55.733143083]]], type=Polygon}], type=GeometryCollection}</t>
  </si>
  <si>
    <t>{coordinates=[37.688458502, 55.733147094], type=Point}</t>
  </si>
  <si>
    <t>Могила – Чистяков Иван Михайлович (1900–1979), Герой Советского Союза</t>
  </si>
  <si>
    <t>80d5e2c8-56f9-11e2-965f-005056806bb6</t>
  </si>
  <si>
    <t>Новодевичье кладбище, участок 7</t>
  </si>
  <si>
    <t>{geometries=[{coordinates=[37.554448074, 55.724799396], type=Point}, {coordinates=[[[37.55444561, 55.724921932], [37.554582298, 55.72480305], [37.55445579, 55.724669431], [37.554308597, 55.72480317], [37.55444561, 55.724921932]]], type=Polygon}], type=GeometryCollection}</t>
  </si>
  <si>
    <t>Могила Заболоцкого Николая Алексеевича (1903–1958), поэта</t>
  </si>
  <si>
    <t>80d5e2c9-56f9-11e2-965f-005056806bb6</t>
  </si>
  <si>
    <t>Новодевичье кладбище, участок 5, ряд 40</t>
  </si>
  <si>
    <t>{geometries=[{coordinates=[37.554448074, 55.724799396], type=Point}, {coordinates=[[[37.55445579, 55.724669431], [37.554308597, 55.72480317], [37.55444561, 55.724921932], [37.554582298, 55.72480305], [37.55445579, 55.724669431]]], type=Polygon}], type=GeometryCollection}</t>
  </si>
  <si>
    <t>Сквер и парк у Новодевичьего монастыря</t>
  </si>
  <si>
    <t>80d5e2cc-56f9-11e2-965f-005056806bb6</t>
  </si>
  <si>
    <t>ЦАО, муниципальный округ Хамовники, Лужнецкий пр., Новодевичий пр. (сквер и парк)</t>
  </si>
  <si>
    <t>{coordinates=[[[37.557304953, 55.724712304], [37.556963748, 55.724811133], [37.557008339, 55.724847167], [37.557027462, 55.724865122], [37.557033851, 55.724881287], [37.557030689, 55.724895659], [37.557017978, 55.724910036], [37.556998893, 55.724919026], [37.556976623, 55.724926222], [37.557478015, 55.725376809], [37.557526311, 55.725359341], [37.55759324, 55.72541859], [37.557544429, 55.725435635], [37.558073704, 55.725893236], [37.558114332, 55.725878217], [37.55818126, 55.725935669], [37.558142663, 55.725949702], [37.558667347, 55.726391717], [37.55872464, 55.726389893], [37.558750115, 55.726397067], [37.558772418, 55.726411427], [37.558778811, 55.726429837], [37.558776451, 55.726447802], [37.558754196, 55.726465776], [37.558721583, 55.726474773], [37.558683386, 55.726474791], [37.558657913, 55.726469414], [37.558638801, 55.726460441], [37.558626045, 55.72644428], [37.558259392, 55.726577383], [37.558288875, 55.726604314], [37.558186276, 55.726642086], [37.558148032, 55.726609769], [37.557775025, 55.726754101], [37.557880976, 55.726831296], [37.557606601, 55.72694639], [37.557475953, 55.726849447], [37.557129981, 55.726982537], [37.557153883, 55.727002286], [37.55705208, 55.727041853], [37.557017024, 55.727013127], [37.556685375, 55.727146209], [37.556698141, 55.727169556], [37.556698157, 55.727180334], [37.556675908, 55.727203697], [37.556660003, 55.72721089], [37.556624993, 55.727214498], [37.556599528, 55.72721451], [37.55657087, 55.727207338], [37.556554941, 55.727198363], [37.556545369, 55.7271822], [37.556545338, 55.727160644], [37.55628668, 55.727141001], [37.556280347, 55.727164357], [37.556232595, 55.727160785], [37.556238923, 55.727133837], [37.556057464, 55.727119548], [37.556051129, 55.727141107], [37.556002581, 55.727137536], [37.556008912, 55.727112385], [37.555821088, 55.727098098], [37.555814754, 55.727121454], [37.555767002, 55.727117882], [37.555773333, 55.72709273], [37.555536961, 55.727074872], [37.555530622, 55.727094635], [37.55548287, 55.727091064], [37.555489199, 55.727064116], [37.555287846, 55.727049834], [37.555281507, 55.727069597], [37.555160534, 55.727058873], [37.555166872, 55.72703911], [37.554952784, 55.727021241], [37.554946447, 55.7270428], [37.554889143, 55.727037436], [37.554895477, 55.727014081], [37.554694123, 55.726998002], [37.554687791, 55.727023154], [37.554643229, 55.727019556], [37.554649557, 55.726996225], [37.554058301, 55.72673221], [37.554026127, 55.726750396], [37.553936138, 55.726701933], [37.553967942, 55.726682159], [37.553086293, 55.726137791], [37.553060841, 55.726146784], [37.553012304, 55.726150397], [37.552977281, 55.726143227], [37.552957372, 55.726132457], [37.552941438, 55.726118093], [37.552938236, 55.726103723], [37.552941211, 55.726091565], [37.55295173, 55.726078569], [37.552897526, 55.726058054], [37.552346486, 55.725844519], [37.551874172, 55.725661486], [37.551566529, 55.725538278], [37.551331011, 55.725443952], [37.551222677, 55.725566879], [37.550879412, 55.725956381], [37.550850815, 55.725995464], [37.550623321, 55.726250331], [37.550303833, 55.72661245], [37.550115315, 55.726826119], [37.54958491, 55.727388154], [37.549667028, 55.727509825], [37.55010508, 55.727599754], [37.550431186, 55.7276667], [37.550627682, 55.727712256], [37.550863746, 55.727766985], [37.550979423, 55.727793324], [37.551566356, 55.727954214], [37.552129548, 55.728121706], [37.552571714, 55.728264348], [37.553194143, 55.728480662], [37.553805892, 55.728712456], [37.554428644, 55.728964685], [37.555215414, 55.72932406], [37.555657414, 55.729548857], [37.556227486, 55.72987015], [37.556486547, 55.730020478], [37.556537519, 55.7300474], [37.556572544, 55.730052773], [37.556610739, 55.730049163], [37.556652092, 55.730027588], [37.556881465, 55.729869853], [37.557334604, 55.729535521], [37.557893876, 55.729117166], [37.558775632, 55.728471852], [37.559109363, 55.728235922], [37.560502396, 55.727439464], [37.560676951, 55.727101214], [37.56133668, 55.726604645], [37.561346199, 55.72658488], [37.561330245, 55.726559739], [37.561301566, 55.726539993], [37.560841311, 55.726344416], [37.560783962, 55.726309415], [37.560723458, 55.726292379], [37.559843656, 55.725949657], [37.559124833, 55.725714363], [37.557304953, 55.724712304]]], type=Polygon}</t>
  </si>
  <si>
    <t>{coordinates=[37.555120263, 55.727301332], type=Point}</t>
  </si>
  <si>
    <t>Могила Пирогова Александра Степановича (1899–1964), оперного певца</t>
  </si>
  <si>
    <t>80d5e2d2-56f9-11e2-965f-005056806bb6</t>
  </si>
  <si>
    <t>Новодевичье кладбище, участок 3, у стены</t>
  </si>
  <si>
    <t>{geometries=[{coordinates=[37.554418007, 55.724798617], type=Point}, {coordinates=[[[37.554445795, 55.724919518], [37.554580379, 55.724801113], [37.554451337, 55.72466286], [37.554307525, 55.724804085], [37.554305, 55.72480551], [37.554445795, 55.724919518]]], type=Polygon}], type=GeometryCollection}</t>
  </si>
  <si>
    <t>{coordinates=[37.554448401, 55.724731987], type=Point}</t>
  </si>
  <si>
    <t>Учебный аэродром (фрагмент) в Чертаново, 1941 г.</t>
  </si>
  <si>
    <t>80d5e2e5-56f9-11e2-965f-005056806bb6</t>
  </si>
  <si>
    <t>район Чертаново Северное</t>
  </si>
  <si>
    <t>ЮАО, Чертаново Северное, Кировоградская ул., вл. 10</t>
  </si>
  <si>
    <t>{coordinates=[[[37.60910202, 55.626725868], [37.609366767, 55.626691601], [37.609428083, 55.626683134], [37.609475563, 55.626676577], [37.609415309, 55.626489393], [37.609366044, 55.62643029], [37.608935469, 55.626499599], [37.60903302, 55.626734803], [37.60910202, 55.626725868]]], type=Polygon}</t>
  </si>
  <si>
    <t>{coordinates=[37.609209624, 55.626588088], type=Point}</t>
  </si>
  <si>
    <t>Могила – Хетагуров Георгий Иванович (1903–1975), Герой Советского Союза</t>
  </si>
  <si>
    <t>80d5e2e7-56f9-11e2-965f-005056806bb6</t>
  </si>
  <si>
    <t>{geometries=[{coordinates=[37.554448074, 55.724799396], type=Point}, {coordinates=[[[37.554308597, 55.72480317], [37.55444561, 55.724921932], [37.554582298, 55.72480305], [37.55445579, 55.724669431], [37.554308597, 55.72480317]]], type=Polygon}], type=GeometryCollection}</t>
  </si>
  <si>
    <t>Могила Зайончковского Андрея Медардовича (1862–1926)</t>
  </si>
  <si>
    <t>80d5e2ea-56f9-11e2-965f-005056806bb6</t>
  </si>
  <si>
    <t>Старое кладбище быв. Новодевичьего монастыря</t>
  </si>
  <si>
    <t>{geometries=[{coordinates=[37.554436518, 55.724801878], type=Point}, {coordinates=[[[37.55443871, 55.724912722], [37.554546203, 55.724805574], [37.554446052, 55.724684983], [37.554315107, 55.724804234], [37.55443871, 55.724912722]]], type=Polygon}], type=GeometryCollection}</t>
  </si>
  <si>
    <t>{coordinates=[37.554438075, 55.724744609], type=Point}</t>
  </si>
  <si>
    <t>Урна с прахом Малышева Вячеслава Александровича (1902–1957)</t>
  </si>
  <si>
    <t>80d5e2f5-56f9-11e2-965f-005056806bb6</t>
  </si>
  <si>
    <t>Красная площадь Кремлевская стена</t>
  </si>
  <si>
    <t>ЦАО, муниципальный округ Тверской, Красная пл. (Кремлевская стена)</t>
  </si>
  <si>
    <t>{geometries=[{coordinates=[37.618770385, 55.753891794], type=Point}, {coordinates=[[[37.618770284, 55.753895421], [37.618774889, 55.753892066], [37.618770451, 55.753887578], [37.618765913, 55.753892111], [37.618770284, 55.753895421]]], type=Polygon}], type=GeometryCollection}</t>
  </si>
  <si>
    <t>{coordinates=[37.618770437, 55.753889822], type=Point}</t>
  </si>
  <si>
    <t>Могила Нащокина Павла Воиновича (1801–1854), общественного деятеля 1–й пол. XIX в., друга А.С. Пушкина и Нащокиной Веры Александровны (1811–1900), жены П.В. Нащокина , современницы А.С. Пушкина</t>
  </si>
  <si>
    <t>80d5e2f7-56f9-11e2-965f-005056806bb6</t>
  </si>
  <si>
    <t>ЦАО, муниципальный округ Пресненский, улица Сергея Макеева, дом 15, Ваганьковское кладбище, участок 14</t>
  </si>
  <si>
    <t>Могила – Слепнев Маврикий Трофимович (1896–1965), полковник, летчик, Герой Советского Союза</t>
  </si>
  <si>
    <t>80d5e2f9-56f9-11e2-965f-005056806bb6</t>
  </si>
  <si>
    <t>Новодевичье кладбище, участок 6</t>
  </si>
  <si>
    <t>{geometries=[{coordinates=[37.55444642, 55.724796904], type=Point}, {coordinates=[[[37.554444406, 55.724918816], [37.554582542, 55.724799921], [37.554452778, 55.724664618], [37.554305953, 55.72480426], [37.554444406, 55.724918816]]], type=Polygon}], type=GeometryCollection}</t>
  </si>
  <si>
    <t>{coordinates=[37.554449653, 55.72473227], type=Point}</t>
  </si>
  <si>
    <t>80d5e2fb-56f9-11e2-965f-005056806bb6</t>
  </si>
  <si>
    <t>{coordinates=[[[37.610347765, 55.767765564], [37.610347762, 55.767765583], [37.610347763, 55.767765602], [37.610347767, 55.767765621], [37.610347774, 55.767765638], [37.610347785, 55.767765654], [37.610347799, 55.767765667], [37.610347814, 55.767765678], [37.610347832, 55.767765686], [37.610623589, 55.767852883], [37.610790619, 55.767905912], [37.610695261, 55.768005283], [37.610557202, 55.76796171], [37.610557201, 55.76796171], [37.610494832, 55.767942891], [37.610494811, 55.767942887], [37.61049479, 55.767942888], [37.610494769, 55.767942893], [37.61049475, 55.767942903], [37.610494733, 55.767942916], [37.610493681, 55.767943954], [37.61028312, 55.767877999], [37.610283102, 55.767877995], [37.610283084, 55.767877994], [37.610283066, 55.767877997], [37.610283049, 55.767878003], [37.610283033, 55.767878012], [37.610283019, 55.767878023], [37.610149847, 55.76801046], [37.610149834, 55.768010476], [37.610149825, 55.768010494], [37.610149819, 55.768010514], [37.610149818, 55.768010534], [37.610149821, 55.768010554], [37.610149827, 55.768010574], [37.610149838, 55.768010591], [37.610149852, 55.768010606], [37.610149868, 55.768010618], [37.610149887, 55.768010626], [37.610166442, 55.768015981], [37.609941016, 55.768240085], [37.609941016, 55.768240085], [37.609842696, 55.768337826], [37.609842683, 55.768337842], [37.609842674, 55.76833786], [37.609842668, 55.768337879], [37.609842667, 55.768337899], [37.609842669, 55.768337919], [37.609842675, 55.768337938], [37.609842686, 55.768337956], [37.609842699, 55.768337971], [37.609842715, 55.768337983], [37.609842733, 55.768337991], [37.60993434, 55.768370118], [37.609942497, 55.768399147], [37.609942501, 55.768399156], [37.609961868, 55.768448188], [37.609961875, 55.768448202], [37.609961885, 55.768448216], [37.610014164, 55.76850948], [37.610014175, 55.768509491], [37.610014187, 55.7685095], [37.610100333, 55.768563038], [37.610100351, 55.768563047], [37.610196558, 55.768598038], [37.610196577, 55.768598042], [37.610350928, 55.768621859], [37.610350943, 55.76862186], [37.610462238, 55.768621761], [37.610462253, 55.76862176], [37.610571463, 55.768605124], [37.610571476, 55.768605121], [37.610630086, 55.768587965], [37.610731828, 55.76862123], [37.610731846, 55.768621234], [37.610731865, 55.768621234], [37.610731883, 55.768621232], [37.610731901, 55.768621226], [37.610731917, 55.768621217], [37.610731931, 55.768621205], [37.610824208, 55.76852726], [37.610882316, 55.768470676], [37.61091588, 55.768480075], [37.610908673, 55.768487355], [37.61090866, 55.768487371], [37.610908651, 55.768487389], [37.610908645, 55.768487409], [37.610908644, 55.768487429], [37.610908647, 55.768487449], [37.610908654, 55.768487468], [37.610908664, 55.768487486], [37.610908678, 55.768487501], [37.610908695, 55.768487512], [37.610908713, 55.768487521], [37.611086122, 55.768544665], [37.61108614, 55.768544669], [37.611086158, 55.768544669], [37.611086176, 55.768544667], [37.611086193, 55.768544661], [37.611086209, 55.768544652], [37.611086223, 55.768544641], [37.611152046, 55.768479762], [37.611152058, 55.768479747], [37.611152067, 55.768479731], [37.611152073, 55.768479713], [37.611152075, 55.768479694], [37.611152074, 55.768479676], [37.61115207, 55.768479657], [37.611152062, 55.76847964], [37.611152051, 55.768479625], [37.611152037, 55.768479612], [37.611152021, 55.768479602], [37.611152004, 55.768479595], [37.610971858, 55.768425696], [37.610971839, 55.768425692], [37.61097182, 55.768425692], [37.610971802, 55.768425695], [37.610971784, 55.768425702], [37.610971768, 55.768425712], [37.610971754, 55.768425725], [37.610966518, 55.768431653], [37.610934275, 55.768420538], [37.610999033, 55.768354381], [37.611033746, 55.768366776], [37.611033765, 55.768366781], [37.611033783, 55.768366782], [37.611033802, 55.76836678], [37.61103382, 55.768366774], [37.611033836, 55.768366765], [37.61103385, 55.768366753], [37.611053344, 55.768347482], [37.611427731, 55.768463411], [37.611402159, 55.768477576], [37.611402137, 55.768477593], [37.611397612, 55.768482158], [37.611397602, 55.76848217], [37.611397594, 55.768482184], [37.611393566, 55.768490174], [37.611393558, 55.768490196], [37.611393556, 55.768490219], [37.611393585, 55.768500487], [37.611393587, 55.768500509], [37.611393595, 55.768500531], [37.611393607, 55.76850055], [37.61140376, 55.768513088], [37.61140378, 55.768513107], [37.611411887, 55.7685188], [37.6114119, 55.768518807], [37.611420512, 55.76852308], [37.611420533, 55.768523088], [37.61143522, 55.768526637], [37.611435225, 55.768526638], [37.61144332, 55.7685282], [37.611443335, 55.768528202], [37.611463562, 55.768529037], [37.611463581, 55.768529036], [37.611481789, 55.768526171], [37.611481807, 55.768526166], [37.61148989, 55.768523306], [37.611489899, 55.768523303], [37.611502023, 55.768517588], [37.611502044, 55.768517575], [37.611511139, 55.768510155], [37.611511155, 55.76851014], [37.611511166, 55.768510122], [37.611513672, 55.768504984], [37.611513679, 55.768504966], [37.611513682, 55.768504947], [37.611513682, 55.768504929], [37.611513172, 55.768500398], [37.611519678, 55.768487894], [37.611527194, 55.768482791], [37.61155245, 55.76849017], [37.611563473, 55.768495233], [37.611553484, 55.768506546], [37.611553472, 55.768506562], [37.611553464, 55.76850658], [37.611553459, 55.768506599], [37.611553459, 55.768506619], [37.611553462, 55.768506638], [37.611553469, 55.768506657], [37.611553479, 55.768506673], [37.611553493, 55.768506688], [37.611553509, 55.768506699], [37.611553527, 55.768506707], [37.611755936, 55.76857379], [37.611748947, 55.768587953], [37.611748938, 55.768587978], [37.61174695, 55.768598244], [37.611746949, 55.768598265], [37.611746951, 55.768598286], [37.611751563, 55.768617677], [37.611751568, 55.768617693], [37.611751576, 55.768617708], [37.611751586, 55.768617721], [37.611766802, 55.768634816], [37.611766814, 55.768634826], [37.611772397, 55.768639388], [37.611772408, 55.768639396], [37.611787107, 55.768648219], [37.611787124, 55.768648227], [37.611798761, 55.768652496], [37.611798776, 55.7686525], [37.611838254, 55.768660447], [37.611838269, 55.768660449], [37.611861552, 55.768661567], [37.611861565, 55.768661566], [37.611886841, 55.768659548], [37.611886861, 55.768659544], [37.611927293, 55.768647815], [37.611927313, 55.768647807], [37.611948499, 55.768636402], [37.612134786, 55.768700103], [37.612134804, 55.768700107], [37.612134822, 55.768700108], [37.612134841, 55.768700106], [37.612134858, 55.7687001], [37.612134874, 55.768700091], [37.612134888, 55.76870008], [37.612149479, 55.768685846], [37.612206509, 55.768707395], [37.612201579, 55.768712981], [37.612186944, 55.768718971], [37.612186933, 55.768718976], [37.612172795, 55.768726976], [37.612172773, 55.768726992], [37.612165204, 55.7687347], [37.612165193, 55.768734714], [37.612165184, 55.76873473], [37.612165179, 55.768734746], [37.612165176, 55.768734764], [37.612164208, 55.768749592], [37.612164209, 55.768749612], [37.612164213, 55.768749631], [37.612167793, 55.768759896], [37.612167802, 55.768759915], [37.612167814, 55.768759932], [37.612176428, 55.768769044], [37.612176442, 55.768769056], [37.612176457, 55.768769065], [37.612194703, 55.768777892], [37.612194731, 55.768777901], [37.61222508, 55.768782722], [37.612225102, 55.768782723], [37.61223523, 55.768782146], [37.612235252, 55.768782142], [37.612266078, 55.768773271], [37.612266094, 55.768773265], [37.612266108, 55.768773257], [37.612266121, 55.768773246], [37.61228327, 55.768756402], [37.612283285, 55.768756384], [37.612290292, 55.768745037], [37.612483487, 55.768807817], [37.612426605, 55.768868494], [37.612426593, 55.76886851], [37.612426584, 55.768868528], [37.612426579, 55.768868547], [37.612426578, 55.768868567], [37.612426581, 55.768868587], [37.612426588, 55.768868606], [37.612426599, 55.768868623], [37.612426612, 55.768868638], [37.612426629, 55.768868649], [37.612426647, 55.768868657], [37.6125907, 55.768922119], [37.612590717, 55.768922123], [37.612590735, 55.768922123], [37.612590753, 55.768922121], [37.612590771, 55.768922115], [37.612590787, 55.768922106], [37.612590801, 55.768922095], [37.612833429, 55.768684123], [37.612833442, 55.768684108], [37.612833452, 55.768684089], [37.612833457, 55.76868407], [37.612833459, 55.768684049], [37.612833456, 55.768684029], [37.612833449, 55.768684009], [37.612833439, 55.768683992], [37.612833425, 55.768683977], [37.612833408, 55.768683965], [37.612833389, 55.768683957], [37.612318785, 55.768520754], [37.612324576, 55.768515113], [37.612324589, 55.768515098], [37.612324599, 55.76851508], [37.612324605, 55.76851506], [37.612324606, 55.76851504], [37.612324604, 55.76851502], [37.612324597, 55.768515], [37.612324587, 55.768514983], [37.612324573, 55.768514968], [37.612324557, 55.768514956], [37.612324538, 55.768514947], [37.612316934, 55.768512387], [37.612316934, 55.768512387], [37.611765549, 55.768331234], [37.611765548, 55.768331234], [37.611739216, 55.768322701], [37.611739198, 55.768322697], [37.611739178, 55.768322697], [37.611739159, 55.7683227], [37.611739142, 55.768322707], [37.611739125, 55.768322717], [37.611727052, 55.768331823], [37.611196485, 55.768158937], [37.611196472, 55.768158931], [37.611020271, 55.768099774], [37.61102025, 55.76809977], [37.611020229, 55.768099769], [37.611020208, 55.768099774], [37.611020188, 55.768099783], [37.611020171, 55.768099796], [37.6110145, 55.768105101], [37.610808725, 55.768040205], [37.610862272, 55.767991156], [37.610862273, 55.767991155], [37.61087698, 55.767977203], [37.610913586, 55.767966444], [37.610959276, 55.767963989], [37.610980183, 55.767967039], [37.610989631, 55.767969032], [37.61101871, 55.767976804], [37.611801121, 55.768223387], [37.611822965, 55.768236428], [37.611828783, 55.768243976], [37.611832068, 55.76825255], [37.611832822, 55.768262557], [37.611831396, 55.768268047], [37.611824168, 55.768275203], [37.611791173, 55.768304937], [37.61179116, 55.768304951], [37.61179115, 55.768304968], [37.611791144, 55.768304986], [37.61179114, 55.768305005], [37.611791141, 55.768305025], [37.611791146, 55.768305044], [37.611791154, 55.768305061], [37.611791165, 55.768305077], [37.611791179, 55.76830509], [37.611791195, 55.768305101], [37.611791213, 55.768305108], [37.611796306, 55.768306537], [37.611796325, 55.76830654], [37.611796345, 55.76830654], [37.611796364, 55.768306535], [37.611796382, 55.768306528], [37.611796398, 55.768306516], [37.611830123, 55.768277805], [37.611830133, 55.768277796], [37.61183738, 55.7682698], [37.611837391, 55.768269785], [37.611837399, 55.768269768], [37.611839563, 55.768264029], [37.611839569, 55.768264002], [37.611839921, 55.768259494], [37.61183992, 55.768259473], [37.611838807, 55.768251075], [37.611838799, 55.768251048], [37.611834772, 55.768241833], [37.611834764, 55.768241818], [37.611834752, 55.768241804], [37.611827827, 55.768234639], [37.611827818, 55.768234631], [37.611819562, 55.76822802], [37.611819543, 55.768228007], [37.611802416, 55.768219761], [37.611802403, 55.768219755], [37.611641477, 55.768168677], [37.611416483, 55.768097272], [37.611416482, 55.768097272], [37.611085502, 55.767993897], [37.611022056, 55.767973288], [37.611022049, 55.767973286], [37.611006811, 55.767969622], [37.610982556, 55.767963515], [37.610982545, 55.767963513], [37.610957855, 55.767960301], [37.610957837, 55.767960301], [37.610911845, 55.767962489], [37.610911828, 55.767962491], [37.610893516, 55.767966639], [37.610893509, 55.767966641], [37.61088008, 55.767970783], [37.610880066, 55.767970788], [37.61087153, 55.767974928], [37.610871506, 55.767974944], [37.610802087, 55.768038312], [37.610701279, 55.768006845], [37.610799576, 55.767904462], [37.610799588, 55.767904446], [37.610799597, 55.767904428], [37.610799602, 55.767904409], [37.610799603, 55.767904388], [37.6107996, 55.767904368], [37.610799594, 55.767904349], [37.610799583, 55.767904332], [37.610799569, 55.767904317], [37.610799552, 55.767904306], [37.610799534, 55.767904298], [37.610351303, 55.767762388], [37.610351282, 55.767762384], [37.610351261, 55.767762384], [37.610351241, 55.767762388], [37.610351222, 55.767762397], [37.610351205, 55.767762409], [37.610347795, 55.767765516], [37.610347782, 55.76776553], [37.610347772, 55.767765547], [37.610347765, 55.767765564]], [[37.610356032, 55.768080646], [37.61035605, 55.76808065], [37.610356069, 55.768080651], [37.610356087, 55.768080649], [37.610356105, 55.768080643], [37.610356121, 55.768080634], [37.610356136, 55.768080622], [37.610493736, 55.767944181], [37.611011705, 55.768107715], [37.610868808, 55.768241377], [37.610868795, 55.768241392], [37.610868785, 55.76824141], [37.610868779, 55.768241429], [37.610868777, 55.76824145], [37.610868778, 55.76824147], [37.610868784, 55.768241489], [37.610868794, 55.768241507], [37.610868807, 55.768241522], [37.610868823, 55.768241535], [37.610868841, 55.768241544], [37.61088693, 55.768248317], [37.610640878, 55.768477661], [37.610598401, 55.768462891], [37.610598384, 55.768462887], [37.610598366, 55.768462886], [37.610598348, 55.768462888], [37.61059833, 55.768462893], [37.610598314, 55.768462901], [37.610542274, 55.768498591], [37.610457901, 55.768525465], [37.610403292, 55.768531498], [37.61033249, 55.76852985], [37.610292017, 55.768523333], [37.610221152, 55.768501728], [37.610165438, 55.76846501], [37.610139045, 55.768426286], [37.610136914, 55.768386422], [37.610170115, 55.76832368], [37.610170123, 55.768323662], [37.610170126, 55.768323644], [37.610170127, 55.768323625], [37.610170123, 55.768323606], [37.610170116, 55.768323589], [37.610170106, 55.768323572], [37.610170094, 55.768323559], [37.610170078, 55.768323547], [37.610170061, 55.768323539], [37.610112474, 55.768302541], [37.610343868, 55.76807635], [37.610356032, 55.768080646]]], type=Polygon}</t>
  </si>
  <si>
    <t>{coordinates=[37.611293096, 55.768342737], type=Point}</t>
  </si>
  <si>
    <t>Могила – Гетман Андрей Лаврентьевич (1903–1987), Герой Советского Союза</t>
  </si>
  <si>
    <t>80d5e2ff-56f9-11e2-965f-005056806bb6</t>
  </si>
  <si>
    <t>Могила Веневитинова Дмитрия Владимировича (1805–1827)</t>
  </si>
  <si>
    <t>80d5e30b-56f9-11e2-965f-005056806bb6</t>
  </si>
  <si>
    <t>{geometries=[{coordinates=[37.55444673, 55.724797675], type=Point}, {coordinates=[[[37.554444445, 55.724916738], [37.554587478, 55.724799254], [37.554448386, 55.724666699], [37.554306611, 55.72480801], [37.554444445, 55.724916738]]], type=Polygon}], type=GeometryCollection}</t>
  </si>
  <si>
    <t>{coordinates=[37.554449912, 55.724732977], type=Point}</t>
  </si>
  <si>
    <t>Могила Лисовского Николая Михайловича (1854-1920)</t>
  </si>
  <si>
    <t>80d5e30d-56f9-11e2-965f-005056806bb6</t>
  </si>
  <si>
    <t>Введенское кладбище</t>
  </si>
  <si>
    <t>ЮВАО, муниципальный округ Лефортово, Наличная ул., д., 1 (Введенское кладбище)</t>
  </si>
  <si>
    <t>{geometries=[{coordinates=[37.708578742, 55.768674206], type=Point}, {coordinates=[[[37.708578055, 55.768775647], [37.708668931, 55.768669065], [37.708577966, 55.768574432], [37.708490019, 55.768677683], [37.708578055, 55.768775647]]], type=Polygon}], type=GeometryCollection}</t>
  </si>
  <si>
    <t>{coordinates=[37.708579473, 55.768673374], type=Point}</t>
  </si>
  <si>
    <t>Памятник В.И.Ленину., 1954 г., Яцыко П.П.</t>
  </si>
  <si>
    <t>80d5e30f-56f9-11e2-965f-005056806bb6</t>
  </si>
  <si>
    <t>СВАО, муниципальный округ Останкинский, Мира просп., д., 119 (у северного входа на ВВЦ)</t>
  </si>
  <si>
    <t>{coordinates=[[[37.634730273, 55.828022763], [37.63469038, 55.828046387], [37.634717893, 55.828061208], [37.634756589, 55.828036774], [37.634754595, 55.828035713], [37.634750605, 55.828034628], [37.634744898, 55.828032554], [37.634738023, 55.82802882], [37.634734321, 55.828026151], [37.634732409, 55.828023899], [37.634730273, 55.828022763]]], type=Polygon}</t>
  </si>
  <si>
    <t>{coordinates=[37.634723737, 55.82804158], type=Point}</t>
  </si>
  <si>
    <t>Ограда с двумя воротами</t>
  </si>
  <si>
    <t>80d5e317-56f9-11e2-965f-005056806bb6</t>
  </si>
  <si>
    <t>Городская усадьба, конец XVIII – начало XIX вв.</t>
  </si>
  <si>
    <t>ограда с воротами</t>
  </si>
  <si>
    <t>{coordinates=[[[37.567540767, 55.734612422], [37.568034326, 55.734904926], [37.568040147, 55.734899995], [37.567542569, 55.73461095], [37.567540767, 55.734612422]]], type=Polygon}</t>
  </si>
  <si>
    <t>{coordinates=[37.567788005, 55.734756209], type=Point}</t>
  </si>
  <si>
    <t>Могила Лавренева Бориса Андреевича (1891–1959)</t>
  </si>
  <si>
    <t>80d5e31a-56f9-11e2-965f-005056806bb6</t>
  </si>
  <si>
    <t>- Садовый мостик &lt;большой мост через овраг&gt;</t>
  </si>
  <si>
    <t>80d5e32a-56f9-11e2-965f-005056806bb6</t>
  </si>
  <si>
    <t>ЦАО, муниципальный округ Якиманка, Ленинский просп., д., 14, стр., 1 (большой мост через овраг)</t>
  </si>
  <si>
    <t>{coordinates=[[[37.592782089, 55.719710425], [37.592783541, 55.71971274], [37.592956888, 55.7196088], [37.592826291, 55.719560396], [37.592580043, 55.719390375], [37.592503401, 55.719279057], [37.592338031, 55.719329479], [37.592277639, 55.719361859], [37.592456023, 55.719431784], [37.592515706, 55.719472994], [37.592535822, 55.719486915], [37.592576358, 55.719515674], [37.592613017, 55.719541245], [37.592736541, 55.719626929], [37.592782089, 55.719710425]]], type=Polygon}</t>
  </si>
  <si>
    <t>{coordinates=[37.592648391, 55.719501295], type=Point}</t>
  </si>
  <si>
    <t>Могила – Ионин Григорий Петрович (1917–1982), Герой Советского Союза</t>
  </si>
  <si>
    <t>80d5e32d-56f9-11e2-965f-005056806bb6</t>
  </si>
  <si>
    <t>ЦАО, муниципальный округ Пресненский, Сергея Макеева ул., д., 15 (Ваганьковское кладбище, участок 11)</t>
  </si>
  <si>
    <t>{geometries=[{coordinates=[37.548334109, 55.768402394], type=Point}, {coordinates=[[[37.548327648, 55.768505622], [37.548411833, 55.768404592], [37.548343195, 55.768291738], [37.548253758, 55.768407622], [37.548327648, 55.768505622]]], type=Polygon}], type=GeometryCollection}</t>
  </si>
  <si>
    <t>{coordinates=[37.54833858, 55.768348165], type=Point}</t>
  </si>
  <si>
    <t>Памятник В.В.Маяковскому, 1958 г., ск. А.П.Кибальников, бронза, гранит</t>
  </si>
  <si>
    <t>80d5e32e-56f9-11e2-965f-005056806bb6</t>
  </si>
  <si>
    <t>ЦАО, Тверской, Тверская ул., д., 31/4, стр., 1</t>
  </si>
  <si>
    <t>{coordinates=[[[37.595585205, 55.769576813], [37.595648009, 55.769610986], [37.595696505, 55.769584143], [37.595632688, 55.769548831], [37.595585205, 55.769576813]]], type=Polygon}</t>
  </si>
  <si>
    <t>{coordinates=[37.595640911, 55.769580478], type=Point}</t>
  </si>
  <si>
    <t>Могила – Рябова Екатерина Васильевна (1921–1974), Герой Советского Союза</t>
  </si>
  <si>
    <t>80d5e32f-56f9-11e2-965f-005056806bb6</t>
  </si>
  <si>
    <t>Новодевичье кладбище, участок 3</t>
  </si>
  <si>
    <t>Регулярный парк при дворце, 1766, 1793 гг.</t>
  </si>
  <si>
    <t>80d5e335-56f9-11e2-965f-005056806bb6</t>
  </si>
  <si>
    <t>СВАО, муниципальный округ Останкинский, Останкинская 1-я ул., д., 5 (парк)</t>
  </si>
  <si>
    <t>{coordinates=[[[37.605660081, 55.831311849], [37.60567838, 55.831333515], [37.605705812, 55.831375041], [37.605735342, 55.831413305], [37.605816726, 55.831530733], [37.605926581, 55.831683489], [37.606020071, 55.831780366], [37.606032301, 55.8318066], [37.606036478, 55.831852223], [37.606026403, 55.831873896], [37.606014293, 55.831892166], [37.605977849, 55.831905876], [37.605894775, 55.831913932], [37.605874551, 55.83192991], [37.60587663, 55.831949317], [37.605949965, 55.832087276], [37.60599065, 55.832143125], [37.606023154, 55.832171605], [37.60605361, 55.83219212], [37.606094185, 55.832206914], [37.606171247, 55.832223967], [37.606254451, 55.832263801], [37.60629911, 55.832290007], [37.606339728, 55.832320779], [37.606382417, 55.83236751], [37.606451468, 55.832419921], [37.606487987, 55.832433569], [37.606532597, 55.832441516], [37.606601521, 55.83244716], [37.606759654, 55.832464142], [37.606814407, 55.832475493], [37.606838429, 55.832483562], [37.606844867, 55.832485724], [37.606871246, 55.832508532], [37.606887524, 55.832532463], [37.606895734, 55.832570098], [37.606920182, 55.832616845], [37.606943588, 55.832653996], [37.606968995, 55.83267954], [37.607005514, 55.832693187], [37.607098851, 55.832731898], [37.607147577, 55.832762654], [37.607232879, 55.832827599], [37.607299937, 55.832891427], [37.607344657, 55.832939296], [37.607371098, 55.832973476], [37.607393568, 55.833037352], [37.607426427, 55.833194727], [37.607442832, 55.833264284], [37.60745913, 55.833295077], [37.607485585, 55.833333837], [37.607516052, 55.833357756], [37.607562734, 55.833381678], [37.607629197, 55.833408431], [37.607743753, 55.833455431], [37.60779359, 55.833477878], [37.607873196, 55.833513735], [37.607897546, 55.833529674], [37.607913795, 55.833536504], [37.607948263, 55.833541037], [37.607970609, 55.833547553], [37.607998974, 55.83355583], [37.608023333, 55.833569488], [37.608035532, 55.833583166], [37.608037719, 55.833641329], [37.608076388, 55.833699487], [37.608154813, 55.833769035], [37.608163755, 55.833776968], [37.608198277, 55.833800901], [37.608281496, 55.833844173], [37.608330187, 55.833861232], [37.608449908, 55.833911317], [37.608517968, 55.833932148], [37.608563066, 55.833968777], [37.608638727, 55.834030231], [37.608675641, 55.834060052], [37.608842511, 55.834195745], [37.609441021, 55.833910445], [37.609653068, 55.833635347], [37.609941847, 55.833247443], [37.610153881, 55.832969892], [37.610655634, 55.832655778], [37.610993531, 55.832453559], [37.611110865, 55.832377038], [37.61147705, 55.832146293], [37.611596429, 55.832076614], [37.612289567, 55.831641746], [37.612657096, 55.831418394], [37.612767819, 55.831351209], [37.613694403, 55.83078573], [37.613820971, 55.830776371], [37.613931481, 55.830771833], [37.614492743, 55.830734822], [37.614568592, 55.830735049], [37.614569095, 55.830716061], [37.614596065, 55.830716467], [37.614648749, 55.830715547], [37.614748575, 55.830722308], [37.614873735, 55.830717354], [37.615226199, 55.830663412], [37.615361921, 55.830641603], [37.615554351, 55.830607222], [37.615941275, 55.830550967], [37.616364647, 55.830484402], [37.616870808, 55.830402957], [37.617239048, 55.830343708], [37.617618163, 55.830273802], [37.617974504, 55.830208059], [37.618205912, 55.830167824], [37.618498606, 55.830114238], [37.618322032, 55.829695493], [37.618215933, 55.829458335], [37.618236185, 55.829453735], [37.618086465, 55.829116903], [37.618056316, 55.829041555], [37.617879455, 55.828773034], [37.617828494, 55.828663647], [37.617801907, 55.828460925], [37.617799397, 55.828354117], [37.617520103, 55.82717125], [37.617454825, 55.826686302], [37.617132111, 55.82577814], [37.616881752, 55.825073566], [37.616714639, 55.824603255], [37.616708848, 55.824320024], [37.616658635, 55.821866862], [37.609894145, 55.821914447], [37.609899294, 55.823753368], [37.607614547, 55.823759627], [37.607617089, 55.823805756], [37.607621873, 55.824622566], [37.6069791, 55.82467245], [37.605943841, 55.824734981], [37.605890824, 55.824730194], [37.605872869, 55.824284719], [37.605865581, 55.823948811], [37.605863544, 55.823849996], [37.605863497, 55.823832698], [37.605863441, 55.82381186], [37.605866672, 55.823803226], [37.605865299, 55.823764363], [37.602852946, 55.823772663], [37.602795727, 55.823776732], [37.602741579, 55.823788487], [37.602694184, 55.823807167], [37.602656141, 55.823831705], [37.602629674, 55.823860663], [37.602620731, 55.823881898], [37.602616326, 55.823892356], [37.602598094, 55.823983934], [37.602595971, 55.823994602], [37.602577622, 55.824086782], [37.602524826, 55.824351973], [37.602519454, 55.824378964], [37.60243126, 55.824821956], [37.602399301, 55.825004556], [37.602277389, 55.82559483], [37.602198416, 55.825991488], [37.602193127, 55.82601805], [37.601671006, 55.828640304], [37.60157521, 55.829124046], [37.601552978, 55.829351057], [37.601478922, 55.829703576], [37.601457219, 55.829734123], [37.601432478, 55.829768642], [37.601192673, 55.830105057], [37.60116391, 55.830145291], [37.601159883, 55.830155552], [37.601141652, 55.830160132], [37.60120831, 55.830197947], [37.601253797, 55.830224769], [37.601295899, 55.830245554], [37.601441802, 55.83023974], [37.601792724, 55.830361495], [37.601926648, 55.830425271], [37.601987544, 55.830459432], [37.602011908, 55.830478824], [37.602028193, 55.830507298], [37.602077082, 55.830603074], [37.602089301, 55.830620205], [37.602113626, 55.830624747], [37.602141955, 55.830622424], [37.602170322, 55.830608701], [37.602251253, 55.830566428], [37.602277624, 55.830560714], [37.602295855, 55.830565261], [37.60234866, 55.830600578], [37.602409627, 55.830658695], [37.602440035, 55.830682645], [37.602472468, 55.830688312], [37.602504943, 55.830685986], [37.602543429, 55.8306757], [37.602577803, 55.830655126], [37.602636474, 55.830627709], [37.602691175, 55.830619708], [37.602729693, 55.830621938], [37.60276624, 55.830639023], [37.602792609, 55.83065608], [37.602821105, 55.830693716], [37.602890306, 55.830800908], [37.602908578, 55.830820271], [37.602939019, 55.830832798], [37.602969432, 55.830835036], [37.603003856, 55.830832744], [37.603040331, 55.830822424], [37.603084259, 55.83080308], [37.603141553, 55.830777856], [37.603194169, 55.830765295], [37.603254961, 55.83075612], [37.603299574, 55.830758347], [37.603340127, 55.830769735], [37.603480127, 55.830826619], [37.603567374, 55.830866469], [37.603616031, 55.830876708], [37.603658569, 55.830878945], [37.603693036, 55.830869794], [37.603741594, 55.830843515], [37.603784047, 55.83081268], [37.603810407, 55.830806973], [37.603867132, 55.830800093], [37.603948194, 55.830805718], [37.604211807, 55.830849981], [37.604272635, 55.830854491], [37.604333421, 55.830866993], [37.604357825, 55.830877227], [37.60437203, 55.830896614], [37.604396402, 55.830925109], [37.604416747, 55.830944469], [37.604441091, 55.830954721], [37.604467441, 55.83095584], [37.604505936, 55.830951253], [37.604558635, 55.830953481], [37.604619453, 55.830960274], [37.604655973, 55.830975072], [37.604688961, 55.830994148], [37.60477167, 55.831041142], [37.60485752, 55.831063577], [37.604887232, 55.831057005], [37.604970253, 55.831029549], [37.605012779, 55.831016975], [37.605035079, 55.831019237], [37.60505942, 55.831027192], [37.605104049, 55.831048836], [37.605146701, 55.831083011], [37.605215815, 55.831154824], [37.605254414, 55.83118902], [37.605305163, 55.831219757], [37.605345749, 55.831239123], [37.60538023, 55.83124936], [37.605434972, 55.831257298], [37.605503888, 55.831260661], [37.60556471, 55.831268585], [37.605607301, 55.831279973], [37.605639768, 55.831294765], [37.605660081, 55.831311849]]], type=Polygon}</t>
  </si>
  <si>
    <t>{coordinates=[37.60975275, 55.827762683], type=Point}</t>
  </si>
  <si>
    <t>80d5e340-56f9-11e2-965f-005056806bb6</t>
  </si>
  <si>
    <t>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 - Пассажирское здание</t>
  </si>
  <si>
    <t>ЮАО, муниципальный округ Донской, Канатчиковский пр. (ст. Канатчиково ст. Канатчиково, ПК 31820-ПК 25265, лит. 24.9)</t>
  </si>
  <si>
    <t>{coordinates=[[[37.591646456, 55.70190766], [37.591624781, 55.701929933], [37.591599426, 55.701922066], [37.591564185, 55.701958289], [37.591600029, 55.701969409], [37.591557125, 55.702013514], [37.591543304, 55.702027716], [37.591514823, 55.702057], [37.59158769, 55.702079606], [37.591718591, 55.702120214], [37.591810192, 55.702026061], [37.591831075, 55.70203254], [37.591888276, 55.701973747], [37.59187949, 55.701971032], [37.591780805, 55.701940424], [37.591795609, 55.701925207], [37.591708671, 55.701898237], [37.591687203, 55.701920303], [37.591646456, 55.70190766]]], type=Polygon}</t>
  </si>
  <si>
    <t>{coordinates=[37.591722699, 55.701993631], type=Point}</t>
  </si>
  <si>
    <t>80d5e346-56f9-11e2-965f-005056806bb6</t>
  </si>
  <si>
    <t>ЦАО, муниципальный округ Басманный, Гороховский пер., д., 4 (ограда)</t>
  </si>
  <si>
    <t>{coordinates=[[[37.662397044, 55.764854252], [37.662394736, 55.764858022], [37.662510028, 55.764882731], [37.662511851, 55.764879249], [37.662512768, 55.76487463], [37.662400505, 55.764851053], [37.662397044, 55.764854252]]], type=Polygon}</t>
  </si>
  <si>
    <t>{coordinates=[37.662453355, 55.764866326], type=Point}</t>
  </si>
  <si>
    <t>Надгробие П.П.Палена, 1840 г., ск. В.И.Демут-Малиновский, бронза, гранит</t>
  </si>
  <si>
    <t>80d5e34a-56f9-11e2-965f-005056806bb6</t>
  </si>
  <si>
    <t>Архитектурно-художественное надгробие</t>
  </si>
  <si>
    <t>Урна с прахом Малиновского Родиона Яковлевича (1898–1967), маршала Советского Союза</t>
  </si>
  <si>
    <t>80d5e357-56f9-11e2-965f-005056806bb6</t>
  </si>
  <si>
    <t>Могила Миллера Всеволода Федоровича (1846–1913)</t>
  </si>
  <si>
    <t>80d5e359-56f9-11e2-965f-005056806bb6</t>
  </si>
  <si>
    <t>{geometries=[{coordinates=[37.55444601, 55.724797729], type=Point}, {coordinates=[[[37.554444359, 55.724916756], [37.554581567, 55.724799548], [37.55445249, 55.724670505], [37.554305622, 55.724804109], [37.554444359, 55.724916756]]], type=Polygon}], type=GeometryCollection}</t>
  </si>
  <si>
    <t>{coordinates=[37.554449296, 55.724735027], type=Point}</t>
  </si>
  <si>
    <t>80d5e360-56f9-11e2-965f-005056806bb6</t>
  </si>
  <si>
    <t>Гоголевский бульвар, дом 31, строение 2; Гоголевский бульвар, дом 31, строение 3</t>
  </si>
  <si>
    <t>{coordinates=[[[[37.599834204, 55.750266366], [37.599834192, 55.750266382], [37.599834184, 55.7502664], [37.599834179, 55.750266419], [37.599834179, 55.750266438], [37.599834182, 55.750266458], [37.599838801, 55.750283935], [37.599838808, 55.750283954], [37.599838819, 55.75028397], [37.599838832, 55.750283985], [37.599838848, 55.750283996], [37.599838866, 55.750284004], [37.599838886, 55.750284009], [37.599838905, 55.750284009], [37.599871428, 55.750281691], [37.599871447, 55.750281688], [37.599871465, 55.750281681], [37.599871482, 55.75028167], [37.599871496, 55.750281657], [37.599871508, 55.750281641], [37.599871516, 55.750281623], [37.59987152, 55.750281604], [37.599871521, 55.750281585], [37.599871517, 55.750281565], [37.599866899, 55.750264373], [37.599866892, 55.750264355], [37.599866881, 55.750264339], [37.599866868, 55.750264324], [37.599866852, 55.750264313], [37.599866834, 55.750264305], [37.599866815, 55.7502643], [37.599866796, 55.7502643], [37.599851754, 55.75026524], [37.599847568, 55.750265502], [37.599834272, 55.750266332], [37.599834253, 55.750266335], [37.599834235, 55.750266342], [37.599834218, 55.750266353], [37.599834204, 55.750266366]]], [[[37.599921143, 55.75053776], [37.599921155, 55.750537745], [37.599921163, 55.750537727], [37.599921168, 55.750537708], [37.599921169, 55.750537689], [37.599921166, 55.75053767], [37.599875792, 55.750353325], [37.599888887, 55.750352462], [37.599888907, 55.750352459], [37.599888925, 55.750352452], [37.599888942, 55.750352442], [37.599888956, 55.750352428], [37.599888967, 55.750352413], [37.599888975, 55.750352395], [37.59988898, 55.750352376], [37.59988898, 55.750352356], [37.599888977, 55.750352337], [37.599884358, 55.750335146], [37.599884351, 55.750335127], [37.599884341, 55.750335111], [37.599884328, 55.750335096], [37.599884312, 55.750335085], [37.599884294, 55.750335077], [37.599884275, 55.750335072], [37.599884256, 55.750335072], [37.599851732, 55.750337104], [37.599851713, 55.750337107], [37.599851694, 55.750337114], [37.599851678, 55.750337124], [37.599851663, 55.750337137], [37.599851652, 55.750337153], [37.599851644, 55.750337171], [37.599851639, 55.75033719], [37.599851638, 55.75033721], [37.599851642, 55.750337229], [37.599856261, 55.750354707], [37.599856268, 55.750354725], [37.599856279, 55.750354742], [37.599856292, 55.750354756], [37.599856308, 55.750354768], [37.599856326, 55.750354776], [37.599856345, 55.75035478], [37.599856365, 55.750354781], [37.599868475, 55.750353917], [37.599912401, 55.750538262], [37.599912407, 55.750538281], [37.599912417, 55.750538298], [37.599912431, 55.750538313], [37.599912447, 55.750538324], [37.599912465, 55.750538333], [37.599912484, 55.750538338], [37.599912504, 55.750538338], [37.599921075, 55.750537793], [37.599921094, 55.75053779], [37.599921113, 55.750537783], [37.599921129, 55.750537773], [37.599921143, 55.75053776]]], [[[37.599708966, 55.750549053], [37.599708978, 55.750549036], [37.599708986, 55.750549017], [37.599708989, 55.750548996], [37.599708989, 55.750548975], [37.599700071, 55.75048611], [37.599690334, 55.750414264], [37.599690333, 55.750414262], [37.599680624, 55.750353194], [37.599680618, 55.750353174], [37.599680609, 55.750353156], [37.599680597, 55.75035314], [37.599680581, 55.750353127], [37.599680563, 55.750353117], [37.599680543, 55.750353111], [37.599680523, 55.75035311], [37.599469526, 55.750357321], [37.599469506, 55.750357323], [37.599469488, 55.750357329], [37.599469471, 55.750357339], [37.599469456, 55.750357351], [37.599469444, 55.750357367], [37.599469435, 55.750357384], [37.599469429, 55.750357403], [37.599469428, 55.750357422], [37.59946943, 55.750357441], [37.599483132, 55.750423443], [37.599492868, 55.750495286], [37.599492868, 55.750495287], [37.599501786, 55.750558152], [37.59950179, 55.75055817], [37.599501798, 55.750558187], [37.599501808, 55.750558202], [37.599501821, 55.750558215], [37.599501836, 55.750558225], [37.599501853, 55.750558233], [37.599501871, 55.750558237], [37.59950189, 55.750558238], [37.599604595, 55.750553664], [37.599708894, 55.750549089], [37.599708915, 55.750549086], [37.599708934, 55.750549079], [37.599708952, 55.750549068], [37.599708966, 55.750549053]]], [[[37.599391424, 55.750619379], [37.599391438, 55.750619364], [37.599391449, 55.750619347], [37.599391456, 55.750619328], [37.599391459, 55.750619308], [37.599391458, 55.750619287], [37.59935179, 55.750361093], [37.599351785, 55.750361075], [37.599351778, 55.750361059], [37.599351767, 55.750361044], [37.599351754, 55.750361031], [37.599351739, 55.750361021], [37.599351722, 55.750361013], [37.599351704, 55.750361009], [37.599351686, 55.750361009], [37.599217934, 55.750368301], [37.599217916, 55.750368304], [37.599217898, 55.75036831], [37.599217882, 55.750368319], [37.599217868, 55.750368332], [37.599217856, 55.750368346], [37.599217847, 55.750368363], [37.599217842, 55.75036838], [37.599217839, 55.750368399], [37.599217841, 55.750368418], [37.599253412, 55.750581257], [37.599253418, 55.750581277], [37.599253428, 55.750581296], [37.599253441, 55.750581312], [37.599253458, 55.750581325], [37.599253477, 55.750581335], [37.599253497, 55.75058134], [37.599295573, 55.750587125], [37.599285337, 55.750606767], [37.59928533, 55.750606785], [37.599285326, 55.750606804], [37.599285327, 55.750606823], [37.59928533, 55.750606842], [37.599285338, 55.75060686], [37.599285348, 55.750606876], [37.599285362, 55.75060689], [37.599285378, 55.750606901], [37.599285395, 55.750606908], [37.599285414, 55.750606912], [37.599391348, 55.750619402], [37.599391368, 55.750619402], [37.599391388, 55.750619398], [37.599391407, 55.750619391], [37.599391424, 55.750619379]]]], type=MultiPolygon}</t>
  </si>
  <si>
    <t>{coordinates=[37.599591602, 55.750454777], type=Point}</t>
  </si>
  <si>
    <t>Могила Штернберга Павла Карловича (1865-1920)</t>
  </si>
  <si>
    <t>80d5e369-56f9-11e2-965f-005056806bb6</t>
  </si>
  <si>
    <t>ЦАО, муниципальный округ Пресненский, Сергея Макеева ул., д., 15 (Ваганьковское кладбище)</t>
  </si>
  <si>
    <t>Могила Гольца Георгия Павловича (1893–1946)</t>
  </si>
  <si>
    <t>80d5e37a-56f9-11e2-965f-005056806bb6</t>
  </si>
  <si>
    <t>ЦАО, муниципальный округ Хамовники</t>
  </si>
  <si>
    <t>{geometries=[{coordinates=[37.554441511, 55.724793597], type=Point}, {coordinates=[[[37.55443956, 55.724917511], [37.554588269, 55.724798783], [37.554438542, 55.724651076], [37.554299674, 55.724807016], [37.55443956, 55.724917511]]], type=Polygon}], type=GeometryCollection}</t>
  </si>
  <si>
    <t>{coordinates=[37.55444309, 55.72472493], type=Point}</t>
  </si>
  <si>
    <t>&lt;Могила братская, в которой похоронен&gt; Н.Р. Трунов</t>
  </si>
  <si>
    <t>80d5e37b-56f9-11e2-965f-005056806bb6</t>
  </si>
  <si>
    <t>Красная площадь. Две братские могилы &lt;со стороны Спасской башни&gt;</t>
  </si>
  <si>
    <t>ЦАО, Тверской, Красная пл.</t>
  </si>
  <si>
    <t>{geometries=[{coordinates=[37.620893234, 55.752805504], type=Point}, {coordinates=[[[37.620893243, 55.752820058], [37.620909908, 55.752805518], [37.620894092, 55.752790438], [37.620875694, 55.752806], [37.620893243, 55.752820058]]], type=Polygon}], type=GeometryCollection}</t>
  </si>
  <si>
    <t>{coordinates=[37.620893589, 55.752797978], type=Point}</t>
  </si>
  <si>
    <t>Могила Соллогуба Владимира Алексеевича (1813–1882)</t>
  </si>
  <si>
    <t>80d5e38c-56f9-11e2-965f-005056806bb6</t>
  </si>
  <si>
    <t>Кладбище быв. Донского монастыря</t>
  </si>
  <si>
    <t>ЮАО, муниципальный округ Донской, Орджоникидзе ул. (д.4, кладбище быв. Донского монастыря)</t>
  </si>
  <si>
    <t>{geometries=[{coordinates=[37.603246971, 55.713780701], type=Point}, {coordinates=[[[37.603245949, 55.713871245], [37.603356841, 55.713782747], [37.603247983, 55.71368588], [37.603137111, 55.713782932], [37.603245949, 55.713871245]]], type=Polygon}], type=GeometryCollection}</t>
  </si>
  <si>
    <t>{coordinates=[37.603247533, 55.713734314], type=Point}</t>
  </si>
  <si>
    <t>Бюст А.Н.Островского, 1954 г., скульп. Г.И.Мотовилов, арх. Л.М.Поляков, бронза, гранит</t>
  </si>
  <si>
    <t>80d5e390-56f9-11e2-965f-005056806bb6</t>
  </si>
  <si>
    <t>ЦАО, муниципальный округ Замоскворечье, Ордынка М. ул., д., 9/12, стр., 6 (сквер)</t>
  </si>
  <si>
    <t>{coordinates=[[[37.62640631, 55.739044066], [37.626409615, 55.739081786], [37.626489212, 55.739079908], [37.626479538, 55.739042195], [37.62640631, 55.739044066]]], type=Polygon}</t>
  </si>
  <si>
    <t>{coordinates=[37.626446248, 55.739061987], type=Point}</t>
  </si>
  <si>
    <t>Урна с прахом Кравченко Григория Пантелеевича (1912–1943)</t>
  </si>
  <si>
    <t>80d5e392-56f9-11e2-965f-005056806bb6</t>
  </si>
  <si>
    <t>{geometries=[{coordinates=[37.618770247, 55.753892005], type=Point}, {coordinates=[[[37.618770347, 55.753895216], [37.618773654, 55.753892243], [37.618770358, 55.753888401], [37.618766627, 55.75389216], [37.618770347, 55.753895216]]], type=Polygon}], type=GeometryCollection}</t>
  </si>
  <si>
    <t>{coordinates=[37.618770232, 55.753890281], type=Point}</t>
  </si>
  <si>
    <t>Могила Хикмета Назыма (1902–1963), турецкого писателя</t>
  </si>
  <si>
    <t>80d5e398-56f9-11e2-965f-005056806bb6</t>
  </si>
  <si>
    <t>{geometries=[{coordinates=[37.554444336, 55.724795439], type=Point}, {coordinates=[[[37.554441677, 55.724917596], [37.55458539, 55.724796974], [37.554447606, 55.724660162], [37.554302672, 55.724807026], [37.554441677, 55.724917596]]], type=Polygon}], type=GeometryCollection}</t>
  </si>
  <si>
    <t>{coordinates=[37.554448299, 55.724728568], type=Point}</t>
  </si>
  <si>
    <t>Могила – Швыдкой Павел Васильевич (1906–1961), Герой Советского Союза</t>
  </si>
  <si>
    <t>80d5e39c-56f9-11e2-965f-005056806bb6</t>
  </si>
  <si>
    <t>Новодевичье кладбище, участок 8</t>
  </si>
  <si>
    <t>Урна с прахом Гусева Сергея Ивановича (1874–1933)</t>
  </si>
  <si>
    <t>80d5e39e-56f9-11e2-965f-005056806bb6</t>
  </si>
  <si>
    <t>{geometries=[{coordinates=[37.61877031, 55.753891949], type=Point}, {coordinates=[[[37.618770379, 55.753895286], [37.618773969, 55.753892153], [37.618770454, 55.753888311], [37.618766439, 55.753892046], [37.618770379, 55.753895286]]], type=Polygon}], type=GeometryCollection}</t>
  </si>
  <si>
    <t>{coordinates=[37.618770305, 55.753890179], type=Point}</t>
  </si>
  <si>
    <t>Могила - Борейко Аркадий Александрович (1898-1955), Герой Советского Союза</t>
  </si>
  <si>
    <t>80d5e3a0-56f9-11e2-965f-005056806bb6</t>
  </si>
  <si>
    <t>Ваганьковское кладбище, участок 20</t>
  </si>
  <si>
    <t>Могила Пирогова Григория Степановича (1885–1931)</t>
  </si>
  <si>
    <t>80d5e3a1-56f9-11e2-965f-005056806bb6</t>
  </si>
  <si>
    <t>Новодевичье кладбище, участок 2, ряд 6</t>
  </si>
  <si>
    <t>Могила - Латышев Владимир Александрович (1921-1982), Герой Советского Союза</t>
  </si>
  <si>
    <t>80d5e3ac-56f9-11e2-965f-005056806bb6</t>
  </si>
  <si>
    <t>ЦАО, муниципальный округ Пресненский, улица Сергея Макеева, 15, Ваганьковское кладбище, участок 58</t>
  </si>
  <si>
    <t>Могила – Сабенин Михаил Варнавич (1904–1968), Герой Советского Союза</t>
  </si>
  <si>
    <t>80d5e3b8-56f9-11e2-965f-005056806bb6</t>
  </si>
  <si>
    <t>Котляковское кладбище</t>
  </si>
  <si>
    <t>район Царицыно</t>
  </si>
  <si>
    <t>Котляковское кладбище, участок 24</t>
  </si>
  <si>
    <t>{geometries=[{coordinates=[37.638230774, 55.620411471], type=Point}, {coordinates=[[[37.638230606, 55.620662784], [37.638452273, 55.620403499], [37.638245697, 55.620175588], [37.637994522, 55.620404012], [37.638230606, 55.620662784]]], type=Polygon}], type=GeometryCollection}</t>
  </si>
  <si>
    <t>{coordinates=[37.638226892, 55.620533398], type=Point}</t>
  </si>
  <si>
    <t>Урна Шестакова Андрея Васильевича (1877–1941)</t>
  </si>
  <si>
    <t>80d5e3c0-56f9-11e2-965f-005056806bb6</t>
  </si>
  <si>
    <t>Могила Давыдова Льва Васильевича (1792–1848)</t>
  </si>
  <si>
    <t>80d5e3c7-56f9-11e2-965f-005056806bb6</t>
  </si>
  <si>
    <t>ЦАО, муниципальный округ Хамовники, Лужнецкий пр., д., 2 (Старое кладбище быв. Новодевичьего монастыря)</t>
  </si>
  <si>
    <t>{geometries=[{coordinates=[37.554435879, 55.724800655], type=Point}, {coordinates=[[[37.554440244, 55.724914737], [37.554546718, 55.7248073], [37.554443488, 55.724676635], [37.554313067, 55.724803948], [37.554440244, 55.724914737]]], type=Polygon}], type=GeometryCollection}</t>
  </si>
  <si>
    <t>{coordinates=[37.554436028, 55.724740292], type=Point}</t>
  </si>
  <si>
    <t>&lt;Павильон (Покойницкая)&gt;</t>
  </si>
  <si>
    <t>80d5e3c9-56f9-11e2-965f-005056806bb6</t>
  </si>
  <si>
    <t>улица Большая Ордынка, дом 34, строение 12</t>
  </si>
  <si>
    <t>{coordinates=[[[37.622047107, 55.737352351], [37.622142099, 55.73735171], [37.622141371, 55.737317202], [37.622046364, 55.737317844], [37.622047107, 55.737352351]]], type=Polygon}</t>
  </si>
  <si>
    <t>{coordinates=[37.622094236, 55.737334777], type=Point}</t>
  </si>
  <si>
    <t>Могила Ростопчина Федора Васильевича (1763–1826), генерал–губернатора Москвы, современника А.С.Пушкина</t>
  </si>
  <si>
    <t>80d5e3cc-56f9-11e2-965f-005056806bb6</t>
  </si>
  <si>
    <t>Пятницкое кладбище - Могила Ростопчина Федора Васильевича (1763–1826), генерал–губернатора Москвы, современника А.С.Пушкина</t>
  </si>
  <si>
    <t>СВАО, муниципальный округ Алексеевский, Дроболитейный пер., д., 5 (Пятницкое кладбище, участок 8); СВАО, муниципальный округ Алексеевский, Дроболитейный пер., д., 5 (Пятницкое кладбище, участок 8)</t>
  </si>
  <si>
    <t>{geometries=[{coordinates=[37.641132296, 55.79931589], type=Point}, {coordinates=[[[37.641130369, 55.799365946], [37.641182931, 55.799318356], [37.64113315, 55.799260192], [37.641082735, 55.799319066], [37.641130369, 55.799365946]]], type=Polygon}], type=GeometryCollection}</t>
  </si>
  <si>
    <t>{coordinates=[37.641133143, 55.799289274], type=Point}</t>
  </si>
  <si>
    <t>Урна с прахом Рудакова Александра Петровича (1910–1966), партийного деятеля</t>
  </si>
  <si>
    <t>80d5e3d3-56f9-11e2-965f-005056806bb6</t>
  </si>
  <si>
    <t>- &lt;Парк с прудом&gt;</t>
  </si>
  <si>
    <t>80d5e3d4-56f9-11e2-965f-005056806bb6</t>
  </si>
  <si>
    <t>Усадьба Виноградово, 2-я пол. XVIII в. - нач. XX в. - - &lt;Парк с прудом&gt;</t>
  </si>
  <si>
    <t>СВАО, муниципальный округ Северный, Дмитровское шоссе, д., 165, стр., (парк с прудом); СВАО, муниципальный округ Северный, Дмитровское шоссе, д., 165, стр., (парк с прудом)</t>
  </si>
  <si>
    <t>{coordinates=[[[37.534869514, 55.937130332], [37.534886789, 55.937506741], [37.535472958, 55.937744208], [37.535367632, 55.937383034], [37.534869514, 55.937130332]]], type=Polygon}</t>
  </si>
  <si>
    <t>{coordinates=[37.53513481, 55.937444888], type=Point}</t>
  </si>
  <si>
    <t>Могила – Стебенев Федор Александрович (1899–1971), Герой Советского Союза</t>
  </si>
  <si>
    <t>80d5e3d9-56f9-11e2-965f-005056806bb6</t>
  </si>
  <si>
    <t>Введенское кладбище, участок 29</t>
  </si>
  <si>
    <t>{geometries=[{coordinates=[37.708578946, 55.76867328], type=Point}, {coordinates=[[[37.708578455, 55.768779032], [37.708670601, 55.768667185], [37.708577342, 55.768569908], [37.708489387, 55.768676996], [37.708578455, 55.768779032]]], type=Polygon}], type=GeometryCollection}</t>
  </si>
  <si>
    <t>{coordinates=[37.708579988, 55.76867209], type=Point}</t>
  </si>
  <si>
    <t>Ограда парадного двора, 1890–е гг.</t>
  </si>
  <si>
    <t>80d5e3da-56f9-11e2-965f-005056806bb6</t>
  </si>
  <si>
    <t>Городская усадьба П.И.Харитоненко, 2-я пол. XIX в. - 1-я пол. XX в., инженер-архитектор В.Г.Залесский, архитектор Ф.О.Шехтель, художник Ф.Фламенг. Здесь на музыкальных вечерах выступали певец Ф.И.Шаляпин, композитор А.Н.Скрябин. В 1919-1929 гг. останавливались писатель Г.Уэллс, скульптор К.Шеридан, балерина А.Дункан, в 1940-е гг. - политический и государственный деятель У.Черчилль - Ограда парадного двора, 1890–е гг.</t>
  </si>
  <si>
    <t>ЦАО, муниципальный округ Якиманка, Софийская наб., д., 14, стр., 2 (ограда парадного двора)</t>
  </si>
  <si>
    <t>{coordinates=[[[37.616738853, 55.747516943], [37.616741761, 55.747513651], [37.616142214, 55.747366497], [37.616139479, 55.747369845], [37.616738853, 55.747516943]]], type=Polygon}</t>
  </si>
  <si>
    <t>{coordinates=[37.616440633, 55.747441748], type=Point}</t>
  </si>
  <si>
    <t>Урна – Прокопюк Николай Архипович (1902–1975), Герой Советского Союза</t>
  </si>
  <si>
    <t>80d5e3de-56f9-11e2-965f-005056806bb6</t>
  </si>
  <si>
    <t>ЦАО, муниципальный округ Хамовники, Лужнецкий пр., д., 2 (Новодевичье кладбище, секция 130, ниша 30)</t>
  </si>
  <si>
    <t>80d5e3e1-56f9-11e2-965f-005056806bb6</t>
  </si>
  <si>
    <t>Столешников переулок, дом 9, строение 1; Столешников переулок, дом 9, строение 5; Столешников переулок, дом 9, строение 3; Столешников переулок, дом 9, строение 4</t>
  </si>
  <si>
    <t>{coordinates=[[[[37.615501289, 55.763348293], [37.615501307, 55.763348284], [37.615501323, 55.763348271], [37.615501336, 55.763348255], [37.615599681, 55.763204006], [37.61559969, 55.76320399], [37.615599696, 55.763203971], [37.615599698, 55.763203952], [37.615599697, 55.763203933], [37.615599692, 55.763203915], [37.615599683, 55.763203898], [37.615599672, 55.763203882], [37.615599658, 55.76320387], [37.615599641, 55.76320386], [37.615599623, 55.763203853], [37.61518346, 55.763094917], [37.614694931, 55.762966075], [37.614694913, 55.762966072], [37.614694894, 55.762966072], [37.614694876, 55.762966076], [37.614694859, 55.762966083], [37.614694844, 55.762966093], [37.61469483, 55.762966106], [37.614571999, 55.763106742], [37.614571997, 55.763106744], [37.614571995, 55.763106746], [37.614559828, 55.763122221], [37.614474886, 55.76321975], [37.614474875, 55.763219766], [37.614474867, 55.763219785], [37.614474863, 55.763219804], [37.614474862, 55.763219825], [37.614474866, 55.763219844], [37.614474874, 55.763219863], [37.614474885, 55.76321988], [37.614474899, 55.763219894], [37.614474916, 55.763219905], [37.614474935, 55.763219912], [37.614513199, 55.763230655], [37.614672633, 55.763275416], [37.614672652, 55.763275419], [37.614672671, 55.763275419], [37.614672689, 55.763275415], [37.614672707, 55.763275408], [37.614672722, 55.763275398], [37.614672736, 55.763275385], [37.614742594, 55.763194484], [37.614742605, 55.763194468], [37.614742613, 55.76319445], [37.614742617, 55.76319443], [37.614742618, 55.76319441], [37.614742614, 55.763194391], [37.614742607, 55.763194373], [37.614742596, 55.763194356], [37.614742582, 55.763194342], [37.614742565, 55.763194331], [37.614742547, 55.763194323], [37.61461194, 55.763154966], [37.614635496, 55.763123388], [37.614829944, 55.763173904], [37.614896211, 55.763191229], [37.614896211, 55.763191229], [37.615207017, 55.763271864], [37.615437458, 55.763331739], [37.615501228, 55.763348296], [37.615501249, 55.763348299], [37.615501269, 55.763348298], [37.615501289, 55.763348293]]], [[[37.615389458, 55.763504669], [37.615389473, 55.763504658], [37.615389485, 55.763504644], [37.61545691, 55.763409374], [37.615456911, 55.763409373], [37.615472772, 55.763386005], [37.615472782, 55.763385988], [37.615472787, 55.76338597], [37.61547279, 55.763385951], [37.615472788, 55.763385932], [37.615472783, 55.763385913], [37.615472774, 55.763385896], [37.615472763, 55.763385881], [37.615472748, 55.763385868], [37.615472732, 55.763385858], [37.615472714, 55.763385852], [37.615408946, 55.763370193], [37.615268657, 55.763335744], [37.615268638, 55.763335742], [37.615268619, 55.763335743], [37.615268601, 55.763335747], [37.615268583, 55.763335755], [37.615268568, 55.763335766], [37.615268555, 55.76333578], [37.615201895, 55.76342027], [37.615201883, 55.763420288], [37.615201876, 55.763420307], [37.615201873, 55.763420327], [37.615201874, 55.763420348], [37.61520188, 55.763420368], [37.615201889, 55.763420386], [37.615201902, 55.763420403], [37.615265813, 55.763485012], [37.615265829, 55.763485025], [37.615265848, 55.763485035], [37.615265869, 55.76348504], [37.615389387, 55.763504685], [37.615389406, 55.763504686], [37.615389424, 55.763504684], [37.615389442, 55.763504678], [37.615389458, 55.763504669]]], [[[37.615186296, 55.763474209], [37.615186289, 55.76347419], [37.615186278, 55.763474174], [37.615186264, 55.76347416], [37.615186248, 55.763474149], [37.61518623, 55.763474142], [37.614449586, 55.763248485], [37.614449567, 55.763248481], [37.614449548, 55.763248481], [37.614449529, 55.763248485], [37.614449511, 55.763248492], [37.614449495, 55.763248502], [37.614449481, 55.763248516], [37.614415347, 55.763288516], [37.614415347, 55.763288517], [37.614328825, 55.763390537], [37.61429709, 55.763422868], [37.61429076, 55.763422874], [37.614290741, 55.763422876], [37.614290722, 55.763422881], [37.614290705, 55.763422891], [37.614290689, 55.763422903], [37.614214444, 55.763498869], [37.614214431, 55.763498884], [37.614214422, 55.763498902], [37.614214416, 55.76349892], [37.614214415, 55.76349894], [37.614214416, 55.763498959], [37.614214422, 55.763498978], [37.614214431, 55.763498996], [37.614214444, 55.763499011], [37.614214459, 55.763499023], [37.614214476, 55.763499032], [37.614456912, 55.763599404], [37.614456922, 55.763599408], [37.61458288, 55.763636116], [37.614776602, 55.763692971], [37.614805301, 55.763701477], [37.614993448, 55.763758785], [37.614993449, 55.763758785], [37.615184779, 55.763814294], [37.6151848, 55.763814298], [37.615184821, 55.763814297], [37.615184841, 55.763814292], [37.61518486, 55.763814283], [37.615184877, 55.76381427], [37.61518489, 55.763814253], [37.615199957, 55.763791336], [37.615199957, 55.763791336], [37.615328653, 55.763594834], [37.615328662, 55.763594817], [37.615328668, 55.763594798], [37.615328669, 55.763594779], [37.615328668, 55.76359476], [37.615328662, 55.763594741], [37.615328653, 55.763594724], [37.615328641, 55.763594709], [37.615328626, 55.763594697], [37.615328609, 55.763594687], [37.615328591, 55.763594682], [37.615235659, 55.763574327], [37.615212786, 55.763569322], [37.615212767, 55.763569319], [37.615212748, 55.763569321], [37.615212729, 55.763569326], [37.615212712, 55.763569334], [37.615212696, 55.763569346], [37.615212684, 55.763569361], [37.61510166, 55.763722546], [37.614849165, 55.763650091], [37.61488796, 55.763603917], [37.614887972, 55.7636039], [37.614887979, 55.763603882], [37.614887983, 55.763603863], [37.614887983, 55.763603843], [37.61488798, 55.763603824], [37.614887972, 55.763603806], [37.614887962, 55.763603789], [37.614887948, 55.763603775], [37.614887932, 55.763603764], [37.614887913, 55.763603757], [37.61433876, 55.763433658], [37.614366762, 55.763401952], [37.614366774, 55.763401935], [37.614366782, 55.763401917], [37.614366786, 55.763401898], [37.614366787, 55.763401878], [37.614366783, 55.763401858], [37.614366776, 55.763401839], [37.614366765, 55.763401823], [37.614366751, 55.763401808], [37.614366734, 55.763401797], [37.614366716, 55.76340179], [37.614340605, 55.763393994], [37.614367135, 55.763401443], [37.615072674, 55.763612758], [37.615072693, 55.763612762], [37.615072713, 55.763612762], [37.615072732, 55.763612758], [37.61507275, 55.76361275], [37.615072766, 55.763612739], [37.61507278, 55.763612726], [37.615186278, 55.763474301], [37.615186289, 55.763474285], [37.615186296, 55.763474266], [37.6151863, 55.763474247], [37.6151863, 55.763474228], [37.615186296, 55.763474209]]]], type=MultiPolygon}</t>
  </si>
  <si>
    <t>{coordinates=[37.615121266, 55.763164435], type=Point}</t>
  </si>
  <si>
    <t>Могила – Бедин Ефим Васильевич (1900–1962), Герой Советского Союза</t>
  </si>
  <si>
    <t>80d5e3ea-56f9-11e2-965f-005056806bb6</t>
  </si>
  <si>
    <t>ЦАО, муниципальный округ Пресненский, Сергея Макеева ул., д., 15 (Ваганьковское кладбище, участок 25)</t>
  </si>
  <si>
    <t>{geometries=[{coordinates=[37.548333404, 55.768403356], type=Point}, {coordinates=[[[37.548327384, 55.768503916], [37.548410184, 55.768406067], [37.54834095, 55.768295004], [37.548255097, 55.768408436], [37.548327384, 55.768503916]]], type=Polygon}], type=GeometryCollection}</t>
  </si>
  <si>
    <t>{coordinates=[37.548337244, 55.768350536], type=Point}</t>
  </si>
  <si>
    <t>Восточный жилой дом, 1912 г.</t>
  </si>
  <si>
    <t>80d5e3f2-56f9-11e2-965f-005056806bb6</t>
  </si>
  <si>
    <t>СВАО, муниципальный округ Северный, Дмитровское шоссе (домовладение 167 Б, корп..2)</t>
  </si>
  <si>
    <t>{coordinates=[[[37.539249326, 55.941780332], [37.539316402, 55.941785729], [37.539470883, 55.941798513], [37.539488091, 55.941731209], [37.53949619, 55.941700409], [37.539604934, 55.941708359], [37.539637308, 55.941563486], [37.539657035, 55.941474509], [37.539689912, 55.941325073], [37.539634017, 55.941321669], [37.539582187, 55.941318264], [37.539585221, 55.941303434], [37.539587749, 55.941292027], [37.539603934, 55.941217308], [37.53958615, 55.941216173], [37.539567856, 55.941214754], [37.539469277, 55.941208226], [37.539388482, 55.941202548], [37.539366735, 55.941303503], [37.539403321, 55.941306057], [37.539379023, 55.941397317], [37.539293653, 55.941391356], [37.539288481, 55.941414292], [37.539278477, 55.941458659], [37.539263299, 55.941524821], [37.539249134, 55.941587277], [37.539334503, 55.941593238], [37.539329443, 55.941614912], [37.539314265, 55.941680505], [37.539276154, 55.94167738], [37.539249326, 55.941780332]]], type=Polygon}</t>
  </si>
  <si>
    <t>{coordinates=[37.539460264, 55.941499665], type=Point}</t>
  </si>
  <si>
    <t>Урна с прахом Карпинского Александра Петровича (1847–1936)</t>
  </si>
  <si>
    <t>80d5e3f3-56f9-11e2-965f-005056806bb6</t>
  </si>
  <si>
    <t>{geometries=[{coordinates=[37.618770191, 55.75389193], type=Point}, {coordinates=[[[37.618770235, 55.753895207], [37.618773526, 55.753892019], [37.618770327, 55.753888473], [37.618766674, 55.753892018], [37.618770235, 55.753895207]]], type=Polygon}], type=GeometryCollection}</t>
  </si>
  <si>
    <t>{coordinates=[37.618770213, 55.753890246], type=Point}</t>
  </si>
  <si>
    <t>Могила Попова Ивана Ивановича (1862–1942)</t>
  </si>
  <si>
    <t>80d5e40b-56f9-11e2-965f-005056806bb6</t>
  </si>
  <si>
    <t>Могила Железнякова Анатолия Григорьевича (1895-1919)</t>
  </si>
  <si>
    <t>80d5e40c-56f9-11e2-965f-005056806bb6</t>
  </si>
  <si>
    <t>Памятник А.Н.Островскому, 1929 г., ск. Н.А.Андреев, бронза, гранит</t>
  </si>
  <si>
    <t>80d5e413-56f9-11e2-965f-005056806bb6</t>
  </si>
  <si>
    <t>ЦАО, Тверской, Театральный пр., д., 1, стр.,</t>
  </si>
  <si>
    <t>{coordinates=[[[37.620219738, 55.759603025], [37.620255531, 55.759602552], [37.620253924, 55.759585452], [37.620218909, 55.759586363], [37.620219738, 55.759603025]]], type=Polygon}</t>
  </si>
  <si>
    <t>{coordinates=[37.620237041, 55.759594457], type=Point}</t>
  </si>
  <si>
    <t>80d5e416-56f9-11e2-965f-005056806bb6</t>
  </si>
  <si>
    <t>Тверской бульвар, дом 18, строение 1; Тверской бульвар, дом 20, строение 1</t>
  </si>
  <si>
    <t>{coordinates=[[[37.602163101, 55.760400358], [37.602163085, 55.760400349], [37.602163068, 55.760400343], [37.60216305, 55.76040034], [37.602163032, 55.760400341], [37.602163014, 55.760400345], [37.602009484, 55.760448954], [37.601962505, 55.76039706], [37.602150164, 55.760335877], [37.602150183, 55.760335869], [37.602150199, 55.760335857], [37.602150213, 55.760335842], [37.602150224, 55.760335825], [37.60215023, 55.760335806], [37.602150233, 55.760335785], [37.602150232, 55.760335765], [37.602150226, 55.760335745], [37.602150217, 55.760335727], [37.602150204, 55.760335712], [37.602076937, 55.760262319], [37.602076923, 55.760262307], [37.602076907, 55.760262298], [37.602076889, 55.760262293], [37.602076871, 55.76026229], [37.602076853, 55.760262291], [37.602076835, 55.760262295], [37.601669119, 55.760395285], [37.601669101, 55.760395293], [37.601669085, 55.760395305], [37.601669071, 55.760395319], [37.60166906, 55.760395336], [37.601669053, 55.760395355], [37.60166905, 55.760395375], [37.601669051, 55.760395394], [37.601669056, 55.760395414], [37.601669064, 55.760395432], [37.601669076, 55.760395448], [37.601783371, 55.760521176], [37.601783373, 55.760521178], [37.602018164, 55.760764839], [37.602018165, 55.76076484], [37.602145136, 55.760894965], [37.602145138, 55.760894969], [37.602241776, 55.760996832], [37.602241776, 55.760996832], [37.602272923, 55.76102959], [37.602474186, 55.761241393], [37.6024742, 55.761241405], [37.602474216, 55.761241414], [37.602474233, 55.761241421], [37.602474251, 55.761241424], [37.60247427, 55.761241424], [37.602474288, 55.76124142], [37.602742489, 55.761160362], [37.602742507, 55.761160354], [37.602742524, 55.761160343], [37.602742538, 55.761160329], [37.602742549, 55.761160313], [37.602752059, 55.761142341], [37.602752067, 55.761142323], [37.602752071, 55.761142303], [37.60275207, 55.761142283], [37.602752066, 55.761142264], [37.602745643, 55.761122509], [37.602745634, 55.761122489], [37.60274562, 55.761122471], [37.602745604, 55.761122457], [37.602729646, 55.761111692], [37.602729626, 55.761111682], [37.602729604, 55.761111676], [37.602704107, 55.761108105], [37.602704089, 55.761108104], [37.602704071, 55.761108106], [37.602649998, 55.761120713], [37.602559917, 55.761029335], [37.602592384, 55.761020371], [37.602592402, 55.761020365], [37.602592418, 55.761020355], [37.602611496, 55.761005968], [37.60261151, 55.761005956], [37.602611521, 55.761005941], [37.602611529, 55.761005924], [37.602611534, 55.761005906], [37.602611536, 55.761005887], [37.602611534, 55.761005869], [37.602608306, 55.760989704], [37.6026083, 55.760989685], [37.60260829, 55.760989668], [37.602608277, 55.760989652], [37.602608262, 55.76098964], [37.602585923, 55.760975287], [37.602585906, 55.760975279], [37.602585888, 55.760975273], [37.602585869, 55.760975272], [37.602556399, 55.760975296], [37.602556385, 55.760975297], [37.60255637, 55.7609753], [37.602473663, 55.761000499], [37.602448146, 55.760972723], [37.602448146, 55.760972723], [37.602418593, 55.760940862], [37.602418593, 55.760940862], [37.602397131, 55.760918085], [37.602435184, 55.760903736], [37.602435202, 55.760903727], [37.602435217, 55.760903715], [37.60243523, 55.7609037], [37.60243524, 55.760903683], [37.602435246, 55.760903665], [37.602435249, 55.760903645], [37.602435247, 55.760903625], [37.602435242, 55.760903606], [37.602435233, 55.760903589], [37.602435221, 55.760903573], [37.602361855, 55.760826506], [37.602543938, 55.760765329], [37.602543957, 55.76076532], [37.602543973, 55.760765308], [37.602543987, 55.760765293], [37.602543997, 55.760765276], [37.602544004, 55.760765256], [37.602544006, 55.760765236], [37.602544005, 55.760765216], [37.602543999, 55.760765196], [37.602543989, 55.760765178], [37.602543976, 55.760765162], [37.60245694, 55.760680357], [37.602456926, 55.760680345], [37.60245691, 55.760680337], [37.602456893, 55.760680331], [37.602456875, 55.760680328], [37.602456857, 55.760680329], [37.602456839, 55.760680334], [37.602290579, 55.76073569], [37.602246819, 55.760693661], [37.602297596, 55.760673468], [37.602297617, 55.760673457], [37.602297634, 55.760673441], [37.60231034, 55.76065906], [37.602310352, 55.760659043], [37.60231036, 55.760659025], [37.602310364, 55.760659006], [37.602310365, 55.760658986], [37.602310361, 55.760658967], [37.602310354, 55.760658948], [37.602310343, 55.760658931], [37.602297558, 55.760642775], [37.602297546, 55.760642762], [37.602297532, 55.760642752], [37.602297517, 55.760642744], [37.6022975, 55.760642739], [37.602271999, 55.760637371], [37.602271978, 55.760637369], [37.602271957, 55.760637371], [37.602214697, 55.760649981], [37.602173333, 55.760609751], [37.602325967, 55.760559827], [37.602325986, 55.760559819], [37.602326003, 55.760559807], [37.602326017, 55.760559792], [37.602326027, 55.760559774], [37.602326034, 55.760559754], [37.602326036, 55.760559734], [37.602326035, 55.760559714], [37.602326029, 55.760559694], [37.602326019, 55.760559676], [37.602326006, 55.76055966], [37.602239771, 55.760476201], [37.602163115, 55.760400369], [37.602163101, 55.760400358]]], type=Polygon}</t>
  </si>
  <si>
    <t>{coordinates=[37.602266403, 55.760750265], type=Point}</t>
  </si>
  <si>
    <t>Урна с прахом Щербакова Александра Сергеевича (1901–1945)</t>
  </si>
  <si>
    <t>80d5e41c-56f9-11e2-965f-005056806bb6</t>
  </si>
  <si>
    <t>- Площадь парадов, 1962 г.</t>
  </si>
  <si>
    <t>80d5e41d-56f9-11e2-965f-005056806bb6</t>
  </si>
  <si>
    <t>ЮЗАО, вн.тер.г. м.о. Гагаринский, ул. Косыгина, зу 17/7</t>
  </si>
  <si>
    <t>{coordinates=[[[37.554214382, 55.703879438], [37.554219318, 55.703876236], [37.554384074, 55.703947837], [37.554517602, 55.704096611], [37.554718768, 55.704092077], [37.554761683, 55.704087543], [37.554809963, 55.704090565], [37.554968213, 55.704086031], [37.555463183, 55.704078128], [37.555729675, 55.704014272], [37.555758952, 55.704004801], [37.555864189, 55.703616421], [37.555596769, 55.703517198], [37.555642173, 55.703484565], [37.55560449, 55.703470951], [37.554717457, 55.703123501], [37.554556971, 55.703254533], [37.553974005, 55.703026903], [37.554133328, 55.702895869], [37.553124803, 55.702501179], [37.552961439, 55.702437337], [37.552912695, 55.702454891], [37.552785022, 55.702405263], [37.552709044, 55.702463762], [37.552685288, 55.702480345], [37.55279864, 55.702534207], [37.552280252, 55.702911053], [37.552358743, 55.70295225], [37.552644856, 55.703102422], [37.553085273, 55.703342275], [37.553077933, 55.703346603], [37.553426902, 55.703532382], [37.553437627, 55.703526454], [37.554127864, 55.703894201], [37.554164143, 55.703912032], [37.554214382, 55.703879438]]], type=Polygon}</t>
  </si>
  <si>
    <t>{coordinates=[37.553596522, 55.703189017], type=Point}</t>
  </si>
  <si>
    <t>- &lt;Ограда с воротами и четырьмя пилонами-сторожками&gt;</t>
  </si>
  <si>
    <t>80d5e41f-56f9-11e2-965f-005056806bb6</t>
  </si>
  <si>
    <t>Китайгородский проезд, дом 9, строение 25; Китайгородский проезд, дом 9, строение 27; Китайгородский проезд, дом 9, строение 28; Китайгородский проезд, дом 9, строение 26</t>
  </si>
  <si>
    <t>{coordinates=[[[[37.63318775, 55.751531809], [37.633184835, 55.75153183], [37.633194436, 55.751596773], [37.633197524, 55.751596467], [37.63318775, 55.751531809]]], [[[37.63544322, 55.749020636], [37.635446509, 55.749023828], [37.635472474, 55.749048108], [37.635530075, 55.749029799], [37.635504106, 55.749005692], [37.635674798, 55.748956497], [37.635797228, 55.748923938], [37.635848614, 55.748910274], [37.635873398, 55.748939438], [37.635949766, 55.748919594], [37.63592476, 55.748889672], [37.635952443, 55.748882432], [37.635952372, 55.748882347], [37.636051758, 55.748856986], [37.63607863, 55.748883525], [37.636148621, 55.748861442], [37.636122256, 55.748834524], [37.636454458, 55.748745698], [37.636478742, 55.74877126], [37.636539192, 55.74875323], [37.63651612, 55.748728943], [37.636514984, 55.748727645], [37.636513452, 55.748725841], [37.636452834, 55.748743777], [37.636286273, 55.748787895], [37.636120997, 55.748832453], [37.636049389, 55.748853724], [37.635949409, 55.748878804], [37.635949375, 55.748878763], [37.63592111, 55.748885211], [37.635844616, 55.748904867], [37.635500478, 55.749002153], [37.63544322, 55.749020636]]]], type=MultiPolygon}</t>
  </si>
  <si>
    <t>{coordinates=[37.63592286, 55.748887442], type=Point}</t>
  </si>
  <si>
    <t>Надгробие О.Ю.Шмидта, 1960 г., ск. С.Т.Коненков, арх. Л.Н.Кулага; мрамор, лабрабор, габбро</t>
  </si>
  <si>
    <t>80d5e420-56f9-11e2-965f-005056806bb6</t>
  </si>
  <si>
    <t>Могила Чулкова Николая Петровича (1870–1940)</t>
  </si>
  <si>
    <t>80d5e421-56f9-11e2-965f-005056806bb6</t>
  </si>
  <si>
    <t>ЦАО, муниципальный округ Хамовники, Лужнецкий пр., д. 2</t>
  </si>
  <si>
    <t>{geometries=[{coordinates=[37.554414906, 55.724797395], type=Point}, {coordinates=[[[37.554439544, 55.72491762], [37.554588796, 55.724799791], [37.554443047, 55.724654466], [37.554302215, 55.724807549], [37.554300925, 55.724807549], [37.554439544, 55.72491762]]], type=Polygon}], type=GeometryCollection}</t>
  </si>
  <si>
    <t>{coordinates=[37.554446061, 55.724727129], type=Point}</t>
  </si>
  <si>
    <t>&lt;Могила братская, в которой похоронен&gt; В.Д. Хьюлетт</t>
  </si>
  <si>
    <t>80d5e427-56f9-11e2-965f-005056806bb6</t>
  </si>
  <si>
    <t>{geometries=[{coordinates=[37.620893113, 55.752805485], type=Point}, {coordinates=[[[37.620893157, 55.752820219], [37.620909968, 55.752805467], [37.620893909, 55.752790273], [37.620875417, 55.752805977], [37.620893157, 55.752820219]]], type=Polygon}], type=GeometryCollection}</t>
  </si>
  <si>
    <t>{coordinates=[37.620893451, 55.75279787], type=Point}</t>
  </si>
  <si>
    <t>Могила Шорыгина Павла Полиевктовича (1881–1939)</t>
  </si>
  <si>
    <t>80d5e42c-56f9-11e2-965f-005056806bb6</t>
  </si>
  <si>
    <t>80d5e430-56f9-11e2-965f-005056806bb6</t>
  </si>
  <si>
    <t>Александровская община сестер милосердия Н.Б.Шаховской (община Утоли моя Печали), XIX в. – нач. XX в., архитекторы П.И.Иванов, И.И.Поздеев - Ограда с воротами, нач. XX в.</t>
  </si>
  <si>
    <t>ЮВАО, муниципальный округ Лефортово, Госпитальная пл., д., 2, стр., (ограда)</t>
  </si>
  <si>
    <t>{coordinates=[[[[37.700649039, 55.76677378], [37.70054531, 55.766707828], [37.700558174, 55.766701682], [37.70052646, 55.766682407], [37.700475551, 55.766705136], [37.700505625, 55.766725352], [37.700517705, 55.766720453], [37.700622878, 55.766787689], [37.700649039, 55.76677378]]], [[[37.700238627, 55.766537311], [37.700332819, 55.766600937], [37.700319953, 55.766607081], [37.700351669, 55.766626358], [37.700402579, 55.766603629], [37.700372504, 55.76658341], [37.700360418, 55.76658831], [37.700264032, 55.766525022], [37.700238627, 55.766537311]]]], type=MultiPolygon}</t>
  </si>
  <si>
    <t>{coordinates=[37.7005871, 55.766749566], type=Point}</t>
  </si>
  <si>
    <t>Памятник революционеру Петру Добрынину, 1967 г.</t>
  </si>
  <si>
    <t>80d5e433-56f9-11e2-965f-005056806bb6</t>
  </si>
  <si>
    <t>ЦАО, Замоскворечье, Люсиновская ул., д., 2, стр., 5</t>
  </si>
  <si>
    <t>{coordinates=[[[37.622900344, 55.728982394], [37.622900416, 55.729005518], [37.622937898, 55.729005481], [37.622937826, 55.728982357], [37.622900344, 55.728982394]]], type=Polygon}</t>
  </si>
  <si>
    <t>{coordinates=[37.622919121, 55.728993938], type=Point}</t>
  </si>
  <si>
    <t>Могила Казакова Василия Ивановича (1898–1969), маршала артиллерии</t>
  </si>
  <si>
    <t>80d5e443-56f9-11e2-965f-005056806bb6</t>
  </si>
  <si>
    <t>ЦАО, муниципальный округ Хамовники, Лужнецкий проезд, земельный участок 2/2</t>
  </si>
  <si>
    <t>{geometries=[{coordinates=[37.55442268, 55.724818405], type=Point}, {coordinates=[[[37.554445795, 55.724919518], [37.554580379, 55.724801113], [37.554451337, 55.72466286], [37.554307525, 55.724804085], [37.554305, 55.72480551], [37.554445795, 55.724919518]]], type=Polygon}], type=GeometryCollection}</t>
  </si>
  <si>
    <t>Могила Нестерова Михаила Васильевича (1862–1942)</t>
  </si>
  <si>
    <t>80d5e444-56f9-11e2-965f-005056806bb6</t>
  </si>
  <si>
    <t>{geometries=[{coordinates=[37.554446713, 55.724797565], type=Point}, {coordinates=[[[37.554443167, 55.724918468], [37.554588397, 55.724798638], [37.554449004, 55.724664965], [37.554306283, 55.724808188], [37.554443167, 55.724918468]]], type=Polygon}], type=GeometryCollection}</t>
  </si>
  <si>
    <t>{coordinates=[37.554450551, 55.724731802], type=Point}</t>
  </si>
  <si>
    <t>- Ограда при доходном доме храма Усекновения главы Ивана Предтечи под Бором, 1880-е гг.</t>
  </si>
  <si>
    <t>80d5e445-56f9-11e2-965f-005056806bb6</t>
  </si>
  <si>
    <t>Доходный дом храма Усекновения главы Ивана Предтечи под Бором, 1880-е гг.</t>
  </si>
  <si>
    <t>ЦАО, Замоскворечье, Пятницкая ул., д., 4/2, стр., 1</t>
  </si>
  <si>
    <t>{coordinates=[[[37.626982957, 55.74476126], [37.626986322, 55.744756692], [37.626633078, 55.744683817], [37.626536628, 55.74466384], [37.626374567, 55.744638493], [37.626372569, 55.744642263], [37.626534693, 55.744667557], [37.626631365, 55.744687803], [37.626982957, 55.74476126]]], type=Polygon}</t>
  </si>
  <si>
    <t>{coordinates=[37.626807795, 55.744722248], type=Point}</t>
  </si>
  <si>
    <t>Могила – Борисов Михаил Иванович (1899–1970), Герой Советского Союза</t>
  </si>
  <si>
    <t>80d5e44d-56f9-11e2-965f-005056806bb6</t>
  </si>
  <si>
    <t>ВАО, муниципальный округ Преображенское, Преображенский Вал ул., д., 17А (Преображенское кладбище участок 13)</t>
  </si>
  <si>
    <t>{geometries=[{coordinates=[37.721780514, 55.791300728], type=Point}, {coordinates=[[[37.721781484, 55.79138903], [37.721875359, 55.79130181], [37.721786079, 55.791211223], [37.721679136, 55.791300848], [37.721781484, 55.79138903]]], type=Polygon}], type=GeometryCollection}</t>
  </si>
  <si>
    <t>{coordinates=[37.721781426, 55.791256035], type=Point}</t>
  </si>
  <si>
    <t>Могила Ширшова Петра Петровича (1905–1953)</t>
  </si>
  <si>
    <t>80d5e462-56f9-11e2-965f-005056806bb6</t>
  </si>
  <si>
    <t>Урна с прахом Федосеенко Павла Федоровича (1898–1934)</t>
  </si>
  <si>
    <t>80d5e464-56f9-11e2-965f-005056806bb6</t>
  </si>
  <si>
    <t>{geometries=[{coordinates=[37.618770302, 55.753891872], type=Point}, {coordinates=[[[37.618770331, 55.753895252], [37.618773905, 55.753892064], [37.618770517, 55.75388816], [37.618766454, 55.75389201], [37.618770331, 55.753895252]]], type=Polygon}], type=GeometryCollection}</t>
  </si>
  <si>
    <t>{coordinates=[37.618770337, 55.753890085], type=Point}</t>
  </si>
  <si>
    <t>Могила Шадра Ивана Дмитриевича (1887–1941)</t>
  </si>
  <si>
    <t>80d5e471-56f9-11e2-965f-005056806bb6</t>
  </si>
  <si>
    <t>Могила Медведева Дмитрия Николаевича (1898–1954)</t>
  </si>
  <si>
    <t>80d5e476-56f9-11e2-965f-005056806bb6</t>
  </si>
  <si>
    <t>Могила Архипова Абрама Ефимовича (1862-1930)</t>
  </si>
  <si>
    <t>80d5e478-56f9-11e2-965f-005056806bb6</t>
  </si>
  <si>
    <t>{geometries=[{coordinates=[37.548333572, 55.768403443], type=Point}, {coordinates=[[[37.54832642, 55.768505037], [37.548410493, 55.768405683], [37.548341754, 55.768293497], [37.548255621, 55.768409553], [37.54832642, 55.768505037]]], type=Polygon}], type=GeometryCollection}</t>
  </si>
  <si>
    <t>{coordinates=[37.548338124, 55.76834959], type=Point}</t>
  </si>
  <si>
    <t>Усадьба Малое Голубино</t>
  </si>
  <si>
    <t>80d5e47e-56f9-11e2-965f-005056806bb6</t>
  </si>
  <si>
    <t>ЮЗАО, Ясенево, Одоевского пр.</t>
  </si>
  <si>
    <t>{coordinates=[[[37.511389432, 55.598037787], [37.512534039, 55.598467302], [37.512653049, 55.598831048], [37.513829465, 55.598614256], [37.51444239, 55.598998407], [37.515484624, 55.598497387], [37.516013044, 55.598309545], [37.515877465, 55.598065161], [37.516173919, 55.59772845], [37.516647923, 55.597503788], [37.519027466, 55.596036887], [37.518751115, 55.595902905], [37.517395852, 55.596752371], [37.5164107, 55.596245809], [37.515520887, 55.595614299], [37.513824947, 55.596346378], [37.511389432, 55.598037787]]], type=Polygon}</t>
  </si>
  <si>
    <t>{coordinates=[37.514978365, 55.59712808], type=Point}</t>
  </si>
  <si>
    <t>80d5e489-56f9-11e2-965f-005056806bb6</t>
  </si>
  <si>
    <t>ЦАО, муниципальный округ Басманный, Армянский пер., д. 2</t>
  </si>
  <si>
    <t>{coordinates=[[[[37.634108058, 55.76093968], [37.634390372, 55.760858101], [37.634382759, 55.760850979], [37.634099187, 55.76093363], [37.634108058, 55.76093968]]], [[[37.63500081, 55.760595028], [37.635233484, 55.760478713], [37.635226527, 55.76047445], [37.634993152, 55.76059068], [37.63500081, 55.760595028]]], [[[37.635285979, 55.760450612], [37.635463243, 55.760362036], [37.635456625, 55.760357964], [37.635278639, 55.760446203], [37.635285979, 55.760450612]]], [[[37.635722502, 55.760224203], [37.635797463, 55.760183058], [37.635792905, 55.760180496], [37.635718192, 55.760221641], [37.635722502, 55.760224203]]]], type=MultiPolygon}</t>
  </si>
  <si>
    <t>{coordinates=[37.634244219, 55.760895866], type=Point}</t>
  </si>
  <si>
    <t>Могила Добрынина Бориса Федоровича (1885–1951)</t>
  </si>
  <si>
    <t>80d5e48b-56f9-11e2-965f-005056806bb6</t>
  </si>
  <si>
    <t>Могила Южина (Сумбатова) Александра Ивановича (1857–1927)</t>
  </si>
  <si>
    <t>80d5e48f-56f9-11e2-965f-005056806bb6</t>
  </si>
  <si>
    <t>(Новодевичье кладбище, уч. 2, р. 9</t>
  </si>
  <si>
    <t>80d5e490-56f9-11e2-965f-005056806bb6</t>
  </si>
  <si>
    <t>ЦАО, муниципальный округ Таганский, Солянка ул., д., 9А, стр., 2 (пилоны ворот)</t>
  </si>
  <si>
    <t>{coordinates=[[[[37.641113067, 55.751727682], [37.641135606, 55.751708673], [37.64112434, 55.751704098], [37.641100273, 55.75172257], [37.641113067, 55.751727682]]], [[[37.640905411, 55.751894246], [37.640919617, 55.751883766], [37.640903353, 55.751877285], [37.640889044, 55.751887647], [37.640905411, 55.751894246]]], [[[37.640878662, 55.751909299], [37.640862313, 55.751902537], [37.640848317, 55.751912999], [37.640849217, 55.751913362], [37.640864884, 55.751919455], [37.640878662, 55.751909299]]]], type=MultiPolygon}</t>
  </si>
  <si>
    <t>{coordinates=[37.640863472, 55.751911149], type=Point}</t>
  </si>
  <si>
    <t>Могила - Овчинников Максим Михайлович (1906-1976), мл. сержант, Герой Советского Союза</t>
  </si>
  <si>
    <t>80d5e492-56f9-11e2-965f-005056806bb6</t>
  </si>
  <si>
    <t>ЦАО, муниципальный округ Пресненский, улица Сергея Макеева, 15, Ваганьковское кладбище, участок 47</t>
  </si>
  <si>
    <t>Могила Яковлева Виктора Васильевича (1871–1945)</t>
  </si>
  <si>
    <t>80d5e493-56f9-11e2-965f-005056806bb6</t>
  </si>
  <si>
    <t>Могила Страхова Владимира Петровича (1868–1946)</t>
  </si>
  <si>
    <t>80d5e499-56f9-11e2-965f-005056806bb6</t>
  </si>
  <si>
    <t>{geometries=[{coordinates=[37.554447342, 55.724797545], type=Point}, {coordinates=[[[37.554444119, 55.724918121], [37.554587513, 55.724797397], [37.554450549, 55.724666015], [37.554307188, 55.724808646], [37.554444119, 55.724918121]]], type=Polygon}], type=GeometryCollection}</t>
  </si>
  <si>
    <t>{coordinates=[37.554451777, 55.724731706], type=Point}</t>
  </si>
  <si>
    <t>Могила Дурова Владимира Григорьевича (1909–1972), циркового артиста</t>
  </si>
  <si>
    <t>80d5e49a-56f9-11e2-965f-005056806bb6</t>
  </si>
  <si>
    <t>ЦАО, муниципальный округ Хамовники, Лужнецкий пр., д., 2 (Новодевичье кладбище, участок 3, у стены)</t>
  </si>
  <si>
    <t>{geometries=[{coordinates=[37.554445484, 55.724796465], type=Point}, {coordinates=[[[37.554443783, 55.724919169], [37.554586276, 55.724797809], [37.554449661, 55.724663565], [37.554302215, 55.724805316], [37.554443783, 55.724919169]]], type=Polygon}], type=GeometryCollection}</t>
  </si>
  <si>
    <t>{coordinates=[37.554448906, 55.724730687], type=Point}</t>
  </si>
  <si>
    <t>Обелиск в память героев Декабрьского вооруженного восстания 1905 г. в Москве, 1920 г.</t>
  </si>
  <si>
    <t>80d5e49e-56f9-11e2-965f-005056806bb6</t>
  </si>
  <si>
    <t>ЦАО, муниципальный округ Пресненский, Трехгорный Вал ул., д., 14, стр., 1 (сквер)</t>
  </si>
  <si>
    <t>{coordinates=[[[37.560263713, 55.76085614], [37.560238155, 55.760809447], [37.559945126, 55.760856294], [37.559967501, 55.760904784], [37.560263713, 55.76085614]]], type=Polygon}</t>
  </si>
  <si>
    <t>{coordinates=[37.560035726, 55.760880539], type=Point}</t>
  </si>
  <si>
    <t>Могила – Бутков Леонтий Анисифорович (1907–1975), Герой Советского Союза</t>
  </si>
  <si>
    <t>80d5e4a3-56f9-11e2-965f-005056806bb6</t>
  </si>
  <si>
    <t>Кузьминское кладбище</t>
  </si>
  <si>
    <t>ЮВАО, муниципальный округ Выхино-Жулебино, Скрябина академика ул., д., 19 (Кузьминское кладбище, участок 81)</t>
  </si>
  <si>
    <t>{geometries=[{coordinates=[37.802085066, 55.703812405], type=Point}, {coordinates=[[[37.802081831, 55.704075607], [37.802298624, 55.703808911], [37.802090376, 55.703545635], [37.801869433, 55.70381947], [37.802081831, 55.704075607]]], type=Polygon}], type=GeometryCollection}</t>
  </si>
  <si>
    <t>{coordinates=[37.802084013, 55.70381419], type=Point}</t>
  </si>
  <si>
    <t>Могила Грановского Тимофея Николаевича (1813–1855)</t>
  </si>
  <si>
    <t>80d5e4a7-56f9-11e2-965f-005056806bb6</t>
  </si>
  <si>
    <t>СВАО, муниципальный округ Алексеевский, Дроболитейный пер., д., 5 (Пятницкое кладбище)</t>
  </si>
  <si>
    <t>{geometries=[{coordinates=[37.641134183, 55.799308603], type=Point}, {coordinates=[[[37.642211008, 55.798300932], [37.642230098, 55.798301503], [37.642230911, 55.798291799], [37.642212023, 55.798291], [37.642211008, 55.798300932]]], type=Polygon}], type=GeometryCollection}</t>
  </si>
  <si>
    <t>{coordinates=[37.642221002, 55.798296365], type=Point}</t>
  </si>
  <si>
    <t>Могила – Городовиков Басан Бадьминович (1910–1983), Герой Советского Союза</t>
  </si>
  <si>
    <t>80d5e4a8-56f9-11e2-965f-005056806bb6</t>
  </si>
  <si>
    <t>ЦАО, муниципальный округ Хамовники, Лужнецкий пр., д., 2 (Новодевичье кладбище, участок 10)</t>
  </si>
  <si>
    <t>- &lt;Декоративная ограда, 1888 г.&gt;</t>
  </si>
  <si>
    <t>80d5e4ad-56f9-11e2-965f-005056806bb6</t>
  </si>
  <si>
    <t>Моховая улица, дом 6-8; Моховая улица, дом 6-8</t>
  </si>
  <si>
    <t>{coordinates=[[[37.610094291, 55.750015827], [37.60996922, 55.750030233], [37.610050495, 55.75022955], [37.610170936, 55.750214038], [37.61019605, 55.750208509], [37.610215576, 55.750201016], [37.610237886, 55.750191555], [37.610257398, 55.750179342], [37.610272021, 55.750165952], [37.610282455, 55.750152174], [37.610288009, 55.750141941], [37.610293542, 55.750123838], [37.610292107, 55.750107493], [37.610287169, 55.750091585], [37.610278054, 55.750077036], [37.61026475, 55.750062885], [37.610248665, 55.75005149], [37.610233978, 55.750042849], [37.61021441, 55.750034604], [37.610189958, 55.750026758], [37.610167601, 55.75002127], [37.610146655, 55.750018928], [37.610116633, 55.750016987], [37.610094291, 55.750015827]], [[37.610113025, 55.750030848], [37.610136569, 55.750032218], [37.610151893, 55.750034232], [37.610171621, 55.75003827], [37.610187756, 55.750042834], [37.610204025, 55.750049052], [37.610210781, 55.750052123], [37.610214908, 55.750054125], [37.610218286, 55.750056023], [37.610221348, 55.750057639], [37.610224038, 55.750059326], [37.610227978, 55.750061891], [37.61023091, 55.750063916], [37.610234652, 55.750066668], [37.610238658, 55.750069972], [37.610241675, 55.750072591], [37.610245852, 55.750076471], [37.610247844, 55.750078725], [37.610250206, 55.750081452], [37.610252134, 55.750083793], [37.610253855, 55.750086232], [37.610255668, 55.750088927], [37.610258025, 55.750092789], [37.610260144, 55.7500968], [37.610261315, 55.750099593], [37.610262285, 55.750102387], [37.610262948, 55.750104353], [37.610263578, 55.750106348], [37.610264202, 55.750109242], [37.610264841, 55.750115513], [37.610265053, 55.750119509], [37.610264696, 55.750123013], [37.610264484, 55.750125856], [37.610264026, 55.750128908], [37.610263146, 55.750132508], [37.610260763, 55.75013842], [37.610258253, 55.750144282], [37.610254703, 55.750149724], [37.610250856, 55.750155085], [37.610244341, 55.750162206], [37.610235845, 55.750169882], [37.610225967, 55.750176796], [37.610215306, 55.7501828], [37.610200382, 55.75018991], [37.610186158, 55.750195164], [37.61016666, 55.75020054], [37.610069901, 55.750212931], [37.610000559, 55.750041043], [37.610092899, 55.750031188], [37.610113025, 55.750030848]]], type=Polygon}</t>
  </si>
  <si>
    <t>{coordinates=[37.610279095, 55.750121261], type=Point}</t>
  </si>
  <si>
    <t>Могила Ипполитова–Иванова Михаила Михайловича (1859–1935)</t>
  </si>
  <si>
    <t>80d5e4b1-56f9-11e2-965f-005056806bb6</t>
  </si>
  <si>
    <t>{geometries=[{coordinates=[37.554417927, 55.724801023], type=Point}, {coordinates=[[[37.554445301, 55.724919511], [37.554580585, 55.724802889], [37.55445538, 55.7246722], [37.554301734, 55.724805086], [37.554306636, 55.724805431], [37.554445301, 55.724919511]]], type=Polygon}], type=GeometryCollection}</t>
  </si>
  <si>
    <t>{coordinates=[37.554448905, 55.724737545], type=Point}</t>
  </si>
  <si>
    <t>&lt;Могила братская, в которой похоронен&gt; А.К. Сафонов</t>
  </si>
  <si>
    <t>80d5e4b9-56f9-11e2-965f-005056806bb6</t>
  </si>
  <si>
    <t>Красная площадь. Две братские могилы &lt;со стороны Никольской башни&gt;</t>
  </si>
  <si>
    <t>{geometries=[{coordinates=[37.618122864, 55.754216085], type=Point}, {coordinates=[[[37.618122165, 55.754220591], [37.618128319, 55.754216421], [37.618123372, 55.754211222], [37.618117599, 55.754216104], [37.618122165, 55.754220591]]], type=Polygon}], type=GeometryCollection}</t>
  </si>
  <si>
    <t>{coordinates=[37.61812309, 55.754213663], type=Point}</t>
  </si>
  <si>
    <t>Могила – Куцевалов Тимофей Федорович (1904–1975), генерал–лейтенант авиации, Герой Советского Союза</t>
  </si>
  <si>
    <t>80d5e4bc-56f9-11e2-965f-005056806bb6</t>
  </si>
  <si>
    <t>ЮВАО, муниципальный округ Лефортово, Наличная ул., д., 1 (Введенское кладбище, участок 29)</t>
  </si>
  <si>
    <t>{geometries=[{coordinates=[37.708547491, 55.76867497], type=Point}, {coordinates=[[[37.708577375, 55.768778443], [37.708670577, 55.76866689], [37.708577849, 55.768570504], [37.70848673, 55.768677598], [37.708485683, 55.768678491], [37.708486731, 55.768677895], [37.708577375, 55.768778443]]], type=Polygon}], type=GeometryCollection}</t>
  </si>
  <si>
    <t>{coordinates=[37.708578694, 55.768672244], type=Point}</t>
  </si>
  <si>
    <t>Могила Муравьева–Апостола Матвея Ивановича (1793–1886)</t>
  </si>
  <si>
    <t>80d5e4c9-56f9-11e2-965f-005056806bb6</t>
  </si>
  <si>
    <t>ЦАО, муниципальный округ Хамовники, Лужнецкий пр., д., 2 (Старое кладбище быв. Новодевичьего монастыря )</t>
  </si>
  <si>
    <t>{geometries=[{coordinates=[37.5544392, 55.724803964], type=Point}, {coordinates=[[[37.554440245, 55.724915888], [37.554557945, 55.724809598], [37.554445539, 55.724684407], [37.554313069, 55.724805963], [37.554440245, 55.724915888]]], type=Polygon}], type=GeometryCollection}</t>
  </si>
  <si>
    <t>{coordinates=[37.554439707, 55.724745185], type=Point}</t>
  </si>
  <si>
    <t>Усадьба Салтыкова &lt;парк&gt;</t>
  </si>
  <si>
    <t>80d5e4cf-56f9-11e2-965f-005056806bb6</t>
  </si>
  <si>
    <t>ЮВАО, муниципальный округ Лефортово, Самокатная ул., д., 2</t>
  </si>
  <si>
    <t>{coordinates=[[[37.676821434, 55.758729614], [37.676788183, 55.758632479], [37.676756389, 55.758540282], [37.676767374, 55.758539099], [37.676906044, 55.75852417], [37.67697451, 55.758518233], [37.676971126, 55.758509706], [37.677559376, 55.758441857], [37.677354145, 55.757932436], [37.677248535, 55.757931151], [37.677195012, 55.75793006], [37.675994277, 55.757915251], [37.675931834, 55.757914442], [37.67501193, 55.757902816], [37.674969252, 55.757690727], [37.674759638, 55.75761917], [37.674527957, 55.757635485], [37.674417769, 55.757643276], [37.6744026, 55.757599017], [37.674284773, 55.757249702], [37.674242165, 55.757123838], [37.67420987, 55.757096579], [37.674168667, 55.757072117], [37.674138865, 55.757068117], [37.674112099, 55.757066359], [37.674091072, 55.757066029], [37.673771563, 55.757102766], [37.673723204, 55.757080918], [37.673705397, 55.757052201], [37.673673867, 55.757017666], [37.673618448, 55.757019989], [37.673449298, 55.757020766], [37.673070877, 55.757026327], [37.673020698, 55.75702496], [37.672789658, 55.757005344], [37.672306136, 55.756943417], [37.672294114, 55.756962386], [37.671825516, 55.757689755], [37.671778402, 55.757842959], [37.67178851, 55.75796869], [37.671853205, 55.758193145], [37.672038934, 55.758412041], [37.672259359, 55.758551849], [37.672546703, 55.758695606], [37.672862672, 55.758828094], [37.673076375, 55.758887074], [37.673274022, 55.758917335], [37.673448514, 55.758933886], [37.673814804, 55.758954477], [37.673964533, 55.758954267], [37.674332554, 55.758934347], [37.675446758, 55.758826693], [37.676821434, 55.758729614]]], type=Polygon}</t>
  </si>
  <si>
    <t>{coordinates=[37.67457425, 55.757950563], type=Point}</t>
  </si>
  <si>
    <t>Могила – Галицкий Борис Карпович (1914–1965), полковник, летчик, Герой Советского Союза</t>
  </si>
  <si>
    <t>80d5e4d7-56f9-11e2-965f-005056806bb6</t>
  </si>
  <si>
    <t>ЦАО, муниципальный округ Хамовники, Лужнецкий пр., д., 2 (Новодевичье кладбище, участок 6)</t>
  </si>
  <si>
    <t>Захоронение Никитина Михаила Васильевича (1909–1938 гг.), бортмеханика</t>
  </si>
  <si>
    <t>80d5e4df-56f9-11e2-965f-005056806bb6</t>
  </si>
  <si>
    <t>Братское захоронение членов экипажа дирижабля СССР–В6, погибших 6 февраля 1938 года при выполнении полета по спасению поляной экспедиции И.Д.Папанина</t>
  </si>
  <si>
    <t>ЦАО, муниципальный округ Хамовники, Лужнецкий пр., д., 2 (Новодевичье кладбище, колумбарий, секция 4–5)</t>
  </si>
  <si>
    <t>{geometries=[{coordinates=[37.55444251, 55.724799932], type=Point}, {coordinates=[[[37.554441012, 55.724915888], [37.554578085, 55.724804119], [37.55444374, 55.724674619], [37.554307202, 55.724805102], [37.554441012, 55.724915888]]], type=Polygon}], type=GeometryCollection}</t>
  </si>
  <si>
    <t>{coordinates=[37.554443449, 55.724739369], type=Point}</t>
  </si>
  <si>
    <t>Главные въездные ворота дворца со скульптурными группами Времена года и фонтаном перед дворцом, начало XIX в.</t>
  </si>
  <si>
    <t>80d5e4e2-56f9-11e2-965f-005056806bb6</t>
  </si>
  <si>
    <t>Усадьба Нескучное, конец XVIII в. – начало XIX в.</t>
  </si>
  <si>
    <t>ЦАО, муниципальный округ Якиманка, Ленинский просп., д. 14</t>
  </si>
  <si>
    <t>{coordinates=[[[[37.596625105, 55.719144641], [37.596630758, 55.719142075], [37.596590001, 55.719115354], [37.596584686, 55.719117809], [37.596625105, 55.719144641]]], [[[37.596490503, 55.719050121], [37.596485282, 55.719051821], [37.596526631, 55.71907927], [37.596531555, 55.719077035], [37.596490503, 55.719050121]]]], type=MultiPolygon}</t>
  </si>
  <si>
    <t>{coordinates=[37.596607607, 55.719129942], type=Point}</t>
  </si>
  <si>
    <t>Захоронение Чернова Василия Дмитриевича (1913–1938 гг.), бортрадиста</t>
  </si>
  <si>
    <t>80d5e4e9-56f9-11e2-965f-005056806bb6</t>
  </si>
  <si>
    <t>{geometries=[{coordinates=[37.554440853, 55.724800293], type=Point}, {coordinates=[[[37.554439992, 55.724916752], [37.554570433, 55.724804123], [37.554442214, 55.724676348], [37.554310772, 55.724803949], [37.554439992, 55.724916752]]], type=Polygon}], type=GeometryCollection}</t>
  </si>
  <si>
    <t>{coordinates=[37.554441365, 55.724740149], type=Point}</t>
  </si>
  <si>
    <t>Могила – Аксенов Константин Владимирович (1909–1977), Герой Советского Союза</t>
  </si>
  <si>
    <t>80d5e4ef-56f9-11e2-965f-005056806bb6</t>
  </si>
  <si>
    <t>ВАО, муниципальный округ Преображенское, Преображенский Вал ул., д., 17А (Преображенское кладбище, участок 30)</t>
  </si>
  <si>
    <t>Могила Скитальца (Петрова) Степана Гавриловича (1869-1941)</t>
  </si>
  <si>
    <t>80d5e4f5-56f9-11e2-965f-005056806bb6</t>
  </si>
  <si>
    <t>80d5e4fa-56f9-11e2-965f-005056806bb6</t>
  </si>
  <si>
    <t>Пречистенский переулок, дом 8, строение 2; Пречистенский переулок, дом 8, строение 2</t>
  </si>
  <si>
    <t>{coordinates=[[[[37.594434854, 55.743586954], [37.594434869, 55.743586941], [37.594434881, 55.743586926], [37.594434889, 55.743586908], [37.594434895, 55.74358689], [37.594434896, 55.74358687], [37.594434894, 55.743586851], [37.594434888, 55.743586833], [37.594434879, 55.743586816], [37.594434866, 55.743586801], [37.594431181, 55.743583176], [37.594431166, 55.743583163], [37.594431148, 55.743583154], [37.594431128, 55.743583149], [37.594431108, 55.743583147], [37.594431088, 55.74358315], [37.594211556, 55.743634628], [37.594211538, 55.743634634], [37.594211522, 55.743634643], [37.594211508, 55.743634655], [37.594211496, 55.74363467], [37.594211487, 55.743634686], [37.594211481, 55.743634704], [37.594211479, 55.743634723], [37.59421148, 55.743634741], [37.594211485, 55.743634759], [37.594211493, 55.743634776], [37.594213338, 55.743637885], [37.59421335, 55.743637901], [37.594213366, 55.743637915], [37.594213384, 55.743637925], [37.594213404, 55.743637932], [37.594213425, 55.743637933], [37.594213446, 55.743637931], [37.594434819, 55.743586969], [37.594434837, 55.743586963], [37.594434854, 55.743586954]]], [[[37.594082073, 55.743647694], [37.594082054, 55.743647686], [37.594082033, 55.743647681], [37.594082012, 55.743647682], [37.593835808, 55.743675027], [37.593835788, 55.743675031], [37.59383577, 55.743675039], [37.593835753, 55.74367505], [37.593835739, 55.743675065], [37.593835729, 55.743675082], [37.593835722, 55.743675101], [37.593835719, 55.743675121], [37.59383572, 55.743675141], [37.593835725, 55.74367516], [37.593837536, 55.743680135], [37.593837544, 55.743680152], [37.593837556, 55.743680168], [37.59383757, 55.743680181], [37.593837587, 55.743680191], [37.593837606, 55.743680198], [37.593837625, 55.7436802], [37.593837644, 55.743680199], [37.59386331, 55.743676389], [37.5938962, 55.743672614], [37.5938962, 55.743672614], [37.593922792, 55.743669436], [37.593990163, 55.743662463], [37.593990164, 55.743662463], [37.594082963, 55.743652026], [37.594082982, 55.743652022], [37.594082999, 55.743652015], [37.594083014, 55.743652005], [37.594083028, 55.743651992], [37.594083039, 55.743651976], [37.594083046, 55.74365196], [37.594083051, 55.743651942], [37.594083052, 55.743651923], [37.59408305, 55.743651904], [37.594082121, 55.743647759], [37.594082114, 55.743647739], [37.594082104, 55.743647721], [37.59408209, 55.743647706], [37.594082073, 55.743647694]]], [[[37.594301131, 55.744053924], [37.594301113, 55.744053915], [37.594301094, 55.74405391], [37.594301075, 55.744053909], [37.593952394, 55.744063156], [37.593952374, 55.744063158], [37.593952356, 55.744063164], [37.593952339, 55.744063173], [37.593952325, 55.744063186], [37.593952312, 55.744063201], [37.593952304, 55.744063218], [37.593952298, 55.744063237], [37.593952296, 55.744063256], [37.593952343, 55.744083016], [37.593952346, 55.744083037], [37.593968856, 55.744156742], [37.593968863, 55.744156761], [37.593968873, 55.744156778], [37.593968886, 55.744156793], [37.593968902, 55.744156805], [37.59396892, 55.744156814], [37.593968939, 55.744156819], [37.593968959, 55.74415682], [37.594320395, 55.744140319], [37.594320414, 55.744140316], [37.594320433, 55.74414031], [37.594320449, 55.7441403], [37.594320464, 55.744140287], [37.594320476, 55.744140272], [37.594320484, 55.744140255], [37.594320489, 55.744140236], [37.594320491, 55.744140217], [37.594320488, 55.744140197], [37.594301175, 55.744053987], [37.594301169, 55.744053968], [37.594301159, 55.744053951], [37.594301146, 55.744053936], [37.594301131, 55.744053924]]]], type=MultiPolygon}</t>
  </si>
  <si>
    <t>Могила Самарина Ивана Васильевича (1817–1885)</t>
  </si>
  <si>
    <t>80d5e4fb-56f9-11e2-965f-005056806bb6</t>
  </si>
  <si>
    <t>Флигель, 1888–1889 гг., архитектор Д.Н.Чичагов</t>
  </si>
  <si>
    <t>80d5e518-56f9-11e2-965f-005056806bb6</t>
  </si>
  <si>
    <t>улица Воронцово Поле, дом 12, строение 3</t>
  </si>
  <si>
    <t>{coordinates=[[[37.653153984, 55.753654116], [37.653248953, 55.753503104], [37.653430207, 55.753220851], [37.653293129, 55.75319228], [37.653264652, 55.753240817], [37.653251196, 55.753261491], [37.653111868, 55.753472736], [37.653023212, 55.753609369], [37.653153984, 55.753654116]]], type=Polygon}</t>
  </si>
  <si>
    <t>{coordinates=[37.653258907, 55.753367114], type=Point}</t>
  </si>
  <si>
    <t>Корпус № 27, 1838 г.</t>
  </si>
  <si>
    <t>80d5e525-56f9-11e2-965f-005056806bb6</t>
  </si>
  <si>
    <t>Госпитальная площадь, дом 1-3, строение 7</t>
  </si>
  <si>
    <t>{coordinates=[[[37.69954121, 55.768330972], [37.699542307, 55.768330406], [37.699289021, 55.768173308], [37.699141691, 55.768249883], [37.699112922, 55.768231966], [37.699071607, 55.768253589], [37.699097181, 55.768269715], [37.699062221, 55.768287735], [37.699142111, 55.768332515], [37.699205676, 55.768300078], [37.699320735, 55.768368154], [37.69926594, 55.768401924], [37.699257207, 55.768407776], [37.699321118, 55.7684436], [37.699356069, 55.768423784], [37.699381634, 55.768438113], [37.699413407, 55.768420098], [37.699394225, 55.768407555], [37.69954121, 55.768330972]]], type=Polygon}</t>
  </si>
  <si>
    <t>{coordinates=[37.699374582, 55.768315242], type=Point}</t>
  </si>
  <si>
    <t>Павловская больница</t>
  </si>
  <si>
    <t>80d5e529-56f9-11e2-965f-005056806bb6</t>
  </si>
  <si>
    <t>ЮАО, Даниловский, Павловская ул., д., 25</t>
  </si>
  <si>
    <t>{coordinates=[[[37.627592551, 55.713863135], [37.627592722, 55.713866907], [37.627614127, 55.714236846], [37.627648943, 55.714326359], [37.627642264, 55.714327175], [37.627667622, 55.714395141], [37.627674143, 55.714394326], [37.627931167, 55.715101289], [37.62792735, 55.715101742], [37.627952233, 55.715169709], [37.627956527, 55.715169166], [37.627989431, 55.715257243], [37.627879298, 55.715983], [37.627980817, 55.715984871], [37.628195222, 55.715961116], [37.628201132, 55.715967936], [37.630118059, 55.715714261], [37.629927834, 55.715205101], [37.631504506, 55.714988049], [37.631036164, 55.713718695], [37.630538959, 55.713762963], [37.630537512, 55.713758563], [37.630521121, 55.71370936], [37.630099951, 55.713749594], [37.630019773, 55.713752552], [37.630002704, 55.71359431], [37.629873723, 55.713609176], [37.629860745, 55.713581705], [37.629673103, 55.713611453], [37.62920032, 55.71368048], [37.629207702, 55.713699962], [37.628162604, 55.713859221], [37.627592551, 55.713863135]]], type=Polygon}</t>
  </si>
  <si>
    <t>{coordinates=[37.629588672, 55.714691595], type=Point}</t>
  </si>
  <si>
    <t>&lt;Могила братская, в которой похоронен&gt; Кваш</t>
  </si>
  <si>
    <t>80d5e52a-56f9-11e2-965f-005056806bb6</t>
  </si>
  <si>
    <t>{geometries=[{coordinates=[37.618122847, 55.754216122], type=Point}, {coordinates=[[[37.618122139, 55.754220585], [37.618128313, 55.754216428], [37.618123398, 55.754211351], [37.618117539, 55.754216121], [37.618122139, 55.754220585]]], type=Polygon}], type=GeometryCollection}</t>
  </si>
  <si>
    <t>{coordinates=[37.618123088, 55.754213736], type=Point}</t>
  </si>
  <si>
    <t>Могила - Анохин Сергей Николаевич (1910-1986), Герой Советского Союза</t>
  </si>
  <si>
    <t>80d5e52b-56f9-11e2-965f-005056806bb6</t>
  </si>
  <si>
    <t>Новодевичье кладбище, участок 7, ряд 23</t>
  </si>
  <si>
    <t>80d5e532-56f9-11e2-965f-005056806bb6</t>
  </si>
  <si>
    <t>улица Девятая Рота, дом 16; улица Девятая Рота, дом 16, строение 2; улица Девятая Рота, дом 16, строение 3; улица Девятая Рота, дом 16, строение 4; улица Девятая Рота, дом 16, строение 5</t>
  </si>
  <si>
    <t>{coordinates=[[[[37.713351704, 55.792432286], [37.713330474, 55.792436596], [37.713358554, 55.792480756], [37.713379774, 55.792476436], [37.713391004, 55.792494096], [37.713603374, 55.792451526], [37.713549764, 55.792366636], [37.713337404, 55.792409206], [37.713351704, 55.792432286]]], [[[37.713490774, 55.792594326], [37.713446274, 55.792603526], [37.713536104, 55.792740246], [37.713602854, 55.792728736], [37.713598734, 55.792716186], [37.713767624, 55.792684806], [37.713859664, 55.792667826], [37.713741284, 55.792493496], [37.713686654, 55.792502706], [37.713694844, 55.792517526], [37.713468304, 55.792560126], [37.713490774, 55.792594326]]], [[[37.713472054, 55.792877246], [37.713456684, 55.792841626], [37.713449504, 55.792824816], [37.713174534, 55.792863216], [37.713155984, 55.792824396], [37.713315744, 55.792799946], [37.713293174, 55.792746376], [37.713345774, 55.792739436], [37.713296624, 55.792635726], [37.713245704, 55.792643426], [37.713221484, 55.792594786], [37.713262604, 55.792588516], [37.713227204, 55.792527456], [37.713287854, 55.792513676], [37.713234784, 55.792432766], [37.712981995, 55.792487956], [37.713149864, 55.792825356], [37.713143744, 55.792826256], [37.713162224, 55.792865026], [37.713168294, 55.792864086], [37.713213374, 55.792964386], [37.713443494, 55.792930056], [37.713425534, 55.792884166], [37.713472054, 55.792877246]]], [[[37.713795114, 55.792738496], [37.713840284, 55.792827556], [37.713670364, 55.792855226], [37.713693754, 55.792906466], [37.713939723, 55.792870736], [37.713947743, 55.792854746], [37.713885664, 55.792722396], [37.713795114, 55.792738496]]]], type=MultiPolygon}</t>
  </si>
  <si>
    <t>{coordinates=[37.713652615, 55.792635676], type=Point}</t>
  </si>
  <si>
    <t>Памятник командирам и курсантам 2 пехотной Московской школы, погибшим в марте 1921 г. при подавлении белогвардейского Кронштадтского мятежа</t>
  </si>
  <si>
    <t>80d5e536-56f9-11e2-965f-005056806bb6</t>
  </si>
  <si>
    <t>ВАО, муниципальный округ Преображенское, Преображенский Вал ул., д., 17А (Преображенское кладбище)</t>
  </si>
  <si>
    <t>{coordinates=[[[37.721781484, 55.79138903], [37.721875359, 55.79130181], [37.721786079, 55.791211223], [37.721679136, 55.791300848], [37.721781484, 55.79138903]]], type=Polygon}</t>
  </si>
  <si>
    <t>Могила – Ступин Иван Спиридонович (1904–1984), Герой Советского Союза</t>
  </si>
  <si>
    <t>80d5e537-56f9-11e2-965f-005056806bb6</t>
  </si>
  <si>
    <t>ЮВАО, муниципальный округ Выхино-Жулебино, Скрябина академика ул., д., 19 (Кузьминское кладбище, участок 20)</t>
  </si>
  <si>
    <t>Могила Козловского Мечислава Юльевича (1876–1927)</t>
  </si>
  <si>
    <t>80d5e538-56f9-11e2-965f-005056806bb6</t>
  </si>
  <si>
    <t>Могила Лебедева Петра Ивановича (1885–1948)</t>
  </si>
  <si>
    <t>80d5e53b-56f9-11e2-965f-005056806bb6</t>
  </si>
  <si>
    <t>{geometries=[{coordinates=[37.554442786, 55.724797388], type=Point}, {coordinates=[[[37.554441691, 55.724920815], [37.55458743, 55.724799552], [37.554442598, 55.724661662], [37.554299423, 55.724807521], [37.554441691, 55.724920815]]], type=Polygon}], type=GeometryCollection}</t>
  </si>
  <si>
    <t>{coordinates=[37.554444968, 55.724730607], type=Point}</t>
  </si>
  <si>
    <t>Урна – Конев Петр Прокофьевич (1909–1972), Герой Советского Союза</t>
  </si>
  <si>
    <t>80d5e53c-56f9-11e2-965f-005056806bb6</t>
  </si>
  <si>
    <t>ЦАО, муниципальный округ Хамовники, Лужнецкий пр., д., 2 (Новодевичье кладбище, секция 136, ниша 47)</t>
  </si>
  <si>
    <t>Могила Волгина Вячеслава Петровича (1879–1963), историка</t>
  </si>
  <si>
    <t>80d5e541-56f9-11e2-965f-005056806bb6</t>
  </si>
  <si>
    <t>Урна с прахом Тимошенко Семена Константиновича (1895–1970), маршала Советского Союза</t>
  </si>
  <si>
    <t>80d5e544-56f9-11e2-965f-005056806bb6</t>
  </si>
  <si>
    <t>{geometries=[{coordinates=[37.618771052, 55.753892167], type=Point}, {coordinates=[[[37.618770283, 55.753895259], [37.618774049, 55.753892324], [37.618774049, 55.753892297], [37.618770582, 55.753888812], [37.618766296, 55.753892143], [37.618770283, 55.753895259]]], type=Polygon}], type=GeometryCollection}</t>
  </si>
  <si>
    <t>{coordinates=[37.618770339, 55.753890478], type=Point}</t>
  </si>
  <si>
    <t>Могила Швейцера Богдана Яковлевича (1816-1873)</t>
  </si>
  <si>
    <t>80d5e54c-56f9-11e2-965f-005056806bb6</t>
  </si>
  <si>
    <t>{geometries=[{coordinates=[37.708577843, 55.76867354], type=Point}, {coordinates=[[[37.708577252, 55.768777603], [37.708668139, 55.768667442], [37.708577678, 55.768570768], [37.708488302, 55.768678346], [37.708577252, 55.768777603]]], type=Polygon}], type=GeometryCollection}</t>
  </si>
  <si>
    <t>{coordinates=[37.708578236, 55.768672894], type=Point}</t>
  </si>
  <si>
    <t>Могила - Кобец Федор Семенович (1913-1986), Герой Советского Союза</t>
  </si>
  <si>
    <t>80d5e54f-56f9-11e2-965f-005056806bb6</t>
  </si>
  <si>
    <t>ЦАО, муниципальный округ Пресненский, Сергея Макеева ул., д., 15 (Ваганьковское кладбище, участок 20)</t>
  </si>
  <si>
    <t>Могила Ключевского Василия Осиповича (1841–1911)</t>
  </si>
  <si>
    <t>80d5e551-56f9-11e2-965f-005056806bb6</t>
  </si>
  <si>
    <t>{geometries=[{coordinates=[37.603247669, 55.713780993], type=Point}, {coordinates=[[[37.603246647, 55.713871537], [37.603357539, 55.713783039], [37.603248682, 55.713686172], [37.603137809, 55.713783224], [37.603246647, 55.713871537]]], type=Polygon}], type=GeometryCollection}</t>
  </si>
  <si>
    <t>{coordinates=[37.603248231, 55.713734606], type=Point}</t>
  </si>
  <si>
    <t>Коттедж с квартирой П.Л.Капицы, 1950 г., 1955 г., архитектор Е.Н.Стамо</t>
  </si>
  <si>
    <t>80d5e555-56f9-11e2-965f-005056806bb6</t>
  </si>
  <si>
    <t>улица Косыгина, дом 2, строение 20</t>
  </si>
  <si>
    <t>{coordinates=[[[37.573465194, 55.709993368], [37.573494408, 55.709876587], [37.573249386, 55.709860564], [37.573223356, 55.70997914], [37.573293364, 55.709984488], [37.573315686, 55.71001142], [37.573357051, 55.710013192], [37.573397115, 55.709989745], [37.573465194, 55.709993368]]], type=Polygon}</t>
  </si>
  <si>
    <t>{coordinates=[37.573358096, 55.709927863], type=Point}</t>
  </si>
  <si>
    <t>Баня</t>
  </si>
  <si>
    <t>80d5e558-56f9-11e2-965f-005056806bb6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</si>
  <si>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Баня</t>
  </si>
  <si>
    <t>ЮВАО, муниципальный округ Печатники, стр., (ст. Угрешская, ПК 23960-ПК 27150, лит. 15.9)</t>
  </si>
  <si>
    <t>{coordinates=[[[37.68953755, 55.716799077], [37.689603955, 55.716726817], [37.689316722, 55.716644732], [37.689280729, 55.716680017], [37.689234629, 55.716665255], [37.689201939, 55.716704243], [37.68953755, 55.716799077]]], type=Polygon}</t>
  </si>
  <si>
    <t>{coordinates=[37.689403171, 55.71671553], type=Point}</t>
  </si>
  <si>
    <t>Могила Хераскова Михаила Матвеевича (1733–1807)</t>
  </si>
  <si>
    <t>80d5e55a-56f9-11e2-965f-005056806bb6</t>
  </si>
  <si>
    <t>{geometries=[{coordinates=[37.603247465, 55.713780375], type=Point}, {coordinates=[[[37.603246442, 55.713870919], [37.603357335, 55.713782421], [37.603248477, 55.713685554], [37.603137604, 55.713782606], [37.603246442, 55.713870919]]], type=Polygon}], type=GeometryCollection}</t>
  </si>
  <si>
    <t>{coordinates=[37.603248026, 55.713733988], type=Point}</t>
  </si>
  <si>
    <t>Могила – Епишев Алексей Алексеевич (1908–1985), Герой Советского Союза</t>
  </si>
  <si>
    <t>80d5e55c-56f9-11e2-965f-005056806bb6</t>
  </si>
  <si>
    <t>ЦАО, муниципальный округ Хамовники, Лужнецкий пр., д., 2 (Новодевичье кладбище, участок 7)</t>
  </si>
  <si>
    <t>Могила Довбни Евгения Николаевича (1890–1947)</t>
  </si>
  <si>
    <t>80d5e55f-56f9-11e2-965f-005056806bb6</t>
  </si>
  <si>
    <t>{geometries=[{coordinates=[37.554446471, 55.724797662], type=Point}, {coordinates=[[[37.554443201, 55.724919742], [37.554587348, 55.724800156], [37.554450973, 55.724664477], [37.554304361, 55.724806274], [37.554443201, 55.724919742]]], type=Polygon}], type=GeometryCollection}</t>
  </si>
  <si>
    <t>{coordinates=[37.554449995, 55.724732317], type=Point}</t>
  </si>
  <si>
    <t>Могила – Протчев Виктор Иванович (1922–1956), Герой Советского Союза</t>
  </si>
  <si>
    <t>80d5e567-56f9-11e2-965f-005056806bb6</t>
  </si>
  <si>
    <t>Ваганьковское кладбище - Могила – Протчев Виктор Иванович (1922–1956), Герой Советского Союза</t>
  </si>
  <si>
    <t>ЦАО, Пресненский, Сергея Макеева ул., д., 1, стр.,; ЦАО, муниципальный округ Пресненский, Сергея Макеева ул., д., 1, стр., (Ваганьковское кладбище, участок 22)</t>
  </si>
  <si>
    <t>{geometries=[{coordinates=[37.548332162, 55.768410468], type=Point}, {coordinates=[[[37.548325704, 55.768513696], [37.548409886, 55.768412666], [37.548341247, 55.768299813], [37.548251812, 55.768415697], [37.548325704, 55.768513696]]], type=Polygon}], type=GeometryCollection}</t>
  </si>
  <si>
    <t>{coordinates=[37.548336633, 55.768356239], type=Point}</t>
  </si>
  <si>
    <t>Могила – Еромасов Петр Федорович (1911–1963), Герой Советского Союза</t>
  </si>
  <si>
    <t>80d5e56a-56f9-11e2-965f-005056806bb6</t>
  </si>
  <si>
    <t>ЦАО, муниципальный округ Хамовники, Лужнецкий пр., д., 2 (Новодевичье кладбище, участок 8)</t>
  </si>
  <si>
    <t>Надгробие Р.М.Глиэра, 1961 г.</t>
  </si>
  <si>
    <t>80d5e56b-56f9-11e2-965f-005056806bb6</t>
  </si>
  <si>
    <t>{geometries=[{coordinates=[37.554412712, 55.724799127], type=Point}, {coordinates=[[[37.554439746, 55.724916566], [37.554582873, 55.724804372], [37.554437481, 55.724657443], [37.554301411, 55.724808806], [37.554302047, 55.724808447], [37.554439746, 55.724916566]]], type=Polygon}], type=GeometryCollection}</t>
  </si>
  <si>
    <t>{coordinates=[37.554440808, 55.724730908], type=Point}</t>
  </si>
  <si>
    <t>Могила Басаргина Николая Васильевича (1799–1861)</t>
  </si>
  <si>
    <t>80d5e56c-56f9-11e2-965f-005056806bb6</t>
  </si>
  <si>
    <t>{geometries=[{coordinates=[37.641134183, 55.799308603], type=Point}, {coordinates=[[[37.642002231, 55.79826106], [37.64203084, 55.798261434], [37.642031505, 55.798256759], [37.642002564, 55.798256198], [37.642002231, 55.79826106]]], type=Polygon}], type=GeometryCollection}</t>
  </si>
  <si>
    <t>{coordinates=[37.642016789, 55.798258909], type=Point}</t>
  </si>
  <si>
    <t>- Беседка-ротонда &lt;западная&gt;</t>
  </si>
  <si>
    <t>80d5e570-56f9-11e2-965f-005056806bb6</t>
  </si>
  <si>
    <t>ЦАО, муниципальный округ Таганский, Земляной Вал ул., д., 53, стр., 1 (Беседка-ротонда западная)</t>
  </si>
  <si>
    <t>{coordinates=[[[37.657359264, 55.751562425], [37.657380896, 55.751559228], [37.657395887, 55.751553863], [37.657405726, 55.751543826], [37.65741003, 55.751533351], [37.657404848, 55.75152222], [37.657395725, 55.75151332], [37.657377921, 55.751507329], [37.657358945, 55.75150468], [37.657337623, 55.751508048], [37.657322629, 55.751513191], [37.657312787, 55.751521891], [37.657308074, 55.751533684], [37.657313276, 55.751545503], [37.657322792, 55.751553956], [37.657340594, 55.751559502], [37.657359264, 55.751562425]]], type=Polygon}</t>
  </si>
  <si>
    <t>{coordinates=[37.657359051, 55.751533518], type=Point}</t>
  </si>
  <si>
    <t>Ограда с воротами, 2 –я пол. XIX в.</t>
  </si>
  <si>
    <t>80d5e572-56f9-11e2-965f-005056806bb6</t>
  </si>
  <si>
    <t>ЦАО, муниципальный округ Таганский, Станиславского ул., д., 25, стр., 2 (ограда с воротами)</t>
  </si>
  <si>
    <t>{coordinates=[[[37.664579211, 55.745955497], [37.66458055, 55.745958997], [37.664901704, 55.746065496], [37.664904498, 55.746063293], [37.664907548, 55.746059976], [37.664581502, 55.745952932], [37.664579211, 55.745955497]]], type=Polygon}</t>
  </si>
  <si>
    <t>{coordinates=[37.664743283, 55.746009487], type=Point}</t>
  </si>
  <si>
    <t>Могила Лебедева–Полянского Павла Ивановича (1881–1948)</t>
  </si>
  <si>
    <t>80d5e57f-56f9-11e2-965f-005056806bb6</t>
  </si>
  <si>
    <t>{geometries=[{coordinates=[37.55439055, 55.724799733], type=Point}, {coordinates=[[[[37.554314295, 55.724801565], [37.554446205, 55.72491918], [37.554581355, 55.724800444], [37.554451353, 55.724672192], [37.554314295, 55.724801565]]], [[[37.554313173, 55.724802625], [37.554314295, 55.724801565], [37.55431317, 55.724800561], [37.554313173, 55.724802625]]]], type=MultiPolygon}], type=GeometryCollection}</t>
  </si>
  <si>
    <t>{coordinates=[37.554449886, 55.724736318], type=Point}</t>
  </si>
  <si>
    <t>Надгробие В.Л.Дурова, 1940 г., ск. И.Д.Шадр</t>
  </si>
  <si>
    <t>80d5e580-56f9-11e2-965f-005056806bb6</t>
  </si>
  <si>
    <t>{geometries=[{coordinates=[37.554443505, 55.724791704], type=Point}, {coordinates=[[[37.554439893, 55.724921222], [37.554593837, 55.724797103], [37.554439516, 55.72464698], [37.554300774, 55.72480151], [37.554439893, 55.724921222]]], type=Polygon}], type=GeometryCollection}</t>
  </si>
  <si>
    <t>{coordinates=[37.5544444, 55.724722042], type=Point}</t>
  </si>
  <si>
    <t>Парк, конец XVIII в.–XIX в.</t>
  </si>
  <si>
    <t>80d5e582-56f9-11e2-965f-005056806bb6</t>
  </si>
  <si>
    <t>ЦАО, муниципальный округ Таганский, Николоворобинский Б. пер., д., 7 (парк)</t>
  </si>
  <si>
    <t>{coordinates=[[[37.6491733, 55.751782724], [37.649255326, 55.751745789], [37.649189796, 55.751688834], [37.649101517, 55.751743598], [37.6491733, 55.751782724]]], type=Polygon}</t>
  </si>
  <si>
    <t>{coordinates=[37.649183479, 55.751716216], type=Point}</t>
  </si>
  <si>
    <t>80d5e586-56f9-11e2-965f-005056806bb6</t>
  </si>
  <si>
    <t>ЦАО, муниципальный округ Тверской, Тверская ул., д., 21, стр., 1 (ограда)</t>
  </si>
  <si>
    <t>{coordinates=[[[37.601539414, 55.766550688], [37.602370871, 55.766101375], [37.602366126, 55.766098888], [37.601535821, 55.76654756], [37.601539414, 55.766550688]]], type=Polygon}</t>
  </si>
  <si>
    <t>{coordinates=[37.601953354, 55.766324468], type=Point}</t>
  </si>
  <si>
    <t>Жилой дом, кон. 1940–х гг.</t>
  </si>
  <si>
    <t>80d5e58c-56f9-11e2-965f-005056806bb6</t>
  </si>
  <si>
    <t>Жилые дома «на Октябрьском поле», кон. 1940-х гг., архитекторы Д.Н. Чечулин, М.Г. Куповский</t>
  </si>
  <si>
    <t>улица Маршала Соколовского, дом 6</t>
  </si>
  <si>
    <t>{coordinates=[[[37.48990683, 55.794272194], [37.489878984, 55.794287304], [37.489755961, 55.794354305], [37.489755958, 55.794366286], [37.489765065, 55.794375979], [37.489784301, 55.794381121], [37.489799487, 55.794379403], [37.489842507, 55.794400511], [37.490034828, 55.794515737], [37.490065703, 55.794531712], [37.490056589, 55.794541404], [37.490056585, 55.794552815], [37.490070756, 55.794561938], [37.490087966, 55.794565361], [37.490111251, 55.794565652], [37.490235285, 55.794501501], [37.490265156, 55.794486102], [37.490184178, 55.794436476], [37.490108767, 55.794391122], [37.490087005, 55.794378288], [37.489991855, 55.794321249], [37.48990683, 55.794272194]]], type=Polygon}</t>
  </si>
  <si>
    <t>{coordinates=[37.4900134, 55.794418494], type=Point}</t>
  </si>
  <si>
    <t>Могила – Дорофеев Александр Петрович (1895–1971), Герой Советского Союза</t>
  </si>
  <si>
    <t>80d5e58e-56f9-11e2-965f-005056806bb6</t>
  </si>
  <si>
    <t>Надгробие Г.Д.Баньковского, 1949 г.</t>
  </si>
  <si>
    <t>80d5e591-56f9-11e2-965f-005056806bb6</t>
  </si>
  <si>
    <t>Урна с прахом Вышинского Андрея Януарьевича (1883–1954), дипломата</t>
  </si>
  <si>
    <t>80d5e593-56f9-11e2-965f-005056806bb6</t>
  </si>
  <si>
    <t>{geometries=[{coordinates=[37.618770128, 55.753891954], type=Point}, {coordinates=[[[37.618770267, 55.753895108], [37.618773399, 55.753892235], [37.618770422, 55.753888338], [37.618766423, 55.753892134], [37.618770267, 55.753895108]]], type=Polygon}], type=GeometryCollection}</t>
  </si>
  <si>
    <t>{coordinates=[37.618770147, 55.753890236], type=Point}</t>
  </si>
  <si>
    <t>Надгробие Н.Н.Златовратского, 1911 г.</t>
  </si>
  <si>
    <t>80d5e598-56f9-11e2-965f-005056806bb6</t>
  </si>
  <si>
    <t>ЦАО, муниципальный округ Пресненский, Сергея Макеева ул., д., 15 (Ваганьковское кладбище, участок 21)</t>
  </si>
  <si>
    <t>Могила Лузина Николая Николаевича (1883-1950)</t>
  </si>
  <si>
    <t>80d5e599-56f9-11e2-965f-005056806bb6</t>
  </si>
  <si>
    <t>Могила братская</t>
  </si>
  <si>
    <t>80d5e5a9-56f9-11e2-965f-005056806bb6</t>
  </si>
  <si>
    <t>Введенское кладбище - Могила братская</t>
  </si>
  <si>
    <t>ЮВАО, Лефортово, Наличная ул., д., 1</t>
  </si>
  <si>
    <t>{geometries=[{coordinates=[37.708576031, 55.768680326], type=Point}, {coordinates=[[[37.708575542, 55.768786078], [37.708667684, 55.76867423], [37.708574425, 55.768576955], [37.708486473, 55.768684042], [37.708575542, 55.768786078]]], type=Polygon}], type=GeometryCollection}</t>
  </si>
  <si>
    <t>{coordinates=[37.708577072, 55.768679136], type=Point}</t>
  </si>
  <si>
    <t>Могила Котельникова Глеба Евгеньевича (1872–1944)</t>
  </si>
  <si>
    <t>80d5e5c3-56f9-11e2-965f-005056806bb6</t>
  </si>
  <si>
    <t>Новодевичье кладбище - Могила Котельникова Глеба Евгеньевича (1872–1944)</t>
  </si>
  <si>
    <t>ЦАО, Хамовники, Лужнецкий пр., д., 2</t>
  </si>
  <si>
    <t>{geometries=[{coordinates=[37.554443715, 55.724806996], type=Point}, {coordinates=[[[37.554442382, 55.724924965], [37.554578081, 55.724809385], [37.554451022, 55.724681424], [37.554303374, 55.72481221], [37.554442382, 55.724924965]]], type=Polygon}], type=GeometryCollection}</t>
  </si>
  <si>
    <t>{coordinates=[37.554446672, 55.724745404], type=Point}</t>
  </si>
  <si>
    <t>Могила Серова Валентина Александровича (1865–1911)</t>
  </si>
  <si>
    <t>80d5e5d4-56f9-11e2-965f-005056806bb6</t>
  </si>
  <si>
    <t>{geometries=[{coordinates=[37.554446091, 55.724797401], type=Point}, {coordinates=[[[37.554442662, 55.724918605], [37.554588795, 55.724798927], [37.554448566, 55.724663496], [37.554304342, 55.724808579], [37.554442662, 55.724918605]]], type=Polygon}], type=GeometryCollection}</t>
  </si>
  <si>
    <t>{coordinates=[37.554449966, 55.724731212], type=Point}</t>
  </si>
  <si>
    <t>Могила - Белоусов Михаил Прокофьевич (1904-1946), Герой Советского Союза</t>
  </si>
  <si>
    <t>80d5e5de-56f9-11e2-965f-005056806bb6</t>
  </si>
  <si>
    <t>Новодевичье кладбище, участок 3, ряд 23</t>
  </si>
  <si>
    <t>- Ворота</t>
  </si>
  <si>
    <t>80d5e5e8-56f9-11e2-965f-005056806bb6</t>
  </si>
  <si>
    <t>Дом жилой Щепочкиной А.Г. с воротами, сер. XVIII в., 1820 г., 1871 г., 1907 г.</t>
  </si>
  <si>
    <t>ЦАО, Арбат, Спасопесковский пер., д., 6, стр., 1</t>
  </si>
  <si>
    <t>{coordinates=[[[37.588971249, 55.74945241], [37.588976272, 55.749453251], [37.589071727, 55.74938633], [37.589068127, 55.749384679], [37.58901643, 55.749418343], [37.588971249, 55.74945241]]], type=Polygon}</t>
  </si>
  <si>
    <t>{coordinates=[37.588997804, 55.749435377], type=Point}</t>
  </si>
  <si>
    <t>Могила Бакулева Александра Николаевича (1890–1967), хирурга</t>
  </si>
  <si>
    <t>80d5e5ed-56f9-11e2-965f-005056806bb6</t>
  </si>
  <si>
    <t>ЦАО, муниципальный округ Хамовники, Лужнецкий пр., д., 2 (Новодевичье кладбище, участок 6, ряд 36)</t>
  </si>
  <si>
    <t>Могила Юшкевича Василия Александровича (1897–1951)</t>
  </si>
  <si>
    <t>80d5e5ee-56f9-11e2-965f-005056806bb6</t>
  </si>
  <si>
    <t>{geometries=[{coordinates=[37.554446264, 55.724797494], type=Point}, {coordinates=[[[37.554443174, 55.724918468], [37.554588184, 55.724799008], [37.554448409, 55.724665317], [37.554305289, 55.724807184], [37.554443174, 55.724918468]]], type=Polygon}], type=GeometryCollection}</t>
  </si>
  <si>
    <t>{coordinates=[37.554449635, 55.724732163], type=Point}</t>
  </si>
  <si>
    <t>Могила Бове Иосифа Ивановича (1786–1834)</t>
  </si>
  <si>
    <t>80d5e603-56f9-11e2-965f-005056806bb6</t>
  </si>
  <si>
    <t>кладбище Донского монастыря</t>
  </si>
  <si>
    <t>{geometries=[{coordinates=[37.603247563, 55.713780502], type=Point}, {coordinates=[[[37.603246541, 55.713871046], [37.603357433, 55.713782548], [37.603248576, 55.713685681], [37.603137703, 55.713782733], [37.603246541, 55.713871046]]], type=Polygon}], type=GeometryCollection}</t>
  </si>
  <si>
    <t>{coordinates=[37.603248125, 55.713734115], type=Point}</t>
  </si>
  <si>
    <t>Гранитная ограда по улице</t>
  </si>
  <si>
    <t>80d5e60b-56f9-11e2-965f-005056806bb6</t>
  </si>
  <si>
    <t>ЦАО, муниципальный округ Басманный, Хоромный туп., д., 4, стр., 2, 3 (ограда)</t>
  </si>
  <si>
    <t>{coordinates=[[[37.650625405, 55.767555909], [37.650028819, 55.767979237], [37.650035192, 55.767983406], [37.65063529, 55.767561573], [37.650625405, 55.767555909]]], type=Polygon}</t>
  </si>
  <si>
    <t>{coordinates=[37.650330664, 55.767770405], type=Point}</t>
  </si>
  <si>
    <t>Урна Гудованцева Николая Семеновича (1909–1938 гг.), первого командира дирижабля</t>
  </si>
  <si>
    <t>80d5e612-56f9-11e2-965f-005056806bb6</t>
  </si>
  <si>
    <t>{geometries=[{coordinates=[37.554441108, 55.724800221], type=Point}, {coordinates=[[[37.554439992, 55.724916752], [37.554565843, 55.724803837], [37.554446294, 55.724675769], [37.554312303, 55.724804525], [37.554439992, 55.724916752]]], type=Polygon}], type=GeometryCollection}</t>
  </si>
  <si>
    <t>{coordinates=[37.554442863, 55.724739803], type=Point}</t>
  </si>
  <si>
    <t>Могила Вишневского Александра Васильевича (1874–1948)</t>
  </si>
  <si>
    <t>80d5e619-56f9-11e2-965f-005056806bb6</t>
  </si>
  <si>
    <t>Могила – Васильков Иван Васильевич (1904–1965), Герой Советского Союза</t>
  </si>
  <si>
    <t>80d5e61e-56f9-11e2-965f-005056806bb6</t>
  </si>
  <si>
    <t>Люблинское кладбище</t>
  </si>
  <si>
    <t>ЮВАО, муниципальный округ Люблино, Ставропольская ул., д., 74А (Люблинское кладбище,участок 20)</t>
  </si>
  <si>
    <t>{geometries=[{coordinates=[37.786040489, 55.680602191], type=Point}, {coordinates=[[[37.786041281, 55.680711031], [37.786158288, 55.680606193], [37.786036257, 55.680482902], [37.78592613, 55.680608635], [37.786041281, 55.680711031]]], type=Polygon}], type=GeometryCollection}</t>
  </si>
  <si>
    <t>{coordinates=[37.786039768, 55.680544548], type=Point}</t>
  </si>
  <si>
    <t>Могила – Бузинов Михаил Васильевич (1899–1947), Герой Советского Союза</t>
  </si>
  <si>
    <t>80d5e625-56f9-11e2-965f-005056806bb6</t>
  </si>
  <si>
    <t>Введенское кладбище - Могила – Бузинов Михаил Васильевич (1899–1947), Герой Советского Союза</t>
  </si>
  <si>
    <t>ЮВАО, муниципальный округ Лефортово, Наличная ул., д., 1 (Введенское кладбище, участок 23)</t>
  </si>
  <si>
    <t>Надгробие на могиле Рубин Брониславы, (1887-1913 гг.), нач XX в., архитектор П.М. (?) Игнатьев, скульптор П.В.Дзюбанов, гранитная мастерская Д.И.Кабанова</t>
  </si>
  <si>
    <t>80d5e626-56f9-11e2-965f-005056806bb6</t>
  </si>
  <si>
    <t>ЮВАО, муниципальный округ Лефортово, Наличная ул., д., 1 (Введенское кладбище, уч.20)</t>
  </si>
  <si>
    <t>{geometries=[{coordinates=[37.708577969, 55.768673539], type=Point}, {coordinates=[[[37.708577252, 55.768777603], [37.708669157, 55.768667728], [37.708577172, 55.768571342], [37.708488297, 55.768677486], [37.708577252, 55.768777603]]], type=Polygon}], type=GeometryCollection}</t>
  </si>
  <si>
    <t>{coordinates=[37.708578729, 55.768672607], type=Point}</t>
  </si>
  <si>
    <t>Ограда, 2–я пол. XIX в.</t>
  </si>
  <si>
    <t>80d5e632-56f9-11e2-965f-005056806bb6</t>
  </si>
  <si>
    <t>ЦАО, муниципальный округ Арбат, Сивцев Вражек пер., д., 34, стр., 1 (ограда)</t>
  </si>
  <si>
    <t>{coordinates=[[[37.588963221, 55.746985348], [37.588965007, 55.74697949], [37.588867203, 55.746967548], [37.588865412, 55.746974146], [37.588963221, 55.746985348]]], type=Polygon}</t>
  </si>
  <si>
    <t>{coordinates=[37.588915933, 55.746976818], type=Point}</t>
  </si>
  <si>
    <t>Могила Осиповского Тимофея Федоровича (1766–1831)</t>
  </si>
  <si>
    <t>80d5e634-56f9-11e2-965f-005056806bb6</t>
  </si>
  <si>
    <t>Могила – Коханович Сергей Николаевич (1921–1956), Герой Советского Союза</t>
  </si>
  <si>
    <t>80d5e639-56f9-11e2-965f-005056806bb6</t>
  </si>
  <si>
    <t>ЦАО, муниципальный округ Пресненский, Сергея Макеева ул., д., 15 (Ваганьковское кладбище, участок 4)</t>
  </si>
  <si>
    <t>Могила - Лабуз Павел Иванович (1925-1988), Герой Советского Союза</t>
  </si>
  <si>
    <t>80d5e63d-56f9-11e2-965f-005056806bb6</t>
  </si>
  <si>
    <t>ЮВАО, муниципальный округ Лефортово, Наличная ул., д., 1 (Введенское кладбище, участок 14)</t>
  </si>
  <si>
    <t>Могила Веденеева Бориса Евгеньевича (1885–1946)</t>
  </si>
  <si>
    <t>86dc7443-56f9-11e2-965f-005056806bb6</t>
  </si>
  <si>
    <t>{geometries=[{coordinates=[37.55444667, 55.724800007], type=Point}, {coordinates=[[[37.554441627, 55.724920551], [37.554580587, 55.724803926], [37.554457833, 55.724671507], [37.554306634, 55.724804046], [37.554441627, 55.724920551]]], type=Polygon}], type=GeometryCollection}</t>
  </si>
  <si>
    <t>{coordinates=[37.554450756, 55.724737717], type=Point}</t>
  </si>
  <si>
    <t>86dc7445-56f9-11e2-965f-005056806bb6</t>
  </si>
  <si>
    <t>ЦАО, муниципальный округ Мещанский, Сухаревская Б. пл., д., 3 (ворота)</t>
  </si>
  <si>
    <t>{coordinates=[[[[37.634990596, 55.772777845], [37.63495943, 55.772781595], [37.634966083, 55.772799162], [37.635130858, 55.772781208], [37.635124722, 55.772763579], [37.635093554, 55.772767329], [37.634990596, 55.772777845]]], [[[37.635072514, 55.773818344], [37.63508167, 55.77383555], [37.635112196, 55.773830389], [37.635162402, 55.773818352], [37.635192927, 55.773813191], [37.635183771, 55.773795985], [37.635153245, 55.773801146], [37.63510304, 55.773813183], [37.635072514, 55.773818344]]], [[[37.635526043, 55.77375004], [37.635535199, 55.773767246], [37.635565725, 55.773762085], [37.635615216, 55.773758383], [37.635645742, 55.773753223], [37.635636586, 55.773736017], [37.63560606, 55.773741178], [37.635556568, 55.773744879], [37.635526043, 55.77375004]]]], type=MultiPolygon}</t>
  </si>
  <si>
    <t>{coordinates=[37.635045061, 55.772781402], type=Point}</t>
  </si>
  <si>
    <t>Могила – Хрюкин Тимофей Тимофеевич (1910–1953), дважды Герой Советского Союза</t>
  </si>
  <si>
    <t>86dc7448-56f9-11e2-965f-005056806bb6</t>
  </si>
  <si>
    <t>ЦАО, муниципальный округ Хамовники, Лужнецкий пр., д., 2 (Новодевичье кладбище, участок 4, ряд 22)</t>
  </si>
  <si>
    <t>- &lt;Ограда парадного двора, 1916 г.&gt;</t>
  </si>
  <si>
    <t>86dc7450-56f9-11e2-965f-005056806bb6</t>
  </si>
  <si>
    <t>ЦАО, Таганский, Гончарная ул., д., 18/2, стр., 1</t>
  </si>
  <si>
    <t>{coordinates=[[[[37.647150774, 55.744767171], [37.647368719, 55.744650026], [37.647359605, 55.744645682], [37.64714473, 55.744763776], [37.647150774, 55.744767171]]], [[[37.647530132, 55.744556718], [37.647387091, 55.744633435], [37.647393933, 55.744637527], [37.647539304, 55.74455892], [37.647530132, 55.744556718]]]], type=MultiPolygon}</t>
  </si>
  <si>
    <t>{coordinates=[37.64725556, 55.744706901], type=Point}</t>
  </si>
  <si>
    <t>Могила Сталина Иосифа Виссарионовича (1879–1953)</t>
  </si>
  <si>
    <t>86dc7458-56f9-11e2-965f-005056806bb6</t>
  </si>
  <si>
    <t>Красная площадь. Захоронения у Кремлевской стены</t>
  </si>
  <si>
    <t>ЦАО, муниципальный округ Тверской, Красная пл.</t>
  </si>
  <si>
    <t>{geometries=[{coordinates=[37.618770393, 55.753891809], type=Point}, {coordinates=[[[37.618770309, 55.753895367], [37.618774778, 55.753892102], [37.618770512, 55.753887621], [37.618765974, 55.753892143], [37.618770309, 55.753895367]]], type=Polygon}], type=GeometryCollection}</t>
  </si>
  <si>
    <t>{coordinates=[37.618770454, 55.753889862], type=Point}</t>
  </si>
  <si>
    <t>Могила – Балалуев Алексей Андреевич (1914–1946), Герой Советского Союза</t>
  </si>
  <si>
    <t>86dc7461-56f9-11e2-965f-005056806bb6</t>
  </si>
  <si>
    <t>Могила Рыльского Ивана Васильевича (1876–1952)</t>
  </si>
  <si>
    <t>86dc7464-56f9-11e2-965f-005056806bb6</t>
  </si>
  <si>
    <t>Могила Самоквасова Дмитрия Яковлевича (1843–1911)</t>
  </si>
  <si>
    <t>86dc746a-56f9-11e2-965f-005056806bb6</t>
  </si>
  <si>
    <t>Ограда, 1910 г., гражданский инженер Б.М.Великовский, инженер А.Н.Милюков</t>
  </si>
  <si>
    <t>86dc7476-56f9-11e2-965f-005056806bb6</t>
  </si>
  <si>
    <t>ЦАО, Арбат, Хлебный пер., д., 15, стр., 1</t>
  </si>
  <si>
    <t>{coordinates=[[[37.595019018, 55.755152602], [37.595375315, 55.755049597], [37.595372681, 55.755044425], [37.595013764, 55.755147432], [37.595019018, 55.755152602]]], type=Polygon}</t>
  </si>
  <si>
    <t>{coordinates=[37.59519516, 55.755098515], type=Point}</t>
  </si>
  <si>
    <t>Бюст В.И.Ленина, 1947 г., ск. С.Д.Меркуров, арх. А.Ф.Жуков, гранит</t>
  </si>
  <si>
    <t>86dc7485-56f9-11e2-965f-005056806bb6</t>
  </si>
  <si>
    <t>ЮАО, муниципальный округ Даниловский, Партийный пер., д., 1 (Павловская ул., сквер у завода им. В.И.Ленина)</t>
  </si>
  <si>
    <t>{coordinates=[[[37.630879079, 55.72126201], [37.630856585, 55.721210998], [37.630757305, 55.721226841], [37.630782529, 55.72127764], [37.630879079, 55.72126201]]], type=Polygon}</t>
  </si>
  <si>
    <t>{coordinates=[37.630818681, 55.721244426], type=Point}</t>
  </si>
  <si>
    <t>86dc7489-56f9-11e2-965f-005056806bb6</t>
  </si>
  <si>
    <t>улица Маршала Конева, дом 9</t>
  </si>
  <si>
    <t>{coordinates=[[[37.487257967, 55.795644168], [37.487349573, 55.795699787], [37.487436116, 55.795752547], [37.48746294, 55.795768803], [37.487532276, 55.795811307], [37.487610216, 55.795858653], [37.487630468, 55.795848385], [37.48775603, 55.795785666], [37.487770208, 55.795771976], [37.487762114, 55.795756002], [37.487745919, 55.795744598], [37.487721621, 55.795743456], [37.487695304, 55.79572748], [37.487513611, 55.795616532], [37.487476666, 55.795594003], [37.487472622, 55.795579171], [37.487454402, 55.795567758], [37.487417956, 55.795564333], [37.487379984, 55.795580591], [37.487257967, 55.795644168]]], type=Polygon}</t>
  </si>
  <si>
    <t>{coordinates=[37.487522457, 55.795713634], type=Point}</t>
  </si>
  <si>
    <t>Могила Российского Дмитрия Михайловича (1887–1955), клициниста–терапевта</t>
  </si>
  <si>
    <t>86dc7492-56f9-11e2-965f-005056806bb6</t>
  </si>
  <si>
    <t>ЮВАО, муниципальный округ Лефортово, Наличная ул., д., 1 (Введенское кладбище, участок 4)</t>
  </si>
  <si>
    <t>Могила - Алферов Иван Прокопьевич (1898-1979), Герой Советского Союза</t>
  </si>
  <si>
    <t>86dc7498-56f9-11e2-965f-005056806bb6</t>
  </si>
  <si>
    <t>ЦАО, муниципальный округ Пресненский, Сергея Макеева ул., д., 15 (Ваганьковское кладбище, участок 23)</t>
  </si>
  <si>
    <t>Могила Книппер–Чеховой Ольги Леонардовны (1870–1959)</t>
  </si>
  <si>
    <t>86dc7499-56f9-11e2-965f-005056806bb6</t>
  </si>
  <si>
    <t>{geometries=[{coordinates=[37.554446347, 55.724772657], type=Point}, {coordinates=[[[37.554442511, 55.724922803], [37.554588873, 55.724797619], [37.554447845, 55.724667214], [37.554447847, 55.724668283], [37.554304659, 55.724807368], [37.554442511, 55.724922803]]], type=Polygon}], type=GeometryCollection}</t>
  </si>
  <si>
    <t>{coordinates=[37.554450104, 55.724732951], type=Point}</t>
  </si>
  <si>
    <t>Могила Емельяненко Павла Терентьевича (1905–1947)</t>
  </si>
  <si>
    <t>86dc749e-56f9-11e2-965f-005056806bb6</t>
  </si>
  <si>
    <t>{geometries=[{coordinates=[37.708578218, 55.768673464], type=Point}, {coordinates=[[[37.708576876, 55.76877809], [37.708671044, 55.76866738], [37.708577798, 55.768570412], [37.708487156, 55.768677975], [37.708576876, 55.76877809]]], type=Polygon}], type=GeometryCollection}</t>
  </si>
  <si>
    <t>{coordinates=[37.708579079, 55.768672677], type=Point}</t>
  </si>
  <si>
    <t>86dc749f-56f9-11e2-965f-005056806bb6</t>
  </si>
  <si>
    <t>{coordinates=[[[37.600407805, 55.757694944], [37.600691995, 55.75795563], [37.600954402, 55.758106308], [37.601123082, 55.758045093], [37.600893197, 55.757843643], [37.600824662, 55.757863568], [37.600580525, 55.757644019], [37.60046473, 55.757533227], [37.601058778, 55.757434659], [37.600987459, 55.757289134], [37.600182575, 55.757431155], [37.600407805, 55.757694944]]], type=Polygon}</t>
  </si>
  <si>
    <t>{coordinates=[37.600604344, 55.757769294], type=Point}</t>
  </si>
  <si>
    <t>Могила Фурманова Дмитрия Андреевича (1891–1926)</t>
  </si>
  <si>
    <t>86dc74a0-56f9-11e2-965f-005056806bb6</t>
  </si>
  <si>
    <t>{geometries=[{coordinates=[37.554430531, 55.724805695], type=Point}, {coordinates=[[[37.55444229, 55.724916751], [37.554528357, 55.724810475], [37.554434835, 55.724689594], [37.554316641, 55.724805962], [37.55444229, 55.724916751]]], type=Polygon}], type=GeometryCollection}</t>
  </si>
  <si>
    <t>{coordinates=[37.554427794, 55.724747778], type=Point}</t>
  </si>
  <si>
    <t>Ограда с двумя воротами, XIX в.</t>
  </si>
  <si>
    <t>86dc74a3-56f9-11e2-965f-005056806bb6</t>
  </si>
  <si>
    <t>{coordinates=[[[[37.670551466, 55.76539067], [37.67054362, 55.765389044], [37.670501914, 55.765445037], [37.67049547, 55.765453689], [37.670500916, 55.765454938], [37.670551466, 55.76539067]]], [[[37.670503931, 55.765455807], [37.670492663, 55.765453256], [37.670486362, 55.765461554], [37.670492149, 55.765462823], [37.670497861, 55.765464076], [37.670498416, 55.765464197], [37.670503931, 55.765455807]]], [[[37.670496597, 55.765466334], [37.670484862, 55.765463976], [37.670480169, 55.765471521], [37.67048115, 55.765471745], [37.670490897, 55.765473973], [37.670496597, 55.765466334]]], [[[37.67048797, 55.765473626], [37.670481639, 55.765472055], [37.670480055, 55.765474111], [37.670311236, 55.765693103], [37.670305278, 55.765707453], [37.670513271, 55.765753719], [37.670832925, 55.765824799], [37.670834229, 55.765821971], [37.670311523, 55.765705644], [37.670316151, 55.765694283], [37.670484424, 55.76547818], [37.670486261, 55.765475821], [37.67048797, 55.765473626]]], [[[37.670847265, 55.765823491], [37.670835249, 55.765821489], [37.670833032, 55.765826247], [37.670842908, 55.765827816], [37.670843264, 55.765827872], [37.670844494, 55.765828068], [37.670847265, 55.765823491]]], [[[37.670863348, 55.765826425], [37.670851478, 55.765824391], [37.670849387, 55.765828942], [37.670855159, 55.765829972], [37.670860603, 55.765830944], [37.6708612, 55.76583105], [37.670863348, 55.765826425]]]], type=MultiPolygon}</t>
  </si>
  <si>
    <t>{coordinates=[37.670495293, 55.76545868], type=Point}</t>
  </si>
  <si>
    <t>Стены Кормового двора, XVI–XVII вв.</t>
  </si>
  <si>
    <t>86dc74a4-56f9-11e2-965f-005056806bb6</t>
  </si>
  <si>
    <t>ЮАО, муниципальный округ Нагатинский Затон, Андропова просп., д. 39</t>
  </si>
  <si>
    <t>{coordinates=[[[[37.666098931, 55.669427294], [37.666078796, 55.669438728], [37.666133406, 55.669466032], [37.666135482, 55.669479718], [37.666151662, 55.669487681], [37.666175877, 55.669486508], [37.666365961, 55.669571804], [37.667499481, 55.668914364], [37.667483292, 55.668904119], [37.666367868, 55.669545565], [37.666098931, 55.669427294]]], [[[37.664901368, 55.668777559], [37.664877187, 55.668786717], [37.664867119, 55.668792434], [37.665077584, 55.668926756], [37.665170672, 55.668985947], [37.665186785, 55.668977941], [37.665204916, 55.668969932], [37.664901368, 55.668777559]]], [[[37.665243369, 55.668994976], [37.665229269, 55.669001839], [37.665219207, 55.669008697], [37.665518686, 55.669191949], [37.665532785, 55.669185086], [37.665544861, 55.669177085], [37.665243369, 55.668994976]]], [[[37.665575198, 55.669191873], [37.665559085, 55.669199879], [37.665550026, 55.66920531], [37.6658948, 55.669360267], [37.665912926, 55.669351117], [37.665575198, 55.669191873]]]], type=MultiPolygon}</t>
  </si>
  <si>
    <t>{coordinates=[37.665001582, 55.668859595], type=Point}</t>
  </si>
  <si>
    <t>Покои Митрополита (часовня), 2–я половина XIX в.</t>
  </si>
  <si>
    <t>86dc74a8-56f9-11e2-965f-005056806bb6</t>
  </si>
  <si>
    <t>ЮВАО, муниципальный округ Нижегородский, Рогожский Поселок ул., д., 29 (стр.3)</t>
  </si>
  <si>
    <t>{coordinates=[[[37.702447547, 55.738444274], [37.702779566, 55.738459896], [37.702817783, 55.73846163], [37.702829315, 55.738382571], [37.702791097, 55.738380837], [37.702459079, 55.738365216], [37.702456774, 55.738381387], [37.702451397, 55.738419119], [37.702447547, 55.738444274]]], type=Polygon}</t>
  </si>
  <si>
    <t>{coordinates=[37.702640325, 55.738400845], type=Point}</t>
  </si>
  <si>
    <t>- &lt;Ограда&gt;</t>
  </si>
  <si>
    <t>86dc74b2-56f9-11e2-965f-005056806bb6</t>
  </si>
  <si>
    <t>ЦАО, муниципальный округ Басманный, Маросейка ул., д., 17/6, стр., 1, 4 (ограда между строениями)</t>
  </si>
  <si>
    <t>{coordinates=[[[[37.63771231, 55.758076493], [37.637869769, 55.758108406], [37.637883384, 55.758104162], [37.637720933, 55.75807011], [37.637717617, 55.758072738], [37.637657059, 55.758061559], [37.637655548, 55.758066717], [37.63771231, 55.758076493]]], [[[37.637624866, 55.75805824], [37.637627699, 55.758053957], [37.637515957, 55.758023735], [37.637511202, 55.758030477], [37.637566195, 55.758042092], [37.637624866, 55.75805824]]]], type=MultiPolygon}</t>
  </si>
  <si>
    <t>{coordinates=[37.637798977, 55.758090328], type=Point}</t>
  </si>
  <si>
    <t>Могила Перова Василия Григорьевича (1833–1882)</t>
  </si>
  <si>
    <t>86dc74bc-56f9-11e2-965f-005056806bb6</t>
  </si>
  <si>
    <t>{geometries=[{coordinates=[37.603248441, 55.713780578], type=Point}, {coordinates=[[[37.603247419, 55.713871122], [37.603358311, 55.713782625], [37.603249454, 55.713685757], [37.603138581, 55.713782809], [37.603247419, 55.713871122]]], type=Polygon}], type=GeometryCollection}</t>
  </si>
  <si>
    <t>{coordinates=[37.603249003, 55.713734191], type=Point}</t>
  </si>
  <si>
    <t>Могила Гудзия Николая Каллиниковича (1887–1965), литературоведа</t>
  </si>
  <si>
    <t>86dc74bf-56f9-11e2-965f-005056806bb6</t>
  </si>
  <si>
    <t>ЦАО, муниципальный округ Хамовники, Лужнецкий пр., д., 2 (Новодевичье кладбище, участок 6, ряд 26)</t>
  </si>
  <si>
    <t>Жилые дома</t>
  </si>
  <si>
    <t>86dc74c0-56f9-11e2-965f-005056806bb6</t>
  </si>
  <si>
    <t>улица Маршала Бирюзова, дом 21; улица Маршала Бирюзова, дом 29; улица Маршала Бирюзова, дом 23; улица Маршала Бирюзова, дом 25; улица Маршала Бирюзова, дом 27</t>
  </si>
  <si>
    <t>{coordinates=[[[[37.486836869, 55.795457049], [37.486815472, 55.795467251], [37.486806888, 55.795485702], [37.486815593, 55.795499824], [37.486913269, 55.795560857], [37.486999812, 55.795615046], [37.487020561, 55.795627889], [37.487089897, 55.795671236], [37.487233178, 55.795598538], [37.487147141, 55.795544919], [37.487125886, 55.795531505], [37.487055033, 55.795487299], [37.48711022, 55.79545936], [37.487145152, 55.795441682], [37.487310711, 55.795357865], [37.487349697, 55.795337906], [37.487510698, 55.795256079], [37.487544618, 55.795238689], [37.487643851, 55.795188222], [37.487519352, 55.795110355], [37.487408473, 55.795166812], [37.487384173, 55.795179072], [37.487218109, 55.795263459], [37.487196845, 55.795274297], [37.487019136, 55.795364385], [37.486992301, 55.795378074], [37.486904713, 55.795422551], [37.486836869, 55.795457049]]], [[[37.489576861, 55.794036043], [37.489549523, 55.794050014], [37.489248295, 55.794203411], [37.489222982, 55.794216241], [37.489059458, 55.794299781], [37.489032625, 55.794313461], [37.488934916, 55.794363359], [37.489061441, 55.794442075], [37.489166238, 55.794388756], [37.489189526, 55.794376786], [37.489344951, 55.794297527], [37.48937634, 55.794281268], [37.489567708, 55.794184047], [37.489596566, 55.794169219], [37.489653265, 55.794140418], [37.489823314, 55.794246232], [37.489965068, 55.794174102], [37.489768195, 55.794051743], [37.489751993, 55.794060013], [37.489741877, 55.794039479], [37.489720621, 55.794026934], [37.489674055, 55.794016659], [37.489632547, 55.794019506], [37.489604196, 55.794029775], [37.489585972, 55.794040036], [37.489576861, 55.794036043]]], [[[37.488357763, 55.794663295], [37.488485805, 55.794742021], [37.488568835, 55.794698963], [37.488595161, 55.794685282], [37.48876932, 55.794595474], [37.488791596, 55.794583784], [37.488900951, 55.794527615], [37.488772909, 55.79444889], [37.488661022, 55.794506769], [37.488633683, 55.794521028], [37.488466612, 55.794607136], [37.488439273, 55.794621386], [37.488357763, 55.794663295]]], [[[37.487790725, 55.794960958], [37.487919275, 55.795038535], [37.488003824, 55.794994346], [37.488031162, 55.794980086], [37.488206337, 55.794888279], [37.488227096, 55.794877159], [37.488332403, 55.79482185], [37.488203853, 55.794744273], [37.488102089, 55.794797592], [37.488075763, 55.794811272], [37.487899576, 55.79490365], [37.487872237, 55.79491819], [37.487790725, 55.794960958]]]], type=MultiPolygon}</t>
  </si>
  <si>
    <t>{coordinates=[37.489334225, 55.794231237], type=Point}</t>
  </si>
  <si>
    <t>Могила Микеладзе Владимира Нестеровича</t>
  </si>
  <si>
    <t>86dc74c1-56f9-11e2-965f-005056806bb6</t>
  </si>
  <si>
    <t>{geometries=[{coordinates=[37.548333308, 55.768403207], type=Point}, {coordinates=[[[37.548327711, 55.768502213], [37.54840994, 55.768406759], [37.548342705, 55.768294743], [37.548252877, 55.768409112], [37.548327711, 55.768502213]]], type=Polygon}], type=GeometryCollection}</t>
  </si>
  <si>
    <t>{coordinates=[37.548337519, 55.768350751], type=Point}</t>
  </si>
  <si>
    <t>Урна Волкова Владислава Николаевича (1936–1971), космонавта</t>
  </si>
  <si>
    <t>86dc74c3-56f9-11e2-965f-005056806bb6</t>
  </si>
  <si>
    <t>Памятник В.Ф.Снегиреву, 1967 г., скульп. Коненков С.Т., Козачок А.Д., арх. Стамо Е.Н., бронза, гранит</t>
  </si>
  <si>
    <t>86dc74c9-56f9-11e2-965f-005056806bb6</t>
  </si>
  <si>
    <t>ЦАО, Хамовники, Еланского ул., д., 2, стр., 1</t>
  </si>
  <si>
    <t>{coordinates=[[[37.573338701, 55.733755368], [37.573422565, 55.733755319], [37.573422483, 55.733711076], [37.573338619, 55.733711126], [37.573338701, 55.733755368]]], type=Polygon}</t>
  </si>
  <si>
    <t>{coordinates=[37.573380592, 55.733733223], type=Point}</t>
  </si>
  <si>
    <t>Могила Соколова–Скаля Павла Петровича (1899–1961), художника</t>
  </si>
  <si>
    <t>86dc74e3-56f9-11e2-965f-005056806bb6</t>
  </si>
  <si>
    <t>Новодевичье кладбище, участок 8, ряд 12</t>
  </si>
  <si>
    <t>{geometries=[{coordinates=[37.554444939, 55.724795314], type=Point}, {coordinates=[[[37.554442863, 55.724919392], [37.554587018, 55.724798419], [37.55444571, 55.724656214], [37.554304162, 55.724807232], [37.554442863, 55.724919392]]], type=Polygon}], type=GeometryCollection}</t>
  </si>
  <si>
    <t>{coordinates=[37.554447715, 55.724727317], type=Point}</t>
  </si>
  <si>
    <t>Урна Добровольского Георгия Тимофеевича (1928–1971), космонавта</t>
  </si>
  <si>
    <t>86dc74e7-56f9-11e2-965f-005056806bb6</t>
  </si>
  <si>
    <t>{geometries=[{coordinates=[37.618770327, 55.75389192], type=Point}, {coordinates=[[[37.618770255, 55.753895207], [37.618774319, 55.753892117], [37.618770533, 55.753888294], [37.6187662, 55.753892062], [37.618770255, 55.753895207]]], type=Polygon}], type=GeometryCollection}</t>
  </si>
  <si>
    <t>{coordinates=[37.618770383, 55.753890178], type=Point}</t>
  </si>
  <si>
    <t>Могила – Курцев Борис Викторович (1920–1967), Герой Советского Союза</t>
  </si>
  <si>
    <t>86dc74e8-56f9-11e2-965f-005056806bb6</t>
  </si>
  <si>
    <t>Могила – Михайличенко Михаил Петрович (1899–1984), Герой Советского Союза</t>
  </si>
  <si>
    <t>86dc7500-56f9-11e2-965f-005056806bb6</t>
  </si>
  <si>
    <t>Новая палата, 1820 г., 1880–е гг., архитектор Н.И. Финисов</t>
  </si>
  <si>
    <t>86dc7502-56f9-11e2-965f-005056806bb6</t>
  </si>
  <si>
    <t>улица Рогожский Посёлок, дом 29, строение 8</t>
  </si>
  <si>
    <t>{coordinates=[[[37.701503877, 55.740383645], [37.7017101, 55.74039229], [37.701728854, 55.740323998], [37.702282235, 55.74034824], [37.702286086, 55.740323085], [37.702298461, 55.740253006], [37.702304645, 55.740217069], [37.702135818, 55.740204771], [37.702157213, 55.740030938], [37.701548937, 55.740012174], [37.701503877, 55.740383645]]], type=Polygon}</t>
  </si>
  <si>
    <t>{coordinates=[37.701841317, 55.740117855], type=Point}</t>
  </si>
  <si>
    <t>Могила - Рудь Николай Михайлович (1922-1978), капитан, летчик, Герой Советского Союза</t>
  </si>
  <si>
    <t>86dc750a-56f9-11e2-965f-005056806bb6</t>
  </si>
  <si>
    <t>ЦАО, муниципальный округ Пресненский, Сергея Макеева ул., д., 15 (Ваганьковское кладбище, участок 44)</t>
  </si>
  <si>
    <t>{geometries=[{coordinates=[37.548317478, 55.768404375], type=Point}, {coordinates=[[[37.548327777, 55.768504458], [37.548409899, 55.768404743], [37.548341915, 55.768294946], [37.548254158, 55.768408862], [37.548253641, 55.768408862], [37.548327777, 55.768504458]]], type=Polygon}], type=GeometryCollection}</t>
  </si>
  <si>
    <t>{coordinates=[37.548337765, 55.768349845], type=Point}</t>
  </si>
  <si>
    <t>Могила Таратуты Виктора Константиновича (1881–1926)</t>
  </si>
  <si>
    <t>86dc750e-56f9-11e2-965f-005056806bb6</t>
  </si>
  <si>
    <t>Могила Островского Николая Алексеевича (1904–1936)</t>
  </si>
  <si>
    <t>86dc7517-56f9-11e2-965f-005056806bb6</t>
  </si>
  <si>
    <t>{geometries=[{coordinates=[37.554442878, 55.724796023], type=Point}, {coordinates=[[[37.554440315, 55.724922808], [37.554590045, 55.72479584], [37.554439947, 55.724654746], [37.554301203, 55.7248107], [37.554440315, 55.724922808]]], type=Polygon}], type=GeometryCollection}</t>
  </si>
  <si>
    <t>{coordinates=[37.554446091, 55.724725293], type=Point}</t>
  </si>
  <si>
    <t>Ворота, 1894 г.</t>
  </si>
  <si>
    <t>86dc7518-56f9-11e2-965f-005056806bb6</t>
  </si>
  <si>
    <t>ворота</t>
  </si>
  <si>
    <t>{coordinates=[[[37.638323643, 55.731751945], [37.638221454, 55.731723848], [37.638217109, 55.731730361], [37.638319256, 55.731757781], [37.638323643, 55.731751945]]], type=Polygon}</t>
  </si>
  <si>
    <t>{coordinates=[37.638270852, 55.731741153], type=Point}</t>
  </si>
  <si>
    <t>Могила Чичерина Георгия Васильевича (1872–1936)</t>
  </si>
  <si>
    <t>86dc751d-56f9-11e2-965f-005056806bb6</t>
  </si>
  <si>
    <t>Надгробие на могиле Бавастро Александра (–1910) Данцигера Эдуарда (–1876) 1910–е гг. скульпторы Дзюбанов (модель), Игнатов (эскиз), Кабанов</t>
  </si>
  <si>
    <t>86dc751e-56f9-11e2-965f-005056806bb6</t>
  </si>
  <si>
    <t>ЮВАО, муниципальный округ Лефортово, Наличная ул., д., 1 (Введенское кладбище, уч.16)</t>
  </si>
  <si>
    <t>{geometries=[{coordinates=[37.708576467, 55.768675559], type=Point}, {coordinates=[[[37.708579195, 55.768767197], [37.708651442, 55.768678848], [37.708578192, 55.768578569], [37.708497042, 55.768677624], [37.708579195, 55.768767197]]], type=Polygon}], type=GeometryCollection}</t>
  </si>
  <si>
    <t>{coordinates=[37.708575993, 55.768628096], type=Point}</t>
  </si>
  <si>
    <t>Могила – Анашкин Михаил Борисович (1901–1951), Герой Советского Союза</t>
  </si>
  <si>
    <t>86dc7521-56f9-11e2-965f-005056806bb6</t>
  </si>
  <si>
    <t>ЦАО, муниципальный округ Хамовники, Лужнецкий пр., д., 2 (Новодевичье кладбище, участок 4, ряд 21)</t>
  </si>
  <si>
    <t>Могила Лебедянцева Александра Никандровича (1878–1941)</t>
  </si>
  <si>
    <t>86dc7523-56f9-11e2-965f-005056806bb6</t>
  </si>
  <si>
    <t>{geometries=[{coordinates=[37.55444602, 55.724794631], type=Point}, {coordinates=[[[37.554443666, 55.724919752], [37.554588348, 55.724798014], [37.554446671, 55.72465549], [37.554305394, 55.724805268], [37.554443666, 55.724919752]]], type=Polygon}], type=GeometryCollection}</t>
  </si>
  <si>
    <t>{coordinates=[37.554448482, 55.724726752], type=Point}</t>
  </si>
  <si>
    <t>Парк Лианозово</t>
  </si>
  <si>
    <t>86dc7524-56f9-11e2-965f-005056806bb6</t>
  </si>
  <si>
    <t>СВАО, муниципальный округ Лианозово, Угличская ул., д., 13</t>
  </si>
  <si>
    <t>{coordinates=[[[37.570820633, 55.902215528], [37.570996506, 55.902222703], [37.57155818, 55.902245643], [37.573434896, 55.902571658], [37.573834508, 55.902362959], [37.573832305, 55.902296497], [37.573829583, 55.902209198], [37.573722819, 55.898905127], [37.573708952, 55.89875676], [37.571042057, 55.898768461], [37.567891495, 55.898819438], [37.564698161, 55.89882033], [37.564078625, 55.898768468], [37.562168017, 55.898578578], [37.560306808, 55.898378844], [37.557525014, 55.898073169], [37.557303259, 55.898048751], [37.557247317, 55.898053627], [37.557197592, 55.898047273], [37.557144869, 55.898067057], [37.557112443, 55.898083867], [37.556990796, 55.898307294], [37.556860353, 55.898528479], [37.556810117, 55.898611671], [37.556544001, 55.89897833], [37.556468163, 55.899044558], [37.556335016, 55.899167306], [37.556234454, 55.899271897], [37.556061516, 55.899406608], [37.555762701, 55.899607749], [37.555522817, 55.899769255], [37.555018816, 55.90003129], [37.554976971, 55.900059511], [37.554978274, 55.900076934], [37.55501765, 55.900111945], [37.555300152, 55.90035549], [37.555691338, 55.900692753], [37.556381672, 55.901272292], [37.556668822, 55.901513406], [37.556690599, 55.901537557], [37.556775935, 55.901513537], [37.556903802, 55.901493001], [37.557074375, 55.901487444], [37.557187077, 55.90148371], [37.557408313, 55.90146825], [37.557532172, 55.901440799], [37.557823335, 55.901359651], [37.558325555, 55.901192271], [37.558749824, 55.901070102], [37.559016703, 55.901003243], [37.559612269, 55.900831232], [37.559961434, 55.900737028], [37.560098403, 55.900712981], [37.560215108, 55.900714632], [37.560313616, 55.900734523], [37.560379669, 55.900752724], [37.560523793, 55.900807441], [37.560681374, 55.900879756], [37.560807263, 55.900928195], [37.56104285, 55.900994274], [37.561273449, 55.901038619], [37.561426788, 55.90105507], [37.561585073, 55.901065231], [37.56174959, 55.901073772], [37.561842031, 55.901097617], [37.561900902, 55.901122736], [37.562018823, 55.90118483], [37.562058369, 55.901222443], [37.562073807, 55.901279468], [37.562077053, 55.901411764], [37.562083464, 55.901624534], [37.562078381, 55.901645643], [37.562071423, 55.901693518], [37.56206955, 55.901823572], [37.562075702, 55.901872608], [37.562095111, 55.901913106], [37.562173438, 55.902008091], [37.562240524, 55.902071019], [37.562323794, 55.90215711], [37.562451864, 55.902265363], [37.562566757, 55.902332039], [37.562732336, 55.902401024], [37.562821747, 55.902427205], [37.563016683, 55.902457913], [37.563053328, 55.90247954], [37.563089887, 55.902546793], [37.563199682, 55.902622003], [37.563303409, 55.902701796], [37.563504658, 55.902879708], [37.563634812, 55.902987959], [37.563760775, 55.903074567], [37.563880825, 55.903162345], [37.563976248, 55.903246722], [37.565147546, 55.904236241], [37.565915275, 55.904033573], [37.56586731, 55.902125288], [37.56754306, 55.902107595], [37.567953438, 55.902099737], [37.56943108, 55.902158829], [37.570820633, 55.902215528]]], type=Polygon}</t>
  </si>
  <si>
    <t>{coordinates=[37.567877671, 55.901153783], type=Point}</t>
  </si>
  <si>
    <t>Могила - Кретов Степан Иванович (1919-1975), дважды Герой Советского Союза</t>
  </si>
  <si>
    <t>86dc7536-56f9-11e2-965f-005056806bb6</t>
  </si>
  <si>
    <t>- &lt;Ограда, 1903 г., арх. Даукша Л.Ф.&gt;</t>
  </si>
  <si>
    <t>86dc7538-56f9-11e2-965f-005056806bb6</t>
  </si>
  <si>
    <t>ЦАО, муниципальный округ Пресненский, Малая Грузинская улица, дом 27/13</t>
  </si>
  <si>
    <t>{coordinates=[[[37.572143419, 55.766991915], [37.572140699, 55.766991939], [37.572198766, 55.767342705], [37.572224459, 55.767394494], [37.572232479, 55.7675096], [37.572235416, 55.767509725], [37.572238471, 55.767509269], [37.572230137, 55.767394443], [37.572227115, 55.767394528], [37.57220274, 55.767343204], [37.572205901, 55.767343172], [37.572146849, 55.766991759], [37.572143419, 55.766991915]]], type=Polygon}</t>
  </si>
  <si>
    <t>{coordinates=[37.572173041, 55.767167322], type=Point}</t>
  </si>
  <si>
    <t>Обелиск в память учредителей Лазаревского института, 1850 г., ск. неизвестен, чугун, камень</t>
  </si>
  <si>
    <t>86dc753d-56f9-11e2-965f-005056806bb6</t>
  </si>
  <si>
    <t>ЦАО, Басманный, Армянский пер., д., 2</t>
  </si>
  <si>
    <t>{coordinates=[[[37.635046535, 55.760395256], [37.635071491, 55.760391138], [37.63513504, 55.760357053], [37.635141401, 55.760349521], [37.635104278, 55.760323917], [37.635070269, 55.760312831], [37.635039885, 55.760319863], [37.634992501, 55.760350366], [37.634985856, 55.760359618], [37.634993722, 55.760367217], [37.635046535, 55.760395256]]], type=Polygon}</t>
  </si>
  <si>
    <t>{coordinates=[37.635063982, 55.76035371], type=Point}</t>
  </si>
  <si>
    <t>Дом Брюсовых. В 1878-1910-е гг. здесь жил и работал поэт В.Я. Брюсов</t>
  </si>
  <si>
    <t>86dc753f-56f9-11e2-965f-005056806bb6</t>
  </si>
  <si>
    <t>Цветной бульвар, дом 22, строение 1</t>
  </si>
  <si>
    <t>{coordinates=[[[37.622841342, 55.77096464], [37.622857289, 55.77088877], [37.622589117, 55.770870784], [37.622598086, 55.770827717], [37.62255608, 55.770824904], [37.62256655, 55.770774419], [37.622335313, 55.77075925], [37.622299412, 55.77092839], [37.622841342, 55.77096464]]], type=Polygon}</t>
  </si>
  <si>
    <t>{coordinates=[37.622454906, 55.770849251], type=Point}</t>
  </si>
  <si>
    <t>Памятник воинам-медикам, 1972 г., скульптор Кербель Л.Е., архитектор Тхор Б.И.</t>
  </si>
  <si>
    <t>86dc7541-56f9-11e2-965f-005056806bb6</t>
  </si>
  <si>
    <t>ЦАО, муниципальный округ Хамовники, Пироговская Б. ул., д., 2-6</t>
  </si>
  <si>
    <t>{coordinates=[[[37.569019724, 55.731835291], [37.569118961, 55.731835236], [37.569118858, 55.731776361], [37.569022234, 55.731776415], [37.569019724, 55.731835291]]], type=Polygon}</t>
  </si>
  <si>
    <t>{coordinates=[37.569069945, 55.731805826], type=Point}</t>
  </si>
  <si>
    <t>Ворота, 1883 г.</t>
  </si>
  <si>
    <t>86dc7546-56f9-11e2-965f-005056806bb6</t>
  </si>
  <si>
    <t>ЦАО, Хамовники, Пречистенка ул., д., 8, стр., 1</t>
  </si>
  <si>
    <t>{coordinates=[[[37.599969205, 55.744240508], [37.6000776, 55.744276659], [37.600081212, 55.74427266], [37.59997311, 55.744236587], [37.599969205, 55.744240508]]], type=Polygon}</t>
  </si>
  <si>
    <t>{coordinates=[37.600025221, 55.744256584], type=Point}</t>
  </si>
  <si>
    <t>Могила – Соловей Владимир Сергеевич (1922–1948), Герой Советского Союза</t>
  </si>
  <si>
    <t>86dc7547-56f9-11e2-965f-005056806bb6</t>
  </si>
  <si>
    <t>ВАО, муниципальный округ Преображенское, Преображенский Вал ул., д., 17А (Преображенское кладбище, участок 48)</t>
  </si>
  <si>
    <t>86dc7548-56f9-11e2-965f-005056806bb6</t>
  </si>
  <si>
    <t>по ул. Николоямская</t>
  </si>
  <si>
    <t>{coordinates=[[[[37.648620038, 55.74789455], [37.648615228, 55.747885132], [37.64818093, 55.747985777], [37.648181085, 55.747991288], [37.648185575, 55.747995382], [37.648620038, 55.74789455]]], [[[37.648865878, 55.747833368], [37.649249033, 55.747746942], [37.649244933, 55.747738161], [37.648859751, 55.74782497], [37.648865878, 55.747833368]]]], type=MultiPolygon}</t>
  </si>
  <si>
    <t>{coordinates=[37.648400629, 55.747940164], type=Point}</t>
  </si>
  <si>
    <t>Надгробие Феррейн Софии Владимировны (1862–1879 гг.), дочери В.К.Феррейна</t>
  </si>
  <si>
    <t>86dc754a-56f9-11e2-965f-005056806bb6</t>
  </si>
  <si>
    <t>Надгробия на семейном захоронении Феррейнов, 2–я пол. XIX в. – нач. ХХ в.</t>
  </si>
  <si>
    <t>ЮВАО, муниципальный округ Лефортово, Наличная ул., д., 1 (Введенское кладбище, уч. 5)</t>
  </si>
  <si>
    <t>{geometries=[{coordinates=[37.708579151, 55.768673346], type=Point}, {coordinates=[[[37.708578684, 55.768777203], [37.708671364, 55.768668162], [37.708579617, 55.768569204], [37.70848694, 55.768678818], [37.708578684, 55.768777203]]], type=Polygon}], type=GeometryCollection}</t>
  </si>
  <si>
    <t>{coordinates=[37.70857914, 55.76867349], type=Point}</t>
  </si>
  <si>
    <t>Памятник Герцену А.И., 1959 г.</t>
  </si>
  <si>
    <t>86dc754f-56f9-11e2-965f-005056806bb6</t>
  </si>
  <si>
    <t>ЦАО, Пресненский, Тверской бульв., д., 25, стр., 1</t>
  </si>
  <si>
    <t>{coordinates=[[[37.602416422, 55.76284345], [37.602377165, 55.762843482], [37.602377224, 55.762866084], [37.602416481, 55.762866051], [37.602416422, 55.76284345]]], type=Polygon}</t>
  </si>
  <si>
    <t>{coordinates=[37.602396823, 55.762854767], type=Point}</t>
  </si>
  <si>
    <t>Урна – Малыгин Василий Иванович (1905–1976), Герой Советского Союза</t>
  </si>
  <si>
    <t>86dc755d-56f9-11e2-965f-005056806bb6</t>
  </si>
  <si>
    <t>ЦАО, муниципальный округ Хамовники, Лужнецкий пр., д., 2 (Новодевичье кладбище, секция 134, ниша 60)</t>
  </si>
  <si>
    <t>Надгробие Г.А.Тер–Гаспаряна, 1950 г., ск. С.Д.Меркуров</t>
  </si>
  <si>
    <t>86dc755f-56f9-11e2-965f-005056806bb6</t>
  </si>
  <si>
    <t>{geometries=[{coordinates=[37.554448538, 55.724799169], type=Point}, {coordinates=[[[37.554445818, 55.724918007], [37.554580375, 55.724802879], [37.554453975, 55.724671426], [37.554313984, 55.724804366], [37.554445818, 55.724918007]]], type=Polygon}], type=GeometryCollection}</t>
  </si>
  <si>
    <t>{coordinates=[37.554450969, 55.724737153], type=Point}</t>
  </si>
  <si>
    <t>&lt;Могила братская, в которой похоронена&gt; А. Халдина</t>
  </si>
  <si>
    <t>86dc7562-56f9-11e2-965f-005056806bb6</t>
  </si>
  <si>
    <t>{geometries=[{coordinates=[37.618122854, 55.754216098], type=Point}, {coordinates=[[[37.618122111, 55.754220661], [37.618128418, 55.754216378], [37.618123344, 55.754211249], [37.618117545, 55.754216103], [37.618122111, 55.754220661]]], type=Polygon}], type=GeometryCollection}</t>
  </si>
  <si>
    <t>{coordinates=[37.618123095, 55.754213676], type=Point}</t>
  </si>
  <si>
    <t>Могила - Мастерков Александр Борисович (1921-1945), Герой Советского Союза</t>
  </si>
  <si>
    <t>86dc7563-56f9-11e2-965f-005056806bb6</t>
  </si>
  <si>
    <t>ЦАО, муниципальный округ Таганский, Калитниковский Б. пр., д., 11 (Калитниковское кладбище, уч. 2)</t>
  </si>
  <si>
    <t>{geometries=[{coordinates=[37.690005, 55.732167898], type=Point}, {coordinates=[[[37.687476592, 55.733353743], [37.68748106, 55.733353514], [37.687478217, 55.733346539], [37.687473546, 55.733347454], [37.687476592, 55.733353743]]], type=Polygon}], type=GeometryCollection}</t>
  </si>
  <si>
    <t>{coordinates=[37.68747742, 55.733350484], type=Point}</t>
  </si>
  <si>
    <t>Могила Савицкого Георгия Константиновича (1887–1949)</t>
  </si>
  <si>
    <t>86dc7569-56f9-11e2-965f-005056806bb6</t>
  </si>
  <si>
    <t>{geometries=[{coordinates=[37.554445112, 55.724798429], type=Point}, {coordinates=[[[37.554444519, 55.724917379], [37.554585976, 55.724799478], [37.554447811, 55.724670426], [37.55430214, 55.724806431], [37.554444519, 55.724917379]]], type=Polygon}], type=GeometryCollection}</t>
  </si>
  <si>
    <t>{coordinates=[37.554447796, 55.724734952], type=Point}</t>
  </si>
  <si>
    <t>Ограда (фрагмент), кон. XIX в.</t>
  </si>
  <si>
    <t>86dc756f-56f9-11e2-965f-005056806bb6</t>
  </si>
  <si>
    <t>ВАО, муниципальный округ Гольяново, Байкальская ул., д., 37А (фрагмент ограды)</t>
  </si>
  <si>
    <t>{coordinates=[[[37.81366592, 55.818693465], [37.813737415, 55.818696233], [37.813741425, 55.818669155], [37.813669428, 55.818666635], [37.81366592, 55.818693465]]], type=Polygon}</t>
  </si>
  <si>
    <t>{coordinates=[37.813703567, 55.81868131], type=Point}</t>
  </si>
  <si>
    <t>Могила – Попов Маркиан Михайлович (1902–1969), Герой Советского Союза</t>
  </si>
  <si>
    <t>86dc7570-56f9-11e2-965f-005056806bb6</t>
  </si>
  <si>
    <t>Могила Бестужева Михаила Александровича (1800-1871)</t>
  </si>
  <si>
    <t>86dc7573-56f9-11e2-965f-005056806bb6</t>
  </si>
  <si>
    <t>Могила Горского Александра Алексеевича (1871–1924), балетмейстера</t>
  </si>
  <si>
    <t>86dc7579-56f9-11e2-965f-005056806bb6</t>
  </si>
  <si>
    <t>ЦАО, муниципальный округ Пресненский, Сергея Макеева ул., д., 15 (Ваганьковское кладбище, участок 12)</t>
  </si>
  <si>
    <t>86dc757b-56f9-11e2-965f-005056806bb6</t>
  </si>
  <si>
    <t>Дом Пашкова, 1784-1786 гг., арх. В.И.Баженов</t>
  </si>
  <si>
    <t>ЦАО, муниципальный округ Арбат, Воздвиженка ул., д., 3/5, стр., 1 ( ворота)</t>
  </si>
  <si>
    <t>{coordinates=[[[[37.607083531, 55.750024877], [37.607141584, 55.750109004], [37.607207606, 55.750096758], [37.607198378, 55.750082045], [37.607179785, 55.750084684], [37.607171167, 55.750071874], [37.607157477, 55.750073808], [37.607132809, 55.750038908], [37.607148845, 55.750032643], [37.607142334, 55.750021943], [37.607152533, 55.750018736], [37.607140379, 55.750005894], [37.607083531, 55.750024877]]], [[[37.608375299, 55.749353325], [37.608385989, 55.749366748], [37.608453673, 55.749354682], [37.608443247, 55.749340915], [37.608375299, 55.749353325]]]], type=MultiPolygon}</t>
  </si>
  <si>
    <t>{coordinates=[37.608414499, 55.749354004], type=Point}</t>
  </si>
  <si>
    <t>Урна с прахом Памфилова Константина Дмитриевича (1901–1943)</t>
  </si>
  <si>
    <t>86dc757c-56f9-11e2-965f-005056806bb6</t>
  </si>
  <si>
    <t>{geometries=[{coordinates=[37.618771534, 55.753892027], type=Point}, {coordinates=[[[37.618770302, 55.753895238], [37.6187739, 55.753892459], [37.61877417, 55.753892173], [37.61877417, 55.753892115], [37.618770415, 55.753888147], [37.618766247, 55.75389203], [37.618770302, 55.753895238]]], type=Polygon}], type=GeometryCollection}</t>
  </si>
  <si>
    <t>{coordinates=[37.618770292, 55.753890089], type=Point}</t>
  </si>
  <si>
    <t>Урна с прахом Мехлиса Льва Захаровича (1889–1953)</t>
  </si>
  <si>
    <t>86dc7589-56f9-11e2-965f-005056806bb6</t>
  </si>
  <si>
    <t>{geometries=[{coordinates=[37.61877035, 55.753891802], type=Point}, {coordinates=[[[37.618770347, 55.75389527], [37.61877408, 55.753891948], [37.618770564, 55.753888016], [37.618766407, 55.753891974], [37.618770347, 55.75389527]]], type=Polygon}], type=GeometryCollection}</t>
  </si>
  <si>
    <t>{coordinates=[37.618770411, 55.753889982], type=Point}</t>
  </si>
  <si>
    <t>Могила Фролова Александра Филипповича (1804–1885)</t>
  </si>
  <si>
    <t>86dc759f-56f9-11e2-965f-005056806bb6</t>
  </si>
  <si>
    <t>{geometries=[{coordinates=[37.548333566, 55.768403035], type=Point}, {coordinates=[[[37.548326751, 55.768504748], [37.548411442, 55.768405612], [37.548341914, 55.768294366], [37.548254156, 55.768407412], [37.548326751, 55.768504748]]], type=Polygon}], type=GeometryCollection}</t>
  </si>
  <si>
    <t>{coordinates=[37.548337706, 55.768349989], type=Point}</t>
  </si>
  <si>
    <t>Могила – Самохвалов Николай Степанович (1918–1944), Герой Советского Союза</t>
  </si>
  <si>
    <t>86dc75a1-56f9-11e2-965f-005056806bb6</t>
  </si>
  <si>
    <t>ЦАО, муниципальный округ Хамовники, Лужнецкий пр., д., 2 (Новодевичье кладбище, участок 4, ряд 6)</t>
  </si>
  <si>
    <t>Ворота, начало XIX в.</t>
  </si>
  <si>
    <t>86dc75a2-56f9-11e2-965f-005056806bb6</t>
  </si>
  <si>
    <t>ЦАО, муниципальный округ Таганский, Александра Солженицына ул., д., 4, стр., 1, 3</t>
  </si>
  <si>
    <t>{coordinates=[[[[37.656890045, 55.742146507], [37.656894956, 55.742140916], [37.656842911, 55.742127215], [37.656838078, 55.742132412], [37.656890045, 55.742146507]]], [[[37.656970529, 55.742160134], [37.656930462, 55.742149503], [37.656925171, 55.742156034], [37.656965304, 55.742166919], [37.656970529, 55.742160134]]], [[[37.657447223, 55.742275406], [37.657454414, 55.74226729], [37.657411708, 55.742259872], [37.6573993, 55.742256849], [37.657359835, 55.742247379], [37.657309352, 55.74223576], [37.657302496, 55.742245176], [37.657353547, 55.742256497], [37.657392685, 55.742264908], [37.657405668, 55.742267909], [37.657447223, 55.742275406]]]], type=MultiPolygon}</t>
  </si>
  <si>
    <t>{coordinates=[37.657355911, 55.742251938], type=Point}</t>
  </si>
  <si>
    <t>Захоронение Панькова Ивана Васильевича (1904–1938 гг.), второго командира</t>
  </si>
  <si>
    <t>86dc75a6-56f9-11e2-965f-005056806bb6</t>
  </si>
  <si>
    <t>{geometries=[{coordinates=[37.554438174, 55.724799215], type=Point}, {coordinates=[[[37.554438968, 55.724913298], [37.554559722, 55.724803552], [37.554440679, 55.724673181], [37.554313325, 55.724806827], [37.554438968, 55.724913298]]], type=Polygon}], type=GeometryCollection}</t>
  </si>
  <si>
    <t>{coordinates=[37.554439382, 55.724738367], type=Point}</t>
  </si>
  <si>
    <t>Могила Веселовского Алексея Николаевича (1843–1918)</t>
  </si>
  <si>
    <t>86dc75a7-56f9-11e2-965f-005056806bb6</t>
  </si>
  <si>
    <t>{geometries=[{coordinates=[37.708578094, 55.768673112], type=Point}, {coordinates=[[[37.708578903, 55.768777517], [37.70867066, 55.768666412], [37.708575282, 55.76857127], [37.708487531, 55.768677248], [37.708578903, 55.768777517]]], type=Polygon}], type=GeometryCollection}</t>
  </si>
  <si>
    <t>{coordinates=[37.708579101, 55.76867183], type=Point}</t>
  </si>
  <si>
    <t>Две братские могилы, в которых похоронены:Джон Рид</t>
  </si>
  <si>
    <t>86dc75af-56f9-11e2-965f-005056806bb6</t>
  </si>
  <si>
    <t>Урна с прахом Курашова Сергея Владимировича (1910–1965), государственного деятеля</t>
  </si>
  <si>
    <t>86dc75b3-56f9-11e2-965f-005056806bb6</t>
  </si>
  <si>
    <t>{geometries=[{coordinates=[37.618770243, 55.753891824], type=Point}, {coordinates=[[[37.618770443, 55.753895207], [37.618773812, 55.753891992], [37.618770357, 55.753888097], [37.618766359, 55.753891999], [37.618770443, 55.753895207]]], type=Polygon}], type=GeometryCollection}</t>
  </si>
  <si>
    <t>{coordinates=[37.618770223, 55.753890045], type=Point}</t>
  </si>
  <si>
    <t>Урна с прахом Осипенко Полины Денисовны (1907–1939)</t>
  </si>
  <si>
    <t>86dc75b8-56f9-11e2-965f-005056806bb6</t>
  </si>
  <si>
    <t>Могила Житкова Бориса Степановича (1882–1938), писателя</t>
  </si>
  <si>
    <t>86dc75be-56f9-11e2-965f-005056806bb6</t>
  </si>
  <si>
    <t>ЦАО, муниципальный округ Пресненский, Сергея Макеева ул., д., 15 (Ваганьковское кладбище, участок 6)</t>
  </si>
  <si>
    <t>&lt;Могила братская, в которой похоронена&gt; А.Ф. Николаева</t>
  </si>
  <si>
    <t>86dc75c4-56f9-11e2-965f-005056806bb6</t>
  </si>
  <si>
    <t>Урна с прахом Говорова Леонида Александровича (1897–1955)</t>
  </si>
  <si>
    <t>86dc75c8-56f9-11e2-965f-005056806bb6</t>
  </si>
  <si>
    <t>Южный служебный флигель, XIX в.</t>
  </si>
  <si>
    <t>86dc75c9-56f9-11e2-965f-005056806bb6</t>
  </si>
  <si>
    <t>Тимирязевская улица, дом 52</t>
  </si>
  <si>
    <t>{coordinates=[[[37.550788226, 55.83270724], [37.550825222, 55.832715207], [37.551084214, 55.83277043], [37.551301133, 55.832814828], [37.551323945, 55.832822801], [37.551333576, 55.832826217], [37.551351836, 55.832839892], [37.551558894, 55.833090768], [37.551753468, 55.833094107], [37.551703223, 55.833031678], [37.551683935, 55.833007161], [37.551631152, 55.832940733], [37.551603749, 55.8329068], [37.551501735, 55.83277938], [37.551471289, 55.832745167], [37.551440878, 55.832737199], [37.550879831, 55.832626789], [37.550844861, 55.832619962], [37.550788226, 55.83270724]]], type=Polygon}</t>
  </si>
  <si>
    <t>{coordinates=[37.551478206, 55.832873346], type=Point}</t>
  </si>
  <si>
    <t>Могила Сытина Петра Васильевича (1885–1968), историка, москвоведа</t>
  </si>
  <si>
    <t>86dc75ce-56f9-11e2-965f-005056806bb6</t>
  </si>
  <si>
    <t>Донское кладбище</t>
  </si>
  <si>
    <t>Новое Донское кладбище, участок 4, аллея 1</t>
  </si>
  <si>
    <t>{geometries=[{coordinates=[37.601069038, 55.711768535], type=Point}, {coordinates=[[[37.601056516, 55.711770926], [37.601078953, 55.711773063], [37.601081163, 55.711766325], [37.60105952, 55.711763828], [37.601056516, 55.711770926]]], type=Polygon}], type=GeometryCollection}</t>
  </si>
  <si>
    <t>{coordinates=[37.601068949, 55.711768625], type=Point}</t>
  </si>
  <si>
    <t>Могила – Городовиков Ока Иванович (1879–1960), Герой Советского Союза</t>
  </si>
  <si>
    <t>86dc75d2-56f9-11e2-965f-005056806bb6</t>
  </si>
  <si>
    <t>ЦАО, муниципальный округ Хамовники, Лужнецкий пр., д., 2 (Новодевичье кладбище, участок 5)</t>
  </si>
  <si>
    <t>Могила Малютина Сергея Васильевича (1859–1937)</t>
  </si>
  <si>
    <t>86dc75e1-56f9-11e2-965f-005056806bb6</t>
  </si>
  <si>
    <t>Ограда с воротами. 1882 г., 1925 г., архитекторы И.П. Херодинов. Е.Ю.Брокман</t>
  </si>
  <si>
    <t>86dc75e6-56f9-11e2-965f-005056806bb6</t>
  </si>
  <si>
    <t>Городская усадьба Кондиковых - Орловых - Г.М. Лианозова, сер. XVIII -XX вв., архитекторы И.П. Херодинов, Е.Ю Брокман. В 1918 году здесь распологался Кинофотоотдел Наркомпроса, в 1925-1932 гг. - Всероссийское фотокинематографическое акционерное общество Совкино (с 1972 г.-Госкино СССР), где работали В.В.Маяковский, В.Я.Брюсов. А.С.Серафимович и другие - Ограда с воротами. 1882 г., 1925 г., архитекторы И.П. Херодинов. Е.Ю.Брокман</t>
  </si>
  <si>
    <t>ЦАО, муниципальный округ Тверской, Гнездниковский М. пер., д., 7, стр., (ограда); ЦАО, муниципальный округ Тверской, Гнездниковский М. пер., д., 7, стр., (ограда)</t>
  </si>
  <si>
    <t>{coordinates=[[[37.605061963, 55.762127759], [37.605077671, 55.762133506], [37.605321922, 55.761945735], [37.605471737, 55.762036337], [37.605485154, 55.762030278], [37.605319191, 55.761928588], [37.605061963, 55.762127759]]], type=Polygon}</t>
  </si>
  <si>
    <t>{coordinates=[37.605195978, 55.762033308], type=Point}</t>
  </si>
  <si>
    <t>Урна – Златин Ефим Израилович (1913–1965), Герой Советского Союза</t>
  </si>
  <si>
    <t>86dc75ea-56f9-11e2-965f-005056806bb6</t>
  </si>
  <si>
    <t>Донской 1-й крематорий</t>
  </si>
  <si>
    <t>Новое Донское кладбище, колумбарий 19, секция 13, ряд 1</t>
  </si>
  <si>
    <t>{geometries=[{coordinates=[37.60345616, 55.711781899], type=Point}, {coordinates=[[[37.603447573, 55.711783321], [37.603463327, 55.711784924], [37.603464747, 55.711780432], [37.603448993, 55.711778918], [37.603447573, 55.711783321]]], type=Polygon}], type=GeometryCollection}</t>
  </si>
  <si>
    <t>{coordinates=[37.603456165, 55.711781876], type=Point}</t>
  </si>
  <si>
    <t>Могила – Шутов Петр Иванович (1905–1980), Герой Советского Союза</t>
  </si>
  <si>
    <t>86dc75f5-56f9-11e2-965f-005056806bb6</t>
  </si>
  <si>
    <t>СВАО, муниципальный округ Алексеевский, Дроболитейный пер., д., 5 (Пятницкое кладбище, участок 11)</t>
  </si>
  <si>
    <t>{geometries=[{coordinates=[37.641134183, 55.799308603], type=Point}, {coordinates=[[[37.643768593, 55.8013432], [37.643793571, 55.80134499], [37.643795415, 55.801338017], [37.643770102, 55.801336133], [37.643768593, 55.8013432]]], type=Polygon}], type=GeometryCollection}</t>
  </si>
  <si>
    <t>{coordinates=[37.643781938, 55.801340608], type=Point}</t>
  </si>
  <si>
    <t>Могила – Фирсов Павел Андреевич (1901–1964), Герой Советского Союза</t>
  </si>
  <si>
    <t>86dc75fa-56f9-11e2-965f-005056806bb6</t>
  </si>
  <si>
    <t>ЦАО, муниципальный округ Хамовники, Лужнецкий пр., д., 2 (Новодевичье кладбище, участок 4)</t>
  </si>
  <si>
    <t>- Чугунная ограда с воротами, середина XVIII в.</t>
  </si>
  <si>
    <t>86dc7609-56f9-11e2-965f-005056806bb6</t>
  </si>
  <si>
    <t>ЦАО, муниципальный округ Якиманка, Толмачевский Б. пер., д., 3, стр., 2, 6 (ограда)</t>
  </si>
  <si>
    <t>{coordinates=[[[[37.621255869, 55.740438078], [37.621421037, 55.740439939], [37.621420634, 55.740435617], [37.621366014, 55.740434921], [37.621365809, 55.740437467], [37.621311472, 55.740437013], [37.621311592, 55.740434229], [37.62125608, 55.740433522], [37.621255869, 55.740438078]]], [[[37.621559826, 55.740433813], [37.621560035, 55.740437153], [37.622121795, 55.740427196], [37.622121628, 55.740424166], [37.622121628, 55.740424166], [37.621559826, 55.740433813]]], [[[37.622259472, 55.740424482], [37.622486502, 55.740421207], [37.622486557, 55.740418351], [37.622486541, 55.740418331], [37.622414003, 55.740419218], [37.622413687, 55.740420575], [37.622358927, 55.740421442], [37.622358922, 55.740419912], [37.622259312, 55.740421345], [37.622259472, 55.740424482]]]], type=MultiPolygon}</t>
  </si>
  <si>
    <t>{coordinates=[37.621843817, 55.740430505], type=Point}</t>
  </si>
  <si>
    <t>Памятник Булыжник - оружие пролетариата, 1967 г., ск. Шадр И.Д., Казарновский М.Н., Матышин Л.Н.</t>
  </si>
  <si>
    <t>86dc760e-56f9-11e2-965f-005056806bb6</t>
  </si>
  <si>
    <t>ЦАО, муниципальный округ Пресненский, Трехгорный Вал ул.</t>
  </si>
  <si>
    <t>{coordinates=[[[37.56138623, 55.762152722], [37.561526341, 55.762105948], [37.561566142, 55.762090659], [37.561494347, 55.762019739], [37.561249163, 55.762107881], [37.56134802, 55.762167112], [37.56138623, 55.762152722]]], type=Polygon}</t>
  </si>
  <si>
    <t>{coordinates=[37.561411023, 55.762098304], type=Point}</t>
  </si>
  <si>
    <t>Колокольня храма во имя св. вмц. Екатерины Николо-Рогожской старообрядческой общины в доме И.И.Карасева, 1915 г., архитектор Н.Н.Благовещенский</t>
  </si>
  <si>
    <t>86dc7617-56f9-11e2-965f-005056806bb6</t>
  </si>
  <si>
    <t>ЦАО, муниципальный округ Басманный, Бауманская ул. (д.18)</t>
  </si>
  <si>
    <t>{coordinates=[[[37.677379927, 55.775545729], [37.677449864, 55.775506109], [37.677414715, 55.77548595], [37.67739882, 55.775494955], [37.677360675, 55.775517015], [37.67734478, 55.77552602], [37.677379927, 55.775545729]]], type=Polygon}</t>
  </si>
  <si>
    <t>{coordinates=[37.677405171, 55.775511562], type=Point}</t>
  </si>
  <si>
    <t>М.В.Фрунзе (бюст), 1959 г., скульптор Виленский З.М., архитекторы Гаврилов Г.И., Кутырев Е.И.</t>
  </si>
  <si>
    <t>86dc7619-56f9-11e2-965f-005056806bb6</t>
  </si>
  <si>
    <t>ЦАО, Арбат, Знаменка ул., д., 12/2, стр., 3</t>
  </si>
  <si>
    <t>{coordinates=[[[37.604818769, 55.750429105], [37.604895402, 55.75042904], [37.604895315, 55.750396504], [37.604818682, 55.750396569], [37.604818769, 55.750429105]]], type=Polygon}</t>
  </si>
  <si>
    <t>{coordinates=[37.604857042, 55.750412805], type=Point}</t>
  </si>
  <si>
    <t>Могила Станиславского Константина Сергеевича (1863–1938)</t>
  </si>
  <si>
    <t>86dc761b-56f9-11e2-965f-005056806bb6</t>
  </si>
  <si>
    <t>{geometries=[{coordinates=[37.555361874, 55.72441716], type=Point}, {coordinates=[[[37.555337116, 55.724417361], [37.555363763, 55.724443016], [37.555384947, 55.72441639], [37.555361672, 55.724391874], [37.555337116, 55.724417361]]], type=Polygon}], type=GeometryCollection}</t>
  </si>
  <si>
    <t>{coordinates=[37.555362204, 55.724430189], type=Point}</t>
  </si>
  <si>
    <t>Ограда с пилонами ворот, 1883 г., архитектор М.Ф.Бугровский</t>
  </si>
  <si>
    <t>86dc761f-56f9-11e2-965f-005056806bb6</t>
  </si>
  <si>
    <t>ЦАО, муниципальный округ Басманный, Покровка ул., д., 28, стр., 1, 3 (ограда)</t>
  </si>
  <si>
    <t>{coordinates=[[[[37.649646529, 55.760312409], [37.64965164, 55.760310059], [37.649528233, 55.760238751], [37.649522932, 55.760241493], [37.649646529, 55.760312409]]], [[[37.649806449, 55.760416289], [37.649811497, 55.76041412], [37.649763072, 55.760377901], [37.649698192, 55.760341162], [37.649693887, 55.760343463], [37.649759245, 55.76038115], [37.649806449, 55.760416289]]]], type=MultiPolygon}</t>
  </si>
  <si>
    <t>{coordinates=[37.649587496, 55.760275776], type=Point}</t>
  </si>
  <si>
    <t>86dc7620-56f9-11e2-965f-005056806bb6</t>
  </si>
  <si>
    <t>{coordinates=[[[37.580014043, 55.749168076], [37.580020013, 55.7491698], [37.580120841, 55.748955773], [37.580113851, 55.748955022], [37.580014043, 55.749168076]]], type=Polygon}</t>
  </si>
  <si>
    <t>{coordinates=[37.580067302, 55.749061925], type=Point}</t>
  </si>
  <si>
    <t>Могила – Лопатин Антон Иванович (1897–1965), Герой Советского Союза</t>
  </si>
  <si>
    <t>86dc7627-56f9-11e2-965f-005056806bb6</t>
  </si>
  <si>
    <t>ЦАО, муниципальный округ Хамовники, Лужнецкий пр., д., 2 (Новодевичье кладбище, участок 6, ряд 17)</t>
  </si>
  <si>
    <t>Памятник Н.В.Гоголю, 1909 г., ск. Н.А.Андреев, бронза, гранит</t>
  </si>
  <si>
    <t>86dc7628-56f9-11e2-965f-005056806bb6</t>
  </si>
  <si>
    <t>ЦАО, муниципальный округ Арбат, Никитский бульв., д., 7, стр., (во дворе); ЦАО, муниципальный округ Арбат, Никитский бульв., д., 7, стр., (во дворе)</t>
  </si>
  <si>
    <t>{coordinates=[[[37.599682941, 55.753895822], [37.599676694, 55.753944328], [37.599765892, 55.753947847], [37.599765772, 55.753901142], [37.599682941, 55.753895822]]], type=Polygon}</t>
  </si>
  <si>
    <t>{coordinates=[37.599722651, 55.753922735], type=Point}</t>
  </si>
  <si>
    <t>Урна с прахом Мицкевича Сергея Ивановича (1869–1944)</t>
  </si>
  <si>
    <t>86dc762b-56f9-11e2-965f-005056806bb6</t>
  </si>
  <si>
    <t>Могила Мензбира Михаила Александровича (1855–1935)</t>
  </si>
  <si>
    <t>86dc763c-56f9-11e2-965f-005056806bb6</t>
  </si>
  <si>
    <t>Северный вход, 1939 г.</t>
  </si>
  <si>
    <t>86dc7642-56f9-11e2-965f-005056806bb6</t>
  </si>
  <si>
    <t>СВАО, муниципальный округ Останкинский, Мира просп., д., 119 (северный вход)</t>
  </si>
  <si>
    <t>{coordinates=[[[37.637522079, 55.830911821], [37.637672081, 55.830918494], [37.637683974, 55.83084433], [37.63773517, 55.830845724], [37.637737501, 55.830827808], [37.637714314, 55.830826052], [37.637730077, 55.830700555], [37.637768567, 55.83070254], [37.637771783, 55.830684668], [37.637717854, 55.830681185], [37.637727022, 55.830605889], [37.63756353, 55.830599634], [37.637555688, 55.830672244], [37.637512449, 55.830671024], [37.637510398, 55.830688951], [37.637523317, 55.830688936], [37.637513645, 55.830818295], [37.637491418, 55.830817396], [37.637488144, 55.830835265], [37.637535729, 55.830838026], [37.637522079, 55.830911821]]], type=Polygon}</t>
  </si>
  <si>
    <t>{coordinates=[37.63762031, 55.830759968], type=Point}</t>
  </si>
  <si>
    <t>Главный дом, 1803 г., 1817 г.</t>
  </si>
  <si>
    <t>86dc7643-56f9-11e2-965f-005056806bb6</t>
  </si>
  <si>
    <t>Городская усадьба &lt;утрачена в 1976 г.&gt;</t>
  </si>
  <si>
    <t>ЦАО, муниципальный округ Таганский, Николоямская ул., д. 16</t>
  </si>
  <si>
    <t>{coordinates=[[[37.651394525, 55.747190426], [37.651497144, 55.747177495], [37.651396351, 55.74698091], [37.651307453, 55.746993076], [37.651349687, 55.747083209], [37.651296746, 55.747092328], [37.651317005, 55.747132665], [37.651358394, 55.747125745], [37.651394525, 55.747190426]]], type=Polygon}</t>
  </si>
  <si>
    <t>{coordinates=[37.651387178, 55.747087769], type=Point}</t>
  </si>
  <si>
    <t>Горбатый мостик, XIX в.</t>
  </si>
  <si>
    <t>86dc764a-56f9-11e2-965f-005056806bb6</t>
  </si>
  <si>
    <t>ЮВАО, Кузьминки, Кузьминки Старые ул., д., 15</t>
  </si>
  <si>
    <t>{coordinates=[[[37.785175386, 55.687964436], [37.78513484, 55.687969143], [37.785217375, 55.688001299], [37.785215624, 55.687978922], [37.785319487, 55.687905614], [37.785367322, 55.687898622], [37.785285071, 55.687861106], [37.785281918, 55.687887515], [37.785175386, 55.687964436]]], type=Polygon}</t>
  </si>
  <si>
    <t>{coordinates=[37.785246968, 55.687935025], type=Point}</t>
  </si>
  <si>
    <t>Могила Кассиля Льва Абрамовича (1906–1970), писателя</t>
  </si>
  <si>
    <t>86dc7664-56f9-11e2-965f-005056806bb6</t>
  </si>
  <si>
    <t>ЦАО, муниципальный округ Хамовники, Лужнецкий пр., д., 2 (Новодевичье кладбище, участок 2, ряд 6)</t>
  </si>
  <si>
    <t>Ограда, 1–я четверть XIX в.</t>
  </si>
  <si>
    <t>86dc766a-56f9-11e2-965f-005056806bb6</t>
  </si>
  <si>
    <t>ЦАО, муниципальный округ Хамовники, Чистый переулок, дом 4, строение 1 (ограда)</t>
  </si>
  <si>
    <t>{coordinates=[[[37.591929032, 55.742695357], [37.592411504, 55.742592456], [37.59240856, 55.742587497], [37.592483899, 55.742572223], [37.592482517, 55.742568274], [37.592400341, 55.742584856], [37.592402993, 55.742590147], [37.591926385, 55.742692547], [37.591929032, 55.742695357]]], type=Polygon}</t>
  </si>
  <si>
    <t>{coordinates=[37.592168085, 55.742642502], type=Point}</t>
  </si>
  <si>
    <t>Урна с прахом Орджоникидзе Григория Константиновича (1886–1937)</t>
  </si>
  <si>
    <t>86dc766d-56f9-11e2-965f-005056806bb6</t>
  </si>
  <si>
    <t>{geometries=[{coordinates=[37.618770259, 55.753891898], type=Point}, {coordinates=[[[37.618770347, 55.753895234], [37.618773797, 55.753892162], [37.61877058, 55.753888124], [37.618766311, 55.753892071], [37.618770347, 55.753895234]]], type=Polygon}], type=GeometryCollection}</t>
  </si>
  <si>
    <t>{coordinates=[37.618770299, 55.753890098], type=Point}</t>
  </si>
  <si>
    <t>Комплекс иноверческого кладбища на Введенских горах, XIX-начало ХХ вв. Надгробие на семейном участке Фульдов</t>
  </si>
  <si>
    <t>86dc7672-56f9-11e2-965f-005056806bb6</t>
  </si>
  <si>
    <t>{coordinates=[[[37.708578829, 55.768584448], [37.708578815, 55.768584434], [37.708578799, 55.768584422], [37.708578782, 55.768584414], [37.708578763, 55.768584409], [37.708578743, 55.768584409], [37.708578724, 55.768584412], [37.708578705, 55.768584418], [37.708578689, 55.768584429], [37.708578674, 55.768584442], [37.708578352, 55.768584804], [37.708578301, 55.768584743], [37.708578288, 55.76858473], [37.708578272, 55.768584719], [37.708578254, 55.768584712], [37.708578235, 55.768584708], [37.708578216, 55.768584708], [37.708578197, 55.768584711], [37.708578179, 55.768584719], [37.708578163, 55.768584729], [37.708578149, 55.768584742], [37.708571041, 55.768593028], [37.708497483, 55.768675775], [37.708497472, 55.76867579], [37.708497464, 55.768675807], [37.708497459, 55.768675826], [37.708497458, 55.768675844], [37.70849746, 55.768675863], [37.708497466, 55.768675881], [37.708497476, 55.768675898], [37.708497488, 55.768675912], [37.70849882, 55.768677223], [37.708498024, 55.768678152], [37.708498012, 55.768678169], [37.708498004, 55.768678188], [37.708498, 55.768678209], [37.708498, 55.76867823], [37.708498005, 55.76867825], [37.708498014, 55.768678269], [37.708498027, 55.768678285], [37.708578574, 55.768763701], [37.70857859, 55.768763714], [37.708578608, 55.768763724], [37.708578627, 55.76876373], [37.708578647, 55.768763732], [37.708578667, 55.76876373], [37.708578687, 55.768763724], [37.708578705, 55.768763714], [37.70857872, 55.768763701], [37.708657841, 55.768679797], [37.708657854, 55.768679781], [37.708657862, 55.768679762], [37.708657867, 55.768679742], [37.708657868, 55.768679721], [37.708657864, 55.768679701], [37.708657856, 55.768679682], [37.708657845, 55.768679665], [37.70858622, 55.768594192], [37.708578829, 55.768584448]]], type=Polygon}</t>
  </si>
  <si>
    <t>{coordinates=[37.708577073, 55.768634983], type=Point}</t>
  </si>
  <si>
    <t>Бюст С.С.Корсакова, 1949 г. , ск. С.Д.Меркуров, арх. И.А.Француз, гранит</t>
  </si>
  <si>
    <t>86dc767d-56f9-11e2-965f-005056806bb6</t>
  </si>
  <si>
    <t>ЦАО, муниципальный округ Хамовники, Россолимо ул., д., 11, стр., 9</t>
  </si>
  <si>
    <t>{coordinates=[[[37.581658187, 55.732782751], [37.581734015, 55.732811263], [37.581784542, 55.732766411], [37.581710146, 55.732737987], [37.581658187, 55.732782751]]], type=Polygon}</t>
  </si>
  <si>
    <t>{coordinates=[37.581721504, 55.732774581], type=Point}</t>
  </si>
  <si>
    <t>Скульптурная группа с фонтаном, 1835 г., ск. И.П. Витали</t>
  </si>
  <si>
    <t>86dc767f-56f9-11e2-965f-005056806bb6</t>
  </si>
  <si>
    <t>ЦАО, муниципальный округ Якиманка, Ленинский просп., д., 14 (Нескучный сад)</t>
  </si>
  <si>
    <t>{coordinates=[[[37.59437183, 55.720072089], [37.594371847, 55.720079275], [37.594375034, 55.720081069], [37.594375043, 55.720084662], [37.594385403, 55.720091839], [37.594384612, 55.720093636], [37.594394968, 55.720099017], [37.594420446, 55.720106183], [37.594445906, 55.720106164], [37.594471349, 55.720098959], [37.594487236, 55.720088169], [37.594490402, 55.720080981], [37.59449358, 55.720079182], [37.594493546, 55.720064811], [37.59448078, 55.720050001], [37.594461663, 55.720041034], [37.594448928, 55.720039247], [37.594445742, 55.720037453], [37.594420281, 55.720037472], [37.594417103, 55.720039271], [37.594404377, 55.720041077], [37.594385304, 55.720050523], [37.594371813, 55.720064904], [37.59437183, 55.720072089]]], type=Polygon}</t>
  </si>
  <si>
    <t>{coordinates=[37.594432688, 55.720068497], type=Point}</t>
  </si>
  <si>
    <t>Могила Нейгауза Генриха Густавовича (1888–1964), пианиста, педагога</t>
  </si>
  <si>
    <t>86dc7688-56f9-11e2-965f-005056806bb6</t>
  </si>
  <si>
    <t>{geometries=[{coordinates=[37.554443924, 55.724795071], type=Point}, {coordinates=[[[37.554441651, 55.724920086], [37.554594045, 55.724797489], [37.554439327, 55.72465295], [37.554300671, 55.724809761], [37.554441651, 55.724920086]]], type=Polygon}], type=GeometryCollection}</t>
  </si>
  <si>
    <t>{coordinates=[37.554446055, 55.72472522], type=Point}</t>
  </si>
  <si>
    <t>Восточный флигель оранжереи, конец XVIII – начало XIX вв.</t>
  </si>
  <si>
    <t>86dc768d-56f9-11e2-965f-005056806bb6</t>
  </si>
  <si>
    <t>ЮВАО, муниципальный округ Люблино, Летняя улица, дом 10</t>
  </si>
  <si>
    <t>{coordinates=[[[37.748738203, 55.687513709], [37.748705397, 55.687432785], [37.748680168, 55.687435687], [37.748344218, 55.687476005], [37.74832349, 55.687478506], [37.748288736, 55.687482675], [37.74812429, 55.6875024], [37.748151041, 55.687583334], [37.748738203, 55.687513709]]], type=Polygon}</t>
  </si>
  <si>
    <t>{coordinates=[37.748431035, 55.687508055], type=Point}</t>
  </si>
  <si>
    <t>Могила – Забалуев Вячеслав Михайлович (1907–1971), Герой Советского Союза</t>
  </si>
  <si>
    <t>86dc7694-56f9-11e2-965f-005056806bb6</t>
  </si>
  <si>
    <t>ЦАО, муниципальный округ Пресненский, Сергея Макеева ул., д., 15 (Ваганьковское кладбище, участок 16)</t>
  </si>
  <si>
    <t>86dc769c-56f9-11e2-965f-005056806bb6</t>
  </si>
  <si>
    <t>ЦАО, Таганский, Николоямская ул. (д.16)</t>
  </si>
  <si>
    <t>{coordinates=[[[37.651497233, 55.747177449], [37.65139644, 55.746980864], [37.651396429, 55.746980847], [37.651396415, 55.746980832], [37.651396397, 55.746980821], [37.651396378, 55.746980814], [37.651396358, 55.74698081], [37.651396338, 55.746980811], [37.651307439, 55.746992977], [37.651307421, 55.746992981], [37.651307404, 55.746992989], [37.651307388, 55.746992999], [37.651307375, 55.746993013], [37.651307365, 55.746993028], [37.651307357, 55.746993045], [37.651307353, 55.746993064], [37.651307353, 55.746993082], [37.651307356, 55.746993101], [37.651307362, 55.746993118], [37.651349541, 55.747083133], [37.651296729, 55.747092229], [37.651296711, 55.747092234], [37.651296694, 55.747092242], [37.651296679, 55.747092253], [37.651296666, 55.747092267], [37.651296656, 55.747092283], [37.65129665, 55.7470923], [37.651296646, 55.747092318], [37.651296646, 55.747092337], [37.651296649, 55.747092355], [37.651296656, 55.747092373], [37.651316915, 55.747132709], [37.651316927, 55.747132727], [37.651316942, 55.747132742], [37.651316959, 55.747132754], [37.651316979, 55.747132761], [37.651317, 55.747132764], [37.651317021, 55.747132763], [37.651358341, 55.747125855], [37.651394436, 55.747190472], [37.651479378, 55.747363682], [37.651479389, 55.7473637], [37.651479404, 55.747363715], [37.651479421, 55.747363726], [37.651479441, 55.747363734], [37.651479462, 55.747363738], [37.651479482, 55.747363737], [37.651537065, 55.747355295], [37.65157949, 55.747350817], [37.651579508, 55.747350813], [37.651579526, 55.747350806], [37.651579542, 55.747350796], [37.651579556, 55.747350782], [37.651579566, 55.747350767], [37.651579574, 55.747350749], [37.651579578, 55.747350731], [37.651579579, 55.747350712], [37.651579576, 55.747350693], [37.65157957, 55.747350675], [37.651497234, 55.747177452], [37.651497233, 55.74717745], [37.651497233, 55.747177449]]], type=Polygon}</t>
  </si>
  <si>
    <t>{coordinates=[37.651430229, 55.747155107], type=Point}</t>
  </si>
  <si>
    <t>Могила Келлера Бориса Александровича (1874–1945)</t>
  </si>
  <si>
    <t>86dc769e-56f9-11e2-965f-005056806bb6</t>
  </si>
  <si>
    <t>{geometries=[{coordinates=[37.554445641, 55.724797344], type=Point}, {coordinates=[[[37.554441914, 55.724918817], [37.554587521, 55.724798512], [37.554449042, 55.724664972], [37.554304085, 55.724807074], [37.554441914, 55.724918817]]], type=Polygon}], type=GeometryCollection}</t>
  </si>
  <si>
    <t>{coordinates=[37.554449606, 55.724731742], type=Point}</t>
  </si>
  <si>
    <t>Памятник героям-выпускникам школы № 110 им. Ф.Нансена Реквием - 1941, 1971 г., скульптор Д.Ю.Митлянский, арх. А.Е.Розенблюм, П.И.Скокан</t>
  </si>
  <si>
    <t>86dc76a8-56f9-11e2-965f-005056806bb6</t>
  </si>
  <si>
    <t>ЦАО, муниципальный округ Пресненский, Столовый пер., д., 10/2, стр., 1</t>
  </si>
  <si>
    <t>{coordinates=[[[37.594519927, 55.757032524], [37.59450707, 55.757037113], [37.594546342, 55.757071075], [37.594577661, 55.757059752], [37.594606911, 55.757049177], [37.594600375, 55.757042785], [37.594551762, 55.757060241], [37.594519927, 55.757032524]]], type=Polygon}</t>
  </si>
  <si>
    <t>{coordinates=[37.594580067, 55.757054465], type=Point}</t>
  </si>
  <si>
    <t>86dc76ab-56f9-11e2-965f-005056806bb6</t>
  </si>
  <si>
    <t>Пятницкая улица, дом 19, строение 2; Пятницкая улица, дом 19, строение 4; Пятницкая улица, дом 19, строение 3</t>
  </si>
  <si>
    <t>{coordinates=[[[[37.629273147, 55.742753269], [37.629273144, 55.74275325], [37.629273138, 55.742753233], [37.629273128, 55.742753216], [37.629273115, 55.742753202], [37.6292731, 55.742753191], [37.629273083, 55.742753182], [37.629273064, 55.742753178], [37.629273045, 55.742753176], [37.62889413, 55.742761656], [37.62889411, 55.742761658], [37.628894091, 55.742761664], [37.628894074, 55.742761674], [37.628894059, 55.742761688], [37.628894047, 55.742761704], [37.628894038, 55.742761722], [37.628894033, 55.742761741], [37.628894032, 55.742761761], [37.628898251, 55.742834509], [37.628898254, 55.742834528], [37.628898261, 55.742834546], [37.62889827, 55.742834563], [37.628898283, 55.742834577], [37.628898299, 55.742834589], [37.628898316, 55.742834597], [37.628898334, 55.742834602], [37.628898353, 55.742834604], [37.629174485, 55.742828479], [37.629187005, 55.74300666], [37.629187008, 55.743006678], [37.629187015, 55.743006696], [37.629187024, 55.743006712], [37.629187037, 55.743006726], [37.629187052, 55.743006737], [37.629187068, 55.743006746], [37.629187086, 55.743006751], [37.629187105, 55.743006753], [37.629283112, 55.743006626], [37.629283132, 55.743006624], [37.629283151, 55.743006618], [37.629283168, 55.743006609], [37.629283184, 55.743006596], [37.629283196, 55.74300658], [37.629283205, 55.743006562], [37.62928321, 55.743006543], [37.629283212, 55.743006523], [37.629278163, 55.742826021], [37.629278163, 55.742826019], [37.629278163, 55.742826017], [37.629273147, 55.742753269]]], [[[37.628782804, 55.743068564], [37.628782816, 55.74306858], [37.628782832, 55.743068592], [37.62878285, 55.743068601], [37.628782869, 55.743068607], [37.628782888, 55.743068608], [37.628999414, 55.743063983], [37.629083179, 55.743062189], [37.629083199, 55.743062186], [37.629083219, 55.74306218], [37.629083236, 55.74306217], [37.629083251, 55.743062156], [37.629083263, 55.743062139], [37.629083272, 55.743062121], [37.629083276, 55.743062101], [37.629083277, 55.743062081], [37.629078946, 55.74301035], [37.629078942, 55.74301033], [37.629075723, 55.742999555], [37.629075716, 55.742999538], [37.629075706, 55.742999522], [37.629075693, 55.742999509], [37.629075678, 55.742999498], [37.629075661, 55.74299949], [37.629075643, 55.742999485], [37.629075625, 55.742999484], [37.628782677, 55.743005178], [37.628782658, 55.743005181], [37.62878264, 55.743005186], [37.628782623, 55.743005196], [37.628782608, 55.743005208], [37.628782596, 55.743005223], [37.628782587, 55.743005241], [37.628782581, 55.743005259], [37.628782579, 55.743005279], [37.628782786, 55.743068508], [37.628782788, 55.743068528], [37.628782794, 55.743068547], [37.628782804, 55.743068564]]]], type=MultiPolygon}</t>
  </si>
  <si>
    <t>{coordinates=[37.628931896, 55.743036216], type=Point}</t>
  </si>
  <si>
    <t>Могила Грекова Митрофана Борисовича (1882–1934)</t>
  </si>
  <si>
    <t>86dc76b0-56f9-11e2-965f-005056806bb6</t>
  </si>
  <si>
    <t>Ограда с воротами и калитками, 1895 г., гражданский инженер Н.Г.Фалеев</t>
  </si>
  <si>
    <t>86dc76c2-56f9-11e2-965f-005056806bb6</t>
  </si>
  <si>
    <t>ЦАО, муниципальный округ Замоскворечье, Бахрушина ул., д., 18, стр., 1 (ограда)</t>
  </si>
  <si>
    <t>{coordinates=[[[37.635549142, 55.734733458], [37.635698961, 55.734491161], [37.635686634, 55.734488502], [37.635534919, 55.734730802], [37.635549142, 55.734733458]]], type=Polygon}</t>
  </si>
  <si>
    <t>{coordinates=[37.635617408, 55.734610982], type=Point}</t>
  </si>
  <si>
    <t>Могила Чехова Антона Павловича (1860–1904)</t>
  </si>
  <si>
    <t>86dc76c9-56f9-11e2-965f-005056806bb6</t>
  </si>
  <si>
    <t>(Новодевичье кладбище, уч.2, р. 15</t>
  </si>
  <si>
    <t>{geometries=[{coordinates=[37.554445705, 55.724796205], type=Point}, {coordinates=[[[37.55444242, 55.724919157], [37.554589163, 55.724797913], [37.554446463, 55.724662271], [37.554304774, 55.724805478], [37.55444242, 55.724919157]]], type=Polygon}], type=GeometryCollection}</t>
  </si>
  <si>
    <t>{coordinates=[37.554448587, 55.724730092], type=Point}</t>
  </si>
  <si>
    <t>&lt;Могила братская, в которой похоронен&gt; Вирземнек Отто Карлович (1893-1917)</t>
  </si>
  <si>
    <t>86dc76cd-56f9-11e2-965f-005056806bb6</t>
  </si>
  <si>
    <t>Ограда, 1895 год, архитектор П.М.Самарин</t>
  </si>
  <si>
    <t>86dc76ce-56f9-11e2-965f-005056806bb6</t>
  </si>
  <si>
    <t>ЦАО, Хамовники, Волхонка ул., д., 14</t>
  </si>
  <si>
    <t>{coordinates=[[[[37.604892773, 55.746807251], [37.604652387, 55.746889178], [37.604655437, 55.74689224], [37.604896164, 55.746810348], [37.604894516, 55.746808733], [37.604892773, 55.746807251]]], [[[37.604516597, 55.746935796], [37.604325692, 55.747001314], [37.604327352, 55.74700277], [37.604329382, 55.747004527], [37.604519927, 55.74693888], [37.604516597, 55.746935796]]]], type=MultiPolygon}</t>
  </si>
  <si>
    <t>{coordinates=[37.604422984, 55.746970097], type=Point}</t>
  </si>
  <si>
    <t>- &lt;Ограда парадного въезда с калиткой, кон. XIX в&gt;</t>
  </si>
  <si>
    <t>86dc76d2-56f9-11e2-965f-005056806bb6</t>
  </si>
  <si>
    <t>Усадьба, XVIII-XIX вв. - - &lt;Ограда парадного въезда с калиткой, кон. XIX в&gt;</t>
  </si>
  <si>
    <t>ЦАО, Красносельский, Милютинский пер., д., 14, стр., 1</t>
  </si>
  <si>
    <t>{coordinates=[[[37.632956937, 55.76363759], [37.632954472, 55.763627321], [37.632173233, 55.763658386], [37.632174395, 55.76366793], [37.632956937, 55.76363759]]], type=Polygon}</t>
  </si>
  <si>
    <t>{coordinates=[37.632561737, 55.763647988], type=Point}</t>
  </si>
  <si>
    <t>Могила Кащенко Петра Петровича (1858–1920)</t>
  </si>
  <si>
    <t>86dc76d5-56f9-11e2-965f-005056806bb6</t>
  </si>
  <si>
    <t>Могила Фомина Ивана Александровича (1872–1936)</t>
  </si>
  <si>
    <t>86dc76dc-56f9-11e2-965f-005056806bb6</t>
  </si>
  <si>
    <t>Новодевичье кладбище, уч. 2, р. 1</t>
  </si>
  <si>
    <t>{geometries=[{coordinates=[37.55444302, 55.72479494], type=Point}, {coordinates=[[[37.554438984, 55.724922675], [37.554591246, 55.724799035], [37.554438607, 55.724647484], [37.554303244, 55.724810568], [37.554438984, 55.724922675]]], type=Polygon}], type=GeometryCollection}</t>
  </si>
  <si>
    <t>{coordinates=[37.554445319, 55.72472326], type=Point}</t>
  </si>
  <si>
    <t>Урна с прахом Мерецкого Кирилла Афанасьевича (1897–1968), маршала Советского Союза</t>
  </si>
  <si>
    <t>86dc76e1-56f9-11e2-965f-005056806bb6</t>
  </si>
  <si>
    <t>{geometries=[{coordinates=[37.618770159, 55.753891825], type=Point}, {coordinates=[[[37.618770363, 55.753895135], [37.618773526, 55.753891922], [37.618770246, 55.753888257], [37.618766502, 55.753891983], [37.618770363, 55.753895135]]], type=Polygon}], type=GeometryCollection}</t>
  </si>
  <si>
    <t>{coordinates=[37.618770145, 55.75389009], type=Point}</t>
  </si>
  <si>
    <t>Могила Лешковской Елены Константиновны (1864–1925)</t>
  </si>
  <si>
    <t>86dc76f2-56f9-11e2-965f-005056806bb6</t>
  </si>
  <si>
    <t>{geometries=[{coordinates=[37.55444414, 55.724797468], type=Point}, {coordinates=[[[37.554443465, 55.724919499], [37.554581417, 55.724801567], [37.554448168, 55.724663316], [37.55430351, 55.724805489], [37.554443465, 55.724919499]]], type=Polygon}], type=GeometryCollection}</t>
  </si>
  <si>
    <t>{coordinates=[37.554446314, 55.724732442], type=Point}</t>
  </si>
  <si>
    <t>Могила - Пищикевич Борис Тарасович (1899-1974), Герой Советского Союза</t>
  </si>
  <si>
    <t>86dc76f9-56f9-11e2-965f-005056806bb6</t>
  </si>
  <si>
    <t>ЦАО, муниципальный округ Пресненский, Сергея Макеева ул., д., 15 (Ваганьковское кладбище, участок 52)</t>
  </si>
  <si>
    <t>Могила Языкова Николая Михайловича (1803–1846)</t>
  </si>
  <si>
    <t>86dc76fa-56f9-11e2-965f-005056806bb6</t>
  </si>
  <si>
    <t>Новодевичье кладбище, уч. 2</t>
  </si>
  <si>
    <t>{geometries=[{coordinates=[37.554443403, 55.724795178], type=Point}, {coordinates=[[[37.554439654, 55.724918631], [37.554591632, 55.724799904], [37.554440596, 55.724651828], [37.554301731, 55.724810349], [37.554439654, 55.724918631]]], type=Polygon}], type=GeometryCollection}</t>
  </si>
  <si>
    <t>{coordinates=[37.554445926, 55.724725866], type=Point}</t>
  </si>
  <si>
    <t>Могила Левитана Исаака Ильича (1861–1900)</t>
  </si>
  <si>
    <t>86dc76fe-56f9-11e2-965f-005056806bb6</t>
  </si>
  <si>
    <t>{geometries=[{coordinates=[37.554441197, 55.724795029], type=Point}, {coordinates=[[[37.554439687, 55.724921694], [37.554588582, 55.724801857], [37.554436784, 55.724648404], [37.554299733, 55.724808161], [37.554439687, 55.724921694]]], type=Polygon}], type=GeometryCollection}</t>
  </si>
  <si>
    <t>{coordinates=[37.554441823, 55.724725131], type=Point}</t>
  </si>
  <si>
    <t>Надгробие Н.В.Майорова, 1951 г.</t>
  </si>
  <si>
    <t>86dc76ff-56f9-11e2-965f-005056806bb6</t>
  </si>
  <si>
    <t>ЦАО, муниципальный округ Хамовники, Лужнецкий пр., д., 2 (территория Новодевичьего кладбища)</t>
  </si>
  <si>
    <t>{geometries=[{coordinates=[37.554441464, 55.724793525], type=Point}, {coordinates=[[[37.554440181, 55.724915705], [37.554588967, 55.724799192], [37.554439819, 55.724651514], [37.55429689, 55.724807689], [37.554440181, 55.724915705]]], type=Polygon}], type=GeometryCollection}</t>
  </si>
  <si>
    <t>{coordinates=[37.554443318, 55.724725353], type=Point}</t>
  </si>
  <si>
    <t>Ограда с воротами, 1880–е – 1890–е гг., архитектор К.М.Быковский</t>
  </si>
  <si>
    <t>86dc7706-56f9-11e2-965f-005056806bb6</t>
  </si>
  <si>
    <t>Государственный банк, кон. XIX в. – нач. XX вв., архитектор М.Д.Быковский, гражданский инженер Б.М.Нилус - Ограда с воротами, 1880–е – 1890–е гг., архитектор К.М.Быковский</t>
  </si>
  <si>
    <t>ЦАО, муниципальный округ Мещанский, Неглинная ул., д., 12, стр., (ограда); ЦАО, муниципальный округ Мещанский, Неглинная ул., д., 12, стр., (ограда)</t>
  </si>
  <si>
    <t>{coordinates=[[[[37.620219837, 55.763328974], [37.620232525, 55.763329265], [37.620267053, 55.762754206], [37.620244676, 55.762754568], [37.620216476, 55.763328896], [37.620219837, 55.763328974]]], [[[37.620272467, 55.762727425], [37.620280999, 55.762587715], [37.620264869, 55.762587179], [37.620257193, 55.762586925], [37.620247879, 55.762727154], [37.620272467, 55.762727425]]]], type=MultiPolygon}</t>
  </si>
  <si>
    <t>{coordinates=[37.620264625, 55.762657435], type=Point}</t>
  </si>
  <si>
    <t>Могила - Лисицын Дмитрий Федорович (1913-1948), Герой Советского Союза</t>
  </si>
  <si>
    <t>86dc7708-56f9-11e2-965f-005056806bb6</t>
  </si>
  <si>
    <t>- Служебный корпус у Передних ворот &lt;сушильня&gt;</t>
  </si>
  <si>
    <t>86dc7709-56f9-11e2-965f-005056806bb6</t>
  </si>
  <si>
    <t>городок имени Баумана, дом 2, строение 11</t>
  </si>
  <si>
    <t>{coordinates=[[[37.762797548, 55.792611198], [37.762110011, 55.79266371], [37.762138078, 55.792772589], [37.762827278, 55.792726054], [37.762797548, 55.792611198]]], type=Polygon}</t>
  </si>
  <si>
    <t>{coordinates=[37.762468628, 55.792694882], type=Point}</t>
  </si>
  <si>
    <t>Могила Иноземцева Федора Ивановича (1803–1869)</t>
  </si>
  <si>
    <t>86dc770a-56f9-11e2-965f-005056806bb6</t>
  </si>
  <si>
    <t>{geometries=[{coordinates=[37.60324781, 55.713780703], type=Point}, {coordinates=[[[37.603246788, 55.713871247], [37.60335768, 55.71378275], [37.603248822, 55.713685882], [37.60313795, 55.713782934], [37.603246788, 55.713871247]]], type=Polygon}], type=GeometryCollection}</t>
  </si>
  <si>
    <t>{coordinates=[37.603248371, 55.713734316], type=Point}</t>
  </si>
  <si>
    <t>Могила – Трофименко Сергей Георгиевич (1899–1953), Герой Советского Союза</t>
  </si>
  <si>
    <t>86dc7710-56f9-11e2-965f-005056806bb6</t>
  </si>
  <si>
    <t>{geometries=[{coordinates=[37.554459828, 55.724827725], type=Point}, {coordinates=[[[37.554445273, 55.724916258], [37.554439822, 55.7249209], [37.554446526, 55.724920897], [37.554575083, 55.724805932], [37.554580452, 55.724801131], [37.554457765, 55.724672876], [37.554309222, 55.72480228], [37.554309224, 55.724803313], [37.554445273, 55.724916258]]], type=Polygon}], type=GeometryCollection}</t>
  </si>
  <si>
    <t>{coordinates=[37.554451631, 55.724737004], type=Point}</t>
  </si>
  <si>
    <t>- Ограда &lt;с воротами&gt;, середина XVIII в. - начало XIX в.</t>
  </si>
  <si>
    <t>86dc7711-56f9-11e2-965f-005056806bb6</t>
  </si>
  <si>
    <t>ЦАО, Пресненский, Поварская ул., д., 52/55, стр., 2</t>
  </si>
  <si>
    <t>{coordinates=[[[37.586290941, 55.757647022], [37.586287474, 55.757643774], [37.586201438, 55.757676632], [37.586205025, 55.757679511], [37.586290941, 55.757647022]]], type=Polygon}</t>
  </si>
  <si>
    <t>{coordinates=[37.586245997, 55.757661827], type=Point}</t>
  </si>
  <si>
    <t>- Мост на плотине</t>
  </si>
  <si>
    <t>86dc7714-56f9-11e2-965f-005056806bb6</t>
  </si>
  <si>
    <t>Ансамбль подмосковной усадьбы Кузьминки, конец XVIII – начало XX вв. - - Мост на плотине</t>
  </si>
  <si>
    <t>ЮВАО, Кузьминки, Кузьминки Старые ул., д., 10, стр.,</t>
  </si>
  <si>
    <t>{coordinates=[[[37.787076161, 55.690437821], [37.787071509, 55.690440212], [37.787095301, 55.690448732], [37.787096553, 55.690490002], [37.787081488, 55.690506653], [37.787089386, 55.690507464], [37.787095745, 55.690509299], [37.787106081, 55.690494803], [37.787236056, 55.690485388], [37.787255089, 55.690491775], [37.787256595, 55.690489724], [37.787260741, 55.690485865], [37.787238861, 55.690479484], [37.787227177, 55.690439312], [37.787239409, 55.690424812], [37.787233156, 55.690423959], [37.787228953, 55.690422692], [37.78721859, 55.690433436], [37.787099997, 55.690441753], [37.787077169, 55.690435375], [37.787076161, 55.690437821]]], type=Polygon}</t>
  </si>
  <si>
    <t>{coordinates=[37.787165078, 55.690464108], type=Point}</t>
  </si>
  <si>
    <t>&lt;Могила братская, в которой похоронен&gt; Звейнек Ян Екабович (1895-1917)</t>
  </si>
  <si>
    <t>86dc7722-56f9-11e2-965f-005056806bb6</t>
  </si>
  <si>
    <t>Фонари перрона (восемь)</t>
  </si>
  <si>
    <t>86dc7723-56f9-11e2-965f-005056806bb6</t>
  </si>
  <si>
    <t>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 - Фонари перрона (восемь)</t>
  </si>
  <si>
    <t>ЮАО, муниципальный округ Донской, Канатчиковский пр. (ст. Канатчиково,параллельно железнодорожным путям, 6 фонарей между строениями по адресам ст. Канатчиково, ПК 31820-ПК 35265, лит. 24.8 и 24.14 и 2 фонаря в 1,5 м. от главного фасада объекта по адресу ст. Канатчиково, ПК 31820-ПК 35265, лит. 24.9); ЮАО, муниципальный округ Донской, Канатчиковский пр. (ст. Канатчиково,параллельно железнодорожным путям, 6 фонарей между строениями по адресам ст. Канатчиково, ПК 31820-ПК 35265, лит. 24.8 и 24.14 и 2 фонаря в 1,5 м. от главного фасада объекта по адресу ст. Канатчиково, ПК 31820-ПК 35265, лит. 24.9)</t>
  </si>
  <si>
    <t>Фонарь</t>
  </si>
  <si>
    <t>{coordinates=[[[[37.59144331, 55.702046374], [37.591448245, 55.702045623], [37.591451851, 55.702043564], [37.591453159, 55.702040781], [37.591451846, 55.702037986], [37.591448219, 55.702035941], [37.591443236, 55.702035196], [37.591438282, 55.702035977], [37.591434704, 55.702038021], [37.591433404, 55.702040792], [37.591434653, 55.702043555], [37.591438304, 55.702045646], [37.59144331, 55.702046374]]], [[[37.591664196, 55.701776744], [37.591669131, 55.701775993], [37.591672736, 55.701773934], [37.591674044, 55.701771151], [37.591672731, 55.701768356], [37.591669104, 55.701766311], [37.591664122, 55.701765566], [37.591659167, 55.701766347], [37.591655589, 55.701768391], [37.59165429, 55.701771162], [37.591655538, 55.701773926], [37.59165919, 55.701776017], [37.591664196, 55.701776744]]], [[[37.591500249, 55.701978053], [37.591505184, 55.701977302], [37.59150879, 55.701975243], [37.591510097, 55.70197246], [37.591508785, 55.701969665], [37.591505157, 55.70196762], [37.591500175, 55.701966875], [37.59149522, 55.701967656], [37.591491643, 55.7019697], [37.591490343, 55.701972471], [37.591491592, 55.701975234], [37.591495243, 55.701977326], [37.591500249, 55.701978053]]], [[[37.59172952, 55.701699209], [37.591734455, 55.701698458], [37.59173806, 55.701696399], [37.591739368, 55.701693616], [37.591738055, 55.701690821], [37.591734428, 55.701688776], [37.591729446, 55.701688031], [37.591724491, 55.701688812], [37.591720913, 55.701690856], [37.591719614, 55.701693627], [37.591720862, 55.70169639], [37.591724514, 55.701698481], [37.59172952, 55.701699209]]], [[[37.591389374, 55.702112616], [37.591394309, 55.702111865], [37.591397915, 55.702109806], [37.591399222, 55.702107023], [37.591397909, 55.702104228], [37.591394282, 55.702102183], [37.5913893, 55.702101438], [37.591384345, 55.702102219], [37.591380767, 55.702104263], [37.591379468, 55.702107034], [37.591380716, 55.702109797], [37.591384368, 55.702111889], [37.591389374, 55.702112616]]], [[[37.591299834, 55.702221692], [37.591304769, 55.70222094], [37.591308375, 55.702218881], [37.591309682, 55.702216099], [37.59130837, 55.702213303], [37.591304743, 55.702211258], [37.59129976, 55.702210513], [37.591294805, 55.702211294], [37.591291228, 55.702213339], [37.591289928, 55.70221611], [37.591291177, 55.702218873], [37.591294828, 55.702220964], [37.591299834, 55.702221692]]], [[[37.591343202, 55.702168579], [37.591348136, 55.702167828], [37.591351742, 55.702165768], [37.59135305, 55.702162986], [37.591351737, 55.70216019], [37.59134811, 55.702158145], [37.591343128, 55.7021574], [37.591338173, 55.702158181], [37.591334595, 55.702160226], [37.591333295, 55.702162997], [37.591334544, 55.70216576], [37.591338195, 55.702167851], [37.591343202, 55.702168579]]], [[[37.591584717, 55.701874665], [37.591589652, 55.701873914], [37.591593257, 55.701871855], [37.591594565, 55.701869072], [37.591593252, 55.701866277], [37.591589625, 55.701864232], [37.591584643, 55.701863487], [37.591579688, 55.701864268], [37.59157611, 55.701866312], [37.59157481, 55.701869083], [37.591576059, 55.701871847], [37.59157971, 55.701873938], [37.591584717, 55.701874665]]]], type=MultiPolygon}</t>
  </si>
  <si>
    <t>{coordinates=[37.591299805, 55.702216104], type=Point}</t>
  </si>
  <si>
    <t>&lt;Могила братская, в которой похоронен&gt; Колбин</t>
  </si>
  <si>
    <t>86dc7726-56f9-11e2-965f-005056806bb6</t>
  </si>
  <si>
    <t>Могила Неждановой Антонины Васильевны (1873–1950)</t>
  </si>
  <si>
    <t>86dc772d-56f9-11e2-965f-005056806bb6</t>
  </si>
  <si>
    <t>Могила Хлебникова Велемира (Виктора Владимировича) (1885–1922), поэта</t>
  </si>
  <si>
    <t>86dc7734-56f9-11e2-965f-005056806bb6</t>
  </si>
  <si>
    <t>Новодевичье кладбище, уч. 8, р. 6</t>
  </si>
  <si>
    <t>{geometries=[{coordinates=[37.554444862, 55.724797608], type=Point}, {coordinates=[[[37.554443782, 55.724918816], [37.554590015, 55.724799566], [37.554444057, 55.724664622], [37.554301594, 55.724807427], [37.554443782, 55.724918816]]], type=Polygon}], type=GeometryCollection}</t>
  </si>
  <si>
    <t>{coordinates=[37.554446891, 55.724732094], type=Point}</t>
  </si>
  <si>
    <t>Могила Калугина Константина Сергеевича (1892–1945)</t>
  </si>
  <si>
    <t>86dc7735-56f9-11e2-965f-005056806bb6</t>
  </si>
  <si>
    <t>Могила Халатянца Григора (1858-1912), армянского филолога</t>
  </si>
  <si>
    <t>86dc7743-56f9-11e2-965f-005056806bb6</t>
  </si>
  <si>
    <t>Армянское кладбище</t>
  </si>
  <si>
    <t>ЦАО, муниципальный округ Пресненский, Сергея Макеева ул., д., 10, стр., 1 (Армянское кладбище)</t>
  </si>
  <si>
    <t>{geometries=[{coordinates=[37.555293086, 55.766032103], type=Point}, {coordinates=[[[37.555293756, 55.766058005], [37.555323225, 55.766032328], [37.555295369, 55.766006199], [37.555259995, 55.76603188], [37.555293756, 55.766058005]]], type=Polygon}], type=GeometryCollection}</t>
  </si>
  <si>
    <t>{coordinates=[37.555291635, 55.766032104], type=Point}</t>
  </si>
  <si>
    <t>Стена-ограда с воротами, нач. XX века</t>
  </si>
  <si>
    <t>86dc7744-56f9-11e2-965f-005056806bb6</t>
  </si>
  <si>
    <t>Самокатная улица, дом 4, строение 9</t>
  </si>
  <si>
    <t>{coordinates=[[[37.677734493, 55.756934514], [37.677052397, 55.756937913], [37.67705438, 55.756948241], [37.677422891, 55.756945335], [37.677608879, 55.756946386], [37.677737896, 55.756946429], [37.677734493, 55.756934514]]], type=Polygon}</t>
  </si>
  <si>
    <t>{coordinates=[37.677394817, 55.756941624], type=Point}</t>
  </si>
  <si>
    <t>Могила Соболевского Алексея Ивановича (1856–1929)</t>
  </si>
  <si>
    <t>86dc774e-56f9-11e2-965f-005056806bb6</t>
  </si>
  <si>
    <t>{geometries=[{coordinates=[37.548334015, 55.768403507], type=Point}, {coordinates=[[[37.548327366, 55.768502161], [37.548409984, 55.768406304], [37.548343664, 55.768296936], [37.548255046, 55.768408624], [37.548327366, 55.768502161]]], type=Polygon}], type=GeometryCollection}</t>
  </si>
  <si>
    <t>{coordinates=[37.54833855, 55.76835162], type=Point}</t>
  </si>
  <si>
    <t>Могила Андреева Николая Андреевича (1873–1932)</t>
  </si>
  <si>
    <t>86dc774f-56f9-11e2-965f-005056806bb6</t>
  </si>
  <si>
    <t>{geometries=[{coordinates=[37.554444923, 55.724796509], type=Point}, {coordinates=[[[37.554445092, 55.724920321], [37.554585788, 55.724799939], [37.554444737, 55.724661417], [37.554304072, 55.724804359], [37.554445092, 55.724920321]]], type=Polygon}], type=GeometryCollection}</t>
  </si>
  <si>
    <t>{coordinates=[37.554445921, 55.724730678], type=Point}</t>
  </si>
  <si>
    <t>Милютинский сад на Покровском бульваре (сад Межевой канцелярии)</t>
  </si>
  <si>
    <t>86dc7754-56f9-11e2-965f-005056806bb6</t>
  </si>
  <si>
    <t>ЦАО, муниципальный округ Басманный, Покровский бульв., д., 10 (парк)</t>
  </si>
  <si>
    <t>{coordinates=[[[37.648040488, 55.755706652], [37.648038523, 55.755706642], [37.648027357, 55.755706602], [37.648026564, 55.755706597], [37.648021117, 55.755706577], [37.64779903, 55.755705745], [37.647781747, 55.755706272], [37.647781745, 55.75570568], [37.647776283, 55.755705659], [37.64765651, 55.755705211], [37.647604329, 55.755705015], [37.647409694, 55.755704285], [37.647370018, 55.755704059], [37.647237411, 55.755702498], [37.647038326, 55.755698104], [37.647032786, 55.755702871], [37.646672449, 55.75601238], [37.646534012, 55.756080196], [37.646381674, 55.756172206], [37.646099332, 55.756364982], [37.645830932, 55.756617877], [37.646720342, 55.756741329], [37.647239049, 55.756813321], [37.64724276, 55.756809867], [37.647293915, 55.756740647], [37.647787459, 55.756072783], [37.647791334, 55.756066689], [37.647794117, 55.756060405], [37.647795782, 55.756054001], [37.647796283, 55.756047533], [37.647795634, 55.756041068], [37.647793862, 55.756034675], [37.647790955, 55.756028409], [37.647786951, 55.756022342], [37.647781879, 55.756016537], [37.647775823, 55.756011038], [37.647768811, 55.756005909], [37.647760925, 55.756001203], [37.647752245, 55.755996965], [37.647742866, 55.75599324], [37.647732867, 55.755990054], [37.647722351, 55.755987455], [37.647749087, 55.755953655], [37.647760927, 55.75595509], [37.647772952, 55.755955921], [37.64778506, 55.755956149], [37.647797164, 55.755955757], [37.647809138, 55.755954755], [37.647820918, 55.75595316], [37.647832394, 55.755950972], [37.647843485, 55.75594822], [37.647854096, 55.755944919], [37.647864131, 55.75594109], [37.647873528, 55.755936777], [37.647882191, 55.755932006], [37.647890072, 55.755926818], [37.647897091, 55.755921255], [37.647903216, 55.755915356], [37.64790837, 55.75590917], [37.647998488, 55.755787194], [37.648005429, 55.755777435], [37.648011889, 55.755767574], [37.648017872, 55.755757615], [37.648023377, 55.755747565], [37.648028404, 55.755737438], [37.648032921, 55.755727239], [37.648036959, 55.755716976], [37.648040488, 55.755706652]]], type=Polygon}</t>
  </si>
  <si>
    <t>{coordinates=[37.64694163, 55.756268594], type=Point}</t>
  </si>
  <si>
    <t>Могила Гнесиной–Савиной Евгении Фабиановны (1871–1940)</t>
  </si>
  <si>
    <t>86dc7759-56f9-11e2-965f-005056806bb6</t>
  </si>
  <si>
    <t>{geometries=[{coordinates=[37.554444988, 55.724797834], type=Point}, {coordinates=[[[37.55444042, 55.724920639], [37.55458805, 55.724798663], [37.554445751, 55.724662555], [37.554305731, 55.72480948], [37.55444042, 55.724920639]]], type=Polygon}], type=GeometryCollection}</t>
  </si>
  <si>
    <t>{coordinates=[37.554448898, 55.724730609], type=Point}</t>
  </si>
  <si>
    <t>Могила – Ожогин Андрей Матвеевич (1910–1949), Герой Советского Союза</t>
  </si>
  <si>
    <t>86dc7762-56f9-11e2-965f-005056806bb6</t>
  </si>
  <si>
    <t>Пятницкое кладбище - Могила – Ожогин Андрей Матвеевич (1910–1949), Герой Советского Союза</t>
  </si>
  <si>
    <t>СВАО, муниципальный округ Алексеевский, Дроболитейный пер., д., 5 (Пятницкое кладбище, участок 19); СВАО, муниципальный округ Алексеевский, Дроболитейный пер., д., 5 (Пятницкое кладбище, участок 19)</t>
  </si>
  <si>
    <t>Урна – Кирилюк Андрей Никитович (1914–1964), Герой Советского Союза</t>
  </si>
  <si>
    <t>86dc7765-56f9-11e2-965f-005056806bb6</t>
  </si>
  <si>
    <t>ЦАО, муниципальный округ Хамовники, Лужнецкий пр., д., 2 (Новодевичье кладбище, секция 125, ниша 57)</t>
  </si>
  <si>
    <t>Могила – Родимцев Александр Ильич (1905–1977), Дважды Герой Советского Союза</t>
  </si>
  <si>
    <t>86dc7768-56f9-11e2-965f-005056806bb6</t>
  </si>
  <si>
    <t>ЦАО, муниципальный округ Хамовники, Лужнецкий пр., д., 2 (Новодевичье кладбище, участок 9, ряд 2)</t>
  </si>
  <si>
    <t>Могила Лапшина Александра Ильича (1863–1936)</t>
  </si>
  <si>
    <t>86dc7769-56f9-11e2-965f-005056806bb6</t>
  </si>
  <si>
    <t>Ограда, конец XIX в.-начало XX в.</t>
  </si>
  <si>
    <t>86dc776f-56f9-11e2-965f-005056806bb6</t>
  </si>
  <si>
    <t>по ул. М. Якиманка</t>
  </si>
  <si>
    <t>{coordinates=[[[37.61649945, 55.738633603], [37.616505424, 55.738634862], [37.616769117, 55.738277802], [37.616766172, 55.738276989], [37.616763247, 55.738276227], [37.61649945, 55.738633603]]], type=Polygon}</t>
  </si>
  <si>
    <t>{coordinates=[37.616634251, 55.738455703], type=Point}</t>
  </si>
  <si>
    <t>Могила Ромашова Бориса Сергеевича (1895–1958)</t>
  </si>
  <si>
    <t>86dc7772-56f9-11e2-965f-005056806bb6</t>
  </si>
  <si>
    <t>{geometries=[{coordinates=[37.554445769, 55.72479668], type=Point}, {coordinates=[[[37.554442583, 55.724914658], [37.554586654, 55.724799881], [37.554448329, 55.724667024], [37.554305509, 55.724805154], [37.554442583, 55.724914658]]], type=Polygon}], type=GeometryCollection}</t>
  </si>
  <si>
    <t>{coordinates=[37.554448568, 55.724733453], type=Point}</t>
  </si>
  <si>
    <t>Усадьба Усачевых-Найденовых</t>
  </si>
  <si>
    <t>86dc7775-56f9-11e2-965f-005056806bb6</t>
  </si>
  <si>
    <t>ЦАО, муниципальный округ Таганский, Земляной Вал ул., д. 53</t>
  </si>
  <si>
    <t>{coordinates=[[[37.657484366, 55.752893616], [37.657484526, 55.753025014], [37.657830107, 55.753185638], [37.658382348, 55.753084525], [37.658377974, 55.752919284], [37.658462995, 55.752358177], [37.659051984, 55.752376362], [37.659105291, 55.752090015], [37.659357511, 55.752093873], [37.659511004, 55.751417255], [37.65683544, 55.751282105], [37.656410785, 55.751814158], [37.656439424, 55.752455843], [37.656566026, 55.752913695], [37.657484366, 55.752893616]]], type=Polygon}</t>
  </si>
  <si>
    <t>{coordinates=[37.657754569, 55.752226025], type=Point}</t>
  </si>
  <si>
    <t>Могила Костикова Андрея Григорьевича (1899–1950)</t>
  </si>
  <si>
    <t>86dc7778-56f9-11e2-965f-005056806bb6</t>
  </si>
  <si>
    <t>Могила Крымова Николая Петровича (1884–1958)</t>
  </si>
  <si>
    <t>86dc7779-56f9-11e2-965f-005056806bb6</t>
  </si>
  <si>
    <t>{geometries=[{coordinates=[37.554442045, 55.72479433], type=Point}, {coordinates=[[[37.554440919, 55.724917857], [37.554588504, 55.724798197], [37.554438612, 55.724653433], [37.554300143, 55.724807833], [37.554440919, 55.724917857]]], type=Polygon}], type=GeometryCollection}</t>
  </si>
  <si>
    <t>{coordinates=[37.554443628, 55.724725815], type=Point}</t>
  </si>
  <si>
    <t>Могила Мандельштама Леонида Исааковича (1879–1944)</t>
  </si>
  <si>
    <t>8ce305b0-56f9-11e2-965f-005056806bb6</t>
  </si>
  <si>
    <t>Могила Макарова Валентина Алексеевича (1908–1952)</t>
  </si>
  <si>
    <t>8ce305c2-56f9-11e2-965f-005056806bb6</t>
  </si>
  <si>
    <t>Урна с прахом Васенко Андрея Богдановича (1898 –1934)</t>
  </si>
  <si>
    <t>8ce305c3-56f9-11e2-965f-005056806bb6</t>
  </si>
  <si>
    <t>{geometries=[{coordinates=[37.618770306, 55.753892023], type=Point}, {coordinates=[[[37.618770283, 55.753895252], [37.618774049, 55.753892198], [37.61877055, 55.753888553], [37.618766343, 55.753892089], [37.618770283, 55.753895252]]], type=Polygon}], type=GeometryCollection}</t>
  </si>
  <si>
    <t>{coordinates=[37.618770347, 55.753890321], type=Point}</t>
  </si>
  <si>
    <t>Могила Нарышкиной Елизаветы Петровны (1801–1867)</t>
  </si>
  <si>
    <t>8ce305c7-56f9-11e2-965f-005056806bb6</t>
  </si>
  <si>
    <t>{geometries=[{coordinates=[37.603247152, 55.713780422], type=Point}, {coordinates=[[[37.60324613, 55.713870966], [37.603357022, 55.713782468], [37.603248165, 55.7136856], [37.603137292, 55.713782652], [37.60324613, 55.713870966]]], type=Polygon}], type=GeometryCollection}</t>
  </si>
  <si>
    <t>{coordinates=[37.603247714, 55.713734034], type=Point}</t>
  </si>
  <si>
    <t>Могила - Спирин Иван Тимофеевич (1898-1960), генерал-лейтенант авиации, Герой Советского Союза</t>
  </si>
  <si>
    <t>8ce305cb-56f9-11e2-965f-005056806bb6</t>
  </si>
  <si>
    <t>ЮВАО, муниципальный округ Лефортово, Наличная ул., д., 1 (Введенское кладбище, участок 25)</t>
  </si>
  <si>
    <t>Могила Садовской Ольги Осиповны (1850–1919)</t>
  </si>
  <si>
    <t>8ce305cc-56f9-11e2-965f-005056806bb6</t>
  </si>
  <si>
    <t>{geometries=[{coordinates=[37.641134183, 55.799308603], type=Point}, {coordinates=[[[37.639753775, 55.800172694], [37.63976266, 55.800173825], [37.639765845, 55.800163649], [37.63975696, 55.800162989], [37.639753775, 55.800172694]]], type=Polygon}], type=GeometryCollection}</t>
  </si>
  <si>
    <t>{coordinates=[37.639759844, 55.800168171], type=Point}</t>
  </si>
  <si>
    <t>Могила – Королев Роман Алексеевич (1925–1976), Герой Советского Союза</t>
  </si>
  <si>
    <t>8ce305d6-56f9-11e2-965f-005056806bb6</t>
  </si>
  <si>
    <t>Ограда с воротами, сер. XIX в.</t>
  </si>
  <si>
    <t>8ce305e5-56f9-11e2-965f-005056806bb6</t>
  </si>
  <si>
    <t>ЦАО, муниципальный округ Якиманка, Полянка Б. ул., д., 43, стр., 1 (ограда)</t>
  </si>
  <si>
    <t>{coordinates=[[[[37.619565893, 55.733436083], [37.619528399, 55.733501084], [37.619543351, 55.733668807], [37.619556727, 55.733668636], [37.619541229, 55.733501106], [37.619541612, 55.733500169], [37.619578307, 55.733438458], [37.619565893, 55.733436083]]], [[[37.619663614, 55.733274569], [37.61965139, 55.733297975], [37.619661919, 55.733300184], [37.619674184, 55.733276596], [37.619663614, 55.733274569]]]], type=MultiPolygon}</t>
  </si>
  <si>
    <t>{coordinates=[37.619542424, 55.733584871], type=Point}</t>
  </si>
  <si>
    <t>Могила - Павлов Владимир Владимирович (1921-1975), Герой Советского Союза</t>
  </si>
  <si>
    <t>8ce305ea-56f9-11e2-965f-005056806bb6</t>
  </si>
  <si>
    <t>Могила Шухова Владимира Григорьевича (1853–1939)</t>
  </si>
  <si>
    <t>8ce305eb-56f9-11e2-965f-005056806bb6</t>
  </si>
  <si>
    <t>Новодевичье кладбище, уч.2</t>
  </si>
  <si>
    <t>{geometries=[{coordinates=[37.554442842, 55.724793953], type=Point}, {coordinates=[[[37.554443441, 55.724922875], [37.554593172, 55.724796859], [37.554438008, 55.724647211], [37.554296748, 55.72480887], [37.554443441, 55.724922875]]], type=Polygon}], type=GeometryCollection}</t>
  </si>
  <si>
    <t>{coordinates=[37.554444108, 55.724722035], type=Point}</t>
  </si>
  <si>
    <t>Могила – Жигуленков Борис Васильевич (1921–1944), Герой Советского Союза</t>
  </si>
  <si>
    <t>8ce305f0-56f9-11e2-965f-005056806bb6</t>
  </si>
  <si>
    <t>ЦАО, муниципальный округ Хамовники, Лужнецкий пр., д., 2 (Новодевичье кладбище, участок 4, ряд 14)</t>
  </si>
  <si>
    <t>Могила, в которой похоронен Шарков Валентин Иванович (1923-1983), полковник, летчик. Герой Советского Союза</t>
  </si>
  <si>
    <t>8ce305f3-56f9-11e2-965f-005056806bb6</t>
  </si>
  <si>
    <t>Могила Комарова Владимира Леонтьевича (1869–1945)</t>
  </si>
  <si>
    <t>8ce305f5-56f9-11e2-965f-005056806bb6</t>
  </si>
  <si>
    <t>Могила Фалалеева Федора Яковлевича (1899–1955)</t>
  </si>
  <si>
    <t>8ce305f6-56f9-11e2-965f-005056806bb6</t>
  </si>
  <si>
    <t>Могила Пичеты Владимира Ивановича (1878–1947)</t>
  </si>
  <si>
    <t>8ce305fb-56f9-11e2-965f-005056806bb6</t>
  </si>
  <si>
    <t>Могила Костаняна Карапета (1853–1920), армянского историка</t>
  </si>
  <si>
    <t>8ce30603-56f9-11e2-965f-005056806bb6</t>
  </si>
  <si>
    <t>Урна Лядова (Мандельштама) Мартына Николаевича (1872–1947)</t>
  </si>
  <si>
    <t>8ce30625-56f9-11e2-965f-005056806bb6</t>
  </si>
  <si>
    <t>Ограда и ворота, 1790 г.</t>
  </si>
  <si>
    <t>8ce30626-56f9-11e2-965f-005056806bb6</t>
  </si>
  <si>
    <t>ЦАО, муниципальный округ Басманный, Басманная Нов. ул., д., 26 (корп. 1 - ограда и ворота)</t>
  </si>
  <si>
    <t>{coordinates=[[[[37.66469067, 55.769619184], [37.664691196, 55.769623233], [37.66487192, 55.769626166], [37.664872529, 55.76961863], [37.664691165, 55.7696157], [37.66469067, 55.769619184]]], [[[37.665681753, 55.769631781], [37.665682264, 55.769635756], [37.66585804, 55.769632744], [37.665857805, 55.769629746], [37.66585873, 55.769625603], [37.665682933, 55.769628219], [37.665681753, 55.769631781]]]], type=MultiPolygon}</t>
  </si>
  <si>
    <t>{coordinates=[37.664781627, 55.769621208], type=Point}</t>
  </si>
  <si>
    <t>Могила Щуко Владимира Алексеевича (1878–1939)</t>
  </si>
  <si>
    <t>8ce30648-56f9-11e2-965f-005056806bb6</t>
  </si>
  <si>
    <t>{geometries=[{coordinates=[37.554442994, 55.72479472], type=Point}, {coordinates=[[[37.554440884, 55.72491961], [37.554589981, 55.72479815], [37.554440518, 55.72465328], [37.554300592, 55.724807842], [37.554440884, 55.72491961]]], type=Polygon}], type=GeometryCollection}</t>
  </si>
  <si>
    <t>{coordinates=[37.554445096, 55.724725715], type=Point}</t>
  </si>
  <si>
    <t>Могила – Крюков Владимир Викторович (1897–1959), генерал–лейтенант, Герой Советского Союза</t>
  </si>
  <si>
    <t>8ce3064c-56f9-11e2-965f-005056806bb6</t>
  </si>
  <si>
    <t>ЦАО, муниципальный округ Хамовники, Лужнецкий пр., д., 2 (Новодевичье кладбище, участок 15)</t>
  </si>
  <si>
    <t>&lt;Могила братская, в которой похоронен&gt; Швырков Егор Петрович (1873-1918)</t>
  </si>
  <si>
    <t>8ce3064d-56f9-11e2-965f-005056806bb6</t>
  </si>
  <si>
    <t>Могила – Гризодубова Валентина Степановна (1910–1993), Герой Советского Союза</t>
  </si>
  <si>
    <t>8ce3064e-56f9-11e2-965f-005056806bb6</t>
  </si>
  <si>
    <t>ЦАО, муниципальный округ Хамовники, Лужнецкий пр., д., 2 (Новодевичье кладбище, участок 11)</t>
  </si>
  <si>
    <t>Могила – Батов Павел Иванович (1897–1985), дважды Герой Советского Союза</t>
  </si>
  <si>
    <t>8ce3064f-56f9-11e2-965f-005056806bb6</t>
  </si>
  <si>
    <t>ЦАО, муниципальный округ Хамовники, Лужнецкий пр., д., 2 (Новодевичье кладбище, участок 7, ряд 21)</t>
  </si>
  <si>
    <t>Могила – Коваленко Георгий Петрович (1920–1957), Герой Советского Союза</t>
  </si>
  <si>
    <t>8ce30659-56f9-11e2-965f-005056806bb6</t>
  </si>
  <si>
    <t>ВАО, муниципальный округ Преображенское, Преображенский Вал ул., д., 17А (Преображенское кладбище участок 48)</t>
  </si>
  <si>
    <t>Памятник И.М.Сеченову, 1957 г., ск. Л.Е.Кербель, арх. Л.М.Поляков, бронза, гранит</t>
  </si>
  <si>
    <t>8ce3066a-56f9-11e2-965f-005056806bb6</t>
  </si>
  <si>
    <t>ЦАО, муниципальный округ Хамовники, Пироговская Б. ул., д., 2, стр., 3 (около здания)</t>
  </si>
  <si>
    <t>{coordinates=[[[37.570005837, 55.731650622], [37.570119094, 55.731697353], [37.570224176, 55.731623104], [37.570108847, 55.731574129], [37.570005837, 55.731650622]]], type=Polygon}</t>
  </si>
  <si>
    <t>{coordinates=[37.570114535, 55.731636863], type=Point}</t>
  </si>
  <si>
    <t>Парк на ул. Руставели</t>
  </si>
  <si>
    <t>8ce3066b-56f9-11e2-965f-005056806bb6</t>
  </si>
  <si>
    <t>СВАО, Бутырский, Руставели ул.</t>
  </si>
  <si>
    <t>{coordinates=[[[37.586651839, 55.81252297], [37.585893168, 55.815070914], [37.589542166, 55.815460039], [37.590321411, 55.812884261], [37.586651839, 55.81252297]]], type=Polygon}</t>
  </si>
  <si>
    <t>{coordinates=[37.588104682, 55.813977587], type=Point}</t>
  </si>
  <si>
    <t>Могила Кольцова Николая Константиновича (1872–1943), биолога</t>
  </si>
  <si>
    <t>8ce3066d-56f9-11e2-965f-005056806bb6</t>
  </si>
  <si>
    <t>ЮВАО, муниципальный округ Лефортово, Наличная ул., д., 1 (Введенское кладбище, уч.13)</t>
  </si>
  <si>
    <t>{geometries=[{coordinates=[37.708577248, 55.76867385], type=Point}, {coordinates=[[[37.708578137, 55.768766604], [37.70865828, 55.76867646], [37.708578174, 55.768575301], [37.708494403, 55.768677036], [37.708578137, 55.768766604]]], type=Polygon}], type=GeometryCollection}</t>
  </si>
  <si>
    <t>{coordinates=[37.708577376, 55.76862588], type=Point}</t>
  </si>
  <si>
    <t>Ограда с воротами, 1900-е гг.</t>
  </si>
  <si>
    <t>8ce30677-56f9-11e2-965f-005056806bb6</t>
  </si>
  <si>
    <t>ВАО, муниципальный округ Сокольники, улица Короленко, дом 3, стр. 1, 2, 3, 6 (ограда с воротами)</t>
  </si>
  <si>
    <t>{coordinates=[[[[37.691559539, 55.796104816], [37.691572997, 55.796108755], [37.692711874, 55.795388847], [37.692692534, 55.795379153], [37.691559539, 55.796104816]]], [[[37.690697888, 55.796665739], [37.690709912, 55.796672336], [37.691541453, 55.796129334], [37.691537196, 55.796127366], [37.691529908, 55.796123751], [37.690697888, 55.796665739]]], [[[37.689917394, 55.797151955], [37.689930468, 55.797157791], [37.690659596, 55.796701909], [37.690647007, 55.796694559], [37.689917394, 55.797151955]]]], type=MultiPolygon}</t>
  </si>
  <si>
    <t>{coordinates=[37.69213201, 55.795746831], type=Point}</t>
  </si>
  <si>
    <t>Могила Лебедевой Сарры Дмитриевны (1892–1967), скульптора</t>
  </si>
  <si>
    <t>8ce3067b-56f9-11e2-965f-005056806bb6</t>
  </si>
  <si>
    <t>ЦАО, муниципальный округ Хамовники, Лужнецкий пр., д., 2 (Новодевичье кладбище, участок 4, ряд 52)</t>
  </si>
  <si>
    <t>{geometries=[{coordinates=[37.554417594, 55.724800508], type=Point}, {coordinates=[[[37.554441988, 55.724917087], [37.554590519, 55.724797877], [37.554447153, 55.724668089], [37.554304155, 55.724809398], [37.554304156, 55.72481009], [37.554441988, 55.724917087]]], type=Polygon}], type=GeometryCollection}</t>
  </si>
  <si>
    <t>{coordinates=[37.55445016, 55.724732983], type=Point}</t>
  </si>
  <si>
    <t>Перронный зал, 1944 г.</t>
  </si>
  <si>
    <t>8ce3067e-56f9-11e2-965f-005056806bb6</t>
  </si>
  <si>
    <t>Станция Московского метрополитена Арбатско-Покровской линии Электрозаводская, 1944 г., арх. Гельфрейх В.Г., Рожин И.Е. (при участии Копланского П., Шагуриной Л.А.), скульптор Мотовилов Г.М.</t>
  </si>
  <si>
    <t>линия метрополитена: Арбатско-Покровская</t>
  </si>
  <si>
    <t>{coordinates=[[[37.705078927, 55.781959341], [37.705075763, 55.781963837], [37.705064684, 55.781978675], [37.705027954, 55.782027869], [37.705011652, 55.782047474], [37.705006109, 55.782054219], [37.705034825, 55.782059561], [37.705018972, 55.782075754], [37.705054195, 55.782106234], [37.70507647, 55.782099011], [37.705157286, 55.782161749], [37.705138208, 55.782170763], [37.705182994, 55.782201226], [37.705208467, 55.782195795], [37.705218114, 55.782211946], [37.705259543, 55.78221008], [37.705348772, 55.782205441], [37.705402947, 55.782202624], [37.705402853, 55.782184693], [37.705427556, 55.782184572], [37.705438659, 55.78217985], [37.705553333, 55.782045056], [37.705524913, 55.78203028], [37.705551124, 55.782009702], [37.70544345, 55.781935738], [37.705426223, 55.781930228], [37.705398394, 55.781942193], [37.705369623, 55.781926523], [37.705299525, 55.781932029], [37.705296271, 55.78191946], [37.705194308, 55.781926815], [37.705194383, 55.781941186], [37.705143389, 55.781942618], [37.705130641, 55.781943088], [37.705114806, 55.781962874], [37.705078927, 55.781959341]]], type=Polygon}</t>
  </si>
  <si>
    <t>{coordinates=[37.705280502, 55.782067657], type=Point}</t>
  </si>
  <si>
    <t>Урна с прахом Тевосяна Ивана Федоровича (1902–1958), партийного и государственного деятеля</t>
  </si>
  <si>
    <t>8ce30681-56f9-11e2-965f-005056806bb6</t>
  </si>
  <si>
    <t>Могила Гольденвейзера Александра Борисовича (1875–1961), композитора, пианиста</t>
  </si>
  <si>
    <t>8ce30684-56f9-11e2-965f-005056806bb6</t>
  </si>
  <si>
    <t>{geometries=[{coordinates=[37.548333538, 55.768403092], type=Point}, {coordinates=[[[37.548327356, 55.768504205], [37.548409069, 55.768406109], [37.548342541, 55.768293561], [37.548255186, 55.768408489], [37.548327356, 55.768504205]]], type=Polygon}], type=GeometryCollection}</t>
  </si>
  <si>
    <t>{coordinates=[37.548337787, 55.768349835], type=Point}</t>
  </si>
  <si>
    <t>Могила – Минин Василий Афанасьевич (1909–1988), полный кавалер ордена Славы</t>
  </si>
  <si>
    <t>8ce30687-56f9-11e2-965f-005056806bb6</t>
  </si>
  <si>
    <t>ВАО, муниципальный округ Преображенское, Преображенский Вал ул., д., 17А (Преображенское кладбище участок 14)</t>
  </si>
  <si>
    <t>Могила Младенцева Семена Ивановича (1909-1969), генерал-майора, с июня 1941 г. - начальника Московского пехотного училища им. Верховного Совета РСФСР, Героя Советского Союза</t>
  </si>
  <si>
    <t>8ce30689-56f9-11e2-965f-005056806bb6</t>
  </si>
  <si>
    <t>ЮВАО, муниципальный округ Выхино-Жулебино, Скрябина академика ул., д., 19 (Кузьминское клабище, уч. 62)</t>
  </si>
  <si>
    <t>&lt;Могила братская, в которой похоронен&gt; Г.В. Титов</t>
  </si>
  <si>
    <t>8ce30699-56f9-11e2-965f-005056806bb6</t>
  </si>
  <si>
    <t>Могила Злобина Степана Павловича (1903–1965), писателя</t>
  </si>
  <si>
    <t>8ce3069f-56f9-11e2-965f-005056806bb6</t>
  </si>
  <si>
    <t>ЦАО, муниципальный округ Хамовники, Лужнецкий пр., д., 2 (Новодевичье кладбище, участок 6, ряд 24)</t>
  </si>
  <si>
    <t>Могила Третьяковых Павла Михайловича (1832–1898) и Сергея Михайловича (1834–1892)</t>
  </si>
  <si>
    <t>8ce306af-56f9-11e2-965f-005056806bb6</t>
  </si>
  <si>
    <t>Новодевичье кладбище, уч. 1</t>
  </si>
  <si>
    <t>Могила – Данилов Степан Павлович (1909–1945), генерал–майор авиации, Герой Советского Союза</t>
  </si>
  <si>
    <t>8ce306b0-56f9-11e2-965f-005056806bb6</t>
  </si>
  <si>
    <t>{geometries=[{coordinates=[37.554443054, 55.724794523], type=Point}, {coordinates=[[[37.554440471, 55.72491841], [37.554591827, 55.724797747], [37.554439461, 55.724653097], [37.554300456, 55.724808837], [37.554440471, 55.72491841]]], type=Polygon}], type=GeometryCollection}</t>
  </si>
  <si>
    <t>{coordinates=[37.554445276, 55.724725422], type=Point}</t>
  </si>
  <si>
    <t>Усадьба Архангельское-Тюриково</t>
  </si>
  <si>
    <t>8ce306b3-56f9-11e2-965f-005056806bb6</t>
  </si>
  <si>
    <t>СВАО, муниципальный округ Северный, Дмитровское шоссе, д., 120 (парк)</t>
  </si>
  <si>
    <t>{coordinates=[[[37.554565717, 55.918116809], [37.554557879, 55.918116094], [37.554700079, 55.918128157], [37.554827875, 55.918131154], [37.55494783, 55.918132179], [37.555065225, 55.918133116], [37.555193164, 55.918125066], [37.555320937, 55.918112525], [37.555444223, 55.91809325], [37.555555331, 55.91805943], [37.555599747, 55.918026268], [37.555638073, 55.917984397], [37.555662112, 55.917905349], [37.555654506, 55.917842841], [37.555632655, 55.917772076], [37.555608071, 55.917692421], [37.555587506, 55.917626057], [37.55556694, 55.917559693], [37.555530684, 55.917480133], [37.555306048, 55.917533043], [37.554404362, 55.917555085], [37.554369538, 55.917353196], [37.554369493, 55.917321311], [37.554365092, 55.917145634], [37.554319396, 55.916714451], [37.554240746, 55.915927793], [37.554100897, 55.915527188], [37.554165505, 55.91529328], [37.554317658, 55.915106129], [37.554374373, 55.915063891], [37.554522832, 55.91486758], [37.554776277, 55.914842501], [37.555010958, 55.914778898], [37.555159249, 55.914237785], [37.5549297, 55.914194505], [37.554381266, 55.914149119], [37.553895925, 55.914165317], [37.553824791, 55.914186993], [37.553455362, 55.914298972], [37.553959944, 55.914902134], [37.554004593, 55.91492376], [37.553782072, 55.915344012], [37.55362965, 55.915569604], [37.552133938, 55.915879831], [37.552133943, 55.915883963], [37.550616411, 55.916158253], [37.550120798, 55.916165279], [37.549604873, 55.916173479], [37.549557219, 55.916176911], [37.548826874, 55.916221207], [37.548183242, 55.91629268], [37.548405532, 55.918627522], [37.548409781, 55.918701169], [37.548415825, 55.918804275], [37.550275281, 55.918540831], [37.554237189, 55.91868674], [37.554312084, 55.918485971], [37.554390582, 55.918346723], [37.55456555, 55.918117027], [37.554565717, 55.918116809]]], type=Polygon}</t>
  </si>
  <si>
    <t>{coordinates=[37.551250816, 55.916503566], type=Point}</t>
  </si>
  <si>
    <t>Могила Павлова Ивана Николаевича (1872–1951)</t>
  </si>
  <si>
    <t>8ce306c2-56f9-11e2-965f-005056806bb6</t>
  </si>
  <si>
    <t>8ce306c3-56f9-11e2-965f-005056806bb6</t>
  </si>
  <si>
    <t>ЦАО, Замоскворечье, Садовническая ул., д., 59, стр., 1, 2</t>
  </si>
  <si>
    <t>{coordinates=[[[37.641528498, 55.738849829], [37.641528361, 55.738850108], [37.641664684, 55.738868086], [37.64167492, 55.738837087], [37.641680454, 55.738826302], [37.641629478, 55.738817828], [37.64164357, 55.738791078], [37.641646047, 55.738783678], [37.641651078, 55.738768663], [37.641572988, 55.738759692], [37.641528498, 55.738849829]]], type=Polygon}</t>
  </si>
  <si>
    <t>{coordinates=[37.641593709, 55.738804453], type=Point}</t>
  </si>
  <si>
    <t>8ce306c8-56f9-11e2-965f-005056806bb6</t>
  </si>
  <si>
    <t>ЦАО, муниципальный округ Таганский, Николоямская ул., д., 10-12, стр., 8 (ограда)</t>
  </si>
  <si>
    <t>{coordinates=[[[37.649856912, 55.747605242], [37.649845202, 55.747618513], [37.650297027, 55.7475399], [37.650274782, 55.747531825], [37.649856912, 55.747605242]]], type=Polygon}</t>
  </si>
  <si>
    <t>{coordinates=[37.650076059, 55.747572571], type=Point}</t>
  </si>
  <si>
    <t>Некрополь, XVI-XX вв, охраняется в составе памятника архитектуры Новодевичий монастырь, XVI-XVIII вв.</t>
  </si>
  <si>
    <t>8ce306d7-56f9-11e2-965f-005056806bb6</t>
  </si>
  <si>
    <t>{geometries=[{coordinates=[37.554449533, 55.724804988], type=Point}, {coordinates=[[[37.55445388, 55.724903609], [37.554556913, 55.724809694], [37.554455705, 55.724700422], [37.554331633, 55.724806228], [37.55445388, 55.724903609]]], type=Polygon}], type=GeometryCollection}</t>
  </si>
  <si>
    <t>{coordinates=[37.554449187, 55.724753325], type=Point}</t>
  </si>
  <si>
    <t>Подпорная стена терассы парка, XIX в.</t>
  </si>
  <si>
    <t>8ce306d8-56f9-11e2-965f-005056806bb6</t>
  </si>
  <si>
    <t>ЦАО, муниципальный округ Таганский, Николоворобинский Б. пер., д., 7 (Подпорная стена терассы парка)</t>
  </si>
  <si>
    <t>{coordinates=[[[37.648942426, 55.751815307], [37.648950366, 55.75180946], [37.648986733, 55.75162266], [37.649054572, 55.751624038], [37.649517131, 55.751633433], [37.649517432, 55.751629139], [37.649147128, 55.751620605], [37.649054753, 55.75161892], [37.648978297, 55.751615419], [37.64895645, 55.751734005], [37.648942426, 55.751815307]]], type=Polygon}</t>
  </si>
  <si>
    <t>{coordinates=[37.64897028, 55.751683719], type=Point}</t>
  </si>
  <si>
    <t>Крепостные стены и 5 башен, 1640 – 1642 гг.</t>
  </si>
  <si>
    <t>8ce306dc-56f9-11e2-965f-005056806bb6</t>
  </si>
  <si>
    <t>ЦАО, Таганский, Крестьянская пл., д., 10 (крепостные стены)</t>
  </si>
  <si>
    <t>{coordinates=[[[[37.657213043, 55.732680244], [37.657222527, 55.732675385], [37.657257828, 55.732637395], [37.657381317, 55.732427892], [37.65745343, 55.732306784], [37.657589168, 55.732149508], [37.657585556, 55.732148904], [37.657443269, 55.732304947], [37.657248215, 55.732634536], [37.657212005, 55.732674908], [37.656969347, 55.732634917], [37.656967242, 55.732641323], [37.657213043, 55.732680244]]], [[[37.655230743, 55.731737663], [37.65522763, 55.731736988], [37.655167372, 55.731836014], [37.655160379, 55.731857123], [37.655143325, 55.731886792], [37.654904728, 55.732432445], [37.654913131, 55.732420085], [37.655147454, 55.731886981], [37.655164358, 55.731857235], [37.655170331, 55.731838037], [37.655230743, 55.731737663]]], [[[37.658009858, 55.731380149], [37.658007857, 55.731378815], [37.657958034, 55.731456085], [37.657964645, 55.731457567], [37.657920984, 55.731540816], [37.6577047, 55.731892709], [37.657710763, 55.731893842], [37.6579236, 55.731542202], [37.657967666, 55.731456638], [37.657961613, 55.731455478], [37.658009858, 55.731380149]]], [[[37.656179756, 55.732533893], [37.655648983, 55.73247152], [37.655633129, 55.732511643], [37.65557766, 55.732508821], [37.655559301, 55.732544578], [37.654997674, 55.732482196], [37.654995781, 55.732482631], [37.655560343, 55.732545606], [37.655578395, 55.732509647], [37.655633994, 55.732512429], [37.655650006, 55.732472488], [37.656176878, 55.732534561], [37.656171895, 55.732552815], [37.656857935, 55.732637047], [37.656858139, 55.732636409], [37.656175343, 55.732552085], [37.656179756, 55.732533893]]], [[[37.657849566, 55.731220658], [37.657428827, 55.731169819], [37.657408795, 55.731215472], [37.657300579, 55.73119966], [37.656429813, 55.731097289], [37.656429918, 55.731098104], [37.65730029, 55.731200395], [37.657409259, 55.731216181], [37.657429393, 55.731170427], [37.657847273, 55.731221244], [37.657834764, 55.731257541], [37.657918873, 55.731269026], [37.65789247, 55.731342723], [37.657983129, 55.731354697], [37.657981415, 55.731352791], [37.657894461, 55.731341495], [37.657920431, 55.73126844], [37.657837456, 55.731257139], [37.657849566, 55.731220658]]], [[[37.655802562, 55.731358544], [37.655807252, 55.731361046], [37.656195063, 55.731117732], [37.656194486, 55.731116655], [37.655802562, 55.731358544]]], [[[37.655679689, 55.731454819], [37.655676292, 55.731453244], [37.655344564, 55.731657274], [37.655347432, 55.731658018], [37.655679689, 55.731454819]]]], type=MultiPolygon}</t>
  </si>
  <si>
    <t>{coordinates=[37.657411859, 55.732367338], type=Point}</t>
  </si>
  <si>
    <t>Урна с прахом Матакова Василия Николаевича (1918–1991), полковника, летчика, Героя Советского Союза</t>
  </si>
  <si>
    <t>8ce306e0-56f9-11e2-965f-005056806bb6</t>
  </si>
  <si>
    <t>Новое Донское кладбище, колумбарий 22, секция 56, ряд 5</t>
  </si>
  <si>
    <t>{geometries=[{coordinates=[37.603548859, 55.711231729], type=Point}, {coordinates=[[[37.603543182, 55.711235618], [37.60355098, 55.7112366], [37.603554457, 55.711227884], [37.603546818, 55.711226813], [37.603543182, 55.711235618]]], type=Polygon}], type=GeometryCollection}</t>
  </si>
  <si>
    <t>{coordinates=[37.603548846, 55.711231751], type=Point}</t>
  </si>
  <si>
    <t>Могила – Денисов Алексей Александрович (1907–1976), Герой Советского Союза</t>
  </si>
  <si>
    <t>8ce306e2-56f9-11e2-965f-005056806bb6</t>
  </si>
  <si>
    <t>Урна с прахом Лепсе Ивана Ивановича (1889–1929)</t>
  </si>
  <si>
    <t>8ce306e3-56f9-11e2-965f-005056806bb6</t>
  </si>
  <si>
    <t>{geometries=[{coordinates=[37.61877027, 55.753891947], type=Point}, {coordinates=[[[37.618770331, 55.753895189], [37.618773969, 55.753892207], [37.618770438, 55.753888268], [37.618766343, 55.753892125], [37.618770331, 55.753895189]]], type=Polygon}], type=GeometryCollection}</t>
  </si>
  <si>
    <t>{coordinates=[37.618770279, 55.753890197], type=Point}</t>
  </si>
  <si>
    <t>Могила Макаренко Антона Семеновича (1888–1939)</t>
  </si>
  <si>
    <t>8ce306ea-56f9-11e2-965f-005056806bb6</t>
  </si>
  <si>
    <t>&lt;Могила братская, в которой похоронен&gt; С.В. Владимиров</t>
  </si>
  <si>
    <t>8ce306f8-56f9-11e2-965f-005056806bb6</t>
  </si>
  <si>
    <t>Сквер на Миусской площади</t>
  </si>
  <si>
    <t>8ce306fc-56f9-11e2-965f-005056806bb6</t>
  </si>
  <si>
    <t>ЦАО, муниципальный округ Тверской, Миусская пл., Александра Невского ул. (Миусский сквер)</t>
  </si>
  <si>
    <t>{coordinates=[[[37.592274107, 55.775780086], [37.592217506, 55.775805223], [37.592170995, 55.77582351], [37.591914271, 55.775951453], [37.591845541, 55.77598459], [37.591412945, 55.776201638], [37.591043011, 55.776384422], [37.590846918, 55.776478093], [37.59063464, 55.776579776], [37.590612409, 55.776592335], [37.590594234, 55.776607181], [37.590592238, 55.776622006], [37.590598338, 55.776632272], [37.590869944, 55.776808875], [37.591056417, 55.776931939], [37.591421271, 55.777170071], [37.592039529, 55.777588238], [37.592109659, 55.777633263], [37.592157671, 55.777664087], [37.592216743, 55.777702011], [37.592275815, 55.777739936], [37.592393958, 55.777815784], [37.59245303, 55.777853708], [37.592716537, 55.77802462], [37.59289897, 55.778141974], [37.593071261, 55.778251345], [37.593505064, 55.778539609], [37.593719967, 55.778690022], [37.593835511, 55.778766358], [37.593852727, 55.778758106], [37.594448096, 55.778472733], [37.595179909, 55.778118569], [37.595537736, 55.777950614], [37.59555993, 55.777922073], [37.595557809, 55.777882157], [37.595541566, 55.777861636], [37.595505071, 55.777835429], [37.594888834, 55.777433242], [37.593847922, 55.776743113], [37.593557007, 55.776550229], [37.59344146, 55.776469323], [37.593407006, 55.776449955], [37.593291453, 55.776370198], [37.593254982, 55.776349692], [37.593200235, 55.776307526], [37.59311713, 55.776252839], [37.592995514, 55.776175366], [37.592894184, 55.776113842], [37.592723932, 55.77600675], [37.592610421, 55.775933831], [37.592507058, 55.775871168], [37.592415864, 55.775817626], [37.592361141, 55.775784582], [37.592338865, 55.775778898], [37.592294337, 55.77577665], [37.592274107, 55.775780086]]], type=Polygon}</t>
  </si>
  <si>
    <t>{coordinates=[37.593153092, 55.777301657], type=Point}</t>
  </si>
  <si>
    <t>Могила Заварицкого Александра Николаевича (1884–1952)</t>
  </si>
  <si>
    <t>8ce306fd-56f9-11e2-965f-005056806bb6</t>
  </si>
  <si>
    <t>{geometries=[{coordinates=[37.554447506, 55.724797205], type=Point}, {coordinates=[[[37.554446628, 55.724914236], [37.554586493, 55.724798651], [37.554453418, 55.724674144], [37.554303483, 55.724801789], [37.554446628, 55.724914236]]], type=Polygon}], type=GeometryCollection}</t>
  </si>
  <si>
    <t>{coordinates=[37.554450125, 55.724736398], type=Point}</t>
  </si>
  <si>
    <t>&lt;Могила братская, в которой похоронен&gt; И.В. Русаков</t>
  </si>
  <si>
    <t>8ce30724-56f9-11e2-965f-005056806bb6</t>
  </si>
  <si>
    <t>Могила Гааза Федора Петровича (1780–1853)</t>
  </si>
  <si>
    <t>8ce30728-56f9-11e2-965f-005056806bb6</t>
  </si>
  <si>
    <t>Могила Толбузина Сергея Ивановича (умер в 1855 году)</t>
  </si>
  <si>
    <t>8ce30729-56f9-11e2-965f-005056806bb6</t>
  </si>
  <si>
    <t>Памятник А.М.Горькому, 1951 г., ск-ры И.Д.Шадр, В.И.Мухина, З.Г.Иванова и Н.Г.Зеленская, арх.З.М.Розенфельд, бронза, гранит</t>
  </si>
  <si>
    <t>8ce3072c-56f9-11e2-965f-005056806bb6</t>
  </si>
  <si>
    <t>ЦАО, муниципальный округ Тверской, Тверская Застава пл., д., 7, стр., 1 (у Белорусского вокзала)</t>
  </si>
  <si>
    <t>{coordinates=[[[37.583805291, 55.776155685], [37.583920541, 55.776106558], [37.583821235, 55.776042744], [37.58371206, 55.776094148], [37.583805291, 55.776155685]]], type=Polygon}</t>
  </si>
  <si>
    <t>{coordinates=[37.583816173, 55.776100353], type=Point}</t>
  </si>
  <si>
    <t>Могила Борзова Александра Александровича (1874–1939)</t>
  </si>
  <si>
    <t>8ce3072f-56f9-11e2-965f-005056806bb6</t>
  </si>
  <si>
    <t>{geometries=[{coordinates=[37.554445331, 55.72479801], type=Point}, {coordinates=[[[37.554442862, 55.724918468], [37.554583958, 55.724799872], [37.554448712, 55.724665313], [37.55430579, 55.724808386], [37.554442862, 55.724918468]]], type=Polygon}], type=GeometryCollection}</t>
  </si>
  <si>
    <t>{coordinates=[37.554448919, 55.724732593], type=Point}</t>
  </si>
  <si>
    <t>Могила - Шаменков Иван Фролович (1918-1980), Герой Советского Союза</t>
  </si>
  <si>
    <t>8ce30741-56f9-11e2-965f-005056806bb6</t>
  </si>
  <si>
    <t>Котляковское кладбище, участок 27</t>
  </si>
  <si>
    <t>Могила Нетте Теодора Ивановича (1897–1926)</t>
  </si>
  <si>
    <t>8ce30746-56f9-11e2-965f-005056806bb6</t>
  </si>
  <si>
    <t>Памятник В.И.Ленину, 1940 г., ск. С.Д.Меркуров, арх. И.А.Француз, гранит</t>
  </si>
  <si>
    <t>8ce3074b-56f9-11e2-965f-005056806bb6</t>
  </si>
  <si>
    <t>ЦАО, муниципальный округ Тверской, Тверская пл., д., 3/1, стр., (сквер)</t>
  </si>
  <si>
    <t>{coordinates=[[[37.611525157, 55.762301053], [37.611558516, 55.76226824], [37.611495528, 55.762245393], [37.61146376, 55.762277756], [37.611525157, 55.762301053]]], type=Polygon}</t>
  </si>
  <si>
    <t>{coordinates=[37.611511055, 55.762272998], type=Point}</t>
  </si>
  <si>
    <t>Пассажирское здание, 1903–1908 гг.</t>
  </si>
  <si>
    <t>8ce30754-56f9-11e2-965f-005056806bb6</t>
  </si>
  <si>
    <t>ВАО, муниципальный округ Богородское, Яузская аллея, д. 9, стр. 1</t>
  </si>
  <si>
    <t>{coordinates=[[[37.700961564, 55.829499503], [37.701039962, 55.829471452], [37.701053188, 55.82948316], [37.701160304, 55.829444832], [37.701142222, 55.829428829], [37.701210012, 55.829404585], [37.701139174, 55.829341846], [37.701071384, 55.829366099], [37.701053189, 55.829349989], [37.700946073, 55.829388318], [37.700959763, 55.829400438], [37.700881364, 55.82942849], [37.700961564, 55.829499503]]], type=Polygon}</t>
  </si>
  <si>
    <t>{coordinates=[37.70104568, 55.829416538], type=Point}</t>
  </si>
  <si>
    <t>Урна с прахом Шкирятова Матвея Федоровича (1883–1954)</t>
  </si>
  <si>
    <t>8ce30765-56f9-11e2-965f-005056806bb6</t>
  </si>
  <si>
    <t>{geometries=[{coordinates=[37.618771681, 55.753891973], type=Point}, {coordinates=[[[37.618770331, 55.75389518], [37.618774192, 55.753892225], [37.618774272, 55.753892153], [37.618774272, 55.753892126], [37.618770612, 55.753888106], [37.618766407, 55.753892046], [37.618770331, 55.75389518]]], type=Polygon}], type=GeometryCollection}</t>
  </si>
  <si>
    <t>{coordinates=[37.618770458, 55.753890076], type=Point}</t>
  </si>
  <si>
    <t>Могила – Осликовский Николай Сергеевич (1900–1971), Герой Советского Союза</t>
  </si>
  <si>
    <t>8ce30769-56f9-11e2-965f-005056806bb6</t>
  </si>
  <si>
    <t>{geometries=[{coordinates=[37.554448313, 55.724800255], type=Point}, {coordinates=[[[37.554447127, 55.724918504], [37.554581254, 55.724803072], [37.55445878, 55.724675234], [37.55430609, 55.724804208], [37.554447127, 55.724918504]]], type=Polygon}], type=GeometryCollection}</t>
  </si>
  <si>
    <t>{coordinates=[37.554451562, 55.724739153], type=Point}</t>
  </si>
  <si>
    <t>Могила Корина Павла Дмитриевича (1892–1967), художника</t>
  </si>
  <si>
    <t>8ce30779-56f9-11e2-965f-005056806bb6</t>
  </si>
  <si>
    <t>Могила Крюкова Дмитрия Львовича (1809–1845)</t>
  </si>
  <si>
    <t>8ce30784-56f9-11e2-965f-005056806bb6</t>
  </si>
  <si>
    <t>Могила Ковалевского Владимира Онуфриевича (1842–1883), палеонтолога</t>
  </si>
  <si>
    <t>8ce30786-56f9-11e2-965f-005056806bb6</t>
  </si>
  <si>
    <t>ЦАО, муниципальный округ Пресненский, Сергея Макеева ул., д., 15 (Ваганьковское кладбище, участок 14)</t>
  </si>
  <si>
    <t>Доходное владение А.Н.Виноградова, начало XIX в. - начало ХХ в..</t>
  </si>
  <si>
    <t>8ce3078c-56f9-11e2-965f-005056806bb6</t>
  </si>
  <si>
    <t>Софийская набережная, дом 24/2, строение 2; Софийская набережная, дом 24/2, строение 1</t>
  </si>
  <si>
    <t>{coordinates=[[[37.619114365, 55.747924397], [37.619114386, 55.747924398], [37.619114406, 55.747924394], [37.619114426, 55.747924387], [37.619114443, 55.747924375], [37.619114458, 55.747924361], [37.619114469, 55.747924343], [37.619115939, 55.747921426], [37.619296009, 55.747944551], [37.61929603, 55.747944551], [37.619296051, 55.747944547], [37.61929607, 55.747944539], [37.619296087, 55.747944527], [37.619296101, 55.747944512], [37.619296112, 55.747944495], [37.61950452, 55.747509774], [37.619504527, 55.747509755], [37.61950453, 55.747509735], [37.619504529, 55.747509715], [37.619504523, 55.747509695], [37.619504514, 55.747509677], [37.619504501, 55.747509661], [37.619504486, 55.747509648], [37.619504468, 55.747509639], [37.619504448, 55.747509633], [37.619229854, 55.747458873], [37.619229833, 55.747458871], [37.619229812, 55.747458874], [37.619229793, 55.747458881], [37.619229775, 55.747458892], [37.61922976, 55.747458907], [37.619229748, 55.747458924], [37.619207684, 55.747500322], [37.619207676, 55.74750034], [37.619207673, 55.747500359], [37.619207672, 55.747500378], [37.619207676, 55.747500396], [37.619207683, 55.747500414], [37.619207693, 55.74750043], [37.619207706, 55.747500444], [37.619207721, 55.747500455], [37.619207739, 55.747500464], [37.619207757, 55.747500468], [37.619297974, 55.747514112], [37.61929697, 55.747516242], [37.619198243, 55.747725797], [37.619198243, 55.747725798], [37.619193499, 55.747736229], [37.619193498, 55.747736232], [37.619182854, 55.747761535], [37.619182853, 55.747761539], [37.619172495, 55.747789147], [37.619159078, 55.747817718], [37.619148212, 55.747816091], [37.619148212, 55.747816091], [37.619104401, 55.747809533], [37.619091613, 55.747807619], [37.619099676, 55.747790481], [37.619099682, 55.747790464], [37.619099685, 55.747790445], [37.619099685, 55.747790426], [37.619099681, 55.747790408], [37.619099673, 55.747790391], [37.619099663, 55.747790375], [37.619099649, 55.747790362], [37.619099634, 55.747790351], [37.619099617, 55.747790344], [37.619099598, 55.74779034], [37.61909063, 55.747789165], [37.618970606, 55.747773106], [37.618962386, 55.747772006], [37.618851263, 55.747757137], [37.618758015, 55.74774466], [37.618766914, 55.747723168], [37.61876692, 55.747723148], [37.618766922, 55.747723128], [37.61876692, 55.747723108], [37.618766913, 55.747723089], [37.618766903, 55.747723071], [37.61876689, 55.747723056], [37.618766874, 55.747723044], [37.618766856, 55.747723035], [37.618766836, 55.747723031], [37.61872093, 55.747716601], [37.618720911, 55.747716601], [37.618720892, 55.747716603], [37.618720874, 55.74771661], [37.618720858, 55.747716619], [37.618720844, 55.747716631], [37.618720832, 55.747716646], [37.618720823, 55.747716663], [37.618691317, 55.74778961], [37.618662866, 55.747857044], [37.618661726, 55.747859747], [37.618661725, 55.747859748], [37.618660681, 55.747862278], [37.618660676, 55.747862298], [37.618660674, 55.747862318], [37.618660676, 55.747862338], [37.618660683, 55.747862358], [37.618660693, 55.747862375], [37.618660707, 55.74786239], [37.618660723, 55.747862402], [37.618660741, 55.747862411], [37.618660761, 55.747862416], [37.619041246, 55.7479108], [37.619052599, 55.747912822], [37.619051583, 55.747914849], [37.619051576, 55.747914867], [37.619051573, 55.747914886], [37.619051573, 55.747914904], [37.619051576, 55.747914923], [37.619051584, 55.74791494], [37.619051594, 55.747914956], [37.619051607, 55.74791497], [37.619051622, 55.747914981], [37.619051639, 55.747914989], [37.619051657, 55.747914993], [37.619060993, 55.747916394], [37.619103849, 55.74792282], [37.619103849, 55.74792282], [37.619114365, 55.747924397]]], type=Polygon}</t>
  </si>
  <si>
    <t>{coordinates=[37.619351583, 55.747616422], type=Point}</t>
  </si>
  <si>
    <t>Могила Брандукова Анатолия Андреевича (1858-1930)</t>
  </si>
  <si>
    <t>8ce30796-56f9-11e2-965f-005056806bb6</t>
  </si>
  <si>
    <t>Могила – Шмелев Илья Васильевич (1917–1979), Герой Советского Союза</t>
  </si>
  <si>
    <t>8ce3079a-56f9-11e2-965f-005056806bb6</t>
  </si>
  <si>
    <t>Могила Зражевского Александра Ивановича (1886–1950)</t>
  </si>
  <si>
    <t>8ce3079b-56f9-11e2-965f-005056806bb6</t>
  </si>
  <si>
    <t>Могила Высоцкого Николая Федоровича (1843–1922)</t>
  </si>
  <si>
    <t>8ce307a0-56f9-11e2-965f-005056806bb6</t>
  </si>
  <si>
    <t>Ограда, 1912 г.</t>
  </si>
  <si>
    <t>8ce307a6-56f9-11e2-965f-005056806bb6</t>
  </si>
  <si>
    <t>Музей изящных искусств, 1912 г., арх. Р.И.Клейн - Ограда, 1912 г.</t>
  </si>
  <si>
    <t>ЦАО, Хамовники, Волхонка ул., д., 12, стр., 1</t>
  </si>
  <si>
    <t>{coordinates=[[[37.606036565, 55.747378683], [37.606872568, 55.747089449], [37.606891975, 55.747078198], [37.606899226, 55.747063943], [37.606861214, 55.74702469], [37.606097877, 55.746590642], [37.606062443, 55.746576739], [37.606021088, 55.746568989], [37.605990023, 55.746572999], [37.605956147, 55.746582319], [37.605954259, 55.746580729], [37.605384259, 55.746784466], [37.605392292, 55.746793491], [37.60595946, 55.746588423], [37.605959924, 55.746585768], [37.605993072, 55.746576108], [37.606023699, 55.746573384], [37.606063792, 55.746581634], [37.606097221, 55.746594785], [37.606245053, 55.74668014], [37.606714851, 55.746948772], [37.606854902, 55.747027161], [37.606890965, 55.74706395], [37.606885166, 55.747075738], [37.606028556, 55.74737238], [37.606036565, 55.747378683]]], type=Polygon}</t>
  </si>
  <si>
    <t>{coordinates=[37.606788563, 55.746986731], type=Point}</t>
  </si>
  <si>
    <t>Могила Фильда Джона (1782-1837)</t>
  </si>
  <si>
    <t>8ce307ac-56f9-11e2-965f-005056806bb6</t>
  </si>
  <si>
    <t>{geometries=[{coordinates=[37.708559521, 55.768675071], type=Point}, {coordinates=[[[37.708578831, 55.768776653], [37.708668578, 55.768667871], [37.708577235, 55.768571275], [37.708486479, 55.768679496], [37.708486482, 55.76868006], [37.708578831, 55.768776653]]], type=Polygon}], type=GeometryCollection}</t>
  </si>
  <si>
    <t>{coordinates=[37.708577568, 55.768673683], type=Point}</t>
  </si>
  <si>
    <t>Могила Полунина Алексея Ивановича (1820–1888)</t>
  </si>
  <si>
    <t>8ce307b1-56f9-11e2-965f-005056806bb6</t>
  </si>
  <si>
    <t>Старое кладбище быв. Донского монастыря</t>
  </si>
  <si>
    <t>ЮАО, муниципальный округ Донской, Орджоникидзе ул. (д.4, Старое кладбище быв. Донского монастыря)</t>
  </si>
  <si>
    <t>{geometries=[{coordinates=[37.603248373, 55.713780639], type=Point}, {coordinates=[[[37.60324735, 55.713871183], [37.603358243, 55.713782685], [37.603249385, 55.713685818], [37.603138512, 55.71378287], [37.60324735, 55.713871183]]], type=Polygon}], type=GeometryCollection}</t>
  </si>
  <si>
    <t>{coordinates=[37.603248934, 55.713734252], type=Point}</t>
  </si>
  <si>
    <t>Могила Топчиева Александра Васильевича (1907–1962), химика–органика</t>
  </si>
  <si>
    <t>8ce307b8-56f9-11e2-965f-005056806bb6</t>
  </si>
  <si>
    <t>Урна с прахом Воронова Николая Николаевича (1899–1968), Главного маршала артиллерии</t>
  </si>
  <si>
    <t>8ce307c4-56f9-11e2-965f-005056806bb6</t>
  </si>
  <si>
    <t>{geometries=[{coordinates=[37.618770211, 55.753891918], type=Point}, {coordinates=[[[37.618770283, 55.753895063], [37.618773857, 55.753892046], [37.618770263, 55.753888464], [37.618766439, 55.753892098], [37.618770283, 55.753895063]]], type=Polygon}], type=GeometryCollection}</t>
  </si>
  <si>
    <t>{coordinates=[37.618770219, 55.753890255], type=Point}</t>
  </si>
  <si>
    <t>Могила Щербы Льва Владимировича (1880-1944)</t>
  </si>
  <si>
    <t>8ce307d4-56f9-11e2-965f-005056806bb6</t>
  </si>
  <si>
    <t>Могила Шилова Николая Александровича (1872–1930)</t>
  </si>
  <si>
    <t>8ce307d9-56f9-11e2-965f-005056806bb6</t>
  </si>
  <si>
    <t>Могила Виппера Роберта Юрьевича (1859–1954)</t>
  </si>
  <si>
    <t>8ce307dc-56f9-11e2-965f-005056806bb6</t>
  </si>
  <si>
    <t>Могила Тучкова Сергея Алексеевича (1767–1839)</t>
  </si>
  <si>
    <t>8ce307e4-56f9-11e2-965f-005056806bb6</t>
  </si>
  <si>
    <t>{geometries=[{coordinates=[37.554440224, 55.724806195], type=Point}, {coordinates=[[[37.554438716, 55.724917042], [37.554565601, 55.724813051], [37.554446569, 55.72469074], [37.554310008, 55.724803949], [37.554438716, 55.724917042]]], type=Polygon}], type=GeometryCollection}</t>
  </si>
  <si>
    <t>{coordinates=[37.554439972, 55.724747345], type=Point}</t>
  </si>
  <si>
    <t>Могила – Гришаев Виктор Иванович (1909–1980), Герой Советского Союза</t>
  </si>
  <si>
    <t>8ce307fd-56f9-11e2-965f-005056806bb6</t>
  </si>
  <si>
    <t>ЦАО, муниципальный округ Пресненский, Сергея Макеева ул., д., 15 (Ваганьковское кладбище, участок 10)</t>
  </si>
  <si>
    <t>Захоронение Коняшина Николая Алексеевича (1910–1938 гг.), старшего бортмеханика</t>
  </si>
  <si>
    <t>8ce307ff-56f9-11e2-965f-005056806bb6</t>
  </si>
  <si>
    <t>{geometries=[{coordinates=[37.554440854, 55.724800509], type=Point}, {coordinates=[[[37.554440506, 55.724918193], [37.554564817, 55.724800671], [37.554444256, 55.724677211], [37.554313836, 55.724805963], [37.554440506, 55.724918193]]], type=Polygon}], type=GeometryCollection}</t>
  </si>
  <si>
    <t>{coordinates=[37.554443132, 55.724738941], type=Point}</t>
  </si>
  <si>
    <t>Могила – Заикин Иван Евдокимович (1907–1982), Герой Советского Союза</t>
  </si>
  <si>
    <t>8ce30803-56f9-11e2-965f-005056806bb6</t>
  </si>
  <si>
    <t>ЮВАО, муниципальный округ Люблино, Ставропольская ул., д., 74А (Люблинское кладбище,участок 11)</t>
  </si>
  <si>
    <t>Могила – Новиков Алексей Иванович (1916–1986), Герой Советского Союза</t>
  </si>
  <si>
    <t>8ce3080a-56f9-11e2-965f-005056806bb6</t>
  </si>
  <si>
    <t>ЦАО, муниципальный округ Пресненский, Сергея Макеева ул., д., 15 (Ваганьковское кладбище, участок 55)</t>
  </si>
  <si>
    <t>Могила Сахновского Василия Григорьевича (1886–1945)</t>
  </si>
  <si>
    <t>8ce3080c-56f9-11e2-965f-005056806bb6</t>
  </si>
  <si>
    <t>{geometries=[{coordinates=[37.554441403, 55.724795656], type=Point}, {coordinates=[[[37.554437577, 55.724921965], [37.554586469, 55.724799276], [37.554440574, 55.724652001], [37.554300992, 55.724809382], [37.554437577, 55.724921965]]], type=Polygon}], type=GeometryCollection}</t>
  </si>
  <si>
    <t>{coordinates=[37.554444393, 55.724725639], type=Point}</t>
  </si>
  <si>
    <t>Бюст М.И.Авербаха, 1952 г., ск. С.Д.Меркуров, арх. И.А.Француз, бронза, гранит</t>
  </si>
  <si>
    <t>8ce30814-56f9-11e2-965f-005056806bb6</t>
  </si>
  <si>
    <t>ЦАО, муниципальный округ Басманный, Садовая-Черногрязская ул., д., 14/19, стр., (к.2 - бюст)</t>
  </si>
  <si>
    <t>{coordinates=[[[37.652357753, 55.766094032], [37.652357672, 55.766073257], [37.65231689, 55.766073307], [37.652316971, 55.766094083], [37.652357753, 55.766094032]]], type=Polygon}</t>
  </si>
  <si>
    <t>{coordinates=[37.652337322, 55.76608367], type=Point}</t>
  </si>
  <si>
    <t>Статуя Парис, XVIII в., скульптор Диомино Чиньяроли</t>
  </si>
  <si>
    <t>8ce30817-56f9-11e2-965f-005056806bb6</t>
  </si>
  <si>
    <t>Две скульптуры на парадном дворе городской усадьбы XVIII в.</t>
  </si>
  <si>
    <t>ЦАО, муниципальный округ Пресненский, Никитская М. ул., д. 12</t>
  </si>
  <si>
    <t>{coordinates=[[[37.593243042, 55.758570641], [37.593254678, 55.758567899], [37.593259152, 55.758561607], [37.593254285, 55.758555255], [37.593242756, 55.758552735], [37.593231606, 55.758555408], [37.593227255, 55.758561837], [37.593231758, 55.758568189], [37.593243042, 55.758570641]]], type=Polygon}</t>
  </si>
  <si>
    <t>{coordinates=[37.593243202, 55.758561722], type=Point}</t>
  </si>
  <si>
    <t>Могила Богданова Анатолия Петровича (1834–1896)</t>
  </si>
  <si>
    <t>8ce3081c-56f9-11e2-965f-005056806bb6</t>
  </si>
  <si>
    <t>{geometries=[{coordinates=[37.554440228, 55.724809722], type=Point}, {coordinates=[[[37.554439226, 55.724915601], [37.554552339, 55.724814208], [37.554450665, 55.72470168], [37.554318683, 55.7248074], [37.554439226, 55.724915601]]], type=Polygon}], type=GeometryCollection}</t>
  </si>
  <si>
    <t>{coordinates=[37.554435869, 55.724810804], type=Point}</t>
  </si>
  <si>
    <t>Могила - Чабунин Иван Федорович (1909-1977), Герой Советского Союза</t>
  </si>
  <si>
    <t>8ce30824-56f9-11e2-965f-005056806bb6</t>
  </si>
  <si>
    <t>ЮВАО, муниципальный округ Выхино-Жулебино, Скрябина академика ул., д., 19 (Кузьминское кладбище, участок 62)</t>
  </si>
  <si>
    <t>8ce30825-56f9-11e2-965f-005056806bb6</t>
  </si>
  <si>
    <t>{coordinates=[[[[37.619757302, 55.735114545], [37.619757317, 55.735114532], [37.619757329, 55.735114516], [37.619757337, 55.735114498], [37.619757342, 55.735114479], [37.619757343, 55.735114459], [37.61975696, 55.73510678], [37.619756957, 55.735106761], [37.619756951, 55.735106743], [37.619756941, 55.735106726], [37.619756928, 55.735106712], [37.619756913, 55.7351067], [37.619756896, 55.735106692], [37.619756877, 55.735106686], [37.619756858, 55.735106685], [37.619733941, 55.735107252], [37.619733921, 55.735107255], [37.619733902, 55.735107261], [37.619733885, 55.735107271], [37.61973387, 55.735107284], [37.619733858, 55.7351073], [37.61973385, 55.735107318], [37.619733845, 55.735107338], [37.619733844, 55.735107357], [37.619734225, 55.735115009], [37.619734228, 55.735115028], [37.619734234, 55.735115046], [37.619734244, 55.735115063], [37.619734257, 55.735115077], [37.619734272, 55.735115089], [37.61973429, 55.735115097], [37.619734308, 55.735115102], [37.619734327, 55.735115104], [37.619739812, 55.735114975], [37.619750698, 55.735244064], [37.619750701, 55.735244082], [37.619750708, 55.7352441], [37.619750718, 55.735244116], [37.61975073, 55.735244129], [37.619750745, 55.735244141], [37.619750762, 55.735244149], [37.61975078, 55.735244154], [37.619750799, 55.735244155], [37.619764409, 55.735243938], [37.619764429, 55.735243936], [37.619764449, 55.735243929], [37.619764467, 55.735243919], [37.619764482, 55.735243905], [37.619764494, 55.735243889], [37.619764502, 55.73524387], [37.619764507, 55.73524385], [37.619764507, 55.735243829], [37.619753153, 55.73511466], [37.619757246, 55.735114564], [37.619757266, 55.735114562], [37.619757284, 55.735114555], [37.619757302, 55.735114545]]], [[[37.620244085, 55.735378663], [37.620244098, 55.735378648], [37.620244107, 55.735378631], [37.620244113, 55.735378612], [37.620244115, 55.735378593], [37.620244733, 55.735349927], [37.620245288, 55.735337669], [37.620289943, 55.735338025], [37.620475381, 55.73533968], [37.620475399, 55.735339678], [37.620475418, 55.735339673], [37.620475434, 55.735339664], [37.620475449, 55.735339653], [37.620475462, 55.735339639], [37.620475472, 55.735339623], [37.620475478, 55.735339605], [37.620475481, 55.735339586], [37.620481279, 55.735252889], [37.620481279, 55.735252869], [37.620481274, 55.735252849], [37.620481265, 55.735252831], [37.620481253, 55.735252815], [37.620481238, 55.735252801], [37.62048122, 55.735252791], [37.620481201, 55.735252785], [37.620481181, 55.735252783], [37.62047994, 55.735252765], [37.620479939, 55.735252764], [37.620479927, 55.735252748], [37.620479912, 55.735252734], [37.620479894, 55.735252724], [37.620479875, 55.735252718], [37.620479855, 55.735252715], [37.620252305, 55.735249055], [37.620251696, 55.735214084], [37.62025164, 55.7351955], [37.620251638, 55.735195481], [37.620251632, 55.735195462], [37.620251623, 55.735195445], [37.62025161, 55.73519543], [37.620251595, 55.735195417], [37.620251578, 55.735195408], [37.620251559, 55.735195402], [37.620251539, 55.7351954], [37.619971539, 55.735196243], [37.619971519, 55.735196245], [37.619971501, 55.73519625], [37.619971484, 55.735196259], [37.619971469, 55.735196271], [37.619971457, 55.735196286], [37.619971447, 55.735196302], [37.619971441, 55.735196321], [37.619971439, 55.73519634], [37.61997099, 55.735209906], [37.619970271, 55.735223933], [37.619909859, 55.735224252], [37.619870537, 55.73522429], [37.619870518, 55.735224292], [37.619870499, 55.735224298], [37.619870482, 55.735224307], [37.619870466, 55.73522432], [37.619870454, 55.735224335], [37.619870445, 55.735224352], [37.619870439, 55.735224371], [37.619870437, 55.735224391], [37.619870457, 55.735230787], [37.619869473, 55.735237986], [37.619771521, 55.735238644], [37.619771502, 55.735238646], [37.619771483, 55.735238652], [37.619771466, 55.735238661], [37.619771451, 55.735238674], [37.619771439, 55.735238689], [37.61977143, 55.735238706], [37.619771424, 55.735238725], [37.619771422, 55.735238744], [37.619771441, 55.735245016], [37.619771483, 55.735258704], [37.619771529, 55.735273978], [37.619771214, 55.735304087], [37.619771216, 55.735304106], [37.619771222, 55.735304125], [37.619771231, 55.735304143], [37.619771243, 55.735304158], [37.619771258, 55.735304171], [37.619771276, 55.73530418], [37.619771295, 55.735304186], [37.619771314, 55.735304188], [37.619771621, 55.735304188], [37.619771622, 55.735304332], [37.619771624, 55.735304351], [37.619771629, 55.73530437], [37.619771639, 55.735304387], [37.619771651, 55.735304403], [37.619771666, 55.735304415], [37.619771684, 55.735304424], [37.619771702, 55.73530443], [37.619771722, 55.735304432], [37.619960652, 55.735304249], [37.619960872, 55.735376581], [37.619960874, 55.735376601], [37.61996088, 55.735376619], [37.619960889, 55.735376637], [37.619960901, 55.735376652], [37.619960916, 55.735376664], [37.619960933, 55.735376673], [37.619960952, 55.735376679], [37.619960971, 55.735376681], [37.619961687, 55.735376686], [37.619961695, 55.735377328], [37.619961697, 55.735377348], [37.619961703, 55.735377366], [37.619961712, 55.735377383], [37.619961724, 55.735377398], [37.619961739, 55.73537741], [37.619961756, 55.73537742], [37.619961775, 55.735377425], [37.619961794, 55.735377427], [37.620243334, 55.735378735], [37.620243353, 55.735378733], [37.620243371, 55.735378728], [37.620243388, 55.735378719], [37.620243403, 55.735378707], [37.620243416, 55.735378693], [37.620243419, 55.735378687], [37.620244015, 55.735378691], [37.620244034, 55.735378689], [37.620244053, 55.735378684], [37.62024407, 55.735378675], [37.620244085, 55.735378663]]], [[[37.619756872, 55.73543319], [37.619756863, 55.735433207], [37.619756858, 55.735433226], [37.619756856, 55.735433245], [37.619756879, 55.735440926], [37.619756881, 55.735440946], [37.619756887, 55.735440965], [37.619756896, 55.735440982], [37.619756909, 55.735440997], [37.619756924, 55.735441009], [37.619756942, 55.735441019], [37.619756961, 55.735441024], [37.61975698, 55.735441026], [37.619779914, 55.735440802], [37.619779934, 55.7354408], [37.619779952, 55.735440794], [37.619779969, 55.735440784], [37.619779984, 55.735440772], [37.619779997, 55.735440757], [37.619780006, 55.735440739], [37.619780011, 55.735440721], [37.619780013, 55.735440701], [37.619779991, 55.735433047], [37.619779989, 55.735433028], [37.619779984, 55.735433009], [37.619779974, 55.735432991], [37.619779962, 55.735432976], [37.619779946, 55.735432964], [37.619779929, 55.735432955], [37.61977991, 55.735432949], [37.619779891, 55.735432947], [37.619774405, 55.735432994], [37.619769583, 55.735303791], [37.619769581, 55.735303772], [37.619769575, 55.735303754], [37.619769565, 55.735303737], [37.619769553, 55.735303723], [37.619769538, 55.735303711], [37.619769521, 55.735303702], [37.619769502, 55.735303697], [37.619769483, 55.735303695], [37.619755869, 55.735303708], [37.619755849, 55.73530371], [37.61975583, 55.735303716], [37.619755813, 55.735303726], [37.619755797, 55.735303739], [37.619755785, 55.735303755], [37.619755776, 55.735303773], [37.619755771, 55.735303792], [37.61975577, 55.735303812], [37.619761054, 55.735433109], [37.619756955, 55.735433145], [37.619756936, 55.735433147], [37.619756917, 55.735433153], [37.6197569, 55.735433162], [37.619756885, 55.735433174], [37.619756872, 55.73543319]]], [[[37.6197605, 55.735464077], [37.61976049, 55.735464094], [37.619760485, 55.735464112], [37.619760482, 55.735464131], [37.619760346, 55.735471786], [37.619760348, 55.735471806], [37.619760354, 55.735471825], [37.619760363, 55.735471842], [37.619760375, 55.735471858], [37.61976039, 55.73547187], [37.619760408, 55.73547188], [37.619760427, 55.735471886], [37.619760447, 55.735471888], [37.619783386, 55.73547184], [37.619783405, 55.735471838], [37.619783424, 55.735471833], [37.619783441, 55.735471824], [37.619783456, 55.735471812], [37.619783468, 55.735471797], [37.619783478, 55.73547178], [37.619783483, 55.735471761], [37.619783486, 55.735471742], [37.61978362, 55.735464061], [37.619783618, 55.735464041], [37.619783613, 55.735464022], [37.619783604, 55.735464004], [37.619783591, 55.735463989], [37.619783576, 55.735463976], [37.619783558, 55.735463967], [37.619783539, 55.735463961], [37.61978352, 55.735463959], [37.619760582, 55.735464033], [37.619760563, 55.735464035], [37.619760544, 55.735464041], [37.619760527, 55.73546405], [37.619760512, 55.735464062], [37.6197605, 55.735464077]]]], type=MultiPolygon}</t>
  </si>
  <si>
    <t>{coordinates=[37.620125117, 55.735289033], type=Point}</t>
  </si>
  <si>
    <t>Могила Гусаковского Иосифа Ираклиевича (1904–1995), генерала армии, дважды Героя Советского Союза</t>
  </si>
  <si>
    <t>8ce30830-56f9-11e2-965f-005056806bb6</t>
  </si>
  <si>
    <t>ЦАО, муниципальный округ Хамовники, Лужнецкий пр., д., 2 (Новодевичье кладбище, уч. 11)</t>
  </si>
  <si>
    <t>{geometries=[{coordinates=[37.554441479, 55.724795133], type=Point}, {coordinates=[[[37.554438668, 55.724921671], [37.554589738, 55.724797688], [37.55444029, 55.724653996], [37.55429722, 55.724807175], [37.554438668, 55.724921671]]], type=Polygon}], type=GeometryCollection}</t>
  </si>
  <si>
    <t>{coordinates=[37.5544441, 55.724725842], type=Point}</t>
  </si>
  <si>
    <t>Могила Насонова Дмитрия Викторовича (1845–1874)</t>
  </si>
  <si>
    <t>8ce30838-56f9-11e2-965f-005056806bb6</t>
  </si>
  <si>
    <t>{geometries=[{coordinates=[37.6032473, 55.713780617], type=Point}, {coordinates=[[[37.603246278, 55.713871161], [37.60335717, 55.713782663], [37.603248312, 55.713685795], [37.603137439, 55.713782847], [37.603246278, 55.713871161]]], type=Polygon}], type=GeometryCollection}</t>
  </si>
  <si>
    <t>{coordinates=[37.603247861, 55.713734229], type=Point}</t>
  </si>
  <si>
    <t>Могила – Лаухин Александр Кириллович (1917–1951), Герой Советского Союза</t>
  </si>
  <si>
    <t>8ce3083a-56f9-11e2-965f-005056806bb6</t>
  </si>
  <si>
    <t>ЦАО, муниципальный округ Пресненский, Сергея Макеева ул., д., 15 (Ваганьковское кладбище, участок 19)</t>
  </si>
  <si>
    <t>- Садовый мостик &lt;малый (гротескный)&gt;</t>
  </si>
  <si>
    <t>8ce30840-56f9-11e2-965f-005056806bb6</t>
  </si>
  <si>
    <t>ЦАО, муниципальный округ Якиманка, Ленинский просп., д., 14, стр., 1 (малый (гротескный) мост)</t>
  </si>
  <si>
    <t>{coordinates=[[[37.589751863, 55.720958554], [37.589714643, 55.720972086], [37.58986214, 55.721078364], [37.589895693, 55.721061817], [37.589751863, 55.720958554]]], type=Polygon}</t>
  </si>
  <si>
    <t>{coordinates=[37.589805055, 55.721016952], type=Point}</t>
  </si>
  <si>
    <t>Урна с прахом Киркижа Куприяна Осиповича (1888–1932)</t>
  </si>
  <si>
    <t>8ce3084a-56f9-11e2-965f-005056806bb6</t>
  </si>
  <si>
    <t>{geometries=[{coordinates=[37.618770233, 55.753891868], type=Point}, {coordinates=[[[37.618770201, 55.753895275], [37.618773867, 55.753892135], [37.618770481, 55.753887975], [37.618766381, 55.753892085], [37.618770201, 55.753895275]]], type=Polygon}], type=GeometryCollection}</t>
  </si>
  <si>
    <t>{coordinates=[37.618770292, 55.75389003], type=Point}</t>
  </si>
  <si>
    <t>Урна с прахом Толбухина Федора Ивановича (1894–1949)</t>
  </si>
  <si>
    <t>8ce30864-56f9-11e2-965f-005056806bb6</t>
  </si>
  <si>
    <t>Могила – Гладков Александр Васильевич (1902–1969), Герой Советского Союза</t>
  </si>
  <si>
    <t>8ce30867-56f9-11e2-965f-005056806bb6</t>
  </si>
  <si>
    <t>ЦАО, муниципальный округ Пресненский, Сергея Макеева ул., д., 15 (Ваганьковское кладбище, участок 37)</t>
  </si>
  <si>
    <t>Могила – Сабуров Александр Николаевич (1908–1974), Герой Советского Союза</t>
  </si>
  <si>
    <t>8ce30873-56f9-11e2-965f-005056806bb6</t>
  </si>
  <si>
    <t>Могила Машкина Николая Александровича (1900–1950)</t>
  </si>
  <si>
    <t>8ce30874-56f9-11e2-965f-005056806bb6</t>
  </si>
  <si>
    <t>Могила Ефремова Николая Николаевича (1866-1947)</t>
  </si>
  <si>
    <t>8ce30878-56f9-11e2-965f-005056806bb6</t>
  </si>
  <si>
    <t>{geometries=[{coordinates=[37.708559832, 55.768674214], type=Point}, {coordinates=[[[37.708577257, 55.768778461], [37.708669155, 55.76866744], [37.708577678, 55.768570768], [37.708488295, 55.7686772], [37.708486772, 55.768677203], [37.708577257, 55.768778461]]], type=Polygon}], type=GeometryCollection}</t>
  </si>
  <si>
    <t>{coordinates=[37.708578754, 55.76867232], type=Point}</t>
  </si>
  <si>
    <t>Могила – Курасов Владимир Васильевич (1897–1973), Герой Советского Союза</t>
  </si>
  <si>
    <t>8ce3087e-56f9-11e2-965f-005056806bb6</t>
  </si>
  <si>
    <t>{geometries=[{coordinates=[37.554443164, 55.724795795], type=Point}, {coordinates=[[[37.554439096, 55.724923023], [37.554594295, 55.724797558], [37.55443409, 55.724653061], [37.554305175, 55.72480954], [37.554439096, 55.724923023]]], type=Polygon}], type=GeometryCollection}</t>
  </si>
  <si>
    <t>{coordinates=[37.55444438, 55.72472531], type=Point}</t>
  </si>
  <si>
    <t>Могила Саца Ильи Александровича (1875–1912)</t>
  </si>
  <si>
    <t>8ce30891-56f9-11e2-965f-005056806bb6</t>
  </si>
  <si>
    <t>Могила Добрынина Петра Григорьевича (1895-1917)</t>
  </si>
  <si>
    <t>8ce30892-56f9-11e2-965f-005056806bb6</t>
  </si>
  <si>
    <t>Новодевичье кладбище - Могила Добрынина Петра Григорьевича (1895-1917)</t>
  </si>
  <si>
    <t>{geometries=[{coordinates=[37.554442232, 55.724805076], type=Point}, {coordinates=[[[37.554437998, 55.724928191], [37.554585774, 55.724806611], [37.554445191, 55.724670237], [37.554299966, 55.724815265], [37.554437998, 55.724928191]]], type=Polygon}], type=GeometryCollection}</t>
  </si>
  <si>
    <t>{coordinates=[37.554446197, 55.724738424], type=Point}</t>
  </si>
  <si>
    <t>Могила - Соколов Сергей Николаевич (1913-1983), Герой Советского Союза</t>
  </si>
  <si>
    <t>8ce30898-56f9-11e2-965f-005056806bb6</t>
  </si>
  <si>
    <t>ЦАО, муниципальный округ Пресненский, Сергея Макеева ул., д., 15 (Ваганьковское кладбище, участок 43)</t>
  </si>
  <si>
    <t>Стена Китай города с башней, 1534-1538 гг., зодчий Петрок Малый</t>
  </si>
  <si>
    <t>8ce3089b-56f9-11e2-965f-005056806bb6</t>
  </si>
  <si>
    <t>ЦАО, Тверской, Театральный пр., д., 2</t>
  </si>
  <si>
    <t>{coordinates=[[[37.622562197, 55.758870868], [37.622563023, 55.758862756], [37.622652719, 55.758802328], [37.622544871, 55.758743367], [37.622530428, 55.758743798], [37.622471067, 55.758596885], [37.622440678, 55.758524965], [37.622385441, 55.758328451], [37.622363919, 55.758261006], [37.622225249, 55.757751446], [37.622210707, 55.757691024], [37.62097144, 55.756997982], [37.620956935, 55.757007977], [37.622198824, 55.757697078], [37.622425392, 55.758526797], [37.622516012, 55.758742381], [37.622457877, 55.758801071], [37.622453115, 55.758820638], [37.622492771, 55.75886081], [37.622525423, 55.758868316], [37.622562197, 55.758870868]]], type=Polygon}</t>
  </si>
  <si>
    <t>{coordinates=[37.622288913, 55.758006226], type=Point}</t>
  </si>
  <si>
    <t>Могила Даля Владимира Ивановича (1801–1872)</t>
  </si>
  <si>
    <t>8ce308a0-56f9-11e2-965f-005056806bb6</t>
  </si>
  <si>
    <t>{geometries=[{coordinates=[37.548332793, 55.768403223], type=Point}, {coordinates=[[[37.548327457, 55.768503573], [37.54840738, 55.768408614], [37.548343311, 55.768292323], [37.548253023, 55.768408381], [37.548327457, 55.768503573]]], type=Polygon}], type=GeometryCollection}</t>
  </si>
  <si>
    <t>{coordinates=[37.548336724, 55.768350352], type=Point}</t>
  </si>
  <si>
    <t>Урна Житкова Бориса Михайловича (1872–1943)</t>
  </si>
  <si>
    <t>8ce308a7-56f9-11e2-965f-005056806bb6</t>
  </si>
  <si>
    <t>(Новое Донское кладбище</t>
  </si>
  <si>
    <t>{geometries=[{coordinates=[37.603697929, 55.711398307], type=Point}, {coordinates=[[[37.603692212, 55.711402196], [37.60370001, 55.711403178], [37.603703646, 55.711394462], [37.603695848, 55.711393391], [37.603692212, 55.711402196]]], type=Polygon}], type=GeometryCollection}</t>
  </si>
  <si>
    <t>{coordinates=[37.603697921, 55.711398329], type=Point}</t>
  </si>
  <si>
    <t>Могила Чижевского Александра Леонидовича (1897–1964), биолога, основателя гелиобиологии</t>
  </si>
  <si>
    <t>8ce308ad-56f9-11e2-965f-005056806bb6</t>
  </si>
  <si>
    <t>СВАО, муниципальный округ Алексеевский, Дроболитейный пер., д., 5 (Пятницкое кладбище, уч.18)</t>
  </si>
  <si>
    <t>{geometries=[{coordinates=[37.641134183, 55.799308603], type=Point}, {coordinates=[[[37.640379721, 55.799523776], [37.640396485, 55.799521044], [37.6403933, 55.799514825], [37.640376536, 55.799517557], [37.640379721, 55.799523776]]], type=Polygon}], type=GeometryCollection}</t>
  </si>
  <si>
    <t>{coordinates=[37.640386511, 55.7995193], type=Point}</t>
  </si>
  <si>
    <t>Дебаркадер, 1903–1908 гг.</t>
  </si>
  <si>
    <t>8ce308b2-56f9-11e2-965f-005056806bb6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</si>
  <si>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Воробьевы горы, 1903-1908 гг., архитектор А.Н.Померанцев, инженер С.Д.Карейша</t>
  </si>
  <si>
    <t>перегон ст. Канатниково – ст. Пресня, лит. 27.3</t>
  </si>
  <si>
    <t>{coordinates=[[[37.563038615, 55.720390039], [37.563166464, 55.720351176], [37.563032769, 55.720226679], [37.56290887, 55.7202661], [37.563038615, 55.720390039]]], type=Polygon}</t>
  </si>
  <si>
    <t>{coordinates=[37.563037092, 55.720308638], type=Point}</t>
  </si>
  <si>
    <t>Могила - Кожанов Василий Иванович (1904-1988), Герой Советского Союза</t>
  </si>
  <si>
    <t>8ce308b8-56f9-11e2-965f-005056806bb6</t>
  </si>
  <si>
    <t>Новое Донское кладбище, около колумб. 18</t>
  </si>
  <si>
    <t>{geometries=[{coordinates=[37.601885517, 55.712510618], type=Point}, {coordinates=[[[37.60187523, 55.712516286], [37.601889554, 55.712518429], [37.601895884, 55.712504951], [37.6018814, 55.712502808], [37.60187523, 55.712516286]]], type=Polygon}], type=GeometryCollection}</t>
  </si>
  <si>
    <t>{coordinates=[37.601885523, 55.712510618], type=Point}</t>
  </si>
  <si>
    <t>Могила Гудцова Николая Тимофеевича (1885–1957)</t>
  </si>
  <si>
    <t>8ce308c2-56f9-11e2-965f-005056806bb6</t>
  </si>
  <si>
    <t>{geometries=[{coordinates=[37.554446044, 55.72479865], type=Point}, {coordinates=[[[37.554442868, 55.724918458], [37.554582405, 55.72479979], [37.554451637, 55.724670272], [37.554307264, 55.724806081], [37.554442868, 55.724918458]]], type=Polygon}], type=GeometryCollection}</t>
  </si>
  <si>
    <t>{coordinates=[37.554449908, 55.724735031], type=Point}</t>
  </si>
  <si>
    <t>Могила Шебалина Виссариона Яковлевича (1902–1963 гг.), композитора</t>
  </si>
  <si>
    <t>8ce308ca-56f9-11e2-965f-005056806bb6</t>
  </si>
  <si>
    <t>Новодевичье кладбище, уч. 8</t>
  </si>
  <si>
    <t>{geometries=[{coordinates=[37.554445017, 55.724796641], type=Point}, {coordinates=[[[37.55444565, 55.724918111], [37.55458441, 55.72479992], [37.554447792, 55.724663566], [37.554302214, 55.724804966], [37.55444565, 55.724918111]]], type=Polygon}], type=GeometryCollection}</t>
  </si>
  <si>
    <t>{coordinates=[37.554446851, 55.724731743], type=Point}</t>
  </si>
  <si>
    <t>Могила Щаденко Ефима Афанасьевича (1885–1951)</t>
  </si>
  <si>
    <t>8ce308cc-56f9-11e2-965f-005056806bb6</t>
  </si>
  <si>
    <t>Урна – Крылов Николай Иванович (1903–1972), Маршал Советского Союза, дважды Герой Советского Союза</t>
  </si>
  <si>
    <t>8ce308cf-56f9-11e2-965f-005056806bb6</t>
  </si>
  <si>
    <t>Могила Середы Семена Пафнутьевича (1871–1933), первого наркома земледелия</t>
  </si>
  <si>
    <t>8ce308da-56f9-11e2-965f-005056806bb6</t>
  </si>
  <si>
    <t>{geometries=[{coordinates=[37.554448054, 55.724798297], type=Point}, {coordinates=[[[37.554444902, 55.724918451], [37.554585863, 55.724798917], [37.554454816, 55.724672017], [37.554306634, 55.724803805], [37.554444902, 55.724918451]]], type=Polygon}], type=GeometryCollection}</t>
  </si>
  <si>
    <t>{coordinates=[37.554451906, 55.724735467], type=Point}</t>
  </si>
  <si>
    <t>Урна – Конев Иван Степанович (1897–1973), Маршал Советского Союза, дважды Герой Советского Союза, Герой ЧССР, Герой МНР</t>
  </si>
  <si>
    <t>8ce308de-56f9-11e2-965f-005056806bb6</t>
  </si>
  <si>
    <t>{geometries=[{coordinates=[37.618770275, 55.753891778], type=Point}, {coordinates=[[[37.618770302, 55.7538952], [37.618773662, 55.75389185], [37.618770482, 55.753888127], [37.618766652, 55.753891934], [37.618770302, 55.7538952]]], type=Polygon}], type=GeometryCollection}</t>
  </si>
  <si>
    <t>{coordinates=[37.618770341, 55.753889989], type=Point}</t>
  </si>
  <si>
    <t>Могила – Жуков Андрей Васильевич (1900–1970), Герой Советского Союза</t>
  </si>
  <si>
    <t>8ce308e5-56f9-11e2-965f-005056806bb6</t>
  </si>
  <si>
    <t>ЮВАО, муниципальный округ Люблино, Ставропольская ул., д., 74А (Люблинское кладбище,участок 18)</t>
  </si>
  <si>
    <t>Могила Муравина Льва Давидовича (1906–1974), скульптора</t>
  </si>
  <si>
    <t>8ce308e8-56f9-11e2-965f-005056806bb6</t>
  </si>
  <si>
    <t>ЮВАО, муниципальный округ Лефортово, Наличная ул., д., 1 (Введенское кладбище, уч.25)</t>
  </si>
  <si>
    <t>{geometries=[{coordinates=[37.708575544, 55.768675635], type=Point}, {coordinates=[[[37.708577613, 55.768767496], [37.708651959, 55.768677362], [37.708579251, 55.768580053], [37.708493352, 55.76867763], [37.708577613, 55.768767496]]], type=Polygon}], type=GeometryCollection}</t>
  </si>
  <si>
    <t>{coordinates=[37.708576012, 55.768628707], type=Point}</t>
  </si>
  <si>
    <t>Белокаменные пилоны ворот, XIX в.</t>
  </si>
  <si>
    <t>8ce308ec-56f9-11e2-965f-005056806bb6</t>
  </si>
  <si>
    <t>ЦАО, муниципальный округ Басманный, Подсосенский пер., д., 21, стр., 1 (ворота)</t>
  </si>
  <si>
    <t>{coordinates=[[[37.653726759, 55.755735226], [37.653742024, 55.755738257], [37.653815394, 55.755613179], [37.653801177, 55.755610957], [37.653726759, 55.755735226]]], type=Polygon}</t>
  </si>
  <si>
    <t>{coordinates=[37.65377145, 55.755674203], type=Point}</t>
  </si>
  <si>
    <t>Ограда, 1910-е гг., архитекторы П.А. и В.П.Дриттенпрейсы</t>
  </si>
  <si>
    <t>8ce308ef-56f9-11e2-965f-005056806bb6</t>
  </si>
  <si>
    <t>по улице Доброслободская</t>
  </si>
  <si>
    <t>{coordinates=[[[37.674066901, 55.764580484], [37.67407341, 55.764577838], [37.673943357, 55.764316786], [37.673936217, 55.764317502], [37.673931543, 55.764319468], [37.673995948, 55.764443331], [37.674061599, 55.764581186], [37.674066901, 55.764580484]]], type=Polygon}</t>
  </si>
  <si>
    <t>{coordinates=[37.67403394, 55.764510584], type=Point}</t>
  </si>
  <si>
    <t>Могила Очкина Алексея Дмитриевича (1886–1952)</t>
  </si>
  <si>
    <t>93194640-56f9-11e2-965f-005056806bb6</t>
  </si>
  <si>
    <t>Могила – Горбатюк Евгений Михайлович (1914–1978), Герой Советского Союза</t>
  </si>
  <si>
    <t>93194647-56f9-11e2-965f-005056806bb6</t>
  </si>
  <si>
    <t>{geometries=[{coordinates=[37.554445914, 55.724799917], type=Point}, {coordinates=[[[37.554442329, 55.724917829], [37.554580051, 55.724800703], [37.554453988, 55.72467659], [37.554307287, 55.724804545], [37.554442329, 55.724917829]]], type=Polygon}], type=GeometryCollection}</t>
  </si>
  <si>
    <t>{coordinates=[37.55444993, 55.724738647], type=Point}</t>
  </si>
  <si>
    <t>Надгробие Тарасова Н.Л. с оградой, 1900–е гг., ск. Н.А.Андреев</t>
  </si>
  <si>
    <t>9319464c-56f9-11e2-965f-005056806bb6</t>
  </si>
  <si>
    <t>Сохранившиеся части стен и башен, XVII–XVIII вв.</t>
  </si>
  <si>
    <t>93194652-56f9-11e2-965f-005056806bb6</t>
  </si>
  <si>
    <t>ЦАО, Таганский, Андроньевская пл., д., 10, стр., 2, 5</t>
  </si>
  <si>
    <t>{coordinates=[[[[37.670481031, 55.748571268], [37.670456049, 55.748575773], [37.670498453, 55.74864694], [37.670612813, 55.748627955], [37.670613028, 55.748628369], [37.670756246, 55.748605268], [37.670723898, 55.748490346], [37.670650609, 55.748495567], [37.670644261, 55.748422151], [37.670651419, 55.748420467], [37.670660386, 55.748416966], [37.670666352, 55.748411441], [37.670671473, 55.748407701], [37.671175605, 55.74834417], [37.67117951, 55.748347802], [37.671283043, 55.748330961], [37.671285375, 55.748336089], [37.671365435, 55.748447612], [37.671451593, 55.748569594], [37.671451701, 55.748569573], [37.671536574, 55.748694729], [37.671646573, 55.748850597], [37.671839016, 55.749109402], [37.671944731, 55.749261571], [37.672061645, 55.749434766], [37.672116664, 55.749516551], [37.671864843, 55.749572066], [37.671409206, 55.749672863], [37.670973975, 55.749773495], [37.670879404, 55.749794832], [37.670882468, 55.749799222], [37.670884938, 55.74980388], [37.67092189, 55.749795901], [37.671512785, 55.749659672], [37.67214012, 55.749520643], [37.672018253, 55.749339519], [37.671871896, 55.749127313], [37.671692202, 55.748884718], [37.671468512, 55.748566086], [37.671298331, 55.748329674], [37.671297405, 55.748328387], [37.671294907, 55.748328885], [37.671289864, 55.748327724], [37.671255576, 55.748262819], [37.671145777, 55.748280935], [37.671172638, 55.748336457], [37.670669483, 55.748398886], [37.670664993, 55.748397737], [37.670659284, 55.748392878], [37.670648089, 55.748389181], [37.670636903, 55.748387508], [37.670623932, 55.748389214], [37.670614764, 55.748392491], [37.670607408, 55.748399253], [37.670605637, 55.74840511], [37.670608461, 55.74841231], [37.670611584, 55.74841475], [37.670615073, 55.748417478], [37.670626067, 55.748421064], [37.670631377, 55.748422632], [37.670637724, 55.748495739], [37.670644281, 55.748495652], [37.670641319, 55.748542554], [37.670574488, 55.748554323], [37.670494654, 55.748568797], [37.670415134, 55.748455601], [37.67041268, 55.748450949], [37.670413333, 55.74844205], [37.670408917, 55.748437361], [37.670405618, 55.748433857], [37.670400835, 55.748432392], [37.670390441, 55.748429206], [37.670379087, 55.748428519], [37.670368162, 55.748430487], [37.670360149, 55.748434164], [37.67035532, 55.748437605], [37.67035228, 55.748441757], [37.670352041, 55.748447409], [37.669622122, 55.74856214], [37.66962385, 55.748565513], [37.669467869, 55.748583691], [37.669501713, 55.748677055], [37.669536966, 55.748673126], [37.669867558, 55.749346969], [37.66987753, 55.74934471], [37.669885188, 55.749342976], [37.669551219, 55.748670425], [37.669657695, 55.748658877], [37.669625091, 55.748568976], [37.670354662, 55.748454889], [37.670360604, 55.748458896], [37.670366886, 55.748461556], [37.670374426, 55.74846331], [37.670382493, 55.748463856], [37.670390655, 55.74846304], [37.670398435, 55.748461441], [37.670404796, 55.748458686], [37.670481031, 55.748571268]]], [[[37.670516015, 55.749757514], [37.670477889, 55.749779123], [37.670500309, 55.749807834], [37.670554469, 55.749811352], [37.670576685, 55.749793358], [37.670563805, 55.749761041], [37.670516015, 55.749757514]]]], type=MultiPolygon}</t>
  </si>
  <si>
    <t>{coordinates=[37.670528647, 55.749786241], type=Point}</t>
  </si>
  <si>
    <t>Ограда с воротами, 1902 г., гражданский инженер И.А.Иванов–Шиц</t>
  </si>
  <si>
    <t>9319465c-56f9-11e2-965f-005056806bb6</t>
  </si>
  <si>
    <t>ЦАО, муниципальный округ Тверской, Петровский пер., д., 8, стр., 1, 2 (ограда)</t>
  </si>
  <si>
    <t>{coordinates=[[[37.613102175, 55.765436232], [37.613219256, 55.765347759], [37.613214047, 55.765345443], [37.613209341, 55.765343333], [37.613091297, 55.765431787], [37.613102175, 55.765436232]]], type=Polygon}</t>
  </si>
  <si>
    <t>{coordinates=[37.613155511, 55.765389773], type=Point}</t>
  </si>
  <si>
    <t>Урна с прахом Курчатова Игоря Васильевича (1903–1960), физика</t>
  </si>
  <si>
    <t>9319466a-56f9-11e2-965f-005056806bb6</t>
  </si>
  <si>
    <t>{geometries=[{coordinates=[37.618770301, 55.753891974], type=Point}, {coordinates=[[[37.618770436, 55.753895182], [37.618773899, 55.753892173], [37.618770384, 55.753888375], [37.618766484, 55.753892162], [37.618770436, 55.753895182]]], type=Polygon}], type=GeometryCollection}</t>
  </si>
  <si>
    <t>{coordinates=[37.618770285, 55.753890269], type=Point}</t>
  </si>
  <si>
    <t>Надгробие А.А.Замкова, 1949 г.</t>
  </si>
  <si>
    <t>93194671-56f9-11e2-965f-005056806bb6</t>
  </si>
  <si>
    <t>Могила – Иванов Михаил Трофимович (1922–1981), полный кавалер ордена Славы</t>
  </si>
  <si>
    <t>93194675-56f9-11e2-965f-005056806bb6</t>
  </si>
  <si>
    <t>ЮВАО, муниципальный округ Люблино, Ставропольская ул., д., 74А (Люблинское кладбище,участок 41)</t>
  </si>
  <si>
    <t>Могила - Паршин Георгий Михайлович (1916-1956), дважды Герой Советского Союза</t>
  </si>
  <si>
    <t>93194688-56f9-11e2-965f-005056806bb6</t>
  </si>
  <si>
    <t>ЦАО, муниципальный округ Пресненский, Сергея Макеева ул., д., 15 (Ваганьковское кладбище, участок 39)</t>
  </si>
  <si>
    <t>Ограда с воротами, 1819–1821 гг.</t>
  </si>
  <si>
    <t>93194689-56f9-11e2-965f-005056806bb6</t>
  </si>
  <si>
    <t>Александровский сад, 1820–1823 гг.</t>
  </si>
  <si>
    <t>ЦАО, муниципальный округ Тверской, Манежная пл.</t>
  </si>
  <si>
    <t>{coordinates=[[[[37.615458678, 55.755392197], [37.615806454, 55.755279144], [37.615800062, 55.755271965], [37.615454582, 55.755384271], [37.615458678, 55.755392197]]], [[[37.615880945, 55.755253419], [37.616392001, 55.755086327], [37.616391986, 55.755081445], [37.615876442, 55.755248541], [37.615880945, 55.755253419]]]], type=MultiPolygon}</t>
  </si>
  <si>
    <t>{coordinates=[37.615630518, 55.755331708], type=Point}</t>
  </si>
  <si>
    <t>Урна с прахом Крупской Надежды Константиновны (1869–1939)</t>
  </si>
  <si>
    <t>9319468c-56f9-11e2-965f-005056806bb6</t>
  </si>
  <si>
    <t>Могила Пашенной Веры Николаевны (1887–1962), артистки</t>
  </si>
  <si>
    <t>93194696-56f9-11e2-965f-005056806bb6</t>
  </si>
  <si>
    <t>{geometries=[{coordinates=[37.554443187, 55.724796331], type=Point}, {coordinates=[[[37.55443982, 55.724919062], [37.554590093, 55.724798897], [37.554443961, 55.724657455], [37.554298872, 55.724809911], [37.55443982, 55.724919062]]], type=Polygon}], type=GeometryCollection}</t>
  </si>
  <si>
    <t>{coordinates=[37.554446842, 55.724728176], type=Point}</t>
  </si>
  <si>
    <t>Могила Рамзина Леонида Константиновича (1887–1949)</t>
  </si>
  <si>
    <t>93194699-56f9-11e2-965f-005056806bb6</t>
  </si>
  <si>
    <t>Сады больницы им Н. Алексеева</t>
  </si>
  <si>
    <t>9319469b-56f9-11e2-965f-005056806bb6</t>
  </si>
  <si>
    <t>ЮАО, муниципальный округ Донской, Загородное шоссе, д., 2 (сады)</t>
  </si>
  <si>
    <t>{coordinates=[[[37.597510468, 55.697353599], [37.597572546, 55.697375376], [37.598450401, 55.697685812], [37.599336738, 55.698200752], [37.599616071, 55.698350973], [37.599988235, 55.698543693], [37.600342018, 55.698699242], [37.600999756, 55.698988371], [37.60151372, 55.699212048], [37.601951265, 55.699095553], [37.602019447, 55.699077443], [37.60202946, 55.69907474], [37.602398094, 55.699187247], [37.602424356, 55.69919522], [37.602914451, 55.699348852], [37.603445596, 55.699507926], [37.60410074, 55.699704259], [37.604839934, 55.699925755], [37.6048627, 55.699934089], [37.604905048, 55.699949682], [37.605241452, 55.699957749], [37.60534398, 55.699995835], [37.605378955, 55.699990146], [37.605650796, 55.7000615], [37.607008112, 55.70041799], [37.60703135, 55.700424167], [37.607098039, 55.700441624], [37.607703492, 55.700600706], [37.608017197, 55.700448908], [37.608097251, 55.700410127], [37.608090873, 55.700404114], [37.60825025, 55.700350443], [37.608305843, 55.700323539], [37.608292473, 55.69997245], [37.608376853, 55.699887946], [37.609417943, 55.69884747], [37.609471713, 55.698795417], [37.609566409, 55.698704706], [37.610255385, 55.698025964], [37.610227926, 55.697988534], [37.610256943, 55.697900666], [37.610139648, 55.697813646], [37.609869605, 55.697528712], [37.609562276, 55.697216955], [37.60929609, 55.696944232], [37.608553055, 55.696182776], [37.607101172, 55.696207575], [37.605760792, 55.696241423], [37.605740747, 55.696238925], [37.605469512, 55.696206193], [37.605439445, 55.696202357], [37.605279086, 55.696181566], [37.605213543, 55.696173178], [37.605013413, 55.696147211], [37.604962188, 55.696140518], [37.60483764, 55.696130564], [37.604259042, 55.69605336], [37.603495432, 55.69589143], [37.603461058, 55.695882657], [37.602325304, 55.696877175], [37.602029054, 55.69713457], [37.601512601, 55.696861318], [37.601481319, 55.696879576], [37.601420024, 55.696915375], [37.601415895, 55.696917713], [37.600555144, 55.696519621], [37.600294801, 55.696391213], [37.599814753, 55.696166965], [37.599455419, 55.696007287], [37.599108023, 55.695851192], [37.599127706, 55.695836536], [37.598937464, 55.69575621], [37.598916017, 55.69576494], [37.598557482, 55.695603732], [37.598157714, 55.695423874], [37.598153904, 55.695426661], [37.598044721, 55.695518453], [37.597882938, 55.695690134], [37.597785687, 55.695784162], [37.597688203, 55.695848728], [37.597589754, 55.695973654], [37.597309416, 55.696244588], [37.597234812, 55.696366081], [37.597227456, 55.69641414], [37.597257634, 55.696592586], [37.597296228, 55.696700787], [37.597435389, 55.69709013], [37.597426947, 55.697278037], [37.597440518, 55.697299404], [37.597481484, 55.697337544], [37.597510468, 55.697353599]]], type=Polygon}</t>
  </si>
  <si>
    <t>{coordinates=[37.604622664, 55.698007249], type=Point}</t>
  </si>
  <si>
    <t>Надгробие М.Д.Павловича–Вельтмана, 1929 г.</t>
  </si>
  <si>
    <t>9319469d-56f9-11e2-965f-005056806bb6</t>
  </si>
  <si>
    <t>&lt;Могила братская, в которой похоронен&gt; Звейнек Генрих Петрович (1897-1919)</t>
  </si>
  <si>
    <t>931946a7-56f9-11e2-965f-005056806bb6</t>
  </si>
  <si>
    <t>Могила Мочалова Павла Степановича (1800–1848)</t>
  </si>
  <si>
    <t>931946b5-56f9-11e2-965f-005056806bb6</t>
  </si>
  <si>
    <t>Могила Садовского Михаила Прововича (1847–1910)</t>
  </si>
  <si>
    <t>931946bb-56f9-11e2-965f-005056806bb6</t>
  </si>
  <si>
    <t>вл.3, Пятницкое кладбище</t>
  </si>
  <si>
    <t>{geometries=[{coordinates=[37.641134183, 55.799308603], type=Point}, {coordinates=[[[37.639753597, 55.800172806], [37.639762817, 55.800173842], [37.639766002, 55.800163854], [37.639756782, 55.800162818], [37.639753597, 55.800172806]]], type=Polygon}], type=GeometryCollection}</t>
  </si>
  <si>
    <t>{coordinates=[37.639759799, 55.80016833], type=Point}</t>
  </si>
  <si>
    <t>- &lt;Ограда с пилонами юго-восточных ворот&gt;</t>
  </si>
  <si>
    <t>931946c1-56f9-11e2-965f-005056806bb6</t>
  </si>
  <si>
    <t>ЦАО, Хамовники, Пречистенка ул., д., 35, стр., 1</t>
  </si>
  <si>
    <t>{coordinates=[[[37.588909754, 55.739595442], [37.588913382, 55.739592535], [37.588814231, 55.739556392], [37.58881084, 55.739559381], [37.588909754, 55.739595442]]], type=Polygon}</t>
  </si>
  <si>
    <t>{coordinates=[37.588862108, 55.739575958], type=Point}</t>
  </si>
  <si>
    <t>Могила Россинского Бориса Иллиодоровича (1884–1977), пионера русской авиации, летчика</t>
  </si>
  <si>
    <t>931946c6-56f9-11e2-965f-005056806bb6</t>
  </si>
  <si>
    <t>Новодевичье кладбище, участок 8, ряд 30</t>
  </si>
  <si>
    <t>Могила Рыбакова Константина Николаевича (1855-1916)</t>
  </si>
  <si>
    <t>931946d8-56f9-11e2-965f-005056806bb6</t>
  </si>
  <si>
    <t>Могила – Крисанов Николай Васильевич (1893–1948), Герой Советского Союза</t>
  </si>
  <si>
    <t>931946da-56f9-11e2-965f-005056806bb6</t>
  </si>
  <si>
    <t>ЦАО, муниципальный округ Хамовники, Лужнецкий пр., д., 2 (Новодевичье кладбище, участок 4, ряд 19)</t>
  </si>
  <si>
    <t>{geometries=[{coordinates=[37.554447795, 55.72479837], type=Point}, {coordinates=[[[37.554444432, 55.72491917], [37.554581131, 55.724799611], [37.554453909, 55.724669775], [37.554311706, 55.724804924], [37.554444432, 55.72491917]]], type=Polygon}], type=GeometryCollection}</t>
  </si>
  <si>
    <t>{coordinates=[37.554451561, 55.724734693], type=Point}</t>
  </si>
  <si>
    <t>931946ec-56f9-11e2-965f-005056806bb6</t>
  </si>
  <si>
    <t>Старая Басманная улица, дом 21/4, строение 1; Старая Басманная улица, дом 21/4, строение 4</t>
  </si>
  <si>
    <t>{coordinates=[[[[37.662778903, 55.766673379], [37.662597922, 55.766828104], [37.662526481, 55.766888824], [37.662418518, 55.766979233], [37.662418505, 55.766979246], [37.662418495, 55.766979262], [37.662418487, 55.766979279], [37.662418483, 55.766979297], [37.662418483, 55.766979316], [37.662418486, 55.766979335], [37.662418492, 55.766979352], [37.662418502, 55.766979369], [37.662418514, 55.766979383], [37.662418529, 55.766979394], [37.662418546, 55.766979402], [37.662638708, 55.767065316], [37.662645274, 55.767113751], [37.662645279, 55.767113773], [37.662658166, 55.767147886], [37.662658178, 55.767147909], [37.662677408, 55.767174829], [37.662677413, 55.767174835], [37.662699829, 55.767201751], [37.662699841, 55.767201762], [37.662735017, 55.767232254], [37.66273503, 55.767232263], [37.662795727, 55.767269907], [37.662795739, 55.767269913], [37.662856392, 55.767296778], [37.662856408, 55.767296784], [37.662932963, 55.767316443], [37.662932973, 55.767316445], [37.663022251, 55.767330698], [37.663022262, 55.767330699], [37.663095564, 55.767334195], [37.663095571, 55.767334195], [37.663172037, 55.767332297], [37.663172046, 55.767332297], [37.663251669, 55.76732321], [37.66325168, 55.767323208], [37.663328079, 55.767305143], [37.663328085, 55.767305142], [37.663394917, 55.767285293], [37.663394931, 55.767285288], [37.663436269, 55.767265475], [37.663468834, 55.767252874], [37.663647577, 55.767335251], [37.663647595, 55.767335258], [37.663647614, 55.767335261], [37.663647633, 55.76733526], [37.663647651, 55.767335256], [37.663647668, 55.767335248], [37.663647684, 55.767335237], [37.663843756, 55.767170611], [37.664104921, 55.766951558], [37.664104934, 55.766951545], [37.664104945, 55.766951529], [37.664104952, 55.766951512], [37.664104956, 55.766951494], [37.664104957, 55.766951475], [37.664104954, 55.766951456], [37.664104947, 55.766951439], [37.664104938, 55.766951423], [37.664104925, 55.766951409], [37.66410491, 55.766951397], [37.664104893, 55.766951389], [37.663935739, 55.766885148], [37.663935719, 55.766885143], [37.663935698, 55.766885141], [37.663935677, 55.766885145], [37.663935658, 55.766885152], [37.66393564, 55.766885163], [37.663903926, 55.766910319], [37.663756524, 55.766853111], [37.663784973, 55.766828033], [37.663784987, 55.766828018], [37.663784997, 55.766828001], [37.663785004, 55.766827982], [37.663785007, 55.766827961], [37.663785005, 55.766827941], [37.663785, 55.766827921], [37.66378499, 55.766827903], [37.663784978, 55.766827887], [37.663784962, 55.766827875], [37.663784944, 55.766827865], [37.663277478, 55.766627346], [37.66327746, 55.766627341], [37.663277442, 55.766627339], [37.663277424, 55.76662734], [37.663277407, 55.766627345], [37.663277391, 55.766627352], [37.663277376, 55.766627363], [37.663245671, 55.766654311], [37.663121401, 55.766604261], [37.663149852, 55.766579181], [37.663149866, 55.766579166], [37.663149876, 55.766579149], [37.663149883, 55.766579129], [37.663149886, 55.766579109], [37.663149884, 55.766579089], [37.663149879, 55.766579069], [37.663149869, 55.766579051], [37.663149856, 55.766579035], [37.66314984, 55.766579022], [37.663149822, 55.766579013], [37.66297429, 55.766510983], [37.66297427, 55.766510978], [37.662974249, 55.766510977], [37.662974228, 55.76651098], [37.662974208, 55.766510988], [37.66297419, 55.766510999], [37.662840819, 55.766620753], [37.662840818, 55.766620754], [37.662778904, 55.766673379], [37.662778903, 55.766673379]], [[37.663292603, 55.767216978], [37.663241706, 55.767235005], [37.663171674, 55.767247669], [37.663098407, 55.767249562], [37.663028298, 55.767244267], [37.662942193, 55.767222829], [37.662878364, 55.767194179], [37.662840025, 55.767165501], [37.662811231, 55.767133225], [37.662795149, 55.76709376], [37.662794978, 55.767052477], [37.66280438, 55.76701657], [37.662832887, 55.766980632], [37.662859833, 55.766960428], [37.662880525, 55.766968017], [37.662880545, 55.766968022], [37.662880566, 55.766968023], [37.662880586, 55.766968019], [37.662880605, 55.766968012], [37.662880622, 55.766968001], [37.663109239, 55.766785854], [37.66360052, 55.766975536], [37.663378383, 55.767162991], [37.663337114, 55.767197167], [37.663292603, 55.767216978]]], [[[37.663723555, 55.768152943], [37.663723572, 55.768152935], [37.663723587, 55.768152924], [37.663723599, 55.768152911], [37.663723609, 55.768152895], [37.663723616, 55.768152878], [37.66372362, 55.76815286], [37.663739719, 55.768001945], [37.663739719, 55.768001926], [37.663739716, 55.768001908], [37.66373971, 55.768001891], [37.6637397, 55.768001875], [37.663739688, 55.768001861], [37.663739673, 55.76800185], [37.663739656, 55.768001841], [37.663739638, 55.768001836], [37.66373962, 55.768001834], [37.663694296, 55.768001895], [37.66369105, 55.767984018], [37.663691045, 55.767983999], [37.663691035, 55.767983981], [37.663691023, 55.767983966], [37.663691008, 55.767983953], [37.663690991, 55.767983943], [37.663690972, 55.767983938], [37.663690952, 55.767983935], [37.66301699, 55.767977642], [37.663016971, 55.767977643], [37.663016952, 55.767977649], [37.663016934, 55.767977658], [37.663016919, 55.76797767], [37.663016906, 55.767977685], [37.663016897, 55.767977703], [37.663016891, 55.767977722], [37.663016889, 55.767977741], [37.663015975, 55.76814121], [37.663015977, 55.76814123], [37.663015982, 55.768141248], [37.663015991, 55.768141266], [37.663016004, 55.768141281], [37.663016018, 55.768141293], [37.663016036, 55.768141303], [37.663016054, 55.768141309], [37.663016073, 55.768141311], [37.663277382, 55.768145456], [37.663411222, 55.768147525], [37.663723519, 55.768152949], [37.663723537, 55.768152948], [37.663723555, 55.768152943]]]], type=MultiPolygon}</t>
  </si>
  <si>
    <t>{coordinates=[37.663374328, 55.768071577], type=Point}</t>
  </si>
  <si>
    <t>Могила Ливанова Бориса Николаевича (1900–1972), артиста и театрального режиссера</t>
  </si>
  <si>
    <t>931946ee-56f9-11e2-965f-005056806bb6</t>
  </si>
  <si>
    <t>ЦАО, муниципальный округ Хамовники, Лужнецкий пр., д., 2 (Новодевичье кладбище, участок 2, ряд 16)</t>
  </si>
  <si>
    <t>Могила – Носков Николай Иванович (1922–1971), Герой Советского Союза</t>
  </si>
  <si>
    <t>931946f3-56f9-11e2-965f-005056806bb6</t>
  </si>
  <si>
    <t>Могила Лейбензона Леонида Самойловича (1879–1951)</t>
  </si>
  <si>
    <t>931946f5-56f9-11e2-965f-005056806bb6</t>
  </si>
  <si>
    <t>{geometries=[{coordinates=[37.554447614, 55.724799044], type=Point}, {coordinates=[[[37.554445729, 55.724920332], [37.554585149, 55.724800498], [37.554452964, 55.72467009], [37.554306613, 55.724805255], [37.554445729, 55.724920332]]], type=Polygon}], type=GeometryCollection}</t>
  </si>
  <si>
    <t>{coordinates=[37.55445071, 55.724735294], type=Point}</t>
  </si>
  <si>
    <t>Могила – Воробьев Яков Степанович (1900–1965), Герой Советского Союза</t>
  </si>
  <si>
    <t>93194707-56f9-11e2-965f-005056806bb6</t>
  </si>
  <si>
    <t>ЦАО, муниципальный округ Хамовники, Лужнецкий пр., д., 2 (Новодевичье кладбище, участок 6, ряд 16)</t>
  </si>
  <si>
    <t>Наземный вестибюль</t>
  </si>
  <si>
    <t>93194709-56f9-11e2-965f-005056806bb6</t>
  </si>
  <si>
    <t>Могила Усова Сергея Алексеевича (1827–1886)</t>
  </si>
  <si>
    <t>93194713-56f9-11e2-965f-005056806bb6</t>
  </si>
  <si>
    <t>{geometries=[{coordinates=[37.548333692, 55.768402865], type=Point}, {coordinates=[[[37.54832718, 55.768503359], [37.548412297, 55.768406357], [37.548341726, 55.76829417], [37.548253563, 55.768407572], [37.54832718, 55.768503359]]], type=Polygon}], type=GeometryCollection}</t>
  </si>
  <si>
    <t>{coordinates=[37.548337564, 55.768350264], type=Point}</t>
  </si>
  <si>
    <t>Могила Свердлова Якова Михайловича (1885–1919)</t>
  </si>
  <si>
    <t>93194735-56f9-11e2-965f-005056806bb6</t>
  </si>
  <si>
    <t>{geometries=[{coordinates=[37.618770366, 55.75389181], type=Point}, {coordinates=[[[37.618770303, 55.753895356], [37.618774807, 55.753892095], [37.618770468, 55.753887653], [37.618765888, 55.753892136], [37.618770303, 55.753895356]]], type=Polygon}], type=GeometryCollection}</t>
  </si>
  <si>
    <t>{coordinates=[37.618770418, 55.753889874], type=Point}</t>
  </si>
  <si>
    <t>Могила Тренева Константина Андреевича (1878–1945)</t>
  </si>
  <si>
    <t>93194737-56f9-11e2-965f-005056806bb6</t>
  </si>
  <si>
    <t>{geometries=[{coordinates=[37.554444207, 55.724798709], type=Point}, {coordinates=[[[37.55443806, 55.724921693], [37.554588217, 55.724800071], [37.554447179, 55.724664319], [37.554303372, 55.724808752], [37.55443806, 55.724921693]]], type=Polygon}], type=GeometryCollection}</t>
  </si>
  <si>
    <t>{coordinates=[37.554448648, 55.724732195], type=Point}</t>
  </si>
  <si>
    <t>Могила Минкевича Николая Анатольевича (1883–1942)</t>
  </si>
  <si>
    <t>93194741-56f9-11e2-965f-005056806bb6</t>
  </si>
  <si>
    <t>{geometries=[{coordinates=[37.554446301, 55.724797224], type=Point}, {coordinates=[[[37.554443366, 55.724919066], [37.554588987, 55.724797162], [37.554447361, 55.724664879], [37.55430549, 55.72480779], [37.554443366, 55.724919066]]], type=Polygon}], type=GeometryCollection}</t>
  </si>
  <si>
    <t>{coordinates=[37.554449938, 55.724731021], type=Point}</t>
  </si>
  <si>
    <t>Могила – Ерофеев Евгений Семенович (1924–1968), Герой Советского Союза</t>
  </si>
  <si>
    <t>93194748-56f9-11e2-965f-005056806bb6</t>
  </si>
  <si>
    <t>ЮВАО, муниципальный округ Выхино-Жулебино, Скрябина академика ул., д., 19 (Кузьминское кладбище, участок 35"А")</t>
  </si>
  <si>
    <t>Могила – Преображенский Георгий Николаевич (1897–1958), Герой Советского Союза</t>
  </si>
  <si>
    <t>93194753-56f9-11e2-965f-005056806bb6</t>
  </si>
  <si>
    <t>{geometries=[{coordinates=[37.554446946, 55.724799041], type=Point}, {coordinates=[[[37.554445918, 55.724916486], [37.554581911, 55.724799654], [37.554454506, 55.724675554], [37.554305447, 55.724804472], [37.554445918, 55.724916486]]], type=Polygon}], type=GeometryCollection}</t>
  </si>
  <si>
    <t>{coordinates=[37.554450485, 55.724737604], type=Point}</t>
  </si>
  <si>
    <t>Ограда, начало ХХ в., архитектор А.Н.Новиков</t>
  </si>
  <si>
    <t>93194765-56f9-11e2-965f-005056806bb6</t>
  </si>
  <si>
    <t>ЦАО, Басманный, Старосадский пер., д., 10, стр., 2</t>
  </si>
  <si>
    <t>{coordinates=[[[37.639486985, 55.755432362], [37.63948593, 55.755477998], [37.639466751, 55.755589149], [37.639466511, 55.755590311], [37.639474675, 55.755589626], [37.639474796, 55.755588923], [37.639474958, 55.755587984], [37.639494011, 55.75547753], [37.639494963, 55.755431713], [37.639523268, 55.755333761], [37.639522601, 55.755311892], [37.639279989, 55.755212448], [37.639214819, 55.755185952], [37.639108895, 55.755220702], [37.639094399, 55.755225457], [37.639015742, 55.755250462], [37.638734084, 55.755348859], [37.638706739, 55.755358411], [37.638497824, 55.755422065], [37.638440592, 55.755441346], [37.638381383, 55.755465308], [37.638444677, 55.755445202], [37.63850176, 55.75542597], [37.638710732, 55.755362298], [37.639019796, 55.755254328], [37.639098357, 55.755229355], [37.639214355, 55.7551913], [37.639275319, 55.755216086], [37.639514707, 55.755314208], [37.639515293, 55.755333436], [37.639487007, 55.755431323], [37.639486985, 55.755432362]]], type=Polygon}</t>
  </si>
  <si>
    <t>{coordinates=[37.638604279, 55.755392182], type=Point}</t>
  </si>
  <si>
    <t>Могила – Иванкин Юрий Петрович(1925–1945), Герой Советского Союза</t>
  </si>
  <si>
    <t>9319476e-56f9-11e2-965f-005056806bb6</t>
  </si>
  <si>
    <t>ВАО, муниципальный округ Преображенское, Преображенский Вал ул., д., 17А (Преображенское кладбище участок 47)</t>
  </si>
  <si>
    <t>&lt;Могила братская, в которой похоронен&gt; И. Смилга</t>
  </si>
  <si>
    <t>93194775-56f9-11e2-965f-005056806bb6</t>
  </si>
  <si>
    <t>Урна с прахом Ольминского Михаила Степановича (1863–1933)</t>
  </si>
  <si>
    <t>93194778-56f9-11e2-965f-005056806bb6</t>
  </si>
  <si>
    <t>{geometries=[{coordinates=[37.618770354, 55.753891927], type=Point}, {coordinates=[[[37.618770315, 55.753895234], [37.618774113, 55.753892306], [37.618770564, 55.753888088], [37.618766423, 55.75389208], [37.618770315, 55.753895234]]], type=Polygon}], type=GeometryCollection}</t>
  </si>
  <si>
    <t>{coordinates=[37.618770369, 55.753890084], type=Point}</t>
  </si>
  <si>
    <t>Могила – Андреев Николай Павлович (1919–1979), Герой Советского Союза</t>
  </si>
  <si>
    <t>93194781-56f9-11e2-965f-005056806bb6</t>
  </si>
  <si>
    <t>ЮВАО, муниципальный округ Люблино, Ставропольская ул., д., 74А (Люблинское кладбище,участок 56)</t>
  </si>
  <si>
    <t>Урна с прахом Иванова Ивана Ивановича (1897–1968), генерал–лейтенанта, Героя Советского Союза</t>
  </si>
  <si>
    <t>93194787-56f9-11e2-965f-005056806bb6</t>
  </si>
  <si>
    <t>ЦАО, муниципальный округ Хамовники, Лужнецкий пр., д., 2 (Новодевичье кладбище, секция 129, ряд 8, ниша 3)</t>
  </si>
  <si>
    <t>{geometries=[{coordinates=[37.554441195, 55.724796682], type=Point}, {coordinates=[[[37.554440522, 55.724920257], [37.554576799, 55.724808505], [37.554438464, 55.724647918], [37.554308994, 55.724810048], [37.554440522, 55.724920257]]], type=Polygon}], type=GeometryCollection}</t>
  </si>
  <si>
    <t>{coordinates=[37.554440988, 55.724728212], type=Point}</t>
  </si>
  <si>
    <t>Могила Образцова Владимира Николаевича (1874–1949)</t>
  </si>
  <si>
    <t>9319478e-56f9-11e2-965f-005056806bb6</t>
  </si>
  <si>
    <t>93194790-56f9-11e2-965f-005056806bb6</t>
  </si>
  <si>
    <t>{coordinates=[[[37.616579349, 55.781579131], [37.616579346, 55.781579133], [37.616316769, 55.781778615], [37.616080212, 55.781944884], [37.616080196, 55.781944897], [37.616080184, 55.781944913], [37.616080175, 55.78194493], [37.61608017, 55.78194495], [37.616080169, 55.781944969], [37.616080172, 55.781944989], [37.616080178, 55.781945008], [37.616080189, 55.781945025], [37.616080202, 55.78194504], [37.616080218, 55.781945052], [37.616080236, 55.78194506], [37.616092195, 55.781949226], [37.616065147, 55.781969774], [37.616065133, 55.781969787], [37.616065122, 55.781969803], [37.616065113, 55.781969821], [37.616065109, 55.781969839], [37.616065108, 55.781969859], [37.616065111, 55.781969878], [37.616065117, 55.781969896], [37.616065127, 55.781969913], [37.61606514, 55.781969927], [37.616065156, 55.781969939], [37.616065173, 55.781969948], [37.616115756, 55.781988634], [37.615886482, 55.782145612], [37.615886467, 55.782145625], [37.615886455, 55.78214564], [37.615886446, 55.782145657], [37.61588644, 55.782145676], [37.615886439, 55.782145695], [37.61588644, 55.782145714], [37.615886446, 55.782145733], [37.615886455, 55.78214575], [37.615886467, 55.782145765], [37.615886482, 55.782145777], [37.615886499, 55.782145787], [37.615903489, 55.78215315], [37.615775258, 55.782389323], [37.61577525, 55.782389342], [37.615509001, 55.783272136], [37.615508997, 55.783272153], [37.615493585, 55.78340781], [37.615493584, 55.783407829], [37.615493588, 55.783407848], [37.615493594, 55.783407865], [37.615493604, 55.783407882], [37.615493617, 55.783407896], [37.615493633, 55.783407907], [37.61549365, 55.783407915], [37.615493668, 55.78340792], [37.615941963, 55.783480271], [37.615941965, 55.783480271], [37.616077822, 55.783498142], [37.616326091, 55.783577202], [37.616429004, 55.783637063], [37.616415194, 55.783657951], [37.616415185, 55.783657968], [37.616415179, 55.783657986], [37.616415177, 55.783658005], [37.616415179, 55.783658024], [37.616415184, 55.783658043], [37.616415193, 55.78365806], [37.616415205, 55.783658075], [37.616415219, 55.783658087], [37.616415236, 55.783658097], [37.616451497, 55.783674652], [37.616451504, 55.783674655], [37.617559281, 55.784081414], [37.6175593, 55.784081419], [37.61755932, 55.78408142], [37.61755934, 55.784081417], [37.617559358, 55.78408141], [37.617737442, 55.783995681], [37.617737461, 55.783995669], [37.618445658, 55.783431362], [37.618445664, 55.783431358], [37.618525456, 55.783358249], [37.618784017, 55.783463943], [37.620853972, 55.784347276], [37.620853991, 55.784347282], [37.620854012, 55.784347284], [37.620854032, 55.784347282], [37.620854052, 55.784347275], [37.623489944, 55.783152331], [37.623489961, 55.783152321], [37.623489975, 55.783152309], [37.623489987, 55.783152294], [37.623489996, 55.783152277], [37.623529886, 55.783053715], [37.623529891, 55.783053698], [37.623548864, 55.782964523], [37.623548865, 55.78296452], [37.623581406, 55.782785907], [37.623581408, 55.782785889], [37.623580565, 55.7825179], [37.623580145, 55.782384401], [37.623580143, 55.782384379], [37.623580135, 55.782384357], [37.623580123, 55.782384338], [37.623418056, 55.782187551], [37.623451676, 55.782173674], [37.623451693, 55.782173665], [37.623451708, 55.782173653], [37.62345172, 55.782173639], [37.623451729, 55.782173623], [37.623451735, 55.782173605], [37.623451738, 55.782173586], [37.623451737, 55.782173567], [37.623451733, 55.782173549], [37.623451725, 55.782173532], [37.623451714, 55.782173516], [37.623451701, 55.782173503], [37.623345048, 55.78208833], [37.623190469, 55.781951891], [37.62319046, 55.781951884], [37.622452026, 55.781442148], [37.622452022, 55.781442146], [37.621783427, 55.781023998], [37.621783408, 55.781023988], [37.621783387, 55.781023983], [37.621783365, 55.781023983], [37.621783345, 55.781023987], [37.620660946, 55.781367437], [37.619875903, 55.781256525], [37.619875882, 55.781256524], [37.619875862, 55.781256527], [37.619875842, 55.781256535], [37.619875825, 55.781256546], [37.619875811, 55.781256561], [37.619690837, 55.781488506], [37.619127958, 55.781318605], [37.619127951, 55.781318603], [37.618906738, 55.781270254], [37.618705098, 55.780919882], [37.618705087, 55.780919866], [37.618705073, 55.780919852], [37.618705056, 55.780919842], [37.618705038, 55.780919835], [37.618705018, 55.780919832], [37.618448653, 55.780902351], [37.618349723, 55.780779834], [37.618292152, 55.780708538], [37.618292138, 55.780708524], [37.618292122, 55.780708513], [37.618292105, 55.780708506], [37.618292086, 55.780708501], [37.618292066, 55.780708501], [37.618292047, 55.780708504], [37.617572808, 55.780908001], [37.617572804, 55.780908002], [37.617437355, 55.780951899], [37.617437336, 55.780951907], [37.61737223, 55.780988946], [37.617372219, 55.780988954], [37.617174232, 55.781140636], [37.617174232, 55.781140637], [37.616857932, 55.781385821], [37.616665805, 55.781519139], [37.616579349, 55.781579131]], [[37.616150835, 55.781969654], [37.616130774, 55.781983884], [37.616126032, 55.781981834], [37.61614537, 55.78196775], [37.616150835, 55.781969654]]], type=Polygon}</t>
  </si>
  <si>
    <t>{coordinates=[37.619638526, 55.782651894], type=Point}</t>
  </si>
  <si>
    <t>Пилоны ворот, 1880-е гг., 1901 г.</t>
  </si>
  <si>
    <t>9319479b-56f9-11e2-965f-005056806bb6</t>
  </si>
  <si>
    <t>{coordinates=[[[37.653970305, 55.754692293], [37.653989297, 55.754661732], [37.653983318, 55.754661026], [37.653964364, 55.7546916], [37.653970305, 55.754692293]]], type=Polygon}</t>
  </si>
  <si>
    <t>{coordinates=[37.653976819, 55.754676666], type=Point}</t>
  </si>
  <si>
    <t>&lt;Могила братская, в которой похоронен&gt; В.М. Лихачев</t>
  </si>
  <si>
    <t>931947a5-56f9-11e2-965f-005056806bb6</t>
  </si>
  <si>
    <t>Могила Шахазиза Смбата Симоновича (1841–1907)</t>
  </si>
  <si>
    <t>931947a8-56f9-11e2-965f-005056806bb6</t>
  </si>
  <si>
    <t>Могила – Кобяков Борис Ильич (1900–1965), Герой Советского Союза</t>
  </si>
  <si>
    <t>931947aa-56f9-11e2-965f-005056806bb6</t>
  </si>
  <si>
    <t>ЦАО, муниципальный округ Пресненский, Сергея Макеева ул., д., 15 (Ваганьковское кладбище, участок 15)</t>
  </si>
  <si>
    <t>Могила Максакова Максимилиана Карловича (1869–1936)</t>
  </si>
  <si>
    <t>931947ab-56f9-11e2-965f-005056806bb6</t>
  </si>
  <si>
    <t>Могила Лодера Христиана Ивановича (1753-1832), врача и анатома</t>
  </si>
  <si>
    <t>931947b1-56f9-11e2-965f-005056806bb6</t>
  </si>
  <si>
    <t>ЮВАО, муниципальный округ Лефортово, Наличная улица, дом 1, Введенское кладбище, участок 3</t>
  </si>
  <si>
    <t>Два пилона ворот с двумя белокаменными скульптурными группами, 1814–1825 гг., арх-ры Д.И.Жилярди, А.Г.Григорьев, ск. И.П.Витали</t>
  </si>
  <si>
    <t>931947b7-56f9-11e2-965f-005056806bb6</t>
  </si>
  <si>
    <t>ЦАО, муниципальный округ Таганский, Солянка ул.</t>
  </si>
  <si>
    <t>{coordinates=[[[[37.639205037, 55.752823193], [37.639240126, 55.752837524], [37.639278266, 55.752814129], [37.63924635, 55.752796201], [37.639205037, 55.752823193]]], [[[37.639322604, 55.752742224], [37.639354494, 55.752752966], [37.639383077, 55.752729582], [37.639351182, 55.752717043], [37.639331334, 55.752734131], [37.639322604, 55.752742224]]]], type=MultiPolygon}</t>
  </si>
  <si>
    <t>{coordinates=[37.639241425, 55.752818661], type=Point}</t>
  </si>
  <si>
    <t>Ограда с пилонами ворот, 1760–е гг., архитектор М.Ф.Казаков, 1978–1996 г., архитекторы Н.В.Ильенкова, Е.В.Степанова</t>
  </si>
  <si>
    <t>931947ca-56f9-11e2-965f-005056806bb6</t>
  </si>
  <si>
    <t>ЦАО, муниципальный округ Басманный, Армянский переулок, дом 11 (между зданиями дом 11А/2, строение 1Б, строение 1А и дом 11, строение 3</t>
  </si>
  <si>
    <t>{coordinates=[[[[37.637693784, 55.759114759], [37.637892801, 55.758959673], [37.637887774, 55.758957792], [37.637688328, 55.759112377], [37.637690989, 55.759113493], [37.637693784, 55.759114759]]], [[[37.637912282, 55.758945331], [37.638101809, 55.758792609], [37.638096736, 55.758790531], [37.637907015, 55.758943176], [37.637912282, 55.758945331]]]], type=MultiPolygon}</t>
  </si>
  <si>
    <t>{coordinates=[37.637790829, 55.759036025], type=Point}</t>
  </si>
  <si>
    <t>Памятник Ф.М.Достоевскому, 1918 г., ск. С.Д.Меркуров, гранит</t>
  </si>
  <si>
    <t>931947d6-56f9-11e2-965f-005056806bb6</t>
  </si>
  <si>
    <t>СВАО, муниципальный округ Марьина Роща, Достоевского ул., д., 4, стр., 1 (на парадном дворе)</t>
  </si>
  <si>
    <t>{coordinates=[[[37.611426892, 55.783332285], [37.611489756, 55.783332229], [37.611489628, 55.78328724], [37.611426765, 55.783287297], [37.611426892, 55.783332285]]], type=Polygon}</t>
  </si>
  <si>
    <t>{coordinates=[37.611458261, 55.783309763], type=Point}</t>
  </si>
  <si>
    <t>Могила Ленского (Воробьева) Дмитрия Тимофеевича (1805-1860)</t>
  </si>
  <si>
    <t>931947d9-56f9-11e2-965f-005056806bb6</t>
  </si>
  <si>
    <t>Могила Ведерникова (Сибиряка) Алексея Степановича (1880–1919)</t>
  </si>
  <si>
    <t>931947da-56f9-11e2-965f-005056806bb6</t>
  </si>
  <si>
    <t>Могила Черевина Павла Дмитриевича (1802–1824)</t>
  </si>
  <si>
    <t>931947de-56f9-11e2-965f-005056806bb6</t>
  </si>
  <si>
    <t>{geometries=[{coordinates=[37.603247849, 55.713780126], type=Point}, {coordinates=[[[37.603246827, 55.71387067], [37.603357719, 55.713782172], [37.603248862, 55.713685305], [37.603137989, 55.713782357], [37.603246827, 55.71387067]]], type=Polygon}], type=GeometryCollection}</t>
  </si>
  <si>
    <t>{coordinates=[37.603248411, 55.713733739], type=Point}</t>
  </si>
  <si>
    <t>Могила Розанова Владимира Николаевича (1872–1934)</t>
  </si>
  <si>
    <t>931947e1-56f9-11e2-965f-005056806bb6</t>
  </si>
  <si>
    <t>Могила – Лелюшенко Дмитрий Данилович (1901–1987), дважды Герой Советского Союза</t>
  </si>
  <si>
    <t>931947e6-56f9-11e2-965f-005056806bb6</t>
  </si>
  <si>
    <t>ЦАО, муниципальный округ Хамовники, Лужнецкий пр., д., 2 (Новодевичье кладбище, участок 7, ряд 23)</t>
  </si>
  <si>
    <t>Могила Трубецкого Сергея Петровича (1791-1860)</t>
  </si>
  <si>
    <t>931947f0-56f9-11e2-965f-005056806bb6</t>
  </si>
  <si>
    <t>{geometries=[{coordinates=[37.554436147, 55.724809221], type=Point}, {coordinates=[[[37.554436676, 55.724915315], [37.554549279, 55.724815073], [37.554442499, 55.724698229], [37.554316134, 55.724808265], [37.554436676, 55.724915315]]], type=Polygon}], type=GeometryCollection}</t>
  </si>
  <si>
    <t>{coordinates=[37.554436048, 55.724753247], type=Point}</t>
  </si>
  <si>
    <t>Парадный двор, середина XVIII в. – начало XIX в.</t>
  </si>
  <si>
    <t>931947f4-56f9-11e2-965f-005056806bb6</t>
  </si>
  <si>
    <t>ЦАО, муниципальный округ Пресненский, Поварская ул., д., 52/55, стр., 1 (двор)</t>
  </si>
  <si>
    <t>{coordinates=[[[37.58625107, 55.757715766], [37.586222438, 55.75773375], [37.586228841, 55.757748116], [37.58608242, 55.757802108], [37.586088827, 55.757818271], [37.586092071, 55.757845214], [37.586082569, 55.75787037], [37.586034855, 55.757902737], [37.586130624, 55.757993836], [37.586117924, 55.758013604], [37.586124339, 55.75803336], [37.586159432, 55.758056688], [37.586242424, 55.758132077], [37.586369995, 55.758198453], [37.586299957, 55.758220058], [37.586385418, 55.758331373], [37.586551778, 55.75828994], [37.586503851, 55.758225305], [37.586564347, 55.758210892], [37.586551569, 55.758194734], [37.586650277, 55.758173109], [37.586656664, 55.75818029], [37.587041934, 55.758091998], [37.58702916, 55.758077637], [37.587127871, 55.758057807], [37.587134263, 55.758066785], [37.5872075, 55.758052362], [37.587245697, 55.758038414], [37.587252036, 55.758024038], [37.587226455, 55.757980944], [37.587200982, 55.757986351], [37.587146644, 55.757903757], [37.587191219, 55.757892947], [37.587207119, 55.757880362], [37.587194317, 55.757853425], [37.587210221, 55.757842636], [37.587178278, 55.757803139], [37.587114598, 55.757817554], [37.587057102, 55.757747537], [37.587045064, 55.757706229], [37.587009995, 55.757693679], [37.586965396, 55.757693711], [37.586863255, 55.757602168], [37.586805937, 55.757612987], [37.586770896, 55.757613011], [37.586735838, 55.75760585], [37.586694378, 55.757584323], [37.586518507, 55.757645522], [37.586505745, 55.757636549], [37.586457953, 55.75763299], [37.586415055, 55.757596795], [37.586393005, 55.757605805], [37.586400515, 55.757611659], [37.586374775, 55.757622242], [37.586367057, 55.757616573], [37.586345138, 55.757625478], [37.586290941, 55.757647022], [37.586261289, 55.757658327], [37.586269067, 55.757664267], [37.586241408, 55.757674364], [37.586234463, 55.757668536], [37.586205025, 55.757679511], [37.58625107, 55.757715766]]], type=Polygon}</t>
  </si>
  <si>
    <t>{coordinates=[37.586624267, 55.757942351], type=Point}</t>
  </si>
  <si>
    <t>Пилоны ворот, кон. XVIII в.–XIX в.</t>
  </si>
  <si>
    <t>931947f8-56f9-11e2-965f-005056806bb6</t>
  </si>
  <si>
    <t>ЦАО, муниципальный округ Басманный, Армянский пер., д. 3-5</t>
  </si>
  <si>
    <t>{coordinates=[[[[37.635594577, 55.760436117], [37.635609425, 55.76044673], [37.635630309, 55.76043793], [37.635614849, 55.760427002], [37.635594577, 55.760436117]]], [[[37.635698694, 55.76040394], [37.635713914, 55.760414385], [37.635734486, 55.760405352], [37.635718682, 55.760394665], [37.635698694, 55.76040394]]]], type=MultiPolygon}</t>
  </si>
  <si>
    <t>{coordinates=[37.635716582, 55.760404646], type=Point}</t>
  </si>
  <si>
    <t>Могила - Владимиров Борис Александрович (1905-1978), Герой Советского Союза</t>
  </si>
  <si>
    <t>93194804-56f9-11e2-965f-005056806bb6</t>
  </si>
  <si>
    <t>Введенское кладбище, участок 21</t>
  </si>
  <si>
    <t>Могила Половинкина Леонида Алексеевича (1894–1949)</t>
  </si>
  <si>
    <t>93194808-56f9-11e2-965f-005056806bb6</t>
  </si>
  <si>
    <t>Могила Мартынова Алексея Александровича (1818–1903)</t>
  </si>
  <si>
    <t>9319480c-56f9-11e2-965f-005056806bb6</t>
  </si>
  <si>
    <t>Могила – Богданов Анатолий Сергеевич (1922–1954), Герой Советского Союза</t>
  </si>
  <si>
    <t>93194815-56f9-11e2-965f-005056806bb6</t>
  </si>
  <si>
    <t>ВАО, муниципальный округ Преображенское, Преображенский Вал ул., д., 17А (Преображенское кладбище участок, 48)</t>
  </si>
  <si>
    <t>Могила - Путько Николай Савельевич (1919-1962), Герой Советского Союза</t>
  </si>
  <si>
    <t>93194818-56f9-11e2-965f-005056806bb6</t>
  </si>
  <si>
    <t>ЮВАО, муниципальный округ Выхино-Жулебино, Скрябина академика ул., д., 19 (Кузьминское кладбище, участок 35)</t>
  </si>
  <si>
    <t>93194825-56f9-11e2-965f-005056806bb6</t>
  </si>
  <si>
    <t>улица Большая Ордынка, дом 21/16, строение 12; улица Большая Ордынка, дом 21/16, строение 9</t>
  </si>
  <si>
    <t>{coordinates=[[[[37.625507551, 55.741228753], [37.625507537, 55.741228766], [37.625507526, 55.741228781], [37.625507517, 55.741228798], [37.625507512, 55.741228816], [37.625507511, 55.741228835], [37.625507513, 55.741228853], [37.625525927, 55.741318648], [37.625514771, 55.74131938], [37.625514753, 55.741319383], [37.625514735, 55.741319389], [37.625514719, 55.741319399], [37.625514704, 55.741319411], [37.625514693, 55.741319427], [37.625514685, 55.741319443], [37.625514679, 55.741319462], [37.625514678, 55.741319481], [37.62551468, 55.741319499], [37.625538288, 55.741434544], [37.62549143, 55.741437603], [37.625491411, 55.741437606], [37.625491393, 55.741437613], [37.625491377, 55.741437622], [37.625491363, 55.741437635], [37.625491352, 55.74143765], [37.625491343, 55.741437667], [37.625491338, 55.741437685], [37.625491336, 55.741437704], [37.625491338, 55.741437723], [37.625498108, 55.741470734], [37.625498114, 55.741470754], [37.625498124, 55.741470771], [37.625498138, 55.741470787], [37.625498154, 55.741470799], [37.625498173, 55.741470808], [37.625498192, 55.741470813], [37.625498213, 55.741470814], [37.625557669, 55.741466933], [37.625568767, 55.741519595], [37.625568773, 55.741519615], [37.625568784, 55.741519633], [37.625568797, 55.741519648], [37.625568814, 55.741519661], [37.625568833, 55.741519669], [37.625568853, 55.741519674], [37.625568873, 55.741519674], [37.62572593, 55.741506631], [37.6259198, 55.741492722], [37.625919819, 55.741492719], [37.625919836, 55.741492712], [37.625919853, 55.741492702], [37.625919867, 55.741492689], [37.625919878, 55.741492674], [37.625919886, 55.741492656], [37.625919891, 55.741492638], [37.625919892, 55.741492619], [37.62591989, 55.7414926], [37.625905874, 55.741430506], [37.625905868, 55.741430486], [37.625905857, 55.741430469], [37.625905844, 55.741430453], [37.625905827, 55.741430441], [37.625905808, 55.741430433], [37.625905788, 55.741430429], [37.625905768, 55.741430428], [37.625891003, 55.741431788], [37.6258759, 55.741432975], [37.625852993, 55.741434776], [37.625851148, 55.741419274], [37.625870292, 55.741410809], [37.625877997, 55.741407403], [37.625878016, 55.741407392], [37.625884242, 55.741402841], [37.625889834, 55.741398758], [37.625896425, 55.741393945], [37.625896445, 55.741393926], [37.625898586, 55.741391194], [37.625898589, 55.741391191], [37.625907035, 55.741379562], [37.625907044, 55.741379547], [37.625911855, 55.741369705], [37.625911861, 55.741369686], [37.625911865, 55.741369667], [37.625911864, 55.741369647], [37.625909422, 55.741352862], [37.625909415, 55.741352838], [37.625900978, 55.741332894], [37.625900978, 55.741332893], [37.625898024, 55.741325975], [37.625898016, 55.741325959], [37.625898004, 55.741325945], [37.625895519, 55.741323385], [37.625895518, 55.741323385], [37.625887154, 55.741314813], [37.625887134, 55.741314797], [37.625873153, 55.741306439], [37.625868155, 55.741303451], [37.625868143, 55.741303445], [37.625864173, 55.741301716], [37.625857413, 55.741298758], [37.625857401, 55.741298754], [37.625847041, 55.741295791], [37.625847028, 55.741295788], [37.625818966, 55.74129159], [37.625815614, 55.741275239], [37.625840954, 55.741273607], [37.62586004, 55.741272378], [37.625860043, 55.741272378], [37.625872427, 55.741271156], [37.625872445, 55.741271152], [37.625872463, 55.741271145], [37.625872478, 55.741271135], [37.625872492, 55.741271123], [37.625872503, 55.741271108], [37.625872511, 55.741271091], [37.625872516, 55.741271073], [37.625872517, 55.741271055], [37.625872515, 55.741271036], [37.625858758, 55.741203299], [37.625858752, 55.741203279], [37.625858742, 55.741203261], [37.625858728, 55.741203245], [37.625858712, 55.741203233], [37.625858693, 55.741203224], [37.625858673, 55.741203219], [37.625858652, 55.741203219], [37.625826492, 55.741205556], [37.625642253, 55.741218948], [37.625611392, 55.741221191], [37.625606086, 55.741221577], [37.625507603, 55.741228734], [37.625507585, 55.741228737], [37.625507567, 55.741228743], [37.625507551, 55.741228753]]], [[[37.625404088, 55.741272656], [37.625404104, 55.741272646], [37.625404118, 55.741272633], [37.625404129, 55.741272618], [37.625404138, 55.7412726], [37.625404142, 55.741272582], [37.625404144, 55.741272563], [37.625404141, 55.741272544], [37.625378306, 55.741159399], [37.6253783, 55.74115938], [37.62537829, 55.741159363], [37.625378276, 55.741159348], [37.62537826, 55.741159336], [37.625378241, 55.741159327], [37.625378222, 55.741159323], [37.625378201, 55.741159322], [37.625037775, 55.74118451], [37.625037755, 55.741184513], [37.625037737, 55.741184521], [37.625037721, 55.741184531], [37.625037706, 55.741184545], [37.625037695, 55.741184561], [37.625037687, 55.741184579], [37.625037683, 55.741184598], [37.625037682, 55.741184617], [37.625037686, 55.741184637], [37.625067823, 55.741292222], [37.625068278, 55.741296751], [37.625068281, 55.741296768], [37.625068297, 55.741296827], [37.625068304, 55.741296846], [37.625068315, 55.741296863], [37.625068329, 55.741296877], [37.625068345, 55.741296888], [37.625068363, 55.741296896], [37.625068382, 55.7412969], [37.625068402, 55.741296901], [37.625071659, 55.741296626], [37.625085378, 55.741317342], [37.62507354, 55.741319002], [37.62507352, 55.741319007], [37.625073502, 55.741319016], [37.625073486, 55.741319029], [37.625073472, 55.741319044], [37.625073462, 55.741319062], [37.625073456, 55.741319081], [37.625073454, 55.741319102], [37.625073456, 55.741319122], [37.625073463, 55.741319142], [37.625081145, 55.741336575], [37.625081154, 55.741336591], [37.625081165, 55.741336605], [37.62508118, 55.741336617], [37.625081196, 55.741336626], [37.625081213, 55.741336632], [37.625081232, 55.741336634], [37.62508125, 55.741336633], [37.625094271, 55.741334807], [37.625100435, 55.741388278], [37.625084411, 55.741388884], [37.62508439, 55.741388887], [37.625084371, 55.741388894], [37.625084353, 55.741388905], [37.625084338, 55.741388919], [37.625084327, 55.741388936], [37.625084319, 55.741388955], [37.625084315, 55.741388975], [37.625084315, 55.741388996], [37.625086446, 55.741406919], [37.62508645, 55.741406937], [37.625086457, 55.741406954], [37.625086468, 55.74140697], [37.625086481, 55.741406983], [37.625086496, 55.741406994], [37.625086513, 55.741407001], [37.625086531, 55.741407006], [37.625086549, 55.741407007], [37.625102485, 55.741406404], [37.625109065, 55.741459966], [37.625093071, 55.741460585], [37.625093051, 55.741460588], [37.625093031, 55.741460595], [37.625093014, 55.741460606], [37.625092999, 55.74146062], [37.625092987, 55.741460637], [37.625092979, 55.741460656], [37.625092975, 55.741460676], [37.625092976, 55.741460697], [37.625095155, 55.741478619], [37.625095159, 55.741478637], [37.625095166, 55.741478654], [37.625095176, 55.741478669], [37.625095189, 55.741478682], [37.625095204, 55.741478693], [37.625095221, 55.741478701], [37.625095239, 55.741478705], [37.625095257, 55.741478706], [37.625111209, 55.74147816], [37.625095261, 55.741515864], [37.625095259, 55.74151587], [37.625095257, 55.741515875], [37.625095257, 55.741515879], [37.625095255, 55.741515883], [37.625095255, 55.741515889], [37.625095254, 55.741515895], [37.625095254, 55.741515899], [37.625095253, 55.741515903], [37.625095254, 55.74151591], [37.625095254, 55.741515916], [37.625104059, 55.741586536], [37.625104063, 55.741586554], [37.62510407, 55.741586571], [37.62510408, 55.741586586], [37.625104093, 55.7415866], [37.625104108, 55.74158661], [37.625104125, 55.741586618], [37.625104143, 55.741586622], [37.625104161, 55.741586623], [37.62544402, 55.741575342], [37.625444038, 55.74157534], [37.625444056, 55.741575334], [37.625444073, 55.741575325], [37.625444087, 55.741575313], [37.625444099, 55.741575299], [37.625444108, 55.741575282], [37.625444114, 55.741575264], [37.625444116, 55.741575246], [37.625444115, 55.741575227], [37.625436555, 55.741527445], [37.625436554, 55.741527444], [37.62543219, 55.741502038], [37.625432185, 55.741502019], [37.625432175, 55.741502], [37.625432162, 55.741501984], [37.625432146, 55.741501972], [37.625432128, 55.741501962], [37.625432108, 55.741501957], [37.625432088, 55.741501955], [37.625098325, 55.741515681], [37.625114476, 55.741477963], [37.625127026, 55.741477477], [37.625127047, 55.741477474], [37.625127066, 55.741477467], [37.625127084, 55.741477456], [37.625127098, 55.741477442], [37.62512711, 55.741477425], [37.625127118, 55.741477406], [37.625127122, 55.741477386], [37.625127122, 55.741477365], [37.625124943, 55.741459444], [37.625124939, 55.741459426], [37.625124931, 55.741459408], [37.625124921, 55.741459393], [37.625124908, 55.74145938], [37.625124893, 55.741459369], [37.625124876, 55.741459361], [37.625124858, 55.741459357], [37.62512484, 55.741459356], [37.62511235, 55.741459839], [37.625105936, 55.741406273], [37.625118321, 55.741405805], [37.625118341, 55.741405803], [37.62511836, 55.741405796], [37.625118378, 55.741405785], [37.625118393, 55.741405771], [37.625118405, 55.741405754], [37.625118413, 55.741405735], [37.625118416, 55.741405714], [37.625118416, 55.741405694], [37.625116286, 55.74138777], [37.625116283, 55.741387751], [37.625116275, 55.741387734], [37.625116265, 55.741387719], [37.625116252, 55.741387705], [37.625116237, 55.741387695], [37.62511622, 55.741387687], [37.625116202, 55.741387683], [37.625116183, 55.741387682], [37.625103765, 55.741388151], [37.625097325, 55.741334379], [37.625112152, 55.7413323], [37.625112172, 55.741332295], [37.625112191, 55.741332286], [37.625112207, 55.741332273], [37.62511222, 55.741332258], [37.62511223, 55.74133224], [37.625112236, 55.741332221], [37.625112238, 55.7413322], [37.625112236, 55.74133218], [37.62511223, 55.74133216], [37.625104548, 55.741314727], [37.625104539, 55.741314711], [37.625104527, 55.741314697], [37.625104513, 55.741314685], [37.625104497, 55.741314676], [37.625104479, 55.74131467], [37.625104461, 55.741314668], [37.625104442, 55.741314669], [37.62508965, 55.741316743], [37.625075569, 55.741296324], [37.625404051, 55.741272666], [37.62540407, 55.741272663], [37.625404088, 55.741272656]]]], type=MultiPolygon}</t>
  </si>
  <si>
    <t>{coordinates=[37.625716946, 55.741361255], type=Point}</t>
  </si>
  <si>
    <t>Могила Жданова Андрея Александровича (1896–1948)</t>
  </si>
  <si>
    <t>93194826-56f9-11e2-965f-005056806bb6</t>
  </si>
  <si>
    <t>{geometries=[{coordinates=[37.618770362, 55.753891802], type=Point}, {coordinates=[[[37.618770255, 55.753895335], [37.618774749, 55.75389209], [37.618770439, 55.753887651], [37.618766006, 55.75389213], [37.618770255, 55.753895335]]], type=Polygon}], type=GeometryCollection}</t>
  </si>
  <si>
    <t>{coordinates=[37.618770418, 55.753889871], type=Point}</t>
  </si>
  <si>
    <t>Могила Шумского (Чеснокова) Сергея Васильевича (1820–1878)</t>
  </si>
  <si>
    <t>9319482b-56f9-11e2-965f-005056806bb6</t>
  </si>
  <si>
    <t>Парк детской больницы св. Владимира</t>
  </si>
  <si>
    <t>9319482d-56f9-11e2-965f-005056806bb6</t>
  </si>
  <si>
    <t>ВАО, муниципальный округ Сокольники, Рубцовско-Дворцовая ул., д., 1/3 (парк)</t>
  </si>
  <si>
    <t>{coordinates=[[[37.697343038, 55.786633209], [37.696052833, 55.786659606], [37.696064054, 55.786990745], [37.696045025, 55.787010535], [37.696019548, 55.787015965], [37.695923111, 55.787016118], [37.695878497, 55.787019781], [37.695856253, 55.787034187], [37.6958406, 55.787091695], [37.695843553, 55.787236027], [37.694506729, 55.787155329], [37.693757292, 55.787104594], [37.693319623, 55.787081748], [37.693267774, 55.787072847], [37.693200737, 55.787054989], [37.693090172, 55.787002349], [37.693061209, 55.786720727], [37.690781543, 55.786767205], [37.690493483, 55.786893484], [37.691871134, 55.787893173], [37.692572556, 55.78757754], [37.693771091, 55.788444557], [37.693857532, 55.788614266], [37.695753255, 55.788305536], [37.695765292, 55.788640985], [37.697067163, 55.788417064], [37.697127328, 55.788335683], [37.697285894, 55.787630543], [37.697343038, 55.786633209]]], type=Polygon}</t>
  </si>
  <si>
    <t>{coordinates=[37.695041858, 55.787761858], type=Point}</t>
  </si>
  <si>
    <t>Могила - Амет-Хан Султан (1920-1971), дважды Герой Советского Союза</t>
  </si>
  <si>
    <t>9319482e-56f9-11e2-965f-005056806bb6</t>
  </si>
  <si>
    <t>Новодевичье кладбище, участок 7, ряд 2</t>
  </si>
  <si>
    <t>Могила Шатерникова Михаила Николаевича (1870–1939)</t>
  </si>
  <si>
    <t>93194830-56f9-11e2-965f-005056806bb6</t>
  </si>
  <si>
    <t>Могила – Коккинаки Владимир Константинович (1904–1985), дважды Герой Советского Союза</t>
  </si>
  <si>
    <t>93194831-56f9-11e2-965f-005056806bb6</t>
  </si>
  <si>
    <t>ЦАО, муниципальный округ Хамовники, Лужнецкий пр., д., 2 (Новодевичье кладбище, участок 7, ряд 25)</t>
  </si>
  <si>
    <t>Могила Станкевича Александра Владимировича (1821–1912)</t>
  </si>
  <si>
    <t>93194833-56f9-11e2-965f-005056806bb6</t>
  </si>
  <si>
    <t>{geometries=[{coordinates=[37.641134183, 55.799308603], type=Point}, {coordinates=[[[37.642208825, 55.79826793], [37.642239167, 55.798268495], [37.642239838, 55.798260391], [37.642209495, 55.79825992], [37.642208825, 55.79826793]]], type=Polygon}], type=GeometryCollection}</t>
  </si>
  <si>
    <t>{coordinates=[37.642224333, 55.79826416], type=Point}</t>
  </si>
  <si>
    <t>Могила Жолтовского Ивана Владиславовича (1867–1959), архитектора</t>
  </si>
  <si>
    <t>93194841-56f9-11e2-965f-005056806bb6</t>
  </si>
  <si>
    <t>ЦАО, муниципальный округ Хамовники, Лужнецкий пр., д., 2 (Новодевичье кладбище, участок 1, ряд 3)</t>
  </si>
  <si>
    <t>Надгробие Героя Советского Союза И.И.Дондыша, 1945 г.</t>
  </si>
  <si>
    <t>93194844-56f9-11e2-965f-005056806bb6</t>
  </si>
  <si>
    <t>Западный жилой дом, 1912 г.</t>
  </si>
  <si>
    <t>93194847-56f9-11e2-965f-005056806bb6</t>
  </si>
  <si>
    <t>СВАО, муниципальный округ Северный, Дмитровское шоссе (домовладение 167 Б, корп.1)</t>
  </si>
  <si>
    <t>{coordinates=[[[37.5368139, 55.941193633], [37.536911461, 55.941199023], [37.536949063, 55.941201293], [37.536957657, 55.941153383], [37.537143633, 55.941163879], [37.537137062, 55.941199241], [37.537116748, 55.941210654], [37.537110665, 55.941225484], [37.537124909, 55.941243731], [37.537147272, 55.941250568], [37.537179782, 55.941241434], [37.537246854, 55.941243695], [37.537246875, 55.941265367], [37.53744809, 55.941272151], [37.537450099, 55.941247057], [37.537659446, 55.941254979], [37.537653375, 55.941282356], [37.537858661, 55.941291419], [37.537878847, 55.941147691], [37.537643076, 55.941138066], [37.537645068, 55.941095291], [37.537527184, 55.941091904], [37.537526179, 55.941103311], [37.537523159, 55.941133255], [37.537374786, 55.94112731], [37.537377809, 55.941099933], [37.537378819, 55.941093089], [37.537212155, 55.941086295], [37.537155245, 55.94108403], [37.537153207, 55.941077187], [37.536970338, 55.941069256], [37.536982403, 55.940990548], [37.536986426, 55.940945491], [37.53686651, 55.940943815], [37.536864518, 55.94098659], [37.53685029, 55.940986024], [37.536838158, 55.941053326], [37.536816817, 55.941052192], [37.536802663, 55.94113033], [37.53682502, 55.941131464], [37.5368139, 55.941193633]]], type=Polygon}</t>
  </si>
  <si>
    <t>{coordinates=[37.537090748, 55.94111531], type=Point}</t>
  </si>
  <si>
    <t>Садовый фонтан, 1892 г.</t>
  </si>
  <si>
    <t>93194856-56f9-11e2-965f-005056806bb6</t>
  </si>
  <si>
    <t>фонтан</t>
  </si>
  <si>
    <t>{coordinates=[[[37.604408552, 55.753003876], [37.604402186, 55.753005677], [37.604389464, 55.753012874], [37.604386289, 55.753016469], [37.604386303, 55.753021858], [37.604386317, 55.753027247], [37.604389512, 55.753030837], [37.604402272, 55.753038012], [37.604408647, 55.753039803], [37.604427759, 55.753039787], [37.604434124, 55.753037985], [37.604446846, 55.753030789], [37.604450022, 55.753027193], [37.604449993, 55.753016415], [37.604446799, 55.753012825], [37.604434039, 55.753005651], [37.604427663, 55.75300386], [37.604408552, 55.753003876]]], type=Polygon}</t>
  </si>
  <si>
    <t>{coordinates=[37.604418148, 55.753019164], type=Point}</t>
  </si>
  <si>
    <t>Усадьба Черемушки</t>
  </si>
  <si>
    <t>9319485d-56f9-11e2-965f-005056806bb6</t>
  </si>
  <si>
    <t>ЮЗАО, муниципальный округ Котловка, Черемушкинская Б. ул., д., 25 (Усадьба "Черемушки")</t>
  </si>
  <si>
    <t>{coordinates=[[[37.584963114, 55.675639654], [37.583997266, 55.6767229], [37.583527506, 55.677372518], [37.584488137, 55.677702489], [37.583732527, 55.678409068], [37.58433222, 55.678605993], [37.584124681, 55.678784335], [37.58398743, 55.67890227], [37.583898098, 55.678979036], [37.583834948, 55.67903324], [37.583742936, 55.679121145], [37.5832808, 55.679557257], [37.584269598, 55.67987769], [37.58514868, 55.680176455], [37.585873039, 55.680447028], [37.587410182, 55.679985901], [37.587620964, 55.679983237], [37.58795709, 55.680016142], [37.588914651, 55.679996236], [37.589139033, 55.679962842], [37.590113901, 55.679934831], [37.590448127, 55.679900816], [37.592652741, 55.679669159], [37.592765581, 55.679658745], [37.593040691, 55.679634916], [37.593068346, 55.67963283], [37.593082808, 55.679631202], [37.593100444, 55.679627596], [37.593140555, 55.679581938], [37.5931754, 55.67952838], [37.593238613, 55.679437974], [37.593295016, 55.679358173], [37.593530036, 55.679255602], [37.593734521, 55.679146407], [37.593243218, 55.678829448], [37.592803963, 55.678539035], [37.5924923, 55.678358732], [37.592168405, 55.67811296], [37.591952472, 55.677946776], [37.591604892, 55.677697517], [37.59135199, 55.677489774], [37.590944664, 55.677177594], [37.59045051, 55.676913979], [37.590057069, 55.676759957], [37.589829607, 55.676688806], [37.589806872, 55.676686936], [37.589762536, 55.676691818], [37.589684643, 55.676689001], [37.589600676, 55.676671277], [37.589507441, 55.676631465], [37.58941212, 55.676583661], [37.589241469, 55.676470432], [37.589198942, 55.676431841], [37.589092228, 55.676335093], [37.58895734, 55.676220941], [37.588823116, 55.676119093], [37.588640737, 55.676019524], [37.588352753, 55.675891469], [37.588014409, 55.675774047], [37.587655977, 55.67570083], [37.587088237, 55.675637818], [37.585963053, 55.675640131], [37.585921409, 55.67564016], [37.585001579, 55.675639628], [37.584963114, 55.675639654]]], type=Polygon}</t>
  </si>
  <si>
    <t>{coordinates=[37.588099239, 55.678029868], type=Point}</t>
  </si>
  <si>
    <t>Могила – Пароваткин Дмитрий Николаевич (1908–1983), Герой Советского Союза</t>
  </si>
  <si>
    <t>93194861-56f9-11e2-965f-005056806bb6</t>
  </si>
  <si>
    <t>Дом, в котором жил Толстой Алексей Николаевич в 1942–1945 гг.</t>
  </si>
  <si>
    <t>93194865-56f9-11e2-965f-005056806bb6</t>
  </si>
  <si>
    <t>улица Спиридоновка, дом 2, строение 1</t>
  </si>
  <si>
    <t>{coordinates=[[[37.596397336, 55.758718736], [37.596524706, 55.758695284], [37.596820707, 55.758585925], [37.596785456, 55.758501075], [37.596721354, 55.758343046], [37.59661228, 55.758357053], [37.596677178, 55.758515081], [37.596661339, 55.758551469], [37.596502191, 55.758607281], [37.59642573, 55.758605544], [37.596258987, 55.758486665], [37.596074248, 55.758499383], [37.59622183, 55.758599415], [37.596397336, 55.758718736]]], type=Polygon}</t>
  </si>
  <si>
    <t>{coordinates=[37.596224307, 55.758533275], type=Point}</t>
  </si>
  <si>
    <t>Ограда медицинского корпуса, 1910-e гг.</t>
  </si>
  <si>
    <t>93194868-56f9-11e2-965f-005056806bb6</t>
  </si>
  <si>
    <t>{coordinates=[[[37.639133454, 55.748002927], [37.638909386, 55.748065221], [37.638833482, 55.748086323], [37.63878361, 55.748100388], [37.638534745, 55.748170573], [37.638520094, 55.748174705], [37.638464525, 55.748188897], [37.638406306, 55.748205082], [37.638378332, 55.748212859], [37.63834621, 55.748223359], [37.638292297, 55.748237169], [37.638259103, 55.748247231], [37.638232148, 55.748253759], [37.638234323, 55.748256465], [37.638235747, 55.748258236], [37.638238569, 55.748261746], [37.639146967, 55.74800867], [37.639204517, 55.748072029], [37.639219859, 55.748067931], [37.639156632, 55.747996483], [37.639133454, 55.748002927]]], type=Polygon}</t>
  </si>
  <si>
    <t>{coordinates=[37.638675484, 55.748135481], type=Point}</t>
  </si>
  <si>
    <t>- &lt;Стена западная (фрагмент)&gt;</t>
  </si>
  <si>
    <t>9319486b-56f9-11e2-965f-005056806bb6</t>
  </si>
  <si>
    <t>ВАО, муниципальный округ Преображенское, Преображенский Вал ул., д., 25 (стена западная)</t>
  </si>
  <si>
    <t>{coordinates=[[[[37.717874916, 55.791714783], [37.719535606, 55.791844091], [37.71953773, 55.791837387], [37.717873895, 55.791707795], [37.717874916, 55.791714783]]], [[[37.715987798, 55.791562276], [37.716012178, 55.79156322], [37.716070677, 55.791340302], [37.716096586, 55.791319056], [37.716103539, 55.791297023], [37.716051576, 55.791339376], [37.715987798, 55.791562276]]], [[[37.717134054, 55.791665987], [37.717793346, 55.791709927], [37.717792603, 55.791703081], [37.717133033, 55.791658997], [37.717134054, 55.791665987]]], [[[37.716575711, 55.791624086], [37.716804071, 55.79163787], [37.716804135, 55.791630514], [37.716574691, 55.791617096], [37.716575711, 55.791624086]]]], type=MultiPolygon}</t>
  </si>
  <si>
    <t>{coordinates=[37.716689067, 55.7916273], type=Point}</t>
  </si>
  <si>
    <t>Могила – Бочин Петр Антонович (1920–1971), Герой Советского Союза</t>
  </si>
  <si>
    <t>9319486c-56f9-11e2-965f-005056806bb6</t>
  </si>
  <si>
    <t>ЮВАО, муниципальный округ Люблино, Ставропольская ул., д., 74А (Люблинское кладбище,участок 34а)</t>
  </si>
  <si>
    <t>93194871-56f9-11e2-965f-005056806bb6</t>
  </si>
  <si>
    <t>{coordinates=[[[37.708653849, 55.768688923], [37.708671286, 55.768668715], [37.708671297, 55.7686687], [37.708671305, 55.768668683], [37.708671309, 55.768668665], [37.708671311, 55.768668646], [37.708671308, 55.768668628], [37.708671303, 55.76866861], [37.708671294, 55.768668594], [37.708671282, 55.76866858], [37.708671207, 55.768668502], [37.70867144, 55.768668227], [37.708671452, 55.76866821], [37.70867146, 55.768668191], [37.708671464, 55.768668171], [37.708671463, 55.76866815], [37.708671459, 55.76866813], [37.70867145, 55.768668111], [37.708671437, 55.768668094], [37.708670666, 55.768667262], [37.708670678, 55.768667248], [37.708670689, 55.768667231], [37.708670697, 55.768667212], [37.7086707, 55.768667191], [37.7086707, 55.768667171], [37.708670694, 55.76866715], [37.708670685, 55.768667132], [37.708670673, 55.768667115], [37.708670332, 55.76866676], [37.708670878, 55.768666106], [37.70867089, 55.768666089], [37.708670898, 55.768666069], [37.708670901, 55.768666048], [37.708670901, 55.768666027], [37.708670895, 55.768666007], [37.708670886, 55.768665988], [37.708670873, 55.768665972], [37.70864541, 55.768640021], [37.70857969, 55.768569136], [37.708579676, 55.768569123], [37.70857966, 55.768569114], [37.708579643, 55.768569107], [37.708579624, 55.768569104], [37.708579605, 55.768569104], [37.708579587, 55.768569108], [37.70857957, 55.768569116], [37.708579554, 55.768569126], [37.708579541, 55.768569139], [37.708579248, 55.768569485], [37.708578413, 55.768568564], [37.708578399, 55.768568551], [37.708578383, 55.768568541], [37.708578365, 55.768568534], [37.708578346, 55.768568531], [37.708578327, 55.768568532], [37.708578308, 55.768568536], [37.708578291, 55.768568544], [37.708578275, 55.768568555], [37.708578262, 55.768568568], [37.708577896, 55.768569021], [37.708577197, 55.768568274], [37.708577183, 55.768568261], [37.708577166, 55.768568252], [37.708577149, 55.768568245], [37.70857713, 55.768568242], [37.708577111, 55.768568243], [37.708577093, 55.768568247], [37.708577076, 55.768568254], [37.70857706, 55.768568265], [37.708577047, 55.768568278], [37.708487037, 55.768677103], [37.708486772, 55.768677103], [37.708486753, 55.768677105], [37.708486735, 55.76867711], [37.708486718, 55.768677119], [37.708486703, 55.768677131], [37.70848669, 55.768677146], [37.708486681, 55.768677162], [37.708486675, 55.76867718], [37.708486672, 55.768677199], [37.708486674, 55.768677218], [37.708486678, 55.768677237], [37.708486686, 55.768677254], [37.708486698, 55.76867727], [37.708487428, 55.768678086], [37.708486864, 55.768678753], [37.708486852, 55.76867877], [37.708486844, 55.768678789], [37.708486841, 55.76867881], [37.708486841, 55.76867883], [37.708486846, 55.768678851], [37.708486855, 55.768678869], [37.708486867, 55.768678886], [37.708487331, 55.768679384], [37.70848724, 55.768679493], [37.708487229, 55.76867951], [37.708487221, 55.768679529], [37.708487217, 55.768679549], [37.708487218, 55.76867957], [37.708487223, 55.76867959], [37.708487231, 55.768679609], [37.708487244, 55.768679625], [37.708528824, 55.768724473], [37.708576745, 55.768778421], [37.708576759, 55.768778434], [37.708576775, 55.768778444], [37.708576793, 55.768778451], [37.708576812, 55.768778454], [37.708576831, 55.768778454], [37.708576849, 55.76877845], [37.708576867, 55.768778443], [37.708576883, 55.768778432], [37.708576897, 55.768778419], [37.708576988, 55.76877831], [37.708577182, 55.768778528], [37.708577197, 55.768778541], [37.708577213, 55.768778551], [37.708577231, 55.768778558], [37.708577249, 55.768778561], [37.708577268, 55.768778561], [37.708577287, 55.768778557], [37.708577305, 55.768778549], [37.708577321, 55.768778539], [37.708577334, 55.768778525], [37.7085776, 55.768778204], [37.70857838, 55.768779098], [37.708578394, 55.768779111], [37.70857841, 55.768779122], [37.708578428, 55.768779129], [37.708578447, 55.768779132], [37.708578466, 55.768779132], [37.708578485, 55.768779128], [37.708578503, 55.76877912], [37.708578519, 55.76877911], [37.708578532, 55.768779096], [37.708620356, 55.768728329], [37.708653849, 55.768688923]]], type=Polygon}</t>
  </si>
  <si>
    <t>{coordinates=[37.708579086, 55.768672909], type=Point}</t>
  </si>
  <si>
    <t>Урна Пацаева Виктора Ивановича (1922–1971), космонавта</t>
  </si>
  <si>
    <t>93194878-56f9-11e2-965f-005056806bb6</t>
  </si>
  <si>
    <t>Памятник гренадерам, павшим под Плевной, 1887 г., ск. В.О.Шервуд, камень, чугун, цинк</t>
  </si>
  <si>
    <t>9319487f-56f9-11e2-965f-005056806bb6</t>
  </si>
  <si>
    <t>ЦАО, муниципальный округ Тверской, Ильинские Ворота пл., д., 2, стр., (памятник героям Плевны)</t>
  </si>
  <si>
    <t>{coordinates=[[[37.631164281, 55.756689299], [37.631171524, 55.756696238], [37.631187491, 55.756700025], [37.631202487, 55.756700009], [37.631215428, 55.756696539], [37.631222227, 55.756691157], [37.631225603, 55.756681939], [37.631221489, 55.756675032], [37.631214652, 55.756668512], [37.631205103, 55.756666987], [37.631193515, 55.756666615], [37.631179206, 55.756668166], [37.631171035, 55.756670479], [37.631165599, 55.756675859], [37.631162894, 55.75668239], [37.631164281, 55.756689299]]], type=Polygon}</t>
  </si>
  <si>
    <t>{coordinates=[37.63119388, 55.756685845], type=Point}</t>
  </si>
  <si>
    <t>Могила Россолимо Григория Ивановича (1860–1928)</t>
  </si>
  <si>
    <t>93194881-56f9-11e2-965f-005056806bb6</t>
  </si>
  <si>
    <t>Могила Буренина Константина Петровича (1837–1882)</t>
  </si>
  <si>
    <t>93194882-56f9-11e2-965f-005056806bb6</t>
  </si>
  <si>
    <t>{geometries=[{coordinates=[37.603248129, 55.713780286], type=Point}, {coordinates=[[[37.60323163, 55.714037897], [37.603258242, 55.71401784], [37.603233664, 55.71399373], [37.603203788, 55.714016792], [37.60323163, 55.714037897]]], type=Polygon}], type=GeometryCollection}</t>
  </si>
  <si>
    <t>{coordinates=[37.603232073, 55.714005261], type=Point}</t>
  </si>
  <si>
    <t>&lt;Могила братская, в которой похоронен&gt; А.А. Инюшев</t>
  </si>
  <si>
    <t>9319488a-56f9-11e2-965f-005056806bb6</t>
  </si>
  <si>
    <t>Могила Сурикова Ивана Захаровича (1841–1880)</t>
  </si>
  <si>
    <t>931948ad-56f9-11e2-965f-005056806bb6</t>
  </si>
  <si>
    <t>Пятницкое кладбище</t>
  </si>
  <si>
    <t>{geometries=[{coordinates=[37.641134183, 55.799308603], type=Point}, {coordinates=[[[37.642126761, 55.798679458], [37.642145835, 55.79867998], [37.642146002, 55.798680922], [37.642156899, 55.798681016], [37.642157402, 55.79867263], [37.642146002, 55.798672441], [37.642146002, 55.798673289], [37.642126666, 55.798673298], [37.642126761, 55.798679458]]], type=Polygon}], type=GeometryCollection}</t>
  </si>
  <si>
    <t>{coordinates=[37.642141945, 55.798676378], type=Point}</t>
  </si>
  <si>
    <t>931948b7-56f9-11e2-965f-005056806bb6</t>
  </si>
  <si>
    <t>ЦАО, Пресненский, Никитская М. ул., д., 12, стр., 1</t>
  </si>
  <si>
    <t>{coordinates=[[[[37.593663492, 55.758519827], [37.593663506, 55.758519816], [37.593663518, 55.758519802], [37.593668299, 55.75851304], [37.59366831, 55.758513021], [37.593668316, 55.758513001], [37.593668317, 55.75851298], [37.593668315, 55.758512959], [37.593668308, 55.758512939], [37.593668296, 55.758512921], [37.593663484, 55.75850673], [37.593663472, 55.758506717], [37.593663459, 55.758506707], [37.593663443, 55.758506699], [37.593663427, 55.758506693], [37.593652427, 55.758504223], [37.593652405, 55.75850422], [37.593652383, 55.758504223], [37.593641196, 55.758506823], [37.593641179, 55.758506828], [37.593641163, 55.758506837], [37.593641149, 55.758506849], [37.593641137, 55.758506863], [37.593636555, 55.758513399], [37.593636545, 55.758513417], [37.593636539, 55.758513437], [37.593636537, 55.758513457], [37.59363654, 55.758513478], [37.593636546, 55.758513497], [37.593636556, 55.758513515], [37.593641168, 55.758519933], [37.59364118, 55.758519947], [37.593641195, 55.758519958], [37.593641211, 55.758519967], [37.593641228, 55.758519972], [37.593652628, 55.758522441], [37.59365265, 55.758522443], [37.593652672, 55.75852244], [37.593663459, 55.758519842], [37.593663476, 55.758519836], [37.593663492, 55.758519827]]], [[[37.593243065, 55.758570738], [37.593254701, 55.758567996], [37.593254718, 55.75856799], [37.593254734, 55.758567982], [37.593254748, 55.75856797], [37.593254759, 55.758567957], [37.593259233, 55.758561665], [37.593259243, 55.758561647], [37.59325925, 55.758561627], [37.593259252, 55.758561605], [37.593259249, 55.758561584], [37.593259242, 55.758561564], [37.593259231, 55.758561546], [37.593254364, 55.758555195], [37.593254352, 55.758555182], [37.593254338, 55.758555171], [37.593254323, 55.758555163], [37.593254306, 55.758555158], [37.593242778, 55.758552637], [37.593242755, 55.758552635], [37.593242733, 55.758552638], [37.593231582, 55.758555311], [37.593231565, 55.758555317], [37.593231549, 55.758555326], [37.593231535, 55.758555338], [37.593231523, 55.758555352], [37.593227172, 55.758561781], [37.593227162, 55.758561799], [37.593227157, 55.758561818], [37.593227155, 55.758561838], [37.593227157, 55.758561858], [37.593227163, 55.758561877], [37.593227173, 55.758561895], [37.593231677, 55.758568247], [37.593231689, 55.758568261], [37.593231703, 55.758568272], [37.59323172, 55.758568281], [37.593231737, 55.758568287], [37.593243021, 55.758570738], [37.593243043, 55.758570741], [37.593243065, 55.758570738]]]], type=MultiPolygon}</t>
  </si>
  <si>
    <t>{coordinates=[37.593243201, 55.758561723], type=Point}</t>
  </si>
  <si>
    <t>Могила – Михайлов Николай Матвеевич (1902–1965), Герой Советского Союза</t>
  </si>
  <si>
    <t>931948b8-56f9-11e2-965f-005056806bb6</t>
  </si>
  <si>
    <t>ЦАО, муниципальный округ Хамовники, Лужнецкий пр., д., 2 (Новодевичье кладбище, участок 3)</t>
  </si>
  <si>
    <t>{geometries=[{coordinates=[37.554446503, 55.724799715], type=Point}, {coordinates=[[[37.554444437, 55.724917832], [37.554584591, 55.724799654], [37.554451834, 55.724676899], [37.554305151, 55.724804474], [37.554444437, 55.724917832]]], type=Polygon}], type=GeometryCollection}</t>
  </si>
  <si>
    <t>{coordinates=[37.554449738, 55.724738277], type=Point}</t>
  </si>
  <si>
    <t>Ограда, 1841 г.</t>
  </si>
  <si>
    <t>931948bb-56f9-11e2-965f-005056806bb6</t>
  </si>
  <si>
    <t>ЦАО, муниципальный округ Басманный, Петроверигский пер., д., 4 (ограда - стр. 1, 4 )</t>
  </si>
  <si>
    <t>{coordinates=[[[37.636844777, 55.756836725], [37.636850798, 55.756836185], [37.636825611, 55.756474313], [37.636819607, 55.756475069], [37.636844777, 55.756836725]]], type=Polygon}</t>
  </si>
  <si>
    <t>{coordinates=[37.636835202, 55.756655627], type=Point}</t>
  </si>
  <si>
    <t>Могила – Петров Иван Иванович (1918–1984), Герой Советского Союза</t>
  </si>
  <si>
    <t>931948c1-56f9-11e2-965f-005056806bb6</t>
  </si>
  <si>
    <t>ЦАО, муниципальный округ Таганский, Калитниковский Б. пр., д., 11 (Калитниковское кладбище, уч. 21)</t>
  </si>
  <si>
    <t>{geometries=[{coordinates=[37.690005, 55.732167898], type=Point}, {coordinates=[[[37.692720063, 55.732943251], [37.692721672, 55.732938044], [37.69270217, 55.732936572], [37.692700963, 55.732941893], [37.692720063, 55.732943251]]], type=Polygon}], type=GeometryCollection}</t>
  </si>
  <si>
    <t>{coordinates=[37.692711239, 55.732939969], type=Point}</t>
  </si>
  <si>
    <t>- &lt;Башня главных ворот&gt;</t>
  </si>
  <si>
    <t>931948d6-56f9-11e2-965f-005056806bb6</t>
  </si>
  <si>
    <t>ЦАО, муниципальный округ Таганский, Андроньевская пл., д., 10</t>
  </si>
  <si>
    <t>{coordinates=[[[[37.670414542, 55.748454759], [37.670412678, 55.748450948], [37.670413333, 55.74844205], [37.670408048, 55.748436439], [37.670400833, 55.748432391], [37.67039044, 55.748429206], [37.670379086, 55.748428519], [37.670368161, 55.748430486], [37.670360149, 55.748434164], [37.67035532, 55.748437604], [37.670352279, 55.748441757], [37.670352039, 55.748447408], [37.670352529, 55.748451239], [37.670354662, 55.748454888], [37.670355513, 55.748455271], [37.670360602, 55.748458895], [37.670366885, 55.748461556], [37.670374426, 55.74846331], [37.670382493, 55.748463855], [37.670390655, 55.74846304], [37.670398435, 55.748461441], [37.670404794, 55.748458686], [37.670408142, 55.748456213], [37.670414542, 55.748454759]]], [[[37.670637046, 55.748422562], [37.670651418, 55.748420466], [37.670660386, 55.748416965], [37.670666351, 55.748411441], [37.670668028, 55.748403969], [37.670665094, 55.748397823], [37.670659282, 55.748392878], [37.670648087, 55.74838918], [37.670636901, 55.748387507], [37.670623932, 55.748389213], [37.670614764, 55.74839249], [37.670607406, 55.748399253], [37.670605635, 55.748405109], [37.670608461, 55.748412309], [37.670615072, 55.748417478], [37.670626067, 55.748421064], [37.670637046, 55.748422562]]]], type=MultiPolygon}</t>
  </si>
  <si>
    <t>{coordinates=[37.670636853, 55.748404539], type=Point}</t>
  </si>
  <si>
    <t>Надгробие Е.Н.Немирович–Данченко, 1939 г., ск. И.Д.Шадр</t>
  </si>
  <si>
    <t>931948e2-56f9-11e2-965f-005056806bb6</t>
  </si>
  <si>
    <t>{geometries=[{coordinates=[37.554418201, 55.724798305], type=Point}, {coordinates=[[[37.554443783, 55.724919169], [37.554586279, 55.724799919], [37.554449662, 55.72466462], [37.554305953, 55.724803909], [37.554305329, 55.72480391], [37.554443783, 55.724919169]]], type=Polygon}], type=GeometryCollection}</t>
  </si>
  <si>
    <t>{coordinates=[37.554448918, 55.72473227], type=Point}</t>
  </si>
  <si>
    <t>Акведук через реку Яузу, 1779–1785 гг., инж-ры Ф.Б.Бауер и Герард</t>
  </si>
  <si>
    <t>931948e9-56f9-11e2-965f-005056806bb6</t>
  </si>
  <si>
    <t>СВАО, муниципальный округ Ростокино, Кадомцева пр., д., 1, стр., 1 (пр. Мира вблизи 2-го Ростокинского моста)</t>
  </si>
  <si>
    <t>{coordinates=[[[37.654206491, 55.827647429], [37.654242754, 55.827681037], [37.654366082, 55.827798093], [37.65442054, 55.827850119], [37.654549477, 55.827973007], [37.654933886, 55.828338529], [37.655091657, 55.828488774], [37.655200961, 55.82858474], [37.655227314, 55.828608969], [37.65530816, 55.828684141], [37.655326975, 55.828701239], [37.655399708, 55.828769299], [37.655416475, 55.828785241], [37.655489211, 55.828854741], [37.655507014, 55.828871822], [37.655580238, 55.828942163], [37.655601605, 55.828962678], [37.655664499, 55.829022594], [37.655679928, 55.829037291], [37.655755184, 55.82910905], [37.655775018, 55.829127848], [37.65584419, 55.829193632], [37.655865559, 55.829214147], [37.655935235, 55.829281352], [37.655951503, 55.829297014], [37.656019146, 55.829362239], [37.65603543, 55.82937762], [37.656066449, 55.829407228], [37.656091872, 55.829432298], [37.656105607, 55.829445683], [37.65612596, 55.82946534], [37.656195634, 55.829531983], [37.656216987, 55.829552481], [37.656285145, 55.829617705], [37.656307515, 55.82963906], [37.656376188, 55.829704845], [37.656395006, 55.829722785], [37.656471284, 55.82979598], [37.656490104, 55.8298142], [37.656558264, 55.829879704], [37.656577082, 55.829897644], [37.656649812, 55.829967704], [37.656667099, 55.829984505], [37.656733741, 55.83004859], [37.656879706, 55.83019041], [37.657028235, 55.830334806], [37.657085923, 55.83031819], [37.656935886, 55.830175235], [37.656784832, 55.830030843], [37.656720758, 55.829970175], [37.656699904, 55.829949957], [37.656634797, 55.829887887], [37.656612927, 55.829867093], [37.656543766, 55.829800168], [37.656522396, 55.829779653], [37.6564517, 55.82971103], [37.656428814, 55.829689096], [37.656359635, 55.829622172], [37.656339799, 55.829602795], [37.656271143, 55.829537589], [37.656250291, 55.829517933], [37.656180104, 55.829451571], [37.656155703, 55.829428516], [37.656091611, 55.829366708], [37.656068223, 55.829344214], [37.656005147, 55.829282982], [37.655984811, 55.829263326], [37.655918185, 55.829198959], [37.655896317, 55.829178182], [37.655827661, 55.82911238], [37.655807308, 55.829093021], [37.655734071, 55.829023242], [37.655715768, 55.829005582], [37.655652197, 55.828945212], [37.655631862, 55.828925853], [37.655560658, 55.828858071], [37.655539806, 55.828838135], [37.655469121, 55.828770913], [37.655449287, 55.828752133], [37.65538063, 55.82868633], [37.65536028, 55.828666971], [37.655287558, 55.828597192], [37.655274387, 55.828584648], [37.655125807, 55.828448762], [37.65499927, 55.828328567], [37.654604455, 55.827954526], [37.654474722, 55.827832088], [37.654295895, 55.827662904], [37.65426019, 55.827628751], [37.654206491, 55.827647429]]], type=Polygon}</t>
  </si>
  <si>
    <t>{coordinates=[37.655658651, 55.82898413], type=Point}</t>
  </si>
  <si>
    <t>Могила, в которой похоронен Обелов Лев Васильевич (1923-1987), Герой Советского Союза</t>
  </si>
  <si>
    <t>931948eb-56f9-11e2-965f-005056806bb6</t>
  </si>
  <si>
    <t>ЮАО, муниципальный округ Донской, Донская пл., д., 1, стр., 30 (Донской 1-й крематорий, участок 2)</t>
  </si>
  <si>
    <t>{geometries=[{coordinates=[37.602433732, 55.713033492], type=Point}, {coordinates=[[[37.602421484, 55.713034895], [37.60244186, 55.71303892], [37.6024455, 55.713031821], [37.602426081, 55.713028334], [37.602421484, 55.713034895]]], type=Polygon}], type=GeometryCollection}</t>
  </si>
  <si>
    <t>{coordinates=[37.602433637, 55.713033358], type=Point}</t>
  </si>
  <si>
    <t>Могила, в которой похоронен Громов Михаил Михайлович (1899–1985), Герой Советского Союза</t>
  </si>
  <si>
    <t>931948f0-56f9-11e2-965f-005056806bb6</t>
  </si>
  <si>
    <t>Новодевичье кладбище, участок 7, ряд 21</t>
  </si>
  <si>
    <t>{geometries=[{coordinates=[37.554447647, 55.724799675], type=Point}, {coordinates=[[[37.554445907, 55.724917501], [37.554579077, 55.724798958], [37.554456107, 55.724677887], [37.554309496, 55.724804357], [37.554445907, 55.724917501]]], type=Polygon}], type=GeometryCollection}</t>
  </si>
  <si>
    <t>{coordinates=[37.554451762, 55.724738423], type=Point}</t>
  </si>
  <si>
    <t>Могила Родионова Владимира Михайловича (1878–1954)</t>
  </si>
  <si>
    <t>931948f8-56f9-11e2-965f-005056806bb6</t>
  </si>
  <si>
    <t>Памятник Юрию Долгорукому, 1954 г., ск. С.М.Орлов, арх. В.С.Андреев, бронза, гранит</t>
  </si>
  <si>
    <t>931948fb-56f9-11e2-965f-005056806bb6</t>
  </si>
  <si>
    <t>ЦАО, муниципальный округ Тверской, Тверская пл., д., 3/1, стр.,</t>
  </si>
  <si>
    <t>{coordinates=[[[37.610182278, 55.761787614], [37.610102404, 55.76176074], [37.610060584, 55.761799398], [37.610139404, 55.761827062], [37.610182278, 55.761787614]]], type=Polygon}</t>
  </si>
  <si>
    <t>{coordinates=[37.610121416, 55.761793506], type=Point}</t>
  </si>
  <si>
    <t>Могила – Фомичева (Левашова) Клавдия Яковлевна (1917–1958), Герой Советского Союза</t>
  </si>
  <si>
    <t>93194913-56f9-11e2-965f-005056806bb6</t>
  </si>
  <si>
    <t>{geometries=[{coordinates=[37.55444546, 55.72479854], type=Point}, {coordinates=[[[37.554444363, 55.724919828], [37.55458252, 55.724797857], [37.55444781, 55.724669587], [37.554307147, 55.724806889], [37.554444363, 55.724919828]]], type=Polygon}], type=GeometryCollection}</t>
  </si>
  <si>
    <t>{coordinates=[37.554448635, 55.724733722], type=Point}</t>
  </si>
  <si>
    <t>Памятник А.М.Горькому, 1956 г., скульп. Мухина В.И., бронза, гранит</t>
  </si>
  <si>
    <t>93194914-56f9-11e2-965f-005056806bb6</t>
  </si>
  <si>
    <t>ЦАО, муниципальный округ Арбат, Поварская ул., д., 25А, стр., 1 (у музея А.М.Горького (Институт мировой литературы))</t>
  </si>
  <si>
    <t>{coordinates=[[[37.589381115, 55.755990733], [37.589382045, 55.755994024], [37.589385131, 55.75599714], [37.589389749, 55.755999041], [37.589394676, 55.756000596], [37.589399907, 55.756000939], [37.589407292, 55.75600076], [37.589412212, 55.755999891], [37.589416516, 55.75599781], [37.589418971, 55.755996075], [37.589421119, 55.755992956], [37.589422345, 55.755990703], [37.589422032, 55.75598828], [37.589419561, 55.755984471], [37.589417094, 55.755981702], [37.589413089, 55.755979799], [37.589407857, 55.755978418], [37.589400162, 55.755977903], [37.589391552, 55.755979988], [37.589385713, 55.755982764], [37.589381414, 55.755986923], [37.589381115, 55.755990733]]], type=Polygon}</t>
  </si>
  <si>
    <t>{coordinates=[37.5894017, 55.755989492], type=Point}</t>
  </si>
  <si>
    <t>Урна с прахом Цеткин Клары (1857–1933)</t>
  </si>
  <si>
    <t>93194917-56f9-11e2-965f-005056806bb6</t>
  </si>
  <si>
    <t>{geometries=[{coordinates=[37.618770334, 55.753891981], type=Point}, {coordinates=[[[37.618770267, 55.753895243], [37.618774097, 55.753892234], [37.618770677, 55.753888337], [37.618766295, 55.753892107], [37.618770267, 55.753895243]]], type=Polygon}], type=GeometryCollection}</t>
  </si>
  <si>
    <t>{coordinates=[37.618770409, 55.753890222], type=Point}</t>
  </si>
  <si>
    <t>Могила Фаворского Владимира Андреевича (1886–1964), художника</t>
  </si>
  <si>
    <t>9319491d-56f9-11e2-965f-005056806bb6</t>
  </si>
  <si>
    <t>ЦАО, муниципальный округ Хамовники, Лужнецкий пр., д., 2 (Новодевичье кладбище, участок 6, ряд 15)</t>
  </si>
  <si>
    <t>Надгробие А.В.Леонтовича, 1947 г.</t>
  </si>
  <si>
    <t>93194928-56f9-11e2-965f-005056806bb6</t>
  </si>
  <si>
    <t>{geometries=[{coordinates=[37.554446576, 55.724797519], type=Point}, {coordinates=[[[37.554443781, 55.724918112], [37.554585654, 55.724799567], [37.55445091, 55.724664971], [37.554305957, 55.724807425], [37.554443781, 55.724918112]]], type=Polygon}], type=GeometryCollection}</t>
  </si>
  <si>
    <t>{coordinates=[37.554450357, 55.724732269], type=Point}</t>
  </si>
  <si>
    <t>Горбатый мост, XVIII–XIX вв.</t>
  </si>
  <si>
    <t>9319492a-56f9-11e2-965f-005056806bb6</t>
  </si>
  <si>
    <t>Горбатый мост</t>
  </si>
  <si>
    <t>{coordinates=[[[37.575450288, 55.755665983], [37.575465428, 55.755670464], [37.575694928, 55.755747568], [37.575704492, 55.755751155], [37.575736283, 55.755717903], [37.575742641, 55.755711162], [37.575768867, 55.755683303], [37.575789548, 55.755670716], [37.575803077, 55.755665768], [37.575813422, 55.755661719], [37.575909708, 55.755623937], [37.575921645, 55.755619439], [37.576013158, 55.755583456], [37.576022707, 55.755579857], [37.576111036, 55.755545223], [37.576122177, 55.755540726], [37.576130931, 55.755537577], [37.576182655, 55.755517336], [37.576193, 55.755513288], [37.576229605, 55.755498894], [37.576241542, 55.755494396], [37.576334645, 55.755457963], [37.576343398, 55.755454365], [37.576404673, 55.755430974], [37.576415815, 55.755427375], [37.576441277, 55.755416581], [37.576451622, 55.755412533], [37.576465944, 55.755406237], [37.57655545, 55.755371455], [37.576546292, 55.755362626], [37.576373966, 55.75520106], [37.576364403, 55.755197473], [37.576298357, 55.75522401], [37.576286421, 55.755228957], [37.57623072, 55.755251446], [37.576220375, 55.755255494], [37.576194117, 55.755266738], [37.576183774, 55.755271684], [37.576127115, 55.755293275], [37.576093065, 55.755311259], [37.576081927, 55.755316655], [37.57602943, 55.755349022], [37.576017508, 55.755361604], [37.57601037, 55.755376428], [37.576000822, 55.755380925], [37.575993673, 55.75539036], [37.575979351, 55.755396656], [37.575893422, 55.755437126], [37.575882283, 55.755442522], [37.575794762, 55.755482994], [37.575784419, 55.75548794], [37.575710424, 55.755522565], [37.575699285, 55.755527961], [37.575606195, 55.755571579], [37.575595851, 55.755576525], [37.575548916, 55.755602601], [37.575513919, 55.755625077], [37.57550517, 55.75563092], [37.575450288, 55.755665983]]], type=Polygon}</t>
  </si>
  <si>
    <t>{coordinates=[37.576062244, 55.755470479], type=Point}</t>
  </si>
  <si>
    <t>Могила - Кузнецов Александр Алексеевич (1904-1966), Герой Советского Союза</t>
  </si>
  <si>
    <t>93194939-56f9-11e2-965f-005056806bb6</t>
  </si>
  <si>
    <t>ЮВАО, муниципальный округ Лефортово, Наличная ул., д., 1 (Введенское кладбище, участок 21)</t>
  </si>
  <si>
    <t>Могила Шамбинаго Сергея Константиновича (1871-1948)</t>
  </si>
  <si>
    <t>93194945-56f9-11e2-965f-005056806bb6</t>
  </si>
  <si>
    <t>Могила Добронравова Бориса Георгиевича (1896–1949)</t>
  </si>
  <si>
    <t>9319494b-56f9-11e2-965f-005056806bb6</t>
  </si>
  <si>
    <t>Могила Плещеева Алексея Николаевича (1825-1893)</t>
  </si>
  <si>
    <t>93194951-56f9-11e2-965f-005056806bb6</t>
  </si>
  <si>
    <t>{geometries=[{coordinates=[37.554440213, 55.72479799], type=Point}, {coordinates=[[[37.554442291, 55.724917328], [37.554569153, 55.72479923], [37.554436852, 55.724672319], [37.554312556, 55.724803084], [37.554442291, 55.724917328]]], type=Polygon}], type=GeometryCollection}</t>
  </si>
  <si>
    <t>{coordinates=[37.554439769, 55.724735775], type=Point}</t>
  </si>
  <si>
    <t>Могила – Иванов Георгий Александрович (1909–1947), Герой Советского Союза</t>
  </si>
  <si>
    <t>93194953-56f9-11e2-965f-005056806bb6</t>
  </si>
  <si>
    <t>ЦАО, муниципальный округ Хамовники, Лужнецкий пр., д., 2 (Новодевичье кладбище, секция 129, ниша 46)</t>
  </si>
  <si>
    <t>{geometries=[{coordinates=[37.554380625, 55.724801416], type=Point}, {coordinates=[[[[37.554314458, 55.724804333], [37.554315031, 55.724804441], [37.55444385, 55.724917155], [37.554577093, 55.724797635], [37.554455376, 55.72467421], [37.554314458, 55.724804333]]], [[[37.554313256, 55.724805446], [37.554314458, 55.724804333], [37.554311475, 55.724803774], [37.554313256, 55.724805446]]]], type=MultiPolygon}], type=GeometryCollection}</t>
  </si>
  <si>
    <t>{coordinates=[37.554452389, 55.724735923], type=Point}</t>
  </si>
  <si>
    <t>Могила Бестужевой Елены Александровны (1792–1874)</t>
  </si>
  <si>
    <t>93194954-56f9-11e2-965f-005056806bb6</t>
  </si>
  <si>
    <t>Могила Блюменталь–Тамариной Марии Михайловны (1859–1938)</t>
  </si>
  <si>
    <t>9319495f-56f9-11e2-965f-005056806bb6</t>
  </si>
  <si>
    <t>{geometries=[{coordinates=[37.554443577, 55.724797806], type=Point}, {coordinates=[[[37.554442645, 55.724920461], [37.554588411, 55.724799696], [37.554444179, 55.724662727], [37.554299074, 55.724808342], [37.554442645, 55.724920461]]], type=Polygon}], type=GeometryCollection}</t>
  </si>
  <si>
    <t>{coordinates=[37.554446115, 55.724731212], type=Point}</t>
  </si>
  <si>
    <t>Урна с прахом Стефановского Петра Михайловича (1903–1976), генерал–майора авиации, командира полка особого назначения, сформированного из добровольцев летчиков–испытателей, Героя Советского Союза</t>
  </si>
  <si>
    <t>93194961-56f9-11e2-965f-005056806bb6</t>
  </si>
  <si>
    <t>ЦАО, муниципальный округ Хамовники, Лужнецкий пр., д., 2 (Новодевичье кладбище, секция 131, ряд 20, ниша 1)</t>
  </si>
  <si>
    <t>{geometries=[{coordinates=[37.554442106, 55.724794838], type=Point}, {coordinates=[[[37.554439538, 55.724917683], [37.554588777, 55.724799862], [37.554439176, 55.724654187], [37.554300932, 55.724807621], [37.554439538, 55.724917683]]], type=Polygon}], type=GeometryCollection}</t>
  </si>
  <si>
    <t>{coordinates=[37.554443763, 55.724727025], type=Point}</t>
  </si>
  <si>
    <t>Могила Коонен Алисы Георгиевны (1889–1974), артистки</t>
  </si>
  <si>
    <t>93194971-56f9-11e2-965f-005056806bb6</t>
  </si>
  <si>
    <t>ЦАО, муниципальный округ Хамовники, Лужнецкий пр., д., 2 (Новодевичье кладбище, участок 2, ряд 14)</t>
  </si>
  <si>
    <t>93194972-56f9-11e2-965f-005056806bb6</t>
  </si>
  <si>
    <t>{coordinates=[[[[37.639623178, 55.822193161], [37.639623162, 55.82219317], [37.639623148, 55.822193183], [37.639623136, 55.822193198], [37.639623128, 55.822193215], [37.639623122, 55.822193233], [37.639623121, 55.822193251], [37.639623123, 55.82219327], [37.639628153, 55.822218831], [37.639628159, 55.82221885], [37.639628169, 55.822218868], [37.639628182, 55.822218884], [37.639628198, 55.822218897], [37.639628217, 55.822218906], [37.639628237, 55.822218911], [37.639628257, 55.822218911], [37.639669739, 55.822216311], [37.639669758, 55.822216308], [37.639669775, 55.822216301], [37.639669792, 55.822216292], [37.639669806, 55.822216279], [37.639669817, 55.822216264], [37.639669826, 55.822216247], [37.639669831, 55.822216229], [37.639669833, 55.82221621], [37.639669831, 55.822216191], [37.639664803, 55.822190644], [37.639664797, 55.822190625], [37.639664787, 55.822190607], [37.639664774, 55.822190591], [37.639664758, 55.822190579], [37.639664739, 55.82219057], [37.63966472, 55.822190565], [37.639664699, 55.822190564], [37.639623214, 55.822193151], [37.639623196, 55.822193154], [37.639623178, 55.822193161]]], [[[37.639552132, 55.8230505], [37.639552138, 55.823050518], [37.639552148, 55.823050535], [37.639552161, 55.82305055], [37.639552177, 55.823050562], [37.639552195, 55.82305057], [37.639552214, 55.823050575], [37.639552233, 55.823050576], [37.640066326, 55.823026946], [37.640066346, 55.823026943], [37.640066365, 55.823026936], [37.640066383, 55.823026925], [37.640066397, 55.823026911], [37.640066409, 55.823026894], [37.640066417, 55.823026876], [37.640066421, 55.823026856], [37.640066421, 55.823026835], [37.640066417, 55.823026815], [37.640066409, 55.823026797], [37.639720157, 55.82240835], [37.639720147, 55.822408334], [37.639720133, 55.822408321], [37.639720117, 55.82240831], [37.639720099, 55.822408303], [37.639720081, 55.822408299], [37.639720062, 55.822408299], [37.639650761, 55.822414161], [37.639650742, 55.822414164], [37.639650724, 55.822414171], [37.639650708, 55.822414181], [37.639650694, 55.822414194], [37.639650683, 55.82241421], [37.639650675, 55.822414227], [37.63965067, 55.822414245], [37.63955213, 55.823050461], [37.639552129, 55.82305048], [37.639552132, 55.8230505]]]], type=MultiPolygon}</t>
  </si>
  <si>
    <t>{coordinates=[37.639749083, 55.822720521], type=Point}</t>
  </si>
  <si>
    <t>Урна с прахом Горького Алексея Максимовича (1868–1936)</t>
  </si>
  <si>
    <t>93194975-56f9-11e2-965f-005056806bb6</t>
  </si>
  <si>
    <t>{geometries=[{coordinates=[37.618770347, 55.753892115], type=Point}, {coordinates=[[[37.618770347, 55.753895306], [37.618774224, 55.75389227], [37.618770646, 55.753888697], [37.618766168, 55.753892188], [37.618770347, 55.753895306]]], type=Polygon}], type=GeometryCollection}</t>
  </si>
  <si>
    <t>{coordinates=[37.618770401, 55.753890443], type=Point}</t>
  </si>
  <si>
    <t>Сквер Ильинский</t>
  </si>
  <si>
    <t>93194976-56f9-11e2-965f-005056806bb6</t>
  </si>
  <si>
    <t>ЦАО, муниципальный округ Басманный, Лубянский пр., д., 15, стр., 2 (напротив - Ильинский сквер)</t>
  </si>
  <si>
    <t>{coordinates=[[[37.634077884, 55.755000207], [37.634094714, 55.75498465], [37.634281955, 55.75478083], [37.634472657, 55.75447138], [37.634480564, 55.754455025], [37.634496349, 55.754413692], [37.634489893, 55.75438855], [37.634464348, 55.754370614], [37.634240413, 55.754322356], [37.633953539, 55.754265633], [37.633848374, 55.754251376], [37.63381015, 55.754251417], [37.633759209, 55.754258658], [37.633711509, 55.754282062], [37.633355598, 55.75453214], [37.633262659, 55.754600502], [37.632833675, 55.754908589], [37.632312545, 55.755286832], [37.631865265, 55.755605714], [37.631410841, 55.755933134], [37.63048365, 55.756587092], [37.630464614, 55.756610464], [37.630471057, 55.756632014], [37.630582723, 55.75668399], [37.631487811, 55.757040056], [37.631519671, 55.757041818], [37.631532407, 55.757040009], [37.631541939, 55.757032364], [37.631768315, 55.756854733], [37.631868403, 55.756778281], [37.631968523, 55.75671126], [37.632037627, 55.756657295], [37.632230621, 55.756500357], [37.632631533, 55.756174428], [37.633130419, 55.755761988], [37.633467945, 55.755488578], [37.634077884, 55.755000207]]], type=Polygon}</t>
  </si>
  <si>
    <t>{coordinates=[37.632491849, 55.755683851], type=Point}</t>
  </si>
  <si>
    <t>9319497b-56f9-11e2-965f-005056806bb6</t>
  </si>
  <si>
    <t>Московская окружная железная дорога, 1903-1908 гг., архитектор А.Н.Померанцев, инженеры Л.Д.Проскуряков, С.Д.Карейша, П.Я.Каменцев, П.И.Рашевский. Станция Пресня, 1903-1908 гг., архитектор А.Н.Померанцев, инжинеры Л.Д.Проскуряков, С.Д.Карейша</t>
  </si>
  <si>
    <t>3-я Магистральная улица, дом 19, строение 3</t>
  </si>
  <si>
    <t>{coordinates=[[[37.517462659, 55.766849874], [37.517608109, 55.766892533], [37.517638817, 55.766857924], [37.517659301, 55.766863688], [37.517735061, 55.766785241], [37.517751448, 55.766789852], [37.51778625, 55.766747168], [37.517611538, 55.766694805], [37.517569149, 55.766738114], [37.517462659, 55.766849874]]], type=Polygon}</t>
  </si>
  <si>
    <t>{coordinates=[37.51759644, 55.766819863], type=Point}</t>
  </si>
  <si>
    <t>Усадьба Разумовского</t>
  </si>
  <si>
    <t>93194983-56f9-11e2-965f-005056806bb6</t>
  </si>
  <si>
    <t>ЦАО, муниципальный округ Басманный, Казакова ул., д., 18-20, стр., 1 (парк)</t>
  </si>
  <si>
    <t>&lt;Могила братская, в которой похоронен&gt; Абоковский</t>
  </si>
  <si>
    <t>93194988-56f9-11e2-965f-005056806bb6</t>
  </si>
  <si>
    <t>Сквер Девичье поле</t>
  </si>
  <si>
    <t>9319498f-56f9-11e2-965f-005056806bb6</t>
  </si>
  <si>
    <t>ЦАО, Хамовники, Зубовская ул., д., 14/2, стр., 1</t>
  </si>
  <si>
    <t>{coordinates=[[[37.577834202, 55.737296125], [37.578102104, 55.737281692], [37.578160673, 55.73727366], [37.579861311, 55.73715824], [37.580040712, 55.737151208], [37.581758235, 55.737125567], [37.581850647, 55.737098521], [37.582039693, 55.736893561], [37.581615776, 55.736673158], [37.578133097, 55.73508239], [37.577829579, 55.73495092], [37.57768587, 55.734887856], [37.577696048, 55.734884436], [37.577477458, 55.734789903], [37.577282296, 55.734704723], [37.576780562, 55.734483525], [37.576369279, 55.734299133], [37.57608072, 55.734171982], [37.575779619, 55.734039303], [37.575666703, 55.733989546], [37.575539146, 55.733933338], [37.5754238, 55.733884368], [37.575129529, 55.73375405], [37.574829001, 55.733620958], [37.574428305, 55.733443505], [37.574015082, 55.733260501], [37.573726136, 55.733132534], [37.57363332, 55.733101325], [37.57356464, 55.73309491], [37.573527518, 55.73313365], [37.573530116, 55.733181691], [37.573787884, 55.733651668], [37.574019555, 55.73407404], [37.574283109, 55.734554536], [37.5745398, 55.73501132], [37.576251966, 55.734955622], [37.576778191, 55.735907061], [37.57703287, 55.736912136], [37.576838012, 55.737351754], [37.577834202, 55.737296125]]], type=Polygon}</t>
  </si>
  <si>
    <t>{coordinates=[37.577792981, 55.735494726], type=Point}</t>
  </si>
  <si>
    <t>Павильон Атомная энергия (бывший РСФСР), 1954 г., архитекторы: Бегунц Р.А., Никулин С.Н.</t>
  </si>
  <si>
    <t>931949a1-56f9-11e2-965f-005056806bb6</t>
  </si>
  <si>
    <t>проспект Мира, дом 119, строение 71</t>
  </si>
  <si>
    <t>{coordinates=[[[37.634600602, 55.829676674], [37.634605443, 55.829695392], [37.634524728, 55.829701633], [37.63452085, 55.829683589], [37.634350332, 55.829695198], [37.634354543, 55.829714793], [37.634280731, 55.8297205], [37.634276218, 55.829702273], [37.634103102, 55.82971585], [37.634107568, 55.829733889], [37.634007646, 55.829741616], [37.634006189, 55.829734633], [37.633998883, 55.82972369], [37.633985782, 55.829713463], [37.633967435, 55.829705366], [37.633945769, 55.829700518], [37.633938981, 55.829700146], [37.633923474, 55.829699294], [37.633902998, 55.829701248], [37.633885832, 55.829705454], [37.633870822, 55.829711751], [37.633857638, 55.829720783], [37.633848453, 55.829732283], [37.633845167, 55.829745274], [37.633848542, 55.829758259], [37.633853373, 55.829764246], [37.633857805, 55.829769739], [37.633871051, 55.829778742], [37.633886104, 55.829785007], [37.633903298, 55.829789175], [37.633923788, 55.829791085], [37.633945094, 55.829789868], [37.633947749, 55.829800848], [37.63395099, 55.829814253], [37.633958339, 55.829844645], [37.633842422, 55.829853608], [37.633768176, 55.829859349], [37.633819505, 55.830069662], [37.633889841, 55.830064224], [37.634000573, 55.830055662], [37.634011337, 55.830099765], [37.634015467, 55.830116684], [37.6340026, 55.830117912], [37.633985435, 55.830122118], [37.633970424, 55.830128415], [37.63395724, 55.830137447], [37.633947888, 55.830149606], [37.633944769, 55.830161938], [37.633948144, 55.830174923], [37.633957407, 55.830186402], [37.633970653, 55.830195406], [37.633985707, 55.830201671], [37.634002901, 55.830205839], [37.634023391, 55.830207749], [37.634045677, 55.830206476], [37.63406731, 55.830201582], [37.634070208, 55.830200293], [37.634085602, 55.830193445], [37.634098633, 55.83018319], [37.634105864, 55.830172231], [37.634107976, 55.830161761], [37.634105837, 55.830151511], [37.63419434, 55.830144668], [37.634199934, 55.830166584], [37.634392538, 55.83015101], [37.634387115, 55.830129762], [37.634448431, 55.830125021], [37.634453401, 55.830145382], [37.634644237, 55.830130624], [37.634639267, 55.830110264], [37.634696028, 55.830105875], [37.634700648, 55.830126362], [37.634805072, 55.830118431], [37.634817665, 55.83011741], [37.634801192, 55.830045637], [37.634700604, 55.830052822], [37.634689417, 55.830006984], [37.634682185, 55.82997735], [37.634709616, 55.829975783], [37.634747928, 55.829967115], [37.634759952, 55.829961766], [37.634776807, 55.829954267], [37.634780323, 55.829952703], [37.634787012, 55.82994744], [37.634798747, 55.829938204], [37.634803402, 55.829934542], [37.634816207, 55.829915134], [37.634819947, 55.829896592], [37.63481608, 55.829878058], [37.634803141, 55.829858678], [37.634784349, 55.829844011], [37.634779937, 55.829840567], [37.634767895, 55.829835252], [37.634750366, 55.829827515], [37.634747444, 55.829826225], [37.634735339, 55.829823517], [37.634715487, 55.829819076], [37.634709072, 55.829817641], [37.634669588, 55.829815473], [37.634643715, 55.829817943], [37.634637132, 55.829791531], [37.634627652, 55.829753493], [37.634729869, 55.829745119], [37.634709854, 55.829667724], [37.634600602, 55.829676674]]], type=Polygon}</t>
  </si>
  <si>
    <t>{coordinates=[37.634294025, 55.829936373], type=Point}</t>
  </si>
  <si>
    <t>Захоронение Кондрашева Николая Никитича (1907–1938 гг.), бортмеханика</t>
  </si>
  <si>
    <t>931949a5-56f9-11e2-965f-005056806bb6</t>
  </si>
  <si>
    <t>{geometries=[{coordinates=[37.554443027, 55.724804395], type=Point}, {coordinates=[[[37.554439992, 55.724917041], [37.554565848, 55.724807581], [37.55445141, 55.724685557], [37.554314857, 55.724807401], [37.554439992, 55.724917041]]], type=Polygon}], type=GeometryCollection}</t>
  </si>
  <si>
    <t>{coordinates=[37.554445839, 55.724746479], type=Point}</t>
  </si>
  <si>
    <t>&lt;Могила братская, в которой похоронен&gt; Т.Ф. Неделкин</t>
  </si>
  <si>
    <t>931949a8-56f9-11e2-965f-005056806bb6</t>
  </si>
  <si>
    <t>{geometries=[{coordinates=[37.620893159, 55.752805503], type=Point}, {coordinates=[[[37.62089324, 55.752819977], [37.620909742, 55.752805516], [37.620894012, 55.752790521], [37.620875643, 55.752805997], [37.62089324, 55.752819977]]], type=Polygon}], type=GeometryCollection}</t>
  </si>
  <si>
    <t>{coordinates=[37.620893495, 55.752798019], type=Point}</t>
  </si>
  <si>
    <t>Могила - Зеленцов Виктор Владимирович (1910-1978), Герой Советского Союза</t>
  </si>
  <si>
    <t>9975ac4f-56f9-11e2-965f-005056806bb6</t>
  </si>
  <si>
    <t>ЦАО, муниципальный округ Пресненский, Сергея Макеева ул., д., 15 (Ваганьковское кладбище, участок 9)</t>
  </si>
  <si>
    <t>Могила Голосова Пантелеймона Александровича (1882–1945)</t>
  </si>
  <si>
    <t>9975ac62-56f9-11e2-965f-005056806bb6</t>
  </si>
  <si>
    <t>Урна Дживилегова Алексея Карловича (1875–1952)</t>
  </si>
  <si>
    <t>9975ac63-56f9-11e2-965f-005056806bb6</t>
  </si>
  <si>
    <t>{geometries=[{coordinates=[37.554445407, 55.724797822], type=Point}, {coordinates=[[[37.554442644, 55.724919435], [37.554585619, 55.724799589], [37.554449701, 55.724667675], [37.554303665, 55.724804588], [37.554442644, 55.724919435]]], type=Polygon}], type=GeometryCollection}</t>
  </si>
  <si>
    <t>{coordinates=[37.554448505, 55.724733632], type=Point}</t>
  </si>
  <si>
    <t>Ограда с воротами, 1899 г.</t>
  </si>
  <si>
    <t>9975ac67-56f9-11e2-965f-005056806bb6</t>
  </si>
  <si>
    <t>ЦАО, муниципальный округ Замоскворечье, Новокузнецкая ул., д. 11</t>
  </si>
  <si>
    <t>{coordinates=[[[[37.630512885, 55.738586054], [37.630550549, 55.738505147], [37.630543399, 55.738504225], [37.630505189, 55.738585753], [37.630512885, 55.738586054]]], [[[37.630648824, 55.738302159], [37.63069593, 55.738219591], [37.630690603, 55.738218096], [37.630641899, 55.738301266], [37.630648824, 55.738302159]]]], type=MultiPolygon}</t>
  </si>
  <si>
    <t>{coordinates=[37.630527932, 55.73854545], type=Point}</t>
  </si>
  <si>
    <t>Могила Шервуда Владимира Иосифовича (1832–1897), архитектора</t>
  </si>
  <si>
    <t>9975ac6e-56f9-11e2-965f-005056806bb6</t>
  </si>
  <si>
    <t>ЮАО, муниципальный округ Донской, Орджоникидзе ул. (Донское кладбище, участок 4, могила 109)</t>
  </si>
  <si>
    <t>{geometries=[{coordinates=[37.60324775, 55.713780354], type=Point}, {coordinates=[[[37.603246728, 55.713870898], [37.60335762, 55.7137824], [37.603248763, 55.713685533], [37.60313789, 55.713782585], [37.603246728, 55.713870898]]], type=Polygon}], type=GeometryCollection}</t>
  </si>
  <si>
    <t>{coordinates=[37.603248312, 55.713733967], type=Point}</t>
  </si>
  <si>
    <t>&lt;Могила братская, в которой похоронен&gt; Щербаков Петр Петрович (1887-1917)</t>
  </si>
  <si>
    <t>9975ac6f-56f9-11e2-965f-005056806bb6</t>
  </si>
  <si>
    <t>Могила Ветчинкина Владимира Петровича (1886–1950)</t>
  </si>
  <si>
    <t>9975ac73-56f9-11e2-965f-005056806bb6</t>
  </si>
  <si>
    <t>Могила Римского–Корсакова Николая Сергеевича (1829–1875)</t>
  </si>
  <si>
    <t>9975ac76-56f9-11e2-965f-005056806bb6</t>
  </si>
  <si>
    <t>{geometries=[{coordinates=[37.603247431, 55.713780605], type=Point}, {coordinates=[[[37.603246409, 55.713871149], [37.603357301, 55.713782651], [37.603248443, 55.713685784], [37.60313757, 55.713782836], [37.603246409, 55.713871149]]], type=Polygon}], type=GeometryCollection}</t>
  </si>
  <si>
    <t>{coordinates=[37.603247992, 55.713734218], type=Point}</t>
  </si>
  <si>
    <t>Надгробие на могиле Мак–Гилла Роберта (–1893), конец XIX в.</t>
  </si>
  <si>
    <t>9975ac79-56f9-11e2-965f-005056806bb6</t>
  </si>
  <si>
    <t>{geometries=[{coordinates=[37.708576336, 55.768675708], type=Point}, {coordinates=[[[37.708576552, 55.768765716], [37.708654591, 55.768676765], [37.708579262, 55.768582131], [37.708494938, 55.768678222], [37.708576552, 55.768765716]]], type=Polygon}], type=GeometryCollection}</t>
  </si>
  <si>
    <t>{coordinates=[37.708577333, 55.768629448], type=Point}</t>
  </si>
  <si>
    <t>Могила – Рудкин Филипп Никитович (1893–1954), Герой Советского Союза</t>
  </si>
  <si>
    <t>9975ac85-56f9-11e2-965f-005056806bb6</t>
  </si>
  <si>
    <t>Могила Толстого Федора Ивановича (1782-1846), участника Отечественной войны 1812 года, знакомого А.С.Пушкина</t>
  </si>
  <si>
    <t>9975ac96-56f9-11e2-965f-005056806bb6</t>
  </si>
  <si>
    <t>ЦАО, муниципальный округ Пресненский, Сергея Макеева ул., д., 15 (Ваганьковское кладбище, участок 13)</t>
  </si>
  <si>
    <t>Могила Голенкина Михаила Ильича (1864–1941)</t>
  </si>
  <si>
    <t>9975ac97-56f9-11e2-965f-005056806bb6</t>
  </si>
  <si>
    <t>{geometries=[{coordinates=[37.554444803, 55.724795844], type=Point}, {coordinates=[[[37.554443251, 55.724916891], [37.554588051, 55.72479728], [37.554445401, 55.724662985], [37.554302509, 55.724806221], [37.554443251, 55.724916891]]], type=Polygon}], type=GeometryCollection}</t>
  </si>
  <si>
    <t>{coordinates=[37.554447571, 55.724730133], type=Point}</t>
  </si>
  <si>
    <t>Могила Колошина Павла Ивановича (1799–1854)</t>
  </si>
  <si>
    <t>9975ac98-56f9-11e2-965f-005056806bb6</t>
  </si>
  <si>
    <t>{geometries=[{coordinates=[37.554438184, 55.72480706], type=Point}, {coordinates=[[[37.554438204, 55.724915314], [37.55455999, 55.724813053], [37.554447082, 55.724693045], [37.554307459, 55.72480683], [37.554438204, 55.724915314]]], type=Polygon}], type=GeometryCollection}</t>
  </si>
  <si>
    <t>{coordinates=[37.55443894, 55.724749938], type=Point}</t>
  </si>
  <si>
    <t>Могила Маршака Самуила Яковлевича (1887–1964), поэта</t>
  </si>
  <si>
    <t>9975aca9-56f9-11e2-965f-005056806bb6</t>
  </si>
  <si>
    <t>{geometries=[{coordinates=[37.554446887, 55.724796816], type=Point}, {coordinates=[[[37.554444406, 55.724918816], [37.554588145, 55.724798512], [37.554449043, 55.724665674], [37.554305953, 55.72480426], [37.554444406, 55.724918816]]], type=Polygon}], type=GeometryCollection}</t>
  </si>
  <si>
    <t>{coordinates=[37.55444953, 55.724732093], type=Point}</t>
  </si>
  <si>
    <t>Перронный зал, архитекторы Демченко Е.С., Лященко С.В., 1943 г.</t>
  </si>
  <si>
    <t>9975acb0-56f9-11e2-965f-005056806bb6</t>
  </si>
  <si>
    <t>Станция Московского метрополитена Горьковско–Замоскворецкой линии Павелецкая, 1943 г. - Перронный зал, архитекторы Демченко Е.С., Лященко С.В., 1943 г.</t>
  </si>
  <si>
    <t>ЦАО, муниципальный округ Замоскворечье, Павелецкая пл., д., 1 (Станция Московского метрополитена Горьковско-Замоскворецкой линии «Павелецкая ), ЦАО, муниципальный округ Замоскворечье, Зацепский Вал ул., д., 16/43, стр., 2 (Станция Московского метрополитена Горьковско-Замоскворецкой линии «Павелецкая )</t>
  </si>
  <si>
    <t>{coordinates=[[[[37.638565123, 55.729778136], [37.638664943, 55.729721582], [37.638564723, 55.729665255], [37.638464907, 55.729721807], [37.638565123, 55.729778136]]], [[[37.636243069, 55.73153209], [37.636342004, 55.731588423], [37.636437967, 55.731531873], [37.636342266, 55.731478084], [37.636243069, 55.73153209]]]], type=MultiPolygon}</t>
  </si>
  <si>
    <t>{coordinates=[37.638564925, 55.729721694], type=Point}</t>
  </si>
  <si>
    <t>Дом, в котором зимой 1903-1904 гг. жил поэт Блок А.А.</t>
  </si>
  <si>
    <t>9975acb1-56f9-11e2-965f-005056806bb6</t>
  </si>
  <si>
    <t>улица Спиридоновка, дом 6</t>
  </si>
  <si>
    <t>{coordinates=[[[37.595963392, 55.758763533], [37.595838919, 55.758668422], [37.595533406, 55.758797996], [37.59565788, 55.758893107], [37.595778814, 55.758842266], [37.595801886, 55.758832368], [37.595828142, 55.75882157], [37.595963392, 55.758763533]]], type=Polygon}</t>
  </si>
  <si>
    <t>{coordinates=[37.595748635, 55.758780765], type=Point}</t>
  </si>
  <si>
    <t>9975acb7-56f9-11e2-965f-005056806bb6</t>
  </si>
  <si>
    <t>муниципальный округ Ново-Переделкино, 7-я улица Лазенки, дом 42, строение 1; муниципальный округ Ново-Переделкино, 7-я улица Лазенки, дом 42А; муниципальный округ Ново-Переделкино, 7-я улица Лазенки, дом 42</t>
  </si>
  <si>
    <t>{coordinates=[[[[37.347264453, 55.657256351], [37.347264456, 55.657256332], [37.347264455, 55.657256313], [37.347264451, 55.657256294], [37.347264444, 55.657256276], [37.347264433, 55.65725626], [37.347264419, 55.657256247], [37.347261485, 55.657253869], [37.347261468, 55.657253858], [37.347261449, 55.657253851], [37.347261429, 55.657253847], [37.347261409, 55.657253848], [37.347261389, 55.657253853], [37.347261031, 55.657253978], [37.347150861, 55.657292604], [37.347150861, 55.657292604], [37.347150343, 55.657292785], [37.347150341, 55.657292786], [37.347098472, 55.657312212], [37.347073384, 55.657321519], [37.347073327, 55.657321481], [37.34707331, 55.657321472], [37.347073292, 55.657321467], [37.347073274, 55.657321465], [37.347073255, 55.657321466], [37.347073237, 55.657321471], [37.34703275, 55.657336579], [37.347032749, 55.657336579], [37.347026474, 55.657338937], [37.347023323, 55.657340121], [37.347023322, 55.657340122], [37.346994808, 55.657351028], [37.346994808, 55.657351028], [37.346969435, 55.657360732], [37.346969423, 55.657360738], [37.346914018, 55.657391116], [37.346762483, 55.657464846], [37.34675185, 55.657469814], [37.346751846, 55.657469816], [37.346745983, 55.657472889], [37.346663747, 55.657514601], [37.346663746, 55.657514601], [37.346662024, 55.657515482], [37.346662007, 55.657515493], [37.346661993, 55.657515506], [37.346661982, 55.657515522], [37.346661974, 55.65751554], [37.34666197, 55.657515559], [37.346661969, 55.657515579], [37.346661973, 55.657515598], [37.34666198, 55.657515616], [37.34666199, 55.657515633], [37.346662004, 55.657515647], [37.34666202, 55.657515658], [37.346666373, 55.657518114], [37.34659205, 55.657565492], [37.346592035, 55.657565504], [37.346592023, 55.657565518], [37.346592013, 55.657565535], [37.346592007, 55.657565553], [37.346592004, 55.657565572], [37.346592005, 55.657565591], [37.34659201, 55.65756561], [37.346592018, 55.657565627], [37.346592029, 55.657565642], [37.346592043, 55.657565656], [37.34659206, 55.657565666], [37.346686433, 55.657612442], [37.346686451, 55.657612449], [37.34668647, 55.657612453], [37.346686489, 55.657612452], [37.346686508, 55.657612448], [37.346686525, 55.657612441], [37.34675538, 55.65757511], [37.346764913, 55.657580731], [37.346764932, 55.657580739], [37.346764952, 55.657580744], [37.346764972, 55.657580744], [37.346764993, 55.65758074], [37.346765012, 55.657580732], [37.346787469, 55.657568557], [37.346809675, 55.657556518], [37.346823805, 55.657564847], [37.346829569, 55.657568245], [37.346829586, 55.657568253], [37.346829605, 55.657568258], [37.346829624, 55.657568259], [37.346829644, 55.657568256], [37.346829662, 55.657568249], [37.346866813, 55.657550779], [37.34686683, 55.657550769], [37.346866844, 55.657550755], [37.346866856, 55.65755074], [37.346866865, 55.657550722], [37.346866869, 55.657550703], [37.34686687, 55.657550683], [37.346866867, 55.657550664], [37.346866861, 55.657550645], [37.34686685, 55.657550628], [37.346866837, 55.657550614], [37.346866821, 55.657550602], [37.34684467, 55.657537544], [37.346849937, 55.657534688], [37.346849953, 55.657534677], [37.346849967, 55.657534664], [37.346849978, 55.657534648], [37.346849985, 55.65753463], [37.346849989, 55.657534612], [37.34684999, 55.657534593], [37.346849986, 55.657534574], [37.346849979, 55.657534556], [37.346849969, 55.65753454], [37.346849956, 55.657534525], [37.346849941, 55.657534514], [37.346750996, 55.657475808], [37.346917676, 55.657394065], [37.34691768, 55.657394063], [37.346972789, 55.657364047], [37.34699861, 55.657354549], [37.347038873, 55.657389735], [37.347035711, 55.657391683], [37.347031679, 55.657394167], [37.347031666, 55.657394176], [37.347031655, 55.657394187], [37.347025697, 55.657401135], [37.347025685, 55.657401153], [37.347025677, 55.657401174], [37.347023937, 55.657407612], [37.347023934, 55.657407633], [37.347023935, 55.657407654], [37.347024503, 55.657411124], [37.347024765, 55.657412723], [37.347024769, 55.657412739], [37.347024776, 55.657412755], [37.34702733, 55.657417399], [37.347027343, 55.657417417], [37.347027358, 55.657417431], [37.347036585, 55.657424247], [37.347034122, 55.657425187], [37.347034105, 55.657425195], [37.34703409, 55.657425207], [37.347034078, 55.657425221], [37.347034068, 55.657425237], [37.347034061, 55.657425255], [37.347034058, 55.657425273], [37.347034059, 55.657425292], [37.347034063, 55.657425311], [37.34703407, 55.657425328], [37.34703408, 55.657425344], [37.347034094, 55.657425357], [37.347077934, 55.657462058], [37.347077952, 55.65746207], [37.347077972, 55.657462078], [37.347077992, 55.657462081], [37.347078014, 55.65746208], [37.347078034, 55.657462075], [37.347080615, 55.657461092], [37.347089294, 55.657468792], [37.347089307, 55.657468801], [37.347089321, 55.657468809], [37.347099021, 55.657472953], [37.347099045, 55.657472959], [37.347110952, 55.657474814], [37.347110969, 55.657474815], [37.347117508, 55.657474726], [37.347115252, 55.657502214], [37.347103614, 55.657506664], [37.34707381, 55.657518085], [37.347073794, 55.657518094], [37.347073779, 55.657518105], [37.347073766, 55.657518119], [37.347073756, 55.657518135], [37.34707375, 55.657518153], [37.347073746, 55.657518172], [37.347073747, 55.657518191], [37.347073751, 55.657518209], [37.347073758, 55.657518226], [37.347073769, 55.657518242], [37.347073782, 55.657518255], [37.34712306, 55.657559559], [37.347123078, 55.657559571], [37.347123097, 55.657559579], [37.347123117, 55.657559583], [37.347123138, 55.657559582], [37.347123159, 55.657559577], [37.347153521, 55.657548604], [37.347158706, 55.65755294], [37.347158722, 55.657552951], [37.34715874, 55.657552959], [37.347158759, 55.657552963], [37.347187521, 55.657556258], [37.347187545, 55.657556258], [37.347187569, 55.657556252], [37.347223993, 55.657542191], [37.34722401, 55.657542183], [37.347224024, 55.657542172], [37.347224037, 55.657542159], [37.347224046, 55.657542143], [37.347229051, 55.657532282], [37.347229058, 55.657532264], [37.347229062, 55.657532245], [37.347229062, 55.657532225], [37.347229057, 55.657532206], [37.34722905, 55.657532189], [37.347229039, 55.657532173], [37.347229025, 55.657532159], [37.347224042, 55.657528105], [37.347230623, 55.657525779], [37.347257055, 55.657547612], [37.347257072, 55.657547623], [37.347271058, 55.657554871], [37.347271082, 55.65755488], [37.347290599, 55.657559382], [37.34729062, 55.657559385], [37.347309951, 55.657559784], [37.347309968, 55.657559783], [37.347324467, 55.657557573], [37.347324487, 55.657557568], [37.347342511, 55.657550846], [37.347342536, 55.657550833], [37.347353068, 55.65754294], [37.34735308, 55.65754293], [37.347353089, 55.657542919], [37.347357711, 55.657536512], [37.347357719, 55.657536498], [37.347357725, 55.657536483], [37.347359852, 55.657529589], [37.347359857, 55.657529567], [37.347359856, 55.657529544], [37.347358156, 55.657519314], [37.34735815, 55.657519294], [37.347358141, 55.657519276], [37.347354152, 55.65751315], [37.347354135, 55.657513131], [37.347338772, 55.657499273], [37.347338769, 55.65749927], [37.347331872, 55.657493515], [37.347342822, 55.657488944], [37.347342838, 55.657488935], [37.347342853, 55.657488923], [37.347342865, 55.657488908], [37.347342875, 55.657488892], [37.347342881, 55.657488874], [37.347342883, 55.657488855], [37.347342882, 55.657488836], [37.347342877, 55.657488818], [37.347342869, 55.6574888], [37.347342858, 55.657488785], [37.347342844, 55.657488772], [37.34731725, 55.657469183], [37.347362081, 55.657451655], [37.347362098, 55.657451647], [37.347362113, 55.657451635], [37.347362126, 55.657451621], [37.347362135, 55.657451604], [37.347362142, 55.657451586], [37.347362144, 55.657451568], [37.347362144, 55.657451549], [37.347362139, 55.65745153], [37.347362132, 55.657451513], [37.347362121, 55.657451497], [37.347362107, 55.657451484], [37.34733122, 55.657426724], [37.347331208, 55.657426715], [37.347304232, 55.657411116], [37.347304214, 55.657411109], [37.347304196, 55.657411104], [37.347304177, 55.657411103], [37.347287362, 55.65741189], [37.347291289, 55.65740135], [37.347291294, 55.657401333], [37.347291295, 55.657401315], [37.347291294, 55.657401297], [37.347291289, 55.65740128], [37.347289487, 55.657396419], [37.347289481, 55.657396405], [37.347289473, 55.657396392], [37.347286393, 55.657392423], [37.347286377, 55.657392406], [37.347282024, 55.657388853], [37.34728201, 55.657388844], [37.347277794, 55.657386436], [37.347280234, 55.657385511], [37.347280251, 55.657385503], [37.347280266, 55.657385491], [37.347280278, 55.657385477], [37.347280288, 55.657385461], [37.347280295, 55.657385443], [37.347280298, 55.657385425], [37.347280298, 55.657385406], [37.347280294, 55.657385388], [37.347280286, 55.65738537], [37.347280276, 55.657385354], [37.347280263, 55.657385341], [37.347236949, 55.657348816], [37.347236931, 55.657348804], [37.347236912, 55.657348796], [37.347236891, 55.657348792], [37.347236869, 55.657348793], [37.347236849, 55.657348799], [37.347234269, 55.657349777], [37.347226064, 55.657342107], [37.347226052, 55.657342097], [37.347219067, 55.657337412], [37.347219047, 55.657337402], [37.347213701, 55.65733537], [37.347213686, 55.657335365], [37.347206169, 55.65733377], [37.347206157, 55.657333769], [37.347201496, 55.65733336], [37.347201486, 55.65733336], [37.347195474, 55.657333426], [37.347154132, 55.657295531], [37.34726439, 55.657256419], [37.347264407, 55.657256411], [37.347264423, 55.657256399], [37.347264436, 55.657256385], [37.347264446, 55.657256369], [37.347264453, 55.657256351]]], [[[37.34852645, 55.657462567], [37.348526437, 55.65746258], [37.348526426, 55.657462595], [37.348526418, 55.657462613], [37.348526413, 55.657462631], [37.348526412, 55.65746265], [37.348526415, 55.657462669], [37.348526421, 55.657462687], [37.34852643, 55.657462703], [37.348526443, 55.657462718], [37.348526458, 55.657462729], [37.348575967, 55.657494872], [37.348575985, 55.657494882], [37.348576005, 55.657494887], [37.348576026, 55.657494888], [37.348576046, 55.657494885], [37.348576066, 55.657494878], [37.348630473, 55.657467718], [37.348630489, 55.657467708], [37.348630503, 55.657467696], [37.348630514, 55.65746768], [37.348630522, 55.657467663], [37.348630527, 55.657467645], [37.348630528, 55.657467626], [37.348630526, 55.657467607], [37.34863052, 55.657467589], [37.348630511, 55.657467573], [37.348630499, 55.657467558], [37.348630484, 55.657467546], [37.348581222, 55.657434296], [37.348581203, 55.657434286], [37.348581183, 55.657434281], [37.348581161, 55.657434279], [37.34858114, 55.657434283], [37.34858112, 55.65743429], [37.348526466, 55.657462557], [37.34852645, 55.657462567]]], [[[37.347047623, 55.657996234], [37.347047643, 55.657996236], [37.347063569, 55.657996236], [37.347063588, 55.657996234], [37.347063607, 55.657996228], [37.347063624, 55.657996219], [37.347063639, 55.657996206], [37.347063652, 55.657996191], [37.347063661, 55.657996174], [37.347063667, 55.657996155], [37.347063669, 55.657996136], [37.347063669, 55.657987151], [37.347063667, 55.657987132], [37.347063661, 55.657987113], [37.347063652, 55.657987096], [37.347063639, 55.657987081], [37.347063624, 55.657987068], [37.347063607, 55.657987059], [37.347063588, 55.657987053], [37.347063569, 55.657987051], [37.347047643, 55.657987051], [37.347047623, 55.657987053], [37.347047605, 55.657987059], [37.347047587, 55.657987068], [37.347047572, 55.657987081], [37.34704756, 55.657987096], [37.347047551, 55.657987113], [37.347047545, 55.657987132], [37.347047543, 55.657987151], [37.347047543, 55.657996136], [37.347047545, 55.657996155], [37.347047551, 55.657996174], [37.34704756, 55.657996191], [37.347047572, 55.657996206], [37.347047587, 55.657996219], [37.347047605, 55.657996228], [37.347047623, 55.657996234]]], [[[37.346680416, 55.658120306], [37.346680416, 55.65812929], [37.346680418, 55.658129309], [37.346680423, 55.658129328], [37.346680432, 55.658129345], [37.346680445, 55.65812936], [37.34668046, 55.658129373], [37.346680477, 55.658129382], [37.346680496, 55.658129388], [37.346680516, 55.65812939], [37.346696274, 55.65812939], [37.346696293, 55.658129388], [37.346696311, 55.658129382], [37.346696329, 55.658129373], [37.346696344, 55.658129361], [37.346696356, 55.658129346], [37.346696365, 55.658129329], [37.346696371, 55.658129311], [37.346696374, 55.658129292], [37.346696541, 55.658120307], [37.34669654, 55.658120288], [37.346696534, 55.658120269], [37.346696525, 55.658120251], [37.346696513, 55.658120236], [37.346696497, 55.658120223], [37.34669648, 55.658120213], [37.346696461, 55.658120208], [37.346696441, 55.658120206], [37.346680516, 55.658120206], [37.346680496, 55.658120207], [37.346680477, 55.658120213], [37.34668046, 55.658120222], [37.346680445, 55.658120235], [37.346680432, 55.65812025], [37.346680423, 55.658120267], [37.346680418, 55.658120286], [37.346680416, 55.658120306]]], [[[37.347437903, 55.658271716], [37.347453829, 55.658271716], [37.347453848, 55.658271715], [37.347453867, 55.658271709], [37.347453885, 55.6582717], [37.3474539, 55.658271687], [37.347453912, 55.658271672], [37.347453921, 55.658271655], [37.347453927, 55.658271636], [37.347453929, 55.658271616], [37.347453929, 55.658262632], [37.347453927, 55.658262613], [37.347453921, 55.658262594], [37.347453912, 55.658262577], [37.3474539, 55.658262562], [37.347453885, 55.658262549], [37.347453867, 55.65826254], [37.347453848, 55.658262534], [37.347453829, 55.658262532], [37.347437903, 55.658262532], [37.347437884, 55.658262534], [37.347437865, 55.65826254], [37.347437848, 55.658262549], [37.347437833, 55.658262562], [37.34743782, 55.658262577], [37.347437811, 55.658262594], [37.347437805, 55.658262613], [37.347437803, 55.658262632], [37.347437803, 55.658271616], [37.347437805, 55.658271636], [37.347437811, 55.658271655], [37.34743782, 55.658271672], [37.347437833, 55.658271687], [37.347437848, 55.6582717], [37.347437865, 55.658271709], [37.347437884, 55.658271715], [37.347437903, 55.658271716]]], [[[37.347248286, 55.658472863], [37.347248306, 55.658472865], [37.347264231, 55.658472865], [37.347264251, 55.658472863], [37.34726427, 55.658472857], [37.347264287, 55.658472848], [37.347264302, 55.658472835], [37.347264314, 55.65847282], [37.347264324, 55.658472803], [37.347264329, 55.658472784], [37.347264331, 55.658472765], [37.347264331, 55.658463781], [37.347264329, 55.658463761], [37.347264324, 55.658463742], [37.347264314, 55.658463725], [37.347264302, 55.65846371], [37.347264287, 55.658463697], [37.34726427, 55.658463688], [37.347264251, 55.658463682], [37.347264231, 55.658463681], [37.347248473, 55.658463681], [37.347248454, 55.658463682], [37.347248436, 55.658463688], [37.347248418, 55.658463697], [37.347248403, 55.658463709], [37.347248391, 55.658463724], [37.347248382, 55.658463741], [37.347248376, 55.658463759], [37.347248373, 55.658463779], [37.347248206, 55.658472763], [37.347248207, 55.658472782], [37.347248213, 55.658472801], [37.347248222, 55.658472819], [37.347248234, 55.658472835], [37.34724825, 55.658472847], [37.347248267, 55.658472857], [37.347248286, 55.658472863]]], [[[37.349717655, 55.656883817], [37.349717661, 55.656883835], [37.34971767, 55.656883852], [37.349717683, 55.656883867], [37.349717698, 55.656883878], [37.349733228, 55.656894047], [37.349733246, 55.656894057], [37.349733266, 55.656894062], [37.349733287, 55.656894063], [37.349733307, 55.65689406], [37.349733327, 55.656894053], [37.349751632, 55.656885094], [37.349751648, 55.656885084], [37.349751662, 55.656885071], [37.349751673, 55.656885056], [37.349751682, 55.656885038], [37.349751686, 55.65688502], [37.349751687, 55.656885001], [37.349751685, 55.656884982], [37.349751679, 55.656884964], [37.34975167, 55.656884947], [37.349751657, 55.656884932], [37.349751642, 55.65688492], [37.349736112, 55.656874752], [37.349736094, 55.656874742], [37.349736074, 55.656874737], [37.349736053, 55.656874736], [37.349736033, 55.656874738], [37.349736013, 55.656874746], [37.349717709, 55.656883705], [37.349717692, 55.656883715], [37.349717678, 55.656883728], [37.349717667, 55.656883743], [37.349717659, 55.656883761], [37.349717654, 55.656883779], [37.349717653, 55.656883798], [37.349717655, 55.656883817]]], [[[37.349777571, 55.656921184], [37.34977758, 55.656921201], [37.349777593, 55.656921215], [37.349777608, 55.656921227], [37.349793138, 55.656931396], [37.349793156, 55.656931405], [37.349793176, 55.656931411], [37.349793197, 55.656931412], [37.349793217, 55.656931409], [37.349793236, 55.656931402], [37.349811541, 55.656922533], [37.349811557, 55.656922523], [37.349811571, 55.65692251], [37.349811583, 55.656922494], [37.349811591, 55.656922477], [37.349811596, 55.656922459], [37.349811597, 55.656922439], [37.349811595, 55.65692242], [37.349811589, 55.656922402], [37.349811579, 55.656922386], [37.349811567, 55.656922371], [37.349811552, 55.656922359], [37.349796021, 55.65691219], [37.349796003, 55.656912181], [37.349795983, 55.656912175], [37.349795963, 55.656912174], [37.349795942, 55.656912177], [37.349795923, 55.656912184], [37.349777619, 55.656921054], [37.349777602, 55.656921063], [37.349777588, 55.656921076], [37.349777577, 55.656921092], [37.349777568, 55.656921109], [37.349777564, 55.656921128], [37.349777562, 55.656921147], [37.349777565, 55.656921166], [37.349777571, 55.656921184]]], [[[37.348780795, 55.65712376], [37.348780809, 55.657123747], [37.34878082, 55.657123732], [37.348780829, 55.657123715], [37.348780834, 55.657123696], [37.348780835, 55.657123677], [37.348780833, 55.657123658], [37.348780827, 55.65712364], [37.348780817, 55.657123623], [37.348780805, 55.657123609], [37.34878079, 55.657123597], [37.348752422, 55.657104743], [37.348752404, 55.657104733], [37.348752384, 55.657104727], [37.348752363, 55.657104726], [37.348752343, 55.657104729], [37.348752323, 55.657104736], [37.348724072, 55.657118322], [37.348724056, 55.657118332], [37.348724042, 55.657118345], [37.34872403, 55.65711836], [37.348724022, 55.657118377], [37.348724017, 55.657118396], [37.348724016, 55.657118415], [37.348724018, 55.657118434], [37.348724024, 55.657118452], [37.348724033, 55.657118469], [37.348724045, 55.657118483], [37.34872406, 55.657118495], [37.34875243, 55.657137349], [37.348752449, 55.657137359], [37.348752468, 55.657137365], [37.348752489, 55.657137366], [37.348752509, 55.657137363], [37.348752529, 55.657137356], [37.348780778, 55.65712377], [37.348780795, 55.65712376]]], [[[37.349044983, 55.657341659], [37.349044974, 55.657341642], [37.349044961, 55.657341627], [37.349044947, 55.657341615], [37.348983524, 55.657300149], [37.349034009, 55.657279068], [37.349034026, 55.657279059], [37.349034041, 55.657279047], [37.349034053, 55.657279032], [37.349034063, 55.657279015], [37.349034068, 55.657278996], [37.34903407, 55.657278977], [37.349034069, 55.657278958], [37.349034064, 55.657278939], [37.349034055, 55.657278922], [37.349034043, 55.657278907], [37.349034028, 55.657278894], [37.349024481, 55.657272154], [37.349024463, 55.657272144], [37.349024444, 55.657272138], [37.349024423, 55.657272135], [37.349024403, 55.657272137], [37.349024384, 55.657272143], [37.348973882, 55.657293639], [37.348959075, 55.657283643], [37.349010074, 55.657261077], [37.349010091, 55.657261068], [37.349010105, 55.657261056], [37.349010117, 55.657261041], [37.349010126, 55.657261025], [37.349010132, 55.657261007], [37.349010134, 55.657260988], [37.349010133, 55.65726097], [37.349010128, 55.657260952], [37.34901012, 55.657260935], [37.349010109, 55.657260919], [37.349010095, 55.657260907], [37.349000123, 55.65725322], [37.349000105, 55.657253208], [37.349000085, 55.657253201], [37.349000063, 55.657253199], [37.349000042, 55.657253201], [37.349000022, 55.657253207], [37.348947954, 55.657276035], [37.348915995, 55.65725456], [37.34887365, 55.657225999], [37.348873632, 55.657225989], [37.348873612, 55.657225984], [37.348873592, 55.657225982], [37.348873572, 55.657225984], [37.348873553, 55.657225991], [37.348792916, 55.657262343], [37.348792899, 55.657262353], [37.348792884, 55.657262366], [37.348792872, 55.657262381], [37.348792863, 55.657262398], [37.348792858, 55.657262417], [37.348792857, 55.657262436], [37.348792859, 55.657262455], [37.348792865, 55.657262474], [37.348792874, 55.657262491], [37.348792886, 55.657262506], [37.348792901, 55.657262518], [37.348966739, 55.657377544], [37.348966757, 55.657377554], [37.348966776, 55.657377559], [37.348966796, 55.657377561], [37.348966817, 55.657377558], [37.348966836, 55.657377552], [37.349044932, 55.657341789], [37.349044949, 55.657341779], [37.349044963, 55.657341767], [37.349044975, 55.657341751], [37.349044984, 55.657341734], [37.349044989, 55.657341716], [37.349044991, 55.657341697], [37.349044988, 55.657341677], [37.349044983, 55.657341659]]], [[[37.349222691, 55.657438974], [37.349222703, 55.657438959], [37.349222712, 55.657438942], [37.349222717, 55.657438924], [37.349222719, 55.657438905], [37.349222717, 55.657438886], [37.349222712, 55.657438868], [37.349222703, 55.657438851], [37.349222692, 55.657438837], [37.349222677, 55.657438824], [37.349199182, 55.657421879], [37.349199164, 55.657421869], [37.349199144, 55.657421863], [37.349199124, 55.65742186], [37.349199103, 55.657421862], [37.349199084, 55.657421869], [37.349195917, 55.657423229], [37.349098813, 55.657347815], [37.349098798, 55.657347805], [37.34909878, 55.657347798], [37.349098762, 55.657347794], [37.349098744, 55.657347794], [37.349098725, 55.657347797], [37.349098708, 55.657347804], [37.349087213, 55.657353394], [37.349087196, 55.657353405], [37.349087181, 55.657353419], [37.34908717, 55.657353436], [37.349087162, 55.657353455], [37.349087158, 55.657353474], [37.349087158, 55.657353495], [37.349087162, 55.657353515], [37.34908717, 55.657353533], [37.349087182, 55.65735355], [37.349087197, 55.657353564], [37.349184787, 55.657428009], [37.349171058, 55.657433906], [37.349171041, 55.657433915], [37.349171027, 55.657433927], [37.349171014, 55.657433942], [37.349171005, 55.657433959], [37.349171, 55.657433977], [37.349170998, 55.657433996], [37.349170999, 55.657434015], [37.349171004, 55.657434034], [37.349171013, 55.657434051], [37.349171025, 55.657434066], [37.349171039, 55.657434079], [37.349195292, 55.657451569], [37.34919531, 55.657451579], [37.34919533, 55.657451585], [37.349195351, 55.657451587], [37.349195372, 55.657451585], [37.349195392, 55.657451578], [37.349222661, 55.657438996], [37.349222677, 55.657438986], [37.349222691, 55.657438974]]]], type=MultiPolygon}</t>
  </si>
  <si>
    <t>{coordinates=[37.347198589, 55.657439104], type=Point}</t>
  </si>
  <si>
    <t>Пруды, XVIII – XIX века</t>
  </si>
  <si>
    <t>9975accd-56f9-11e2-965f-005056806bb6</t>
  </si>
  <si>
    <t>ЦАО, Пресненский, Мантулинская ул., д., 5</t>
  </si>
  <si>
    <t>Водоем</t>
  </si>
  <si>
    <t>{coordinates=[[[[37.553181064, 55.755274673], [37.55307847, 55.755371721], [37.553834304, 55.75562206], [37.553908394, 55.755640164], [37.553966272, 55.755624775], [37.555853208, 55.753737265], [37.55587356, 55.753681574], [37.555852595, 55.753628245], [37.554964578, 55.753326209], [37.554592068, 55.753705176], [37.554538142, 55.753713279], [37.553850147, 55.753501602], [37.552897127, 55.754415057], [37.552934666, 55.75443139], [37.552370012, 55.755001076], [37.55229171, 55.754992059], [37.552273362, 55.755023556], [37.552299308, 55.755086765], [37.552330103, 55.75511485], [37.553032259, 55.755355123], [37.553134851, 55.755256729], [37.552558839, 55.755065661], [37.552534658, 55.755051152], [37.552551595, 55.755012676], [37.553929346, 55.753689602], [37.554634596, 55.753909771], [37.555055392, 55.753511887], [37.55549796, 55.75364494], [37.555571578, 55.75366957], [37.555601266, 55.753701939], [37.555602213, 55.753732658], [37.553855823, 55.755451776], [37.553814363, 55.755471626], [37.553756964, 55.75546633], [37.553181064, 55.755274673]]], [[[37.551663265, 55.754089718], [37.552149938, 55.753622382], [37.552208379, 55.753600426], [37.552257844, 55.753615389], [37.552655479, 55.753760051], [37.552684353, 55.753792538], [37.552674115, 55.753816664], [37.552113326, 55.754402231], [37.552065276, 55.754410381], [37.551568925, 55.754241646], [37.551534676, 55.75421694], [37.551621203, 55.754121392], [37.551455212, 55.754069241], [37.551294791, 55.754230373], [37.551305837, 55.754264422], [37.55191876, 55.75450585], [37.5519453, 55.754526901], [37.551942371, 55.754565014], [37.551761544, 55.75475251], [37.551676664, 55.754760519], [37.550934695, 55.754512906], [37.550914445, 55.754505434], [37.55082538, 55.754600676], [37.551651537, 55.754872484], [37.551709703, 55.754885192], [37.551763848, 55.754887259], [37.55181639, 55.754874664], [37.551868355, 55.754846072], [37.55338306, 55.753359691], [37.553322682, 55.753342054], [37.552726694, 55.753154647], [37.552684947, 55.753132566], [37.552657115, 55.75311903], [37.552662129, 55.75308552], [37.552772058, 55.752960597], [37.552583834, 55.752901945], [37.552378659, 55.75309077], [37.552365948, 55.75312613], [37.552376226, 55.753149525], [37.552400656, 55.753165773], [37.553045581, 55.753392066], [37.553074755, 55.753420861], [37.552995251, 55.753511774], [37.552877841, 55.753620813], [37.552834063, 55.753635651], [37.552766887, 55.753622952], [37.552194148, 55.753436822], [37.552132911, 55.75342739], [37.552083191, 55.753435618], [37.552045498, 55.753454393], [37.551482425, 55.754032758], [37.551663265, 55.754089718]]], [[[37.55223716, 55.752572458], [37.552334313, 55.752570728], [37.552685625, 55.752693747], [37.552734109, 55.752716463], [37.552734139, 55.752739501], [37.552599736, 55.752879033], [37.552799097, 55.752939076], [37.552806522, 55.752932356], [37.553069515, 55.752685425], [37.552303409, 55.752408254], [37.55223852, 55.752401017], [37.552179493, 55.752403601], [37.550297064, 55.754327932], [37.550295713, 55.754375649], [37.550318457, 55.754406359], [37.550364528, 55.754444997], [37.550776935, 55.754584043], [37.550868236, 55.754488386], [37.550537601, 55.754379322], [37.550509121, 55.754355088], [37.550509375, 55.754311663], [37.552201337, 55.752583168], [37.55223716, 55.752572458]]]], type=MultiPolygon}</t>
  </si>
  <si>
    <t>{coordinates=[37.55474333, 55.754711725], type=Point}</t>
  </si>
  <si>
    <t>Круглая дача</t>
  </si>
  <si>
    <t>9975acd0-56f9-11e2-965f-005056806bb6</t>
  </si>
  <si>
    <t>СВАО, Свиблово, Лазоревый пр., д., 15</t>
  </si>
  <si>
    <t>{coordinates=[[[37.632298897, 55.852856976], [37.6329291, 55.852808017], [37.632908601, 55.852743459], [37.632672725, 55.852761785], [37.632651034, 55.852693469], [37.632621415, 55.852678486], [37.632582958, 55.852677225], [37.63254982, 55.852686966], [37.6325319, 55.852707237], [37.632551939, 55.852771168], [37.632278399, 55.852792419], [37.632298897, 55.852856976]]], type=Polygon}</t>
  </si>
  <si>
    <t>{coordinates=[37.632733189, 55.852766477], type=Point}</t>
  </si>
  <si>
    <t>9975acd9-56f9-11e2-965f-005056806bb6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</si>
  <si>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Пассажирское здание, 1903–1908 гг.</t>
  </si>
  <si>
    <t>ЮВАО, муниципальный округ Печатники, стр., (ст. Угрешская, ПК 23960-ПК 27150, лит. 15.12)</t>
  </si>
  <si>
    <t>{coordinates=[[[37.687507703, 55.715883084], [37.687494616, 55.715895081], [37.68758668, 55.715921176], [37.68759977, 55.715909749], [37.687623016, 55.715913138], [37.687648272, 55.715911385], [37.687681565, 55.715900502], [37.687708681, 55.71586852], [37.687714672, 55.715854253], [37.687701474, 55.715840011], [37.687675169, 55.715830359], [37.68759422, 55.715805388], [37.687568052, 55.715827667], [37.687470925, 55.71579873], [37.687413593, 55.715854713], [37.687507703, 55.715883084]]], type=Polygon}</t>
  </si>
  <si>
    <t>{coordinates=[37.687574036, 55.715861616], type=Point}</t>
  </si>
  <si>
    <t>Фонтан и чаша, 1897 г.</t>
  </si>
  <si>
    <t>9975acdb-56f9-11e2-965f-005056806bb6</t>
  </si>
  <si>
    <t>ЦАО, муниципальный округ Арбат, Романов пер., д., 3, стр., 6 (фонтан в сквере)</t>
  </si>
  <si>
    <t>{coordinates=[[[[37.607505019, 55.754011355], [37.607513796, 55.754017635], [37.607527344, 55.754021665], [37.607540883, 55.754022102], [37.607552822, 55.754019846], [37.607562366, 55.754015347], [37.607569512, 55.754007706], [37.607570287, 55.754000071], [37.607566287, 55.753993338], [37.607558309, 55.753987956], [37.607544761, 55.753983926], [37.607531222, 55.753983489], [37.607519283, 55.753985745], [37.607509739, 55.753990244], [37.607503386, 55.753996537], [37.60750181, 55.754002825], [37.607505019, 55.754011355]]], [[[37.607636392, 55.754023236], [37.607645169, 55.754029516], [37.607658717, 55.754033546], [37.607672256, 55.754033983], [37.607684195, 55.754031727], [37.607693739, 55.754027228], [37.607700885, 55.754019587], [37.60770166, 55.754011952], [37.60769766, 55.754005219], [37.607689682, 55.753999837], [37.607676133, 55.753995807], [37.607662595, 55.75399537], [37.607650656, 55.753997626], [37.607641112, 55.754002125], [37.607634759, 55.754008418], [37.607633183, 55.754014706], [37.607636392, 55.754023236]]]], type=MultiPolygon}</t>
  </si>
  <si>
    <t>{coordinates=[37.607667524, 55.754013329], type=Point}</t>
  </si>
  <si>
    <t>Могила – Батицкий Павел Федорович (1910–1984), Маршал Советского Союза, Герой Советского Союза</t>
  </si>
  <si>
    <t>9975acdc-56f9-11e2-965f-005056806bb6</t>
  </si>
  <si>
    <t>ЦАО, муниципальный округ Хамовники, Лужнецкий пр., д., 2 (Новодевичье кладбище, участок 7, ряд 20)</t>
  </si>
  <si>
    <t>9975acde-56f9-11e2-965f-005056806bb6</t>
  </si>
  <si>
    <t>ЦАО, Таганский, Александра Солженицына ул., д., 11, стр., 1</t>
  </si>
  <si>
    <t>{coordinates=[[[37.657719269, 55.742616901], [37.657713851, 55.742624966], [37.657813372, 55.742650749], [37.658117908, 55.742726938], [37.658117059, 55.742734332], [37.65806456, 55.742796769], [37.658064589, 55.742803927], [37.658073068, 55.74280988], [37.658143246, 55.742720905], [37.658129224, 55.742717929], [37.658049339, 55.742697962], [37.657819834, 55.742641176], [37.657795553, 55.742635322], [37.657719269, 55.742616901]]], type=Polygon}</t>
  </si>
  <si>
    <t>{coordinates=[37.658065637, 55.742707946], type=Point}</t>
  </si>
  <si>
    <t>Аллегорическая скульптура Земля, 1957 г.</t>
  </si>
  <si>
    <t>9975ace2-56f9-11e2-965f-005056806bb6</t>
  </si>
  <si>
    <t>Аллегорические скульптуры Земля и Вода, 1957 г.</t>
  </si>
  <si>
    <t>ЦАО, Хамовники, Лужнецкая наб. (между ул. Лужники д. 24 стр. 18 и ул. Лужники д. 24 стр. 19)</t>
  </si>
  <si>
    <t>{coordinates=[[[37.549641852, 55.71373532], [37.549711015, 55.713698466], [37.549718967, 55.713695769], [37.549652097, 55.713658072], [37.54958055, 55.713697171], [37.549578964, 55.713701663], [37.549641852, 55.71373532]]], type=Polygon}</t>
  </si>
  <si>
    <t>{coordinates=[37.549649366, 55.71369647], type=Point}</t>
  </si>
  <si>
    <t>Могила – Рябинин Николай Сергеевич (1909–1975), Герой Советского Союза</t>
  </si>
  <si>
    <t>9975ace4-56f9-11e2-965f-005056806bb6</t>
  </si>
  <si>
    <t>ЮВАО, муниципальный округ Люблино, Ставропольская ул., д., 74А (Люблинское кладбище,участок 33)</t>
  </si>
  <si>
    <t>Могила Щепкина Михаила Семеновича (1788–1863)</t>
  </si>
  <si>
    <t>9975ace5-56f9-11e2-965f-005056806bb6</t>
  </si>
  <si>
    <t>{geometries=[{coordinates=[37.641134183, 55.799308603], type=Point}, {coordinates=[[[37.642124322, 55.798360975], [37.642142219, 55.798361909], [37.642144065, 55.798350811], [37.64212672, 55.798350189], [37.642124322, 55.798360975]]], type=Polygon}], type=GeometryCollection}</t>
  </si>
  <si>
    <t>{coordinates=[37.642134336, 55.798355893], type=Point}</t>
  </si>
  <si>
    <t>Ограда, 1901 г.</t>
  </si>
  <si>
    <t>9975acee-56f9-11e2-965f-005056806bb6</t>
  </si>
  <si>
    <t>ЦАО, Хамовники, Кропоткинский пер., д., 13 (ограда)</t>
  </si>
  <si>
    <t>{coordinates=[[[37.59139227, 55.738817656], [37.591903688, 55.738514821], [37.591899969, 55.738512265], [37.591588915, 55.738695906], [37.591389373, 55.738813936], [37.591360531, 55.738827916], [37.591365073, 55.738830239], [37.59139227, 55.738817656]]], type=Polygon}</t>
  </si>
  <si>
    <t>{coordinates=[37.59174653, 55.738605364], type=Point}</t>
  </si>
  <si>
    <t>Урна с прахом Хрулева Андрея Васильевича (1892–1962), военного деятеля</t>
  </si>
  <si>
    <t>9975acf2-56f9-11e2-965f-005056806bb6</t>
  </si>
  <si>
    <t>{geometries=[{coordinates=[37.618770308, 55.75389184], type=Point}, {coordinates=[[[37.618770334, 55.7538952], [37.618774032, 55.753892022], [37.618770383, 55.753888165], [37.618766483, 55.753891972], [37.618770334, 55.7538952]]], type=Polygon}], type=GeometryCollection}</t>
  </si>
  <si>
    <t>{coordinates=[37.618770309, 55.753890069], type=Point}</t>
  </si>
  <si>
    <t>Ограда, нач. XX в.</t>
  </si>
  <si>
    <t>9975acf7-56f9-11e2-965f-005056806bb6</t>
  </si>
  <si>
    <t>ЦАО, муниципальный округ Хамовники, Турчанинов пер., д., 4, стр., 1, 2 (ограда)</t>
  </si>
  <si>
    <t>{coordinates=[[[37.59770373, 55.73669431], [37.597707668, 55.736700466], [37.598064011, 55.73661018], [37.598061261, 55.736604012], [37.59770373, 55.73669431]]], type=Polygon}</t>
  </si>
  <si>
    <t>{coordinates=[37.597884136, 55.736652245], type=Point}</t>
  </si>
  <si>
    <t>Урна с прахом Дыгая Николая Александровича (1908 – 1963), государственного деятеля</t>
  </si>
  <si>
    <t>9975ad08-56f9-11e2-965f-005056806bb6</t>
  </si>
  <si>
    <t>{geometries=[{coordinates=[37.618771239, 55.753892086], type=Point}, {coordinates=[[[37.618770315, 55.753895126], [37.618773209, 55.753892503], [37.618773479, 55.753892235], [37.618773479, 55.753892208], [37.618770326, 55.753888338], [37.618766627, 55.753892107], [37.618770315, 55.753895126]]], type=Polygon}], type=GeometryCollection}</t>
  </si>
  <si>
    <t>{coordinates=[37.618770169, 55.753890223], type=Point}</t>
  </si>
  <si>
    <t>- Малые архитектурные формы &lt;декоративная ваза на тумбе&gt;</t>
  </si>
  <si>
    <t>9975ad0d-56f9-11e2-965f-005056806bb6</t>
  </si>
  <si>
    <t>ЦАО, Таганский, Воронцово Поле ул., д., 6-8, стр., 8</t>
  </si>
  <si>
    <t>{coordinates=[[[37.650398076, 55.751982482], [37.650404458, 55.75197639], [37.650401742, 55.751971641], [37.650393668, 55.751976023], [37.650398076, 55.751982482]]], type=Polygon}</t>
  </si>
  <si>
    <t>{coordinates=[37.650398632, 55.751979436], type=Point}</t>
  </si>
  <si>
    <t>Могила – Никитин Василий Варфоломеевич (1917–1963), Героя Советского Союза</t>
  </si>
  <si>
    <t>9975ad12-56f9-11e2-965f-005056806bb6</t>
  </si>
  <si>
    <t>ЦАО, муниципальный округ Пресненский, Сергея Макеева ул., д., 15 (Ваганьковское кладбище, участок 31)</t>
  </si>
  <si>
    <t>Могила Бахрушина Алексея Александровича (1865-1929), театрального деятеля</t>
  </si>
  <si>
    <t>9975ad13-56f9-11e2-965f-005056806bb6</t>
  </si>
  <si>
    <t>ЦАО, муниципальный округ Пресненский, Сергея Макеева ул., д., 15 (Ваганьковское кладбище, участок 2)</t>
  </si>
  <si>
    <t>{geometries=[{coordinates=[37.548333708, 55.768403061], type=Point}, {coordinates=[[[37.548327244, 55.768503912], [37.548410906, 55.768404962], [37.548341742, 55.768294188], [37.548254939, 55.768409181], [37.548327244, 55.768503912]]], type=Polygon}], type=GeometryCollection}</t>
  </si>
  <si>
    <t>{coordinates=[37.548338129, 55.768349575], type=Point}</t>
  </si>
  <si>
    <t>9975ad19-56f9-11e2-965f-005056806bb6</t>
  </si>
  <si>
    <t>Ленинский проспект, дом 49; Ленинский проспект, дом 49, строение 2; Ленинский проспект, дом 49, строение 1</t>
  </si>
  <si>
    <t>{coordinates=[[[[37.569785297, 55.700497439], [37.569767425, 55.700487267], [37.56948637, 55.700327321], [37.56944455, 55.700303546], [37.569444864, 55.700303377], [37.569535598, 55.700254589], [37.569535601, 55.700254588], [37.56965971, 55.700183821], [37.569673996, 55.700175675], [37.569713416, 55.700153198], [37.569731486, 55.700142894], [37.569765572, 55.700123459], [37.56978998, 55.700109541], [37.569846575, 55.70007727], [37.569908171, 55.700042147], [37.569908186, 55.700042136], [37.569908199, 55.700042122], [37.56990821, 55.700042106], [37.569908217, 55.700042088], [37.569908221, 55.700042069], [37.569908221, 55.70004205], [37.569908217, 55.700042031], [37.56990821, 55.700042014], [37.569908199, 55.700041998], [37.569908186, 55.700041984], [37.56990817, 55.700041973], [37.569903551, 55.700039371], [37.569900704, 55.700037767], [37.56990136, 55.700037394], [37.569901375, 55.700037383], [37.569901388, 55.700037369], [37.569901399, 55.700037353], [37.569901406, 55.700037335], [37.56990141, 55.700037316], [37.56990141, 55.700037297], [37.569901406, 55.700037278], [37.569901399, 55.70003726], [37.569901388, 55.700037244], [37.569901375, 55.700037231], [37.569901359, 55.70003722], [37.569734932, 55.699944095], [37.569734913, 55.699944086], [37.569734892, 55.699944082], [37.569734871, 55.699944083], [37.569734851, 55.699944087], [37.569734832, 55.699944096], [37.569734622, 55.699944221], [37.569660356, 55.699902392], [37.569660337, 55.699902384], [37.569660317, 55.699902379], [37.569660296, 55.69990238], [37.569660276, 55.699902384], [37.569660257, 55.699902392], [37.569298982, 55.700111726], [37.569298237, 55.700112158], [37.56929569, 55.700113634], [37.569282682, 55.700107847], [37.569282664, 55.700107841], [37.569282646, 55.700107838], [37.569282627, 55.700107839], [37.569282609, 55.700107843], [37.569282592, 55.700107851], [37.569188778, 55.700160521], [37.569171175, 55.700150679], [37.569151136, 55.700139473], [37.569134678, 55.70013027], [37.568804981, 55.699945905], [37.568811619, 55.699942131], [37.568851605, 55.6999194], [37.569206566, 55.699717604], [37.569240036, 55.69969858], [37.569268464, 55.699682415], [37.569303225, 55.699662653], [37.569303241, 55.699662642], [37.569303254, 55.699662628], [37.569303265, 55.699662612], [37.569303272, 55.699662594], [37.569303276, 55.699662575], [37.569303275, 55.699662556], [37.569303272, 55.699662537], [37.569303264, 55.699662519], [37.569303254, 55.699662503], [37.56930324, 55.699662489], [37.569303224, 55.699662479], [37.56929957, 55.699660457], [37.569229622, 55.699621759], [37.569123553, 55.699563077], [37.569123535, 55.69956307], [37.569123515, 55.699563065], [37.569123495, 55.699563066], [37.569123475, 55.69956307], [37.569123456, 55.699563078], [37.568606555, 55.699852536], [37.568550264, 55.699822279], [37.568550247, 55.699822271], [37.568550228, 55.699822268], [37.568550208, 55.699822267], [37.568550189, 55.699822271], [37.568550171, 55.699822278], [37.568421277, 55.699888605], [37.568406331, 55.699896296], [37.568406315, 55.699896307], [37.568406301, 55.69989632], [37.56840629, 55.699896336], [37.568406282, 55.699896354], [37.568406278, 55.699896374], [37.568406277, 55.699896393], [37.568406281, 55.699896412], [37.568406288, 55.699896431], [37.568406299, 55.699896447], [37.568406312, 55.699896461], [37.568406328, 55.699896472], [37.568452244, 55.699922127], [37.56854913, 55.69997626], [37.568549147, 55.699976268], [37.568549166, 55.699976272], [37.568549185, 55.699976273], [37.568549203, 55.69997627], [37.568549221, 55.699976264], [37.568600188, 55.699952589], [37.569080493, 55.700220852], [37.569087481, 55.700224755], [37.569047688, 55.700248373], [37.569006704, 55.700272698], [37.568992174, 55.700281323], [37.568992159, 55.700281334], [37.568992146, 55.700281348], [37.568992136, 55.700281364], [37.568992129, 55.700281382], [37.568992125, 55.700281401], [37.568992126, 55.70028142], [37.568992129, 55.700281438], [37.568992137, 55.700281456], [37.568992147, 55.700281472], [37.56899216, 55.700281485], [37.568992176, 55.700281496], [37.569036632, 55.700306557], [37.569058116, 55.700318669], [37.569045328, 55.700326357], [37.569034614, 55.7003328], [37.569024878, 55.700338654], [37.569013803, 55.700345314], [37.569013788, 55.700345326], [37.569013775, 55.70034534], [37.569013765, 55.700345357], [37.569013758, 55.700345375], [37.569013755, 55.700345394], [37.569013756, 55.700345414], [37.569013761, 55.700345433], [37.569013769, 55.70034545], [37.56901378, 55.700345466], [37.569013794, 55.700345479], [37.569013811, 55.70034549], [37.569027848, 55.700352416], [37.569107145, 55.700397638], [37.569128717, 55.700411134], [37.569128733, 55.700411142], [37.56912875, 55.700411147], [37.569128768, 55.700411149], [37.569128786, 55.700411148], [37.569128804, 55.700411143], [37.56912882, 55.700411136], [37.569140228, 55.700404554], [37.569150156, 55.700398826], [37.569161092, 55.700392517], [37.569174946, 55.700384524], [37.569245645, 55.700424382], [37.569245664, 55.70042439], [37.569245684, 55.700424394], [37.569245705, 55.700424394], [37.569245725, 55.70042439], [37.569245744, 55.700424382], [37.56930166, 55.700392418], [37.569338914, 55.700371122], [37.569766189, 55.700613522], [37.569813261, 55.700640227], [37.569824592, 55.700646655], [37.569781644, 55.700675179], [37.569781628, 55.700675192], [37.569781615, 55.700675207], [37.569781606, 55.700675225], [37.5697816, 55.700675245], [37.569781599, 55.700675265], [37.569781602, 55.700675285], [37.569781609, 55.700675305], [37.569781619, 55.700675322], [37.569781633, 55.700675337], [37.569781649, 55.700675349], [37.569842234, 55.700710124], [37.569903627, 55.700745363], [37.569915496, 55.700752176], [37.569915514, 55.700752184], [37.569915534, 55.700752188], [37.569915554, 55.700752189], [37.569915573, 55.700752185], [37.569915592, 55.700752178], [37.570060545, 55.70067743], [37.570060561, 55.700677419], [37.570060575, 55.700677406], [37.570060586, 55.70067739], [37.570060594, 55.700677373], [37.570060598, 55.700677354], [37.570060599, 55.700677334], [37.570060596, 55.700677315], [37.570060589, 55.700677297], [37.570060579, 55.700677281], [37.570060566, 55.700677267], [37.57006055, 55.700677255], [37.570000275, 55.700641306], [37.570251789, 55.700498258], [37.570509777, 55.700352866], [37.570515068, 55.700349881], [37.570515084, 55.70034987], [37.570515097, 55.700349856], [37.570515108, 55.700349841], [37.570515115, 55.700349823], [37.570515118, 55.700349804], [37.570515119, 55.700349785], [37.570515115, 55.700349766], [37.570515108, 55.700349749], [37.570515098, 55.700349733], [37.570515085, 55.700349719], [37.570515069, 55.700349708], [37.570430443, 55.700300526], [37.570339457, 55.700247648], [37.570339438, 55.700247639], [37.570339418, 55.700247635], [37.570339397, 55.700247634], [37.570339377, 55.700247639], [37.570339358, 55.700247647], [37.570331559, 55.700252077], [37.570305499, 55.700266878], [37.570275591, 55.700283864], [37.570245368, 55.700301029], [37.569909053, 55.700492038], [37.569909052, 55.700492038], [37.569843502, 55.700529543], [37.569840017, 55.700527621], [37.569837363, 55.700526157], [37.569833835, 55.700524211], [37.569832215, 55.700523317], [37.569819267, 55.700516175], [37.569810329, 55.700511246], [37.569786866, 55.700498303], [37.569785297, 55.700497439]]], [[[37.568904171, 55.6993931], [37.568909032, 55.699380675], [37.568909037, 55.699380656], [37.568909039, 55.699380636], [37.568909036, 55.699380616], [37.56890903, 55.699380597], [37.56890902, 55.69938058], [37.568909007, 55.699380565], [37.568897086, 55.699369533], [37.568897067, 55.699369519], [37.568874768, 55.69935711], [37.568416792, 55.699102233], [37.568430438, 55.699094947], [37.568430454, 55.699094936], [37.568430468, 55.699094922], [37.568430479, 55.699094905], [37.568430487, 55.699094887], [37.56843049, 55.699094868], [37.56843049, 55.699094848], [37.568430486, 55.699094829], [37.568430479, 55.699094811], [37.568430468, 55.699094795], [37.568430454, 55.699094781], [37.568430438, 55.69909477], [37.568128125, 55.698934063], [37.568052046, 55.698891137], [37.568052031, 55.69889113], [37.568052014, 55.698891126], [37.568051997, 55.698891124], [37.568004507, 55.69889115], [37.568004488, 55.698891152], [37.56800447, 55.698891157], [37.568004453, 55.698891166], [37.567941481, 55.698931778], [37.566772019, 55.699582292], [37.566731087, 55.699602818], [37.566479995, 55.699720755], [37.566479979, 55.699720765], [37.566479964, 55.699720777], [37.566479953, 55.699720792], [37.56644669, 55.699773572], [37.566446681, 55.699773589], [37.566446676, 55.699773608], [37.566446674, 55.699773628], [37.566446677, 55.699773647], [37.566446683, 55.699773665], [37.566469482, 55.699825676], [37.566469492, 55.699825694], [37.566469505, 55.699825709], [37.566469522, 55.699825722], [37.566502111, 55.699845321], [37.566502113, 55.699845322], [37.566898026, 55.700071254], [37.566898026, 55.700071254], [37.567856677, 55.700615677], [37.56984424, 55.701744354], [37.569844257, 55.701744361], [37.569844274, 55.701744365], [37.569844292, 55.701744367], [37.569844309, 55.701744365], [37.570383235, 55.701637802], [37.570383253, 55.701637797], [37.570421017, 55.701622704], [37.57042103, 55.701622698], [37.570792827, 55.701410546], [37.571347557, 55.701105157], [37.571347558, 55.701105156], [37.571380511, 55.701086829], [37.571380513, 55.701086828], [37.571414641, 55.701066777], [37.571437725, 55.701053904], [37.571437726, 55.701053904], [37.571462642, 55.701039623], [37.571613099, 55.700953388], [37.571613114, 55.700953377], [37.571613128, 55.700953363], [37.571613138, 55.700953347], [37.571613145, 55.700953329], [37.571613149, 55.70095331], [37.571613148, 55.700953291], [37.571613145, 55.700953272], [37.571613137, 55.700953254], [37.571613127, 55.700953238], [37.571613113, 55.700953225], [37.571613098, 55.700953214], [37.571603574, 55.700947914], [37.571620003, 55.700938538], [37.571620018, 55.700938527], [37.571620032, 55.700938513], [37.571620042, 55.700938497], [37.571620049, 55.70093848], [37.571620053, 55.700938461], [37.571620053, 55.700938442], [37.571620049, 55.700938423], [37.571620042, 55.700938405], [37.571620032, 55.700938389], [37.571620019, 55.700938376], [37.571620003, 55.700938365], [37.571504863, 55.700872455], [37.571504844, 55.700872446], [37.571504824, 55.700872442], [37.571504803, 55.700872442], [37.571504783, 55.700872446], [37.571504764, 55.700872454], [37.571469853, 55.700891961], [37.571291929, 55.700991375], [37.570905249, 55.700773781], [37.57090523, 55.700773773], [37.57090521, 55.700773769], [37.570905189, 55.700773769], [37.570905169, 55.700773773], [37.57090515, 55.700773781], [37.570751891, 55.700860371], [37.570617285, 55.700884974], [37.570617269, 55.700884978], [37.570617254, 55.700884985], [37.570612345, 55.700887727], [37.570612329, 55.700887738], [37.570612315, 55.700887752], [37.570612305, 55.700887768], [37.570612297, 55.700887786], [37.570612294, 55.700887804], [37.570612294, 55.700887824], [37.570612297, 55.700887843], [37.570612305, 55.70088786], [37.570612315, 55.700887877], [37.570612328, 55.70088789], [37.570612344, 55.700887901], [37.570636643, 55.700901614], [37.57023702, 55.701122466], [37.570149132, 55.701078395], [37.569951266, 55.700965382], [37.569951247, 55.700965373], [37.569951227, 55.700965369], [37.569951207, 55.700965369], [37.569951187, 55.700965373], [37.569951168, 55.700965381], [37.569920472, 55.700982427], [37.569180255, 55.700547937], [37.569132112, 55.700519677], [37.569132089, 55.700519667], [37.569125644, 55.700517847], [37.569125625, 55.700517844], [37.569125604, 55.700517844], [37.569125585, 55.700517849], [37.569125567, 55.700517857], [37.568892357, 55.700654392], [37.568892356, 55.700654392], [37.568892338, 55.7006544], [37.568888116, 55.700656636], [37.568830387, 55.700623336], [37.568830369, 55.700623328], [37.568830349, 55.700623324], [37.568830329, 55.700623323], [37.56883031, 55.700623327], [37.568830291, 55.700623334], [37.568798586, 55.700639666], [37.568790212, 55.700634329], [37.568790193, 55.700634319], [37.568790172, 55.700634314], [37.56879015, 55.700634313], [37.568790129, 55.700634317], [37.568790109, 55.700634326], [37.568754638, 55.700653998], [37.568754623, 55.700654008], [37.56875461, 55.700654022], [37.568754599, 55.700654037], [37.568754592, 55.700654055], [37.568754588, 55.700654073], [37.568754587, 55.700654092], [37.56875459, 55.700654111], [37.568754597, 55.700654129], [37.568754607, 55.700654145], [37.56875462, 55.700654159], [37.568754635, 55.70065417], [37.568763178, 55.7006594], [37.568752507, 55.700665348], [37.568752492, 55.700665358], [37.568752478, 55.700665372], [37.568752468, 55.700665388], [37.568752461, 55.700665405], [37.568752457, 55.700665424], [37.568752456, 55.700665443], [37.56875246, 55.700665462], [37.568752466, 55.700665479], [37.568752476, 55.700665496], [37.568752489, 55.700665509], [37.568752505, 55.700665521], [37.568757817, 55.700668706], [37.568750342, 55.70067283], [37.568750326, 55.700672841], [37.568750312, 55.700672855], [37.568750302, 55.700672871], [37.568750294, 55.700672888], [37.568750291, 55.700672907], [37.56875029, 55.700672926], [37.568750294, 55.700672945], [37.568750301, 55.700672963], [37.568750311, 55.700672979], [37.568750324, 55.700672993], [37.56875034, 55.700673004], [37.568789299, 55.700695734], [37.568789317, 55.700695743], [37.568789336, 55.700695747], [37.568789356, 55.700695748], [37.568789376, 55.700695744], [37.568789394, 55.700695737], [37.568798196, 55.700691284], [37.568809877, 55.700698192], [37.568810477, 55.700700315], [37.568715429, 55.700764174], [37.568400397, 55.700585146], [37.568509521, 55.700525706], [37.568512397, 55.700527646], [37.568502379, 55.700532254], [37.568502362, 55.700532264], [37.568502347, 55.700532278], [37.568502335, 55.700532294], [37.568502327, 55.700532312], [37.568502322, 55.700532331], [37.568502321, 55.700532351], [37.568502324, 55.700532371], [37.568502331, 55.700532389], [37.568502342, 55.700532406], [37.568502356, 55.700532421], [37.568502372, 55.700532432], [37.568548261, 55.700558306], [37.56854828, 55.700558314], [37.5685483, 55.700558318], [37.56854832, 55.700558318], [37.56854834, 55.700558314], [37.568548359, 55.700558306], [37.568558493, 55.70055257], [37.568566174, 55.700556033], [37.568566192, 55.700556039], [37.568566212, 55.700556042], [37.568566231, 55.700556041], [37.56856625, 55.700556036], [37.568566267, 55.700556027], [37.568573356, 55.700551695], [37.568583593, 55.700557577], [37.568599212, 55.700566551], [37.568599231, 55.700566559], [37.568599252, 55.700566563], [37.568599273, 55.700566563], [37.568599293, 55.700566559], [37.568599312, 55.70056655], [37.568640129, 55.700542718], [37.568640145, 55.700542707], [37.568640158, 55.700542693], [37.568640168, 55.700542677], [37.568640175, 55.70054266], [37.568640179, 55.700542641], [37.568640179, 55.700542622], [37.568640175, 55.700542604], [37.568640168, 55.700542586], [37.568640157, 55.70054257], [37.568640144, 55.700542556], [37.568640129, 55.700542545], [37.568613457, 55.700527192], [37.568630691, 55.700516662], [37.568640673, 55.700511217], [37.568640689, 55.700511206], [37.568640702, 55.700511192], [37.568640713, 55.700511177], [37.56864072, 55.700511159], [37.568640724, 55.70051114], [37.568640725, 55.700511121], [37.568640721, 55.700511102], [37.568640714, 55.700511084], [37.568640704, 55.700511068], [37.568640691, 55.700511054], [37.568640676, 55.700511043], [37.568630274, 55.700504947], [37.568630272, 55.700504946], [37.568589793, 55.700481982], [37.568590294, 55.700481709], [37.568590296, 55.700481708], [37.568821305, 55.700348712], [37.568821321, 55.7003487], [37.568821335, 55.700348685], [37.568821345, 55.700348668], [37.568821352, 55.700348649], [37.568821355, 55.700348629], [37.568821354, 55.700348609], [37.568821348, 55.70034859], [37.56882134, 55.700348572], [37.568821327, 55.700348556], [37.568821312, 55.700348543], [37.568788317, 55.700325622], [37.568788309, 55.700325616], [37.568081441, 55.699934213], [37.568072146, 55.699891929], [37.568072107, 55.699869221], [37.568112149, 55.699841411], [37.568874856, 55.699408356], [37.568904124, 55.699393152], [37.568904139, 55.699393142], [37.568904152, 55.69939313], [37.568904163, 55.699393116], [37.568904171, 55.6993931]], [[37.568880054, 55.70066113], [37.568837875, 55.700684229], [37.568837683, 55.700683563], [37.568880054, 55.70066113]]]], type=MultiPolygon}</t>
  </si>
  <si>
    <t>{coordinates=[37.567840298, 55.700198435], type=Point}</t>
  </si>
  <si>
    <t>Ряд лип, кон. XIX - нач. XX вв.</t>
  </si>
  <si>
    <t>9975ad27-56f9-11e2-965f-005056806bb6</t>
  </si>
  <si>
    <t>{coordinates=[[[37.647870767, 55.755230733], [37.647891516, 55.755253475], [37.64790445, 55.755287446], [37.647912632, 55.755315882], [37.647942696, 55.755411529], [37.647951973, 55.75543875], [37.647965707, 55.755482403], [37.647986806, 55.755489276], [37.648005932, 55.755495505], [37.647973259, 55.755385831], [37.647953083, 55.755314899], [37.647951175, 55.755308445], [37.647935193, 55.755261564], [37.647926163, 55.755236111], [37.64792378, 55.755229387], [37.647910906, 55.755229714], [37.647870767, 55.755230733]]], type=Polygon}</t>
  </si>
  <si>
    <t>{coordinates=[37.647943468, 55.755350857], type=Point}</t>
  </si>
  <si>
    <t>9975ad28-56f9-11e2-965f-005056806bb6</t>
  </si>
  <si>
    <t>Дроболитейный переулок, дом 5, строение 1; проспект Мира, дом 102, корпус 36; Дроболитейный переулок, дом 5, строение 2; Дроболитейный переулок, дом 5, строение 7</t>
  </si>
  <si>
    <t>{coordinates=[[[[37.641066118, 55.799633314], [37.641066138, 55.799633318], [37.641066159, 55.799633317], [37.641114912, 55.799627144], [37.641114932, 55.799627139], [37.64111495, 55.799627131], [37.641114967, 55.799627119], [37.64111498, 55.799627104], [37.64111499, 55.799627086], [37.641114997, 55.799627067], [37.641114999, 55.799627047], [37.641114998, 55.799627026], [37.641114992, 55.799627007], [37.641110455, 55.799615971], [37.641203426, 55.799601061], [37.641203444, 55.799601057], [37.641225698, 55.79959304], [37.641225714, 55.799593033], [37.641232784, 55.799589034], [37.641243896, 55.799582751], [37.641243911, 55.79958274], [37.641243924, 55.799582727], [37.641243934, 55.799582712], [37.641243942, 55.799582695], [37.641249948, 55.799564434], [37.641249952, 55.799564417], [37.641249953, 55.799564399], [37.64124995, 55.799564381], [37.641245836, 55.799546133], [37.64124583, 55.799546115], [37.64124582, 55.799546097], [37.641245807, 55.799546082], [37.641245791, 55.79954607], [37.641245774, 55.799546062], [37.64122753, 55.799539241], [37.64122751, 55.799539236], [37.641205216, 55.79953584], [37.641205188, 55.79953584], [37.641082556, 55.799551863], [37.641077556, 55.799541057], [37.641077546, 55.799541041], [37.641077534, 55.799541027], [37.641077519, 55.799541016], [37.641077503, 55.799541007], [37.641077485, 55.799541001], [37.641077466, 55.799540999], [37.641077448, 55.799541001], [37.641026549, 55.799549974], [37.64102653, 55.79954998], [37.641026511, 55.799549989], [37.641026496, 55.799550002], [37.641026483, 55.799550018], [37.641026473, 55.799550037], [37.641026468, 55.799550056], [37.641026467, 55.799550077], [37.64102647, 55.799550097], [37.641026477, 55.799550117], [37.641041758, 55.799581508], [37.641049415, 55.79959747], [37.641066056, 55.79963326], [37.641066067, 55.799633278], [37.641066081, 55.799633293], [37.641066098, 55.799633306], [37.641066118, 55.799633314]]], [[[37.638956833, 55.799734976], [37.63895331, 55.799743736], [37.638953308, 55.799743739], [37.638951521, 55.799748713], [37.638951516, 55.799748733], [37.638951515, 55.799748753], [37.638951518, 55.799748773], [37.638951525, 55.799748791], [37.638951536, 55.799748808], [37.638951549, 55.799748823], [37.638951566, 55.799748834], [37.638951584, 55.799748842], [37.638951604, 55.799748847], [37.638968284, 55.79975074], [37.638968286, 55.79975074], [37.638971357, 55.799751047], [37.638982647, 55.799752621], [37.638982666, 55.799752622], [37.638982685, 55.799752619], [37.638982703, 55.799752613], [37.63898272, 55.799752603], [37.638982734, 55.799752591], [37.638982746, 55.799752575], [37.638982754, 55.799752558], [37.638984598, 55.79974778], [37.638991644, 55.799730261], [37.638999885, 55.79971072], [37.638999888, 55.799710711], [37.639006584, 55.799689995], [37.639012191, 55.79967435], [37.639014231, 55.799669715], [37.639014238, 55.799669696], [37.63901424, 55.799669677], [37.639014238, 55.799669657], [37.639014233, 55.799669638], [37.639014224, 55.79966962], [37.639014212, 55.799669605], [37.639014197, 55.799669592], [37.639014179, 55.799669583], [37.63901416, 55.799669577], [37.639014141, 55.799669575], [37.638982744, 55.79966932], [37.638982724, 55.799669322], [37.638982706, 55.799669327], [37.638982689, 55.799669336], [37.638982673, 55.799669348], [37.638982661, 55.799669363], [37.638982651, 55.79966938], [37.638979073, 55.799677495], [37.63897907, 55.799677503], [37.638973469, 55.799694021], [37.638966234, 55.799711604], [37.638966234, 55.799711605], [37.638960357, 55.799726217], [37.638956833, 55.799734976]]], [[[37.638324534, 55.799818756], [37.638324553, 55.799818762], [37.638324573, 55.799818764], [37.638590875, 55.799822167], [37.638590894, 55.799822166], [37.638590912, 55.799822161], [37.63859093, 55.799822152], [37.638590945, 55.79982214], [37.638590957, 55.799822125], [37.638590967, 55.799822109], [37.638590973, 55.799822091], [37.638590976, 55.799822071], [37.638596556, 55.799682901], [37.638596555, 55.799682881], [37.63859655, 55.799682862], [37.638596541, 55.799682844], [37.638596529, 55.799682828], [37.638596514, 55.799682815], [37.638596496, 55.799682805], [37.638596477, 55.799682799], [37.638596457, 55.799682797], [37.638552919, 55.799682276], [37.638330157, 55.799679394], [37.638330137, 55.799679395], [37.638330119, 55.799679401], [37.638330102, 55.799679409], [37.638330086, 55.799679421], [37.638330074, 55.799679436], [37.638330064, 55.799679452], [37.638330058, 55.799679471], [37.638330055, 55.79967949], [37.638324474, 55.79981866], [37.638324475, 55.79981868], [37.63832448, 55.799818699], [37.638324489, 55.799818717], [37.638324502, 55.799818733], [37.638324517, 55.799818746], [37.638324534, 55.799818756]]], [[[37.63888873, 55.79997268], [37.638888734, 55.799972701], [37.638888742, 55.799972719], [37.638888754, 55.799972736], [37.638888769, 55.79997275], [37.638888786, 55.799972761], [37.638888806, 55.799972768], [37.638888826, 55.799972771], [37.638921495, 55.799973792], [37.638921514, 55.799973791], [37.638921533, 55.799973786], [37.63892155, 55.799973778], [37.638921566, 55.799973766], [37.638921579, 55.799973752], [37.638921589, 55.799973735], [37.638921595, 55.799973717], [37.638921598, 55.799973698], [37.638922712, 55.799955851], [37.638928314, 55.799909365], [37.638928314, 55.799909364], [37.638930326, 55.799891441], [37.638939962, 55.799846426], [37.638944935, 55.799828686], [37.638944939, 55.799828667], [37.638944938, 55.799828647], [37.638944934, 55.799828628], [37.638944926, 55.79982861], [37.638944915, 55.799828594], [37.638944901, 55.799828581], [37.638944885, 55.79982857], [37.638944867, 55.799828563], [37.638944848, 55.799828559], [37.638913348, 55.799825757], [37.638913328, 55.799825757], [37.638913308, 55.799825762], [37.63891329, 55.799825769], [37.638913274, 55.799825781], [37.63891326, 55.799825795], [37.63891325, 55.799825811], [37.638913242, 55.79982583], [37.638908268, 55.799843573], [37.638908267, 55.79984358], [37.638898302, 55.799890271], [37.6388983, 55.799890285], [37.638897142, 55.799906327], [37.638890682, 55.799954728], [37.638890682, 55.79995473], [37.63888873, 55.79997266], [37.63888873, 55.79997268]]], [[[37.639181747, 55.799993455], [37.639181766, 55.799993461], [37.639181786, 55.799993463], [37.639507823, 55.799993095], [37.639507842, 55.799993094], [37.639507861, 55.799993088], [37.639507878, 55.799993079], [37.639507893, 55.799993068], [37.639507905, 55.799993053], [37.639507914, 55.799993037], [37.639507921, 55.799993019], [37.639507923, 55.799993], [37.639508364, 55.79998267], [37.639694082, 55.799981475], [37.639694102, 55.799981473], [37.639694121, 55.799981467], [37.639694138, 55.799981457], [37.639694154, 55.799981444], [37.639694166, 55.799981428], [37.639694175, 55.79998141], [37.63969418, 55.799981391], [37.639694181, 55.799981371], [37.639694179, 55.799981351], [37.639690089, 55.799964326], [37.639734487, 55.799940358], [37.639734504, 55.799940346], [37.639746627, 55.799930061], [37.63974664, 55.799930048], [37.639746651, 55.799930033], [37.639746658, 55.799930015], [37.639750663, 55.799917469], [37.639750667, 55.799917453], [37.63975264, 55.799903759], [37.639752641, 55.799903739], [37.639752638, 55.799903719], [37.639752631, 55.799903701], [37.639746514, 55.799891164], [37.639746506, 55.799891149], [37.639738352, 55.799879748], [37.639738339, 55.799879733], [37.639738324, 55.799879721], [37.639738306, 55.799879713], [37.639689716, 55.799861542], [37.639691671, 55.799844513], [37.639691672, 55.799844494], [37.639691669, 55.799844476], [37.639691662, 55.799844458], [37.639691653, 55.799844442], [37.63969164, 55.799844428], [37.639691625, 55.799844417], [37.639691609, 55.799844409], [37.639691591, 55.799844403], [37.639691572, 55.799844402], [37.639511446, 55.799844605], [37.639511401, 55.799832154], [37.639511399, 55.799832134], [37.639511394, 55.799832116], [37.639511384, 55.799832098], [37.639511372, 55.799832083], [37.639511356, 55.799832071], [37.639511339, 55.799832062], [37.63951132, 55.799832056], [37.6395113, 55.799832054], [37.639231847, 55.79983522], [37.639231847, 55.79983522], [37.639191364, 55.799835835], [37.639191345, 55.799835837], [37.639191326, 55.799835843], [37.639191309, 55.799835853], [37.639191294, 55.799835865], [37.639191282, 55.79983588], [37.639191273, 55.799835897], [37.639191267, 55.799835916], [37.639191266, 55.799835935], [37.639191403, 55.799874623], [37.639094292, 55.799875872], [37.639094272, 55.799875874], [37.639094252, 55.79987588], [37.639094235, 55.79987589], [37.63909422, 55.799875904], [37.639094208, 55.79987592], [37.639094199, 55.799875938], [37.639094194, 55.799875958], [37.639094193, 55.799875978], [37.639095264, 55.799891947], [37.639097451, 55.799937573], [37.639097451, 55.799937575], [37.639098515, 55.799952398], [37.639098518, 55.799952418], [37.639098526, 55.799952437], [37.639098538, 55.799952455], [37.639098553, 55.799952469], [37.63909857, 55.79995248], [37.63909859, 55.799952487], [37.63909861, 55.79995249], [37.639183573, 55.799955811], [37.639181686, 55.799993358], [37.639181687, 55.799993378], [37.639181692, 55.799993398], [37.639181701, 55.799993416], [37.639181714, 55.799993432], [37.639181729, 55.799993445], [37.639181747, 55.799993455]]], [[[37.639063414, 55.800145824], [37.639063433, 55.800145822], [37.639063451, 55.800145816], [37.639063468, 55.800145807], [37.639079559, 55.800134891], [37.639079574, 55.800134878], [37.639079587, 55.800134863], [37.639079596, 55.800134846], [37.639079601, 55.800134827], [37.639079603, 55.800134808], [37.639079599, 55.800133744], [37.639079597, 55.800133724], [37.639079591, 55.800133705], [37.639079581, 55.800133687], [37.639079568, 55.800133672], [37.639034314, 55.800091056], [37.6389852, 55.800044805], [37.638936089, 55.799998557], [37.638936072, 55.799998544], [37.638936053, 55.799998535], [37.638936032, 55.79999853], [37.638936011, 55.79999853], [37.63893599, 55.799998534], [37.638913547, 55.800005707], [37.63891353, 55.800005715], [37.638913514, 55.800005725], [37.638913501, 55.800005738], [37.63891349, 55.800005754], [37.638913482, 55.800005771], [37.638913478, 55.800005789], [37.638913477, 55.800005808], [37.63891348, 55.800005827], [37.638913487, 55.800005845], [37.638913496, 55.800005861], [37.638913508, 55.800005875], [37.638991127, 55.800079618], [37.638991128, 55.80007962], [37.639063344, 55.800145798], [37.639063359, 55.80014581], [37.639063376, 55.800145818], [37.639063395, 55.800145823], [37.639063414, 55.800145824]]], [[[37.638307457, 55.800142721], [37.638307476, 55.800142727], [37.638307496, 55.800142729], [37.638611265, 55.80014581], [37.638611284, 55.800145809], [37.638611302, 55.800145803], [37.63861132, 55.800145794], [37.638611335, 55.800145782], [37.638611347, 55.800145768], [37.638611357, 55.800145751], [37.638611363, 55.800145733], [37.638611366, 55.800145713], [37.638613626, 55.800071568], [37.638615947, 55.800009975], [37.638615947, 55.800009971], [37.638615928, 55.80000455], [37.638615926, 55.800004531], [37.63861592, 55.800004512], [37.638615911, 55.800004495], [37.638615899, 55.80000448], [37.638615884, 55.800004468], [37.638615867, 55.800004458], [37.638615848, 55.800004453], [37.638615829, 55.800004451], [37.638529761, 55.800003687], [37.63833939, 55.80000162], [37.63833939, 55.80000162], [37.638312061, 55.80000137], [37.638312042, 55.800001371], [37.638312024, 55.800001377], [37.638312006, 55.800001385], [37.638311991, 55.800001397], [37.638311979, 55.800001412], [37.638311969, 55.800001429], [37.638311963, 55.800001447], [37.638311961, 55.800001466], [37.638307397, 55.800142626], [37.638307399, 55.800142646], [37.638307404, 55.800142665], [37.638307413, 55.800142683], [37.638307425, 55.800142699], [37.63830744, 55.800142712], [37.638307457, 55.800142721]]]], type=MultiPolygon}</t>
  </si>
  <si>
    <t>{coordinates=[37.639423906, 55.799910606], type=Point}</t>
  </si>
  <si>
    <t>Надгробие А.В. Топчиева, 1965 г., ск. П.И.Бондаренко, арх. А.И.Заварзин; габбро, порфир</t>
  </si>
  <si>
    <t>9975ad2a-56f9-11e2-965f-005056806bb6</t>
  </si>
  <si>
    <t>Новодевичье кладбище, уч. 1, р. 15, зах. 4</t>
  </si>
  <si>
    <t>{geometries=[{coordinates=[37.554449828, 55.724800073], type=Point}, {coordinates=[[[37.554445314, 55.724914851], [37.554584727, 55.724799108], [37.554459008, 55.724681173], [37.554310264, 55.72480516], [37.554445314, 55.724914851]]], type=Polygon}], type=GeometryCollection}</t>
  </si>
  <si>
    <t>{coordinates=[37.554455067, 55.724740141], type=Point}</t>
  </si>
  <si>
    <t>- &lt;Двое ворот и ограда&gt;</t>
  </si>
  <si>
    <t>9975ad42-56f9-11e2-965f-005056806bb6</t>
  </si>
  <si>
    <t>Дом Дурасова с двумя воротами и оградой, конец XVIII в., арх. М.Ф.Казаков</t>
  </si>
  <si>
    <t>ЦАО, муниципальный округ Басманный, Покровский бульв., д., 11, стр., 1-В (ограда и ворота)</t>
  </si>
  <si>
    <t>{coordinates=[[[[37.648371406, 55.754231296], [37.648363235, 55.754213933], [37.648351222, 55.754215834], [37.648343837, 55.754199845], [37.648338045, 55.75420076], [37.648344545, 55.754216723], [37.648332447, 55.754218541], [37.648340618, 55.754235904], [37.648371406, 55.754231296]]], [[[37.648178343, 55.753764069], [37.648170172, 55.753746706], [37.648158161, 55.753748608], [37.648150775, 55.753732618], [37.648144984, 55.753733533], [37.648151484, 55.753749496], [37.648139385, 55.753751314], [37.648147555, 55.753768677], [37.648178343, 55.753764069]]], [[[37.648380109, 55.754278299], [37.648375893, 55.754269452], [37.648388262, 55.754267665], [37.648380092, 55.754250302], [37.648349304, 55.754254909], [37.648357473, 55.754272272], [37.648369735, 55.7542705], [37.648373574, 55.754279191], [37.648380109, 55.754278299]]], [[[37.648187046, 55.753811072], [37.64818283, 55.753802225], [37.648195198, 55.753800438], [37.648187029, 55.753783076], [37.648156241, 55.753787683], [37.64816441, 55.753805045], [37.648176672, 55.753803274], [37.648180511, 55.753811964], [37.648187046, 55.753811072]]]], type=MultiPolygon}</t>
  </si>
  <si>
    <t>{coordinates=[37.648368783, 55.754261287], type=Point}</t>
  </si>
  <si>
    <t>&lt; Альпийская горка (подпорная стенка)&gt;</t>
  </si>
  <si>
    <t>9975ad53-56f9-11e2-965f-005056806bb6</t>
  </si>
  <si>
    <t>Ансамбль Марфо-Мариинской обители, начало XX вв. - &lt; Альпийская горка (подпорная стенка)&gt;</t>
  </si>
  <si>
    <t>ЦАО, муниципальный округ Якиманка, Ордынка Б. ул., д., 34, стр., 13 (альпийская горка)</t>
  </si>
  <si>
    <t>{coordinates=[[[37.622644288, 55.737509432], [37.622684875, 55.7375092], [37.622683728, 55.737470965], [37.622749677, 55.737470845], [37.622749618, 55.737452308], [37.622644111, 55.737453241], [37.622644288, 55.737509432]]], type=Polygon}</t>
  </si>
  <si>
    <t>{coordinates=[37.622664264, 55.737490083], type=Point}</t>
  </si>
  <si>
    <t>Урна с прахом Штейнгарта Александра Матвеевича (1887–1934)</t>
  </si>
  <si>
    <t>9975ad5f-56f9-11e2-965f-005056806bb6</t>
  </si>
  <si>
    <t>Кремлевская стена</t>
  </si>
  <si>
    <t>{geometries=[{coordinates=[37.618770195, 55.753891862], type=Point}, {coordinates=[[[37.618770315, 55.753895286], [37.61877394, 55.753892038], [37.618770278, 55.753888097], [37.618766247, 55.753892026], [37.618770315, 55.753895286]]], type=Polygon}], type=GeometryCollection}</t>
  </si>
  <si>
    <t>{coordinates=[37.618770183, 55.753890062], type=Point}</t>
  </si>
  <si>
    <t>Могила Демьяна Бедного (Придворова Ефима Алексеевича) (1883–1945)</t>
  </si>
  <si>
    <t>9975ad61-56f9-11e2-965f-005056806bb6</t>
  </si>
  <si>
    <t>{geometries=[{coordinates=[37.554446427, 55.72479838], type=Point}, {coordinates=[[[37.55444208, 55.724921436], [37.55458955, 55.724797263], [37.554449827, 55.724666184], [37.55430425, 55.724808638], [37.55444208, 55.724921436]]], type=Polygon}], type=GeometryCollection}</t>
  </si>
  <si>
    <t>{coordinates=[37.55445127, 55.724731724], type=Point}</t>
  </si>
  <si>
    <t>Могила Щуровского Георгия Ефимовича (1803–1884)</t>
  </si>
  <si>
    <t>9975ad62-56f9-11e2-965f-005056806bb6</t>
  </si>
  <si>
    <t>Сады Военного госпиталя</t>
  </si>
  <si>
    <t>9975ad63-56f9-11e2-965f-005056806bb6</t>
  </si>
  <si>
    <t>ЦАО, муниципальный округ Басманный, Госпитальная пл., д., 1-3, стр., 1 (сад)</t>
  </si>
  <si>
    <t>{coordinates=[[[37.699851402, 55.770515273], [37.699961032, 55.770454918], [37.70011658, 55.770369338], [37.70027419, 55.770282228], [37.700897259, 55.7699576], [37.70160972, 55.769574801], [37.701620894, 55.769548107], [37.701602, 55.769530085], [37.698880238, 55.767849641], [37.698655581, 55.767721566], [37.698071033, 55.7674077], [37.69780339, 55.767253197], [37.6972703, 55.766904665], [37.697158688, 55.766886881], [37.697088634, 55.766895975], [37.696961471, 55.766953662], [37.696615137, 55.767148221], [37.695334515, 55.767845448], [37.695124796, 55.767962543], [37.69337109, 55.769014828], [37.693205723, 55.769082002], [37.693008993, 55.769186319], [37.693091746, 55.769231277], [37.693190795, 55.769285012], [37.693297187, 55.769373763], [37.693564366, 55.769596089], [37.693926219, 55.769695755], [37.695198173, 55.77005247], [37.695378712, 55.76983303], [37.695778851, 55.769591144], [37.696112288, 55.769773929], [37.696169969, 55.769806351], [37.69628325, 55.76974249], [37.69662894, 55.769541825], [37.696677395, 55.769513994], [37.696721255, 55.76949111], [37.696782276, 55.769459307], [37.696897615, 55.769393017], [37.696924793, 55.76937977], [37.696944501, 55.769370128], [37.697042226, 55.769318327], [37.697091804, 55.7692922], [37.697152819, 55.769259139], [37.69735143, 55.769150681], [37.697404671, 55.76918733], [37.697819252, 55.769409859], [37.698413615, 55.769737093], [37.698467919, 55.769763142], [37.698893075, 55.769994811], [37.699204172, 55.770167475], [37.699247806, 55.770194349], [37.699492528, 55.770316912], [37.699605343, 55.770380948], [37.699851402, 55.770515273]]], type=Polygon}</t>
  </si>
  <si>
    <t>{coordinates=[37.697081611, 55.768488686], type=Point}</t>
  </si>
  <si>
    <t>Могила Шкулева Филиппа Степановича (1867–1930)</t>
  </si>
  <si>
    <t>9975ad69-56f9-11e2-965f-005056806bb6</t>
  </si>
  <si>
    <t>Могила Ромма Михаила Ильича (1901–1971), кинорежиссера, сценариста</t>
  </si>
  <si>
    <t>9975ad6b-56f9-11e2-965f-005056806bb6</t>
  </si>
  <si>
    <t>Новодевичье кладбище, участок 7, ряд 16</t>
  </si>
  <si>
    <t>{geometries=[{coordinates=[37.55442032, 55.724798753], type=Point}, {coordinates=[[[37.554445466, 55.724918791], [37.554586282, 55.724797983], [37.5544544, 55.724670314], [37.554307416, 55.724803339], [37.554308034, 55.724803339], [37.554445466, 55.724918791]]], type=Polygon}], type=GeometryCollection}</t>
  </si>
  <si>
    <t>{coordinates=[37.554452104, 55.724734149], type=Point}</t>
  </si>
  <si>
    <t>Могила Грендаля Владимира Давидовича (1884–1940)</t>
  </si>
  <si>
    <t>9975ad6d-56f9-11e2-965f-005056806bb6</t>
  </si>
  <si>
    <t>{geometries=[{coordinates=[37.554445448, 55.724797478], type=Point}, {coordinates=[[[37.554442295, 55.724920727], [37.554588345, 55.724798487], [37.554447633, 55.724661371], [37.554303519, 55.724809328], [37.554442295, 55.724920727]]], type=Polygon}], type=GeometryCollection}</t>
  </si>
  <si>
    <t>{coordinates=[37.554449423, 55.724729929], type=Point}</t>
  </si>
  <si>
    <t>Могила – Богданов Семен Ильич (1894–1960), дважды Герой Советского Союза</t>
  </si>
  <si>
    <t>9975ad78-56f9-11e2-965f-005056806bb6</t>
  </si>
  <si>
    <t>Новодевичье кладбище, участок 5, ряд 30</t>
  </si>
  <si>
    <t>{geometries=[{coordinates=[37.55444611, 55.724797431], type=Point}, {coordinates=[[[37.554440669, 55.724918818], [37.554584411, 55.724800622], [37.554451534, 55.724664971], [37.554307823, 55.724805313], [37.554440669, 55.724918818]]], type=Polygon}], type=GeometryCollection}</t>
  </si>
  <si>
    <t>{coordinates=[37.554450027, 55.724732797], type=Point}</t>
  </si>
  <si>
    <t>Ограда, кон. XVIII – нач. XIX вв.</t>
  </si>
  <si>
    <t>9975ad7f-56f9-11e2-965f-005056806bb6</t>
  </si>
  <si>
    <t>ЦАО, муниципальный округ Хамовники, Колымажный пер. (ограда)</t>
  </si>
  <si>
    <t>{coordinates=[[[37.602946632, 55.748491717], [37.602948533, 55.748493951], [37.602950863, 55.748496051], [37.602953575, 55.748498007], [37.60295667, 55.748499773], [37.602960082, 55.748501333], [37.602963779, 55.748502678], [37.602967716, 55.748503779], [37.602971842, 55.748504629], [37.602976111, 55.748505218], [37.602980476, 55.748505547], [37.602984668, 55.748505586], [37.602989249, 55.74850536], [37.602993564, 55.748504872], [37.60299775, 55.748504105], [37.60300176, 55.748503086], [37.603184806, 55.748434331], [37.603723978, 55.748231321], [37.604619741, 55.747893034], [37.604611923, 55.747887362], [37.603028806, 55.748484656], [37.602994937, 55.74849693], [37.602989762, 55.748497981], [37.602985434, 55.748498333], [37.602981647, 55.748498293], [37.602978477, 55.748498121], [37.602974225, 55.748497689], [37.602970049, 55.748496777], [37.602966257, 55.748495298], [37.602963161, 55.7484936], [37.602960218, 55.748491336], [37.602957738, 55.748488635], [37.602946632, 55.748491717]]], type=Polygon}</t>
  </si>
  <si>
    <t>{coordinates=[37.604160219, 55.748062178], type=Point}</t>
  </si>
  <si>
    <t>9975ad83-56f9-11e2-965f-005056806bb6</t>
  </si>
  <si>
    <t>Усадьба Воронцова, XVIII-XIX вв. - - Ворота</t>
  </si>
  <si>
    <t>ЮЗАО, муниципальный округ Обручевский, Воронцовский парк, д., 1, стр., (ворота)</t>
  </si>
  <si>
    <t>{coordinates=[[[37.540379278, 55.666071328], [37.540391786, 55.666076404], [37.540409342, 55.666081084], [37.540416633, 55.666082318], [37.540431625, 55.666068188], [37.540420992, 55.666064662], [37.540408846, 55.666059093], [37.540397858, 55.666051949], [37.540379691, 55.666036074], [37.540374637, 55.666027579], [37.540370838, 55.666015662], [37.540370554, 55.666003007], [37.540374832, 55.66598693], [37.540382757, 55.665976399], [37.540395876, 55.665965449], [37.540363972, 55.665952395], [37.54035585, 55.665958047], [37.54034835, 55.665963345], [37.540333983, 55.665977475], [37.540327917, 55.665989039], [37.540324002, 55.66600043], [37.540324561, 55.666018427], [37.540327684, 55.666027825], [37.540332792, 55.666036795], [37.540342507, 55.666048266], [37.540352824, 55.666056915], [37.540367685, 55.666065908], [37.540379278, 55.666071328]]], type=Polygon}</t>
  </si>
  <si>
    <t>{coordinates=[37.540347899, 55.666017045], type=Point}</t>
  </si>
  <si>
    <t>9975ad87-56f9-11e2-965f-005056806bb6</t>
  </si>
  <si>
    <t>ЦАО, муниципальный округ Басманный, Гороховский пер., д., 6/1 (Ограда)</t>
  </si>
  <si>
    <t>{coordinates=[[[37.663786081, 55.764778382], [37.663744876, 55.764842754], [37.663759554, 55.764842707], [37.663797024, 55.764779607], [37.663786081, 55.764778382]]], type=Polygon}</t>
  </si>
  <si>
    <t>{coordinates=[37.663771696, 55.764811157], type=Point}</t>
  </si>
  <si>
    <t>Митрополичьи покои в московском подворье Троице-Сергиевой Лавры, 1760 г., 1766 г., 1878 г., с оградой XIX в.</t>
  </si>
  <si>
    <t>9975ad88-56f9-11e2-965f-005056806bb6</t>
  </si>
  <si>
    <t>2-й Троицкий переулок, дом 6, строение 9</t>
  </si>
  <si>
    <t>{coordinates=[[[37.622979561, 55.776484946], [37.622981038, 55.776610615], [37.622807333, 55.776615589], [37.62281152, 55.776643578], [37.622981562, 55.776638622], [37.623053155, 55.77663838], [37.623054422, 55.776758007], [37.623336117, 55.776757026], [37.623334806, 55.776638818], [37.623459765, 55.776638383], [37.623711078, 55.776637472], [37.623711328, 55.776666229], [37.623711641, 55.776694937], [37.623784647, 55.77669534], [37.623926237, 55.776696087], [37.623926286, 55.776696088], [37.623989857, 55.776696473], [37.624141646, 55.776697308], [37.624138951, 55.776631017], [37.62392739, 55.776632271], [37.623927139, 55.776614067], [37.623926626, 55.776576988], [37.623925744, 55.77651316], [37.623925241, 55.776481425], [37.62390982, 55.776481468], [37.623853126, 55.776481667], [37.623679549, 55.77648234], [37.623578111, 55.776482734], [37.623578016, 55.776474133], [37.623399794, 55.776474757], [37.623399888, 55.776483358], [37.623067461, 55.776484643], [37.622979561, 55.776484946]]], type=Polygon}</t>
  </si>
  <si>
    <t>{coordinates=[37.623367877, 55.776623303], type=Point}</t>
  </si>
  <si>
    <t>9975ad95-56f9-11e2-965f-005056806bb6</t>
  </si>
  <si>
    <t>станция Лефортово, лит. 11.10</t>
  </si>
  <si>
    <t>{coordinates=[[[37.745679584, 55.762160292], [37.745849236, 55.762159954], [37.745845453, 55.762064754], [37.745829523, 55.762064786], [37.745825988, 55.762009106], [37.745739968, 55.762009278], [37.745740024, 55.762018259], [37.745682677, 55.762018374], [37.745679584, 55.762160292]]], type=Polygon}</t>
  </si>
  <si>
    <t>{coordinates=[37.745763987, 55.76211237], type=Point}</t>
  </si>
  <si>
    <t>Могила Пудовкина Всеволода Илларионовича (1893–1958)</t>
  </si>
  <si>
    <t>9975ad97-56f9-11e2-965f-005056806bb6</t>
  </si>
  <si>
    <t>Могила Прянишникова Дмитрия Николаевича (1865-1946)</t>
  </si>
  <si>
    <t>9975ad99-56f9-11e2-965f-005056806bb6</t>
  </si>
  <si>
    <t>Доходный дом, 1886 г., архитектор Н.В.Карнеев</t>
  </si>
  <si>
    <t>9975ada2-56f9-11e2-965f-005056806bb6</t>
  </si>
  <si>
    <t>Уланский переулок, дом 13, строение 1</t>
  </si>
  <si>
    <t>{coordinates=[[[37.639272875, 55.769041043], [37.638889784, 55.76884163], [37.638790403, 55.768897878], [37.638738729, 55.768928025], [37.638812963, 55.768969707], [37.638793888, 55.768982302], [37.638832203, 55.769003816], [37.638860825, 55.768987616], [37.63911386, 55.769129243], [37.639272875, 55.769041043]]], type=Polygon}</t>
  </si>
  <si>
    <t>{coordinates=[37.638981876, 55.768984959], type=Point}</t>
  </si>
  <si>
    <t>Могила - Шатило Ким Дмитриевич (1924-1964), Герой Советского Союза</t>
  </si>
  <si>
    <t>9975ada7-56f9-11e2-965f-005056806bb6</t>
  </si>
  <si>
    <t>Введенское кладбище - Могила - Шатило Ким Дмитриевич (1924-1964), Герой Советского Союза</t>
  </si>
  <si>
    <t>ЮВАО, муниципальный округ Лефортово, Наличная ул., д., 1 (Введенское кладбище, участок 8)</t>
  </si>
  <si>
    <t>Могила Ростопчиной (Сушковой) Евдокии Петровны (1811–1858), поэтессы, современницы А.С. Пушкина</t>
  </si>
  <si>
    <t>9975ada8-56f9-11e2-965f-005056806bb6</t>
  </si>
  <si>
    <t>СВАО, муниципальный округ Алексеевский, Дроболитейный пер., д., 5 (Пятницкое кладбище, участок 8)</t>
  </si>
  <si>
    <t>{geometries=[{coordinates=[37.641134183, 55.799308603], type=Point}, {coordinates=[[[37.641298395, 55.799511947], [37.641325779, 55.799511639], [37.641325779, 55.799504558], [37.641298395, 55.799504558], [37.641298395, 55.799511947]]], type=Polygon}], type=GeometryCollection}</t>
  </si>
  <si>
    <t>{coordinates=[37.641312087, 55.799508098], type=Point}</t>
  </si>
  <si>
    <t>Могила Классона Роберта Эдуардовича (1868–1926)</t>
  </si>
  <si>
    <t>9975adc2-56f9-11e2-965f-005056806bb6</t>
  </si>
  <si>
    <t>{geometries=[{coordinates=[37.554442748, 55.724796781], type=Point}, {coordinates=[[[37.554439132, 55.724923566], [37.55458634, 55.724800402], [37.554442133, 55.724656453], [37.554303385, 55.724806704], [37.554439132, 55.724923566]]], type=Polygon}], type=GeometryCollection}</t>
  </si>
  <si>
    <t>{coordinates=[37.554444953, 55.724728428], type=Point}</t>
  </si>
  <si>
    <t>Памятник Минину и Пожарскому, 1818 г., ск. И.П.Мартос, арх. Якимов, бронза, гранит</t>
  </si>
  <si>
    <t>9975adc4-56f9-11e2-965f-005056806bb6</t>
  </si>
  <si>
    <t>перед Покровским собором</t>
  </si>
  <si>
    <t>{coordinates=[[[37.622631505, 55.752774109], [37.622631591, 55.752801749], [37.622636445, 55.752807778], [37.622644051, 55.752810691], [37.622656485, 55.752810872], [37.622665799, 55.752807359], [37.622670614, 55.752801516], [37.622669839, 55.752774266], [37.622631505, 55.752774109]]], type=Polygon}</t>
  </si>
  <si>
    <t>{coordinates=[37.622650887, 55.752787891], type=Point}</t>
  </si>
  <si>
    <t>Могила Живокони Василия Игнатьевича (1805–1874), артиста</t>
  </si>
  <si>
    <t>9975add1-56f9-11e2-965f-005056806bb6</t>
  </si>
  <si>
    <t>{geometries=[{coordinates=[37.548333325, 55.768402456], type=Point}, {coordinates=[[[37.548327388, 55.768504124], [37.548409469, 55.76840458], [37.548342412, 55.76829232], [37.54825403, 55.768408799], [37.548327388, 55.768504124]]], type=Polygon}], type=GeometryCollection}</t>
  </si>
  <si>
    <t>{coordinates=[37.548337881, 55.76834845], type=Point}</t>
  </si>
  <si>
    <t>Урна – Солнцева Сергея Ивановича (1872–1936)</t>
  </si>
  <si>
    <t>9975add3-56f9-11e2-965f-005056806bb6</t>
  </si>
  <si>
    <t>Новое Донское кладбище (д.1-3)</t>
  </si>
  <si>
    <t>{geometries=[{coordinates=[37.602982173, 55.712267156], type=Point}, {coordinates=[[[37.602973625, 55.712268376], [37.602989062, 55.712270339], [37.602990801, 55.712265936], [37.602975204, 55.712263973], [37.602973625, 55.712268376]]], type=Polygon}], type=GeometryCollection}</t>
  </si>
  <si>
    <t>{coordinates=[37.602982191, 55.712267156], type=Point}</t>
  </si>
  <si>
    <t>Фонтаны центральной аллеи (14 фонтанов), 1954 г., архитекторы Куранов В.М., Щуко Ю.В.</t>
  </si>
  <si>
    <t>9975add9-56f9-11e2-965f-005056806bb6</t>
  </si>
  <si>
    <t>СВАО, муниципальный округ Останкинский, Мира просп., д., 119 (на территории ВВЦ)</t>
  </si>
  <si>
    <t>{coordinates=[[[[37.635480741, 55.827744519], [37.635463413, 55.827754867], [37.635454197, 55.82776216], [37.63544611, 55.827773909], [37.635440123, 55.827792307], [37.635438715, 55.827811297], [37.635444762, 55.82783187], [37.635459448, 55.827848289], [37.635485204, 55.827865499], [37.635515139, 55.827879544], [37.635548596, 55.827887853], [37.635577475, 55.827891413], [37.635603184, 55.827891215], [37.635634176, 55.827886863], [37.635660237, 55.827881917], [37.635685241, 55.827875389], [37.635702732, 55.827866395], [37.635721163, 55.827854816], [37.635729967, 55.827842749], [37.635736658, 55.82782811], [37.635738771, 55.827812482], [37.635738066, 55.827798437], [37.635734133, 55.827783133], [37.63572257, 55.827764808], [37.635702614, 55.827749879], [37.635672971, 55.827737173], [37.63563847, 55.827728238], [37.635598016, 55.82772448], [37.635561624, 55.827725343], [37.63553028, 55.827730184], [37.635502458, 55.827737906], [37.635480741, 55.827744519]]], [[[37.635713967, 55.827596536], [37.635696638, 55.827606884], [37.635687423, 55.827614177], [37.635679335, 55.827625926], [37.635673349, 55.827644324], [37.635671941, 55.827663314], [37.635677987, 55.827683888], [37.635692673, 55.827700306], [37.635718429, 55.827717516], [37.635748365, 55.827731561], [37.635781822, 55.82773987], [37.6358107, 55.82774343], [37.635836409, 55.827743232], [37.635867401, 55.82773888], [37.635893462, 55.827733934], [37.635918467, 55.827727406], [37.635935957, 55.827718412], [37.635954388, 55.827706833], [37.635963193, 55.827694766], [37.635969884, 55.827680127], [37.635971997, 55.827664499], [37.635971292, 55.827650454], [37.635967359, 55.82763515], [37.635955795, 55.827616825], [37.635935839, 55.827601896], [37.635906197, 55.82758919], [37.635871696, 55.827580255], [37.635831242, 55.827576497], [37.635794849, 55.82757736], [37.635763505, 55.827582201], [37.635735683, 55.827589923], [37.635713967, 55.827596536]]], [[[37.635968787, 55.827450978], [37.635951459, 55.827461325], [37.635942243, 55.827468619], [37.635934156, 55.827480368], [37.63592817, 55.827498765], [37.635926761, 55.827517756], [37.635932808, 55.827538329], [37.635947494, 55.827554748], [37.63597325, 55.827571958], [37.636003185, 55.827586003], [37.636036642, 55.827594311], [37.636065521, 55.827597872], [37.63609123, 55.827597674], [37.636122222, 55.827593322], [37.636148283, 55.827588376], [37.636173287, 55.827581848], [37.636190778, 55.827572853], [37.636209209, 55.827561274], [37.636218013, 55.827549207], [37.636224705, 55.827534569], [37.636226817, 55.827518941], [37.636226113, 55.827504896], [37.636222179, 55.827489591], [37.636210616, 55.827471267], [37.63619066, 55.827456338], [37.636161018, 55.827443631], [37.636126517, 55.827434696], [37.636086062, 55.827430938], [37.63604967, 55.827431802], [37.636018326, 55.827436642], [37.635990504, 55.827444364], [37.635968787, 55.827450978]]], [[[37.636227927, 55.827288437], [37.636210598, 55.827298784], [37.636201383, 55.827306078], [37.636193296, 55.827317827], [37.636187309, 55.827336224], [37.636185901, 55.827355215], [37.636191947, 55.827375788], [37.636206634, 55.827392207], [37.636232389, 55.827409417], [37.636262325, 55.827423462], [37.636295782, 55.82743177], [37.636324661, 55.827435331], [37.63635037, 55.827435133], [37.636381361, 55.827430781], [37.636407422, 55.827425835], [37.636432427, 55.827419307], [37.636449918, 55.827410312], [37.636468349, 55.827398733], [37.636477153, 55.827386666], [37.636483844, 55.827372028], [37.636485957, 55.8273564], [37.636485252, 55.827342355], [37.636481319, 55.827327051], [37.636469756, 55.827308726], [37.636449799, 55.827293797], [37.636420157, 55.827281091], [37.636385656, 55.827272156], [37.636345202, 55.827268397], [37.636308809, 55.827269261], [37.636277466, 55.827274101], [37.636249644, 55.827281824], [37.636227927, 55.827288437]]], [[[37.636495705, 55.8271356], [37.636478376, 55.827145947], [37.636469161, 55.827153241], [37.636461074, 55.82716499], [37.636455087, 55.827183387], [37.636453679, 55.827202378], [37.636459725, 55.827222951], [37.636474411, 55.82723937], [37.636500167, 55.82725658], [37.636530103, 55.827270625], [37.63656356, 55.827278933], [37.636592438, 55.827282494], [37.636618147, 55.827282296], [37.636649139, 55.827277943], [37.6366752, 55.827272998], [37.636700205, 55.82726647], [37.636717695, 55.827257475], [37.636736127, 55.827245896], [37.636744931, 55.827233829], [37.636751622, 55.827219191], [37.636753735, 55.827203563], [37.63675303, 55.827189518], [37.636749097, 55.827174213], [37.636737533, 55.827155889], [37.636717577, 55.82714096], [37.636687935, 55.827128253], [37.636653434, 55.827119318], [37.63661298, 55.82711556], [37.636576587, 55.827116424], [37.636545243, 55.827121264], [37.636517421, 55.827128986], [37.636495705, 55.8271356]]], [[[37.636746206, 55.826970632], [37.636728878, 55.826980979], [37.636719662, 55.826988273], [37.636711575, 55.827000022], [37.636705588, 55.827018419], [37.63670418, 55.82703741], [37.636710226, 55.827057983], [37.636724913, 55.827074402], [37.636750669, 55.827091612], [37.636780604, 55.827105657], [37.636814061, 55.827113965], [37.63684294, 55.827117526], [37.636868649, 55.827117328], [37.63689964, 55.827112976], [37.636925702, 55.82710803], [37.636950706, 55.827101502], [37.636968197, 55.827092507], [37.636986628, 55.827080928], [37.636995432, 55.827068861], [37.637002123, 55.827054223], [37.637004236, 55.827038595], [37.637003531, 55.82702455], [37.636999598, 55.827009246], [37.636988035, 55.826990921], [37.636968078, 55.826975992], [37.636938436, 55.826963285], [37.636903935, 55.826954351], [37.636863481, 55.826950592], [37.636827088, 55.826951456], [37.636795745, 55.826956296], [37.636767923, 55.826964019], [37.636746206, 55.826970632]]], [[[37.637009664, 55.826800812], [37.636992336, 55.826811159], [37.63698312, 55.826818452], [37.636975033, 55.826830202], [37.636969047, 55.826848599], [37.636967638, 55.82686759], [37.636973685, 55.826888163], [37.636988371, 55.826904582], [37.637014127, 55.826921792], [37.637044062, 55.826935837], [37.637077519, 55.826944145], [37.637106398, 55.826947705], [37.637132107, 55.826947507], [37.637163099, 55.826943155], [37.63718916, 55.82693821], [37.637214164, 55.826931681], [37.637231655, 55.826922687], [37.637250086, 55.826911108], [37.63725889, 55.826899041], [37.637265582, 55.826884402], [37.637267694, 55.826868775], [37.63726699, 55.826854729], [37.637263056, 55.826839425], [37.637251493, 55.8268211], [37.637231537, 55.826806171], [37.637201895, 55.826793465], [37.637167394, 55.82678453], [37.637126939, 55.826780772], [37.637090547, 55.826781636], [37.637059203, 55.826786476], [37.637031381, 55.826794198], [37.637009664, 55.826800812]]], [[[37.63496245, 55.827448559], [37.634945121, 55.827458906], [37.634935906, 55.827466199], [37.634927818, 55.827477949], [37.634921832, 55.827496346], [37.634920423, 55.827515337], [37.63492647, 55.82753591], [37.634941156, 55.827552329], [37.634966912, 55.827569539], [37.634996848, 55.827583584], [37.635030305, 55.827591892], [37.635059183, 55.827595453], [37.635084892, 55.827595255], [37.635115884, 55.827590902], [37.635141945, 55.827585957], [37.63516695, 55.827579429], [37.63518444, 55.827570434], [37.635202871, 55.827558855], [37.635211676, 55.827546788], [37.635218367, 55.827532149], [37.63522048, 55.827516522], [37.635219775, 55.827502477], [37.635215842, 55.827487172], [37.635204278, 55.827468847], [37.635184322, 55.827453919], [37.63515468, 55.827441212], [37.635120179, 55.827432277], [37.635079725, 55.827428519], [37.635043332, 55.827429383], [37.635011988, 55.827434223], [37.634984166, 55.827441945], [37.63496245, 55.827448559]]], [[[37.635221589, 55.827288443], [37.635204261, 55.827298791], [37.635195045, 55.827306084], [37.635186958, 55.827317834], [37.635180971, 55.827336231], [37.635179563, 55.827355221], [37.63518561, 55.827375795], [37.635200296, 55.827392213], [37.635226052, 55.827409424], [37.635255987, 55.827423468], [37.635289444, 55.827431777], [37.635318323, 55.827435337], [37.635344032, 55.827435139], [37.635375024, 55.827430787], [37.635401085, 55.827425841], [37.635426089, 55.827419313], [37.63544358, 55.827410319], [37.635462011, 55.82739874], [37.635470815, 55.827386673], [37.635477506, 55.827372034], [37.635479619, 55.827356406], [37.635478914, 55.827342361], [37.635474981, 55.827327057], [37.635463418, 55.827308732], [37.635443462, 55.827293803], [37.635413819, 55.827281097], [37.635379318, 55.827272162], [37.635338864, 55.827268404], [37.635302472, 55.827269267], [37.635271128, 55.827274108], [37.635243306, 55.82728183], [37.635221589, 55.827288443]]], [[[37.63547641, 55.827128328], [37.635459081, 55.827138676], [37.635449866, 55.827145969], [37.635441778, 55.827157718], [37.635435792, 55.827176116], [37.635434383, 55.827195106], [37.63544043, 55.827215679], [37.635455116, 55.827232098], [37.635480872, 55.827249308], [37.635510808, 55.827263353], [37.635544265, 55.827271661], [37.635573143, 55.827275222], [37.635598852, 55.827275024], [37.635629844, 55.827270672], [37.635655905, 55.827265726], [37.63568091, 55.827259198], [37.6356984, 55.827250204], [37.635716831, 55.827238625], [37.635725636, 55.827226558], [37.635732327, 55.827211919], [37.63573444, 55.827196291], [37.635733735, 55.827182246], [37.635729802, 55.827166942], [37.635718238, 55.827148617], [37.635698282, 55.827133688], [37.63566864, 55.827120982], [37.635634139, 55.827112047], [37.635593685, 55.827108289], [37.635557292, 55.827109152], [37.635525948, 55.827113993], [37.635498126, 55.827121715], [37.63547641, 55.827128328]]], [[[37.635745334, 55.826968504], [37.635724619, 55.826977493], [37.635711532, 55.826985601], [37.635694251, 55.827000341], [37.635688749, 55.827016835], [37.63568734, 55.827035554], [37.635693387, 55.82705504], [37.635701299, 55.827069556], [37.635727054, 55.827086767], [37.63575699, 55.827100811], [37.635790447, 55.82710912], [37.635819326, 55.82711268], [37.635845035, 55.827112482], [37.635876026, 55.82710813], [37.635902087, 55.827103184], [37.635927092, 55.827096656], [37.635944583, 55.827087662], [37.635963014, 55.827076083], [37.635971818, 55.827064016], [37.635978509, 55.827049377], [37.635980622, 55.827033749], [37.635979917, 55.827019704], [37.635975984, 55.8270044], [37.635962001, 55.826989608], [37.635944948, 55.826975223], [37.635913371, 55.826963332], [37.63588758, 55.826957387], [37.635854867, 55.82695227], [37.635815572, 55.826951774], [37.635786647, 55.826955528], [37.635764632, 55.826961619], [37.635745334, 55.826968504]]], [[[37.635955818, 55.826837208], [37.635938489, 55.826847555], [37.635929274, 55.826854849], [37.635921187, 55.826866598], [37.6359152, 55.826884995], [37.635913792, 55.826903986], [37.635919838, 55.826924559], [37.635934525, 55.826940978], [37.63596028, 55.826958188], [37.635990216, 55.826972233], [37.636023673, 55.826980541], [37.636052552, 55.826984102], [37.636078261, 55.826983904], [37.636109252, 55.826979552], [37.636135313, 55.826974606], [37.636160318, 55.826968078], [37.636177808, 55.826959083], [37.63619624, 55.826947504], [37.636205044, 55.826935437], [37.636211735, 55.826920799], [37.636213848, 55.826905171], [37.636213143, 55.826891126], [37.63620921, 55.826875822], [37.636197647, 55.826857497], [37.63617769, 55.826842568], [37.636148048, 55.826829861], [37.636113547, 55.826820927], [37.636073093, 55.826817168], [37.6360367, 55.826818032], [37.636005356, 55.826822872], [37.635977535, 55.826830595], [37.635955818, 55.826837208]]], [[[37.636206319, 55.826684369], [37.636188991, 55.826694716], [37.636179775, 55.82670201], [37.636171688, 55.826713759], [37.636165702, 55.826732156], [37.636164293, 55.826751147], [37.63617034, 55.82677172], [37.636185026, 55.826788139], [37.636210782, 55.826805349], [37.636240717, 55.826819394], [37.636274175, 55.826827702], [37.636303053, 55.826831263], [37.636328762, 55.826831065], [37.636359754, 55.826826713], [37.636385815, 55.826821767], [37.63641082, 55.826815239], [37.63642831, 55.826806244], [37.636446741, 55.826794665], [37.636455546, 55.826782598], [37.636462237, 55.82676796], [37.636464349, 55.826752332], [37.636463645, 55.826738287], [37.636459711, 55.826722982], [37.636448148, 55.826704658], [37.636428192, 55.826689729], [37.63639855, 55.826677022], [37.636364049, 55.826668088], [37.636323594, 55.826664329], [37.636287202, 55.826665193], [37.636255858, 55.826670033], [37.636228036, 55.826677756], [37.636206319, 55.826684369]]], [[[37.636491373, 55.826514547], [37.636474045, 55.826524895], [37.636464829, 55.826532188], [37.636456742, 55.826543937], [37.636450755, 55.826562335], [37.636449347, 55.826581325], [37.636455393, 55.826601898], [37.63647008, 55.826618317], [37.636495836, 55.826635527], [37.636525771, 55.826649572], [37.636559228, 55.82665788], [37.636588107, 55.826661441], [37.636613816, 55.826661243], [37.636644807, 55.826656891], [37.636670869, 55.826651945], [37.636695873, 55.826645417], [37.636713364, 55.826636423], [37.636731795, 55.826624844], [37.636740599, 55.826612777], [37.63674729, 55.826598138], [37.636749403, 55.82658251], [37.636748698, 55.826568465], [37.636744765, 55.826553161], [37.636733202, 55.826534836], [37.636713246, 55.826519907], [37.636683603, 55.826507201], [37.636649102, 55.826498266], [37.636608648, 55.826494508], [37.636572255, 55.826495371], [37.636540912, 55.826500212], [37.63651309, 55.826507934], [37.636491373, 55.826514547]]]], type=MultiPolygon}</t>
  </si>
  <si>
    <t>{coordinates=[37.635070499, 55.827508907], type=Point}</t>
  </si>
  <si>
    <t>Могила Рахманова Александра Николаевича (1861–1926)</t>
  </si>
  <si>
    <t>9975ade3-56f9-11e2-965f-005056806bb6</t>
  </si>
  <si>
    <t>Урна с прахом Завенягина Авраамия Павловича (1901–1956)</t>
  </si>
  <si>
    <t>9975ade4-56f9-11e2-965f-005056806bb6</t>
  </si>
  <si>
    <t>{geometries=[{coordinates=[37.61877025, 55.753891817], type=Point}, {coordinates=[[[37.618770267, 55.753895225], [37.618774016, 55.753892019], [37.618770437, 55.753887989], [37.618766279, 55.753892035], [37.618770267, 55.753895225]]], type=Polygon}], type=GeometryCollection}</t>
  </si>
  <si>
    <t>{coordinates=[37.618770297, 55.753890004], type=Point}</t>
  </si>
  <si>
    <t>Ограда, 1896 г.</t>
  </si>
  <si>
    <t>9975ade6-56f9-11e2-965f-005056806bb6</t>
  </si>
  <si>
    <t>ЦАО, Пресненский, Ермолаевский пер., д., 28, стр., 1</t>
  </si>
  <si>
    <t>{coordinates=[[[[37.595250092, 55.766345331], [37.595249136, 55.76633796], [37.59516814, 55.766342093], [37.59501491, 55.766348319], [37.594945003, 55.766350184], [37.594924049, 55.766350052], [37.594915318, 55.76635823], [37.595049627, 55.766354284], [37.595250092, 55.766345331]]], [[[37.595617524, 55.766257128], [37.595605417, 55.766254792], [37.595564348, 55.766318986], [37.595353993, 55.766333955], [37.595355081, 55.766341173], [37.595574571, 55.766323882], [37.595617524, 55.766257128]]]], type=MultiPolygon}</t>
  </si>
  <si>
    <t>{coordinates=[37.59513416, 55.766346825], type=Point}</t>
  </si>
  <si>
    <t>Могила - Фокин Афанасий Иванович (1907-1953), Герой Советского Союза</t>
  </si>
  <si>
    <t>9975ade7-56f9-11e2-965f-005056806bb6</t>
  </si>
  <si>
    <t>Административное здание Наркомата Обороны, 1934-1939 гг., архитектор Л.В.Руднев</t>
  </si>
  <si>
    <t>9975adeb-56f9-11e2-965f-005056806bb6</t>
  </si>
  <si>
    <t>Колымажный переулок, дом 14</t>
  </si>
  <si>
    <t>{coordinates=[[[37.602521079, 55.748924347], [37.602503261, 55.748820779], [37.602608999, 55.748810796], [37.602599589, 55.748778527], [37.602583716, 55.748724757], [37.6024407, 55.748738299], [37.60245458, 55.748785421], [37.602386911, 55.748789518], [37.602380861, 55.748780738], [37.601822838, 55.748819954], [37.601816207, 55.748789789], [37.601445052, 55.748816606], [37.601437962, 55.748847334], [37.600784394, 55.748899064], [37.600829446, 55.74908001], [37.600989456, 55.749067305], [37.600983017, 55.749040365], [37.601266418, 55.749018577], [37.601272857, 55.749045517], [37.602080082, 55.748987371], [37.602072045, 55.748958636], [37.602521079, 55.748924347]]], type=Polygon}</t>
  </si>
  <si>
    <t>{coordinates=[37.601653223, 55.748911706], type=Point}</t>
  </si>
  <si>
    <t>Урна с прахом Скворцова–Степанова Ивана Ивановича (1870–1928)</t>
  </si>
  <si>
    <t>9975adec-56f9-11e2-965f-005056806bb6</t>
  </si>
  <si>
    <t>{geometries=[{coordinates=[37.618770223, 55.753891842], type=Point}, {coordinates=[[[37.618770315, 55.753895171], [37.618773733, 55.753892039], [37.618770437, 55.753888106], [37.618766407, 55.753892053], [37.618770315, 55.753895171]]], type=Polygon}], type=GeometryCollection}</t>
  </si>
  <si>
    <t>{coordinates=[37.618770257, 55.753890073], type=Point}</t>
  </si>
  <si>
    <t>Могила Воронцова Иннокентия Николаевича (1875–1926)</t>
  </si>
  <si>
    <t>9975adf1-56f9-11e2-965f-005056806bb6</t>
  </si>
  <si>
    <t>{geometries=[{coordinates=[37.554446591, 55.724796566], type=Point}, {coordinates=[[[37.554443837, 55.724917069], [37.55458561, 55.724799799], [37.554450249, 55.724665313], [37.554306666, 55.724804083], [37.554443837, 55.724917069]]], type=Polygon}], type=GeometryCollection}</t>
  </si>
  <si>
    <t>{coordinates=[37.554449302, 55.724732556], type=Point}</t>
  </si>
  <si>
    <t>Фонтан на Театральной площади, 1827 г., cк. И.П.Витали</t>
  </si>
  <si>
    <t>9975adf6-56f9-11e2-965f-005056806bb6</t>
  </si>
  <si>
    <t>ЦАО, муниципальный округ Тверской, Революции пл., стр.,</t>
  </si>
  <si>
    <t>{coordinates=[[[37.619748711, 55.75790504], [37.619801458, 55.757917372], [37.619837471, 55.757917337], [37.619878474, 55.757908244], [37.619913792, 55.757890258], [37.619936835, 55.757861715], [37.619936769, 55.75783999], [37.619920642, 55.757816868], [37.619897521, 55.757802431], [37.619838126, 55.757784407], [37.61979965, 55.757784445], [37.619757837, 55.757793521], [37.619722438, 55.757811549], [37.619703733, 55.757833242], [37.619700083, 55.757851537], [37.619715945, 55.757885092], [37.619748711, 55.75790504]]], type=Polygon}</t>
  </si>
  <si>
    <t>{coordinates=[37.619819011, 55.757845763], type=Point}</t>
  </si>
  <si>
    <t>Могила – Качанов Иван Петрович (1920–1975), Герой Советского Союза</t>
  </si>
  <si>
    <t>9975adf9-56f9-11e2-965f-005056806bb6</t>
  </si>
  <si>
    <t>ЮВАО, муниципальный округ Выхино-Жулебино, Скрябина академика ул., д., 19 (Кузьминское кладбище, участок 8)</t>
  </si>
  <si>
    <t>Ограда с пилонами ворот, конец XIX – начало XX века</t>
  </si>
  <si>
    <t>9975adfc-56f9-11e2-965f-005056806bb6</t>
  </si>
  <si>
    <t>ВАО, Сокольники, Лучевой 6-й просек, д., 21</t>
  </si>
  <si>
    <t>{coordinates=[[[[37.683432809, 55.812408229], [37.683401637, 55.81233393], [37.683374131, 55.812268372], [37.683344794, 55.812198444], [37.683315455, 55.812128515], [37.683300888, 55.812131772], [37.683330224, 55.812201266], [37.683359614, 55.812272156], [37.683388981, 55.81234156], [37.683417739, 55.812410234], [37.683432809, 55.812408229]]], [[[37.683257291, 55.812024745], [37.683272013, 55.812023715], [37.683199322, 55.811848641], [37.683184468, 55.811849671], [37.683257291, 55.812024745]]], [[[37.683291912, 55.812108144], [37.683306635, 55.812107114], [37.683277655, 55.812037138], [37.683262758, 55.812038169], [37.683291912, 55.812108144]]]], type=MultiPolygon}</t>
  </si>
  <si>
    <t>{coordinates=[37.683366877, 55.812270264], type=Point}</t>
  </si>
  <si>
    <t>9975ae08-56f9-11e2-965f-005056806bb6</t>
  </si>
  <si>
    <t>ЦАО, Хамовники, Гоголевский бульв., д., 6, стр., 1</t>
  </si>
  <si>
    <t>{coordinates=[[[[37.600782365, 55.745728244], [37.600796612, 55.745719148], [37.600825276, 55.745702408], [37.600942912, 55.745643628], [37.600936348, 55.745638961], [37.600820122, 55.745697386], [37.600788803, 55.745716105], [37.600774247, 55.745725011], [37.600782365, 55.745728244]]], [[[37.601560147, 55.745374783], [37.601425746, 55.745431251], [37.601431781, 55.745436535], [37.601569031, 55.745379596], [37.601560147, 55.745374783]]]], type=MultiPolygon}</t>
  </si>
  <si>
    <t>{coordinates=[37.601496997, 55.745405424], type=Point}</t>
  </si>
  <si>
    <t>Могила Корша Федора Евгеньевича (1843-1915)</t>
  </si>
  <si>
    <t>9975ae16-56f9-11e2-965f-005056806bb6</t>
  </si>
  <si>
    <t>9975ae17-56f9-11e2-965f-005056806bb6</t>
  </si>
  <si>
    <t>САО, муниципальный округ Головинский, Михалковская улица, дом 38</t>
  </si>
  <si>
    <t>{coordinates=[[[[37.517544958, 55.842181329], [37.517518605, 55.842145406], [37.517448376, 55.842161582], [37.51747473, 55.842197505], [37.517544958, 55.842181329]]], [[[37.517449934, 55.842071766], [37.51742917, 55.842043027], [37.517422781, 55.842034046], [37.517358937, 55.842048426], [37.51738609, 55.842086145], [37.517449934, 55.842071766]]]], type=MultiPolygon}</t>
  </si>
  <si>
    <t>{coordinates=[37.517496667, 55.842171455], type=Point}</t>
  </si>
  <si>
    <t>Могила Чебана Александра Ивановича (1886–1954)</t>
  </si>
  <si>
    <t>9975ae18-56f9-11e2-965f-005056806bb6</t>
  </si>
  <si>
    <t>9975ae26-56f9-11e2-965f-005056806bb6</t>
  </si>
  <si>
    <t>Новая Басманная улица, дом 26, корпус 1; Новая Басманная улица, дом 26, корпус 7; Новая Басманная улица, дом 26, корпус 2; Новая Басманная улица, дом 26, корпус 5</t>
  </si>
  <si>
    <t>{coordinates=[[[[37.664670299, 55.767916013], [37.664670286, 55.767915998], [37.66467027, 55.767915986], [37.664670252, 55.767915978], [37.664670233, 55.767915973], [37.664670213, 55.767915972], [37.664507769, 55.767923681], [37.66450775, 55.767923684], [37.664507732, 55.76792369], [37.664507716, 55.7679237], [37.664507701, 55.767923712], [37.66450769, 55.767923727], [37.664507681, 55.767923744], [37.664507676, 55.767923762], [37.664507674, 55.767923781], [37.664507817, 55.76795791], [37.664507817, 55.767957912], [37.664515499, 55.768274202], [37.664516124, 55.768423298], [37.664516124, 55.7684233], [37.664525269, 55.768765239], [37.664524373, 55.769015202], [37.664524375, 55.769015221], [37.664524381, 55.76901524], [37.66452439, 55.769015258], [37.664524402, 55.769015273], [37.664524418, 55.769015285], [37.664524435, 55.769015295], [37.664524454, 55.7690153], [37.664524474, 55.769015302], [37.664691666, 55.769013714], [37.664691685, 55.769013712], [37.664691704, 55.769013706], [37.664691721, 55.769013697], [37.664691736, 55.769013684], [37.664691749, 55.769013668], [37.664691758, 55.769013651], [37.664691763, 55.769013632], [37.664691765, 55.769013612], [37.664685442, 55.768661186], [37.664682029, 55.768424869], [37.664682029, 55.768424867], [37.664681119, 55.768397926], [37.664670318, 55.767916069], [37.664670316, 55.76791605], [37.664670309, 55.767916031], [37.664670299, 55.767916013]]], [[[37.665989191, 55.769197478], [37.665989181, 55.769197495], [37.665989175, 55.769197512], [37.665989171, 55.769197531], [37.665959124, 55.769627349], [37.665959124, 55.769627369], [37.665959129, 55.769627389], [37.665959138, 55.769627408], [37.66595915, 55.769627424], [37.665959166, 55.769627438], [37.665959184, 55.769627448], [37.665959203, 55.769627454], [37.665959224, 55.769627456], [37.666168972, 55.769627321], [37.666168991, 55.769627319], [37.66616901, 55.769627314], [37.666169027, 55.769627304], [37.666169042, 55.769627292], [37.666169055, 55.769627277], [37.666169064, 55.76962726], [37.66616907, 55.769627241], [37.666169072, 55.769627221], [37.666169174, 55.769517496], [37.666169172, 55.769517477], [37.666169166, 55.769517458], [37.666169157, 55.769517441], [37.666169145, 55.769517425], [37.666169129, 55.769517413], [37.666169112, 55.769517404], [37.666169093, 55.769517398], [37.666169074, 55.769517396], [37.66612457, 55.769517456], [37.666127589, 55.769479837], [37.666127589, 55.769479836], [37.666148713, 55.769200924], [37.666148713, 55.769200904], [37.666148708, 55.769200884], [37.6661487, 55.769200866], [37.666148688, 55.76920085], [37.666148673, 55.769200836], [37.666148655, 55.769200826], [37.666148636, 55.769200819], [37.666148616, 55.769200817], [37.665989273, 55.769197438], [37.665989254, 55.76919744], [37.665989236, 55.769197444], [37.665989219, 55.769197453], [37.665989204, 55.769197464], [37.665989191, 55.769197478]]], [[[37.664526648, 55.76919283], [37.664526639, 55.769192848], [37.664526634, 55.769192866], [37.664526632, 55.769192886], [37.664528693, 55.769625312], [37.664528695, 55.769625331], [37.664528701, 55.76962535], [37.66452871, 55.769625367], [37.664528723, 55.769625382], [37.664528738, 55.769625394], [37.664528755, 55.769625404], [37.664528773, 55.769625409], [37.664528793, 55.769625411], [37.664690699, 55.769626469], [37.664690718, 55.769626467], [37.664690737, 55.769626461], [37.664690754, 55.769626452], [37.66469077, 55.76962644], [37.664690782, 55.769626425], [37.664690792, 55.769626408], [37.664690798, 55.76962639], [37.6646908, 55.76962637], [37.664690879, 55.769621573], [37.664691097, 55.769623246], [37.664691102, 55.769623266], [37.66469111, 55.769623285], [37.664691122, 55.769623301], [37.664691137, 55.769623314], [37.664691155, 55.769623325], [37.664691174, 55.769623331], [37.664691195, 55.769623333], [37.664871832, 55.769626265], [37.66487225, 55.769629731], [37.664872255, 55.769629751], [37.664872263, 55.76962977], [37.664872275, 55.769629786], [37.66487229, 55.7696298], [37.664872308, 55.76962981], [37.664872327, 55.769629817], [37.664872348, 55.769629819], [37.664967953, 55.769631487], [37.664967954, 55.769631487], [37.665681665, 55.769631879], [37.665682165, 55.769635769], [37.665682169, 55.769635789], [37.665682178, 55.769635808], [37.665682191, 55.769635824], [37.665682207, 55.769635838], [37.665682225, 55.769635848], [37.665682245, 55.769635854], [37.665682265, 55.769635856], [37.665858042, 55.769632844], [37.665858062, 55.769632842], [37.665858081, 55.769632835], [37.665858099, 55.769632825], [37.665858114, 55.769632811], [37.665858126, 55.769632795], [37.665858135, 55.769632777], [37.665858139, 55.769632757], [37.66585814, 55.769632736], [37.665857906, 55.769629754], [37.665858828, 55.769625625], [37.66585883, 55.769625605], [37.665858829, 55.769625585], [37.665858823, 55.769625566], [37.665858814, 55.769625548], [37.665858801, 55.769625532], [37.665858786, 55.76962552], [37.665858768, 55.76962551], [37.665858749, 55.769625505], [37.665858729, 55.769625503], [37.665682932, 55.769628119], [37.665682911, 55.769628122], [37.665682892, 55.769628128], [37.665682874, 55.769628139], [37.665682859, 55.769628152], [37.665682847, 55.769628169], [37.665682838, 55.769628188], [37.665681873, 55.769631101], [37.665684635, 55.769536665], [37.665812779, 55.769531107], [37.665812793, 55.769531106], [37.665851002, 55.769523869], [37.665851025, 55.769523862], [37.665851045, 55.769523849], [37.665866925, 55.769511253], [37.665866938, 55.769511241], [37.665866948, 55.769511227], [37.665866956, 55.769511211], [37.665873261, 55.769495036], [37.665873266, 55.769495018], [37.665873268, 55.769494999], [37.665873215, 55.769482425], [37.665873213, 55.769482406], [37.665873207, 55.769482387], [37.665873198, 55.76948237], [37.665873186, 55.769482355], [37.665857185, 55.769466209], [37.665857172, 55.769466198], [37.665857157, 55.769466189], [37.665857141, 55.769466183], [37.665837998, 55.76946082], [37.665837978, 55.769460816], [37.665812478, 55.769459054], [37.665812473, 55.769459054], [37.665677923, 55.769455645], [37.665677795, 55.769425204], [37.665677793, 55.769425184], [37.665677787, 55.769425166], [37.665677778, 55.769425149], [37.665677766, 55.769425134], [37.665677751, 55.769425121], [37.665677733, 55.769425112], [37.665677715, 55.769425106], [37.665677695, 55.769425104], [37.664963883, 55.769420671], [37.664963863, 55.769420673], [37.664963844, 55.769420679], [37.664963826, 55.769420688], [37.664963811, 55.769420701], [37.664963798, 55.769420716], [37.664963789, 55.769420734], [37.664963784, 55.769420753], [37.664963782, 55.769420773], [37.664966591, 55.769566172], [37.66487527, 55.769566294], [37.664875251, 55.769566295], [37.664875233, 55.769566301], [37.664875216, 55.769566309], [37.664875201, 55.769566321], [37.664875189, 55.769566335], [37.664875179, 55.769566352], [37.664875173, 55.76956637], [37.66487517, 55.769566388], [37.664872431, 55.769618528], [37.664691166, 55.7696156], [37.664691146, 55.769615601], [37.664691126, 55.769615607], [37.664691108, 55.769615617], [37.664691092, 55.769615631], [37.66469108, 55.769615647], [37.664691071, 55.769615665], [37.664691066, 55.769615685], [37.664690966, 55.769616389], [37.664692526, 55.769522533], [37.664718189, 55.769521825], [37.664718209, 55.769521822], [37.664718227, 55.769521816], [37.664718244, 55.769521807], [37.664718258, 55.769521794], [37.664718271, 55.769521779], [37.664718279, 55.769521762], [37.664718285, 55.769521743], [37.664718287, 55.769521724], [37.664718155, 55.769500007], [37.664718153, 55.769499987], [37.664718147, 55.769499968], [37.664718137, 55.769499951], [37.664718125, 55.769499936], [37.664718109, 55.769499924], [37.664718092, 55.769499915], [37.664718073, 55.769499909], [37.664718053, 55.769499907], [37.664694304, 55.769500221], [37.664696103, 55.769324286], [37.664723493, 55.769324266], [37.664723513, 55.769324264], [37.664723532, 55.769324258], [37.664723549, 55.769324249], [37.664723564, 55.769324237], [37.664723577, 55.769324221], [37.664723586, 55.769324204], [37.664723591, 55.769324185], [37.664723593, 55.769324165], [37.66472345, 55.76930627], [37.664723448, 55.769306251], [37.664723443, 55.769306232], [37.664723433, 55.769306215], [37.664723421, 55.7693062], [37.664723406, 55.769306188], [37.664723389, 55.769306179], [37.66472337, 55.769306173], [37.664723351, 55.769306171], [37.664696619, 55.769306044], [37.664698538, 55.769192541], [37.664698537, 55.769192522], [37.664698531, 55.769192503], [37.664698522, 55.769192485], [37.664698509, 55.769192469], [37.664698494, 55.769192457], [37.664698477, 55.769192447], [37.664698458, 55.769192442], [37.664698438, 55.76919244], [37.664535128, 55.769192657], [37.664535126, 55.769192657], [37.664526731, 55.769192785], [37.664526711, 55.769192788], [37.664526693, 55.769192793], [37.664526676, 55.769192803], [37.664526661, 55.769192815], [37.664526648, 55.76919283]]]], type=MultiPolygon}</t>
  </si>
  <si>
    <t>{coordinates=[37.664611549, 55.769372478], type=Point}</t>
  </si>
  <si>
    <t>Могила Чемберджи Николая Карповича (1903–1948)</t>
  </si>
  <si>
    <t>9975ae27-56f9-11e2-965f-005056806bb6</t>
  </si>
  <si>
    <t>Могила Ермоловой Марии Николаевны (1853–1928)</t>
  </si>
  <si>
    <t>9975ae29-56f9-11e2-965f-005056806bb6</t>
  </si>
  <si>
    <t>{geometries=[{coordinates=[37.554446264, 55.724797607], type=Point}, {coordinates=[[[37.554443782, 55.724918816], [37.554588147, 55.724799918], [37.554449042, 55.72466462], [37.554304085, 55.724807074], [37.554443782, 55.724918816]]], type=Polygon}], type=GeometryCollection}</t>
  </si>
  <si>
    <t>{coordinates=[37.5544494, 55.724732269], type=Point}</t>
  </si>
  <si>
    <t>Парк дворца с прудами, каналами, 1772–1776 гг.</t>
  </si>
  <si>
    <t>9975ae2a-56f9-11e2-965f-005056806bb6</t>
  </si>
  <si>
    <t>ЮВАО, муниципальный округ Лефортово, Краснокурсантский 1-й пр., д. 3/5</t>
  </si>
  <si>
    <t>{coordinates=[[[37.692506019, 55.769131286], [37.693118397, 55.768824051], [37.69418403, 55.768224282], [37.693600121, 55.767904371], [37.693709951, 55.767851207], [37.69382199, 55.767793996], [37.694025424, 55.767693081], [37.694110133, 55.767650913], [37.694130911, 55.767664353], [37.694207313, 55.767713902], [37.694259077, 55.767742921], [37.694640334, 55.767967404], [37.694833213, 55.767858869], [37.696215417, 55.767078858], [37.696553495, 55.766888625], [37.69629983, 55.76675538], [37.694676765, 55.765902618], [37.69444289, 55.765773739], [37.69426861, 55.765679256], [37.694198802, 55.765641462], [37.693778269, 55.765587874], [37.693476001, 55.765545415], [37.692934327, 55.76547881], [37.69278626, 55.765465389], [37.692529798, 55.765342111], [37.692527913, 55.765315258], [37.692546449, 55.765229274], [37.692554874, 55.765192884], [37.692582483, 55.765072935], [37.692594802, 55.765018576], [37.692608389, 55.764963137], [37.692751086, 55.764953843], [37.692951275, 55.764940506], [37.693200041, 55.764924758], [37.693195822, 55.764909226], [37.69327238, 55.764895185], [37.693375714, 55.764883167], [37.693659276, 55.764848771], [37.694214286, 55.764778919], [37.694239142, 55.764779778], [37.694255294, 55.764727838], [37.694274432, 55.76466763], [37.694322083, 55.764671147], [37.694592928, 55.764546413], [37.69461277, 55.764531921], [37.694945545, 55.764527623], [37.695326902, 55.764425885], [37.695743415, 55.764186669], [37.695819824, 55.764142987], [37.695847285, 55.764123003], [37.695914113, 55.763883713], [37.695891543, 55.763862103], [37.695888839, 55.763863005], [37.695677361, 55.763687388], [37.695805202, 55.763639132], [37.695920037, 55.763602754], [37.69606748, 55.763555994], [37.696256114, 55.763495696], [37.696297148, 55.763482427], [37.696350432, 55.763465636], [37.696651692, 55.763373363], [37.696738557, 55.7633505], [37.696705221, 55.763310225], [37.696922522, 55.763249072], [37.697187229, 55.76317455], [37.697466768, 55.7630718], [37.697408678, 55.763019619], [37.697524758, 55.762977668], [37.697779539, 55.762894179], [37.698039065, 55.762803855], [37.697153431, 55.762060235], [37.69715995, 55.76205771], [37.696752503, 55.761716424], [37.696817052, 55.761691442], [37.696675633, 55.761571581], [37.696609811, 55.761596924], [37.695991696, 55.761078492], [37.696055455, 55.761054768], [37.695912773, 55.760936615], [37.695851087, 55.760960335], [37.695434699, 55.760610347], [37.695442146, 55.760570546], [37.695024791, 55.760216516], [37.693011394, 55.760970648], [37.693358608, 55.761251863], [37.693164463, 55.761323752], [37.692332055, 55.761630972], [37.692265203, 55.761576826], [37.692189825, 55.76160317], [37.691981058, 55.761422422], [37.691941853, 55.761386287], [37.69172446, 55.761200163], [37.691631675, 55.761119651], [37.691276318, 55.761256366], [37.691022269, 55.761033203], [37.690990294, 55.761042145], [37.690902287, 55.760960996], [37.690697635, 55.760772965], [37.690527872, 55.760617752], [37.690507359, 55.760625149], [37.690392825, 55.760526347], [37.690346756, 55.760486718], [37.687873849, 55.761374405], [37.687763338, 55.761416069], [37.687658182, 55.761478562], [37.687000469, 55.761717128], [37.686945072, 55.76179212], [37.686939931, 55.762217505], [37.686687502, 55.763067114], [37.686645999, 55.763116486], [37.686443763, 55.763300739], [37.686373777, 55.763390483], [37.686262062, 55.763616273], [37.686248038, 55.763749404], [37.686264482, 55.76385743], [37.686281613, 55.76390896], [37.686533994, 55.764252401], [37.688891711, 55.767188367], [37.68909776, 55.767396698], [37.689161629, 55.767458844], [37.689494019, 55.767699314], [37.689583175, 55.7677519], [37.692260734, 55.769147386], [37.692506019, 55.769131286]]], type=Polygon}</t>
  </si>
  <si>
    <t>{coordinates=[37.690578667, 55.764699492], type=Point}</t>
  </si>
  <si>
    <t>Урна - Грецкий Петр Петрович (1904-1972), Герой Советского Союза</t>
  </si>
  <si>
    <t>9975ae31-56f9-11e2-965f-005056806bb6</t>
  </si>
  <si>
    <t>ЦАО, муниципальный округ Хамовники, Лужнецкий пр., д., 2 (Новодевичье кладбище, секция 135, ниша 125)</t>
  </si>
  <si>
    <t>Могила - Воронов Алексей Григорьевич (1909-1965), Герой Советского Союза</t>
  </si>
  <si>
    <t>9975ae33-56f9-11e2-965f-005056806bb6</t>
  </si>
  <si>
    <t>ЦАО, муниципальный округ Пресненский, Сергея Макеева ул., д., 15 (Ваганьковское кладбище, участок 60)</t>
  </si>
  <si>
    <t>{geometries=[{coordinates=[37.548332793, 55.768403004], type=Point}, {coordinates=[[[37.548327457, 55.768503573], [37.54840686, 55.768408321], [37.548341234, 55.768292619], [37.548255619, 55.768407501], [37.548327457, 55.768503573]]], type=Polygon}], type=GeometryCollection}</t>
  </si>
  <si>
    <t>{coordinates=[37.548336121, 55.76835006], type=Point}</t>
  </si>
  <si>
    <t>Памятник И.А.Крылову, 1976 г., ск. Древин А.А., Митлянский Д.Ю., арх.Чалтыкьян А.Г., бронза, гранит</t>
  </si>
  <si>
    <t>9975ae3e-56f9-11e2-965f-005056806bb6</t>
  </si>
  <si>
    <t>ЦАО, Пресненский, Ермолаевский пер., д., 9, стр.,</t>
  </si>
  <si>
    <t>{coordinates=[[[37.59137268, 55.764515967], [37.591452417, 55.764551385], [37.591535118, 55.764492045], [37.591455381, 55.764456626], [37.59137268, 55.764515967]]], type=Polygon}</t>
  </si>
  <si>
    <t>{coordinates=[37.591453899, 55.764504006], type=Point}</t>
  </si>
  <si>
    <t>Могила – Савва Владимир Артемович (1923–1948), Герой Советского Союза</t>
  </si>
  <si>
    <t>9975ae41-56f9-11e2-965f-005056806bb6</t>
  </si>
  <si>
    <t>ЦАО, муниципальный округ Хамовники, Лужнецкий пр., д., 2 (Новодевичье кладбище, участок 4, ряд 56)</t>
  </si>
  <si>
    <t>Могила Рейна Федора Александровича (1866–1925)</t>
  </si>
  <si>
    <t>9975ae45-56f9-11e2-965f-005056806bb6</t>
  </si>
  <si>
    <t>{geometries=[{coordinates=[37.554441753, 55.724805259], type=Point}, {coordinates=[[[37.554443816, 55.724915887], [37.554559984, 55.724809022], [37.554449121, 55.72469218], [37.554314088, 55.724803947], [37.554443816, 55.724915887]]], type=Polygon}], type=GeometryCollection}</t>
  </si>
  <si>
    <t>{coordinates=[37.554437303, 55.724806485], type=Point}</t>
  </si>
  <si>
    <t>- Пилоны ворот, XIX в.</t>
  </si>
  <si>
    <t>9975ae4b-56f9-11e2-965f-005056806bb6</t>
  </si>
  <si>
    <t>Городская усадьба Долгоруких – Р.Б.Шен, сер. XVIII в. – кон. XIX в., архитекторы Д.В. Ухтомский, Б.В. Фрейденберг, В.И. Чагин. Здесь в 1774–1776 гг. жил и работал иконограф П.П.Бекетов - - Пилоны ворот, XIX в.</t>
  </si>
  <si>
    <t>ЦАО, муниципальный округ Таганский, Сыромятнический 2-й пер., д., 11, стр., (пилоны ворот по 3-му Сыромятническому пер.)</t>
  </si>
  <si>
    <t>{coordinates=[[[37.6631855, 55.753659471], [37.66319825, 55.7536617], [37.66320543, 55.753665206], [37.663260974, 55.753582918], [37.663306976, 55.753515963], [37.663350108, 55.753453947], [37.663332895, 55.753449552], [37.66318562, 55.75365927], [37.6631855, 55.753659471]]], type=Polygon}</t>
  </si>
  <si>
    <t>{coordinates=[37.663273362, 55.75354944], type=Point}</t>
  </si>
  <si>
    <t>Могила – Сухов Иван Прокофьевич (1895–1962), Герой Советского Союза</t>
  </si>
  <si>
    <t>9975ae4c-56f9-11e2-965f-005056806bb6</t>
  </si>
  <si>
    <t>Надгробие С.В.Герасимова, 1967 г.</t>
  </si>
  <si>
    <t>9975ae4d-56f9-11e2-965f-005056806bb6</t>
  </si>
  <si>
    <t>Урна с прахом Гагарина Юрия Алексеевича (1934–1968), первого в мире космонавта</t>
  </si>
  <si>
    <t>9975ae54-56f9-11e2-965f-005056806bb6</t>
  </si>
  <si>
    <t>{geometries=[{coordinates=[37.61877025, 55.753891925], type=Point}, {coordinates=[[[37.618770315, 55.753895259], [37.618774096, 55.753892162], [37.618770485, 55.753888142], [37.618766104, 55.753892134], [37.618770315, 55.753895259]]], type=Polygon}], type=GeometryCollection}</t>
  </si>
  <si>
    <t>{coordinates=[37.618770286, 55.753890138], type=Point}</t>
  </si>
  <si>
    <t>Могила – Пысин Николай Васильевич (1917–1975), Герой Советского Союза</t>
  </si>
  <si>
    <t>9975ae5f-56f9-11e2-965f-005056806bb6</t>
  </si>
  <si>
    <t>ЮАО, муниципальный округ Донской, Донская пл., д., 1, стр., 30 (Донской 1-й крематорий, около колумб.7)</t>
  </si>
  <si>
    <t>{geometries=[{coordinates=[37.602338134, 55.71176958], type=Point}, {coordinates=[[[37.602327528, 55.711775091], [37.602341534, 55.711777324], [37.602348818, 55.711764115], [37.602334653, 55.711761792], [37.602327528, 55.711775091]]], type=Polygon}], type=GeometryCollection}</t>
  </si>
  <si>
    <t>{coordinates=[37.60233813, 55.711769603], type=Point}</t>
  </si>
  <si>
    <t>&lt;Могила братская, в которой похоронен&gt; Г. Тимофеев</t>
  </si>
  <si>
    <t>9975ae60-56f9-11e2-965f-005056806bb6</t>
  </si>
  <si>
    <t>Надгробие Феррейн Софии (1890–1905 гг.)</t>
  </si>
  <si>
    <t>9975ae6d-56f9-11e2-965f-005056806bb6</t>
  </si>
  <si>
    <t>{geometries=[{coordinates=[37.708578239, 55.768673714], type=Point}, {coordinates=[[[37.70857682, 55.768778354], [37.708668976, 55.768668585], [37.708578339, 55.768568631], [37.70848882, 55.768679287], [37.70857682, 55.768778354]]], type=Polygon}], type=GeometryCollection}</t>
  </si>
  <si>
    <t>{coordinates=[37.708578816, 55.768673936], type=Point}</t>
  </si>
  <si>
    <t>Урна – Петров Антон Петрович (1902–1982), Герой Советского Союза</t>
  </si>
  <si>
    <t>9975ae78-56f9-11e2-965f-005056806bb6</t>
  </si>
  <si>
    <t>ЦАО, муниципальный округ Пресненский, Сергея Макеева ул., д., 15 (Ваганьковское кладбище, секция 24, ряд 5)</t>
  </si>
  <si>
    <t>- Кельи &lt;игуменьи&gt;</t>
  </si>
  <si>
    <t>9975ae80-56f9-11e2-965f-005056806bb6</t>
  </si>
  <si>
    <t>{coordinates=[[[37.62547099, 55.765727166], [37.625496192, 55.765698623], [37.625470801, 55.765667755], [37.625445602, 55.765696298], [37.62547099, 55.765727166]]], type=Polygon}</t>
  </si>
  <si>
    <t>{coordinates=[37.625470897, 55.765697461], type=Point}</t>
  </si>
  <si>
    <t>Памятник Н.Ф.Филатову, 1960 г., ск. В.Е.Цыгаль, арх-ры Г.И.Гаврилов, Е.И.Кутырев; бронза, гранит</t>
  </si>
  <si>
    <t>9975ae82-56f9-11e2-965f-005056806bb6</t>
  </si>
  <si>
    <t>ЦАО, муниципальный округ Хамовники, Еланского ул., д., 2, стр., 1 (Девичье поле, сквер)</t>
  </si>
  <si>
    <t>{coordinates=[[[37.573769943, 55.733318326], [37.573846465, 55.733287454], [37.57379704, 55.733248866], [37.573720704, 55.733279738], [37.573769943, 55.733318326]]], type=Polygon}</t>
  </si>
  <si>
    <t>{coordinates=[37.573783575, 55.733283596], type=Point}</t>
  </si>
  <si>
    <t>Двое ворот с фрагментами ограды, кон. 1880-х гг.</t>
  </si>
  <si>
    <t>9975ae83-56f9-11e2-965f-005056806bb6</t>
  </si>
  <si>
    <t>ЦАО, муниципальный округ Тверской, Петровский пер., д., 3, стр., 1 (Двое ворот с оградой)</t>
  </si>
  <si>
    <t>{coordinates=[[[[37.613467439, 55.765907589], [37.61337209, 55.765871442], [37.613370887, 55.765870985], [37.613370706, 55.765871086], [37.613378814, 55.765863989], [37.61335204, 55.765854253], [37.613334773, 55.765869353], [37.613361546, 55.76587909], [37.613367391, 55.765873974], [37.613463839, 55.765910991], [37.613467439, 55.765907589]]], [[[37.612787531, 55.765680329], [37.612760748, 55.765670594], [37.612743487, 55.765685694], [37.612770263, 55.765695425], [37.612787531, 55.765680329]]], [[[37.612840251, 55.765579186], [37.612814692, 55.765568462], [37.612795695, 55.765582884], [37.612821229, 55.765593601], [37.612840251, 55.765579186]]], [[[37.613271035, 55.765860768], [37.613244258, 55.765851033], [37.613227497, 55.765866317], [37.613253764, 55.765875866], [37.613271035, 55.765860768]]]], type=MultiPolygon}</t>
  </si>
  <si>
    <t>{coordinates=[37.612817971, 55.765581035], type=Point}</t>
  </si>
  <si>
    <t>Братская могила воинов Кремлевского гарнизона, погибших на боевом посту при защите Московского Кремля в 1941–1943 гг.</t>
  </si>
  <si>
    <t>9975ae87-56f9-11e2-965f-005056806bb6</t>
  </si>
  <si>
    <t>Новое Донское кладбище, участок 2</t>
  </si>
  <si>
    <t>{geometries=[{coordinates=[37.602682629, 55.712768726], type=Point}, {coordinates=[[[37.602658823, 55.712776021], [37.602699245, 55.712780389], [37.602706833, 55.712761521], [37.602665615, 55.712756974], [37.602658823, 55.712776021]]], type=Polygon}], type=GeometryCollection}</t>
  </si>
  <si>
    <t>{coordinates=[37.602682663, 55.712768771], type=Point}</t>
  </si>
  <si>
    <t>9975ae90-56f9-11e2-965f-005056806bb6</t>
  </si>
  <si>
    <t>{coordinates=[[[37.593485727, 55.743763164], [37.59347209, 55.743764606], [37.593472071, 55.74376461], [37.593472054, 55.743764617], [37.593472037, 55.743764628], [37.593472024, 55.743764641], [37.593472013, 55.743764657], [37.593472005, 55.743764675], [37.593472001, 55.743764694], [37.593472001, 55.743764713], [37.593472004, 55.743764732], [37.593477593, 55.743784822], [37.593304833, 55.743801198], [37.593304814, 55.743801202], [37.593304796, 55.743801209], [37.593304779, 55.74380122], [37.593304765, 55.743801234], [37.593304754, 55.74380125], [37.593304747, 55.743801268], [37.593304743, 55.743801287], [37.593304743, 55.743801307], [37.593304747, 55.743801326], [37.593315499, 55.743836976], [37.593337808, 55.743911418], [37.593337808, 55.743911419], [37.59334551, 55.743936471], [37.593355141, 55.743969516], [37.593355149, 55.743969534], [37.59335516, 55.743969551], [37.593355173, 55.743969565], [37.59335519, 55.743969576], [37.593355208, 55.743969584], [37.593355227, 55.743969588], [37.593355247, 55.743969588], [37.593525976, 55.743953569], [37.593531088, 55.743970552], [37.593531095, 55.74397057], [37.593531106, 55.743970586], [37.59353112, 55.7439706], [37.593531136, 55.743970611], [37.593531154, 55.743970618], [37.593531173, 55.743970622], [37.593531192, 55.743970623], [37.593562033, 55.743968088], [37.593566469, 55.743972008], [37.593566486, 55.743972021], [37.593574617, 55.743976595], [37.593574632, 55.743976602], [37.593583238, 55.743979739], [37.593583253, 55.743979743], [37.593593448, 55.743981712], [37.593593467, 55.743981713], [37.593605568, 55.743981704], [37.593605579, 55.743981704], [37.593616244, 55.743980528], [37.593616258, 55.743980526], [37.593626283, 55.743978003], [37.593626302, 55.743977996], [37.593635845, 55.743973408], [37.593635857, 55.743973401], [37.593635869, 55.743973392], [37.59364143, 55.743968268], [37.593641448, 55.743968245], [37.593646973, 55.743958854], [37.593746575, 55.743949981], [37.593746594, 55.743949978], [37.593746612, 55.743949971], [37.593746629, 55.74394996], [37.593746642, 55.743949947], [37.593746654, 55.743949931], [37.593746661, 55.743949913], [37.593746666, 55.743949894], [37.593746666, 55.743949875], [37.593746663, 55.743949856], [37.593703775, 55.743792437], [37.593703768, 55.743792419], [37.593703758, 55.743792402], [37.593703744, 55.743792388], [37.593703728, 55.743792376], [37.593703709, 55.743792368], [37.59370369, 55.743792364], [37.59370367, 55.743792364], [37.593680955, 55.743794353], [37.593673964, 55.74378667], [37.59367395, 55.743786658], [37.593664858, 55.743779838], [37.593664847, 55.743779831], [37.593653687, 55.743773552], [37.593653674, 55.743773546], [37.59364204, 55.743769064], [37.593642032, 55.743769062], [37.593629285, 55.743765299], [37.593629271, 55.743765296], [37.593615732, 55.74376333], [37.593615723, 55.743763329], [37.593604098, 55.743762799], [37.593604093, 55.743762799], [37.593593024, 55.743762807], [37.593590475, 55.743753721], [37.593590468, 55.743753703], [37.593590457, 55.743753686], [37.593590443, 55.743753672], [37.593590427, 55.743753661], [37.593590409, 55.743753653], [37.59359039, 55.743753649], [37.59359037, 55.743753648], [37.593566064, 55.743755638], [37.593561148, 55.743750022], [37.593561135, 55.74375001], [37.593561121, 55.74375], [37.59355299, 55.743745426], [37.593552972, 55.743745418], [37.593543411, 55.743742281], [37.593543388, 55.743742277], [37.593532718, 55.743741476], [37.593532705, 55.743741476], [37.593522038, 55.743742023], [37.593522027, 55.743742024], [37.593511523, 55.743743739], [37.593511504, 55.743743744], [37.593502277, 55.743747164], [37.593502262, 55.743747171], [37.593494312, 55.743751758], [37.59349429, 55.743751774], [37.593488731, 55.743757437], [37.593488714, 55.743757461], [37.593485727, 55.743763164]]], type=Polygon}</t>
  </si>
  <si>
    <t>{coordinates=[37.593526352, 55.743874197], type=Point}</t>
  </si>
  <si>
    <t>- &lt;Ограда, XIX в.&gt;</t>
  </si>
  <si>
    <t>9975ae91-56f9-11e2-965f-005056806bb6</t>
  </si>
  <si>
    <t>ЦАО, Красносельский, Садовая-Спасская ул., д., 1/2, стр., 5</t>
  </si>
  <si>
    <t>{coordinates=[[[37.639189491, 55.772002245], [37.640548698, 55.77155359], [37.640541992, 55.771544349], [37.640530258, 55.771544727], [37.639176415, 55.771993381], [37.639189491, 55.772002245]]], type=Polygon}</t>
  </si>
  <si>
    <t>{coordinates=[37.639861243, 55.771773486], type=Point}</t>
  </si>
  <si>
    <t>Жилые дома, кон. 1940–х гг.</t>
  </si>
  <si>
    <t>9975ae95-56f9-11e2-965f-005056806bb6</t>
  </si>
  <si>
    <t>улица Маршала Мерецкова, дом 10; улица Маршала Мерецкова, дом 8; улица Маршала Мерецкова, дом 12; улица Маршала Мерецкова, дом 6</t>
  </si>
  <si>
    <t>{coordinates=[[[[37.487565128, 55.795961307], [37.487644081, 55.796010653], [37.48766787, 55.796025479], [37.487758968, 55.796082239], [37.487766049, 55.796102772], [37.487788317, 55.796118747], [37.487830836, 55.796128445], [37.487853108, 55.796130727], [37.487901705, 55.796130732], [37.48793208, 55.796123895], [37.487952333, 55.796110203], [37.487960439, 55.796094811], [37.487983728, 55.796082832], [37.488586218, 55.795774341], [37.488576601, 55.795768349], [37.488551802, 55.795752952], [37.488453618, 55.795692203], [37.488359952, 55.795740102], [37.488337169, 55.795751792], [37.488166548, 55.79583903], [37.488142245, 55.795851578], [37.487977701, 55.795935966], [37.487870366, 55.795990995], [37.487804064, 55.795950211], [37.487706386, 55.795889484], [37.487679389, 55.795902747], [37.487565128, 55.795961307]]], [[[37.490032159, 55.795022775], [37.49051109, 55.794775852], [37.490655881, 55.794701151], [37.490648796, 55.79469431], [37.490692333, 55.79467834], [37.490710563, 55.79465781], [37.490714616, 55.794636135], [37.490692349, 55.794614461], [37.490661981, 55.794599064], [37.490668057, 55.794595644], [37.490574932, 55.794539168], [37.490542541, 55.794519772], [37.490446885, 55.794461874], [37.490307156, 55.794534014], [37.4904018, 55.794592193], [37.49042913, 55.794609027], [37.490485815, 55.794644107], [37.490279764, 55.794750458], [37.490237237, 55.794772409], [37.490028149, 55.79488019], [37.489996253, 55.79489644], [37.489904111, 55.794944049], [37.490032159, 55.795022775]]], [[[37.489465254, 55.79488698], [37.489348233, 55.794946848], [37.489342757, 55.794949641], [37.489322991, 55.794959681], [37.489404475, 55.795010457], [37.489435854, 55.795030133], [37.489586168, 55.795123393], [37.489626657, 55.795148491], [37.4896798, 55.79518129], [37.489701562, 55.795194695], [37.489843823, 55.795121995], [37.48976892, 55.795075501], [37.489721852, 55.795046412], [37.489580141, 55.794958283], [37.489540159, 55.794933465], [37.489465254, 55.79488698]]], [[[37.488622804, 55.795326057], [37.488597995, 55.795338887], [37.488485094, 55.795397906], [37.488555442, 55.795440689], [37.488580748, 55.795456095], [37.488747259, 55.795557348], [37.488776109, 55.795575025], [37.488834816, 55.795610395], [37.488857085, 55.795624082], [37.488867715, 55.795630643], [37.489005424, 55.795558794], [37.488984672, 55.79554625], [37.488912804, 55.795502606], [37.488887498, 55.795487209], [37.488732631, 55.795393089], [37.488702264, 55.795374542], [37.488622804, 55.795326057]]], [[[37.488558075, 55.795116164], [37.488660309, 55.795178345], [37.488679541, 55.795190327], [37.488686119, 55.795194319], [37.488771682, 55.795149839], [37.488802566, 55.795133591], [37.488970144, 55.795046061], [37.489000521, 55.795030372], [37.489007101, 55.795026953], [37.489095194, 55.794981052], [37.489083048, 55.79497363], [37.48906331, 55.794961656], [37.48896715, 55.794902897], [37.488877032, 55.794949946], [37.488777295, 55.795001836], [37.488750968, 55.795015525], [37.488642118, 55.795072264], [37.488558075, 55.795116164]]]], type=MultiPolygon}</t>
  </si>
  <si>
    <t>{coordinates=[37.488156543, 55.795919357], type=Point}</t>
  </si>
  <si>
    <t>Урна Граната Игнатия Наумовича (1863–1941), книгоиздателя, основателя многотомного словаря Гранат</t>
  </si>
  <si>
    <t>9975ae96-56f9-11e2-965f-005056806bb6</t>
  </si>
  <si>
    <t>ЦАО, муниципальный округ Хамовники, Лужнецкий пр., д., 2 (Новодевичье кладбище, колумбарий, сек. 54)</t>
  </si>
  <si>
    <t>{geometries=[{coordinates=[37.554446191, 55.724797319], type=Point}, {coordinates=[[[37.554444469, 55.72492032], [37.554586031, 55.724800103], [37.554447898, 55.724663654], [37.554306368, 55.724805201], [37.554444469, 55.72492032]]], type=Polygon}], type=GeometryCollection}</t>
  </si>
  <si>
    <t>{coordinates=[37.554448323, 55.724731879], type=Point}</t>
  </si>
  <si>
    <t>Могила - Кашуба Владимир Нестерович (1900-1963), генерал-лейтенант танковых войск, Герой Советского Союза</t>
  </si>
  <si>
    <t>9975ae97-56f9-11e2-965f-005056806bb6</t>
  </si>
  <si>
    <t>ЮВАО, муниципальный округ Лефортово, Наличная ул., д., 1 (Введенское кладбище, участок 19)</t>
  </si>
  <si>
    <t>{geometries=[{coordinates=[37.708578209, 55.768673446], type=Point}, {coordinates=[[[37.708577621, 55.768776231], [37.70866941, 55.768668527], [37.70857804, 55.768570521], [37.708487767, 55.768678507], [37.708577621, 55.768776231]]], type=Polygon}], type=GeometryCollection}</t>
  </si>
  <si>
    <t>{coordinates=[37.708578548, 55.768673517], type=Point}</t>
  </si>
  <si>
    <t>Надгробие на могиле Муравина Льва Давыдовича (1906–1974)</t>
  </si>
  <si>
    <t>9975ae9d-56f9-11e2-965f-005056806bb6</t>
  </si>
  <si>
    <t>{geometries=[{coordinates=[37.708576063, 55.768674075], type=Point}, {coordinates=[[[37.708576542, 55.768763934], [37.70865458, 55.768674685], [37.708578725, 55.768580053], [37.708494406, 55.768677628], [37.708576542, 55.768763934]]], type=Polygon}], type=GeometryCollection}</t>
  </si>
  <si>
    <t>{coordinates=[37.708577245, 55.768627369], type=Point}</t>
  </si>
  <si>
    <t>Ограда с воротами, 1887 г., архитектор П.С.Бойцов</t>
  </si>
  <si>
    <t>9975aea2-56f9-11e2-965f-005056806bb6</t>
  </si>
  <si>
    <t>ЦАО, муниципальный округ Пресненский, Поварская ул., д., 50/53, стр., 1 (ограда)</t>
  </si>
  <si>
    <t>{coordinates=[[[37.587106111, 55.757375719], [37.587304995, 55.757302296], [37.587300942, 55.757298556], [37.587102008, 55.757372642], [37.587106111, 55.757375719]]], type=Polygon}</t>
  </si>
  <si>
    <t>{coordinates=[37.587203087, 55.757337469], type=Point}</t>
  </si>
  <si>
    <t>9975aea4-56f9-11e2-965f-005056806bb6</t>
  </si>
  <si>
    <t>улица Пречистенка, дом 22/2, строение 1; улица Пречистенка, дом 22/2, строение 3; улица Пречистенка, дом 22/2, строение 2</t>
  </si>
  <si>
    <t>{coordinates=[[[[37.593905554, 55.742122873], [37.593905575, 55.742122876], [37.593905597, 55.742122874], [37.593905617, 55.742122868], [37.593905636, 55.742122857], [37.594052613, 55.742017243], [37.594109144, 55.742042775], [37.594109144, 55.742042775], [37.594223106, 55.742093884], [37.594223106, 55.742093884], [37.594252592, 55.742106885], [37.594403857, 55.74217541], [37.594263335, 55.742279156], [37.594263321, 55.742279168], [37.59426331, 55.742279183], [37.594263301, 55.7422792], [37.594263296, 55.742279218], [37.594263295, 55.742279237], [37.594263296, 55.742279256], [37.594263302, 55.742279274], [37.594263311, 55.742279291], [37.594263322, 55.742279305], [37.594263336, 55.742279318], [37.594263353, 55.742279327], [37.594404417, 55.742344338], [37.594404436, 55.742344344], [37.594404457, 55.742344347], [37.594404478, 55.742344345], [37.594404498, 55.742344339], [37.594404516, 55.742344329], [37.594616759, 55.742194692], [37.594678767, 55.742222534], [37.594678787, 55.74222254], [37.594678807, 55.742222543], [37.594678828, 55.742222541], [37.594678847, 55.742222535], [37.594678865, 55.742222525], [37.594687266, 55.742216725], [37.594687281, 55.742216713], [37.594687293, 55.742216698], [37.594687302, 55.742216681], [37.594687307, 55.742216662], [37.594687309, 55.742216643], [37.594687307, 55.742216624], [37.594687302, 55.742216605], [37.594687293, 55.742216588], [37.594687281, 55.742216573], [37.594687266, 55.742216561], [37.594687249, 55.742216551], [37.594624872, 55.742189376], [37.594624854, 55.74218937], [37.594624834, 55.742189368], [37.594624815, 55.742189369], [37.594624796, 55.742189375], [37.594624778, 55.742189384], [37.594619665, 55.742192643], [37.594620687, 55.742191922], [37.594688242, 55.742145166], [37.594688257, 55.742145153], [37.594688269, 55.742145138], [37.594688278, 55.742145121], [37.594688283, 55.742145103], [37.594688285, 55.742145084], [37.594688283, 55.742145065], [37.594688278, 55.742145046], [37.594688269, 55.742145029], [37.594688257, 55.742145014], [37.594688243, 55.742145002], [37.594688226, 55.742144992], [37.594039519, 55.741855375], [37.5940395, 55.741855368], [37.594039481, 55.741855366], [37.594039461, 55.741855368], [37.594039441, 55.741855373], [37.594039424, 55.741855383], [37.593749851, 55.742047037], [37.59334934, 55.742309485], [37.593349325, 55.742309497], [37.593349313, 55.742309512], [37.593349303, 55.742309529], [37.593349297, 55.742309547], [37.593349295, 55.742309567], [37.593349297, 55.742309586], [37.593349302, 55.742309605], [37.593349311, 55.742309622], [37.593349323, 55.742309638], [37.593447007, 55.742411956], [37.593447021, 55.742411969], [37.593447038, 55.742411978], [37.593447055, 55.742411984], [37.593447074, 55.742411987], [37.593447093, 55.742411986], [37.593447111, 55.742411982], [37.593447129, 55.742411974], [37.593494624, 55.742385109], [37.593526937, 55.742401856], [37.594034997, 55.742665716], [37.594035017, 55.742665723], [37.594035038, 55.742665727], [37.594035059, 55.742665725], [37.59403508, 55.74266572], [37.594035099, 55.74266571], [37.594174988, 55.742572193], [37.594175002, 55.742572181], [37.594175015, 55.742572166], [37.594175024, 55.74257215], [37.59417503, 55.742572132], [37.594175032, 55.742572113], [37.594175031, 55.742572094], [37.594175026, 55.742572076], [37.594175018, 55.742572059], [37.594175007, 55.742572043], [37.594174993, 55.74257203], [37.594174977, 55.74257202], [37.59366232, 55.742316338], [37.593662317, 55.742316337], [37.593621511, 55.742297668], [37.593883319, 55.742112096], [37.593883334, 55.742112084], [37.593883338, 55.742112079], [37.593905534, 55.742122866], [37.593905554, 55.742122873]]], [[[37.594713108, 55.742230359], [37.594713088, 55.74223036], [37.594713068, 55.742230365], [37.59471305, 55.742230375], [37.594705006, 55.742235503], [37.594704991, 55.742235515], [37.594704978, 55.742235529], [37.594704969, 55.742235546], [37.594704963, 55.742235565], [37.59470496, 55.742235584], [37.594704961, 55.742235603], [37.594704966, 55.742235622], [37.594704974, 55.742235639], [37.594704986, 55.742235654], [37.594705, 55.742235667], [37.594705017, 55.742235677], [37.594758674, 55.742261434], [37.594296663, 55.742564748], [37.594296648, 55.74256476], [37.594296635, 55.742564775], [37.594296626, 55.742564792], [37.59429662, 55.74256481], [37.594296618, 55.742564829], [37.594296619, 55.742564848], [37.594296624, 55.742564867], [37.594296632, 55.742564884], [37.594296644, 55.742564899], [37.594296658, 55.742564912], [37.594296675, 55.742564922], [37.594414977, 55.742620967], [37.594414996, 55.742620974], [37.594415017, 55.742620977], [37.594415037, 55.742620975], [37.594415057, 55.74262097], [37.594415075, 55.74262096], [37.594560979, 55.742523846], [37.594926598, 55.742281058], [37.594926599, 55.742281058], [37.594949648, 55.742265322], [37.594949663, 55.74226531], [37.594949675, 55.742265295], [37.594949684, 55.742265278], [37.59494969, 55.74226526], [37.594949692, 55.742265241], [37.59494969, 55.742265222], [37.594949685, 55.742265203], [37.594949677, 55.742265186], [37.594949665, 55.742265171], [37.594949651, 55.742265159], [37.594949634, 55.742265149], [37.594834868, 55.742211346], [37.594834848, 55.742211339], [37.594834828, 55.742211337], [37.594834808, 55.742211338], [37.594834788, 55.742211344], [37.59483477, 55.742211353], [37.594766735, 55.742256092], [37.594713147, 55.742230369], [37.594713128, 55.742230362], [37.594713108, 55.742230359]]]], type=MultiPolygon}</t>
  </si>
  <si>
    <t>{coordinates=[37.593563192, 55.74225085], type=Point}</t>
  </si>
  <si>
    <t>Бюст Н.Н.Бурденко, 1949 г., Ск. С.Д.Меркуров, арх. А.И.Баранский, черный лабрадор</t>
  </si>
  <si>
    <t>9975aeaa-56f9-11e2-965f-005056806bb6</t>
  </si>
  <si>
    <t>ЦАО, муниципальный округ Тверской, Тверской-Ямской 1-й пер., д., 11 (в парке), ЦАО, муниципальный округ Тверской, Фадеева ул., д., 5, стр., 1</t>
  </si>
  <si>
    <t>{coordinates=[[[37.597551903, 55.773447366], [37.597516809, 55.773467563], [37.597551028, 55.773482754], [37.597591944, 55.773464137], [37.597551903, 55.773447366]]], type=Polygon}</t>
  </si>
  <si>
    <t>{coordinates=[37.597553982, 55.77346585], type=Point}</t>
  </si>
  <si>
    <t>Могила Рыжовой Варвары Николаевны (1871–1963), артистки</t>
  </si>
  <si>
    <t>9975aeab-56f9-11e2-965f-005056806bb6</t>
  </si>
  <si>
    <t>ЦАО, муниципальный округ Хамовники, Лужнецкий пр., д., 2 (Новодевичье кладбище, участок 8, ряд 28)</t>
  </si>
  <si>
    <t>Могила - Никитин Николай Александрович (1915-1992), Герой Советского Союза</t>
  </si>
  <si>
    <t>9975aeb4-56f9-11e2-965f-005056806bb6</t>
  </si>
  <si>
    <t>Главный дом городской усадьбы, 1830-е гг.</t>
  </si>
  <si>
    <t>9975aeb8-56f9-11e2-965f-005056806bb6</t>
  </si>
  <si>
    <t>Лавров переулок, дом 6, строение 1</t>
  </si>
  <si>
    <t>{coordinates=[[[37.660871571, 55.733485282], [37.660838782, 55.733552141], [37.6607913, 55.73354473], [37.660763526, 55.733601391], [37.660779537, 55.733603925], [37.660772969, 55.733616446], [37.660812139, 55.733622988], [37.660818873, 55.733610151], [37.66083551, 55.733612784], [37.660868605, 55.733618022], [37.661144059, 55.733663197], [37.661146883, 55.733657428], [37.661205591, 55.733537471], [37.660871571, 55.733485282]]], type=Polygon}</t>
  </si>
  <si>
    <t>{coordinates=[37.660980978, 55.733576766], type=Point}</t>
  </si>
  <si>
    <t>Могила Богоявленского Сергея Константиновича (1871–1947)</t>
  </si>
  <si>
    <t>9975aebd-56f9-11e2-965f-005056806bb6</t>
  </si>
  <si>
    <t>{geometries=[{coordinates=[37.554446932, 55.724797705], type=Point}, {coordinates=[[[37.554443845, 55.724918344], [37.55458866, 55.724798343], [37.554449076, 55.724666228], [37.554306146, 55.724807906], [37.554443845, 55.724918344]]], type=Polygon}], type=GeometryCollection}</t>
  </si>
  <si>
    <t>{coordinates=[37.554450652, 55.724732286], type=Point}</t>
  </si>
  <si>
    <t>Надгробие на семейном захоронении, Кобылко, нач. ХХ в., скульптор В.А.Кафка, мастерская Н.А.Захарова – Кобылко Юзефа, (1884–1942 гг.) – Островского Юзефа, (?–1930 гг.)</t>
  </si>
  <si>
    <t>9975aec4-56f9-11e2-965f-005056806bb6</t>
  </si>
  <si>
    <t>{geometries=[{coordinates=[37.708578423, 55.768673347], type=Point}, {coordinates=[[[37.708577726, 55.768776855], [37.708669448, 55.768667287], [37.708579135, 55.768572652], [37.708487384, 55.768676595], [37.708577726, 55.768776855]]], type=Polygon}], type=GeometryCollection}</t>
  </si>
  <si>
    <t>{coordinates=[37.708578522, 55.768671941], type=Point}</t>
  </si>
  <si>
    <t>Могила – Коротеев Константин Аполлонович (1901–1953), Герой Советского Союза</t>
  </si>
  <si>
    <t>9975aec7-56f9-11e2-965f-005056806bb6</t>
  </si>
  <si>
    <t>{geometries=[{coordinates=[37.554445952, 55.724796904], type=Point}, {coordinates=[[[37.55444565, 55.724918111], [37.554581919, 55.724800976], [37.554449042, 55.72466462], [37.554307197, 55.724803909], [37.55444565, 55.724918111]]], type=Polygon}], type=GeometryCollection}</t>
  </si>
  <si>
    <t>{coordinates=[37.554447547, 55.724732798], type=Point}</t>
  </si>
  <si>
    <t>- &lt;Трансформаторная подстанция&gt;</t>
  </si>
  <si>
    <t>9975aecb-56f9-11e2-965f-005056806bb6</t>
  </si>
  <si>
    <t>ЦАО, муниципальный округ Мещанский, Неглинная ул., д., 14, стр., 4</t>
  </si>
  <si>
    <t>{coordinates=[[[37.621420953, 55.764109571], [37.621417867, 55.764141909], [37.621498311, 55.764140034], [37.621521405, 55.764138214], [37.62151973, 55.76411172], [37.621420953, 55.764109571]]], type=Polygon}</t>
  </si>
  <si>
    <t>{coordinates=[37.621470026, 55.764124967], type=Point}</t>
  </si>
  <si>
    <t>Могила – Давыдов Александр Дмитриевич (1910–1985), Герой Советского Союза</t>
  </si>
  <si>
    <t>9975aece-56f9-11e2-965f-005056806bb6</t>
  </si>
  <si>
    <t>Могила Чудакова Евгения Алексеевича (1890–1953)</t>
  </si>
  <si>
    <t>9975aed3-56f9-11e2-965f-005056806bb6</t>
  </si>
  <si>
    <t>9975aed8-56f9-11e2-965f-005056806bb6</t>
  </si>
  <si>
    <t>ЦАО, муниципальный округ Таганский, Николоворобинский Б. пер., д., 7, стр., 7 (ограда)</t>
  </si>
  <si>
    <t>{coordinates=[[[37.648156219, 55.751954123], [37.648162645, 55.751954543], [37.648176273, 55.751925357], [37.648169648, 55.751925365], [37.648156219, 55.751954123]]], type=Polygon}</t>
  </si>
  <si>
    <t>{coordinates=[37.648166245, 55.751939744], type=Point}</t>
  </si>
  <si>
    <t>Могила Хомякова Алексея Степановича (1804–1860)</t>
  </si>
  <si>
    <t>9975aedb-56f9-11e2-965f-005056806bb6</t>
  </si>
  <si>
    <t>Могила – Вершигора Петр Петрович (1905–1963), Герой Советского Союза</t>
  </si>
  <si>
    <t>9975aedc-56f9-11e2-965f-005056806bb6</t>
  </si>
  <si>
    <t>ЦАО, муниципальный округ Хамовники, Лужнецкий пр., д., 2 (Новодевичье кладбище, участок 8, ряд 26)</t>
  </si>
  <si>
    <t>Могила – Дивочкин Александр Андреевич (1914–1946), Герой Советского Союза</t>
  </si>
  <si>
    <t>9975aedf-56f9-11e2-965f-005056806bb6</t>
  </si>
  <si>
    <t>{geometries=[{coordinates=[37.548333823, 55.768403252], type=Point}, {coordinates=[[[37.548327777, 55.768504747], [37.548409899, 55.768404743], [37.548343458, 55.768295235], [37.548254157, 55.768408281], [37.548327777, 55.768504747]]], type=Polygon}], type=GeometryCollection}</t>
  </si>
  <si>
    <t>{coordinates=[37.548338442, 55.768349989], type=Point}</t>
  </si>
  <si>
    <t>Могила – Прошляков Алексей Иванович (1901–1973), Герой Советского Союза</t>
  </si>
  <si>
    <t>9975aee1-56f9-11e2-965f-005056806bb6</t>
  </si>
  <si>
    <t>Могила Панфилова Ивана Васильевича (1893–1941)</t>
  </si>
  <si>
    <t>9975aee9-56f9-11e2-965f-005056806bb6</t>
  </si>
  <si>
    <t>- Ограда с воротами, 1893-1896 гг., архитектор Р.И.Клейн</t>
  </si>
  <si>
    <t>9975aeed-56f9-11e2-965f-005056806bb6</t>
  </si>
  <si>
    <t>ЦАО, Хамовники, Пироговская Б. ул., д., 11, стр., 1, 2 (ограда)</t>
  </si>
  <si>
    <t>{coordinates=[[[[37.579189116, 55.734493814], [37.578741387, 55.734269994], [37.578658369, 55.734276522], [37.578112897, 55.73474746], [37.578222432, 55.734794976], [37.578292752, 55.734830069], [37.578603516, 55.734965425], [37.578611178, 55.734959855], [37.578302982, 55.734823629], [37.578296371, 55.73482779], [37.578225914, 55.734792033], [37.578229664, 55.734788864], [37.57813361, 55.734746128], [37.578667195, 55.734281324], [37.578737372, 55.734276159], [37.579181261, 55.734499404], [37.579189116, 55.734493814]]], [[[37.57928815, 55.734638429], [37.579281838, 55.73463569], [37.579165602, 55.734727828], [37.579036196, 55.734828244], [37.578958904, 55.734890925], [37.578950766, 55.734897524], [37.578922578, 55.734920225], [37.578915319, 55.734927031], [37.578917379, 55.734927907], [37.578924479, 55.734921076], [37.578952531, 55.73489808], [37.578960494, 55.734891584], [37.578964842, 55.734893308], [37.57928815, 55.734638429]]]], type=MultiPolygon}</t>
  </si>
  <si>
    <t>{coordinates=[37.578266276, 55.734622766], type=Point}</t>
  </si>
  <si>
    <t>Могила Брусилова Алексея Алексеевича (1853–1926)</t>
  </si>
  <si>
    <t>9975aeee-56f9-11e2-965f-005056806bb6</t>
  </si>
  <si>
    <t>{geometries=[{coordinates=[37.554445485, 55.724796882], type=Point}, {coordinates=[[[37.554441929, 55.724918469], [37.554588799, 55.724797608], [37.554447163, 55.724664267], [37.554304047, 55.724807185], [37.554441929, 55.724918469]]], type=Polygon}], type=GeometryCollection}</t>
  </si>
  <si>
    <t>{coordinates=[37.554449191, 55.724730938], type=Point}</t>
  </si>
  <si>
    <t>9975aef4-56f9-11e2-965f-005056806bb6</t>
  </si>
  <si>
    <t>Софийская набережная, дом 14, строение 1; Софийская набережная, дом 14, строение 4; Софийская набережная, дом 14, строение 2; Софийская набережная, дом 14, строение 3</t>
  </si>
  <si>
    <t>{coordinates=[[[[37.617022247, 55.746271917], [37.617022265, 55.74627191], [37.617022281, 55.7462719], [37.617022295, 55.746271887], [37.617076309, 55.746211039], [37.617129485, 55.746224491], [37.617129506, 55.746224494], [37.617129528, 55.746224492], [37.617129548, 55.746224486], [37.617129567, 55.746224476], [37.617129583, 55.746224462], [37.617169274, 55.746181773], [37.61728385, 55.746058545], [37.617344892, 55.746037695], [37.61741628, 55.746069676], [37.617476798, 55.746096788], [37.617525704, 55.746118696], [37.617566331, 55.746136899], [37.617744111, 55.746218331], [37.617745812, 55.746255929], [37.617710059, 55.746304039], [37.617671953, 55.746355312], [37.617635432, 55.746404454], [37.617593587, 55.746394285], [37.617593566, 55.746394282], [37.617593546, 55.746394284], [37.617593525, 55.746394289], [37.617593507, 55.746394299], [37.617593491, 55.746394313], [37.617593478, 55.74639433], [37.617548131, 55.746468269], [37.617548025, 55.746432695], [37.617548023, 55.746432674], [37.617548017, 55.746432655], [37.61751595, 55.746359035], [37.617515942, 55.74635902], [37.617515931, 55.746359007], [37.617515919, 55.746358995], [37.617471231, 55.746324907], [37.61747121, 55.746324895], [37.617401056, 55.746294423], [37.617401039, 55.746294418], [37.617308619, 55.746272949], [37.617308598, 55.746272946], [37.617203498, 55.74627125], [37.617203476, 55.746271252], [37.617114359, 55.7462893], [37.617114345, 55.746289304], [37.617034017, 55.746318121], [37.617033992, 55.746318135], [37.616979969, 55.746357706], [37.616979956, 55.746357718], [37.616875192, 55.746469191], [37.61687519, 55.746469193], [37.616553804, 55.746828768], [37.616553792, 55.746828784], [37.616553784, 55.746828803], [37.61655378, 55.746828823], [37.616553779, 55.746828843], [37.616553783, 55.746828863], [37.616553791, 55.746828882], [37.616553803, 55.746828899], [37.616553818, 55.746828913], [37.616553835, 55.746828924], [37.616553854, 55.746828931], [37.616804045, 55.746892915], [37.616804064, 55.746892918], [37.616804083, 55.746892917], [37.616804102, 55.746892913], [37.61680412, 55.746892905], [37.616804135, 55.746892894], [37.616804148, 55.74689288], [37.616835007, 55.746853646], [37.616837405, 55.746854232], [37.616753898, 55.746962699], [37.616744704, 55.746974639], [37.616711692, 55.746966424], [37.616596494, 55.746937755], [37.616600159, 55.746933059], [37.616600169, 55.746933042], [37.616600176, 55.746933024], [37.61660018, 55.746933004], [37.616600179, 55.746932984], [37.616600174, 55.746932965], [37.616600166, 55.746932947], [37.616600154, 55.746932931], [37.61660014, 55.746932917], [37.616600123, 55.746932907], [37.616600104, 55.7469329], [37.6164894, 55.746905422], [37.616489381, 55.746905419], [37.616489362, 55.74690542], [37.616489343, 55.746905424], [37.616489326, 55.746905432], [37.61648931, 55.746905444], [37.616489297, 55.746905458], [37.616432151, 55.746979768], [37.616418104, 55.74697565], [37.616418084, 55.746975647], [37.616418064, 55.746975647], [37.616418045, 55.746975651], [37.616418027, 55.746975659], [37.616418011, 55.74697567], [37.616417997, 55.746975684], [37.616385273, 55.74701684], [37.616385262, 55.747016856], [37.616385255, 55.747016875], [37.616385251, 55.747016895], [37.616385252, 55.747016915], [37.616385257, 55.747016934], [37.616385265, 55.747016952], [37.616385277, 55.747016968], [37.616385291, 55.747016982], [37.616385308, 55.747016992], [37.616385327, 55.747016999], [37.616401555, 55.747021027], [37.616346296, 55.747091856], [37.616346286, 55.747091873], [37.616346279, 55.747091891], [37.616346275, 55.747091911], [37.616346276, 55.747091931], [37.616346281, 55.74709195], [37.616346289, 55.747091968], [37.616346301, 55.747091984], [37.616346315, 55.747091998], [37.616346332, 55.747092008], [37.616346351, 55.747092015], [37.616458345, 55.747119627], [37.616458366, 55.74711963], [37.616458387, 55.747119628], [37.616458408, 55.747119622], [37.616458426, 55.747119612], [37.616458442, 55.747119598], [37.616461164, 55.747116692], [37.616615757, 55.747154911], [37.616597818, 55.747178643], [37.616492079, 55.747163146], [37.616492059, 55.747163145], [37.616492038, 55.747163148], [37.616492019, 55.747163156], [37.616492002, 55.747163167], [37.616491988, 55.747163181], [37.616491976, 55.747163198], [37.616491968, 55.747163217], [37.616475581, 55.747219618], [37.616475578, 55.747219637], [37.616475578, 55.747219656], [37.616475581, 55.747219674], [37.616475588, 55.747219692], [37.616475598, 55.747219708], [37.616475611, 55.747219722], [37.616475627, 55.747219733], [37.616475644, 55.747219741], [37.616475663, 55.747219745], [37.616475681, 55.747219746], [37.6164757, 55.747219743], [37.616475718, 55.747219737], [37.616499587, 55.747208996], [37.616530197, 55.747202746], [37.616560225, 55.747206174], [37.616599773, 55.747216376], [37.61656998, 55.747253361], [37.616569969, 55.747253378], [37.616569961, 55.747253396], [37.616569958, 55.747253416], [37.616569958, 55.747253436], [37.616569963, 55.747253455], [37.616569971, 55.747253474], [37.616569982, 55.74725349], [37.616569997, 55.747253503], [37.616570014, 55.747253514], [37.616570032, 55.747253521], [37.616632183, 55.747269629], [37.616632202, 55.747269632], [37.616632221, 55.747269632], [37.61663224, 55.747269627], [37.616632257, 55.74726962], [37.616632273, 55.747269609], [37.616632286, 55.747269595], [37.616662198, 55.747232479], [37.616703168, 55.747243049], [37.616732062, 55.747258052], [37.616745497, 55.747271328], [37.616747994, 55.747287897], [37.616747999, 55.747287916], [37.616748007, 55.747287933], [37.616748018, 55.747287949], [37.616748032, 55.747287962], [37.616748048, 55.747287972], [37.616748066, 55.747287979], [37.616748085, 55.747287982], [37.616748104, 55.747287982], [37.616748123, 55.747287978], [37.61674814, 55.747287971], [37.616748156, 55.74728796], [37.616800755, 55.747245015], [37.616800769, 55.747245001], [37.61680078, 55.747244984], [37.616800788, 55.747244965], [37.616800791, 55.747244945], [37.616800791, 55.747244924], [37.616800786, 55.747244904], [37.616800777, 55.747244886], [37.616800765, 55.74724487], [37.61680075, 55.747244856], [37.61677399, 55.747225814], [37.616773969, 55.747225802], [37.616739683, 55.747212359], [37.61673966, 55.747212353], [37.61671954, 55.747209612], [37.616739983, 55.747186529], [37.616891822, 55.747223496], [37.616888966, 55.747227167], [37.616888956, 55.747227184], [37.616888949, 55.747227202], [37.616888945, 55.747227222], [37.616888946, 55.747227242], [37.616888951, 55.747227261], [37.616888959, 55.747227279], [37.61688897, 55.747227295], [37.616888985, 55.747227308], [37.616889002, 55.747227319], [37.616889021, 55.747227325], [37.617004201, 55.747256393], [37.61700422, 55.747256396], [37.61700424, 55.747256395], [37.617004258, 55.74725639], [37.617004276, 55.747256383], [37.617004291, 55.747256371], [37.617004305, 55.747256358], [37.617066114, 55.747177556], [37.617148878, 55.747072038], [37.617148889, 55.747072021], [37.617148896, 55.747072002], [37.617148899, 55.747071983], [37.617148898, 55.747071963], [37.617148894, 55.747071943], [37.617148886, 55.747071925], [37.617148874, 55.747071909], [37.617148859, 55.747071896], [37.617148842, 55.747071886], [37.617148824, 55.747071879], [37.617034369, 55.7470432], [37.61703435, 55.747043197], [37.617034331, 55.747043198], [37.617034312, 55.747043202], [37.617034294, 55.74704321], [37.617034279, 55.747043221], [37.617034266, 55.747043235], [37.61703218, 55.747045907], [37.617027877, 55.74704484], [37.616883779, 55.747008531], [37.616947536, 55.746930088], [37.617220767, 55.746998955], [37.617220786, 55.746998958], [37.617220805, 55.746998957], [37.617220824, 55.746998952], [37.617220841, 55.746998944], [37.617220857, 55.746998933], [37.61722087, 55.746998919], [37.617669351, 55.74641593], [37.617687143, 55.746420327], [37.617679219, 55.746430908], [37.617666394, 55.746448035], [37.617666384, 55.746448052], [37.617666377, 55.74644807], [37.617666375, 55.74644809], [37.617666376, 55.74644811], [37.617666381, 55.746448129], [37.617666389, 55.746448147], [37.617666401, 55.746448163], [37.617666416, 55.746448176], [37.617666433, 55.746448186], [37.617666452, 55.746448192], [37.617707875, 55.746457633], [37.617327232, 55.746950948], [37.617327229, 55.746950951], [37.617254005, 55.74705325], [37.617242619, 55.747068296], [37.617152002, 55.747178537], [37.617152, 55.747178539], [37.617144461, 55.747188277], [37.61714445, 55.747188294], [37.617144443, 55.747188312], [37.61714444, 55.747188332], [37.617144441, 55.747188352], [37.617144446, 55.747188371], [37.617144454, 55.747188389], [37.617144465, 55.747188405], [37.61714448, 55.747188418], [37.617144497, 55.747188429], [37.617144516, 55.747188435], [37.617165117, 55.747193624], [37.617121527, 55.747252168], [37.617117806, 55.747256653], [37.617117803, 55.747256657], [37.617088571, 55.747295151], [37.61708857, 55.747295152], [37.617067395, 55.747324236], [37.617067394, 55.747324237], [37.617061519, 55.747332584], [37.617053944, 55.747342386], [37.617038488, 55.747338392], [37.617024006, 55.74733465], [37.616976835, 55.747321929], [37.616977907, 55.747320371], [37.616977917, 55.747320354], [37.616977923, 55.747320335], [37.616977925, 55.747320316], [37.616977923, 55.747320296], [37.616977918, 55.747320278], [37.616977909, 55.74732026], [37.616977897, 55.747320245], [37.616977882, 55.747320232], [37.616977865, 55.747320223], [37.616977846, 55.747320217], [37.616964339, 55.747317258], [37.616964319, 55.747317256], [37.6169643, 55.747317257], [37.616964281, 55.747317263], [37.616964263, 55.747317272], [37.616964248, 55.747317284], [37.616964235, 55.747317299], [37.616963127, 55.747318923], [37.616955758, 55.747317587], [37.616955745, 55.747317586], [37.616946266, 55.747317104], [37.616946254, 55.747317104], [37.616938559, 55.747317677], [37.616938545, 55.747317679], [37.616929507, 55.747319641], [37.61692949, 55.747319646], [37.616919158, 55.747323921], [37.616919134, 55.747323935], [37.61691263, 55.74732908], [37.616909785, 55.747328346], [37.616909766, 55.747328343], [37.616909747, 55.747328343], [37.616909729, 55.747328347], [37.616909712, 55.747328355], [37.616909696, 55.747328366], [37.616909683, 55.747328379], [37.616903289, 55.747336263], [37.616903287, 55.747336264], [37.616779727, 55.747495347], [37.616768825, 55.747509384], [37.616654501, 55.747481056], [37.616654481, 55.747481053], [37.616654462, 55.747481054], [37.616654443, 55.747481059], [37.616654425, 55.747481067], [37.61665441, 55.747481079], [37.616650383, 55.74748469], [37.616650369, 55.747484704], [37.616650359, 55.747484721], [37.616650353, 55.74748474], [37.61665035, 55.747484759], [37.616650351, 55.747484779], [37.616650355, 55.747484798], [37.616650364, 55.747484815], [37.616650375, 55.747484831], [37.61665039, 55.747484845], [37.616650407, 55.747484855], [37.616650425, 55.747484861], [37.616765767, 55.747513551], [37.616765767, 55.747513551], [37.616765767, 55.747513551], [37.616851612, 55.747534901], [37.616851613, 55.747534901], [37.616911844, 55.747549149], [37.616911844, 55.747549149], [37.616913204, 55.747549471], [37.616913223, 55.747549474], [37.616913243, 55.747549473], [37.616913262, 55.747549468], [37.616913279, 55.747549459], [37.616913295, 55.747549447], [37.616913308, 55.747549432], [37.616913318, 55.747549415], [37.616913324, 55.747549397], [37.616913327, 55.747549377], [37.616913326, 55.747549358], [37.616913321, 55.747549339], [37.616913312, 55.747549321], [37.6169133, 55.747549306], [37.616913285, 55.747549293], [37.616913268, 55.747549283], [37.61691325, 55.747549277], [37.616912044, 55.747548991], [37.617072151, 55.747350856], [37.617072161, 55.747350839], [37.617072169, 55.747350821], [37.617072172, 55.747350802], [37.617072172, 55.747350782], [37.617072168, 55.747350763], [37.61707216, 55.747350745], [37.617072149, 55.747350728], [37.617072135, 55.747350715], [37.617072118, 55.747350704], [37.6170721, 55.747350697], [37.617070259, 55.747350176], [37.617058642, 55.747346869], [37.617060672, 55.74734427], [37.617060672, 55.74734427], [37.617068489, 55.747334261], [37.617074912, 55.747326038], [37.617097239, 55.747297451], [37.617127164, 55.747259135], [37.617130672, 55.747254644], [37.617130963, 55.747254271], [37.617130964, 55.74725427], [37.617179552, 55.747190579], [37.617179563, 55.747190562], [37.61717957, 55.747190543], [37.617179573, 55.747190524], [37.617179572, 55.747190504], [37.617179567, 55.747190484], [37.617179559, 55.747190467], [37.617179547, 55.747190451], [37.617179532, 55.747190437], [37.617179515, 55.747190427], [37.617179496, 55.747190421], [37.617159876, 55.747185751], [37.617244609, 55.747083014], [37.617244613, 55.747083009], [37.617253309, 55.747071162], [37.617254938, 55.747068944], [37.617264495, 55.747055925], [37.617339781, 55.746953365], [37.617704743, 55.746480508], [37.617704744, 55.746480507], [37.617720174, 55.746460386], [37.617720183, 55.746460377], [37.617740063, 55.74643371], [37.617742255, 55.746430769], [37.617874834, 55.746259887], [37.617880909, 55.746262247], [37.617880914, 55.746262249], [37.617914324, 55.746273301], [37.618093558, 55.746335417], [37.618093559, 55.746335417], [37.618129131, 55.746347365], [37.618129152, 55.746347369], [37.618129173, 55.746347369], [37.618129193, 55.746347365], [37.618129212, 55.746347357], [37.618153472, 55.746333557], [37.618153475, 55.746333555], [37.618198204, 55.746305825], [37.61819822, 55.746305813], [37.618198233, 55.746305798], [37.618198243, 55.746305781], [37.618198249, 55.746305762], [37.618198252, 55.746305743], [37.61819825, 55.746305723], [37.618198245, 55.746305704], [37.618198237, 55.746305687], [37.618198225, 55.746305671], [37.61819821, 55.746305658], [37.618198193, 55.746305648], [37.61799299, 55.746213404], [37.617989668, 55.746211293], [37.617989655, 55.746211286], [37.617715569, 55.746089806], [37.617718372, 55.746087791], [37.617718386, 55.746087778], [37.617718398, 55.746087763], [37.617718406, 55.746087746], [37.617718412, 55.746087728], [37.617718413, 55.746087709], [37.617718411, 55.74608769], [37.617718406, 55.746087671], [37.617718397, 55.746087655], [37.617718385, 55.74608764], [37.61771837, 55.746087627], [37.617718354, 55.746087618], [37.617710999, 55.746084359], [37.617711783, 55.746083798], [37.617711797, 55.746083786], [37.617711809, 55.746083771], [37.617711818, 55.746083754], [37.617711823, 55.746083735], [37.617711825, 55.746083716], [37.617711823, 55.746083697], [37.617711817, 55.746083679], [37.617711808, 55.746083662], [37.617711797, 55.746083647], [37.617711782, 55.746083635], [37.617711765, 55.746083626], [37.617668906, 55.746064529], [37.617668372, 55.74606429], [37.617627416, 55.746046041], [37.61762728, 55.74604598], [37.617591418, 55.746030001], [37.617591417, 55.746030001], [37.617529963, 55.746003291], [37.617300794, 55.745901022], [37.617300775, 55.745901016], [37.617300755, 55.745901014], [37.617300735, 55.745901015], [37.617300715, 55.745901021], [37.617300698, 55.745901031], [37.617300682, 55.745901044], [37.617151633, 55.746052691], [37.61715163, 55.746052693], [37.617033236, 55.746182696], [37.617021675, 55.746195392], [37.617021673, 55.746195395], [37.61697053, 55.746255842], [37.61689455, 55.746337637], [37.616865614, 55.746368788], [37.616806433, 55.746432498], [37.616777268, 55.746463894], [37.616723712, 55.746521548], [37.616695651, 55.746551757], [37.616650456, 55.746600409], [37.616623137, 55.74662982], [37.616623136, 55.746629821], [37.616180706, 55.747116645], [37.616180706, 55.747116645], [37.616180706, 55.747116645], [37.616087223, 55.747221083], [37.616087223, 55.747221083], [37.615997168, 55.747322221], [37.615997156, 55.747322238], [37.615997148, 55.747322257], [37.615997144, 55.747322277], [37.615997144, 55.747322297], [37.615997148, 55.747322317], [37.615997156, 55.747322336], [37.615997167, 55.747322353], [37.615997182, 55.747322367], [37.6159972, 55.747322378], [37.615997219, 55.747322385], [37.616141856, 55.747358359], [37.616141856, 55.747358359], [37.616141856, 55.747358359], [37.616145168, 55.747359182], [37.616160511, 55.747362999], [37.616185842, 55.7473693], [37.616212999, 55.747376055], [37.61625429, 55.747386326], [37.616255337, 55.747386586], [37.616256276, 55.74738682], [37.616256295, 55.747386823], [37.616256315, 55.747386822], [37.616256333, 55.747386817], [37.616256351, 55.747386809], [37.616256367, 55.747386798], [37.61625638, 55.747386783], [37.616259089, 55.747383224], [37.616259099, 55.747383207], [37.616259106, 55.747383189], [37.616259109, 55.747383169], [37.616259108, 55.747383149], [37.616259103, 55.74738313], [37.616259095, 55.747383112], [37.616259083, 55.747383096], [37.616259069, 55.747383083], [37.616259052, 55.747383073], [37.616259033, 55.747383066], [37.616145193, 55.747354859], [37.616170073, 55.747328202], [37.616170074, 55.747328201], [37.616307897, 55.74717813], [37.61630791, 55.747178113], [37.616307918, 55.747178094], [37.616310744, 55.747169729], [37.616310748, 55.747169712], [37.616310749, 55.747169694], [37.616310747, 55.747169676], [37.616310742, 55.747169659], [37.616307181, 55.747161031], [37.616307172, 55.747161014], [37.61630716, 55.747160999], [37.616299781, 55.747153542], [37.616299764, 55.747153529], [37.616299746, 55.747153519], [37.616287709, 55.747148869], [37.616287702, 55.747148866], [37.616197147, 55.747121546], [37.616987454, 55.746261207], [37.617022191, 55.746271916], [37.617022209, 55.74627192], [37.617022228, 55.74627192], [37.617022247, 55.746271917]], [[37.617038932, 55.746901465], [37.617029522, 55.746899145], [37.617055846, 55.746865682], [37.617064971, 55.746867931], [37.617038932, 55.746901465]], [[37.616949481, 55.746828542], [37.616949496, 55.74683365], [37.616916505, 55.746825347], [37.61692409, 55.746823199], [37.616949481, 55.746828542]], [[37.616820303, 55.746807513], [37.616793955, 55.746840916], [37.616780194, 55.746837542], [37.616806233, 55.746804009], [37.616820303, 55.746807513]]], [[[37.616592929, 55.74747052], [37.616592942, 55.747470508], [37.616596283, 55.747466782], [37.616596295, 55.747466766], [37.616596304, 55.747466747], [37.616596308, 55.747466727], [37.616596308, 55.747466706], [37.616596304, 55.747466686], [37.616596296, 55.747466667], [37.616596285, 55.74746665], [37.61659627, 55.747466636], [37.616596252, 55.747466626], [37.616596233, 55.747466619], [37.616320544, 55.747398308], [37.616320526, 55.747398305], [37.616320508, 55.747398306], [37.61632049, 55.74739831], [37.616320473, 55.747398317], [37.616320458, 55.747398327], [37.616320444, 55.747398339], [37.616317384, 55.74740187], [37.616317372, 55.747401887], [37.616317364, 55.747401906], [37.61631736, 55.747401926], [37.61631736, 55.747401946], [37.616317364, 55.747401966], [37.616317372, 55.747401985], [37.616317384, 55.747402001], [37.616317399, 55.747402015], [37.616317416, 55.747402026], [37.616317435, 55.747402033], [37.616592843, 55.747470538], [37.616592861, 55.747470541], [37.616592879, 55.747470541], [37.616592897, 55.747470537], [37.616592914, 55.74747053], [37.616592929, 55.74747052]]]], type=MultiPolygon}</t>
  </si>
  <si>
    <t>{coordinates=[37.617045794, 55.746716915], type=Point}</t>
  </si>
  <si>
    <t>Могила Филатова Нила Федоровича (1847–1902)</t>
  </si>
  <si>
    <t>9975aef5-56f9-11e2-965f-005056806bb6</t>
  </si>
  <si>
    <t>- Доходный дом с торговыми лавками, начало XIX в., 1876 г., архитектор В.Н.Карнеев</t>
  </si>
  <si>
    <t>9975aefa-56f9-11e2-965f-005056806bb6</t>
  </si>
  <si>
    <t>Софийская набережная, дом 24/2, строение 2</t>
  </si>
  <si>
    <t>{coordinates=[[[37.619148197, 55.74781619], [37.619103863, 55.747922721], [37.61911438, 55.747924298], [37.619115882, 55.747921317], [37.619296022, 55.747944451], [37.61950443, 55.747509731], [37.619229836, 55.747458971], [37.619207772, 55.747500369], [37.619298121, 55.747514033], [37.619297061, 55.747516285], [37.619198334, 55.747725839], [37.61919359, 55.747736271], [37.619182947, 55.747761574], [37.619172587, 55.747789186], [37.619159137, 55.747817828], [37.619148197, 55.74781619]]], type=Polygon}</t>
  </si>
  <si>
    <t>{coordinates=[37.619349377, 55.747621062], type=Point}</t>
  </si>
  <si>
    <t>Урна Аванесова Варлаама Александровича (1884–1930), государственного деятеля</t>
  </si>
  <si>
    <t>9975aefd-56f9-11e2-965f-005056806bb6</t>
  </si>
  <si>
    <t>Памятник М.Ю.Лермонтову, 1965 г., ск. И.Д.Бродский, арх-ры Н.Н.Миловидов, А.В.Моргулис, Г.Е.Саевич, бронза, гранит, чугун</t>
  </si>
  <si>
    <t>9975af00-56f9-11e2-965f-005056806bb6</t>
  </si>
  <si>
    <t>ЦАО, Басманный, Басманная Нов. ул., д., 2/1, стр., 1</t>
  </si>
  <si>
    <t>{coordinates=[[[37.650841998, 55.769232003], [37.650918779, 55.769231436], [37.650919061, 55.769195749], [37.650841439, 55.769195607], [37.650841998, 55.769232003]]], type=Polygon}</t>
  </si>
  <si>
    <t>{coordinates=[37.650880318, 55.769213593], type=Point}</t>
  </si>
  <si>
    <t>Урна – Гальперин Анатолий Владимирович (1923–1966), Герой Советского Союза</t>
  </si>
  <si>
    <t>9975af01-56f9-11e2-965f-005056806bb6</t>
  </si>
  <si>
    <t>ЦАО, муниципальный округ Хамовники, Лужнецкий пр., д., 2 (Новодевичье кладбище, секция 127, ниша 67)</t>
  </si>
  <si>
    <t>Две братские могилы, в которых похоронены:А.А. Кучутенков</t>
  </si>
  <si>
    <t>9975af0f-56f9-11e2-965f-005056806bb6</t>
  </si>
  <si>
    <t>Могила Вишневского Всеволода Витальевича (1900–1951)</t>
  </si>
  <si>
    <t>9975af10-56f9-11e2-965f-005056806bb6</t>
  </si>
  <si>
    <t>9975af22-56f9-11e2-965f-005056806bb6</t>
  </si>
  <si>
    <t>улица Земляной Вал, дом 39/1, строение 2</t>
  </si>
  <si>
    <t>{coordinates=[[[37.658520741, 55.755300796], [37.658523059, 55.755298191], [37.658359189, 55.754947663], [37.658078247, 55.754989788], [37.658123233, 55.755086733], [37.658097772, 55.755092155], [37.658155579, 55.755208844], [37.658181048, 55.755205219], [37.658232398, 55.75530036], [37.658395563, 55.755278594], [37.658414821, 55.755314497], [37.658520741, 55.755300796]]], type=Polygon}</t>
  </si>
  <si>
    <t>{coordinates=[37.658289472, 55.755148687], type=Point}</t>
  </si>
  <si>
    <t>Могила Краснобаева Тимофея Петровича (1865-1952), хирурга</t>
  </si>
  <si>
    <t>9975af25-56f9-11e2-965f-005056806bb6</t>
  </si>
  <si>
    <t>ЮВАО, муниципальный округ Лефортово, Наличная ул., д., 1 (Введенское кладбище, участок 3)</t>
  </si>
  <si>
    <t>{geometries=[{coordinates=[37.708578509, 55.768673987], type=Point}, {coordinates=[[[37.708578549, 55.768776386], [37.708670312, 55.768668712], [37.708578474, 55.768572443], [37.708486702, 55.76867841], [37.708578549, 55.768776386]]], type=Polygon}], type=GeometryCollection}</t>
  </si>
  <si>
    <t>{coordinates=[37.70857854, 55.768673561], type=Point}</t>
  </si>
  <si>
    <t>Могила Подвойских Николая Ильича (1880–1948) и Нины Августовны</t>
  </si>
  <si>
    <t>9975af2d-56f9-11e2-965f-005056806bb6</t>
  </si>
  <si>
    <t>Надгробие Т.М.Фрунзе, 1948 г., ск. Ж.Кишфалуди, Штробль</t>
  </si>
  <si>
    <t>9975af3a-56f9-11e2-965f-005056806bb6</t>
  </si>
  <si>
    <t>Службы, конюшни, начало XIX в.</t>
  </si>
  <si>
    <t>9975af42-56f9-11e2-965f-005056806bb6</t>
  </si>
  <si>
    <t>Комсомольский проспект, дом 16/2, строение 3; Комсомольский проспект, дом 24, строение 1; Комсомольский проспект, дом 20, строение 7; Комсомольский проспект, дом 22, строение 1; Комсомольский проспект, дом 22, строение 10; Комсомольский проспект, дом 22, строение 4</t>
  </si>
  <si>
    <t>{coordinates=[[[[37.580698066, 55.728835697], [37.580732312, 55.728848249], [37.580889786, 55.728722671], [37.580833077, 55.728699894], [37.580849286, 55.728687309], [37.581232593, 55.728322038], [37.58126907, 55.728335756], [37.581299256, 55.728309509], [37.581264854, 55.728298125], [37.581309342, 55.728260462], [37.581345658, 55.72827409], [37.581527262, 55.728120023], [37.580637196, 55.727788637], [37.58027412, 55.728098506], [37.579978031, 55.7283512], [37.579607775, 55.728667185], [37.580512984, 55.728991545], [37.580512323, 55.728992101], [37.582850822, 55.729855149], [37.5829498, 55.729768498], [37.582456175, 55.729593143], [37.582478416, 55.72957256], [37.582358939, 55.729523599], [37.582328754, 55.729551014], [37.581462854, 55.729225367], [37.581549605, 55.72915112], [37.580698066, 55.728835697]], [[37.58080339, 55.727959633], [37.581250332, 55.728124696], [37.580996123, 55.728342761], [37.580673273, 55.72862015], [37.580416981, 55.728834802], [37.580218835, 55.728761908], [37.580255061, 55.728731077], [37.580147863, 55.728691267], [37.580113544, 55.728720929], [37.579977995, 55.728670808], [37.580234011, 55.728450225], [37.580547768, 55.728179885], [37.58080339, 55.727959633]]], [[[37.586897622, 55.730923278], [37.586642303, 55.731137673], [37.584116934, 55.730197761], [37.584019217, 55.730278843], [37.586544435, 55.731221003], [37.587393232, 55.731546896], [37.587803295, 55.731202692], [37.587669318, 55.73115204], [37.587391282, 55.731385494], [37.587314018, 55.731356178], [37.587284784, 55.731380719], [37.586798581, 55.731196305], [37.586988759, 55.731036475], [37.587053423, 55.730982539], [37.587013437, 55.730967387], [37.586897622, 55.730923278]]]], type=MultiPolygon}</t>
  </si>
  <si>
    <t>{coordinates=[37.580145873, 55.728798355], type=Point}</t>
  </si>
  <si>
    <t>Могила – Крайнов Александр Иосифович (1919–1977), Герой Советского Союза</t>
  </si>
  <si>
    <t>9975af46-56f9-11e2-965f-005056806bb6</t>
  </si>
  <si>
    <t>ЮВАО, муниципальный округ Выхино-Жулебино, Скрябина академика ул., д., 19 (Кузьминское кладбище, участок 50)</t>
  </si>
  <si>
    <t>&lt;Могила братская, в которой похоронен&gt; О. Струпат</t>
  </si>
  <si>
    <t>9fbc9d41-56f9-11e2-965f-005056806bb6</t>
  </si>
  <si>
    <t>Могила Назаряна Степаноса (1812–1879), армянского публициста–просветителя</t>
  </si>
  <si>
    <t>9fbc9d44-56f9-11e2-965f-005056806bb6</t>
  </si>
  <si>
    <t>Надгробие К.Ю.Давыдова, 1890 г.</t>
  </si>
  <si>
    <t>9fbc9d48-56f9-11e2-965f-005056806bb6</t>
  </si>
  <si>
    <t>Урна Оуэнса Эдгара (1879–1939)</t>
  </si>
  <si>
    <t>9fbc9d4f-56f9-11e2-965f-005056806bb6</t>
  </si>
  <si>
    <t>Двое ворот со львами</t>
  </si>
  <si>
    <t>9fbc9d55-56f9-11e2-965f-005056806bb6</t>
  </si>
  <si>
    <t>ЦАО, муниципальный округ Тверской, Тверская ул., д. 21, стр. 1</t>
  </si>
  <si>
    <t>{coordinates=[[[37.601539414, 55.766550688], [37.602370871, 55.766101375], [37.602366126, 55.766098888], [37.601535821, 55.766547558], [37.601539414, 55.766550688]]], type=Polygon}</t>
  </si>
  <si>
    <t>{coordinates=[37.601953355, 55.766324467], type=Point}</t>
  </si>
  <si>
    <t>Могила Белянкина Дмитрия Степановича (1876–1953)</t>
  </si>
  <si>
    <t>9fbc9d5f-56f9-11e2-965f-005056806bb6</t>
  </si>
  <si>
    <t>{geometries=[{coordinates=[37.554442934, 55.724795009], type=Point}, {coordinates=[[[37.554441289, 55.724920454], [37.554587873, 55.724799516], [37.554442903, 55.724651843], [37.554299672, 55.724808223], [37.554441289, 55.724920454]]], type=Polygon}], type=GeometryCollection}</t>
  </si>
  <si>
    <t>{coordinates=[37.554445332, 55.72472568], type=Point}</t>
  </si>
  <si>
    <t>9fbc9d64-56f9-11e2-965f-005056806bb6</t>
  </si>
  <si>
    <t>ЦАО, муниципальный округ Якиманка, Лаврушинский пер., д., 10, стр., 1 (ограда)</t>
  </si>
  <si>
    <t>{coordinates=[[[[37.620764276, 55.741803786], [37.620761183, 55.74180313], [37.620536144, 55.742108141], [37.620538731, 55.742108775], [37.620764276, 55.741803786]]], [[[37.621049878, 55.74139341], [37.621072404, 55.741361797], [37.62109209, 55.741365258], [37.621203792, 55.741208749], [37.621023493, 55.7411743], [37.62107433, 55.7411192], [37.621071133, 55.741118562], [37.621018618, 55.741175458], [37.621199073, 55.741210152], [37.621089588, 55.741362933], [37.621069601, 55.741359327], [37.621046797, 55.741392793], [37.620963998, 55.741515074], [37.620966699, 55.741515904], [37.621049878, 55.74139341]]], [[[37.620938511, 55.741570212], [37.620942256, 55.74157101], [37.620953967, 55.741542794], [37.620942256, 55.74157101], [37.620953967, 55.741542794], [37.620949787, 55.741542127], [37.620938511, 55.741570212]]]], type=MultiPolygon}</t>
  </si>
  <si>
    <t>{coordinates=[37.620946146, 55.741556503], type=Point}</t>
  </si>
  <si>
    <t>Ограда с пилонами ворот, XVIII – XIX вв.</t>
  </si>
  <si>
    <t>9fbc9d68-56f9-11e2-965f-005056806bb6</t>
  </si>
  <si>
    <t>ЦАО, муниципальный округ Таганский, Андроньевская пл., д., 6, 8 (ограда)</t>
  </si>
  <si>
    <t>{coordinates=[[[[37.671557066, 55.74813873], [37.671562719, 55.748137055], [37.671543565, 55.748116628], [37.671554272, 55.748113608], [37.671539784, 55.748097619], [37.671511408, 55.748105769], [37.671525927, 55.748121772], [37.671537671, 55.748118474], [37.671557066, 55.74813873]]], [[[37.671486073, 55.748081882], [37.671515199, 55.74807466], [37.671502585, 55.748058259], [37.671490611, 55.748061288], [37.671478203, 55.748046151], [37.671472287, 55.748047808], [37.67148453, 55.748062647], [37.671473293, 55.748065366], [37.671486073, 55.748081882]]], [[[37.671257881, 55.747803406], [37.671178423, 55.747707727], [37.671172611, 55.747709262], [37.67125213, 55.747804923], [37.671257881, 55.747803406]]]], type=MultiPolygon}</t>
  </si>
  <si>
    <t>{coordinates=[37.671492958, 55.748064007], type=Point}</t>
  </si>
  <si>
    <t>Могила – Папивин Николай Филиппович (1903–1963), Герой Советского Союза</t>
  </si>
  <si>
    <t>9fbc9d75-56f9-11e2-965f-005056806bb6</t>
  </si>
  <si>
    <t>&lt;Могила братская, в которой похоронен&gt; В.П. Ногин</t>
  </si>
  <si>
    <t>9fbc9d77-56f9-11e2-965f-005056806bb6</t>
  </si>
  <si>
    <t>Сад детской Филатовской больницы</t>
  </si>
  <si>
    <t>9fbc9d80-56f9-11e2-965f-005056806bb6</t>
  </si>
  <si>
    <t>ЦАО, муниципальный округ Пресненский, Садовая-Кудринская ул., д., 15, стр., 3А (сад Филатовской детской больницы)</t>
  </si>
  <si>
    <t>{coordinates=[[[37.587803177, 55.765540215], [37.587780951, 55.765503585], [37.58770132, 55.765371879], [37.587574858, 55.765099822], [37.58755933, 55.76506633], [37.587543882, 55.765068407], [37.587436091, 55.76480909], [37.58741607, 55.764760962], [37.587404218, 55.764732229], [37.587461391, 55.764724195], [37.58759071, 55.76470587], [37.587579372, 55.764693394], [37.587795253, 55.764629111], [37.588297537, 55.764479568], [37.588296897, 55.76447858], [37.588319507, 55.764472816], [37.588165422, 55.764315565], [37.587927032, 55.76407188], [37.58761472, 55.763753967], [37.58750456, 55.763646444], [37.587427276, 55.763564854], [37.587133037, 55.763707781], [37.587354716, 55.764033304], [37.587231165, 55.764065635], [37.585043038, 55.764487052], [37.58507105, 55.764548648], [37.585108981, 55.764629727], [37.58523681, 55.764732391], [37.584751626, 55.764914514], [37.584662644, 55.764948526], [37.584677964, 55.764960641], [37.584523553, 55.765016433], [37.584810844, 55.765263325], [37.586061948, 55.766370542], [37.586447209, 55.766313779], [37.586619444, 55.766320484], [37.586644574, 55.766301246], [37.587081899, 55.766229535], [37.587117448, 55.766239479], [37.587124961, 55.7662516], [37.587615807, 55.766176974], [37.58769289, 55.766165244], [37.587525566, 55.765931387], [37.587640701, 55.765908582], [37.587487836, 55.765656213], [37.587822239, 55.765586547], [37.587803177, 55.765540215]]], type=Polygon}</t>
  </si>
  <si>
    <t>{coordinates=[37.586055721, 55.764988537], type=Point}</t>
  </si>
  <si>
    <t>Могила Мельникова Константина Степановича (1890–1974), архитектора</t>
  </si>
  <si>
    <t>9fbc9d82-56f9-11e2-965f-005056806bb6</t>
  </si>
  <si>
    <t>Могила Кончаловского Петра Петровича (1876–1956)</t>
  </si>
  <si>
    <t>9fbc9d83-56f9-11e2-965f-005056806bb6</t>
  </si>
  <si>
    <t>{geometries=[{coordinates=[37.554446585, 55.724798618], type=Point}, {coordinates=[[[37.554443034, 55.724920737], [37.554589701, 55.724797944], [37.554450122, 55.724668282], [37.554303481, 55.724807509], [37.554443034, 55.724920737]]], type=Polygon}], type=GeometryCollection}</t>
  </si>
  <si>
    <t>{coordinates=[37.554450875, 55.724733113], type=Point}</t>
  </si>
  <si>
    <t>Надгробие В.Е.Морозова, 1898 г., арх. Ф.О.Шехтель</t>
  </si>
  <si>
    <t>9fbc9d87-56f9-11e2-965f-005056806bb6</t>
  </si>
  <si>
    <t>Могила – Корзунов Иван Егорович (1915–1966), Герой Советского Союза</t>
  </si>
  <si>
    <t>9fbc9d89-56f9-11e2-965f-005056806bb6</t>
  </si>
  <si>
    <t>ЦАО, муниципальный округ Хамовники, Лужнецкий пр., д., 2 (Новодевичье кладбище, участок 1)</t>
  </si>
  <si>
    <t>9fbc9d8c-56f9-11e2-965f-005056806bb6</t>
  </si>
  <si>
    <t>перегон ст. Канатниково – ст. Пресня, лит. 27.1</t>
  </si>
  <si>
    <t>{coordinates=[[[37.563364545, 55.720291209], [37.563203903, 55.720339793], [37.562970096, 55.720410868], [37.562925232, 55.720424506], [37.56284206, 55.720449554], [37.562895455, 55.720505214], [37.562901831, 55.720511948], [37.562909003, 55.720519129], [37.562913785, 55.720524067], [37.562919365, 55.720530351], [37.562925741, 55.720537085], [37.562932955, 55.720544703], [37.563134117, 55.720484435], [37.563144455, 55.720481286], [37.563157179, 55.720477238], [37.563164336, 55.720474989], [37.563177856, 55.72047094], [37.563186604, 55.720468241], [37.563198267, 55.720464643], [37.56320728, 55.720461944], [37.563216823, 55.720458795], [37.563229548, 55.720455196], [37.563244657, 55.720450697], [37.563456198, 55.720386818], [37.563451416, 55.720381881], [37.563442649, 55.720372904], [37.563434679, 55.720364375], [37.563419537, 55.720348664], [37.563364545, 55.720291209]]], type=Polygon}</t>
  </si>
  <si>
    <t>{coordinates=[37.563150818, 55.720417687], type=Point}</t>
  </si>
  <si>
    <t>Могила – Воробьев Иван Григорьевич (1920–1965), Герой Советского Союза</t>
  </si>
  <si>
    <t>9fbc9d90-56f9-11e2-965f-005056806bb6</t>
  </si>
  <si>
    <t>Могила Таирова Александра Яковлевича (1885–1950)</t>
  </si>
  <si>
    <t>9fbc9da3-56f9-11e2-965f-005056806bb6</t>
  </si>
  <si>
    <t>{geometries=[{coordinates=[37.554445458, 55.724798074], type=Point}, {coordinates=[[[37.55444408, 55.724918121], [37.554580272, 55.724800017], [37.554452377, 55.724668797], [37.554305102, 55.724805359], [37.55444408, 55.724918121]]], type=Polygon}], type=GeometryCollection}</t>
  </si>
  <si>
    <t>{coordinates=[37.554448972, 55.724734407], type=Point}</t>
  </si>
  <si>
    <t>Могила Харузина Николая Николаевича (1865–1900)</t>
  </si>
  <si>
    <t>9fbc9da6-56f9-11e2-965f-005056806bb6</t>
  </si>
  <si>
    <t>ЦАО, муниципальный округ Хамовники, Лужнецкий проезд, дом 2, Старое кладбище быв. Новодевичьего монастыря</t>
  </si>
  <si>
    <t>{geometries=[{coordinates=[37.554436398, 55.724806342], type=Point}, {coordinates=[[[37.554436679, 55.724917043], [37.554556924, 55.724810752], [37.55444504, 55.724692181], [37.554306948, 55.724805391], [37.554436679, 55.724917043]]], type=Polygon}], type=GeometryCollection}</t>
  </si>
  <si>
    <t>{coordinates=[37.554437223, 55.724748786], type=Point}</t>
  </si>
  <si>
    <t>Ограда с воротами, XIX в., XIX в.</t>
  </si>
  <si>
    <t>9fbc9db2-56f9-11e2-965f-005056806bb6</t>
  </si>
  <si>
    <t>ЦАО, муниципальный округ Замоскворечье, Ордынка Б. ул., д., 47/7, стр., 1 (ограда)</t>
  </si>
  <si>
    <t>{coordinates=[[[[37.62506188, 55.734491886], [37.625063129, 55.734488082], [37.624936049, 55.734477747], [37.624679431, 55.734458494], [37.624525366, 55.734449039], [37.624524387, 55.734412292], [37.624518695, 55.734412249], [37.624519833, 55.734451886], [37.624770604, 55.734469956], [37.624934066, 55.734481875], [37.62506188, 55.734491886]]], [[[37.62512118, 55.734496583], [37.625420272, 55.734520302], [37.625418247, 55.734413842], [37.625411456, 55.73441361], [37.625413518, 55.734515082], [37.625121473, 55.734492778], [37.62512118, 55.734496583]]]], type=MultiPolygon}</t>
  </si>
  <si>
    <t>{coordinates=[37.624595639, 55.73445519], type=Point}</t>
  </si>
  <si>
    <t>Памятник поэту Некрасову Н.А., 1960 г., ск. Чайков И.М., Усачев А.А.</t>
  </si>
  <si>
    <t>9fbc9db4-56f9-11e2-965f-005056806bb6</t>
  </si>
  <si>
    <t>ЦАО, Замоскворечье, Космодамианская наб., д., 4/22 (корп. В)</t>
  </si>
  <si>
    <t>{coordinates=[[[37.639326077, 55.745139872], [37.639347837, 55.745123621], [37.63931738, 55.745111165], [37.639295704, 55.745127661], [37.639326077, 55.745139872]]], type=Polygon}</t>
  </si>
  <si>
    <t>{coordinates=[37.639321745, 55.745125641], type=Point}</t>
  </si>
  <si>
    <t>Могила Лобанова Андрея Михайловича (1900–1959), режиссера</t>
  </si>
  <si>
    <t>9fbc9dbe-56f9-11e2-965f-005056806bb6</t>
  </si>
  <si>
    <t>ЦАО, муниципальный округ Хамовники, Лужнецкий пр., д., 2 (Новодевичье кладбище, участок 5, ряд 31)</t>
  </si>
  <si>
    <t>Могила Орлова Александра Ивановича (1873–1948)</t>
  </si>
  <si>
    <t>9fbc9dc0-56f9-11e2-965f-005056806bb6</t>
  </si>
  <si>
    <t>{geometries=[{coordinates=[37.554414712, 55.724798166], type=Point}, {coordinates=[[[37.554443781, 55.724917762], [37.554581919, 55.724800624], [37.554447793, 55.724663918], [37.554300345, 55.724804262], [37.554299721, 55.724804262], [37.554443781, 55.724917762]]], type=Polygon}], type=GeometryCollection}</t>
  </si>
  <si>
    <t>{coordinates=[37.554445418, 55.724732271], type=Point}</t>
  </si>
  <si>
    <t>9fbc9dc6-56f9-11e2-965f-005056806bb6</t>
  </si>
  <si>
    <t>улица Пречистенка, дом 7; Всеволожский переулок, дом 2, строение 2</t>
  </si>
  <si>
    <t>{coordinates=[[[37.597706144, 55.743219153], [37.598609306, 55.743534594], [37.59870687, 55.743451446], [37.598832424, 55.743356597], [37.598443899, 55.743217382], [37.598487078, 55.743178305], [37.598281653, 55.743106986], [37.598233904, 55.743149798], [37.59807712, 55.743092664], [37.598193932, 55.743047108], [37.598599977, 55.742893209], [37.598622093, 55.742892952], [37.598747071, 55.742947419], [37.598794538, 55.742976492], [37.598818827, 55.743002318], [37.598826382, 55.743033316], [37.598992507, 55.743006804], [37.598953612, 55.742952177], [37.598915185, 55.742915374], [37.598692984, 55.742772292], [37.597962691, 55.743050964], [37.597833397, 55.743098406], [37.597706144, 55.743219153]]], type=Polygon}</t>
  </si>
  <si>
    <t>{coordinates=[37.598105119, 55.743164052], type=Point}</t>
  </si>
  <si>
    <t>Могила – Горячев Павел Иванович (1895–1968), Герой Советского Союза</t>
  </si>
  <si>
    <t>9fbc9dc7-56f9-11e2-965f-005056806bb6</t>
  </si>
  <si>
    <t>ВАО, муниципальный округ Преображенское, Преображенский Вал ул., д., 17А (Преображенское кладбище, участок 13)</t>
  </si>
  <si>
    <t>Могила – Кириллов Михаил Михайлович (1911–1984), майор, летчик, Герой Советского Союза</t>
  </si>
  <si>
    <t>9fbc9dc8-56f9-11e2-965f-005056806bb6</t>
  </si>
  <si>
    <t>9fbc9dd0-56f9-11e2-965f-005056806bb6</t>
  </si>
  <si>
    <t>улица Льва Толстого, дом 21, строение 1; улица Льва Толстого, дом 21, строение 4; улица Льва Толстого, дом 21, строение 2; улица Льва Толстого, дом 21, строение 3; улица Льва Толстого, дом 21, строение 5; улица Льва Толстого, дом 21, строение 6</t>
  </si>
  <si>
    <t>{coordinates=[[[[37.585779108, 55.73396483], [37.585779107, 55.733964849], [37.585779109, 55.733964868], [37.585779115, 55.733964886], [37.585779124, 55.733964903], [37.585779136, 55.733964917], [37.585779151, 55.73396493], [37.585779168, 55.733964939], [37.585831748, 55.733987447], [37.585831767, 55.733987453], [37.585831788, 55.733987455], [37.585831809, 55.733987452], [37.585831829, 55.733987446], [37.585831846, 55.733987435], [37.585881909, 55.733950305], [37.585881923, 55.733950293], [37.585881934, 55.733950277], [37.585881943, 55.73395026], [37.585881948, 55.733950242], [37.585881949, 55.733950223], [37.585881947, 55.733950204], [37.585881941, 55.733950186], [37.585881932, 55.733950169], [37.58588192, 55.733950154], [37.585881905, 55.733950142], [37.585881888, 55.733950133], [37.585829309, 55.733927715], [37.585829289, 55.733927709], [37.585829268, 55.733927707], [37.585829248, 55.73392771], [37.585829228, 55.733927716], [37.58582921, 55.733927727], [37.585779148, 55.733964766], [37.585779133, 55.733964779], [37.585779122, 55.733964794], [37.585779113, 55.733964811], [37.585779108, 55.73396483]]], [[[37.586441066, 55.734070544], [37.58644108, 55.734070531], [37.586441092, 55.734070516], [37.586441101, 55.734070499], [37.586441106, 55.734070481], [37.586441108, 55.734070462], [37.586441106, 55.734070443], [37.586441101, 55.734070425], [37.586441092, 55.734070408], [37.586441081, 55.734070393], [37.586441066, 55.734070381], [37.58644105, 55.734070371], [37.586352613, 55.734029655], [37.586352593, 55.734029649], [37.586352573, 55.734029646], [37.586352552, 55.734029648], [37.586352532, 55.734029654], [37.586352514, 55.734029664], [37.586264144, 55.73409197], [37.58626413, 55.734091982], [37.586264118, 55.734091997], [37.586264109, 55.734092014], [37.586264104, 55.734092033], [37.586264102, 55.734092052], [37.586264104, 55.734092071], [37.586264109, 55.734092089], [37.586264118, 55.734092106], [37.58626413, 55.734092121], [37.586264144, 55.734092133], [37.586264161, 55.734092143], [37.586353232, 55.734132499], [37.586353252, 55.734132505], [37.586353273, 55.734132508], [37.586353293, 55.734132506], [37.586353313, 55.7341325], [37.586353331, 55.734132489], [37.586441066, 55.734070544]]], [[[37.585933481, 55.73424146], [37.585933495, 55.734241448], [37.585933507, 55.734241433], [37.585933516, 55.734241416], [37.585933521, 55.734241397], [37.585933522, 55.734241378], [37.58593352, 55.734241359], [37.585933515, 55.734241341], [37.585933506, 55.734241324], [37.585933494, 55.73424131], [37.58593348, 55.734241297], [37.585933463, 55.734241288], [37.585917051, 55.734234005], [37.585967246, 55.734197819], [37.585983446, 55.73420497], [37.585983466, 55.734204976], [37.585983486, 55.734204979], [37.585983507, 55.734204976], [37.585983527, 55.73420497], [37.585983545, 55.734204959], [37.586042033, 55.734162435], [37.586042047, 55.734162422], [37.586042059, 55.734162407], [37.586042067, 55.73416239], [37.586042072, 55.734162371], [37.586042074, 55.734162352], [37.586042072, 55.734162333], [37.586042066, 55.734162315], [37.586042057, 55.734162298], [37.586042045, 55.734162283], [37.58604203, 55.734162271], [37.586042013, 55.734162262], [37.586027517, 55.734156055], [37.586075802, 55.734121309], [37.586090409, 55.734127832], [37.586090429, 55.734127838], [37.58609045, 55.73412784], [37.58609047, 55.734127838], [37.58609049, 55.734127832], [37.586090508, 55.734127821], [37.586137394, 55.734093927], [37.586137408, 55.734093915], [37.58613742, 55.7340939], [37.586137429, 55.734093883], [37.586137434, 55.734093864], [37.586137435, 55.734093845], [37.586137433, 55.734093827], [37.586137428, 55.734093808], [37.586137419, 55.734093791], [37.586137407, 55.734093777], [37.586137392, 55.734093764], [37.586137376, 55.734093755], [37.585992218, 55.734029636], [37.585992199, 55.73402963], [37.585992178, 55.734029627], [37.585992157, 55.73402963], [37.585992138, 55.734029636], [37.58599212, 55.734029646], [37.585942214, 55.734065608], [37.585942214, 55.734065608], [37.585887223, 55.734105346], [37.585825078, 55.734149849], [37.585825078, 55.734149849], [37.585736709, 55.734213501], [37.585736695, 55.734213514], [37.585736683, 55.734213529], [37.585736675, 55.734213546], [37.585736669, 55.734213564], [37.585736668, 55.734213583], [37.58573667, 55.734213602], [37.585736675, 55.73421362], [37.585736684, 55.734213637], [37.585736696, 55.734213652], [37.585736711, 55.734213664], [37.585736728, 55.734213674], [37.585883, 55.734277972], [37.58588302, 55.734277978], [37.58588304, 55.73427798], [37.585883061, 55.734277978], [37.585883081, 55.734277972], [37.585883099, 55.734277961], [37.585933481, 55.73424146]]], [[[37.585510396, 55.734409722], [37.585510414, 55.734409711], [37.585622455, 55.734324397], [37.585622469, 55.734324384], [37.58562248, 55.734324368], [37.585622488, 55.734324351], [37.585622493, 55.734324333], [37.585622494, 55.734324314], [37.585622492, 55.734324295], [37.585622486, 55.734324277], [37.585622477, 55.73432426], [37.585622465, 55.734324246], [37.58562245, 55.734324234], [37.585622433, 55.734324225], [37.58560427, 55.73431658], [37.58563846, 55.734290704], [37.585638474, 55.734290691], [37.585638485, 55.734290676], [37.585638493, 55.734290659], [37.585638498, 55.73429064], [37.585638499, 55.734290621], [37.585638497, 55.734290602], [37.585638491, 55.734290584], [37.585638482, 55.734290567], [37.585638469, 55.734290553], [37.585638454, 55.734290541], [37.585638438, 55.734290532], [37.585557976, 55.734256996], [37.585557956, 55.73425699], [37.585557935, 55.734256988], [37.585557915, 55.734256991], [37.585557895, 55.734256997], [37.585557877, 55.734257008], [37.585411669, 55.734368573], [37.585411655, 55.734368586], [37.585411643, 55.734368602], [37.585411635, 55.734368619], [37.585411631, 55.734368637], [37.585411629, 55.734368656], [37.585411632, 55.734368675], [37.585411638, 55.734368693], [37.585411647, 55.73436871], [37.585411659, 55.734368724], [37.585411674, 55.734368736], [37.585411691, 55.734368745], [37.585476856, 55.734395825], [37.585510315, 55.734409724], [37.585510335, 55.73440973], [37.585510356, 55.734409732], [37.585510376, 55.734409729], [37.585510396, 55.734409722]]], [[[37.585980435, 55.734384867], [37.585980449, 55.734384855], [37.585980461, 55.734384839], [37.585980469, 55.734384822], [37.585980475, 55.734384804], [37.585980476, 55.734384785], [37.585980474, 55.734384766], [37.585980469, 55.734384748], [37.58598046, 55.734384731], [37.585980448, 55.734384716], [37.585980433, 55.734384704], [37.585980417, 55.734384695], [37.58593134, 55.734363083], [37.58593132, 55.734363076], [37.5859313, 55.734363074], [37.585931279, 55.734363076], [37.585931259, 55.734363083], [37.585931241, 55.734363093], [37.585855429, 55.734417845], [37.585855414, 55.734417857], [37.585855403, 55.734417872], [37.585855394, 55.734417889], [37.585855389, 55.734417908], [37.585855387, 55.734417927], [37.585855389, 55.734417946], [37.585855395, 55.734417964], [37.585855404, 55.734417981], [37.585855416, 55.734417996], [37.58585543, 55.734418008], [37.585855447, 55.734418017], [37.585904523, 55.734439719], [37.585904543, 55.734439726], [37.585904564, 55.734439728], [37.585904585, 55.734439725], [37.585904604, 55.734439719], [37.585904623, 55.734439709], [37.585980435, 55.734384867]]], [[[37.585333642, 55.734504613], [37.585333628, 55.734504626], [37.585333617, 55.734504642], [37.585333609, 55.734504659], [37.585333605, 55.734504678], [37.585333604, 55.734504698], [37.585333607, 55.734504717], [37.585333614, 55.734504735], [37.585333624, 55.734504751], [37.585333637, 55.734504766], [37.585333653, 55.734504777], [37.58533367, 55.734504785], [37.585369513, 55.734517604], [37.585632566, 55.734628077], [37.585632585, 55.734628083], [37.585632605, 55.734628085], [37.585632626, 55.734628082], [37.585632645, 55.734628076], [37.585632662, 55.734628066], [37.585719446, 55.73456702], [37.585719461, 55.734567007], [37.585719473, 55.734566992], [37.585719482, 55.734566975], [37.585719487, 55.734566956], [37.585719488, 55.734566936], [37.585719486, 55.734566917], [37.58571948, 55.734566898], [37.585719471, 55.734566881], [37.585719458, 55.734566867], [37.585719443, 55.734566854], [37.585719426, 55.734566845], [37.585411451, 55.734443289], [37.585411431, 55.734443283], [37.58541141, 55.734443282], [37.585411389, 55.734443285], [37.585411369, 55.734443292], [37.585411352, 55.734443303], [37.585333642, 55.734504613]]]], type=MultiPolygon}</t>
  </si>
  <si>
    <t>{coordinates=[37.585543098, 55.734542225], type=Point}</t>
  </si>
  <si>
    <t>Могила Хмелева Николая Павловича (1901–1945)</t>
  </si>
  <si>
    <t>9fbc9dd1-56f9-11e2-965f-005056806bb6</t>
  </si>
  <si>
    <t>{geometries=[{coordinates=[37.554443725, 55.724794125], type=Point}, {coordinates=[[[37.554440392, 55.724921168], [37.55459118, 55.724797453], [37.554436681, 55.724649746], [37.554306646, 55.724808132], [37.554440392, 55.724921168]]], type=Polygon}], type=GeometryCollection}</t>
  </si>
  <si>
    <t>{coordinates=[37.554444989, 55.7247236], type=Point}</t>
  </si>
  <si>
    <t>Фрагмент ограды, 1880–е гг., архитектор М.К.Геппенер</t>
  </si>
  <si>
    <t>9fbc9dd3-56f9-11e2-965f-005056806bb6</t>
  </si>
  <si>
    <t>ВАО, Сокольники, Русаковская ул., д., 26, стр., 1</t>
  </si>
  <si>
    <t>{coordinates=[[[[37.681596734, 55.789214801], [37.681439717, 55.789153197], [37.681427785, 55.789161937], [37.681584467, 55.789225423], [37.681596734, 55.789214801]]], [[[37.68204408, 55.789409339], [37.681940329, 55.789370251], [37.681932308, 55.789377274], [37.682036092, 55.789420666], [37.68204408, 55.789409339]]]], type=MultiPolygon}</t>
  </si>
  <si>
    <t>{coordinates=[37.681511191, 55.789188369], type=Point}</t>
  </si>
  <si>
    <t>Грот, 1820 - 1823 гг., арх. О.И. Бове</t>
  </si>
  <si>
    <t>9fbc9dd5-56f9-11e2-965f-005056806bb6</t>
  </si>
  <si>
    <t>ЦАО, Тверской, Манежная пл. (у Кремлевской стены)</t>
  </si>
  <si>
    <t>{coordinates=[[[37.615280504, 55.753799439], [37.615334617, 55.753786814], [37.615369635, 55.753780045], [37.615420525, 55.7537544], [37.615439552, 55.753725641], [37.61543633, 55.753713069], [37.615426732, 55.753698707], [37.61541715, 55.753689734], [37.615391636, 55.75367898], [37.615375699, 55.753675402], [37.615324724, 55.753671857], [37.615302428, 55.753672327], [37.61526741, 55.753679096], [37.615203736, 55.753689933], [37.615280504, 55.753799439]]], type=Polygon}</t>
  </si>
  <si>
    <t>{coordinates=[37.615334444, 55.753740021], type=Point}</t>
  </si>
  <si>
    <t>Парк Дворца творчества детей и юношества и парк 40-летия ВЛКСМ</t>
  </si>
  <si>
    <t>9fbc9de2-56f9-11e2-965f-005056806bb6</t>
  </si>
  <si>
    <t>ЮЗАО, Гагаринский, Косыгина ул., д., 17 (парк)</t>
  </si>
  <si>
    <t>{coordinates=[[[[37.547345684, 55.699352239], [37.547696055, 55.699151145], [37.548803715, 55.698508676], [37.549158693, 55.698316325], [37.549209488, 55.698288802], [37.54925596, 55.698263617], [37.548469582, 55.697825898], [37.548109709, 55.697626299], [37.548056827, 55.697596922], [37.547682619, 55.697389091], [37.547396356, 55.697230473], [37.547348551, 55.697203967], [37.547069931, 55.697049585], [37.546906987, 55.696957511], [37.546871069, 55.696937216], [37.546744473, 55.696865669], [37.546692672, 55.696848515], [37.546515348, 55.696738716], [37.54628079, 55.696600321], [37.546158732, 55.696531798], [37.546119761, 55.69651084], [37.546052148, 55.696476105], [37.545979623, 55.696443205], [37.545947401, 55.696427319], [37.544351732, 55.695548456], [37.544273269, 55.695506565], [37.543069353, 55.694834578], [37.543046471, 55.694821804], [37.542927374, 55.694755328], [37.542714515, 55.694636515], [37.542581823, 55.694560636], [37.542583351, 55.694558461], [37.542577206, 55.694555428], [37.542346438, 55.694428333], [37.542034645, 55.694251873], [37.541924589, 55.694193779], [37.541480294, 55.693948606], [37.541315246, 55.693857351], [37.541253687, 55.693824183], [37.540790251, 55.693574532], [37.540737972, 55.693550406], [37.540525497, 55.693432274], [37.540424239, 55.693390559], [37.540409886, 55.693381995], [37.54040454, 55.693378988], [37.540343028, 55.693344463], [37.540314978, 55.693298162], [37.540247978, 55.693261016], [37.539144567, 55.69264919], [37.539094689, 55.692621533], [37.538709757, 55.692408082], [37.538604035, 55.692349463], [37.53754403, 55.692964207], [37.537520048, 55.692978109], [37.537138976, 55.693199105], [37.536952311, 55.693337346], [37.537399089, 55.69366382], [37.537790422, 55.693949775], [37.538536802, 55.694490282], [37.539409546, 55.695140306], [37.539794787, 55.695426292], [37.540055462, 55.695613193], [37.540123485, 55.69566323], [37.54056831, 55.695985523], [37.540662771, 55.696029692], [37.541302351, 55.69651452], [37.541815425, 55.696912955], [37.541899875, 55.696991375], [37.542322929, 55.69729869], [37.542431507, 55.697377558], [37.542592273, 55.69749434], [37.542827131, 55.697664942], [37.543024522, 55.697808314], [37.543169076, 55.697915956], [37.543233539, 55.697963951], [37.543666126, 55.69828606], [37.545951522, 55.699997028], [37.546081853, 55.700087023], [37.546265882, 55.699987445], [37.546297925, 55.699970107], [37.546330491, 55.699950802], [37.546712619, 55.699724218], [37.547161622, 55.699457872], [37.547289962, 55.699384217], [37.547345684, 55.699352239]]], [[[37.556409152, 55.705832915], [37.556419452, 55.705831457], [37.556423679, 55.705823817], [37.556538721, 55.705826855], [37.556686713, 55.705822011], [37.556927749, 55.705813713], [37.557171743, 55.70580471], [37.557299076, 55.705799103], [37.557898751, 55.705771604], [37.55839661, 55.705751611], [37.558859473, 55.705732082], [37.559085866, 55.705723871], [37.559784408, 55.705696162], [37.559892589, 55.705705541], [37.560127692, 55.705701884], [37.560320483, 55.705703987], [37.560496098, 55.705717078], [37.560764284, 55.705748444], [37.561130297, 55.705801044], [37.561835929, 55.70590219], [37.561865357, 55.705902175], [37.561971961, 55.705919637], [37.562095267, 55.70593709], [37.56228142, 55.705962595], [37.562534169, 55.705853339], [37.56273605, 55.705766113], [37.562770939, 55.705698732], [37.562839851, 55.705520407], [37.562934964, 55.705282255], [37.563020674, 55.705067653], [37.563250046, 55.704895961], [37.563371588, 55.704806081], [37.563566484, 55.70483113], [37.563655271, 55.704650999], [37.563776562, 55.704406631], [37.564002598, 55.704016253], [37.563837876, 55.703923858], [37.563555159, 55.703765866], [37.563364185, 55.703658654], [37.563111926, 55.703520935], [37.562838908, 55.703370173], [37.562652562, 55.703266059], [37.562380331, 55.703114403], [37.562301528, 55.703070432], [37.56225933, 55.703040364], [37.562208389, 55.703013444], [37.562115263, 55.702964539], [37.562033281, 55.702921916], [37.561860532, 55.702811939], [37.56180264, 55.70277428], [37.561767612, 55.702751492], [37.561713977, 55.702720163], [37.561633523, 55.702677513], [37.561518949, 55.702622861], [37.561453114, 55.702581532], [37.56138118, 55.702534871], [37.561308044, 55.702492208], [37.561242201, 55.70244487], [37.561175155, 55.702401538], [37.561134924, 55.702376211], [37.561032299, 55.702323188], [37.561026444, 55.702312296], [37.560288122, 55.701913862], [37.559855597, 55.701664717], [37.559368671, 55.7013876], [37.558886218, 55.701119668], [37.558783026, 55.701066023], [37.558565886, 55.700988037], [37.558445988, 55.700951062], [37.558304142, 55.700915147], [37.557999057, 55.700852866], [37.557668637, 55.70078024], [37.557535279, 55.700750634], [37.557214697, 55.700682502], [37.55696531, 55.70062877], [37.556790939, 55.700591019], [37.55665376, 55.700557866], [37.556333576, 55.700499818], [37.555914186, 55.700423087], [37.555338711, 55.700315544], [37.554987584, 55.700247159], [37.554762539, 55.700206777], [37.55423773, 55.700112275], [37.553890735, 55.700039781], [37.553511235, 55.699969284], [37.553398645, 55.699944857], [37.553342942, 55.699941198], [37.552893174, 55.699856063], [37.552479679, 55.699777494], [37.55219574, 55.699720066], [37.552080656, 55.699672286], [37.551917222, 55.69957562], [37.551819642, 55.699522237], [37.551704541, 55.699460543], [37.551455823, 55.69932141], [37.551212152, 55.699185139], [37.550794168, 55.698958761], [37.550554075, 55.698830714], [37.550309929, 55.698968289], [37.550184248, 55.699039108], [37.549937245, 55.699182494], [37.549652725, 55.699341362], [37.549358818, 55.699512529], [37.549238968, 55.699581099], [37.549012175, 55.699713851], [37.548632295, 55.699933704], [37.548440223, 55.70004519], [37.548161422, 55.700208588], [37.547853055, 55.700387607], [37.547515144, 55.700589415], [37.547283367, 55.700726674], [37.547224529, 55.700762246], [37.547214238, 55.70078871], [37.547417977, 55.700932388], [37.547515755, 55.701034555], [37.547535235, 55.701057936], [37.547890632, 55.701320591], [37.548141774, 55.701504999], [37.548283473, 55.701609053], [37.548398541, 55.701694614], [37.548403253, 55.701698071], [37.548529607, 55.701790642], [37.548646621, 55.70188064], [37.548693519, 55.701914034], [37.548815334, 55.702000769], [37.548875078, 55.702041963], [37.548908019, 55.702081372], [37.548936069, 55.702101282], [37.548995049, 55.70214315], [37.55003492, 55.702927319], [37.55003713, 55.702927319], [37.550279929, 55.703112696], [37.550420028, 55.703212787], [37.550751973, 55.703453365], [37.550897651, 55.703561088], [37.551262256, 55.703836232], [37.551402362, 55.703938567], [37.551578293, 55.704067833], [37.552034444, 55.704400421], [37.552225512, 55.704545847], [37.552358466, 55.704647735], [37.552602069, 55.704824574], [37.553062221, 55.705162545], [37.553202341, 55.705267124], [37.55357573, 55.70554585], [37.553738902, 55.705639191], [37.553764387, 55.705664329], [37.554131353, 55.705892758], [37.554594224, 55.705876388], [37.554804987, 55.705872703], [37.555166066, 55.705865807], [37.555592352, 55.705850348], [37.555593179, 55.705872803], [37.556409152, 55.705832915]]]], type=MultiPolygon}</t>
  </si>
  <si>
    <t>{coordinates=[37.55523797, 55.702388874], type=Point}</t>
  </si>
  <si>
    <t>Дом, в котором в 1902-1903 гг. жил Андреев Леонид Николаевич. Здесь у него бывали: А.М.Горький, А.С.Серафимович. В 1902 г. он предоставил свою квартиру для нелегального заседания ЦК РСДРП</t>
  </si>
  <si>
    <t>9fbc9de3-56f9-11e2-965f-005056806bb6</t>
  </si>
  <si>
    <t>ЦАО, Пресненский, Грузинская Б. ул., д., 23, стр., 1</t>
  </si>
  <si>
    <t>{coordinates=[[[37.579711538, 55.76837036], [37.579466654, 55.768457733], [37.579590185, 55.768574003], [37.579834206, 55.768493474], [37.579711538, 55.76837036]]], type=Polygon}</t>
  </si>
  <si>
    <t>{coordinates=[37.57965102, 55.768475604], type=Point}</t>
  </si>
  <si>
    <t>Могила Малышкина Александра Георгиевича (1892–1938)</t>
  </si>
  <si>
    <t>9fbc9ded-56f9-11e2-965f-005056806bb6</t>
  </si>
  <si>
    <t>9fbc9dfa-56f9-11e2-965f-005056806bb6</t>
  </si>
  <si>
    <t>ЦАО, муниципальный округ Басманный, Радио ул., д., 10А, стр., 1 (ограда)</t>
  </si>
  <si>
    <t>{coordinates=[[[37.676179036, 55.763377523], [37.676177292, 55.763372926], [37.674835155, 55.763523206], [37.674775949, 55.763306203], [37.674767922, 55.763306597], [37.674828325, 55.763527014], [37.676179036, 55.763377523]]], type=Polygon}</t>
  </si>
  <si>
    <t>{coordinates=[37.67550329, 55.763450364], type=Point}</t>
  </si>
  <si>
    <t>Могила - Штепенко Александр Павлович (1904-1972), Герой Советского Союза</t>
  </si>
  <si>
    <t>9fbc9dfc-56f9-11e2-965f-005056806bb6</t>
  </si>
  <si>
    <t>Могила Миткевича Владимира Федоровича (1872–1951)</t>
  </si>
  <si>
    <t>9fbc9e01-56f9-11e2-965f-005056806bb6</t>
  </si>
  <si>
    <t>{geometries=[{coordinates=[37.55444483, 55.724797095], type=Point}, {coordinates=[[[37.554442685, 55.724922097], [37.554582315, 55.724799411], [37.554449908, 55.724662586], [37.554304409, 55.724804286], [37.554442685, 55.724922097]]], type=Polygon}], type=GeometryCollection}</t>
  </si>
  <si>
    <t>{coordinates=[37.554447887, 55.724730999], type=Point}</t>
  </si>
  <si>
    <t>- &lt;Беседка, 1892 г.&gt;</t>
  </si>
  <si>
    <t>9fbc9e02-56f9-11e2-965f-005056806bb6</t>
  </si>
  <si>
    <t>улица Льва Толстого, дом 21, строение 6</t>
  </si>
  <si>
    <t>{coordinates=[[[37.585779207, 55.733964847], [37.585831787, 55.733987355], [37.585881849, 55.733950225], [37.58582927, 55.733927807], [37.585779207, 55.733964847]]], type=Polygon}</t>
  </si>
  <si>
    <t>{coordinates=[37.58583054, 55.733957536], type=Point}</t>
  </si>
  <si>
    <t>Могила Млодзеевского Болеслава Корнелиевича (1858–1923)</t>
  </si>
  <si>
    <t>9fbc9e03-56f9-11e2-965f-005056806bb6</t>
  </si>
  <si>
    <t>- &lt;Службы, 1893 г.&gt;</t>
  </si>
  <si>
    <t>9fbc9e11-56f9-11e2-965f-005056806bb6</t>
  </si>
  <si>
    <t>{coordinates=[[[37.662224152, 55.76638632], [37.662043199, 55.766548229], [37.661923157, 55.766771154], [37.662028276, 55.766792552], [37.662085148, 55.766675715], [37.662138915, 55.766578641], [37.662175386, 55.766536828], [37.662284788, 55.766409592], [37.662224152, 55.76638632]]], type=Polygon}</t>
  </si>
  <si>
    <t>{coordinates=[37.662056359, 55.766627178], type=Point}</t>
  </si>
  <si>
    <t>Могила Кравченко Алексея Ильича (1889–1940)</t>
  </si>
  <si>
    <t>9fbc9e1a-56f9-11e2-965f-005056806bb6</t>
  </si>
  <si>
    <t>Могила Горбатова Бориса Леонтьевича (1908–1954)</t>
  </si>
  <si>
    <t>9fbc9e24-56f9-11e2-965f-005056806bb6</t>
  </si>
  <si>
    <t>{geometries=[{coordinates=[37.554445098, 55.724796497], type=Point}, {coordinates=[[[37.554442312, 55.724918799], [37.554585787, 55.724798716], [37.554448803, 55.724664368], [37.554303489, 55.724804104], [37.554442312, 55.724918799]]], type=Polygon}], type=GeometryCollection}</t>
  </si>
  <si>
    <t>{coordinates=[37.554448121, 55.724731542], type=Point}</t>
  </si>
  <si>
    <t>Памятник Л.Н.Толстому, 1926 г., скульп. С.Д.Меркуров, гранит</t>
  </si>
  <si>
    <t>9fbc9e26-56f9-11e2-965f-005056806bb6</t>
  </si>
  <si>
    <t>ЦАО, Хамовники, Пречистенка ул., д., 11/8, стр., 1</t>
  </si>
  <si>
    <t>{coordinates=[[[37.596929869, 55.742574478], [37.59693027, 55.742576601], [37.596931367, 55.742579115], [37.596933158, 55.742580845], [37.596936337, 55.742582519], [37.596939415, 55.742584082], [37.596943089, 55.742584861], [37.596948545, 55.742585471], [37.596954894, 55.742585187], [37.596959653, 55.742583674], [37.596963814, 55.742582051], [37.59696639, 55.742579925], [37.596968366, 55.742577409], [37.596968757, 55.742574671], [37.596968153, 55.742571206], [37.596965865, 55.742568415], [37.596963182, 55.742566628], [37.596959506, 55.742564843], [37.596954941, 55.742563952], [37.596949682, 55.742563565], [37.596946509, 55.742563624], [37.596943136, 55.742564074], [37.596940361, 55.742564746], [37.596937783, 55.74256581], [37.596934413, 55.742567321], [37.596932135, 55.742569055], [37.596930556, 55.742571571], [37.596929869, 55.742574478]]], type=Polygon}</t>
  </si>
  <si>
    <t>{coordinates=[37.596949314, 55.742574575], type=Point}</t>
  </si>
  <si>
    <t>9fbc9e2c-56f9-11e2-965f-005056806bb6</t>
  </si>
  <si>
    <t>ЦАО, муниципальный округ Тверской, Моховая ул., д., 11, стр., 1 (Ограда)</t>
  </si>
  <si>
    <t>{coordinates=[[[37.612696486, 55.75541291], [37.612711059, 55.75540644], [37.612181109, 55.754908572], [37.612167364, 55.754914348], [37.612696486, 55.75541291]]], type=Polygon}</t>
  </si>
  <si>
    <t>{coordinates=[37.612438825, 55.755160394], type=Point}</t>
  </si>
  <si>
    <t>Урна Шелгунова Василия Андреевича (1867–1939)</t>
  </si>
  <si>
    <t>9fbc9e2f-56f9-11e2-965f-005056806bb6</t>
  </si>
  <si>
    <t>9fbc9e30-56f9-11e2-965f-005056806bb6</t>
  </si>
  <si>
    <t>ЦАО, муниципальный округ Таганский, Земляной Вал ул., д., 53, стр., 1 (грот)</t>
  </si>
  <si>
    <t>{coordinates=[[[37.656870316, 55.752232126], [37.656867698, 55.752174645], [37.6567403, 55.752176604], [37.656742122, 55.752234085], [37.656870316, 55.752232126]]], type=Polygon}</t>
  </si>
  <si>
    <t>{coordinates=[37.656805116, 55.752204365], type=Point}</t>
  </si>
  <si>
    <t>Могила – Кондаков Василий Яковлевич (1907–1956), Герой Советского Союза</t>
  </si>
  <si>
    <t>9fbc9e34-56f9-11e2-965f-005056806bb6</t>
  </si>
  <si>
    <t>СВАО, муниципальный округ Алексеевский, Мира просп., д., 130 (Алексеевское кладбище, участок 7)</t>
  </si>
  <si>
    <t>{geometries=[{coordinates=[37.645818963, 55.817955072], type=Point}, {coordinates=[[[37.645809509, 55.818051685], [37.645972515, 55.817960239], [37.64582776, 55.817852044], [37.645666068, 55.817956322], [37.645809509, 55.818051685]]], type=Polygon}], type=GeometryCollection}</t>
  </si>
  <si>
    <t>{coordinates=[37.645822215, 55.817904183], type=Point}</t>
  </si>
  <si>
    <t>Ограда с воротами, 1820–е гг., арх. Ф.М. Шестаков</t>
  </si>
  <si>
    <t>9fbc9e54-56f9-11e2-965f-005056806bb6</t>
  </si>
  <si>
    <t>между домами по ул. Б. Ордынка , д. 60/2, стр. 1 и стр. 3</t>
  </si>
  <si>
    <t>{coordinates=[[[[37.623091738, 55.733346107], [37.623085437, 55.733191298], [37.623078685, 55.733191444], [37.623084882, 55.733346114], [37.623091738, 55.733346107]]], [[[37.623066967, 55.732981995], [37.623058876, 55.732874803], [37.623052151, 55.73287481], [37.62306014, 55.732982179], [37.623066967, 55.732981995]]]], type=MultiPolygon}</t>
  </si>
  <si>
    <t>{coordinates=[37.623085187, 55.733268776], type=Point}</t>
  </si>
  <si>
    <t>- Малые архитектурные формы &lt;фонтан&gt;</t>
  </si>
  <si>
    <t>9fbc9e55-56f9-11e2-965f-005056806bb6</t>
  </si>
  <si>
    <t>{coordinates=[[[37.650268053, 55.752111102], [37.65028129, 55.752101103], [37.650270502, 55.752090423], [37.650256005, 55.752100778], [37.650268053, 55.752111102]]], type=Polygon}</t>
  </si>
  <si>
    <t>{coordinates=[37.650269493, 55.752095601], type=Point}</t>
  </si>
  <si>
    <t>Ограда с пилонами ворот, 1881-1882 гг., архитектор-художник К.И.Андреев</t>
  </si>
  <si>
    <t>9fbc9e5f-56f9-11e2-965f-005056806bb6</t>
  </si>
  <si>
    <t>ЦАО, Хамовники, Староконюшенный пер., д., 2, стр., 2</t>
  </si>
  <si>
    <t>{coordinates=[[[[37.595319439, 55.743758399], [37.595334853, 55.743757578], [37.595334404, 55.743739744], [37.595318991, 55.743740032], [37.595319439, 55.743758399]]], [[[37.595318341, 55.743687665], [37.595318341, 55.743707112], [37.595336465, 55.743706953], [37.595336465, 55.743687186], [37.595318341, 55.743687665]]]], type=MultiPolygon}</t>
  </si>
  <si>
    <t>{coordinates=[37.595327403, 55.743697309], type=Point}</t>
  </si>
  <si>
    <t>Могила Кедрина Дмитрия Борисовича (1907–1945), поэта</t>
  </si>
  <si>
    <t>9fbc9e66-56f9-11e2-965f-005056806bb6</t>
  </si>
  <si>
    <t>ЮВАО, муниципальный округ Лефортово, Наличная ул., д., 1 (Введенское кладбище, уч.7)</t>
  </si>
  <si>
    <t>{geometries=[{coordinates=[37.708578964, 55.76867459], type=Point}, {coordinates=[[[37.708580782, 55.768768976], [37.708654048, 55.768673498], [37.708581352, 55.768578563], [37.708499675, 55.768677323], [37.708580782, 55.768768976]]], type=Polygon}], type=GeometryCollection}</t>
  </si>
  <si>
    <t>{coordinates=[37.708576918, 55.76867541], type=Point}</t>
  </si>
  <si>
    <t>Могила Фатьянова Алексея Ивановича (1919–1959), поэта–песенника</t>
  </si>
  <si>
    <t>9fbc9e69-56f9-11e2-965f-005056806bb6</t>
  </si>
  <si>
    <t>Могила Ганнушкина Петра Борисовича (1875–1933)</t>
  </si>
  <si>
    <t>9fbc9e6e-56f9-11e2-965f-005056806bb6</t>
  </si>
  <si>
    <t>9fbc9e70-56f9-11e2-965f-005056806bb6</t>
  </si>
  <si>
    <t>ЦАО, муниципальный округ Тверской, Старопименовский пер., д., 11, стр., 1, 6 (ограда по Старопименовскому пер.)</t>
  </si>
  <si>
    <t>{coordinates=[[[37.60295425, 55.76989182], [37.602962764, 55.769881197], [37.602768222, 55.769837877], [37.602761188, 55.769848611], [37.60295425, 55.76989182]]], type=Polygon}</t>
  </si>
  <si>
    <t>{coordinates=[37.602861791, 55.769864904], type=Point}</t>
  </si>
  <si>
    <t>Могила – Козак Семен Антонович (1902–1953), дважды Герой Советского Союза</t>
  </si>
  <si>
    <t>9fbc9e7c-56f9-11e2-965f-005056806bb6</t>
  </si>
  <si>
    <t>Новодевичье кладбище, участок 4, ряд 24</t>
  </si>
  <si>
    <t>{geometries=[{coordinates=[37.554446105, 55.724797528], type=Point}, {coordinates=[[[37.554443212, 55.724918479], [37.55458439, 55.724799281], [37.554450822, 55.724667772], [37.554305995, 55.724804581], [37.554443212, 55.724918479]]], type=Polygon}], type=GeometryCollection}</t>
  </si>
  <si>
    <t>{coordinates=[37.55444941, 55.724733527], type=Point}</t>
  </si>
  <si>
    <t>- Парадный двор с обелиском &lt;обелиск&gt;</t>
  </si>
  <si>
    <t>9fbc9e7e-56f9-11e2-965f-005056806bb6</t>
  </si>
  <si>
    <t>ЦАО, муниципальный округ Басманный, Армянский пер., д., 2 (территория парадного двора)</t>
  </si>
  <si>
    <t>{coordinates=[[[37.63513504, 55.760357052], [37.635141401, 55.760349521], [37.635104278, 55.760323917], [37.635070268, 55.76031283], [37.635039883, 55.760319863], [37.634992501, 55.760350366], [37.634985854, 55.760359618], [37.63499372, 55.760367216], [37.635046533, 55.760395255], [37.635071489, 55.760391137], [37.63513504, 55.760357052]]], type=Polygon}</t>
  </si>
  <si>
    <t>{coordinates=[37.635063982, 55.760353709], type=Point}</t>
  </si>
  <si>
    <t>9fbc9e89-56f9-11e2-965f-005056806bb6</t>
  </si>
  <si>
    <t>[Юго-Восточный административный округ, Юго-Восточный административный округ, Центральный административный округ, Юго-Восточный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t>
  </si>
  <si>
    <t>[район Лефортово, район Лефортово, Басманный район, район Лефортово, Басманный район, Басманный район, Басманный район, Басманный район]</t>
  </si>
  <si>
    <t>Госпитальная площадь, дом 1-3, строение 1; Госпитальная площадь, дом 1-3, строение 8; Госпитальная площадь, дом 1-3, строение 2; Госпитальная площадь, дом 1-3, строение 5; Госпитальная площадь, дом 1-3, строение 6; Госпитальная площадь, дом 2, корпус 37; Госпитальная площадь, дом 2, корпус 38; Госпитальная площадь, дом 2, корпус 39</t>
  </si>
  <si>
    <t>{coordinates=[[[[37.69906015, 55.768027353], [37.699060166, 55.768027342], [37.699060179, 55.768027329], [37.699060189, 55.768027313], [37.699060196, 55.768027295], [37.6990602, 55.768027277], [37.6990602, 55.768027258], [37.699060197, 55.768027239], [37.69906019, 55.768027222], [37.69906018, 55.768027206], [37.699060167, 55.768027192], [37.699060152, 55.768027181], [37.698807649, 55.767874898], [37.69880763, 55.767874889], [37.698807609, 55.767874884], [37.698807588, 55.767874884], [37.698807567, 55.767874888], [37.698807547, 55.767874897], [37.698473945, 55.768067644], [37.698473929, 55.768067655], [37.698473916, 55.768067669], [37.698473906, 55.768067685], [37.698473899, 55.768067703], [37.698473895, 55.768067722], [37.698473895, 55.768067741], [37.698473899, 55.768067759], [37.698473906, 55.768067777], [37.698473917, 55.768067793], [37.69847393, 55.768067807], [37.698473946, 55.768067818], [37.698566617, 55.768119763], [37.698566636, 55.768119771], [37.698566656, 55.768119775], [37.698566677, 55.768119775], [37.698566697, 55.768119771], [37.698566716, 55.768119762], [37.698706461, 55.76803873], [37.698735171, 55.768054823], [37.69873519, 55.768054831], [37.69873521, 55.768054835], [37.69873523, 55.768054835], [37.69873525, 55.768054831], [37.698735269, 55.768054822], [37.698766994, 55.768036836], [37.69882431, 55.768068963], [37.698760917, 55.768104905], [37.698760901, 55.768104916], [37.698760888, 55.76810493], [37.698760878, 55.768104946], [37.69876087, 55.768104964], [37.698760867, 55.768104983], [37.698760867, 55.768105002], [37.698760871, 55.768105021], [37.698760878, 55.768105038], [37.698760888, 55.768105054], [37.698760902, 55.768105068], [37.698760918, 55.768105079], [37.698844002, 55.76815165], [37.698844021, 55.768151659], [37.698844041, 55.768151663], [37.698844062, 55.768151663], [37.698844082, 55.768151658], [37.698844101, 55.76815165], [37.69906015, 55.768027353]]], [[[37.6971585, 55.766904805], [37.697158479, 55.766904809], [37.69715846, 55.766904817], [37.696023409, 55.767551489], [37.696001091, 55.767538978], [37.696001072, 55.767538969], [37.696001052, 55.767538965], [37.696001031, 55.767538965], [37.696001011, 55.76753897], [37.696000992, 55.767538978], [37.69582942, 55.76763805], [37.695829404, 55.767638061], [37.695829391, 55.767638075], [37.695829381, 55.767638091], [37.695829374, 55.767638109], [37.69582937, 55.767638128], [37.69582937, 55.767638147], [37.695829374, 55.767638166], [37.695829381, 55.767638183], [37.695829392, 55.767638199], [37.695829405, 55.767638213], [37.695829421, 55.767638224], [37.69585483, 55.767652468], [37.69554127, 55.767832485], [37.695518952, 55.767819974], [37.695518933, 55.767819966], [37.695518913, 55.767819961], [37.695518893, 55.767819961], [37.695518873, 55.767819966], [37.695518854, 55.767819974], [37.695412458, 55.767880293], [37.695337415, 55.767838225], [37.695337397, 55.767838217], [37.695337377, 55.767838212], [37.695337356, 55.767838212], [37.695337336, 55.767838217], [37.695337318, 55.767838225], [37.695127594, 55.767955319], [37.695127579, 55.76795533], [37.695127566, 55.767955343], [37.695127555, 55.767955359], [37.695127548, 55.767955376], [37.695127544, 55.767955395], [37.695127543, 55.767955413], [37.695127546, 55.767955432], [37.695127553, 55.767955449], [37.695127562, 55.767955466], [37.695127575, 55.76795548], [37.695127589, 55.767955491], [37.695199372, 55.768001095], [37.695096248, 55.768059558], [37.695096232, 55.768059569], [37.695096219, 55.768059583], [37.695096208, 55.768059599], [37.695096201, 55.768059617], [37.695096197, 55.768059635], [37.695096198, 55.768059655], [37.695096201, 55.768059673], [37.695096208, 55.768059691], [37.695096219, 55.768059707], [37.695096232, 55.768059721], [37.695096248, 55.768059732], [37.695112074, 55.768068604], [37.694816805, 55.768244997], [37.694788105, 55.768230696], [37.694788086, 55.768230689], [37.694788067, 55.768230685], [37.694788047, 55.768230686], [37.694788027, 55.768230691], [37.694788009, 55.768230699], [37.694606916, 55.768338766], [37.6946069, 55.768338778], [37.694606887, 55.768338792], [37.694606877, 55.768338808], [37.694606871, 55.768338825], [37.694606867, 55.768338844], [37.694606867, 55.768338863], [37.694606871, 55.768338882], [37.694606879, 55.768338899], [37.694606889, 55.768338915], [37.694606902, 55.768338929], [37.694606918, 55.768338939], [37.694625939, 55.768349603], [37.694314731, 55.768535029], [37.694314715, 55.768535041], [37.694314702, 55.768535055], [37.694314692, 55.768535071], [37.694314685, 55.768535089], [37.694314682, 55.768535108], [37.694314683, 55.768535127], [37.694314687, 55.768535146], [37.694314694, 55.768535163], [37.694314705, 55.768535179], [37.694314719, 55.768535193], [37.694314735, 55.768535203], [37.694391255, 55.768576313], [37.694350152, 55.768599614], [37.694308668, 55.768578149], [37.69430865, 55.768578141], [37.69430863, 55.768578138], [37.694308609, 55.768578138], [37.69430859, 55.768578143], [37.694308571, 55.768578151], [37.694245028, 55.768615975], [37.694245013, 55.768615986], [37.694245, 55.768616], [37.69424499, 55.768616017], [37.694244983, 55.768616034], [37.69424498, 55.768616053], [37.69424498, 55.768616073], [37.694244984, 55.768616091], [37.694244992, 55.768616109], [37.694245003, 55.768616125], [37.694245016, 55.768616138], [37.694245032, 55.768616149], [37.694401589, 55.768700331], [37.694401608, 55.768700339], [37.694401628, 55.768700342], [37.694401649, 55.768700342], [37.694401669, 55.768700337], [37.694401687, 55.768700329], [37.69446523, 55.768662505], [37.694465246, 55.768662494], [37.694465259, 55.76866248], [37.694465269, 55.768662464], [37.694465275, 55.768662446], [37.694465279, 55.768662427], [37.694465279, 55.768662408], [37.694465275, 55.76866239], [37.694465267, 55.768662372], [37.694465257, 55.768662356], [37.694465244, 55.768662343], [37.694465228, 55.768662332], [37.694417446, 55.768635546], [37.694456961, 55.768611352], [37.694516025, 55.768644463], [37.694516044, 55.768644471], [37.694516064, 55.768644475], [37.694516085, 55.768644475], [37.694516105, 55.768644471], [37.694516124, 55.768644462], [37.694588409, 55.768602583], [37.694615418, 55.768587272], [37.694615419, 55.768587271], [37.694840173, 55.768457157], [37.694862484, 55.768467876], [37.694862502, 55.768467883], [37.694862522, 55.768467886], [37.694862542, 55.768467885], [37.694862561, 55.768467881], [37.694862578, 55.768467872], [37.694922896, 55.768431878], [37.694954745, 55.768447947], [37.694958845, 55.768473039], [37.694958851, 55.768473059], [37.69495886, 55.768473077], [37.694958872, 55.768473093], [37.694958888, 55.768473106], [37.694958905, 55.768473115], [37.694958925, 55.768473121], [37.695022717, 55.768485595], [37.695022736, 55.768485597], [37.695022756, 55.768485595], [37.695022775, 55.768485589], [37.695022792, 55.76848558], [37.695057727, 55.768462172], [37.695057742, 55.76846216], [37.695057754, 55.768462145], [37.695057764, 55.768462128], [37.695057769, 55.768462109], [37.695057771, 55.76846209], [37.69505777, 55.76846207], [37.695057764, 55.768462052], [37.695057755, 55.768462034], [37.695054545, 55.7684571], [37.695038485, 55.768431528], [37.695038473, 55.768431512], [37.695038457, 55.768431499], [37.69503844, 55.768431489], [37.69503842, 55.768431483], [37.6950384, 55.768431481], [37.694983462, 55.768431568], [37.694954862, 55.768413754], [37.695011911, 55.768381412], [37.695011927, 55.768381401], [37.69501194, 55.768381388], [37.695011951, 55.768381371], [37.695011958, 55.768381354], [37.695011962, 55.768381335], [37.695011961, 55.768381316], [37.695011958, 55.768381297], [37.695011951, 55.768381279], [37.69501194, 55.768381263], [37.695011927, 55.768381249], [37.695011911, 55.768381238], [37.694989699, 55.768368786], [37.695313608, 55.768186958], [37.695342325, 55.768204845], [37.695342345, 55.768204854], [37.695342366, 55.768204859], [37.695342387, 55.76820486], [37.695342408, 55.768204856], [37.695342428, 55.768204847], [37.695428171, 55.768156237], [37.695453685, 55.76817054], [37.695453704, 55.768170548], [37.695453725, 55.768170553], [37.695453746, 55.768170552], [37.695453766, 55.768170548], [37.695453785, 55.768170539], [37.695704778, 55.768022391], [37.695704793, 55.76802238], [37.695704806, 55.768022366], [37.695704816, 55.76802235], [37.695704823, 55.768022332], [37.695704827, 55.768022314], [37.695704826, 55.768022294], [37.695704823, 55.768022276], [37.695704815, 55.768022258], [37.695704805, 55.768022242], [37.695704791, 55.768022229], [37.695704776, 55.768022218], [37.695692146, 55.768015138], [37.695784134, 55.767961189], [37.695784149, 55.767961178], [37.695784163, 55.767961164], [37.695784173, 55.767961147], [37.69578418, 55.767961129], [37.695784183, 55.76796111], [37.695784182, 55.767961091], [37.695784178, 55.767961072], [37.69578417, 55.767961054], [37.695784159, 55.767961038], [37.695784145, 55.767961025], [37.695784129, 55.767961014], [37.69574915, 55.767943189], [37.69605712, 55.76776139], [37.696082633, 55.767775692], [37.696082653, 55.7677757], [37.696082673, 55.767775704], [37.696082694, 55.767775704], [37.696082714, 55.767775699], [37.696082733, 55.767775691], [37.696143048, 55.767739696], [37.696181281, 55.767759342], [37.696181388, 55.767780837], [37.69618139, 55.767780856], [37.696181395, 55.767780873], [37.696181404, 55.76778089], [37.696181415, 55.767780905], [37.696181429, 55.767780917], [37.696181445, 55.767780927], [37.696181462, 55.767780933], [37.69618148, 55.767780936], [37.696209373, 55.767783137], [37.696209374, 55.767783138], [37.696229296, 55.767784453], [37.696229315, 55.767784453], [37.696229334, 55.767784448], [37.696229352, 55.76778444], [37.696270659, 55.767761022], [37.696270675, 55.767761011], [37.696270688, 55.767760997], [37.696270699, 55.76776098], [37.696270706, 55.767760962], [37.696270709, 55.767760943], [37.696270709, 55.767760923], [37.696270704, 55.767760904], [37.696269086, 55.767755967], [37.696269084, 55.767755961], [37.696261017, 55.767735764], [37.696261008, 55.767735747], [37.696260996, 55.767735732], [37.696260982, 55.76773572], [37.696260965, 55.76773571], [37.696260947, 55.767735704], [37.696260928, 55.767735702], [37.696216333, 55.767733977], [37.696184546, 55.767716158], [37.696235226, 55.767683833], [37.696235241, 55.767683821], [37.696235253, 55.767683807], [37.696235263, 55.767683791], [37.696235269, 55.767683773], [37.696235272, 55.767683755], [37.696235271, 55.767683736], [37.696235267, 55.767683718], [37.69623526, 55.767683701], [37.69623525, 55.767683685], [37.696235236, 55.767683672], [37.696235221, 55.767683661], [37.696213007, 55.767671208], [37.696420966, 55.767551507], [37.696540908, 55.767482606], [37.697043711, 55.767194387], [37.697043711, 55.767194387], [37.697096135, 55.767164215], [37.697144562, 55.767136308], [37.697217837, 55.767139783], [37.697217853, 55.767139782], [37.697217869, 55.767139779], [37.697230556, 55.767136177], [37.697639571, 55.767373069], [37.697665018, 55.767387779], [37.697650053, 55.767401184], [37.697650041, 55.767401197], [37.697650032, 55.767401211], [37.697637404, 55.767424584], [37.697637397, 55.767424601], [37.697637393, 55.767424619], [37.697637392, 55.767424638], [37.697637395, 55.767424656], [37.697643895, 55.767449795], [37.697643901, 55.767449813], [37.697643911, 55.76744983], [37.697643925, 55.767449844], [37.697659929, 55.76746419], [37.69765994, 55.767464198], [37.697675926, 55.767474951], [37.69767594, 55.767474958], [37.697695103, 55.767483909], [37.697695116, 55.767483914], [37.697723839, 55.76749285], [37.697723863, 55.767492854], [37.697752549, 55.767494605], [37.697752557, 55.767494605], [37.697787605, 55.7674941], [37.697787624, 55.767494097], [37.697813088, 55.767488668], [37.697813105, 55.767488662], [37.697813121, 55.767488654], [37.697813135, 55.767488643], [37.697823389, 55.767479246], [37.697856083, 55.767498467], [37.697856084, 55.767498467], [37.698296158, 55.767753655], [37.698169286, 55.767829185], [37.698150148, 55.767814885], [37.698150132, 55.767814875], [37.698150113, 55.767814868], [37.698150094, 55.767814865], [37.698150075, 55.767814866], [37.698150056, 55.767814871], [37.698150038, 55.767814878], [37.697835489, 55.767995018], [37.697808481, 55.768010331], [37.697781473, 55.768025643], [37.697659144, 55.768094999], [37.697659143, 55.768094999], [37.697488366, 55.768193174], [37.697320811, 55.768289069], [37.697292255, 55.768273063], [37.69733023, 55.768251533], [37.697330246, 55.768251522], [37.697330259, 55.768251508], [37.697330269, 55.768251492], [37.697330277, 55.768251475], [37.69733028, 55.768251456], [37.69733028, 55.768251437], [37.697330277, 55.768251418], [37.69733027, 55.768251401], [37.69733026, 55.768251385], [37.697330247, 55.768251371], [37.697330232, 55.76825136], [37.697263117, 55.768211947], [37.697263098, 55.768211939], [37.697263078, 55.768211934], [37.697263058, 55.768211934], [37.697263038, 55.768211938], [37.697263019, 55.768211945], [37.697123194, 55.768287616], [37.697123178, 55.768287627], [37.697123164, 55.76828764], [37.697123153, 55.768287656], [37.697123146, 55.768287674], [37.697123142, 55.768287693], [37.697123142, 55.768287713], [37.697123145, 55.768287732], [37.697123153, 55.76828775], [37.697123163, 55.768287766], [37.697123177, 55.76828778], [37.697123193, 55.768287791], [37.697196689, 55.76832899], [37.697196708, 55.768328998], [37.697196728, 55.768329002], [37.697196748, 55.768329002], [37.697196768, 55.768328998], [37.697196787, 55.768328989], [37.697234867, 55.7683074], [37.697260228, 55.768321616], [37.697149221, 55.76838455], [37.697133292, 55.768375622], [37.697133273, 55.768375614], [37.697133253, 55.768375609], [37.697133233, 55.76837561], [37.697133212, 55.768375614], [37.697133194, 55.768375622], [37.696835364, 55.768546275], [37.696818639, 55.768537346], [37.69681862, 55.768537338], [37.6968186, 55.768537334], [37.69681858, 55.768537335], [37.69681856, 55.768537339], [37.696818542, 55.768537347], [37.696635849, 55.768643174], [37.696582435, 55.768674115], [37.696582435, 55.768674115], [37.696402321, 55.768779171], [37.696402305, 55.768779182], [37.696402292, 55.768779196], [37.696402282, 55.768779213], [37.696402275, 55.768779231], [37.696402271, 55.76877925], [37.696402272, 55.768779269], [37.696402276, 55.768779288], [37.696402283, 55.768779305], [37.696402294, 55.768779321], [37.696402308, 55.768779335], [37.696402324, 55.768779346], [37.696422137, 55.768790008], [37.696033931, 55.769019543], [37.696005396, 55.769005325], [37.69604654, 55.768981551], [37.696046556, 55.76898154], [37.696046569, 55.768981526], [37.69604658, 55.768981509], [37.696046587, 55.768981491], [37.69604659, 55.768981472], [37.69604659, 55.768981453], [37.696046586, 55.768981434], [37.696046578, 55.768981416], [37.696046567, 55.7689814], [37.696046554, 55.768981387], [37.696046538, 55.768981376], [37.695966659, 55.768938391], [37.69596664, 55.768938383], [37.69596662, 55.768938379], [37.695966599, 55.768938379], [37.695966579, 55.768938384], [37.695966561, 55.768938393], [37.695820414, 55.769025299], [37.695820398, 55.76902531], [37.695820385, 55.769025324], [37.695820375, 55.76902534], [37.695820368, 55.769025358], [37.695820365, 55.769025377], [37.695820366, 55.769025396], [37.69582037, 55.769025415], [37.695820377, 55.769025433], [37.695820388, 55.769025449], [37.695820401, 55.769025462], [37.695820417, 55.769025473], [37.695900296, 55.769068458], [37.695900315, 55.769068466], [37.695900334, 55.76906847], [37.695900355, 55.76906847], [37.695900374, 55.769068465], [37.695900393, 55.769068457], [37.695925764, 55.769054074], [37.695947932, 55.7690665], [37.695653397, 55.769240228], [37.695442902, 55.769363611], [37.69543337, 55.769369199], [37.695433354, 55.76936921], [37.695433341, 55.769369224], [37.695433331, 55.76936924], [37.695433324, 55.769369258], [37.695433321, 55.769369277], [37.695433321, 55.769369296], [37.695433325, 55.769369315], [37.695433333, 55.769369332], [37.695433343, 55.769369348], [37.695433357, 55.769369362], [37.695433373, 55.769369373], [37.695497116, 55.769404029], [37.69545919, 55.769424634], [37.695420892, 55.769403165], [37.695420874, 55.769403157], [37.695420855, 55.769403153], [37.695404913, 55.769401382], [37.69540489, 55.769401382], [37.695388967, 55.769403203], [37.695388941, 55.76940321], [37.695380992, 55.769406365], [37.69536986, 55.769410424], [37.695369844, 55.769410432], [37.69536983, 55.769410442], [37.695369818, 55.769410454], [37.695369808, 55.769410468], [37.695360329, 55.76942665], [37.695360321, 55.769426667], [37.695360316, 55.769426686], [37.695360315, 55.769426705], [37.695360318, 55.769426724], [37.695360324, 55.769426742], [37.695360334, 55.769426758], [37.695360346, 55.769426773], [37.695360361, 55.769426785], [37.695494627, 55.769512797], [37.695494646, 55.769512807], [37.695494667, 55.769512812], [37.695520177, 55.769516364], [37.695520192, 55.769516365], [37.695520207, 55.769516364], [37.695542495, 55.769512736], [37.695542512, 55.769512732], [37.695542527, 55.769512725], [37.695542541, 55.769512715], [37.695558411, 55.769500116], [37.695558426, 55.769500102], [37.695558437, 55.769500086], [37.695558445, 55.769500067], [37.695558449, 55.769500048], [37.695558449, 55.769500028], [37.695558445, 55.769500009], [37.695555205, 55.769489236], [37.695555198, 55.76948922], [37.695555189, 55.769489205], [37.695555178, 55.769489192], [37.695523266, 55.769458806], [37.695563622, 55.769439963], [37.695621892, 55.769471732], [37.695621911, 55.76947174], [37.695621931, 55.769471744], [37.695621952, 55.769471743], [37.695621972, 55.769471739], [37.695621991, 55.76947173], [37.695803037, 55.769363691], [37.695834941, 55.769381576], [37.69583496, 55.769381584], [37.69583498, 55.769381588], [37.695835001, 55.769381588], [37.695835021, 55.769381583], [37.69583504, 55.769381575], [37.696012966, 55.769277104], [37.696012982, 55.769277092], [37.696012995, 55.769277078], [37.696013006, 55.769277061], [37.696013012, 55.769277043], [37.696013016, 55.769277024], [37.696013015, 55.769277004], [37.69601301, 55.769276985], [37.696013002, 55.769276968], [37.696012991, 55.769276952], [37.696012977, 55.769276938], [37.69601296, 55.769276928], [37.695984376, 55.769262686], [37.696560898, 55.76892774], [37.696616455, 55.768896243], [37.696645165, 55.768912337], [37.696645184, 55.768912345], [37.696645205, 55.76891235], [37.696645226, 55.768912349], [37.696645246, 55.768912345], [37.696645265, 55.768912336], [37.696820805, 55.768809664], [37.696878789, 55.76877589], [37.697061485, 55.768670512], [37.6970615, 55.768670501], [37.697061514, 55.768670487], [37.697061524, 55.768670471], [37.697061531, 55.768670453], [37.697061535, 55.768670435], [37.697061534, 55.768670415], [37.697061531, 55.768670397], [37.697061523, 55.768670379], [37.697061513, 55.768670363], [37.6970615, 55.768670349], [37.697061484, 55.768670338], [37.697042465, 55.768659677], [37.697709505, 55.768277899], [37.69773502, 55.768292201], [37.697735039, 55.768292209], [37.697735059, 55.768292213], [37.69773508, 55.768292213], [37.6977351, 55.768292209], [37.697735119, 55.7682922], [37.697871736, 55.768212492], [37.697871752, 55.768212481], [37.697871765, 55.768212467], [37.697871775, 55.768212451], [37.697871782, 55.768212434], [37.697871786, 55.768212415], [37.697871785, 55.768212396], [37.697871782, 55.768212377], [37.697871774, 55.768212359], [37.697871764, 55.768212343], [37.69787175, 55.76821233], [37.697871735, 55.768212319], [37.697849521, 55.768199867], [37.69863418, 55.767756342], [37.698634195, 55.767756331], [37.698634209, 55.767756317], [37.698634219, 55.767756301], [37.698634226, 55.767756283], [37.69863423, 55.767756265], [37.69863423, 55.767756245], [37.698634227, 55.767756227], [37.69863422, 55.767756209], [37.698634209, 55.767756193], [37.698634196, 55.767756179], [37.698634181, 55.767756168], [37.698045515, 55.767416345], [37.698073958, 55.767400667], [37.698073974, 55.767400656], [37.698073988, 55.767400642], [37.698073998, 55.767400626], [37.698074006, 55.767400608], [37.698074009, 55.76740059], [37.69807401, 55.76740057], [37.698074006, 55.767400552], [37.698073999, 55.767400534], [37.698073989, 55.767400517], [37.698073976, 55.767400504], [37.69807396, 55.767400492], [37.697806318, 55.767245986], [37.697806299, 55.767245978], [37.697806279, 55.767245974], [37.697806259, 55.767245973], [37.697806239, 55.767245977], [37.69780622, 55.767245985], [37.697777671, 55.767261722], [37.697352229, 55.767016465], [37.697352229, 55.767016465], [37.69715856, 55.766904818], [37.697158541, 55.766904809], [37.69715852, 55.766904805], [37.6971585, 55.766904805]]], [[[37.699542407, 55.768330401], [37.699542404, 55.768330382], [37.699542397, 55.768330364], [37.699542388, 55.768330347], [37.699542375, 55.768330333], [37.69954236, 55.768330321], [37.699289074, 55.768173223], [37.699289055, 55.768173214], [37.699289035, 55.768173209], [37.699289015, 55.768173208], [37.699288994, 55.768173211], [37.699288975, 55.768173219], [37.699141696, 55.768249768], [37.699112975, 55.768231881], [37.699112956, 55.768231872], [37.699112936, 55.768231867], [37.699112915, 55.768231867], [37.699112895, 55.76823187], [37.699112875, 55.768231878], [37.699071561, 55.768253501], [37.699071545, 55.768253511], [37.699071531, 55.768253524], [37.69907152, 55.76825354], [37.699071513, 55.768253557], [37.699071508, 55.768253576], [37.699071507, 55.768253595], [37.69907151, 55.768253614], [37.699071517, 55.768253632], [37.699071526, 55.768253648], [37.699071539, 55.768253662], [37.699071554, 55.768253674], [37.69909698, 55.768269706], [37.699062175, 55.768287646], [37.699062159, 55.768287657], [37.699062145, 55.76828767], [37.699062134, 55.768287687], [37.699062126, 55.768287705], [37.699062122, 55.768287724], [37.699062121, 55.768287743], [37.699062125, 55.768287762], [37.699062132, 55.768287781], [37.699062143, 55.768287797], [37.699062156, 55.768287811], [37.699062172, 55.768287822], [37.699142062, 55.768332602], [37.69914208, 55.76833261], [37.699142099, 55.768332614], [37.699142119, 55.768332615], [37.699142138, 55.768332611], [37.699142156, 55.768332604], [37.699205672, 55.768300192], [37.699320541, 55.768368155], [37.699265888, 55.768401839], [37.699265885, 55.768401841], [37.699257151, 55.768407693], [37.699257136, 55.768407706], [37.699257123, 55.768407722], [37.699257114, 55.76840774], [37.699257108, 55.76840776], [37.699257107, 55.76840778], [37.69925711, 55.7684078], [37.699257117, 55.768407819], [37.699257128, 55.768407837], [37.699257142, 55.768407852], [37.699257158, 55.768407863], [37.699321069, 55.768443687], [37.699321088, 55.768443695], [37.699321108, 55.768443699], [37.699321129, 55.768443699], [37.699321149, 55.768443695], [37.699321168, 55.768443687], [37.699356069, 55.768423898], [37.699381585, 55.7684382], [37.699381604, 55.768438208], [37.699381624, 55.768438213], [37.699381644, 55.768438212], [37.699381664, 55.768438208], [37.699381683, 55.7684382], [37.699413457, 55.768420185], [37.699413473, 55.768420173], [37.699413487, 55.768420158], [37.699413498, 55.768420141], [37.699413505, 55.768420122], [37.699413507, 55.768420101], [37.699413506, 55.768420081], [37.6994135, 55.768420061], [37.699413491, 55.768420043], [37.699413478, 55.768420027], [37.699413462, 55.768420014], [37.699394422, 55.768407564], [37.699541257, 55.768331061], [37.699542353, 55.768330495], [37.699542369, 55.768330485], [37.699542383, 55.768330471], [37.699542394, 55.768330456], [37.699542402, 55.768330438], [37.699542406, 55.76833042], [37.699542407, 55.768330401]]], [[[37.702870768, 55.768523897], [37.702870761, 55.768523879], [37.702870751, 55.768523862], [37.702870739, 55.768523848], [37.702870724, 55.768523836], [37.7025744, 55.768338106], [37.702574381, 55.768338097], [37.702574361, 55.768338092], [37.70257434, 55.768338091], [37.70257432, 55.768338094], [37.702574301, 55.768338102], [37.702408852, 55.76842392], [37.702408836, 55.76842393], [37.702408822, 55.768423944], [37.702408811, 55.768423959], [37.702408803, 55.768423977], [37.702408799, 55.768423996], [37.702408798, 55.768424015], [37.702408801, 55.768424034], [37.702408808, 55.768424052], [37.702408818, 55.768424068], [37.702408831, 55.768424083], [37.702408846, 55.768424094], [37.70270888, 55.7686056], [37.702708898, 55.768605609], [37.702708918, 55.768605613], [37.702708938, 55.768605614], [37.702708958, 55.768605611], [37.702708977, 55.768605604], [37.702870715, 55.76852401], [37.702870732, 55.768524], [37.702870746, 55.768523987], [37.702870757, 55.768523971], [37.702870765, 55.768523954], [37.702870769, 55.768523935], [37.70287077, 55.768523916], [37.702870768, 55.768523897]]], [[[37.69977651, 55.768475607], [37.699624361, 55.768555744], [37.69962436, 55.768555745], [37.699590199, 55.768574212], [37.699545708, 55.768597636], [37.699545692, 55.768597647], [37.699545678, 55.768597661], [37.699545667, 55.768597676], [37.699545659, 55.768597694], [37.699545655, 55.768597713], [37.699545655, 55.768597732], [37.699545658, 55.768597751], [37.699545665, 55.768597769], [37.699545675, 55.768597786], [37.699545688, 55.7685978], [37.699545704, 55.768597811], [37.699609629, 55.768635431], [37.699609647, 55.76863544], [37.699609667, 55.768635444], [37.699609687, 55.768635445], [37.699609707, 55.768635441], [37.699609725, 55.768635434], [37.699679596, 55.768599417], [37.699775281, 55.768656625], [37.699705521, 55.768692584], [37.699705505, 55.768692595], [37.699705491, 55.768692608], [37.69970548, 55.768692624], [37.699705472, 55.768692642], [37.699705468, 55.768692661], [37.699705467, 55.76869268], [37.699705471, 55.768692699], [37.699705477, 55.768692717], [37.699705488, 55.768692734], [37.699705501, 55.768692748], [37.699705517, 55.768692759], [37.69977583, 55.768733962], [37.699775848, 55.76873397], [37.699775868, 55.768733975], [37.699775888, 55.768733975], [37.699775908, 55.768733972], [37.699775927, 55.768733964], [37.700002776, 55.768616058], [37.700002792, 55.768616047], [37.700002806, 55.768616034], [37.700002817, 55.768616018], [37.700002825, 55.768616001], [37.700002829, 55.768615982], [37.70000283, 55.768615963], [37.700002827, 55.768615944], [37.700002821, 55.768615926], [37.700002811, 55.76861591], [37.700002798, 55.768615895], [37.700002783, 55.768615884], [37.699994248, 55.768610591], [37.699776609, 55.76847561], [37.699776591, 55.768475601], [37.699776571, 55.768475596], [37.69977655, 55.768475595], [37.699776529, 55.768475599], [37.69977651, 55.768475607]]], [[[37.702434763, 55.768613593], [37.70243476, 55.768613574], [37.702434754, 55.768613556], [37.702434744, 55.76861354], [37.702434731, 55.768613526], [37.702434716, 55.768613515], [37.7022523, 55.768500992], [37.702252281, 55.768500983], [37.702252261, 55.768500978], [37.702252241, 55.768500977], [37.70225222, 55.768500981], [37.702252201, 55.768500989], [37.701901608, 55.76868567], [37.701901592, 55.768685681], [37.701901578, 55.768685694], [37.701901567, 55.76868571], [37.701901559, 55.768685728], [37.701901555, 55.768685746], [37.701901555, 55.768685766], [37.701901558, 55.768685784], [37.701901564, 55.768685802], [37.701901574, 55.768685819], [37.701901587, 55.768685833], [37.701901603, 55.768685844], [37.702091416, 55.768800811], [37.702091435, 55.76880082], [37.702091455, 55.768800824], [37.702091476, 55.768800825], [37.702091496, 55.768800821], [37.702091515, 55.768800814], [37.702153722, 55.768767541], [37.702153739, 55.76876753], [37.702153752, 55.768767517], [37.702153763, 55.768767501], [37.702153771, 55.768767483], [37.702153775, 55.768767464], [37.702153775, 55.768767445], [37.702153771, 55.768767426], [37.702153764, 55.768767408], [37.702153754, 55.768767391], [37.70215374, 55.768767377], [37.702153725, 55.768767366], [37.702126444, 55.768751903], [37.702351382, 55.768635258], [37.702374169, 55.76864796], [37.702374188, 55.768647968], [37.702374208, 55.768647972], [37.702374229, 55.768647972], [37.702374249, 55.768647968], [37.702374267, 55.76864796], [37.702434713, 55.768613687], [37.702434728, 55.768613676], [37.702434742, 55.768613663], [37.702434752, 55.768613647], [37.702434759, 55.76861363], [37.702434763, 55.768613611], [37.702434763, 55.768613593]]], [[[37.700479355, 55.768903445], [37.700479351, 55.768903426], [37.700479345, 55.768903408], [37.700479335, 55.768903392], [37.700479322, 55.768903378], [37.700479307, 55.768903367], [37.700242202, 55.768760331], [37.700242183, 55.768760322], [37.700242162, 55.768760318], [37.700242141, 55.768760317], [37.70024212, 55.768760321], [37.700242101, 55.76876033], [37.700164993, 55.768803633], [37.700139469, 55.76878754], [37.700139451, 55.76878753], [37.70013943, 55.768787525], [37.70013941, 55.768787524], [37.700139389, 55.768787528], [37.70013937, 55.768787535], [37.700101233, 55.768807357], [37.700101217, 55.768807367], [37.700101203, 55.76880738], [37.700101192, 55.768807396], [37.700101184, 55.768807413], [37.70010118, 55.768807431], [37.700101179, 55.76880745], [37.700101181, 55.768807469], [37.700101188, 55.768807487], [37.700101197, 55.768807503], [37.700101209, 55.768807518], [37.700101224, 55.76880753], [37.70012027, 55.768819983], [37.700021915, 55.768875749], [37.700021899, 55.76887576], [37.700021886, 55.768875774], [37.700021876, 55.76887579], [37.700021868, 55.768875807], [37.700021865, 55.768875826], [37.700021865, 55.768875845], [37.700021868, 55.768875864], [37.700021875, 55.768875881], [37.700021886, 55.768875898], [37.700021899, 55.768875911], [37.700021914, 55.768875922], [37.700099416, 55.768920706], [37.700099435, 55.768920714], [37.700099455, 55.768920718], [37.700099475, 55.768920719], [37.700099495, 55.768920715], [37.700099514, 55.768920707], [37.700159843, 55.768888301], [37.700258723, 55.768945511], [37.700204862, 55.768977846], [37.700204846, 55.768977858], [37.700204833, 55.768977873], [37.700204822, 55.768977891], [37.700204816, 55.76897791], [37.700204814, 55.768977931], [37.700204816, 55.768977951], [37.700204822, 55.768977971], [37.700204832, 55.768977989], [37.700204845, 55.768978004], [37.700204862, 55.768978016], [37.70027199, 55.769019224], [37.700272009, 55.769019233], [37.700272029, 55.769019238], [37.70027205, 55.769019238], [37.700272071, 55.769019234], [37.700272091, 55.769019226], [37.700478627, 55.768903924], [37.700478627, 55.768903923], [37.700479304, 55.76890354], [37.70047932, 55.768903529], [37.700479333, 55.768903515], [37.700479343, 55.768903499], [37.700479351, 55.768903482], [37.700479354, 55.768903463], [37.700479355, 55.768903445]]], [[[37.702049627, 55.76894223], [37.702049618, 55.768942214], [37.702049605, 55.768942199], [37.702049589, 55.768942188], [37.701759692, 55.768763343], [37.701759674, 55.768763334], [37.701759654, 55.768763329], [37.701759633, 55.768763328], [37.701759613, 55.768763332], [37.701759594, 55.768763339], [37.701572084, 55.768859751], [37.701572068, 55.768859761], [37.701572054, 55.768859774], [37.701572043, 55.76885979], [37.701572035, 55.768859807], [37.701572031, 55.768859826], [37.70157203, 55.768859845], [37.701572033, 55.768859864], [37.701572039, 55.768859882], [37.701572049, 55.768859899], [37.701572062, 55.768859913], [37.701572077, 55.768859925], [37.701860451, 55.769037853], [37.701860469, 55.769037862], [37.701860489, 55.769037867], [37.701860509, 55.769037868], [37.70186053, 55.769037865], [37.701860549, 55.769037858], [37.702049582, 55.768942362], [37.702049598, 55.768942352], [37.702049612, 55.768942339], [37.702049624, 55.768942323], [37.702049632, 55.768942305], [37.702049636, 55.768942287], [37.702049637, 55.768942267], [37.702049634, 55.768942248], [37.702049627, 55.76894223]]], [[[37.694678803, 55.769670745], [37.694678807, 55.769670764], [37.694678814, 55.769670782], [37.694678825, 55.769670798], [37.694678839, 55.769670812], [37.694678855, 55.769670822], [37.694838612, 55.769756795], [37.694838631, 55.769756803], [37.694838651, 55.769756807], [37.694838671, 55.769756806], [37.69483869, 55.769756802], [37.694838709, 55.769756794], [37.694864082, 55.76974241], [37.694937522, 55.769781788], [37.694937541, 55.769781796], [37.694937561, 55.769781799], [37.694937581, 55.769781799], [37.694937601, 55.769781794], [37.69493762, 55.769781786], [37.695112363, 55.769677321], [37.695112378, 55.76967731], [37.695112391, 55.769677295], [37.695112401, 55.769677279], [37.695112408, 55.769677261], [37.695112411, 55.769677242], [37.695112411, 55.769677223], [37.695112407, 55.769677204], [37.695112399, 55.769677187], [37.695112388, 55.769677171], [37.695112375, 55.769677157], [37.695112359, 55.769677147], [37.695003888, 55.769619472], [37.695022795, 55.769608753], [37.695022811, 55.769608742], [37.695022824, 55.769608728], [37.695022835, 55.769608712], [37.695022842, 55.769608694], [37.695022845, 55.769608675], [37.695022845, 55.769608656], [37.695022</t>
  </si>
  <si>
    <t>{coordinates=[37.697663253, 55.768208397], type=Point}</t>
  </si>
  <si>
    <t>Могила – Размадзе Галактион Самсонович (1913–1988), Герой Советского Союза</t>
  </si>
  <si>
    <t>9fbc9e91-56f9-11e2-965f-005056806bb6</t>
  </si>
  <si>
    <t>{geometries=[{coordinates=[37.641134183, 55.799308603], type=Point}, {coordinates=[[[37.643867081, 55.800995429], [37.643872613, 55.800995429], [37.643872781, 55.800988174], [37.643867249, 55.800988268], [37.643867081, 55.800995429]]], type=Polygon}], type=GeometryCollection}</t>
  </si>
  <si>
    <t>{coordinates=[37.643869931, 55.800991848], type=Point}</t>
  </si>
  <si>
    <t>- Садовый мостик &lt;средний&gt;</t>
  </si>
  <si>
    <t>9fbc9e92-56f9-11e2-965f-005056806bb6</t>
  </si>
  <si>
    <t>ЦАО, муниципальный округ Якиманка, Ленинский просп., д., 14, стр., 1 (средний мост через овраг)</t>
  </si>
  <si>
    <t>{coordinates=[[[37.591234115, 55.72053925], [37.591265883, 55.720514078], [37.591131978, 55.720411784], [37.591118428, 55.720401465], [37.591095314, 55.720383967], [37.590952643, 55.720275392], [37.590914522, 55.720305958], [37.591028492, 55.720389405], [37.591050807, 55.720405556], [37.591081888, 55.720427539], [37.591088265, 55.720432474], [37.591234115, 55.72053925]]], type=Polygon}</t>
  </si>
  <si>
    <t>{coordinates=[37.591091549, 55.72040867], type=Point}</t>
  </si>
  <si>
    <t>9fbc9e93-56f9-11e2-965f-005056806bb6</t>
  </si>
  <si>
    <t>Мясницкая улица, дом 44, строение 2</t>
  </si>
  <si>
    <t>{coordinates=[[[37.643884895, 55.767816485], [37.643913494, 55.767794896], [37.644107339, 55.767650962], [37.643994859, 55.767607981], [37.643874157, 55.76771231], [37.643637238, 55.767622768], [37.643672175, 55.767592189], [37.643543746, 55.767543837], [37.643346747, 55.767697204], [37.643801481, 55.767879455], [37.643884895, 55.767816485]]], type=Polygon}</t>
  </si>
  <si>
    <t>{coordinates=[37.643609883, 55.767704757], type=Point}</t>
  </si>
  <si>
    <t>Могила Серафимовича (Попова) Александра Серафимовича (1863–1949)</t>
  </si>
  <si>
    <t>9fbc9e98-56f9-11e2-965f-005056806bb6</t>
  </si>
  <si>
    <t>Парк усадьбы Захарьино (ок. 15 га), XVIII – XIX вв.</t>
  </si>
  <si>
    <t>9fbc9e9c-56f9-11e2-965f-005056806bb6</t>
  </si>
  <si>
    <t>район Южное Бутово</t>
  </si>
  <si>
    <t>ЮЗАО, муниципальный округ Южное Бутово, Николая Сироткина ул., д., 28А, стр., 1, 2 (парк)</t>
  </si>
  <si>
    <t>{coordinates=[[[37.585598013, 55.499863755], [37.585942497, 55.498835876], [37.585983655, 55.49873489], [37.586045186, 55.498633206], [37.586105311, 55.498574137], [37.586179503, 55.498531942], [37.586243754, 55.498503699], [37.586369936, 55.498476057], [37.586552819, 55.498446921], [37.586861171, 55.498391865], [37.589509311, 55.497859147], [37.589728269, 55.497823644], [37.590040504, 55.49779586], [37.590266451, 55.497818228], [37.590522285, 55.497882824], [37.590731041, 55.497986887], [37.590922469, 55.498110679], [37.591099874, 55.498238117], [37.591186398, 55.498306141], [37.591276643, 55.498355136], [37.591413598, 55.498408993], [37.591650353, 55.498467033], [37.591797113, 55.498481024], [37.59193423, 55.498476783], [37.593324234, 55.498202539], [37.593471844, 55.498167065], [37.593597398, 55.498145296], [37.593969806, 55.497995002], [37.594024299, 55.497973458], [37.593121048, 55.496404332], [37.593121487, 55.496334738], [37.59314841, 55.496262912], [37.593194364, 55.49617929], [37.593235939, 55.496115909], [37.593366933, 55.496062195], [37.594172403, 55.495715645], [37.593703774, 55.495531203], [37.592706098, 55.495111879], [37.592555895, 55.495062257], [37.592460623, 55.494984023], [37.592255124, 55.494858346], [37.591961597, 55.494667837], [37.591778135, 55.494403341], [37.591615162, 55.494309913], [37.59139578, 55.494151505], [37.591349497, 55.494121889], [37.591162464, 55.494050152], [37.59084477, 55.493954564], [37.590695994, 55.49391703], [37.590575377, 55.493892031], [37.590494977, 55.493879551], [37.590390468, 55.493869343], [37.590281931, 55.493854602], [37.590159313, 55.493833026], [37.589127681, 55.493906207], [37.58401875, 55.495704728], [37.585035665, 55.496714731], [37.584108366, 55.498175513], [37.583934836, 55.498552639], [37.583935416, 55.498827515], [37.584025838, 55.499063068], [37.584336158, 55.499460964], [37.584624128, 55.499588854], [37.585015023, 55.499694262], [37.585598013, 55.499863755]]], type=Polygon}</t>
  </si>
  <si>
    <t>{coordinates=[37.589151706, 55.497255296], type=Point}</t>
  </si>
  <si>
    <t>Ограда, 80–е гг. XIX в.</t>
  </si>
  <si>
    <t>9fbc9e9d-56f9-11e2-965f-005056806bb6</t>
  </si>
  <si>
    <t>ЦАО, муниципальный округ Хамовники, Тимура Фрунзе ул., д., 1/2, стр., 1 (ограда)</t>
  </si>
  <si>
    <t>{coordinates=[[[37.590656446, 55.731954454], [37.590657154, 55.731955023], [37.59070584, 55.731946392], [37.590815897, 55.731916323], [37.590924547, 55.731884367], [37.591238085, 55.731801817], [37.591375576, 55.731764637], [37.591421587, 55.731774803], [37.591452521, 55.731785405], [37.591472025, 55.731796599], [37.591534804, 55.73185493], [37.591596325, 55.731912186], [37.591718456, 55.732026953], [37.591731891, 55.732033902], [37.591801961, 55.73208061], [37.59187168, 55.732163321], [37.59192208, 55.732225799], [37.591949588, 55.732306691], [37.591942512, 55.732328506], [37.591728134, 55.732495154], [37.591584783, 55.73242391], [37.591468312, 55.73236634], [37.591285293, 55.73227999], [37.591181242, 55.732226359], [37.590996937, 55.732136406], [37.590742253, 55.732016235], [37.590738424, 55.732019121], [37.590890726, 55.732091801], [37.59108014, 55.732181029], [37.591275443, 55.732280095], [37.59145974, 55.732367164], [37.591577493, 55.732426174], [37.591728525, 55.732501736], [37.591891871, 55.732374771], [37.591948624, 55.732329362], [37.591955754, 55.732306753], [37.591927011, 55.732223226], [37.591879969, 55.732164317], [37.591842576, 55.732120131], [37.591807913, 55.732078927], [37.591740176, 55.732033395], [37.591723405, 55.732023878], [37.591674716, 55.731977069], [37.591613221, 55.731920899], [37.59155238, 55.731862561], [37.591539253, 55.731851491], [37.591478109, 55.731795296], [37.591458906, 55.731783778], [37.591426917, 55.73177155], [37.591373199, 55.731760779], [37.591268434, 55.731789684], [37.591048681, 55.731848944], [37.590924912, 55.731879905], [37.590703503, 55.731943051], [37.590654817, 55.731951444], [37.590656446, 55.731954454]]], type=Polygon}</t>
  </si>
  <si>
    <t>{coordinates=[37.590973915, 55.732128269], type=Point}</t>
  </si>
  <si>
    <t>Памятник А.С.Пушкину (бюст), 1967 г., ск. Белашова Е.Ф., арх. Ю.О.Соколов, бронза, гранит</t>
  </si>
  <si>
    <t>9fbc9e9f-56f9-11e2-965f-005056806bb6</t>
  </si>
  <si>
    <t>ЦАО, Басманный, Бауманская ул., д., 40, стр.,</t>
  </si>
  <si>
    <t>{coordinates=[[[37.67826069, 55.770957964], [37.678452771, 55.770976097], [37.678462963, 55.770940156], [37.678270883, 55.770922022], [37.67826069, 55.770957964]]], type=Polygon}</t>
  </si>
  <si>
    <t>{coordinates=[37.678361827, 55.77094906], type=Point}</t>
  </si>
  <si>
    <t>9fbc9ea7-56f9-11e2-965f-005056806bb6</t>
  </si>
  <si>
    <t>в Нескучном саду</t>
  </si>
  <si>
    <t>{coordinates=[[[37.587658972, 55.718257306], [37.587689837, 55.718252927], [37.587720701, 55.718248549], [37.587751256, 55.71824356], [37.58778153, 55.718238024], [37.587811805, 55.718232488], [37.587833941, 55.71822844], [37.587839983, 55.718225021], [37.587835604, 55.71820733], [37.587831137, 55.718189289], [37.587821123, 55.718188929], [37.587800478, 55.718191442], [37.587769369, 55.718195228], [37.58773826, 55.718199013], [37.587707151, 55.7182028], [37.587676042, 55.718206585], [37.587644932, 55.718210371], [37.587642957, 55.718210612], [37.587658972, 55.718257306]]], type=Polygon}</t>
  </si>
  <si>
    <t>{coordinates=[37.587741814, 55.718217817], type=Point}</t>
  </si>
  <si>
    <t>Могила Платонова Андрея Платоновича (1899–1951), писателя</t>
  </si>
  <si>
    <t>9fbc9eb5-56f9-11e2-965f-005056806bb6</t>
  </si>
  <si>
    <t>ЦАО, муниципальный округ Пресненский, Сергея Макеева ул., д., 10, стр., 1 (Армянское кладбище, участок 3)</t>
  </si>
  <si>
    <t>Станция Московского метрополитена Горьковско-Замоскворецкой линии Новокузнецкая, 1943 г.</t>
  </si>
  <si>
    <t>9fbc9ebc-56f9-11e2-965f-005056806bb6</t>
  </si>
  <si>
    <t>ЦАО, муниципальный округ Замоскворечье, Пятницкая ул., д., 21, стр., 1 (станция ментро "Новокузнецкая")</t>
  </si>
  <si>
    <t>{coordinates=[[[37.629113953, 55.742390413], [37.629113955, 55.742390434], [37.629113962, 55.742390454], [37.629113973, 55.742390472], [37.629113987, 55.742390488], [37.629114004, 55.7423905], [37.629117144, 55.742392264], [37.629117167, 55.742399391], [37.629117169, 55.742399412], [37.629117176, 55.742399432], [37.629117187, 55.742399451], [37.629117201, 55.742399466], [37.629117218, 55.742399478], [37.629120373, 55.742401252], [37.629123581, 55.742411988], [37.629123591, 55.742412009], [37.629123605, 55.742412028], [37.629145972, 55.742435357], [37.629145991, 55.742435373], [37.62917471, 55.742453307], [37.629174726, 55.742453315], [37.629174744, 55.74245332], [37.629174763, 55.742453322], [37.629177925, 55.742453318], [37.62919704, 55.742462271], [37.629197058, 55.742462277], [37.62923849, 55.742473012], [37.629238508, 55.742473015], [37.629263966, 55.742474783], [37.629267137, 55.742476565], [37.629267153, 55.742476572], [37.629267169, 55.742476576], [37.629267186, 55.742476578], [37.629311767, 55.742476531], [37.629311784, 55.74247653], [37.629311801, 55.742476525], [37.629311817, 55.742476518], [37.629314972, 55.742474731], [37.629327683, 55.742474718], [37.6293277, 55.742474717], [37.629327717, 55.742474712], [37.629327733, 55.742474705], [37.629330892, 55.742472916], [37.629349972, 55.742471102], [37.629349989, 55.742471098], [37.629381804, 55.742462083], [37.629381819, 55.742462077], [37.629400875, 55.742453085], [37.629404037, 55.742453082], [37.629404054, 55.74245308], [37.629404071, 55.742453076], [37.629404087, 55.742453069], [37.629423157, 55.742442271], [37.629423175, 55.742442259], [37.629423189, 55.742442243], [37.629423199, 55.742442225], [37.629423206, 55.742442204], [37.629423208, 55.742442183], [37.629423202, 55.74244044], [37.629439045, 55.742429675], [37.629439066, 55.742429656], [37.629458095, 55.742406283], [37.629458108, 55.742406263], [37.629458116, 55.742406241], [37.629461243, 55.742391911], [37.629464383, 55.742390133], [37.6294644, 55.742390121], [37.629464414, 55.742390105], [37.629464425, 55.742390087], [37.629464431, 55.742390067], [37.629464433, 55.742390046], [37.629464351, 55.742364897], [37.629464348, 55.742364876], [37.629464342, 55.742364856], [37.629464331, 55.742364838], [37.629464317, 55.742364822], [37.6294643, 55.74236481], [37.62946116, 55.742363046], [37.629461137, 55.742355919], [37.629461134, 55.742355898], [37.629461128, 55.742355878], [37.629461117, 55.742355859], [37.629461103, 55.742355844], [37.629461086, 55.742355832], [37.629457931, 55.742354058], [37.629454722, 55.742343322], [37.629454714, 55.742343302], [37.629454701, 55.742343285], [37.62943872, 55.742325338], [37.629438701, 55.742325321], [37.629422788, 55.742314589], [37.629422782, 55.742312846], [37.62942278, 55.742312825], [37.629422773, 55.742312805], [37.629422763, 55.742312787], [37.629422749, 55.742312771], [37.629422731, 55.742312759], [37.62940359, 55.742302001], [37.629403574, 55.742301994], [37.629403558, 55.74230199], [37.629403541, 55.742301988], [37.629400379, 55.742301992], [37.629381263, 55.742293039], [37.629381246, 55.742293033], [37.629339814, 55.742282298], [37.629339796, 55.742282295], [37.629314337, 55.742280527], [37.629311167, 55.742278745], [37.629311151, 55.742278738], [37.629311135, 55.742278734], [37.629311117, 55.742278732], [37.629266536, 55.742278779], [37.629266519, 55.742278781], [37.629266503, 55.742278785], [37.629266487, 55.742278792], [37.629263332, 55.742280579], [37.629250621, 55.742280592], [37.629250604, 55.742280594], [37.629250587, 55.742280598], [37.629250571, 55.742280605], [37.629247412, 55.742282394], [37.629228333, 55.742284209], [37.629228315, 55.742284212], [37.629196501, 55.742293227], [37.629196485, 55.742293233], [37.629177429, 55.742302225], [37.629174267, 55.742302228], [37.62917425, 55.74230223], [37.629174233, 55.742302234], [37.629174218, 55.742302241], [37.629155147, 55.742313039], [37.62915513, 55.742313052], [37.629155116, 55.742313067], [37.629155105, 55.742313085], [37.629155098, 55.742313106], [37.629155096, 55.742313127], [37.629155102, 55.74231487], [37.629139259, 55.742325635], [37.629139241, 55.742325651], [37.629123378, 55.742343631], [37.629123365, 55.742343649], [37.629123357, 55.742343669], [37.629120219, 55.742354412], [37.629117076, 55.742356192], [37.629117059, 55.742356204], [37.629117045, 55.74235622], [37.629117034, 55.742356238], [37.629117028, 55.742356258], [37.629117025, 55.742356279], [37.629117049, 55.742363406], [37.629113921, 55.742365177], [37.629113904, 55.742365189], [37.62911389, 55.742365205], [37.629113879, 55.742365223], [37.629113873, 55.742365243], [37.629113871, 55.742365264], [37.629113912, 55.742377839], [37.629113953, 55.742390413]]], type=Polygon}</t>
  </si>
  <si>
    <t>{coordinates=[37.629289132, 55.742371552], type=Point}</t>
  </si>
  <si>
    <t>Могила Папалекси Николая Дмитриевича (1880–1947)</t>
  </si>
  <si>
    <t>9fbc9ec2-56f9-11e2-965f-005056806bb6</t>
  </si>
  <si>
    <t>Могила Поспелова Алексея Ивановича (1846–1916)</t>
  </si>
  <si>
    <t>9fbc9ec7-56f9-11e2-965f-005056806bb6</t>
  </si>
  <si>
    <t>9fbc9ec8-56f9-11e2-965f-005056806bb6</t>
  </si>
  <si>
    <t>ЦАО, муниципальный округ Пресненский, Гранатный пер., д., 7 (ограда)</t>
  </si>
  <si>
    <t>{coordinates=[[[[37.591052296, 55.75945194], [37.59117859, 55.759431725], [37.591176703, 55.759428347], [37.591043325, 55.75944942], [37.590912503, 55.759467973], [37.590914098, 55.759471523], [37.591052296, 55.75945194]]], [[[37.590480147, 55.759521679], [37.590481069, 55.759523572], [37.590725065, 55.759494195], [37.590725433, 55.759483579], [37.590718374, 55.759483805], [37.590718783, 55.759491545], [37.590479336, 55.759519563], [37.590480147, 55.759521679]]]], type=MultiPolygon}</t>
  </si>
  <si>
    <t>{coordinates=[37.590603726, 55.759506879], type=Point}</t>
  </si>
  <si>
    <t>Могила Сыромятникова Сергея Петровича (1891-1951)</t>
  </si>
  <si>
    <t>9fbc9ec9-56f9-11e2-965f-005056806bb6</t>
  </si>
  <si>
    <t>Памятник П.И.Чайковскому, 1954 г., ск-ры В.И.Мухина, З.Г.Иванова и Н.Г.Зеленская, арх. А.А.Заварзин, бронза, гранит</t>
  </si>
  <si>
    <t>9fbc9ecd-56f9-11e2-965f-005056806bb6</t>
  </si>
  <si>
    <t>ЦАО, Пресненский, Никитская Б. ул., д., 13, стр.,; ЦАО, Пресненский, Никитская Б. ул., д., 13, стр.,</t>
  </si>
  <si>
    <t>{coordinates=[[[37.604431369, 55.756513392], [37.604393715, 55.756513426], [37.604393988, 55.756550586], [37.604431334, 55.756549579], [37.604431369, 55.756513392]]], type=Polygon}</t>
  </si>
  <si>
    <t>{coordinates=[37.6044126, 55.756531502], type=Point}</t>
  </si>
  <si>
    <t>Ворота, 1890-е гг.</t>
  </si>
  <si>
    <t>9fbc9ecf-56f9-11e2-965f-005056806bb6</t>
  </si>
  <si>
    <t>ЦАО, муниципальный округ Таганский, Дровяной Б. пер., д., 13/7 (ворота по Аристарховскому пер.)</t>
  </si>
  <si>
    <t>{coordinates=[[[37.6572953, 55.745126282], [37.65729756, 55.74513005], [37.657431268, 55.745104165], [37.657429651, 55.745100656], [37.657378647, 55.745109631], [37.65734622, 55.745115987], [37.6572953, 55.745126282]]], type=Polygon}</t>
  </si>
  <si>
    <t>{coordinates=[37.657374525, 55.745112809], type=Point}</t>
  </si>
  <si>
    <t>Усадьба Л.Н.Толстого в Хамовниках</t>
  </si>
  <si>
    <t>9fbc9ed3-56f9-11e2-965f-005056806bb6</t>
  </si>
  <si>
    <t>ЦАО, муниципальный округ Хамовники, Льва Толстого ул., д., 21 (парк)</t>
  </si>
  <si>
    <t>{coordinates=[[[37.584645243, 55.733624228], [37.584072152, 55.734057002], [37.584102584, 55.734070095], [37.584498302, 55.734211379], [37.58495902, 55.73437597], [37.584966189, 55.73437848], [37.585279709, 55.734490447], [37.585312049, 55.734501922], [37.585316509, 55.734503445], [37.585418008, 55.734548015], [37.58561941, 55.734636257], [37.585635663, 55.734643252], [37.585638685, 55.734642351], [37.586437382, 55.734086722], [37.586571375, 55.733995283], [37.586591724, 55.733983143], [37.586575152, 55.73397561], [37.586502494, 55.733943865], [37.586454215, 55.733922792], [37.586416452, 55.733906292], [37.586274199, 55.734005011], [37.585484371, 55.733732152], [37.584821493, 55.733491896], [37.584809255, 55.733501065], [37.584681478, 55.733596899], [37.584645243, 55.733624228]]], type=Polygon}</t>
  </si>
  <si>
    <t>{coordinates=[37.585279354, 55.734063549], type=Point}</t>
  </si>
  <si>
    <t>Памятник государственному деятелю М.И.Калинину, 1947 г., ск. Меркуров С.Д., арх. Француз И.А.</t>
  </si>
  <si>
    <t>9fbc9ed4-56f9-11e2-965f-005056806bb6</t>
  </si>
  <si>
    <t>ЮВАО, Лефортово, Авиамоторная ул.</t>
  </si>
  <si>
    <t>{coordinates=[[[37.717503823, 55.752867182], [37.717485068, 55.752866798], [37.717484842, 55.752894391], [37.71748979, 55.752900775], [37.71749812, 55.75290353], [37.717507379, 55.752903301], [37.717516623, 55.752900621], [37.717523211, 55.752895815], [37.717523195, 55.752893046], [37.717523239, 55.752866944], [37.717503823, 55.752867182]]], type=Polygon}</t>
  </si>
  <si>
    <t>{coordinates=[37.717504088, 55.752880114], type=Point}</t>
  </si>
  <si>
    <t>Фрагмент каменной ограды, XIX в.</t>
  </si>
  <si>
    <t>9fbc9ed7-56f9-11e2-965f-005056806bb6</t>
  </si>
  <si>
    <t>ЦАО, муниципальный округ Якиманка, Ордынка Б. ул., д., 20, стр., 10 (ограда)</t>
  </si>
  <si>
    <t>{coordinates=[[[[37.62475637, 55.741361185], [37.62475109, 55.741274434], [37.624766354, 55.741229024], [37.624759707, 55.741229437], [37.624743915, 55.741275199], [37.624749859, 55.741361273], [37.62475637, 55.741361185]]], [[[37.624757316, 55.741659475], [37.62475711, 55.741611387], [37.624750859, 55.741611454], [37.624750964, 55.741659395], [37.624757316, 55.741659475]]]], type=MultiPolygon}</t>
  </si>
  <si>
    <t>{coordinates=[37.624750319, 55.741318192], type=Point}</t>
  </si>
  <si>
    <t>Могила Сурикова Василия Ивановича (1848–1916)</t>
  </si>
  <si>
    <t>9fbc9ed9-56f9-11e2-965f-005056806bb6</t>
  </si>
  <si>
    <t>Урна с прахом Ярославского Емельяна Михайловича (1878–1943)</t>
  </si>
  <si>
    <t>9fbc9ee0-56f9-11e2-965f-005056806bb6</t>
  </si>
  <si>
    <t>{geometries=[{coordinates=[37.618770406, 55.753891977], type=Point}, {coordinates=[[[37.618770315, 55.753895234], [37.618774208, 55.753892297], [37.618770724, 55.753888249], [37.618766375, 55.753892125], [37.618770315, 55.753895234]]], type=Polygon}], type=GeometryCollection}</t>
  </si>
  <si>
    <t>{coordinates=[37.618770471, 55.753890187], type=Point}</t>
  </si>
  <si>
    <t>Урна – Захаров Матвей Васильевич (1898–1972), Маршал Советского Союза, дважды Герой Советского Союза, Герой ЧССР</t>
  </si>
  <si>
    <t>9fbc9ee1-56f9-11e2-965f-005056806bb6</t>
  </si>
  <si>
    <t>{geometries=[{coordinates=[37.618770346, 55.75389203], type=Point}, {coordinates=[[[37.618770267, 55.753895252], [37.618774017, 55.753892315], [37.618770725, 55.753888454], [37.618766375, 55.753892098], [37.618770267, 55.753895252]]], type=Polygon}], type=GeometryCollection}</t>
  </si>
  <si>
    <t>{coordinates=[37.618770414, 55.753890276], type=Point}</t>
  </si>
  <si>
    <t>Могила Гулевича Владимира Сергеевича (1867–1933)</t>
  </si>
  <si>
    <t>9fbc9ee3-56f9-11e2-965f-005056806bb6</t>
  </si>
  <si>
    <t>{geometries=[{coordinates=[37.554445797, 55.724797519], type=Point}, {coordinates=[[[37.554443781, 55.724918112], [37.55458441, 55.72479992], [37.554449663, 55.724664972], [37.554305333, 55.724807073], [37.554443781, 55.724918112]]], type=Polygon}], type=GeometryCollection}</t>
  </si>
  <si>
    <t>{coordinates=[37.554449084, 55.724732446], type=Point}</t>
  </si>
  <si>
    <t>Урна Ермолаева Владимира Григорьевича (1909–1944)</t>
  </si>
  <si>
    <t>9fbc9ee9-56f9-11e2-965f-005056806bb6</t>
  </si>
  <si>
    <t>{geometries=[{coordinates=[37.554638855, 55.72490539], type=Point}, {coordinates=[[[37.554636777, 55.724925294], [37.554662017, 55.72490627], [37.554639875, 55.724882516], [37.554616751, 55.724907479], [37.554636777, 55.724925294]]], type=Polygon}], type=GeometryCollection}</t>
  </si>
  <si>
    <t>{coordinates=[37.554639909, 55.724894393], type=Point}</t>
  </si>
  <si>
    <t>Могила Собинова Леонида Витальевича (1872–1934)</t>
  </si>
  <si>
    <t>9fbc9eeb-56f9-11e2-965f-005056806bb6</t>
  </si>
  <si>
    <t>{geometries=[{coordinates=[37.554444862, 55.724797169], type=Point}, {coordinates=[[[37.554444407, 55.724919168], [37.554583786, 55.724799568], [37.554447793, 55.724663918], [37.55430346, 55.724806019], [37.554444407, 55.724919168]]], type=Polygon}], type=GeometryCollection}</t>
  </si>
  <si>
    <t>{coordinates=[37.554447346, 55.724731743], type=Point}</t>
  </si>
  <si>
    <t>Могила Иванова Алексея Федоровича (1867–1935)</t>
  </si>
  <si>
    <t>9fbc9ef1-56f9-11e2-965f-005056806bb6</t>
  </si>
  <si>
    <t>ЦАО, муниципальный округ Хамовники, Лужнецкий пр. (Новодевичье кладбище)</t>
  </si>
  <si>
    <t>{geometries=[{coordinates=[37.554442403, 55.7247971], type=Point}, {coordinates=[[[37.554438787, 55.724919968], [37.554588803, 55.724797748], [37.554440955, 55.724661058], [37.554301068, 55.724809626], [37.554438787, 55.724919968]]], type=Polygon}], type=GeometryCollection}</t>
  </si>
  <si>
    <t>{coordinates=[37.554445741, 55.724729403], type=Point}</t>
  </si>
  <si>
    <t>Урна с прахом Лихачева Ивана Алексеевича (1896–1956), государственного деятеля</t>
  </si>
  <si>
    <t>9fbc9ef2-56f9-11e2-965f-005056806bb6</t>
  </si>
  <si>
    <t>Главный корпус с храмом свв. прпп. Сергия и Германа Валаамских чудотворцев и храмом св. блгв. кн. Александра Невского (часовня), 1900–1901 гг., гражданский инженер А.И.Рооп</t>
  </si>
  <si>
    <t>9fbc9ef3-56f9-11e2-965f-005056806bb6</t>
  </si>
  <si>
    <t>2-я Тверская-Ямская улица, дом 52, строение 1</t>
  </si>
  <si>
    <t>{coordinates=[[[37.589669645, 55.774966413], [37.589361655, 55.774801237], [37.589214102, 55.774881187], [37.589212168, 55.774919976], [37.589480661, 55.77507092], [37.589669645, 55.774966413]]], type=Polygon}</t>
  </si>
  <si>
    <t>{coordinates=[37.58943991, 55.774943195], type=Point}</t>
  </si>
  <si>
    <t>Могила Ильфа Ильи Арнольдовича (1897–1937)</t>
  </si>
  <si>
    <t>9fbc9efa-56f9-11e2-965f-005056806bb6</t>
  </si>
  <si>
    <t>Могила Шукшина Василия Макаровича (1929–1974), писателя, киносценариста, артиста, режиссера</t>
  </si>
  <si>
    <t>9fbc9efb-56f9-11e2-965f-005056806bb6</t>
  </si>
  <si>
    <t>(Новодевичье кладбище, участок 1, ряд 3</t>
  </si>
  <si>
    <t>{geometries=[{coordinates=[37.554443773, 55.724798488], type=Point}, {coordinates=[[[37.554436929, 55.724918819], [37.554587523, 55.724799919], [37.554449042, 55.724664972], [37.554301598, 55.72481024], [37.554436929, 55.724918819]]], type=Polygon}], type=GeometryCollection}</t>
  </si>
  <si>
    <t>{coordinates=[37.55444942, 55.724732446], type=Point}</t>
  </si>
  <si>
    <t>Главный дом усадьбы Лебедевых (деревянный), 1830 г., 1869 г., 1922 г. Здесь жили и работали: в 1902-1925 гг. композитор и дирижер Н.Р.Кочетов, в 1902 - 1951 гг. - его сын, композитор В.Н.Кочетов</t>
  </si>
  <si>
    <t>9fbc9efd-56f9-11e2-965f-005056806bb6</t>
  </si>
  <si>
    <t>Хлебный переулок, дом 6А</t>
  </si>
  <si>
    <t>{coordinates=[[[37.596907531, 55.754956162], [37.597012808, 55.754928239], [37.596892108, 55.754783151], [37.596729499, 55.754826356], [37.59676597, 55.754869897], [37.596742748, 55.754875775], [37.596748161, 55.754882115], [37.596732194, 55.754886691], [37.596746722, 55.754902427], [37.596760732, 55.754898223], [37.596767834, 55.754904704], [37.596820979, 55.754890441], [37.596881596, 55.75496288], [37.596907531, 55.754956162]]], type=Polygon}</t>
  </si>
  <si>
    <t>{coordinates=[37.596860539, 55.754872836], type=Point}</t>
  </si>
  <si>
    <t>Могила Коненкова Сергея Тимофеевича (1874–1971), скульптора</t>
  </si>
  <si>
    <t>9fbc9f02-56f9-11e2-965f-005056806bb6</t>
  </si>
  <si>
    <t>ЦАО, муниципальный округ Хамовники, Лужнецкий пр., д., 2 (Новодевичье кладбище, участок 8, ряд 48)</t>
  </si>
  <si>
    <t>{geometries=[{coordinates=[37.554376032, 55.724802472], type=Point}, {coordinates=[[[37.554446274, 55.724918815], [37.554582541, 55.724799569], [37.554449664, 55.724666026], [37.554307825, 55.724807072], [37.554305332, 55.724806371], [37.554303462, 55.724807074], [37.554300349, 55.724807427], [37.554312807, 55.724807422], [37.554446274, 55.724918815]]], type=Polygon}], type=GeometryCollection}</t>
  </si>
  <si>
    <t>{coordinates=[37.55444931, 55.724732798], type=Point}</t>
  </si>
  <si>
    <t>&lt;Могила братская, в которой похоронен&gt; М.Т. Усольцев</t>
  </si>
  <si>
    <t>9fbc9f1b-56f9-11e2-965f-005056806bb6</t>
  </si>
  <si>
    <t>Екатерининский институт (парк ЦДСА)</t>
  </si>
  <si>
    <t>9fbc9f26-56f9-11e2-965f-005056806bb6</t>
  </si>
  <si>
    <t>ЦАО, муниципальный округ Мещанский, Суворовская пл., д., 2 (парк ЦДСА)</t>
  </si>
  <si>
    <t>{coordinates=[[[37.618209899, 55.780743167], [37.617434949, 55.780948826], [37.616650826, 55.781512266], [37.61566553, 55.782215382], [37.615619917, 55.782632397], [37.615485656, 55.783169904], [37.615408003, 55.783394229], [37.616279671, 55.783513145], [37.616345175, 55.783597994], [37.616720282, 55.783718552], [37.617677842, 55.784079833], [37.617846773, 55.783982997], [37.618220536, 55.783682911], [37.618573184, 55.783383711], [37.620794933, 55.784433284], [37.6231157, 55.783381986], [37.623464119, 55.783245506], [37.623528001, 55.783087992], [37.623601717, 55.782757588], [37.623594203, 55.782501573], [37.623522505, 55.782144652], [37.621807347, 55.780965576], [37.620616145, 55.7813026], [37.62049859, 55.781193047], [37.619892516, 55.781247086], [37.618930949, 55.781213776], [37.618475245, 55.781057048], [37.618209899, 55.780743167]]], type=Polygon}</t>
  </si>
  <si>
    <t>{coordinates=[37.619611597, 55.782566985], type=Point}</t>
  </si>
  <si>
    <t>Могила – Панфилов Алексей Павлович (1899–1966), Герой Советского Союза</t>
  </si>
  <si>
    <t>9fbc9f29-56f9-11e2-965f-005056806bb6</t>
  </si>
  <si>
    <t>Новодевичье кладбище - Могила – Панфилов Алексей Павлович (1899–1966), Герой Советского Союза</t>
  </si>
  <si>
    <t>{geometries=[{coordinates=[37.554415147, 55.724806926], type=Point}, {coordinates=[[[37.554442937, 55.724927826], [37.554577518, 55.724809421], [37.554448474, 55.72467117], [37.554304666, 55.724812394], [37.554302141, 55.72481382], [37.554442937, 55.724927826]]], type=Polygon}], type=GeometryCollection}</t>
  </si>
  <si>
    <t>{coordinates=[37.55444554, 55.724740295], type=Point}</t>
  </si>
  <si>
    <t>Бюст Т.П.Краснобаева, 1955 г., Ск. С.Д.Шапошников, арх. В.А.Петров, бронза, гранит</t>
  </si>
  <si>
    <t>9fbc9f31-56f9-11e2-965f-005056806bb6</t>
  </si>
  <si>
    <t>ЦАО, муниципальный округ Замоскворечье, Добрынинский 4-й пер., д., 1/9, стр., 9 (бюст у восточного фасада)</t>
  </si>
  <si>
    <t>{coordinates=[[[37.617193311, 55.725684338], [37.617156069, 55.725684373], [37.617156144, 55.725709343], [37.617193386, 55.725709846], [37.617193311, 55.725684338]]], type=Polygon}</t>
  </si>
  <si>
    <t>{coordinates=[37.617174727, 55.725696858], type=Point}</t>
  </si>
  <si>
    <t>9fbc9f32-56f9-11e2-965f-005056806bb6</t>
  </si>
  <si>
    <t>Хоромный тупик, дом 4, строение 1; Хоромный тупик, дом 4, строение 3; Хоромный тупик, дом 4, строение 2</t>
  </si>
  <si>
    <t>{coordinates=[[[[37.649604434, 55.767128424], [37.649604432, 55.767128406], [37.649604427, 55.767128387], [37.649604418, 55.767128371], [37.649604406, 55.767128356], [37.649604391, 55.767128343], [37.649604375, 55.767128334], [37.649604357, 55.767128328], [37.649597891, 55.76712682], [37.64959787, 55.767126817], [37.649597849, 55.767126819], [37.649597829, 55.767126825], [37.649597811, 55.767126835], [37.649597795, 55.767126849], [37.64915439, 55.76760224], [37.649154378, 55.767602255], [37.64915437, 55.767602272], [37.649154365, 55.767602291], [37.649154363, 55.76760231], [37.649154365, 55.767602329], [37.649154371, 55.767602347], [37.64915438, 55.767602364], [37.649154393, 55.767602379], [37.649154407, 55.767602391], [37.649154424, 55.7676024], [37.649154443, 55.767602406], [37.649160821, 55.767603746], [37.649160841, 55.767603748], [37.649160861, 55.767603746], [37.649160881, 55.767603739], [37.649160899, 55.767603729], [37.649160914, 55.767603716], [37.649604407, 55.767128494], [37.649604419, 55.767128479], [37.649604427, 55.767128462], [37.649604432, 55.767128443], [37.649604434, 55.767128424]]], [[[37.650416735, 55.767309223], [37.650416717, 55.767309229], [37.650416701, 55.767309239], [37.650330909, 55.767372216], [37.650330895, 55.767372228], [37.650330883, 55.767372243], [37.650330875, 55.76737226], [37.65033087, 55.767372278], [37.650330868, 55.767372297], [37.65033087, 55.767372316], [37.650330875, 55.767372334], [37.650330884, 55.76737235], [37.650330896, 55.767372365], [37.65033091, 55.767372378], [37.650330926, 55.767372387], [37.650443446, 55.767424344], [37.650443465, 55.767424351], [37.650443485, 55.767424353], [37.650443504, 55.767424352], [37.650443523, 55.767424347], [37.650443541, 55.767424338], [37.650475277, 55.767404572], [37.650590872, 55.767474379], [37.650536976, 55.767513876], [37.650536961, 55.76751389], [37.650536949, 55.767513907], [37.65053694, 55.767513925], [37.650536936, 55.767513945], [37.650536935, 55.767513965], [37.650536939, 55.767513986], [37.650536947, 55.767514004], [37.650536958, 55.767514021], [37.650536973, 55.767514036], [37.65053699, 55.767514047], [37.650623188, 55.767557054], [37.650623207, 55.767557061], [37.650623227, 55.767557064], [37.650623247, 55.767557063], [37.650623267, 55.767557058], [37.650623285, 55.767557049], [37.650693176, 55.76751388], [37.650713077, 55.767522815], [37.650713096, 55.767522822], [37.650713115, 55.767522824], [37.650713135, 55.767522823], [37.650713154, 55.767522817], [37.650713172, 55.767522808], [37.650837136, 55.767443168], [37.650837151, 55.767443157], [37.650837164, 55.767443142], [37.650837173, 55.767443126], [37.650837179, 55.767443108], [37.650837182, 55.76744309], [37.650837181, 55.767443071], [37.650837177, 55.767443052], [37.650837169, 55.767443035], [37.650837159, 55.76744302], [37.650837145, 55.767443007], [37.65083713, 55.767442996], [37.650837112, 55.767442989], [37.650490175, 55.767334284], [37.650416792, 55.767309225], [37.650416774, 55.76730922], [37.650416754, 55.76730922], [37.650416735, 55.767309223]]], [[[37.649973275, 55.767342217], [37.649973278, 55.767342199], [37.649973277, 55.76734218], [37.649973273, 55.767342161], [37.649973265, 55.767342144], [37.649973255, 55.767342128], [37.649973241, 55.767342115], [37.649973225, 55.767342105], [37.649771274, 55.767234569], [37.649771255, 55.767234561], [37.649771235, 55.767234557], [37.649771214, 55.767234558], [37.649771194, 55.767234563], [37.649771175, 55.767234572], [37.649612278, 55.767332186], [37.64959317, 55.76732146], [37.649593151, 55.767321451], [37.64959313, 55.767321447], [37.649593109, 55.767321448], [37.649593088, 55.767321452], [37.649593069, 55.767321461], [37.649494517, 55.76738086], [37.6494945, 55.767380872], [37.649494487, 55.767380888], [37.649494477, 55.767380906], [37.649494471, 55.767380925], [37.649494468, 55.767380946], [37.649494471, 55.767380966], [37.649494477, 55.767380985], [37.649494487, 55.767381003], [37.6494945, 55.767381019], [37.649503995, 55.767389897], [37.649373756, 55.767465434], [37.64937374, 55.767465446], [37.649373726, 55.767465461], [37.649373716, 55.767465478], [37.649373709, 55.767465497], [37.649373707, 55.767465517], [37.649373708, 55.767465537], [37.649373713, 55.767465557], [37.649373723, 55.767465575], [37.649373735, 55.76746559], [37.649373751, 55.767465603], [37.649389597, 55.767476277], [37.649268936, 55.767553584], [37.64926892, 55.767553597], [37.649268907, 55.767553613], [37.649268897, 55.767553631], [37.649268891, 55.767553651], [37.64926889, 55.767553671], [37.649268893, 55.767553692], [37.649268899, 55.767553711], [37.64926891, 55.767553729], [37.649268924, 55.767553744], [37.649268941, 55.767553755], [37.649406251, 55.767630833], [37.649406276, 55.767630843], [37.649428602, 55.767636205], [37.64942863, 55.767636207], [37.64946686, 55.767634365], [37.649466875, 55.767634363], [37.64946689, 55.767634358], [37.649495527, 55.767623546], [37.649495543, 55.767623538], [37.649550385, 55.767591137], [37.649550392, 55.767591133], [37.649588475, 55.767564178], [37.649601193, 55.767571317], [37.649601213, 55.767571325], [37.649601234, 55.76757133], [37.649601255, 55.767571329], [37.649601276, 55.767571324], [37.649601295, 55.767571315], [37.649747476, 55.767479551], [37.64977296, 55.767490278], [37.649772977, 55.767490284], [37.649772996, 55.767490286], [37.649773014, 55.767490285], [37.649773032, 55.76749028], [37.649773048, 55.767490273], [37.649865255, 55.767438067], [37.649865271, 55.767438056], [37.649865284, 55.767438042], [37.649865295, 55.767438026], [37.649865302, 55.767438008], [37.649865305, 55.767437989], [37.649865305, 55.76743797], [37.649865302, 55.767437951], [37.649865294, 55.767437933], [37.649865284, 55.767437917], [37.649865271, 55.767437904], [37.649865255, 55.767437893], [37.649843047, 55.767425427], [37.649973232, 55.767342277], [37.649973247, 55.767342266], [37.649973259, 55.767342252], [37.649973269, 55.767342235], [37.649973275, 55.767342217]]], [[[37.650625347, 55.767555828], [37.650028761, 55.767979155], [37.650028747, 55.767979168], [37.650028735, 55.767979183], [37.650028726, 55.767979201], [37.650028721, 55.767979219], [37.650028719, 55.767979239], [37.650028722, 55.767979258], [37.650028728, 55.767979276], [37.650028737, 55.767979293], [37.650028749, 55.767979308], [37.650028765, 55.76797932], [37.650035138, 55.76798349], [37.650035155, 55.767983499], [37.650035174, 55.767983505], [37.650035194, 55.767983506], [37.650035214, 55.767983504], [37.650035233, 55.767983498], [37.65003525, 55.767983488], [37.650635348, 55.767561655], [37.650635363, 55.767561642], [37.650635375, 55.767561626], [37.650635384, 55.767561608], [37.650635389, 55.767561589], [37.65063539, 55.767561569], [37.650635387, 55.767561549], [37.65063538, 55.76756153], [37.65063537, 55.767561513], [37.650635356, 55.767561498], [37.65063534, 55.767561487], [37.650625454, 55.767555822], [37.650625437, 55.767555814], [37.650625419, 55.76755581], [37.6506254, 55.767555809], [37.650625381, 55.767555812], [37.650625363, 55.767555818], [37.650625347, 55.767555828]]], [[[37.649520618, 55.767864019], [37.649520627, 55.767864037], [37.649520639, 55.767864053], [37.649520654, 55.767864066], [37.649520671, 55.767864076], [37.64952069, 55.767864083], [37.650017519, 55.767978108], [37.650017539, 55.767978111], [37.65001756, 55.767978109], [37.65001758, 55.767978103], [37.650017598, 55.767978093], [37.650116615, 55.767909476], [37.650116629, 55.767909464], [37.650116641, 55.767909449], [37.65011665, 55.767909432], [37.650116656, 55.767909414], [37.650116658, 55.767909395], [37.650116656, 55.767909377], [37.650116651, 55.767909358], [37.650116643, 55.767909341], [37.650116631, 55.767909326], [37.650116617, 55.767909314], [37.650116601, 55.767909304], [37.650116583, 55.767909297], [37.649873267, 55.767845332], [37.649949779, 55.767762886], [37.649949791, 55.76776287], [37.6499498, 55.767762853], [37.649949805, 55.767762835], [37.649949806, 55.767762816], [37.649949804, 55.767762797], [37.649949798, 55.767762779], [37.649949789, 55.767762762], [37.649949777, 55.767762747], [37.649949762, 55.767762735], [37.649949745, 55.767762726], [37.649949727, 55.76776272], [37.649646679, 55.767697387], [37.64964666, 55.767697384], [37.64964664, 55.767697386], [37.649646622, 55.767697391], [37.649646604, 55.7676974], [37.649646589, 55.767697412], [37.649646576, 55.767697427], [37.649616954, 55.767739397], [37.649520633, 55.767863924], [37.649520623, 55.767863941], [37.649520616, 55.76786396], [37.649520613, 55.76786398], [37.649520614, 55.767864], [37.649520618, 55.767864019]]]], type=MultiPolygon}</t>
  </si>
  <si>
    <t>{coordinates=[37.64964307, 55.76743166], type=Point}</t>
  </si>
  <si>
    <t>&lt;Могила братская, в которой похоронена&gt; Е.Ф. Арманд (Инесса)</t>
  </si>
  <si>
    <t>9fbc9f3f-56f9-11e2-965f-005056806bb6</t>
  </si>
  <si>
    <t>Урна с прахом Кузьмина Анатолия Николаевича (1903–1954), государственного деятеля</t>
  </si>
  <si>
    <t>9fbc9f41-56f9-11e2-965f-005056806bb6</t>
  </si>
  <si>
    <t>{geometries=[{coordinates=[37.618770274, 55.753891963], type=Point}, {coordinates=[[[37.618770299, 55.753895117], [37.618773826, 55.753892189], [37.618770343, 55.753888455], [37.618766627, 55.753892089], [37.618770299, 55.753895117]]], type=Polygon}], type=GeometryCollection}</t>
  </si>
  <si>
    <t>{coordinates=[37.618770262, 55.753890272], type=Point}</t>
  </si>
  <si>
    <t>Могила Снесарева Андрея Евгеньевича (1865–1937), военного деятеля и ученого–востоковеда</t>
  </si>
  <si>
    <t>9fbc9f47-56f9-11e2-965f-005056806bb6</t>
  </si>
  <si>
    <t>ЦАО, муниципальный округ Пресненский, Сергея Макеева ул., д., 15 (Ваганьковское кладбище, участок 17)</t>
  </si>
  <si>
    <t>9fbc9f49-56f9-11e2-965f-005056806bb6</t>
  </si>
  <si>
    <t>соор.16</t>
  </si>
  <si>
    <t>{coordinates=[[[37.68967172, 55.763691736], [37.689655815, 55.763697149], [37.689663192, 55.763704268], [37.689677424, 55.763718223], [37.689699032, 55.763739297], [37.689719841, 55.763759923], [37.689735798, 55.763765288], [37.689777199, 55.763761631], [37.689784078, 55.763761024], [37.689799512, 55.763763843], [37.689825813, 55.763766946], [37.68986731, 55.763783049], [37.689886531, 55.763804576], [37.689883373, 55.763810419], [37.689870749, 55.763835138], [37.689870864, 55.76385894], [37.689880474, 55.763869703], [37.689938016, 55.763909134], [37.689953911, 55.763901924], [37.689899547, 55.763860692], [37.689899467, 55.763844076], [37.689908956, 55.76382969], [37.689911274, 55.763814867], [37.689910436, 55.763806335], [37.689905578, 55.763790176], [37.689886375, 55.763772242], [37.689857639, 55.763759711], [37.689822548, 55.763750784], [37.689804228, 55.763750812], [37.689787501, 55.763750838], [37.689732542, 55.763750922], [37.68967172, 55.763691736]]], type=Polygon}</t>
  </si>
  <si>
    <t>{coordinates=[37.689893923, 55.763797376], type=Point}</t>
  </si>
  <si>
    <t>Могила Скрябина Александра Николаевича (1871–1915)</t>
  </si>
  <si>
    <t>9fbc9f4b-56f9-11e2-965f-005056806bb6</t>
  </si>
  <si>
    <t>{geometries=[{coordinates=[37.554446929, 55.724798668], type=Point}, {coordinates=[[[37.55444462, 55.724921653], [37.554582605, 55.724802017], [37.554453563, 55.724667815], [37.554306926, 55.724803187], [37.55444462, 55.724921653]]], type=Polygon}], type=GeometryCollection}</t>
  </si>
  <si>
    <t>{coordinates=[37.554449481, 55.724734916], type=Point}</t>
  </si>
  <si>
    <t>Могила Адоратского Владимира Викторовича (1878–1945)</t>
  </si>
  <si>
    <t>9fbc9f4f-56f9-11e2-965f-005056806bb6</t>
  </si>
  <si>
    <t>Новое Донское кладбище</t>
  </si>
  <si>
    <t>{geometries=[{coordinates=[37.601321795, 55.711256431], type=Point}, {coordinates=[[[37.601312454, 55.711258842], [37.601328845, 55.711260445], [37.601331056, 55.711254066], [37.601314824, 55.711252373], [37.601312454, 55.711258842]]], type=Polygon}], type=GeometryCollection}</t>
  </si>
  <si>
    <t>{coordinates=[37.601321779, 55.711256454], type=Point}</t>
  </si>
  <si>
    <t>Могила – Прудников Дмитрий Тихонович (1921–1943), Герой Советского Союза</t>
  </si>
  <si>
    <t>9fbc9f52-56f9-11e2-965f-005056806bb6</t>
  </si>
  <si>
    <t>Урна с прахом Баранова Петра Ионовича (1892–1933)</t>
  </si>
  <si>
    <t>9fbc9f5c-56f9-11e2-965f-005056806bb6</t>
  </si>
  <si>
    <t>Могила Вахтангова Евгения Багратионовича (1883–1922)</t>
  </si>
  <si>
    <t>9fbc9f6e-56f9-11e2-965f-005056806bb6</t>
  </si>
  <si>
    <t>{geometries=[{coordinates=[37.554443075, 55.724796512], type=Point}, {coordinates=[[[37.554439343, 55.724917336], [37.554589493, 55.724799704], [37.554444604, 55.724661784], [37.554298859, 55.724807223], [37.554439343, 55.724917336]]], type=Polygon}], type=GeometryCollection}</t>
  </si>
  <si>
    <t>{coordinates=[37.554446274, 55.724730744], type=Point}</t>
  </si>
  <si>
    <t>Усадьба Ясенево, XVIII – XIX вв.</t>
  </si>
  <si>
    <t>9fbc9f70-56f9-11e2-965f-005056806bb6</t>
  </si>
  <si>
    <t>ЮЗАО, муниципальный округ Ясенево, Новоясеневский просп., д., 42 (Усадьба "Ясенево" - парк)</t>
  </si>
  <si>
    <t>{coordinates=[[[[37.547694363, 55.594181065], [37.546074569, 55.589001401], [37.545396045, 55.589086934], [37.547018835, 55.594289282], [37.547694363, 55.594181065]]], [[[37.54981976, 55.600111143], [37.549314763, 55.598625807], [37.55147614, 55.598436371], [37.550221507, 55.595682113], [37.548283138, 55.596063461], [37.547799595, 55.5943825], [37.547106113, 55.594523009], [37.547595164, 55.596136753], [37.544120397, 55.596857755], [37.545268383, 55.59921277], [37.546921447, 55.598952016], [37.547594677, 55.600363442], [37.54981976, 55.600111143]]]], type=MultiPolygon}</t>
  </si>
  <si>
    <t>{coordinates=[37.547810874, 55.597647063], type=Point}</t>
  </si>
  <si>
    <t>Ограда у домика причта, XIX в.</t>
  </si>
  <si>
    <t>9fbc9f7b-56f9-11e2-965f-005056806bb6</t>
  </si>
  <si>
    <t>Тополёвая аллея, дом 4, дом 6, строение 1</t>
  </si>
  <si>
    <t>{coordinates=[[[[37.792302101, 55.690059197], [37.792308502, 55.690079406], [37.793266531, 55.689964439], [37.793257568, 55.689942787], [37.792302101, 55.690059197]]], [[[37.79201205, 55.690239602], [37.792149311, 55.690585312], [37.792182448, 55.690581697], [37.792045625, 55.690235852], [37.79201205, 55.690239602]]]], type=MultiPolygon}</t>
  </si>
  <si>
    <t>{coordinates=[37.792781348, 55.690011818], type=Point}</t>
  </si>
  <si>
    <t>9fbc9f7d-56f9-11e2-965f-005056806bb6</t>
  </si>
  <si>
    <t>Спартаковская улица, дом 3, строение 1; Спартаковская улица, дом 3, строение 3; Спартаковская улица, дом 3, строение 2</t>
  </si>
  <si>
    <t>{coordinates=[[[[37.670092511, 55.769978565], [37.67009249, 55.769978565], [37.67009247, 55.769978569], [37.670092451, 55.769978578], [37.669858966, 55.770113033], [37.66985895, 55.770113044], [37.669858937, 55.770113058], [37.669858927, 55.770113074], [37.66985892, 55.770113092], [37.669858916, 55.770113111], [37.669858917, 55.770113131], [37.669858921, 55.77011315], [37.669858929, 55.770113167], [37.669858939, 55.770113183], [37.669858953, 55.770113197], [37.669858969, 55.770113208], [37.669952669, 55.770162709], [37.669952687, 55.770162717], [37.669952705, 55.77016272], [37.669952725, 55.77016272], [37.669952744, 55.770162717], [37.669952762, 55.770162709], [37.669974743, 55.770151221], [37.669974746, 55.770151219], [37.670185414, 55.770029736], [37.67018543, 55.770029725], [37.670185443, 55.770029711], [37.670185453, 55.770029695], [37.67018546, 55.770029677], [37.670185464, 55.770029658], [37.670185464, 55.770029639], [37.67018546, 55.77002962], [37.670185452, 55.770029602], [37.670185442, 55.770029586], [37.670185428, 55.770029573], [37.670185412, 55.770029562], [37.670092549, 55.769978577], [37.670092531, 55.769978569], [37.670092511, 55.769978565]]], [[[37.670712334, 55.770349815], [37.670712345, 55.770349799], [37.670712352, 55.770349781], [37.670712355, 55.770349762], [37.670712355, 55.770349742], [37.670712351, 55.770349723], [37.670712343, 55.770349705], [37.670712332, 55.770349689], [37.670712318, 55.770349676], [37.670712302, 55.770349665], [37.670654863, 55.770319234], [37.67065473, 55.770288757], [37.670654728, 55.770288736], [37.670654721, 55.770288716], [37.670654711, 55.770288698], [37.670654697, 55.770288682], [37.67065468, 55.77028867], [37.670357589, 55.770119774], [37.670357573, 55.770119767], [37.670357557, 55.770119763], [37.67035754, 55.770119761], [37.670314543, 55.770119372], [37.670245897, 55.770083999], [37.670245879, 55.770083992], [37.67024586, 55.770083989], [37.670245841, 55.770083989], [37.670245822, 55.770083993], [37.670245804, 55.770084], [37.670074131, 55.770177647], [37.670074115, 55.770177658], [37.670074102, 55.770177672], [37.670074091, 55.770177688], [37.670074084, 55.770177706], [37.67007408, 55.770177725], [37.67007408, 55.770177744], [37.670074083, 55.770177763], [37.67007409, 55.770177781], [37.670074101, 55.770177797], [37.670074114, 55.770177811], [37.67007413, 55.770177822], [37.670510977, 55.770426626], [37.67044529, 55.770468452], [37.670445274, 55.770468465], [37.670445261, 55.770468481], [37.670445251, 55.770468499], [37.670445245, 55.770468518], [37.670445243, 55.770468538], [37.670445246, 55.770468559], [37.670445252, 55.770468578], [37.670445263, 55.770468596], [37.670445276, 55.770468611], [37.670445293, 55.770468623], [37.670565747, 55.77053935], [37.670565764, 55.770539357], [37.670631659, 55.770563434], [37.6706947, 55.770587517], [37.670694718, 55.770587522], [37.670694737, 55.770587523], [37.670694756, 55.770587521], [37.670694775, 55.770587515], [37.670694791, 55.770587506], [37.670752513, 55.770548296], [37.670752516, 55.770548294], [37.670911044, 55.770432194], [37.670911059, 55.770432181], [37.67091107, 55.770432166], [37.670911079, 55.770432149], [37.670911084, 55.770432131], [37.670911085, 55.770432112], [37.670911083, 55.770432093], [37.670911077, 55.770432074], [37.670911068, 55.770432058], [37.670911056, 55.770432043], [37.670911042, 55.770432031], [37.670911025, 55.770432021], [37.670812051, 55.770389046], [37.670812032, 55.77038904], [37.670812011, 55.770389038], [37.670811991, 55.77038904], [37.670811971, 55.770389046], [37.670811953, 55.770389057], [37.670652379, 55.770504207], [37.670543984, 55.770445191], [37.670712305, 55.77034984], [37.670712321, 55.770349829], [37.670712334, 55.770349815]]]], type=MultiPolygon}</t>
  </si>
  <si>
    <t>{coordinates=[37.670516359, 55.770334449], type=Point}</t>
  </si>
  <si>
    <t>Могила - Кузьмичев Василий Филиппович (1913-1982), Герой Советского Союза</t>
  </si>
  <si>
    <t>9fbc9f82-56f9-11e2-965f-005056806bb6</t>
  </si>
  <si>
    <t>ЦАО, муниципальный округ Таганский, Калитниковский Б. пр., д., 11 (Калитниковское кладбище, уч. 6)</t>
  </si>
  <si>
    <t>{geometries=[{coordinates=[37.690005, 55.732167898], type=Point}, {coordinates=[[[37.688572441, 55.732515485], [37.688569489, 55.732509875], [37.688552145, 55.73251268], [37.688555835, 55.732518706], [37.688572441, 55.732515485]]], type=Polygon}], type=GeometryCollection}</t>
  </si>
  <si>
    <t>{coordinates=[37.688562354, 55.732514083], type=Point}</t>
  </si>
  <si>
    <t>Могила – Кошевой Петр Кириллович (1904–1976), Маршал Советского Союза, дважды Герой Советского Союза</t>
  </si>
  <si>
    <t>9fbc9f8b-56f9-11e2-965f-005056806bb6</t>
  </si>
  <si>
    <t>Могила – Щербаков Иван Иванович (1915–1960), Герой Советского Союза</t>
  </si>
  <si>
    <t>9fbc9f8f-56f9-11e2-965f-005056806bb6</t>
  </si>
  <si>
    <t>Аллегорическая скульптура Вода, 1957 г.</t>
  </si>
  <si>
    <t>9fbc9f91-56f9-11e2-965f-005056806bb6</t>
  </si>
  <si>
    <t>ЦАО, Хамовники, Лужнецкая наб. ( между ул. Лужники д. 24 стр. 18 и ул. Лужники д. 24 стр. 19)</t>
  </si>
  <si>
    <t>{coordinates=[[[37.550162577, 55.713471045], [37.550238891, 55.713427902], [37.550178387, 55.713391999], [37.550102071, 55.713433346], [37.550162577, 55.713471045]]], type=Polygon}</t>
  </si>
  <si>
    <t>{coordinates=[37.550170586, 55.713430624], type=Point}</t>
  </si>
  <si>
    <t>Могила Барановского Петра Дмитриевича (1892–1984), архитектора, реставратора</t>
  </si>
  <si>
    <t>9fbc9f95-56f9-11e2-965f-005056806bb6</t>
  </si>
  <si>
    <t>Донской крематорий</t>
  </si>
  <si>
    <t>ЮАО, муниципальный округ Донской, Донская пл., д., 1, стр., 30 (Донской крематорий, участок 9, N1933-Л)</t>
  </si>
  <si>
    <t>{geometries=[{coordinates=[37.603248011, 55.713780785], type=Point}, {coordinates=[[[37.603246988, 55.713871329], [37.603357881, 55.713782832], [37.603249023, 55.713685964], [37.60313815, 55.713783016], [37.603246988, 55.713871329]]], type=Polygon}], type=GeometryCollection}</t>
  </si>
  <si>
    <t>{coordinates=[37.603248572, 55.713734398], type=Point}</t>
  </si>
  <si>
    <t>9fbc9f9e-56f9-11e2-965f-005056806bb6</t>
  </si>
  <si>
    <t>Московская Окружная железная дорога, 1903-1908 гг., архитектор А.Н.Померанцев, инженеры Л.Д.Проскуряков, С.Д.Карейша, П.Я.Каменцев, П.И.Рашевский. Станция Андроновка, 1903-1908 гг., архитектор А.Н.Померанцев, инженеры Л.Д.Проскуряков, С.Д.Карейша</t>
  </si>
  <si>
    <t>Андроновское шоссе, дом 7, строение 1</t>
  </si>
  <si>
    <t>{coordinates=[[[37.732321669, 55.741781968], [37.732511555, 55.741745144], [37.732482904, 55.741692744], [37.732454591, 55.741697378], [37.732411661, 55.741626682], [37.732446011, 55.741619792], [37.732423671, 55.741584445], [37.732379138, 55.741592523], [37.732369, 55.741574309], [37.732257851, 55.7415985], [37.732268142, 55.741615546], [37.732203416, 55.741628243], [37.732266767, 55.741733031], [37.732290941, 55.741728404], [37.732321669, 55.741781968]]], type=Polygon}</t>
  </si>
  <si>
    <t>{coordinates=[37.732327553, 55.741660493], type=Point}</t>
  </si>
  <si>
    <t>Надгробие Н.К.Жембровского, 1949 г.</t>
  </si>
  <si>
    <t>9fbc9fa3-56f9-11e2-965f-005056806bb6</t>
  </si>
  <si>
    <t>{geometries=[{coordinates=[37.554443759, 55.724796006], type=Point}, {coordinates=[[[37.554439336, 55.724919174], [37.554589303, 55.724798267], [37.554444047, 55.724659612], [37.554302347, 55.724806972], [37.554439336, 55.724919174]]], type=Polygon}], type=GeometryCollection}</t>
  </si>
  <si>
    <t>{coordinates=[37.554447029, 55.72472894], type=Point}</t>
  </si>
  <si>
    <t>Могила Кистяковского Владимира Александровича (1865–1952)</t>
  </si>
  <si>
    <t>9fbc9fbb-56f9-11e2-965f-005056806bb6</t>
  </si>
  <si>
    <t>{geometries=[{coordinates=[37.554445289, 55.724797994], type=Point}, {coordinates=[[[37.554442301, 55.724915377], [37.554584401, 55.724800473], [37.554452166, 55.724670446], [37.554302288, 55.724805679], [37.554442301, 55.724915377]]], type=Polygon}], type=GeometryCollection}</t>
  </si>
  <si>
    <t>{coordinates=[37.554449198, 55.72473546], type=Point}</t>
  </si>
  <si>
    <t>Сторожка</t>
  </si>
  <si>
    <t>9fbc9fbf-56f9-11e2-965f-005056806bb6</t>
  </si>
  <si>
    <t>ЦАО, муниципальный округ Замоскворечье, Новокузнецкая ул., д. 27</t>
  </si>
  <si>
    <t>{coordinates=[[[37.632970549, 55.735318776], [37.633081868, 55.735354022], [37.633130229, 55.735307202], [37.633020935, 55.735270813], [37.632970549, 55.735318776]]], type=Polygon}</t>
  </si>
  <si>
    <t>{coordinates=[37.63305044, 55.735312989], type=Point}</t>
  </si>
  <si>
    <t>- &lt;Ограда с воротами&gt;</t>
  </si>
  <si>
    <t>9fbc9fc1-56f9-11e2-965f-005056806bb6</t>
  </si>
  <si>
    <t>ЦАО, муниципальный округ Замоскворечье, Ордынка Б. ул., д., 21/16 (ограда)</t>
  </si>
  <si>
    <t>{coordinates=[[[37.625067772, 55.741290574], [37.625085549, 55.741317419], [37.625073554, 55.741319101], [37.625081236, 55.741336534], [37.625094358, 55.741334694], [37.625100546, 55.741388374], [37.625084414, 55.741388984], [37.625086546, 55.741406907], [37.625102573, 55.7414063], [37.625109178, 55.741460062], [37.625093075, 55.741460685], [37.625095254, 55.741478606], [37.625111362, 55.741478055], [37.625095353, 55.741515903], [37.62509817, 55.741515787], [37.625114409, 55.741477866], [37.625127022, 55.741477377], [37.625124843, 55.741459456], [37.625112262, 55.741459943], [37.625105824, 55.741406177], [37.625118317, 55.741405706], [37.625116187, 55.741387781], [37.625103676, 55.741388255], [37.625097214, 55.741334294], [37.625112138, 55.741332201], [37.625104456, 55.741314768], [37.625089603, 55.741316851], [37.625071318, 55.741290336], [37.625067772, 55.741290574]]], type=Polygon}</t>
  </si>
  <si>
    <t>{coordinates=[37.625101366, 55.741397345], type=Point}</t>
  </si>
  <si>
    <t>Могила - Данильченко Иван Андреевич (1914-1981), Герой Советского Союза</t>
  </si>
  <si>
    <t>9fbc9fc3-56f9-11e2-965f-005056806bb6</t>
  </si>
  <si>
    <t>Большой театр, 1821-1824 гг., арх. О.И.Бове. Восстановлен в 1856 г. по проекту арх. А.К.Кавоса</t>
  </si>
  <si>
    <t>9fbc9fc5-56f9-11e2-965f-005056806bb6</t>
  </si>
  <si>
    <t>Театральная площадь, дом 1</t>
  </si>
  <si>
    <t>{coordinates=[[[37.619249473, 55.759866904], [37.619093288, 55.759840109], [37.619066994, 55.759836541], [37.619106268, 55.759772355], [37.619156143, 55.759775408], [37.619172644, 55.759744826], [37.618451478, 55.759617977], [37.61842273, 55.759664937], [37.618473053, 55.759674283], [37.618456524, 55.759706892], [37.61844218, 55.759704211], [37.618429507, 55.759727576], [37.618273318, 55.759698984], [37.61798579, 55.760226488], [37.617908167, 55.760369821], [37.617778258, 55.760607063], [37.617893806, 55.760627162], [37.618554426, 55.760743743], [37.618752056, 55.760778582], [37.618881958, 55.76054089], [37.619173437, 55.760006643], [37.619249473, 55.759866904]]], type=Polygon}</t>
  </si>
  <si>
    <t>{coordinates=[37.618579585, 55.760116566], type=Point}</t>
  </si>
  <si>
    <t>Надгробие Феррейна Андрея Карловича (1833–1895 гг.), химика</t>
  </si>
  <si>
    <t>9fbc9fc9-56f9-11e2-965f-005056806bb6</t>
  </si>
  <si>
    <t>Скульптура Похищение Прозерпины, начало XIX в., ск. П.Трискорни, мрамор</t>
  </si>
  <si>
    <t>9fbc9fd2-56f9-11e2-965f-005056806bb6</t>
  </si>
  <si>
    <t>ЦАО, Хамовники, Афанасьевский Б. пер., д., 11-13</t>
  </si>
  <si>
    <t>{coordinates=[[[37.596761002, 55.746733564], [37.596778331, 55.746733653], [37.596778744, 55.746721134], [37.596761011, 55.746721075], [37.596761002, 55.746733564]]], type=Polygon}</t>
  </si>
  <si>
    <t>{coordinates=[37.596769773, 55.746727349], type=Point}</t>
  </si>
  <si>
    <t>Конный двор, 1912 г.</t>
  </si>
  <si>
    <t>9fbc9fd3-56f9-11e2-965f-005056806bb6</t>
  </si>
  <si>
    <t>город Москва, Дмитровское шоссе, дом 167, корпус 4</t>
  </si>
  <si>
    <t>{coordinates=[[[37.533526002, 55.942460676], [37.53384563, 55.942482262], [37.533842087, 55.942499943], [37.53402807, 55.94251244], [37.534031613, 55.942494759], [37.534050922, 55.942495895], [37.534071248, 55.942497316], [37.534389861, 55.942518901], [37.534406561, 55.942442188], [37.53438217, 55.942440483], [37.5344763, 55.942002447], [37.534293876, 55.941990236], [37.534291853, 55.942000216], [37.53421258, 55.94199482], [37.534196893, 55.942068681], [37.534266001, 55.942073225], [37.53423513, 55.942216671], [37.53428188, 55.942219795], [37.534237344, 55.942426265], [37.534191101, 55.942423141], [37.534053391, 55.942413767], [37.53404985, 55.942430878], [37.533856245, 55.942417813], [37.533860801, 55.94239728], [37.533743925, 55.942389612], [37.533707847, 55.942387055], [37.533751877, 55.942180871], [37.533792476, 55.942183673], [37.533823913, 55.942041122], [37.533908772, 55.942046802], [37.533923953, 55.941975222], [37.533840111, 55.941969541], [37.533842641, 55.941957564], [37.533658184, 55.941945066], [37.533657172, 55.941950769], [37.533645024, 55.942005524], [37.533596945, 55.942231386], [37.533589352, 55.942266748], [37.533573155, 55.942340895], [37.533564553, 55.942381961], [37.533541685, 55.942380541], [37.533532072, 55.942428736], [37.533526002, 55.942460676]]], type=Polygon}</t>
  </si>
  <si>
    <t>{coordinates=[37.534349435, 55.942249067], type=Point}</t>
  </si>
  <si>
    <t>Могила Козьмина Петра Алексеевича (1871–1936)</t>
  </si>
  <si>
    <t>9fbc9fd4-56f9-11e2-965f-005056806bb6</t>
  </si>
  <si>
    <t>Могила – Новиков Александр Александрович (1900–1976), дважды Герой Советского Союза</t>
  </si>
  <si>
    <t>9fbc9fe7-56f9-11e2-965f-005056806bb6</t>
  </si>
  <si>
    <t>{geometries=[{coordinates=[37.554445484, 55.724796201], type=Point}, {coordinates=[[[37.554444405, 55.724917762], [37.554583786, 55.724799568], [37.554447794, 55.72466462], [37.554305951, 55.724802853], [37.554444405, 55.724917762]]], type=Polygon}], type=GeometryCollection}</t>
  </si>
  <si>
    <t>{coordinates=[37.554447174, 55.724732094], type=Point}</t>
  </si>
  <si>
    <t>Могила Баранского Николая Николаевича (1881-1963), революционера и географа</t>
  </si>
  <si>
    <t>9fbc9fed-56f9-11e2-965f-005056806bb6</t>
  </si>
  <si>
    <t>Могила Башилова Александра Александровича (1807–1854), поэта и Башилова Александра Александровича (1777–1847), сенатора, председателя Строительной комиссии в Москве (сохранилось надгробие)</t>
  </si>
  <si>
    <t>9fbc9ffd-56f9-11e2-965f-005056806bb6</t>
  </si>
  <si>
    <t>Надгробие И.И. Блажевича, 1947 г., ск. Б.Ф.Лоренцов</t>
  </si>
  <si>
    <t>a5e95456-56f9-11e2-965f-005056806bb6</t>
  </si>
  <si>
    <t>Новодевичье кладбище, уч. 4, р. 11, м. 19</t>
  </si>
  <si>
    <t>Могила Нарышкина Михаила Михайловича (1795–1863)</t>
  </si>
  <si>
    <t>a5e9545b-56f9-11e2-965f-005056806bb6</t>
  </si>
  <si>
    <t>{geometries=[{coordinates=[37.603247118, 55.713780125], type=Point}, {coordinates=[[[37.603246095, 55.713870669], [37.603356987, 55.713782172], [37.60324813, 55.713685304], [37.603137257, 55.713782356], [37.603246095, 55.713870669]]], type=Polygon}], type=GeometryCollection}</t>
  </si>
  <si>
    <t>{coordinates=[37.603247679, 55.713733738], type=Point}</t>
  </si>
  <si>
    <t>Могила Гамалея Николая Федоровича (1859–1949)</t>
  </si>
  <si>
    <t>a5e9545c-56f9-11e2-965f-005056806bb6</t>
  </si>
  <si>
    <t>Ограда с воротами, конец XIX–начало ХХ вв.</t>
  </si>
  <si>
    <t>a5e95460-56f9-11e2-965f-005056806bb6</t>
  </si>
  <si>
    <t>ЦАО, Пресненский, Никитская Б. ул., д., 51</t>
  </si>
  <si>
    <t>Могила – Иванов Сергей Алексеевич (1897–1953), Герой Советского Союза</t>
  </si>
  <si>
    <t>a5e95465-56f9-11e2-965f-005056806bb6</t>
  </si>
  <si>
    <t>Могила Фриче Владимира Максимовича (1870–1929)</t>
  </si>
  <si>
    <t>a5e95466-56f9-11e2-965f-005056806bb6</t>
  </si>
  <si>
    <t>Могила - Агальцов Филипп Александрович (1900-1980), Маршал авиации, Герой Советского Союза</t>
  </si>
  <si>
    <t>a5e9546b-56f9-11e2-965f-005056806bb6</t>
  </si>
  <si>
    <t>ЦАО, муниципальный округ Хамовники, Лужнецкий пр., д., 2 (Новодевичье кладбище, участок 7, ряд 16)</t>
  </si>
  <si>
    <t>{geometries=[{coordinates=[37.554446091, 55.724796599], type=Point}, {coordinates=[[[37.554444123, 55.724914658], [37.55458393, 55.724800574], [37.554451084, 55.724666347], [37.554305225, 55.724804817], [37.554444123, 55.724914658]]], type=Polygon}], type=GeometryCollection}</t>
  </si>
  <si>
    <t>{coordinates=[37.554448948, 55.724733461], type=Point}</t>
  </si>
  <si>
    <t>Фонарный столб, 1903–1908 гг.</t>
  </si>
  <si>
    <t>a5e95472-56f9-11e2-965f-005056806bb6</t>
  </si>
  <si>
    <t>в 1 метре в юго-восточном направлении от объекта недвижимости по адресу: перегон ст. Канатчиково - ст.Пресня, лит. 27.3</t>
  </si>
  <si>
    <t>{coordinates=[[[37.563086965, 55.720214837], [37.563081081, 55.720215422], [37.563076334, 55.720216472], [37.563072413, 55.720218104], [37.563070867, 55.720219269], [37.56306829, 55.720221483], [37.563066745, 55.720223813], [37.563066233, 55.720226666], [37.563066755, 55.720229984], [37.563069444, 55.720233069], [37.563072441, 55.720235222], [37.563076676, 55.720236966], [37.563081738, 55.720238361], [37.5630869, 55.720238707], [37.563093094, 55.72023818], [37.563098357, 55.720236897], [37.563102277, 55.720235032], [37.56310537, 55.720232701], [37.56310774, 55.720229905], [37.563108457, 55.720226644], [37.56310742, 55.72022321], [37.563105351, 55.720220591], [37.563102043, 55.72021838], [37.563097394, 55.720216287], [37.563091611, 55.720215125], [37.563086965, 55.720214837]]], type=Polygon}</t>
  </si>
  <si>
    <t>{coordinates=[37.563087292, 55.720228285], type=Point}</t>
  </si>
  <si>
    <t>Могила – Черников Андрей Егорович (1912–1950), Герой Советского Союза</t>
  </si>
  <si>
    <t>a5e95473-56f9-11e2-965f-005056806bb6</t>
  </si>
  <si>
    <t>Введенское кладбище - Могила – Черников Андрей Егорович (1912–1950), Герой Советского Союза</t>
  </si>
  <si>
    <t>ЮВАО, муниципальный округ Лефортово, Наличная ул., д., 1 (Введенское кладбище, участок 7)</t>
  </si>
  <si>
    <t>- &lt;Грот, XVIII - нач. XIX вв.&gt;</t>
  </si>
  <si>
    <t>a5e95477-56f9-11e2-965f-005056806bb6</t>
  </si>
  <si>
    <t>Старая Басманная улица, дом 15, строение 10</t>
  </si>
  <si>
    <t>{coordinates=[[[37.65874524, 55.767706669], [37.658741988, 55.767690506], [37.658741915, 55.767672542], [37.65872271, 55.767651011], [37.658728981, 55.767625854], [37.658740906, 55.76762], [37.658763959, 55.767607845], [37.658805368, 55.767604199], [37.658833973, 55.767586199], [37.658839513, 55.76757721], [37.658849796, 55.767559233], [37.658852851, 55.767526895], [37.658824079, 55.76750358], [37.658808911, 55.767495515], [37.658789769, 55.767489702], [37.658766649, 55.767485241], [37.658715659, 55.76748351], [37.658674287, 55.767496138], [37.658654434, 55.767511432], [37.65864173, 55.767521777], [37.658632272, 55.767546939], [37.658638739, 55.767570283], [37.658657967, 55.767597203], [37.65865801, 55.767607981], [37.658658047, 55.767616963], [37.658642195, 55.767636743], [37.658610381, 55.767649359], [37.658591364, 55.767674532], [37.6585851, 55.767701485], [37.65874524, 55.767706669]]], type=Polygon}</t>
  </si>
  <si>
    <t>{coordinates=[37.658739633, 55.767591701], type=Point}</t>
  </si>
  <si>
    <t>Могила Бадаева Алексея Егоровича (1883–1951)</t>
  </si>
  <si>
    <t>a5e95479-56f9-11e2-965f-005056806bb6</t>
  </si>
  <si>
    <t>Ограда с воротами, конец XVIII – начало XIX вв.</t>
  </si>
  <si>
    <t>a5e9547a-56f9-11e2-965f-005056806bb6</t>
  </si>
  <si>
    <t>ЦАО, Басманный, Спартаковская ул., д., 9, стр., 1, 2</t>
  </si>
  <si>
    <t>{coordinates=[[[37.672254941, 55.771713335], [37.67225071, 55.771715341], [37.672551454, 55.771923142], [37.67255641, 55.771920895], [37.672561271, 55.77191889], [37.672259633, 55.771711246], [37.672254941, 55.771713335]]], type=Polygon}</t>
  </si>
  <si>
    <t>{coordinates=[37.672405716, 55.771817115], type=Point}</t>
  </si>
  <si>
    <t>a5e9547d-56f9-11e2-965f-005056806bb6</t>
  </si>
  <si>
    <t>ЦАО, муниципальный округ Красносельский, Басманная Нов. ул., д., 23А, стр., 1 (ограда по Басманному 1-му пер.)</t>
  </si>
  <si>
    <t>{coordinates=[[[[37.662892805, 55.769816436], [37.662939263, 55.76981637], [37.66301973, 55.770134385], [37.663048508, 55.770134347], [37.662967989, 55.769803159], [37.662892216, 55.769803313], [37.662892805, 55.769816436]]], [[[37.661878233, 55.76981308], [37.661878175, 55.769798945], [37.661601518, 55.769793239], [37.661639478, 55.769910195], [37.661645997, 55.76990703], [37.661665356, 55.769900766], [37.661638502, 55.769810285], [37.661878233, 55.76981308]]], [[[37.662499578, 55.769801721], [37.662439927, 55.769801581], [37.662439339, 55.769814142], [37.662499132, 55.769814086], [37.662499578, 55.769801721]]]], type=MultiPolygon}</t>
  </si>
  <si>
    <t>{coordinates=[37.662469493, 55.769807903], type=Point}</t>
  </si>
  <si>
    <t>&lt;Могила братская, в которой похоронен&gt; И.М. Хомяков</t>
  </si>
  <si>
    <t>a5e95480-56f9-11e2-965f-005056806bb6</t>
  </si>
  <si>
    <t>Могила Виноградова Виктора Владимировича (1894–1969), языковеда</t>
  </si>
  <si>
    <t>a5e95486-56f9-11e2-965f-005056806bb6</t>
  </si>
  <si>
    <t>ЦАО, муниципальный округ Хамовники, Лужнецкий пр., д., 2 (Новодевичье кладбище, участок 7, ряд 9)</t>
  </si>
  <si>
    <t>Могила Аксакова Константина Сергеевича (1817-1860)</t>
  </si>
  <si>
    <t>a5e95487-56f9-11e2-965f-005056806bb6</t>
  </si>
  <si>
    <t>Урна с прахом Смидовича Петра Гермогеновича (1874–1935)</t>
  </si>
  <si>
    <t>a5e95495-56f9-11e2-965f-005056806bb6</t>
  </si>
  <si>
    <t>{geometries=[{coordinates=[37.618770247, 55.753891915], type=Point}, {coordinates=[[[37.618770347, 55.753895225], [37.618773844, 55.753892039], [37.618770374, 55.753888349], [37.618766423, 55.753892046], [37.618770347, 55.753895225]]], type=Polygon}], type=GeometryCollection}</t>
  </si>
  <si>
    <t>{coordinates=[37.618770256, 55.753890194], type=Point}</t>
  </si>
  <si>
    <t>Могила – Терновский Георгий Владимирович (1915–1970), Герой Советского Союза</t>
  </si>
  <si>
    <t>a5e954ad-56f9-11e2-965f-005056806bb6</t>
  </si>
  <si>
    <t>&lt;Могила братская, в которой похоронен&gt; Ф.А. Артем (Сергеев)</t>
  </si>
  <si>
    <t>a5e954ae-56f9-11e2-965f-005056806bb6</t>
  </si>
  <si>
    <t>Могила Байкова Александра Александровича (1870–1946)</t>
  </si>
  <si>
    <t>a5e954b2-56f9-11e2-965f-005056806bb6</t>
  </si>
  <si>
    <t>ЦАО, муниципальный округ Хамовники, Лужнецкий пр., стр., 2 (Новодевичье кладбище)</t>
  </si>
  <si>
    <t>Могила Лахтина Леонида Кузьмича (1863–1927)</t>
  </si>
  <si>
    <t>a5e954c9-56f9-11e2-965f-005056806bb6</t>
  </si>
  <si>
    <t>Урна Голубева Виктора Максимовича (1915–1945)</t>
  </si>
  <si>
    <t>a5e954e3-56f9-11e2-965f-005056806bb6</t>
  </si>
  <si>
    <t>Могила Берсенева Ивана Николаевича (1889–1951)</t>
  </si>
  <si>
    <t>a5e954ed-56f9-11e2-965f-005056806bb6</t>
  </si>
  <si>
    <t>{geometries=[{coordinates=[37.554441604, 55.724795295], type=Point}, {coordinates=[[[37.554437776, 55.724921248], [37.554588352, 55.724798557], [37.554441619, 55.724652708], [37.554298667, 55.724808666], [37.554437776, 55.724921248]]], type=Polygon}], type=GeometryCollection}</t>
  </si>
  <si>
    <t>{coordinates=[37.554444881, 55.724725633], type=Point}</t>
  </si>
  <si>
    <t>Могила Смородинова Ивана Васильевича (1894–1953)</t>
  </si>
  <si>
    <t>a5e954f0-56f9-11e2-965f-005056806bb6</t>
  </si>
  <si>
    <t>{geometries=[{coordinates=[37.554444874, 55.72479757], type=Point}, {coordinates=[[[37.554444731, 55.724916941], [37.554582428, 55.724800178], [37.554446832, 55.724668733], [37.554305505, 55.724804431], [37.554444731, 55.724916941]]], type=Polygon}], type=GeometryCollection}</t>
  </si>
  <si>
    <t>{coordinates=[37.554446507, 55.724734456], type=Point}</t>
  </si>
  <si>
    <t>Могила Калинина Михаила Ивановича (1875–1946)</t>
  </si>
  <si>
    <t>a5e954f6-56f9-11e2-965f-005056806bb6</t>
  </si>
  <si>
    <t>{geometries=[{coordinates=[37.618770247, 55.753891952], type=Point}, {coordinates=[[[37.618770283, 55.753895099], [37.618773478, 55.753892091], [37.618770439, 55.753888643], [37.618766786, 55.753891973], [37.618770283, 55.753895099]]], type=Polygon}], type=GeometryCollection}</t>
  </si>
  <si>
    <t>{coordinates=[37.61877026, 55.753890308], type=Point}</t>
  </si>
  <si>
    <t>Надгробие А.В.Петрова–Сергеева, 1934 г.</t>
  </si>
  <si>
    <t>a5e954fc-56f9-11e2-965f-005056806bb6</t>
  </si>
  <si>
    <t>Могила Иванова Михаила Федоровича (1871–1935)</t>
  </si>
  <si>
    <t>a5e95507-56f9-11e2-965f-005056806bb6</t>
  </si>
  <si>
    <t>Могила Алехина Василия Васильевича (1882–1946)</t>
  </si>
  <si>
    <t>a5e9550a-56f9-11e2-965f-005056806bb6</t>
  </si>
  <si>
    <t>Могила – Поплавский Станислав Гилярович (1902–1973), Герой Советского Союза</t>
  </si>
  <si>
    <t>a5e95511-56f9-11e2-965f-005056806bb6</t>
  </si>
  <si>
    <t>{geometries=[{coordinates=[37.554446825, 55.724797308], type=Point}, {coordinates=[[[37.554443918, 55.724918157], [37.554582618, 55.724799502], [37.554451561, 55.724668134], [37.554309202, 55.724803437], [37.554443918, 55.724918157]]], type=Polygon}], type=GeometryCollection}</t>
  </si>
  <si>
    <t>{coordinates=[37.554449771, 55.724733818], type=Point}</t>
  </si>
  <si>
    <t>Надгробие С.Ф. и С.В.Булаковских, 1949 г.</t>
  </si>
  <si>
    <t>a5e95512-56f9-11e2-965f-005056806bb6</t>
  </si>
  <si>
    <t>{geometries=[{coordinates=[37.554446262, 55.724797464], type=Point}, {coordinates=[[[37.554442263, 55.724918469], [37.554588326, 55.724798273], [37.554449319, 55.724665317], [37.55430514, 55.724807799], [37.554442263, 55.724918469]]], type=Polygon}], type=GeometryCollection}</t>
  </si>
  <si>
    <t>{coordinates=[37.554450436, 55.724731795], type=Point}</t>
  </si>
  <si>
    <t>Ограда с пилонами ворот, XIX в., 1910-е гг., архитекторы П.А. и В.П.Дриттенпрейсы</t>
  </si>
  <si>
    <t>a5e9551e-56f9-11e2-965f-005056806bb6</t>
  </si>
  <si>
    <t>по улице Радио</t>
  </si>
  <si>
    <t>{coordinates=[[[37.673270092, 55.763979916], [37.673308293, 55.763972677], [37.673336937, 55.763965452], [37.67337117, 55.763961362], [37.673365532, 55.763947448], [37.673265166, 55.76396811], [37.673270092, 55.763979916]]], type=Polygon}</t>
  </si>
  <si>
    <t>{coordinates=[37.673321033, 55.763963407], type=Point}</t>
  </si>
  <si>
    <t>Уборная, 1903–1908 гг.</t>
  </si>
  <si>
    <t>a5e95527-56f9-11e2-965f-005056806bb6</t>
  </si>
  <si>
    <t>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 - Уборная, 1903–1908 гг.</t>
  </si>
  <si>
    <t>ЮАО, муниципальный округ Донской, Канатчиковский пр. (ст. Канатчиково, ПК 31820-ПК 25265, лит. 24.8)</t>
  </si>
  <si>
    <t>{coordinates=[[[37.591236032, 55.702219957], [37.591189477, 55.702267955], [37.591278755, 55.70229557], [37.59132531, 55.702247564], [37.591236032, 55.702219957]]], type=Polygon}</t>
  </si>
  <si>
    <t>{coordinates=[37.591257394, 55.702257759], type=Point}</t>
  </si>
  <si>
    <t>Могила – Левин Александр Иванович (1909–1948), Герой Советского Союза</t>
  </si>
  <si>
    <t>a5e9552a-56f9-11e2-965f-005056806bb6</t>
  </si>
  <si>
    <t>Введенское кладбище, участок II</t>
  </si>
  <si>
    <t>Могила Пятницкого Митрофана Ефимовича (1864–1927)</t>
  </si>
  <si>
    <t>a5e9552c-56f9-11e2-965f-005056806bb6</t>
  </si>
  <si>
    <t>{geometries=[{coordinates=[37.554442782, 55.724795462], type=Point}, {coordinates=[[[37.554437541, 55.724921607], [37.554590317, 55.724799287], [37.554442422, 55.724653758], [37.554300849, 55.724807194], [37.554437541, 55.724921607]]], type=Polygon}], type=GeometryCollection}</t>
  </si>
  <si>
    <t>{coordinates=[37.554445827, 55.724726523], type=Point}</t>
  </si>
  <si>
    <t>Урна с прахом Шапошникова Бориса Михайловича (1882–1945)</t>
  </si>
  <si>
    <t>a5e95530-56f9-11e2-965f-005056806bb6</t>
  </si>
  <si>
    <t>{geometries=[{coordinates=[37.618770262, 55.753891806], type=Point}, {coordinates=[[[37.618770315, 55.753895171], [37.618774112, 55.753892018], [37.618770309, 55.753888034], [37.618766311, 55.753891999], [37.618770315, 55.753895171]]], type=Polygon}], type=GeometryCollection}</t>
  </si>
  <si>
    <t>{coordinates=[37.618770256, 55.753890017], type=Point}</t>
  </si>
  <si>
    <t>Могила Александрова Александра Васильевича (1883–1946)</t>
  </si>
  <si>
    <t>a5e95534-56f9-11e2-965f-005056806bb6</t>
  </si>
  <si>
    <t>{geometries=[{coordinates=[37.554446361, 55.724798797], type=Point}, {coordinates=[[[37.55444469, 55.724921588], [37.554581197, 55.724800812], [37.554454152, 55.72467047], [37.554305406, 55.724802318], [37.55444469, 55.724921588]]], type=Polygon}], type=GeometryCollection}</t>
  </si>
  <si>
    <t>{coordinates=[37.554449152, 55.724735641], type=Point}</t>
  </si>
  <si>
    <t>- ограда, конец XIX - начало XX вв.</t>
  </si>
  <si>
    <t>a5e9553b-56f9-11e2-965f-005056806bb6</t>
  </si>
  <si>
    <t>{geometries=[{coordinates=[37.708576589, 55.768673925], type=Point}, {coordinates=[[[37.708580193, 55.768757094], [37.708649858, 55.768678258], [37.708578749, 55.768584508], [37.708497558, 55.768675841], [37.708580193, 55.768757094]]], type=Polygon}], type=GeometryCollection}</t>
  </si>
  <si>
    <t>{coordinates=[37.70857577, 55.768630174], type=Point}</t>
  </si>
  <si>
    <t>a5e9553c-56f9-11e2-965f-005056806bb6</t>
  </si>
  <si>
    <t>Садовая-Спасская улица, дом 1/2, строение 4Б; Садовая-Спасская улица, дом 1/2, строение 4Б</t>
  </si>
  <si>
    <t>{coordinates=[[[37.642119258, 55.772424565], [37.642229024, 55.772377762], [37.642149517, 55.772321264], [37.642039368, 55.772368229], [37.642119258, 55.772424565]]], type=Polygon}</t>
  </si>
  <si>
    <t>{coordinates=[37.642134222, 55.772372995], type=Point}</t>
  </si>
  <si>
    <t>Захоронение Градуса Давида Исаевича (1908–1938 гг.), бортсиноптика</t>
  </si>
  <si>
    <t>a5e95546-56f9-11e2-965f-005056806bb6</t>
  </si>
  <si>
    <t>{geometries=[{coordinates=[37.554438432, 55.724801661], type=Point}, {coordinates=[[[37.554443562, 55.724915887], [37.554554618, 55.724802691], [37.554440691, 55.724681818], [37.554314855, 55.72480625], [37.554443562, 55.724915887]]], type=Polygon}], type=GeometryCollection}</t>
  </si>
  <si>
    <t>{coordinates=[37.554438614, 55.724742255], type=Point}</t>
  </si>
  <si>
    <t>Могила Брюсова Валерия Яковлевича (1873–1924)</t>
  </si>
  <si>
    <t>a5e95549-56f9-11e2-965f-005056806bb6</t>
  </si>
  <si>
    <t>Могила Вересаева (Смидовича) Викентия Викентьевича (1867–1945)</t>
  </si>
  <si>
    <t>a5e9554c-56f9-11e2-965f-005056806bb6</t>
  </si>
  <si>
    <t>a5e95550-56f9-11e2-965f-005056806bb6</t>
  </si>
  <si>
    <t>Китайгородский проезд, дом 9, строение 11; Китайгородский проезд, дом 9, строение 28; Китайгородский проезд, дом 9, строение 4; Китайгородский проезд, дом 9, строение 2; Китайгородский проезд, дом 9, строение 12</t>
  </si>
  <si>
    <t>{coordinates=[[[[37.63296328, 55.750511878], [37.633752432, 55.750298155], [37.633761228, 55.750308923], [37.633806795, 55.750361866], [37.633999456, 55.750584852], [37.634030635, 55.750621193], [37.634389594, 55.751039799], [37.634716552, 55.750950971], [37.63474519, 55.750942856], [37.634774623, 55.75093474], [37.635681506, 55.750688091], [37.635711734, 55.750679525], [37.63574276, 55.750671408], [37.636356886, 55.750504116], [37.636430874, 55.750483831], [37.636432955, 55.750483264], [37.636935218, 55.750348538], [37.636974391, 55.750393403], [37.637103262, 55.75035868], [37.636994544, 55.75023665], [37.636366898, 55.750406654], [37.636130213, 55.750121297], [37.636120616, 55.750109182], [37.636014264, 55.749979514], [37.636003871, 55.749967401], [37.635696018, 55.749593203], [37.635583057, 55.749623416], [37.634715972, 55.749858794], [37.634599033, 55.749890358], [37.633627723, 55.750153685], [37.633637315, 55.750164452], [37.632870557, 55.750370976], [37.63284452, 55.750328253], [37.632838334, 55.750329656], [37.63286558, 55.750372341], [37.632854526, 55.750375474], [37.632963162, 55.750511729], [37.632962946, 55.750511927], [37.632959059, 55.750512488], [37.633027987, 55.750833776], [37.633028016, 55.750842318], [37.63303129, 55.750842332], [37.63303126, 55.75083335], [37.63296328, 55.750511878]]], [[[37.640297091, 55.748603188], [37.640118928, 55.748655934], [37.641410054, 55.750103208], [37.641383901, 55.750137368], [37.641377622, 55.750162524], [37.641381668, 55.750180483], [37.640391056, 55.750601066], [37.640519595, 55.750696125], [37.641578577, 55.750245374], [37.641632565, 55.750202199], [37.641648392, 55.750175236], [37.641651434, 55.750135713], [37.641632226, 55.75010879], [37.641556278, 55.750024449], [37.640297091, 55.748603188]]], [[[37.636922287, 55.748930787], [37.63663195, 55.749011946], [37.636660715, 55.749040656], [37.636399813, 55.749115045], [37.636367839, 55.749079153], [37.636030553, 55.749169345], [37.636059336, 55.749203443], [37.635772966, 55.749281452], [37.635740998, 55.749247357], [37.635460996, 55.749325358], [37.635585712, 55.749470724], [37.635483915, 55.749505416], [37.635554276, 55.749589767], [37.635668832, 55.74956045], [37.635952014, 55.749480648], [37.635923212, 55.749441161], [37.636187308, 55.749368565], [37.636240835, 55.749420151], [37.636244831, 55.749424188], [37.636333127, 55.74939984], [37.636345855, 55.749396233], [37.636438129, 55.749370981], [37.636450856, 55.749367375], [37.636573359, 55.749334006], [37.636525397, 55.749280169], [37.636799033, 55.749203969], [37.63683102, 55.749243453], [37.637044207, 55.749185732], [37.637129324, 55.749163183], [37.637158756, 55.749155067], [37.637158712, 55.749142492], [37.637161865, 55.749133507], [37.637180956, 55.749128097], [37.6372033, 55.749142442], [37.637231939, 55.749135225], [37.637161601, 55.749058061], [37.637059772, 55.749083323], [37.636922287, 55.748930787]]], [[[37.638230596, 55.748268716], [37.637497105, 55.748462646], [37.637570666, 55.748550585], [37.637612031, 55.74853976], [37.637656802, 55.748591804], [37.638140459, 55.748466864], [37.638240404, 55.748585311], [37.638479045, 55.74852217], [37.63831193, 55.748322515], [37.638280109, 55.748330185], [37.638230596, 55.748268716]]], [[[37.637848104, 55.750005763], [37.637344557, 55.750141053], [37.63722046, 55.750174424], [37.637316407, 55.750287486], [37.637341863, 55.750280721], [37.637440505, 55.750254115], [37.637629038, 55.750203606], [37.637600253, 55.750169508], [37.637787189, 55.750118103], [37.6378381, 55.750104124], [37.637852418, 55.750100066], [37.637915261, 55.75008293], [37.637848104, 55.750005763]]], [[[37.63594672, 55.748886479], [37.63591812, 55.748892832], [37.635840956, 55.748912677], [37.635497326, 55.749010059], [37.635440068, 55.749028542], [37.635215434, 55.749089294], [37.6347882, 55.749205915], [37.634415744, 55.749308679], [37.633956334, 55.749434598], [37.633382447, 55.749591918], [37.633152333, 55.7496538], [37.63292417, 55.74971568], [37.632706943, 55.7497744], [37.632759027, 55.750019268], [37.632825007, 55.750277161], [37.63283255, 55.750276402], [37.632818612, 55.75022386], [37.632761928, 55.750001316], [37.632715496, 55.749777809], [37.633649298, 55.74952485], [37.634189637, 55.749375339], [37.634904788, 55.74917845], [37.635442854, 55.749031169], [37.635500451, 55.749013032], [37.63567114, 55.748963836], [37.635793569, 55.748931277], [37.635844954, 55.748917612], [37.635869738, 55.748946776], [37.635946106, 55.748926931], [37.6359211, 55.74889701], [37.635949956, 55.748889204], [37.63594672, 55.748886479]]], [[[37.636118593, 55.748841861], [37.636450791, 55.748753033], [37.636512452, 55.748736279], [37.636907417, 55.748628958], [37.636944107, 55.748677282], [37.636964891, 55.74870604], [37.636977399, 55.748701896], [37.636915136, 55.748621459], [37.636509952, 55.748733648], [37.636449503, 55.748751679], [37.636283447, 55.748795514], [37.636117167, 55.748840262], [37.636047572, 55.748862382], [37.636018618, 55.748869688], [37.636019961, 55.748871163], [37.6360486, 55.748863946], [37.636074969, 55.748890862], [37.636144959, 55.748868779], [37.636118593, 55.748841861]]], [[[37.633044159, 55.750880041], [37.633041508, 55.750880774], [37.633047853, 55.75089374], [37.633180349, 55.751498016], [37.633184018, 55.751497832], [37.633051569, 55.750894562], [37.633044159, 55.750880041]]], [[[37.639243538, 55.752803792], [37.639202226, 55.752830784], [37.639237315, 55.752845115], [37.639275454, 55.75282172], [37.639243538, 55.752803792]]], [[[37.639348367, 55.752724634], [37.639328521, 55.752741722], [37.63931979, 55.752749816], [37.639351681, 55.752760557], [37.639380264, 55.752737173], [37.639348367, 55.752724634]]], [[[37.633184159, 55.751539148], [37.633181244, 55.751539169], [37.633190846, 55.751604111], [37.633193934, 55.751603806], [37.633184159, 55.751539148]]]], type=MultiPolygon}</t>
  </si>
  <si>
    <t>{coordinates=[37.6350317, 55.750318588], type=Point}</t>
  </si>
  <si>
    <t>Могила Фрунзе Михаила Васильевича (1885–1925)</t>
  </si>
  <si>
    <t>a5e95554-56f9-11e2-965f-005056806bb6</t>
  </si>
  <si>
    <t>Могила Каннабиха Юрия Владимировича (1872–1939)</t>
  </si>
  <si>
    <t>a5e95557-56f9-11e2-965f-005056806bb6</t>
  </si>
  <si>
    <t>Могила – Толмачев Александр Федорович (1913–1979), Герой Советского Союза</t>
  </si>
  <si>
    <t>a5e95559-56f9-11e2-965f-005056806bb6</t>
  </si>
  <si>
    <t>Могила – Буторин Дмитрий Прокопьевич (1908–1951), Герой Советского Союза</t>
  </si>
  <si>
    <t>a5e9555e-56f9-11e2-965f-005056806bb6</t>
  </si>
  <si>
    <t>Введенское кладбище, участок 2</t>
  </si>
  <si>
    <t>Захоронение неизвестного французского летчика полка Нормандия–Неман</t>
  </si>
  <si>
    <t>a5e95563-56f9-11e2-965f-005056806bb6</t>
  </si>
  <si>
    <t>ЮВАО, муниципальный округ Лефортово, Наличная ул., д., 1 (Введенское кладбище. участок 9, Захоронение могил Нормандия-Неман)</t>
  </si>
  <si>
    <t>Могила Успенского Николая Васильевича (1837–1889), писателя–публициста</t>
  </si>
  <si>
    <t>a5e9556e-56f9-11e2-965f-005056806bb6</t>
  </si>
  <si>
    <t>Могила Векслера Владимира Иосифовича (1907–1964), физика–атомщика</t>
  </si>
  <si>
    <t>a5e9556f-56f9-11e2-965f-005056806bb6</t>
  </si>
  <si>
    <t>Башня юго–западная, 1833–1853 гг.</t>
  </si>
  <si>
    <t>a5e95571-56f9-11e2-965f-005056806bb6</t>
  </si>
  <si>
    <t>ЦАО, муниципальный округ Таганский, Таганская ул., д. 58, стр. 19</t>
  </si>
  <si>
    <t>{coordinates=[[[37.671715835, 55.73756845], [37.671731825, 55.737584595], [37.671747769, 55.737589961], [37.67177324, 55.737589926], [37.671785968, 55.737588112], [37.671805033, 55.737579104], [37.67181769, 55.737561122], [37.671811251, 55.737544964], [37.671788932, 55.73753781], [37.671773012, 55.737537832], [37.671745296, 55.737540314], [37.671725511, 55.737550585], [37.671715835, 55.73756845]]], type=Polygon}</t>
  </si>
  <si>
    <t>{coordinates=[37.671766466, 55.737564786], type=Point}</t>
  </si>
  <si>
    <t>Урна с прахом Николаевой Клавдии Ивановны (1893–1944)</t>
  </si>
  <si>
    <t>a5e95572-56f9-11e2-965f-005056806bb6</t>
  </si>
  <si>
    <t>{geometries=[{coordinates=[37.618770199, 55.753891929], type=Point}, {coordinates=[[[37.618770283, 55.753895153], [37.618773813, 55.753892216], [37.618770374, 55.753888311], [37.618766327, 55.753892035], [37.618770283, 55.753895153]]], type=Polygon}], type=GeometryCollection}</t>
  </si>
  <si>
    <t>{coordinates=[37.618770182, 55.753890173], type=Point}</t>
  </si>
  <si>
    <t>Могила Голубинина Леонида Ефимовича (1858-1912)</t>
  </si>
  <si>
    <t>a5e95579-56f9-11e2-965f-005056806bb6</t>
  </si>
  <si>
    <t>{geometries=[{coordinates=[37.554443461, 55.724797608], type=Point}, {coordinates=[[[37.554440046, 55.72491917], [37.554587523, 55.724799567], [37.554444056, 55.724663568], [37.554302218, 55.724808129], [37.554440046, 55.72491917]]], type=Polygon}], type=GeometryCollection}</t>
  </si>
  <si>
    <t>{coordinates=[37.554446564, 55.724731568], type=Point}</t>
  </si>
  <si>
    <t>Могила Зархи (Гуревича) Натана Абрамовича (1900–1935)</t>
  </si>
  <si>
    <t>a5e95580-56f9-11e2-965f-005056806bb6</t>
  </si>
  <si>
    <t>Надгробие А.Д.Попова, 1965 г.</t>
  </si>
  <si>
    <t>a5e95581-56f9-11e2-965f-005056806bb6</t>
  </si>
  <si>
    <t>{geometries=[{coordinates=[37.5544431, 55.724794013], type=Point}, {coordinates=[[[37.554438013, 55.724922045], [37.554591533, 55.724797215], [37.554440795, 55.724648754], [37.554302059, 55.724808036], [37.554438013, 55.724922045]]], type=Polygon}], type=GeometryCollection}</t>
  </si>
  <si>
    <t>{coordinates=[37.554446152, 55.724722985], type=Point}</t>
  </si>
  <si>
    <t>Ограда с воротами, 1882 г., архитектор Д.Н.Чичагов</t>
  </si>
  <si>
    <t>a5e95582-56f9-11e2-965f-005056806bb6</t>
  </si>
  <si>
    <t>Городская усадьба Н.А.Алексеева, 1882 г., архитектор Д.Н.Чичагов - Ограда с воротами, 1882 г., архитектор Д.Н.Чичагов</t>
  </si>
  <si>
    <t>ЦАО, муниципальный округ Пресненский, Леонтьевский пер., д., 9 (ограда с воротами); ЦАО, муниципальный округ Пресненский, Леонтьевский пер., д., 9 (ограда с воротами)</t>
  </si>
  <si>
    <t>{coordinates=[[[37.602672123, 55.759177314], [37.602687737, 55.759168934], [37.602157235, 55.75886806], [37.602141994, 55.758877762], [37.602672123, 55.759177314]]], type=Polygon}</t>
  </si>
  <si>
    <t>{coordinates=[37.602415341, 55.759023348], type=Point}</t>
  </si>
  <si>
    <t>Могила Талалихина Виктора Васильевича (1918–1941)</t>
  </si>
  <si>
    <t>a5e95583-56f9-11e2-965f-005056806bb6</t>
  </si>
  <si>
    <t>&lt;Могила братская, в которой похоронен&gt; В.Д. Ковшов</t>
  </si>
  <si>
    <t>a5e95584-56f9-11e2-965f-005056806bb6</t>
  </si>
  <si>
    <t>Могила – Теренков Николай Анастасьевич (1914–1975), Герой Советского Союза</t>
  </si>
  <si>
    <t>a5e9558e-56f9-11e2-965f-005056806bb6</t>
  </si>
  <si>
    <t>ЮВАО, муниципальный округ Лефортово, Наличная ул., д., 1 (Введенское кладбище, участок 18)</t>
  </si>
  <si>
    <t>Усадьба Садки-Знаменские</t>
  </si>
  <si>
    <t>a5e95595-56f9-11e2-965f-005056806bb6</t>
  </si>
  <si>
    <t>ЮЗАО, Северное Бутово, МКАД 36 км, д., Б/Н</t>
  </si>
  <si>
    <t>{coordinates=[[[37.555517762, 55.575765674], [37.554793128, 55.575930251], [37.55378897, 55.576144582], [37.550050596, 55.576974867], [37.549706392, 55.577067405], [37.551180139, 55.578441131], [37.548059825, 55.5797505], [37.545814294, 55.580699319], [37.54433646, 55.581331921], [37.544302109, 55.581346625], [37.543435237, 55.581690816], [37.543366367, 55.581738554], [37.548232683, 55.583080149], [37.551840461, 55.585580843], [37.561623673, 55.583240408], [37.561674569, 55.58322823], [37.562084029, 55.583130252], [37.562127, 55.583119969], [37.562147997, 55.583114944], [37.563045935, 55.582900069], [37.562655469, 55.582237174], [37.562626546, 55.582156943], [37.565003595, 55.581214251], [37.566558507, 55.580323963], [37.567726183, 55.579351484], [37.567535969, 55.579300615], [37.566947444, 55.579127518], [37.566282274, 55.578923445], [37.565548562, 55.578707278], [37.564810144, 55.578487068], [37.564086235, 55.578273654], [37.562996426, 55.577909066], [37.561548175, 55.578010706], [37.561375728, 55.578006812], [37.560787758, 55.578022084], [37.560083546, 55.578032522], [37.560010042, 55.578033609], [37.559791719, 55.578026331], [37.559703465, 55.578023715], [37.559486683, 55.578017298], [37.559071327, 55.577967835], [37.558548501, 55.577902981], [37.557758619, 55.577789297], [37.557468045, 55.577770749], [37.557263204, 55.57774317], [37.557095169, 55.577675379], [37.556872052, 55.577527952], [37.556722621, 55.577352035], [37.556627385, 55.577177378], [37.556570627, 55.577045077], [37.556415604, 55.576856705], [37.555517762, 55.575765674]]], type=Polygon}</t>
  </si>
  <si>
    <t>{coordinates=[37.556244593, 55.580511641], type=Point}</t>
  </si>
  <si>
    <t>Могила - Семенов Владимир Кузьмич (1920-1990), подполковник, летчик, Герой Советского Союза</t>
  </si>
  <si>
    <t>a5e955a2-56f9-11e2-965f-005056806bb6</t>
  </si>
  <si>
    <t>Скульптура скаковой лошади, скульптор Э.Н.Гиляров, 1950–1960–е гг.</t>
  </si>
  <si>
    <t>a5e955a7-56f9-11e2-965f-005056806bb6</t>
  </si>
  <si>
    <t>д.31Д</t>
  </si>
  <si>
    <t>{coordinates=[[[37.756209767, 55.760995761], [37.756213498, 55.760989952], [37.7562343, 55.760956285], [37.756035727, 55.760912203], [37.756009622, 55.760954698], [37.756209767, 55.760995761]]], type=Polygon}</t>
  </si>
  <si>
    <t>{coordinates=[37.756077057, 55.76093345], type=Point}</t>
  </si>
  <si>
    <t>&lt;Могила братская, в которой похоронен&gt; Е.Л. Афонин</t>
  </si>
  <si>
    <t>a5e955ad-56f9-11e2-965f-005056806bb6</t>
  </si>
  <si>
    <t>Ограда с воротами и калиткой, 1915–1917 гг., 1930–е гг.</t>
  </si>
  <si>
    <t>a5e955b5-56f9-11e2-965f-005056806bb6</t>
  </si>
  <si>
    <t>ВАО, муниципальный округ Сокольники, 5-й Лучевой просек, дом 14, стр. 1, по западной границе владения</t>
  </si>
  <si>
    <t>{coordinates=[[[[37.674090019, 55.814164469], [37.674080578, 55.814229889], [37.674066733, 55.814301826], [37.674053841, 55.814373249], [37.674041458, 55.814445006], [37.67402806, 55.814516662], [37.674017085, 55.814586676], [37.674046889, 55.814586634], [37.674060251, 55.814514876], [37.674072165, 55.814444022], [37.674085529, 55.814372346], [37.674098899, 55.81430015], [37.674111771, 55.814228667], [37.674123737, 55.814166342], [37.674090019, 55.814164469]]], [[[37.674094248, 55.81412789], [37.674125975, 55.814129817], [37.674134648, 55.814071468], [37.674145292, 55.813999865], [37.674155935, 55.813928262], [37.674166578, 55.813856659], [37.674177612, 55.813783211], [37.674161424, 55.813782478], [37.674144389, 55.813781887], [37.674136118, 55.81384621], [37.674125474, 55.813917814], [37.674114831, 55.813989416], [37.674104188, 55.814061019], [37.674094248, 55.81412789]]]], type=MultiPolygon}</t>
  </si>
  <si>
    <t>{coordinates=[37.674135383, 55.813958839], type=Point}</t>
  </si>
  <si>
    <t>Могила – Переверткин Семен Никифорович (1905–1961), Герой Советского Союза</t>
  </si>
  <si>
    <t>a5e955c0-56f9-11e2-965f-005056806bb6</t>
  </si>
  <si>
    <t>Въездные ворота, начало XIX в., арх. Е.Д.Тюрин</t>
  </si>
  <si>
    <t>a5e955c2-56f9-11e2-965f-005056806bb6</t>
  </si>
  <si>
    <t>ЦАО, Якиманка, Ленинский просп., д., 20, стр., 1 (к.2)</t>
  </si>
  <si>
    <t>{coordinates=[[[[37.591339613, 55.718361692], [37.591387035, 55.718336636], [37.591305283, 55.718280095], [37.591253792, 55.718305457], [37.591339613, 55.718361692]]], [[[37.591399796, 55.718398223], [37.591469587, 55.718444911], [37.591521034, 55.718420136], [37.591523826, 55.718415818], [37.591450749, 55.718373533], [37.591399796, 55.718398223]]]], type=MultiPolygon}</t>
  </si>
  <si>
    <t>{coordinates=[37.591460784, 55.718407021], type=Point}</t>
  </si>
  <si>
    <t>Могила, в которой похоронен Фоминых Евгений Иванович (1906-1977), Герой Советского Союза</t>
  </si>
  <si>
    <t>a5e955c4-56f9-11e2-965f-005056806bb6</t>
  </si>
  <si>
    <t>ЦАО, муниципальный округ Пресненский, Сергея Макеева ул., д., 15 (Ваганьковское кладбище, участок 7)</t>
  </si>
  <si>
    <t>Могила Дзержинского Феликса Эдмундовича (1877–1926)</t>
  </si>
  <si>
    <t>a5e955d3-56f9-11e2-965f-005056806bb6</t>
  </si>
  <si>
    <t>{geometries=[{coordinates=[37.618770319, 55.753891808], type=Point}, {coordinates=[[[37.618770274, 55.753895304], [37.61877451, 55.753892092], [37.618770401, 55.753887691], [37.618766092, 55.753892143], [37.618770274, 55.753895304]]], type=Polygon}], type=GeometryCollection}</t>
  </si>
  <si>
    <t>{coordinates=[37.618770364, 55.753889892], type=Point}</t>
  </si>
  <si>
    <t>Фрагмент ограды, 1798–1817 гг., 1909 г.</t>
  </si>
  <si>
    <t>a5e955db-56f9-11e2-965f-005056806bb6</t>
  </si>
  <si>
    <t>по Тетеринскому пер.</t>
  </si>
  <si>
    <t>{coordinates=[[[37.648919009, 55.745847391], [37.648918406, 55.745843614], [37.6488387, 55.745851107], [37.648840829, 55.745858227], [37.648919898, 55.745850842], [37.648919009, 55.745847391]]], type=Polygon}</t>
  </si>
  <si>
    <t>{coordinates=[37.648879294, 55.745850975], type=Point}</t>
  </si>
  <si>
    <t>a5e955e0-56f9-11e2-965f-005056806bb6</t>
  </si>
  <si>
    <t>Ворошиловский парк, дом 8; Ворошиловский парк, дом 2; Ворошиловский парк, дом 5</t>
  </si>
  <si>
    <t>{coordinates=[[[37.458357654, 55.736829862], [37.458357636, 55.736829867], [37.458357619, 55.736829874], [37.458086253, 55.736987569], [37.458086245, 55.736987574], [37.457814839, 55.737178739], [37.457814825, 55.737178751], [37.457814813, 55.737178766], [37.457814804, 55.737178783], [37.457772313, 55.737283961], [37.457772309, 55.737283977], [37.457678622, 55.73770471], [37.457593578, 55.73797244], [37.457593576, 55.737972447], [37.457568029, 55.738082412], [37.457568026, 55.738082435], [37.457567767, 55.738316728], [37.457567769, 55.738316745], [37.45761829, 55.738598767], [37.45716067, 55.73865597], [37.45716067, 55.73865597], [37.457050476, 55.738670275], [37.457050454, 55.738670281], [37.45672826, 55.738789703], [37.456728251, 55.738789707], [37.456533225, 55.738885261], [37.456406092, 55.738909118], [37.455872175, 55.73889458], [37.455872172, 55.73889458], [37.455151777, 55.738894315], [37.455024664, 55.738884705], [37.454499266, 55.738827131], [37.454499247, 55.738827131], [37.454499229, 55.738827134], [37.454499211, 55.738827141], [37.454499195, 55.738827151], [37.454499181, 55.738827163], [37.45449917, 55.738827178], [37.454499162, 55.738827195], [37.454499157, 55.738827213], [37.454268757, 55.740146816], [37.454268756, 55.740146834], [37.454268758, 55.740146853], [37.454268763, 55.740146871], [37.454268772, 55.740146888], [37.454268784, 55.740146902], [37.454268798, 55.740146915], [37.454268815, 55.740146924], [37.454268832, 55.74014693], [37.454268851, 55.740146933], [37.455319764, 55.74019514], [37.455862152, 55.740233591], [37.456921456, 55.740358291], [37.458006142, 55.740530806], [37.458429839, 55.740607456], [37.458429839, 55.740607456], [37.459023022, 55.740712851], [37.459760206, 55.740899575], [37.460658387, 55.741138946], [37.460658389, 55.741138946], [37.461378656, 55.741311312], [37.462514142, 55.741588996], [37.463098823, 55.741746965], [37.463869908, 55.74198149], [37.463869908, 55.741981491], [37.464191901, 55.742077216], [37.464818895, 55.742321254], [37.465471285, 55.74260833], [37.4664202, 55.743072401], [37.4664202, 55.743072401], [37.46690314, 55.743306827], [37.467852086, 55.743775669], [37.467852087, 55.74377567], [37.468682444, 55.744172752], [37.468682462, 55.744172758], [37.46868248, 55.744172761], [37.468682499, 55.744172761], [37.468682518, 55.744172757], [37.468682535, 55.744172749], [37.468682551, 55.744172739], [37.469946363, 55.743125918], [37.469946376, 55.743125904], [37.469946387, 55.743125889], [37.469946394, 55.743125871], [37.469946398, 55.743125852], [37.469946399, 55.743125833], [37.469946395, 55.743125814], [37.469946388, 55.743125797], [37.469946378, 55.74312578], [37.469946365, 55.743125766], [37.46994635, 55.743125755], [37.469946333, 55.743125747], [37.468819332, 55.742719035], [37.468200823, 55.742431987], [37.467362084, 55.741982307], [37.466989379, 55.741719231], [37.466498197, 55.741293585], [37.466821584, 55.739763696], [37.46708445, 55.739577313], [37.467084466, 55.739577299], [37.467237168, 55.739409989], [37.467237181, 55.739409973], [37.467237189, 55.739409954], [37.467237194, 55.739409935], [37.467237194, 55.739409914], [37.467237191, 55.739409895], [37.467237183, 55.739409876], [37.467237172, 55.739409859], [37.467237158, 55.739409844], [37.467237141, 55.739409833], [37.467237123, 55.739409826], [37.46646606, 55.739184884], [37.465796701, 55.738969529], [37.465796701, 55.738969529], [37.465347641, 55.738825956], [37.464796946, 55.738629762], [37.464652991, 55.738510194], [37.464652972, 55.738510182], [37.464652951, 55.738510174], [37.463492117, 55.73822772], [37.46234825, 55.73794526], [37.462348248, 55.73794526], [37.461441621, 55.73773937], [37.461441614, 55.737739369], [37.461026406, 55.737672295], [37.460670528, 55.737605239], [37.460543453, 55.737576514], [37.460399502, 55.737476069], [37.460306405, 55.737394792], [37.460323482, 55.737265751], [37.460323482, 55.737265732], [37.46032348, 55.737265714], [37.460323474, 55.737265697], [37.460323464, 55.73726568], [37.460323452, 55.737265666], [37.460323438, 55.737265655], [37.460323422, 55.737265646], [37.460323404, 55.73726564], [37.458357691, 55.736829863], [37.458357672, 55.736829861], [37.458357654, 55.736829862]]], type=Polygon}</t>
  </si>
  <si>
    <t>{coordinates=[37.462070732, 55.740444549], type=Point}</t>
  </si>
  <si>
    <t>Наземный вестибюль, архитекторы Гельфрейх В.Г., Рожин И.Е. (при участии Тосунова Г., Шагуриной Л.А.), 1943 г.</t>
  </si>
  <si>
    <t>a5e955e9-56f9-11e2-965f-005056806bb6</t>
  </si>
  <si>
    <t>ЦАО, муниципальный округ Замоскворечье, Пятницкая ул., д. 23</t>
  </si>
  <si>
    <t>{coordinates=[[[37.629114012, 55.742377838], [37.629114053, 55.742390413], [37.629117243, 55.742392206], [37.629117267, 55.742399391], [37.629120457, 55.742401184], [37.629123677, 55.742411959], [37.629146044, 55.742435288], [37.629174763, 55.742453222], [37.629177947, 55.742453218], [37.629197083, 55.74246218], [37.629238515, 55.742472915], [37.629263996, 55.742474685], [37.629267186, 55.742476478], [37.629311767, 55.742476431], [37.629314946, 55.742474631], [37.629327683, 55.742474618], [37.629330862, 55.742472818], [37.629349962, 55.742471002], [37.629381776, 55.742461987], [37.629400853, 55.742452985], [37.629404037, 55.742452982], [37.629423108, 55.742442184], [37.629423102, 55.742440387], [37.629438989, 55.742429593], [37.629458018, 55.74240622], [37.629461155, 55.742391846], [37.629464333, 55.742390046], [37.629464251, 55.742364897], [37.62946106, 55.742363104], [37.629461037, 55.742355919], [37.629457846, 55.742354126], [37.629454627, 55.742343351], [37.629438646, 55.742325404], [37.629422688, 55.742314643], [37.629422682, 55.742312846], [37.629403541, 55.742302088], [37.629400356, 55.742302092], [37.629381221, 55.74229313], [37.629339789, 55.742282395], [37.629314308, 55.742280625], [37.629311118, 55.742278832], [37.629266537, 55.742278879], [37.629263358, 55.742280679], [37.629250621, 55.742280692], [37.629247442, 55.742282492], [37.629228342, 55.742284308], [37.629196528, 55.742293323], [37.629177451, 55.742302325], [37.629174267, 55.742302328], [37.629155196, 55.742313126], [37.629155202, 55.742314923], [37.629139316, 55.742325717], [37.629123453, 55.742343698], [37.629120304, 55.742354479], [37.629117125, 55.742356279], [37.629117149, 55.742363464], [37.629113971, 55.742365264], [37.629114012, 55.742377838]]], type=Polygon}</t>
  </si>
  <si>
    <t>{coordinates=[37.629289132, 55.742371551], type=Point}</t>
  </si>
  <si>
    <t>Могила Одинцова Виктора Петровича (1876–1938)</t>
  </si>
  <si>
    <t>a5e955eb-56f9-11e2-965f-005056806bb6</t>
  </si>
  <si>
    <t>a5e955ec-56f9-11e2-965f-005056806bb6</t>
  </si>
  <si>
    <t>Чистый переулок, дом 4, строение 1; Чистый переулок, дом 4, строение 2</t>
  </si>
  <si>
    <t>{coordinates=[[[[37.591928992, 55.742695449], [37.591929012, 55.742695455], [37.591929032, 55.742695457], [37.591929053, 55.742695455], [37.592411525, 55.742592554], [37.592411543, 55.742592548], [37.59241156, 55.742592539], [37.592411574, 55.742592527], [37.592411587, 55.742592513], [37.592411596, 55.742592496], [37.592411602, 55.742592478], [37.592411604, 55.74259246], [37.592411603, 55.742592441], [37.592411598, 55.742592422], [37.59241159, 55.742592405], [37.592408718, 55.742587567], [37.592483919, 55.742572321], [37.592483937, 55.742572315], [37.592483954, 55.742572307], [37.592483969, 55.742572295], [37.592483981, 55.74257228], [37.59248399, 55.742572264], [37.592483996, 55.742572246], [37.592483999, 55.742572227], [37.592483998, 55.742572208], [37.592483993, 55.74257219], [37.592482612, 55.742568241], [37.592482603, 55.742568222], [37.592482591, 55.742568206], [37.592482575, 55.742568192], [37.592482558, 55.742568182], [37.592482538, 55.742568176], [37.592482518, 55.742568174], [37.592482497, 55.742568176], [37.592400321, 55.742584758], [37.592400302, 55.742584764], [37.592400284, 55.742584774], [37.592400268, 55.742584787], [37.592400256, 55.742584803], [37.592400247, 55.742584822], [37.592400242, 55.742584841], [37.592400241, 55.742584862], [37.592400244, 55.742584882], [37.592400252, 55.742584901], [37.592402846, 55.742590076], [37.591926364, 55.74269245], [37.591926346, 55.742692455], [37.591926329, 55.742692465], [37.591926314, 55.742692477], [37.591926302, 55.742692492], [37.591926293, 55.742692509], [37.591926287, 55.742692527], [37.591926285, 55.742692546], [37.591926287, 55.742692565], [37.591926292, 55.742692584], [37.591926301, 55.742692601], [37.591926313, 55.742692616], [37.591928959, 55.742695425], [37.591928974, 55.742695439], [37.591928992, 55.742695449]]], [[[37.592203286, 55.7426776], [37.592203267, 55.742677594], [37.592203247, 55.742677592], [37.592203228, 55.742677594], [37.592076869, 55.742704185], [37.592076851, 55.742704191], [37.592076833, 55.7427042], [37.592076818, 55.742704213], [37.592076806, 55.742704228], [37.592076797, 55.742704246], [37.592076792, 55.742704264], [37.59207679, 55.742704284], [37.592076792, 55.742704304], [37.592076798, 55.742704322], [37.592076808, 55.742704339], [37.592088385, 55.742721093], [37.592030445, 55.74273332], [37.591957081, 55.742748823], [37.591957062, 55.742748829], [37.591957045, 55.742748839], [37.59195703, 55.742748851], [37.591957018, 55.742748866], [37.591957009, 55.742748883], [37.591957003, 55.742748902], [37.591957001, 55.742748921], [37.591957003, 55.742748941], [37.591957009, 55.742748959], [37.591957018, 55.742748976], [37.591989454, 55.742797993], [37.591989467, 55.742798008], [37.591989482, 55.742798021], [37.5919895, 55.74279803], [37.591989519, 55.742798036], [37.591989538, 55.742798038], [37.591989558, 55.742798036], [37.592045192, 55.742786332], [37.592121209, 55.742900288], [37.592121222, 55.742900303], [37.592121237, 55.742900316], [37.592121255, 55.742900325], [37.592121274, 55.74290033], [37.592121294, 55.742900332], [37.592121313, 55.74290033], [37.592236055, 55.742875994], [37.592236073, 55.742875988], [37.59223609, 55.742875979], [37.592236105, 55.742875966], [37.592236118, 55.742875951], [37.592236127, 55.742875934], [37.592236132, 55.742875915], [37.592236134, 55.742875896], [37.592236132, 55.742875876], [37.592236126, 55.742875858], [37.592236117, 55.74287584], [37.592183951, 55.74279786], [37.592246919, 55.742784475], [37.592280756, 55.74283541], [37.592280757, 55.742835411], [37.592320859, 55.742894122], [37.592320871, 55.742894137], [37.592320887, 55.74289415], [37.592320904, 55.742894159], [37.592320923, 55.742894164], [37.592320943, 55.742894166], [37.592320962, 55.742894163], [37.592529594, 55.742848919], [37.592529612, 55.742848913], [37.592529629, 55.742848904], [37.592529644, 55.742848891], [37.592529657, 55.742848876], [37.592529665, 55.742848858], [37.592529671, 55.742848839], [37.592529672, 55.74284882], [37.59252967, 55.7428488], [37.592529664, 55.742848782], [37.592529655, 55.742848764], [37.592520549, 55.742835658], [37.592489712, 55.742790054], [37.5924897, 55.742790039], [37.592489684, 55.742790027], [37.592489667, 55.742790018], [37.592489648, 55.742790012], [37.592489628, 55.74279001], [37.592489608, 55.742790013], [37.592408833, 55.742807483], [37.59232003, 55.742673329], [37.592320017, 55.742673313], [37.592320002, 55.742673301], [37.592319984, 55.742673291], [37.592319965, 55.742673286], [37.592319946, 55.742673284], [37.592319926, 55.742673286], [37.592215436, 55.742695535], [37.592203331, 55.742677636], [37.592203319, 55.742677621], [37.592203303, 55.742677609], [37.592203286, 55.7426776]]], [[[37.592444476, 55.743122167], [37.592444485, 55.743122151], [37.592444491, 55.743122132], [37.592444493, 55.743122113], [37.592444492, 55.743122094], [37.592444487, 55.743122076], [37.592444479, 55.743122059], [37.592380548, 55.743018277], [37.592380535, 55.743018261], [37.59238052, 55.743018248], [37.592380503, 55.743018238], [37.592380483, 55.743018232], [37.592380463, 55.743018229], [37.592380443, 55.743018231], [37.592123806, 55.743068617], [37.592045679, 55.74293841], [37.592045667, 55.742938394], [37.592045653, 55.742938381], [37.592045637, 55.742938371], [37.592045619, 55.742938365], [37.592045601, 55.742938361], [37.59202748, 55.742936942], [37.592012187, 55.742917945], [37.592012174, 55.742917932], [37.592012159, 55.742917921], [37.592012142, 55.742917913], [37.592012124, 55.742917909], [37.592012106, 55.742917908], [37.592012087, 55.74291791], [37.591970065, 55.742927076], [37.591970047, 55.742927082], [37.59197003, 55.742927092], [37.591970015, 55.742927104], [37.591970003, 55.742927119], [37.591969994, 55.742927136], [37.591969988, 55.742927154], [37.591969986, 55.742927173], [37.591969988, 55.742927193], [37.591969993, 55.742927211], [37.591970002, 55.742927228], [37.591978748, 55.742940819], [37.591958004, 55.74295524], [37.591957988, 55.742955253], [37.591957975, 55.74295527], [37.591957966, 55.742955288], [37.591957962, 55.742955309], [37.591957961, 55.742955329], [37.591959113, 55.742971316], [37.591959117, 55.74297134], [37.591959128, 55.742971362], [37.592039833, 55.743099382], [37.592039837, 55.743099388], [37.592077854, 55.743151813], [37.592077867, 55.743151828], [37.592077882, 55.743151839], [37.592077899, 55.743151848], [37.592077918, 55.743151853], [37.592077937, 55.743151854], [37.592077956, 55.743151852], [37.592167329, 55.743132669], [37.592195728, 55.743173639], [37.592195741, 55.743173654], [37.592195756, 55.743173666], [37.592195773, 55.743173675], [37.592195792, 55.743173681], [37.592195811, 55.743173682], [37.592195831, 55.74317368], [37.592444414, 55.743122209], [37.592444432, 55.743122203], [37.592444449, 55.743122194], [37.592444464, 55.743122182], [37.592444476, 55.743122167]]]], type=MultiPolygon}</t>
  </si>
  <si>
    <t>{coordinates=[37.592137975, 55.742788171], type=Point}</t>
  </si>
  <si>
    <t>Надгробие на могиле Текутьевой Юлии Александровны (1785–1821) 1821 г.</t>
  </si>
  <si>
    <t>a5e955f2-56f9-11e2-965f-005056806bb6</t>
  </si>
  <si>
    <t>ЮВАО, муниципальный округ Лефортово, Наличная ул., д., 1 (Введенское кладбище, уч.11)</t>
  </si>
  <si>
    <t>{geometries=[{coordinates=[37.708575026, 55.768677122], type=Point}, {coordinates=[[[37.708574976, 55.768766609], [37.708648299, 55.76868242], [37.708580314, 55.768581536], [37.708496514, 55.768677923], [37.708574976, 55.768766609]]], type=Polygon}], type=GeometryCollection}</t>
  </si>
  <si>
    <t>{coordinates=[37.708575602, 55.768629729], type=Point}</t>
  </si>
  <si>
    <t>Могила Петровой–Званцевой Веры Николаевны (1876–1944)</t>
  </si>
  <si>
    <t>a5e955f6-56f9-11e2-965f-005056806bb6</t>
  </si>
  <si>
    <t>Могила, в которой похоронен Гришин Иван Тихонович (1901–1951), Герой Советского Союза</t>
  </si>
  <si>
    <t>a5e955f9-56f9-11e2-965f-005056806bb6</t>
  </si>
  <si>
    <t>ЦАО, муниципальный округ Хамовники, Лужнецкий пр., д., 2 (Новодевичье кладбище, участок 4, ряд 61)</t>
  </si>
  <si>
    <t>Ограда с пилонами ворот, 1884 г., архитектор А.С. Каминский</t>
  </si>
  <si>
    <t>a5e95606-56f9-11e2-965f-005056806bb6</t>
  </si>
  <si>
    <t>ЦАО, Пресненский, Леонтьевский пер., д., 10, стр., 1</t>
  </si>
  <si>
    <t>{coordinates=[[[37.603789785, 55.759634739], [37.603793905, 55.759632571], [37.603597724, 55.759520494], [37.603579864, 55.75950238], [37.603574402, 55.759485969], [37.603569582, 55.759488521], [37.603575997, 55.759504682], [37.603591968, 55.759520836], [37.603637677, 55.759547156], [37.603789785, 55.759634739]]], type=Polygon}</t>
  </si>
  <si>
    <t>{coordinates=[37.603715499, 55.759589864], type=Point}</t>
  </si>
  <si>
    <t>Могила Москвина Ивана Михайловича (1874–1946)</t>
  </si>
  <si>
    <t>a5e95608-56f9-11e2-965f-005056806bb6</t>
  </si>
  <si>
    <t>{geometries=[{coordinates=[37.5544436, 55.724798471], type=Point}, {coordinates=[[[37.554440019, 55.724920282], [37.554587907, 55.72479929], [37.554443419, 55.724666085], [37.554303056, 55.724808227], [37.554440019, 55.724920282]]], type=Polygon}], type=GeometryCollection}</t>
  </si>
  <si>
    <t>{coordinates=[37.554446657, 55.724732688], type=Point}</t>
  </si>
  <si>
    <t>Могила – Горшков Сергей Георгиевич (1910–1988), дважды Герой Советского Союза</t>
  </si>
  <si>
    <t>a5e9560a-56f9-11e2-965f-005056806bb6</t>
  </si>
  <si>
    <t>Новодевичье кладбище, участок 11, ряд 1</t>
  </si>
  <si>
    <t>Памятник Н.Ф.Филатову, 1960 г., ск. Д.П.Шварц, арх.Ю.Я.Сосенко; гранит</t>
  </si>
  <si>
    <t>a5e95613-56f9-11e2-965f-005056806bb6</t>
  </si>
  <si>
    <t>ЦАО, Пресненский, Садовая-Кудринская ул., д., 15, стр., 1</t>
  </si>
  <si>
    <t>{coordinates=[[[37.587285433, 55.764472919], [37.587342916, 55.764532158], [37.587520571, 55.764475534], [37.587479682, 55.76442428], [37.587285433, 55.764472919]]], type=Polygon}</t>
  </si>
  <si>
    <t>{coordinates=[37.587373594, 55.764503846], type=Point}</t>
  </si>
  <si>
    <t>Могила – Зыков Юрий Николаевич (1922–1944), Герой Советского Союза</t>
  </si>
  <si>
    <t>a5e9561c-56f9-11e2-965f-005056806bb6</t>
  </si>
  <si>
    <t>ЦАО, муниципальный округ Хамовники, Лужнецкий пр., д., 2 (Новодевичье кладбище, участок 4, ряд 7)</t>
  </si>
  <si>
    <t>a5e9561e-56f9-11e2-965f-005056806bb6</t>
  </si>
  <si>
    <t>Мясницкая улица, дом 42, строение 1; Мясницкая улица, дом 42, строение 3; Мясницкая улица, дом 42, строение 2</t>
  </si>
  <si>
    <t>{coordinates=[[[[37.643224997, 55.766934316], [37.643225015, 55.76693431], [37.643225032, 55.766934301], [37.643225047, 55.766934289], [37.64331671, 55.766840922], [37.643316722, 55.766840906], [37.643316731, 55.766840889], [37.643316737, 55.76684087], [37.643316739, 55.766840851], [37.643316737, 55.766840831], [37.643316731, 55.766840813], [37.643316722, 55.766840796], [37.643316709, 55.766840781], [37.643316694, 55.766840768], [37.643316677, 55.766840759], [37.642653432, 55.766569314], [37.642653412, 55.766569308], [37.64265339, 55.766569307], [37.642653369, 55.76656931], [37.642653349, 55.766569317], [37.642653331, 55.766569329], [37.642419425, 55.766759911], [37.642419038, 55.766759761], [37.642419018, 55.766759755], [37.642418996, 55.766759754], [37.642418975, 55.766759758], [37.642418955, 55.766759766], [37.642418937, 55.766759778], [37.642371114, 55.766800585], [37.642278294, 55.766871831], [37.642278292, 55.766871833], [37.642188822, 55.766944024], [37.642188822, 55.766944024], [37.642108354, 55.767010006], [37.642108339, 55.767010021], [37.642108328, 55.767010038], [37.642108321, 55.767010057], [37.642108317, 55.767010077], [37.642108318, 55.767010097], [37.642108323, 55.767010116], [37.642108331, 55.767010135], [37.642108343, 55.767010151], [37.642108358, 55.767010165], [37.642108376, 55.767010175], [37.642132525, 55.76702118], [37.642108105, 55.76701156], [37.642108088, 55.767011555], [37.64210807, 55.767011553], [37.642108052, 55.767011554], [37.642108035, 55.767011559], [37.642108018, 55.767011566], [37.642108004, 55.767011577], [37.641957842, 55.767140202], [37.641957828, 55.767140217], [37.641957817, 55.767140235], [37.64195781, 55.767140254], [37.641957807, 55.767140274], [37.641957808, 55.767140295], [37.641957814, 55.767140315], [37.641957823, 55.767140333], [37.641957836, 55.767140349], [37.641957852, 55.767140362], [37.64195787, 55.767140371], [37.642251241, 55.767257347], [37.642388785, 55.767313285], [37.642388787, 55.767313285], [37.642568879, 55.767383836], [37.642568899, 55.767383842], [37.642568921, 55.767383843], [37.642568942, 55.767383839], [37.642568961, 55.767383832], [37.642568979, 55.76738382], [37.642804021, 55.76718913], [37.642925499, 55.767233557], [37.642894633, 55.767258876], [37.642894619, 55.76725889], [37.642894609, 55.767258905], [37.642894601, 55.767258923], [37.642894597, 55.767258941], [37.642894597, 55.76725896], [37.6428946, 55.767258979], [37.642894606, 55.767258997], [37.642894616, 55.767259013], [37.642894629, 55.767259027], [37.642894644, 55.767259039], [37.642894661, 55.767259047], [37.64306286, 55.76732328], [37.643062879, 55.767323285], [37.6430629, 55.767323286], [37.64306292, 55.767323283], [37.643062939, 55.767323276], [37.643062957, 55.767323265], [37.643094716, 55.767298418], [37.64324254, 55.767353808], [37.643010793, 55.767555607], [37.643010779, 55.767555622], [37.643010769, 55.767555639], [37.643010762, 55.767555658], [37.643010759, 55.767555679], [37.64301076, 55.767555699], [37.643010766, 55.767555719], [37.643010776, 55.767555737], [37.643010789, 55.767555753], [37.643010805, 55.767555766], [37.643010823, 55.767555775], [37.643206266, 55.767630996], [37.643206287, 55.767631001], [37.643206308, 55.767631002], [37.643206329, 55.767630999], [37.643206349, 55.767630991], [37.643206366, 55.767630979], [37.643546274, 55.767346312], [37.643614251, 55.767290745], [37.643614264, 55.767290732], [37.643614275, 55.767290716], [37.643614282, 55.767290699], [37.643614287, 55.76729068], [37.643614287, 55.767290661], [37.643614284, 55.767290643], [37.643614278, 55.767290625], [37.643614268, 55.767290609], [37.643614255, 55.767290594], [37.64361424, 55.767290583], [37.643614224, 55.767290574], [37.643391883, 55.767204332], [37.643391863, 55.767204326], [37.643391843, 55.767204325], [37.643391822, 55.767204328], [37.643391803, 55.767204335], [37.643391786, 55.767204346], [37.643331561, 55.767251164], [37.642921987, 55.767091284], [37.64292197, 55.767091279], [37.642921952, 55.767091277], [37.642921934, 55.767091279], [37.642921916, 55.767091284], [37.6429219, 55.767091291], [37.642921885, 55.767091302], [37.642905114, 55.767105936], [37.642857042, 55.767088266], [37.642707075, 55.767030956], [37.642707054, 55.767030951], [37.642707033, 55.76703095], [37.642707012, 55.767030953], [37.642706992, 55.767030961], [37.642706975, 55.767030973], [37.642564823, 55.767151942], [37.642467143, 55.767235136], [37.642467143, 55.767235136], [37.642421128, 55.767274804], [37.642296535, 55.767223281], [37.642410326, 55.767128472], [37.642410339, 55.767128458], [37.64241035, 55.767128443], [37.642410357, 55.767128425], [37.642410361, 55.767128407], [37.642410362, 55.767128388], [37.642410359, 55.767128369], [37.642410352, 55.767128351], [37.642410342, 55.767128335], [37.64241033, 55.767128321], [37.642410315, 55.76712831], [37.642410298, 55.767128301], [37.642218217, 55.767054936], [37.642260129, 55.767020006], [37.642374628, 55.767064086], [37.642374649, 55.767064092], [37.64237467, 55.767064093], [37.642374691, 55.76706409], [37.64237471, 55.767064082], [37.642374728, 55.76706407], [37.642420957, 55.767025907], [37.642420971, 55.767025893], [37.642420981, 55.767025878], [37.642420989, 55.76702586], [37.642420993, 55.767025842], [37.642420993, 55.767025823], [37.64242099, 55.767025804], [37.642420984, 55.767025787], [37.642420974, 55.76702577], [37.642420962, 55.767025756], [37.642420946, 55.767025745], [37.64242093, 55.767025736], [37.642385683, 55.767012166], [37.642360051, 55.767001529], [37.642360031, 55.767001523], [37.64236001, 55.767001521], [37.642359989, 55.767001524], [37.642359969, 55.767001531], [37.642359952, 55.767001542], [37.642343657, 55.767014037], [37.642291409, 55.766994621], [37.642307032, 55.766981292], [37.642535304, 55.766804985], [37.642535507, 55.766805061], [37.642535527, 55.766805067], [37.642535547, 55.766805068], [37.642535567, 55.766805065], [37.642535586, 55.766805058], [37.642535603, 55.766805047], [37.642549877, 55.76679404], [37.642577018, 55.766804037], [37.642577038, 55.766804042], [37.642577058, 55.766804043], [37.642577078, 55.76680404], [37.642577097, 55.766804033], [37.642577114, 55.766804022], [37.642599916, 55.766786488], [37.64259993, 55.766786475], [37.642599941, 55.76678646], [37.642599949, 55.766786442], [37.642599954, 55.766786424], [37.642599955, 55.766786405], [37.642599952, 55.766786386], [37.642599946, 55.766786368], [37.642599937, 55.766786351], [37.642599924, 55.766786337], [37.642599909, 55.766786325], [37.642599893, 55.766786316], [37.642573768, 55.766775748], [37.642657265, 55.766707003], [37.643224939, 55.766934311], [37.643224958, 55.766934317], [37.643224977, 55.766934318], [37.643224997, 55.766934316]]], [[[37.642986114, 55.76754245], [37.642986132, 55.767542445], [37.642986149, 55.767542436], [37.642986164, 55.767542425], [37.64299481, 55.767534271], [37.642994824, 55.767534256], [37.642994834, 55.767534238], [37.64299484, 55.767534219], [37.642994842, 55.767534199], [37.64299484, 55.767534179], [37.642994834, 55.76753416], [37.642994824, 55.767534142], [37.642994811, 55.767534126], [37.642994796, 55.767534114], [37.642994778, 55.767534105], [37.642612514, 55.767387955], [37.642612494, 55.767387949], [37.642612474, 55.767387948], [37.642612454, 55.767387951], [37.642612435, 55.767387958], [37.642612418, 55.767387968], [37.642603765, 55.767394493], [37.642603751, 55.767394506], [37.642603739, 55.767394522], [37.642603731, 55.767394539], [37.642603726, 55.767394558], [37.642603725, 55.767394577], [37.642603728, 55.767394597], [37.642603734, 55.767394615], [37.642603744, 55.767394632], [37.642603757, 55.767394646], [37.642603772, 55.767394658], [37.642603789, 55.767394667], [37.642986059, 55.767542445], [37.642986077, 55.76754245], [37.642986096, 55.767542452], [37.642986114, 55.76754245]]]], type=MultiPolygon}</t>
  </si>
  <si>
    <t>{coordinates=[37.642169487, 55.767098619], type=Point}</t>
  </si>
  <si>
    <t>Ограда с пилоном ворот, 1880–е гг., архитектор Н.П.Краснов</t>
  </si>
  <si>
    <t>a5e9561f-56f9-11e2-965f-005056806bb6</t>
  </si>
  <si>
    <t>ЦАО, муниципальный округ Замоскворечье, Кожевническая ул., д., 13, стр., 1 (ограда)</t>
  </si>
  <si>
    <t>{coordinates=[[[37.647854647, 55.729180372], [37.647807053, 55.729191176], [37.647812376, 55.729198049], [37.647859656, 55.729187622], [37.647861938, 55.729190878], [37.647881068, 55.729186927], [37.647870496, 55.729172846], [37.647852137, 55.72917682], [37.647854647, 55.729180372]]], type=Polygon}</t>
  </si>
  <si>
    <t>{coordinates=[37.647859408, 55.72918365], type=Point}</t>
  </si>
  <si>
    <t>Ворота южные, 1833–1853 гг.</t>
  </si>
  <si>
    <t>a5e95622-56f9-11e2-965f-005056806bb6</t>
  </si>
  <si>
    <t>Таганская улица, дом 58, строение 8</t>
  </si>
  <si>
    <t>{coordinates=[[[37.670209332, 55.737384434], [37.670302618, 55.737397823], [37.670310403, 55.737379803], [37.670324453, 55.737352389], [37.670233482, 55.737336527], [37.670219427, 55.737362774], [37.670209332, 55.737384434]]], type=Polygon}</t>
  </si>
  <si>
    <t>{coordinates=[37.670265113, 55.737371289], type=Point}</t>
  </si>
  <si>
    <t>Могила Моркова Ираклия Ивановича (1750-1829)</t>
  </si>
  <si>
    <t>a5e95623-56f9-11e2-965f-005056806bb6</t>
  </si>
  <si>
    <t>a5e95626-56f9-11e2-965f-005056806bb6</t>
  </si>
  <si>
    <t>Станция Московского метрополитена Арбатско-Покровской линии Семеновская (до 1961 г. - Сталинская), 1944 г., архитектор Кравец С.М., скульпторы Венцель Н.К., Мухина В.И., художник Ахметьев Б.П.</t>
  </si>
  <si>
    <t>Измайловский Вал ул.</t>
  </si>
  <si>
    <t>{coordinates=[[[37.719255371, 55.783251123], [37.71932218, 55.783254426], [37.719320219, 55.783265841], [37.719350592, 55.783266637], [37.719342762, 55.783313709], [37.719490557, 55.783320288], [37.719501854, 55.783258676], [37.719503827, 55.783249542], [37.719552931, 55.783251735], [37.719579236, 55.783251688], [37.719609576, 55.783247072], [37.719625735, 55.783239062], [37.719639829, 55.783226485], [37.719645804, 55.783209362], [37.719639624, 55.783189988], [37.719613195, 55.783170643], [37.71959496, 55.783166113], [37.719574691, 55.783162729], [37.719520542, 55.783160256], [37.719535757, 55.783078384], [37.71955194, 55.783074935], [37.719547843, 55.783065811], [37.719553733, 55.783033864], [37.719529424, 55.783031627], [37.719531378, 55.783019072], [37.719478746, 55.783018025], [37.719474789, 55.783034005], [37.719355328, 55.783028516], [37.719357263, 55.78301254], [37.719304618, 55.783009213], [37.719302653, 55.783019479], [37.719280373, 55.783018378], [37.719272535, 55.78306402], [37.719290768, 55.783065128], [37.719255371, 55.783251123]]], type=Polygon}</t>
  </si>
  <si>
    <t>{coordinates=[37.719428349, 55.783164421], type=Point}</t>
  </si>
  <si>
    <t>Могила Калайдовича Константина Федоровича (1792–1832)</t>
  </si>
  <si>
    <t>a5e9562a-56f9-11e2-965f-005056806bb6</t>
  </si>
  <si>
    <t>Урна – Жуков Георгий Константинович (1896–1974), Маршал Советского Союза, четырежды Герой Советского Союза, Герой МНР</t>
  </si>
  <si>
    <t>a5e9562c-56f9-11e2-965f-005056806bb6</t>
  </si>
  <si>
    <t>{geometries=[{coordinates=[37.618770354, 55.753891878], type=Point}, {coordinates=[[[37.618770283, 55.753895171], [37.618774287, 55.753892108], [37.618770469, 55.753888124], [37.618766375, 55.753892107], [37.618770283, 55.753895171]]], type=Polygon}], type=GeometryCollection}</t>
  </si>
  <si>
    <t>{coordinates=[37.6187704, 55.753890116], type=Point}</t>
  </si>
  <si>
    <t>Надгробие семьи Кампиони, 1840 г.</t>
  </si>
  <si>
    <t>a5e9562d-56f9-11e2-965f-005056806bb6</t>
  </si>
  <si>
    <t>{geometries=[{coordinates=[37.708577872, 55.768673046], type=Point}, {coordinates=[[[37.70857779, 55.768775049], [37.70866907, 55.768668813], [37.708576703, 55.768570764], [37.708487925, 55.76867756], [37.70857779, 55.768775049]]], type=Polygon}], type=GeometryCollection}</t>
  </si>
  <si>
    <t>{coordinates=[37.708578436, 55.768673186], type=Point}</t>
  </si>
  <si>
    <t>a5e9562f-56f9-11e2-965f-005056806bb6</t>
  </si>
  <si>
    <t>Старомонетный переулок, дом 27/7, строение 5; Старомонетный переулок, дом 27/7, строение 7</t>
  </si>
  <si>
    <t>{coordinates=[[[[37.619881631, 55.738667105], [37.61988165, 55.738667098], [37.619881668, 55.738667088], [37.619881683, 55.738667075], [37.619881694, 55.738667058], [37.619882744, 55.738665291], [37.619907121, 55.738624258], [37.619933108, 55.738580514], [37.619933116, 55.738580496], [37.619933121, 55.738580477], [37.619933122, 55.738580458], [37.619933119, 55.738580439], [37.619933113, 55.738580421], [37.619933103, 55.738580404], [37.61993309, 55.738580389], [37.619933075, 55.738580378], [37.619933058, 55.738580369], [37.619933039, 55.738580364], [37.619872716, 55.73857023], [37.619891672, 55.738538546], [37.619891681, 55.738538529], [37.619891685, 55.73853851], [37.619891686, 55.738538491], [37.619891684, 55.738538471], [37.619891677, 55.738538453], [37.619891667, 55.738538436], [37.619891655, 55.738538422], [37.619891639, 55.73853841], [37.619891622, 55.738538401], [37.619891603, 55.738538396], [37.619819097, 55.738526318], [37.619819077, 55.738526316], [37.619819058, 55.738526319], [37.619819039, 55.738526325], [37.619819022, 55.738526335], [37.619819007, 55.738526348], [37.619818995, 55.738526364], [37.61980236, 55.738553585], [37.61980236, 55.738553585], [37.619747942, 55.738642888], [37.619747933, 55.738642905], [37.619747928, 55.738642924], [37.619747927, 55.738642943], [37.61974793, 55.738642962], [37.619747936, 55.73864298], [37.619747945, 55.738642997], [37.619747958, 55.738643012], [37.619747973, 55.738643024], [37.61974799, 55.738643033], [37.619748008, 55.738643038], [37.619748521, 55.738643136], [37.619780807, 55.738649302], [37.619780809, 55.738649303], [37.619881591, 55.738667106], [37.619881611, 55.738667107], [37.619881631, 55.738667105]]], [[[37.620071801, 55.738806566], [37.62007909, 55.73879014], [37.620079096, 55.738790121], [37.620079099, 55.738790101], [37.620079097, 55.738790081], [37.620079091, 55.738790061], [37.620079081, 55.738790044], [37.620079068, 55.738790028], [37.620079052, 55.738790016], [37.620079034, 55.738790006], [37.620079015, 55.738790001], [37.619934497, 55.738766304], [37.619934478, 55.738766302], [37.61993446, 55.738766305], [37.619934442, 55.73876631], [37.619934425, 55.738766319], [37.619934411, 55.738766331], [37.619934399, 55.738766345], [37.619934389, 55.738766361], [37.619900239, 55.738841707], [37.619900233, 55.738841726], [37.61990023, 55.738841747], [37.619900232, 55.738841767], [37.619900238, 55.738841787], [37.619900248, 55.738841805], [37.619900261, 55.73884182], [37.619900277, 55.738841833], [37.619900295, 55.738841842], [37.619900315, 55.738841847], [37.620045871, 55.738863927], [37.62004589, 55.738863928], [37.620045908, 55.738863925], [37.620045926, 55.73886392], [37.620045942, 55.738863911], [37.620045956, 55.738863899], [37.620045968, 55.738863885], [37.620045977, 55.738863869], [37.620065622, 55.738820756], [37.620065622, 55.738820755], [37.620071801, 55.738806566]]]], type=MultiPolygon}</t>
  </si>
  <si>
    <t>{coordinates=[37.619990831, 55.738813661], type=Point}</t>
  </si>
  <si>
    <t>Надгробие на семейном захоронении Пло, 1910–е гг., скульптор И.Керзин (?) – Пло Леона Францевича, (1853–1905 гг.) – Пло Софии Людвиговны (1859–1905 гг.)</t>
  </si>
  <si>
    <t>a5e95635-56f9-11e2-965f-005056806bb6</t>
  </si>
  <si>
    <t>Могила Логановского Александра Васильевича (1812–1855)</t>
  </si>
  <si>
    <t>a5e9563d-56f9-11e2-965f-005056806bb6</t>
  </si>
  <si>
    <t>Жилой дом Ремесленно-технического училища Общества распространения технических знаний, 1880-е гг. с оградой, 1903 г., архитектор С.Б.Залесский</t>
  </si>
  <si>
    <t>a5e95643-56f9-11e2-965f-005056806bb6</t>
  </si>
  <si>
    <t>Большой Саввинский переулок, дом 8, строение 5</t>
  </si>
  <si>
    <t>{coordinates=[[[37.567010594, 55.734438968], [37.567105713, 55.734489125], [37.567156379, 55.734515324], [37.567281532, 55.734441156], [37.567131762, 55.734361389], [37.567010594, 55.734438968]]], type=Polygon}</t>
  </si>
  <si>
    <t>{coordinates=[37.567137885, 55.734400179], type=Point}</t>
  </si>
  <si>
    <t>Могила Недогонова Алексея Ивановича (1914-1948)</t>
  </si>
  <si>
    <t>a5e95644-56f9-11e2-965f-005056806bb6</t>
  </si>
  <si>
    <t>Могила – Шафранов Петр Григорьевич (1901–1972), Герой Советского Союза</t>
  </si>
  <si>
    <t>a5e95650-56f9-11e2-965f-005056806bb6</t>
  </si>
  <si>
    <t>{geometries=[{coordinates=[37.554445642, 55.724797156], type=Point}, {coordinates=[[[37.554444721, 55.724918674], [37.55458385, 55.72479964], [37.554448103, 55.724664935], [37.554305894, 55.724805377], [37.554444721, 55.724918674]]], type=Polygon}], type=GeometryCollection}</t>
  </si>
  <si>
    <t>{coordinates=[37.55444794, 55.724732288], type=Point}</t>
  </si>
  <si>
    <t>Парк с воротами и решеткой, 1829–1831 гг.</t>
  </si>
  <si>
    <t>a5e95655-56f9-11e2-965f-005056806bb6</t>
  </si>
  <si>
    <t>ЦАО, муниципальный округ Таганский, Земляной Вал ул., д., 53 (парк)</t>
  </si>
  <si>
    <t>Могила Гедройца Константина Константиновича (1872–1932)</t>
  </si>
  <si>
    <t>a5e95656-56f9-11e2-965f-005056806bb6</t>
  </si>
  <si>
    <t>Могила Машкова Ивана Павловича (1867–1945)</t>
  </si>
  <si>
    <t>a5e95658-56f9-11e2-965f-005056806bb6</t>
  </si>
  <si>
    <t>Могила Свистунова Петра Николаевича (1803–1889)</t>
  </si>
  <si>
    <t>a5e9565d-56f9-11e2-965f-005056806bb6</t>
  </si>
  <si>
    <t>{geometries=[{coordinates=[37.603248286, 55.713780348], type=Point}, {coordinates=[[[37.603247264, 55.713870892], [37.603358156, 55.713782394], [37.603249299, 55.713685527], [37.603138426, 55.713782579], [37.603247264, 55.713870892]]], type=Polygon}], type=GeometryCollection}</t>
  </si>
  <si>
    <t>{coordinates=[37.603248848, 55.713733961], type=Point}</t>
  </si>
  <si>
    <t>Памятник А.Н.Толстому, 1957 г., ск. Г.И.Мотовилов, арх. Л.М.Поляков, бронза, гранит</t>
  </si>
  <si>
    <t>a5e95665-56f9-11e2-965f-005056806bb6</t>
  </si>
  <si>
    <t>ЦАО, Пресненский, Никитская М. ул., д., 13, стр., 1</t>
  </si>
  <si>
    <t>{coordinates=[[[37.594282469, 55.757795108], [37.594282508, 55.757811471], [37.594318842, 55.757811853], [37.594319526, 55.757794671], [37.594282469, 55.757795108]]], type=Polygon}</t>
  </si>
  <si>
    <t>{coordinates=[37.594300836, 55.75780329], type=Point}</t>
  </si>
  <si>
    <t>Могила Альбини Антона Антоновича (1780-1830), известного московского врача</t>
  </si>
  <si>
    <t>a5e9566b-56f9-11e2-965f-005056806bb6</t>
  </si>
  <si>
    <t>ЮВАО, муниципальный округ Лефортово, Наличная ул., д., 1 (Введенское кладбище, участок 12)</t>
  </si>
  <si>
    <t>Урна с прахом Ильина Михаила Андреевича (1903–1981), историка</t>
  </si>
  <si>
    <t>a5e9566f-56f9-11e2-965f-005056806bb6</t>
  </si>
  <si>
    <t>ЦАО, муниципальный округ Пресненский, Сергея Макеева ул., д., 15 (Ваганьковское кладбище, колумбарий, секция 8, ряд 4, ниша 178)</t>
  </si>
  <si>
    <t>Надгробие Феррейн Лауры (1841–1921 гг.), жены А.К.Феррейна</t>
  </si>
  <si>
    <t>a5e95675-56f9-11e2-965f-005056806bb6</t>
  </si>
  <si>
    <t>Ограда c пилонами ворот, архитектор М.Ф.Казаков, 1802 г.</t>
  </si>
  <si>
    <t>a5e95676-56f9-11e2-965f-005056806bb6</t>
  </si>
  <si>
    <t>ЦАО, муниципальный округ Басманный, Мясницкая ул., д. 42, стр. 1 (ограда)</t>
  </si>
  <si>
    <t>{coordinates=[[[37.642986095, 55.767542352], [37.642994742, 55.767534198], [37.642612478, 55.767388048], [37.642603825, 55.767394573], [37.642986095, 55.767542352]]], type=Polygon}</t>
  </si>
  <si>
    <t>{coordinates=[37.642798278, 55.767464386], type=Point}</t>
  </si>
  <si>
    <t>Могила Семашко Николая Александровича (1874–1949)</t>
  </si>
  <si>
    <t>a5e95678-56f9-11e2-965f-005056806bb6</t>
  </si>
  <si>
    <t>{geometries=[{coordinates=[37.554418539, 55.724799665], type=Point}, {coordinates=[[[37.554441698, 55.724921282], [37.554591218, 55.724797523], [37.554450188, 55.724664979], [37.554305111, 55.724807271], [37.554304477, 55.724807271], [37.554441698, 55.724921282]]], type=Polygon}], type=GeometryCollection}</t>
  </si>
  <si>
    <t>{coordinates=[37.554451661, 55.724731251], type=Point}</t>
  </si>
  <si>
    <t>&lt;Могила братская, в которой похоронен&gt; О. Гельбрих</t>
  </si>
  <si>
    <t>a5e9567c-56f9-11e2-965f-005056806bb6</t>
  </si>
  <si>
    <t>a5e9568d-56f9-11e2-965f-005056806bb6</t>
  </si>
  <si>
    <t>улица Большая Ордынка, дом 43, строение 1; улица Большая Ордынка, дом 43, строение 4</t>
  </si>
  <si>
    <t>{coordinates=[[[37.624515346, 55.73504945], [37.624515328, 55.735049455], [37.624515311, 55.735049463], [37.624515296, 55.735049474], [37.624515283, 55.735049488], [37.624515273, 55.735049504], [37.624515266, 55.735049521], [37.624515263, 55.73504954], [37.624510878, 55.735098812], [37.624507778, 55.735098621], [37.624507758, 55.735098622], [37.624507738, 55.735098627], [37.62450772, 55.735098635], [37.624507704, 55.735098648], [37.624507691, 55.735098663], [37.624507681, 55.73509868], [37.624507674, 55.735098699], [37.624507672, 55.735098719], [37.624506875, 55.735150125], [37.624501023, 55.735150133], [37.624501004, 55.735150135], [37.624500985, 55.73515014], [37.624500968, 55.735150149], [37.624500953, 55.735150161], [37.624500941, 55.735150176], [37.624500931, 55.735150193], [37.624500925, 55.735150211], [37.624500923, 55.73515023], [37.624489885, 55.735493588], [37.624489887, 55.735493608], [37.624489892, 55.735493627], [37.624489901, 55.735493645], [37.624489913, 55.735493661], [37.624489928, 55.735493674], [37.624489946, 55.735493683], [37.624489965, 55.735493689], [37.624489984, 55.735493691], [37.624570856, 55.735494463], [37.624570876, 55.735494461], [37.624570895, 55.735494456], [37.624570912, 55.735494446], [37.624570928, 55.735494434], [37.62457094, 55.735494418], [37.62457095, 55.7354944], [37.624570955, 55.735494381], [37.624570957, 55.735494361], [37.62456941, 55.735415464], [37.624706557, 55.735414194], [37.624706577, 55.735414192], [37.624706595, 55.735414187], [37.624706613, 55.735414177], [37.624706627, 55.735414165], [37.62470664, 55.73541415], [37.624706649, 55.735414133], [37.624706655, 55.735414114], [37.624706657, 55.735414095], [37.624706918, 55.735336055], [37.624929213, 55.735337256], [37.624929234, 55.735337254], [37.624929253, 55.735337248], [37.624929271, 55.735337238], [37.624929286, 55.735337225], [37.624929299, 55.735337209], [37.624929308, 55.73533719], [37.624929313, 55.735337171], [37.624929314, 55.73533715], [37.624928246, 55.735318618], [37.624928243, 55.7353186], [37.624928237, 55.735318582], [37.624928227, 55.735318566], [37.624928215, 55.735318552], [37.624928201, 55.73531854], [37.624928184, 55.735318532], [37.624928166, 55.735318526], [37.624928148, 55.735318524], [37.624878704, 55.735317434], [37.624877496, 55.735255366], [37.624877494, 55.735255347], [37.624877488, 55.735255328], [37.624877478, 55.735255312], [37.624877466, 55.735255297], [37.624877451, 55.735255285], [37.624877434, 55.735255276], [37.624877416, 55.73525527], [37.624877396, 55.735255268], [37.624779439, 55.735254796], [37.624778093, 55.735149381], [37.624778091, 55.735149362], [37.624778085, 55.735149343], [37.624778075, 55.735149326], [37.624778063, 55.735149311], [37.624778048, 55.735149299], [37.62477803, 55.73514929], [37.624778012, 55.735149284], [37.624777992, 55.735149282], [37.624513547, 55.735150113], [37.624514343, 55.73509912], [37.624514341, 55.735099101], [37.624514336, 55.735099083], [37.624514333, 55.735099076], [37.624840529, 55.735107781], [37.624840548, 55.735107779], [37.624840566, 55.735107774], [37.624840583, 55.735107766], [37.624840598, 55.735107755], [37.624840611, 55.735107741], [37.624840621, 55.735107726], [37.624840628, 55.735107708], [37.624840631, 55.735107689], [37.624845029, 55.735058352], [37.624845029, 55.735058331], [37.624845024, 55.735058311], [37.624845016, 55.735058293], [37.624845004, 55.735058276], [37.624844989, 55.735058262], [37.624844972, 55.735058252], [37.624844952, 55.735058245], [37.624844932, 55.735058243], [37.624515365, 55.735049449], [37.624515346, 55.73504945]]], type=Polygon}</t>
  </si>
  <si>
    <t>{coordinates=[37.624687323, 55.7352864], type=Point}</t>
  </si>
  <si>
    <t>Надгробие на могиле Овера Александра Ивановича (1804–1864) 2–я половина XIX в.</t>
  </si>
  <si>
    <t>a5e95692-56f9-11e2-965f-005056806bb6</t>
  </si>
  <si>
    <t>{geometries=[{coordinates=[37.708572651, 55.768676606], type=Point}, {coordinates=[[[37.708578113, 55.768762149], [37.70863881, 55.768681841], [37.708576628, 55.768582434], [37.708497054, 55.76868], [37.708578113, 55.768762149]]], type=Polygon}], type=GeometryCollection}</t>
  </si>
  <si>
    <t>{coordinates=[37.708571992, 55.768631217], type=Point}</t>
  </si>
  <si>
    <t>Урна с прахом Триандофиллова Владимира Кириаковича (1894–1931)</t>
  </si>
  <si>
    <t>a5e95696-56f9-11e2-965f-005056806bb6</t>
  </si>
  <si>
    <t>{geometries=[{coordinates=[37.618770271, 55.753891978], type=Point}, {coordinates=[[[37.618770331, 55.753895234], [37.618774112, 55.753892189], [37.618770327, 55.753888428], [37.618766311, 55.753892062], [37.618770331, 55.753895234]]], type=Polygon}], type=GeometryCollection}</t>
  </si>
  <si>
    <t>{coordinates=[37.618770237, 55.753890245], type=Point}</t>
  </si>
  <si>
    <t>Надгробие А.А.Николаева, 1951 г.</t>
  </si>
  <si>
    <t>a5e95697-56f9-11e2-965f-005056806bb6</t>
  </si>
  <si>
    <t>Урна – Покатилов Иван Григорьевич (1911–1945), Герой Советского Союза</t>
  </si>
  <si>
    <t>a5e956a1-56f9-11e2-965f-005056806bb6</t>
  </si>
  <si>
    <t>ЦАО, муниципальный округ Хамовники, Лужнецкий пр., д., 2 (Новодевичье кладбище, секция 71, ниша 12)</t>
  </si>
  <si>
    <t>Могила – Слиц Антон Иванович (1894–1945), Герой Советского Союза</t>
  </si>
  <si>
    <t>a5e956a2-56f9-11e2-965f-005056806bb6</t>
  </si>
  <si>
    <t>ЦАО, муниципальный округ Хамовники, Лужнецкий пр., д., 2 (Новодевичье кладбище, участок 4, ряд 11)</t>
  </si>
  <si>
    <t>Скульптура «Рабочий», 1925 г., ск. Н.А.Андреев, бетон</t>
  </si>
  <si>
    <t>a5e956a3-56f9-11e2-965f-005056806bb6</t>
  </si>
  <si>
    <t>ЦАО, Таганский, Воронцовская ул., д., 49/28, стр., 1</t>
  </si>
  <si>
    <t>{coordinates=[[[37.667644738, 55.732863303], [37.667644942, 55.73291109], [37.667732274, 55.732910971], [37.66773207, 55.732863184], [37.667644738, 55.732863303]]], type=Polygon}</t>
  </si>
  <si>
    <t>{coordinates=[37.667688506, 55.732887137], type=Point}</t>
  </si>
  <si>
    <t>Надгробие П.С.Аллилуева, 1938 г.</t>
  </si>
  <si>
    <t>a5e956ac-56f9-11e2-965f-005056806bb6</t>
  </si>
  <si>
    <t>{geometries=[{coordinates=[37.554442767, 55.724794999], type=Point}, {coordinates=[[[37.554440624, 55.724920715], [37.55459036, 55.724798024], [37.554441098, 55.724654077], [37.554298986, 55.724807182], [37.554440624, 55.724920715]]], type=Polygon}], type=GeometryCollection}</t>
  </si>
  <si>
    <t>{coordinates=[37.554445011, 55.724726051], type=Point}</t>
  </si>
  <si>
    <t>a5e956b3-56f9-11e2-965f-005056806bb6</t>
  </si>
  <si>
    <t>{coordinates=[[[[37.612743885, 55.742103668], [37.612743873, 55.742103684], [37.612743864, 55.742103703], [37.612743859, 55.742103723], [37.612743859, 55.742103743], [37.612743862, 55.742103764], [37.61274387, 55.742103783], [37.612743882, 55.7421038], [37.612743896, 55.742103814], [37.612816072, 55.742160843], [37.612816072, 55.742160843], [37.613060441, 55.742353396], [37.613060453, 55.742353404], [37.61330958, 55.742499481], [37.613309581, 55.742499482], [37.613347141, 55.742520532], [37.613347145, 55.742520534], [37.613668761, 55.742685948], [37.613668779, 55.742685955], [37.613668799, 55.742685959], [37.613668818, 55.742685958], [37.613668837, 55.742685954], [37.613668855, 55.742685947], [37.613668871, 55.742685936], [37.613672521, 55.742682906], [37.613672535, 55.742682892], [37.613672546, 55.742682875], [37.613672553, 55.742682857], [37.613672557, 55.742682838], [37.613672557, 55.742682818], [37.613672553, 55.742682799], [37.613672545, 55.74268278], [37.613672534, 55.742682764], [37.613672519, 55.74268275], [37.613672503, 55.74268274], [37.613351203, 55.74251822], [37.613314523, 55.742496699], [37.613154749, 55.742401868], [37.613154749, 55.742401868], [37.613068119, 55.742351423], [37.612819979, 55.742155851], [37.612819979, 55.74215585], [37.612749826, 55.742101111], [37.612749808, 55.742101099], [37.612749788, 55.742101092], [37.612749766, 55.742101089], [37.612749745, 55.742101091], [37.612749724, 55.742101098], [37.612743918, 55.742103644], [37.6127439, 55.742103654], [37.612743885, 55.742103668]]], [[[37.612948669, 55.743260537], [37.612948689, 55.743260544], [37.612948709, 55.743260546], [37.612948729, 55.743260544], [37.612948749, 55.743260538], [37.612964412, 55.743253792], [37.612964413, 55.743253791], [37.613111653, 55.743188454], [37.613115655, 55.743192276], [37.61311567, 55.743192288], [37.613115687, 55.743192297], [37.613115706, 55.743192302], [37.613115725, 55.743192303], [37.613115745, 55.743192301], [37.613115763, 55.743192295], [37.613133965, 55.743184488], [37.613133982, 55.743184479], [37.613133996, 55.743184467], [37.613134008, 55.743184452], [37.613134017, 55.743184435], [37.613134023, 55.743184417], [37.613134025, 55.743184398], [37.613134024, 55.743184379], [37.613134019, 55.743184361], [37.613134011, 55.743184344], [37.613133999, 55.743184329], [37.613133985, 55.743184316], [37.613130265, 55.743181556], [37.613140113, 55.743176997], [37.613140129, 55.743176987], [37.613140143, 55.743176975], [37.613140155, 55.74317696], [37.613140164, 55.743176943], [37.613140169, 55.743176924], [37.613140171, 55.743176905], [37.613140169, 55.743176886], [37.613140163, 55.743176868], [37.613140154, 55.743176851], [37.613140142, 55.743176836], [37.613140128, 55.743176824], [37.613138768, 55.743175878], [37.613152781, 55.74316947], [37.613161758, 55.743175717], [37.613161776, 55.743175727], [37.613161795, 55.743175733], [37.613161816, 55.743175735], [37.613161837, 55.743175733], [37.613161856, 55.743175726], [37.613175929, 55.743169292], [37.613175945, 55.743169282], [37.61317596, 55.743169269], [37.613175971, 55.743169254], [37.61317598, 55.743169237], [37.613175985, 55.743169219], [37.613175987, 55.7431692], [37.613175985, 55.743169181], [37.61317598, 55.743169163], [37.613175971, 55.743169146], [37.613175959, 55.743169131], [37.613175944, 55.743169119], [37.613163054, 55.743160148], [37.613215284, 55.743136289], [37.613227298, 55.74314574], [37.613227316, 55.743145751], [37.613227336, 55.743145759], [37.613227356, 55.743145762], [37.613227377, 55.74314576], [37.613227397, 55.743145754], [37.613242012, 55.743139843], [37.613242029, 55.743139834], [37.613242044, 55.743139822], [37.613242056, 55.743139808], [37.613242066, 55.743139791], [37.613242072, 55.743139773], [37.613242075, 55.743139754], [37.613242074, 55.743139735], [37.613242069, 55.743139717], [37.613242061, 55.7431397], [37.61324205, 55.743139684], [37.613242037, 55.743139671], [37.613236605, 55.743135398], [37.613262771, 55.743124814], [37.613264584, 55.743126115], [37.613264602, 55.743126125], [37.613264622, 55.743126131], [37.613264643, 55.743126134], [37.613264663, 55.743126131], [37.613264683, 55.743126125], [37.613283294, 55.74311787], [37.61328331, 55.743117861], [37.613283325, 55.743117849], [37.613283337, 55.743117834], [37.613283346, 55.743117817], [37.613283351, 55.7431178], [37.613283353, 55.743117781], [37.613283352, 55.743117762], [37.613283347, 55.743117744], [37.613283339, 55.743117727], [37.613283328, 55.743117712], [37.613283315, 55.743117699], [37.613278467, 55.743113962], [37.613347693, 55.743082342], [37.613426309, 55.743048485], [37.613436092, 55.743055458], [37.61343611, 55.743055468], [37.61343613, 55.743055475], [37.61343615, 55.743055477], [37.613436171, 55.743055475], [37.61343619, 55.743055468], [37.613776503, 55.742904163], [37.61377652, 55.742904153], [37.613776534, 55.742904141], [37.613776546, 55.742904126], [37.613776555, 55.742904109], [37.613776561, 55.74290409], [37.613776562, 55.742904071], [37.613776561, 55.742904052], [37.613776555, 55.742904034], [37.613776546, 55.742904017], [37.613776534, 55.742904002], [37.613776519, 55.742903989], [37.613653529, 55.742818551], [37.613653512, 55.742818541], [37.613653493, 55.742818535], [37.613653473, 55.742818533], [37.613653453, 55.742818535], [37.613653434, 55.742818541], [37.613550799, 55.742861133], [37.6132469, 55.742644084], [37.613207064, 55.74261543], [37.613180983, 55.74259667], [37.613137991, 55.742565745], [37.613111777, 55.742546889], [37.61307193, 55.742518227], [37.61307193, 55.742518227], [37.612767745, 55.742300577], [37.612838714, 55.742268302], [37.612838731, 55.742268293], [37.612838745, 55.74226828], [37.612838757, 55.742268265], [37.612838766, 55.742268248], [37.612838771, 55.74226823], [37.612838773, 55.742268211], [37.612838771, 55.742268192], [37.612838765, 55.742268173], [37.612838756, 55.742268157], [37.612838744, 55.742268142], [37.61283873, 55.742268129], [37.612713792, 55.74218151], [37.612713774, 55.7421815], [37.612713755, 55.742181494], [37.612713734, 55.742181492], [37.612713714, 55.742181494], [37.612713695, 55.742181501], [37.612401728, 55.742318897], [37.612401711, 55.742318906], [37.612401696, 55.742318918], [37.612401684, 55.742318933], [37.612401676, 55.74231895], [37.61240167, 55.742318968], [37.612401668, 55.742318987], [37.61240167, 55.742319007], [37.612401675, 55.742319025], [37.612401684, 55.742319042], [37.612401696, 55.742319057], [37.61240171, 55.74231907], [37.612412007, 55.742326397], [37.612268241, 55.742389941], [37.612264616, 55.742387311], [37.612264598, 55.742387301], [37.612264579, 55.742387295], [37.612264558, 55.742387292], [37.612264538, 55.742387294], [37.612264518, 55.742387301], [37.61210612, 55.742456084], [37.612092504, 55.742461996], [37.612092487, 55.742462006], [37.612092472, 55.742462018], [37.61209246, 55.742462033], [37.612092451, 55.74246205], [37.612092445, 55.742462069], [37.612092443, 55.742462088], [37.612092445, 55.742462107], [37.612092451, 55.742462125], [37.612092459, 55.742462142], [37.612092471, 55.742462158], [37.612092486, 55.74246217], [37.61209756, 55.74246573], [37.611941612, 55.742537176], [37.611941595, 55.742537185], [37.611941581, 55.742537198], [37.611941569, 55.742537213], [37.611941561, 55.742537229], [37.611941555, 55.742537248], [37.611941553, 55.742537267], [37.611941555, 55.742537285], [37.611941561, 55.742537304], [37.611941569, 55.742537321], [37.611941581, 55.742537336], [37.611941595, 55.742537348], [37.612420556, 55.742880417], [37.61245996, 55.742908642], [37.612735238, 55.743107044], [37.612735238, 55.743107044], [37.612751546, 55.743118773], [37.61277968, 55.743139003], [37.612948651, 55.743260527], [37.612948669, 55.743260537]]]], type=MultiPolygon}</t>
  </si>
  <si>
    <t>{coordinates=[37.612790705, 55.742731309], type=Point}</t>
  </si>
  <si>
    <t>Урна – Василевский Александр Михайлович (1895–1977), Маршал Советского Союза, дважды Герой Советского Союза</t>
  </si>
  <si>
    <t>a5e956ba-56f9-11e2-965f-005056806bb6</t>
  </si>
  <si>
    <t>{geometries=[{coordinates=[37.61877031, 55.753892025], type=Point}, {coordinates=[[[37.618770283, 55.753895259], [37.618773969, 55.753892297], [37.618770597, 55.753888472], [37.618766391, 55.753892071], [37.618770283, 55.753895259]]], type=Polygon}], type=GeometryCollection}</t>
  </si>
  <si>
    <t>{coordinates=[37.618770339, 55.753890272], type=Point}</t>
  </si>
  <si>
    <t>Могила Ойстраха Давида Федоровича (1908–1974), скрипача</t>
  </si>
  <si>
    <t>a5e956bc-56f9-11e2-965f-005056806bb6</t>
  </si>
  <si>
    <t>ЦАО, муниципальный округ Хамовники, Лужнецкий пр., д., 2 (Новодевичье кладбище, участок 7, ряд 8)</t>
  </si>
  <si>
    <t>{geometries=[{coordinates=[37.554446107, 55.724796992], type=Point}, {coordinates=[[[37.554443783, 55.724919169], [37.554585653, 55.724798863], [37.554449661, 55.724663917], [37.554305332, 55.724806019], [37.554443783, 55.724919169]]], type=Polygon}], type=GeometryCollection}</t>
  </si>
  <si>
    <t>{coordinates=[37.554449394, 55.72473139], type=Point}</t>
  </si>
  <si>
    <t>Парк, конец XVIII – начало XIX вв.</t>
  </si>
  <si>
    <t>a5e956bd-56f9-11e2-965f-005056806bb6</t>
  </si>
  <si>
    <t>ЮВАО, Люблино, Летняя ул.</t>
  </si>
  <si>
    <t>{coordinates=[[[37.735412449, 55.692068124], [37.73610511, 55.691963192], [37.737293847, 55.691830707], [37.737431349, 55.691820849], [37.738743226, 55.691692549], [37.73886723, 55.691658087], [37.739693738, 55.691301625], [37.740211109, 55.691073789], [37.740869258, 55.690832171], [37.741752692, 55.690473784], [37.74221614, 55.690297977], [37.742533127, 55.690287302], [37.743594962, 55.690341442], [37.74425842, 55.690396166], [37.744506161, 55.690454991], [37.744723892, 55.690556081], [37.744887735, 55.690485373], [37.745022319, 55.690447791], [37.745207377, 55.690447423], [37.745358287, 55.690485922], [37.745917589, 55.690728087], [37.746143983, 55.690575395], [37.746271215, 55.690542408], [37.746427177, 55.690542096], [37.747760565, 55.69044476], [37.749466691, 55.690341309], [37.751586858, 55.689920014], [37.753383124, 55.689434435], [37.754033349, 55.689206168], [37.754080895, 55.689116933], [37.752873201, 55.687522223], [37.749917136, 55.687805699], [37.749601185, 55.687320127], [37.749435558, 55.68633386], [37.749234688, 55.686333356], [37.749235215, 55.68641653], [37.746627575, 55.686481441], [37.746628045, 55.686556375], [37.744946332, 55.68664015], [37.744882428, 55.686491657], [37.744500842, 55.686513873], [37.744387813, 55.686255391], [37.744477659, 55.686242853], [37.744443081, 55.686158655], [37.743481694, 55.686278626], [37.742638584, 55.686098918], [37.742433836, 55.686019692], [37.742207009, 55.686160483], [37.74202114, 55.686089481], [37.741921665, 55.686166884], [37.740896809, 55.685734951], [37.740555899, 55.685809215], [37.740540588, 55.685949389], [37.740490884, 55.685949487], [37.740443152, 55.686364193], [37.740299387, 55.68636848], [37.739922119, 55.686780469], [37.739187185, 55.68686861], [37.738444851, 55.686830241], [37.737931294, 55.689339715], [37.73793353, 55.689709089], [37.738280828, 55.690078986], [37.738268164, 55.690106665], [37.738132335, 55.690152586], [37.737878467, 55.690204459], [37.737482389, 55.690204496], [37.736156161, 55.690050976], [37.735412449, 55.692068124]]], type=Polygon}</t>
  </si>
  <si>
    <t>{coordinates=[37.745847722, 55.688461316], type=Point}</t>
  </si>
  <si>
    <t>Могила Яковлева Николая Капитоновича (1869–1950)</t>
  </si>
  <si>
    <t>a5e956c3-56f9-11e2-965f-005056806bb6</t>
  </si>
  <si>
    <t>{geometries=[{coordinates=[37.554445018, 55.724797432], type=Point}, {coordinates=[[[37.554441914, 55.724918817], [37.554587523, 55.724799919], [37.554447172, 55.724663566], [37.554303462, 55.724807426], [37.554441914, 55.724918817]]], type=Polygon}], type=GeometryCollection}</t>
  </si>
  <si>
    <t>{coordinates=[37.554448207, 55.724731743], type=Point}</t>
  </si>
  <si>
    <t>Надгробие М.Г. Манизера, 1971 г., ск-ры Р.М.Манизер, И.Е.Рожин</t>
  </si>
  <si>
    <t>a5e956c6-56f9-11e2-965f-005056806bb6</t>
  </si>
  <si>
    <t>Могила Охлопкова Николая Павловича (1900–1967), артиста, режиссера</t>
  </si>
  <si>
    <t>a5e956cb-56f9-11e2-965f-005056806bb6</t>
  </si>
  <si>
    <t>Новодевичье кладбище - Могила Охлопкова Николая Павловича (1900–1967), артиста, режиссера</t>
  </si>
  <si>
    <t>ЦАО, муниципальный округ Хамовники, Лужнецкий пр., д., 2 (Новодевичье кладбище, участок 6, ряд 36 )</t>
  </si>
  <si>
    <t>{geometries=[{coordinates=[37.55438769, 55.724808043], type=Point}, {coordinates=[[[[37.554311436, 55.724809875], [37.554443347, 55.724927488], [37.554578494, 55.724808752], [37.55444849, 55.724680502], [37.554311436, 55.724809875]]], [[[37.554310314, 55.724810935], [37.554311436, 55.724809875], [37.554310311, 55.724808871], [37.554310314, 55.724810935]]]], type=MultiPolygon}], type=GeometryCollection}</t>
  </si>
  <si>
    <t>{coordinates=[37.554447025, 55.724744627], type=Point}</t>
  </si>
  <si>
    <t>Памятник М.В.Ломоносову, 1957 г., ск. И.И.Козловский, арх. Г.Г.Лебедев</t>
  </si>
  <si>
    <t>a5e956d2-56f9-11e2-965f-005056806bb6</t>
  </si>
  <si>
    <t>ЦАО, муниципальный округ Арбат, Моховая ул., д., 9, стр., 1 (во дворе)</t>
  </si>
  <si>
    <t>{coordinates=[[[37.611279496, 55.754174396], [37.611279572, 55.754201514], [37.611317447, 55.754201907], [37.611317748, 55.754174361], [37.611279496, 55.754174396]]], type=Polygon}</t>
  </si>
  <si>
    <t>{coordinates=[37.611298566, 55.754187955], type=Point}</t>
  </si>
  <si>
    <t>Станция метрополитена Дворец Советов, ныне Кропоткинская, 1935 г., арх. Душкин А.Н., Лихтенберг Я.И.</t>
  </si>
  <si>
    <t>a5e956d4-56f9-11e2-965f-005056806bb6</t>
  </si>
  <si>
    <t>ЦАО, муниципальный округ Хамовники, Пречистенские Ворота пл.</t>
  </si>
  <si>
    <t>{coordinates=[[[37.601331704, 55.744994236], [37.601362011, 55.74501487], [37.601389128, 55.745033709], [37.601500464, 55.744985116], [37.60157702, 55.745034004], [37.601465692, 55.745085741], [37.601523108, 55.745121621], [37.601621697, 55.745069895], [37.601643919, 55.745042931], [37.601653376, 55.7450052], [37.601643789, 55.744992633], [37.601573612, 55.744947333], [37.601500357, 55.7449438], [37.601449404, 55.744943842], [37.601331704, 55.744994236]]], type=Polygon}</t>
  </si>
  <si>
    <t>{coordinates=[37.601605199, 55.74502429], type=Point}</t>
  </si>
  <si>
    <t>Урна – Тужилков Сергей Васильевич (1919–1982), Герой Советского Союза</t>
  </si>
  <si>
    <t>abed8390-56f9-11e2-965f-005056806bb6</t>
  </si>
  <si>
    <t>ЦАО, муниципальный округ Пресненский, Сергея Макеева ул., д., 15 (Ваганьковское кладбище, секция 23, ряд 6)</t>
  </si>
  <si>
    <t>Надгробие на безымянной могиле в виде усеченной пирамиды, конец XVIII–начало XIX вв.</t>
  </si>
  <si>
    <t>abed8392-56f9-11e2-965f-005056806bb6</t>
  </si>
  <si>
    <t>{geometries=[{coordinates=[37.708575282, 55.768675933], type=Point}, {coordinates=[[[37.708577089, 55.768767793], [37.70864933, 55.768678556], [37.708578188, 55.768577974], [37.708496522, 55.768679409], [37.708577089, 55.768767793]]], type=Polygon}], type=GeometryCollection}</t>
  </si>
  <si>
    <t>{coordinates=[37.708575729, 55.768628265], type=Point}</t>
  </si>
  <si>
    <t>Могила Вертинского Александра Николаевича (1889–1957), артиста, эстрадного певца</t>
  </si>
  <si>
    <t>abed8394-56f9-11e2-965f-005056806bb6</t>
  </si>
  <si>
    <t>ЦАО, муниципальный округ Хамовники, Лужнецкий пр., д., 2 (Новодевичье кладбище, участок 5, ряд 5)</t>
  </si>
  <si>
    <t>{geometries=[{coordinates=[37.554443136, 55.72479557], type=Point}, {coordinates=[[[37.554442821, 55.724921238], [37.554587629, 55.724798625], [37.554443105, 55.724654859], [37.554298987, 55.724807557], [37.554442821, 55.724921238]]], type=Polygon}], type=GeometryCollection}</t>
  </si>
  <si>
    <t>{coordinates=[37.554445314, 55.724726742], type=Point}</t>
  </si>
  <si>
    <t>Могила – Ковалев Валентин Федорович (1914–1972), Герой Советского Союза</t>
  </si>
  <si>
    <t>abed83a3-56f9-11e2-965f-005056806bb6</t>
  </si>
  <si>
    <t>Памятник В.И. Ленину, 1967 г., ск. А.П.Кибальников, арх. В.М.Гинзбург, бронза, гранит</t>
  </si>
  <si>
    <t>abed83a6-56f9-11e2-965f-005056806bb6</t>
  </si>
  <si>
    <t>ЦАО, Красносельский, Комсомольская пл., д., 5</t>
  </si>
  <si>
    <t>{coordinates=[[[37.658454845, 55.776873818], [37.65849269, 55.776774522], [37.658329291, 55.77676036], [37.658291465, 55.776864597], [37.658454845, 55.776873818]]], type=Polygon}</t>
  </si>
  <si>
    <t>{coordinates=[37.658391667, 55.776819559], type=Point}</t>
  </si>
  <si>
    <t>Перронный зал, 1944 г. архитекторы Зенкевич Ю.П., Иофан Б.М. (при участии Пелевина В.В.), скульптор Андреев В.А.</t>
  </si>
  <si>
    <t>abed83a8-56f9-11e2-965f-005056806bb6</t>
  </si>
  <si>
    <t>Станция Московского метрополитена Арбатско-Покровской линии Бауманская</t>
  </si>
  <si>
    <t>ЦАО, муниципальный округ Басманный, Бауманская ул.</t>
  </si>
  <si>
    <t>{coordinates=[[[37.678756906, 55.772434709], [37.678836593, 55.772438186], [37.678989845, 55.772500387], [37.679096005, 55.772543795], [37.679141257, 55.7725087], [37.679293708, 55.772570004], [37.679391355, 55.772493966], [37.679238903, 55.772432213], [37.67928971, 55.77239262], [37.679224256, 55.772365321], [37.679254426, 55.772342373], [37.67913948, 55.772294039], [37.67910931, 55.772316986], [37.67903747, 55.772287001], [37.67887795, 55.772247713], [37.678877917, 55.772240527], [37.678801418, 55.772237046], [37.678756906, 55.772434709]]], type=Polygon}</t>
  </si>
  <si>
    <t>{coordinates=[37.679013116, 55.772412416], type=Point}</t>
  </si>
  <si>
    <t>abed83b3-56f9-11e2-965f-005056806bb6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</si>
  <si>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Ростокино, 1905–1906 гг., архитектор А.Н.Померанцев, инженеры С.Д.Карейша, Л.Д.Проскуряков - Пассажирское здание</t>
  </si>
  <si>
    <t>СВАО, муниципальный округ Ростокино, стр., (ст. Ростокино, ПК 5256-ПК 7281, лит. 5.3)</t>
  </si>
  <si>
    <t>{coordinates=[[[37.656091965, 55.842615983], [37.656109793, 55.842637625], [37.656096122, 55.842641343], [37.656142462, 55.842694912], [37.65640269, 55.842626411], [37.65633953, 55.84255064], [37.656091965, 55.842615983]]], type=Polygon}</t>
  </si>
  <si>
    <t>{coordinates=[37.656247302, 55.842621197], type=Point}</t>
  </si>
  <si>
    <t>Ограда, начало XIX в., 1884 г.</t>
  </si>
  <si>
    <t>abed83b9-56f9-11e2-965f-005056806bb6</t>
  </si>
  <si>
    <t>ЦАО, муниципальный округ Таганский, Большой Дровяной переулок, дом 21, стр. 1, 2 (ограда)</t>
  </si>
  <si>
    <t>{coordinates=[[[[37.658861853, 55.746678144], [37.658826693, 55.746607215], [37.658817556, 55.746608656], [37.658855055, 55.746678459], [37.658861853, 55.746678144]]], [[[37.658809179, 55.746544688], [37.65880009, 55.74654629], [37.658803092, 55.746555038], [37.658811668, 55.746553685], [37.658809179, 55.746544688]]]], type=MultiPolygon}</t>
  </si>
  <si>
    <t>{coordinates=[37.658806002, 55.746549988], type=Point}</t>
  </si>
  <si>
    <t>Могила – Чанчибадзе Порфирий Георгиевич (1901–1950), Герой Советского Союза</t>
  </si>
  <si>
    <t>abed83bd-56f9-11e2-965f-005056806bb6</t>
  </si>
  <si>
    <t>Надгробие А.А.Яблочкиной, 1966 г., ск. Е.Ф.Белашева, арх. В.Л.Воскресенский</t>
  </si>
  <si>
    <t>abed83c4-56f9-11e2-965f-005056806bb6</t>
  </si>
  <si>
    <t>{geometries=[{coordinates=[37.554444557, 55.724796326], type=Point}, {coordinates=[[[37.55444126, 55.724917752], [37.554587258, 55.724798929], [37.554446576, 55.724660678], [37.554303135, 55.724807943], [37.55444126, 55.724917752]]], type=Polygon}], type=GeometryCollection}</t>
  </si>
  <si>
    <t>{coordinates=[37.554448081, 55.724729804], type=Point}</t>
  </si>
  <si>
    <t>Прясло ограды с пилоном ворот и калиткой, 1–я треть XIX в.</t>
  </si>
  <si>
    <t>abed83c5-56f9-11e2-965f-005056806bb6</t>
  </si>
  <si>
    <t>ЦАО, Таганский, Пестовский пер., д., 2, стр., 1</t>
  </si>
  <si>
    <t>{coordinates=[[[[37.659528127, 55.745270197], [37.659538964, 55.745267739], [37.659514989, 55.745225142], [37.659504418, 55.745206797], [37.659492227, 55.745209077], [37.65950313, 55.745227629], [37.659528127, 55.745270197]]], [[[37.659468128, 55.745168071], [37.65948211, 55.745191872], [37.659494486, 55.745189559], [37.659479323, 55.745163247], [37.659468128, 55.745168071]]]], type=MultiPolygon}</t>
  </si>
  <si>
    <t>{coordinates=[37.659481367, 55.745178815], type=Point}</t>
  </si>
  <si>
    <t>Могила Гартунг (Пушкиной) Марии Александровны (1832–1919), дочери Пушкина А.С.</t>
  </si>
  <si>
    <t>abed83c6-56f9-11e2-965f-005056806bb6</t>
  </si>
  <si>
    <t>Новое Донское кладбище, участок 1</t>
  </si>
  <si>
    <t>{geometries=[{coordinates=[37.601320023, 55.712230603], type=Point}, {coordinates=[[[37.601312254, 55.712233371], [37.601314959, 55.712233548], [37.601315116, 55.71223292], [37.60133453, 55.71223452], [37.601336107, 55.71222922], [37.601316534, 55.712227529], [37.601316533, 55.71222708], [37.601314145, 55.712226633], [37.601312254, 55.712233371]]], type=Polygon}], type=GeometryCollection}</t>
  </si>
  <si>
    <t>{coordinates=[37.601324229, 55.71223107], type=Point}</t>
  </si>
  <si>
    <t>- Часовня, кон. XIX в.</t>
  </si>
  <si>
    <t>abed83cc-56f9-11e2-965f-005056806bb6</t>
  </si>
  <si>
    <t>Часовня с оградой церкви Николы в Подкопае, XIX в.</t>
  </si>
  <si>
    <t>Подкопаевский переулок, дом 15/9, строение 3</t>
  </si>
  <si>
    <t>{coordinates=[[[37.641700505, 55.752890618], [37.641702132, 55.752894136], [37.641716921, 55.752926103], [37.64172294, 55.752938525], [37.641760166, 55.752933342], [37.641809648, 55.752926216], [37.641808296, 55.752923406], [37.641800322, 55.752906836], [37.641792979, 55.75289158], [37.64178845, 55.75288185], [37.64178696, 55.752878649], [37.641700505, 55.752890618]]], type=Polygon}</t>
  </si>
  <si>
    <t>{coordinates=[37.641758074, 55.752915121], type=Point}</t>
  </si>
  <si>
    <t>Могила – Борзенко Сергей Александрович (1909–1972), Герой Советского Союза</t>
  </si>
  <si>
    <t>abed83ce-56f9-11e2-965f-005056806bb6</t>
  </si>
  <si>
    <t>Новодевичье кладбище, участок 2, ряд 28</t>
  </si>
  <si>
    <t>Парадный двор, конец XVIII – начало XIX вв.</t>
  </si>
  <si>
    <t>abed83cf-56f9-11e2-965f-005056806bb6</t>
  </si>
  <si>
    <t>ЦАО, муниципальный округ Мещанский, Суворовская площадь, дом 2, строение 1 (Парадный двор)</t>
  </si>
  <si>
    <t>{coordinates=[[[37.617267035, 55.781168618], [37.617213358, 55.781139309], [37.616665862, 55.781519221], [37.616579406, 55.781579213], [37.616065208, 55.781969854], [37.616116241, 55.781988707], [37.616125832, 55.781981857], [37.616644913, 55.781603802], [37.616725726, 55.781552396], [37.617267035, 55.781168618]]], type=Polygon}</t>
  </si>
  <si>
    <t>{coordinates=[37.616651688, 55.781565804], type=Point}</t>
  </si>
  <si>
    <t>Могила – Васильев Николай Алексеевич (1900–1971), Герой Советского Союза</t>
  </si>
  <si>
    <t>abed83d0-56f9-11e2-965f-005056806bb6</t>
  </si>
  <si>
    <t>Введенское кладбище - Могила – Васильев Николай Алексеевич (1900–1971), Герой Советского Союза</t>
  </si>
  <si>
    <t>{geometries=[{coordinates=[37.708556917, 55.768681261], type=Point}, {coordinates=[[[37.708574344, 55.768785507], [37.708666239, 55.768674486], [37.708574761, 55.768577815], [37.708485381, 55.768684247], [37.708483858, 55.768684249], [37.708574344, 55.768785507]]], type=Polygon}], type=GeometryCollection}</t>
  </si>
  <si>
    <t>{coordinates=[37.708575839, 55.768679366], type=Point}</t>
  </si>
  <si>
    <t>Урна с прахом Петровского Григория Ивановича (1878–1958)</t>
  </si>
  <si>
    <t>abed83d7-56f9-11e2-965f-005056806bb6</t>
  </si>
  <si>
    <t>{geometries=[{coordinates=[37.618770243, 55.753891979], type=Point}, {coordinates=[[[37.618770235, 55.75389518], [37.618773826, 55.753892145], [37.618770406, 55.75388849], [37.618766502, 55.753892098], [37.618770235, 55.75389518]]], type=Polygon}], type=GeometryCollection}</t>
  </si>
  <si>
    <t>{coordinates=[37.618770274, 55.753890294], type=Point}</t>
  </si>
  <si>
    <t>abed83d8-56f9-11e2-965f-005056806bb6</t>
  </si>
  <si>
    <t>{coordinates=[[[37.619651294, 55.733297948], [37.619651294, 55.733297951], [37.619565828, 55.733436008], [37.619565819, 55.733436017], [37.619565806, 55.733436033], [37.619528313, 55.733501034], [37.619528304, 55.733501053], [37.6195283, 55.733501073], [37.6195283, 55.733501093], [37.619543252, 55.733668816], [37.619543255, 55.733668835], [37.619543262, 55.733668852], [37.619543272, 55.733668868], [37.619543284, 55.733668882], [37.619543299, 55.733668893], [37.619543316, 55.733668901], [37.619543334, 55.733668906], [37.619543353, 55.733668907], [37.619556728, 55.733668736], [37.619556749, 55.733668733], [37.619556768, 55.733668727], [37.619556786, 55.733668716], [37.619556801, 55.733668702], [37.619556813, 55.733668686], [37.619556822, 55.733668667], [37.619556826, 55.733668647], [37.619556827, 55.733668626], [37.619541331, 55.733501121], [37.619541702, 55.733500213], [37.619578357, 55.733438569], [37.619791419, 55.733479313], [37.61979144, 55.733479315], [37.619791461, 55.733479312], [37.619791481, 55.733479305], [37.619791499, 55.733479294], [37.619791514, 55.733479279], [37.619791526, 55.733479262], [37.619808617, 55.733447302], [37.619808625, 55.733447283], [37.619808629, 55.733447263], [37.619808628, 55.733447243], [37.619808623, 55.733447223], [37.619808615, 55.733447204], [37.619808602, 55.733447187], [37.619808587, 55.733447174], [37.619808569, 55.733447164], [37.61980855, 55.733447157], [37.619800452, 55.733445457], [37.61980045, 55.733445457], [37.619750006, 55.733435832], [37.619775051, 55.733378888], [37.619775057, 55.733378869], [37.619775059, 55.733378849], [37.619775058, 55.733378829], [37.619775052, 55.73337881], [37.619775042, 55.733378793], [37.61977503, 55.733378777], [37.619775014, 55.733378764], [37.619774996, 55.733378755], [37.619774977, 55.73337875], [37.619774617, 55.733378685], [37.619774616, 55.733378685], [37.619722528, 55.733369698], [37.619751614, 55.733319034], [37.619751622, 55.733319016], [37.619751626, 55.733318998], [37.619751627, 55.733318979], [37.619751624, 55.733318961], [37.619751618, 55.733318943], [37.619751609, 55.733318927], [37.619751597, 55.733318912], [37.619751582, 55.7333189], [37.619751566, 55.733318892], [37.619751548, 55.733318886], [37.619662068, 55.733300114], [37.619674273, 55.733276642], [37.61967428, 55.733276623], [37.619674284, 55.733276603], [37.619674283, 55.733276582], [37.619674278, 55.733276562], [37.619674269, 55.733276544], [37.619674256, 55.733276527], [37.619674241, 55.733276514], [37.619674222, 55.733276504], [37.619674203, 55.733276498], [37.619663633, 55.73327447], [37.619663615, 55.733274469], [37.619663597, 55.73327447], [37.619663579, 55.733274475], [37.619663563, 55.733274483], [37.619663548, 55.733274494], [37.619663536, 55.733274507], [37.619663526, 55.733274522], [37.619651302, 55.733297929], [37.619651294, 55.733297948]]], type=Polygon}</t>
  </si>
  <si>
    <t>{coordinates=[37.61975383, 55.733463282], type=Point}</t>
  </si>
  <si>
    <t>Дом, где на конспиративной квартире в первой половине марта 1906 г. Ленин Владимир Ильич выступал на совещании работников Московской партийной организации, на котором обсуждалась написанная им Тактическая платформа к IV Объединительному съезду РСДРП</t>
  </si>
  <si>
    <t>abed8402-56f9-11e2-965f-005056806bb6</t>
  </si>
  <si>
    <t>улица Остоженка, дом 16</t>
  </si>
  <si>
    <t>{coordinates=[[[37.59871194, 55.741639859], [37.598654681, 55.741663257], [37.598680205, 55.741682997], [37.598642033, 55.741699195], [37.598616509, 55.741679455], [37.598533803, 55.741713652], [37.59857528, 55.741745953], [37.598635907, 55.741796203], [37.599005801, 55.741683186], [37.599005707, 55.741645463], [37.598887702, 55.741571906], [37.59871194, 55.741639859]]], type=Polygon}</t>
  </si>
  <si>
    <t>{coordinates=[37.59882025, 55.741691191], type=Point}</t>
  </si>
  <si>
    <t>Ограда, 1902 г.</t>
  </si>
  <si>
    <t>abed8403-56f9-11e2-965f-005056806bb6</t>
  </si>
  <si>
    <t>ЦАО, муниципальный округ Хамовники, Пречистенский пер., д., 8, стр., 2 (ограда)</t>
  </si>
  <si>
    <t>{coordinates=[[[[37.594082952, 55.743651926], [37.594082023, 55.743647781], [37.593835819, 55.743675126], [37.59383763, 55.743680101], [37.593863297, 55.74367629], [37.593896189, 55.743672515], [37.593922781, 55.743669337], [37.593990153, 55.743662364], [37.594082952, 55.743651926]]], [[[37.594213424, 55.743637833], [37.594434796, 55.743586872], [37.594431111, 55.743583247], [37.594211579, 55.743634725], [37.594213424, 55.743637833]]]], type=MultiPolygon}</t>
  </si>
  <si>
    <t>{coordinates=[37.593937899, 55.743665851], type=Point}</t>
  </si>
  <si>
    <t>Гараж для грузовых машин, 1929-31 гг., арх. К.С.Мельников</t>
  </si>
  <si>
    <t>abed8408-56f9-11e2-965f-005056806bb6</t>
  </si>
  <si>
    <t>Новорязанская улица, дом 27, строение 1; Новорязанская улица, дом 27, строение 3</t>
  </si>
  <si>
    <t>{coordinates=[[[[37.666510918, 55.772033867], [37.666491794, 55.771984116], [37.666482255, 55.771959277], [37.666338781, 55.771976859], [37.665693567, 55.772052033], [37.665552847, 55.772069206], [37.665565223, 55.772101451], [37.665456066, 55.772113631], [37.665453718, 55.772106999], [37.665438472, 55.772108417], [37.665445047, 55.772130548], [37.665460686, 55.772129281], [37.66545838, 55.772122633], [37.665568603, 55.77211026], [37.665584762, 55.772152361], [37.66564481, 55.772308787], [37.665688892, 55.772326009], [37.666546402, 55.772221386], [37.666573223, 55.772196003], [37.666510918, 55.772033867]]], [[[37.666377258, 55.772814212], [37.666408872, 55.772810379], [37.666487398, 55.772795615], [37.666570542, 55.772776713], [37.666555469, 55.772755188], [37.666678625, 55.772717593], [37.666803814, 55.772662171], [37.666970959, 55.772575556], [37.667019804, 55.772541226], [37.66709511, 55.77248028], [37.667150592, 55.772420593], [37.667204827, 55.772348234], [37.667229565, 55.772294132], [37.667257266, 55.772221134], [37.667270954, 55.772142678], [37.667266458, 55.772082612], [37.667244245, 55.77199906], [37.667215273, 55.77193084], [37.667196809, 55.771898861], [37.667031948, 55.771918979], [37.666944336, 55.771902328], [37.66688227, 55.771939049], [37.66673141, 55.771958339], [37.666759168, 55.772022386], [37.666778147, 55.772082727], [37.666782866, 55.772154512], [37.666778342, 55.772188657], [37.66674792, 55.772255756], [37.666709887, 55.772313222], [37.666657845, 55.772369377], [37.666548917, 55.772434735], [37.666473072, 55.772468833], [37.666402506, 55.772492712], [37.66634048, 55.77232869], [37.666300197, 55.772313295], [37.665980532, 55.772351844], [37.665952608, 55.7723803], [37.66601257, 55.772539017], [37.665935767, 55.77253288], [37.665844721, 55.772520326], [37.665735412, 55.772497785], [37.665652034, 55.772468985], [37.665577657, 55.772439409], [37.665464067, 55.772361187], [37.66541937, 55.772315377], [37.665383795, 55.772263914], [37.665370778, 55.772233934], [37.665350446, 55.772179246], [37.665336285, 55.772133895], [37.665370017, 55.772130523], [37.665372222, 55.772137957], [37.665387957, 55.77213622], [37.665381657, 55.772115774], [37.665366144, 55.772117472], [37.66536747, 55.77212197], [37.665333561, 55.772125168], [37.665171509, 55.772143294], [37.665087318, 55.772129261], [37.665021354, 55.772160094], [37.664856737, 55.772178511], [37.664880121, 55.77226033], [37.664909848, 55.772330968], [37.66496058, 55.772402395], [37.665019594, 55.772469114], [37.665063341, 55.772508907], [37.665172796, 55.772589102], [37.665265065, 55.772640714], [37.66529043, 55.772651422], [37.665375804, 55.772687477], [37.665452526, 55.772715461], [37.665494051, 55.772730378], [37.665588209, 55.772753828], [37.665910434, 55.772799526], [37.665962476, 55.772803363], [37.665956083, 55.772836523], [37.66609304, 55.772836734], [37.666273228, 55.772826504], [37.666377258, 55.772814212]]]], type=MultiPolygon}</t>
  </si>
  <si>
    <t>{coordinates=[37.666066419, 55.772141454], type=Point}</t>
  </si>
  <si>
    <t>Могила Козловского Давида Ефстафьевича (1870–1949)</t>
  </si>
  <si>
    <t>abed840a-56f9-11e2-965f-005056806bb6</t>
  </si>
  <si>
    <t>{geometries=[{coordinates=[37.554446106, 55.724795937], type=Point}, {coordinates=[[[37.554444405, 55.724918112], [37.554586276, 55.724797809], [37.554449661, 55.724663565], [37.554304082, 55.724804261], [37.554444405, 55.724918112]]], type=Polygon}], type=GeometryCollection}</t>
  </si>
  <si>
    <t>{coordinates=[37.554449089, 55.724730687], type=Point}</t>
  </si>
  <si>
    <t>Могила - Болдун Иван Корнеевич (1918-1981), Герой Советского Союза</t>
  </si>
  <si>
    <t>abed840d-56f9-11e2-965f-005056806bb6</t>
  </si>
  <si>
    <t>Могила – Борзов Иван Иванович (1915–1974), Герой Советского Союза</t>
  </si>
  <si>
    <t>abed8412-56f9-11e2-965f-005056806bb6</t>
  </si>
  <si>
    <t>ЦАО, муниципальный округ Хамовники, Лужнецкий пр., д., 2 (Новодевичье кладбище, участок 1, ряд 43)</t>
  </si>
  <si>
    <t>{geometries=[{coordinates=[37.554417328, 55.724798797], type=Point}, {coordinates=[[[37.554443782, 55.724918816], [37.554585654, 55.724799567], [37.554449663, 55.724664972], [37.554304083, 55.724805315], [37.554303459, 55.724805315], [37.554443782, 55.724918816]]], type=Polygon}], type=GeometryCollection}</t>
  </si>
  <si>
    <t>{coordinates=[37.554448757, 55.72473227], type=Point}</t>
  </si>
  <si>
    <t>Могила Церасского Витольда Карловича (1849–1925)</t>
  </si>
  <si>
    <t>abed8414-56f9-11e2-965f-005056806bb6</t>
  </si>
  <si>
    <t>Могила Орлова Михаила Федоровича (1788–1842)</t>
  </si>
  <si>
    <t>abed8417-56f9-11e2-965f-005056806bb6</t>
  </si>
  <si>
    <t>Старое кладбище быв. Новодевичьего монастыря - Могила Орлова Михаила Федоровича (1788–1842)</t>
  </si>
  <si>
    <t>{geometries=[{coordinates=[37.554437749, 55.724816375], type=Point}, {coordinates=[[[37.55443943, 55.724923621], [37.554555085, 55.72481877], [37.554445762, 55.72470999], [37.554310718, 55.724813121], [37.55443943, 55.724923621]]], type=Polygon}], type=GeometryCollection}</t>
  </si>
  <si>
    <t>{coordinates=[37.554433127, 55.724815946], type=Point}</t>
  </si>
  <si>
    <t>Ворота юго-западные, 1870-е гг., арх. А.А.Мейнгардт</t>
  </si>
  <si>
    <t>abed8418-56f9-11e2-965f-005056806bb6</t>
  </si>
  <si>
    <t>{coordinates=[[[37.708475107, 55.765931507], [37.708428538, 55.765971587], [37.708454076, 55.765980525], [37.708498782, 55.765998862], [37.708524089, 55.766008175], [37.708571738, 55.765968707], [37.708537913, 55.765955685], [37.708496776, 55.765939848], [37.708475107, 55.765931507]]], type=Polygon}</t>
  </si>
  <si>
    <t>{coordinates=[37.708500105, 55.765970147], type=Point}</t>
  </si>
  <si>
    <t>Могила Ландау Льва Давидовича (1908–1968), физика</t>
  </si>
  <si>
    <t>abed841a-56f9-11e2-965f-005056806bb6</t>
  </si>
  <si>
    <t>Дворовая скульптура</t>
  </si>
  <si>
    <t>abed841e-56f9-11e2-965f-005056806bb6</t>
  </si>
  <si>
    <t>во дворе</t>
  </si>
  <si>
    <t>{coordinates=[[[[37.591048841, 55.760512035], [37.591058044, 55.760511596], [37.591066474, 55.760509002], [37.591071063, 55.760503388], [37.591072582, 55.760496052], [37.5910672, 55.760490877], [37.591063357, 55.760487859], [37.591051081, 55.76048528], [37.591040346, 55.760486582], [37.591032682, 55.760489177], [37.591026557, 55.760493927], [37.591025804, 55.760499538], [37.59102658, 55.760503853], [37.591031193, 55.760508596], [37.591038103, 55.76051118], [37.591048841, 55.760512035]]], [[[37.591536057, 55.760981296], [37.591545258, 55.760980857], [37.591553688, 55.760978262], [37.591558277, 55.760972649], [37.591559796, 55.760965312], [37.591554414, 55.760960137], [37.591550571, 55.76095712], [37.591538295, 55.76095454], [37.591527561, 55.760955842], [37.591519897, 55.760958437], [37.591513771, 55.760963188], [37.591513017, 55.760968798], [37.591513794, 55.760973114], [37.591518407, 55.760977856], [37.591525317, 55.760980441], [37.591536057, 55.760981296]]], [[[37.591768233, 55.761119213], [37.591777434, 55.761118774], [37.591785864, 55.76111618], [37.591790453, 55.761110566], [37.591791972, 55.76110323], [37.59178659, 55.761098055], [37.591782747, 55.761095037], [37.591770471, 55.761092458], [37.591759735, 55.76109376], [37.591752073, 55.761096355], [37.591745946, 55.761101106], [37.591745193, 55.761106716], [37.59174597, 55.761111031], [37.591750583, 55.761115774], [37.591757493, 55.761118358], [37.591768233, 55.761119213]]], [[[37.591229587, 55.760458736], [37.591238788, 55.760458297], [37.591247218, 55.760455702], [37.591251807, 55.760450089], [37.591253325, 55.760442751], [37.591247944, 55.760437577], [37.591244101, 55.76043456], [37.591231825, 55.76043198], [37.591221091, 55.760433282], [37.591213428, 55.760435877], [37.591207301, 55.760440628], [37.591206548, 55.760446238], [37.591207324, 55.760450553], [37.591211937, 55.760455296], [37.591218847, 55.76045788], [37.591229587, 55.760458736]]], [[[37.590782115, 55.760862499], [37.590791317, 55.76086206], [37.590799747, 55.760859465], [37.590804336, 55.760853852], [37.590805855, 55.760846515], [37.590800473, 55.760841341], [37.59079663, 55.760838323], [37.590784354, 55.760835743], [37.59077362, 55.760837045], [37.590765956, 55.760839641], [37.59075983, 55.760844391], [37.590759077, 55.760850002], [37.590759853, 55.760854316], [37.590764466, 55.760859059], [37.590771375, 55.760861644], [37.590782115, 55.760862499]]], [[[37.591171447, 55.760865868], [37.591180649, 55.760865429], [37.591189079, 55.760862834], [37.591193668, 55.760857221], [37.591195186, 55.760849884], [37.591189805, 55.76084471], [37.591185962, 55.760841693], [37.591173686, 55.760839112], [37.591162952, 55.760840414], [37.591155288, 55.760843009], [37.591149162, 55.760847761], [37.591148408, 55.760853371], [37.591149185, 55.760857686], [37.591153797, 55.760862428], [37.591160707, 55.760865013], [37.591171447, 55.760865868]]]], type=MultiPolygon}</t>
  </si>
  <si>
    <t>{coordinates=[37.591768519, 55.761104973], type=Point}</t>
  </si>
  <si>
    <t>Могила - Ермаков Иван Иванович (1918-1976), Герой Советского Союза</t>
  </si>
  <si>
    <t>abed8421-56f9-11e2-965f-005056806bb6</t>
  </si>
  <si>
    <t>Аллея Героев, 1967 г.</t>
  </si>
  <si>
    <t>abed8428-56f9-11e2-965f-005056806bb6</t>
  </si>
  <si>
    <t>СВАО, муниципальный округ Останкинский, Мира просп., д., 111, стр., (аллея Космонавтов)</t>
  </si>
  <si>
    <t>{coordinates=[[[[37.631675188, 55.823445643], [37.631675037, 55.8234009], [37.631615323, 55.823401361], [37.63161711, 55.823445705], [37.631675188, 55.823445643]]], [[[37.640131895, 55.822105425], [37.640182735, 55.822098297], [37.640165295, 55.822061424], [37.640114564, 55.822069443], [37.640131895, 55.822105425]]], [[[37.640107534, 55.822051569], [37.640159215, 55.822043252], [37.640141671, 55.822006912], [37.640090095, 55.822015051], [37.640107534, 55.822051569]]], [[[37.640080843, 55.821994923], [37.640135162, 55.821986305], [37.640116452, 55.821948661], [37.640060446, 55.821957398], [37.640080843, 55.821994923]]], [[[37.640050978, 55.821936912], [37.640106983, 55.821927522], [37.64008711, 55.821888512], [37.64003047, 55.821897548], [37.640050978, 55.821936912]]], [[[37.640020584, 55.82187712], [37.640076375, 55.821867968], [37.640055864, 55.82182783], [37.640000284, 55.821836924], [37.640020584, 55.82187712]]]], type=MultiPolygon}</t>
  </si>
  <si>
    <t>{coordinates=[37.640068813, 55.821912535], type=Point}</t>
  </si>
  <si>
    <t>Система цветочных партеров, 1954 г.</t>
  </si>
  <si>
    <t>abed8437-56f9-11e2-965f-005056806bb6</t>
  </si>
  <si>
    <t>{coordinates=[[[[37.626898969, 55.832204762], [37.62689946, 55.832219566], [37.62799043, 55.832789129], [37.628269283, 55.832624039], [37.628687782, 55.832364052], [37.628757958, 55.832316564], [37.629217406, 55.832043169], [37.629574652, 55.831825483], [37.629376472, 55.831723825], [37.629018129, 55.831943384], [37.628943568, 55.831992423], [37.628073124, 55.832521844], [37.627935773, 55.832516335], [37.627383369, 55.832229466], [37.627350501, 55.832145991], [37.627754911, 55.831893021], [37.627832415, 55.831849492], [37.628298851, 55.831569519], [37.628665717, 55.831342205], [37.628471462, 55.831240498], [37.628022739, 55.83151296], [37.627516268, 55.831818564], [37.627150495, 55.832048247], [37.627054582, 55.832106691], [37.626909711, 55.832193342], [37.626898969, 55.832204762]]], [[[37.6286533, 55.831130679], [37.629769535, 55.831703604], [37.630822304, 55.831054438], [37.631198948, 55.830829158], [37.63009407, 55.830253564], [37.629299462, 55.830730871], [37.6286533, 55.831130679]]], [[[37.63227534, 55.828898969], [37.632494805, 55.829012427], [37.632599548, 55.828952194], [37.632464876, 55.828887761], [37.632901302, 55.828617416], [37.632796557, 55.828569791], [37.63227534, 55.828898969]]], [[[37.633181079, 55.829370718], [37.633429037, 55.829492365], [37.633948841, 55.82917272], [37.63383233, 55.82911651], [37.633406629, 55.829366522], [37.633284144, 55.829302762], [37.633181079, 55.829370718]]], [[[37.634564816, 55.828373238], [37.6347227, 55.828451025], [37.635296053, 55.828099419], [37.6351354, 55.828020076], [37.634564816, 55.828373238]]], [[[37.633991383, 55.828074798], [37.634144869, 55.82815181], [37.634713779, 55.827803521], [37.634555703, 55.827722084], [37.633991383, 55.828074798]]], [[[37.635364182, 55.82781609], [37.635600568, 55.827941201], [37.637403842, 55.826833475], [37.637587951, 55.826926672], [37.63781524, 55.826792618], [37.637693238, 55.826732614], [37.637520495, 55.826677718], [37.637429577, 55.826629204], [37.637315931, 55.826638141], [37.637234107, 55.826686656], [37.637127281, 55.826727511], [37.635364182, 55.82781609]]], [[[37.634807988, 55.827533373], [37.635058012, 55.827658484], [37.636829192, 55.826579263], [37.636981475, 55.826460529], [37.636974655, 55.82639797], [37.636886011, 55.826353286], [37.636781454, 55.826257534], [37.636652633, 55.826192423], [37.636438982, 55.826327755], [37.636618544, 55.826423507], [37.634807988, 55.827533373]], [[37.630993306, 55.829578924], [37.631269589, 55.829413465], [37.631956561, 55.829426923], [37.632495798, 55.829708785], [37.632583134, 55.830094548], [37.632319303, 55.830256891], [37.63163208, 55.830241083], [37.631086296, 55.829961261], [37.630993306, 55.829578924]]], [[[37.630408857, 55.829431124], [37.630575004, 55.830116255], [37.63140597, 55.830548728], [37.632638856, 55.830573609], [37.633178422, 55.830248492], [37.633174443, 55.830235978], [37.63325959, 55.830229273], [37.633249244, 55.830184579], [37.633165688, 55.830189049], [37.633022204, 55.829553935], [37.632180973, 55.829128766], [37.630942483, 55.829098555], [37.630408857, 55.829431124]]]], type=MultiPolygon}</t>
  </si>
  <si>
    <t>{coordinates=[37.629984596, 55.830941798], type=Point}</t>
  </si>
  <si>
    <t>Урна Подарева Василия Васильевича (1862–1936)</t>
  </si>
  <si>
    <t>abed843b-56f9-11e2-965f-005056806bb6</t>
  </si>
  <si>
    <t>Комплекс иноверческого кладбища на Введенских горах, XIX - начало XX вв. - Надгробие на семейном участке Бодло (Бодело)</t>
  </si>
  <si>
    <t>abed844a-56f9-11e2-965f-005056806bb6</t>
  </si>
  <si>
    <t>{coordinates=[[[37.708580908, 55.768579101], [37.708580895, 55.768579086], [37.708580879, 55.768579073], [37.70858086, 55.768579065], [37.708580841, 55.76857906], [37.708580821, 55.768579059], [37.708580801, 55.768579062], [37.708580782, 55.76857907], [37.708580765, 55.76857908], [37.70858075, 55.768579094], [37.708580036, 55.768579941], [37.708579856, 55.768579694], [37.708579843, 55.76857968], [37.708579827, 55.768579668], [37.708579809, 55.768579659], [37.70857979, 55.768579655], [37.70857977, 55.768579654], [37.70857975, 55.768579657], [37.708579732, 55.768579663], [37.708579715, 55.768579674], [37.7085797, 55.768579687], [37.708493277, 55.768677564], [37.708493266, 55.768677579], [37.708493258, 55.768677596], [37.708493253, 55.768677614], [37.708493252, 55.768677633], [37.708493254, 55.768677651], [37.708493259, 55.768677669], [37.708493268, 55.768677685], [37.70849328, 55.7686777], [37.708580175, 55.768767265], [37.708580191, 55.768767278], [37.708580209, 55.768767288], [37.708580229, 55.768767293], [37.70858025, 55.768767295], [37.708580271, 55.768767292], [37.70858029, 55.768767285], [37.708580308, 55.768767274], [37.708580323, 55.76876726], [37.708653634, 55.768680692], [37.708653644, 55.768680676], [37.708653652, 55.768680658], [37.708653656, 55.76868064], [37.708653657, 55.768680621], [37.708653654, 55.768680602], [37.708653648, 55.768680584], [37.708653638, 55.768680568], [37.708640484, 55.768662583], [37.708580908, 55.768579101]]], type=Polygon}</t>
  </si>
  <si>
    <t>{coordinates=[37.708572927, 55.768670073], type=Point}</t>
  </si>
  <si>
    <t>Службы и флигель особняка С.П.Рябушинского на Малой Никитской, 1900–1902 гг., арх. Ф.О. Шехтель</t>
  </si>
  <si>
    <t>abed844f-56f9-11e2-965f-005056806bb6</t>
  </si>
  <si>
    <t>Могила Гельцер Екатерины Васильевны (1876–1962), артистки балета</t>
  </si>
  <si>
    <t>abed8453-56f9-11e2-965f-005056806bb6</t>
  </si>
  <si>
    <t>{geometries=[{coordinates=[37.554418874, 55.724798277], type=Point}, {coordinates=[[[37.554442875, 55.724916376], [37.554584648, 55.724799453], [37.554451134, 55.724665659], [37.554307549, 55.724804776], [37.554308163, 55.724805123], [37.554442875, 55.724916376]]], type=Polygon}], type=GeometryCollection}</t>
  </si>
  <si>
    <t>{coordinates=[37.55444999, 55.724732556], type=Point}</t>
  </si>
  <si>
    <t>Могила Урекляна Габриеля Аркадьевича (1899–1945)</t>
  </si>
  <si>
    <t>abed8462-56f9-11e2-965f-005056806bb6</t>
  </si>
  <si>
    <t>Могила – Котляр Леонтий Захарович (1901–1953), Герой Советского Союза</t>
  </si>
  <si>
    <t>abed8470-56f9-11e2-965f-005056806bb6</t>
  </si>
  <si>
    <t>{geometries=[{coordinates=[37.554445802, 55.724796487], type=Point}, {coordinates=[[[37.554443285, 55.724917954], [37.554585232, 55.724798118], [37.554448619, 55.724663079], [37.554306071, 55.724806796], [37.554443285, 55.724917954]]], type=Polygon}], type=GeometryCollection}</t>
  </si>
  <si>
    <t>{coordinates=[37.554449287, 55.724730599], type=Point}</t>
  </si>
  <si>
    <t>Ограда,1891 г., архитектор А.Э.Эрихсон</t>
  </si>
  <si>
    <t>abed8471-56f9-11e2-965f-005056806bb6</t>
  </si>
  <si>
    <t>ЦАО, Тверской, Сущевская ул., д., 14</t>
  </si>
  <si>
    <t>{coordinates=[[[37.601912543, 55.781273518], [37.601891462, 55.781453586], [37.601899268, 55.781454197], [37.601893368, 55.781483689], [37.601901378, 55.781483903], [37.601924361, 55.781273337], [37.601912543, 55.781273518]]], type=Polygon}</t>
  </si>
  <si>
    <t>{coordinates=[37.601908259, 55.781363552], type=Point}</t>
  </si>
  <si>
    <t>Станция Московского метрополитена Сокольнической линии Кировская (в настоящее время – Чистые пруды), 1935 г., арх. Н.Я.Колли. Здесь в 1941–1945 гг. работал Генеральный штаб Красной Армии, 1935 г.</t>
  </si>
  <si>
    <t>abed8473-56f9-11e2-965f-005056806bb6</t>
  </si>
  <si>
    <t>ЦАО, муниципальный округ Басманный, Мясницкая ул., д., 26Б, стр., 1 (напротив в сквере - станция метро "Чистые пруды")</t>
  </si>
  <si>
    <t>{coordinates=[[[37.638282069, 55.76503863], [37.638282092, 55.765038636], [37.638294843, 55.765040419], [37.638294863, 55.765040419], [37.638294883, 55.765040416], [37.638294902, 55.765040409], [37.63863284, 55.764871173], [37.638632856, 55.764871163], [37.63863287, 55.76487115], [37.638632881, 55.764871134], [37.638632889, 55.764871117], [37.638632894, 55.764871098], [37.638632895, 55.764871079], [37.638632892, 55.76487106], [37.638632886, 55.764871042], [37.638632876, 55.764871025], [37.638632863, 55.764871011], [37.638632848, 55.764870999], [37.638466799, 55.764766997], [37.638466779, 55.764766987], [37.638466758, 55.764766982], [37.638466736, 55.764766982], [37.638447625, 55.7647688], [37.638447608, 55.764768803], [37.638447591, 55.764768809], [37.638145422, 55.764916448], [37.638145401, 55.764916462], [37.638132694, 55.764927254], [37.63813268, 55.764927269], [37.638132669, 55.764927286], [37.638132662, 55.764927305], [37.638132659, 55.764927325], [37.63813266, 55.764927345], [37.638132665, 55.764927364], [37.638135883, 55.764936342], [37.638135891, 55.764936361], [37.638135904, 55.764936377], [37.638135919, 55.764936391], [37.638282049, 55.765038619], [37.638282069, 55.76503863]]], type=Polygon}</t>
  </si>
  <si>
    <t>{coordinates=[37.638389695, 55.764893811], type=Point}</t>
  </si>
  <si>
    <t>abed8479-56f9-11e2-965f-005056806bb6</t>
  </si>
  <si>
    <t>Протопоповский переулок, дом 19, строение 1; Протопоповский переулок, дом 19, строение 8; Протопоповский переулок, дом 19, строение 5</t>
  </si>
  <si>
    <t>{coordinates=[[[[37.637383482, 55.781780483], [37.637383499, 55.781780495], [37.637383518, 55.781780503], [37.637383539, 55.781780506], [37.63738356, 55.781780506], [37.637784164, 55.781729871], [37.637784184, 55.781729866], [37.637784202, 55.781729858], [37.637784219, 55.781729846], [37.637784232, 55.781729831], [37.637784243, 55.781729814], [37.637784249, 55.781729795], [37.637784252, 55.781729775], [37.63778425, 55.781729755], [37.637784245, 55.781729735], [37.637731129, 55.78159406], [37.637731121, 55.781594043], [37.637731109, 55.781594028], [37.637731095, 55.781594016], [37.637731079, 55.781594006], [37.637731062, 55.781594], [37.637731043, 55.781593997], [37.637731025, 55.781593997], [37.637609641, 55.781607815], [37.637609621, 55.781607819], [37.637609602, 55.781607828], [37.637609586, 55.781607839], [37.637609572, 55.781607854], [37.637609562, 55.781607872], [37.637609555, 55.781607891], [37.637609552, 55.781607911], [37.637609554, 55.781607932], [37.637609559, 55.781607951], [37.637617677, 55.781628356], [37.637328489, 55.781666308], [37.63732847, 55.781666312], [37.637328453, 55.78166632], [37.637328438, 55.78166633], [37.637328424, 55.781666344], [37.637328414, 55.78166636], [37.637328406, 55.781666377], [37.637328403, 55.781666395], [37.637328402, 55.781666414], [37.637328405, 55.781666433], [37.637328412, 55.781666451], [37.637383457, 55.78178045], [37.637383468, 55.781780468], [37.637383482, 55.781780483]]], [[[37.638484699, 55.781776809], [37.63848468, 55.781776802], [37.63848466, 55.781776798], [37.638484639, 55.781776798], [37.638154852, 55.781818234], [37.638154833, 55.781818238], [37.638154815, 55.781818245], [37.6381548, 55.781818256], [37.638154786, 55.78181827], [37.638154776, 55.781818286], [37.638154768, 55.781818304], [37.638154765, 55.781818322], [37.638154764, 55.781818341], [37.638154768, 55.78181836], [37.638160898, 55.781839917], [37.638037601, 55.781857152], [37.638037582, 55.781857156], [37.638037564, 55.781857164], [37.638037548, 55.781857176], [37.638037535, 55.78185719], [37.638037525, 55.781857207], [37.638037518, 55.781857226], [37.638037515, 55.781857245], [37.638037516, 55.781857265], [37.63803752, 55.781857284], [37.638119304, 55.782089884], [37.638119312, 55.782089902], [37.638119323, 55.782089917], [37.638119338, 55.782089931], [37.638119354, 55.782089941], [37.638119372, 55.782089948], [37.638119392, 55.782089951], [37.638119411, 55.78208995], [37.638335891, 55.782061193], [37.63833591, 55.782061188], [37.638335928, 55.78206118], [37.638335944, 55.782061168], [37.638335957, 55.782061154], [37.638335968, 55.782061137], [37.638335974, 55.782061118], [37.638335977, 55.782061098], [37.638335976, 55.782061079], [37.638335971, 55.782061059], [37.638299221, 55.781959702], [37.638497307, 55.781937829], [37.638525897, 55.782019846], [37.638525905, 55.782019864], [37.638525916, 55.78201988], [37.63852593, 55.782019893], [37.638525947, 55.782019903], [37.638525965, 55.78201991], [37.638525984, 55.782019913], [37.638526003, 55.782019913], [37.63869798, 55.781999196], [37.638697999, 55.781999191], [37.638698017, 55.781999183], [37.638698033, 55.781999172], [37.638698047, 55.781999157], [37.638698057, 55.781999141], [37.638698064, 55.781999122], [37.638698068, 55.781999103], [37.638698067, 55.781999083], [37.638698062, 55.781999063], [37.638669445, 55.781916962], [37.638669438, 55.781916945], [37.638669427, 55.78191693], [37.638669413, 55.781916917], [37.638669397, 55.781916906], [37.63866938, 55.781916899], [37.638669362, 55.781916896], [37.638669343, 55.781916895], [37.638655242, 55.781918045], [37.638604197, 55.781784718], [37.638604189, 55.781784701], [37.638604177, 55.781784686], [37.638604163, 55.781784673], [37.638604147, 55.781784663], [37.638604129, 55.781784657], [37.63860411, 55.781784654], [37.638604091, 55.781784655], [37.638490875, 55.781799594], [37.638484748, 55.781776871], [37.638484741, 55.781776852], [37.63848473, 55.781776835], [37.638484716, 55.781776821], [37.638484699, 55.781776809]]], [[[37.639146843, 55.78185363], [37.639146822, 55.781853627], [37.639146802, 55.781853627], [37.638738127, 55.781911117], [37.638738108, 55.781911122], [37.63873809, 55.78191113], [37.638738074, 55.781911142], [37.638738061, 55.781911157], [37.638738051, 55.781911174], [37.638738044, 55.781911193], [37.638738041, 55.781911213], [37.638738043, 55.781911233], [37.638738048, 55.781911252], [37.638782994, 55.782029262], [37.638783003, 55.782029279], [37.638783015, 55.782029294], [37.638783029, 55.782029307], [37.638783046, 55.782029317], [37.638783064, 55.782029323], [37.638783083, 55.782029326], [37.638783103, 55.782029325], [37.639143141, 55.781975322], [37.639163494, 55.782018], [37.639163505, 55.782018018], [37.63916352, 55.782018034], [37.639163537, 55.782018046], [37.639163557, 55.782018054], [37.639163578, 55.782018057], [37.639163599, 55.782018056], [37.639299158, 55.781998519], [37.639299176, 55.781998515], [37.639299193, 55.781998507], [37.639299208, 55.781998497], [37.639299221, 55.781998483], [37.639299232, 55.781998468], [37.639299239, 55.781998451], [37.639299243, 55.781998432], [37.639299243, 55.781998414], [37.639299241, 55.781998395], [37.639299234, 55.781998378], [37.639258443, 55.781911728], [37.639258432, 55.78191171], [37.639258417, 55.781911695], [37.6392584, 55.781911683], [37.63925838, 55.781911675], [37.63925836, 55.781911671], [37.639258339, 55.781911672], [37.639181529, 55.781922012], [37.639146905, 55.781853681], [37.639146894, 55.781853664], [37.639146879, 55.781853649], [37.639146862, 55.781853638], [37.639146843, 55.78185363]]]], type=MultiPolygon}</t>
  </si>
  <si>
    <t>{coordinates=[37.638367816, 55.781927937], type=Point}</t>
  </si>
  <si>
    <t>Сад-сирингарий на Щелковском шоссе</t>
  </si>
  <si>
    <t>abed847b-56f9-11e2-965f-005056806bb6</t>
  </si>
  <si>
    <t>район Северное Измайлово</t>
  </si>
  <si>
    <t>ВАО, Северное Измайлово, Щелковское шоссе, д., 12</t>
  </si>
  <si>
    <t>{coordinates=[[[37.766225426, 55.805807509], [37.766269731, 55.805756307], [37.766339986, 55.805674961], [37.768222883, 55.806179156], [37.768239629, 55.806156036], [37.768511907, 55.805791145], [37.76912523, 55.804164205], [37.769103015, 55.804133985], [37.768521873, 55.804036722], [37.768448591, 55.804024397], [37.767202228, 55.80382286], [37.767173084, 55.803828671], [37.76632235, 55.80369345], [37.766326213, 55.803628504], [37.76633268, 55.80340727], [37.765105325, 55.803394196], [37.763787905, 55.804923196], [37.763725027, 55.80498755], [37.765973496, 55.805579557], [37.765901466, 55.805657674], [37.765905938, 55.805658922], [37.76586417, 55.805707872], [37.766225426, 55.805807509]]], type=Polygon}</t>
  </si>
  <si>
    <t>{coordinates=[37.766548527, 55.804543701], type=Point}</t>
  </si>
  <si>
    <t>Станция Московского метрополитена Кольцевой линии Комсомольская, 1952 г., архитекторы А.В.Щусев, В.С.Варванин, В.Д.Кокорин, А.Ю.Заболотная, О.А.Великорецкий, художник П.Д.Корин, скульптор Г.И.Мотовилов, инженер-конструктор А.И.Семенов</t>
  </si>
  <si>
    <t>a7f8551d-e035-49e9-b601-082803023e6c</t>
  </si>
  <si>
    <t>Станция Московского метрополитена Кольцевой линии "Комсомольская"</t>
  </si>
  <si>
    <t>{coordinates=[[[37.655736362, 55.776672423], [37.656063549, 55.776746705], [37.656120081, 55.776672423], [37.656258883, 55.776703374], [37.656507476, 55.776331955], [37.656379903, 55.776303818], [37.656431569, 55.776228376], [37.656080868, 55.776156062], [37.656034177, 55.77622973], [37.655904603, 55.776202719], [37.655658616, 55.776569045], [37.655787689, 55.776599714], [37.655736362, 55.776672423]]], type=Polygon}</t>
  </si>
  <si>
    <t>{coordinates=[37.656083176, 55.7764505], type=Point}</t>
  </si>
  <si>
    <t>&lt;Могила братская, в которой похоронен&gt; Д. Фриман</t>
  </si>
  <si>
    <t>abed8485-56f9-11e2-965f-005056806bb6</t>
  </si>
  <si>
    <t>Могила Тарле Евгения Викторовича (1875–1955)</t>
  </si>
  <si>
    <t>abed848c-56f9-11e2-965f-005056806bb6</t>
  </si>
  <si>
    <t>Могила Баха Алексея Николаевича (1857–1946)</t>
  </si>
  <si>
    <t>abed8497-56f9-11e2-965f-005056806bb6</t>
  </si>
  <si>
    <t>{geometries=[{coordinates=[37.554446719, 55.724796657], type=Point}, {coordinates=[[[37.554445655, 55.724917418], [37.554587425, 55.724797722], [37.554448996, 55.724666012], [37.554304799, 55.724805475], [37.554445655, 55.724917418]]], type=Polygon}], type=GeometryCollection}</t>
  </si>
  <si>
    <t>{coordinates=[37.554449558, 55.724731867], type=Point}</t>
  </si>
  <si>
    <t>Две братские могилы, в которых похоронены: Пекалов Семен Матвеевич (1890-1918)</t>
  </si>
  <si>
    <t>abed849f-56f9-11e2-965f-005056806bb6</t>
  </si>
  <si>
    <t>{geometries=[{coordinates=[37.618122838, 55.754216114], type=Point}, {coordinates=[[[37.618122092, 55.754220648], [37.618128367, 55.754216376], [37.618123299, 55.754211313], [37.618117596, 55.754216115], [37.618122092, 55.754220648]]], type=Polygon}], type=GeometryCollection}</t>
  </si>
  <si>
    <t>{coordinates=[37.618123075, 55.754213714], type=Point}</t>
  </si>
  <si>
    <t>Могила - Бочаров Иван Иванович (1925-1988), Герой Советского Союза</t>
  </si>
  <si>
    <t>abed84a6-56f9-11e2-965f-005056806bb6</t>
  </si>
  <si>
    <t>ЮВАО, муниципальный округ Выхино-Жулебино, Скрябина академика ул., д., 19 (Кузьминское кладбище, участок 25)</t>
  </si>
  <si>
    <t>abed84ae-56f9-11e2-965f-005056806bb6</t>
  </si>
  <si>
    <t>улица Радио, дом 10А, строение 1</t>
  </si>
  <si>
    <t>{coordinates=[[[37.676124691, 55.762678057], [37.67612468, 55.76267804], [37.676124667, 55.762678025], [37.67612465, 55.762678014], [37.676124632, 55.762678006], [37.676124612, 55.762678001], [37.676124592, 55.762678001], [37.675879205, 55.762699638], [37.675879186, 55.762699641], [37.675879168, 55.762699649], [37.675879152, 55.762699659], [37.675879138, 55.762699673], [37.675879127, 55.762699689], [37.675879119, 55.762699706], [37.675879115, 55.762699725], [37.675879114, 55.762699745], [37.675879118, 55.762699764], [37.675975134, 55.763052316], [37.675813553, 55.763067707], [37.675772466, 55.762923419], [37.675772459, 55.7629234], [37.675772448, 55.762923384], [37.675772434, 55.762923369], [37.675772418, 55.762923358], [37.6757724, 55.76292335], [37.67577238, 55.762923346], [37.675772361, 55.762923346], [37.675562012, 55.762943406], [37.675561993, 55.762943409], [37.675561975, 55.762943416], [37.675561959, 55.762943426], [37.675561946, 55.76294344], [37.675561935, 55.762943455], [37.675561927, 55.762943472], [37.675561922, 55.762943491], [37.675561921, 55.762943509], [37.675561924, 55.762943528], [37.675570177, 55.76297834], [37.675473184, 55.762984576], [37.675462506, 55.762976977], [37.675462496, 55.762976972], [37.675443492, 55.7629664], [37.67544348, 55.762966394], [37.67541651, 55.762955745], [37.675416492, 55.762955739], [37.675392098, 55.762951193], [37.675392076, 55.762951192], [37.675354328, 55.762952772], [37.675354318, 55.762952773], [37.675322, 55.7629574], [37.675321983, 55.762957404], [37.675289692, 55.762968138], [37.675289677, 55.762968144], [37.675289664, 55.762968153], [37.675273469, 55.762980301], [37.675273454, 55.762980315], [37.675257446, 55.762998571], [37.675257436, 55.762998585], [37.675257428, 55.7629986], [37.675257423, 55.762998616], [37.675254785, 55.763010765], [37.675163225, 55.763021476], [37.675149694, 55.762982052], [37.675149686, 55.762982034], [37.675149675, 55.762982019], [37.675149661, 55.762982006], [37.675149646, 55.762981995], [37.675149628, 55.762981988], [37.67514961, 55.762981985], [37.675149591, 55.762981984], [37.674931111, 55.763000527], [37.674931092, 55.763000531], [37.674931073, 55.763000538], [37.674931057, 55.763000549], [37.674931043, 55.763000562], [37.674931032, 55.763000579], [37.674931024, 55.763000597], [37.67493102, 55.763000616], [37.67493102, 55.763000635], [37.674931023, 55.763000655], [37.674969335, 55.763132787], [37.674883152, 55.763142058], [37.674805056, 55.763149795], [37.674758358, 55.762955336], [37.67482642, 55.762950966], [37.67482644, 55.762950963], [37.674826458, 55.762950956], [37.674826474, 55.762950946], [37.674826488, 55.762950933], [37.6748265, 55.762950917], [37.674826508, 55.7629509], [37.674826513, 55.762950881], [37.674826514, 55.762950862], [37.674826511, 55.762950843], [37.674795495, 55.762822867], [37.674795489, 55.762822848], [37.674795478, 55.762822831], [37.674795465, 55.762822816], [37.674795449, 55.762822804], [37.674795431, 55.762822796], [37.674795411, 55.762822791], [37.674795391, 55.76282279], [37.674374799, 55.76285078], [37.674374779, 55.762850783], [37.67437476, 55.76285079], [37.674374744, 55.762850801], [37.674374729, 55.762850815], [37.674374718, 55.762850831], [37.67437471, 55.762850849], [37.674374706, 55.762850869], [37.674374706, 55.762850888], [37.674374709, 55.762850908], [37.674413038, 55.762980101], [37.674413045, 55.762980119], [37.674413056, 55.762980135], [37.674413069, 55.762980149], [37.674413085, 55.76298016], [37.674413102, 55.762980168], [37.674413121, 55.762980172], [37.67441314, 55.762980173], [37.674515621, 55.762973925], [37.674575894, 55.76321097], [37.674575901, 55.763210989], [37.674575911, 55.763211006], [37.674575925, 55.763211021], [37.674575941, 55.763211033], [37.67457596, 55.763211041], [37.67457598, 55.763211045], [37.674576, 55.763211045], [37.674694568, 55.763200285], [37.674719257, 55.763311179], [37.674719264, 55.763311198], [37.674719274, 55.763311216], [37.674719288, 55.763311231], [37.674719305, 55.763311244], [37.674719323, 55.763311252], [37.674719344, 55.763311256], [37.674719364, 55.763311257], [37.674767842, 55.763306685], [37.674828228, 55.763527041], [37.674828236, 55.76352706], [37.674828246, 55.763527076], [37.674828261, 55.763527091], [37.674828277, 55.763527102], [37.674828296, 55.76352711], [37.674828316, 55.763527114], [37.674828336, 55.763527114], [37.676179047, 55.763377623], [37.676179067, 55.763377618], [37.676179086, 55.76337761], [37.676179102, 55.763377599], [37.676179116, 55.763377584], [37.676179127, 55.763377567], [37.676179134, 55.763377548], [37.676179136, 55.763377528], [37.676179135, 55.763377507], [37.67617913, 55.763377488], [37.676177386, 55.763372891], [37.676177377, 55.763372874], [37.676177366, 55.763372859], [37.676177352, 55.763372846], [37.676177336, 55.763372836], [37.676177318, 55.76337283], [37.6761773, 55.763372827], [37.676177281, 55.763372827], [37.674835229, 55.763523097], [37.674776046, 55.763306176], [37.674776039, 55.763306158], [37.674776029, 55.763306142], [37.674776016, 55.763306128], [37.674776, 55.763306116], [37.674775983, 55.763306108], [37.674775964, 55.763306104], [37.674775944, 55.763306103], [37.674771914, 55.763306301], [37.675013241, 55.763283543], [37.67501869, 55.763297118], [37.675018698, 55.763297134], [37.675018709, 55.763297148], [37.675018723, 55.763297161], [37.675018739, 55.76329717], [37.675018756, 55.763297177], [37.675018774, 55.76329718], [37.675018792, 55.76329718], [37.675207491, 55.763280206], [37.67520751, 55.763280203], [37.675207527, 55.763280196], [37.675207543, 55.763280186], [37.675207557, 55.763280174], [37.675207568, 55.763280159], [37.675207576, 55.763280142], [37.675207581, 55.763280124], [37.675207582, 55.763280105], [37.67520758, 55.763280087], [37.675199295, 55.763239161], [37.675665661, 55.763194326], [37.675676482, 55.763232313], [37.675676489, 55.763232332], [37.6756765, 55.763232348], [37.675676514, 55.763232363], [37.675676531, 55.763232374], [37.675676549, 55.763232381], [37.675676569, 55.763232385], [37.675676589, 55.763232385], [37.675867981, 55.763212353], [37.675868002, 55.763212348], [37.675868021, 55.76321234], [37.675868038, 55.763212327], [37.675868052, 55.763212312], [37.675868062, 55.763212294], [37.675868069, 55.763212274], [37.675868071, 55.763212253], [37.675868003, 55.763197075], [37.676010904, 55.763183228], [37.676121513, 55.763172938], [37.676121515, 55.763172938], [37.676819626, 55.763098452], [37.676819645, 55.763098448], [37.676819662, 55.76309844], [37.676819678, 55.76309843], [37.676819692, 55.763098416], [37.676819703, 55.7630984], [37.67681971, 55.763098382], [37.676819714, 55.763098364], [37.676819715, 55.763098344], [37.676819712, 55.763098326], [37.676762221, 55.762890033], [37.676748407, 55.762829248], [37.6767484, 55.762829229], [37.67674839, 55.762829211], [37.676748376, 55.762829196], [37.676748359, 55.762829184], [37.676748341, 55.762829176], [37.676748321, 55.762829171], [37.6767483, 55.762829171], [37.676476012, 55.762855428], [37.676475994, 55.762855432], [37.676475977, 55.762855438], [37.676475961, 55.762855448], [37.676475947, 55.762855461], [37.676475936, 55.762855476], [37.676475928, 55.762855493], [37.676475923, 55.762855511], [37.676475922, 55.762855529], [37.676475924, 55.762855548], [37.676478693, 55.762869196], [37.676478697, 55.762869209], [37.676495156, 55.762916336], [37.676514266, 55.762992175], [37.676225911, 55.763015385], [37.676130209, 55.762699353], [37.676124698, 55.762678076], [37.676124691, 55.762678057]]], type=Polygon}</t>
  </si>
  <si>
    <t>{coordinates=[37.675811541, 55.763115619], type=Point}</t>
  </si>
  <si>
    <t>- Сад, кон. XIX в. - 1-я пол. XX в.</t>
  </si>
  <si>
    <t>abed84b3-56f9-11e2-965f-005056806bb6</t>
  </si>
  <si>
    <t>во дворе между стр. 1 и стр. 4</t>
  </si>
  <si>
    <t>{coordinates=[[[37.617220791, 55.746998858], [37.617671273, 55.746413267], [37.617593564, 55.746394382], [37.617548032, 55.746468622], [37.617547925, 55.746432695], [37.617515858, 55.746359075], [37.61747117, 55.746324986], [37.617401016, 55.746294515], [37.617308596, 55.746273046], [37.617203496, 55.74627135], [37.617114378, 55.746289398], [37.617034051, 55.746318215], [37.616980029, 55.746357786], [37.616875265, 55.74646926], [37.616553879, 55.746828834], [37.61680407, 55.746892818], [37.616836591, 55.746851471], [37.61678002, 55.746837603], [37.616806194, 55.746803896], [37.616904994, 55.746828503], [37.616924087, 55.746823096], [37.616949581, 55.746828461], [37.616949613, 55.746839239], [37.616999809, 55.746851766], [37.617065145, 55.746867871], [37.617038971, 55.746901578], [37.616973636, 55.746885472], [37.616940323, 55.746928167], [37.617220791, 55.746998858]]], type=Polygon}</t>
  </si>
  <si>
    <t>{coordinates=[37.617112601, 55.746636578], type=Point}</t>
  </si>
  <si>
    <t>Стены, 1833–1853 гг.</t>
  </si>
  <si>
    <t>abed84b6-56f9-11e2-965f-005056806bb6</t>
  </si>
  <si>
    <t>ЦАО, муниципальный округ Таганский, Таганская ул., д., 58 (стены монастыря)</t>
  </si>
  <si>
    <t>{coordinates=[[[[37.67174777, 55.737589962], [37.671293321, 55.738845801], [37.67131564, 55.738852956], [37.671779813, 55.737588991], [37.671773242, 55.737589927], [37.67174777, 55.737589962]]], [[[37.670031286, 55.738718649], [37.671229911, 55.738886225], [37.671220184, 55.738868253], [37.67004271, 55.738699635], [37.670031286, 55.738718649]]], [[[37.667008707, 55.736834565], [37.667029909, 55.736816629], [37.666851376, 55.736780338], [37.666836609, 55.736797049], [37.667008707, 55.736834565]]], [[[37.671725511, 55.737550585], [37.671730559, 55.737547966], [37.671722407, 55.737542035], [37.671679856, 55.737531855], [37.671347495, 55.737489621], [37.671346168, 55.737493517], [37.671678612, 55.737534847], [37.671718376, 55.737544988], [37.671725511, 55.737550585]]]], type=MultiPolygon}</t>
  </si>
  <si>
    <t>{coordinates=[37.67063208, 55.738793451], type=Point}</t>
  </si>
  <si>
    <t>Могила Огарева Николая Платоновича (1813–1877), русского революционер–демократа, публициста, соратника А.Герцена</t>
  </si>
  <si>
    <t>abed84c1-56f9-11e2-965f-005056806bb6</t>
  </si>
  <si>
    <t>ЦАО, муниципальный округ Хамовники, Лужнецкий пр., д., 2 (Новодевичье кладбище, участок 7, ряд 1, могила 3)</t>
  </si>
  <si>
    <t>{geometries=[{coordinates=[37.554385972, 55.724802747], type=Point}, {coordinates=[[[[37.554304823, 55.724808552], [37.554441211, 55.724921685], [37.554589471, 55.724797926], [37.554452226, 55.72466538], [37.554304823, 55.724808552]]], [[[37.554304626, 55.724808744], [37.554304823, 55.724808552], [37.554304625, 55.724808388], [37.554304626, 55.724808744]]]], type=MultiPolygon}], type=GeometryCollection}</t>
  </si>
  <si>
    <t>{coordinates=[37.554452422, 55.724731653], type=Point}</t>
  </si>
  <si>
    <t>Могила Лансере Евгения Евгеньевича (1875–1946)</t>
  </si>
  <si>
    <t>abed84c2-56f9-11e2-965f-005056806bb6</t>
  </si>
  <si>
    <t>Могила – Пухов Николай Павлович (1895–1958), Герой Советского Союза</t>
  </si>
  <si>
    <t>abed84da-56f9-11e2-965f-005056806bb6</t>
  </si>
  <si>
    <t>Памятник Н.И.Пирогову, 1897 г., ск. В.О.Шервуд, бронза, гранит</t>
  </si>
  <si>
    <t>abed84de-56f9-11e2-965f-005056806bb6</t>
  </si>
  <si>
    <t>ЦАО, муниципальный округ Хамовники, Пироговская Б. ул., д., 2, стр., 1 (около здания терапевтической клиники)</t>
  </si>
  <si>
    <t>{coordinates=[[[37.571616038, 55.732258849], [37.571725318, 55.732305492], [37.571787955, 55.732262163], [37.571681963, 55.732216909], [37.571616038, 55.732258849]]], type=Polygon}</t>
  </si>
  <si>
    <t>{coordinates=[37.571701997, 55.732260506], type=Point}</t>
  </si>
  <si>
    <t>abed84e2-56f9-11e2-965f-005056806bb6</t>
  </si>
  <si>
    <t>Усадьба, XIX в. - - &lt;Ограда с воротами&gt;</t>
  </si>
  <si>
    <t>ЦАО, Басманный, Барашевский пер., д., 12, стр.,; ЦАО, Басманный, Барашевский пер., д., 12, стр.,</t>
  </si>
  <si>
    <t>{coordinates=[[[37.651132843, 55.75953097], [37.651276298, 55.759555942], [37.651278301, 55.759552259], [37.651134401, 55.759527598], [37.651132843, 55.75953097]]], type=Polygon}</t>
  </si>
  <si>
    <t>{coordinates=[37.65120509, 55.759541614], type=Point}</t>
  </si>
  <si>
    <t>Палаты первой половины XVIII в.</t>
  </si>
  <si>
    <t>abed84e4-56f9-11e2-965f-005056806bb6</t>
  </si>
  <si>
    <t>Большой Кисельный переулок, дом 11, строение 2</t>
  </si>
  <si>
    <t>{coordinates=[[[37.627634527, 55.765126301], [37.627933746, 55.765131147], [37.627940344, 55.76498525], [37.627641393, 55.764979164], [37.627634527, 55.765126301]]], type=Polygon}</t>
  </si>
  <si>
    <t>{coordinates=[37.627787486, 55.765055776], type=Point}</t>
  </si>
  <si>
    <t>abed84f3-56f9-11e2-965f-005056806bb6</t>
  </si>
  <si>
    <t>Волоколамское шоссе, дом 52, корпус 1; Волоколамское шоссе, дом 52, строение 1; Волоколамское шоссе, дом 52, строение 11</t>
  </si>
  <si>
    <t>{coordinates=[[[37.469092634, 55.817395254], [37.469092636, 55.817395274], [37.469092641, 55.817395294], [37.469092651, 55.817395312], [37.469092664, 55.817395328], [37.46909268, 55.817395341], [37.469092698, 55.81739535], [37.469092718, 55.817395356], [37.469345927, 55.817437607], [37.469433022, 55.817457029], [37.469663926, 55.817522104], [37.469836083, 55.817580312], [37.470071033, 55.817661367], [37.470071034, 55.817661368], [37.470305987, 55.817738992], [37.47030599, 55.817738993], [37.470547027, 55.817808624], [37.470818443, 55.817893109], [37.470818444, 55.817893109], [37.471016946, 55.817952463], [37.471255957, 55.818025532], [37.47125596, 55.818025533], [37.471424082, 55.818072341], [37.471424087, 55.818072342], [37.471499035, 55.81808947], [37.471586133, 55.818112312], [37.471586136, 55.818112313], [37.471606388, 55.81811687], [37.471719799, 55.818155684], [37.471821043, 55.818218429], [37.471821047, 55.818218432], [37.471881799, 55.818252674], [37.471914198, 55.818273203], [37.471914213, 55.818273211], [37.47191423, 55.818273216], [37.471995256, 55.818291477], [37.472049942, 55.818305194], [37.472092469, 55.818320021], [37.472155248, 55.818348558], [37.472232205, 55.81838848], [37.472232209, 55.818388482], [37.472373982, 55.818454683], [37.472373989, 55.818454686], [37.472442853, 55.818480928], [37.47244286, 55.81848093], [37.472517806, 55.81850377], [37.472517811, 55.818503771], [37.472627196, 55.818531163], [37.472627202, 55.818531165], [37.472783185, 55.818560867], [37.472783185, 55.818560867], [37.472868266, 55.818576846], [37.472868274, 55.818576848], [37.472961464, 55.818587153], [37.472961468, 55.818587153], [37.473032376, 55.818591732], [37.473032388, 55.818591732], [37.473139771, 55.818586053], [37.473139788, 55.81858605], [37.473139805, 55.818586045], [37.47349649, 55.818435538], [37.4734965, 55.818435533], [37.473512711, 55.818426413], [37.473567427, 55.81840135], [37.473567429, 55.818401349], [37.473583638, 55.81839337], [37.473605923, 55.818385375], [37.473749801, 55.818338639], [37.473749805, 55.818338638], [37.473946377, 55.818264547], [37.474061881, 55.818228072], [37.474505663, 55.818096981], [37.474505664, 55.818096981], [37.474742755, 55.818024037], [37.474742757, 55.818024036], [37.475127777, 55.817898643], [37.475127779, 55.817898643], [37.475295971, 55.817841645], [37.475474288, 55.817789212], [37.476167278, 55.817620524], [37.47657558, 55.817522794], [37.476575582, 55.817522794], [37.476948912, 55.817427347], [37.476948913, 55.817427347], [37.477541099, 55.817270613], [37.477541101, 55.817270612], [37.477713336, 55.817220455], [37.477713348, 55.817220451], [37.477747798, 55.817205637], [37.477747805, 55.817205634], [37.477818728, 55.817168], [37.477873426, 55.817149755], [37.477913938, 55.817141789], [37.477984837, 55.8171361], [37.478080045, 55.817140679], [37.478150941, 55.817148667], [37.478211707, 55.817161243], [37.478211711, 55.817161243], [37.478252226, 55.817168086], [37.478252243, 55.817168087], [37.478276554, 55.817168092], [37.478276578, 55.817168089], [37.4782766, 55.817168081], [37.478298892, 55.817156687], [37.478298908, 55.817156677], [37.478298922, 55.817156664], [37.478298933, 55.817156649], [37.478298941, 55.817156632], [37.478305028, 55.817139514], [37.478305033, 55.817139497], [37.478305034, 55.81713948], [37.478305056, 55.817101829], [37.478305054, 55.817101809], [37.478291421, 55.817034516], [37.478284852, 55.817001427], [37.478284845, 55.817001405], [37.478238308, 55.816897604], [37.478238297, 55.816897586], [37.478197811, 55.816842828], [37.47817757, 55.816813159], [37.478177564, 55.816813151], [37.478130999, 55.816758399], [37.478130988, 55.816758388], [37.478074291, 55.816709329], [37.478074281, 55.816709321], [37.477839367, 55.816550724], [37.477839366, 55.816550724], [37.477513321, 55.816336207], [37.477513317, 55.816336205], [37.477345228, 55.816235803], [37.477252104, 55.816177632], [37.477115657, 55.815710541], [37.47711565, 55.815710524], [37.47711564, 55.815710507], [37.477115627, 55.815710494], [37.47699312, 55.815605522], [37.476927344, 55.815539011], [37.476927349, 55.815529723], [37.476927347, 55.815529702], [37.476927341, 55.815529682], [37.47692733, 55.815529664], [37.476927316, 55.815529649], [37.476872154, 55.815479754], [37.476872146, 55.815479747], [37.474779941, 55.813944822], [37.474779927, 55.813944814], [37.474779912, 55.813944808], [37.473927055, 55.813667714], [37.473927037, 55.81366771], [37.473857005, 55.813658421], [37.473856998, 55.81365842], [37.473785152, 55.813653407], [37.473785147, 55.813653407], [37.473665906, 55.81365141], [37.47366589, 55.813651411], [37.473665875, 55.813651414], [37.473218088, 55.813785913], [37.472541361, 55.813952298], [37.472541344, 55.813952304], [37.471401462, 55.814467047], [37.471401453, 55.814467051], [37.47074378, 55.81484389], [37.469329115, 55.815635172], [37.469104142, 55.815759151], [37.469104127, 55.815759162], [37.469104114, 55.815759175], [37.469104103, 55.815759191], [37.469104096, 55.815759208], [37.469104091, 55.815759226], [37.469104091, 55.815759245], [37.469104094, 55.815759263], [37.4691041, 55.815759281], [37.469187011, 55.815937523], [37.469243469, 55.816266038], [37.469243469, 55.81626604], [37.469370584, 55.816908257], [37.469378596, 55.817017737], [37.469092654, 55.817395197], [37.469092644, 55.817395214], [37.469092637, 55.817395234], [37.469092634, 55.817395254]]], type=Polygon}</t>
  </si>
  <si>
    <t>{coordinates=[37.473212339, 55.816057577], type=Point}</t>
  </si>
  <si>
    <t>Сад Эрмитаж</t>
  </si>
  <si>
    <t>abed84fc-56f9-11e2-965f-005056806bb6</t>
  </si>
  <si>
    <t>ЦАО, Тверской, Каретный Ряд ул., д., 3, стр., 1</t>
  </si>
  <si>
    <t>{coordinates=[[[37.60975897, 55.771971716], [37.609903003, 55.771798578], [37.610123653, 55.771543696], [37.610361224, 55.771292089], [37.610624, 55.771016688], [37.610592424, 55.771006872], [37.610556182, 55.77098639], [37.610535533, 55.770952556], [37.61053286, 55.770936976], [37.610536625, 55.770921613], [37.610564747, 55.770893152], [37.610603718, 55.770852753], [37.610652505, 55.770801594], [37.610689836, 55.770761547], [37.610704818, 55.770746211], [37.610720182, 55.770730479], [37.610733877, 55.770722199], [37.610751263, 55.770711689], [37.610792836, 55.770701466], [37.610837609, 55.770701471], [37.610878142, 55.770706509], [37.610909465, 55.77071708], [37.611164391, 55.770445786], [37.610850184, 55.770375], [37.610253436, 55.770255573], [37.610001819, 55.770587575], [37.609950943, 55.770574443], [37.609735332, 55.770523124], [37.609404086, 55.770450061], [37.609329792, 55.770555269], [37.608876223, 55.770453987], [37.608793948, 55.770570498], [37.608751974, 55.770643242], [37.608704948, 55.770687043], [37.60867901, 55.770722157], [37.608590171, 55.770845402], [37.608276866, 55.770782258], [37.608617004, 55.77030368], [37.608580733, 55.770295242], [37.608800208, 55.769993811], [37.608829671, 55.77000044], [37.60891186, 55.769888042], [37.608957969, 55.769835755], [37.608758669, 55.769791722], [37.608499871, 55.769757827], [37.608527218, 55.769690755], [37.607637146, 55.769589176], [37.607599887, 55.769842296], [37.607469767, 55.770095066], [37.60735119, 55.770386051], [37.607359342, 55.770389942], [37.60731048, 55.770520184], [37.607299706, 55.770565821], [37.607423373, 55.770592282], [37.607307096, 55.77075637], [37.607216506, 55.770884206], [37.606974819, 55.771225264], [37.606915906, 55.7713813], [37.607143961, 55.771409351], [37.607195381, 55.771414998], [37.607380487, 55.771446582], [37.60755069, 55.771473321], [37.607751376, 55.771504847], [37.608111509, 55.771562546], [37.608230902, 55.771597929], [37.608496025, 55.771661773], [37.608734344, 55.771718023], [37.608862247, 55.77174799], [37.609140847, 55.771815871], [37.609542225, 55.771914469], [37.60975897, 55.771971716]]], type=Polygon}</t>
  </si>
  <si>
    <t>{coordinates=[37.609661667, 55.770771903], type=Point}</t>
  </si>
  <si>
    <t>Могила Павленко Петра Андреевича (1899–1951)</t>
  </si>
  <si>
    <t>abed8500-56f9-11e2-965f-005056806bb6</t>
  </si>
  <si>
    <t>{geometries=[{coordinates=[37.554442958, 55.724795975], type=Point}, {coordinates=[[[37.554439367, 55.724920753], [37.55458703, 55.724798126], [37.554443584, 55.724656063], [37.55430185, 55.724808957], [37.554439367, 55.724920753]]], type=Polygon}], type=GeometryCollection}</t>
  </si>
  <si>
    <t>{coordinates=[37.554446522, 55.724727095], type=Point}</t>
  </si>
  <si>
    <t>Надгробие Я.Н.Федоренко, 1949 г., ск. Е.В.Вучетич</t>
  </si>
  <si>
    <t>abed8507-56f9-11e2-965f-005056806bb6</t>
  </si>
  <si>
    <t>{geometries=[{coordinates=[37.554376661, 55.724802172], type=Point}, {coordinates=[[[[37.554307375, 55.724805552], [37.554307369, 55.724805894], [37.554445047, 55.724917104], [37.554583019, 55.724799592], [37.554453227, 55.724668802], [37.554307375, 55.724805552]]], [[[37.554303722, 55.724808987], [37.554307375, 55.724805552], [37.554306153, 55.724805894], [37.554303722, 55.724808987]]]], type=MultiPolygon}], type=GeometryCollection}</t>
  </si>
  <si>
    <t>{coordinates=[37.554450801, 55.724734197], type=Point}</t>
  </si>
  <si>
    <t>Могила Мордвинова Николая Дмитриевича (1901–1966), артиста</t>
  </si>
  <si>
    <t>abed8511-56f9-11e2-965f-005056806bb6</t>
  </si>
  <si>
    <t>{geometries=[{coordinates=[37.554442892, 55.724793304], type=Point}, {coordinates=[[[37.554439495, 55.724916433], [37.554592338, 55.72479708], [37.554438484, 55.724650787], [37.554301252, 55.724808918], [37.554439495, 55.724916433]]], type=Polygon}], type=GeometryCollection}</t>
  </si>
  <si>
    <t>{coordinates=[37.554445208, 55.724723934], type=Point}</t>
  </si>
  <si>
    <t>Могила – Новиков Василий Васильевич (1898–1965), Герой Советского Союза</t>
  </si>
  <si>
    <t>abed8520-56f9-11e2-965f-005056806bb6</t>
  </si>
  <si>
    <t>Новодевичье кладбище - Могила – Новиков Василий Васильевич (1898–1965), Герой Советского Союза</t>
  </si>
  <si>
    <t>{geometries=[{coordinates=[37.554442984, 55.724805455], type=Point}, {coordinates=[[[37.554441299, 55.724926429], [37.554580123, 55.724808184], [37.554446508, 55.724673673], [37.554304006, 55.724813535], [37.554441299, 55.724926429]]], type=Polygon}], type=GeometryCollection}</t>
  </si>
  <si>
    <t>{coordinates=[37.554445649, 55.724740928], type=Point}</t>
  </si>
  <si>
    <t>&lt;Могила братская, в которой похоронен&gt; Я. Вальдовский</t>
  </si>
  <si>
    <t>abed852b-56f9-11e2-965f-005056806bb6</t>
  </si>
  <si>
    <t>Могила Наметкина Сергея Семеновича (1876–1950)</t>
  </si>
  <si>
    <t>abed852f-56f9-11e2-965f-005056806bb6</t>
  </si>
  <si>
    <t>{geometries=[{coordinates=[37.554446421, 55.724797431], type=Point}, {coordinates=[[[37.554444405, 55.724918112], [37.554586279, 55.724799919], [37.55444904, 55.724663565], [37.554305958, 55.724808127], [37.554444405, 55.724918112]]], type=Polygon}], type=GeometryCollection}</t>
  </si>
  <si>
    <t>{coordinates=[37.55444961, 55.724731742], type=Point}</t>
  </si>
  <si>
    <t>Могила - Радкевич Александр Иванович (1913-1957), полковник, Герой Советского Союза</t>
  </si>
  <si>
    <t>abed8537-56f9-11e2-965f-005056806bb6</t>
  </si>
  <si>
    <t>ЦАО, муниципальный округ Пресненский, Сергея Макеева ул., д., 15 (Ваганьковское кладбище, участок 24)</t>
  </si>
  <si>
    <t>Урна с прахом Потемкина Владимира Петровича (1878–1946)</t>
  </si>
  <si>
    <t>abed8539-56f9-11e2-965f-005056806bb6</t>
  </si>
  <si>
    <t>{geometries=[{coordinates=[37.618770274, 55.75389192], type=Point}, {coordinates=[[[37.618770363, 55.753895099], [37.618773574, 55.753892172], [37.61877039, 55.753888383], [37.61876677, 55.753892026], [37.618770363, 55.753895099]]], type=Polygon}], type=GeometryCollection}</t>
  </si>
  <si>
    <t>{coordinates=[37.61877025, 55.753890205], type=Point}</t>
  </si>
  <si>
    <t>Ограда с пилонами ворот, 1800-е гг.</t>
  </si>
  <si>
    <t>abed853a-56f9-11e2-965f-005056806bb6</t>
  </si>
  <si>
    <t>Городская усадьба П.И.Антипина - Д.А.Прохоровой, XIX в. - Ограда с пилонами ворот, 1800-е гг.</t>
  </si>
  <si>
    <t>ЦАО, муниципальный округ Таганский, Гончарная ул., д., 27/6, стр., (ограда)</t>
  </si>
  <si>
    <t>{coordinates=[[[37.649864737, 55.742697206], [37.649980803, 55.742543069], [37.649967971, 55.742539471], [37.649851905, 55.742694331], [37.649864737, 55.742697206]]], type=Polygon}</t>
  </si>
  <si>
    <t>{coordinates=[37.649916221, 55.7426187], type=Point}</t>
  </si>
  <si>
    <t>Могила – Чуваков Никита Емельянович (1901–1965), Герой Советского Союза</t>
  </si>
  <si>
    <t>abed853e-56f9-11e2-965f-005056806bb6</t>
  </si>
  <si>
    <t>abed8541-56f9-11e2-965f-005056806bb6</t>
  </si>
  <si>
    <t>{coordinates=[[[[37.588993311, 55.75065771], [37.588993326, 55.750657698], [37.588993339, 55.750657685], [37.589007339, 55.750639575], [37.58900735, 55.750639558], [37.589007357, 55.750639539], [37.58900736, 55.750639519], [37.589007359, 55.750639499], [37.589007354, 55.750639479], [37.589007346, 55.750639461], [37.589007333, 55.750639445], [37.589007318, 55.750639432], [37.589007301, 55.750639422], [37.589007282, 55.750639416], [37.588497014, 55.750526946], [37.588496994, 55.750526944], [37.588496975, 55.750526945], [37.588496956, 55.75052695], [37.588496938, 55.750526959], [37.588496923, 55.750526971], [37.58849691, 55.750526986], [37.588484433, 55.750544838], [37.588484423, 55.750544855], [37.588484417, 55.750544874], [37.588484415, 55.750544894], [37.588484416, 55.750544913], [37.588484422, 55.750544932], [37.588484431, 55.750544949], [37.588484443, 55.750544965], [37.588484458, 55.750544978], [37.588484475, 55.750544987], [37.588484493, 55.750544993], [37.588993238, 55.750657721], [37.588993257, 55.750657723], [37.588993276, 55.750657722], [37.588993294, 55.750657718], [37.588993311, 55.75065771]]], [[[37.588135478, 55.750889588], [37.588135493, 55.750889574], [37.588135506, 55.750889556], [37.588144512, 55.750873501], [37.58814452, 55.750873484], [37.588144524, 55.750873466], [37.588144525, 55.750873448], [37.588144522, 55.750873429], [37.588144516, 55.750873412], [37.588144507, 55.750873395], [37.588144495, 55.750873381], [37.58814448, 55.750873369], [37.588144464, 55.75087336], [37.588144446, 55.750873355], [37.587673761, 55.750769942], [37.587931193, 55.750425788], [37.588390348, 55.750528019], [37.588390367, 55.750528022], [37.588390386, 55.75052802], [37.588390404, 55.750528016], [37.588390421, 55.750528008], [37.588390436, 55.750527997], [37.588390449, 55.750527983], [37.588404451, 55.750509872], [37.588404462, 55.750509855], [37.588404469, 55.750509836], [37.588404472, 55.750509816], [37.588404471, 55.750509796], [37.588404466, 55.750509777], [37.588404458, 55.750509759], [37.588404445, 55.750509743], [37.58840443, 55.750509729], [37.588404413, 55.750509719], [37.588404394, 55.750509713], [37.587914896, 55.750401756], [37.587914877, 55.750401754], [37.587914858, 55.750401755], [37.58791484, 55.75040176], [37.587914823, 55.750401768], [37.587914808, 55.750401779], [37.587914795, 55.750401793], [37.587624946, 55.750777703], [37.587624935, 55.75077772], [37.587624928, 55.750777739], [37.587624925, 55.750777759], [37.587624926, 55.750777779], [37.587624931, 55.750777799], [37.58762494, 55.750777817], [37.587624952, 55.750777833], [37.587624967, 55.750777846], [37.587624985, 55.750777856], [37.587625004, 55.750777862], [37.588135397, 55.750889605], [37.588135418, 55.750889607], [37.588135439, 55.750889605], [37.588135459, 55.750889599], [37.588135478, 55.750889588]]], [[[37.588801026, 55.750985291], [37.588801031, 55.75098531], [37.58880104, 55.750985327], [37.588801052, 55.750985342], [37.588801067, 55.750985354], [37.588801084, 55.750985364], [37.588801102, 55.75098537], [37.588973977, 55.751022969], [37.588973996, 55.751022971], [37.588974016, 55.75102297], [37.588974034, 55.751022965], [37.588974052, 55.751022956], [37.588974067, 55.751022944], [37.58897408, 55.751022929], [37.588974089, 55.751022912], [37.588982773, 55.751003215], [37.588989071, 55.751004098], [37.58898909, 55.751004099], [37.58898911, 55.751004095], [37.588989129, 55.751004088], [37.588989146, 55.751004078], [37.58898916, 55.751004064], [37.588989172, 55.751004048], [37.589160477, 55.750699443], [37.589160484, 55.750699425], [37.589160489, 55.750699406], [37.589160489, 55.750699387], [37.589160486, 55.750699368], [37.589160479, 55.75069935], [37.589160469, 55.750699333], [37.589160456, 55.750699319], [37.589160441, 55.750699308], [37.589160423, 55.750699299], [37.589160404, 55.750699295], [37.589136961, 55.750695745], [37.589160375, 55.750654534], [37.589160383, 55.750654516], [37.589160387, 55.750654498], [37.589160388, 55.750654478], [37.589160385, 55.750654459], [37.589160378, 55.750654441], [37.589160368, 55.750654424], [37.589160355, 55.75065441], [37.589160339, 55.750654399], [37.589160322, 55.750654391], [37.589160303, 55.750654386], [37.589029671, 55.75063472], [37.589029652, 55.750634719], [37.589029634, 55.750634721], [37.589029616, 55.750634727], [37.589029599, 55.750634737], [37.589029585, 55.750634749], [37.589029573, 55.750634764], [37.58880104, 55.750985217], [37.588801031, 55.750985234], [37.588801025, 55.750985253], [37.588801024, 55.750985272], [37.588801026, 55.750985291]]], [[[37.58817222, 55.750971516], [37.588215769, 55.750914051], [37.588215779, 55.750914034], [37.588215786, 55.750914015], [37.588215789, 55.750913995], [37.588215788, 55.750913976], [37.588215783, 55.750913956], [37.588215774, 55.750913938], [37.588215762, 55.750913922], [37.588215748, 55.750913909], [37.58821573, 55.750913899], [37.588215711, 55.750913893], [37.588186118, 55.750907099], [37.588186099, 55.750907096], [37.588186081, 55.750907097], [37.588186062, 55.750907102], [37.588186045, 55.75090711], [37.58818603, 55.750907121], [37.588186017, 55.750907135], [37.588141696, 55.750963997], [37.588141686, 55.750964013], [37.588141679, 55.750964032], [37.588141675, 55.750964052], [37.588141676, 55.750964071], [37.588141681, 55.750964091], [37.588141689, 55.750964109], [37.588141701, 55.750964125], [37.588141716, 55.750964138], [37.588141733, 55.750964149], [37.588141752, 55.750964155], [37.588172117, 55.750971552], [37.588172136, 55.750971555], [37.588172155, 55.750971554], [37.588172174, 55.75097155], [37.588172192, 55.750971541], [37.588172207, 55.75097153], [37.58817222, 55.750971516]]], [[[37.588116421, 55.751080769], [37.588116408, 55.751080754], [37.588116392, 55.751080742], [37.588116374, 55.751080734], [37.588116355, 55.751080729], [37.588082131, 55.751075938], [37.588082112, 55.751075937], [37.588082093, 55.75107594], [37.588082075, 55.751075946], [37.588082058, 55.751075956], [37.588082044, 55.751075969], [37.588082032, 55.751075984], [37.588082024, 55.751076001], [37.587961902, 55.751393254], [37.587961897, 55.751393272], [37.587961895, 55.751393291], [37.587961898, 55.75139331], [37.587961903, 55.751393328], [37.587961912, 55.751393345], [37.587961924, 55.751393359], [37.587961939, 55.751393372], [37.587961955, 55.751393381], [37.587961973, 55.751393387], [37.588691685, 55.751557824], [37.588691704, 55.751557826], [37.588691723, 55.751557825], [37.588691741, 55.75155782], [37.588691759, 55.751557812], [37.588691774, 55.7515578], [37.588691787, 55.751557786], [37.588691797, 55.75155777], [37.588945376, 55.751030065], [37.588945383, 55.751030046], [37.588945386, 55.751030027], [37.588945385, 55.751030007], [37.58894538, 55.751029988], [37.588945372, 55.75102997], [37.58894536, 55.751029954], [37.588945345, 55.751029941], [37.588945328, 55.751029931], [37.58894531, 55.751029924], [37.588914992, 55.751022655], [37.588914973, 55.751022652], [37.588914954, 55.751022653], [37.588914935, 55.751022658], [37.588914917, 55.751022666], [37.588914902, 55.751022678], [37.588914889, 55.751022692], [37.588914879, 55.751022708], [37.588665545, 55.751532926], [37.588003838, 55.751383296], [37.588116434, 55.751080863], [37.588116439, 55.751080844], [37.588116441, 55.751080824], [37.588116438, 55.751080805], [37.588116431, 55.751080786], [37.588116421, 55.751080769]]]], type=MultiPolygon}</t>
  </si>
  <si>
    <t>{coordinates=[37.588987169, 55.75084233], type=Point}</t>
  </si>
  <si>
    <t>Могила Богуславского Сергея Анатольевича (1883–1923)</t>
  </si>
  <si>
    <t>abed8549-56f9-11e2-965f-005056806bb6</t>
  </si>
  <si>
    <t>{geometries=[{coordinates=[37.55444337, 55.724797231], type=Point}, {coordinates=[[[37.554442694, 55.724919023], [37.55458149, 55.724801567], [37.554447397, 55.724663316], [37.554301899, 55.724805016], [37.554442694, 55.724919023]]], type=Polygon}], type=GeometryCollection}</t>
  </si>
  <si>
    <t>{coordinates=[37.554445431, 55.724732442], type=Point}</t>
  </si>
  <si>
    <t>Могила Лебедева–Кумача Василия Ивановича (1898–1949)</t>
  </si>
  <si>
    <t>abed854e-56f9-11e2-965f-005056806bb6</t>
  </si>
  <si>
    <t>{geometries=[{coordinates=[37.554445568, 55.724798932], type=Point}, {coordinates=[[[37.554442413, 55.724918429], [37.554583408, 55.724800233], [37.554451728, 55.724671603], [37.554304723, 55.724805462], [37.554442413, 55.724918429]]], type=Polygon}], type=GeometryCollection}</t>
  </si>
  <si>
    <t>{coordinates=[37.554449333, 55.724735918], type=Point}</t>
  </si>
  <si>
    <t>Могила Гиацинтовой (Берсеневой) Софьи Владимировны (1895–1982), артистки</t>
  </si>
  <si>
    <t>abed8555-56f9-11e2-965f-005056806bb6</t>
  </si>
  <si>
    <t>ЦАО, муниципальный округ Хамовники, Лужнецкий пр., д., 2 (Новодевичье кладбище, участок 9, ряд 6)</t>
  </si>
  <si>
    <t>{geometries=[{coordinates=[37.554440911, 55.724794234], type=Point}, {coordinates=[[[37.554439752, 55.724920931], [37.554581379, 55.724805912], [37.554438049, 55.724648944], [37.554304462, 55.724801149], [37.554439752, 55.724920931]]], type=Polygon}], type=GeometryCollection}</t>
  </si>
  <si>
    <t>{coordinates=[37.554439398, 55.724725047], type=Point}</t>
  </si>
  <si>
    <t>Могила - Юмашев Андрей Борисович (1902-1988), Герой Советского Союза</t>
  </si>
  <si>
    <t>abed855a-56f9-11e2-965f-005056806bb6</t>
  </si>
  <si>
    <t>Парк Бахрушинской больницы</t>
  </si>
  <si>
    <t>abed8570-56f9-11e2-965f-005056806bb6</t>
  </si>
  <si>
    <t>ВАО, Сокольники, Стромынка ул., д., 7, стр.,</t>
  </si>
  <si>
    <t>{coordinates=[[[37.688399638, 55.794709665], [37.688947045, 55.794439629], [37.689043989, 55.794390432], [37.689752616, 55.794060967], [37.691056857, 55.793433373], [37.686642785, 55.791722853], [37.686323015, 55.791996387], [37.68628094, 55.792032377], [37.686118873, 55.792145792], [37.685733858, 55.79231029], [37.685781983, 55.792373088], [37.685961159, 55.79250395], [37.686044025, 55.792534996], [37.686129562, 55.792562344], [37.686253734, 55.792588486], [37.686395362, 55.792617599], [37.686553306, 55.792649003], [37.686953039, 55.792829766], [37.687344716, 55.793020802], [37.6874178, 55.793060617], [37.687109016, 55.793269823], [37.687081179, 55.793373673], [37.68707113, 55.793391941], [37.686787131, 55.793595408], [37.687434977, 55.794040254], [37.687853934, 55.794327924], [37.688399638, 55.794709665]]], type=Polygon}</t>
  </si>
  <si>
    <t>{coordinates=[37.688814142, 55.79316522], type=Point}</t>
  </si>
  <si>
    <t>Могила – Москаленко Кирилл Семенович (1902–1985), Маршал Советского Союза, дважды Герой Советского Союза</t>
  </si>
  <si>
    <t>abed8574-56f9-11e2-965f-005056806bb6</t>
  </si>
  <si>
    <t>ЦАО, муниципальный округ Хамовники, Лужнецкий пр., д., 2 (Новодевичье кладбище, участок 7, ряд 22)</t>
  </si>
  <si>
    <t>{geometries=[{coordinates=[37.554445847, 55.724796115], type=Point}, {coordinates=[[[37.554443359, 55.7249169], [37.554584933, 55.724798432], [37.554449255, 55.724662116], [37.554305839, 55.724807012], [37.554443359, 55.7249169]]], type=Polygon}], type=GeometryCollection}</t>
  </si>
  <si>
    <t>{coordinates=[37.554449444, 55.724730274], type=Point}</t>
  </si>
  <si>
    <t>Особняк с оградой, 1907 г.</t>
  </si>
  <si>
    <t>abed8575-56f9-11e2-965f-005056806bb6</t>
  </si>
  <si>
    <t>ЦАО, муниципальный округ Якиманка, Полянка Б. ул., д., 45, стр., (ограда)</t>
  </si>
  <si>
    <t>{coordinates=[[[37.619797825, 55.732980672], [37.619675297, 55.733226967], [37.61970383, 55.733228366], [37.619705264, 55.733224797], [37.619683412, 55.733223699], [37.619804033, 55.73298166], [37.619797825, 55.732980672]]], type=Polygon}</t>
  </si>
  <si>
    <t>{coordinates=[37.619740425, 55.733102679], type=Point}</t>
  </si>
  <si>
    <t>Могила Соловова Петра Дмитриевича (1875–1940)</t>
  </si>
  <si>
    <t>abed8584-56f9-11e2-965f-005056806bb6</t>
  </si>
  <si>
    <t>Могила Анке Николая Богдановича (1803–1872), медика</t>
  </si>
  <si>
    <t>abed8591-56f9-11e2-965f-005056806bb6</t>
  </si>
  <si>
    <t>ЮВАО, муниципальный округ Лефортово, Наличная ул., д., 1 (Введенское кладбище, уч.3)</t>
  </si>
  <si>
    <t>{geometries=[{coordinates=[37.708576065, 55.768674372], type=Point}, {coordinates=[[[37.70857655, 55.768765417], [37.708656175, 55.768677355], [37.708577132, 55.76857768], [37.708494403, 55.768677036], [37.70857655, 55.768765417]]], type=Polygon}], type=GeometryCollection}</t>
  </si>
  <si>
    <t>{coordinates=[37.708576147, 55.768627358], type=Point}</t>
  </si>
  <si>
    <t>Ворота, нач. XX века</t>
  </si>
  <si>
    <t>abed8593-56f9-11e2-965f-005056806bb6</t>
  </si>
  <si>
    <t>ЮВАО, Лефортово, Самокатная ул., д., 4</t>
  </si>
  <si>
    <t>{coordinates=[[[37.677044433, 55.757082315], [37.677065113, 55.757150215], [37.677092913, 55.757147716], [37.677071859, 55.757079763], [37.677044433, 55.757082315]]], type=Polygon}</t>
  </si>
  <si>
    <t>{coordinates=[37.677068587, 55.757115016], type=Point}</t>
  </si>
  <si>
    <t>Могила – Жадов Алексей Семенович (1901–1977), Герой Советского Союза</t>
  </si>
  <si>
    <t>abed8597-56f9-11e2-965f-005056806bb6</t>
  </si>
  <si>
    <t>{geometries=[{coordinates=[37.554446808, 55.724796686], type=Point}, {coordinates=[[[37.554441544, 55.724918674], [37.554587233, 55.724797413], [37.554450505, 55.724664366], [37.554307948, 55.724806292], [37.554441544, 55.724918674]]], type=Polygon}], type=GeometryCollection}</t>
  </si>
  <si>
    <t>{coordinates=[37.554451278, 55.72473089], type=Point}</t>
  </si>
  <si>
    <t>abed859b-56f9-11e2-965f-005056806bb6</t>
  </si>
  <si>
    <t>Городская усадьба Д.Ф.Дельсаля, XIX в. – нач. XX в. - Ограда с воротами, XIX в.</t>
  </si>
  <si>
    <t>ЦАО, муниципальный округ Хамовники, Неопалимовский 1-й пер., д., 4, стр., (ограда)</t>
  </si>
  <si>
    <t>{coordinates=[[[37.582606223, 55.740760506], [37.582605705, 55.740763708], [37.582694985, 55.740773948], [37.582695985, 55.740767081], [37.582607719, 55.740756841], [37.582606223, 55.740760506]]], type=Polygon}</t>
  </si>
  <si>
    <t>{coordinates=[37.582650928, 55.740765394], type=Point}</t>
  </si>
  <si>
    <t>Парадный двор</t>
  </si>
  <si>
    <t>abed85a1-56f9-11e2-965f-005056806bb6</t>
  </si>
  <si>
    <t>ЦАО, Арбат, Воздвиженка ул., д., 3/5, стр., 1</t>
  </si>
  <si>
    <t>{coordinates=[[[37.60752959, 55.749906984], [37.607132828, 55.750027528], [37.607175377, 55.750094443], [37.607533099, 55.75002554], [37.607568124, 55.750021917], [37.607590426, 55.75002549], [37.607688237, 55.750012542], [37.607785015, 55.750136693], [37.608439989, 55.750013072], [37.608455991, 55.750040002], [37.608611296, 55.750008205], [37.608533644, 55.749903411], [37.608366536, 55.749941281], [37.608322577, 55.749881143], [37.608277221, 55.749891063], [37.608251668, 55.749865487], [37.608219839, 55.749873149], [37.608136722, 55.749760052], [37.608170139, 55.749751937], [37.60815575, 55.749731292], [37.608195542, 55.749722724], [37.608145983, 55.749654059], [37.608324236, 55.749614832], [37.608241141, 55.749510716], [37.608087571, 55.749549919], [37.608107554, 55.749576849], [37.607481367, 55.749744006], [37.607574068, 55.749866078], [37.607564591, 55.749894377], [37.60752959, 55.749906984]]], type=Polygon}</t>
  </si>
  <si>
    <t>{coordinates=[37.607854526, 55.74981277], type=Point}</t>
  </si>
  <si>
    <t>&lt;Могила братская, в которой похоронен&gt; Прямиков Николай Николаевич (1888-1918)</t>
  </si>
  <si>
    <t>abed85a2-56f9-11e2-965f-005056806bb6</t>
  </si>
  <si>
    <t>Урна с прахом Серова Анатолия Константиновича (1910–1939)</t>
  </si>
  <si>
    <t>abed85a7-56f9-11e2-965f-005056806bb6</t>
  </si>
  <si>
    <t>{geometries=[{coordinates=[37.618770282, 55.753891994], type=Point}, {coordinates=[[[37.618770283, 55.753895207], [37.618773953, 55.75389218], [37.618770534, 55.753888454], [37.618766359, 55.753892134], [37.618770283, 55.753895207]]], type=Polygon}], type=GeometryCollection}</t>
  </si>
  <si>
    <t>{coordinates=[37.618770335, 55.753890294], type=Point}</t>
  </si>
  <si>
    <t>Две братские могилы, в которых похоронены:В.В. Воровский</t>
  </si>
  <si>
    <t>abed85c4-56f9-11e2-965f-005056806bb6</t>
  </si>
  <si>
    <t>Дом-кузница, XVIII-XIX вв.</t>
  </si>
  <si>
    <t>abed85cc-56f9-11e2-965f-005056806bb6</t>
  </si>
  <si>
    <t>Оружейный пер., д., 45</t>
  </si>
  <si>
    <t>{coordinates=[[[37.606977733, 55.774103933], [37.607378296, 55.774130179], [37.60739715, 55.774099116], [37.607520667, 55.774107897], [37.607555022, 55.773984856], [37.607408536, 55.773972741], [37.607402271, 55.773995825], [37.607010452, 55.773961639], [37.606977733, 55.774103933]]], type=Polygon}</t>
  </si>
  <si>
    <t>{coordinates=[37.607264127, 55.774047471], type=Point}</t>
  </si>
  <si>
    <t>Две братские могилы, в которых похоронены:Н.Н. Кропотов</t>
  </si>
  <si>
    <t>abed85d2-56f9-11e2-965f-005056806bb6</t>
  </si>
  <si>
    <t>Могила Голосова Ильи Александровича (1883–1945)</t>
  </si>
  <si>
    <t>abed85d6-56f9-11e2-965f-005056806bb6</t>
  </si>
  <si>
    <t>Надгробие М.А.Пешкова, 1936 г., ск. В.И.Мухина, серый мрамор</t>
  </si>
  <si>
    <t>abed85d7-56f9-11e2-965f-005056806bb6</t>
  </si>
  <si>
    <t>Новодевичье кладбище, уч. 2, р. 22</t>
  </si>
  <si>
    <t>{geometries=[{coordinates=[37.554441153, 55.724794707], type=Point}, {coordinates=[[[37.554435854, 55.724921493], [37.554589801, 55.724799276], [37.554440535, 55.724652002], [37.554298422, 55.724806058], [37.554435854, 55.724921493]]], type=Polygon}], type=GeometryCollection}</t>
  </si>
  <si>
    <t>{coordinates=[37.554443887, 55.724725639], type=Point}</t>
  </si>
  <si>
    <t>Могила Щусева Алексея Викторовича (1873–1949)</t>
  </si>
  <si>
    <t>abed85da-56f9-11e2-965f-005056806bb6</t>
  </si>
  <si>
    <t>Урна с прахом Куусинена Отто Вильгельмовича (1881–1964), партийного и государственного деятеля</t>
  </si>
  <si>
    <t>abed85df-56f9-11e2-965f-005056806bb6</t>
  </si>
  <si>
    <t>{geometries=[{coordinates=[37.618770422, 55.753891893], type=Point}, {coordinates=[[[37.618770379, 55.753895171], [37.618774239, 55.753892027], [37.618770709, 55.753888355], [37.618766359, 55.753892019], [37.618770379, 55.753895171]]], type=Polygon}], type=GeometryCollection}</t>
  </si>
  <si>
    <t>{coordinates=[37.618770502, 55.753890187], type=Point}</t>
  </si>
  <si>
    <t>Урна – Гнечко Алексей Романович (1900–1980), Героя Советского Союза</t>
  </si>
  <si>
    <t>abed85e1-56f9-11e2-965f-005056806bb6</t>
  </si>
  <si>
    <t>Новое Донское кладбище, колумбарий .11, секция 75, ряд 5 (д.1-3)</t>
  </si>
  <si>
    <t>{geometries=[{coordinates=[37.604265177, 55.713445306], type=Point}, {coordinates=[[[37.60425651, 55.713446526], [37.604272107, 55.713448489], [37.604273845, 55.713444086], [37.604258248, 55.713442123], [37.60425651, 55.713446526]]], type=Polygon}], type=GeometryCollection}</t>
  </si>
  <si>
    <t>{coordinates=[37.604265178, 55.713445306], type=Point}</t>
  </si>
  <si>
    <t>Урна с прахом Луначарского Анатолия Васильевича (1875–1933)</t>
  </si>
  <si>
    <t>abed85e4-56f9-11e2-965f-005056806bb6</t>
  </si>
  <si>
    <t>abed85e5-56f9-11e2-965f-005056806bb6</t>
  </si>
  <si>
    <t>{coordinates=[[[[37.591251905, 55.760450109], [37.591253423, 55.760442772], [37.591253425, 55.760442752], [37.591253423, 55.760442731], [37.591253418, 55.760442712], [37.591253408, 55.760442695], [37.591253395, 55.760442679], [37.591248013, 55.760437505], [37.591248006, 55.760437499], [37.591244163, 55.760434481], [37.591244143, 55.760434469], [37.591244122, 55.760434462], [37.591231845, 55.760431882], [37.591231829, 55.76043188], [37.591231813, 55.760431881], [37.591221079, 55.760433183], [37.591221059, 55.760433187], [37.591213395, 55.760435783], [37.59121338, 55.760435789], [37.591213366, 55.760435798], [37.59120724, 55.760440549], [37.591207226, 55.760440562], [37.591207214, 55.760440578], [37.591207206, 55.760440596], [37.591207202, 55.760440614], [37.591206449, 55.760446225], [37.591206448, 55.760446241], [37.591206449, 55.760446256], [37.591207226, 55.76045057], [37.591207231, 55.760450589], [37.59120724, 55.760450607], [37.591207252, 55.760450622], [37.591211865, 55.760455366], [37.591211882, 55.76045538], [37.591211902, 55.76045539], [37.591218812, 55.760457974], [37.591218839, 55.76045798], [37.591229579, 55.760458835], [37.591229591, 55.760458836], [37.591238793, 55.760458397], [37.591238817, 55.760458392], [37.591247247, 55.760455798], [37.591247265, 55.76045579], [37.591247282, 55.760455779], [37.591247295, 55.760455765], [37.591251884, 55.760450152], [37.591251897, 55.760450132], [37.591251905, 55.760450109]]], [[[37.591072674, 55.760496013], [37.591072664, 55.760495995], [37.591072651, 55.76049598], [37.591067269, 55.760490805], [37.591067262, 55.760490798], [37.591063419, 55.76048778], [37.5910634, 55.760487769], [37.591063378, 55.760487761], [37.591051102, 55.760485182], [37.591051085, 55.76048518], [37.591051069, 55.76048518], [37.591040334, 55.760486482], [37.591040314, 55.760486487], [37.59103265, 55.760489082], [37.591032635, 55.760489089], [37.591032621, 55.760489098], [37.591026496, 55.760493848], [37.591026482, 55.760493862], [37.591026471, 55.760493877], [37.591026463, 55.760493895], [37.591026458, 55.760493914], [37.591025705, 55.760499525], [37.591025704, 55.76049954], [37.591025706, 55.760499556], [37.591026482, 55.760503871], [37.591026487, 55.76050389], [37.591026496, 55.760503907], [37.591026509, 55.760503923], [37.591031122, 55.760508665], [37.591031139, 55.760508679], [37.591031158, 55.760508689], [37.591038068, 55.760511274], [37.591038095, 55.76051128], [37.591048833, 55.760512135], [37.591048846, 55.760512135], [37.591058049, 55.760511696], [37.591058074, 55.760511692], [37.591066504, 55.760509097], [37.591066522, 55.76050909], [37.591066538, 55.760509079], [37.591066552, 55.760509065], [37.591071141, 55.760503452], [37.591071154, 55.760503431], [37.591071161, 55.760503409], [37.59107268, 55.760496072], [37.591072682, 55.760496052], [37.59107268, 55.760496032], [37.591072674, 55.760496013]]], [[[37.590805947, 55.760846476], [37.590805937, 55.760846458], [37.590805924, 55.760846443], [37.590800542, 55.760841269], [37.590800535, 55.760841262], [37.590796692, 55.760838244], [37.590796672, 55.760838232], [37.590796651, 55.760838225], [37.590784374, 55.760835645], [37.590784358, 55.760835643], [37.590784342, 55.760835644], [37.590773608, 55.760836946], [37.590773588, 55.760836951], [37.590765924, 55.760839546], [37.590765909, 55.760839552], [37.590765895, 55.760839562], [37.590759769, 55.760844312], [37.590759754, 55.760844325], [37.590759743, 55.760844341], [37.590759735, 55.760844359], [37.590759731, 55.760844378], [37.590758977, 55.760849988], [37.590758977, 55.760850004], [37.590758978, 55.760850019], [37.590759754, 55.760854334], [37.59075976, 55.760854353], [37.590759769, 55.76085437], [37.590759781, 55.760854386], [37.590764394, 55.760859129], [37.590764411, 55.760859143], [37.590764431, 55.760859153], [37.59077134, 55.760861737], [37.590771367, 55.760861743], [37.590782107, 55.760862599], [37.59078212, 55.760862599], [37.590791321, 55.76086216], [37.590791346, 55.760862156], [37.590799776, 55.76085956], [37.590799794, 55.760859553], [37.590799811, 55.760859542], [37.590799824, 55.760859528], [37.590804413, 55.760853915], [37.590804426, 55.760853895], [37.590804434, 55.760853872], [37.590805953, 55.760846535], [37.590805955, 55.760846515], [37.590805953, 55.760846495], [37.590805947, 55.760846476]]], [[[37.591193766, 55.760857241], [37.591195284, 55.760849905], [37.591195286, 55.760849885], [37.591195284, 55.760849865], [37.591195279, 55.760849845], [37.591195269, 55.760849828], [37.591195256, 55.760849812], [37.591189874, 55.760844638], [37.591189866, 55.760844632], [37.591186024, 55.760841614], [37.591186004, 55.760841602], [37.591185982, 55.760841595], [37.591173706, 55.760839014], [37.59117369, 55.760839012], [37.591173673, 55.760839013], [37.59116294, 55.760840315], [37.59116292, 55.76084032], [37.591155256, 55.760842915], [37.591155241, 55.760842921], [37.591155227, 55.76084293], [37.5911491, 55.760847682], [37.591149086, 55.760847695], [37.591149075, 55.760847711], [37.591149067, 55.760847729], [37.591149062, 55.760847747], [37.591148309, 55.760853358], [37.591148308, 55.760853374], [37.59114831, 55.760853389], [37.591149086, 55.760857703], [37.591149091, 55.760857722], [37.591149101, 55.76085774], [37.591149113, 55.760857755], [37.591153726, 55.760862498], [37.591153743, 55.760862512], [37.591153762, 55.760862522], [37.591160672, 55.760865106], [37.591160699, 55.760865112], [37.591171439, 55.760865967], [37.591171452, 55.760865968], [37.591180653, 55.760865529], [37.591180678, 55.760865525], [37.591189108, 55.76086293], [37.591189126, 55.760862922], [37.591189143, 55.760862911], [37.591189156, 55.760862898], [37.591193745, 55.760857284], [37.591193758, 55.760857264], [37.591193766, 55.760857241]]], [[[37.591559888, 55.760965273], [37.591559878, 55.760965255], [37.591559865, 55.76096524], [37.591554483, 55.760960065], [37.591554476, 55.760960059], [37.591550633, 55.760957041], [37.591550613, 55.760957029], [37.591550592, 55.760957022], [37.591538315, 55.760954442], [37.591538299, 55.76095444], [37.591538283, 55.760954441], [37.591527549, 55.760955743], [37.591527529, 55.760955748], [37.591519865, 55.760958343], [37.59151985, 55.760958349], [37.591519836, 55.760958358], [37.591513709, 55.760963109], [37.591513695, 55.760963122], [37.591513684, 55.760963138], [37.591513676, 55.760963156], [37.591513672, 55.760963175], [37.591512918, 55.760968785], [37.591512917, 55.760968801], [37.591512919, 55.760968816], [37.591513695, 55.760973131], [37.591513701, 55.76097315], [37.59151371, 55.760973168], [37.591513722, 55.760973183], [37.591518335, 55.760977926], [37.591518352, 55.76097794], [37.591518372, 55.76097795], [37.591525282, 55.760980534], [37.591525309, 55.76098054], [37.591536049, 55.760981395], [37.591536061, 55.760981396], [37.591545263, 55.760980957], [37.591545287, 55.760980952], [37.591553718, 55.760978358], [37.591553736, 55.76097835], [37.591553752, 55.760978339], [37.591553766, 55.760978325], [37.591558355, 55.760972712], [37.591558367, 55.760972692], [37.591558375, 55.760972669], [37.591559894, 55.760965332], [37.591559896, 55.760965312], [37.591559894, 55.760965292], [37.591559888, 55.760965273]]], [[[37.591792064, 55.761103191], [37.591792054, 55.761103173], [37.591792041, 55.761103158], [37.591786659, 55.761097983], [37.591786652, 55.761097976], [37.591782809, 55.761094958], [37.591782789, 55.761094946], [37.591782768, 55.761094939], [37.591770491, 55.76109236], [37.591770475, 55.761092358], [37.591770458, 55.761092358], [37.591759723, 55.76109366], [37.591759703, 55.761093665], [37.591752041, 55.76109626], [37.591752026, 55.761096267], [37.591752012, 55.761096276], [37.591745885, 55.761101027], [37.591745871, 55.761101041], [37.59174586, 55.761101056], [37.591745852, 55.761101074], [37.591745847, 55.761101093], [37.591745094, 55.761106703], [37.591745093, 55.761106718], [37.591745095, 55.761106734], [37.591745871, 55.761111049], [37.591745877, 55.761111068], [37.591745886, 55.761111085], [37.591745898, 55.761111101], [37.591750511, 55.761115843], [37.591750528, 55.761115857], [37.591750548, 55.761115867], [37.591757458, 55.761118452], [37.591757485, 55.761118458], [37.591768225, 55.761119313], [37.591768237, 55.761119313], [37.591777439, 55.761118874], [37.591777463, 55.76111887], [37.591785894, 55.761116275], [37.591785912, 55.761116268], [37.591785928, 55.761116257], [37.591785942, 55.761116243], [37.591790531, 55.761110629], [37.591790544, 55.761110609], [37.591790551, 55.761110586], [37.59179207, 55.76110325], [37.591792072, 55.76110323], [37.59179207, 55.76110321], [37.591792064, 55.761103191]]], [[[37.592340847, 55.761143009], [37.59234085, 55.761142989], [37.59234085, 55.761142969], [37.592340846, 55.761142949], [37.592340839, 55.761142931], [37.592340827, 55.761142915], [37.592340813, 55.761142901], [37.592340796, 55.76114289], [37.591309398, 55.760623116], [37.591309381, 55.76062311], [37.591309363, 55.760623106], [37.591309345, 55.760623106], [37.591309327, 55.760623109], [37.59130931, 55.760623116], [37.591290779, 55.760632049], [37.591290762, 55.76063206], [37.591290747, 55.760632073], [37.591290736, 55.76063209], [37.591290728, 55.760632108], [37.591290723, 55.760632128], [37.591290723, 55.760632148], [37.591290727, 55.760632168], [37.591290735, 55.760632187], [37.591290746, 55.760632204], [37.591290761, 55.760632218], [37.591290778, 55.760632229], [37.592304072, 55.761141924], [37.591311497, 55.76164271], [37.591311481, 55.761642721], [37.591311467, 55.761642734], [37.591311456, 55.761642749], [37.591311448, 55.761642767], [37.591311443, 55.761642785], [37.591311442, 55.761642804], [37.591311445, 55.761642823], [37.591311451, 55.761642841], [37.591311461, 55.761642858], [37.591311473, 55.761642872], [37.591311488, 55.761642884], [37.591326559, 55.761652483], [37.591326578, 55.761652493], [37.591326598, 55.761652498], [37.591326618, 55.761652499], [37.591326638, 55.761652496], [37.591326658, 55.761652489], [37.591804444, 55.761415079], [37.591804445, 55.761415078], [37.592340796, 55.761143068], [37.592340813, 55.761143058], [37.592340827, 55.761143044], [37.592340839, 55.761143027], [37.592340847, 55.761143009]]], [[[37.591239707, 55.761477898], [37.591239727, 55.761477895], [37.591239746, 55.761477888], [37.591379772, 55.76141132], [37.591379789, 55.76141131], [37.591379803, 55.761411297], [37.591379815, 55.761411282], [37.591379823, 55.761411265], [37.591379828, 55.761411246], [37.591379829, 55.761411227], [37.591379827, 55.761411208], [37.591379821, 55.76141119], [37.591379812, 55.761411173], [37.591379799, 55.761411158], [37.591379784, 55.761411146], [37.591360787, 55.761398683], [37.591557906, 55.76130342], [37.591586558, 55.761306988], [37.591586577, 55.761306988], [37.591586595, 55.761306986], [37.591586612, 55.76130698], [37.591650263, 55.761278191], [37.591650281, 55.761278181], [37.591650296, 55.761278167], [37.591650308, 55.761278151], [37.591650317, 55.761278133], [37.591650321, 55.761278113], [37.591650322, 55.761278093], [37.591650319, 55.761278073], [37.591643914, 55.761254804], [37.591760803, 55.76119568], [37.59176082, 55.761195669], [37.591760834, 55.761195656], [37.591760845, 55.76119564], [37.591760853, 55.761195622], [37.591760857, 55.761195604], [37.591760858, 55.761195584], [37.591760855, 55.761195565], [37.591760848, 55.761195547], [37.591760838, 55.76119553], [37.591760824, 55.761195516], [37.591760809, 55.761195504], [37.591644514, 55.761127146], [37.591644495, 55.761127137], [37.591644474, 55.761127132], [37.591644452, 55.761127132], [37.591644431, 55.761127137], [37.591644412, 55.761127146], [37.591603072, 55.761152153], [37.591603056, 55.761152165], [37.591603043, 55.761152181], [37.591603033, 55.761152198], [37.591603026, 55.761152218], [37.591603024, 55.761152238], [37.591603026, 55.761152258], [37.591603032, 55.761152277], [37.591603042, 55.761152295], [37.591603055, 55.761152311], [37.591603071, 55.761152323], [37.591632857, 55.761170965], [37.591615475, 55.761178463], [37.591504406, 55.761105378], [37.591504389, 55.761105369], [37.591504371, 55.761105363], [37.591504352, 55.761105361], [37.591504333, 55.761105363], [37.591504314, 55.761105368], [37.591487367, 55.761111946], [37.591439549, 55.761080573], [37.591439531, 55.761080564], [37.591439511, 55.761080558], [37.591439491, 55.761080557], [37.59143947, 55.76108056], [37.591439451, 55.761080567], [37.59132807, 55.76113454], [37.591328053, 55.761134549], [37.591328039, 55.761134562], [37.591328028, 55.761134578], [37.591328019, 55.761134595], [37.591328015, 55.761134613], [37.591328013, 55.761134632], [37.591328016, 55.761134651], [37.591328022, 55.761134669], [37.591328031, 55.761134686], [37.591328043, 55.761134701], [37.591340715, 55.761147166], [37.591215265, 55.761207876], [37.591213655, 55.76119465], [37.59121365, 55.761194631], [37.591213642, 55.761194613], [37.591213631, 55.761194597], [37.591213616, 55.761194583], [37.5912136, 55.761194573], [37.591213581, 55.761194566], [37.591213561, 55.761194563], [37.591188909, 55.76119311], [37.591189914, 55.761163321], [37.591189913, 55.7611633], [37.591189908, 55.761163281], [37.591189898, 55.761163263], [37.591189886, 55.761163247], [37.591189871, 55.761163234], [37.591189853, 55.761163225], [37.591189834, 55.761163219], [37.591189814, 55.761163217], [37.591131842, 55.761163571], [37.591131821, 55.761163573], [37.591131802, 55.76116358], [37.591131784, 55.76116359], [37.591131768, 55.761163604], [37.591131756, 55.76116362], [37.591131748, 55.761163639], [37.591131743, 55.761163659], [37.591131743, 55.76116368], [37.59113483, 55.76119775], [37.591112716, 55.761206415], [37.590932162, 55.761095954], [37.591044204, 55.761035561], [37.59104422, 55.76103555], [37.591044234, 55.761035536], [37.591044245, 55.76103552], [37.591044252, 55.761035503], [37.591044256, 55.761035484], [37.591044256, 55.761035464], [37.591044253, 55.761035445], [37.591044246, 55.761035427], [37.591044235, 55.761035411], [37.591044222, 55.761035397], [37.591044206, 55.761035386], [37.591015547, 55.761019122], [37.591015527, 55.761019114], [37.591015505, 55.76101911], [37.591015483, 55.76101911], [37.591015462, 55.761019116], [37.590982855, 55.761031486], [37.590936887, 55.761000916], [37.590936868, 55.761000906], [37.590936848, 55.7610009], [37.590936827, 55.761000899], [37.590936806, 55.761000902], [37.590936787, 55.761000909], [37.590686907, 55.761126019], [37.590664629, 55.761126035], [37.590664611, 55.761126037], [37.590664594, 55.761126041], [37.590645495, 55.761133241], [37.59064547, 55.761133255], [37.590635929, 55.761140447], [37.590635915, 55.76114046], [37.590635903, 55.761140476], [37.590635895, 55.761140494], [37.59063273, 55.761149478], [37.590632726, 55.761149494], [37.590632724, 55.761149511], [37.590632741, 55.761156696], [37.590632742, 55.761156714], [37.590632747, 55.761156732], [37.590632755, 55.761156748], [37.590632766, 55.761156763], [37.590639154, 55.761163943], [37.590639167, 55.761163956], [37.590639182, 55.761163965], [37.590639198, 55.761163972], [37.590661516, 55.761171141], [37.590661538, 55.761171146], [37.590680632, 55.761172926], [37.590851331, 55.761288953], [37.590811166, 55.761305865], [37.590745925, 55.761267604], [37.590745907, 55.761267595], [37.590745888, 55.761267591], [37.590745868, 55.76126759], [37.590745849, 55.761267593], [37.59074583, 55.7612676], [37.590674234, 55.761303027], [37.590674218, 55.761303038], [37.590674203, 55.761303051], [37.590674192, 55.761303066], [37.590674184, 55.761303084], [37.590674179, 55.761303103], [37.590674179, 55.761303122], [37.590674181, 55.761303141], [37.590674188, 55.76130316], [37.590674198, 55.761303176], [37.590674211, 55.761303191], [37.590674226, 55.761303202], [37.590756186, 55.761353162], [37.590744863, 55.761360261], [37.590744847, 55.761360273], [37.590744834, 55.761360289], [37.590744824, 55.761360307], [37.590744818, 55.761360326], [37.590744817, 55.761360346], [37.590744819, 55.761360367], [37.590744825, 55.761360386], [37.590744835, 55.761360404], [37.590744849, 55.761360419], [37.590744865, 55.761360431], [37.5908283, 55.761410289], [37.590828317, 55.761410297], [37.590828334, 55.761410302], [37.590828352, 55.761410303], [37.59082837, 55.761410301], [37.590828388, 55.761410296], [37.590846388, 55.761403316], [37.590900902, 55.76143864], [37.590900918, 55.761438649], [37.590900936, 55.761438654], [37.590900954, 55.761438656], [37.590900972, 55.761438655], [37.59090099, 55.76143865], [37.590901006, 55.761438643], [37.590959526, 55.761404875], [37.590959543, 55.761404863], [37.590959557, 55.761404848], [37.590959567, 55.76140483], [37.590959574, 55.761404811], [37.590959576, 55.761404791], [37.590959575, 55.761404771], [37.590959569, 55.761404751], [37.59095956, 55.761404733], [37.590959547, 55.761404717], [37.590959531, 55.761404704], [37.590904338, 55.761368483], [37.590935948, 55.761354187], [37.591016471, 55.761407987], [37.591016471, 55.761407988], [37.591106611, 55.761467201], [37.591106629, 55.761467211], [37.591106649, 55.761467216], [37.591106669, 55.761467218], [37.59110669, 55.761467215], [37.591106709, 55.761467208], [37.591173488, 55.761434849], [37.591198169, 55.761450967], [37.591198169, 55.761450967], [37.591234065, 55.761474293], [37.591234065, 55.761474293], [37.591239649, 55.761477882], [37.591239667, 55.761477891], [37.591239686, 55.761477897], [37.591239707, 55.761477898]]], [[[37.590424112, 55.761304719], [37.590424126, 55.761304733], [37.590424142, 55.761304743], [37.591206872, 55.761710861], [37.591206889, 55.761710868], [37.591206908, 55.761710872], [37.591206927, 55.761710872], [37.591206945, 55.761710869], [37.591206963, 55.761710862], [37.591260499, 55.761683857], [37.591260516, 55.761683846], [37.59126053, 55.761683832], [37.591260541, 55.761683815], [37.591260549, 55.761683797], [37.591260553, 55.761683777], [37.591260553, 55.761683757], [37.591260549, 55.761683738], [37.591260541, 55.761683719], [37.59126053, 55.761683703], [37.591260515, 55.761683689], [37.591260498, 55.761683678], [37.591243884, 55.761675369], [37.591243866, 55.761675362], [37.591243847, 55.761675358], [37.591243828, 55.761675359], [37.591243809, 55.761675363], [37.591243792, 55.76167537], [37.591205071, 55.761696118], [37.590435311, 55.761295218], [37.590435293, 55.76129521], [37.590435273, 55.761295207], [37.590435254, 55.761295207], [37.590435235, 55.761295211], [37.590435216, 55.761295219], [37.5904352, 55.76129523], [37.590424124, 55.761304578], [37.59042411, 55.761304592], [37.5904241, 55.761304608], [37.590424092, 55.761304627], [37.590424089, 55.761304646], [37.590424089, 55.761304666], [37.590424093, 55.761304685], [37.590424101, 55.761304703], [37.590424112, 55.761304719]]]], type=MultiPolygon}</t>
  </si>
  <si>
    <t>{coordinates=[37.591228437, 55.76123134], type=Point}</t>
  </si>
  <si>
    <t>&lt;Могила братская, в которой похоронен&gt; М.П. Янышев</t>
  </si>
  <si>
    <t>abed85ec-56f9-11e2-965f-005056806bb6</t>
  </si>
  <si>
    <t>&lt;Могила братская, в которой похоронен&gt; А.П. Воронов</t>
  </si>
  <si>
    <t>abed85f1-56f9-11e2-965f-005056806bb6</t>
  </si>
  <si>
    <t>b249e991-56f9-11e2-965f-005056806bb6</t>
  </si>
  <si>
    <t>д., 4-6, стр., 10, 11 (ограда)</t>
  </si>
  <si>
    <t>{coordinates=[[[37.653322433, 55.769301217], [37.653898035, 55.769386379], [37.653898877, 55.769384758], [37.65390095, 55.76938041], [37.65332596, 55.769293869], [37.653323365, 55.769299249], [37.653322433, 55.769301217]]], type=Polygon}</t>
  </si>
  <si>
    <t>{coordinates=[37.653613964, 55.769340813], type=Point}</t>
  </si>
  <si>
    <t>Урна с прахом Королева Сергея Павловича (1906–1966), конструктора космических кораблей</t>
  </si>
  <si>
    <t>b249e99a-56f9-11e2-965f-005056806bb6</t>
  </si>
  <si>
    <t>Памятник С.А.Есенину, 1972 г., скульп. Цигаль В.Е., арх. Вахтангов С.Е., Юров Ю.В. Бронза</t>
  </si>
  <si>
    <t>b249e9a4-56f9-11e2-965f-005056806bb6</t>
  </si>
  <si>
    <t>ЮВАО, Кузьминки, Есенинский бульв.</t>
  </si>
  <si>
    <t>{coordinates=[[[37.779534331, 55.704549416], [37.77953465, 55.704594148], [37.779616491, 55.704593962], [37.779616172, 55.704549231], [37.779534331, 55.704549416]]], type=Polygon}</t>
  </si>
  <si>
    <t>{coordinates=[37.779575411, 55.704571689], type=Point}</t>
  </si>
  <si>
    <t>- Ограда и ворота по Мансуровскому пер.</t>
  </si>
  <si>
    <t>b249e9a9-56f9-11e2-965f-005056806bb6</t>
  </si>
  <si>
    <t>ЦАО, муниципальный округ Хамовники, Пречистенка ул., д., 21/12 (ограда по Мансуровскому переулку)</t>
  </si>
  <si>
    <t>{coordinates=[[[[37.592773472, 55.740668966], [37.592796643, 55.740656645], [37.592788069, 55.740651523], [37.592820717, 55.740634761], [37.592816561, 55.740631739], [37.592783426, 55.740648846], [37.592774804, 55.740643573], [37.592751633, 55.740655894], [37.592773472, 55.740668966]]], [[[37.592708539, 55.740674793], [37.592716352, 55.740679028], [37.59268176, 55.740694858], [37.592685203, 55.740697091], [37.592719794, 55.740681113], [37.592730378, 55.740687865], [37.592753551, 55.740675544], [37.59273171, 55.740662471], [37.592708539, 55.740674793]]]], type=MultiPolygon}</t>
  </si>
  <si>
    <t>{coordinates=[37.592729556, 55.740680071], type=Point}</t>
  </si>
  <si>
    <t>b249e9aa-56f9-11e2-965f-005056806bb6</t>
  </si>
  <si>
    <t>Раушская набережная, дом 10, строение 1; Раушская набережная, дом 12; Раушская набережная, дом 10, строение 2</t>
  </si>
  <si>
    <t>{coordinates=[[[37.629697128, 55.748476047], [37.629697142, 55.748476062], [37.629697159, 55.748476074], [37.629697178, 55.748476082], [37.629697198, 55.748476086], [37.629697219, 55.748476085], [37.631116699, 55.748307521], [37.631116711, 55.748307521], [37.631516547, 55.748257393], [37.631516556, 55.748257392], [37.631516861, 55.748257327], [37.631516869, 55.748257324], [37.631577046, 55.74824914], [37.631577056, 55.748249138], [37.632023378, 55.748144025], [37.632023397, 55.748144018], [37.632023414, 55.748144008], [37.632023429, 55.748143995], [37.632023441, 55.748143979], [37.632023449, 55.748143962], [37.632023454, 55.748143942], [37.632023455, 55.748143923], [37.632023453, 55.748143903], [37.632023446, 55.748143885], [37.632023436, 55.748143868], [37.631898285, 55.747975352], [37.631898272, 55.747975338], [37.631898256, 55.747975326], [37.631898238, 55.747975318], [37.631898219, 55.747975313], [37.6318982, 55.747975312], [37.631898181, 55.747975315], [37.631783853, 55.748003092], [37.631779523, 55.747997447], [37.63177951, 55.747997433], [37.631779494, 55.747997422], [37.631779477, 55.747997414], [37.631779459, 55.747997409], [37.63177944, 55.747997408], [37.631779421, 55.74799741], [37.631741809, 55.748005811], [37.631741806, 55.748005811], [37.631493602, 55.748068948], [37.631455415, 55.74807797], [37.631455396, 55.748077976], [37.63145538, 55.748077986], [37.631455365, 55.748077998], [37.631455353, 55.748078013], [37.631455345, 55.748078031], [37.631455339, 55.748078049], [37.631455338, 55.748078068], [37.63145534, 55.748078087], [37.631455345, 55.748078105], [37.631455354, 55.748078122], [37.631477673, 55.748112094], [37.631415622, 55.748119431], [37.631388081, 55.748091829], [37.631388066, 55.748091817], [37.63138805, 55.748091808], [37.631388032, 55.748091802], [37.631388013, 55.748091799], [37.631387994, 55.7480918], [37.631298866, 55.748105604], [37.631282651, 55.748077222], [37.631343765, 55.748065901], [37.631343784, 55.748065896], [37.631343802, 55.748065887], [37.631343817, 55.748065875], [37.631343829, 55.74806586], [37.631343839, 55.748065843], [37.631343845, 55.748065824], [37.631343847, 55.748065805], [37.631343846, 55.748065786], [37.63134384, 55.748065767], [37.631130329, 55.747515802], [37.631130321, 55.747515785], [37.631130309, 55.74751577], [37.631130295, 55.747515758], [37.631130279, 55.747515748], [37.631130262, 55.747515741], [37.631130243, 55.747515738], [37.631130225, 55.747515739], [37.630538304, 55.747582648], [37.630536056, 55.747577203], [37.630536047, 55.747577187], [37.630536036, 55.747577172], [37.630536022, 55.74757716], [37.630536006, 55.747577151], [37.630535989, 55.747577145], [37.630535971, 55.747577142], [37.630535952, 55.747577142], [37.630529251, 55.747577875], [37.630523277, 55.747563767], [37.630523268, 55.747563751], [37.630523257, 55.747563737], [37.630523243, 55.747563725], [37.630523227, 55.747563716], [37.63052321, 55.74756371], [37.630523192, 55.747563707], [37.630523174, 55.747563707], [37.630420534, 55.747575186], [37.630420515, 55.74757519], [37.630420496, 55.747575198], [37.63042048, 55.747575209], [37.630420466, 55.747575224], [37.630420456, 55.74757524], [37.630420449, 55.747575259], [37.630420445, 55.747575278], [37.630420446, 55.747575298], [37.63042045, 55.747575317], [37.630474871, 55.747738172], [37.630441247, 55.747742307], [37.630441227, 55.747742311], [37.630441209, 55.747742319], [37.630441193, 55.747742331], [37.630441179, 55.747742346], [37.630441169, 55.747742363], [37.630441162, 55.747742382], [37.630441159, 55.747742402], [37.63044116, 55.747742422], [37.630441166, 55.747742442], [37.630454707, 55.747777825], [37.630458915, 55.747788814], [37.630458924, 55.747788831], [37.630458935, 55.747788846], [37.630458949, 55.747788859], [37.630458966, 55.747788869], [37.630458984, 55.747788875], [37.630459002, 55.747788878], [37.630459021, 55.747788878], [37.63047343, 55.747787047], [37.630515407, 55.747891979], [37.630486783, 55.74789537], [37.630486763, 55.747895375], [37.630486745, 55.747895383], [37.630486729, 55.747895394], [37.630486715, 55.747895409], [37.630486705, 55.747895426], [37.630486698, 55.747895445], [37.630486695, 55.747895464], [37.630486696, 55.747895484], [37.630486701, 55.747895504], [37.630499357, 55.747930345], [37.630393661, 55.747941218], [37.63037454, 55.747928683], [37.630374518, 55.747928673], [37.630374495, 55.747928667], [37.63033945, 55.747925112], [37.63033943, 55.747925112], [37.63033941, 55.747925116], [37.630310776, 55.747934128], [37.630310758, 55.747934135], [37.630310742, 55.747934147], [37.63029808, 55.747944902], [37.630275816, 55.747937757], [37.630275801, 55.747937754], [37.630275785, 55.747937753], [37.630253492, 55.747937776], [37.630253472, 55.747937778], [37.630253453, 55.747937784], [37.63022801, 55.747948589], [37.630227993, 55.747948598], [37.630227979, 55.74794861], [37.630227966, 55.747948624], [37.630227957, 55.747948641], [37.630221658, 55.747962967], [37.630170817, 55.747970193], [37.63015489, 55.747959453], [37.630154874, 55.747959445], [37.630154857, 55.747959439], [37.63015484, 55.747959437], [37.63012617, 55.74795767], [37.630126149, 55.747957671], [37.630126129, 55.747957677], [37.630107044, 55.747964882], [37.630107024, 55.747964892], [37.630088019, 55.747977446], [37.630075301, 55.747966729], [37.630075287, 55.747966719], [37.630075271, 55.747966712], [37.630075254, 55.747966707], [37.630075237, 55.747966706], [37.630043389, 55.747966739], [37.630043361, 55.747966743], [37.63002427, 55.747972152], [37.630024251, 55.74797216], [37.630024233, 55.747972172], [37.6300052, 55.74798834], [37.629951171, 55.747995571], [37.629938406, 55.747977222], [37.629938394, 55.747977208], [37.629938381, 55.747977196], [37.629938365, 55.747977188], [37.629938348, 55.747977182], [37.629938331, 55.747977179], [37.629912846, 55.747975409], [37.629912825, 55.74797541], [37.629912804, 55.747975416], [37.629893719, 55.747982621], [37.629893701, 55.74798263], [37.629893685, 55.747982642], [37.629884161, 55.747991634], [37.629884149, 55.747991647], [37.62988414, 55.747991662], [37.629884133, 55.747991678], [37.629881026, 55.748002318], [37.629865176, 55.747989852], [37.62986516, 55.747989841], [37.629865141, 55.747989834], [37.629846015, 55.747984465], [37.629845994, 55.747984461], [37.629845974, 55.747984462], [37.629820507, 55.747988082], [37.629820485, 55.747988087], [37.629820465, 55.747988098], [37.629804577, 55.747998893], [37.629804562, 55.747998906], [37.629804549, 55.747998921], [37.62980454, 55.747998939], [37.629798247, 55.748015054], [37.629747419, 55.748018692], [37.629737855, 55.74800617], [37.629737841, 55.748006155], [37.629737823, 55.748006143], [37.629737803, 55.748006135], [37.629718676, 55.748000766], [37.62971866, 55.748000763], [37.629718643, 55.748000762], [37.629689985, 55.748002589], [37.62968997, 55.748002591], [37.629689954, 55.748002596], [37.62966769, 55.748011601], [37.629667674, 55.748011609], [37.62966766, 55.74801162], [37.629667648, 55.748011633], [37.629658165, 55.748024178], [37.629638331, 55.748024199], [37.629622403, 55.748017039], [37.629622383, 55.748017033], [37.629622362, 55.74801703], [37.629593698, 55.74801706], [37.629593683, 55.748017062], [37.629593667, 55.748017065], [37.629571397, 55.748024274], [37.629571379, 55.748024282], [37.629571362, 55.748024294], [37.629571348, 55.748024309], [37.629561835, 55.748036893], [37.629561824, 55.748036912], [37.629561817, 55.748036932], [37.629561815, 55.748036954], [37.629561844, 55.748045842], [37.62952319, 55.748048305], [37.629523171, 55.748048308], [37.629523154, 55.748048314], [37.629523137, 55.748048324], [37.629523123, 55.748048337], [37.629523112, 55.748048352], [37.629523103, 55.748048368], [37.629523098, 55.748048387], [37.629523096, 55.748048405], [37.629523098, 55.748048424], [37.629523104, 55.748048442], [37.629545274, 55.748103339], [37.629602337, 55.748245381], [37.629602337, 55.748245381], [37.629656727, 55.748379385], [37.629638966, 55.748380807], [37.629638947, 55.74838081], [37.62963893, 55.748380816], [37.629638914, 55.748380826], [37.6296389, 55.748380839], [37.629638888, 55.748380854], [37.62963888, 55.748380871], [37.629638875, 55.748380889], [37.629638874, 55.748380907], [37.629638876, 55.748380926], [37.629638881, 55.748380944], [37.629672044, 55.74846273], [37.629672053, 55.748462747], [37.629672064, 55.748462761], [37.629672078, 55.748462774], [37.629672094, 55.748462783], [37.629672111, 55.748462789], [37.629672129, 55.748462793], [37.629672148, 55.748462792], [37.629689947, 55.748460867], [37.629697117, 55.748476029], [37.629697128, 55.748476047]]], type=Polygon}</t>
  </si>
  <si>
    <t>{coordinates=[37.630599836, 55.74799649], type=Point}</t>
  </si>
  <si>
    <t>Екатерининская больница</t>
  </si>
  <si>
    <t>b249e9b6-56f9-11e2-965f-005056806bb6</t>
  </si>
  <si>
    <t>ЦАО, муниципальный округ Тверской, Страстной бульв., д., 15/29</t>
  </si>
  <si>
    <t>{coordinates=[[[37.609475546, 55.76881785], [37.609486417, 55.768820619], [37.609688324, 55.768848805], [37.609888843, 55.768876796], [37.610181753, 55.768917684], [37.610234877, 55.7689251], [37.610366931, 55.768943534], [37.610056532, 55.769261694], [37.609920863, 55.769400753], [37.609974586, 55.769407746], [37.610008858, 55.769416878], [37.610016007, 55.769409327], [37.61008678, 55.769420401], [37.610234079, 55.769448742], [37.61040974, 55.769477327], [37.610728858, 55.769640869], [37.610723769, 55.769644108], [37.610932627, 55.769749187], [37.610936127, 55.769746938], [37.611113082, 55.769838483], [37.611172426, 55.769864117], [37.6112404, 55.769899175], [37.61134046, 55.76995567], [37.611532718, 55.770048727], [37.611565279, 55.770012771], [37.611703772, 55.769856903], [37.611951106, 55.7695954], [37.612557751, 55.76895463], [37.612591585, 55.768918763], [37.612824341, 55.768689426], [37.612889287, 55.768613471], [37.612913266, 55.768585965], [37.612861597, 55.768569306], [37.612822685, 55.768556767], [37.612783443, 55.768540007], [37.612497513, 55.768449282], [37.611773667, 55.768213179], [37.610923534, 55.767937485], [37.610805688, 55.767899419], [37.610349485, 55.767763932], [37.610290851, 55.767819402], [37.610259265, 55.767861914], [37.609875692, 55.768265419], [37.609868321, 55.768273177], [37.609760424, 55.768374856], [37.609730284, 55.768421947], [37.609703326, 55.768455752], [37.609700118, 55.768459787], [37.609475663, 55.768817661], [37.609475546, 55.76881785]]], type=Polygon}</t>
  </si>
  <si>
    <t>{coordinates=[37.611324364, 55.76889724], type=Point}</t>
  </si>
  <si>
    <t>Могила – Плужников Тимофей Григорьевич (1914–1966), Герой Советского Союза</t>
  </si>
  <si>
    <t>b249e9ba-56f9-11e2-965f-005056806bb6</t>
  </si>
  <si>
    <t>Двое ворот со львами и оградой, начало XIX в.</t>
  </si>
  <si>
    <t>b249e9bb-56f9-11e2-965f-005056806bb6</t>
  </si>
  <si>
    <t>СВАО, муниципальный округ Марьина Роща, Достоевского ул., д., 2, 4 (2-е ворот и ограда)</t>
  </si>
  <si>
    <t>{coordinates=[[[37.610302129, 55.783319498], [37.61031161, 55.783329106], [37.611848931, 55.782818999], [37.612028127, 55.782755793], [37.612026323, 55.782754075], [37.611891669, 55.782801341], [37.61156406, 55.782907725], [37.610302129, 55.783319498]]], type=Polygon}</t>
  </si>
  <si>
    <t>{coordinates=[37.610947073, 55.783113611], type=Point}</t>
  </si>
  <si>
    <t>Парк бывшей Митрополичьей дачи в селе Черкизове</t>
  </si>
  <si>
    <t>b249e9c8-56f9-11e2-965f-005056806bb6</t>
  </si>
  <si>
    <t>ВАО, Преображенское, Черкизовская Б. ул., д., 93</t>
  </si>
  <si>
    <t>{coordinates=[[[37.73227947, 55.808060514], [37.732301968, 55.808095837], [37.732382564, 55.808116203], [37.732447955, 55.808132727], [37.732566649, 55.808115856], [37.732713085, 55.808088221], [37.732952387, 55.807710485], [37.732974578, 55.807675455], [37.733266885, 55.807208282], [37.73332374, 55.807117256], [37.733373465, 55.80708089], [37.733628817, 55.807084967], [37.734009701, 55.807083848], [37.734153336, 55.807092815], [37.735847553, 55.807083606], [37.736832347, 55.807075692], [37.736832693, 55.807045783], [37.736834019, 55.806930571], [37.736820231, 55.806826798], [37.737173073, 55.805393431], [37.737504654, 55.803807234], [37.738912442, 55.801881162], [37.739360457, 55.801190326], [37.737507891, 55.800948323], [37.737442299, 55.80094025], [37.737267484, 55.800921764], [37.736053885, 55.800745011], [37.734915325, 55.800586989], [37.73472615, 55.800899393], [37.734156328, 55.800822769], [37.734018891, 55.800783963], [37.733872663, 55.800660532], [37.733833162, 55.800627188], [37.733808684, 55.80059871], [37.733782919, 55.800547089], [37.733783099, 55.800508741], [37.733793836, 55.800431421], [37.733804077, 55.800359748], [37.733827929, 55.800246743], [37.7338701, 55.800046953], [37.733998684, 55.799488437], [37.731997662, 55.799156061], [37.731573584, 55.800014343], [37.731175519, 55.800848925], [37.731127424, 55.80093456], [37.73100661, 55.801052277], [37.730482798, 55.801687494], [37.730275151, 55.801932555], [37.729949546, 55.802316818], [37.729721564, 55.802587771], [37.729673504, 55.802680256], [37.729600971, 55.803089892], [37.7296041, 55.803278099], [37.729633107, 55.803388695], [37.729696794, 55.803541422], [37.729916139, 55.803991583], [37.729981514, 55.804089558], [37.730154544, 55.804261354], [37.730631258, 55.804712294], [37.730696449, 55.804778333], [37.731024458, 55.805105096], [37.731064034, 55.805150522], [37.731130934, 55.805215546], [37.731185478, 55.805277035], [37.73120805, 55.805328321], [37.731250764, 55.805480609], [37.731471895, 55.806316104], [37.731623167, 55.806887624], [37.731665795, 55.807210914], [37.731709008, 55.807411684], [37.731765914, 55.807531067], [37.731808772, 55.807585737], [37.731951427, 55.807733763], [37.73206562, 55.807862441], [37.732214238, 55.807988774], [37.73227947, 55.808060514]]], type=Polygon}</t>
  </si>
  <si>
    <t>{coordinates=[37.733681675, 55.803674328], type=Point}</t>
  </si>
  <si>
    <t>Могила Дубовицкого Петра Александровича (1815–1868)</t>
  </si>
  <si>
    <t>b249e9d2-56f9-11e2-965f-005056806bb6</t>
  </si>
  <si>
    <t>{geometries=[{coordinates=[37.60324757, 55.713780144], type=Point}, {coordinates=[[[37.603246547, 55.713870688], [37.60335744, 55.71378219], [37.603248582, 55.713685323], [37.603137709, 55.713782375], [37.603246547, 55.713870688]]], type=Polygon}], type=GeometryCollection}</t>
  </si>
  <si>
    <t>{coordinates=[37.603248131, 55.713733757], type=Point}</t>
  </si>
  <si>
    <t>Урна – Кравцов Иван Кондратьевич (1896–1964), Герой Советского Союза</t>
  </si>
  <si>
    <t>b249e9d8-56f9-11e2-965f-005056806bb6</t>
  </si>
  <si>
    <t>ЦАО, муниципальный округ Хамовники, Лужнецкий пр., д., 2 (Новодевичье кладбище, секция 129)</t>
  </si>
  <si>
    <t>Надгробие М.Г.Савицкой–Бурджаловой, 1912 г.</t>
  </si>
  <si>
    <t>b249ea1b-56f9-11e2-965f-005056806bb6</t>
  </si>
  <si>
    <t>{geometries=[{coordinates=[37.554409554, 55.724798053], type=Point}, {coordinates=[[[37.554439194, 55.724918003], [37.554576309, 55.724803874], [37.554438834, 55.724655644], [37.55429756, 55.724806848], [37.554295872, 55.724805897], [37.554439194, 55.724918003]]], type=Polygon}], type=GeometryCollection}</t>
  </si>
  <si>
    <t>{coordinates=[37.554438579, 55.724729759], type=Point}</t>
  </si>
  <si>
    <t>Скотный двор со складами, 1912 г.</t>
  </si>
  <si>
    <t>b249ea1d-56f9-11e2-965f-005056806bb6</t>
  </si>
  <si>
    <t>Долгопрудная аллея, дом 12А</t>
  </si>
  <si>
    <t>{coordinates=[[[37.531600697, 55.943064578], [37.53233046, 55.943172469], [37.532380678, 55.943065235], [37.532355776, 55.943061535], [37.532471428, 55.942814554], [37.532372332, 55.942799751], [37.532345906, 55.942796051], [37.532230252, 55.943042176], [37.532114386, 55.943025666], [37.532098113, 55.943009701], [37.53207168, 55.94299716], [37.532045251, 55.942989182], [37.532000532, 55.942984631], [37.531968012, 55.94298578], [37.531927373, 55.942999478], [37.531801343, 55.9429824], [37.531908869, 55.942737133], [37.531884476, 55.942733432], [37.531786904, 55.942717773], [37.531669219, 55.942968746], [37.531647366, 55.942965615], [37.531600697, 55.943064578]]], type=Polygon}</t>
  </si>
  <si>
    <t>{coordinates=[37.531773959, 55.942890084], type=Point}</t>
  </si>
  <si>
    <t>Урна с прахом Козлова Фрола Романовича (1908 – 1965), партийного деятеля</t>
  </si>
  <si>
    <t>b249ea21-56f9-11e2-965f-005056806bb6</t>
  </si>
  <si>
    <t>{geometries=[{coordinates=[37.618771087, 55.753891993], type=Point}, {coordinates=[[[37.618770363, 55.753895225], [37.618773527, 55.753892324], [37.618773781, 55.753892069], [37.618770805, 55.753888517], [37.61876696, 55.75389183], [37.618770363, 55.753895225]]], type=Polygon}], type=GeometryCollection}</t>
  </si>
  <si>
    <t>{coordinates=[37.61877038, 55.75389195], type=Point}</t>
  </si>
  <si>
    <t>Могила – Космодемьянский Александр Анатольевич (1925–1945), Герой Советского Союза</t>
  </si>
  <si>
    <t>b249ea23-56f9-11e2-965f-005056806bb6</t>
  </si>
  <si>
    <t>ЦАО, муниципальный округ Хамовники, Лужнецкий пр., д., 2 (Новодевичье кладбище, участок 4, ряд 18)</t>
  </si>
  <si>
    <t>Могила Аллилуева Сергея Яковлевича (1866–1945)</t>
  </si>
  <si>
    <t>b249ea28-56f9-11e2-965f-005056806bb6</t>
  </si>
  <si>
    <t>Арка ворот, середина XIX в.</t>
  </si>
  <si>
    <t>b249ea2b-56f9-11e2-965f-005056806bb6</t>
  </si>
  <si>
    <t>ЦАО, муниципальный округ Тверской, Новая пл., д., 12, стр., 2 (арка ворот)</t>
  </si>
  <si>
    <t>{coordinates=[[[37.627824658, 55.757726062], [37.627848229, 55.757704772], [37.627840864, 55.757701713], [37.627816697, 55.75772366], [37.627824658, 55.757726062]]], type=Polygon}</t>
  </si>
  <si>
    <t>{coordinates=[37.627832434, 55.757714216], type=Point}</t>
  </si>
  <si>
    <t>Урна Бабушкина Михаила Сергеевича (1893–1938)</t>
  </si>
  <si>
    <t>b249ea30-56f9-11e2-965f-005056806bb6</t>
  </si>
  <si>
    <t>{geometries=[{coordinates=[37.554449151, 55.724799903], type=Point}, {coordinates=[[[37.554444414, 55.724915209], [37.554583627, 55.724800087], [37.55445964, 55.724680533], [37.554308922, 55.724803784], [37.554444414, 55.724915209]]], type=Polygon}], type=GeometryCollection}</t>
  </si>
  <si>
    <t>{coordinates=[37.554454088, 55.72474031], type=Point}</t>
  </si>
  <si>
    <t>Могила Орлова Василия Ивановича (1848-1885)</t>
  </si>
  <si>
    <t>b249ea35-56f9-11e2-965f-005056806bb6</t>
  </si>
  <si>
    <t>Могила - Винокуров Александр Архипович (1921-1970), Герой Советского Союза</t>
  </si>
  <si>
    <t>b249ea36-56f9-11e2-965f-005056806bb6</t>
  </si>
  <si>
    <t>Могила – Шорников Василий Петрович (1904–1982), Герой Советского Союза</t>
  </si>
  <si>
    <t>b249ea3d-56f9-11e2-965f-005056806bb6</t>
  </si>
  <si>
    <t>Преображенское кладбище, уч. 47</t>
  </si>
  <si>
    <t>Могила – Юрков Дмитрий Григорьевич (1914–1966), Герой Советского Союза</t>
  </si>
  <si>
    <t>b249ea3e-56f9-11e2-965f-005056806bb6</t>
  </si>
  <si>
    <t>Бирюлевский дендропарк</t>
  </si>
  <si>
    <t>b249ea3f-56f9-11e2-965f-005056806bb6</t>
  </si>
  <si>
    <t>район Бирюлёво Восточное</t>
  </si>
  <si>
    <t>ЮАО, Бирюлево Восточное, Липецкая ул., д., 3</t>
  </si>
  <si>
    <t>{coordinates=[[[37.673441222, 55.592539987], [37.673277837, 55.593121883], [37.674351378, 55.593307742], [37.673126477, 55.599722425], [37.673280113, 55.600591799], [37.673295482, 55.600972311], [37.673630597, 55.60236121], [37.674207217, 55.60308573], [37.675561047, 55.602656945], [37.678045349, 55.601879031], [37.678494829, 55.601747629], [37.68174548, 55.600797249], [37.682513148, 55.600626048], [37.684151773, 55.60026059], [37.684818577, 55.600125789], [37.685673136, 55.598016015], [37.685776492, 55.597291841], [37.685785091, 55.596335953], [37.685228082, 55.595553416], [37.684377479, 55.59389152], [37.681719213, 55.593045413], [37.675924406, 55.592251513], [37.67433397, 55.592295977], [37.673973652, 55.592317101], [37.673874118, 55.592553595], [37.673441222, 55.592539987]]], type=Polygon}</t>
  </si>
  <si>
    <t>{coordinates=[37.679623138, 55.597653928], type=Point}</t>
  </si>
  <si>
    <t>Могила – Шерстов Николай Николаевич (1925–1983), Герой Советского Союза</t>
  </si>
  <si>
    <t>b249ea49-56f9-11e2-965f-005056806bb6</t>
  </si>
  <si>
    <t>ЦАО, муниципальный округ Таганский, Калитниковский Б. пр., д., 11 (Калитниковское кладбище, уч. 19)</t>
  </si>
  <si>
    <t>{geometries=[{coordinates=[37.690005, 55.732167898], type=Point}, {coordinates=[[[37.690605501, 55.732990396], [37.690609723, 55.73299017], [37.690608115, 55.732983152], [37.690604094, 55.732983604], [37.690605501, 55.732990396]]], type=Polygon}], type=GeometryCollection}</t>
  </si>
  <si>
    <t>{coordinates=[37.690606872, 55.732986887], type=Point}</t>
  </si>
  <si>
    <t>Памятник на месте покушения на Ленина Владимира Ильича</t>
  </si>
  <si>
    <t>b249ea4a-56f9-11e2-965f-005056806bb6</t>
  </si>
  <si>
    <t>ЮАО, муниципальный округ Даниловский, Партийный пер., д., 1 (в сквере между Павловской ул. и Партийным пер.)</t>
  </si>
  <si>
    <t>{coordinates=[[[37.628317144, 55.720442791], [37.628317225, 55.720467761], [37.628326344, 55.720476733], [37.628336246, 55.720478206], [37.628346601, 55.720476283], [37.628352108, 55.720472835], [37.628354463, 55.720468261], [37.62835438, 55.720442753], [37.628317144, 55.720442791]]], type=Polygon}</t>
  </si>
  <si>
    <t>{coordinates=[37.628335803, 55.720455276], type=Point}</t>
  </si>
  <si>
    <t>- &lt;Ограда, XVIII в. (фрагменты)&gt;</t>
  </si>
  <si>
    <t>b249ea4f-56f9-11e2-965f-005056806bb6</t>
  </si>
  <si>
    <t>Усадьба Виноградово, 2-я пол. XVIII в. - нач. XX в. - - &lt;Ограда, XVIII в. (фрагменты)&gt;</t>
  </si>
  <si>
    <t>СВАО, муниципальный округ Северный, Дмитровское шоссе, д., 165, стр., (ограда)</t>
  </si>
  <si>
    <t>{coordinates=[[[37.543046703, 55.942555158], [37.543046755, 55.942602112], [37.543061828, 55.942602107], [37.543061776, 55.942555167], [37.543046703, 55.942555158]]], type=Polygon}</t>
  </si>
  <si>
    <t>{coordinates=[37.543054266, 55.942578637], type=Point}</t>
  </si>
  <si>
    <t>Надгробие на семейном захоронении Эрлангеров, кон. ХIХ в., итальянский мастер – Эрлангера Максима, (1835–1886 гг.) – Эрлангер Амелии, (1838–1899 гг.)</t>
  </si>
  <si>
    <t>b249ea5c-56f9-11e2-965f-005056806bb6</t>
  </si>
  <si>
    <t>ЮВАО, муниципальный округ Лефортово, Наличная ул., д., 1 (Введенское кладбище, уч.12)</t>
  </si>
  <si>
    <t>{geometries=[{coordinates=[37.708578107, 55.768673475], type=Point}, {coordinates=[[[37.708578784, 55.768776745], [37.708669549, 55.768668458], [37.708576664, 55.768569349], [37.708487431, 55.76867935], [37.708578784, 55.768776745]]], type=Polygon}], type=GeometryCollection}</t>
  </si>
  <si>
    <t>{coordinates=[37.708578416, 55.768673904], type=Point}</t>
  </si>
  <si>
    <t>Надгробие И.И.Китайгородского, 1967 г.</t>
  </si>
  <si>
    <t>b249ea64-56f9-11e2-965f-005056806bb6</t>
  </si>
  <si>
    <t>{geometries=[{coordinates=[37.554445586, 55.724797635], type=Point}, {coordinates=[[[37.554442245, 55.724916254], [37.554585959, 55.724798863], [37.554450439, 55.724669211], [37.554303702, 55.724806213], [37.554442245, 55.724916254]]], type=Polygon}], type=GeometryCollection}</t>
  </si>
  <si>
    <t>{coordinates=[37.554449603, 55.724734037], type=Point}</t>
  </si>
  <si>
    <t>Могила Голодного Михаила Семеновича (1903–1949)</t>
  </si>
  <si>
    <t>b249ea71-56f9-11e2-965f-005056806bb6</t>
  </si>
  <si>
    <t>b249ea76-56f9-11e2-965f-005056806bb6</t>
  </si>
  <si>
    <t>станция Андроновка, лит. 13.8</t>
  </si>
  <si>
    <t>{coordinates=[[[37.732701029, 55.740967949], [37.732533417, 55.741001408], [37.732655912, 55.741199586], [37.732619494, 55.74120657], [37.732656318, 55.741268026], [37.732688598, 55.741261139], [37.732700806, 55.741279349], [37.732745338, 55.741271271], [37.732757567, 55.741292984], [37.732816957, 55.741281284], [37.732805931, 55.74125975], [37.73289069, 55.741242524], [37.732847726, 55.74116617], [37.732825616, 55.741169625], [37.732796985, 55.741120639], [37.732778507, 55.741092201], [37.732701029, 55.740967949]]], type=Polygon}</t>
  </si>
  <si>
    <t>{coordinates=[37.732715739, 55.741143404], type=Point}</t>
  </si>
  <si>
    <t>Могила Казанцева Флорентия Пименовича (1877–1940)</t>
  </si>
  <si>
    <t>b249ea81-56f9-11e2-965f-005056806bb6</t>
  </si>
  <si>
    <t>{geometries=[{coordinates=[37.55444485, 55.724798108], type=Point}, {coordinates=[[[37.554441419, 55.724920353], [37.554587636, 55.724798487], [37.554447327, 55.724665097], [37.554303018, 55.724808497], [37.554441419, 55.724920353]]], type=Polygon}], type=GeometryCollection}</t>
  </si>
  <si>
    <t>{coordinates=[37.554448846, 55.724731792], type=Point}</t>
  </si>
  <si>
    <t>Могила Шмидта Николая Павловича (1883–1907)</t>
  </si>
  <si>
    <t>b249ea85-56f9-11e2-965f-005056806bb6</t>
  </si>
  <si>
    <t>Учетный объект историко-градостроительной среды</t>
  </si>
  <si>
    <t>ВАО, муниципальный округ Преображенское, Преображенский Вал ул., д., 17А (Преображенское кладбище, 12 участок)</t>
  </si>
  <si>
    <t>Могила – Наруцкий Деонисий Сильвестрович (1904–1960), Герой Советского Союза</t>
  </si>
  <si>
    <t>b249ea8e-56f9-11e2-965f-005056806bb6</t>
  </si>
  <si>
    <t>ВАО, муниципальный округ Преображенское, Преображенский Вал ул., д., 17А (Преображенское кладбище участок 28)</t>
  </si>
  <si>
    <t>b249ea93-56f9-11e2-965f-005056806bb6</t>
  </si>
  <si>
    <t>[Академический район, район Котловка, район Котловка, Академический район, район Котловка, район Котловка, Академический район, район Котловка, Академический район, район Котловка, Академический район, Академический район, район Котловка]</t>
  </si>
  <si>
    <t>Большая Черёмушкинская улица, дом 28, строение 11; Большая Черёмушкинская улица, дом 28, строение 7А; Большая Черёмушкинская улица, дом 25, строение 1; Большая Черёмушкинская улица, дом 25, строение 3; Большая Черёмушкинская улица, дом 25, строение 4; Большая Черёмушкинская улица, дом 25, строение 5; Большая Черёмушкинская улица, дом 25, строение 6; Большая Черёмушкинская улица, дом 25, строение 8; Большая Черёмушкинская улица, дом 25, строение 9; Большая Черёмушкинская улица, дом 28, строение 11А; Большая Черёмушкинская улица, дом 28, строение 6; Большая Черёмушкинская улица, дом 28, строение 6А; Большая Черёмушкинская улица, дом 28, строение 7</t>
  </si>
  <si>
    <t>{coordinates=[[[[37.585588291, 55.678807749], [37.585588292, 55.678807749], [37.585604418, 55.678813476], [37.585604422, 55.678813477], [37.585651029, 55.678827772], [37.585667683, 55.678834253], [37.585667685, 55.678834254], [37.585766619, 55.678869313], [37.586308544, 55.679064389], [37.586427331, 55.679245889], [37.58662264, 55.679592474], [37.586682998, 55.679723392], [37.586683008, 55.67972341], [37.586683023, 55.679723426], [37.586683039, 55.679723438], [37.586683058, 55.679723446], [37.586683079, 55.67972345], [37.5866831, 55.67972345], [37.586883426, 55.679701529], [37.58688343, 55.679701528], [37.587017804, 55.679680254], [37.587017822, 55.67968025], [37.587017839, 55.679680242], [37.587017854, 55.679680231], [37.587017867, 55.679680217], [37.587017877, 55.679680201], [37.587017884, 55.679680184], [37.587017887, 55.679680166], [37.587017888, 55.679680147], [37.587017884, 55.679680129], [37.587017877, 55.679680111], [37.58700851, 55.679661226], [37.587130873, 55.67964414], [37.587637444, 55.6795734], [37.587637444, 55.6795734], [37.58793252, 55.679531835], [37.587955019, 55.67954972], [37.587955034, 55.67954973], [37.587955051, 55.679549737], [37.587978865, 55.679557463], [37.58797888, 55.679557466], [37.587978895, 55.679557468], [37.588370807, 55.679559631], [37.58856823, 55.679562481], [37.588568249, 55.67956248], [37.588568268, 55.679562474], [37.588568286, 55.679562465], [37.588568301, 55.679562453], [37.588568314, 55.679562437], [37.588568323, 55.67956242], [37.588568329, 55.679562401], [37.588568331, 55.679562381], [37.588568318, 55.679556652], [37.588815549, 55.679556744], [37.588815569, 55.679556742], [37.588876139, 55.679544573], [37.588876153, 55.679544569], [37.588876167, 55.679544563], [37.588956884, 55.679500251], [37.588956895, 55.679500245], [37.589090129, 55.679404654], [37.589090134, 55.67940465], [37.589375148, 55.679170601], [37.589375154, 55.679170596], [37.589423549, 55.679124277], [37.58942356, 55.679124265], [37.589423568, 55.679124251], [37.589423575, 55.679124236], [37.589432399, 55.679096898], [37.589432403, 55.679096878], [37.589432403, 55.679096859], [37.5894324, 55.679096839], [37.589432392, 55.679096821], [37.589420785, 55.679074393], [37.589420773, 55.679074375], [37.589420758, 55.67907436], [37.589398735, 55.67905696], [37.589398713, 55.679056947], [37.589289625, 55.679008276], [37.589789081, 55.678602892], [37.59000987, 55.678425993], [37.590009884, 55.67842598], [37.590243157, 55.678155422], [37.590537406, 55.678284603], [37.590537425, 55.67828461], [37.590537445, 55.678284612], [37.590537465, 55.67828461], [37.590537484, 55.678284605], [37.590537502, 55.678284595], [37.590993145, 55.677982239], [37.590993161, 55.677982226], [37.590993174, 55.67798221], [37.590993183, 55.677982192], [37.590993189, 55.677982172], [37.59099319, 55.677982152], [37.590993187, 55.677982132], [37.59099318, 55.677982112], [37.59099317, 55.677982095], [37.590993156, 55.67798208], [37.590993139, 55.677982068], [37.59099312, 55.67798206], [37.590805193, 55.677922514], [37.590735392, 55.677900398], [37.590265451, 55.677751455], [37.58979011, 55.677531918], [37.589625355, 55.677455629], [37.589625351, 55.677455627], [37.589556003, 55.677426641], [37.589308568, 55.677281846], [37.589291615, 55.677263132], [37.589280826, 55.677244125], [37.58927687, 55.677214483], [37.589286939, 55.677180569], [37.589295095, 55.677168726], [37.589356096, 55.677126348], [37.589356111, 55.677126335], [37.589356123, 55.67712632], [37.589356131, 55.677126303], [37.589356137, 55.677126285], [37.589356139, 55.677126266], [37.589356137, 55.677126246], [37.589356132, 55.677126228], [37.589356123, 55.677126211], [37.589356111, 55.677126196], [37.589356096, 55.677126183], [37.589356079, 55.677126174], [37.589308511, 55.677105105], [37.589282962, 55.677093684], [37.589302828, 55.677077354], [37.589302844, 55.677077337], [37.589314081, 55.677062671], [37.589317599, 55.677058087], [37.589317609, 55.677058071], [37.589317616, 55.677058054], [37.589317619, 55.677058035], [37.58931906, 55.677041301], [37.589319059, 55.677041278], [37.589319053, 55.677041256], [37.589311876, 55.677022744], [37.58930656, 55.67700504], [37.589301303, 55.676987322], [37.589301303, 55.676987322], [37.589295941, 55.676969622], [37.58929594, 55.676969619], [37.58928777, 55.676945938], [37.589289065, 55.676865279], [37.589289063, 55.676865258], [37.589289057, 55.676865238], [37.589289046, 55.676865219], [37.589289032, 55.676865203], [37.589289014, 55.676865191], [37.589228281, 55.676830933], [37.589228265, 55.676830926], [37.58920014, 55.676820913], [37.589200126, 55.676820909], [37.589149811, 55.676810904], [37.589149799, 55.676810902], [37.589068418, 55.676804269], [37.589068402, 55.676804269], [37.589068387, 55.676804271], [37.589002297, 55.676819391], [37.589002286, 55.676819394], [37.588969758, 55.67683113], [37.588969738, 55.67683114], [37.588913249, 55.676867557], [37.588913248, 55.676867557], [37.588906223, 55.676872175], [37.588889977, 55.676879707], [37.588875209, 55.676883897], [37.588863409, 55.676883906], [37.5888427, 55.676878903], [37.58833559, 55.676726764], [37.588335589, 55.676726763], [37.588041215, 55.676643073], [37.588041208, 55.676643071], [37.587741735, 55.676582811], [37.58756945, 55.676546555], [37.587417301, 55.676509271], [37.587417294, 55.67650927], [37.587265134, 55.676483424], [37.587265134, 55.676483424], [37.587143257, 55.676462928], [37.587036909, 55.676442462], [37.586934686, 55.676419238], [37.586730862, 55.676366718], [37.586730861, 55.676366717], [37.586497112, 55.676310124], [37.586497112, 55.676310124], [37.586379508, 55.676282802], [37.586379507, 55.676282802], [37.586095134, 55.676219373], [37.586095128, 55.676219371], [37.586021955, 55.676208285], [37.586021942, 55.676208284], [37.585908684, 55.676205281], [37.585908667, 55.676205282], [37.585874662, 55.676210318], [37.585874637, 55.676210325], [37.585828808, 55.676230441], [37.585828785, 55.676230454], [37.585787451, 55.676263941], [37.585787436, 55.676263955], [37.585757951, 55.676300316], [37.585757945, 55.676300324], [37.585735493, 55.676333902], [37.585714191, 55.676345143], [37.585675378, 55.676338655], [37.585675372, 55.676338654], [37.585549377, 55.676325618], [37.58554936, 55.676325618], [37.585474696, 55.676330753], [37.585474681, 55.676330756], [37.58540474, 55.676346565], [37.585331005, 55.676346616], [37.585281357, 55.676340238], [37.585281353, 55.676340237], [37.585221786, 55.676334665], [37.585156687, 55.67632372], [37.585085585, 55.676292282], [37.585052905, 55.676256239], [37.585052887, 55.676256224], [37.585008858, 55.676226596], [37.585008844, 55.676226588], [37.585008829, 55.676226582], [37.584952829, 55.676210849], [37.584952809, 55.676210845], [37.584952789, 55.676210846], [37.584891165, 55.676218675], [37.584891158, 55.676218677], [37.58485573, 55.676225918], [37.584818207, 55.676219301], [37.5848182, 55.6762193], [37.584775353, 55.676214623], [37.584764944, 55.676213481], [37.584732383, 55.676206812], [37.584732371, 55.676206811], [37.584607635, 55.676195525], [37.584607613, 55.676195526], [37.584507837, 55.67620904], [37.584454716, 55.676216234], [37.584454701, 55.676216238], [37.584454687, 55.676216243], [37.584353251, 55.676263844], [37.584353234, 55.676263854], [37.584353219, 55.676263868], [37.584353207, 55.676263884], [37.584353199, 55.676263902], [37.584327598, 55.676338587], [37.584313087, 55.676356466], [37.584313085, 55.676356469], [37.583552924, 55.677358051], [37.583552913, 55.677358069], [37.583552906, 55.677358088], [37.583552904, 55.677358109], [37.583552905, 55.677358129], [37.583552911, 55.677358149], [37.583552921, 55.677358167], [37.583552934, 55.677358183], [37.58355295, 55.677358196], [37.583573483, 55.677371179], [37.583573501, 55.677371188], [37.583892759, 55.67749062], [37.58389276, 55.67749062], [37.584428207, 55.677689428], [37.584495716, 55.677721418], [37.58449572, 55.67772142], [37.58453832, 55.677739229], [37.583955447, 55.678236452], [37.583955434, 55.678236466], [37.583955424, 55.678236481], [37.583955417, 55.678236499], [37.583955413, 55.678236518], [37.583955413, 55.678236537], [37.583955416, 55.678236556], [37.583955423, 55.678236573], [37.583955434, 55.678236589], [37.583955447, 55.678236603], [37.583955462, 55.678236614], [37.583955479, 55.678236622], [37.583993976, 55.678250033], [37.584291035, 55.678353491], [37.58443597, 55.67840396], [37.584459672, 55.678412217], [37.585481989, 55.678768365], [37.585588291, 55.678807749]]], [[[37.585079493, 55.678865515], [37.585079499, 55.678865498], [37.585079503, 55.678865479], [37.585079502, 55.67886546], [37.585079499, 55.678865442], [37.585079492, 55.678865425], [37.585079482, 55.678865409], [37.585079469, 55.678865395], [37.585079453, 55.678865384], [37.585079436, 55.678865377], [37.584996939, 55.678835964], [37.584996919, 55.678835959], [37.584996897, 55.678835958], [37.584996876, 55.678835962], [37.584996857, 55.678835971], [37.584996839, 55.678835983], [37.584991831, 55.678840471], [37.584984741, 55.678837895], [37.58498472, 55.67883789], [37.584984699, 55.67883789], [37.584984679, 55.678837893], [37.584984659, 55.678837901], [37.584984642, 55.678837913], [37.584977874, 55.678843683], [37.584750699, 55.678770529], [37.584667889, 55.678743865], [37.584271552, 55.678600004], [37.584197528, 55.678571483], [37.584197508, 55.678571478], [37.584197487, 55.678571477], [37.584197466, 55.67857148], [37.584197446, 55.678571488], [37.584197429, 55.678571499], [37.584077037, 55.678670597], [37.584077024, 55.67867061], [37.584077013, 55.678670626], [37.584077006, 55.678670643], [37.584077001, 55.678670661], [37.584077001, 55.678670679], [37.58407938, 55.678720814], [37.58406288, 55.678769392], [37.584052027, 55.678790467], [37.584022303, 55.678832556], [37.583977679, 55.678879913], [37.583716286, 55.67912709], [37.583716276, 55.679127101], [37.583716267, 55.679127115], [37.583705976, 55.679145926], [37.583698547, 55.679157272], [37.583698538, 55.679157291], [37.583689416, 55.679180964], [37.58368941, 55.679180985], [37.583686007, 55.679203038], [37.583686006, 55.679203059], [37.583687191, 55.67922219], [37.583687193, 55.679222203], [37.583693571, 55.679253887], [37.583693577, 55.679253907], [37.58370511, 55.679280163], [37.583705119, 55.679280179], [37.583725194, 55.679309276], [37.583725206, 55.67930929], [37.583756237, 55.679339996], [37.583756251, 55.679340008], [37.583805665, 55.679373692], [37.583805681, 55.679373701], [37.583849229, 55.679392785], [37.583849234, 55.679392787], [37.583992127, 55.679446151], [37.583992129, 55.679446151], [37.584177427, 55.679511126], [37.584341394, 55.679568975], [37.584710266, 55.679701457], [37.584710272, 55.679701459], [37.584962847, 55.679774264], [37.58496285, 55.679774265], [37.585078225, 55.679803439], [37.585078234, 55.679803441], [37.585138359, 55.679813002], [37.58513837, 55.679813003], [37.585213552, 55.679816903], [37.585213558, 55.679816903], [37.585448218, 55.679815475], [37.585448241, 55.679815472], [37.585448262, 55.679815465], [37.585448281, 55.679815452], [37.585603521, 55.679688251], [37.585603524, 55.679688249], [37.586069413, 55.679271319], [37.586069426, 55.679271304], [37.586069437, 55.679271287], [37.586069443, 55.679271269], [37.586069446, 55.679271249], [37.586069445, 55.679271229], [37.58606944, 55.67927121], [37.586069431, 55.679271192], [37.586069419, 55.679271176], [37.586069404, 55.679271163], [37.585962529, 55.679194947], [37.585945636, 55.679181613], [37.585945617, 55.679181601], [37.585891451, 55.679155897], [37.585891441, 55.679155893], [37.585836573, 55.679136449], [37.585810851, 55.679127308], [37.58581083, 55.679127303], [37.585810809, 55.679127303], [37.585810788, 55.679127307], [37.585810782, 55.679127309], [37.585810597, 55.679127243], [37.585747976, 55.679101698], [37.585747973, 55.679101697], [37.585718301, 55.679090909], [37.585609545, 55.679049369], [37.585607262, 55.679044251], [37.585607252, 55.679044233], [37.585607238, 55.679044218], [37.585607221, 55.679044206], [37.585607203, 55.679044197], [37.58559578, 55.679040339], [37.585588927, 55.679037122], [37.585588911, 55.679037116], [37.585588894, 55.679037113], [37.585576824, 55.679035884], [37.585570002, 55.679034318], [37.585569983, 55.679034315], [37.585551129, 55.679033547], [37.585551111, 55.679033548], [37.585532772, 55.679036111], [37.585532753, 55.679036116], [37.585531813, 55.679036447], [37.585530634, 55.679036508], [37.585530607, 55.679036513], [37.585515771, 55.679041681], [37.585515745, 55.679041695], [37.585507769, 55.679047499], [37.585502072, 55.679050723], [37.585502056, 55.679050734], [37.585502043, 55.679050747], [37.585502033, 55.679050763], [37.585502025, 55.67905078], [37.585499887, 55.679057666], [37.585497015, 55.679062496], [37.585489982, 55.679068665], [37.585443447, 55.679049008], [37.585443436, 55.679049004], [37.585355422, 55.679023582], [37.585309934, 55.679006014], [37.585319703, 55.678997471], [37.585330678, 55.678992592], [37.585330702, 55.678992578], [37.585341222, 55.678983705], [37.585341236, 55.678983691], [37.585341247, 55.678983674], [37.585346407, 55.678973404], [37.585346414, 55.678973387], [37.585346417, 55.67897337], [37.585346417, 55.678973352], [37.585345711, 55.678962682], [37.585345708, 55.678962666], [37.585345703, 55.678962649], [37.585345695, 55.678962634], [37.585342888, 55.678958311], [37.585339188, 55.678952606], [37.585339176, 55.678952592], [37.585339162, 55.678952579], [37.585327492, 55.67894418], [37.585327469, 55.678944168], [37.585314618, 55.678939303], [37.58531386, 55.678938695], [37.585313843, 55.678938684], [37.585313824, 55.678938677], [37.585313804, 55.678938673], [37.585313783, 55.678938674], [37.585313763, 55.678938679], [37.585313745, 55.678938688], [37.585313459, 55.678938865], [37.585311767, 55.678938224], [37.585311747, 55.678938219], [37.585289033, 55.67893458], [37.585287, 55.678933841], [37.585289986, 55.678928609], [37.585289994, 55.678928591], [37.585289999, 55.678928573], [37.585289999, 55.678928553], [37.585289996, 55.678928534], [37.58528999, 55.678928516], [37.58528998, 55.6789285], [37.585289967, 55.678928485], [37.585289951, 55.678928474], [37.585289934, 55.678928465], [37.585289915, 55.678928461], [37.585281026, 55.67892703], [37.585281012, 55.678927028], [37.585267899, 55.678926896], [37.585152372, 55.678884891], [37.585152351, 55.678884886], [37.58515233, 55.678884885], [37.585152309, 55.678884889], [37.58515229, 55.678884897], [37.585152272, 55.67888491], [37.585151321, 55.67888574], [37.585136353, 55.67888041], [37.585136338, 55.678880406], [37.585075863, 55.678868817], [37.58507947, 55.678865545], [37.585079483, 55.678865531], [37.585079493, 55.678865515]]]], type=MultiPolygon}</t>
  </si>
  <si>
    <t>{coordinates=[37.587593859, 55.677952287], type=Point}</t>
  </si>
  <si>
    <t>Усадьба Голицыных (сад им. Баумана), XVIII в., конец XIX – начало XX вв.</t>
  </si>
  <si>
    <t>b249ea96-56f9-11e2-965f-005056806bb6</t>
  </si>
  <si>
    <t>ЦАО, Басманный, Басманная Стар. ул., д., 15А, стр., 4</t>
  </si>
  <si>
    <t>{coordinates=[[[37.660367717, 55.765501757], [37.660294152, 55.765568276], [37.660223264, 55.765637157], [37.660120295, 55.76574222], [37.659770941, 55.765636192], [37.658683985, 55.766818675], [37.658563063, 55.766978931], [37.658287378, 55.767358315], [37.658231832, 55.767411828], [37.658204901, 55.767450035], [37.658196133, 55.767448699], [37.658123271, 55.767554328], [37.658087634, 55.767606467], [37.657995723, 55.767756834], [37.658085918, 55.767785277], [37.658192837, 55.767772448], [37.658294215, 55.767781838], [37.658378793, 55.767813461], [37.65840716, 55.76786737], [37.658429935, 55.767930805], [37.658458239, 55.767968847], [37.658841117, 55.767977875], [37.658915772, 55.768339527], [37.65896251, 55.768758333], [37.659049018, 55.769265938], [37.659074895, 55.769585346], [37.659202232, 55.769588546], [37.65932161, 55.769591547], [37.659456904, 55.769594947], [37.659546348, 55.769597195], [37.6597035, 55.769604629], [37.65970279, 55.769430101], [37.659984287, 55.769426564], [37.660077258, 55.76875372], [37.660203187, 55.767880919], [37.660507103, 55.767855138], [37.660557499, 55.767788435], [37.660776004, 55.767527946], [37.660268969, 55.767391971], [37.661643084, 55.765971737], [37.661479753, 55.765904076], [37.660878414, 55.765686523], [37.660582162, 55.765579341], [37.660367717, 55.765501757]]], type=Polygon}</t>
  </si>
  <si>
    <t>{coordinates=[37.659448654, 55.767541137], type=Point}</t>
  </si>
  <si>
    <t>Могила Майкова Василия Ивановича (1728–1778)</t>
  </si>
  <si>
    <t>b249eaa2-56f9-11e2-965f-005056806bb6</t>
  </si>
  <si>
    <t>{geometries=[{coordinates=[37.603907386, 55.712254402], type=Point}, {coordinates=[[[37.603247474, 55.713871248], [37.603358366, 55.713782751], [37.603249509, 55.713685883], [37.603138636, 55.713782935], [37.603247474, 55.713871248]]], type=Polygon}], type=GeometryCollection}</t>
  </si>
  <si>
    <t>{coordinates=[37.603249058, 55.713734317], type=Point}</t>
  </si>
  <si>
    <t>Могила - Петерс Георгий Борисович (1897-1978), Герой Советского Союза</t>
  </si>
  <si>
    <t>b249eaa5-56f9-11e2-965f-005056806bb6</t>
  </si>
  <si>
    <t>{geometries=[{coordinates=[37.548333308, 55.768403305], type=Point}, {coordinates=[[[37.54832755, 55.768504171], [37.548410247, 55.76840558], [37.548340077, 55.768295233], [37.548255355, 55.768408234], [37.54832755, 55.768504171]]], type=Polygon}], type=GeometryCollection}</t>
  </si>
  <si>
    <t>{coordinates=[37.548336937, 55.768350407], type=Point}</t>
  </si>
  <si>
    <t>Беседка, XVIII в.</t>
  </si>
  <si>
    <t>b249eaa7-56f9-11e2-965f-005056806bb6</t>
  </si>
  <si>
    <t>соор.15</t>
  </si>
  <si>
    <t>{coordinates=[[[37.689606694, 55.764246011], [37.689616287, 55.764253182], [37.689629058, 55.764258551], [37.68964898, 55.764260317], [37.689668088, 55.764258491], [37.689680806, 55.764253083], [37.68969033, 55.764245882], [37.689693464, 55.7642351], [37.689690226, 55.764224326], [37.689680633, 55.764217156], [37.689667862, 55.764211786], [37.689648737, 55.764210019], [37.689629629, 55.764211845], [37.689616114, 55.764217255], [37.68960659, 55.764224455], [37.689603456, 55.764235238], [37.689606694, 55.764246011]]], type=Polygon}</t>
  </si>
  <si>
    <t>{coordinates=[37.68964846, 55.764235169], type=Point}</t>
  </si>
  <si>
    <t>Могила – Сарыгин Александр Васильевич (1920–1960), Герой Советского Союза</t>
  </si>
  <si>
    <t>b249eaa8-56f9-11e2-965f-005056806bb6</t>
  </si>
  <si>
    <t>{geometries=[{coordinates=[37.554447241, 55.724798025], type=Point}, {coordinates=[[[37.554444985, 55.724916041], [37.554584432, 55.72479967], [37.554453109, 55.724668752], [37.554306438, 55.724807637], [37.554444985, 55.724916041]]], type=Polygon}], type=GeometryCollection}</t>
  </si>
  <si>
    <t>{coordinates=[37.554451376, 55.724734211], type=Point}</t>
  </si>
  <si>
    <t>Надгробие К.Г.Сталь, 1856 г.</t>
  </si>
  <si>
    <t>b249eaad-56f9-11e2-965f-005056806bb6</t>
  </si>
  <si>
    <t>ЮВАО, муниципальный округ Лефортово, Наличная ул., д. 1</t>
  </si>
  <si>
    <t>Урна с прахом Месяцева Ивана Илларионовича (1885–1940)</t>
  </si>
  <si>
    <t>b249eabb-56f9-11e2-965f-005056806bb6</t>
  </si>
  <si>
    <t>Ограда с воротами, XVIII – XIX вв.</t>
  </si>
  <si>
    <t>b249eabf-56f9-11e2-965f-005056806bb6</t>
  </si>
  <si>
    <t>{coordinates=[[[37.632088159, 55.7631777], [37.632072034, 55.763179509], [37.632175785, 55.763650819], [37.632192414, 55.763650157], [37.632105728, 55.763260472], [37.632398792, 55.763222656], [37.632443602, 55.763242459], [37.632451364, 55.763235894], [37.632400825, 55.763213721], [37.632104931, 55.763251099], [37.632090386, 55.763187406], [37.632293428, 55.763161105], [37.632291497, 55.763151005], [37.632088159, 55.7631777]]], type=Polygon}</t>
  </si>
  <si>
    <t>{coordinates=[37.632140909, 55.763455315], type=Point}</t>
  </si>
  <si>
    <t>Могила Ильюшина Сергея Владимировича (1894–1977), художника</t>
  </si>
  <si>
    <t>b249eac4-56f9-11e2-965f-005056806bb6</t>
  </si>
  <si>
    <t>ЦАО, муниципальный округ Хамовники, Лужнецкий пр., д., 2 (Новодевичье кладбище, участок 7, ряд 13)</t>
  </si>
  <si>
    <t>{geometries=[{coordinates=[37.554446959, 55.724797989], type=Point}, {coordinates=[[[37.554442867, 55.724922397], [37.554589864, 55.724798639], [37.554449459, 55.72466467], [37.554305644, 55.724806248], [37.554442867, 55.724922397]]], type=Polygon}], type=GeometryCollection}</t>
  </si>
  <si>
    <t>{coordinates=[37.554450539, 55.724731655], type=Point}</t>
  </si>
  <si>
    <t>Сохранившиеся части ограды и хозяйственных построек, XVII-XVIII вв. &lt;ограда&gt;</t>
  </si>
  <si>
    <t>b249eac5-56f9-11e2-965f-005056806bb6</t>
  </si>
  <si>
    <t>ЦАО, муниципальный округ Тверской, Петровка ул., д., 28, стр., 7, 8 (ограда по Крапивенскому пер.)</t>
  </si>
  <si>
    <t>{coordinates=[[[[37.616581857, 55.76661027], [37.616072315, 55.766304246], [37.616063219, 55.766310488], [37.616570226, 55.766615951], [37.616581857, 55.76661027]]], [[[37.616050984, 55.767130568], [37.61625176, 55.766830648], [37.616235786, 55.76682851], [37.616037305, 55.767126592], [37.616050984, 55.767130568]]], [[[37.614834924, 55.766910076], [37.614755268, 55.766996271], [37.614760449, 55.766997917], [37.614840397, 55.766911773], [37.614834924, 55.766910076]]], [[[37.614536382, 55.767222904], [37.614680881, 55.767072016], [37.61467922, 55.767072017], [37.614531718, 55.767221615], [37.614536382, 55.767222904]]]], type=MultiPolygon}</t>
  </si>
  <si>
    <t>{coordinates=[37.616322145, 55.766460379], type=Point}</t>
  </si>
  <si>
    <t>Пилоны ворот, 1880–е гг.</t>
  </si>
  <si>
    <t>b249eac7-56f9-11e2-965f-005056806bb6</t>
  </si>
  <si>
    <t>ЦАО, муниципальный округ Хамовники, Левшинский Б. пер., д., 15, стр., 1 (Пилоны ворот)</t>
  </si>
  <si>
    <t>{coordinates=[[[[37.587322835, 55.741883336], [37.587332528, 55.741886419], [37.587338839, 55.741880102], [37.587329142, 55.741877019], [37.587322835, 55.741883336]]], [[[37.587296697, 55.74187575], [37.587305973, 55.741878594], [37.587311949, 55.741872396], [37.587302673, 55.74186955], [37.587296697, 55.74187575]]]], type=MultiPolygon}</t>
  </si>
  <si>
    <t>{coordinates=[37.587330837, 55.741881719], type=Point}</t>
  </si>
  <si>
    <t>Усадьба Узкое</t>
  </si>
  <si>
    <t>b249eaca-56f9-11e2-965f-005056806bb6</t>
  </si>
  <si>
    <t>ЮЗАО, муниципальный округ Ясенево, Профсоюзная ул., д., 123А (санаторий "Узкое")</t>
  </si>
  <si>
    <t>{coordinates=[[[37.53913346, 55.623491678], [37.539207571, 55.623472164], [37.539390055, 55.623408784], [37.539691552, 55.623306744], [37.53984198, 55.623252534], [37.540083161, 55.623155901], [37.540250718, 55.623088753], [37.540232927, 55.623076273], [37.540016401, 55.622906493], [37.539923634, 55.622839877], [37.539874072, 55.622802438], [37.539789881, 55.62274022], [37.53974397, 55.622702691], [37.539715213, 55.622676381], [37.539606561, 55.622597735], [37.539487581, 55.622507414], [37.539604198, 55.622454922], [37.540182991, 55.62219417], [37.540387494, 55.622093776], [37.540804112, 55.621889031], [37.541900211, 55.621350469], [37.542194181, 55.62120603], [37.542375842, 55.621129442], [37.542388082, 55.620996774], [37.542391935, 55.620888181], [37.542103782, 55.620675316], [37.542073132, 55.620660237], [37.542029949, 55.620649832], [37.541984864, 55.620642931], [37.541899147, 55.62063829], [37.541820058, 55.620596011], [37.541784643, 55.620577071], [37.541784008, 55.62057743], [37.541621542, 55.620489731], [37.540965182, 55.6201454], [37.540814633, 55.620066408], [37.539678858, 55.619470461], [37.539420151, 55.619314706], [37.538779345, 55.61892913], [37.538260359, 55.618619233], [37.537850628, 55.61836391], [37.537501909, 55.618170634], [37.537415386, 55.61814551], [37.536305146, 55.618287842], [37.536255633, 55.618294503], [37.535891792, 55.618219788], [37.535873212, 55.618208387], [37.535230865, 55.617815787], [37.534938836, 55.617637307], [37.534801318, 55.617553274], [37.534771464, 55.61753496], [37.532219868, 55.615975203], [37.532148413, 55.615928875], [37.532117612, 55.615912715], [37.532085855, 55.615893322], [37.532018848, 55.615852291], [37.531175871, 55.615937832], [37.53083484, 55.615974294], [37.530642346, 55.615994191], [37.52998426, 55.616084888], [37.528577447, 55.61625273], [37.526513942, 55.616498837], [37.525529232, 55.616616255], [37.525517163, 55.616605299], [37.523770861, 55.616818692], [37.522024381, 55.61703206], [37.521975819, 55.617037997], [37.521462901, 55.617100689], [37.52125644, 55.6171424], [37.520808427, 55.617193491], [37.519571505, 55.617339644], [37.518769736, 55.617428867], [37.517346159, 55.617587599], [37.513180314, 55.61820704], [37.517147671, 55.624569756], [37.516547191, 55.624655253], [37.516107189, 55.624731206], [37.515362262, 55.624851656], [37.514138591, 55.625054428], [37.513436669, 55.62517073], [37.513587338, 55.62523763], [37.513859471, 55.625374845], [37.514116846, 55.625527241], [37.514190657, 55.625515287], [37.516413561, 55.62512844], [37.518391504, 55.62479018], [37.52042322, 55.624443078], [37.522383158, 55.624108797], [37.5224376, 55.624099266], [37.524093867, 55.623810462], [37.524242112, 55.623784835], [37.52609756, 55.623485276], [37.526131833, 55.623464251], [37.527346498, 55.623254804], [37.528593262, 55.622886806], [37.528700883, 55.622886781], [37.531522689, 55.623082541], [37.532889624, 55.623170842], [37.532909664, 55.623218891], [37.532954866, 55.623366092], [37.532988759, 55.623465245], [37.533093104, 55.623725424], [37.533120003, 55.62381353], [37.533122942, 55.623911972], [37.533097165, 55.62403099], [37.533463975, 55.623990564], [37.534663239, 55.623801347], [37.534878156, 55.62378512], [37.534909426, 55.623784214], [37.534968475, 55.623782491], [37.534983396, 55.623782126], [37.535015965, 55.623814183], [37.535069651, 55.623850994], [37.535123167, 55.623876577], [37.535173971, 55.623885096], [37.535230802, 55.623888673], [37.535288902, 55.623890543], [37.535390322, 55.623876053], [37.535719934, 55.623778415], [37.536390885, 55.623567685], [37.536444046, 55.623550963], [37.536626223, 55.623493785], [37.53709024, 55.623355146], [37.537132452, 55.623342559], [37.537797834, 55.623134877], [37.537848613, 55.623117975], [37.53835611, 55.622948795], [37.538494774, 55.62290257], [37.53913346, 55.623491678]]], type=Polygon}</t>
  </si>
  <si>
    <t>{coordinates=[37.528516793, 55.620781749], type=Point}</t>
  </si>
  <si>
    <t>Пилоны ворот с фрагментом восточной ограды, 1–я половина XIX в.</t>
  </si>
  <si>
    <t>b249ead4-56f9-11e2-965f-005056806bb6</t>
  </si>
  <si>
    <t>ЦАО, муниципальный округ Басманный, Подкопаевский пер., д., 5</t>
  </si>
  <si>
    <t>{coordinates=[[[[37.642538484, 55.754470494], [37.642539792, 55.754470493], [37.642656126, 55.754612643], [37.643008119, 55.754587094], [37.643004039, 55.754575266], [37.642668123, 55.754598292], [37.642556772, 55.754467526], [37.642538484, 55.754470494]]], [[[37.642874418, 55.754339911], [37.642881028, 55.754338838], [37.642865547, 55.754306007], [37.642859262, 55.754306762], [37.642874418, 55.754339911]]], [[[37.642897295, 55.754390297], [37.64290363, 55.754389245], [37.642887575, 55.75435654], [37.64288162, 55.754357667], [37.642897295, 55.754390297]]]], type=MultiPolygon}</t>
  </si>
  <si>
    <t>{coordinates=[37.642593286, 55.75452288], type=Point}</t>
  </si>
  <si>
    <t>b249ead7-56f9-11e2-965f-005056806bb6</t>
  </si>
  <si>
    <t>улица Пречистенка, дом 21/12, строение 1; улица Пречистенка, дом 21/12, строение 5; улица Пречистенка, дом 21/12, строение 3</t>
  </si>
  <si>
    <t>{coordinates=[[[[37.593687762, 55.740793593], [37.593687781, 55.740793594], [37.5936878, 55.740793591], [37.593687817, 55.740793585], [37.593762258, 55.740758809], [37.59380994, 55.740742562], [37.593809957, 55.740742554], [37.593809973, 55.740742544], [37.593809986, 55.74074253], [37.593809996, 55.740742514], [37.593810003, 55.740742496], [37.593810007, 55.740742478], [37.593810007, 55.740742459], [37.593810004, 55.74074244], [37.593809997, 55.740742422], [37.593809987, 55.740742406], [37.593809974, 55.740742393], [37.593762148, 55.740700319], [37.593762143, 55.740700315], [37.59342182, 55.74043681], [37.593421819, 55.740436809], [37.593372634, 55.740399404], [37.593372616, 55.740399393], [37.593372596, 55.740399386], [37.593372574, 55.740399384], [37.593372553, 55.740399386], [37.593372532, 55.740399393], [37.593264546, 55.740448514], [37.593264528, 55.740448525], [37.593264513, 55.740448539], [37.593264501, 55.740448555], [37.593264492, 55.740448574], [37.593264488, 55.740448594], [37.593264487, 55.740448614], [37.593264491, 55.740448635], [37.593264499, 55.740448654], [37.593264511, 55.74044867], [37.593264526, 55.740448685], [37.593313172, 55.740486281], [37.593687711, 55.740793571], [37.593687727, 55.740793582], [37.593687744, 55.740793589], [37.593687762, 55.740793593]]], [[[37.592896123, 55.740688525], [37.592896142, 55.740688518], [37.593126915, 55.740585413], [37.593126932, 55.740585404], [37.593126946, 55.740585392], [37.593126958, 55.740585377], [37.593126967, 55.74058536], [37.593126972, 55.740585341], [37.593126974, 55.740585322], [37.593126972, 55.740585303], [37.593126967, 55.740585285], [37.593126958, 55.740585268], [37.593126947, 55.740585253], [37.593126932, 55.740585241], [37.593107157, 55.740571244], [37.593049425, 55.740529971], [37.593049407, 55.740529961], [37.593049387, 55.740529955], [37.593049367, 55.740529953], [37.593049346, 55.740529955], [37.593049326, 55.740529961], [37.592818555, 55.740633065], [37.59281662, 55.740631658], [37.592816604, 55.740631648], [37.592816587, 55.740631642], [37.592816569, 55.740631639], [37.59281655, 55.740631639], [37.592816532, 55.740631643], [37.592816515, 55.74063165], [37.592783431, 55.740648731], [37.592774856, 55.740643488], [37.592774837, 55.740643479], [37.592774817, 55.740643474], [37.592774797, 55.740643473], [37.592774776, 55.740643477], [37.592774757, 55.740643485], [37.592751586, 55.740655806], [37.59275157, 55.740655817], [37.592751556, 55.74065583], [37.592751545, 55.740655846], [37.592751537, 55.740655863], [37.592751533, 55.740655882], [37.592751533, 55.740655901], [37.592751536, 55.74065592], [37.592751543, 55.740655938], [37.592751553, 55.740655955], [37.592751566, 55.740655969], [37.592751581, 55.74065598], [37.592773421, 55.740669052], [37.592773439, 55.740669061], [37.592773459, 55.740669065], [37.59277348, 55.740669066], [37.5927735, 55.740669062], [37.592773519, 55.740669055], [37.59279669, 55.740656733], [37.592796706, 55.740656722], [37.59279672, 55.740656709], [37.592796731, 55.740656693], [37.592796739, 55.740656676], [37.592796743, 55.740656657], [37.592796743, 55.740656638], [37.59279674, 55.740656619], [37.592796733, 55.740656601], [37.592796723, 55.740656584], [37.59279671, 55.74065657], [37.592796695, 55.740656559], [37.592788275, 55.740651529], [37.592820763, 55.740634849], [37.59282078, 55.740634838], [37.592896043, 55.740688508], [37.592896061, 55.740688518], [37.592896081, 55.740688525], [37.592896102, 55.740688527], [37.592896123, 55.740688525]]], [[[37.592681667, 55.740694822], [37.592681662, 55.740694841], [37.59268166, 55.74069486], [37.592681663, 55.740694879], [37.592681669, 55.740694898], [37.592681678, 55.740694915], [37.592681691, 55.740694929], [37.592681706, 55.740694941], [37.592685148, 55.740697174], [37.592685166, 55.740697184], [37.592685186, 55.740697189], [37.592685206, 55.740697191], [37.592685226, 55.740697188], [37.592685245, 55.740697181], [37.592719786, 55.740681227], [37.592730324, 55.740687949], [37.592730343, 55.740687958], [37.592730364, 55.740687964], [37.592730385, 55.740687965], [37.592730406, 55.740687961], [37.592730425, 55.740687953], [37.592753598, 55.740675632], [37.592753614, 55.740675622], [37.592753628, 55.740675608], [37.592753639, 55.740675593], [37.592753646, 55.740675575], [37.59275365, 55.740675556], [37.592753651, 55.740675537], [37.592753648, 55.740675518], [37.592753641, 55.7406755], [37.592753631, 55.740675484], [37.592753618, 55.74067547], [37.592753602, 55.740675458], [37.592731761, 55.740662386], [37.592731743, 55.740662377], [37.592731723, 55.740662372], [37.592731702, 55.740662372], [37.592731682, 55.740662375], [37.592731663, 55.740662383], [37.592708492, 55.740674705], [37.592708475, 55.740674715], [37.592708461, 55.740674729], [37.592708451, 55.740674745], [37.592708443, 55.740674763], [37.592708439, 55.740674783], [37.592708439, 55.740674802], [37.592708443, 55.740674821], [37.59270845, 55.74067484], [37.592708461, 55.740674856], [37.592708475, 55.74067487], [37.592708491, 55.740674881], [37.592716128, 55.740679021], [37.592681719, 55.740694767], [37.592681702, 55.740694776], [37.592681687, 55.740694789], [37.592681675, 55.740694805], [37.592681667, 55.740694822]]], [[[37.592364664, 55.740871329], [37.592364665, 55.74087135], [37.59236467, 55.740871369], [37.592364679, 55.740871387], [37.592364691, 55.740871403], [37.592364706, 55.740871416], [37.592364724, 55.740871426], [37.592609518, 55.740977247], [37.592593451, 55.740988563], [37.592593436, 55.740988576], [37.592593424, 55.740988591], [37.592593415, 55.740988608], [37.59259341, 55.740988627], [37.592593408, 55.740988646], [37.59259341, 55.740988665], [37.592593416, 55.740988684], [37.592593425, 55.740988701], [37.592593437, 55.740988716], [37.592593452, 55.740988728], [37.592593469, 55.740988737], [37.592756986, 55.741058763], [37.592757006, 55.741058769], [37.592757026, 55.741058771], [37.592757047, 55.741058768], [37.592757067, 55.741058762], [37.592757084, 55.741058751], [37.592773092, 55.741047096], [37.592966352, 55.74112561], [37.592966372, 55.741125616], [37.592966393, 55.741125618], [37.592966413, 55.741125615], [37.592966433, 55.741125608], [37.592966451, 55.741125597], [37.593206108, 55.740940931], [37.593206122, 55.740940918], [37.593206133, 55.740940903], [37.593206141, 55.740940886], [37.593206146, 55.740940868], [37.593206147, 55.740940849], [37.593206145, 55.740940831], [37.593206139, 55.740940813], [37.59320613, 55.740940796], [37.593206118, 55.740940782], [37.593206104, 55.74094077], [37.593206088, 55.74094076], [37.593191425, 55.740934215], [37.593191424, 55.740934214], [37.593092291, 55.740890907], [37.593039059, 55.740867594], [37.59269401, 55.74071669], [37.592665162, 55.740703598], [37.592665145, 55.740703592], [37.592665126, 55.740703589], [37.592665108, 55.74070359], [37.59266509, 55.740703594], [37.592665073, 55.740703602], [37.592497003, 55.74079615], [37.592497002, 55.740796151], [37.592364714, 55.740871247], [37.592364698, 55.740871259], [37.592364684, 55.740871274], [37.592364673, 55.740871291], [37.592364667, 55.74087131], [37.592364664, 55.740871329]]]], type=MultiPolygon}</t>
  </si>
  <si>
    <t>{coordinates=[37.592800868, 55.740912561], type=Point}</t>
  </si>
  <si>
    <t>Фонтан Каменный цветок, 1954 г, архитектор Топуридзе К.Т., скульптор Добрынин П.И.</t>
  </si>
  <si>
    <t>b249eadb-56f9-11e2-965f-005056806bb6</t>
  </si>
  <si>
    <t>{coordinates=[[[37.628409281, 55.832125744], [37.629170256, 55.831654044], [37.628803211, 55.831465764], [37.628047903, 55.831931219], [37.628006786, 55.831912036], [37.627555904, 55.832193119], [37.627995762, 55.832426275], [37.628455737, 55.832153615], [37.628409281, 55.832125744]]], type=Polygon}</t>
  </si>
  <si>
    <t>{coordinates=[37.628193094, 55.832028481], type=Point}</t>
  </si>
  <si>
    <t>Надгробие братьев Рафаила и Роберта Адельгейм, 1935 г.</t>
  </si>
  <si>
    <t>b249eadc-56f9-11e2-965f-005056806bb6</t>
  </si>
  <si>
    <t>{geometries=[{coordinates=[37.708578046, 55.768673015], type=Point}, {coordinates=[[[37.708577712, 55.768776564], [37.708670237, 55.768667724], [37.708578127, 55.768569469], [37.708486109, 55.768678305], [37.708577712, 55.768776564]]], type=Polygon}], type=GeometryCollection}</t>
  </si>
  <si>
    <t>{coordinates=[37.708578161, 55.768673014], type=Point}</t>
  </si>
  <si>
    <t>b249eadd-56f9-11e2-965f-005056806bb6</t>
  </si>
  <si>
    <t>город Москва, Мантулинская улица, дом 5, строение 11</t>
  </si>
  <si>
    <t>{coordinates=[[[37.548555081, 55.755387716], [37.548555075, 55.755387735], [37.548555074, 55.755387754], [37.548555076, 55.755387773], [37.548555081, 55.755387792], [37.54855509, 55.755387809], [37.548555103, 55.755387824], [37.548555117, 55.755387836], [37.548860059, 55.755595106], [37.54886006, 55.755595106], [37.549040663, 55.755714583], [37.549040683, 55.755714593], [37.549040705, 55.755714599], [37.549259741, 55.755743164], [37.549259746, 55.755743165], [37.550018282, 55.755806094], [37.551082823, 55.755898085], [37.551082824, 55.755898085], [37.551397423, 55.755924273], [37.551397443, 55.755924272], [37.551397462, 55.755924268], [37.55139748, 55.75592426], [37.551397496, 55.755924249], [37.55139751, 55.755924235], [37.55139752, 55.755924219], [37.551397528, 55.755924201], [37.551416238, 55.755859794], [37.551518966, 55.755507836], [37.551667185, 55.755522766], [37.552177083, 55.755573839], [37.552177084, 55.755573839], [37.552278074, 55.755582869], [37.552712306, 55.755625708], [37.553014008, 55.75565522], [37.553415428, 55.755694838], [37.553599612, 55.75571289], [37.553550825, 55.755888121], [37.553550822, 55.75588814], [37.553550822, 55.755888159], [37.553550826, 55.755888178], [37.553550834, 55.755888195], [37.553550844, 55.755888211], [37.553550858, 55.755888225], [37.553550874, 55.755888235], [37.553550891, 55.755888243], [37.55355091, 55.755888247], [37.554206947, 55.755963397], [37.5541528, 55.756180579], [37.554152797, 55.756180598], [37.554152798, 55.756180617], [37.554152802, 55.756180635], [37.55415281, 55.756180653], [37.554152821, 55.756180668], [37.554152835, 55.756180682], [37.554152851, 55.756180692], [37.554152869, 55.756180699], [37.554152888, 55.756180703], [37.554707715, 55.756233183], [37.554707718, 55.756233183], [37.555058152, 55.756254316], [37.555058171, 55.756254315], [37.555058191, 55.75625431], [37.555058209, 55.756254302], [37.555058225, 55.75625429], [37.555058238, 55.756254275], [37.555058248, 55.756254258], [37.555058255, 55.756254239], [37.555120966, 55.755994459], [37.555120969, 55.755994439], [37.555120967, 55.755994418], [37.555120962, 55.755994398], [37.555120952, 55.75599438], [37.555120939, 55.755994364], [37.555120922, 55.755994351], [37.555120904, 55.755994342], [37.555120884, 55.755994337], [37.554096547, 55.755843982], [37.553921356, 55.75581822], [37.554084251, 55.755663895], [37.554084253, 55.755663893], [37.554337465, 55.755409779], [37.554744172, 55.75501099], [37.554744172, 55.75501099], [37.5553651, 55.754394746], [37.555365101, 55.754394745], [37.555670779, 55.754085815], [37.555670779, 55.754085815], [37.556262875, 55.753486106], [37.556262887, 55.753486091], [37.556262896, 55.753486075], [37.556262901, 55.753486057], [37.556262903, 55.753486038], [37.556262902, 55.75348602], [37.556262897, 55.753486001], [37.556262889, 55.753485984], [37.556262878, 55.753485969], [37.556262864, 55.753485956], [37.556262848, 55.753485946], [37.556262831, 55.75348594], [37.555929676, 55.753390973], [37.555538529, 55.753279594], [37.555185139, 55.753174486], [37.555115033, 55.753151973], [37.555115015, 55.753151969], [37.555114997, 55.753151968], [37.555114978, 55.753151971], [37.555114961, 55.753151977], [37.555114945, 55.753151986], [37.555114931, 55.753151998], [37.554583295, 55.753701356], [37.554543864, 55.753709715], [37.552743788, 55.753155786], [37.552664815, 55.753116784], [37.552669695, 55.753086254], [37.552733753, 55.753008202], [37.553235914, 55.752544444], [37.553235927, 55.752544428], [37.553235937, 55.752544411], [37.553235944, 55.752544391], [37.553235946, 55.752544371], [37.553235944, 55.752544351], [37.553235938, 55.752544332], [37.553235928, 55.752544314], [37.553235915, 55.752544298], [37.553235899, 55.752544286], [37.553235881, 55.752544277], [37.552405407, 55.752232872], [37.551793225, 55.751994392], [37.551793206, 55.751994387], [37.551793187, 55.751994385], [37.551793167, 55.751994388], [37.551793148, 55.751994394], [37.551793131, 55.751994404], [37.551793116, 55.751994416], [37.548555101, 55.755387684], [37.548555089, 55.755387699], [37.548555081, 55.755387716]]], type=Polygon}</t>
  </si>
  <si>
    <t>{coordinates=[37.552583974, 55.75424028], type=Point}</t>
  </si>
  <si>
    <t>Надгробие И.М.Москвина, 1961 г.</t>
  </si>
  <si>
    <t>b249eae8-56f9-11e2-965f-005056806bb6</t>
  </si>
  <si>
    <t>Новодевичье кладбище - Надгробие И.М.Москвина, 1961 г.</t>
  </si>
  <si>
    <t>{geometries=[{coordinates=[37.554445213, 55.724807705], type=Point}, {coordinates=[[[37.554442753, 55.72493024], [37.554579437, 55.724811358], [37.554452927, 55.724677741], [37.554305738, 55.72481148], [37.554442753, 55.72493024]]], type=Polygon}], type=GeometryCollection}</t>
  </si>
  <si>
    <t>{coordinates=[37.55444779, 55.72474455], type=Point}</t>
  </si>
  <si>
    <t>Могила Ахутина Михаила Никифоровича (1899-1948)</t>
  </si>
  <si>
    <t>b249eaec-56f9-11e2-965f-005056806bb6</t>
  </si>
  <si>
    <t>{geometries=[{coordinates=[37.554444397, 55.724796699], type=Point}, {coordinates=[[[37.55444224, 55.72491742], [37.554587049, 55.724797772], [37.55444561, 55.724664616], [37.554302688, 55.724806988], [37.55444224, 55.72491742]]], type=Polygon}], type=GeometryCollection}</t>
  </si>
  <si>
    <t>{coordinates=[37.554447552, 55.724731194], type=Point}</t>
  </si>
  <si>
    <t>Часовня, 1911–1912 гг., арх. В.А. Рудановский, инж. Л. Розенблит</t>
  </si>
  <si>
    <t>b249eaf7-56f9-11e2-965f-005056806bb6</t>
  </si>
  <si>
    <t>Наличная улица, дом 1, строение 1</t>
  </si>
  <si>
    <t>{coordinates=[[[37.70949614, 55.76660389], [37.709457131, 55.766608447], [37.709377447, 55.766617757], [37.709342495, 55.766622115], [37.709378044, 55.766715465], [37.709387766, 55.766745986], [37.709521506, 55.766729592], [37.709508602, 55.766699974], [37.709530892, 55.766697242], [37.70949614, 55.76660389]]], type=Polygon}</t>
  </si>
  <si>
    <t>Лаборатория кислорода, 1943–1944 гг., архитекторы Б.М.Иофан, Е.Н.Стамо при участии Г.А.Асеева</t>
  </si>
  <si>
    <t>b249eb0d-56f9-11e2-965f-005056806bb6</t>
  </si>
  <si>
    <t>улица Косыгина, дом 2, строение 2</t>
  </si>
  <si>
    <t>{coordinates=[[[37.573645246, 55.708864693], [37.573664921, 55.708751511], [37.573703104, 55.708753284], [37.573718843, 55.708663008], [37.573623385, 55.708657675], [37.57362023, 55.708672048], [37.573508863, 55.708666725], [37.573512021, 55.708654148], [37.57341338, 55.708648818], [37.573400012, 55.708731459], [37.573431832, 55.708733236], [37.573412962, 55.708851807], [37.573482966, 55.708855808], [37.573477454, 55.708886349], [37.57356655, 55.708891237], [37.573572061, 55.708860695], [37.573645246, 55.708864693]]], type=Polygon}</t>
  </si>
  <si>
    <t>{coordinates=[37.573538426, 55.708802545], type=Point}</t>
  </si>
  <si>
    <t>Могила Архангельского Андрея Дмитриевича (1879-1940)</t>
  </si>
  <si>
    <t>b249eb11-56f9-11e2-965f-005056806bb6</t>
  </si>
  <si>
    <t>Белокаменный памятник–колонна на острове, начало XIX века</t>
  </si>
  <si>
    <t>b249eb21-56f9-11e2-965f-005056806bb6</t>
  </si>
  <si>
    <t>{coordinates=[[[37.55504762, 55.753674512], [37.555021367, 55.753704466], [37.555073811, 55.753718986], [37.555099558, 55.753689604], [37.55504762, 55.753674512]]], type=Polygon}</t>
  </si>
  <si>
    <t>{coordinates=[37.555060463, 55.753697035], type=Point}</t>
  </si>
  <si>
    <t>Парк с прудом, конец XVIII – начало XIX вв.</t>
  </si>
  <si>
    <t>b249eb28-56f9-11e2-965f-005056806bb6</t>
  </si>
  <si>
    <t>ЦАО, муниципальный округ Мещанский, Суворовская площадь, дом 2, строение 1 (парк с прудом)</t>
  </si>
  <si>
    <t>{coordinates=[[[37.615910659, 55.782140154], [37.615775346, 55.782389371], [37.615509096, 55.783272165], [37.615493684, 55.783407821], [37.615941978, 55.783480172], [37.616077844, 55.783498044], [37.616326131, 55.78357711], [37.616429145, 55.783637029], [37.616415277, 55.783658006], [37.616451539, 55.783674561], [37.617559315, 55.78408132], [37.617737398, 55.783995591], [37.618445596, 55.783431284], [37.618525435, 55.783358132], [37.618784055, 55.783463851], [37.620854011, 55.784347184], [37.623489903, 55.78315224], [37.623529793, 55.783053677], [37.623548766, 55.782964502], [37.623581308, 55.782785889], [37.623580465, 55.7825179], [37.623580045, 55.782384402], [37.623417893, 55.78218751], [37.623451638, 55.782173581], [37.623344984, 55.782088406], [37.623190403, 55.781951966], [37.622451969, 55.781442231], [37.621783374, 55.781024082], [37.620660954, 55.781367539], [37.619875889, 55.781256624], [37.619690873, 55.781488621], [37.619127929, 55.7813187], [37.618906674, 55.781270343], [37.618705012, 55.780919932], [37.618448603, 55.780902447], [37.618349645, 55.780779897], [37.618292074, 55.780708601], [37.617572835, 55.780908097], [37.617437386, 55.780951994], [37.61737228, 55.780989033], [37.617174293, 55.781140716], [37.616686098, 55.781519147], [37.616080269, 55.781944966], [37.616151051, 55.781969623], [37.615910659, 55.782140154]]], type=Polygon}</t>
  </si>
  <si>
    <t>{coordinates=[37.619638528, 55.782651894], type=Point}</t>
  </si>
  <si>
    <t>Могила Абдулова Осипа Наумовича (1900–1953)</t>
  </si>
  <si>
    <t>b249eb2d-56f9-11e2-965f-005056806bb6</t>
  </si>
  <si>
    <t>Урна с прахом Владимирского Михаила Федоровича (1874–1951)</t>
  </si>
  <si>
    <t>b249eb2e-56f9-11e2-965f-005056806bb6</t>
  </si>
  <si>
    <t>{geometries=[{coordinates=[37.618770335, 55.753892079], type=Point}, {coordinates=[[[37.618770315, 55.753895286], [37.618774065, 55.753892306], [37.618770566, 55.753888625], [37.618766391, 55.753892098], [37.618770315, 55.753895286]]], type=Polygon}], type=GeometryCollection}</t>
  </si>
  <si>
    <t>{coordinates=[37.618770348, 55.753890362], type=Point}</t>
  </si>
  <si>
    <t>Памятное место, где находился дом, в котором в 1810 г. родился хирург Н.И.Пирогов</t>
  </si>
  <si>
    <t>b249eb35-56f9-11e2-965f-005056806bb6</t>
  </si>
  <si>
    <t>ЦАО, муниципальный округ Таганский, Мельницкий пер. (вл. 12)</t>
  </si>
  <si>
    <t>{coordinates=[[[37.660140794, 55.753786527], [37.660834238, 55.753963164], [37.661015714, 55.753728251], [37.660695451, 55.753635687], [37.66029637, 55.753535966], [37.660140794, 55.753786527]]], type=Polygon}</t>
  </si>
  <si>
    <t>{coordinates=[37.660576045, 55.753757389], type=Point}</t>
  </si>
  <si>
    <t>b249eb37-56f9-11e2-965f-005056806bb6</t>
  </si>
  <si>
    <t>Ленинградское шоссе, дом 58, корпус 4; Ленинградское шоссе, дом 58, строение 32; Ленинградское шоссе, дом 58, строение 1</t>
  </si>
  <si>
    <t>{coordinates=[[[[37.484627029, 55.840262579], [37.484627048, 55.840262575], [37.484627066, 55.840262567], [37.484627081, 55.840262555], [37.484627094, 55.840262542], [37.484730027, 55.840130813], [37.484730038, 55.840130796], [37.484730045, 55.840130778], [37.484730048, 55.840130758], [37.484730048, 55.840130738], [37.484730043, 55.840130719], [37.484730035, 55.840130701], [37.484730023, 55.840130685], [37.484730008, 55.840130671], [37.484729991, 55.840130661], [37.484729973, 55.840130655], [37.484048925, 55.839961737], [37.484005346, 55.839950609], [37.484005328, 55.839950606], [37.484005309, 55.839950607], [37.48400529, 55.839950611], [37.484005273, 55.839950619], [37.484005257, 55.83995063], [37.484005244, 55.839950644], [37.483988044, 55.839971992], [37.483937434, 55.83995888], [37.483937415, 55.839958877], [37.483937396, 55.839958878], [37.483937378, 55.839958882], [37.483937361, 55.83995889], [37.483937345, 55.8399589], [37.483937332, 55.839958914], [37.483896767, 55.840008518], [37.483896756, 55.840008534], [37.483896749, 55.840008553], [37.483896745, 55.840008572], [37.483896745, 55.840008592], [37.48389675, 55.840008612], [37.483896758, 55.84000863], [37.483896769, 55.840008647], [37.483896784, 55.84000866], [37.483896801, 55.840008671], [37.48389682, 55.840008678], [37.483967762, 55.840026949], [37.483967781, 55.840026952], [37.4839678, 55.840026951], [37.483967818, 55.840026947], [37.483967836, 55.840026939], [37.483967851, 55.840026929], [37.483967864, 55.840026915], [37.484000278, 55.83998704], [37.484025395, 55.839991843], [37.483944875, 55.840094361], [37.483944864, 55.840094377], [37.483944857, 55.840094396], [37.483944853, 55.840094416], [37.483944854, 55.840094436], [37.483944859, 55.840094455], [37.483944867, 55.840094473], [37.483944879, 55.840094489], [37.483944894, 55.840094503], [37.483944911, 55.840094513], [37.48394493, 55.840094519], [37.484015365, 55.84011165], [37.484015384, 55.840111653], [37.484015403, 55.840111652], [37.484015421, 55.840111647], [37.484015439, 55.840111639], [37.484015454, 55.840111628], [37.484015468, 55.840111614], [37.48403064, 55.840091985], [37.484260482, 55.840148993], [37.48424993, 55.840162272], [37.484249919, 55.840162289], [37.484249912, 55.840162307], [37.484249909, 55.840162327], [37.484249909, 55.840162347], [37.484249914, 55.840162366], [37.484249922, 55.840162385], [37.484249934, 55.840162401], [37.484249948, 55.840162414], [37.484249965, 55.840162425], [37.484249984, 55.840162431], [37.484334102, 55.840183266], [37.484334121, 55.840183268], [37.48433414, 55.840183267], [37.484334159, 55.840183263], [37.484334176, 55.840183255], [37.484334192, 55.840183244], [37.484334205, 55.84018323], [37.484344814, 55.840169599], [37.484567564, 55.840224886], [37.484552449, 55.840243883], [37.484552438, 55.8402439], [37.484552431, 55.840243919], [37.484552427, 55.840243938], [37.484552428, 55.840243958], [37.484552432, 55.840243978], [37.484552441, 55.840243996], [37.484552452, 55.840244012], [37.484552467, 55.840244026], [37.484552484, 55.840244036], [37.484552503, 55.840244043], [37.484626991, 55.840262577], [37.48462701, 55.84026258], [37.484627029, 55.840262579]]], [[[37.484674889, 55.841053061], [37.484674904, 55.841053049], [37.484674917, 55.841053035], [37.484714976, 55.840996852], [37.484721568, 55.840988031], [37.484721568, 55.84098803], [37.484772239, 55.840919076], [37.484820826, 55.840928192], [37.484820845, 55.840928194], [37.484820864, 55.840928192], [37.484820882, 55.840928187], [37.484820899, 55.840928178], [37.484820914, 55.840928167], [37.484820926, 55.840928152], [37.484852365, 55.840884231], [37.484852367, 55.840884229], [37.484934009, 55.840763338], [37.484934018, 55.840763321], [37.484934024, 55.840763303], [37.484934026, 55.840763283], [37.484934025, 55.840763264], [37.484934019, 55.840763245], [37.484934011, 55.840763228], [37.484933999, 55.840763213], [37.484933984, 55.8407632], [37.484933967, 55.840763191], [37.484933949, 55.840763185], [37.48488646, 55.84075237], [37.48493759, 55.840680348], [37.484974099, 55.840629304], [37.484974109, 55.840629287], [37.484974116, 55.840629269], [37.484974118, 55.840629249], [37.484974117, 55.840629229], [37.484974112, 55.84062921], [37.484974103, 55.840629193], [37.484974091, 55.840629177], [37.484974076, 55.840629164], [37.484974059, 55.840629155], [37.48497404, 55.840629149], [37.484921993, 55.840617491], [37.484937118, 55.840596233], [37.484937128, 55.840596216], [37.484937134, 55.840596197], [37.484937136, 55.840596177], [37.484937135, 55.840596158], [37.48493713, 55.840596139], [37.484937121, 55.840596121], [37.484937109, 55.840596106], [37.484937094, 55.840596093], [37.484937077, 55.840596083], [37.484937059, 55.840596077], [37.484838748, 55.84057382], [37.484838729, 55.840573818], [37.484838709, 55.840573819], [37.484838691, 55.840573824], [37.484838673, 55.840573833], [37.484838658, 55.840573845], [37.484838645, 55.84057386], [37.484823473, 55.840594907], [37.484772355, 55.840583513], [37.484772335, 55.840583511], [37.484772316, 55.840583512], [37.484772297, 55.840583517], [37.48477228, 55.840583526], [37.484772264, 55.840583538], [37.484772252, 55.840583553], [37.484737264, 55.840632877], [37.484515666, 55.840942539], [37.484515666, 55.840942539], [37.484485241, 55.840985303], [37.484470028, 55.841006685], [37.484470018, 55.841006702], [37.484470012, 55.84100672], [37.484470009, 55.84100674], [37.484470011, 55.841006759], [37.484470016, 55.841006778], [37.484470025, 55.841006796], [37.484470037, 55.841006811], [37.484470051, 55.841006824], [37.484470069, 55.841006834], [37.484470087, 55.84100684], [37.484674814, 55.841053074], [37.484674833, 55.841053076], [37.484674852, 55.841053075], [37.484674871, 55.84105307], [37.484674889, 55.841053061]]], [[[37.481913996, 55.841424459], [37.481914, 55.841424478], [37.481914008, 55.841424496], [37.48191402, 55.841424512], [37.481914035, 55.841424526], [37.481914052, 55.841424536], [37.48191407, 55.841424543], [37.482160347, 55.841486171], [37.482160365, 55.841486174], [37.482160385, 55.841486173], [37.482160403, 55.841486169], [37.48216042, 55.841486161], [37.482160436, 55.84148615], [37.482160449, 55.841486136], [37.482187833, 55.841451635], [37.482187844, 55.841451618], [37.482187851, 55.841451599], [37.482187855, 55.84145158], [37.482187854, 55.84145156], [37.482187849, 55.84145154], [37.482187841, 55.841451522], [37.482187829, 55.841451506], [37.482187815, 55.841451492], [37.482187798, 55.841451482], [37.482187779, 55.841451475], [37.482167154, 55.84144637], [37.482253224, 55.841337636], [37.4824189, 55.841380132], [37.482418919, 55.841380135], [37.482418938, 55.841380134], [37.482418957, 55.84138013], [37.482418975, 55.841380121], [37.482418991, 55.84138011], [37.482419004, 55.841380095], [37.482450913, 55.841337946], [37.482463011, 55.841340774], [37.48246303, 55.841340777], [37.482463049, 55.841340776], [37.482463068, 55.841340771], [37.482463085, 55.841340763], [37.482463101, 55.841340751], [37.482463114, 55.841340737], [37.482681172, 55.841052479], [37.482681183, 55.841052463], [37.482681189, 55.841052444], [37.482681192, 55.841052425], [37.482681192, 55.841052405], [37.482681187, 55.841052386], [37.482681178, 55.841052368], [37.482681167, 55.841052352], [37.482681152, 55.841052339], [37.482681135, 55.841052329], [37.482681117, 55.841052322], [37.482668594, 55.841049217], [37.482704002, 55.841002294], [37.482704013, 55.841002277], [37.482704019, 55.841002259], [37.482704022, 55.841002239], [37.482704021, 55.841002219], [37.482704017, 55.8410022], [37.482704008, 55.841002182], [37.482703996, 55.841002166], [37.482703982, 55.841002153], [37.482703964, 55.841002143], [37.482703946, 55.841002137], [37.482557138, 55.840967067], [37.482641694, 55.840855474], [37.482656327, 55.840858881], [37.482656346, 55.840858884], [37.482656366, 55.840858883], [37.482656384, 55.840858878], [37.482656402, 55.84085887], [37.482656417, 55.840858858], [37.48265643, 55.840858844], [37.482685334, 55.840820343], [37.482685345, 55.840820326], [37.482685351, 55.840820308], [37.482685354, 55.840820288], [37.482685353, 55.840820268], [37.482685349, 55.840820249], [37.48268534, 55.840820231], [37.482685328, 55.840820215], [37.482685313, 55.840820202], [37.482685296, 55.840820192], [37.482685278, 55.840820186], [37.482439003, 55.840761119], [37.482438984, 55.840761117], [37.482438964, 55.840761118], [37.482438946, 55.840761122], [37.482438928, 55.840761131], [37.482438913, 55.840761142], [37.4824389, 55.840761156], [37.48229488, 55.840951626], [37.48229487, 55.840951643], [37.482294863, 55.840951662], [37.48229486, 55.840951681], [37.482294861, 55.840951701], [37.482294865, 55.84095172], [37.482294874, 55.840951738], [37.482294885, 55.840951753], [37.4822949, 55.840951767], [37.482294916, 55.840951777], [37.482294935, 55.840951784], [37.482424508, 55.840984849], [37.482360207, 55.841063711], [37.482360207, 55.841063711], [37.48225672, 55.841191156], [37.482256719, 55.841191156], [37.482192274, 55.841272317], [37.482060166, 55.8412393], [37.482060147, 55.841239297], [37.482060128, 55.841239298], [37.48206011, 55.841239302], [37.482060092, 55.84123931], [37.482060077, 55.841239321], [37.482060063, 55.841239335], [37.481914016, 55.841424384], [37.481914006, 55.841424401], [37.481913998, 55.841424419], [37.481913995, 55.841424439], [37.481913996, 55.841424459]]]], type=MultiPolygon}</t>
  </si>
  <si>
    <t>{coordinates=[37.48434703, 55.840103066], type=Point}</t>
  </si>
  <si>
    <t>Могила – Барсуков Михаил Михайлович (1901–1963), Герой Советского Союза</t>
  </si>
  <si>
    <t>b249eb4b-56f9-11e2-965f-005056806bb6</t>
  </si>
  <si>
    <t>Новодевичье кладбище, участок 8, ряд 33</t>
  </si>
  <si>
    <t>{geometries=[{coordinates=[37.554418007, 55.724798617], type=Point}, {coordinates=[[[37.554305, 55.72480551], [37.554445795, 55.724919518], [37.554580379, 55.724801113], [37.554451337, 55.72466286], [37.554307525, 55.724804085], [37.554305, 55.72480551]]], type=Polygon}], type=GeometryCollection}</t>
  </si>
  <si>
    <t>Могила Эйзенштейна Сергея Михайловича (1898–1948)</t>
  </si>
  <si>
    <t>b249eb4e-56f9-11e2-965f-005056806bb6</t>
  </si>
  <si>
    <t>Новодевичье кладбище, уч. 4, р. 37</t>
  </si>
  <si>
    <t>{geometries=[{coordinates=[37.554442147, 55.724795395], type=Point}, {coordinates=[[[37.554442317, 55.724920161], [37.554586125, 55.724801947], [37.554439307, 55.724649572], [37.55430084, 55.724809901], [37.554442317, 55.724920161]]], type=Polygon}], type=GeometryCollection}</t>
  </si>
  <si>
    <t>{coordinates=[37.554443112, 55.72472576], type=Point}</t>
  </si>
  <si>
    <t>Могила Соловьева Сергея Михайловича (1820-1879)</t>
  </si>
  <si>
    <t>b249eb59-56f9-11e2-965f-005056806bb6</t>
  </si>
  <si>
    <t>Могила Грибунина Владимира Федоровича (1873–1933)</t>
  </si>
  <si>
    <t>b249eb5e-56f9-11e2-965f-005056806bb6</t>
  </si>
  <si>
    <t>Малые архитектурные формы, конец XIX в.–начало ХХ в.</t>
  </si>
  <si>
    <t>b249eb5f-56f9-11e2-965f-005056806bb6</t>
  </si>
  <si>
    <t>{coordinates=[[[[37.650666987, 55.752390515], [37.650667557, 55.752390521], [37.650683689, 55.752386791], [37.650690611, 55.752377333], [37.650683742, 55.752367752], [37.650666708, 55.752363783], [37.650649954, 55.752367653], [37.650643035, 55.752377321], [37.650649685, 55.75238668], [37.650666987, 55.752390515]]], [[[37.650401578, 55.751985876], [37.650405679, 55.751985493], [37.650409466, 55.751984524], [37.650412677, 55.751983035], [37.650415097, 55.751981128], [37.650416558, 55.751978933], [37.650416963, 55.751976599], [37.650416282, 55.751974286], [37.650414564, 55.751972151], [37.650411924, 55.751970339], [37.650408543, 55.751968975], [37.650404652, 55.75196815], [37.650400514, 55.751967923], [37.650396413, 55.751968306], [37.650392626, 55.751969275], [37.650389415, 55.751970764], [37.650386995, 55.751972671], [37.650385534, 55.751974866], [37.650385128, 55.751977199], [37.650385809, 55.751979513], [37.650387528, 55.751981647], [37.650390167, 55.751983459], [37.650393547, 55.751984823], [37.65039744, 55.751985648], [37.650401578, 55.751985876]]], [[[37.650117376, 55.751952263], [37.650121477, 55.75195188], [37.650125264, 55.751950911], [37.650128475, 55.751949422], [37.650130895, 55.751947515], [37.650132357, 55.75194532], [37.650132762, 55.751942986], [37.650132081, 55.751940673], [37.650130364, 55.751938539], [37.650127723, 55.751936727], [37.650124343, 55.751935363], [37.650120451, 55.751934538], [37.650116312, 55.75193431], [37.650112211, 55.751934693], [37.650108426, 55.751935663], [37.650105213, 55.751937151], [37.650102794, 55.751939058], [37.650101332, 55.751941253], [37.650100928, 55.751943586], [37.650101608, 55.7519459], [37.650103326, 55.751948035], [37.650105966, 55.751949846], [37.650109347, 55.751951211], [37.65011324, 55.751952035], [37.650117376, 55.751952263]]]], type=MultiPolygon}</t>
  </si>
  <si>
    <t>{coordinates=[37.650666816, 55.752372537], type=Point}</t>
  </si>
  <si>
    <t>Могила Беркенгейма Абрама Моисеевича (1876 –1938)</t>
  </si>
  <si>
    <t>b249eb66-56f9-11e2-965f-005056806bb6</t>
  </si>
  <si>
    <t>Ограда городской усадьбы (Лопухиных – Станицкой), XIX в.</t>
  </si>
  <si>
    <t>b249eb68-56f9-11e2-965f-005056806bb6</t>
  </si>
  <si>
    <t>ЦАО, муниципальный округ Хамовники, Пречистенка ул., д., 11/8, стр., 1, 2 (ограда)</t>
  </si>
  <si>
    <t>{coordinates=[[[[37.596589753, 55.742757668], [37.596591539, 55.742756174], [37.596593491, 55.742754712], [37.596473168, 55.742704143], [37.596927759, 55.742497931], [37.597109779, 55.742419634], [37.597108171, 55.742418055], [37.597106898, 55.74241705], [37.596981982, 55.742469477], [37.59646236, 55.742704128], [37.596589753, 55.742757668]]], [[[37.596988928, 55.742915957], [37.596992391, 55.742912873], [37.596932096, 55.742891459], [37.596930217, 55.74289288], [37.596928362, 55.742894451], [37.596988928, 55.742915957]]], [[[37.597074891, 55.742953492], [37.597078875, 55.742950674], [37.597030995, 55.742929147], [37.597027123, 55.742931975], [37.597074891, 55.742953492]]]], type=MultiPolygon}</t>
  </si>
  <si>
    <t>{coordinates=[37.596960379, 55.742903662], type=Point}</t>
  </si>
  <si>
    <t>Могила Васнецова Виктора Михайловича (1848-1926)</t>
  </si>
  <si>
    <t>b249eb6b-56f9-11e2-965f-005056806bb6</t>
  </si>
  <si>
    <t>{geometries=[{coordinates=[37.708577864, 55.768674127], type=Point}, {coordinates=[[[37.708577784, 55.768776201], [37.708670793, 55.768668007], [37.708575216, 55.768573882], [37.708487665, 55.768678419], [37.708577784, 55.768776201]]], type=Polygon}], type=GeometryCollection}</t>
  </si>
  <si>
    <t>{coordinates=[37.708579171, 55.768673213], type=Point}</t>
  </si>
  <si>
    <t>Могила Петрова Артемия Ивановича (1780–1849)</t>
  </si>
  <si>
    <t>b249eb77-56f9-11e2-965f-005056806bb6</t>
  </si>
  <si>
    <t>- &lt;Пилоны северо-западных ворот&gt;</t>
  </si>
  <si>
    <t>b249eb7e-56f9-11e2-965f-005056806bb6</t>
  </si>
  <si>
    <t>{coordinates=[[[37.588406702, 55.739397383], [37.588413858, 55.739391514], [37.588259779, 55.739326046], [37.588253473, 55.739332469], [37.588406702, 55.739397383]]], type=Polygon}</t>
  </si>
  <si>
    <t>{coordinates=[37.588333769, 55.739361992], type=Point}</t>
  </si>
  <si>
    <t>Урна с прахом Лепешинского Пантелеймона Николаевича (1868–1945)</t>
  </si>
  <si>
    <t>b249eb81-56f9-11e2-965f-005056806bb6</t>
  </si>
  <si>
    <t>{geometries=[{coordinates=[37.554417424, 55.724800025], type=Point}, {coordinates=[[[37.554443346, 55.724920931], [37.554589369, 55.724797281], [37.554449215, 55.724666034], [37.554303218, 55.72480794], [37.554301973, 55.72480794], [37.554443346, 55.724920931]]], type=Polygon}], type=GeometryCollection}</t>
  </si>
  <si>
    <t>{coordinates=[37.554450496, 55.724731658], type=Point}</t>
  </si>
  <si>
    <t>Могила – Дунаев Сергей Илларионович (1903–1971), Герой Советского Союза</t>
  </si>
  <si>
    <t>b249eb86-56f9-11e2-965f-005056806bb6</t>
  </si>
  <si>
    <t>Введенское кладбище, участок 7</t>
  </si>
  <si>
    <t>Могила Ворошилова Климента Ефремовича (1881–1969)</t>
  </si>
  <si>
    <t>b249eb96-56f9-11e2-965f-005056806bb6</t>
  </si>
  <si>
    <t>Памятник Дзержинскому Ф.Э., скульп. Вучетич Е.В., арх. Сперанский С.Б., 1958 г.</t>
  </si>
  <si>
    <t>b249eb97-56f9-11e2-965f-005056806bb6</t>
  </si>
  <si>
    <t>ЦАО, муниципальный округ Якиманка, Крымский Вал ул. (Парк искусств)</t>
  </si>
  <si>
    <t>{coordinates=[[[37.609759651, 55.73716767], [37.609799414, 55.737166108], [37.609795065, 55.737130912], [37.609755302, 55.737132483], [37.609759651, 55.73716767]]], type=Polygon}</t>
  </si>
  <si>
    <t>{coordinates=[37.609777358, 55.737149296], type=Point}</t>
  </si>
  <si>
    <t>Могила Витачека Евгения Францевича (1880–1946)</t>
  </si>
  <si>
    <t>b249eb99-56f9-11e2-965f-005056806bb6</t>
  </si>
  <si>
    <t>b249eb9b-56f9-11e2-965f-005056806bb6</t>
  </si>
  <si>
    <t>Большой Толмачёвский переулок, дом 3, строение 2; Большой Толмачёвский переулок, дом 3, строение 6; Большой Толмачёвский переулок, дом 3, строение 5</t>
  </si>
  <si>
    <t>{coordinates=[[[[37.622026138, 55.739952828], [37.622026123, 55.739952841], [37.622026111, 55.739952858], [37.622026103, 55.739952877], [37.622026099, 55.739952897], [37.622026099, 55.739952917], [37.622028097, 55.739974051], [37.621858774, 55.739979119], [37.621735434, 55.739982809], [37.621556353, 55.739988165], [37.621339228, 55.739994665], [37.621339208, 55.739994668], [37.621339189, 55.739994674], [37.621339172, 55.739994684], [37.621339157, 55.739994697], [37.621339145, 55.739994713], [37.621339137, 55.739994731], [37.621339132, 55.73999475], [37.621339131, 55.73999477], [37.621343266, 55.740076141], [37.621343269, 55.74007616], [37.621343275, 55.740076177], [37.621343284, 55.740076194], [37.621343296, 55.740076208], [37.621346682, 55.74007951], [37.6213467, 55.740079524], [37.621346721, 55.740079533], [37.621351598, 55.740081109], [37.621351613, 55.740081113], [37.621357379, 55.740081997], [37.621357397, 55.740081998], [37.621373353, 55.740081521], [37.621417866, 55.740080192], [37.62156448, 55.740075815], [37.62157071, 55.740142046], [37.621570713, 55.740142065], [37.62157072, 55.740142082], [37.62157073, 55.740142098], [37.621570743, 55.740142112], [37.621570758, 55.740142123], [37.621570775, 55.740142131], [37.621570794, 55.740142136], [37.621570812, 55.740142137], [37.621710587, 55.74013796], [37.6217129, 55.740162663], [37.621712904, 55.740162682], [37.621712911, 55.740162699], [37.621712921, 55.740162715], [37.621712933, 55.740162729], [37.621712949, 55.74016274], [37.621712966, 55.740162748], [37.621712984, 55.740162753], [37.621713003, 55.740162754], [37.621910484, 55.740156847], [37.621910504, 55.740156844], [37.621910524, 55.740156837], [37.621910541, 55.740156827], [37.621910556, 55.740156813], [37.621910568, 55.740156796], [37.621910576, 55.740156778], [37.62191058, 55.740156758], [37.621910581, 55.740156737], [37.621908269, 55.740132038], [37.622200747, 55.74012366], [37.622200767, 55.740123657], [37.622200786, 55.74012365], [37.622200804, 55.74012364], [37.622200819, 55.740123626], [37.62220083, 55.74012361], [37.622200839, 55.740123591], [37.622200843, 55.740123571], [37.622200843, 55.74012355], [37.622184697, 55.73995249], [37.622184265, 55.739947946], [37.622184262, 55.739947927], [37.622184255, 55.73994791], [37.622184245, 55.739947894], [37.622184232, 55.73994788], [37.622184217, 55.739947869], [37.6221842, 55.739947861], [37.622184182, 55.739947856], [37.622184163, 55.739947855], [37.622173847, 55.739948162], [37.622173847, 55.739948162], [37.622026195, 55.739952808], [37.622026175, 55.73995281], [37.622026156, 55.739952817], [37.622026138, 55.739952828]]], [[[37.622340709, 55.740252581], [37.622340729, 55.740252579], [37.622340748, 55.740252572], [37.622340766, 55.740252562], [37.622340781, 55.740252549], [37.622340793, 55.740252533], [37.622340802, 55.740252515], [37.622340807, 55.740252496], [37.622340808, 55.740252476], [37.622336964, 55.740178532], [37.622336961, 55.740178513], [37.622336954, 55.740178495], [37.622336945, 55.740178479], [37.622336932, 55.740178465], [37.622336917, 55.740178453], [37.6223369, 55.740178444], [37.622336882, 55.740178439], [37.622336863, 55.740178438], [37.622108723, 55.740180944], [37.622108703, 55.740180947], [37.622108684, 55.740180953], [37.622108666, 55.740180963], [37.622108651, 55.740180976], [37.622108639, 55.740180992], [37.62210863, 55.74018101], [37.622108625, 55.74018103], [37.622108624, 55.74018105], [37.622115975, 55.740323125], [37.622115975, 55.740323126], [37.622121523, 55.740424068], [37.621559919, 55.740433711], [37.621558012, 55.740403368], [37.621556314, 55.740376357], [37.621552985, 55.740323418], [37.621544593, 55.740188923], [37.62154459, 55.740188905], [37.621544584, 55.740188887], [37.621544574, 55.740188871], [37.621544562, 55.740188856], [37.621544547, 55.740188845], [37.62154453, 55.740188836], [37.621544512, 55.740188831], [37.621544493, 55.74018883], [37.621423503, 55.74018989], [37.621405465, 55.740190049], [37.621405445, 55.740190051], [37.621405425, 55.740190057], [37.621405408, 55.740190067], [37.621405393, 55.74019008], [37.62140538, 55.740190097], [37.621405372, 55.740190115], [37.621405367, 55.740190135], [37.621405366, 55.740190155], [37.621410897, 55.740278764], [37.621402688, 55.740279027], [37.621273585, 55.740283167], [37.621267223, 55.740283304], [37.621267202, 55.740283307], [37.621267183, 55.740283313], [37.621267165, 55.740283324], [37.62126715, 55.740283338], [37.621267138, 55.740283355], [37.621267129, 55.740283373], [37.621267125, 55.740283394], [37.621267125, 55.740283414], [37.621275104, 55.740360229], [37.621275108, 55.740360248], [37.621275115, 55.740360265], [37.621275125, 55.74036028], [37.621275138, 55.740360294], [37.621275153, 55.740360305], [37.621275169, 55.740360313], [37.621275187, 55.740360318], [37.621275206, 55.740360319], [37.621413299, 55.740357952], [37.621420524, 55.740435515], [37.621366015, 55.740434821], [37.621365997, 55.740434823], [37.621365979, 55.740434828], [37.621365962, 55.740434836], [37.621365947, 55.740434847], [37.621365934, 55.740434861], [37.621365924, 55.740434877], [37.621365918, 55.740434895], [37.621365915, 55.740434913], [37.621365717, 55.740437366], [37.621311577, 55.740436914], [37.621311692, 55.740434233], [37.621311691, 55.740434213], [37.621311686, 55.740434194], [37.621311677, 55.740434176], [37.621311665, 55.74043416], [37.621311649, 55.740434147], [37.621311632, 55.740434137], [37.621311613, 55.740434131], [37.621311593, 55.740434129], [37.621256081, 55.740433422], [37.621256062, 55.740433423], [37.621256044, 55.740433429], [37.621256027, 55.740433437], [37.621256012, 55.740433449], [37.621255999, 55.740433463], [37.621255989, 55.74043348], [37.621255983, 55.740433498], [37.62125598, 55.740433517], [37.621255769, 55.740438073], [37.62125577, 55.740438093], [37.621255775, 55.740438113], [37.621255784, 55.740438131], [37.621255796, 55.740438147], [37.621255811, 55.74043816], [37.621255829, 55.74043817], [37.621255848, 55.740438176], [37.621255868, 55.740438178], [37.621421036, 55.740440039], [37.621421037, 55.740440039], [37.621421039, 55.740440039], [37.621560037, 55.740437253], [37.622121797, 55.740427296], [37.622121797, 55.740427296], [37.622121797, 55.740427296], [37.622259474, 55.740424582], [37.622486503, 55.740421307], [37.622486522, 55.740421305], [37.622486541, 55.740421299], [37.622486558, 55.74042129], [37.622486572, 55.740421278], [37.622486585, 55.740421263], [37.622486594, 55.740421246], [37.6224866, 55.740421228], [37.622486602, 55.740421209], [37.622486657, 55.740418353], [37.622486655, 55.740418331], [37.622486648, 55.74041831], [37.622486636, 55.740418291], [37.622486621, 55.740418271], [37.622486608, 55.740418257], [37.622486594, 55.740418246], [37.622486577, 55.740418238], [37.622486559, 55.740418233], [37.62248654, 55.740418231], [37.622414002, 55.740419118], [37.622413983, 55.74041912], [37.622413965, 55.740419126], [37.622413948, 55.740419135], [37.622413933, 55.740419147], [37.622413921, 55.740419161], [37.622413912, 55.740419177], [37.622413906, 55.740419195], [37.622413607, 55.740420476], [37.622359027, 55.74042134], [37.622359022, 55.740419911], [37.62235902, 55.740419892], [37.622359014, 55.740419873], [37.622359005, 55.740419856], [37.622358992, 55.74041984], [37.622358977, 55.740419828], [37.622358959, 55.740419819], [37.62235894, 55.740419813], [37.622358921, 55.740419812], [37.622259407, 55.740421244], [37.622250863, 55.740253881], [37.622340709, 55.740252581]]]], type=MultiPolygon}</t>
  </si>
  <si>
    <t>{coordinates=[37.621766852, 55.740035293], type=Point}</t>
  </si>
  <si>
    <t>Могила Мещерского Германа Ивановича (1876–1936)</t>
  </si>
  <si>
    <t>b249eb9f-56f9-11e2-965f-005056806bb6</t>
  </si>
  <si>
    <t>Могила Соколова Юрия Матвеевича (1889–1941)</t>
  </si>
  <si>
    <t>b249eba2-56f9-11e2-965f-005056806bb6</t>
  </si>
  <si>
    <t>{geometries=[{coordinates=[37.554442044, 55.724795163], type=Point}, {coordinates=[[[37.55443927, 55.724921948], [37.554590687, 55.72479783], [37.554438056, 55.724649607], [37.554300163, 55.724811266], [37.55443927, 55.724921948]]], type=Polygon}], type=GeometryCollection}</t>
  </si>
  <si>
    <t>{coordinates=[37.554444606, 55.724723719], type=Point}</t>
  </si>
  <si>
    <t>Парк, XVIII–XIX вв.</t>
  </si>
  <si>
    <t>b249eba3-56f9-11e2-965f-005056806bb6</t>
  </si>
  <si>
    <t>{coordinates=[[[37.562834956, 55.709755526], [37.563744774, 55.709858174], [37.563778204, 55.709872078], [37.563899127, 55.709882795], [37.563930934, 55.709876491], [37.564755975, 55.709985642], [37.564779867, 55.710003144], [37.564833975, 55.710014792], [37.56486817, 55.710009385], [37.565861921, 55.710161554], [37.565877847, 55.710172323], [37.565947864, 55.710183064], [37.565979663, 55.710172269], [37.566776958, 55.710330372], [37.566818364, 55.710355499], [37.566915421, 55.710363531], [37.566959158, 55.710355873], [37.567754861, 55.71050903], [37.568417054, 55.710638544], [37.569339153, 55.710829705], [37.570740232, 55.711170134], [37.571829253, 55.711454323], [37.571889816, 55.711513568], [37.572618042, 55.711718379], [37.572704718, 55.711702161], [37.572959424, 55.71178644], [37.573672307, 55.710922955], [37.574470711, 55.710547307], [37.575118057, 55.71038668], [37.575372571, 55.710372155], [37.575339588, 55.710261609], [37.573902283, 55.710290407], [37.573433048, 55.710244878], [37.57318166, 55.710228859], [37.571573015, 55.709641039], [37.571467977, 55.709618195], [37.571111471, 55.709532175], [37.570969854, 55.70942618], [37.571086881, 55.709127557], [37.571192361, 55.708955045], [37.571287872, 55.708547664], [37.571392063, 55.708367069], [37.571220521, 55.708337797], [37.569032815, 55.707952186], [37.569186293, 55.707478218], [37.568846924, 55.707444097], [37.568637641, 55.707938124], [37.568626209, 55.707951064], [37.568609068, 55.707973618], [37.568574877, 55.707980104], [37.568492799, 55.707983652], [37.568095135, 55.70790995], [37.567988692, 55.708083987], [37.56773454, 55.708488847], [37.567716826, 55.708549035], [37.566329392, 55.708305658], [37.566199294, 55.708513118], [37.565635964, 55.70840303], [37.56515574, 55.708329632], [37.565090594, 55.708279547], [37.56498305, 55.70827628], [37.563285607, 55.708237636], [37.562834956, 55.709755526]]], type=Polygon}</t>
  </si>
  <si>
    <t>{coordinates=[37.567089111, 55.709575185], type=Point}</t>
  </si>
  <si>
    <t>Мавзолей Эрлангеров, 1914 г., арх. Шехтель Ф.О., худ. Петров-Водкин К.С.</t>
  </si>
  <si>
    <t>b249eba6-56f9-11e2-965f-005056806bb6</t>
  </si>
  <si>
    <t>{coordinates=[[[37.706327288, 55.76932397], [37.706304283, 55.769342421], [37.706341011, 55.769358078], [37.706365612, 55.769340073], [37.706327288, 55.76932397]]], type=Polygon}</t>
  </si>
  <si>
    <t>{coordinates=[37.706334878, 55.769341247], type=Point}</t>
  </si>
  <si>
    <t>Могила Даркшевича Ливерия Осиповича (1858–1925)</t>
  </si>
  <si>
    <t>b249eba7-56f9-11e2-965f-005056806bb6</t>
  </si>
  <si>
    <t>- &lt;Ворота&gt;</t>
  </si>
  <si>
    <t>b249ebab-56f9-11e2-965f-005056806bb6</t>
  </si>
  <si>
    <t>ЦАО, муниципальный округ Басманный, Потаповский пер., д., 8/12, стр., 2 (между строениями 2 и 6)</t>
  </si>
  <si>
    <t>{coordinates=[[[[37.641333456, 55.760564258], [37.641352955, 55.760529229], [37.64134692, 55.760528068], [37.64134086, 55.760526956], [37.641321027, 55.760562345], [37.641333456, 55.760564258]]], [[[37.641291439, 55.760632807], [37.641308658, 55.760599917], [37.641294991, 55.760598156], [37.641278296, 55.760630749], [37.641291439, 55.760632807]]]], type=MultiPolygon}</t>
  </si>
  <si>
    <t>{coordinates=[37.64129339, 55.760615333], type=Point}</t>
  </si>
  <si>
    <t>Могила Рябцева Владимира Александровича (1880–1945)</t>
  </si>
  <si>
    <t>b249ebae-56f9-11e2-965f-005056806bb6</t>
  </si>
  <si>
    <t>Могила – Кольчак Николай Николаевич (1905–1968), полковник, Герой Советского Союза</t>
  </si>
  <si>
    <t>b249ebb1-56f9-11e2-965f-005056806bb6</t>
  </si>
  <si>
    <t>Надгробие И.Я.Хургина, 1929 г., ск. И.Ф.Рахманов</t>
  </si>
  <si>
    <t>b249ebb2-56f9-11e2-965f-005056806bb6</t>
  </si>
  <si>
    <t>Могила Соколова Бориса Матвеевича (1889–1930)</t>
  </si>
  <si>
    <t>b249ebbc-56f9-11e2-965f-005056806bb6</t>
  </si>
  <si>
    <t>{geometries=[{coordinates=[37.554444706, 55.724797256], type=Point}, {coordinates=[[[37.554441914, 55.724919169], [37.554588144, 55.724797808], [37.554447172, 55.724663566], [37.554301595, 55.724808481], [37.554441914, 55.724919169]]], type=Polygon}], type=GeometryCollection}</t>
  </si>
  <si>
    <t>{coordinates=[37.554448701, 55.724730687], type=Point}</t>
  </si>
  <si>
    <t>Лефортовский парк (парк МВО)</t>
  </si>
  <si>
    <t>b249ebbe-56f9-11e2-965f-005056806bb6</t>
  </si>
  <si>
    <t>ЮВАО, муниципальный округ Лефортово, г. Москва, 1-й Краснокурсантский пр-д., 3/5</t>
  </si>
  <si>
    <t>{coordinates=[[[37.68972613, 55.767826499], [37.691122344, 55.767775843], [37.691901856, 55.767732778], [37.692127896, 55.767692457], [37.692280545, 55.767631144], [37.692626405, 55.767560906], [37.692947817, 55.767508309], [37.693526216, 55.767424412], [37.69359306, 55.767409936], [37.69430395, 55.767313612], [37.694510843, 55.767300712], [37.69505822, 55.76713099], [37.696010331, 55.766847454], [37.696269329, 55.766772943], [37.696046209, 55.766694438], [37.695769117, 55.766590779], [37.695867421, 55.7665282], [37.694676765, 55.765902618], [37.69444289, 55.765773739], [37.69426861, 55.765679256], [37.694198802, 55.765641462], [37.693778269, 55.765587874], [37.693476001, 55.765545415], [37.692934327, 55.76547881], [37.69278626, 55.765465389], [37.692529798, 55.765342111], [37.692527913, 55.765315258], [37.692546449, 55.765229274], [37.692554874, 55.765192884], [37.692582483, 55.765072935], [37.692594802, 55.765018576], [37.692608389, 55.764963137], [37.692751086, 55.764953843], [37.692951275, 55.764940506], [37.693200041, 55.764924758], [37.693195822, 55.764909226], [37.69327238, 55.764895185], [37.693375714, 55.764883167], [37.693659276, 55.764848771], [37.694214286, 55.764778919], [37.694239142, 55.764779778], [37.694255294, 55.764727838], [37.694274432, 55.76466763], [37.694322083, 55.764671147], [37.694592928, 55.764546413], [37.69461277, 55.764531921], [37.694945545, 55.764527623], [37.695326902, 55.764425885], [37.695743415, 55.764186669], [37.695819824, 55.764142987], [37.695847285, 55.764123003], [37.695914113, 55.763883713], [37.695891543, 55.763862103], [37.695888839, 55.763863005], [37.695677361, 55.763687388], [37.695805202, 55.763639132], [37.695920037, 55.763602754], [37.69606748, 55.763555994], [37.696256114, 55.763495696], [37.696297148, 55.763482427], [37.696350432, 55.763465636], [37.696651692, 55.763373363], [37.696738557, 55.7633505], [37.696705221, 55.763310225], [37.696922522, 55.763249072], [37.697187229, 55.76317455], [37.697466768, 55.7630718], [37.697408678, 55.763019619], [37.697524758, 55.762977668], [37.697779539, 55.762894179], [37.698039065, 55.762803855], [37.697153431, 55.762060235], [37.69715995, 55.76205771], [37.696752503, 55.761716424], [37.696817052, 55.761691442], [37.696675633, 55.761571581], [37.696609811, 55.761596924], [37.695991696, 55.761078492], [37.696055455, 55.761054768], [37.695912773, 55.760936615], [37.695851087, 55.760960335], [37.695434699, 55.760610347], [37.695442146, 55.760570546], [37.695024791, 55.760216516], [37.693011394, 55.760970648], [37.693358608, 55.761251863], [37.693164463, 55.761323752], [37.692332055, 55.761630972], [37.692265203, 55.761576826], [37.692189825, 55.76160317], [37.691981058, 55.761422422], [37.691941853, 55.761386287], [37.69172446, 55.761200163], [37.691657591, 55.761142245], [37.691188383, 55.761320992], [37.690562161, 55.761544439], [37.690316439, 55.761329705], [37.690181274, 55.761214228], [37.689062821, 55.761602792], [37.68914009, 55.761671024], [37.689014461, 55.761715856], [37.688936391, 55.761646637], [37.688739352, 55.76171511], [37.688278345, 55.761881348], [37.687773804, 55.761439495], [37.687658182, 55.761478562], [37.687000469, 55.761717128], [37.686945072, 55.76179212], [37.686939931, 55.762217505], [37.686687502, 55.763067114], [37.686645999, 55.763116486], [37.686443763, 55.763300739], [37.686373777, 55.763390483], [37.686262062, 55.763616273], [37.686248038, 55.763749404], [37.686264482, 55.76385743], [37.686281613, 55.76390896], [37.686533994, 55.764252401], [37.688891711, 55.767188367], [37.68909776, 55.767396698], [37.689161629, 55.767458844], [37.689494019, 55.767699314], [37.689583175, 55.7677519], [37.68972613, 55.767826499]]], type=Polygon}</t>
  </si>
  <si>
    <t>{coordinates=[37.691118716, 55.764015981], type=Point}</t>
  </si>
  <si>
    <t>Надгробие Н.Н.Поликарпова, 1948 г., ск. С.Д.Меркуров, бронза</t>
  </si>
  <si>
    <t>b249ebbf-56f9-11e2-965f-005056806bb6</t>
  </si>
  <si>
    <t>{geometries=[{coordinates=[37.554446888, 55.724797343], type=Point}, {coordinates=[[[37.554444407, 55.724919168], [37.554586277, 55.724798863], [37.554451537, 55.72466708], [37.554305329, 55.72480426], [37.554444407, 55.724919168]]], type=Polygon}], type=GeometryCollection}</t>
  </si>
  <si>
    <t>{coordinates=[37.554450108, 55.724732972], type=Point}</t>
  </si>
  <si>
    <t>&lt;Могила братская, в которой похоронен&gt; Гадомский Александр Викентьевич (1885-1918)</t>
  </si>
  <si>
    <t>b249ebc8-56f9-11e2-965f-005056806bb6</t>
  </si>
  <si>
    <t>Могила – Машковский Степан Филиппович (1914–1958), Герой Советского Союза</t>
  </si>
  <si>
    <t>b249ebcd-56f9-11e2-965f-005056806bb6</t>
  </si>
  <si>
    <t>ЦАО, муниципальный округ Хамовники, Лужнецкий пр., д., 2 (Новодевичье кладбище, участок 5, ряд 18)</t>
  </si>
  <si>
    <t>{geometries=[{coordinates=[37.554446728, 55.724797319], type=Point}, {coordinates=[[[37.554443483, 55.724918468], [37.554587872, 55.724799008], [37.554448718, 55.724665317], [37.554306838, 55.724806485], [37.554443483, 55.724918468]]], type=Polygon}], type=GeometryCollection}</t>
  </si>
  <si>
    <t>{coordinates=[37.554449915, 55.724732163], type=Point}</t>
  </si>
  <si>
    <t>Могила Писемского Алексея Феофилактовича (1820 –1881)</t>
  </si>
  <si>
    <t>b249ebd3-56f9-11e2-965f-005056806bb6</t>
  </si>
  <si>
    <t>{geometries=[{coordinates=[37.554436905, 55.724804254], type=Point}, {coordinates=[[[37.554437185, 55.724915027], [37.554551818, 55.724807874], [37.55444657, 55.724691317], [37.554312046, 55.724802797], [37.554437185, 55.724915027]]], type=Polygon}], type=GeometryCollection}</t>
  </si>
  <si>
    <t>{coordinates=[37.554432201, 55.724805336], type=Point}</t>
  </si>
  <si>
    <t>Могила Веснина Леонида Александровича (1880–1933)</t>
  </si>
  <si>
    <t>b249ebd9-56f9-11e2-965f-005056806bb6</t>
  </si>
  <si>
    <t>Парк</t>
  </si>
  <si>
    <t>b249ebda-56f9-11e2-965f-005056806bb6</t>
  </si>
  <si>
    <t>вл. 42</t>
  </si>
  <si>
    <t>{coordinates=[[[37.551221914, 55.597626005], [37.551118009, 55.597250761], [37.550922429, 55.597023875], [37.550795704, 55.596839589], [37.550710065, 55.596655843], [37.550694677, 55.596604912], [37.55062701, 55.596483135], [37.550540715, 55.596268563], [37.550175065, 55.595688528], [37.550140235, 55.59564091], [37.549892431, 55.595690321], [37.547949142, 55.596098149], [37.547911413, 55.595972362], [37.547519313, 55.594577948], [37.547459705, 55.594138266], [37.546111414, 55.589033247], [37.546087542, 55.588960176], [37.545940562, 55.588994112], [37.545716867, 55.589041161], [37.545677797, 55.589048882], [37.545479358, 55.589088125], [37.545413281, 55.58909767], [37.546779762, 55.594168289], [37.547123811, 55.594577452], [37.54754513, 55.596184576], [37.544153263, 55.596874932], [37.543996241, 55.596955718], [37.544043274, 55.597123126], [37.544095659, 55.59721493], [37.544095718, 55.597268157], [37.544135393, 55.597298592], [37.544217697, 55.597490473], [37.544194905, 55.597493606], [37.544338508, 55.597788677], [37.544402053, 55.597921064], [37.544198398, 55.598092837], [37.54398684, 55.598271272], [37.543902939, 55.598488534], [37.54390315, 55.598681165], [37.544006396, 55.598827298], [37.544294575, 55.598941411], [37.544595552, 55.59903581], [37.544960732, 55.599068276], [37.545414403, 55.599060275], [37.545747859, 55.599129719], [37.546921523, 55.59892496], [37.547670549, 55.600550345], [37.548449179, 55.600491096], [37.549086211, 55.602193763], [37.549640683, 55.602072802], [37.549123071, 55.600443266], [37.549433768, 55.600414281], [37.550061568, 55.600361905], [37.54942258, 55.59879767], [37.54939619, 55.598726318], [37.549351746, 55.598605417], [37.561696609, 55.597448313], [37.557827476, 55.58497694], [37.556950378, 55.585207699], [37.557724574, 55.586959185], [37.560720906, 55.59720653], [37.557486506, 55.597535133], [37.556307006, 55.595205888], [37.556069892, 55.594754951], [37.555895703, 55.594423679], [37.555779282, 55.594079065], [37.555501069, 55.59374373], [37.556638933, 55.593416899], [37.556198684, 55.592978155], [37.55445974, 55.593461984], [37.554916193, 55.593860881], [37.555256101, 55.594213094], [37.555469494, 55.594651276], [37.555646874, 55.595015503], [37.555798241, 55.595267734], [37.557086008, 55.597611692], [37.557010053, 55.597610658], [37.556543345, 55.597645793], [37.555775748, 55.597718131], [37.554944446, 55.597794884], [37.554457188, 55.597839586], [37.554171016, 55.597859153], [37.554001398, 55.597296132], [37.551221914, 55.597626005]]], type=Polygon}</t>
  </si>
  <si>
    <t>{coordinates=[37.555306229, 55.593602857], type=Point}</t>
  </si>
  <si>
    <t>Могила – Судец Владимир Александрович (1904–1981), Герой Советского Союза</t>
  </si>
  <si>
    <t>b249ebdc-56f9-11e2-965f-005056806bb6</t>
  </si>
  <si>
    <t>{geometries=[{coordinates=[37.554445328, 55.724796817], type=Point}, {coordinates=[[[37.554443782, 55.724918816], [37.554586277, 55.724798513], [37.554447794, 55.724664972], [37.554303459, 55.724804965], [37.554443782, 55.724918816]]], type=Polygon}], type=GeometryCollection}</t>
  </si>
  <si>
    <t>{coordinates=[37.554447994, 55.724731743], type=Point}</t>
  </si>
  <si>
    <t>Ограда с тремя воротами</t>
  </si>
  <si>
    <t>b249ebe8-56f9-11e2-965f-005056806bb6</t>
  </si>
  <si>
    <t>ЦАО, муниципальный округ Хамовники, Зубовский бульв., д., 2, стр., 1, 2, 7 (ограда с 3 воротами)</t>
  </si>
  <si>
    <t>{coordinates=[[[[37.593511143, 55.736072197], [37.593758972, 55.736000236], [37.593750904, 55.735979956], [37.593750856, 55.73597983], [37.59349426, 55.736056695], [37.593511143, 55.736072197]]], [[[37.592199684, 55.736595154], [37.592356257, 55.736524931], [37.592336873, 55.736508449], [37.592178329, 55.73658132], [37.592199684, 55.736595154]]], [[[37.594636604, 55.736799723], [37.594611787, 55.736725121], [37.594579133, 55.73672795], [37.594604965, 55.736803933], [37.594636604, 55.736799723]]], [[[37.594593915, 55.736691708], [37.594574241, 55.736630192], [37.594541457, 55.736634446], [37.594561311, 55.736695076], [37.594593915, 55.736691708]]]], type=MultiPolygon}</t>
  </si>
  <si>
    <t>{coordinates=[37.593625125, 55.736028466], type=Point}</t>
  </si>
  <si>
    <t>Могила Кона Феликса Яковлевича (1864–1941)</t>
  </si>
  <si>
    <t>b249ebf1-56f9-11e2-965f-005056806bb6</t>
  </si>
  <si>
    <t>{geometries=[{coordinates=[37.554447696, 55.724798187], type=Point}, {coordinates=[[[37.554444521, 55.724919109], [37.554586486, 55.72479804], [37.554456326, 55.724670579], [37.554303449, 55.724805021], [37.554444521, 55.724919109]]], type=Polygon}], type=GeometryCollection}</t>
  </si>
  <si>
    <t>{coordinates=[37.554452631, 55.72473431], type=Point}</t>
  </si>
  <si>
    <t>Могила - Белов Павел Алексеевич (1897-1962), Герой Советского Союза</t>
  </si>
  <si>
    <t>b249ebf6-56f9-11e2-965f-005056806bb6</t>
  </si>
  <si>
    <t>Новодевичье кладбище, участок 8, ряд 22</t>
  </si>
  <si>
    <t>{geometries=[{coordinates=[37.554445951, 55.72479664], type=Point}, {coordinates=[[[37.554441913, 55.724918113], [37.554588145, 55.724798512], [37.554449662, 55.72466462], [37.554304083, 55.724805315], [37.554441913, 55.724918113]]], type=Polygon}], type=GeometryCollection}</t>
  </si>
  <si>
    <t>{coordinates=[37.554449648, 55.724731566], type=Point}</t>
  </si>
  <si>
    <t>Могила Алымова Сергея Яковлевича (1892-1948)</t>
  </si>
  <si>
    <t>b249ebfc-56f9-11e2-965f-005056806bb6</t>
  </si>
  <si>
    <t>{geometries=[{coordinates=[37.554444625, 55.724796961], type=Point}, {coordinates=[[[37.554443074, 55.72491775], [37.554586946, 55.724799098], [37.554446468, 55.724663328], [37.554302011, 55.724807667], [37.554443074, 55.72491775]]], type=Polygon}], type=GeometryCollection}</t>
  </si>
  <si>
    <t>{coordinates=[37.554447617, 55.724731213], type=Point}</t>
  </si>
  <si>
    <t>Памятник А.С.Грибоедову, 1959 г., ск. А.А.Мануйлов, арх. А.А.Заварзин, бронза, гранит</t>
  </si>
  <si>
    <t>b249ebff-56f9-11e2-965f-005056806bb6</t>
  </si>
  <si>
    <t>ЦАО, муниципальный округ Басманный, Чистопрудный бульв., д., 2 (памятник на бульваре напротив наземного вестибюля станции метро "Чистые пруды")</t>
  </si>
  <si>
    <t>{coordinates=[[[37.639242449, 55.764460664], [37.639250717, 55.764465722], [37.639273234, 55.764469709], [37.639284109, 55.764469485], [37.639295349, 55.764466517], [37.639302837, 55.764463129], [37.639311069, 55.764457842], [37.639314427, 55.764453192], [37.639315904, 55.764447067], [37.639314003, 55.764439679], [37.639309862, 55.764434827], [37.639302343, 55.764429556], [37.639295209, 55.76442703], [37.63928545, 55.76442493], [37.639275696, 55.764424097], [37.639265947, 55.764424319], [37.639256953, 55.764426229], [37.63924946, 55.764428349], [37.639244594, 55.764431311], [37.639239357, 55.764435329], [37.63923637, 55.764438921], [37.639234512, 55.764443569], [37.63923453, 55.764448848], [37.639235674, 55.764454126], [37.639237938, 55.764457713], [37.639242449, 55.764460664]]], type=Polygon}</t>
  </si>
  <si>
    <t>{coordinates=[37.639274986, 55.764445318], type=Point}</t>
  </si>
  <si>
    <t>Могила Шишкова Вячеслава Яковлевича (1873–1945)</t>
  </si>
  <si>
    <t>b249ec03-56f9-11e2-965f-005056806bb6</t>
  </si>
  <si>
    <t>{geometries=[{coordinates=[37.554447147, 55.724797146], type=Point}, {coordinates=[[[37.554445, 55.724920246], [37.554586316, 55.724799461], [37.554450543, 55.724663588], [37.554306728, 55.724805287], [37.554445, 55.724920246]]], type=Polygon}], type=GeometryCollection}</t>
  </si>
  <si>
    <t>{coordinates=[37.554450011, 55.724731525], type=Point}</t>
  </si>
  <si>
    <t>Могила – Глаголев Василий Васильевич (1898–1947), Герой Советского Союза</t>
  </si>
  <si>
    <t>b249ec0b-56f9-11e2-965f-005056806bb6</t>
  </si>
  <si>
    <t>Новодевичье кладбище, участок 1, ряд 42</t>
  </si>
  <si>
    <t>{geometries=[{coordinates=[37.55444534, 55.724796635], type=Point}, {coordinates=[[[37.554443212, 55.724916395], [37.554584824, 55.72480011], [37.554448981, 55.7246667], [37.554304341, 55.724803335], [37.554443212, 55.724916395]]], type=Polygon}], type=GeometryCollection}</t>
  </si>
  <si>
    <t>{coordinates=[37.554447635, 55.724733405], type=Point}</t>
  </si>
  <si>
    <t>Памятник Н.Э.Бауману, 1931 г., ск. Б.Д.Королев, бронза, гранит</t>
  </si>
  <si>
    <t>b249ec0c-56f9-11e2-965f-005056806bb6</t>
  </si>
  <si>
    <t>ЦАО, Басманный, Спартаковская ул., д., 13, стр.,</t>
  </si>
  <si>
    <t>{coordinates=[[[37.673342287, 55.771960089], [37.673239092, 55.772023666], [37.673347507, 55.772079279], [37.673450334, 55.77201589], [37.673342287, 55.771960089]]], type=Polygon}</t>
  </si>
  <si>
    <t>{coordinates=[37.673344715, 55.772019778], type=Point}</t>
  </si>
  <si>
    <t>Ограда с воротами, 1–я половина XIX в.</t>
  </si>
  <si>
    <t>b8e6af2f-56f9-11e2-965f-005056806bb6</t>
  </si>
  <si>
    <t>ЦАО, муниципальный округ Тверской, Крапивенский пер., д., 3, стр., 1 (ограда)</t>
  </si>
  <si>
    <t>{coordinates=[[[[37.6176769, 55.767307787], [37.617671989, 55.767310508], [37.617755694, 55.767359456], [37.617751392, 55.767391154], [37.617747048, 55.767409481], [37.617739198, 55.767431774], [37.617734839, 55.767444653], [37.61772169, 55.767459522], [37.617701509, 55.767475883], [37.617647881, 55.767484354], [37.617555569, 55.767498307], [37.617556077, 55.767501531], [37.617648394, 55.767487547], [37.617705745, 55.76747886], [37.617725928, 55.767464013], [37.61774205, 55.767444604], [37.617756105, 55.767404669], [37.61775828, 55.76739155], [37.617764052, 55.767356752], [37.6176769, 55.767307787]]], [[[37.617191443, 55.767021366], [37.61718749, 55.767023838], [37.617300895, 55.767098298], [37.61730599, 55.767095971], [37.617191443, 55.767021366]]]], type=MultiPolygon}</t>
  </si>
  <si>
    <t>{coordinates=[37.617246517, 55.767059905], type=Point}</t>
  </si>
  <si>
    <t>Урна – Позолотин Тимофей Семенович (1908–1943), Герой Советского Союза</t>
  </si>
  <si>
    <t>b8e6af32-56f9-11e2-965f-005056806bb6</t>
  </si>
  <si>
    <t>ЦАО, муниципальный округ Хамовники, Лужнецкий пр., д., 2 (Новодевичье кладбище, секция 62, ниша 9)</t>
  </si>
  <si>
    <t>{geometries=[{coordinates=[37.554445501, 55.724797181], type=Point}, {coordinates=[[[37.554444131, 55.724917774], [37.554584064, 55.724800156], [37.554449928, 55.72466601], [37.554303879, 55.724804785], [37.554444131, 55.724917774]]], type=Polygon}], type=GeometryCollection}</t>
  </si>
  <si>
    <t>{coordinates=[37.554448168, 55.724733083], type=Point}</t>
  </si>
  <si>
    <t>Могила Павловой Марии Васильевны (1854–1938)</t>
  </si>
  <si>
    <t>b8e6af35-56f9-11e2-965f-005056806bb6</t>
  </si>
  <si>
    <t>Могила Котова Петра Ивановича (1889-1953)</t>
  </si>
  <si>
    <t>b8e6af36-56f9-11e2-965f-005056806bb6</t>
  </si>
  <si>
    <t>Могила Дени (Денисова) Виктора Николаевича (1893–1946)</t>
  </si>
  <si>
    <t>b8e6af37-56f9-11e2-965f-005056806bb6</t>
  </si>
  <si>
    <t>Доходный дом Болдыревых, 1908 г., архитектор Н.П. Евланов</t>
  </si>
  <si>
    <t>b8e6af3a-56f9-11e2-965f-005056806bb6</t>
  </si>
  <si>
    <t>Яузский бульвар, дом 13</t>
  </si>
  <si>
    <t>{coordinates=[[[37.645683363, 55.750992421], [37.645785638, 55.750872843], [37.645398857, 55.750712525], [37.645366138, 55.750693253], [37.645306284, 55.750656947], [37.645266442, 55.75064891], [37.645198681, 55.750634741], [37.64515966, 55.750626581], [37.645162779, 55.750608614], [37.645000216, 55.750574674], [37.644981179, 55.750594456], [37.644862443, 55.750569447], [37.644776931, 55.750700681], [37.645104443, 55.75076766], [37.64516899, 55.750781057], [37.645683363, 55.750992421]]], type=Polygon}</t>
  </si>
  <si>
    <t>{coordinates=[37.645342376, 55.750774359], type=Point}</t>
  </si>
  <si>
    <t>Ворота по Яузскому бульвару</t>
  </si>
  <si>
    <t>b8e6af40-56f9-11e2-965f-005056806bb6</t>
  </si>
  <si>
    <t>Городская усадьба, конец XVIII в. - Ворота по Яузскому бульвару</t>
  </si>
  <si>
    <t>ЦАО, муниципальный округ Таганский, Солянка ул., д., 15, стр., ( ворота по Яузскому бульвару)</t>
  </si>
  <si>
    <t>{coordinates=[[[[37.642830948, 55.750721222], [37.642835425, 55.750713812], [37.642815822, 55.750711493], [37.642811062, 55.750719025], [37.642830948, 55.750721222]]], [[[37.642731658, 55.750708206], [37.6427408, 55.75070235], [37.642724164, 55.750696001], [37.642714739, 55.750701974], [37.642731658, 55.750708206]]]], type=MultiPolygon}</t>
  </si>
  <si>
    <t>{coordinates=[37.642727778, 55.750702162], type=Point}</t>
  </si>
  <si>
    <t>Урна с прахом Сен–Катаяма (1859–1933)</t>
  </si>
  <si>
    <t>b8e6af43-56f9-11e2-965f-005056806bb6</t>
  </si>
  <si>
    <t>{geometries=[{coordinates=[37.618770315, 55.753891969], type=Point}, {coordinates=[[[37.618770255, 55.753895216], [37.618774049, 55.753892108], [37.61877055, 55.753888445], [37.618766407, 55.753892107], [37.618770255, 55.753895216]]], type=Polygon}], type=GeometryCollection}</t>
  </si>
  <si>
    <t>{coordinates=[37.618770389, 55.753890276], type=Point}</t>
  </si>
  <si>
    <t>Стена–ограда, XIX в.</t>
  </si>
  <si>
    <t>b8e6af44-56f9-11e2-965f-005056806bb6</t>
  </si>
  <si>
    <t>ЦАО, муниципальный округ Хамовники, Зачатьевский 2-й пер., д., 2 (стена-ограда)</t>
  </si>
  <si>
    <t>{coordinates=[[[[37.599709429, 55.740315888], [37.600745069, 55.740253729], [37.600817249, 55.740064683], [37.600922167, 55.739754837], [37.600908322, 55.739754848], [37.600850237, 55.739929289], [37.60081881, 55.74002426], [37.600734663, 55.740247342], [37.599710638, 55.740308154], [37.599709429, 55.740315888]]], [[[37.598332232, 55.740119315], [37.598320397, 55.740120641], [37.598336628, 55.740164605], [37.59875007, 55.740195142], [37.598917986, 55.74021701], [37.598920547, 55.740209846], [37.598751392, 55.740187895], [37.598347588, 55.740158104], [37.598332232, 55.740119315]]], [[[37.600884905, 55.739397616], [37.600898963, 55.739395163], [37.600824955, 55.739218906], [37.600613991, 55.739208707], [37.600612928, 55.739215419], [37.600813073, 55.739226848], [37.600884905, 55.739397616]]], [[[37.599731742, 55.739151575], [37.59973262, 55.739146535], [37.599306384, 55.739146878], [37.599181316, 55.739159578], [37.599183113, 55.739164112], [37.599308182, 55.739151412], [37.599731742, 55.739151575]]], [[[37.60023034, 55.739182341], [37.600235428, 55.739172237], [37.599946307, 55.739149386], [37.599943768, 55.739156602], [37.60023034, 55.739182341]]]], type=MultiPolygon}</t>
  </si>
  <si>
    <t>{coordinates=[37.600083662, 55.73916442], type=Point}</t>
  </si>
  <si>
    <t>Могила Сук Вячеслава Ивановича (1861–1933)</t>
  </si>
  <si>
    <t>b8e6af4a-56f9-11e2-965f-005056806bb6</t>
  </si>
  <si>
    <t>{geometries=[{coordinates=[37.708577774, 55.768673751], type=Point}, {coordinates=[[[37.708576304, 55.768777223], [37.708669204, 55.768668825], [37.708577732, 55.768570709], [37.708487858, 55.768678247], [37.708576304, 55.768777223]]], type=Polygon}], type=GeometryCollection}</t>
  </si>
  <si>
    <t>{coordinates=[37.708578481, 55.768673536], type=Point}</t>
  </si>
  <si>
    <t>Могила – Осташенко Федор Афанасьевич (1896–1976), Герой Советского Союза</t>
  </si>
  <si>
    <t>b8e6af4c-56f9-11e2-965f-005056806bb6</t>
  </si>
  <si>
    <t>ЦАО, муниципальный округ Пресненский, Сергея Макеева ул., д., 15 (Ваганьковское кладбище, участок 1)</t>
  </si>
  <si>
    <t>{geometries=[{coordinates=[37.54833408, 55.768403252], type=Point}, {coordinates=[[[37.548327776, 55.768503878], [37.548409901, 55.768406482], [37.548342944, 55.768294366], [37.548255699, 55.768408281], [37.548327776, 55.768503878]]], type=Polygon}], type=GeometryCollection}</t>
  </si>
  <si>
    <t>{coordinates=[37.548338217, 55.768350424], type=Point}</t>
  </si>
  <si>
    <t>Урна Эс–Хабиб–Вафа (1900–1936)</t>
  </si>
  <si>
    <t>b8e6af54-56f9-11e2-965f-005056806bb6</t>
  </si>
  <si>
    <t>Надгробие на семейном захоронении Кирхгоффов, 1890–е гг. – нач. ХХ в.: – Кирхгоффа Александра (1843–1893 гг.), – Кирхгофф Клары (1851–1917 гг.)</t>
  </si>
  <si>
    <t>b8e6af56-56f9-11e2-965f-005056806bb6</t>
  </si>
  <si>
    <t>ЮВАО, муниципальный округ Лефортово, Наличная ул., д., 1 (Введенское кладбище, уч.2)</t>
  </si>
  <si>
    <t>- Беседка-ротонда &lt;восточная&gt;</t>
  </si>
  <si>
    <t>b8e6af65-56f9-11e2-965f-005056806bb6</t>
  </si>
  <si>
    <t>ЦАО, муниципальный округ Таганский, Земляной Вал ул., д., 53, стр., 1 (Беседка-ротонда восточная)</t>
  </si>
  <si>
    <t>{coordinates=[[[37.658504972, 55.751636401], [37.658526601, 55.751633204], [37.658541593, 55.751627839], [37.658551431, 55.751617802], [37.658555735, 55.751607326], [37.658550552, 55.751596195], [37.658541429, 55.751587296], [37.658523626, 55.751581305], [37.65850465, 55.751578656], [37.658483328, 55.751582025], [37.658468334, 55.751587167], [37.658458492, 55.751595868], [37.65845378, 55.751607661], [37.658458982, 55.751619479], [37.658468499, 55.751627933], [37.658486302, 55.751633478], [37.658504972, 55.751636401]]], type=Polygon}</t>
  </si>
  <si>
    <t>{coordinates=[37.658504757, 55.751607494], type=Point}</t>
  </si>
  <si>
    <t>Урна с прахом Довгалевского Валериана Савельевича (1885–1934)</t>
  </si>
  <si>
    <t>b8e6af66-56f9-11e2-965f-005056806bb6</t>
  </si>
  <si>
    <t>{geometries=[{coordinates=[37.618770366, 55.753891851], type=Point}, {coordinates=[[[37.618770331, 55.753895243], [37.618774431, 55.753892216], [37.618770611, 55.753887847], [37.618766088, 55.753892098], [37.618770331, 55.753895243]]], type=Polygon}], type=GeometryCollection}</t>
  </si>
  <si>
    <t>{coordinates=[37.61877041, 55.753889973], type=Point}</t>
  </si>
  <si>
    <t>Ограда, 1902–1904 гг., архитектор А.У.Зеленко</t>
  </si>
  <si>
    <t>b8e6af6a-56f9-11e2-965f-005056806bb6</t>
  </si>
  <si>
    <t>ЦАО, муниципальный округ Замоскворечье, Зацепа ул., д. 41</t>
  </si>
  <si>
    <t>{coordinates=[[[[37.628987588, 55.727258376], [37.62901252, 55.727219175], [37.62884921, 55.727184432], [37.628725689, 55.727157417], [37.628686995, 55.727180097], [37.628663321, 55.727187478], [37.628665004, 55.727189061], [37.628669071, 55.727189856], [37.628690056, 55.727183468], [37.628726421, 55.727161467], [37.628844283, 55.727186688], [37.628873747, 55.727193699], [37.629005042, 55.727221998], [37.628980765, 55.727256939], [37.628984593, 55.727257742], [37.628987588, 55.727258376]]], [[[37.629646329, 55.727349072], [37.629645047, 55.727336951], [37.629398586, 55.727293534], [37.629334896, 55.727312382], [37.629332312, 55.727316655], [37.629399259, 55.727295856], [37.62964303, 55.727339182], [37.629643234, 55.72734898], [37.629646329, 55.727349072]]]], type=MultiPolygon}</t>
  </si>
  <si>
    <t>{coordinates=[37.628942745, 55.727206437], type=Point}</t>
  </si>
  <si>
    <t>Могила Лужского Василия Васильевича (1869–1931)</t>
  </si>
  <si>
    <t>b8e6af6c-56f9-11e2-965f-005056806bb6</t>
  </si>
  <si>
    <t>{geometries=[{coordinates=[37.554447411, 55.724798648], type=Point}, {coordinates=[[[37.554443529, 55.724917829], [37.554581849, 55.724800703], [37.554459378, 55.724672866], [37.554304889, 55.724803193], [37.554443529, 55.724917829]]], type=Polygon}], type=GeometryCollection}</t>
  </si>
  <si>
    <t>{coordinates=[37.554452112, 55.724736785], type=Point}</t>
  </si>
  <si>
    <t>Ворота, XIX в.</t>
  </si>
  <si>
    <t>b8e6af70-56f9-11e2-965f-005056806bb6</t>
  </si>
  <si>
    <t>ЦАО, муниципальный округ Таганский, Дровяной Б. пер., д., 13/7 (ворота по Дровяному Б. пер.)</t>
  </si>
  <si>
    <t>{coordinates=[[[37.657953392, 55.745065677], [37.657947302, 55.745067077], [37.657985323, 55.745112667], [37.657992157, 55.74511138], [37.657987405, 55.745105782], [37.65796907, 55.745084159], [37.657953392, 55.745065677]]], type=Polygon}</t>
  </si>
  <si>
    <t>{coordinates=[37.657974401, 55.745094971], type=Point}</t>
  </si>
  <si>
    <t>&lt;Могила братская, в которой похоронен&gt; А.П. Запорожец</t>
  </si>
  <si>
    <t>b8e6af71-56f9-11e2-965f-005056806bb6</t>
  </si>
  <si>
    <t>Ограда Конного двора, XIX в.</t>
  </si>
  <si>
    <t>b8e6af74-56f9-11e2-965f-005056806bb6</t>
  </si>
  <si>
    <t>ЮВАО, муниципальный округ Кузьминки, улица Старые Кузьминки, дом 15, строение 1, строение 3</t>
  </si>
  <si>
    <t>{coordinates=[[[[37.784807962, 55.689103134], [37.784801638, 55.689103706], [37.784873188, 55.689392456], [37.784880814, 55.689391655], [37.784887067, 55.689390963], [37.78481531, 55.689102469], [37.784807962, 55.689103134]]], [[[37.784980287, 55.689851499], [37.784987028, 55.689851], [37.784917695, 55.689565042], [37.784911486, 55.689564934], [37.784906113, 55.689566386], [37.784975316, 55.689851877], [37.784980287, 55.689851499]]]], type=MultiPolygon}</t>
  </si>
  <si>
    <t>{coordinates=[37.784844285, 55.689247335], type=Point}</t>
  </si>
  <si>
    <t>Надгробие Т.А.Цанаевой, 1948 г., ск. Г.И.Мотовилов</t>
  </si>
  <si>
    <t>b8e6af78-56f9-11e2-965f-005056806bb6</t>
  </si>
  <si>
    <t>{geometries=[{coordinates=[37.554446265, 55.724797255], type=Point}, {coordinates=[[[37.554443782, 55.724918816], [37.55458441, 55.72479992], [37.55445091, 55.724664971], [37.554305955, 55.724805314], [37.554443782, 55.724918816]]], type=Polygon}], type=GeometryCollection}</t>
  </si>
  <si>
    <t>{coordinates=[37.554449439, 55.724732446], type=Point}</t>
  </si>
  <si>
    <t>Могила Швецова Аркадия Дмитриевича (1892–1953)</t>
  </si>
  <si>
    <t>b8e6af86-56f9-11e2-965f-005056806bb6</t>
  </si>
  <si>
    <t>Могила Чаадаева Петра Яковлевича (1794–1856)</t>
  </si>
  <si>
    <t>b8e6af8b-56f9-11e2-965f-005056806bb6</t>
  </si>
  <si>
    <t>{geometries=[{coordinates=[37.603907386, 55.712254402], type=Point}, {coordinates=[[[37.603247022, 55.713870981], [37.603357914, 55.713782483], [37.603249057, 55.713685616], [37.603138184, 55.713782667], [37.603247022, 55.713870981]]], type=Polygon}], type=GeometryCollection}</t>
  </si>
  <si>
    <t>{coordinates=[37.603248606, 55.71373405], type=Point}</t>
  </si>
  <si>
    <t>Захоронение Ритсланда Алексея Александровича (1904–1938 гг.), первого штурмана</t>
  </si>
  <si>
    <t>b8e6af91-56f9-11e2-965f-005056806bb6</t>
  </si>
  <si>
    <t>{geometries=[{coordinates=[37.554441748, 55.724802308], type=Point}, {coordinates=[[[37.554443049, 55.724913584], [37.554557176, 55.724808449], [37.554454974, 55.724682676], [37.554311794, 55.724804525], [37.554443049, 55.724913584]]], type=Polygon}], type=GeometryCollection}</t>
  </si>
  <si>
    <t>{coordinates=[37.554443933, 55.724743601], type=Point}</t>
  </si>
  <si>
    <t>Могила Исаченко Бориса Лаврентьевича (1871–1948)</t>
  </si>
  <si>
    <t>b8e6af93-56f9-11e2-965f-005056806bb6</t>
  </si>
  <si>
    <t>Ворота, кон. XIX в.</t>
  </si>
  <si>
    <t>b8e6af94-56f9-11e2-965f-005056806bb6</t>
  </si>
  <si>
    <t>ВАО, Гольяново, Байкальская ул., д., 37А</t>
  </si>
  <si>
    <t>{coordinates=[[[37.814199591, 55.818741528], [37.814233091, 55.818758767], [37.814435676, 55.818758251], [37.814465555, 55.818739408], [37.81444153, 55.818739469], [37.814424671, 55.81875118], [37.814242452, 55.818751645], [37.814222678, 55.818740242], [37.814197217, 55.818740307], [37.814199591, 55.818741528]]], type=Polygon}</t>
  </si>
  <si>
    <t>{coordinates=[37.814221123, 55.818746354], type=Point}</t>
  </si>
  <si>
    <t>Храм Рождества Христова в Рождествено, 1890–1898 гг., нач. XX в., гражданский инженер В.О.Грудзин</t>
  </si>
  <si>
    <t>b8e6af9a-56f9-11e2-965f-005056806bb6</t>
  </si>
  <si>
    <t>район Митино</t>
  </si>
  <si>
    <t>1-я Муравская улица, дом 39, строение 1</t>
  </si>
  <si>
    <t>{coordinates=[[[37.367376133, 55.860734751], [37.367495806, 55.860733443], [37.367497182, 55.860775651], [37.367761371, 55.860772515], [37.367759986, 55.860732869], [37.367929346, 55.860731911], [37.367931406, 55.86072223], [37.367950668, 55.860724531], [37.367987189, 55.86072115], [37.368011576, 55.860706335], [37.368021784, 55.860685822], [37.368021823, 55.86067442], [37.368015791, 55.860659573], [37.368003645, 55.860651578], [37.367977315, 55.860641287], [37.367959069, 55.860638987], [37.367928649, 55.860638954], [37.367928692, 55.860626411], [37.367752225, 55.860628501], [37.367750823, 55.860593994], [37.367497286, 55.860597141], [37.367499157, 55.860642771], [37.367372902, 55.860644335], [37.367376133, 55.860734751]]], type=Polygon}</t>
  </si>
  <si>
    <t>{coordinates=[37.367697992, 55.860680121], type=Point}</t>
  </si>
  <si>
    <t>Могила – Горбатов Александр Васильевич (1891–1973), Герой Советского Союза</t>
  </si>
  <si>
    <t>b8e6afa0-56f9-11e2-965f-005056806bb6</t>
  </si>
  <si>
    <t>Новодевичье кладбище, участок 7, ряд 7</t>
  </si>
  <si>
    <t>Могила – Гавроданов Петр Иванович (1919–1987), старшина, полный кавалер ордена Славы</t>
  </si>
  <si>
    <t>b8e6afa1-56f9-11e2-965f-005056806bb6</t>
  </si>
  <si>
    <t>Котляковское кладбище, участок 60</t>
  </si>
  <si>
    <t>Могила Габричевского Георгия Порбертовича (1860–1907), микробиолога</t>
  </si>
  <si>
    <t>b8e6afa4-56f9-11e2-965f-005056806bb6</t>
  </si>
  <si>
    <t>Пятницкое кладбище - Могила Габричевского Георгия Порбертовича (1860–1907), микробиолога</t>
  </si>
  <si>
    <t>СВАО, муниципальный округ Алексеевский, Дроболитейный пер., д., 5 (Пятницкое кладбище, «площадка Грановского» )</t>
  </si>
  <si>
    <t>{coordinates=[37.641132296, 55.79931589], type=Point}</t>
  </si>
  <si>
    <t>Урна – Курзенков Сергей Георгиевич (1911–1981), Герой Советского Союза</t>
  </si>
  <si>
    <t>b8e6afad-56f9-11e2-965f-005056806bb6</t>
  </si>
  <si>
    <t>ЦАО, муниципальный округ Пресненский, Сергея Макеева ул., д., 15 (Ваганьковское кладбище, колумбарий секция 24, ряд 4, ниша 100)</t>
  </si>
  <si>
    <t>Могила – Линьков Григорий Матвеевич (1899–1961), Герой Советского Союза</t>
  </si>
  <si>
    <t>b8e6afb1-56f9-11e2-965f-005056806bb6</t>
  </si>
  <si>
    <t>ЦАО, муниципальный округ Хамовники, Лужнецкий пр., д., 2 (Новодевичье кладбище, участок 8, ряд 15)</t>
  </si>
  <si>
    <t>Сохранившаяся часть монастырской ограды с башнями, XVII-XVIII</t>
  </si>
  <si>
    <t>b8e6afb6-56f9-11e2-965f-005056806bb6</t>
  </si>
  <si>
    <t>ЦАО, Мещанский, Рождественка ул., д., 20/8, стр., 1</t>
  </si>
  <si>
    <t>{coordinates=[[[[37.625737881, 55.766304201], [37.625738281, 55.766305928], [37.625754102, 55.766311098], [37.625769608, 55.766312588], [37.625782429, 55.766310317], [37.625790816, 55.766303572], [37.625793293, 55.766296055], [37.625768627, 55.766296711], [37.625688615, 55.76577256], [37.625677987, 55.76577206], [37.625757466, 55.766297022], [37.625736446, 55.766298021], [37.625736737, 55.766299273], [37.625600842, 55.766305975], [37.625601958, 55.766310921], [37.625737881, 55.766304201]]], [[[37.624284272, 55.766368812], [37.624285204, 55.766372409], [37.624493085, 55.766361695], [37.624867432, 55.766342384], [37.625217048, 55.766324089], [37.625217863, 55.76631694], [37.625146653, 55.76632038], [37.625051455, 55.766325408], [37.624956454, 55.766330194], [37.624860616, 55.766335344], [37.624765812, 55.76634001], [37.624670188, 55.766345159], [37.6245749, 55.76634994], [37.62447999, 55.766355006], [37.624372414, 55.766360428], [37.624283436, 55.76636531], [37.624284272, 55.766368812]]], [[[37.625559565, 55.765134623], [37.625564477, 55.765134334], [37.625570685, 55.765133523], [37.625577778, 55.765131716], [37.625583509, 55.765129555], [37.625589108, 55.76512672], [37.625593375, 55.765123886], [37.625596714, 55.765120739], [37.625599571, 55.765117413], [37.625601153, 55.765114178], [37.625602098, 55.765110584], [37.625601929, 55.765106722], [37.625600316, 55.765101514], [37.625596637, 55.765096758], [37.625591841, 55.765092541], [37.62558673, 55.765089403], [37.625580505, 55.765086804], [37.625573802, 55.765085015], [37.625566625, 55.765083495], [37.62555881, 55.765082785], [37.625550682, 55.765082883], [37.625541281, 55.765084329], [37.625532042, 55.765086494], [37.625524402, 55.765089825], [37.625520424, 55.765092434], [37.625515177, 55.765096481], [37.625511847, 55.765101425], [37.625510264, 55.765105558], [37.625510038, 55.765107538], [37.625509191, 55.76510767], [37.625435154, 55.76510909], [37.625433881, 55.765113803], [37.625508898, 55.765112675], [37.625510593, 55.765112694], [37.625510928, 55.765114], [37.625512696, 55.765117771], [37.625515415, 55.765121271], [37.625518613, 55.765123782], [37.625522445, 55.765126473], [37.6255279, 55.765129412], [37.625535067, 55.765131966], [37.625541751, 55.765133549], [37.625546541, 55.765134173], [37.625547498, 55.765134262], [37.625554735, 55.765134745], [37.625559565, 55.765134623]]], [[[37.623854389, 55.766334807], [37.623862572, 55.766333811], [37.623826467, 55.765960467], [37.62381749, 55.765961166], [37.623854389, 55.766334807]]], [[[37.623854389, 55.766334807], [37.623853459, 55.76633492], [37.623912692, 55.766419549], [37.623939428, 55.766414207], [37.623948537, 55.766411928], [37.623965728, 55.766411339], [37.623971792, 55.766410194], [37.623977846, 55.766406197], [37.623980852, 55.766397637], [37.623964173, 55.766399222], [37.623960585, 55.76638397], [37.623947448, 55.766386834], [37.623939352, 55.766390262], [37.623933299, 55.766395404], [37.623932306, 55.766401106], [37.62393626, 55.766408008], [37.623920537, 55.766411568], [37.623862741, 55.766333791], [37.623862572, 55.766333811], [37.623862582, 55.766333939], [37.623854455, 55.766335474], [37.623854389, 55.766334807]]], [[[37.623711423, 55.765170911], [37.623695931, 55.765170927], [37.623681226, 55.765174866], [37.623670418, 55.765185783], [37.623670454, 55.765197125], [37.623675132, 55.76520759], [37.623688316, 55.765212374], [37.623698078, 55.765212365], [37.623696872, 55.765190517], [37.623726339, 55.765188691], [37.623726197, 55.765171787], [37.623711423, 55.765170911]]], [[[37.623710747, 55.765314607], [37.623701867, 55.76531455], [37.623712667, 55.765456036], [37.623721085, 55.765456786], [37.623710747, 55.765314607]]], [[[37.625597328, 55.765303117], [37.625588448, 55.765303057], [37.625615646, 55.76544573], [37.625622835, 55.765445849], [37.625597328, 55.765303117]]], [[[37.625559565, 55.765134623], [37.625558046, 55.765134713], [37.625576569, 55.765243147], [37.625585878, 55.765243662], [37.625566659, 55.765134204], [37.625564477, 55.765134334], [37.625562907, 55.765134539], [37.625559565, 55.765134623]]]], type=MultiPolygon}</t>
  </si>
  <si>
    <t>{coordinates=[37.624768246, 55.766343772], type=Point}</t>
  </si>
  <si>
    <t>Могила Анучина Дмитрия Николаевича (1843-1923)</t>
  </si>
  <si>
    <t>b8e6afc7-56f9-11e2-965f-005056806bb6</t>
  </si>
  <si>
    <t>ЦАО, муниципальный округ Пресненский, улица Сергея Макеева, 15, Ваганьковское кладбище</t>
  </si>
  <si>
    <t>{geometries=[{coordinates=[37.548333661, 55.768402796], type=Point}, {coordinates=[[[37.548328008, 55.768503283], [37.54840848, 55.768406891], [37.548343666, 55.768293191], [37.548254488, 55.768407818], [37.548328008, 55.768503283]]], type=Polygon}], type=GeometryCollection}</t>
  </si>
  <si>
    <t>{coordinates=[37.548337755, 55.768350041], type=Point}</t>
  </si>
  <si>
    <t>Могила – Митрофанов Василий Андреевич (1899–1970), Герой Советского Союза</t>
  </si>
  <si>
    <t>b8e6afd0-56f9-11e2-965f-005056806bb6</t>
  </si>
  <si>
    <t>Детский парк им. Прямикова (ГПКиО Таганский)</t>
  </si>
  <si>
    <t>b8e6afd6-56f9-11e2-965f-005056806bb6</t>
  </si>
  <si>
    <t>ЦАО, Таганский, Таганская ул., д., 13, стр., 3</t>
  </si>
  <si>
    <t>{coordinates=[[[37.661624979, 55.742246416], [37.661769171, 55.742270388], [37.661804853, 55.742274653], [37.661979782, 55.74206892], [37.662019783, 55.742078029], [37.662181379, 55.742114462], [37.662288224, 55.742039773], [37.662245759, 55.742012344], [37.662367745, 55.741941407], [37.662398417, 55.741927715], [37.662620729, 55.742015444], [37.662665359, 55.742027241], [37.663069201, 55.74181339], [37.663073321, 55.741808624], [37.663350489, 55.741878585], [37.663565161, 55.74192833], [37.663721676, 55.741814772], [37.663471422, 55.741631695], [37.663492075, 55.74162098], [37.664040666, 55.741338223], [37.664152539, 55.741287058], [37.663783338, 55.741138271], [37.664374039, 55.740914467], [37.664503892, 55.741013094], [37.66459717, 55.741083926], [37.664880661, 55.74095421], [37.664880404, 55.740930858], [37.664880004, 55.740911457], [37.664862551, 55.740053359], [37.664861759, 55.740016356], [37.664816468, 55.740036176], [37.664194631, 55.74031086], [37.664029027, 55.740343145], [37.66390758, 55.740350312], [37.663398956, 55.740439727], [37.663375337, 55.740426375], [37.663006218, 55.740218126], [37.663004303, 55.740216961], [37.663002061, 55.740213731], [37.662980913, 55.740181963], [37.662935254, 55.740113133], [37.662924754, 55.740115033], [37.66238972, 55.740208879], [37.662389083, 55.74020888], [37.662449713, 55.74031748], [37.662464562, 55.7403277], [37.662482764, 55.74034016], [37.662653139, 55.740575798], [37.662659064, 55.740583874], [37.662659544, 55.740584502], [37.66226958, 55.740764023], [37.662165701, 55.740823439], [37.662138735, 55.740809283], [37.662056332, 55.74086427], [37.662015801, 55.740842318], [37.66209281, 55.740791739], [37.661961809, 55.740721763], [37.661737172, 55.740608438], [37.66173047, 55.740604944], [37.661728396, 55.740603869], [37.661731084, 55.740599195], [37.661653338, 55.74054828], [37.661648569, 55.740550172], [37.661563767, 55.740602737], [37.661560749, 55.740604537], [37.661391226, 55.740497247], [37.661333608, 55.740462563], [37.661317244, 55.740432315], [37.661219335, 55.740433791], [37.660917947, 55.740510709], [37.660607321, 55.740587459], [37.660531469, 55.740610012], [37.660395002, 55.740643512], [37.660220038, 55.740684696], [37.660629908, 55.740893798], [37.660733307, 55.74094989], [37.660453633, 55.741160248], [37.660354452, 55.741123642], [37.660330375, 55.741114691], [37.660305708, 55.741117328], [37.660099457, 55.741139331], [37.659861192, 55.741315145], [37.659866615, 55.741317383], [37.661084371, 55.741803871], [37.661235682, 55.741856396], [37.661646093, 55.74199903], [37.661647049, 55.741999208], [37.661732639, 55.742021281], [37.661628231, 55.742223957], [37.661623334, 55.742233574], [37.66161781, 55.742245168], [37.661624979, 55.742246416]]], type=Polygon}</t>
  </si>
  <si>
    <t>{coordinates=[37.662139729, 55.74114979], type=Point}</t>
  </si>
  <si>
    <t>b8e6afe1-56f9-11e2-965f-005056806bb6</t>
  </si>
  <si>
    <t>СВАО, муниципальный округ Свиблово, Лазоревый пр., д., 15 (парк)</t>
  </si>
  <si>
    <t>{coordinates=[[[37.63285075, 55.856114098], [37.632409709, 55.856540479], [37.634304013, 55.856668043], [37.635114993, 55.856649826], [37.637018909, 55.85632619], [37.637392261, 55.856147131], [37.637656006, 55.855769161], [37.637759014, 55.855455049], [37.637472197, 55.854901021], [37.635841987, 55.853689045], [37.635910264, 55.853532599], [37.63539119, 55.853492841], [37.635326596, 55.853098259], [37.63531952, 55.853083716], [37.634844456, 55.852885921], [37.6348128, 55.852874099], [37.634709338, 55.852828945], [37.634570062, 55.852769548], [37.634480517, 55.852731653], [37.63425182, 55.852856656], [37.634239375, 55.852859364], [37.634061177, 55.852857491], [37.633440873, 55.853189494], [37.633299918, 55.853106117], [37.633283026, 55.853115835], [37.633193611, 55.853162995], [37.632904094, 55.852353702], [37.632402982, 55.852189876], [37.632246862, 55.852200102], [37.63224669, 55.852149356], [37.632235822, 55.852098801], [37.632196576, 55.85206121], [37.632113224, 55.852059233], [37.631901266, 55.852082722], [37.631908726, 55.851358525], [37.631636405, 55.850760728], [37.631588897, 55.850401693], [37.631733388, 55.850116282], [37.63163081, 55.850046065], [37.631054988, 55.849779383], [37.631121059, 55.849580729], [37.63096372, 55.849461799], [37.629240225, 55.848443567], [37.628636983, 55.848809119], [37.628570244, 55.848905202], [37.62822872, 55.849726747], [37.628184876, 55.850087046], [37.628400104, 55.85047923], [37.628202674, 55.851476217], [37.627319796, 55.852626058], [37.627265922, 55.853392157], [37.627651125, 55.854149809], [37.628468214, 55.854986231], [37.628825414, 55.854889128], [37.63091883, 55.855232993], [37.631527368, 55.855042566], [37.632099084, 55.855109499], [37.63285075, 55.856114098]]], type=Polygon}</t>
  </si>
  <si>
    <t>{coordinates=[37.630188584, 55.85248988], type=Point}</t>
  </si>
  <si>
    <t>Детский парк Марьина роща</t>
  </si>
  <si>
    <t>b8e6afe4-56f9-11e2-965f-005056806bb6</t>
  </si>
  <si>
    <t>ЦАО, Мещанский, Советской Армии ул., д., 12, стр., 1</t>
  </si>
  <si>
    <t>{coordinates=[[[37.616399105, 55.792621989], [37.616589456, 55.792622079], [37.61658174, 55.792761752], [37.616582063, 55.792762829], [37.617361963, 55.792762092], [37.617410246, 55.792754592], [37.617594676, 55.792747051], [37.618033722, 55.792744118], [37.618284002, 55.792738939], [37.618529787, 55.792723885], [37.618753755, 55.792716215], [37.619122601, 55.792696101], [37.619662629, 55.792663425], [37.620395854, 55.792623104], [37.621089374, 55.792580393], [37.621370367, 55.792557843], [37.621444978, 55.792557769], [37.621537222, 55.79253792], [37.621602987, 55.792513065], [37.621914771, 55.792497938], [37.622033199, 55.792490367], [37.622077169, 55.792480444], [37.622117933, 55.792465044], [37.622126502, 55.792349801], [37.622152561, 55.792116879], [37.622178437, 55.791876772], [37.622193045, 55.791652933], [37.622191769, 55.791652755], [37.622186665, 55.791652042], [37.621992932, 55.791660074], [37.621869892, 55.79166052], [37.621786324, 55.791660724], [37.62149811, 55.791661759], [37.62038835, 55.791669611], [37.620215817, 55.791656337], [37.620235595, 55.790999453], [37.620250343, 55.790800319], [37.620250533, 55.790765631], [37.620076163, 55.79075925], [37.620077048, 55.790703897], [37.620076514, 55.790636308], [37.620078838, 55.790611746], [37.620079221, 55.790581879], [37.620077246, 55.79056508], [37.620008688, 55.79056029], [37.620023473, 55.790338427], [37.620034581, 55.790165159], [37.620048709, 55.789937099], [37.620057522, 55.789795359], [37.620062448, 55.789738141], [37.620061013, 55.789738052], [37.619143493, 55.789703102], [37.618776325, 55.789689174], [37.618768174, 55.789682356], [37.618771896, 55.789647593], [37.618759293, 55.789644821], [37.618752594, 55.7896433], [37.618638772, 55.789800949], [37.618284784, 55.790282379], [37.61696102, 55.790243019], [37.616692197, 55.790231857], [37.616588252, 55.790228991], [37.616582672, 55.790228817], [37.616490527, 55.791410179], [37.616449393, 55.792053937], [37.616428741, 55.792347839], [37.61640137, 55.792579324], [37.616399105, 55.792621989]]], type=Polygon}</t>
  </si>
  <si>
    <t>{coordinates=[37.618367978, 55.791204816], type=Point}</t>
  </si>
  <si>
    <t>Ограда с воротами и калиткой, 1890 г., архитектор П.А.Дриттенпрейс</t>
  </si>
  <si>
    <t>b8e6afe6-56f9-11e2-965f-005056806bb6</t>
  </si>
  <si>
    <t>ЦАО, муниципальный округ Басманный, Козловский Б. пер., д., 4, стр., 1 (Ограда с воротами и калиткой)</t>
  </si>
  <si>
    <t>{coordinates=[[[37.645654308, 55.768054413], [37.646099403, 55.767926003], [37.646095089, 55.767921674], [37.646091496, 55.767917913], [37.645649255, 55.768048749], [37.645654308, 55.768054413]]], type=Polygon}</t>
  </si>
  <si>
    <t>{coordinates=[37.645871687, 55.767987376], type=Point}</t>
  </si>
  <si>
    <t>Могила Эренбурга Ильи Григорьевича (1891–1967), писателя</t>
  </si>
  <si>
    <t>b8e6afe9-56f9-11e2-965f-005056806bb6</t>
  </si>
  <si>
    <t>{geometries=[{coordinates=[37.554448123, 55.724799628], type=Point}, {coordinates=[[[37.55444442, 55.724917158], [37.554583982, 55.72480133], [37.554457171, 55.724676559], [37.55430692, 55.724803463], [37.55444442, 55.724917158]]], type=Polygon}], type=GeometryCollection}</t>
  </si>
  <si>
    <t>{coordinates=[37.554451942, 55.724738945], type=Point}</t>
  </si>
  <si>
    <t>Урна – Киселев Семен Сергеевич (1906–1985), полковник, Герой Советского Союза</t>
  </si>
  <si>
    <t>b8e6afeb-56f9-11e2-965f-005056806bb6</t>
  </si>
  <si>
    <t>ЦАО, муниципальный округ Пресненский, Сергея Макеева ул., д., 15 (Ваганьковское кладбище, колумбарий, секция 40)</t>
  </si>
  <si>
    <t>{geometries=[{coordinates=[37.548306536, 55.768404418], type=Point}, {coordinates=[[[37.548326757, 55.768503774], [37.548410646, 55.76840583], [37.548343509, 55.768292546], [37.54825294, 55.768408506], [37.548252939, 55.768407924], [37.548252426, 55.768407925], [37.548326757, 55.768503774]]], type=Polygon}], type=GeometryCollection}</t>
  </si>
  <si>
    <t>{coordinates=[37.548338174, 55.768349188], type=Point}</t>
  </si>
  <si>
    <t>- &lt;Сад Марфо-Мариинской обители, начало XX в.&gt;</t>
  </si>
  <si>
    <t>b8e6afed-56f9-11e2-965f-005056806bb6</t>
  </si>
  <si>
    <t>Ансамбль Марфо-Мариинской обители, начало XX вв. - - &lt;Сад Марфо-Мариинской обители, начало XX в.&gt;</t>
  </si>
  <si>
    <t>ЦАО, муниципальный округ Якиманка, Ордынка Б. ул., д., 34, стр., 2 (сад)</t>
  </si>
  <si>
    <t>{coordinates=[[[37.621764803, 55.737164372], [37.621628522, 55.737549489], [37.621600469, 55.737631646], [37.62154523, 55.73790917], [37.622190925, 55.737982958], [37.622570663, 55.738026205], [37.622725604, 55.738043798], [37.622818913, 55.738048492], [37.62302719, 55.738056267], [37.623223314, 55.738058925], [37.623232835, 55.737871272], [37.623401654, 55.737870533], [37.6234017, 55.73788536], [37.62353313, 55.737888648], [37.623533164, 55.737899486], [37.623810189, 55.737910044], [37.623806457, 55.737622654], [37.624195079, 55.737612523], [37.624188872, 55.737463657], [37.624083951, 55.737467706], [37.623934159, 55.737473611], [37.623701112, 55.73746358], [37.623703752, 55.737498938], [37.623466208, 55.737504308], [37.623453765, 55.737344025], [37.621764803, 55.737164372]]], type=Polygon}</t>
  </si>
  <si>
    <t>{coordinates=[37.622905763, 55.737581006], type=Point}</t>
  </si>
  <si>
    <t>&lt;Могила братская, в которой похоронен&gt; Войтович Василий Ермолаевич (1891-1917)</t>
  </si>
  <si>
    <t>b8e6afee-56f9-11e2-965f-005056806bb6</t>
  </si>
  <si>
    <t>&lt;Могила братская, в которой похоронен&gt; И. Константинов</t>
  </si>
  <si>
    <t>b8e6aff1-56f9-11e2-965f-005056806bb6</t>
  </si>
  <si>
    <t>Могила - Гришин Алексей Никонович (1918-1974), Герой Советского Союза</t>
  </si>
  <si>
    <t>b8e6aff4-56f9-11e2-965f-005056806bb6</t>
  </si>
  <si>
    <t>Бабушкинское кладбище</t>
  </si>
  <si>
    <t>Бабушкинское кладбище, участок 6</t>
  </si>
  <si>
    <t>{geometries=[{coordinates=[37.706620204, 55.862234567], type=Point}, {coordinates=[[[37.706618886, 55.862345072], [37.706723956, 55.862237007], [37.706624475, 55.862123107], [37.7065135, 55.862233082], [37.706618886, 55.862345072]]], type=Polygon}], type=GeometryCollection}</t>
  </si>
  <si>
    <t>{coordinates=[37.706618795, 55.862235045], type=Point}</t>
  </si>
  <si>
    <t>Могила Соловьева Зиновия Петровича (1876–1928)</t>
  </si>
  <si>
    <t>b8e6aff7-56f9-11e2-965f-005056806bb6</t>
  </si>
  <si>
    <t>Могила Киселева Сергея Дмитриевича (1793-1851), вице-губернатора, знакомого А.С.Пушкина и Киселевой (Ушаковой) Елизаветы Николаевны (1810-1872), жены С.Д. Киселева , современницы А.С. Пушкина</t>
  </si>
  <si>
    <t>b8e6aff8-56f9-11e2-965f-005056806bb6</t>
  </si>
  <si>
    <t>Ваганьковское кладбище, участок 14</t>
  </si>
  <si>
    <t>{geometries=[{coordinates=[37.548333764, 55.768403648], type=Point}, {coordinates=[[[37.548327366, 55.768501879], [37.548410987, 55.76840602], [37.548343161, 55.768297784], [37.548253543, 55.768408909], [37.548327366, 55.768501879]]], type=Polygon}], type=GeometryCollection}</t>
  </si>
  <si>
    <t>{coordinates=[37.548338296, 55.768351902], type=Point}</t>
  </si>
  <si>
    <t>Планировочная структура, 1939-1954 гг.</t>
  </si>
  <si>
    <t>b8e6aff9-56f9-11e2-965f-005056806bb6</t>
  </si>
  <si>
    <t>на территории ВДНХ</t>
  </si>
  <si>
    <t>{coordinates=[[[37.625169462, 55.834129157], [37.625304252, 55.834024459], [37.625185685, 55.833920017], [37.625034008, 55.834024733], [37.625169462, 55.834129157]]], type=Polygon}</t>
  </si>
  <si>
    <t>{coordinates=[37.625169141, 55.834024596], type=Point}</t>
  </si>
  <si>
    <t>Могила Рындзюнской Марины Давыдовны (1879–1946)</t>
  </si>
  <si>
    <t>b8e6affb-56f9-11e2-965f-005056806bb6</t>
  </si>
  <si>
    <t>Могила Насонова Николая Викторовича (1855–1939)</t>
  </si>
  <si>
    <t>b8e6affc-56f9-11e2-965f-005056806bb6</t>
  </si>
  <si>
    <t>Могила Белого Андрея (Бугаева Бориса Николаевича) (1880–1934)</t>
  </si>
  <si>
    <t>b8e6affe-56f9-11e2-965f-005056806bb6</t>
  </si>
  <si>
    <t>{geometries=[{coordinates=[37.554446205, 55.724797099], type=Point}, {coordinates=[[[37.554443751, 55.724917067], [37.554586533, 55.724800167], [37.554451416, 55.724666699], [37.554303117, 55.724804464], [37.554443751, 55.724917067]]], type=Polygon}], type=GeometryCollection}</t>
  </si>
  <si>
    <t>{coordinates=[37.554449277, 55.724733433], type=Point}</t>
  </si>
  <si>
    <t>Могила – Давыдов Ладо Шириншаевич (1924–1987), Герой Советского Союза</t>
  </si>
  <si>
    <t>b8e6afff-56f9-11e2-965f-005056806bb6</t>
  </si>
  <si>
    <t>Пятницкое кладбище - Могила – Давыдов Ладо Шириншаевич (1924–1987), Герой Советского Союза</t>
  </si>
  <si>
    <t>СВАО, муниципальный округ Алексеевский, Дроболитейный пер., д., 5 (Пятницкое кладбище, участок 9)</t>
  </si>
  <si>
    <t>Главный корпус, (Лабораторный корпус с административной частью), 1935 г., архитекторы Н.В. Марковников, И.С. Николаев, В.С. Попов</t>
  </si>
  <si>
    <t>b8e6b005-56f9-11e2-965f-005056806bb6</t>
  </si>
  <si>
    <t>улица Косыгина, дом 2, строение 1</t>
  </si>
  <si>
    <t>{coordinates=[[[37.576653933, 55.709092356], [37.576788323, 55.708664738], [37.576759682, 55.708661612], [37.57677075, 55.708627025], [37.576582996, 55.708607381], [37.576571928, 55.708641968], [37.576543288, 55.708639291], [37.576466606, 55.708883644], [37.576081552, 55.708845259], [37.576186655, 55.708488616], [37.576616242, 55.708524279], [37.576639156, 55.708445224], [37.576031371, 55.708394851], [37.576013028, 55.708470457], [37.576005309, 55.708491871], [37.575951212, 55.708486515], [37.575897457, 55.708659448], [37.575986559, 55.708668375], [37.575931987, 55.708830082], [37.575826328, 55.70881936], [37.575868089, 55.708691801], [37.575736026, 55.708678858], [37.575830893, 55.708375214], [37.57558267, 55.708350249], [37.575419111, 55.708916171], [37.575477187, 55.708921974], [37.575559925, 55.708929558], [37.576431852, 55.709009861], [37.576415263, 55.709069151], [37.576653933, 55.709092356]]], type=Polygon}</t>
  </si>
  <si>
    <t>{coordinates=[37.575656366, 55.70875558], type=Point}</t>
  </si>
  <si>
    <t>Могила Авербаха Михаила Иосифовича (1872-1944)</t>
  </si>
  <si>
    <t>b8e6b00c-56f9-11e2-965f-005056806bb6</t>
  </si>
  <si>
    <t>Могила – Дуплий Сергей Прокофьевич (1904–1984), Герой Советского Союза</t>
  </si>
  <si>
    <t>b8e6b015-56f9-11e2-965f-005056806bb6</t>
  </si>
  <si>
    <t>ЮАО, муниципальный округ Донской, Донская пл., д., 1, стр., 30 (Донской 1-й крематорий, около колумб. 20, напротив секции 8)</t>
  </si>
  <si>
    <t>{geometries=[{coordinates=[37.603532676, 55.711718086], type=Point}, {coordinates=[[[37.60352426, 55.711724336], [37.603536832, 55.711725582], [37.603541091, 55.711711837], [37.60352852, 55.71171059], [37.60352426, 55.711724336]]], type=Polygon}], type=GeometryCollection}</t>
  </si>
  <si>
    <t>{coordinates=[37.603532676, 55.711718086], type=Point}</t>
  </si>
  <si>
    <t>Могила Бунге Христофора Григорьевича (1781–1861), ветеринара, профессора Московского университета</t>
  </si>
  <si>
    <t>b8e6b017-56f9-11e2-965f-005056806bb6</t>
  </si>
  <si>
    <t>{geometries=[{coordinates=[37.708576073, 55.768675857], type=Point}, {coordinates=[[[37.708579745, 55.768771651], [37.708653537, 55.768676767], [37.708576069, 55.768576196], [37.708494942, 55.768678817], [37.708579745, 55.768771651]]], type=Polygon}], type=GeometryCollection}</t>
  </si>
  <si>
    <t>{coordinates=[37.708575559, 55.768626481], type=Point}</t>
  </si>
  <si>
    <t>&lt;Могила братская, в которой похоронен&gt; Морозов Василий Евлампиевич (1885-1917)</t>
  </si>
  <si>
    <t>b8e6b01a-56f9-11e2-965f-005056806bb6</t>
  </si>
  <si>
    <t>{geometries=[{coordinates=[37.620893128, 55.752805473], type=Point}, {coordinates=[[[37.620893281, 55.752820138], [37.620909675, 55.752805518], [37.620893919, 55.752790356], [37.620875636, 55.75280588], [37.620893281, 55.752820138]]], type=Polygon}], type=GeometryCollection}</t>
  </si>
  <si>
    <t>{coordinates=[37.620893394, 55.752797937], type=Point}</t>
  </si>
  <si>
    <t>b8e6b01e-56f9-11e2-965f-005056806bb6</t>
  </si>
  <si>
    <t>{coordinates=[[[37.647697926, 55.759735644], [37.647697907, 55.75973565], [37.647697889, 55.759735659], [37.647697874, 55.759735671], [37.647697861, 55.759735686], [37.647620195, 55.759847813], [37.647620185, 55.75984783], [37.647620179, 55.759847849], [37.647620177, 55.759847869], [37.647620179, 55.759847888], [37.647620184, 55.759847907], [37.647620193, 55.759847924], [37.647620205, 55.75984794], [37.64762022, 55.759847952], [37.647620237, 55.759847962], [37.647620256, 55.759847968], [37.647779164, 55.759882168], [37.64773157, 55.759938674], [37.647731558, 55.759938691], [37.64773155, 55.759938709], [37.647731547, 55.759938729], [37.647731547, 55.75993875], [37.647731551, 55.759938769], [37.647731559, 55.759938788], [37.647731571, 55.759938804], [37.647731586, 55.759938818], [37.647731603, 55.759938829], [37.647731622, 55.759938835], [37.647805155, 55.759956774], [37.647805173, 55.759956777], [37.647805191, 55.759956776], [37.647805209, 55.759956772], [37.647805226, 55.759956765], [37.647805241, 55.759956755], [37.647840242, 55.759928498], [37.64790778, 55.759949236], [37.6479078, 55.75994924], [37.647907821, 55.75994924], [37.647907841, 55.759949236], [37.64790786, 55.759949227], [37.647907876, 55.759949215], [37.647929205, 55.759929895], [37.647929218, 55.759929881], [37.647929228, 55.759929865], [37.647929234, 55.759929847], [37.647929238, 55.759929828], [37.647929237, 55.759929809], [37.647929233, 55.759929791], [37.647929226, 55.759929773], [37.647929215, 55.759929757], [37.647929201, 55.759929744], [37.647929186, 55.759929733], [37.647929168, 55.759929726], [37.647863522, 55.759908844], [37.647888286, 55.759887331], [37.647953915, 55.759908371], [37.647953935, 55.759908375], [37.647953956, 55.759908375], [37.647953976, 55.759908371], [37.647953995, 55.759908363], [37.647953998, 55.759908361], [37.647875234, 55.759978362], [37.647875232, 55.759978363], [37.647816585, 55.760033287], [37.647816571, 55.760033302], [37.647816561, 55.76003332], [37.647816555, 55.76003334], [37.647816553, 55.76003336], [37.647816555, 55.760033381], [37.647816562, 55.7600334], [37.647816572, 55.760033418], [37.647816586, 55.760033434], [37.647816602, 55.760033446], [37.647816621, 55.760033454], [37.647826135, 55.760036699], [37.647826152, 55.760036703], [37.64782617, 55.760036704], [37.647826188, 55.760036702], [37.647826206, 55.760036696], [37.647826222, 55.760036688], [37.647826236, 55.760036677], [37.647828118, 55.760034906], [37.647867894, 55.760048364], [37.647865382, 55.760050228], [37.647865368, 55.760050241], [37.647865356, 55.760050257], [37.647865348, 55.760050275], [37.647865343, 55.760050294], [37.647865342, 55.760050314], [37.647865345, 55.760050333], [37.647865352, 55.760050352], [37.647865362, 55.760050369], [37.647865375, 55.760050383], [37.647865391, 55.760050395], [37.647865409, 55.760050403], [37.647874291, 55.760053481], [37.647874312, 55.760053485], [37.647874333, 55.760053486], [37.647874354, 55.760053481], [37.647874373, 55.760053473], [37.647874391, 55.76005346], [37.647877845, 55.760050342], [37.647937383, 55.760070778], [37.647934993, 55.76007285], [37.64793498, 55.760072863], [37.647934969, 55.760072879], [37.647934962, 55.760072897], [37.647934959, 55.760072916], [37.647934959, 55.760072935], [37.647934962, 55.760072954], [37.64793497, 55.760072971], [37.64793498, 55.760072987], [37.647934993, 55.760073001], [37.647935009, 55.760073012], [37.647935026, 55.76007302], [37.647949009, 55.760077793], [37.647949027, 55.760077798], [37.647949046, 55.760077799], [37.647949064, 55.760077796], [37.647949082, 55.76007779], [37.647949098, 55.760077782], [37.647949112, 55.76007777], [37.647953041, 55.760073864], [37.647987317, 55.760086313], [37.647985163, 55.76008823], [37.647985149, 55.760088245], [37.647985139, 55.760088262], [37.647985132, 55.760088282], [37.64798513, 55.760088302], [37.647985131, 55.760088322], [37.647985137, 55.760088342], [37.647985146, 55.76008836], [37.647985159, 55.760088376], [37.647985175, 55.760088388], [37.647985193, 55.760088398], [37.647997031, 55.760092998], [37.647997049, 55.760093003], [37.647997067, 55.760093004], [37.647997085, 55.760093003], [37.647997103, 55.760092998], [37.647997119, 55.76009299], [37.647997134, 55.760092979], [37.648005563, 55.760085469], [37.648005577, 55.760085454], [37.648005588, 55.760085437], [37.648005594, 55.760085417], [37.648005597, 55.760085397], [37.648005595, 55.760085377], [37.648005589, 55.760085357], [37.64800558, 55.760085339], [37.648005567, 55.760085323], [37.648005551, 55.76008531], [37.648005532, 55.760085301], [37.648001025, 55.760083587], [37.648017692, 55.760068007], [37.648075911, 55.760014807], [37.648075923, 55.760014793], [37.648075933, 55.760014777], [37.64807594, 55.760014759], [37.648075943, 55.760014741], [37.648075942, 55.760014722], [37.648075938, 55.760014704], [37.648075931, 55.760014686], [37.648075921, 55.76001467], [37.648075907, 55.760014657], [37.648075892, 55.760014646], [37.648075875, 55.760014639], [37.647985715, 55.759984754], [37.647996148, 55.759976726], [37.648116232, 55.760018102], [37.648049999, 55.76007888], [37.648049987, 55.760078894], [37.648049977, 55.76007891], [37.64804997, 55.760078927], [37.648049967, 55.760078946], [37.648049968, 55.760078965], [37.648049972, 55.760078983], [37.648049979, 55.760079], [37.648049989, 55.760079016], [37.648050002, 55.760079029], [37.648050018, 55.76007904], [37.648050035, 55.760079048], [37.648086462, 55.760091488], [37.648086482, 55.760091492], [37.648086503, 55.760091493], [37.648086524, 55.760091489], [37.648086543, 55.76009148], [37.64808656, 55.760091469], [37.648103204, 55.760077009], [37.648103206, 55.760077007], [37.648154286, 55.760030428], [37.648177181, 55.760038483], [37.648132557, 55.760085614], [37.648132545, 55.76008563], [37.648132536, 55.760085649], [37.648132531, 55.760085669], [37.64813253, 55.760085689], [37.648132533, 55.760085709], [37.648132541, 55.760085728], [37.648132552, 55.760085745], [37.648132566, 55.76008576], [37.648132583, 55.760085771], [37.648132602, 55.760085779], [37.648279901, 55.760128224], [37.648279919, 55.760128228], [37.648279937, 55.760128228], [37.648279955, 55.760128225], [37.648279972, 55.760128219], [37.648279988, 55.760128209], [37.648280001, 55.760128197], [37.64836756, 55.760036517], [37.64843552, 55.760062133], [37.648350367, 55.760145806], [37.648350355, 55.76014582], [37.648350346, 55.760145837], [37.64835034, 55.760145855], [37.648350337, 55.760145874], [37.648350339, 55.760145894], [37.648350344, 55.760145912], [37.648350352, 55.760145929], [37.648350364, 55.760145945], [37.648350378, 55.760145957], [37.648350394, 55.760145967], [37.648533355, 55.760232924], [37.648533375, 55.760232931], [37.648533396, 55.760232934], [37.648533417, 55.760232932], [37.648533437, 55.760232926], [37.648533455, 55.760232916], [37.648533471, 55.760232902], [37.648681388, 55.760072916], [37.6486814, 55.7600729], [37.648681409, 55.760072881], [37.648681413, 55.760072861], [37.648681414, 55.76007284], [37.64868141, 55.76007282], [37.648681402, 55.760072801], [37.648681391, 55.760072784], [37.648681376, 55.76007277], [37.648681358, 55.760072759], [37.64850775, 55.759987423], [37.648509467, 55.759986024], [37.648509481, 55.75998601], [37.648509492, 55.759985993], [37.648509499, 55.759985974], [37.648509503, 55.759985954], [37.648509503, 55.759985934], [37.648509498, 55.759985915], [37.64850949, 55.759985896], [37.648509478, 55.75998588], [37.648509464, 55.759985866], [37.648509447, 55.759985856], [37.64849952, 55.759981116], [37.648499501, 55.759981109], [37.648499481, 55.759981106], [37.648499461, 55.759981107], [37.648499442, 55.759981112], [37.648499424, 55.759981121], [37.648494955, 55.759983895], [37.648447219, 55.759961076], [37.648448548, 55.759958401], [37.648448555, 55.759958384], [37.648448559, 55.759958365], [37.648448558, 55.759958346], [37.648448554, 55.759958328], [37.648448547, 55.75995831], [37.648448537, 55.759958294], [37.648448524, 55.759958281], [37.648448508, 55.75995827], [37.648448491, 55.759958262], [37.648443814, 55.759956691], [37.648443795, 55.759956687], [37.648443776, 55.759956686], [37.648443758, 55.759956688], [37.64844374, 55.759956695], [37.648443724, 55.759956704], [37.64844371, 55.759956716], [37.648442526, 55.759957952], [37.648442523, 55.759957949], [37.648442507, 55.759957937], [37.648442489, 55.759957929], [37.64830869, 55.759910408], [37.64830817, 55.759904147], [37.648308166, 55.759904128], [37.648308159, 55.75990411], [37.648308149, 55.759904094], [37.648308136, 55.75990408], [37.648308121, 55.759904069], [37.648308104, 55.759904061], [37.648200409, 55.759865542], [37.648200386, 55.759865537], [37.648200363, 55.759865537], [37.648188976, 55.759866933], [37.648057549, 55.759816402], [37.648057531, 55.759816397], [37.648057513, 55.759816396], [37.648057495, 55.759816397], [37.648057477, 55.759816402], [37.648057461, 55.75981641], [37.648057446, 55.759816421], [37.648056379, 55.759817369], [37.64805688, 55.759816625], [37.648056889, 55.759816608], [37.648056895, 55.75981659], [37.648056897, 55.759816572], [37.648056896, 55.759816553], [37.648056891, 55.759816535], [37.648056883, 55.759816518], [37.648056872, 55.759816503], [37.648056859, 55.75981649], [37.648056843, 55.75981648], [37.648056825, 55.759816473], [37.648038168, 55.759810955], [37.648038159, 55.759810953], [37.647989748, 55.759801314], [37.647697965, 55.759735645], [37.647697945, 55.759735643], [37.647697926, 55.759735644]], [[37.647974305, 55.759890102], [37.647974315, 55.759890086], [37.647974322, 55.759890068], [37.647974325, 55.759890049], [37.647974325, 55.75989003], [37.647974321, 55.759890011], [37.647974313, 55.759889994], [37.647974302, 55.759889978], [37.647974289, 55.759889965], [37.647974273, 55.759889954], [37.647974255, 55.759889946], [37.647908206, 55.759869157], [37.647925953, 55.759853218], [37.647996192, 55.759870861], [37.647954235, 55.75990815], [37.647974292, 55.759890116], [37.647974305, 55.759890102]]], type=Polygon}</t>
  </si>
  <si>
    <t>{coordinates=[37.64826222, 55.759984325], type=Point}</t>
  </si>
  <si>
    <t>Могила Умова Николая Алексеевича (1846–1915)</t>
  </si>
  <si>
    <t>b8e6b022-56f9-11e2-965f-005056806bb6</t>
  </si>
  <si>
    <t>Могила – Кучумов Александр Михайлович (1923–1988), Герой Советского Союза</t>
  </si>
  <si>
    <t>b8e6b024-56f9-11e2-965f-005056806bb6</t>
  </si>
  <si>
    <t>Бабушкинское кладбище - Могила – Кучумов Александр Михайлович (1923–1988), Герой Советского Союза</t>
  </si>
  <si>
    <t>СВАО, муниципальный округ Ярославский, Ярославское шоссе, д., 52, стр., (Бабушкинское кладбище, участок 19)</t>
  </si>
  <si>
    <t>{coordinates=[37.706619194, 55.862241041], type=Point}</t>
  </si>
  <si>
    <t>Могила Сулержицкого Леопольда Антоновича (1873–1916)</t>
  </si>
  <si>
    <t>b8e6b02b-56f9-11e2-965f-005056806bb6</t>
  </si>
  <si>
    <t>Могила Вобста Густава Федоровича (1832–1895), главного садовника Ботанического сада при Московском Университете</t>
  </si>
  <si>
    <t>b8e6b02d-56f9-11e2-965f-005056806bb6</t>
  </si>
  <si>
    <t>Урна с прахом Ландера Евгения (1874–1928)</t>
  </si>
  <si>
    <t>b8e6b02f-56f9-11e2-965f-005056806bb6</t>
  </si>
  <si>
    <t>{geometries=[{coordinates=[37.618770307, 55.753891842], type=Point}, {coordinates=[[[37.618770315, 55.753895108], [37.618773749, 55.753892172], [37.61877066, 55.75388807], [37.618766502, 55.753892019], [37.618770315, 55.753895108]]], type=Polygon}], type=GeometryCollection}</t>
  </si>
  <si>
    <t>{coordinates=[37.618770364, 55.753890045], type=Point}</t>
  </si>
  <si>
    <t>Урна с прахом Ульяновой Марии Ильиничны (1878–1937)</t>
  </si>
  <si>
    <t>b8e6b036-56f9-11e2-965f-005056806bb6</t>
  </si>
  <si>
    <t>{geometries=[{coordinates=[37.618770298, 55.753891876], type=Point}, {coordinates=[[[37.618770299, 55.753895171], [37.618774271, 55.753892081], [37.618770437, 55.753888232], [37.618766184, 55.753892019], [37.618770299, 55.753895171]]], type=Polygon}], type=GeometryCollection}</t>
  </si>
  <si>
    <t>{coordinates=[37.618770317, 55.753890126], type=Point}</t>
  </si>
  <si>
    <t>Могила – Зайюльев Николай Николаевич (1906–1986), генерал–майор, Герой Советского Союза</t>
  </si>
  <si>
    <t>b8e6b038-56f9-11e2-965f-005056806bb6</t>
  </si>
  <si>
    <t>ЦАО, муниципальный округ Пресненский, Сергея Макеева ул., д., 15 (Ваганьковское кладбище, участок 8)</t>
  </si>
  <si>
    <t>Дом помощника участка пути</t>
  </si>
  <si>
    <t>b8e6b039-56f9-11e2-965f-005056806bb6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</si>
  <si>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Дом помощника участка пути</t>
  </si>
  <si>
    <t>ЮВАО, муниципальный округ Печатники, стр., (ст. Угрешская, ПК 23960-ПК 27150, лит. 15.13)</t>
  </si>
  <si>
    <t>{coordinates=[[[37.686781309, 55.716032917], [37.686870803, 55.715934334], [37.686629018, 55.715863723], [37.68661651, 55.715875371], [37.686558746, 55.715859702], [37.686486718, 55.715948133], [37.686781309, 55.716032917]]], type=Polygon}</t>
  </si>
  <si>
    <t>{coordinates=[37.686678439, 55.715941234], type=Point}</t>
  </si>
  <si>
    <t>Памятник М.В.Фрунзе (бюст), 1960 г., скульптор Е.В. Вучетич, архитектор Г.А.Захаров</t>
  </si>
  <si>
    <t>b8e6b042-56f9-11e2-965f-005056806bb6</t>
  </si>
  <si>
    <t>ЦАО, Мещанский, Суворовская пл., д., 2, стр., 1</t>
  </si>
  <si>
    <t>{coordinates=[[[37.617030158, 55.781683095], [37.616983893, 55.781682744], [37.616984732, 55.781728552], [37.616994552, 55.781736274], [37.617007789, 55.781739316], [37.617020849, 55.78173616], [37.617031698, 55.7817291], [37.617030158, 55.781683095]]], type=Polygon}</t>
  </si>
  <si>
    <t>{coordinates=[37.617007617, 55.781705823], type=Point}</t>
  </si>
  <si>
    <t>Могила - Котелков Александр Николаевич (1910-1985), Герой Советского Союза</t>
  </si>
  <si>
    <t>b8e6b049-56f9-11e2-965f-005056806bb6</t>
  </si>
  <si>
    <t>Новое Донское кладбище, около колумб. 20, секция 8</t>
  </si>
  <si>
    <t>{geometries=[{coordinates=[37.603729408, 55.711738086], type=Point}, {coordinates=[[[37.603720318, 55.71174465], [37.60373607, 55.711745535], [37.60373842, 55.711731521], [37.603722826, 55.711730636], [37.603720318, 55.71174465]]], type=Polygon}], type=GeometryCollection}</t>
  </si>
  <si>
    <t>{coordinates=[37.603729406, 55.711738085], type=Point}</t>
  </si>
  <si>
    <t>- &lt;Ворота и решетка ограды парка&gt;</t>
  </si>
  <si>
    <t>b8e6b052-56f9-11e2-965f-005056806bb6</t>
  </si>
  <si>
    <t>ЦАО, муниципальный округ Таганский, улица Земляной Вал, дом 53</t>
  </si>
  <si>
    <t>{coordinates=[[[37.657833158, 55.75235487], [37.657833296, 55.75235282], [37.657665699, 55.752362546], [37.657494088, 55.752367205], [37.657436848, 55.752372383], [37.656850824, 55.752406513], [37.656851117, 55.752408196], [37.656851436, 55.752409963], [37.657441012, 55.752375594], [37.657494451, 55.752370451], [37.657668317, 55.752365788], [37.657833014, 55.752356982], [37.657833158, 55.75235487]]], type=Polygon}</t>
  </si>
  <si>
    <t>{coordinates=[37.657146042, 55.752391054], type=Point}</t>
  </si>
  <si>
    <t>- &lt;Ограда с воротами, нач. XIX в.&gt;</t>
  </si>
  <si>
    <t>b8e6b056-56f9-11e2-965f-005056806bb6</t>
  </si>
  <si>
    <t>ЦАО, муниципальный округ Таганский, Гончарная ул., д., 16, стр., 2 (ограда)</t>
  </si>
  <si>
    <t>{coordinates=[[[[37.646524262, 55.745216141], [37.646535066, 55.745200476], [37.646588003, 55.745160267], [37.646658964, 55.745097579], [37.646698682, 55.745071677], [37.646815433, 55.744991927], [37.646898484, 55.744937392], [37.646891224, 55.744930594], [37.646662531, 55.745083966], [37.646625234, 55.745113271], [37.646524191, 55.745197087], [37.646512177, 55.74521207], [37.646524262, 55.745216141]]], [[[37.64709881, 55.744814737], [37.64709248, 55.744811628], [37.647088422, 55.744810402], [37.646983185, 55.744872031], [37.646924198, 55.744909525], [37.646933871, 55.744914277], [37.64709881, 55.744814737]]]], type=MultiPolygon}</t>
  </si>
  <si>
    <t>{coordinates=[37.647041722, 55.744843384], type=Point}</t>
  </si>
  <si>
    <t>Могила Васильева Георгия Николаевича (1899–1946)</t>
  </si>
  <si>
    <t>b8e6b057-56f9-11e2-965f-005056806bb6</t>
  </si>
  <si>
    <t>{geometries=[{coordinates=[37.554441175, 55.72479355], type=Point}, {coordinates=[[[37.554439667, 55.724921283], [37.554588566, 55.724801447], [37.554436763, 55.72464657], [37.554299706, 55.724804898], [37.554439667, 55.724921283]]], type=Polygon}], type=GeometryCollection}</t>
  </si>
  <si>
    <t>{coordinates=[37.554441196, 55.724724009], type=Point}</t>
  </si>
  <si>
    <t>Центральный парк культуры и отдыха им. Горького, конец XVII - середина XX вв.</t>
  </si>
  <si>
    <t>86dc758c-56f9-11e2-965f-005056806bb6</t>
  </si>
  <si>
    <t>ЦАО, муниципальный округ Якиманка, г. Москва, ул. Крымский Вал</t>
  </si>
  <si>
    <t>{coordinates=[[[37.604281104, 55.727312769], [37.604195317, 55.727277683], [37.603985176, 55.727191736], [37.603503607, 55.726994774], [37.603420123, 55.72696063], [37.603279896, 55.726903277], [37.602029397, 55.72641086], [37.602026429, 55.726388171], [37.602111582, 55.726304879], [37.602195389, 55.726222901], [37.602313652, 55.72610722], [37.602290553, 55.726102403], [37.602217676, 55.726087207], [37.601652993, 55.725834909], [37.601267837, 55.725662823], [37.601235062, 55.725648179], [37.601027902, 55.725555618], [37.601009864, 55.72554456], [37.600693974, 55.7253509], [37.600301748, 55.725110436], [37.60027788, 55.725095802], [37.600114434, 55.724983003], [37.60011306, 55.724982054], [37.600082421, 55.72496213], [37.599965467, 55.725026363], [37.599959675, 55.725027985], [37.599763584, 55.725082846], [37.59975555, 55.725085096], [37.599680921, 55.725105974], [37.599609727, 55.725121983], [37.599588946, 55.725123886], [37.599560392, 55.725116419], [37.599209956, 55.724974131], [37.599242936, 55.724841776], [37.599252541, 55.724803233], [37.599260273, 55.724772207], [37.599297352, 55.724623393], [37.599389257, 55.724559459], [37.599085394, 55.724409144], [37.598927351, 55.724330963], [37.598762371, 55.724250792], [37.598199103, 55.72397707], [37.598000242, 55.723880433], [37.597722873, 55.723745641], [37.59762515, 55.723696408], [37.597565472, 55.72366423], [37.597507378, 55.723632906], [37.597426919, 55.723589522], [37.597383677, 55.723566207], [37.597082645, 55.723403891], [37.597406663, 55.723310012], [37.597578235, 55.723255123], [37.597620507, 55.723241599], [37.597700984, 55.72319033], [37.597871962, 55.723099389], [37.597994903, 55.723029711], [37.598080304, 55.722981309], [37.598090837, 55.722975339], [37.598181833, 55.7229242], [37.598230738, 55.722896714], [37.598457931, 55.72276903], [37.598849818, 55.722548785], [37.599177562, 55.722364586], [37.599225051, 55.722337897], [37.599295713, 55.722298182], [37.599300659, 55.722300969], [37.599323792, 55.722314001], [37.599546091, 55.722183554], [37.599570976, 55.722168951], [37.599615627, 55.722142749], [37.599662951, 55.722114979], [37.599750631, 55.722063525], [37.599924636, 55.721961416], [37.599999901, 55.721917247], [37.600038151, 55.721894801], [37.60011535, 55.721849498], [37.600223007, 55.72178632], [37.60023036, 55.721782005], [37.600214052, 55.721771913], [37.600194326, 55.721760973], [37.600115013, 55.721716991], [37.600082969, 55.721699222], [37.600015169, 55.721661623], [37.599963674, 55.721633067], [37.599936239, 55.721617854], [37.599883542, 55.72158863], [37.59973554, 55.721506555], [37.599631493, 55.721448854], [37.599570261, 55.721414898], [37.599542434, 55.721399464], [37.599315599, 55.721273667], [37.599283746, 55.721256004], [37.599263996, 55.721243666], [37.599195898, 55.721201127], [37.599155468, 55.721175872], [37.599144009, 55.721168714], [37.598883658, 55.7213077], [37.598622148, 55.721444205], [37.598465416, 55.721526017], [37.59837116, 55.721575217], [37.598096212, 55.721718733], [37.597866937, 55.72183798], [37.597650583, 55.721950506], [37.597613323, 55.721969884], [37.597415613, 55.722075337], [37.597323636, 55.722117103], [37.597176921, 55.722183725], [37.596854822, 55.722329989], [37.596831166, 55.722340731], [37.596763825, 55.722371309], [37.596468644, 55.722505347], [37.596455895, 55.722511015], [37.596442939, 55.72251654], [37.596429791, 55.722521913], [37.596416452, 55.722527123], [37.596402919, 55.722532191], [37.596389216, 55.722537096], [37.596375335, 55.72254185], [37.596361279, 55.722546433], [37.596356279, 55.722547992], [37.596347078, 55.722550863], [37.596332699, 55.722555122], [37.596318183, 55.72255922], [37.596315839, 55.722559847], [37.59630352, 55.722563139], [37.59628871, 55.722566895], [37.596273764, 55.722570482], [37.596258702, 55.722573897], [37.596243528, 55.722577134], [37.596228226, 55.7225802], [37.596212813, 55.722583086], [37.596197304, 55.722585792], [37.596181698, 55.722588319], [37.596166012, 55.722590667], [37.596150248, 55.722592835], [37.596134402, 55.722594823], [37.596118477, 55.722596623], [37.5961025, 55.722598243], [37.596090004, 55.722599364], [37.596086465, 55.722599683], [37.596070396, 55.722600927], [37.596054261, 55.722601999], [37.596038111, 55.722602874], [37.596021929, 55.722603569], [37.596005714, 55.722604075], [37.595989498, 55.722604393], [37.595973267, 55.722604523], [37.595957035, 55.722604473], [37.595940802, 55.722604224], [37.595924585, 55.722603797], [37.595908383, 55.722603179], [37.595892213, 55.722602385], [37.595876074, 55.722601401], [37.595859982, 55.722600227], [37.595843922, 55.722598866], [37.595827925, 55.722597324], [37.595811991, 55.722595594], [37.595796104, 55.722593684], [37.595780312, 55.722591595], [37.59576916, 55.722589985], [37.595768778, 55.722589931], [37.595764584, 55.722589326], [37.595748935, 55.722586868], [37.595733397, 55.72258423], [37.595717938, 55.722581422], [37.595702605, 55.722578434], [37.595687369, 55.722575266], [37.595672258, 55.722571927], [37.595657258, 55.722568409], [37.595642402, 55.722564729], [37.595627672, 55.722560869], [37.595613085, 55.722556848], [37.595598657, 55.722552655], [37.595584372, 55.722548299], [37.595570262, 55.722543776], [37.59555631, 55.722539098], [37.595542517, 55.722534259], [37.595528914, 55.722529258], [37.595515502, 55.722524103], [37.595502265, 55.722518796], [37.595324603, 55.722445956], [37.595276332, 55.722428487], [37.594997995, 55.72232776], [37.594896135, 55.722290899], [37.594693237, 55.722212509], [37.594621315, 55.722188933], [37.594348924, 55.722084138], [37.594200777, 55.722027141], [37.594027332, 55.721903173], [37.593716867, 55.721681268], [37.593676252, 55.721652235], [37.593641344, 55.721627285], [37.593620194, 55.721636536], [37.593609644, 55.721628859], [37.593497894, 55.721630327], [37.59334075, 55.721578944], [37.593048648, 55.721730973], [37.592983887, 55.721764678], [37.592939459, 55.721787798], [37.592757224, 55.721878279], [37.592199082, 55.722155399], [37.592168906, 55.722170381], [37.592144809, 55.722182345], [37.591869627, 55.722318971], [37.591598144, 55.722469826], [37.591347458, 55.722609123], [37.591336387, 55.722615273], [37.591236652, 55.722543454], [37.591335807, 55.722616581], [37.591351139, 55.722627887], [37.591298409, 55.722654753], [37.591395553, 55.722726088], [37.591480591, 55.722784925], [37.591564859, 55.72284411], [37.591648353, 55.722903646], [37.59173107, 55.722963526], [37.591813007, 55.723023748], [37.591894157, 55.723084306], [37.591974516, 55.7231452], [37.592054082, 55.723206426], [37.592132844, 55.723267981], [37.592210806, 55.723329861], [37.59228796, 55.723392063], [37.5923643, 55.723454582], [37.592439827, 55.723517418], [37.592514532, 55.723580564], [37.592588411, 55.723644019], [37.592661464, 55.723707778], [37.592733684, 55.723771838], [37.592805071, 55.723836197], [37.592875615, 55.723900849], [37.592945308, 55.723965791], [37.593014164, 55.724031028], [37.593082168, 55.724096538], [37.593149317, 55.72416233], [37.593215604, 55.724228406], [37.593281032, 55.724294751], [37.593345592, 55.724361365], [37.593409281, 55.724428246], [37.593472102, 55.724495393], [37.593534046, 55.724562791], [37.593595109, 55.724630448], [37.593655287, 55.724698357], [37.593714585, 55.724766515], [37.593724228, 55.724779118], [37.59404406, 55.725197015], [37.594036846, 55.725196812], [37.594029634, 55.725197], [37.594022483, 55.725197577], [37.594015467, 55.725198536], [37.59400864, 55.725199871], [37.59400208, 55.72520157], [37.593995834, 55.725203615], [37.59398996, 55.725205987], [37.593984521, 55.725208666], [37.593979556, 55.725211627], [37.593975126, 55.725214842], [37.593971252, 55.725218283], [37.593967982, 55.725221916], [37.593965342, 55.72522571], [37.593963359, 55.72522963], [37.593962051, 55.725233636], [37.593961431, 55.725237697], [37.593961498, 55.725241773], [37.593962259, 55.725245824], [37.593963704, 55.725249817], [37.59396582, 55.725253713], [37.593968582, 55.72525748], [37.593971978, 55.725261077], [37.593975964, 55.725264475], [37.593980507, 55.725267642], [37.593985569, 55.725270546], [37.593991102, 55.725273168], [37.593997053, 55.725275476], [37.594003366, 55.725277451], [37.59400999, 55.72527908], [37.594016856, 55.72528034], [37.594023905, 55.725281224], [37.594065791, 55.725280329], [37.594090587, 55.725320567], [37.594582845, 55.72592299], [37.595093193, 55.726554264], [37.595369064, 55.726886989], [37.595530822, 55.727074207], [37.595525033, 55.727076277], [37.595519612, 55.727078635], [37.595514589, 55.727081261], [37.595510009, 55.727084139], [37.595505913, 55.727087241], [37.595502341, 55.727090531], [37.595499309, 55.727094], [37.595496851, 55.727097604], [37.595494982, 55.727101324], [37.59549373, 55.727105124], [37.595493091, 55.727108978], [37.595493084, 55.72711284], [37.595493683, 55.727116692], [37.595494917, 55.727120491], [37.595496756, 55.727124217], [37.595499184, 55.727127826], [37.595502185, 55.727131299], [37.595505738, 55.727134611], [37.595509824, 55.727137716], [37.595514383, 55.727140604], [37.595519386, 55.727143241], [37.595524787, 55.727145608], [37.595530554, 55.727147696], [37.595536638, 55.72714947], [37.595542992, 55.727150929], [37.595549536, 55.727152056], [37.595556239, 55.727152832], [37.595563052, 55.727153267], [37.595569895, 55.727153351], [37.595576738, 55.727153086], [37.595583485, 55.727152461], [37.59559012, 55.727151504], [37.595599187, 55.727149565], [37.595607727, 55.727146981], [37.595676979, 55.727239656], [37.595988941, 55.727624904], [37.596248296, 55.727934127], [37.596286713, 55.727990548], [37.596311179, 55.728044006], [37.596355483, 55.72811332], [37.596375681, 55.728165579], [37.596397541, 55.728233635], [37.59648323, 55.728479535], [37.596555001, 55.728663283], [37.596763977, 55.729245167], [37.596743853, 55.729250303], [37.596760689, 55.729312309], [37.596789025, 55.729366268], [37.596757047, 55.729373577], [37.596789196, 55.729436056], [37.596822867, 55.729432706], [37.597055309, 55.729844925], [37.597605188, 55.730829042], [37.597549762, 55.730841002], [37.597578047, 55.730892646], [37.597633474, 55.730881139], [37.597648495, 55.730904967], [37.597691452, 55.730959308], [37.597710267, 55.730955685], [37.598117827, 55.731460534], [37.598379301, 55.73174831], [37.598550348, 55.731930594], [37.599070428, 55.732470057], [37.599427711, 55.732833201], [37.599918491, 55.733347674], [37.60108453, 55.732974118], [37.60115273, 55.733040501], [37.601438594, 55.73293716], [37.603792995, 55.732196125], [37.604344107, 55.732018133], [37.60587211, 55.731480139], [37.606394818, 55.731274782], [37.607946722, 55.730776506], [37.607900111, 55.730731674], [37.606969735, 55.729836751], [37.60601595, 55.728919263], [37.60683794, 55.728650995], [37.606929076, 55.728621251], [37.606648318, 55.728404671], [37.606359702, 55.728182029], [37.605851355, 55.727789861], [37.604805773, 55.727217574], [37.604461, 55.727384879], [37.604276705, 55.727315023], [37.604281104, 55.727312769]]], type=Polygon}</t>
  </si>
  <si>
    <t>{coordinates=[37.599920602, 55.72725867], type=Point}</t>
  </si>
  <si>
    <t>Шлюз на реке Яузе, 1938-1939 гг., арх. Гольц Г.П.</t>
  </si>
  <si>
    <t>8ce30686-56f9-11e2-965f-005056806bb6</t>
  </si>
  <si>
    <t>набережная Академика Туполева, владение 4, сооружение 1</t>
  </si>
  <si>
    <t>{coordinates=[[[37.670654438, 55.756507132], [37.670700909, 55.756435861], [37.670718707, 55.756437981], [37.670740164, 55.756442344], [37.671018354, 55.756500341], [37.671043063, 55.756505247], [37.670998771, 55.756575366], [37.671018698, 55.75657938], [37.671107969, 55.756596771], [37.671123787, 55.7565716], [37.671177988, 55.756582303], [37.671265668, 55.756600145], [37.67127045, 55.756601036], [37.671287188, 55.756604157], [37.671302332, 55.756607279], [37.671307868, 55.75659829], [37.671319027, 55.75660052], [37.67142584, 55.756622826], [37.671437797, 55.756625504], [37.671433049, 55.756632247], [37.671460955, 55.756638055], [37.671464904, 55.756632203], [37.671570119, 55.756653613], [37.671630236, 55.756560119], [37.67152502, 55.756538709], [37.671534506, 55.756522528], [37.671512818, 55.756518137], [37.671495578, 55.756544139], [37.671480433, 55.756541016], [37.67136565, 55.756516922], [37.671359272, 55.756515586], [37.671372801, 55.756494431], [37.671342798, 55.75648727], [37.671340053, 55.756491362], [37.671247591, 55.756472629], [37.671084979, 55.756438274], [37.671062043, 55.756474682], [37.671037332, 55.756469327], [37.670763112, 55.756408631], [37.670753546, 55.756406399], [37.670724069, 55.756399804], [37.670743831, 55.756370036], [37.670625862, 55.756345499], [37.670536466, 55.756482595], [37.670654438, 55.756507132]]], type=Polygon}</t>
  </si>
  <si>
    <t>{coordinates=[37.671187546, 55.756497386], type=Point}</t>
  </si>
  <si>
    <t>Церковь Всех Святых на Кулишках, 1380 г., перестроена в XVI-XVII вв.</t>
  </si>
  <si>
    <t>9319485b-56f9-11e2-965f-005056806bb6</t>
  </si>
  <si>
    <t>Славянская площадь, дом 2/5/4</t>
  </si>
  <si>
    <t>{coordinates=[[[37.634856049, 55.753645807], [37.63513968, 55.753686813], [37.635149137, 55.753658061], [37.635190564, 55.753663405], [37.63521046, 55.75365979], [37.635242269, 55.753647181], [37.635261332, 55.753632789], [37.635267653, 55.753618412], [37.635263282, 55.753505246], [37.635225009, 55.753490917], [37.63518357, 55.753481981], [37.634998769, 55.753466015], [37.634970392, 55.753550475], [37.634893902, 55.753537984], [37.634887595, 55.753556404], [37.634870241, 55.753604475], [37.634860779, 55.75363188], [37.634856049, 55.753645807]]], type=Polygon}</t>
  </si>
  <si>
    <t>{coordinates=[37.635072552, 55.75358044], type=Point}</t>
  </si>
  <si>
    <t>Электротеатр Форум, 1914 г., архитектор Ф.Н.Кольбе, инженер Л.А.Анохин</t>
  </si>
  <si>
    <t>9319488c-56f9-11e2-965f-005056806bb6</t>
  </si>
  <si>
    <t>Садовая-Сухаревская улица, дом 14</t>
  </si>
  <si>
    <t>{coordinates=[[[37.627244178, 55.773115163], [37.62764615, 55.773069607], [37.627599896, 55.772899513], [37.627190453, 55.772934973], [37.627244178, 55.773115163]]], type=Polygon}</t>
  </si>
  <si>
    <t>{coordinates=[37.627419184, 55.77300229], type=Point}</t>
  </si>
  <si>
    <t>Могила Северцова Алексея Николаевича (1866–1936)</t>
  </si>
  <si>
    <t>b8e6afb9-56f9-11e2-965f-005056806bb6</t>
  </si>
  <si>
    <t>Могила Сейфуллиной Лидии Николаевны (1889–1954)</t>
  </si>
  <si>
    <t>b8e6b058-56f9-11e2-965f-005056806bb6</t>
  </si>
  <si>
    <t>{geometries=[{coordinates=[37.708577783, 55.768673748], type=Point}, {coordinates=[[[37.708577282, 55.768777791], [37.708668386, 55.768667727], [37.708578811, 55.768569852], [37.708486655, 55.768679621], [37.708577282, 55.768777791]]], type=Polygon}], type=GeometryCollection}</t>
  </si>
  <si>
    <t>{coordinates=[37.708577555, 55.768673674], type=Point}</t>
  </si>
  <si>
    <t>b8e6b059-56f9-11e2-965f-005056806bb6</t>
  </si>
  <si>
    <t>ЮАО, муниципальный округ Даниловский, Даниловский Вал ул., д., 22, стр., 6, 14, 15, 16, 17, 20 (стены Даниловского монастыря)</t>
  </si>
  <si>
    <t>{coordinates=[[[[37.6309748, 55.710171648], [37.630956263, 55.710202552], [37.630956255, 55.710202569], [37.63095625, 55.710202587], [37.630956249, 55.710202605], [37.630956251, 55.710202624], [37.630956256, 55.710202642], [37.630956265, 55.710202658], [37.630975606, 55.710232505], [37.630975617, 55.71023252], [37.630975632, 55.710232532], [37.630975648, 55.710232542], [37.630975667, 55.710232548], [37.631028626, 55.710245049], [37.631028648, 55.710245052], [37.631028671, 55.710245049], [37.631082149, 55.710232774], [37.631082165, 55.710232769], [37.631082181, 55.710232761], [37.631082194, 55.71023275], [37.631082206, 55.710232738], [37.631105557, 55.710202167], [37.631105567, 55.710202151], [37.631105573, 55.710202134], [37.631105577, 55.710202116], [37.631105577, 55.710202098], [37.631105574, 55.71020208], [37.631105568, 55.710202063], [37.631105558, 55.710202047], [37.631083207, 55.710171525], [37.631083195, 55.710171512], [37.631083181, 55.710171501], [37.631083166, 55.710171493], [37.631083149, 55.710171487], [37.631030143, 55.710158633], [37.63103012, 55.71015863], [37.631030097, 55.710158633], [37.630974863, 55.710171602], [37.630974844, 55.710171608], [37.630974827, 55.710171618], [37.630974812, 55.710171632], [37.6309748, 55.710171648]]], [[[37.629986283, 55.710338574], [37.629986264, 55.710338579], [37.629986246, 55.710338588], [37.62998623, 55.7103386], [37.629986216, 55.710338615], [37.629986206, 55.710338633], [37.6299862, 55.710338652], [37.629986198, 55.710338672], [37.6299862, 55.710338692], [37.629986206, 55.710338712], [37.629994347, 55.710358092], [37.630002488, 55.710377469], [37.630002497, 55.710377485], [37.630002509, 55.7103775], [37.630002523, 55.710377512], [37.630002539, 55.710377521], [37.630002556, 55.710377527], [37.630002574, 55.71037753], [37.630002593, 55.71037753], [37.630070479, 55.710369341], [37.630070498, 55.710369337], [37.630070516, 55.710369329], [37.630070533, 55.710369317], [37.630070546, 55.710369303], [37.630070557, 55.710369286], [37.630070564, 55.710369268], [37.630070567, 55.710369248], [37.630070566, 55.710369228], [37.630070561, 55.710369209], [37.630070553, 55.710369191], [37.630065222, 55.710360213], [37.630046943, 55.710329432], [37.630046932, 55.710329416], [37.630046917, 55.710329402], [37.6300469, 55.710329392], [37.630046881, 55.710329386], [37.630046862, 55.710329383], [37.630046842, 55.710329384], [37.629986283, 55.710338574]]], [[[37.62898807, 55.710512892], [37.628969529, 55.710543797], [37.628969521, 55.710543813], [37.628969516, 55.710543831], [37.628969515, 55.71054385], [37.628969517, 55.710543868], [37.628969522, 55.710543886], [37.628969531, 55.710543903], [37.62898887, 55.710573749], [37.628988882, 55.710573764], [37.628988897, 55.710573776], [37.628988913, 55.710573786], [37.628988931, 55.710573792], [37.629041892, 55.710586295], [37.629041915, 55.710586297], [37.629041937, 55.710586295], [37.629095416, 55.710574021], [37.629095433, 55.710574016], [37.629095448, 55.710574008], [37.629095462, 55.710573997], [37.629095473, 55.710573984], [37.629118825, 55.710543414], [37.629118835, 55.710543398], [37.629118842, 55.710543381], [37.629118845, 55.710543363], [37.629118845, 55.710543345], [37.629118842, 55.710543327], [37.629118836, 55.71054331], [37.629118826, 55.710543294], [37.629096477, 55.710512772], [37.629096465, 55.710512759], [37.629096452, 55.710512748], [37.629096436, 55.710512739], [37.62909642, 55.710512734], [37.629043414, 55.710499878], [37.629043391, 55.710499876], [37.629043367, 55.710499878], [37.628988133, 55.710512847], [37.628988114, 55.710512853], [37.628988097, 55.710512863], [37.628988082, 55.710512876], [37.62898807, 55.710512892]]], [[[37.628466166, 55.710574459], [37.628466163, 55.71057444], [37.628466157, 55.710574422], [37.628466148, 55.710574405], [37.628466135, 55.710574391], [37.62846612, 55.710574379], [37.628466103, 55.71057437], [37.628466085, 55.710574364], [37.628466065, 55.710574363], [37.628439498, 55.710574482], [37.628439478, 55.710574484], [37.628439459, 55.71057449], [37.628439442, 55.710574499], [37.628439427, 55.710574512], [37.628439415, 55.710574527], [37.628439406, 55.710574545], [37.6284394, 55.710574564], [37.628439398, 55.710574583], [37.628439768, 55.710601058], [37.62843977, 55.710601077], [37.628439776, 55.710601096], [37.628439785, 55.710601113], [37.628439798, 55.710601128], [37.628439813, 55.71060114], [37.62843983, 55.710601149], [37.628439849, 55.710601154], [37.628439868, 55.710601156], [37.628466907, 55.710601155], [37.628466926, 55.710601153], [37.628466945, 55.710601148], [37.628466962, 55.710601138], [37.628466977, 55.710601126], [37.62846699, 55.710601111], [37.628466999, 55.710601094], [37.628467005, 55.710601075], [37.628467007, 55.710601056], [37.628467063, 55.710594141], [37.628978373, 55.710558124], [37.628978391, 55.71055812], [37.628978409, 55.710558114], [37.628978425, 55.710558104], [37.628978439, 55.710558092], [37.628978451, 55.710558077], [37.628978459, 55.71055806], [37.628978464, 55.710558042], [37.628978466, 55.710558023], [37.628978464, 55.710558005], [37.628978459, 55.710557987], [37.62897845, 55.71055797], [37.628970711, 55.710545833], [37.628970697, 55.710545816], [37.62897068, 55.710545803], [37.628970661, 55.710545793], [37.62897064, 55.710545788], [37.628970619, 55.710545787], [37.628466411, 55.710582132], [37.628466166, 55.710574459]]], [[[37.62831861, 55.710608168], [37.62831863, 55.710608166], [37.628318649, 55.71060816], [37.628318667, 55.71060815], [37.628318682, 55.710608137], [37.628318695, 55.710608122], [37.628318704, 55.710608104], [37.628318709, 55.710608085], [37.62831871, 55.710608065], [37.628317876, 55.710581472], [37.628317874, 55.710581453], [37.628317867, 55.710581435], [37.628317858, 55.710581418], [37.628317846, 55.710581403], [37.62831783, 55.710581391], [37.628317813, 55.710581382], [37.628317795, 55.710581377], [37.628317776, 55.710581375], [37.628291205, 55.710581494], [37.628291185, 55.710581497], [37.628291166, 55.710581502], [37.628291149, 55.710581512], [37.628291134, 55.710581524], [37.628291122, 55.71058154], [37.628291112, 55.710581557], [37.628291107, 55.710581576], [37.628291105, 55.710581596], [37.628291219, 55.710589376], [37.627396712, 55.710649091], [37.627396694, 55.710649094], [37.627396676, 55.7106491], [37.62739666, 55.71064911], [37.627396646, 55.710649122], [37.627396635, 55.710649136], [37.627396626, 55.710649153], [37.627396621, 55.710649171], [37.627396619, 55.710649189], [37.62739653, 55.710656114], [37.627396532, 55.710656135], [37.627396538, 55.710656154], [37.627396547, 55.710656172], [37.627396561, 55.710656188], [37.627396577, 55.710656201], [37.627396596, 55.71065621], [37.627396616, 55.710656215], [37.627396636, 55.710656215], [37.628290084, 55.710600022], [37.628291476, 55.71060809], [37.628291482, 55.710608109], [37.628291491, 55.710608127], [37.628291503, 55.710608142], [37.628291518, 55.710608155], [37.628291536, 55.710608165], [37.628291555, 55.710608171], [37.628291575, 55.710608173], [37.62831861, 55.710608168]]], [[[37.631575063, 55.710672778], [37.631575069, 55.710672798], [37.631575078, 55.710672815], [37.631575091, 55.710672831], [37.631622765, 55.710720882], [37.631622779, 55.710720893], [37.631622795, 55.710720902], [37.631622813, 55.710720908], [37.631622831, 55.710720911], [37.631622849, 55.71072091], [37.631622867, 55.710720906], [37.631707532, 55.710693189], [37.631707841, 55.710693106], [37.63170786, 55.710693099], [37.631707877, 55.710693088], [37.631707892, 55.710693074], [37.631707903, 55.710693057], [37.631707911, 55.710693039], [37.631707915, 55.710693019], [37.631707914, 55.710692998], [37.63170791, 55.710692979], [37.631707902, 55.71069296], [37.63170789, 55.710692944], [37.63169454, 55.710677818], [37.631694536, 55.710677814], [37.631660083, 55.710642499], [37.631660069, 55.710642486], [37.631660052, 55.710642477], [37.631660034, 55.710642471], [37.631660015, 55.710642468], [37.631659997, 55.71064247], [37.631659978, 55.710642474], [37.631575128, 55.710672666], [37.63157511, 55.710672675], [37.631575094, 55.710672687], [37.631575081, 55.710672702], [37.631575071, 55.710672719], [37.631575064, 55.710672738], [37.631575062, 55.710672758], [37.631575063, 55.710672778]]], [[[37.631920913, 55.710980436], [37.631902376, 55.711011341], [37.631902368, 55.711011358], [37.631902363, 55.711011376], [37.631902361, 55.711011394], [37.631902363, 55.711011413], [37.631902369, 55.71101143], [37.631902377, 55.711011447], [37.63192172, 55.711041293], [37.631921731, 55.711041308], [37.631921746, 55.711041321], [37.631921762, 55.71104133], [37.63192178, 55.711041336], [37.631974741, 55.711053837], [37.631974764, 55.71105384], [37.631974786, 55.711053837], [37.632028265, 55.711041562], [37.632028282, 55.711041557], [37.632028297, 55.711041549], [37.632028311, 55.711041538], [37.632028322, 55.711041525], [37.632051673, 55.711010954], [37.632051683, 55.711010939], [37.632051689, 55.711010922], [37.632051693, 55.711010904], [37.632051693, 55.711010885], [37.63205169, 55.711010867], [37.632051684, 55.71101085], [37.632051674, 55.711010834], [37.632029321, 55.710980313], [37.63202931, 55.7109803], [37.632029296, 55.710980289], [37.632029281, 55.71098028], [37.632029264, 55.710980275], [37.631976256, 55.710967421], [37.631976233, 55.710967418], [37.63197621, 55.710967421], [37.631920976, 55.71098039], [37.631920957, 55.710980397], [37.63192094, 55.710980407], [37.631920925, 55.71098042], [37.631920913, 55.710980436]]], [[[37.627309255, 55.710641335], [37.627309254, 55.710641354], [37.627311045, 55.710677935], [37.627311047, 55.710677953], [37.627311054, 55.710677971], [37.627311063, 55.710677988], [37.627311076, 55.710678002], [37.627311091, 55.710678014], [37.627311107, 55.710678023], [37.627311126, 55.710678028], [37.627311145, 55.71067803], [37.627346146, 55.710677998], [37.627346131, 55.710678012], [37.627346119, 55.710678028], [37.62734611, 55.710678047], [37.627346106, 55.710678067], [37.627346105, 55.710678087], [37.627404571, 55.711383429], [37.627404574, 55.711383448], [37.627404581, 55.711383465], [37.627404591, 55.711383481], [37.627404603, 55.711383495], [37.627404618, 55.711383506], [37.627404634, 55.711383514], [37.627404652, 55.711383519], [37.627404671, 55.711383521], [37.627413102, 55.711383536], [37.627391189, 55.711383613], [37.627391169, 55.711383615], [37.627391151, 55.711383621], [37.627391133, 55.71138363], [37.627391118, 55.711383643], [37.627391106, 55.711383658], [37.627391097, 55.711383675], [37.627391091, 55.711383694], [37.627391089, 55.711383714], [37.627391204, 55.711419066], [37.627391205, 55.711419085], [37.627391211, 55.711419104], [37.62739122, 55.711419121], [37.627391233, 55.711419136], [37.627391248, 55.711419149], [37.627391265, 55.711419158], [37.627391284, 55.711419164], [37.627391304, 55.711419166], [37.627456007, 55.711419144], [37.627456027, 55.711419142], [37.627456046, 55.711419135], [37.627456064, 55.711419125], [37.627456079, 55.711419112], [37.627456092, 55.711419096], [37.627456101, 55.711419077], [37.627456106, 55.711419058], [37.627456106, 55.711419037], [37.627453849, 55.711383486], [37.627453846, 55.711383468], [37.627453839, 55.71138345], [37.62745383, 55.711383434], [37.627453817, 55.71138342], [37.627453802, 55.711383408], [37.627453786, 55.7113834], [37.627453767, 55.711383394], [37.627453749, 55.711383393], [37.627424547, 55.711383496], [37.62742455, 55.711383488], [37.627424555, 55.711383467], [37.627424555, 55.711383447], [37.627358432, 55.710678013], [37.627358428, 55.710677995], [37.627358425, 55.710677987], [37.627368763, 55.710677978], [37.627368783, 55.710677976], [37.627368802, 55.71067797], [37.62736882, 55.71067796], [37.627368835, 55.710677947], [37.627368847, 55.710677932], [37.627368856, 55.710677914], [37.627368861, 55.710677894], [37.627368863, 55.710677874], [37.627367307, 55.710639702], [37.627367304, 55.710639683], [37.627367298, 55.710639665], [37.627367288, 55.710639648], [37.627367275, 55.710639633], [37.62736726, 55.710639621], [37.627367242, 55.710639613], [37.627367223, 55.710639608], [37.627367204, 55.710639606], [37.627309351, 55.71064125], [37.627309331, 55.710641252], [37.627309313, 55.710641258], [37.627309295, 55.710641268], [37.62730928, 55.710641282], [37.627309268, 55.710641297], [37.62730926, 55.710641315], [37.627309255, 55.710641335]]], [[[37.627454848, 55.711396783], [37.627454847, 55.711396804], [37.62745527, 55.711404938], [37.627455273, 55.711404956], [37.627455279, 55.711404974], [37.627455288, 55.71140499], [37.6274553, 55.711405004], [37.627455315, 55.711405016], [37.627455331, 55.711405025], [37.627455349, 55.71140503], [37.627455367, 55.711405032], [37.62836077, 55.711431664], [37.628359968, 55.711438056], [37.628359967, 55.711438075], [37.62835997, 55.711438094], [37.628359977, 55.711438111], [37.628359986, 55.711438128], [37.628359999, 55.711438142], [37.628360014, 55.711438153], [37.62836003, 55.711438162], [37.628360048, 55.711438167], [37.628360067, 55.711438169], [37.628387107, 55.711438164], [37.628387126, 55.711438162], [37.628387146, 55.711438156], [37.628387163, 55.711438147], [37.628387178, 55.711438134], [37.628387191, 55.711438118], [37.6283872, 55.7114381], [37.628387205, 55.711438081], [37.628387207, 55.711438061], [37.628386369, 55.711411468], [37.628386366, 55.711411449], [37.62838636, 55.711411431], [37.628386351, 55.711411414], [37.628386338, 55.7114114], [37.628386323, 55.711411388], [37.628386306, 55.711411379], [37.628386288, 55.711411373], [37.628386269, 55.711411372], [37.628359697, 55.711411491], [37.628359678, 55.711411493], [37.62835966, 55.711411498], [37.628359643, 55.711411507], [37.628359628, 55.711411519], [37.628359616, 55.711411533], [37.628359606, 55.71141155], [37.6283596, 55.711411568], [37.628359598, 55.711411587], [37.628359275, 55.711419506], [37.627454949, 55.711396698], [37.627454929, 55.7113967], [37.627454909, 55.711396706], [37.627454891, 55.711396715], [37.627454875, 55.711396729], [37.627454862, 55.711396745], [37.627454853, 55.711396763], [37.627454848, 55.711396783]]], [[[37.62850958, 55.711413878], [37.628509579, 55.711413897], [37.628509948, 55.711440375], [37.628509951, 55.711440395], [37.628509956, 55.711440413], [37.628509966, 55.71144043], [37.628509978, 55.711440445], [37.628509993, 55.711440457], [37.62851001, 55.711440466], [37.628510029, 55.711440472], [37.628510048, 55.711440474], [37.628537085, 55.711440473], [37.628537105, 55.711440471], [37.628537124, 55.711440465], [37.628537141, 55.711440455], [37.628537156, 55.711440442], [37.628537169, 55.711440427], [37.628537178, 55.711440409], [37.628537183, 55.71144039], [37.628537185, 55.71144037], [37.628537011, 55.711434851], [37.629174253, 55.71146167], [37.629174272, 55.711461669], [37.629174292, 55.711461664], [37.629174309, 55.711461655], [37.629174325, 55.711461643], [37.629174338, 55.711461628], [37.629174348, 55.711461611], [37.629174354, 55.711461592], [37.629174357, 55.711461572], [37.629174355, 55.711461553], [37.62917435, 55.711461534], [37.629174341, 55.711461516], [37.629170287, 55.711455201], [37.629170375, 55.711455058], [37.629185643, 55.711478852], [37.629185655, 55.711478867], [37.62918567, 55.71147888], [37.629185686, 55.711478889], [37.629185705, 55.711478895], [37.62923124, 55.711489547], [37.629231262, 55.711489549], [37.629231285, 55.711489547], [37.629279591, 55.711478797], [37.629279609, 55.711478792], [37.629279625, 55.711478783], [37.629279639, 55.711478772], [37.629279651, 55.711478758], [37.629299469, 55.711450917], [37.629299478, 55.7114509], [37.629299485, 55.711450881], [37.629299487, 55.711450862], [37.629299486, 55.711450842], [37.629299481, 55.711450823], [37.629299472, 55.711450805], [37.62929946, 55.71145079], [37.629296168, 55.711447312], [37.629296167, 55.711447311], [37.62927507, 55.711425576], [37.629275056, 55.711425564], [37.62927504, 55.711425555], [37.629275023, 55.711425548], [37.62923229, 55.711414585], [37.629232266, 55.711414582], [37.629232242, 55.711414584], [37.629184583, 55.711425736], [37.629184564, 55.711425742], [37.629184547, 55.711425752], [37.629184532, 55.711425765], [37.62918452, 55.711425781], [37.629172478, 55.711445482], [37.628536533, 55.711419897], [37.628536347, 55.711413775], [37.628536344, 55.711413756], [37.628536338, 55.711413738], [37.628536329, 55.711413721], [37.628536316, 55.711413706], [37.628536301, 55.711413694], [37.628536284, 55.711413686], [37.628536266, 55.71141368], [37.628536246, 55.711413678], [37.628509678, 55.711413796], [37.628509659, 55.711413798], [37.62850964, 55.711413804], [37.628509623, 55.711413813], [37.628509607, 55.711413826], [37.628509595, 55.711413841], [37.628509586, 55.711413859], [37.62850958, 55.711413878]]]], type=MultiPolygon}</t>
  </si>
  <si>
    <t>{coordinates=[37.628007555, 55.711415547], type=Point}</t>
  </si>
  <si>
    <t>Надгробие Б.В.Щукина, 1951 г., ск. В.Е.Цигаль</t>
  </si>
  <si>
    <t>b8e6b068-56f9-11e2-965f-005056806bb6</t>
  </si>
  <si>
    <t>ЦАО, муниципальный округ Хамовники, Лужнецкий пр., д., 2 (территория Новодевичьего кладбища, уч.2)</t>
  </si>
  <si>
    <t>- Доходный дом, 1893 г., 1905 г., гражданский инженер И.А.Иванов-Шиц, архитектор И.И.Ситников</t>
  </si>
  <si>
    <t>b8e6b06b-56f9-11e2-965f-005056806bb6</t>
  </si>
  <si>
    <t>Софийская набережная, дом 24/2, строение 1</t>
  </si>
  <si>
    <t>{coordinates=[[[37.619103863, 55.747922721], [37.619148197, 55.74781619], [37.619104386, 55.747809632], [37.619091465, 55.747807698], [37.619099585, 55.747790439], [37.619090617, 55.747789265], [37.618970593, 55.747773205], [37.618962373, 55.747772105], [37.618851249, 55.747757236], [37.618757873, 55.747744742], [37.618766822, 55.74772313], [37.618720916, 55.747716701], [37.618691409, 55.747789648], [37.618662958, 55.747857083], [37.618661818, 55.747859786], [37.618660774, 55.747862316], [37.619041261, 55.747910701], [37.619052749, 55.747912747], [37.619051672, 55.747914894], [37.619061008, 55.747916295], [37.619103863, 55.747922721]]], type=Polygon}</t>
  </si>
  <si>
    <t>{coordinates=[37.618905636, 55.747836637], type=Point}</t>
  </si>
  <si>
    <t>Памятник К.А.Тимирязеву, 1923 г., ск. С.Д.Меркуров, арх. Д.П.Осипов, гранит</t>
  </si>
  <si>
    <t>b8e6b06d-56f9-11e2-965f-005056806bb6</t>
  </si>
  <si>
    <t>ЦАО, Пресненский, Тверской бульв., д., 2, стр.,</t>
  </si>
  <si>
    <t>{coordinates=[[[37.598519654, 55.757913713], [37.598530908, 55.757921202], [37.598550061, 55.757926575], [37.598568787, 55.757927498], [37.598583348, 55.757926783], [37.598601227, 55.757921614], [37.598609952, 55.757916921], [37.59861618, 55.757911293], [37.59862157, 55.757903791], [37.598624048, 55.75789676], [37.598623196, 55.757889262], [37.598618189, 55.757883174], [37.598612764, 55.757876852], [37.598605679, 55.757872406], [37.598596517, 55.757869133], [37.598586939, 55.75786586], [37.598574035, 55.757863762], [37.598560721, 55.757863773], [37.598551152, 55.757864718], [37.59853951, 55.757867773], [37.598529951, 55.757871764], [37.598520393, 55.757876692], [37.598514585, 55.757883257], [37.598510034, 55.757893805], [37.598510885, 55.757900833], [37.598514648, 55.757908328], [37.598519654, 55.757913713]]], type=Polygon}</t>
  </si>
  <si>
    <t>{coordinates=[37.598567047, 55.757895282], type=Point}</t>
  </si>
  <si>
    <t>Могила – Тюленев Иван Владимирович (1892–1978), Герой Советского Союза</t>
  </si>
  <si>
    <t>b8e6b06e-56f9-11e2-965f-005056806bb6</t>
  </si>
  <si>
    <t>{geometries=[{coordinates=[37.554445952, 55.724796904], type=Point}, {coordinates=[[[37.554444406, 55.724918816], [37.554585653, 55.724798863], [37.554447792, 55.724663566], [37.554305956, 55.72480637], [37.554444406, 55.724918816]]], type=Polygon}], type=GeometryCollection}</t>
  </si>
  <si>
    <t>{coordinates=[37.554448662, 55.724731215], type=Point}</t>
  </si>
  <si>
    <t>Могила – Козлов Петр Михайлович (1893–1944), Герой Советского Союза</t>
  </si>
  <si>
    <t>b8e6b072-56f9-11e2-965f-005056806bb6</t>
  </si>
  <si>
    <t>{geometries=[{coordinates=[37.554418701, 55.72479943], type=Point}, {coordinates=[[[37.554444406, 55.724918816], [37.554587522, 55.724798862], [37.55445091, 55.724664971], [37.554305333, 55.724807073], [37.554305334, 55.724807425], [37.554444406, 55.724918816]]], type=Polygon}], type=GeometryCollection}</t>
  </si>
  <si>
    <t>{coordinates=[37.554450772, 55.724731917], type=Point}</t>
  </si>
  <si>
    <t>Урна с прахом Кирова Сергея Мироновича (1886–1934)</t>
  </si>
  <si>
    <t>b8e6b075-56f9-11e2-965f-005056806bb6</t>
  </si>
  <si>
    <t>{geometries=[{coordinates=[37.618770259, 55.753891905], type=Point}, {coordinates=[[[37.618770255, 55.753895243], [37.618773985, 55.753892225], [37.61877058, 55.75388807], [37.618766216, 55.75389208], [37.618770255, 55.753895243]]], type=Polygon}], type=GeometryCollection}</t>
  </si>
  <si>
    <t>{coordinates=[37.618770311, 55.753890075], type=Point}</t>
  </si>
  <si>
    <t>Могила Ферсмана Александра Евгеньевича (1883–1945)</t>
  </si>
  <si>
    <t>b8e6b077-56f9-11e2-965f-005056806bb6</t>
  </si>
  <si>
    <t>Могила Попова Петра Михайловича (1863–1920)</t>
  </si>
  <si>
    <t>b8e6b079-56f9-11e2-965f-005056806bb6</t>
  </si>
  <si>
    <t>{geometries=[{coordinates=[37.554447353, 55.724796552], type=Point}, {coordinates=[[[37.554444405, 55.724917762], [37.554587522, 55.724798862], [37.554449662, 55.72466462], [37.554307822, 55.724804963], [37.554444405, 55.724917762]]], type=Polygon}], type=GeometryCollection}</t>
  </si>
  <si>
    <t>{coordinates=[37.554450209, 55.724731741], type=Point}</t>
  </si>
  <si>
    <t>Могила Азарина–Месерера Азария Михайловича (1897–1937), артиста</t>
  </si>
  <si>
    <t>b8e6b07e-56f9-11e2-965f-005056806bb6</t>
  </si>
  <si>
    <t>Могила – Дьяченко Иван Михайлович (1921–1962), Герой Советского Союза</t>
  </si>
  <si>
    <t>b8e6b07f-56f9-11e2-965f-005056806bb6</t>
  </si>
  <si>
    <t>ЦАО, муниципальный округ Пресненский, Сергея Макеева ул., д., 15 (Ваганьковское кладбище, участок 58)</t>
  </si>
  <si>
    <t>- &lt;Ограда с двумя воротами&gt;</t>
  </si>
  <si>
    <t>b8e6b081-56f9-11e2-965f-005056806bb6</t>
  </si>
  <si>
    <t>Усадьба Гагарина на Поварской, 1-я треть XIX в., арх. Д.И.Жилярди - - &lt;Ограда с двумя воротами&gt;</t>
  </si>
  <si>
    <t>ЦАО, муниципальный округ Арбат, Поварская ул., д., 25А, стр., 1 (Ограда), ЦАО, муниципальный округ Арбат, Поварская ул., д., 23, стр., 4 (Ограда)</t>
  </si>
  <si>
    <t>{coordinates=[[[37.589180892, 55.75625404], [37.589810312, 55.755980217], [37.589807303, 55.755977741], [37.589804294, 55.755975264], [37.589174588, 55.756249376], [37.589180892, 55.75625404]]], type=Polygon}</t>
  </si>
  <si>
    <t>{coordinates=[37.589492357, 55.756114797], type=Point}</t>
  </si>
  <si>
    <t>Ограда с воротами и калиткой, 1904–1908 гг.</t>
  </si>
  <si>
    <t>b8e6b087-56f9-11e2-965f-005056806bb6</t>
  </si>
  <si>
    <t>ЦАО, муниципальный округ Якиманка, Болотная наб., д., 15 (корпус 1 - ограда)</t>
  </si>
  <si>
    <t>{coordinates=[[[37.612743958, 55.742103736], [37.612816134, 55.742160765], [37.613060503, 55.742353318], [37.61330963, 55.742499395], [37.61334719, 55.742520445], [37.613668807, 55.742685859], [37.613672457, 55.742682829], [37.613351155, 55.742518308], [37.613314473, 55.742496785], [37.613154698, 55.742401954], [37.613068063, 55.742351506], [37.612819917, 55.742155929], [37.612749765, 55.742101189], [37.612743958, 55.742103736]]], type=Polygon}</t>
  </si>
  <si>
    <t>{coordinates=[37.613107456, 55.742377636], type=Point}</t>
  </si>
  <si>
    <t>Могила Бодянского Осипа Максимовича (1808–1877)</t>
  </si>
  <si>
    <t>b8e6b08d-56f9-11e2-965f-005056806bb6</t>
  </si>
  <si>
    <t>{geometries=[{coordinates=[37.554437928, 55.724806988], type=Point}, {coordinates=[[[37.554438717, 55.724918193], [37.554553865, 55.724812767], [37.55444606, 55.72469074], [37.55431307, 55.724806251], [37.554438717, 55.724918193]]], type=Polygon}], type=GeometryCollection}</t>
  </si>
  <si>
    <t>{coordinates=[37.554438325, 55.724748496], type=Point}</t>
  </si>
  <si>
    <t>Ограда, XIX–XX вв.</t>
  </si>
  <si>
    <t>b8e6b096-56f9-11e2-965f-005056806bb6</t>
  </si>
  <si>
    <t>ЦАО, муниципальный округ Мещанский, улица Рождественка, дом 11, строение 3 (ограда)</t>
  </si>
  <si>
    <t>{coordinates=[[[37.62334879, 55.76274488], [37.623342416, 55.76274501], [37.623346633, 55.76293869], [37.623349676, 55.762938687], [37.623349817, 55.762983596], [37.623347612, 55.762983598], [37.623354268, 55.763289421], [37.623359436, 55.763289415], [37.62334879, 55.76274488]]], type=Polygon}</t>
  </si>
  <si>
    <t>{coordinates=[37.623353693, 55.763136507], type=Point}</t>
  </si>
  <si>
    <t>Могила - Перхорович Франц Иосифович (1894-1961), генерал-лейтенант, Герой Советского Союза</t>
  </si>
  <si>
    <t>b8e6b09f-56f9-11e2-965f-005056806bb6</t>
  </si>
  <si>
    <t>Могила – Чернопятов Георгий Владимирович (1911–1945), Герой Советского Союза</t>
  </si>
  <si>
    <t>b8e6b0a3-56f9-11e2-965f-005056806bb6</t>
  </si>
  <si>
    <t>Ограда перрона, 1903–1908 гг.</t>
  </si>
  <si>
    <t>b8e6b0a4-56f9-11e2-965f-005056806bb6</t>
  </si>
  <si>
    <t>вдоль северо-восточного и юго-восточного фасадов объекта недвижимости по адресу: станция Белокаменная, лит. 7.23 с учетом разрыва через дорогу</t>
  </si>
  <si>
    <t>{coordinates=[[[[37.701217842, 55.829325132], [37.70121044, 55.829318549], [37.701162803, 55.829335789], [37.701171508, 55.829343208], [37.701203032, 55.829331511], [37.70138462, 55.829503266], [37.701574293, 55.82944117], [37.701567505, 55.829434529], [37.70139132, 55.829492325], [37.701217842, 55.829325132]]], [[[37.70115246, 55.829447639], [37.701141902, 55.829451416], [37.701234398, 55.829541994], [37.700743658, 55.8297068], [37.700751851, 55.82971388], [37.701257632, 55.829544333], [37.70115246, 55.829447639]]]], type=MultiPolygon}</t>
  </si>
  <si>
    <t>{coordinates=[37.701000424, 55.829625567], type=Point}</t>
  </si>
  <si>
    <t>b8e6b0af-56f9-11e2-965f-005056806bb6</t>
  </si>
  <si>
    <t>ЮВАО, муниципальный округ Выхино-Жулебино, Тополевая аллея, д., 16 (Ограда между центральным флигелем и корпусом)</t>
  </si>
  <si>
    <t>{coordinates=[[[[37.801884247, 55.689335862], [37.80188667, 55.689340338], [37.802137231, 55.68930319], [37.802132653, 55.689294647], [37.801882656, 55.689331996], [37.801884247, 55.689335862]]], [[[37.801374451, 55.689414805], [37.801376214, 55.689417055], [37.801527163, 55.689397613], [37.80161245, 55.68938188], [37.801610288, 55.68937785], [37.801608044, 55.689373861], [37.801520478, 55.689390853], [37.801373222, 55.68941129], [37.801374451, 55.689414805]]]], type=MultiPolygon}</t>
  </si>
  <si>
    <t>{coordinates=[37.802009573, 55.689317593], type=Point}</t>
  </si>
  <si>
    <t>Памятник А.В.Вишневскому, 1951 г., ск.С.Т.Коненков, арх. В.Е.Шалашов, бронза, гранит</t>
  </si>
  <si>
    <t>b8e6b0b7-56f9-11e2-965f-005056806bb6</t>
  </si>
  <si>
    <t>ЦАО, муниципальный округ Замоскворечье, Серпуховская Б. ул., д., 27</t>
  </si>
  <si>
    <t>{coordinates=[[[37.626925435, 55.724919739], [37.627011366, 55.724929347], [37.627034451, 55.724880273], [37.626947502, 55.724868386], [37.626925435, 55.724919739]]], type=Polygon}</t>
  </si>
  <si>
    <t>{coordinates=[37.626979541, 55.724900006], type=Point}</t>
  </si>
  <si>
    <t>b8e6b0ba-56f9-11e2-965f-005056806bb6</t>
  </si>
  <si>
    <t>ЦАО, муниципальный округ Якиманка, Старомонетный пер., д., 22, стр., 1, 2 (ограда)</t>
  </si>
  <si>
    <t>{coordinates=[[[[37.619148943, 55.739223373], [37.619149561, 55.739222315], [37.619154533, 55.73921137], [37.619156086, 55.739208899], [37.619168247, 55.739193537], [37.619179945, 55.739178532], [37.619177217, 55.739177891], [37.619174257, 55.739177186], [37.619150761, 55.739206258], [37.619148583, 55.739209438], [37.61914205, 55.739222322], [37.619148943, 55.739223373]]], [[[37.619117163, 55.739266632], [37.619121214, 55.73926169], [37.619134622, 55.739246855], [37.619138043, 55.739242088], [37.619133347, 55.73924015], [37.619115265, 55.739260282], [37.619110271, 55.739265052], [37.619113718, 55.739265577], [37.619117163, 55.739266632]]]], type=MultiPolygon}</t>
  </si>
  <si>
    <t>{coordinates=[37.619159556, 55.739199898], type=Point}</t>
  </si>
  <si>
    <t>Могила – Коваленко Петр Михайлович (1913–1960), Герой Советского Союза</t>
  </si>
  <si>
    <t>b8e6b0be-56f9-11e2-965f-005056806bb6</t>
  </si>
  <si>
    <t>ВАО, муниципальный округ Преображенское, Преображенский Вал ул., д., 17А (Преображенское кладбище, участок 27)</t>
  </si>
  <si>
    <t>Могила Колли Александра Андреевича (1840–1916)</t>
  </si>
  <si>
    <t>b8e6b0c4-56f9-11e2-965f-005056806bb6</t>
  </si>
  <si>
    <t>Общенациональный мемориал воинской славы, 1967 г.</t>
  </si>
  <si>
    <t>b8e6b0cc-56f9-11e2-965f-005056806bb6</t>
  </si>
  <si>
    <t>{coordinates=[[[37.616155102, 55.754663044], [37.616155086, 55.754663032], [37.616155069, 55.754663023], [37.61615505, 55.754663017], [37.61615503, 55.754663016], [37.61615501, 55.754663018], [37.615861334, 55.754727492], [37.615353739, 55.753973239], [37.615353727, 55.753973224], [37.615353711, 55.753973211], [37.615353694, 55.753973202], [37.615353675, 55.753973197], [37.615353655, 55.753973195], [37.615353635, 55.753973197], [37.615237425, 55.75399805], [37.615237406, 55.753998056], [37.615237389, 55.753998066], [37.615237374, 55.753998078], [37.615237362, 55.753998093], [37.615237353, 55.753998111], [37.615237348, 55.753998129], [37.615237346, 55.753998149], [37.615237348, 55.753998168], [37.615237354, 55.753998187], [37.615237363, 55.753998204], [37.615776864, 55.754800134], [37.615973857, 55.755092933], [37.615973869, 55.755092948], [37.615973884, 55.75509296], [37.615973901, 55.755092969], [37.61597392, 55.755092975], [37.615973939, 55.755092977], [37.615973958, 55.755092975], [37.616095877, 55.755070408], [37.616095896, 55.755070403], [37.616095913, 55.755070393], [37.616095929, 55.755070381], [37.616095941, 55.755070366], [37.616095951, 55.755070348], [37.616095957, 55.755070329], [37.616095959, 55.75507031], [37.616095957, 55.75507029], [37.616095951, 55.755070271], [37.616095941, 55.755070254], [37.615980922, 55.754900619], [37.61627343, 55.754837353], [37.616273449, 55.754837347], [37.616273466, 55.754837337], [37.616273481, 55.754837325], [37.616273493, 55.754837309], [37.616273502, 55.754837292], [37.616273507, 55.754837273], [37.616273509, 55.754837254], [37.616273507, 55.754837235], [37.616273501, 55.754837216], [37.616273492, 55.754837199], [37.616155115, 55.75466306], [37.616155102, 55.754663044]]], type=Polygon}</t>
  </si>
  <si>
    <t>{coordinates=[37.615527616, 55.75433061], type=Point}</t>
  </si>
  <si>
    <t>Грот, конец XIX – начало XX века</t>
  </si>
  <si>
    <t>b8e6b0cf-56f9-11e2-965f-005056806bb6</t>
  </si>
  <si>
    <t>ВАО, муниципальный округ Сокольники, Лучевой 6-й просек, д. 21</t>
  </si>
  <si>
    <t>{coordinates=[[[37.680478046, 55.812151018], [37.680560898, 55.812140805], [37.680551127, 55.812113586], [37.680628333, 55.812105232], [37.680611583, 55.812058408], [37.680534279, 55.812066656], [37.680524156, 55.812038459], [37.680439906, 55.812047674], [37.680450508, 55.812076405], [37.680372255, 55.812085512], [37.680389786, 55.812132623], [37.680467857, 55.812123411], [37.680478046, 55.812151018]]], type=Polygon}</t>
  </si>
  <si>
    <t>{coordinates=[37.680500365, 55.812095372], type=Point}</t>
  </si>
  <si>
    <t>Скульптура «Рабочий сезонник», 1930 г., ск. И.Д.Шадр, гранит, уральский мрамор</t>
  </si>
  <si>
    <t>b8e6b0d3-56f9-11e2-965f-005056806bb6</t>
  </si>
  <si>
    <t>ЦАО, муниципальный округ Басманный, Басманная Нов. ул., д., 2/1, стр., 1 (в сквере напротив здания)</t>
  </si>
  <si>
    <t>{coordinates=[[[37.651725116, 55.769440399], [37.651724501, 55.769401218], [37.651647521, 55.769401573], [37.651648598, 55.769440232], [37.651725116, 55.769440399]]], type=Polygon}</t>
  </si>
  <si>
    <t>{coordinates=[37.651686435, 55.769420902], type=Point}</t>
  </si>
  <si>
    <t>Могила – Хасин Виктор Яковлевич (1915–1944), Герой Советского Союза</t>
  </si>
  <si>
    <t>b8e6b0db-56f9-11e2-965f-005056806bb6</t>
  </si>
  <si>
    <t>ЦАО, муниципальный округ Хамовники, Лужнецкий пр., д., 2 (Новодевичье кладбище, участок 4, ряд 5)</t>
  </si>
  <si>
    <t>{geometries=[{coordinates=[37.55444486, 55.72479697], type=Point}, {coordinates=[[[37.554444097, 55.724918468], [37.554585384, 55.724799709], [37.554447469, 55.724664267], [37.554302489, 55.724805436], [37.554444097, 55.724918468]]], type=Polygon}], type=GeometryCollection}</t>
  </si>
  <si>
    <t>{coordinates=[37.554447173, 55.724731988], type=Point}</t>
  </si>
  <si>
    <t>Ворота северные, 1833–1853 гг.</t>
  </si>
  <si>
    <t>b8e6b0e4-56f9-11e2-965f-005056806bb6</t>
  </si>
  <si>
    <t>Таганская улица, дом 58, строение 7</t>
  </si>
  <si>
    <t>{coordinates=[[[37.669891616, 55.738719478], [37.670010201, 55.738741954], [37.670051252, 55.738672553], [37.669921742, 55.738654498], [37.669891616, 55.738719478]]], type=Polygon}</t>
  </si>
  <si>
    <t>{coordinates=[37.669969934, 55.738696016], type=Point}</t>
  </si>
  <si>
    <t>Урна Хуана–Хосе Морато (1864–1938)</t>
  </si>
  <si>
    <t>b8e6b0e5-56f9-11e2-965f-005056806bb6</t>
  </si>
  <si>
    <t>Могила – Кузнецов Василий Иванович (1894–1964), Герой Советского Союза</t>
  </si>
  <si>
    <t>b8e6b0f9-56f9-11e2-965f-005056806bb6</t>
  </si>
  <si>
    <t>{geometries=[{coordinates=[37.554445781, 55.724797461], type=Point}, {coordinates=[[[37.554443787, 55.724917773], [37.554585533, 55.724799663], [37.554448996, 55.724666007], [37.554304807, 55.724806403], [37.554443787, 55.724917773]]], type=Polygon}], type=GeometryCollection}</t>
  </si>
  <si>
    <t>{coordinates=[37.554448814, 55.724732835], type=Point}</t>
  </si>
  <si>
    <t>Могила Грекова Бориса Дмитриевича (1882–1953)</t>
  </si>
  <si>
    <t>b8e6b104-56f9-11e2-965f-005056806bb6</t>
  </si>
  <si>
    <t>{geometries=[{coordinates=[37.554443196, 55.724798412], type=Point}, {coordinates=[[[37.554441339, 55.72491998], [37.554589234, 55.724798786], [37.55444286, 55.724666841], [37.554299351, 55.724808042], [37.554441339, 55.72491998]]], type=Polygon}], type=GeometryCollection}</t>
  </si>
  <si>
    <t>{coordinates=[37.554445928, 55.724732814], type=Point}</t>
  </si>
  <si>
    <t>Могила – Родин Алексей Григорьевич (1902–1955), Герой Советского Союза</t>
  </si>
  <si>
    <t>b8e6b119-56f9-11e2-965f-005056806bb6</t>
  </si>
  <si>
    <t>{geometries=[{coordinates=[37.554446385, 55.724797149], type=Point}, {coordinates=[[[37.554443188, 55.724917083], [37.554587856, 55.724799071], [37.554449566, 55.724666696], [37.55430493, 55.724805748], [37.554443188, 55.724917083]]], type=Polygon}], type=GeometryCollection}</t>
  </si>
  <si>
    <t>{coordinates=[37.554449716, 55.724732884], type=Point}</t>
  </si>
  <si>
    <t>Урна – Безух Михаил Иванович (1914–1971), Герой Советского Союза</t>
  </si>
  <si>
    <t>b8e6b11a-56f9-11e2-965f-005056806bb6</t>
  </si>
  <si>
    <t>ЦАО, муниципальный округ Хамовники, Лужнецкий пр., д., 2 (Новодевичье кладбище, секция 135, ниша 268)</t>
  </si>
  <si>
    <t>{geometries=[{coordinates=[37.554445715, 55.724797139], type=Point}, {coordinates=[[[37.554442884, 55.724920834], [37.554586725, 55.724798148], [37.554448217, 55.724664177], [37.554305035, 55.724805399], [37.554442884, 55.724920834]]], type=Polygon}], type=GeometryCollection}</t>
  </si>
  <si>
    <t>{coordinates=[37.554448887, 55.724731163], type=Point}</t>
  </si>
  <si>
    <t>Могила – Винокуров Федор Иванович (1909–1980), Герой Советского Союза</t>
  </si>
  <si>
    <t>b8e6b11c-56f9-11e2-965f-005056806bb6</t>
  </si>
  <si>
    <t>ЮВАО, муниципальный округ Выхино-Жулебино, Скрябина академика ул., д., 19 (Кузьминское кладбище, участок 121)</t>
  </si>
  <si>
    <t>Ограда, XX в.</t>
  </si>
  <si>
    <t>b8e6b128-56f9-11e2-965f-005056806bb6</t>
  </si>
  <si>
    <t>ЦАО, Якиманка, Щетининский пер., д., 10, стр., 1</t>
  </si>
  <si>
    <t>{coordinates=[[[37.622906103, 55.733939077], [37.622904804, 55.733861178], [37.622897624, 55.733861225], [37.622900317, 55.733938616], [37.622906103, 55.733939077]]], type=Polygon}</t>
  </si>
  <si>
    <t>{coordinates=[37.62290221, 55.733899921], type=Point}</t>
  </si>
  <si>
    <t>Ограда, 1908 г.</t>
  </si>
  <si>
    <t>b8e6b129-56f9-11e2-965f-005056806bb6</t>
  </si>
  <si>
    <t>ЮВАО, муниципальный округ Печатники, Шоссейная улица, д., 82, стр., 9 (ограда)</t>
  </si>
  <si>
    <t>{coordinates=[[[37.719132592, 55.669121474], [37.71923241, 55.669110522], [37.719238113, 55.669132569], [37.719279964, 55.669129343], [37.719279841, 55.669107286], [37.720035869, 55.669033461], [37.720109769, 55.669528884], [37.720120938, 55.669528864], [37.720048725, 55.669005045], [37.719116, 55.6690831], [37.719105329, 55.66906084], [37.719049521, 55.669063338], [37.719083885, 55.669219257], [37.719161012, 55.669212807], [37.719132592, 55.669121474]]], type=Polygon}</t>
  </si>
  <si>
    <t>{coordinates=[37.720093136, 55.66937406], type=Point}</t>
  </si>
  <si>
    <t>Урна – Хользунов Виктор Степанович (1905–1939), Герой Советского Союза</t>
  </si>
  <si>
    <t>b8e6b12f-56f9-11e2-965f-005056806bb6</t>
  </si>
  <si>
    <t>ЦАО, муниципальный округ Хамовники, Лужнецкий пр., д., 2 (Новодевичье кладбище, секция 4, ниша 11)</t>
  </si>
  <si>
    <t>{geometries=[{coordinates=[37.554445875, 55.72479734], type=Point}, {coordinates=[[[37.554443864, 55.724920131], [37.554586977, 55.724798773], [37.55444912, 55.724665935], [37.554303538, 55.724804521], [37.554443864, 55.724920131]]], type=Polygon}], type=GeometryCollection}</t>
  </si>
  <si>
    <t>{coordinates=[37.554448698, 55.724732354], type=Point}</t>
  </si>
  <si>
    <t>- &lt;Сарай, 1-я пол. XIX в.&gt;</t>
  </si>
  <si>
    <t>b8e6b132-56f9-11e2-965f-005056806bb6</t>
  </si>
  <si>
    <t>улица Льва Толстого, дом 21, строение 5</t>
  </si>
  <si>
    <t>{coordinates=[[[37.585411414, 55.734443382], [37.585333704, 55.734504691], [37.585369549, 55.73451751], [37.585632605, 55.734627985], [37.585719388, 55.734566938], [37.585411414, 55.734443382]]], type=Polygon}</t>
  </si>
  <si>
    <t>{coordinates=[37.585543091, 55.734542224], type=Point}</t>
  </si>
  <si>
    <t>b8e6b136-56f9-11e2-965f-005056806bb6</t>
  </si>
  <si>
    <t>{coordinates=[[[[37.613715976, 55.753016977], [37.613715997, 55.753016974], [37.613784025, 55.752999798], [37.613784043, 55.752999792], [37.613784059, 55.752999782], [37.613784073, 55.75299977], [37.613784085, 55.752999755], [37.613784094, 55.752999739], [37.613784099, 55.752999721], [37.613784101, 55.752999702], [37.613784099, 55.752999683], [37.613784094, 55.752999665], [37.613784086, 55.752999648], [37.613784075, 55.752999634], [37.613748348, 55.752960654], [37.613748334, 55.752960642], [37.613748319, 55.752960632], [37.613748302, 55.752960626], [37.613748284, 55.752960622], [37.613748266, 55.752960622], [37.613748248, 55.752960625], [37.613679013, 55.752979044], [37.613678995, 55.75297905], [37.613678979, 55.75297906], [37.613678965, 55.752979073], [37.613678954, 55.752979088], [37.613678945, 55.752979105], [37.61367894, 55.752979123], [37.613678939, 55.752979142], [37.613678941, 55.752979161], [37.613678946, 55.752979179], [37.613678955, 55.752979196], [37.613678967, 55.75297921], [37.613715901, 55.753016947], [37.613715917, 55.75301696], [37.613715935, 55.75301697], [37.613715955, 55.753016975], [37.613715976, 55.753016977]]], [[[37.615280487, 55.753799538], [37.615280507, 55.753799539], [37.615280526, 55.753799537], [37.615334638, 55.753786912], [37.615369654, 55.753780144], [37.61536968, 55.753780135], [37.61542057, 55.753754489], [37.615420585, 55.75375448], [37.615420598, 55.753754469], [37.615420608, 55.753754455], [37.615439636, 55.753725696], [37.615439645, 55.753725677], [37.615439651, 55.753725657], [37.615439652, 55.753725636], [37.615439649, 55.753725616], [37.615436427, 55.753713044], [37.615436422, 55.753713028], [37.615436413, 55.753713013], [37.615426815, 55.753698652], [37.615426801, 55.753698634], [37.615417218, 55.753689661], [37.615417204, 55.75368965], [37.615417189, 55.753689642], [37.615391675, 55.753678888], [37.615391658, 55.753678882], [37.615375721, 55.753675305], [37.615375706, 55.753675302], [37.615324731, 55.753671757], [37.615324722, 55.753671757], [37.615302426, 55.753672227], [37.615302409, 55.753672229], [37.615267392, 55.753678997], [37.615203719, 55.753689835], [37.6152037, 55.75368984], [37.615203682, 55.753689849], [37.615203666, 55.753689862], [37.615203653, 55.753689877], [37.615203643, 55.753689895], [37.615203638, 55.753689914], [37.615203636, 55.753689934], [37.615203638, 55.753689954], [37.615203644, 55.753689973], [37.615203654, 55.753689991], [37.615280422, 55.753799497], [37.615280435, 55.753799512], [37.61528045, 55.753799524], [37.615280468, 55.753799533], [37.615280487, 55.753799538]]], [[[37.616392092, 55.755086368], [37.616392099, 55.755086348], [37.616392101, 55.755086327], [37.616392086, 55.755081444], [37.616392084, 55.755081426], [37.616392079, 55.755081408], [37.616392071, 55.755081391], [37.616392059, 55.755081376], [37.616392045, 55.755081364], [37.616392029, 55.755081354], [37.616392011, 55.755081348], [37.616391993, 55.755081345], [37.616391974, 55.755081346], [37.616391955, 55.75508135], [37.615876411, 55.755248446], [37.615876393, 55.755248454], [37.615876377, 55.755248465], [37.615876363, 55.75524848], [37.615876352, 55.755248497], [37.615876345, 55.755248515], [37.615876342, 55.755248535], [37.615876343, 55.755248555], [37.615876348, 55.755248574], [37.615876357, 55.755248593], [37.615876369, 55.755248609], [37.615880871, 55.755253487], [37.615880885, 55.755253499], [37.615880902, 55.755253509], [37.615880919, 55.755253516], [37.615880938, 55.755253519], [37.615880957, 55.755253518], [37.615880976, 55.755253514], [37.616392032, 55.755086422], [37.616392051, 55.755086414], [37.616392068, 55.755086401], [37.616392082, 55.755086386], [37.616392092, 55.755086368]]], [[[37.615806543, 55.755279189], [37.61580655, 55.75527917], [37.615806554, 55.755279151], [37.615806553, 55.755279131], [37.615806548, 55.755279112], [37.61580654, 55.755279094], [37.615806529, 55.755279078], [37.615800137, 55.755271898], [37.615800122, 55.755271885], [37.615800106, 55.755271875], [37.615800088, 55.755271868], [37.615800069, 55.755271865], [37.61580005, 55.755271866], [37.615800031, 55.75527187], [37.615454551, 55.755384176], [37.615454533, 55.755384183], [37.615454517, 55.755384194], [37.615454504, 55.755384208], [37.615454493, 55.755384224], [37.615454486, 55.755384242], [37.615454482, 55.755384261], [37.615454482, 55.75538428], [37.615454486, 55.755384299], [37.615454493, 55.755384317], [37.615458589, 55.755392243], [37.6154586, 55.75539226], [37.615458614, 55.755392274], [37.61545863, 55.755392285], [37.615458649, 55.755392293], [37.615458669, 55.755392297], [37.615458689, 55.755392296], [37.615458708, 55.755392292], [37.615806485, 55.755279239], [37.615806503, 55.755279231], [37.615806519, 55.75527922], [37.615806533, 55.755279206], [37.615806543, 55.755279189]]]], type=MultiPolygon}</t>
  </si>
  <si>
    <t>{coordinates=[37.615334444, 55.753740076], type=Point}</t>
  </si>
  <si>
    <t>Плотина, XVIII в.</t>
  </si>
  <si>
    <t>b8e6b137-56f9-11e2-965f-005056806bb6</t>
  </si>
  <si>
    <t>соор.14</t>
  </si>
  <si>
    <t>{coordinates=[[[37.688881351, 55.762952671], [37.688875181, 55.762955992], [37.688942693, 55.762982261], [37.689393846, 55.763376122], [37.689425618, 55.763365524], [37.689527148, 55.763458204], [37.689536758, 55.763454824], [37.689543963, 55.763451849], [37.689429295, 55.763351804], [37.689399401, 55.763363455], [37.688955772, 55.762976967], [37.688886376, 55.76294859], [37.688881351, 55.762952671]]], type=Polygon}</t>
  </si>
  <si>
    <t>{coordinates=[37.68916414, 55.763167032], type=Point}</t>
  </si>
  <si>
    <t>Надгробие Феррейна Александра Владимировича (1864–1906 гг.), фармацевта</t>
  </si>
  <si>
    <t>b8e6b13a-56f9-11e2-965f-005056806bb6</t>
  </si>
  <si>
    <t>{geometries=[{coordinates=[37.70857789, 55.768673562], type=Point}, {coordinates=[[[37.708577932, 55.768776635], [37.708668339, 55.768669064], [37.708577842, 55.768569776], [37.708487447, 55.768678774], [37.708577932, 55.768776635]]], type=Polygon}], type=GeometryCollection}</t>
  </si>
  <si>
    <t>{coordinates=[37.708577866, 55.768673919], type=Point}</t>
  </si>
  <si>
    <t>Усадьба Кусково</t>
  </si>
  <si>
    <t>b8e6b13e-56f9-11e2-965f-005056806bb6</t>
  </si>
  <si>
    <t>ВАО, Вешняки, Юности ул., д., 2</t>
  </si>
  <si>
    <t>{coordinates=[[[37.773953269, 55.73373164], [37.774725629, 55.733913419], [37.776552281, 55.734343424], [37.775966849, 55.735233669], [37.775893609, 55.735344938], [37.800395919, 55.740313321], [37.809540053, 55.742069624], [37.814551734, 55.742701373], [37.814797193, 55.742515541], [37.81600701, 55.739857323], [37.816509182, 55.739446551], [37.816835772, 55.738507918], [37.810815853, 55.732167974], [37.800618885, 55.725205856], [37.79997559, 55.724850395], [37.799326591, 55.725205859], [37.797978971, 55.725464661], [37.796491199, 55.725713007], [37.795776548, 55.725810383], [37.795561913, 55.72583964], [37.794775959, 55.725238392], [37.79264164, 55.725968317], [37.792489312, 55.726029755], [37.790907714, 55.725694706], [37.790501315, 55.725833536], [37.790312474, 55.725907902], [37.790104961, 55.72595366], [37.790054473, 55.725970305], [37.789667248, 55.726098759], [37.789414156, 55.726179742], [37.788657896, 55.726401033], [37.788056453, 55.726596089], [37.787926042, 55.726630884], [37.787721231, 55.726698996], [37.787455602, 55.726785842], [37.787245254, 55.726858816], [37.786594313, 55.727077604], [37.786237276, 55.727201934], [37.785665721, 55.727395652], [37.785651353, 55.727411674], [37.784958922, 55.727639889], [37.784867497, 55.727674321], [37.784282912, 55.727873183], [37.783897671, 55.727994698], [37.783516008, 55.72812761], [37.782648471, 55.728421873], [37.782286613, 55.728542969], [37.78114863, 55.72890269], [37.780407907, 55.729151559], [37.780006045, 55.729289626], [37.779900458, 55.729325883], [37.77964381, 55.729427332], [37.779168461, 55.729617748], [37.77876527, 55.729793896], [37.778563742, 55.729902942], [37.778387356, 55.729988849], [37.778136224, 55.730106269], [37.777860624, 55.730252487], [37.777713273, 55.730550298], [37.776454433, 55.731211498], [37.776251867, 55.731491737], [37.775727602, 55.731658177], [37.774328906, 55.733180128], [37.773953269, 55.73373164]]], type=Polygon}</t>
  </si>
  <si>
    <t>{coordinates=[37.79336317, 55.733822529], type=Point}</t>
  </si>
  <si>
    <t>Могила Губарева Александра Петровича (1855–1931)</t>
  </si>
  <si>
    <t>b8e6b14d-56f9-11e2-965f-005056806bb6</t>
  </si>
  <si>
    <t>Надгробие В.В.Михайловского, 1920 г.</t>
  </si>
  <si>
    <t>b8e6b14e-56f9-11e2-965f-005056806bb6</t>
  </si>
  <si>
    <t>{geometries=[{coordinates=[37.554417138, 55.724800723], type=Point}, {coordinates=[[[37.554442061, 55.724921911], [37.554588429, 55.724798866], [37.554448029, 55.724666321], [37.554303584, 55.724807902], [37.554303585, 55.724808615], [37.554442061, 55.724921911]]], type=Polygon}], type=GeometryCollection}</t>
  </si>
  <si>
    <t>{coordinates=[37.554449323, 55.724732594], type=Point}</t>
  </si>
  <si>
    <t>&lt;Могила братская, в которой похоронен&gt; Н. Нариманов</t>
  </si>
  <si>
    <t>b8e6b15b-56f9-11e2-965f-005056806bb6</t>
  </si>
  <si>
    <t>Сторожка, кон. 1880-х - нач. 1890-х гг.</t>
  </si>
  <si>
    <t>b8e6b15f-56f9-11e2-965f-005056806bb6</t>
  </si>
  <si>
    <t>Петровский переулок, дом 3, строение 2</t>
  </si>
  <si>
    <t>{coordinates=[[[37.612665339, 55.765581808], [37.612751725, 55.76561726], [37.612795695, 55.765582884], [37.612809376, 55.765572487], [37.612725421, 55.765538108], [37.612665339, 55.765581808]]], type=Polygon}</t>
  </si>
  <si>
    <t>{coordinates=[37.612737495, 55.765577148], type=Point}</t>
  </si>
  <si>
    <t>- Ограда с воротами 1858 г. архитектор Н.И.Козловский</t>
  </si>
  <si>
    <t>b8e6b168-56f9-11e2-965f-005056806bb6</t>
  </si>
  <si>
    <t>ЦАО, Басманный, Подкопаевский пер., д., 15/9, сооружение 1</t>
  </si>
  <si>
    <t>{coordinates=[[[[37.641511951, 55.752916048], [37.641513877, 55.752920178], [37.641701712, 55.752894185], [37.641702132, 55.752894136], [37.641700505, 55.752890618], [37.641700374, 55.752890335], [37.641699788, 55.752890415], [37.641511951, 55.752916048]]], [[[37.64178696, 55.752878649], [37.64178845, 55.75288185], [37.642047292, 55.752845376], [37.64204585, 55.752842953], [37.64178696, 55.752878649]]]], type=MultiPolygon}</t>
  </si>
  <si>
    <t>{coordinates=[37.641607387, 55.752905117], type=Point}</t>
  </si>
  <si>
    <t>Захоронение Лянгузова Владимира Георгиевича (1909–1938 гг.), второго помощника командира</t>
  </si>
  <si>
    <t>b8e6b169-56f9-11e2-965f-005056806bb6</t>
  </si>
  <si>
    <t>{geometries=[{coordinates=[37.554442382, 55.724798637], type=Point}, {coordinates=[[[37.554442538, 55.724912145], [37.554567375, 55.7248047], [37.554444764, 55.724676059], [37.554314849, 55.724801644], [37.554442538, 55.724912145]]], type=Polygon}], type=GeometryCollection}</t>
  </si>
  <si>
    <t>{coordinates=[37.55444221, 55.724738852], type=Point}</t>
  </si>
  <si>
    <t>Могила - Агеев Николай Иванович (1922-1988), Герой Советского Союза</t>
  </si>
  <si>
    <t>bf21b463-56f9-11e2-965f-005056806bb6</t>
  </si>
  <si>
    <t>ЦАО, муниципальный округ Пресненский, Сергея Макеева ул., д., 15 (Ваганьковское кладбище, участок 26)</t>
  </si>
  <si>
    <t>Могила – Каширкин Виктор Александрович (1919–1985), Герой Советского Союза</t>
  </si>
  <si>
    <t>bf21b46b-56f9-11e2-965f-005056806bb6</t>
  </si>
  <si>
    <t>Новое Донское кладбище, участок 15</t>
  </si>
  <si>
    <t>{geometries=[{coordinates=[37.604380789, 55.712312869], type=Point}, {coordinates=[[[37.604367274, 55.712315889], [37.604389556, 55.712319373], [37.604394304, 55.712309849], [37.604372021, 55.712306365], [37.604367274, 55.712315889]]], type=Polygon}], type=GeometryCollection}</t>
  </si>
  <si>
    <t>{coordinates=[37.604380789, 55.712312869], type=Point}</t>
  </si>
  <si>
    <t>Доходный дом А.И.Синицына, 1909 г., архитектор С.М.Гончаров</t>
  </si>
  <si>
    <t>bf21b479-56f9-11e2-965f-005056806bb6</t>
  </si>
  <si>
    <t>Благовещенский переулок, дом 3, строение 1</t>
  </si>
  <si>
    <t>{coordinates=[[[37.597932958, 55.767620942], [37.597897208, 55.767641026], [37.597949516, 55.767667589], [37.597944353, 55.767673656], [37.597924423, 55.767673905], [37.597767547, 55.767773466], [37.597911956, 55.767850038], [37.598060774, 55.767764872], [37.598103237, 55.767785613], [37.598096304, 55.767790891], [37.598179256, 55.767832725], [37.598179697, 55.767837323], [37.598177998, 55.767845785], [37.598170225, 55.76785295], [37.598108245, 55.767890184], [37.598155974, 55.767913903], [37.598210713, 55.767880312], [37.598398808, 55.767764909], [37.598031351, 55.767561872], [37.597951427, 55.767609853], [37.597932958, 55.767620942]]], type=Polygon}</t>
  </si>
  <si>
    <t>{coordinates=[37.59808459, 55.767719389], type=Point}</t>
  </si>
  <si>
    <t>Ограда, конец XVIII – начало XIX вв.</t>
  </si>
  <si>
    <t>bf21b481-56f9-11e2-965f-005056806bb6</t>
  </si>
  <si>
    <t>ЦАО, муниципальный округ Якиманка, Ленинский просп., д., 10 (ограда)</t>
  </si>
  <si>
    <t>{coordinates=[[[37.599095025, 55.720817482], [37.598117906, 55.720155402], [37.598100827, 55.720161442], [37.599086637, 55.720822316], [37.599095025, 55.720817482]]], type=Polygon}</t>
  </si>
  <si>
    <t>{coordinates=[37.598600525, 55.720489462], type=Point}</t>
  </si>
  <si>
    <t>bf21b484-56f9-11e2-965f-005056806bb6</t>
  </si>
  <si>
    <t>Кожевническая улица, дом 16, строение 1; Кожевническая улица, дом 18, строение 2; Кожевническая улица, дом 18</t>
  </si>
  <si>
    <t>{coordinates=[[[[37.647723388, 55.728679015], [37.647723405, 55.728679024], [37.647723425, 55.728679029], [37.647723445, 55.72867903], [37.647723464, 55.728679027], [37.647833907, 55.728651413], [37.64783391, 55.728651412], [37.647854187, 55.728645745], [37.647854205, 55.728645738], [37.647854221, 55.728645727], [37.647854236, 55.728645713], [37.647854247, 55.728645697], [37.647854255, 55.728645679], [37.647854259, 55.72864566], [37.647854259, 55.72864564], [37.647854256, 55.728645621], [37.647854249, 55.728645603], [37.647854238, 55.728645586], [37.647663383, 55.728404939], [37.64766337, 55.728404926], [37.647663354, 55.728404915], [37.647663337, 55.728404907], [37.647663318, 55.728404902], [37.647663299, 55.728404902], [37.647663281, 55.728404904], [37.647538277, 55.728435646], [37.647538258, 55.728435653], [37.647538241, 55.728435663], [37.647538227, 55.728435676], [37.647538215, 55.728435692], [37.647538206, 55.728435711], [37.647538202, 55.72843573], [37.647538201, 55.72843575], [37.647538205, 55.72843577], [37.647538212, 55.728435788], [37.647538223, 55.728435805], [37.647630151, 55.728552321], [37.647630151, 55.728552321], [37.647659358, 55.728589248], [37.647723359, 55.728678988], [37.647723372, 55.728679003], [37.647723388, 55.728679015]]], [[[37.647804353, 55.728717235], [37.647804344, 55.728717253], [37.64780434, 55.728717273], [37.647804339, 55.728717293], [37.647804343, 55.728717312], [37.64780435, 55.728717331], [37.647804361, 55.728717348], [37.647889119, 55.728824578], [37.647894718, 55.728832204], [37.647894731, 55.728832219], [37.647894747, 55.72883223], [37.647894764, 55.728832239], [37.647894783, 55.728832244], [37.647894803, 55.728832245], [37.647894823, 55.728832242], [37.648169121, 55.728763651], [37.64816914, 55.728763644], [37.648169157, 55.728763634], [37.648169172, 55.728763621], [37.648169184, 55.728763605], [37.648169192, 55.728763586], [37.648169196, 55.728763567], [37.648169197, 55.728763547], [37.648169194, 55.728763528], [37.648169187, 55.728763509], [37.648169176, 55.728763492], [37.648078816, 55.728648633], [37.648078803, 55.72864862], [37.648078787, 55.728648609], [37.64807877, 55.728648601], [37.648078751, 55.728648596], [37.648078732, 55.728648595], [37.648078713, 55.728648598], [37.647804415, 55.728717189], [37.647804396, 55.728717195], [37.647804379, 55.728717206], [37.647804364, 55.728717219], [37.647804353, 55.728717235]]], [[[37.647176786, 55.728999714], [37.647176805, 55.728999715], [37.647176825, 55.728999713], [37.647731826, 55.728871508], [37.647731844, 55.728871502], [37.647731861, 55.728871492], [37.647731875, 55.72887148], [37.647731887, 55.728871465], [37.647731896, 55.728871447], [37.647731901, 55.728871429], [37.647731903, 55.728871409], [37.647731901, 55.72887139], [37.647731895, 55.728871372], [37.647731886, 55.728871355], [37.647725484, 55.728861932], [37.647664661, 55.728771288], [37.647664649, 55.728771273], [37.647664633, 55.72877126], [37.647664616, 55.728771251], [37.647664597, 55.728771246], [37.647664577, 55.728771244], [37.647664557, 55.728771246], [37.647565227, 55.728792907], [37.64751405, 55.728717577], [37.647514038, 55.728717562], [37.647514022, 55.728717549], [37.647514005, 55.72871754], [37.647513986, 55.728717535], [37.647513966, 55.728717533], [37.647513946, 55.728717535], [37.64739394, 55.728743263], [37.647381176, 55.72872492], [37.647381163, 55.728724905], [37.647381148, 55.728724893], [37.64738113, 55.728724884], [37.647381111, 55.728724879], [37.647381092, 55.728724877], [37.647381072, 55.72872488], [37.647327001, 55.72873662], [37.647326982, 55.728736626], [37.647326965, 55.728736636], [37.64732695, 55.728736649], [37.647326938, 55.728736664], [37.647326929, 55.728736682], [37.647326924, 55.7287367], [37.647326922, 55.72873672], [37.647326924, 55.728736739], [37.64732693, 55.728736758], [37.64732694, 55.728736775], [37.647339657, 55.72875505], [37.647246769, 55.728775338], [37.647246751, 55.728775344], [37.647246734, 55.728775353], [37.647246719, 55.728775366], [37.647246707, 55.728775381], [37.647246698, 55.728775398], [37.647246693, 55.728775416], [37.647246691, 55.728775435], [37.647246692, 55.728775454], [37.647246698, 55.728775473], [37.647246707, 55.72877549], [37.647272244, 55.728814861], [37.64707758, 55.728861316], [37.647077561, 55.728861323], [37.647077545, 55.728861333], [37.64707753, 55.728861345], [37.647077518, 55.728861361], [37.64707751, 55.728861379], [37.647077504, 55.728861397], [37.647077503, 55.728861417], [37.647077506, 55.728861436], [37.647077512, 55.728861455], [37.647077522, 55.728861472], [37.647125523, 55.728928778], [37.647125523, 55.728928779], [37.647176721, 55.728999674], [37.647176734, 55.728999689], [37.647176749, 55.7289997], [37.647176767, 55.728999709], [37.647176786, 55.728999714]]]], type=MultiPolygon}</t>
  </si>
  <si>
    <t>{coordinates=[37.647442198, 55.728838089], type=Point}</t>
  </si>
  <si>
    <t>Урна с прахом Ларина Михаила Александровича (1882–1932)</t>
  </si>
  <si>
    <t>bf21b486-56f9-11e2-965f-005056806bb6</t>
  </si>
  <si>
    <t>{geometries=[{coordinates=[37.618770318, 55.753892021], type=Point}, {coordinates=[[[37.618770369, 55.753895124], [37.618773899, 55.753892268], [37.618770518, 55.753888546], [37.618766483, 55.753892143], [37.618770369, 55.753895124]]], type=Polygon}], type=GeometryCollection}</t>
  </si>
  <si>
    <t>{coordinates=[37.618770326, 55.753890345], type=Point}</t>
  </si>
  <si>
    <t>Могила Ванина Василия Васильевича (1898–1951)</t>
  </si>
  <si>
    <t>bf21b487-56f9-11e2-965f-005056806bb6</t>
  </si>
  <si>
    <t>Могила – Кузнецов Николай Герасимович (1902–1974), адмирал флота, Герой Советского Союза</t>
  </si>
  <si>
    <t>bf21b491-56f9-11e2-965f-005056806bb6</t>
  </si>
  <si>
    <t>Могила Артема (Артемьева) Александра Родионовича (1842–1914)</t>
  </si>
  <si>
    <t>bf21b495-56f9-11e2-965f-005056806bb6</t>
  </si>
  <si>
    <t>{geometries=[{coordinates=[37.554445404, 55.724799395], type=Point}, {coordinates=[[[37.554437617, 55.724921215], [37.554588418, 55.724800037], [37.554447872, 55.724665959], [37.554307709, 55.72481037], [37.554437617, 55.724921215]]], type=Polygon}], type=GeometryCollection}</t>
  </si>
  <si>
    <t>{coordinates=[37.554450475, 55.724732998], type=Point}</t>
  </si>
  <si>
    <t>Могила – Соболев Афанасий Петрович (1919–1958), Герой Советского Союза</t>
  </si>
  <si>
    <t>bf21b498-56f9-11e2-965f-005056806bb6</t>
  </si>
  <si>
    <t>ЦАО, муниципальный округ Хамовники, Лужнецкий пр., д., 2 (Новодевичье кладбище, участок 5, ряд 16)</t>
  </si>
  <si>
    <t>{geometries=[{coordinates=[37.554445396, 55.72479655], type=Point}, {coordinates=[[[37.554444326, 55.724916355], [37.554586814, 55.724798144], [37.554447068, 55.724664373], [37.554303376, 55.724807329], [37.554444326, 55.724916355]]], type=Polygon}], type=GeometryCollection}</t>
  </si>
  <si>
    <t>{coordinates=[37.55444839, 55.724731259], type=Point}</t>
  </si>
  <si>
    <t>Усадьба Леоново</t>
  </si>
  <si>
    <t>bf21b4a3-56f9-11e2-965f-005056806bb6</t>
  </si>
  <si>
    <t>СВАО, муниципальный округ Ростокино, Докукина ул., д., 17 (парк)</t>
  </si>
  <si>
    <t>{coordinates=[[[37.638104749, 55.844720682], [37.638891453, 55.844585448], [37.639311664, 55.844506904], [37.639689867, 55.844440235], [37.640181489, 55.84434268], [37.640397912, 55.844306947], [37.640739192, 55.844259243], [37.641078775, 55.844216271], [37.641632853, 55.844143708], [37.642206702, 55.843999491], [37.642897977, 55.843823477], [37.643616133, 55.843640161], [37.644178788, 55.843495517], [37.64439185, 55.843441394], [37.644669153, 55.84334067], [37.644792307, 55.843251459], [37.645117806, 55.843151713], [37.645815008, 55.842940335], [37.646424017, 55.842759814], [37.646566844, 55.842724158], [37.646757828, 55.842636396], [37.647059925, 55.842465699], [37.647256931, 55.842302223], [37.647393118, 55.842179038], [37.647623614, 55.841977669], [37.648197693, 55.841461234], [37.647151699, 55.839993249], [37.646833101, 55.839861528], [37.646634724, 55.839652865], [37.645695405, 55.839856135], [37.644940974, 55.83986376], [37.642233031, 55.839459215], [37.641867721, 55.839442788], [37.641805572, 55.839426088], [37.641190226, 55.839197602], [37.640776751, 55.839107103], [37.640597062, 55.83909046], [37.639183849, 55.839054996], [37.636643258, 55.839169689], [37.636294714, 55.842657512], [37.637646, 55.842699867], [37.637587083, 55.843566338], [37.637688022, 55.84357266], [37.637753598, 55.843577653], [37.637823556, 55.843588316], [37.637904657, 55.843609308], [37.637969056, 55.843630121], [37.637990704, 55.843637184], [37.63802403, 55.843651329], [37.638088637, 55.843690649], [37.638145241, 55.843732306], [37.638171162, 55.843761624], [37.638188869, 55.84378178], [37.638225338, 55.843860691], [37.638234913, 55.843907669], [37.638222862, 55.843992393], [37.638207662, 55.844024016], [37.638163182, 55.844079819], [37.638128008, 55.844112287], [37.638095158, 55.844136479], [37.638032875, 55.844171207], [37.637971996, 55.844196724], [37.637910976, 55.844220081], [37.637782985, 55.844255711], [37.637891949, 55.844414172], [37.638082121, 55.84468455], [37.638104749, 55.844720682]]], type=Polygon}</t>
  </si>
  <si>
    <t>{coordinates=[37.642149555, 55.841719452], type=Point}</t>
  </si>
  <si>
    <t>Памятник Н.П.Огареву, 1922 г., ск. Н.А. Андреев</t>
  </si>
  <si>
    <t>bf21b4b9-56f9-11e2-965f-005056806bb6</t>
  </si>
  <si>
    <t>ЦАО, муниципальный округ Тверской, Моховая ул., д. 11</t>
  </si>
  <si>
    <t>{coordinates=[[[37.612257319, 55.755503704], [37.612257399, 55.75553171], [37.612295424, 55.755531389], [37.612295345, 55.755503669], [37.612257319, 55.755503704]]], type=Polygon}</t>
  </si>
  <si>
    <t>{coordinates=[37.612276371, 55.755517547], type=Point}</t>
  </si>
  <si>
    <t>Ограда с воротами на втором дворе, начало XIX в., , арх. Д.И.Жилярди</t>
  </si>
  <si>
    <t>bf21b4ba-56f9-11e2-965f-005056806bb6</t>
  </si>
  <si>
    <t>Павловская больница - Ограда с воротами на втором дворе, начало XIX в., , арх. Д.И.Жилярди</t>
  </si>
  <si>
    <t>ЮАО, муниципальный округ Даниловский, Павловская ул., д., 25, стр., (Ограда)</t>
  </si>
  <si>
    <t>{coordinates=[[[[37.627954423, 55.715138737], [37.627944302, 55.715112061], [37.627935523, 55.715113166], [37.627934019, 55.715109384], [37.627649129, 55.714393688], [37.627648594, 55.714392343], [37.627648497, 55.714392066], [37.6276588, 55.714390764], [37.62764868, 55.71436409], [37.627597549, 55.714370524], [37.62760792, 55.714397198], [37.627621709, 55.714395455], [37.627621754, 55.714395617], [37.62790244, 55.715117328], [37.627893171, 55.715118495], [37.627903543, 55.715145171], [37.627954423, 55.715138737]]], [[[37.627624019, 55.714256057], [37.627621802, 55.714228807], [37.627610258, 55.714229161], [37.627610086, 55.714227174], [37.627573724, 55.713807125], [37.627546853, 55.713807474], [37.627576398, 55.714230004], [37.627576395, 55.7142302], [37.627569491, 55.71423041], [37.62757196, 55.714257685], [37.627624019, 55.714256057]]], [[[37.627956859, 55.715378523], [37.627967227, 55.715301955], [37.627974274, 55.715302321], [37.627978654, 55.715272853], [37.627930459, 55.715270482], [37.627926154, 55.715299815], [37.627933732, 55.71530021], [37.627923044, 55.715377159], [37.627956859, 55.715378523]]]], type=MultiPolygon}</t>
  </si>
  <si>
    <t>{coordinates=[37.627945176, 55.71533974], type=Point}</t>
  </si>
  <si>
    <t>- &lt;Пилоны въездных ворот с оградой, 1912 г., арх. И.В.Жолтовский&gt;</t>
  </si>
  <si>
    <t>bf21b4bd-56f9-11e2-965f-005056806bb6</t>
  </si>
  <si>
    <t>Усадьба Виноградово, 2-я пол. XVIII в. - нач. XX в. - Мост и въездные ворота, 1912 г. - - &lt;Пилоны въездных ворот с оградой, 1912 г., арх. И.В.Жолтовский&gt;</t>
  </si>
  <si>
    <t>СВАО, муниципальный округ Северный, Дмитровское шоссе, стр., (между прудом Долгий Большой и прудом Долгий Малый); СВАО, муниципальный округ Северный, Дмитровское шоссе (между прудом Долгий Большой и прудом Долгий Малый)</t>
  </si>
  <si>
    <t>{coordinates=[[[[37.543027171, 55.942362233], [37.543073924, 55.942362216], [37.543073895, 55.942335997], [37.543054884, 55.942336004], [37.543055088, 55.942310176], [37.543047971, 55.942310179], [37.54304731, 55.942336006], [37.543027142, 55.942336013], [37.543027171, 55.942362233]]], [[[37.543027811, 55.942516772], [37.543047775, 55.942516765], [37.543047515, 55.942539311], [37.543055089, 55.942539308], [37.543055162, 55.942516762], [37.543074565, 55.942516755], [37.543074536, 55.942490535], [37.543027782, 55.942490551], [37.543027811, 55.942516772]]]], type=MultiPolygon}</t>
  </si>
  <si>
    <t>{coordinates=[37.543051174, 55.942503653], type=Point}</t>
  </si>
  <si>
    <t>Могила Шпагина Георгия Семеновича (1897–1952)</t>
  </si>
  <si>
    <t>bf21b4c6-56f9-11e2-965f-005056806bb6</t>
  </si>
  <si>
    <t>Новодевичье кладбище, уч.4</t>
  </si>
  <si>
    <t>Два флигеля городской усадьбы (И.И. Барышникова), XVIII-XIX вв.</t>
  </si>
  <si>
    <t>bf21b4c8-56f9-11e2-965f-005056806bb6</t>
  </si>
  <si>
    <t>Усадьба Барышникова, XVIII–XIX вв - Два флигеля городской усадьбы (И.И. Барышникова), XVIII-XIX вв.</t>
  </si>
  <si>
    <t>{coordinates=[[[37.643483572, 55.767259021], [37.643425074, 55.767308712], [37.643543665, 55.767353708], [37.643604028, 55.767305136], [37.643711269, 55.767215126], [37.643558074, 55.767156094], [37.643450068, 55.767246037], [37.643483572, 55.767259021]]], type=Polygon}</t>
  </si>
  <si>
    <t>{coordinates=[37.643566763, 55.767252529], type=Point}</t>
  </si>
  <si>
    <t>bf21b4da-56f9-11e2-965f-005056806bb6</t>
  </si>
  <si>
    <t>Дом Дурасова с двумя воротами и оградой, конец XVIII в., арх. М.Ф.Казаков - - &lt;Дом&gt;</t>
  </si>
  <si>
    <t>ЦАО, Покровский бульв., дом 11, строение 1-В</t>
  </si>
  <si>
    <t>{coordinates=[[[37.648337841, 55.754207768], [37.648519283, 55.754176113], [37.648577376, 55.754165714], [37.648707886, 55.754142653], [37.648625275, 55.753987818], [37.64848441, 55.754009993], [37.64845873, 55.75395793], [37.64848737, 55.75395071], [37.648493638, 55.753923758], [37.648509553, 55.753920595], [37.648455333, 55.753902248], [37.64842644, 55.753843003], [37.648534678, 55.753826706], [37.648505792, 55.753769257], [37.648423028, 55.753783279], [37.648366525, 55.753792778], [37.648248745, 55.75381268], [37.648133354, 55.753832579], [37.648203921, 55.753961831], [37.648162546, 55.753970862], [37.648233106, 55.754098318], [37.648271309, 55.754092883], [37.648337841, 55.754207768]]], type=Polygon}</t>
  </si>
  <si>
    <t>{coordinates=[37.648328506, 55.753998906], type=Point}</t>
  </si>
  <si>
    <t>Урна с прахом Рокоссовского Константина Константиновича (1896–1968), маршала Советского Союза</t>
  </si>
  <si>
    <t>bf21b4dc-56f9-11e2-965f-005056806bb6</t>
  </si>
  <si>
    <t>Могила Хорошко Василия Константиновича (1881–1949)</t>
  </si>
  <si>
    <t>bf21b4de-56f9-11e2-965f-005056806bb6</t>
  </si>
  <si>
    <t>{geometries=[{coordinates=[37.554445658, 55.72479616], type=Point}, {coordinates=[[[37.554442889, 55.724917071], [37.554583595, 55.724799849], [37.554450575, 55.724664265], [37.554305573, 55.724803457], [37.554442889, 55.724917071]]], type=Polygon}], type=GeometryCollection}</t>
  </si>
  <si>
    <t>{coordinates=[37.554448519, 55.724732057], type=Point}</t>
  </si>
  <si>
    <t>Лобное место, XVII-XVIII вв.</t>
  </si>
  <si>
    <t>bf21b4ec-56f9-11e2-965f-005056806bb6</t>
  </si>
  <si>
    <t>{coordinates=[[[37.622389757, 55.753178254], [37.622421663, 55.753195288], [37.62241534, 55.753210563], [37.622415376, 55.75322224], [37.622421783, 55.75323391], [37.622432968, 55.753245575], [37.62245052, 55.753256336], [37.62247125, 55.753264399], [37.622531775, 55.753266135], [37.622562806, 55.753258021], [37.622578707, 55.753249921], [37.622593004, 55.753238231], [37.622599341, 55.753227446], [37.622596072, 55.753200504], [37.622586474, 55.753187041], [37.622545801, 55.753167322], [37.62252031, 55.753164652], [37.622485275, 55.753165585], [37.622477321, 55.753168288], [37.622442219, 55.753147664], [37.622389757, 55.753178254]]], type=Polygon}</t>
  </si>
  <si>
    <t>{coordinates=[37.622507052, 55.753205534], type=Point}</t>
  </si>
  <si>
    <t>Памятник В.И.Ленину, 1967 г., ск. Г.И.Иокубонис, арх-ры В.Чеканаускас, Б.Белозерский; бронза, гранит</t>
  </si>
  <si>
    <t>bf21b4f2-56f9-11e2-965f-005056806bb6</t>
  </si>
  <si>
    <t>Рогожской заставы пл.</t>
  </si>
  <si>
    <t>{coordinates=[[[37.681819725, 55.74722917], [37.681807277, 55.747292061], [37.681921959, 55.747298628], [37.681934407, 55.747235737], [37.681819725, 55.74722917]]], type=Polygon}</t>
  </si>
  <si>
    <t>{coordinates=[37.681870842, 55.747263899], type=Point}</t>
  </si>
  <si>
    <t>Могила Щепкиной–Куперник Татьяны Львовны (1874–1952)</t>
  </si>
  <si>
    <t>bf21b4f3-56f9-11e2-965f-005056806bb6</t>
  </si>
  <si>
    <t>ЦАО, муниципальный округ Хамовники, Лужнецкий пр.</t>
  </si>
  <si>
    <t>Могила – Глазунов Василий Афанасьевич (1896–1967), дважды Герой Советского Союза</t>
  </si>
  <si>
    <t>bf21b501-56f9-11e2-965f-005056806bb6</t>
  </si>
  <si>
    <t>ЦАО, муниципальный округ Хамовники, Лужнецкий пр., д., 2 (Новодевичье кладбище, участок 6, ряд 37)</t>
  </si>
  <si>
    <t>{geometries=[{coordinates=[37.554446616, 55.72479584], type=Point}, {coordinates=[[[37.554442228, 55.724913608], [37.554589471, 55.724797831], [37.554450984, 55.724665406], [37.554303779, 55.724806515], [37.554442228, 55.724913608]]], type=Polygon}], type=GeometryCollection}</t>
  </si>
  <si>
    <t>{coordinates=[37.554451069, 55.724731619], type=Point}</t>
  </si>
  <si>
    <t>Могила – Кайманов Никита Фадеевич (1907–1972), Герой Советского Союза</t>
  </si>
  <si>
    <t>bf21b513-56f9-11e2-965f-005056806bb6</t>
  </si>
  <si>
    <t>Бабушкинский район</t>
  </si>
  <si>
    <t>СВАО, муниципальный округ Бабушкинский, Олонецкий пр. (вл.2 - Раевское кладбище, участок 1)</t>
  </si>
  <si>
    <t>{geometries=[{coordinates=[37.660703856, 55.872014541], type=Point}, {coordinates=[[[37.66070337, 55.872050543], [37.66074761, 55.872016266], [37.660704333, 55.871976399], [37.660660111, 55.872014955], [37.66070337, 55.872050543]]], type=Polygon}], type=GeometryCollection}</t>
  </si>
  <si>
    <t>{coordinates=[37.660703741, 55.871995677], type=Point}</t>
  </si>
  <si>
    <t>Могила чувашского просветителя и писателя И.Я.Яковлева (1848-1930)</t>
  </si>
  <si>
    <t>bf21b515-56f9-11e2-965f-005056806bb6</t>
  </si>
  <si>
    <t>{geometries=[{coordinates=[37.548332681, 55.768403678], type=Point}, {coordinates=[[[37.548325839, 55.768501085], [37.548409257, 55.76840631], [37.548342496, 55.76829842], [37.548253132, 55.768408894], [37.548325839, 55.768501085]]], type=Polygon}], type=GeometryCollection}</t>
  </si>
  <si>
    <t>{coordinates=[37.548337368, 55.768352365], type=Point}</t>
  </si>
  <si>
    <t>Могила – Супрун Степан Павлович (1907–1941), дважды Герой Советского Союза</t>
  </si>
  <si>
    <t>bf21b518-56f9-11e2-965f-005056806bb6</t>
  </si>
  <si>
    <t>ЦАО, муниципальный округ Хамовники, Лужнецкий пр., д., 2 (Новодевичье кладбище, участок 8, ряд 5)</t>
  </si>
  <si>
    <t>{geometries=[{coordinates=[37.554445262, 55.724795284], type=Point}, {coordinates=[[[37.554441598, 55.72491795], [37.554588993, 55.724797473], [37.554446991, 55.724659099], [37.554303464, 55.724806612], [37.554441598, 55.72491795]]], type=Polygon}], type=GeometryCollection}</t>
  </si>
  <si>
    <t>{coordinates=[37.554448833, 55.724728286], type=Point}</t>
  </si>
  <si>
    <t>&lt;Могила братская, в которой похоронен&gt; Я.И. Бочаров</t>
  </si>
  <si>
    <t>bf21b519-56f9-11e2-965f-005056806bb6</t>
  </si>
  <si>
    <t>Урна – Суднишников Михаил Владимирович (1919–1985), Герой Советского Союза</t>
  </si>
  <si>
    <t>bf21b51a-56f9-11e2-965f-005056806bb6</t>
  </si>
  <si>
    <t>ЮАО, муниципальный округ Донской, Донская пл., д., 1, стр., 30 (1-й Донской крематорий, колумб.22, секция 16, ряд 2)</t>
  </si>
  <si>
    <t>{geometries=[{coordinates=[37.603360769, 55.711184799], type=Point}, {coordinates=[[[37.603355171, 55.71118871], [37.603362969, 55.711189692], [37.603366287, 55.711180887], [37.603358648, 55.711179905], [37.603355171, 55.71118871]]], type=Polygon}], type=GeometryCollection}</t>
  </si>
  <si>
    <t>{coordinates=[37.603360764, 55.711184798], type=Point}</t>
  </si>
  <si>
    <t>Могила Любимова–Ланского Евсея Осиповича (1883–1943)</t>
  </si>
  <si>
    <t>bf21b528-56f9-11e2-965f-005056806bb6</t>
  </si>
  <si>
    <t>{geometries=[{coordinates=[37.554445328, 55.724796728], type=Point}, {coordinates=[[[37.554443781, 55.724918112], [37.554584409, 55.724798864], [37.554449663, 55.724664972], [37.554303459, 55.724804965], [37.554443781, 55.724918112]]], type=Polygon}], type=GeometryCollection}</t>
  </si>
  <si>
    <t>{coordinates=[37.554448392, 55.724731918], type=Point}</t>
  </si>
  <si>
    <t>Ограда с воротами, 1895 г.</t>
  </si>
  <si>
    <t>bf21b529-56f9-11e2-965f-005056806bb6</t>
  </si>
  <si>
    <t>ЦАО, муниципальный округ Замоскворечье, Ордынка Б. ул., д., 43, стр., 1, 4 (ограда)</t>
  </si>
  <si>
    <t>{coordinates=[[[37.624513446, 55.735150212], [37.624514243, 55.735099119], [37.624507772, 55.735098721], [37.624506973, 55.735150225], [37.624513446, 55.735150212]]], type=Polygon}</t>
  </si>
  <si>
    <t>{coordinates=[37.624510607, 55.735124666], type=Point}</t>
  </si>
  <si>
    <t>Могила – Билютин Кондратий Васильевич (1899–1975), Герой Советского Союза</t>
  </si>
  <si>
    <t>bf21b530-56f9-11e2-965f-005056806bb6</t>
  </si>
  <si>
    <t>Введенское кладбище - Могила – Билютин Кондратий Васильевич (1899–1975), Герой Советского Союза</t>
  </si>
  <si>
    <t>{coordinates=[37.708576443, 55.768681326], type=Point}</t>
  </si>
  <si>
    <t>&lt;Могила братская, в которой похоронен&gt; А. Тимофеев</t>
  </si>
  <si>
    <t>bf21b533-56f9-11e2-965f-005056806bb6</t>
  </si>
  <si>
    <t>{geometries=[{coordinates=[37.620893067, 55.752805543], type=Point}, {coordinates=[[[37.620893058, 55.752819937], [37.620909755, 55.752805597], [37.620894041, 55.752790722], [37.620875416, 55.752805913], [37.620893058, 55.752819937]]], type=Polygon}], type=GeometryCollection}</t>
  </si>
  <si>
    <t>{coordinates=[37.62089341, 55.75279816], type=Point}</t>
  </si>
  <si>
    <t>Могила – Иванов Анатолий Васильевич (1915–1963), Герой Советского Союза</t>
  </si>
  <si>
    <t>bf21b534-56f9-11e2-965f-005056806bb6</t>
  </si>
  <si>
    <t>{geometries=[{coordinates=[37.554445844, 55.724797892], type=Point}, {coordinates=[[[37.554443387, 55.724918369], [37.554587595, 55.724799224], [37.554448596, 55.724666968], [37.554303799, 55.724807007], [37.554443387, 55.724918369]]], type=Polygon}], type=GeometryCollection}</t>
  </si>
  <si>
    <t>{coordinates=[37.554449159, 55.724733096], type=Point}</t>
  </si>
  <si>
    <t>&lt;Могила братская, в которой похоронен&gt; И.А. Назаров</t>
  </si>
  <si>
    <t>bf21b535-56f9-11e2-965f-005056806bb6</t>
  </si>
  <si>
    <t>Могила Мясковского Николая Яковлевича (1881–1950)</t>
  </si>
  <si>
    <t>bf21b536-56f9-11e2-965f-005056806bb6</t>
  </si>
  <si>
    <t>bf21b541-56f9-11e2-965f-005056806bb6</t>
  </si>
  <si>
    <t>улица Пречистенка, дом 11/8, строение 1; улица Пречистенка, дом 11/8, строение 3; улица Пречистенка, дом 11/8, строение 2</t>
  </si>
  <si>
    <t>{coordinates=[[[[37.597576314, 55.742463113], [37.597576328, 55.742463125], [37.597576344, 55.742463134], [37.597576361, 55.742463139], [37.597576379, 55.742463142], [37.597576397, 55.742463141], [37.597576415, 55.742463137], [37.597703686, 55.742421721], [37.597703705, 55.742421712], [37.597703722, 55.7424217], [37.597703736, 55.742421685], [37.597703746, 55.742421668], [37.597703753, 55.742421648], [37.597703755, 55.742421628], [37.597703754, 55.742421608], [37.597703748, 55.742421588], [37.597703739, 55.74242157], [37.597703725, 55.742421554], [37.597553696, 55.742274371], [37.597553682, 55.74227436], [37.597553666, 55.742274351], [37.597553649, 55.742274345], [37.597553631, 55.742274343], [37.597553613, 55.742274343], [37.597553596, 55.742274347], [37.597108188, 55.742417941], [37.597106959, 55.742416971], [37.597106941, 55.74241696], [37.597106921, 55.742416953], [37.5971069, 55.74241695], [37.597106879, 55.742416952], [37.597106859, 55.742416958], [37.596981944, 55.742469385], [37.596981941, 55.742469386], [37.596462319, 55.742704037], [37.596462303, 55.742704047], [37.596462288, 55.742704059], [37.596462276, 55.742704075], [37.596462267, 55.742704092], [37.596462262, 55.74270411], [37.59646226, 55.74270413], [37.596462263, 55.742704149], [37.596462268, 55.742704167], [37.596462277, 55.742704184], [37.59646229, 55.742704199], [37.596462305, 55.742704211], [37.596462322, 55.742704221], [37.596589714, 55.742757761], [37.596589732, 55.742757766], [37.59658975, 55.742757768], [37.596589768, 55.742757767], [37.596589786, 55.742757763], [37.596589802, 55.742757755], [37.596589817, 55.742757745], [37.596591559, 55.742756288], [37.596930027, 55.742892911], [37.596928297, 55.742894375], [37.596928284, 55.742894389], [37.596928273, 55.742894405], [37.596928266, 55.742894422], [37.596928262, 55.742894441], [37.596928262, 55.74289446], [37.596928265, 55.742894479], [37.596928272, 55.742894496], [37.596928282, 55.742894513], [37.596928295, 55.742894526], [37.596928311, 55.742894538], [37.596928328, 55.742894546], [37.596988895, 55.742916051], [37.596988915, 55.742916056], [37.596988937, 55.742916056], [37.596988958, 55.742916052], [37.596988977, 55.742916044], [37.596988994, 55.742916031], [37.596992458, 55.742912948], [37.596992471, 55.742912934], [37.596992481, 55.742912918], [37.596992488, 55.742912901], [37.596992491, 55.742912882], [37.596992491, 55.742912863], [37.596992487, 55.742912845], [37.59699248, 55.742912827], [37.59699247, 55.742912812], [37.596992457, 55.742912798], [37.596992442, 55.742912787], [37.596992425, 55.742912779], [37.596932303, 55.742891427], [37.597100325, 55.742764386], [37.597124959, 55.742745954], [37.59712496, 55.742745953], [37.597146414, 55.74272932], [37.597146428, 55.742729307], [37.597146439, 55.742729292], [37.597146447, 55.742729275], [37.597146452, 55.742729256], [37.597146453, 55.742729237], [37.59714645, 55.742729219], [37.597146444, 55.742729201], [37.597146435, 55.742729184], [37.597146423, 55.74272917], [37.597146408, 55.742729158], [37.597146391, 55.742729149], [37.597047573, 55.74268791], [37.597047554, 55.742687904], [37.597047533, 55.742687902], [37.597047513, 55.742687905], [37.597047494, 55.742687911], [37.597047476, 55.742687921], [37.59699984, 55.742722056], [37.596948888, 55.742700113], [37.596948887, 55.742700113], [37.596767191, 55.742624808], [37.596767171, 55.742624802], [37.59676715, 55.7426248], [37.59676713, 55.742624803], [37.59676711, 55.74262481], [37.596767093, 55.74262482], [37.596593476, 55.742754598], [37.596473418, 55.74270414], [37.596927799, 55.742498023], [37.597109755, 55.742419753], [37.597127252, 55.74243697], [37.597149596, 55.742458958], [37.597309203, 55.742616014], [37.597309217, 55.742616025], [37.597309233, 55.742616034], [37.597309251, 55.74261604], [37.597309269, 55.742616043], [37.597309287, 55.742616042], [37.597309305, 55.742616038], [37.59742385, 55.742578224], [37.597423867, 55.742578217], [37.597423882, 55.742578206], [37.597423895, 55.742578193], [37.597423906, 55.742578177], [37.597423913, 55.74257816], [37.597423917, 55.742578142], [37.597423918, 55.742578123], [37.597423915, 55.742578105], [37.597423909, 55.742578087], [37.597423899, 55.742578071], [37.597423887, 55.742578057], [37.597382392, 55.742538569], [37.597382375, 55.742538556], [37.597382356, 55.742538547], [37.597382335, 55.742538543], [37.597382314, 55.742538542], [37.597382293, 55.742538547], [37.597360079, 55.74254573], [37.597337885, 55.742522556], [37.597375915, 55.74251045], [37.597532622, 55.742460477], [37.597563588, 55.742450591], [37.597576314, 55.742463113]]], [[[37.597324948, 55.742835186], [37.597324967, 55.742835183], [37.597324984, 55.742835176], [37.597369513, 55.742813585], [37.597834674, 55.742589122], [37.59783469, 55.742589113], [37.597834704, 55.7425891], [37.597834716, 55.742589085], [37.597834724, 55.742589068], [37.597834729, 55.74258905], [37.597834731, 55.742589031], [37.597834729, 55.742589012], [37.597834723, 55.742588994], [37.597834714, 55.742588977], [37.597834702, 55.742588963], [37.597834688, 55.74258895], [37.59774218, 55.742524355], [37.597742162, 55.742524344], [37.597742142, 55.742524338], [37.597742121, 55.742524337], [37.5977421, 55.742524339], [37.59774208, 55.742524346], [37.597382667, 55.742694834], [37.59738265, 55.742694844], [37.597356427, 55.742714176], [37.597248354, 55.742793749], [37.597248339, 55.742793763], [37.597248327, 55.742793779], [37.597248318, 55.742793797], [37.597248314, 55.742793817], [37.597248313, 55.742793837], [37.597248317, 55.742793856], [37.597248324, 55.742793875], [37.597248335, 55.742793892], [37.597248349, 55.742793906], [37.597248365, 55.742793918], [37.597295398, 55.742819479], [37.597295399, 55.742819479], [37.597324894, 55.742835174], [37.597324911, 55.742835181], [37.597324929, 55.742835185], [37.597324948, 55.742835186]]], [[[37.597030936, 55.742929066], [37.597027064, 55.742931895], [37.59702705, 55.742931907], [37.597027038, 55.742931922], [37.59702703, 55.742931939], [37.597027025, 55.742931957], [37.597027023, 55.742931976], [37.597027025, 55.742931995], [37.597027031, 55.742932013], [37.597027039, 55.74293203], [37.597027051, 55.742932045], [37.597027066, 55.742932057], [37.597027082, 55.742932067], [37.59707485, 55.742953584], [37.59707487, 55.74295359], [37.597074891, 55.742953592], [37.597074911, 55.74295359], [37.597074931, 55.742953584], [37.597074949, 55.742953574], [37.597078932, 55.742950756], [37.597078947, 55.742950744], [37.597078959, 55.742950729], [37.597078967, 55.742950712], [37.597078973, 55.742950693], [37.597078975, 55.742950674], [37.597078973, 55.742950655], [37.597078967, 55.742950637], [37.597078959, 55.74295062], [37.597078947, 55.742950605], [37.597078932, 55.742950593], [37.597078916, 55.742950583], [37.597031036, 55.742929056], [37.597031016, 55.742929049], [37.597030995, 55.742929047], [37.597030974, 55.742929049], [37.597030954, 55.742929055], [37.597030936, 55.742929066]]]], type=MultiPolygon}</t>
  </si>
  <si>
    <t>{coordinates=[37.597609617, 55.742641978], type=Point}</t>
  </si>
  <si>
    <t>Могила Кампорези Франческо (1754–1831)</t>
  </si>
  <si>
    <t>bf21b544-56f9-11e2-965f-005056806bb6</t>
  </si>
  <si>
    <t>bf21b549-56f9-11e2-965f-005056806bb6</t>
  </si>
  <si>
    <t>ЦАО, Замоскворечье, Пятницкая ул., д., 48, стр., 2</t>
  </si>
  <si>
    <t>{coordinates=[[[37.627659312, 55.735938579], [37.627671622, 55.735938058], [37.627582635, 55.735532984], [37.627579331, 55.735533198], [37.627569985, 55.735533849], [37.627659312, 55.735938579]]], type=Polygon}</t>
  </si>
  <si>
    <t>{coordinates=[37.627620907, 55.735735954], type=Point}</t>
  </si>
  <si>
    <t>Урна Филатова Дмитрия Петровича (1876–1943)</t>
  </si>
  <si>
    <t>bf21b54a-56f9-11e2-965f-005056806bb6</t>
  </si>
  <si>
    <t>{geometries=[{coordinates=[37.554448832, 55.724799097], type=Point}, {coordinates=[[[37.554446433, 55.724918508], [37.554583106, 55.724800398], [37.554456946, 55.724672538], [37.554308841, 55.724804941], [37.554446433, 55.724918508]]], type=Polygon}], type=GeometryCollection}</t>
  </si>
  <si>
    <t>{coordinates=[37.55445273, 55.724736468], type=Point}</t>
  </si>
  <si>
    <t>bf21b54b-56f9-11e2-965f-005056806bb6</t>
  </si>
  <si>
    <t>Ленинский проспект, дом 18, корпус 2; Ленинский проспект, дом 20, корпус 2, строение 3; Ленинский проспект, дом 20, корпус 2; Ленинский проспект, дом 20, корпус 2, строение 1; Ленинский проспект, дом 18, корпус 2, строение 2</t>
  </si>
  <si>
    <t>{coordinates=[[[[37.591354398, 55.717466514], [37.591354403, 55.717466495], [37.591354404, 55.717466476], [37.591354401, 55.717466458], [37.591354395, 55.717466439], [37.591354386, 55.717466423], [37.591354374, 55.717466408], [37.591354359, 55.717466396], [37.591255557, 55.7174018], [37.591255553, 55.717401798], [37.591153577, 55.717340797], [37.591153575, 55.717340795], [37.591147202, 55.717337207], [37.591147185, 55.7173372], [37.591147166, 55.717337195], [37.591147147, 55.717337195], [37.591147128, 55.717337198], [37.59114711, 55.717337204], [37.591128037, 55.7173462], [37.591128036, 55.7173462], [37.590596383, 55.71760392], [37.590596366, 55.71760393], [37.590596352, 55.717603943], [37.59059634, 55.717603959], [37.590596332, 55.717603977], [37.590596328, 55.717603995], [37.590596327, 55.717604015], [37.59059633, 55.717604034], [37.590596336, 55.717604052], [37.590596346, 55.717604069], [37.590596359, 55.717604084], [37.590596375, 55.717604095], [37.590637653, 55.717629123], [37.590577417, 55.717661419], [37.590577401, 55.71766143], [37.590577388, 55.717661443], [37.590577377, 55.717661458], [37.59057737, 55.717661475], [37.590577365, 55.717661493], [37.590577364, 55.717661512], [37.590577367, 55.717661531], [37.590577373, 55.717661548], [37.590577382, 55.717661565], [37.590577395, 55.717661579], [37.590577409, 55.717661591], [37.590704898, 55.717745927], [37.590704915, 55.717745936], [37.590704934, 55.717745942], [37.590704954, 55.717745943], [37.590704974, 55.717745941], [37.590704993, 55.717745935], [37.590778062, 55.717713569], [37.590813076, 55.717736865], [37.590813095, 55.717736875], [37.590813115, 55.717736881], [37.590813136, 55.717736882], [37.590813156, 55.717736879], [37.590813176, 55.717736872], [37.590852115, 55.717717532], [37.590852116, 55.717717532], [37.590921252, 55.717682901], [37.590971317, 55.717658165], [37.590971318, 55.717658164], [37.591354349, 55.71746657], [37.591354365, 55.71746656], [37.591354379, 55.717466547], [37.59135439, 55.717466531], [37.591354398, 55.717466514]]], [[[37.591253838, 55.718101105], [37.591253837, 55.718101124], [37.591253839, 55.718101143], [37.591253845, 55.718101161], [37.591253855, 55.718101178], [37.591253868, 55.718101192], [37.591253883, 55.718101204], [37.591391726, 55.718189574], [37.591391744, 55.718189583], [37.591391764, 55.718189588], [37.591391784, 55.718189589], [37.591391804, 55.718189587], [37.591391823, 55.71818958], [37.591461706, 55.71815677], [37.591493536, 55.718180064], [37.591493552, 55.718180073], [37.591493569, 55.71818008], [37.591493587, 55.718180083], [37.591493605, 55.718180083], [37.591493623, 55.718180079], [37.59149364, 55.718180073], [37.592012562, 55.717921012], [37.592012578, 55.717921002], [37.592012592, 55.717920989], [37.592012604, 55.717920973], [37.592012612, 55.717920956], [37.592012616, 55.717920937], [37.592012617, 55.717920918], [37.592012615, 55.717920899], [37.592012609, 55.717920881], [37.592012599, 55.717920864], [37.592012587, 55.71792085], [37.592012572, 55.717920838], [37.591807798, 55.717789406], [37.591807779, 55.717789397], [37.59180776, 55.717789392], [37.591807739, 55.717789391], [37.591807719, 55.717789394], [37.5918077, 55.717789401], [37.591285584, 55.718043523], [37.591285568, 55.718043533], [37.591285554, 55.718043545], [37.591285543, 55.71804356], [37.591285534, 55.718043577], [37.591285529, 55.718043595], [37.591285528, 55.718043614], [37.59128553, 55.718043633], [37.591285535, 55.718043651], [37.591285544, 55.718043667], [37.591285555, 55.718043682], [37.591285569, 55.718043694], [37.591320497, 55.71806872], [37.591253893, 55.71810103], [37.591253877, 55.71810104], [37.591253862, 55.718101053], [37.591253851, 55.718101069], [37.591253843, 55.718101086], [37.591253838, 55.718101105]]], [[[37.591927823, 55.718452823], [37.591969212, 55.718479708], [37.591969231, 55.718479717], [37.591969251, 55.718479723], [37.591969272, 55.718479724], [37.591969293, 55.71847972], [37.591969312, 55.718479713], [37.592087716, 55.718418998], [37.59213619, 55.718394262], [37.59213619, 55.718394261], [37.592481863, 55.718217062], [37.592481879, 55.718217051], [37.592481893, 55.718217038], [37.592481904, 55.718217023], [37.592481912, 55.718217005], [37.592481917, 55.718216987], [37.592481918, 55.718216967], [37.592481915, 55.718216949], [37.592481908, 55.71821693], [37.592481898, 55.718216914], [37.592481886, 55.7182169], [37.592481871, 55.718216888], [37.592289851, 55.718097124], [37.592277899, 55.718089499], [37.592277881, 55.71808949], [37.592277861, 55.718089484], [37.59227784, 55.718089483], [37.59227782, 55.718089487], [37.5922778, 55.718089494], [37.591924235, 55.718269364], [37.591908343, 55.718256841], [37.591908328, 55.718256831], [37.59190831, 55.718256824], [37.591908292, 55.71825682], [37.591908273, 55.71825682], [37.591908254, 55.718256824], [37.591908236, 55.718256831], [37.591751687, 55.718335987], [37.59175167, 55.718335997], [37.591751656, 55.718336011], [37.591751645, 55.718336026], [37.591751637, 55.718336044], [37.591751633, 55.718336063], [37.591751632, 55.718336082], [37.591751635, 55.718336101], [37.591751642, 55.71833612], [37.591751652, 55.718336136], [37.591751665, 55.71833615], [37.591751681, 55.718336162], [37.591790565, 55.718359393], [37.591720001, 55.71839574], [37.591719985, 55.71839575], [37.591719971, 55.718395763], [37.59171996, 55.718395779], [37.591719952, 55.718395796], [37.591719948, 55.718395815], [37.591719947, 55.718395834], [37.591719949, 55.718395852], [37.591719956, 55.71839587], [37.591719965, 55.718395887], [37.591719978, 55.718395901], [37.591719993, 55.718395913], [37.591857837, 55.718483833], [37.591857855, 55.718483842], [37.591857874, 55.718483847], [37.591857893, 55.718483848], [37.591857913, 55.718483846], [37.591857932, 55.71848384], [37.591927823, 55.718452823]]], [[[37.591387135, 55.718336642], [37.591387134, 55.718336621], [37.591387129, 55.718336601], [37.59138712, 55.718336583], [37.591387107, 55.718336567], [37.591387092, 55.718336554], [37.59130534, 55.718280012], [37.591305321, 55.718280002], [37.591305301, 55.718279996], [37.59130528, 55.718279995], [37.591305259, 55.718279998], [37.591305239, 55.718280005], [37.591253748, 55.718305367], [37.591253731, 55.718305377], [37.591253717, 55.71830539], [37.591253706, 55.718305405], [37.591253698, 55.718305423], [37.591253693, 55.718305441], [37.591253692, 55.71830546], [37.591253694, 55.718305479], [37.5912537, 55.718305497], [37.59125371, 55.718305514], [37.591253722, 55.718305528], [37.591253737, 55.71830554], [37.591339558, 55.718361776], [37.591339577, 55.718361785], [37.591339598, 55.718361791], [37.591339619, 55.718361792], [37.59133964, 55.718361788], [37.59133966, 55.71836178], [37.591387081, 55.718336724], [37.591387099, 55.718336713], [37.591387113, 55.718336698], [37.591387124, 55.718336681], [37.591387131, 55.718336662], [37.591387135, 55.718336642]]], [[[37.591521077, 55.718420226], [37.591521093, 55.718420217], [37.591521107, 55.718420205], [37.591521118, 55.71842019], [37.59152391, 55.718415872], [37.59152392, 55.718415854], [37.591523925, 55.718415835], [37.591523926, 55.718415815], [37.591523924, 55.718415795], [37.591523917, 55.718415776], [37.591523907, 55.718415758], [37.591523893, 55.718415743], [37.591523876, 55.718415732], [37.591450799, 55.718373447], [37.591450781, 55.718373439], [37.591450762, 55.718373434], [37.591450743, 55.718373433], [37.591450724, 55.718373437], [37.591450705, 55.718373443], [37.591399752, 55.718398133], [37.591399736, 55.718398143], [37.591399722, 55.718398156], [37.59139971, 55.718398171], [37.591399702, 55.718398189], [37.591399697, 55.718398207], [37.591399696, 55.718398226], [37.591399698, 55.718398245], [37.591399704, 55.718398263], [37.591399713, 55.71839828], [37.591399725, 55.718398295], [37.59139974, 55.718398307], [37.591469531, 55.718444994], [37.59146955, 55.718445004], [37.59146957, 55.718445009], [37.59146959, 55.718445011], [37.591469611, 55.718445008], [37.59146963, 55.718445001], [37.591521077, 55.718420226]]], [[[37.594027648, 55.718210984], [37.594043538, 55.718221717], [37.594043556, 55.718221727], [37.594043577, 55.718221733], [37.594043598, 55.718221735], [37.594043618, 55.718221731], [37.594043638, 55.718221724], [37.594206542, 55.718140764], [37.594215283, 55.718136717], [37.594215299, 55.718136707], [37.594215314, 55.718136694], [37.594215325, 55.718136679], [37.594215334, 55.718136662], [37.594215339, 55.718136644], [37.594215341, 55.718136625], [37.594215339, 55.718136606], [37.594215333, 55.718136587], [37.594215324, 55.718136571], [37.594215312, 55.718136556], [37.594215297, 55.718136543], [37.594043165, 55.718018114], [37.594043148, 55.718018105], [37.594043129, 55.718018099], [37.594043109, 55.718018097], [37.594043089, 55.718018099], [37.59404307, 55.718018105], [37.594030404, 55.718023482], [37.594017699, 55.718014541], [37.594017683, 55.718014532], [37.594017666, 55.718014526], [37.594017648, 55.718014523], [37.59401763, 55.718014524], [37.594017613, 55.718014527], [37.594017596, 55.718014534], [37.593857873, 55.718095492], [37.593857856, 55.718095503], [37.593857842, 55.718095517], [37.59385783, 55.718095534], [37.593857823, 55.718095552], [37.593857819, 55.718095572], [37.593857819, 55.718095592], [37.593857824, 55.718095612], [37.593857832, 55.718095631], [37.593857844, 55.718095647], [37.593857858, 55.718095661], [37.593867294, 55.718102742], [37.593708509, 55.718183022], [37.593323899, 55.718377475], [37.593274681, 55.718401737], [37.593241261, 55.71837934], [37.593241243, 55.718379331], [37.593241223, 55.718379325], [37.593241202, 55.718379323], [37.593241182, 55.718379326], [37.593241162, 55.718379333], [37.593160896, 55.718417117], [37.593160878, 55.718417127], [37.593160864, 55.718417141], [37.593160852, 55.718417157], [37.593160844, 55.718417175], [37.593160839, 55.718417194], [37.593160838, 55.718417214], [37.593160842, 55.718417233], [37.593160849, 55.718417252], [37.593160859, 55.718417269], [37.593160873, 55.718417283], [37.593160889, 55.718417295], [37.593176658, 55.718426172], [37.592878893, 55.718575005], [37.592847159, 55.718590782], [37.592831939, 55.718598349], [37.59251175, 55.718757533], [37.59250861, 55.718754], [37.592508597, 55.718753987], [37.592508581, 55.718753977], [37.592508564, 55.71875397], [37.592508546, 55.718753966], [37.592508528, 55.718753966], [37.592508509, 55.718753969], [37.592508492, 55.718753976], [37.592498162, 55.718758923], [37.592467963, 55.718772418], [37.592467962, 55.718772418], [37.592455246, 55.718778265], [37.592444915, 55.718782764], [37.592444898, 55.718782773], [37.592444883, 55.718782785], [37.592444871, 55.7187828], [37.592444862, 55.718782817], [37.592444857, 55.718782835], [37.592444855, 55.718782854], [37.592444856, 55.718782873], [37.592444862, 55.718782892], [37.59244487, 55.718782909], [37.592444882, 55.718782924], [37.592444897, 55.718782937], [37.592479832, 55.718807966], [37.592416404, 55.718842068], [37.592416389, 55.718842079], [37.592416375, 55.718842092], [37.592416364, 55.718842108], [37.592416357, 55.718842125], [37.592416352, 55.718842143], [37.592416352, 55.718842162], [37.592416355, 55.718842181], [37.592416361, 55.718842199], [37.59241637, 55.718842215], [37.592416383, 55.718842229], [37.592416397, 55.718842241], [37.592425322, 55.718847982], [37.592434246, 55.718853724], [37.592443171, 55.718859466], [37.592443176, 55.718859469], [37.592452854, 55.718864821], [37.592461013, 55.718870945], [37.592461019, 55.718870949], [37.592500062, 55.718896069], [37.592510102, 55.718902529], [37.592520142, 55.718908988], [37.592520144, 55.718908989], [37.592531934, 55.718916254], [37.59254022, 55.718921905], [37.592540222, 55.718921907], [37.592550262, 55.718928366], [37.59255028, 55.718928376], [37.592550301, 55.718928381], [37.592550321, 55.718928382], [37.592550342, 55.718928379], [37.592550362, 55.718928371], [37.592617062, 55.718894216], [37.592659245, 55.718921099], [37.592659263, 55.718921109], [37.592659282, 55.718921114], [37.592659303, 55.718921115], [37.592659323, 55.718921112], [37.592659342, 55.718921105], [37.592726098, 55.718888721], [37.592726114, 55.718888711], [37.592726128, 55.718888698], [37.592726139, 55.718888683], [37.592726147, 55.718888666], [37.592726152, 55.718888648], [37.592726154, 55.718888629], [37.592726152, 55.71888861], [37.592726146, 55.718888592], [37.592726138, 55.718888576], [37.592726126, 55.718888561], [37.592726112, 55.718888549], [37.592713497, 55.718879672], [37.592770687, 55.718850617], [37.593016911, 55.718725931], [37.593047108, 55.718710639], [37.593047108, 55.718710639], [37.593063796, 55.718702094], [37.593377016, 55.718543699], [37.593391688, 55.718553191], [37.593391707, 55.718553201], [37.593391726, 55.718553206], [37.593391747, 55.718553207], [37.593391767, 55.718553204], [37.593391786, 55.718553198], [37.59345481, 55.718523062], [37.593454826, 55.718523052], [37.59345484, 55.718523039], [37.593454852, 55.718523024], [37.59345486, 55.718523007], [37.593454865, 55.718522988], [37.593454866, 55.718522969], [37.593454864, 55.71852295], [37.593454858, 55.718522932], [37.593454849, 55.718522915], [37.593454837, 55.718522901], [37.593454822, 55.718522889], [37.593418305, 55.71849831], [37.593467421, 55.718472754], [37.593709025, 55.718364247], [37.593856055, 55.718298214], [37.593856059, 55.718298212], [37.593925193, 55.71826313], [37.593925193, 55.71826313], [37.594015781, 55.718216805], [37.594027648, 55.718210984]]]], type=MultiPolygon}</t>
  </si>
  <si>
    <t>{coordinates=[37.59206621, 55.718302676], type=Point}</t>
  </si>
  <si>
    <t>bf21b553-56f9-11e2-965f-005056806bb6</t>
  </si>
  <si>
    <t>Милютинский переулок, дом 14, строение 1; Милютинский переулок, дом 14, строение 6; Милютинский переулок, дом 14, строение 2</t>
  </si>
  <si>
    <t>{coordinates=[[[[37.632919913, 55.763181208], [37.632919925, 55.763181192], [37.632919933, 55.763181174], [37.632919938, 55.763181155], [37.632919938, 55.763181135], [37.632919935, 55.763181115], [37.632919928, 55.763181097], [37.632919917, 55.76318108], [37.6328145, 55.763048418], [37.632814487, 55.763048404], [37.632814472, 55.763048393], [37.632814454, 55.763048385], [37.632814436, 55.763048381], [37.632814417, 55.76304838], [37.632814398, 55.763048383], [37.632698777, 55.763077107], [37.632698758, 55.763077113], [37.632698741, 55.763077124], [37.632698727, 55.763077137], [37.632698715, 55.763077153], [37.632698707, 55.763077171], [37.632698702, 55.763077191], [37.632698702, 55.763077211], [37.632698705, 55.76307723], [37.632698712, 55.763077249], [37.632698723, 55.763077266], [37.632804312, 55.763210083], [37.632804325, 55.763210096], [37.632804341, 55.763210107], [37.632804358, 55.763210115], [37.632804377, 55.763210119], [37.632804396, 55.76321012], [37.632804415, 55.763210117], [37.632919863, 55.763181239], [37.632919882, 55.763181232], [37.632919899, 55.763181222], [37.632919913, 55.763181208]]], [[[37.632703325, 55.763211875], [37.632703314, 55.76321186], [37.632703301, 55.763211847], [37.632703285, 55.763211836], [37.632703267, 55.763211829], [37.632703248, 55.763211826], [37.632703229, 55.763211826], [37.63245103, 55.763236307], [37.632451429, 55.76323597], [37.632451443, 55.763235955], [37.632451453, 55.763235938], [37.632451461, 55.763235919], [37.632451464, 55.763235899], [37.632451463, 55.763235879], [37.632451458, 55.76323586], [37.632451449, 55.763235841], [37.632451437, 55.763235825], [37.632451422, 55.763235812], [37.632451404, 55.763235802], [37.632400865, 55.763213629], [37.632400848, 55.763213624], [37.63240083, 55.763213621], [37.632400812, 55.763213622], [37.632105009, 55.763250989], [37.632090508, 55.763187491], [37.632293441, 55.763161204], [37.632293461, 55.7631612], [37.632293479, 55.763161191], [37.632293496, 55.763161179], [37.632293509, 55.763161164], [37.632293519, 55.763161146], [37.632293526, 55.763161127], [37.632293528, 55.763161107], [37.632293526, 55.763161087], [37.632291595, 55.763150986], [37.63229159, 55.763150968], [37.632291581, 55.763150951], [37.63229157, 55.763150936], [37.632291555, 55.763150923], [37.632291539, 55.763150914], [37.632291521, 55.763150908], [37.632291503, 55.763150905], [37.632291484, 55.763150905], [37.632088147, 55.763177601], [37.632072023, 55.76317941], [37.632072005, 55.763179414], [37.632071988, 55.763179421], [37.632071972, 55.763179431], [37.632071959, 55.763179444], [37.632071948, 55.763179459], [37.63207194, 55.763179476], [37.632071935, 55.763179494], [37.632071934, 55.763179512], [37.632071936, 55.763179531], [37.632175687, 55.763650841], [37.632175694, 55.76365086], [37.632175703, 55.763650877], [37.632175716, 55.763650892], [37.632175732, 55.763650904], [37.63217575, 55.763650913], [37.632175769, 55.763650918], [37.632175789, 55.763650919], [37.632192418, 55.763650257], [37.632192438, 55.763650254], [37.632192456, 55.763650248], [37.632192473, 55.763650238], [37.632192487, 55.763650225], [37.632192499, 55.76365021], [37.632192508, 55.763650192], [37.632192513, 55.763650174], [37.632192514, 55.763650154], [37.632192512, 55.763650135], [37.632105849, 55.763260557], [37.632398777, 55.763222759], [37.632442699, 55.76324217], [37.63254261, 55.763555679], [37.632544221, 55.763561066], [37.632544228, 55.763561084], [37.632544239, 55.763561101], [37.632544254, 55.763561115], [37.63254427, 55.763561126], [37.632544289, 55.763561133], [37.632544309, 55.763561137], [37.632544329, 55.763561137], [37.632812646, 55.763528065], [37.632812664, 55.763528061], [37.632812682, 55.763528053], [37.632812698, 55.763528043], [37.632812711, 55.763528029], [37.632812722, 55.763528014], [37.632812729, 55.763527996], [37.632812733, 55.763527978], [37.632812733, 55.763527959], [37.63281273, 55.76352794], [37.632803081, 55.763492136], [37.632952597, 55.763475827], [37.633013397, 55.763563734], [37.63301341, 55.763563749], [37.633013425, 55.763563761], [37.633013444, 55.76356377], [37.633013463, 55.763563776], [37.633013483, 55.763563777], [37.633013503, 55.763563774], [37.633144023, 55.763531299], [37.633144041, 55.763531293], [37.633144057, 55.763531283], [37.633144072, 55.763531271], [37.633144083, 55.763531256], [37.633144092, 55.763531239], [37.633144097, 55.763531221], [37.633144099, 55.763531202], [37.633144075, 55.763524016], [37.633144072, 55.763523995], [37.633144065, 55.763523974], [37.633144053, 55.763523955], [37.63305455, 55.763409208], [37.6330926, 55.763400221], [37.633092618, 55.763400215], [37.633092635, 55.763400205], [37.63309265, 55.763400193], [37.633092661, 55.763400178], [37.63309267, 55.763400161], [37.633092676, 55.763400143], [37.633092677, 55.763400124], [37.633092675, 55.763400105], [37.63309267, 55.763400086], [37.633092661, 55.763400069], [37.633054228, 55.763340831], [37.633054215, 55.763340815], [37.633054199, 55.763340802], [37.633054181, 55.763340793], [37.633054162, 55.763340787], [37.633054142, 55.763340785], [37.633054122, 55.763340788], [37.632917224, 55.763371473], [37.632917206, 55.763371479], [37.63291719, 55.763371488], [37.632901296, 55.763382283], [37.632901281, 55.763382295], [37.632901269, 55.76338231], [37.63290126, 55.763382327], [37.632901254, 55.763382345], [37.632898117, 55.763396719], [37.632898114, 55.763396739], [37.632898116, 55.76339676], [37.632898122, 55.763396779], [37.632898132, 55.763396797], [37.632920448, 55.763428969], [37.632783742, 55.763443461], [37.632703333, 55.763211893], [37.632703325, 55.763211875]]]], type=MultiPolygon}</t>
  </si>
  <si>
    <t>{coordinates=[37.632632394, 55.763404715], type=Point}</t>
  </si>
  <si>
    <t>bf21b555-56f9-11e2-965f-005056806bb6</t>
  </si>
  <si>
    <t>улица Большая Полянка, дом 53, строение 1; улица Большая Полянка, дом 53, строение 2</t>
  </si>
  <si>
    <t>{coordinates=[[[[37.621045943, 55.731866865], [37.621045961, 55.731866864], [37.621045978, 55.73186686], [37.621045995, 55.731866852], [37.62104601, 55.731866842], [37.621095408, 55.731825731], [37.621095422, 55.731825716], [37.621095433, 55.731825699], [37.62109544, 55.73182568], [37.621095443, 55.73182566], [37.621095443, 55.73182564], [37.621095438, 55.73182562], [37.621095429, 55.731825602], [37.621095417, 55.731825586], [37.621095401, 55.731825572], [37.621095384, 55.731825562], [37.621035828, 55.731799452], [37.621041231, 55.731795558], [37.621041231, 55.731795558], [37.621082579, 55.731765292], [37.621110272, 55.731745335], [37.621148684, 55.731762952], [37.621148684, 55.731762952], [37.621156778, 55.731766654], [37.621164873, 55.731770351], [37.62116489, 55.731770358], [37.621164909, 55.73177036], [37.621164927, 55.73177036], [37.621164946, 55.731770356], [37.621164963, 55.731770348], [37.621164978, 55.731770338], [37.621215392, 55.731728651], [37.621215406, 55.731728637], [37.621215417, 55.73172862], [37.621215424, 55.731728601], [37.621215428, 55.731728581], [37.621215427, 55.731728561], [37.621215422, 55.731728541], [37.621215414, 55.731728523], [37.621215402, 55.731728507], [37.621215387, 55.731728493], [37.621215369, 55.731728483], [37.621088006, 55.731670514], [37.621109032, 55.73165747], [37.621109038, 55.731657467], [37.621126046, 55.731645299], [37.621126061, 55.731645286], [37.621126073, 55.731645271], [37.621126082, 55.731645253], [37.621126087, 55.731645235], [37.621126088, 55.731645215], [37.621126086, 55.731645196], [37.62112608, 55.731645177], [37.62112607, 55.73164516], [37.621126057, 55.731645145], [37.621126042, 55.731645133], [37.621126024, 55.731645125], [37.621033058, 55.731609457], [37.621033039, 55.731609452], [37.62103302, 55.731609451], [37.621033001, 55.731609453], [37.621032983, 55.731609459], [37.621032966, 55.731609468], [37.620940174, 55.73167287], [37.620867043, 55.731722846], [37.620802994, 55.731766541], [37.62080298, 55.731766554], [37.620802967, 55.731766569], [37.620802958, 55.731766586], [37.620802953, 55.731766605], [37.620802951, 55.731766625], [37.620802953, 55.731766644], [37.620802959, 55.731766663], [37.620802968, 55.73176668], [37.62080298, 55.731766695], [37.620802995, 55.731766707], [37.620803013, 55.731766717], [37.621045907, 55.731866858], [37.621045925, 55.731866863], [37.621045943, 55.731866865]]], [[[37.62065572, 55.7318728], [37.620655711, 55.731872817], [37.620655706, 55.731872835], [37.620655705, 55.731872854], [37.620655707, 55.731872873], [37.620655713, 55.731872892], [37.620655722, 55.731872908], [37.620655735, 55.731872923], [37.620655749, 55.731872935], [37.620655766, 55.731872944], [37.620655785, 55.73187295], [37.620913512, 55.731926049], [37.62091353, 55.731926051], [37.620913548, 55.73192605], [37.620913566, 55.731926045], [37.620913582, 55.731926038], [37.620913597, 55.731926028], [37.62091361, 55.731926015], [37.620956083, 55.731874333], [37.620956094, 55.731874316], [37.620956102, 55.731874297], [37.620956105, 55.731874277], [37.620956105, 55.731874257], [37.6209561, 55.731874237], [37.620956091, 55.731874218], [37.620956079, 55.731874202], [37.620956064, 55.731874188], [37.620956046, 55.731874178], [37.620956027, 55.731874172], [37.620722384, 55.731823636], [37.620722363, 55.731823634], [37.620722342, 55.731823636], [37.620722322, 55.731823643], [37.620722304, 55.731823653], [37.620655745, 55.731872772], [37.620655731, 55.731872784], [37.62065572, 55.7318728]]]], type=MultiPolygon}</t>
  </si>
  <si>
    <t>{coordinates=[37.621025805, 55.731736993], type=Point}</t>
  </si>
  <si>
    <t>Место бывшего захоронения (с обелиском) французских летчиков полка Нормандия–Неман (Марселя Лефевра – Героя Советского Союза, Мориса Бурдье, Жуля Жуара, Генри Фуко, Мориса де Сейна, Жоржа Анри)</t>
  </si>
  <si>
    <t>bf21b556-56f9-11e2-965f-005056806bb6</t>
  </si>
  <si>
    <t>ЮВАО, муниципальный округ Лефортово, Наличная ул., д., 1 (Введенское кладбище, участок 9 (Захоронение могил Нормандия-Неман)</t>
  </si>
  <si>
    <t>Могила – Гусев Дмитрий Николаевич (1894–1957), Герой Советского Союза</t>
  </si>
  <si>
    <t>bf21b557-56f9-11e2-965f-005056806bb6</t>
  </si>
  <si>
    <t>Новодевичье кладбище, участок 5, ряд 10</t>
  </si>
  <si>
    <t>{geometries=[{coordinates=[37.554445323, 55.724796284], type=Point}, {coordinates=[[[37.554442491, 55.724919356], [37.554589491, 55.724798093], [37.55444719, 55.724660559], [37.554302118, 55.72480713], [37.554442491, 55.724919356]]], type=Polygon}], type=GeometryCollection}</t>
  </si>
  <si>
    <t>{coordinates=[37.554448734, 55.724729326], type=Point}</t>
  </si>
  <si>
    <t>Надгробие Е.Б.Бош, 1930 г.</t>
  </si>
  <si>
    <t>bf21b560-56f9-11e2-965f-005056806bb6</t>
  </si>
  <si>
    <t>{geometries=[{coordinates=[37.5544462, 55.724798607], type=Point}, {coordinates=[[[37.554442422, 55.724922837], [37.554589417, 55.72479801], [37.554449652, 55.724666179], [37.554303309, 55.724807403], [37.554442422, 55.724922837]]], type=Polygon}], type=GeometryCollection}</t>
  </si>
  <si>
    <t>{coordinates=[37.554450441, 55.724732095], type=Point}</t>
  </si>
  <si>
    <t>Парк, XVIII – XIX века</t>
  </si>
  <si>
    <t>bf21b561-56f9-11e2-965f-005056806bb6</t>
  </si>
  <si>
    <t>{coordinates=[[[37.548555174, 55.755387753], [37.548860116, 55.755595023], [37.549040718, 55.755714499], [37.549259754, 55.755743065], [37.550018291, 55.755805995], [37.551082832, 55.755897986], [37.551397432, 55.755924173], [37.551416142, 55.755859766], [37.551518893, 55.755507728], [37.551667195, 55.755522666], [37.552177093, 55.75557374], [37.552278083, 55.755582769], [37.552712316, 55.755625609], [37.553014018, 55.755655121], [37.553415437, 55.755694738], [37.553599741, 55.755712802], [37.553550922, 55.755888148], [37.554207072, 55.755963311], [37.554152897, 55.756180603], [37.554707724, 55.756233084], [37.555058158, 55.756254216], [37.555120869, 55.755994436], [37.554096532, 55.755844081], [37.553921138, 55.755818289], [37.554084182, 55.755663822], [37.554337395, 55.755409708], [37.554744102, 55.755010919], [37.55536503, 55.754394675], [37.555670708, 55.754085745], [37.556262803, 55.753486036], [37.555929649, 55.753391069], [37.555538501, 55.75327969], [37.555185109, 55.753174581], [37.555115003, 55.753152068], [37.554583346, 55.753701447], [37.55454386, 55.753709818], [37.552743751, 55.753155879], [37.552664704, 55.753116841], [37.552669601, 55.753086212], [37.55273368, 55.753008133], [37.553235846, 55.75254437], [37.552405372, 55.752232965], [37.551793189, 55.751994485], [37.548555174, 55.755387753]]], type=Polygon}</t>
  </si>
  <si>
    <t>{coordinates=[37.552584041, 55.75424021], type=Point}</t>
  </si>
  <si>
    <t>Могила Мазаровича Александра Николаевича (1886–1950)</t>
  </si>
  <si>
    <t>bf21b562-56f9-11e2-965f-005056806bb6</t>
  </si>
  <si>
    <t>{geometries=[{coordinates=[37.554443657, 55.724794971], type=Point}, {coordinates=[[[37.554441693, 55.724920202], [37.554589349, 55.724798892], [37.554441324, 55.724651388], [37.554302262, 55.724809401], [37.554441693, 55.724920202]]], type=Polygon}], type=GeometryCollection}</t>
  </si>
  <si>
    <t>{coordinates=[37.554445877, 55.72472514], type=Point}</t>
  </si>
  <si>
    <t>bf21b565-56f9-11e2-965f-005056806bb6</t>
  </si>
  <si>
    <t>ЦАО, Пресненский, Хлебный пер., д., 20/3, стр., 1</t>
  </si>
  <si>
    <t>{coordinates=[[[37.59319454, 55.756111719], [37.593175411, 55.756090037], [37.593230995, 55.756071209], [37.593273139, 55.756110751], [37.593284134, 55.756107279], [37.593112862, 55.755942138], [37.593107116, 55.755943643], [37.593101567, 55.755945307], [37.593227754, 55.756067928], [37.593166776, 55.756088826], [37.593185803, 55.756110454], [37.593096336, 55.756141925], [37.593099967, 55.756145492], [37.59319454, 55.756111719]]], type=Polygon}</t>
  </si>
  <si>
    <t>{coordinates=[37.593172198, 55.756006618], type=Point}</t>
  </si>
  <si>
    <t>&lt;Могила братская, в которой похоронен&gt; Е.Н. Сапунов</t>
  </si>
  <si>
    <t>bf21b56a-56f9-11e2-965f-005056806bb6</t>
  </si>
  <si>
    <t>Могила Курского Дмитрия Ивановича (1874–1932)</t>
  </si>
  <si>
    <t>bf21b56b-56f9-11e2-965f-005056806bb6</t>
  </si>
  <si>
    <t>{geometries=[{coordinates=[37.554444608, 55.724796034], type=Point}, {coordinates=[[[37.554444148, 55.724920679], [37.554585463, 55.724799418], [37.554443789, 55.724659269], [37.554305031, 55.724804768], [37.554444148, 55.724920679]]], type=Polygon}], type=GeometryCollection}</t>
  </si>
  <si>
    <t>{coordinates=[37.554445794, 55.724729344], type=Point}</t>
  </si>
  <si>
    <t>Могила – Рыжов Александр Иванович (1895–1950), Герой Советского Союза</t>
  </si>
  <si>
    <t>bf21b576-56f9-11e2-965f-005056806bb6</t>
  </si>
  <si>
    <t>{geometries=[{coordinates=[37.554445993, 55.724796335], type=Point}, {coordinates=[[[37.554442689, 55.724919764], [37.554589688, 55.724797787], [37.55444549, 55.72466061], [37.554306104, 55.724807181], [37.554442689, 55.724919764]]], type=Polygon}], type=GeometryCollection}</t>
  </si>
  <si>
    <t>{coordinates=[37.554448927, 55.724729199], type=Point}</t>
  </si>
  <si>
    <t>bf21b578-56f9-11e2-965f-005056806bb6</t>
  </si>
  <si>
    <t>Старая Басманная улица, дом 19, строение 1; Старая Басманная улица, дом 19, строение 16</t>
  </si>
  <si>
    <t>{coordinates=[[[[37.662006703, 55.766194296], [37.662006684, 55.766194295], [37.662006666, 55.766194298], [37.662006648, 55.766194304], [37.662006631, 55.766194314], [37.662006617, 55.766194326], [37.661946336, 55.766257278], [37.661946324, 55.766257294], [37.661946315, 55.766257312], [37.66194631, 55.766257332], [37.661946309, 55.766257353], [37.661946312, 55.766257373], [37.661946319, 55.766257392], [37.66194633, 55.766257409], [37.661946345, 55.766257424], [37.661946362, 55.766257435], [37.661946381, 55.766257443], [37.661975733, 55.766265892], [37.661886271, 55.766361498], [37.661851232, 55.766348991], [37.661851211, 55.766348986], [37.66185119, 55.766348986], [37.661851169, 55.76634899], [37.661851149, 55.766348998], [37.661851132, 55.766349011], [37.6618226, 55.766374161], [37.661707811, 55.766341992], [37.661707792, 55.766341988], [37.661707773, 55.766341989], [37.661707753, 55.766341993], [37.661707735, 55.766342001], [37.661707719, 55.766342012], [37.661707706, 55.766342026], [37.661501675, 55.766604563], [37.661501664, 55.76660458], [37.661501657, 55.766604599], [37.661501654, 55.766604618], [37.661501654, 55.766604638], [37.661501659, 55.766604658], [37.661501667, 55.766604676], [37.661501679, 55.766604692], [37.661501693, 55.766604705], [37.66150171, 55.766604715], [37.661501729, 55.766604722], [37.661622936, 55.766635102], [37.661622955, 55.766635104], [37.661622974, 55.766635104], [37.661622992, 55.766635099], [37.66162301, 55.766635091], [37.661623026, 55.76663508], [37.661623039, 55.766635066], [37.661705408, 55.766529023], [37.661737239, 55.766536153], [37.661737258, 55.766536155], [37.661737277, 55.766536154], [37.661737296, 55.766536149], [37.661737313, 55.766536141], [37.661737329, 55.766536129], [37.661737341, 55.766536115], [37.661769027, 55.766492961], [37.661769037, 55.766492944], [37.661769044, 55.766492925], [37.661769046, 55.766492905], [37.661769045, 55.766492886], [37.66176904, 55.766492866], [37.661769031, 55.766492849], [37.661769019, 55.766492833], [37.661769004, 55.76649282], [37.661768987, 55.76649281], [37.661768968, 55.766492804], [37.661737236, 55.766485696], [37.661771967, 55.76644451], [37.661918652, 55.766487412], [37.661918673, 55.766487416], [37.661918695, 55.766487415], [37.661918716, 55.76648741], [37.661918735, 55.7664874], [37.661918751, 55.766487387], [37.662102794, 55.766302121], [37.662102795, 55.76630212], [37.662204326, 55.766197798], [37.662204338, 55.766197783], [37.662204347, 55.766197765], [37.662204353, 55.766197746], [37.662204354, 55.766197726], [37.662204352, 55.766197707], [37.662204346, 55.766197688], [37.662204336, 55.766197671], [37.662204323, 55.766197656], [37.662204307, 55.766197644], [37.662204289, 55.766197635], [37.662089405, 55.766154673], [37.662089384, 55.766154668], [37.662089363, 55.766154667], [37.662089342, 55.766154671], [37.662089322, 55.766154679], [37.662089305, 55.766154691], [37.662082954, 55.766160088], [37.662032195, 55.76620323], [37.662006722, 55.766194301], [37.662006703, 55.766194296]]], [[[37.662373511, 55.766265783], [37.662373512, 55.766265764], [37.66237351, 55.766265745], [37.662373503, 55.766265727], [37.662373494, 55.766265711], [37.662373481, 55.766265696], [37.662373466, 55.766265684], [37.662373449, 55.766265676], [37.662255363, 55.766219126], [37.662255343, 55.76621912], [37.662255323, 55.766219119], [37.662255303, 55.766219121], [37.662255284, 55.766219128], [37.662255267, 55.766219138], [37.662255252, 55.766219151], [37.662080792, 55.766409794], [37.66208078, 55.766409809], [37.662080772, 55.766409827], [37.662080767, 55.766409846], [37.662080766, 55.766409866], [37.662080769, 55.766409885], [37.662080775, 55.766409904], [37.662080785, 55.766409921], [37.662080798, 55.766409935], [37.662080814, 55.766409947], [37.662080832, 55.766409955], [37.662164228, 55.766439803], [37.662043133, 55.766548154], [37.662043121, 55.766548167], [37.662043111, 55.766548181], [37.661923069, 55.766771106], [37.661923061, 55.766771125], [37.661923058, 55.766771146], [37.661923058, 55.766771166], [37.661923063, 55.766771187], [37.661923072, 55.766771205], [37.661923084, 55.766771222], [37.6619231, 55.766771235], [37.661923118, 55.766771246], [37.661923137, 55.766771252], [37.662028256, 55.76679265], [37.662028275, 55.766792652], [37.662028294, 55.766792651], [37.662028312, 55.766792646], [37.662028329, 55.766792637], [37.662028344, 55.766792626], [37.662028356, 55.766792612], [37.662028366, 55.766792596], [37.662085237, 55.766675761], [37.662138998, 55.766578699], [37.662175461, 55.766536894], [37.662175461, 55.766536893], [37.662284854, 55.76640967], [37.662284863, 55.766409662], [37.662284875, 55.766409646], [37.662364005, 55.766282001], [37.662364007, 55.766281999], [37.662373499, 55.766265819], [37.662373507, 55.766265802], [37.662373511, 55.766265783]]]], type=MultiPolygon}</t>
  </si>
  <si>
    <t>{coordinates=[37.661825586, 55.766409335], type=Point}</t>
  </si>
  <si>
    <t>Урна с прахом Ванникова Бориса Львовича (1897–1962), государственного деятеля</t>
  </si>
  <si>
    <t>bf21b588-56f9-11e2-965f-005056806bb6</t>
  </si>
  <si>
    <t>{geometries=[{coordinates=[37.618770287, 55.753891945], type=Point}, {coordinates=[[[37.618770315, 55.75389518], [37.618773892, 55.7538921], [37.618770454, 55.753888374], [37.618766487, 55.753892125], [37.618770315, 55.75389518]]], type=Polygon}], type=GeometryCollection}</t>
  </si>
  <si>
    <t>{coordinates=[37.618770329, 55.753890237], type=Point}</t>
  </si>
  <si>
    <t>- Манеж для выездки (открытый) (20х60), 1950 - 1960-ее гг., арх. Б.И.Аверинцев</t>
  </si>
  <si>
    <t>bf21b59c-56f9-11e2-965f-005056806bb6</t>
  </si>
  <si>
    <t>Комплекс конно-спортивной школы в Измайлово</t>
  </si>
  <si>
    <t>ВАО, муниципальный округ Соколиная Гора, , д., 31 (Д, (открытый манеж))</t>
  </si>
  <si>
    <t>{coordinates=[[[37.756402036, 55.761494551], [37.757068825, 55.761612543], [37.757400464, 55.761009282], [37.756741292, 55.760897646], [37.756402036, 55.761494551]]], type=Polygon}</t>
  </si>
  <si>
    <t>{coordinates=[37.756903508, 55.761251917], type=Point}</t>
  </si>
  <si>
    <t>Могила – Гарнаев Юрий Александрович (1917–1967), Герой Советского Союза</t>
  </si>
  <si>
    <t>bf21b5a4-56f9-11e2-965f-005056806bb6</t>
  </si>
  <si>
    <t>Новодевичье кладбище, участок 6, ряд 25</t>
  </si>
  <si>
    <t>{geometries=[{coordinates=[37.554446076, 55.724797431], type=Point}, {coordinates=[[[37.554444507, 55.724920323], [37.554587086, 55.724799418], [37.554447943, 55.72466224], [37.554304767, 55.724807742], [37.554444507, 55.724920323]]], type=Polygon}], type=GeometryCollection}</t>
  </si>
  <si>
    <t>{coordinates=[37.554448983, 55.724730829], type=Point}</t>
  </si>
  <si>
    <t>Могила Никулиной Надежды Алексеевны (1845-1923)</t>
  </si>
  <si>
    <t>bf21b5a6-56f9-11e2-965f-005056806bb6</t>
  </si>
  <si>
    <t>Захоронение Кулагина Тараса Сергеевича (1911–1938 гг.), третьего помощника командира</t>
  </si>
  <si>
    <t>bf21b5ad-56f9-11e2-965f-005056806bb6</t>
  </si>
  <si>
    <t>{geometries=[{coordinates=[37.554440467, 55.724798134], type=Point}, {coordinates=[[[37.554441011, 55.724915026], [37.554569411, 55.724801533], [37.554441699, 55.724674045], [37.554309747, 55.724801934], [37.554441011, 55.724915026]]], type=Polygon}], type=GeometryCollection}</t>
  </si>
  <si>
    <t>{coordinates=[37.554440743, 55.724737789], type=Point}</t>
  </si>
  <si>
    <t>Могила Воробьева Михаила Петровича (1896–1957), маршала инженерных войск, руководителя строительством оборонительных рубежей под Москвой, Сталинградом и на Курской дуге</t>
  </si>
  <si>
    <t>bf21b5b3-56f9-11e2-965f-005056806bb6</t>
  </si>
  <si>
    <t>ЦАО, муниципальный округ Хамовники, Лужнецкий пр., д., 2 (Новодевичье кладбище, уч. 3)</t>
  </si>
  <si>
    <t>{geometries=[{coordinates=[37.554442511, 55.724796331], type=Point}, {coordinates=[[[37.554440415, 55.724921279], [37.554587844, 55.724799556], [37.554443288, 55.724656039], [37.554298495, 55.72480845], [37.554440415, 55.724921279]]], type=Polygon}], type=GeometryCollection}</t>
  </si>
  <si>
    <t>{coordinates=[37.554445341, 55.724727798], type=Point}</t>
  </si>
  <si>
    <t>Могила Сабашникова Михаила Васильевича (1871–1943), книгоиздателя</t>
  </si>
  <si>
    <t>bf21b5bb-56f9-11e2-965f-005056806bb6</t>
  </si>
  <si>
    <t>ЦАО, муниципальный округ Хамовники, Лужнецкий пр., д., 2 (Новодевичье кладбище, участок 4, ряд 57)</t>
  </si>
  <si>
    <t>Надгробие А.М.Третьякова, 1948 г.</t>
  </si>
  <si>
    <t>bf21b5cf-56f9-11e2-965f-005056806bb6</t>
  </si>
  <si>
    <t>bf21b5d3-56f9-11e2-965f-005056806bb6</t>
  </si>
  <si>
    <t>Шелапутинский переулок, дом 3, строение 1; Шелапутинский переулок, дом 3, строение 5; Шелапутинский переулок, дом 3, строение 2; Шелапутинский переулок, дом 3, строение 3; Шелапутинский переулок, дом 3, строение 4</t>
  </si>
  <si>
    <t>{coordinates=[[[[37.663195523, 55.747902729], [37.663195513, 55.747902746], [37.663195506, 55.747902765], [37.663195503, 55.747902785], [37.663195504, 55.747902805], [37.663195509, 55.747902824], [37.663195518, 55.747902842], [37.66319553, 55.747902858], [37.663362669, 55.74807868], [37.663362682, 55.748078692], [37.663362698, 55.748078702], [37.663362715, 55.748078708], [37.663362733, 55.748078711], [37.663362752, 55.748078711], [37.66336277, 55.748078707], [37.663563167, 55.748019162], [37.663563185, 55.748019155], [37.663563201, 55.748019144], [37.663563215, 55.74801913], [37.663563226, 55.748019113], [37.663563234, 55.748019095], [37.663563238, 55.748019076], [37.663563238, 55.748019056], [37.663563234, 55.748019037], [37.663563226, 55.748019019], [37.663563215, 55.748019002], [37.663504895, 55.747949135], [37.663739259, 55.747871644], [37.663832708, 55.747952319], [37.663832724, 55.747952331], [37.663832742, 55.747952339], [37.663832762, 55.747952343], [37.663832782, 55.747952343], [37.663832801, 55.74795234], [37.664027638, 55.747896394], [37.664027656, 55.747896387], [37.664027672, 55.747896377], [37.664027686, 55.747896363], [37.664027697, 55.747896348], [37.664027705, 55.74789633], [37.66402771, 55.747896312], [37.664027711, 55.747896293], [37.664026843, 55.74787841], [37.664064939, 55.747867603], [37.664064958, 55.747867595], [37.664064974, 55.747867585], [37.664064988, 55.747867571], [37.664065, 55.747867555], [37.664065007, 55.747867537], [37.664065012, 55.747867517], [37.664065012, 55.747867498], [37.664065008, 55.747867478], [37.664065001, 55.74786746], [37.66406499, 55.747867443], [37.664049058, 55.747847796], [37.664061664, 55.747840652], [37.664061682, 55.747840639], [37.664061697, 55.747840622], [37.664061708, 55.747840602], [37.66406801, 55.747824426], [37.664068015, 55.747824407], [37.664068017, 55.747824388], [37.664068015, 55.747824369], [37.664068009, 55.74782435], [37.664067999, 55.747824333], [37.664067987, 55.747824318], [37.664067972, 55.747824306], [37.66404881, 55.747811757], [37.664048793, 55.747811748], [37.664048773, 55.747811742], [37.664000561, 55.747802897], [37.664192555, 55.747741703], [37.664266004, 55.747799056], [37.66426602, 55.747799066], [37.664266038, 55.747799073], [37.664266057, 55.747799077], [37.664266076, 55.747799077], [37.664266094, 55.747799073], [37.664471256, 55.747737275], [37.664471274, 55.747737267], [37.66447129, 55.747737257], [37.664471303, 55.747737244], [37.664471314, 55.747737229], [37.664471322, 55.747737212], [37.664471327, 55.747737193], [37.664471328, 55.747737174], [37.664471325, 55.747737156], [37.664471319, 55.747737138], [37.66447131, 55.747737121], [37.664471297, 55.747737107], [37.664295418, 55.747566238], [37.664295401, 55.747566225], [37.664295382, 55.747566216], [37.664295362, 55.747566211], [37.664295341, 55.74756621], [37.66429532, 55.747566214], [37.663858735, 55.747692988], [37.663858735, 55.747692988], [37.663748199, 55.74772547], [37.663748197, 55.74772547], [37.663708825, 55.747738097], [37.663195572, 55.747902694], [37.663195554, 55.747902702], [37.663195537, 55.747902714], [37.663195523, 55.747902729]]], [[[37.663100514, 55.747990981], [37.66310052, 55.747990963], [37.663100524, 55.747990944], [37.663100523, 55.747990925], [37.663100519, 55.747990907], [37.663100512, 55.747990889], [37.663100501, 55.747990874], [37.663100488, 55.74799086], [37.663075052, 55.747969448], [37.663148029, 55.747942466], [37.663148046, 55.747942458], [37.663148062, 55.747942446], [37.663148075, 55.747942432], [37.663148084, 55.747942416], [37.663148091, 55.747942398], [37.663148094, 55.74794238], [37.663148094, 55.747942361], [37.66314809, 55.747942342], [37.663148083, 55.747942325], [37.663148072, 55.747942309], [37.663148058, 55.747942295], [37.663074554, 55.747881316], [37.663074537, 55.747881305], [37.663074517, 55.747881297], [37.663074496, 55.747881293], [37.663074476, 55.747881294], [37.663074455, 55.7478813], [37.662800191, 55.747984054], [37.662800174, 55.747984062], [37.662800159, 55.747984074], [37.662800146, 55.747984088], [37.662800136, 55.747984104], [37.662800129, 55.747984122], [37.662800126, 55.74798414], [37.662800127, 55.747984159], [37.662800131, 55.747984178], [37.662800138, 55.747984195], [37.662800149, 55.747984211], [37.662800162, 55.747984224], [37.662877662, 55.748048791], [37.66287768, 55.748048803], [37.662877699, 55.748048811], [37.66287772, 55.748048814], [37.662877741, 55.748048813], [37.662877761, 55.748048808], [37.662944484, 55.748023591], [37.662966808, 55.748041489], [37.662966825, 55.7480415], [37.662966844, 55.748041508], [37.662966865, 55.748041511], [37.662966886, 55.74804151], [37.662966906, 55.748041505], [37.663100459, 55.74799103], [37.663100476, 55.747991022], [37.663100491, 55.747991011], [37.663100504, 55.747990997], [37.663100514, 55.747990981]]], [[[37.662935845, 55.748094122], [37.662935839, 55.74809414], [37.662935835, 55.748094159], [37.662935836, 55.748094179], [37.66293584, 55.748094198], [37.662935848, 55.748094215], [37.662935859, 55.748094231], [37.662935873, 55.748094245], [37.663134081, 55.748249646], [37.663134096, 55.748249656], [37.663134114, 55.748249663], [37.663134132, 55.748249667], [37.66313415, 55.748249668], [37.663134168, 55.748249664], [37.663134185, 55.748249658], [37.663229544, 55.748204623], [37.66322956, 55.748204614], [37.663229574, 55.748204601], [37.663229586, 55.748204586], [37.663229594, 55.748204569], [37.663229599, 55.748204551], [37.663229601, 55.748204532], [37.663229599, 55.748204514], [37.663229594, 55.748204496], [37.663229585, 55.748204479], [37.663229574, 55.748204464], [37.66322956, 55.748204452], [37.663192824, 55.748178004], [37.663097796, 55.748109424], [37.663045214, 55.748056974], [37.6630452, 55.748056962], [37.663045184, 55.748056953], [37.663045166, 55.748056947], [37.663045148, 55.748056945], [37.663045129, 55.748056946], [37.663045111, 55.74805695], [37.662935903, 55.748094071], [37.662935885, 55.74809408], [37.662935869, 55.748094091], [37.662935856, 55.748094105], [37.662935845, 55.748094122]]], [[[37.664179449, 55.748196538], [37.664179447, 55.748196517], [37.664179441, 55.748196497], [37.664179431, 55.74819648], [37.664179417, 55.748196464], [37.664093087, 55.748115294], [37.664093073, 55.748115282], [37.664093057, 55.748115274], [37.66409304, 55.748115269], [37.664093022, 55.748115266], [37.664093004, 55.748115267], [37.664092987, 55.748115272], [37.66374633, 55.748232944], [37.663746312, 55.748232953], [37.663746295, 55.748232965], [37.663746281, 55.74823298], [37.663746271, 55.748232998], [37.663746265, 55.748233018], [37.663746262, 55.748233038], [37.663746264, 55.748233059], [37.66374627, 55.748233078], [37.66374628, 55.748233096], [37.663746294, 55.748233112], [37.663831824, 55.748313834], [37.663831838, 55.748313846], [37.663831854, 55.748313854], [37.663831872, 55.748313859], [37.663831889, 55.748313862], [37.663831907, 55.748313861], [37.663831925, 55.748313856], [37.663971067, 55.748266966], [37.664029109, 55.748247579], [37.66402911, 55.748247578], [37.664179381, 55.748196632], [37.6641794, 55.748196623], [37.664179416, 55.748196611], [37.66417943, 55.748196595], [37.66417944, 55.748196578], [37.664179447, 55.748196558], [37.664179449, 55.748196538]]], [[[37.663603803, 55.748391309], [37.663603801, 55.748391289], [37.663603796, 55.74839127], [37.663603786, 55.748391252], [37.663603774, 55.748391237], [37.6633983, 55.748188071], [37.663398286, 55.74818806], [37.663398271, 55.748188051], [37.663398253, 55.748188045], [37.663398236, 55.748188042], [37.663398217, 55.748188043], [37.6633982, 55.748188047], [37.663274156, 55.748227731], [37.663274137, 55.748227739], [37.66327412, 55.748227751], [37.663274106, 55.748227766], [37.663274096, 55.748227783], [37.663274089, 55.748227803], [37.663274086, 55.748227823], [37.663274087, 55.748227843], [37.663274093, 55.748227863], [37.663274102, 55.748227881], [37.663274115, 55.748227897], [37.663350757, 55.748304923], [37.663300023, 55.748321107], [37.663300005, 55.748321115], [37.66329999, 55.748321125], [37.663299976, 55.748321139], [37.663299966, 55.748321154], [37.663299958, 55.748321171], [37.663299954, 55.74832119], [37.663299953, 55.748321208], [37.663299956, 55.748321227], [37.663299962, 55.748321245], [37.663299972, 55.748321261], [37.663299984, 55.748321275], [37.663355141, 55.748373746], [37.663355158, 55.748373759], [37.663355178, 55.748373768], [37.663355198, 55.748373773], [37.66335522, 55.748373773], [37.663355241, 55.748373768], [37.663406074, 55.748357552], [37.663485974, 55.748434648], [37.663485988, 55.74843466], [37.663486005, 55.748434669], [37.663486023, 55.748434674], [37.663486041, 55.748434676], [37.66348606, 55.748434675], [37.663486078, 55.74843467], [37.663603738, 55.748391402], [37.663603756, 55.748391393], [37.663603772, 55.748391381], [37.663603785, 55.748391365], [37.663603795, 55.748391348], [37.663603801, 55.748391329], [37.663603803, 55.748391309]]]], type=MultiPolygon}</t>
  </si>
  <si>
    <t>{coordinates=[37.663758981, 55.747818032], type=Point}</t>
  </si>
  <si>
    <t>Могила – Колпакчи Владимир Яковлевич (1899–1961), Герой Советского Союза</t>
  </si>
  <si>
    <t>bf21b5d8-56f9-11e2-965f-005056806bb6</t>
  </si>
  <si>
    <t>ЦАО, муниципальный округ Хамовники, Лужнецкий пр., д., 2 (Новодевичье кладбище, участок 8, ряд 12)</t>
  </si>
  <si>
    <t>Могила – Кирюхин Николай Иванович (1896–1953), генерал–лейтенант, Герой Советского Союза</t>
  </si>
  <si>
    <t>bf21b5d9-56f9-11e2-965f-005056806bb6</t>
  </si>
  <si>
    <t>Надгробие на семейном участке Фульдов, на могиле: – Фульда Хелен (1869–1885 гг.); – Фульда Софи (1874–1880 гг.); ограда, конец XIX – начало XX вв.</t>
  </si>
  <si>
    <t>bf21b5db-56f9-11e2-965f-005056806bb6</t>
  </si>
  <si>
    <t>{geometries=[{coordinates=[37.708578185, 55.768676596], type=Point}, {coordinates=[[[37.708578647, 55.768763632], [37.708657768, 55.768679729], [37.708578225, 55.768584807], [37.708498099, 55.768678217], [37.708578647, 55.768763632]]], type=Polygon}], type=GeometryCollection}</t>
  </si>
  <si>
    <t>{coordinates=[37.708577762, 55.768631512], type=Point}</t>
  </si>
  <si>
    <t>Могила Гржимали Ивана Войцеховича (1844–1915)</t>
  </si>
  <si>
    <t>bf21b5e4-56f9-11e2-965f-005056806bb6</t>
  </si>
  <si>
    <t>Александровский сад</t>
  </si>
  <si>
    <t>bf21b5e8-56f9-11e2-965f-005056806bb6</t>
  </si>
  <si>
    <t>ЦАО, Тверской, Манежная пл.</t>
  </si>
  <si>
    <t>{coordinates=[[[37.611264935, 55.748945223], [37.61130163, 55.748993292], [37.611309949, 55.749062001], [37.611293957, 55.749123779], [37.611140448, 55.749175904], [37.611089375, 55.749282316], [37.611096461, 55.749305531], [37.611138682, 55.749391961], [37.611581729, 55.750347818], [37.612031557, 55.751321239], [37.612514576, 55.752305623], [37.61258602, 55.752505852], [37.612624443, 55.752575875], [37.612662655, 55.752572247], [37.612708958, 55.752590048], [37.612770597, 55.752726187], [37.613456107, 55.754092059], [37.61347929, 55.754153941], [37.613533623, 55.754229077], [37.613618545, 55.754337655], [37.613712922, 55.754464776], [37.61382155, 55.754642234], [37.613946247, 55.75472001], [37.614120633, 55.754886736], [37.614242971, 55.75496798], [37.614802343, 55.755192757], [37.615411178, 55.755432988], [37.615511017, 55.755468017], [37.615597018, 55.755410782], [37.615885674, 55.755320495], [37.616012266, 55.755277512], [37.616281, 55.755307264], [37.616534494, 55.755325601], [37.616673523, 55.755318578], [37.616745023, 55.755276867], [37.616694942, 55.755181007], [37.615686508, 55.753713914], [37.615615942, 55.753612558], [37.615273684, 55.753099799], [37.614873545, 55.752500309], [37.614701339, 55.752123906], [37.61367012, 55.750598462], [37.613618578, 55.75053039], [37.612851442, 55.749437485], [37.612832299, 55.74936913], [37.61271426, 55.749170524], [37.612676026, 55.749050906], [37.612627095, 55.748980433], [37.612737188, 55.748871486], [37.612962017, 55.748672984], [37.613642571, 55.748152028], [37.613682371, 55.748153788], [37.613714948, 55.748148013], [37.613748871, 55.748131812], [37.613839415, 55.748062213], [37.613854734, 55.748029167], [37.613768367, 55.748013601], [37.613333516, 55.747963583], [37.613071348, 55.747923838], [37.612784476, 55.747902989], [37.612632732, 55.747903127], [37.612558809, 55.747903195], [37.61247715, 55.747919724], [37.612399405, 55.747945026], [37.61227324, 55.748044966], [37.611734437, 55.748492984], [37.611260728, 55.748894835], [37.611264935, 55.748945223]]], type=Polygon}</t>
  </si>
  <si>
    <t>{coordinates=[37.613329258, 55.751722573], type=Point}</t>
  </si>
  <si>
    <t>&lt;Могила братская, в которой похоронен&gt; Я.В. Гавриков</t>
  </si>
  <si>
    <t>bf21b5ea-56f9-11e2-965f-005056806bb6</t>
  </si>
  <si>
    <t>Урна с прахом Кржижановского Глеба Максимилиановича (1872–1959)</t>
  </si>
  <si>
    <t>bf21b5f2-56f9-11e2-965f-005056806bb6</t>
  </si>
  <si>
    <t>{geometries=[{coordinates=[37.618770239, 55.753891873], type=Point}, {coordinates=[[[37.618770331, 55.753895234], [37.618773733, 55.753892145], [37.618770405, 55.753888061], [37.618766486, 55.753892053], [37.618770331, 55.753895234]]], type=Polygon}], type=GeometryCollection}</t>
  </si>
  <si>
    <t>{coordinates=[37.618770239, 55.753890057], type=Point}</t>
  </si>
  <si>
    <t>Могила - Чех Григорий Андронович (1907-1978), Герой Советского Союза</t>
  </si>
  <si>
    <t>bf21b5f5-56f9-11e2-965f-005056806bb6</t>
  </si>
  <si>
    <t>Захоронение французского летчика, старшего лейтенанта Бруно де Фальтана и советского техника–лейтенанта С.М.Астахова авиационного полка Нормандия–Неман, погибших в 1944 г. в Белоруссии</t>
  </si>
  <si>
    <t>bf21b5f7-56f9-11e2-965f-005056806bb6</t>
  </si>
  <si>
    <t>Могила – Кутахов Павел Степанович (1914–1984), Главный маршал авиации, дважды Герой Советского Союза</t>
  </si>
  <si>
    <t>bf21b5fa-56f9-11e2-965f-005056806bb6</t>
  </si>
  <si>
    <t>Новодевичье кладбище, участок 7, ряд 20</t>
  </si>
  <si>
    <t>{geometries=[{coordinates=[37.554445018, 55.724796817], type=Point}, {coordinates=[[[37.554442538, 55.724919169], [37.5545869, 55.724798512], [37.554447171, 55.724663214], [37.554303461, 55.724806372], [37.554442538, 55.724919169]]], type=Polygon}], type=GeometryCollection}</t>
  </si>
  <si>
    <t>{coordinates=[37.554448148, 55.724730863], type=Point}</t>
  </si>
  <si>
    <t>Могила Юона Константина Федоровича (1875–1958)</t>
  </si>
  <si>
    <t>bf21b608-56f9-11e2-965f-005056806bb6</t>
  </si>
  <si>
    <t>Могила – Орлов Василий Федорович (1916–1945), Герой Советского Союза</t>
  </si>
  <si>
    <t>bf21b609-56f9-11e2-965f-005056806bb6</t>
  </si>
  <si>
    <t>ЦАО, муниципальный округ Хамовники, Лужнецкий пр., д., 2 (Новодевичье кладбище, участок 4, ряд 17)</t>
  </si>
  <si>
    <t>{geometries=[{coordinates=[37.554447044, 55.724797607], type=Point}, {coordinates=[[[37.554444406, 55.724918816], [37.554586278, 55.724799567], [37.554451534, 55.724664971], [37.554305957, 55.724807073], [37.554444406, 55.724918816]]], type=Polygon}], type=GeometryCollection}</t>
  </si>
  <si>
    <t>{coordinates=[37.554450748, 55.724732269], type=Point}</t>
  </si>
  <si>
    <t>Могила Зернова Владимира Дмитриевича (1878–1946)</t>
  </si>
  <si>
    <t>bf21b60b-56f9-11e2-965f-005056806bb6</t>
  </si>
  <si>
    <t>Могила Афиногенова Александра Николаевича (1904–1941)</t>
  </si>
  <si>
    <t>bf21b612-56f9-11e2-965f-005056806bb6</t>
  </si>
  <si>
    <t>Дом, в котором в 1880-х гг. жил выдающийся французский композитор Клод Дебюсси; здесь неоднократно останавливались и жили композиторы П.И.Чайковский и Ф.Лист</t>
  </si>
  <si>
    <t>bf21b616-56f9-11e2-965f-005056806bb6</t>
  </si>
  <si>
    <t>Мясницкая улица, дом 44, строение 2; Мясницкая улица, дом 44, строение 3; Мясницкая улица, дом 44, строение 3</t>
  </si>
  <si>
    <t>Наземный вестибюль, 1944 г.</t>
  </si>
  <si>
    <t>bf21b624-56f9-11e2-965f-005056806bb6</t>
  </si>
  <si>
    <t>ВАО, муниципальный округ Соколиная Гора, Семеновская пл., д. 1</t>
  </si>
  <si>
    <t>Могила Дитерикса Михаила Михайловича (1871–1941), хирурга</t>
  </si>
  <si>
    <t>bf21b629-56f9-11e2-965f-005056806bb6</t>
  </si>
  <si>
    <t>bf21b62c-56f9-11e2-965f-005056806bb6</t>
  </si>
  <si>
    <t>ЦАО, Басманный, Воронцово Поле ул., д., 13, стр., 1</t>
  </si>
  <si>
    <t>{coordinates=[[[37.654570149, 55.754540649], [37.654690471, 55.75455936], [37.654692061, 55.754556799], [37.654571484, 55.754537854], [37.654570149, 55.754540649]]], type=Polygon}</t>
  </si>
  <si>
    <t>{coordinates=[37.654631371, 55.754548724], type=Point}</t>
  </si>
  <si>
    <t>Могила Лахути Абулькасима (1887–1957)</t>
  </si>
  <si>
    <t>bf21b62e-56f9-11e2-965f-005056806bb6</t>
  </si>
  <si>
    <t>{geometries=[{coordinates=[37.554448853, 55.724798143], type=Point}, {coordinates=[[[37.554445721, 55.724917075], [37.554585147, 55.724799013], [37.554456169, 55.724672278], [37.554308372, 55.724804207], [37.554445721, 55.724917075]]], type=Polygon}], type=GeometryCollection}</t>
  </si>
  <si>
    <t>{coordinates=[37.554452919, 55.724735646], type=Point}</t>
  </si>
  <si>
    <t>Могила Садовского Прова Михайловича (1818–1872)</t>
  </si>
  <si>
    <t>bf21b631-56f9-11e2-965f-005056806bb6</t>
  </si>
  <si>
    <t>СВАО, муниципальный округ Алексеевский, Дроболитейный пер., д., 5 (Пятницкое кладбищ)</t>
  </si>
  <si>
    <t>{geometries=[{coordinates=[37.641134183, 55.799308603], type=Point}, {coordinates=[[[37.639753718, 55.800173038], [37.639762938, 55.800174075], [37.639765956, 55.80016371], [37.639756736, 55.800162768], [37.639753718, 55.800173038]]], type=Polygon}], type=GeometryCollection}</t>
  </si>
  <si>
    <t>{coordinates=[37.639759843, 55.800168374], type=Point}</t>
  </si>
  <si>
    <t>Могила Арциховского Артемия Владимировича (1902–1978), археолога</t>
  </si>
  <si>
    <t>bf21b632-56f9-11e2-965f-005056806bb6</t>
  </si>
  <si>
    <t>Введенское кладбище - Могила Арциховского Артемия Владимировича (1902–1978), археолога</t>
  </si>
  <si>
    <t>ЮВАО, муниципальный округ Лефортово, Наличная ул., д., 1 (Введенское кладбище, участок 10 )</t>
  </si>
  <si>
    <t>{coordinates=[37.708576031, 55.768680326], type=Point}</t>
  </si>
  <si>
    <t>Могила Михоэлса (Вовси) Соломона Михайловича (1900-1948), актера, режиссера, педагога</t>
  </si>
  <si>
    <t>bf21b638-56f9-11e2-965f-005056806bb6</t>
  </si>
  <si>
    <t>ЮАО, муниципальный округ Донской, Донская пл., д., 1, стр., 30 (Донской крематорий, участок 3, за колумбарием 14)</t>
  </si>
  <si>
    <t>{geometries=[{coordinates=[37.603566921, 55.71329282], type=Point}, {coordinates=[[[37.603546857, 55.713301347], [37.603582184, 55.713304102], [37.603586905, 55.713284248], [37.603551737, 55.713281583], [37.603546857, 55.713301347]]], type=Polygon}], type=GeometryCollection}</t>
  </si>
  <si>
    <t>{coordinates=[37.60356692, 55.713292798], type=Point}</t>
  </si>
  <si>
    <t>Ограда с воротами, 2–я пол. XIX в.</t>
  </si>
  <si>
    <t>bf21b63a-56f9-11e2-965f-005056806bb6</t>
  </si>
  <si>
    <t>ЦАО, муниципальный округ Замоскворечье, улица Большая Ордынка, дом 27/6 (по ул. Ордынка Б.)</t>
  </si>
  <si>
    <t>{coordinates=[[[37.624683252, 55.739319677], [37.624676286, 55.739087316], [37.62465839, 55.738657201], [37.62465212, 55.738656935], [37.624676017, 55.739319412], [37.624683252, 55.739319677]]], type=Polygon}</t>
  </si>
  <si>
    <t>{coordinates=[37.624663613, 55.738872259], type=Point}</t>
  </si>
  <si>
    <t>&lt;Могила братская, в которой похоронен&gt; В.М. Загорский</t>
  </si>
  <si>
    <t>bf21b63c-56f9-11e2-965f-005056806bb6</t>
  </si>
  <si>
    <t>Урна – Питерский Георгий Иванович (1910–1975), Герой Советского Союза</t>
  </si>
  <si>
    <t>bf21b642-56f9-11e2-965f-005056806bb6</t>
  </si>
  <si>
    <t>ЦАО, муниципальный округ Хамовники, Лужнецкий пр., д., 2 (Новодевичье кладбище, секция 131, ниша 17)</t>
  </si>
  <si>
    <t>{geometries=[{coordinates=[37.554446311, 55.724796446], type=Point}, {coordinates=[[[37.554443356, 55.724918702], [37.554588748, 55.724797001], [37.554446751, 55.724662733], [37.55430639, 55.724807349], [37.554443356, 55.724918702]]], type=Polygon}], type=GeometryCollection}</t>
  </si>
  <si>
    <t>{coordinates=[37.554449671, 55.724729867], type=Point}</t>
  </si>
  <si>
    <t>Могила Рыбалко Павла Семеновича (1893–1948)</t>
  </si>
  <si>
    <t>bf21b644-56f9-11e2-965f-005056806bb6</t>
  </si>
  <si>
    <t>bf21b645-56f9-11e2-965f-005056806bb6</t>
  </si>
  <si>
    <t>ЦАО, муниципальный округ Мещанский, Рождественка ул., д., 15/8, стр., 3 (ограда)</t>
  </si>
  <si>
    <t>{coordinates=[[[37.622652592, 55.764427208], [37.623389983, 55.764361357], [37.623409083, 55.764355949], [37.623409021, 55.764336189], [37.623405891, 55.76433622], [37.623405504, 55.76435498], [37.623388679, 55.764359615], [37.622652392, 55.764425302], [37.622652592, 55.764427208]]], type=Polygon}</t>
  </si>
  <si>
    <t>{coordinates=[37.623021365, 55.76439333], type=Point}</t>
  </si>
  <si>
    <t>Могила – Попов Василий Степанович (1894–1967), Герой Советского Союза</t>
  </si>
  <si>
    <t>bf21b650-56f9-11e2-965f-005056806bb6</t>
  </si>
  <si>
    <t>{geometries=[{coordinates=[37.554446107, 55.724796553], type=Point}, {coordinates=[[[37.554441914, 55.724919169], [37.55459001, 55.724796402], [37.554450909, 55.724663565], [37.554301593, 55.724807075], [37.554441914, 55.724919169]]], type=Polygon}], type=GeometryCollection}</t>
  </si>
  <si>
    <t>{coordinates=[37.554451132, 55.724729984], type=Point}</t>
  </si>
  <si>
    <t>Могила – Егоров Алексей Александрович (1918–1951), подполковник, летчик, Герой Советского Союза</t>
  </si>
  <si>
    <t>bf21b658-56f9-11e2-965f-005056806bb6</t>
  </si>
  <si>
    <t>{geometries=[{coordinates=[37.548333823, 55.768403265], type=Point}, {coordinates=[[[37.548326965, 55.768504786], [37.548411154, 55.768406724], [37.548343041, 55.768292981], [37.548254132, 55.768408567], [37.548326965, 55.768504786]]], type=Polygon}], type=GeometryCollection}</t>
  </si>
  <si>
    <t>{coordinates=[37.548338197, 55.768349853], type=Point}</t>
  </si>
  <si>
    <t>Могила – Зыль Василий Константинович (1902–1973), Герой Советского Союза</t>
  </si>
  <si>
    <t>bf21b659-56f9-11e2-965f-005056806bb6</t>
  </si>
  <si>
    <t>Ограда с воротами, 1870–е гг.</t>
  </si>
  <si>
    <t>bf21b65a-56f9-11e2-965f-005056806bb6</t>
  </si>
  <si>
    <t>ЦАО, муниципальный округ Пресненский, Никитская М. ул., д., 13, стр., 1 (ограда со стороны Б. Никитской ул.)</t>
  </si>
  <si>
    <t>{coordinates=[[[37.593635041, 55.757580679], [37.593634359, 55.757577009], [37.593119164, 55.757620986], [37.593120406, 55.757624901], [37.593635041, 55.757580679]]], type=Polygon}</t>
  </si>
  <si>
    <t>{coordinates=[37.593377884, 55.757600833], type=Point}</t>
  </si>
  <si>
    <t>Могила – Подсадник Николай Георгиевич (1922–1975), Герой Советского Союза</t>
  </si>
  <si>
    <t>bf21b663-56f9-11e2-965f-005056806bb6</t>
  </si>
  <si>
    <t>ВАО, муниципальный округ Преображенское, Преображенский Вал ул., д., 17А (Преображенское кладбище участок 23)</t>
  </si>
  <si>
    <t>Урна – Опалев Иван Васильевич (1906–1956), Герой Советского Союза</t>
  </si>
  <si>
    <t>bf21b664-56f9-11e2-965f-005056806bb6</t>
  </si>
  <si>
    <t>ЦАО, муниципальный округ Хамовники, Лужнецкий пр., д., 2 (Новодевичье кладбище, секция "Покровская башня", ниша 6)</t>
  </si>
  <si>
    <t>{geometries=[{coordinates=[37.55444688, 55.724797373], type=Point}, {coordinates=[[[37.554442572, 55.72491812], [37.554588638, 55.724797921], [37.554450864, 55.724666006], [37.554305445, 55.724807447], [37.554442572, 55.72491812]]], type=Polygon}], type=GeometryCollection}</t>
  </si>
  <si>
    <t>{coordinates=[37.554451401, 55.724731964], type=Point}</t>
  </si>
  <si>
    <t>Урна Ожегова Сергея Ивановича (1900–1964), языковеда</t>
  </si>
  <si>
    <t>bf21b666-56f9-11e2-965f-005056806bb6</t>
  </si>
  <si>
    <t>ЦАО, муниципальный округ Хамовники, Лужнецкий пр., д., 2 (Новодевичье кладбище, колумбарий сек. 127, ряд 3)</t>
  </si>
  <si>
    <t>bf21b676-56f9-11e2-965f-005056806bb6</t>
  </si>
  <si>
    <t>улица Покровка, дом 16; улица Покровка, дом 18/18, строение 1</t>
  </si>
  <si>
    <t>{coordinates=[[[37.646242135, 55.758982278], [37.646242128, 55.758982297], [37.646242125, 55.758982317], [37.646242126, 55.758982337], [37.646242131, 55.758982357], [37.64624214, 55.758982375], [37.646242152, 55.758982391], [37.646242167, 55.758982405], [37.646242185, 55.758982414], [37.646242204, 55.758982421], [37.646363805, 55.759007977], [37.646363826, 55.759007979], [37.646363846, 55.759007977], [37.646363865, 55.759007971], [37.646363883, 55.759007961], [37.646363898, 55.759007948], [37.646363911, 55.759007932], [37.646598993, 55.758630392], [37.646599002, 55.758630374], [37.646599007, 55.758630355], [37.646599008, 55.758630335], [37.646599005, 55.758630316], [37.646598999, 55.758630297], [37.646598989, 55.75863028], [37.646598975, 55.758630265], [37.64659896, 55.758630253], [37.646598942, 55.758630245], [37.646598922, 55.75863024], [37.646356676, 55.7585946], [37.646356676, 55.7585946], [37.646356675, 55.7585946], [37.646002885, 55.758546517], [37.646002864, 55.758546517], [37.646002843, 55.758546521], [37.646002823, 55.758546529], [37.646002806, 55.758546541], [37.646002791, 55.758546557], [37.645716715, 55.758932662], [37.645716714, 55.758932664], [37.64554796, 55.759171778], [37.64554795, 55.759171794], [37.645547944, 55.759171811], [37.645547942, 55.759171829], [37.645547942, 55.759171848], [37.645547946, 55.759171866], [37.645547954, 55.759171883], [37.645547964, 55.759171898], [37.645560765, 55.759187601], [37.645560778, 55.759187614], [37.645560793, 55.759187625], [37.645560809, 55.759187633], [37.645560827, 55.759187637], [37.645864448, 55.75923578], [37.645864467, 55.759235782], [37.645864485, 55.759235779], [37.645864503, 55.759235774], [37.645877226, 55.75923037], [37.645877241, 55.759230362], [37.645877254, 55.759230351], [37.645877266, 55.759230338], [37.645885192, 55.75922], [37.645885192, 55.759219999], [37.646014375, 55.759048744], [37.646109441, 55.758922937], [37.646256614, 55.758953368], [37.646242135, 55.758982278]], [[37.646420642, 55.758727305], [37.646344864, 55.758861808], [37.646180899, 55.75882747], [37.646194277, 55.758810066], [37.646194277, 55.758810065], [37.646275871, 55.758702236], [37.646420642, 55.758727305]], [[37.646050915, 55.75885143], [37.646026126, 55.758883635], [37.646026125, 55.758883636], [37.645951844, 55.758981334], [37.645951844, 55.758981334], [37.645882931, 55.75907253], [37.645803434, 55.759056499], [37.645847662, 55.758988368], [37.645869913, 55.758993714], [37.645869934, 55.758993717], [37.645869955, 55.758993715], [37.645869975, 55.758993709], [37.645869994, 55.758993698], [37.64587001, 55.758993684], [37.645870022, 55.758993667], [37.645885851, 55.758966703], [37.645885859, 55.758966686], [37.645885864, 55.758966668], [37.645885865, 55.758966649], [37.645885862, 55.75896663], [37.645885856, 55.758966612], [37.645885847, 55.758966595], [37.645885834, 55.758966581], [37.64588582, 55.758966569], [37.645885803, 55.75896656], [37.645885785, 55.758966555], [37.645868395, 55.758963012], [37.645954641, 55.758833249], [37.646056805, 55.758688574], [37.64616257, 55.758706374], [37.646050915, 55.75885143]]], type=Polygon}</t>
  </si>
  <si>
    <t>{coordinates=[37.646220128, 55.758903287], type=Point}</t>
  </si>
  <si>
    <t>&lt;Могила братская, в которой похоронена&gt; И.М. Игнатова</t>
  </si>
  <si>
    <t>bf21b67c-56f9-11e2-965f-005056806bb6</t>
  </si>
  <si>
    <t>Могила Беляева Александра Петровича (1803–1887)</t>
  </si>
  <si>
    <t>bf21b682-56f9-11e2-965f-005056806bb6</t>
  </si>
  <si>
    <t>Могила Сербского Владимира Петровича (1855 – 1917)</t>
  </si>
  <si>
    <t>bf21b684-56f9-11e2-965f-005056806bb6</t>
  </si>
  <si>
    <t>Могила Протазанова Якова Александровича (1881–1945)</t>
  </si>
  <si>
    <t>bf21b68a-56f9-11e2-965f-005056806bb6</t>
  </si>
  <si>
    <t>{geometries=[{coordinates=[37.554446108, 55.72479708], type=Point}, {coordinates=[[[37.554443783, 55.724919169], [37.554586278, 55.724799567], [37.55444904, 55.724663565], [37.554305332, 55.724806019], [37.554443783, 55.724919169]]], type=Polygon}], type=GeometryCollection}</t>
  </si>
  <si>
    <t>{coordinates=[37.55444905, 55.724731566], type=Point}</t>
  </si>
  <si>
    <t>Перронный зал, архитекторы Быкова Н.А., Таранов М.Г., скульпторы Зеленский А.Е., Рабинович С.М., Томский Н.В., Штамм Н.М., художники Дейнека А.А., Фролов В.А.</t>
  </si>
  <si>
    <t>c5a904d1-56f9-11e2-965f-005056806bb6</t>
  </si>
  <si>
    <t>Станция Московского метрополитена Горьковско-Замоскворецкой линии Новокузнецкая, 1943 г. - Перронный зал, архитекторы Быкова Н.А., Таранов М.Г., скульпторы Зеленский А.Е., Рабинович С.М., Томский Н.В., Штамм Н.М., художники Дейнека А.А., Фролов В.А.</t>
  </si>
  <si>
    <t>ЦАО, Замоскворечье, Пятницкая ул., д., 23, стр., 2</t>
  </si>
  <si>
    <t>{coordinates=[[[37.629111051, 55.742385559], [37.629111093, 55.742398133], [37.629114283, 55.742399926], [37.629114307, 55.742407112], [37.629117497, 55.742408905], [37.629120717, 55.742419679], [37.629143084, 55.742443008], [37.629171803, 55.742460942], [37.629174987, 55.742460938], [37.629194123, 55.7424699], [37.629235555, 55.742480634], [37.629261036, 55.742482404], [37.629264226, 55.742484197], [37.629308807, 55.74248415], [37.629311986, 55.74248235], [37.629324723, 55.742482337], [37.629327901, 55.742480537], [37.629347001, 55.742478721], [37.629378815, 55.742469705], [37.629397892, 55.742460704], [37.629401076, 55.7424607], [37.629420146, 55.742449902], [37.62942014, 55.742448106], [37.629436026, 55.742437311], [37.629455055, 55.742413938], [37.629458192, 55.742399564], [37.62946137, 55.742397765], [37.629461287, 55.742372616], [37.629458097, 55.742370823], [37.629458073, 55.742363637], [37.629454883, 55.742361845], [37.629451663, 55.74235107], [37.629435681, 55.742333123], [37.629419724, 55.742322362], [37.629419718, 55.742320566], [37.629400576, 55.742309808], [37.629397392, 55.742309811], [37.629378256, 55.742300849], [37.629336824, 55.742290115], [37.629311344, 55.742288345], [37.629308153, 55.742286552], [37.629263573, 55.742286599], [37.629260394, 55.742288399], [37.629247657, 55.742288413], [37.629244479, 55.742290212], [37.629225379, 55.742292029], [37.629193565, 55.742301044], [37.629174489, 55.742310046], [37.629171304, 55.742310049], [37.629152234, 55.742320847], [37.62915224, 55.742322643], [37.629136354, 55.742333438], [37.629120491, 55.742351418], [37.629117343, 55.7423622], [37.629114164, 55.742363999], [37.629114188, 55.742371185], [37.62911101, 55.742372985], [37.629111051, 55.742385559]]], type=Polygon}</t>
  </si>
  <si>
    <t>{coordinates=[37.62928617, 55.742379272], type=Point}</t>
  </si>
  <si>
    <t>Могила Васнецова Апполинария Михайловича (1856–1933)</t>
  </si>
  <si>
    <t>c5a904d4-56f9-11e2-965f-005056806bb6</t>
  </si>
  <si>
    <t>Могила Лилиной Марии Петровны (1866–1943)</t>
  </si>
  <si>
    <t>c5a904de-56f9-11e2-965f-005056806bb6</t>
  </si>
  <si>
    <t>{geometries=[{coordinates=[37.554443741, 55.72479583], type=Point}, {coordinates=[[[37.554439545, 55.724920933], [37.554590818, 55.724797774], [37.554445004, 55.724656484], [37.554299596, 55.724808128], [37.554439545, 55.724920933]]], type=Polygon}], type=GeometryCollection}</t>
  </si>
  <si>
    <t>{coordinates=[37.554447588, 55.724727129], type=Point}</t>
  </si>
  <si>
    <t>Могила Вернадского Владимира Ивановича (1863–1945)</t>
  </si>
  <si>
    <t>c5a904f3-56f9-11e2-965f-005056806bb6</t>
  </si>
  <si>
    <t>{geometries=[{coordinates=[37.554445376, 55.724797228], type=Point}, {coordinates=[[[37.554445386, 55.72491878], [37.554583713, 55.724800071], [37.554448158, 55.724665289], [37.554304245, 55.724804771], [37.554445386, 55.72491878]]], type=Polygon}], type=GeometryCollection}</t>
  </si>
  <si>
    <t>{coordinates=[37.554447281, 55.72473268], type=Point}</t>
  </si>
  <si>
    <t>Могила Вавилова Сергея Ивановича (1891–1951)</t>
  </si>
  <si>
    <t>c5a904f5-56f9-11e2-965f-005056806bb6</t>
  </si>
  <si>
    <t>Могила Стороженко Николая Ильича (1836-1906)</t>
  </si>
  <si>
    <t>c5a904fd-56f9-11e2-965f-005056806bb6</t>
  </si>
  <si>
    <t>c5a90502-56f9-11e2-965f-005056806bb6</t>
  </si>
  <si>
    <t>Ленинский проспект, дом 8, корпус 11; Ленинский проспект, дом 8, корпус 18; Ленинский проспект, дом 8, корпус 12; Ленинский проспект, дом 8, корпус 13</t>
  </si>
  <si>
    <t>{coordinates=[[[[37.599831382, 55.722885626], [37.599831376, 55.722885641], [37.599831371, 55.722885657], [37.59983137, 55.722885674], [37.599831405, 55.722899324], [37.599827545, 55.723007648], [37.599827546, 55.723007668], [37.599829642, 55.723020209], [37.599829641, 55.723020227], [37.599829644, 55.723020248], [37.599829652, 55.723020268], [37.599829663, 55.723020285], [37.599829678, 55.7230203], [37.599844682, 55.723032247], [37.599716769, 55.723104648], [37.599622012, 55.723127709], [37.599621993, 55.723127716], [37.599621976, 55.723127726], [37.599621962, 55.723127739], [37.59962195, 55.723127754], [37.599621942, 55.723127772], [37.599621937, 55.723127791], [37.599621936, 55.723127811], [37.599624178, 55.723179056], [37.599624181, 55.723179075], [37.599624187, 55.723179092], [37.599624196, 55.723179109], [37.599624208, 55.723179123], [37.599624222, 55.723179135], [37.599624238, 55.723179144], [37.599624256, 55.72317915], [37.599624274, 55.723179152], [37.599624293, 55.723179151], [37.599803832, 55.723152644], [37.599803848, 55.72315264], [37.599803863, 55.723152634], [37.599850223, 55.72312873], [37.600145505, 55.72329948], [37.600107359, 55.723321071], [37.600107343, 55.723321082], [37.60010733, 55.723321095], [37.60010732, 55.723321111], [37.600107313, 55.723321129], [37.600107309, 55.723321147], [37.600107309, 55.723321166], [37.600107312, 55.723321185], [37.600107319, 55.723321202], [37.600107329, 55.723321218], [37.600107342, 55.723321232], [37.600107357, 55.723321244], [37.600335447, 55.723457713], [37.600335465, 55.723457721], [37.600335485, 55.723457726], [37.600335506, 55.723457727], [37.600335526, 55.723457723], [37.600335545, 55.723457715], [37.600378553, 55.723435121], [37.600675925, 55.72360812], [37.600651752, 55.723624038], [37.600651737, 55.723624051], [37.600651724, 55.723624066], [37.600651715, 55.723624083], [37.600651709, 55.723624102], [37.600651707, 55.723624122], [37.600651709, 55.723624141], [37.600651715, 55.72362416], [37.600651724, 55.723624177], [37.600651736, 55.723624193], [37.600651751, 55.723624205], [37.600651769, 55.723624214], [37.600744966, 55.72366294], [37.600744983, 55.723662945], [37.600745001, 55.723662948], [37.600745018, 55.723662947], [37.600745036, 55.723662943], [37.600745052, 55.723662935], [37.600839716, 55.723611511], [37.600849868, 55.723618385], [37.600849894, 55.723618397], [37.60087823, 55.723627441], [37.600878235, 55.723627444], [37.600878254, 55.723627451], [37.600878274, 55.723627453], [37.601090261, 55.723633674], [37.601090283, 55.723633672], [37.601128948, 55.723626171], [37.601128974, 55.723626162], [37.60114498, 55.723618175], [37.6012219, 55.723660305], [37.601221919, 55.723660313], [37.601221938, 55.723660317], [37.601221958, 55.723660317], [37.601221977, 55.723660313], [37.601221995, 55.723660306], [37.601621489, 55.723450097], [37.601686157, 55.723487564], [37.601641821, 55.723512574], [37.601641805, 55.723512585], [37.601641792, 55.723512599], [37.601641781, 55.723512615], [37.601641774, 55.723512633], [37.60164177, 55.723512652], [37.60164177, 55.723512671], [37.601641774, 55.72351269], [37.601641781, 55.723512708], [37.601641792, 55.723512724], [37.601641805, 55.723512737], [37.601641821, 55.723512748], [37.601680389, 55.723534453], [37.601680408, 55.723534461], [37.601680428, 55.723534465], [37.601680449, 55.723534465], [37.601680469, 55.723534461], [37.601680488, 55.723534452], [37.601718728, 55.723512714], [37.601973557, 55.723663013], [37.601939376, 55.723684603], [37.60193936, 55.723684616], [37.601939347, 55.723684631], [37.601939338, 55.723684649], [37.601939332, 55.723684668], [37.60193933, 55.723684689], [37.601939332, 55.723684709], [37.601939338, 55.723684728], [37.601939348, 55.723684746], [37.601939362, 55.723684761], [37.601939378, 55.723684773], [37.601987996, 55.723714373], [37.601988015, 55.723714382], [37.601988035, 55.723714387], [37.601988055, 55.723714387], [37.601988075, 55.723714384], [37.601988094, 55.723714376], [37.602266691, 55.723568188], [37.602266708, 55.723568178], [37.602266721, 55.723568164], [37.602266732, 55.723568149], [37.60226674, 55.723568131], [37.602266744, 55.723568112], [37.602266745, 55.723568093], [37.602266742, 55.723568074], [37.602266735, 55.723568056], [37.602266725, 55.72356804], [37.602266712, 55.723568026], [37.602266697, 55.723568014], [37.601954926, 55.723378845], [37.601954926, 55.723378844], [37.601781753, 55.723276045], [37.601781753, 55.723276044], [37.601726204, 55.723243319], [37.60172618, 55.723243309], [37.601667419, 55.723227371], [37.60166739, 55.723227368], [37.601586552, 55.723229766], [37.601586542, 55.723229766], [37.601560293, 55.723233205], [37.601560278, 55.723233208], [37.601560264, 55.723233213], [37.601525927, 55.723249229], [37.601448198, 55.723285482], [37.601448191, 55.723285486], [37.601233346, 55.723404586], [37.601039615, 55.723506236], [37.601039614, 55.723506237], [37.600993202, 55.723531334], [37.600993187, 55.723531344], [37.600993173, 55.723531358], [37.600993162, 55.723531373], [37.600993155, 55.723531391], [37.600993151, 55.723531409], [37.60099315, 55.723531428], [37.600993153, 55.723531447], [37.60099316, 55.723531465], [37.600993169, 55.723531481], [37.600993182, 55.723531495], [37.600993197, 55.723531507], [37.601067802, 55.723578046], [37.600912927, 55.723572539], [37.600946886, 55.723556698], [37.600946903, 55.723556688], [37.600946918, 55.723556675], [37.600946929, 55.723556659], [37.600946938, 55.723556641], [37.600946942, 55.723556622], [37.600946943, 55.723556602], [37.60094694, 55.723556582], [37.600946933, 55.723556563], [37.600946922, 55.723556547], [37.600946909, 55.723556532], [37.600946892, 55.723556521], [37.600882183, 55.723520105], [37.600928431, 55.723493927], [37.600928446, 55.723493916], [37.600928459, 55.723493902], [37.60092847, 55.723493887], [37.600928477, 55.723493869], [37.600928481, 55.72349385], [37.600928481, 55.723493831], [37.600928477, 55.723493812], [37.60092847, 55.723493795], [37.60092846, 55.723493779], [37.600928447, 55.723493765], [37.600928432, 55.723493754], [37.600610781, 55.723308178], [37.600699461, 55.72325915], [37.600699477, 55.723259139], [37.60069949, 55.723259125], [37.600699501, 55.72325911], [37.600699508, 55.723259092], [37.600699512, 55.723259073], [37.600699513, 55.723259054], [37.600699509, 55.723259035], [37.600699502, 55.723259018], [37.600699492, 55.723259001], [37.600699479, 55.723258988], [37.600699464, 55.723258976], [37.600480951, 55.723129097], [37.600480932, 55.723129089], [37.600480913, 55.723129084], [37.600480892, 55.723129083], [37.600480873, 55.723129087], [37.600480854, 55.723129094], [37.600387928, 55.723177107], [37.600070177, 55.722991468], [37.600070159, 55.72299146], [37.60007014, 55.722991455], [37.60007012, 55.722991455], [37.600070101, 55.722991458], [37.600070083, 55.722991465], [37.600025786, 55.723013124], [37.599955073, 55.722973238], [37.599955055, 55.72297323], [37.599955035, 55.722973226], [37.599955015, 55.722973226], [37.599954995, 55.72297323], [37.599954977, 55.722973237], [37.599920688, 55.722991567], [37.599916164, 55.722989922], [37.599920612, 55.72291989], [37.59994261, 55.722909588], [37.600007425, 55.722944899], [37.600007443, 55.722944907], [37.600007462, 55.722944911], [37.600007481, 55.722944911], [37.600007501, 55.722944907], [37.600007519, 55.7229449], [37.600558512, 55.7226547], [37.60055853, 55.722654688], [37.600590768, 55.722627267], [37.600590783, 55.722627251], [37.600590794, 55.722627233], [37.600590801, 55.722627212], [37.600590803, 55.722627191], [37.600590739, 55.722602133], [37.600590738, 55.722602115], [37.600590733, 55.722602097], [37.600590724, 55.72260208], [37.600580657, 55.722586105], [37.600574421, 55.722573538], [37.600574411, 55.722573522], [37.600574398, 55.722573508], [37.600574382, 55.722573497], [37.600015763, 55.722242073], [37.600015745, 55.722242064], [37.600015725, 55.72224206], [37.600015705, 55.722242059], [37.600015685, 55.722242063], [37.600015666, 55.72224207], [37.599741198, 55.722384833], [37.599741182, 55.722384844], [37.599741168, 55.722384857], [37.599741157, 55.722384873], [37.599741149, 55.722384891], [37.599741145, 55.72238491], [37.599741144, 55.722384929], [37.599741148, 55.722384948], [37.599741155, 55.722384966], [37.599741165, 55.722384983], [37.599741178, 55.722384997], [37.599741193, 55.722385008], [37.599785659, 55.722411199], [37.599785678, 55.722411208], [37.599785699, 55.722411212], [37.599785719, 55.722411213], [37.59978574, 55.722411208], [37.599785759, 55.7224112], [37.599826074, 55.722388381], [37.600184165, 55.722605871], [37.599786696, 55.722819426], [37.59978668, 55.722819436], [37.599786667, 55.72281945], [37.599786656, 55.722819466], [37.599786648, 55.722819484], [37.599786644, 55.722819503], [37.599786644, 55.722819522], [37.599786647, 55.722819541], [37.599786654, 55.722819559], [37.599786665, 55.722819575], [37.599786678, 55.722819589], [37.599786694, 55.7228196], [37.599855411, 55.722859346], [37.599839494, 55.722870676], [37.599839477, 55.722870691], [37.599839464, 55.72287071], [37.599831382, 55.722885626]]], [[[37.599467155, 55.723187447], [37.599467167, 55.723187432], [37.599467176, 55.723187415], [37.599467181, 55.723187397], [37.599467183, 55.723187378], [37.599467036, 55.723129071], [37.599467034, 55.723129052], [37.599467028, 55.723129033], [37.599467019, 55.723129016], [37.599467008, 55.723129001], [37.599466993, 55.723128989], [37.599466976, 55.72312898], [37.599466958, 55.723128973], [37.599383284, 55.723109494], [37.599383261, 55.723109491], [37.599383238, 55.723109493], [37.599383217, 55.723109501], [37.59928038, 55.723159792], [37.599280363, 55.723159802], [37.599280349, 55.723159816], [37.599280337, 55.723159831], [37.599280329, 55.723159849], [37.599280325, 55.723159868], [37.599280324, 55.723159887], [37.599280327, 55.723159907], [37.599280334, 55.723159925], [37.599280344, 55.723159942], [37.599280357, 55.723159956], [37.599280373, 55.723159968], [37.59928039, 55.723159976], [37.599280409, 55.723159981], [37.599467068, 55.723187477], [37.599467087, 55.723187478], [37.599467106, 55.723187475], [37.599467124, 55.723187469], [37.599467141, 55.723187459], [37.599467155, 55.723187447]]], [[[37.599318983, 55.724860556], [37.599318984, 55.724860575], [37.599318989, 55.724860593], [37.599318998, 55.724860611], [37.599319009, 55.724860626], [37.599319024, 55.724860638], [37.59931904, 55.724860648], [37.599527451, 55.724958562], [37.599527471, 55.724958569], [37.599527492, 55.724958572], [37.599527512, 55.72495857], [37.599527532, 55.724958564], [37.59952755, 55.724958554], [37.599874524, 55.724719898], [37.599973345, 55.724653712], [37.59997336, 55.7246537], [37.599973372, 55.724653685], [37.599973381, 55.724653668], [37.599973387, 55.72465365], [37.599973389, 55.724653631], [37.599973388, 55.724653612], [37.599973383, 55.724653593], [37.599973375, 55.724653576], [37.599973363, 55.724653561], [37.599973349, 55.724653548], [37.599973332, 55.724653538], [37.599898603, 55.72461821], [37.599898602, 55.72461821], [37.59985399, 55.724597678], [37.599773046, 55.724558942], [37.599773026, 55.724558935], [37.599773006, 55.724558932], [37.599772985, 55.724558934], [37.599772965, 55.72455894], [37.599772946, 55.72455895], [37.599674171, 55.724626363], [37.599668167, 55.724624052], [37.599668148, 55.724624047], [37.599668129, 55.724624045], [37.59966811, 55.724624047], [37.599668092, 55.724624053], [37.599668075, 55.724624062], [37.599319027, 55.724860475], [37.599319012, 55.724860487], [37.599319, 55.724860502], [37.599318991, 55.724860519], [37.599318985, 55.724860537], [37.599318983, 55.724860556]]], [[[37.59399306, 55.725270606], [37.594005011, 55.725273378], [37.594005026, 55.725273381], [37.5940134, 55.725274011], [37.594022527, 55.725274699], [37.594022543, 55.725274699], [37.594029436, 55.725274169], [37.594039592, 55.725273389], [37.594039603, 55.725273387], [37.594057409, 55.725270022], [37.594084108, 55.725303256], [37.594136682, 55.725368698], [37.594189255, 55.72543414], [37.59424183, 55.725499583], [37.594294404, 55.725565024], [37.594346978, 55.725630467], [37.594399553, 55.725695909], [37.594452129, 55.725761352], [37.594504704, 55.725826794], [37.594557279, 55.725892235], [37.594609289, 55.725957822], [37.59460929, 55.725957823], [37.594662431, 55.72602312], [37.594715602, 55.726088454], [37.59476883, 55.726153728], [37.59482206, 55.726219001], [37.594875288, 55.726284275], [37.594928518, 55.726349549], [37.594981746, 55.726414823], [37.595040298, 55.726486624], [37.595141434, 55.726610644], [37.595199986, 55.726682446], [37.595247894, 55.726741191], [37.595301125, 55.726806465], [37.595301126, 55.726806466], [37.595355468, 55.72687153], [37.595355468, 55.726871531], [37.595409914, 55.726936484], [37.595464361, 55.727001438], [37.595469806, 55.727007933], [37.595501343, 55.727045556], [37.595518809, 55.727066391], [37.595524205, 55.727072828], [37.595522509, 55.727075331], [37.595514424, 55.727079817], [37.595514403, 55.727079833], [37.595506305, 55.727087833], [37.5955063, 55.727087839], [37.595500269, 55.727094759], [37.595500264, 55.727094764], [37.595494236, 55.727102673], [37.595494225, 55.72710269], [37.595494218, 55.727102709], [37.595492169, 55.727110704], [37.595492166, 55.727110728], [37.595492168, 55.727110751], [37.595494259, 55.727119911], [37.595494266, 55.727119931], [37.595494277, 55.727119949], [37.595500344, 55.727127938], [37.595500355, 55.72712795], [37.595500367, 55.72712796], [37.595508498, 55.727133612], [37.595508506, 55.727133617], [37.595518706, 55.727139358], [37.595518724, 55.727139366], [37.595532741, 55.727143936], [37.595532754, 55.727143939], [37.595545014, 55.727146175], [37.595545032, 55.727146177], [37.595573203, 55.727146155], [37.595573226, 55.727146152], [37.595587383, 55.727142728], [37.595587386, 55.727142727], [37.595595498, 55.727140475], [37.595595511, 55.727140471], [37.595603619, 55.727136962], [37.595603628, 55.727136957], [37.595611734, 55.72713246], [37.595611747, 55.727132452], [37.595611758, 55.727132442], [37.595620251, 55.727123527], [37.595620262, 55.727123513], [37.595620271, 55.727123498], [37.595623832, 55.727115248], [37.595623838, 55.727115228], [37.59562384, 55.727115208], [37.595623829, 55.727110627], [37.595623793, 55.727095807], [37.595623791, 55.727095789], [37.595623786, 55.727095772], [37.595623778, 55.727095755], [37.595621701, 55.727092344], [37.595621691, 55.72709233], [37.595617701, 55.727087753], [37.595617685, 55.727087738], [37.595611626, 55.727083252], [37.595611616, 55.727083245], [37.595601416, 55.727077504], [37.595601394, 55.727077495], [37.59558929, 55.727074092], [37.595589281, 55.72707409], [37.595577179, 55.727071853], [37.595577166, 55.727071852], [37.595554882, 55.727070701], [37.595554876, 55.727070701], [37.595536779, 55.727070715], [37.595535915, 55.727069685], [37.595530471, 55.72706319], [37.595481468, 55.727004732], [37.595476024, 55.726998236], [37.595427021, 55.726939778], [37.595421577, 55.726933283], [37.595372575, 55.726874831], [37.59536713, 55.72686833], [37.595318168, 55.726809861], [37.595312845, 55.726803335], [37.595264939, 55.726744589], [37.595259615, 55.726738061], [37.595211708, 55.726679315], [37.595206386, 55.726672787], [37.595158479, 55.726614041], [37.595153155, 55.726607513], [37.595105248, 55.726548767], [37.595099926, 55.72654224], [37.59505202, 55.726483494], [37.595046696, 55.726476966], [37.59499879, 55.72641822], [37.594993468, 55.726411692], [37.594945561, 55.726352946], [37.594940237, 55.726346418], [37.594892333, 55.726287672], [37.594887009, 55.726281145], [37.594839103, 55.726222399], [37.594833781, 55.726215871], [37.594785875, 55.726157125], [37.594780551, 55.726150597], [37.594732645, 55.72609185], [37.594727323, 55.726085323], [37.59467944, 55.726026571], [37.594674182, 55.726020028], [37.594626865, 55.72596113], [37.594621607, 55.725954585], [37.594574288, 55.725895687], [37.594569031, 55.725889143], [37.594521713, 55.725830245], [37.594516455, 55.725823701], [37.59446388, 55.725758259], [37.594416562, 55.725699361], [37.594411305, 55.725692816], [37.594363987, 55.725633919], [37.594358731, 55.725627374], [37.594311413, 55.725568476], [37.594306155, 55.725561933], [37.594258839, 55.725503034], [37.594253581, 55.72549649], [37.594206264, 55.725437592], [37.594201008, 55.725431048], [37.59415369, 55.72537215], [37.594148432, 55.725365605], [37.594101117, 55.725306707], [37.594095859, 55.725300163], [37.594068479, 55.725266083], [37.594071855, 55.725264622], [37.594071872, 55.725264613], [37.59408407, 55.725256285], [37.594084083, 55.725256274], [37.594084095, 55.72525626], [37.594093347, 55.725243207], [37.594093359, 55.725243183], [37.594096069, 55.725235721], [37.594096074, 55.725235703], [37.594096075, 55.725235683], [37.594096073, 55.725235665], [37.594093662, 55.725225098], [37.594093657, 55.725225082], [37.59409023, 55.725216859], [37.594090222, 55.725216844], [37.594090212, 55.725216831], [37.594083012, 55.725208846], [37.594082998, 55.725208833], [37.594078559, 55.72520548], [37.594078548, 55.725205473], [37.594073401, 55.725202575], [37.594073392, 55.725202571], [37.594064888, 55.725198758], [37.594064873, 55.725198753], [37.594052133, 55.725195332], [37.594052123, 55.72519533], [37.594036049, 55.72519278], [37.594036033, 55.725192779], [37.594009721, 55.725192799], [37.594009699, 55.725192802], [37.593996411, 55.725195789], [37.5939964, 55.725195792], [37.593984743, 55.725199813], [37.593984736, 55.725199816], [37.59397558, 55.725203754], [37.593975567, 55.725203761], [37.593966386, 55.725209475], [37.59396637, 55.725209488], [37.593959275, 55.725216284], [37.593959269, 55.72521629], [37.593951044, 55.725225792], [37.593951034, 55.725225807], [37.593951026, 55.725225823], [37.593951022, 55.72522584], [37.59395102, 55.725225858], [37.593951056, 55.725240799], [37.593951057, 55.725240816], [37.593951061, 55.725240832], [37.593955923, 55.725254671], [37.593955932, 55.72525469], [37.593955944, 55.725254706], [37.59395596, 55.72525472], [37.593967489, 55.725262735], [37.593967514, 55.725262747], [37.593979923, 55.725266959], [37.593979928, 55.725266961], [37.593993056, 55.725270605], [37.59399306, 55.725270606]]]], type=MultiPolygon}</t>
  </si>
  <si>
    <t>{coordinates=[37.599597569, 55.724790187], type=Point}</t>
  </si>
  <si>
    <t>Могила – Радзиевский Алексей Иванович (1911–1979), Герой Советского Союза</t>
  </si>
  <si>
    <t>c5a90508-56f9-11e2-965f-005056806bb6</t>
  </si>
  <si>
    <t>{geometries=[{coordinates=[37.554446153, 55.724797109], type=Point}, {coordinates=[[[37.554443164, 55.724920448], [37.554588898, 55.724797759], [37.55444723, 55.724661651], [37.554305319, 55.724808578], [37.554443164, 55.724920448]]], type=Polygon}], type=GeometryCollection}</t>
  </si>
  <si>
    <t>{coordinates=[37.554449782, 55.724729705], type=Point}</t>
  </si>
  <si>
    <t>c5a90518-56f9-11e2-965f-005056806bb6</t>
  </si>
  <si>
    <t>ЦАО, муниципальный округ Замоскворечье, Бахрушина ул., д., 31/12, стр., 3 (ограда)</t>
  </si>
  <si>
    <t>{coordinates=[[[[37.637752212, 55.731865893], [37.637910979, 55.731648453], [37.637962478, 55.731660075], [37.637965354, 55.73165681], [37.637907394, 55.731643815], [37.637746203, 55.731864518], [37.637752212, 55.731865893]]], [[[37.637681481, 55.731948579], [37.637546665, 55.732127814], [37.637554292, 55.732129359], [37.637689366, 55.731950279], [37.637681481, 55.731948579]]]], type=MultiPolygon}</t>
  </si>
  <si>
    <t>{coordinates=[37.637617922, 55.732039047], type=Point}</t>
  </si>
  <si>
    <t>Урна с прахом Цюрупы Александра Дмитриевича (1870–1928)</t>
  </si>
  <si>
    <t>c5a9051c-56f9-11e2-965f-005056806bb6</t>
  </si>
  <si>
    <t>{geometries=[{coordinates=[37.618770206, 55.753891803], type=Point}, {coordinates=[[[37.618770236, 55.753895252], [37.618773873, 55.753891949], [37.618770453, 55.753887998], [37.618766263, 55.75389201], [37.618770236, 55.753895252]]], type=Polygon}], type=GeometryCollection}</t>
  </si>
  <si>
    <t>{coordinates=[37.618770277, 55.753889974], type=Point}</t>
  </si>
  <si>
    <t>Урна с прахом Неделина Митрофана Ивановича (1902–1960), военного деятеля</t>
  </si>
  <si>
    <t>c5a9051f-56f9-11e2-965f-005056806bb6</t>
  </si>
  <si>
    <t>{geometries=[{coordinates=[37.618770235, 55.753891932], type=Point}, {coordinates=[[[37.618770299, 55.753895198], [37.618774017, 55.75389218], [37.61877039, 55.753888196], [37.618766232, 55.753892152], [37.618770299, 55.753895198]]], type=Polygon}], type=GeometryCollection}</t>
  </si>
  <si>
    <t>{coordinates=[37.618770251, 55.753890174], type=Point}</t>
  </si>
  <si>
    <t>Могила Карузина Петра Ивановича (1864–1939)</t>
  </si>
  <si>
    <t>c5a90529-56f9-11e2-965f-005056806bb6</t>
  </si>
  <si>
    <t>{geometries=[{coordinates=[37.554445136, 55.724796431], type=Point}, {coordinates=[[[37.554444252, 55.724920481], [37.554583883, 55.724798747], [37.554448954, 55.724663348], [37.554303453, 55.724803147], [37.554444252, 55.724920481]]], type=Polygon}], type=GeometryCollection}</t>
  </si>
  <si>
    <t>{coordinates=[37.554447456, 55.724731048], type=Point}</t>
  </si>
  <si>
    <t>Могила – Толмачев Николай Павлович (1917–1988), полковник, артиллерист, Герой Советского Союза</t>
  </si>
  <si>
    <t>c5a90533-56f9-11e2-965f-005056806bb6</t>
  </si>
  <si>
    <t>ЮВАО, муниципальный округ Лефортово, Наличная ул., д., 1 (Введенское кладбище, участок 30)</t>
  </si>
  <si>
    <t>Могила Духова Николая Леонидовича (1904–1964), конструктора, трижды Героя Социалистического Труда</t>
  </si>
  <si>
    <t>c5a90537-56f9-11e2-965f-005056806bb6</t>
  </si>
  <si>
    <t>{geometries=[{coordinates=[37.554444395, 55.724797432], type=Point}, {coordinates=[[[37.554441914, 55.724919169], [37.554587523, 55.724799567], [37.554444056, 55.72466392], [37.554304085, 55.724807074], [37.554441914, 55.724919169]]], type=Polygon}], type=GeometryCollection}</t>
  </si>
  <si>
    <t>{coordinates=[37.554446765, 55.724731744], type=Point}</t>
  </si>
  <si>
    <t>Могила Пешковского Александра Матвеевича (1878–1933), языковеда</t>
  </si>
  <si>
    <t>c5a9053e-56f9-11e2-965f-005056806bb6</t>
  </si>
  <si>
    <t>ЦАО, муниципальный округ Хамовники, Лужнецкий пр., д., 2 (Новодевичье кладбище, участок 3, ряд 22)</t>
  </si>
  <si>
    <t>{geometries=[{coordinates=[37.554445516, 55.724796881], type=Point}, {coordinates=[[[37.554442685, 55.724919417], [37.554589683, 55.724796729], [37.554447385, 55.724663828], [37.55430231, 55.724807549], [37.554442685, 55.724919417]]], type=Polygon}], type=GeometryCollection}</t>
  </si>
  <si>
    <t>{coordinates=[37.554449421, 55.724730279], type=Point}</t>
  </si>
  <si>
    <t>Могила Трайнина Ильи Павловича (1887–1949)</t>
  </si>
  <si>
    <t>c5a90549-56f9-11e2-965f-005056806bb6</t>
  </si>
  <si>
    <t>{geometries=[{coordinates=[37.554444139, 55.724795649], type=Point}, {coordinates=[[[37.554440502, 55.724917688], [37.554591258, 55.724798448], [37.55444459, 55.724660727], [37.554300207, 55.724805732], [37.554440502, 55.724917688]]], type=Polygon}], type=GeometryCollection}</t>
  </si>
  <si>
    <t>{coordinates=[37.554446975, 55.724729588], type=Point}</t>
  </si>
  <si>
    <t>Могила – Вершинин Константин Андреевич (1900–1973), Герой Советского Союза</t>
  </si>
  <si>
    <t>c5a90552-56f9-11e2-965f-005056806bb6</t>
  </si>
  <si>
    <t>{geometries=[{coordinates=[37.554446574, 55.724798233], type=Point}, {coordinates=[[[37.554442795, 55.724920859], [37.554590423, 55.724798171], [37.554450024, 55.724666339], [37.554303052, 55.724807564], [37.554442795, 55.724920859]]], type=Polygon}], type=GeometryCollection}</t>
  </si>
  <si>
    <t>{coordinates=[37.554450825, 55.724732255], type=Point}</t>
  </si>
  <si>
    <t>Могила Петрова Василия Родионовича (1875–1937)</t>
  </si>
  <si>
    <t>c5a90554-56f9-11e2-965f-005056806bb6</t>
  </si>
  <si>
    <t>Могила Держинской Ксении Георгиевны (1889–1951)</t>
  </si>
  <si>
    <t>c5a90561-56f9-11e2-965f-005056806bb6</t>
  </si>
  <si>
    <t>{geometries=[{coordinates=[37.554445486, 55.724797519], type=Point}, {coordinates=[[[37.554440669, 55.724918818], [37.554590015, 55.724799566], [37.554447173, 55.724664621], [37.554304085, 55.724807074], [37.554440669, 55.724918818]]], type=Polygon}], type=GeometryCollection}</t>
  </si>
  <si>
    <t>{coordinates=[37.554448997, 55.724732094], type=Point}</t>
  </si>
  <si>
    <t>Могила Гетье Федора Александровича (1863–1938)</t>
  </si>
  <si>
    <t>c5a9056a-56f9-11e2-965f-005056806bb6</t>
  </si>
  <si>
    <t>{geometries=[{coordinates=[37.55439055, 55.724799733], type=Point}, {coordinates=[[[37.55443844, 55.724916504], [37.554594157, 55.72479692], [37.554439788, 55.724656077], [37.554309013, 55.724804893], [37.55443844, 55.724916504]]], type=Polygon}], type=GeometryCollection}</t>
  </si>
  <si>
    <t>{coordinates=[37.554447438, 55.724726499], type=Point}</t>
  </si>
  <si>
    <t>Могила – Теляков Николай Матвеевич (1902–1950), Герой Советского Союза</t>
  </si>
  <si>
    <t>c5a9056b-56f9-11e2-965f-005056806bb6</t>
  </si>
  <si>
    <t>{geometries=[{coordinates=[37.55444611, 55.72479836], type=Point}, {coordinates=[[[37.554443168, 55.724920981], [37.554589815, 55.724797683], [37.554448418, 55.724667137], [37.554303039, 55.72480764], [37.554443168, 55.724920981]]], type=Polygon}], type=GeometryCollection}</t>
  </si>
  <si>
    <t>{coordinates=[37.554449998, 55.72473241], type=Point}</t>
  </si>
  <si>
    <t>c5a9056d-56f9-11e2-965f-005056806bb6</t>
  </si>
  <si>
    <t>ЦАО, Красносельский, Мясницкая ул., д., 7, стр., 2</t>
  </si>
  <si>
    <t>{coordinates=[[[37.631457997, 55.760574648], [37.631472279, 55.7605691], [37.631023839, 55.76029703], [37.631014028, 55.760307001], [37.631457997, 55.760574648]]], type=Polygon}</t>
  </si>
  <si>
    <t>{coordinates=[37.631243843, 55.760438051], type=Point}</t>
  </si>
  <si>
    <t>Ограда с воротами, конец XIX в.</t>
  </si>
  <si>
    <t>c5a9056e-56f9-11e2-965f-005056806bb6</t>
  </si>
  <si>
    <t>по ул. Б. Полянка</t>
  </si>
  <si>
    <t>{coordinates=[[[37.617810048, 55.738675304], [37.617816635, 55.738676678], [37.617888316, 55.738588487], [37.617885767, 55.73858783], [37.617883614, 55.738587115], [37.617810048, 55.738675304]]], type=Polygon}</t>
  </si>
  <si>
    <t>{coordinates=[37.617849647, 55.738631896], type=Point}</t>
  </si>
  <si>
    <t>Могила – Масленников Иван Иванович (1900–1954), Герой Советского Союза</t>
  </si>
  <si>
    <t>c5a9056f-56f9-11e2-965f-005056806bb6</t>
  </si>
  <si>
    <t>{geometries=[{coordinates=[37.548333714, 55.76840308], type=Point}, {coordinates=[[[37.548327805, 55.768503485], [37.548409807, 55.768405076], [37.548342947, 55.768294283], [37.548254295, 55.768409476], [37.548327805, 55.768503485]]], type=Polygon}], type=GeometryCollection}</t>
  </si>
  <si>
    <t>{coordinates=[37.548338346, 55.76834968], type=Point}</t>
  </si>
  <si>
    <t>Могила Дмитриева–Мамонова Матвея Александровича (1790–1863)</t>
  </si>
  <si>
    <t>c5a90575-56f9-11e2-965f-005056806bb6</t>
  </si>
  <si>
    <t>{geometries=[{coordinates=[37.603907386, 55.712254402], type=Point}, {coordinates=[[[37.60324671, 55.713871299], [37.603357603, 55.713782801], [37.603248745, 55.713685933], [37.603137872, 55.713782985], [37.60324671, 55.713871299]]], type=Polygon}], type=GeometryCollection}</t>
  </si>
  <si>
    <t>{coordinates=[37.603248294, 55.713734367], type=Point}</t>
  </si>
  <si>
    <t>Могила - Родионов Алексей Павлович (1898-1965), Герой Советского Союза</t>
  </si>
  <si>
    <t>c5a9057a-56f9-11e2-965f-005056806bb6</t>
  </si>
  <si>
    <t>Могила Вильямса Василия Робертовича (1863–1939)</t>
  </si>
  <si>
    <t>c5a9057c-56f9-11e2-965f-005056806bb6</t>
  </si>
  <si>
    <t>САО, муниципальный округ Тимирязевский, Тимирязевская ул., д., 45 (в парке)</t>
  </si>
  <si>
    <t>{geometries=[{coordinates=[37.549350368, 55.830342959], type=Point}, {coordinates=[[[37.549346694, 55.830358111], [37.549372006, 55.830343841], [37.549355096, 55.830326026], [37.549327675, 55.830343857], [37.549346694, 55.830358111]]], type=Polygon}], type=GeometryCollection}</t>
  </si>
  <si>
    <t>{coordinates=[37.549352474, 55.830334933], type=Point}</t>
  </si>
  <si>
    <t>Могила Якушкина Ивана Дмитриевича (1793–1867)</t>
  </si>
  <si>
    <t>c5a90581-56f9-11e2-965f-005056806bb6</t>
  </si>
  <si>
    <t>{geometries=[{coordinates=[37.641134183, 55.799308603], type=Point}, {coordinates=[[[37.642001855, 55.798245648], [37.642012919, 55.798245742], [37.642013191, 55.798244894], [37.642034083, 55.798245553], [37.642034461, 55.798241124], [37.642013045, 55.798240465], [37.642013087, 55.798239523], [37.642002023, 55.798239428], [37.642001855, 55.798245648]]], type=Polygon}], type=GeometryCollection}</t>
  </si>
  <si>
    <t>{coordinates=[37.642018113, 55.798243009], type=Point}</t>
  </si>
  <si>
    <t>Могила Ильичева Александра Семеновича (1898–1952)</t>
  </si>
  <si>
    <t>c5a90582-56f9-11e2-965f-005056806bb6</t>
  </si>
  <si>
    <t>Деревянная ограда, каменные пилоны с калиткой и воротами по Нововаганьковскому переулку</t>
  </si>
  <si>
    <t>c5a90584-56f9-11e2-965f-005056806bb6</t>
  </si>
  <si>
    <t>ЦАО, муниципальный округ Пресненский, Нововаганьковский пер., д., 5, стр., 2 (ограда по Нововаганьковскому пер.)</t>
  </si>
  <si>
    <t>{coordinates=[[[[37.569251464, 55.758429691], [37.569404333, 55.758404457], [37.569400895, 55.758399463], [37.569248153, 55.758424107], [37.569251464, 55.758429691]]], [[[37.568850202, 55.758505361], [37.569012617, 55.758474733], [37.569009903, 55.758470156], [37.568847481, 55.758500593], [37.568850202, 55.758505361]]]], type=MultiPolygon}</t>
  </si>
  <si>
    <t>{coordinates=[37.56932693, 55.758414282], type=Point}</t>
  </si>
  <si>
    <t>Братское захоронение членов экипажа дирижабля СССР В-10, погибших 6 августа 1938 г.</t>
  </si>
  <si>
    <t>c5a9058a-56f9-11e2-965f-005056806bb6</t>
  </si>
  <si>
    <t>ЦАО, муниципальный округ Хамовники, Лужнецкий пр., д., 2 (Новодевичье кладбище, колумбарий, секция 4)</t>
  </si>
  <si>
    <t>{geometries=[{coordinates=[37.554047789, 55.725754765], type=Point}, {coordinates=[[[37.554453853, 55.724903706], [37.554453873, 55.724903709], [37.554453893, 55.724903708], [37.554453913, 55.724903704], [37.554453931, 55.724903695], [37.554453947, 55.724903683], [37.554556981, 55.724809767], [37.554556994, 55.724809753], [37.554557004, 55.724809736], [37.554557011, 55.724809717], [37.554557013, 55.724809698], [37.554557012, 55.724809678], [37.554557007, 55.724809659], [37.554556999, 55.724809641], [37.554556987, 55.724809626], [37.554455778, 55.724700354], [37.554455764, 55.724700341], [37.554455748, 55.724700332], [37.55445573, 55.724700325], [37.554455711, 55.724700322], [37.554455692, 55.724700323], [37.554455673, 55.724700327], [37.554455656, 55.724700335], [37.55445564, 55.724700346], [37.554331568, 55.724806152], [37.554331554, 55.724806166], [37.554331544, 55.724806183], [37.554331536, 55.724806201], [37.554331533, 55.72480622], [37.554331533, 55.72480624], [37.554331537, 55.724806259], [37.554331545, 55.724806277], [37.554331556, 55.724806293], [37.55433157, 55.724806306], [37.554453818, 55.724903688], [37.554453835, 55.724903699], [37.554453853, 55.724903706]]], type=Polygon}], type=GeometryCollection}</t>
  </si>
  <si>
    <t>{coordinates=[37.554449187, 55.724753253], type=Point}</t>
  </si>
  <si>
    <t>Могила Степанова Павла Ивановича (1880–1947)</t>
  </si>
  <si>
    <t>c5a9058b-56f9-11e2-965f-005056806bb6</t>
  </si>
  <si>
    <t>{geometries=[{coordinates=[37.554443777, 55.724795948], type=Point}, {coordinates=[[[37.554442837, 55.724918774], [37.554590187, 55.724797582], [37.554441848, 55.724659724], [37.554300235, 55.724807713], [37.554442837, 55.724918774]]], type=Polygon}], type=GeometryCollection}</t>
  </si>
  <si>
    <t>{coordinates=[37.554445953, 55.724728653], type=Point}</t>
  </si>
  <si>
    <t>Ворота северо–восточные, 1870–е гг.</t>
  </si>
  <si>
    <t>c5a9058e-56f9-11e2-965f-005056806bb6</t>
  </si>
  <si>
    <t>ЮВАО, муниципальный округ Лефортово, Госпитальный Вал ул.</t>
  </si>
  <si>
    <t>{coordinates=[[[37.704946675, 55.770589786], [37.704913527, 55.770601433], [37.704941639, 55.770626821], [37.704977877, 55.770659547], [37.705013735, 55.77064525], [37.704946675, 55.770589786]]], type=Polygon}</t>
  </si>
  <si>
    <t>{coordinates=[37.704951844, 55.770614127], type=Point}</t>
  </si>
  <si>
    <t>Могила – Полубояров Павел Павлович (1901–1984), Герой Советского Союза</t>
  </si>
  <si>
    <t>c5a9058f-56f9-11e2-965f-005056806bb6</t>
  </si>
  <si>
    <t>ЦАО, муниципальный округ Хамовники, Лужнецкий пр., д., 2 (Новодевичье кладбище, участок 5, ряд 32)</t>
  </si>
  <si>
    <t>{geometries=[{coordinates=[37.554445805, 55.724797958], type=Point}, {coordinates=[[[37.554442884, 55.724920511], [37.554589127, 55.724797721], [37.554449949, 55.724667384], [37.554301258, 55.724806214], [37.554442884, 55.724920511]]], type=Polygon}], type=GeometryCollection}</t>
  </si>
  <si>
    <t>{coordinates=[37.554449845, 55.724732553], type=Point}</t>
  </si>
  <si>
    <t>Могила – Устинов Иван Макарович (1917–1985), Герой Советского Союза</t>
  </si>
  <si>
    <t>c5a90590-56f9-11e2-965f-005056806bb6</t>
  </si>
  <si>
    <t>ЮВАО, муниципальный округ Выхино-Жулебино, Скрябина академика ул., д., 19 (Кузьминское кладбище, участок 31"А")</t>
  </si>
  <si>
    <t>Могила Гоголя Николая Васильевича (1809–1852)</t>
  </si>
  <si>
    <t>c5a90596-56f9-11e2-965f-005056806bb6</t>
  </si>
  <si>
    <t>Могила Козловского Николая Ильича (1791–1878)</t>
  </si>
  <si>
    <t>c5a9059e-56f9-11e2-965f-005056806bb6</t>
  </si>
  <si>
    <t>{geometries=[{coordinates=[37.603248038, 55.713780387], type=Point}, {coordinates=[[[37.603247016, 55.713870931], [37.603357908, 55.713782433], [37.603249051, 55.713685566], [37.603138178, 55.713782618], [37.603247016, 55.713870931]]], type=Polygon}], type=GeometryCollection}</t>
  </si>
  <si>
    <t>{coordinates=[37.6032486, 55.713734], type=Point}</t>
  </si>
  <si>
    <t>Урна Моора (Орлова) Дмитрия Стахиевича (1883–1946)</t>
  </si>
  <si>
    <t>c5a905a5-56f9-11e2-965f-005056806bb6</t>
  </si>
  <si>
    <t>{geometries=[{coordinates=[37.55444455, 55.724796905], type=Point}, {coordinates=[[[37.554442538, 55.724918817], [37.554586277, 55.724798513], [37.554447793, 55.724663918], [37.554301592, 55.724806372], [37.554442538, 55.724918817]]], type=Polygon}], type=GeometryCollection}</t>
  </si>
  <si>
    <t>{coordinates=[37.55444788, 55.724731216], type=Point}</t>
  </si>
  <si>
    <t>Могила Катульской Елены Климентьевны (1888–1966), певицы</t>
  </si>
  <si>
    <t>c5a905b1-56f9-11e2-965f-005056806bb6</t>
  </si>
  <si>
    <t>{geometries=[{coordinates=[37.554445943, 55.724796625], type=Point}, {coordinates=[[[37.554442636, 55.724918627], [37.554584589, 55.724800218], [37.554449234, 55.724663037], [37.554307313, 55.724804617], [37.554442636, 55.724918627]]], type=Polygon}], type=GeometryCollection}</t>
  </si>
  <si>
    <t>{coordinates=[37.554448695, 55.724731628], type=Point}</t>
  </si>
  <si>
    <t>Могила Шлихтер Евгении Самойловны (1869–1943)</t>
  </si>
  <si>
    <t>c5a905b7-56f9-11e2-965f-005056806bb6</t>
  </si>
  <si>
    <t>Ограда с решеткой</t>
  </si>
  <si>
    <t>c5a905be-56f9-11e2-965f-005056806bb6</t>
  </si>
  <si>
    <t>ЦАО, Пресненский, Спиридоновка ул., д., 17, стр., 1</t>
  </si>
  <si>
    <t>{coordinates=[[[[37.591326613, 55.761652399], [37.5918044, 55.761414989], [37.592340751, 55.761142979], [37.591309353, 55.760623206], [37.591290823, 55.760632139], [37.592304294, 55.761141924], [37.591311542, 55.7616428], [37.591326613, 55.761652399]]], [[[37.590435265, 55.761295306], [37.590424188, 55.761304654], [37.591206918, 55.761710773], [37.591260454, 55.761683767], [37.591243839, 55.761675458], [37.591205072, 55.761696231], [37.590435265, 55.761295306]]]], type=MultiPolygon}</t>
  </si>
  <si>
    <t>{coordinates=[37.591815213, 55.760887032], type=Point}</t>
  </si>
  <si>
    <t>Могила Яковлева Василия Николаевича (1893–1953)</t>
  </si>
  <si>
    <t>c5a905bf-56f9-11e2-965f-005056806bb6</t>
  </si>
  <si>
    <t>Пруд, конец XVIII – начало XIX вв.</t>
  </si>
  <si>
    <t>c5a905c1-56f9-11e2-965f-005056806bb6</t>
  </si>
  <si>
    <t>ЮВАО, муниципальный округ Люблино, Летняя улица</t>
  </si>
  <si>
    <t>{coordinates=[[[37.735608173, 55.691889082], [37.735618317, 55.691894766], [37.735824193, 55.691876121], [37.736221827, 55.69184342], [37.737079719, 55.691778463], [37.738431904, 55.691637258], [37.738459031, 55.69163718], [37.73855603, 55.691625611], [37.738655894, 55.691610017], [37.738753698, 55.691585303], [37.73881314, 55.691564656], [37.738870561, 55.69154116], [37.739081016, 55.691446074], [37.739313644, 55.691345811], [37.739627858, 55.691210026], [37.739745664, 55.691157894], [37.73980607, 55.691127549], [37.739863403, 55.691092076], [37.74018942, 55.690906647], [37.740541621, 55.690709187], [37.740791155, 55.690566681], [37.741167491, 55.690356057], [37.741393899, 55.690230707], [37.741498672, 55.690191147], [37.741616582, 55.690156694], [37.741951265, 55.690069915], [37.741937036, 55.690053973], [37.742031148, 55.690028617], [37.742046031, 55.690044632], [37.742085361, 55.690036571], [37.742117606, 55.690027953], [37.742150925, 55.690027315], [37.742191341, 55.690031799], [37.745581169, 55.690240403], [37.745572785, 55.69035473], [37.745721374, 55.690380135], [37.745757676, 55.69038326], [37.745839578, 55.690390311], [37.745902214, 55.690394605], [37.745953705, 55.690394502], [37.746092911, 55.690374262], [37.746197826, 55.690358082], [37.746256353, 55.690353402], [37.746361315, 55.690344638], [37.746481329, 55.690322153], [37.746553887, 55.690301475], [37.746605336, 55.690292247], [37.746694112, 55.690280092], [37.746766757, 55.690273672], [37.74696449, 55.690246469], [37.747012918, 55.690240668], [37.747043191, 55.690237186], [37.747110852, 55.690238191], [37.747136126, 55.690244414], [37.747171531, 55.690254609], [37.747222062, 55.690262493], [37.747259382, 55.690256144], [37.747283582, 55.690249822], [37.747307785, 55.69024635], [37.747347166, 55.690246841], [37.747399635, 55.690239321], [37.747424821, 55.690231857], [37.747459139, 55.690229505], [37.747503528, 55.690223715], [37.747576183, 55.690216153], [37.747600377, 55.69021154], [37.747651801, 55.69019832], [37.747707314, 55.690195928], [37.747772945, 55.690197506], [37.747802209, 55.690194026], [37.747843501, 55.690177402], [37.747879716, 55.690155655], [37.747930128, 55.690144716], [37.747971493, 55.6901395], [37.748000832, 55.690147998], [37.748024092, 55.690155365], [37.748079672, 55.690160956], [37.748133122, 55.690151724], [37.748181503, 55.690138507], [37.748210705, 55.690125331], [37.74824194, 55.69011443], [37.748274213, 55.690110374], [37.748385297, 55.690112431], [37.748462015, 55.690108853], [37.748585107, 55.690094347], [37.748657702, 55.69007766], [37.748718117, 55.690052443], [37.748762416, 55.690032392], [37.748841018, 55.690007706], [37.748918707, 55.689998425], [37.748975244, 55.68999831], [37.749042884, 55.689995891], [37.749085218, 55.6899844], [37.749099293, 55.689975816], [37.749155734, 55.689958021], [37.74917789, 55.689954465], [37.749279812, 55.689940088], [37.749314121, 55.689938879], [37.749330307, 55.689942269], [37.749350545, 55.689950212], [37.749376834, 55.689955292], [37.749407136, 55.689956371], [37.749430325, 55.689952331], [37.74945553, 55.689945437], [37.749493818, 55.689932811], [37.749519988, 55.689921351], [37.749545145, 55.689907042], [37.749560206, 55.689894462], [37.749574303, 55.689887019], [37.749595473, 55.689882986], [37.749637843, 55.689877196], [37.749708441, 55.689863933], [37.749770948, 55.689850118], [37.749794122, 55.689841517], [37.749880775, 55.689813394], [37.749930138, 55.689796182], [37.749974479, 55.689782975], [37.749992655, 55.689781798], [37.750003808, 55.68978976], [37.75001502, 55.689806848], [37.750026183, 55.689816519], [37.750047412, 55.68981933], [37.750065554, 55.689815299], [37.750075593, 55.689804441], [37.750080564, 55.689792454], [37.750110716, 55.689772431], [37.750130928, 55.689774101], [37.75015928, 55.689786021], [37.750183546, 55.689792818], [37.75021484, 55.689791041], [37.750229931, 55.689783596], [37.750239952, 55.689772169], [37.750242803, 55.689741935], [37.750257853, 55.689727647], [37.750272944, 55.6897202], [37.750307225, 55.689712145], [37.75039799, 55.689695991], [37.750450443, 55.689686189], [37.750536132, 55.689665482], [37.750587579, 55.689658533], [37.750624945, 55.689659597], [37.750646191, 55.689667538], [37.750661402, 55.689676063], [37.750680607, 55.689680588], [37.75069574, 55.689679415], [37.750703788, 55.689673124], [37.750718808, 55.689654273], [37.750729819, 55.689639992], [37.750746913, 55.68962741], [37.750804335, 55.6896079], [37.750849729, 55.689601533], [37.750890159, 55.689608297], [37.750921518, 55.689616788], [37.750974078, 55.689626377], [37.75101244, 55.689625157], [37.751062858, 55.68961536], [37.751089043, 55.689603898], [37.751110401, 55.689592029], [37.751132304, 55.689579856], [37.75114841, 55.689572979], [37.751169624, 55.689573506], [37.751179727, 55.689575196], [37.751191879, 55.689581445], [37.751207126, 55.689595672], [37.751215277, 55.689607634], [37.751225436, 55.689617878], [37.751242614, 55.689621266], [37.751261811, 55.689621797], [37.751279935, 55.689614917], [37.751296044, 55.689606327], [37.75130809, 55.689596038], [37.751308035, 55.689587482], [37.751301928, 55.68957951], [37.751293759, 55.689564696], [37.751297708, 55.689551001], [37.751313794, 55.689541271], [37.751333951, 55.689534386], [37.751376288, 55.689523463], [37.751472067, 55.689502165], [37.751516444, 55.689494661], [37.75154273, 55.689499168], [37.751557492, 55.689503894], [37.751585224, 55.689512771], [37.751593813, 55.689514464], [37.751617531, 55.689514416], [37.751630646, 55.689510966], [37.751652719, 55.689490389], [37.75166068, 55.689472692], [37.751674948, 55.689453552], [37.751704882, 55.68943553], [37.751742142, 55.689422334], [37.75179778, 55.689410458], [37.751855051, 55.689394156], [37.751945786, 55.689373437], [37.752007295, 55.689359624], [37.752067824, 55.689352656], [37.752093087, 55.689354885], [37.752126442, 55.68935995], [37.752183072, 55.689374662], [37.752222522, 55.689385989], [37.752282075, 55.689384156], [37.752319383, 55.689376095], [37.752355651, 55.689363473], [37.752395922, 55.689345141], [37.752430859, 55.689317435], [37.752496556, 55.689294172], [37.75256008, 55.689279783], [37.752597472, 55.689284838], [37.752642879, 55.68928064], [37.75273738, 55.689264226], [37.752919171, 55.689222536], [37.753033522, 55.689202092], [37.753205782, 55.689162217], [37.753283971, 55.689151048], [37.753358249, 55.689134958], [37.753470168, 55.689107333], [37.753571731, 55.689076585], [37.753647843, 55.689044094], [37.753689032, 55.689020656], [37.753707961, 55.688997264], [37.753712222, 55.68898249], [37.753714182, 55.688975695], [37.753709231, 55.688946126], [37.753699847, 55.688912273], [37.753688428, 55.688876893], [37.753677008, 55.688841514], [37.753658271, 55.68880708], [37.753655022, 55.688801568], [37.753647259, 55.688771647], [37.753641978, 55.688751296], [37.753634369, 55.688736458], [37.753622653, 55.688713348], [37.753622527, 55.688693852], [37.753631986, 55.688681258], [37.753666893, 55.688669959], [37.753609085, 55.688582055], [37.753546504, 55.688596745], [37.753539999, 55.688594323], [37.753478567, 55.6885547], [37.753406711, 55.688505699], [37.753326862, 55.688459135], [37.753278883, 55.688437614], [37.753189834, 55.688414507], [37.753134006, 55.688409339], [37.753012569, 55.688424111], [37.752891518, 55.688446643], [37.752781584, 55.688473279], [37.752711454, 55.688482573], [37.752637843, 55.688497343], [37.752330328, 55.688563321], [37.752137723, 55.688601361], [37.751880581, 55.688650936], [37.751601256, 55.688706261], [37.751354201, 55.688755244], [37.751179787, 55.688794955], [37.751023546, 55.688835769], [37.750978175, 55.688845556], [37.750845918, 55.688846397], [37.750620681, 55.688832596], [37.750472269, 55.688835181], [37.750088655, 55.688843375], [37.749807027, 55.688854783], [37.749676848, 55.688865312], [37.749539625, 55.68887871], [37.749070348, 55.688912169], [37.748786838, 55.688945253], [37.74850232, 55.688978336], [37.74822183, 55.689010271], [37.747878838, 55.68905659], [37.747546985, 55.68910859], [37.747278696, 55.689152475], [37.746837918, 55.689224653], [37.74643352, 55.689299609], [37.746013025, 55.689385431], [37.74588286, 55.689401092], [37.745778923, 55.689409283], [37.745701194, 55.689412292], [37.745598198, 55.689409644], [37.745100077, 55.6893536], [37.744855114, 55.689254278], [37.744569656, 55.689137353], [37.744467439, 55.68909763], [37.744322747, 55.689048868], [37.744215519, 55.689014859], [37.744156882, 55.689004139], [37.744060949, 55.689000906], [37.743821632, 55.688997388], [37.743487439, 55.68899862], [37.74329461, 55.688999571], [37.743221892, 55.688996862], [37.743154208, 55.688991864], [37.743027906, 55.688976713], [37.742932901, 55.68896036], [37.742726684, 55.688920841], [37.742639782, 55.688909035], [37.742457479, 55.688900756], [37.742343625, 55.688893841], [37.742217588, 55.68888363], [37.742094339, 55.688872466], [37.741884317, 55.688854425], [37.74182034, 55.688846953], [37.741775073, 55.688838872], [37.741647859, 55.688839122], [37.741452047, 55.688847491], [37.741361161, 55.688847097], [37.741294443, 55.6888324], [37.741251908, 55.688811379], [37.741230554, 55.688788037], [37.741177107, 55.688797838], [37.741144526, 55.688753986], [37.74120204, 55.688746457], [37.741201993, 55.688738804], [37.741196765, 55.688709396], [37.741160123, 55.688661558], [37.741037971, 55.688499818], [37.740881206, 55.688291945], [37.740734673, 55.688104017], [37.740575918, 55.68790014], [37.740445716, 55.687741836], [37.740434589, 55.687740148], [37.740349896, 55.687759135], [37.740344961, 55.687777396], [37.740291539, 55.687791187], [37.740262217, 55.687784971], [37.740229967, 55.68779245], [37.740222999, 55.687810715], [37.740148413, 55.687829681], [37.740146448, 55.687838239], [37.740245874, 55.688044641], [37.740298315, 55.688038613], [37.740751163, 55.688923556], [37.740726202, 55.688927635], [37.74075325, 55.688994868], [37.740755507, 55.689033648], [37.740741544, 55.689061052], [37.740702334, 55.689088506], [37.740622877, 55.689138853], [37.740503163, 55.68921038], [37.740361308, 55.689295068], [37.740135992, 55.689433532], [37.740019265, 55.68949878], [37.739740557, 55.68965617], [37.739591636, 55.689741442], [37.739514147, 55.689783797], [37.739447699, 55.689813585], [37.739332945, 55.689871985], [37.739307742, 55.68987945], [37.739072159, 55.689989983], [37.738747939, 55.690138904], [37.738512236, 55.690232898], [37.738349018, 55.69029139], [37.738155626, 55.690367052], [37.737954408, 55.690440134], [37.737717737, 55.690517095], [37.737580165, 55.690546112], [37.737538487, 55.690551653], [37.737482707, 55.690551596], [37.737464736, 55.690548549], [37.737446462, 55.690545449], [37.737418577, 55.69054072], [37.737204163, 55.690481246], [37.736957639, 55.69041037], [37.73682993, 55.690374741], [37.736806672, 55.690370222], [37.73677133, 55.690367437], [37.736749132, 55.690371312], [37.736723902, 55.690374372], [37.736697728, 55.69038583], [37.736689688, 55.690391549], [37.736679649, 55.690402975], [37.736661563, 55.6904167], [37.736629339, 55.69043159], [37.736578933, 55.690444234], [37.736538592, 55.690452298], [37.736496226, 55.690459223], [37.736427646, 55.690473043], [37.736385315, 55.690485671], [37.736290619, 55.690521215], [37.736191779, 55.690538515], [37.736157487, 55.690545425], [37.736131277, 55.690553461], [37.736107005, 55.690562343], [37.736088973, 55.690570651], [37.736076916, 55.6905798], [37.736066925, 55.69059693], [37.735969486, 55.690850353], [37.735939603, 55.690916571], [37.735860133, 55.691134597], [37.735836229, 55.691190537], [37.735812421, 55.691262446], [37.735746823, 55.691434819], [37.735679147, 55.69160035], [37.735667261, 55.691638016], [37.735637403, 55.691711077], [37.735601598, 55.691802403], [37.7355794, 55.691803586], [37.735577895, 55.69188914], [37.735608173, 55.691889082]]], type=Polygon}</t>
  </si>
  <si>
    <t>{coordinates=[37.744652994, 55.689817925], type=Point}</t>
  </si>
  <si>
    <t>Надгробие В.В.Глаголева, 1947 г.</t>
  </si>
  <si>
    <t>c5a905cc-56f9-11e2-965f-005056806bb6</t>
  </si>
  <si>
    <t>{geometries=[{coordinates=[37.554442653, 55.724796086], type=Point}, {coordinates=[[[37.554439314, 55.72491949], [37.554590234, 55.724798899], [37.554441509, 55.724658652], [37.554299553, 55.724807302], [37.554439314, 55.72491949]]], type=Polygon}], type=GeometryCollection}</t>
  </si>
  <si>
    <t>{coordinates=[37.554445208, 55.724728776], type=Point}</t>
  </si>
  <si>
    <t>Могила – Седенков Тимофей Дмитриевич (1918–1985), Герой Советского Союза</t>
  </si>
  <si>
    <t>c5a905d1-56f9-11e2-965f-005056806bb6</t>
  </si>
  <si>
    <t>Могила Веселовского Степана Борисовича (1876–1952), историка</t>
  </si>
  <si>
    <t>c5a905d2-56f9-11e2-965f-005056806bb6</t>
  </si>
  <si>
    <t>c5a905d3-56f9-11e2-965f-005056806bb6</t>
  </si>
  <si>
    <t>Бауманская улица, дом 36; Бауманская улица, дом 38, строение 1; Бауманская улица, дом 36, строение 2</t>
  </si>
  <si>
    <t>{coordinates=[[[[37.678629141, 55.771652662], [37.678652955, 55.771645458], [37.678652971, 55.771645452], [37.678652986, 55.771645443], [37.678662514, 55.771638243], [37.678662526, 55.771638232], [37.678662537, 55.771638219], [37.678662545, 55.771638204], [37.678667276, 55.771627419], [37.678667282, 55.771627399], [37.678667284, 55.771627378], [37.678667215, 55.771612109], [37.678667213, 55.771612091], [37.678667208, 55.771612073], [37.6786672, 55.771612057], [37.678655964, 55.771594109], [37.678655949, 55.77159409], [37.678644787, 55.771583368], [37.678664297, 55.77149672], [37.678664299, 55.771496702], [37.678664298, 55.771496683], [37.678664293, 55.771496664], [37.678664285, 55.771496647], [37.678664274, 55.771496632], [37.67866426, 55.771496619], [37.678664244, 55.771496609], [37.678664227, 55.771496602], [37.678664208, 55.771496599], [37.678313522, 55.771464772], [37.678313502, 55.771464772], [37.678313482, 55.771464776], [37.678313464, 55.771464784], [37.678313447, 55.771464796], [37.678313433, 55.77146481], [37.678313423, 55.771464827], [37.678313416, 55.771464846], [37.678300889, 55.771513366], [37.678300886, 55.771513385], [37.678300887, 55.771513404], [37.678300891, 55.771513423], [37.678300899, 55.77151344], [37.67830091, 55.771513456], [37.678300924, 55.771513469], [37.67830094, 55.77151348], [37.678300958, 55.771513487], [37.678300977, 55.77151349], [37.678399691, 55.771522319], [37.67839035, 55.771559862], [37.678361744, 55.771558112], [37.678361725, 55.771558113], [37.678361707, 55.771558117], [37.678361689, 55.771558125], [37.678361674, 55.771558135], [37.67836166, 55.771558149], [37.67836165, 55.771558165], [37.678361643, 55.771558183], [37.678336524, 55.771640851], [37.678336521, 55.77164087], [37.678336521, 55.77164089], [37.678336524, 55.771640909], [37.678336532, 55.771640927], [37.678336542, 55.771640943], [37.678336556, 55.771640957], [37.678336572, 55.771640968], [37.67833659, 55.771640976], [37.678336609, 55.77164098], [37.678368371, 55.771644513], [37.678359004, 55.771673076], [37.678311263, 55.77166911], [37.678253879, 55.771664253], [37.67825386, 55.771664253], [37.67825384, 55.771664257], [37.678253822, 55.771664265], [37.678253806, 55.771664276], [37.678253792, 55.771664291], [37.678253782, 55.771664307], [37.678253775, 55.771664326], [37.678240451, 55.771712847], [37.678240448, 55.771712866], [37.678240448, 55.771712885], [37.678240453, 55.771712904], [37.67824046, 55.771712921], [37.678240471, 55.771712937], [37.678240485, 55.771712951], [37.678240501, 55.771712962], [37.678240519, 55.771712969], [37.678240538, 55.771712973], [37.678554572, 55.771743506], [37.678577793, 55.771745964], [37.678554482, 55.77174367], [37.678554463, 55.77174367], [37.678554444, 55.771743674], [37.678554425, 55.771743681], [37.678554409, 55.771743692], [37.678554395, 55.771743706], [37.678554384, 55.771743722], [37.678554377, 55.77174374], [37.678551347, 55.771753711], [37.678551346, 55.771753713], [37.678541155, 55.771790103], [37.678538041, 55.771800806], [37.678254171, 55.771773133], [37.678254151, 55.771773133], [37.678254131, 55.771773137], [37.678254113, 55.771773145], [37.678254097, 55.771773156], [37.678254083, 55.77177317], [37.678254072, 55.771773187], [37.678254065, 55.771773205], [37.678231326, 55.771853651], [37.678231322, 55.77185367], [37.678231323, 55.77185369], [37.678231327, 55.771853709], [37.678231334, 55.771853727], [37.678231346, 55.771853743], [37.67823136, 55.771853757], [37.678231376, 55.771853767], [37.678231394, 55.771853775], [37.678231414, 55.771853778], [37.678323517, 55.771861383], [37.678321014, 55.771878908], [37.678321013, 55.77187893], [37.678321017, 55.771878952], [37.678321026, 55.771878972], [37.678321039, 55.77187899], [37.67833061, 55.771889467], [37.67833063, 55.771889484], [37.678343894, 55.771897885], [37.678343912, 55.771897894], [37.678343932, 55.771897899], [37.678361588, 55.771900679], [37.678361606, 55.77190068], [37.678382955, 55.771900344], [37.678382981, 55.77190034], [37.678401169, 55.771895068], [37.678401184, 55.771895063], [37.678401197, 55.771895055], [37.678412923, 55.771887187], [37.67841294, 55.771887172], [37.678412954, 55.771887154], [37.678412963, 55.771887134], [37.678418282, 55.771870122], [37.678581327, 55.771880885], [37.678581346, 55.771880884], [37.678581365, 55.77188088], [37.678581382, 55.771880872], [37.678581398, 55.771880861], [37.678581411, 55.771880847], [37.678581422, 55.771880831], [37.678581429, 55.771880814], [37.678603486, 55.771806512], [37.67860349, 55.771806493], [37.67860349, 55.771806473], [37.678603486, 55.771806454], [37.678603478, 55.771806436], [37.678603467, 55.771806419], [37.678603453, 55.771806406], [37.678603436, 55.771806395], [37.678603418, 55.771806387], [37.678603399, 55.771806384], [37.678592638, 55.771805466], [37.678595547, 55.771795469], [37.678595549, 55.771795458], [37.678601756, 55.771759079], [37.678604894, 55.771748752], [37.678604895, 55.771748749], [37.678604895, 55.771748747], [37.678629141, 55.771652662]]], [[[37.677950503, 55.77168093], [37.677950496, 55.771680912], [37.677950485, 55.771680895], [37.677950471, 55.771680881], [37.677950455, 55.771680869], [37.677950436, 55.771680862], [37.677950417, 55.771680858], [37.677222716, 55.771609602], [37.677222696, 55.771609602], [37.677222676, 55.771609606], [37.677222658, 55.771609614], [37.677222641, 55.771609625], [37.677222627, 55.77160964], [37.677222617, 55.771609657], [37.67722261, 55.771609676], [37.6771725, 55.771804203], [37.677172497, 55.771804222], [37.677172498, 55.771804241], [37.677172502, 55.771804259], [37.677172509, 55.771804276], [37.67717252, 55.771804292], [37.677172533, 55.771804305], [37.677172549, 55.771804316], [37.677172566, 55.771804323], [37.677277883, 55.771838303], [37.677277903, 55.771838307], [37.677277924, 55.771838307], [37.677277944, 55.771838303], [37.677277962, 55.771838295], [37.677277979, 55.771838284], [37.677277993, 55.771838269], [37.677278004, 55.771838252], [37.677278011, 55.771838233], [37.677292106, 55.771783873], [37.677315589, 55.771696347], [37.67733543, 55.77169766], [37.677430147, 55.771705149], [37.677420767, 55.771737378], [37.677420764, 55.771737398], [37.677420764, 55.771737417], [37.677420768, 55.771737437], [37.677420776, 55.771737455], [37.677420787, 55.771737471], [37.677420801, 55.771737485], [37.677420818, 55.771737495], [37.677420836, 55.771737503], [37.677420855, 55.771737506], [37.677529245, 55.771746332], [37.677529264, 55.771746332], [37.677529283, 55.771746328], [37.677529301, 55.771746321], [37.677529316, 55.77174631], [37.67752933, 55.771746297], [37.677529341, 55.771746281], [37.677529348, 55.771746264], [37.677538753, 55.771717584], [37.677817638, 55.77174457], [37.677817639, 55.77174457], [37.677852707, 55.771747663], [37.677925237, 55.771754743], [37.677925256, 55.771754744], [37.677925275, 55.77175474], [37.677925293, 55.771754733], [37.677925309, 55.771754722], [37.677925323, 55.771754709], [37.677925334, 55.771754694], [37.677925342, 55.771754676], [37.677950502, 55.77168099], [37.677950506, 55.77168097], [37.677950507, 55.77168095], [37.677950503, 55.77168093]]]], type=MultiPolygon}</t>
  </si>
  <si>
    <t>{coordinates=[37.678432442, 55.771692961], type=Point}</t>
  </si>
  <si>
    <t>Могила – Тарасов Николай Григорьевич (1915–1961), Герой Советского Союза</t>
  </si>
  <si>
    <t>c5a905da-56f9-11e2-965f-005056806bb6</t>
  </si>
  <si>
    <t>{geometries=[{coordinates=[37.554446266, 55.724798532], type=Point}, {coordinates=[[[37.554443278, 55.724922138], [37.55458838, 55.724798025], [37.55444861, 55.724665481], [37.554304797, 55.724808485], [37.554443278, 55.724922138]]], type=Polygon}], type=GeometryCollection}</t>
  </si>
  <si>
    <t>{coordinates=[37.554450229, 55.724731753], type=Point}</t>
  </si>
  <si>
    <t>Надгробие на могиле Лиона Георга (1863–1909), Рожновой Александры Ивановны (1849–1912) 1910–е гг. мастерская Роб.Гвиди СПб</t>
  </si>
  <si>
    <t>c5a905dc-56f9-11e2-965f-005056806bb6</t>
  </si>
  <si>
    <t>ЮВАО, муниципальный округ Лефортово, Наличная ул., д., 1 (Введенское кладбище, уч.15)</t>
  </si>
  <si>
    <t>{geometries=[{coordinates=[37.708576071, 55.768675411], type=Point}, {coordinates=[[[37.708580237, 55.768765411], [37.708649872, 55.768680931], [37.708578192, 55.768578569], [37.708495982, 55.768676735], [37.708580237, 55.768765411]]], type=Polygon}], type=GeometryCollection}</t>
  </si>
  <si>
    <t>{coordinates=[37.708574825, 55.768627652], type=Point}</t>
  </si>
  <si>
    <t>Могила Городцова Василия Алексеевича (1860–1945)</t>
  </si>
  <si>
    <t>c5a905e2-56f9-11e2-965f-005056806bb6</t>
  </si>
  <si>
    <t>{geometries=[{coordinates=[37.554446878, 55.72479683], type=Point}, {coordinates=[[[37.55444505, 55.724917084], [37.554588469, 55.724798241], [37.554449001, 55.724667399], [37.554304992, 55.724804598], [37.55444505, 55.724917084]]], type=Polygon}], type=GeometryCollection}</t>
  </si>
  <si>
    <t>{coordinates=[37.554449534, 55.72473282], type=Point}</t>
  </si>
  <si>
    <t>Урна Келдыша Мстислава Всеволодовича (1911–1978), математика</t>
  </si>
  <si>
    <t>c5a905e5-56f9-11e2-965f-005056806bb6</t>
  </si>
  <si>
    <t>{geometries=[{coordinates=[37.618770254, 55.753891854], type=Point}, {coordinates=[[[37.618770315, 55.753895207], [37.618774065, 55.753892171], [37.618770373, 55.753887989], [37.618766263, 55.753892046], [37.618770315, 55.753895207]]], type=Polygon}], type=GeometryCollection}</t>
  </si>
  <si>
    <t>{coordinates=[37.618770241, 55.753890018], type=Point}</t>
  </si>
  <si>
    <t>Надгробие Ю.К.Озола, 1948 г.</t>
  </si>
  <si>
    <t>c5a905ed-56f9-11e2-965f-005056806bb6</t>
  </si>
  <si>
    <t>{geometries=[{coordinates=[37.554444113, 55.724797726], type=Point}, {coordinates=[[[37.554440729, 55.724918469], [37.554588644, 55.724798273], [37.554446555, 55.724666362], [37.554300522, 55.724807801], [37.554440729, 55.724918469]]], type=Polygon}], type=GeometryCollection}</t>
  </si>
  <si>
    <t>{coordinates=[37.554448029, 55.724732318], type=Point}</t>
  </si>
  <si>
    <t>Могила Багрицкого Эдуарда Георгиевича (1895–1934)</t>
  </si>
  <si>
    <t>c5a905ef-56f9-11e2-965f-005056806bb6</t>
  </si>
  <si>
    <t>Урна – Орлова–Чужбинина Якова Васильевича (1876–1940)</t>
  </si>
  <si>
    <t>c5a905f0-56f9-11e2-965f-005056806bb6</t>
  </si>
  <si>
    <t>{geometries=[{coordinates=[37.604312654, 55.71318394], type=Point}, {coordinates=[[[37.604304026, 55.713185115], [37.604319464, 55.713187167], [37.604321361, 55.713182765], [37.604305764, 55.713180712], [37.604304026, 55.713185115]]], type=Polygon}], type=GeometryCollection}</t>
  </si>
  <si>
    <t>{coordinates=[37.604312672, 55.71318394], type=Point}</t>
  </si>
  <si>
    <t>Могила – Тимощенко Александр Григорьевич (1903–1974), Герой Советского Союза</t>
  </si>
  <si>
    <t>c5a905f7-56f9-11e2-965f-005056806bb6</t>
  </si>
  <si>
    <t>Могила Каченовского Михаила Трофимовича (1775–1842), историка, профессора Московского университета</t>
  </si>
  <si>
    <t>c5a905f8-56f9-11e2-965f-005056806bb6</t>
  </si>
  <si>
    <t>Миусское кладбище - Могила Каченовского Михаила Трофимовича (1775–1842), историка, профессора Московского университета</t>
  </si>
  <si>
    <t>СВАО, муниципальный округ Марьина Роща, Сущевский Вал ул., д., 19, стр., (Миусское кладбище, участок 4)</t>
  </si>
  <si>
    <t>{coordinates=[37.598267521, 55.793868341], type=Point}</t>
  </si>
  <si>
    <t>- &lt;Ограда с пилонами ворот, 1895 г.&gt;</t>
  </si>
  <si>
    <t>c5a905fa-56f9-11e2-965f-005056806bb6</t>
  </si>
  <si>
    <t>ЦАО, Замоскворечье, Бахрушина ул., д., 31/12, стр., 2</t>
  </si>
  <si>
    <t>{coordinates=[[[37.637402048, 55.732392545], [37.637454237, 55.73229908], [37.637442215, 55.732296831], [37.637389876, 55.732390413], [37.637402048, 55.732392545]]], type=Polygon}</t>
  </si>
  <si>
    <t>{coordinates=[37.637422077, 55.732344747], type=Point}</t>
  </si>
  <si>
    <t>Ограда с пилоном ворот, 2–я пол. XIX в.</t>
  </si>
  <si>
    <t>c5a905fb-56f9-11e2-965f-005056806bb6</t>
  </si>
  <si>
    <t>ЦАО, муниципальный округ Таганский, Таганская ул., д., 24, стр., 1 (ограда)</t>
  </si>
  <si>
    <t>{coordinates=[[[[37.662042108, 55.740048222], [37.662168597, 55.74002461], [37.662165339, 55.740020567], [37.662040226, 55.740044676], [37.662042108, 55.740048222]]], [[[37.661580124, 55.740153677], [37.661578191, 55.740149961], [37.661519226, 55.740162404], [37.66151798, 55.740160885], [37.661508018, 55.740163062], [37.661512829, 55.740170362], [37.661522947, 55.740167975], [37.661521333, 55.740166092], [37.661580124, 55.740153677]]]], type=MultiPolygon}</t>
  </si>
  <si>
    <t>{coordinates=[37.662103571, 55.740034643], type=Point}</t>
  </si>
  <si>
    <t>- &lt;Ограда с воротами по Страстному бульв., нач. XIX в.&gt;</t>
  </si>
  <si>
    <t>c5a90600-56f9-11e2-965f-005056806bb6</t>
  </si>
  <si>
    <t>{coordinates=[[[37.610347862, 55.76776559], [37.610623619, 55.767852788], [37.610790802, 55.767905866], [37.61069529, 55.768005397], [37.610557172, 55.767961806], [37.610494803, 55.767942987], [37.610493708, 55.767944068], [37.611011899, 55.768107671], [37.611014525, 55.768105214], [37.61080853, 55.768040248], [37.610862204, 55.767991083], [37.610876929, 55.767977114], [37.610913569, 55.767966345], [37.610959281, 55.767963889], [37.610980201, 55.767966941], [37.610989654, 55.767968934], [37.611018738, 55.767976708], [37.611801162, 55.768223295], [37.611823033, 55.768236352], [37.611828871, 55.768243927], [37.611832166, 55.768252528], [37.611832923, 55.768262566], [37.611831486, 55.768268099], [37.611824236, 55.768275275], [37.61179124, 55.768305011], [37.611796333, 55.76830644], [37.611830059, 55.768277729], [37.611837306, 55.768269733], [37.611839469, 55.768263994], [37.611839821, 55.768259487], [37.611838707, 55.768251088], [37.611834681, 55.768241874], [37.611827755, 55.768234709], [37.611819499, 55.768228098], [37.611802372, 55.768219851], [37.611641447, 55.768168772], [37.611416453, 55.768097367], [37.611085472, 55.767993993], [37.611022025, 55.767973384], [37.611006787, 55.767969719], [37.610982532, 55.767963612], [37.610957842, 55.767960401], [37.61091185, 55.767962588], [37.610893538, 55.767966736], [37.610880109, 55.767970878], [37.610871573, 55.767975018], [37.610802112, 55.768038424], [37.610701095, 55.768006892], [37.610799504, 55.767904393], [37.610351272, 55.767762483], [37.610347862, 55.76776559]]], type=Polygon}</t>
  </si>
  <si>
    <t>{coordinates=[37.611170894, 55.768022658], type=Point}</t>
  </si>
  <si>
    <t>&lt;Могила братская, в которой похоронен&gt; А. Осен</t>
  </si>
  <si>
    <t>c5a90607-56f9-11e2-965f-005056806bb6</t>
  </si>
  <si>
    <t>Могила - Алтунин Александр Терентьевич (1921-1989), Герой Советского Союза</t>
  </si>
  <si>
    <t>c5a9060a-56f9-11e2-965f-005056806bb6</t>
  </si>
  <si>
    <t>Новодевичье кладбище, участок II, ряд 1</t>
  </si>
  <si>
    <t>Могила Туполева Андрея Николаевича (1888–1972), авиаконструктора</t>
  </si>
  <si>
    <t>c5a90612-56f9-11e2-965f-005056806bb6</t>
  </si>
  <si>
    <t>{geometries=[{coordinates=[37.554446236, 55.724796651], type=Point}, {coordinates=[[[37.554444711, 55.72491603], [37.554587102, 55.72479945], [37.554449896, 55.724665306], [37.554303234, 55.724805817], [37.554444711, 55.72491603]]], type=Polygon}], type=GeometryCollection}</t>
  </si>
  <si>
    <t>{coordinates=[37.554449194, 55.724732378], type=Point}</t>
  </si>
  <si>
    <t>Могила – Крейзер Яков Григорьевич (1905–1969), Герой Советского Союза</t>
  </si>
  <si>
    <t>c5a90613-56f9-11e2-965f-005056806bb6</t>
  </si>
  <si>
    <t>{geometries=[{coordinates=[37.554446707, 55.724797493], type=Point}, {coordinates=[[[37.554442771, 55.724921901], [37.554589136, 55.724797074], [37.554448734, 55.724663106], [37.554306187, 55.724807892], [37.554442771, 55.724921901]]], type=Polygon}], type=GeometryCollection}</t>
  </si>
  <si>
    <t>{coordinates=[37.554450861, 55.72473009], type=Point}</t>
  </si>
  <si>
    <t>Могила Чижевского Николая Прокофьевича (1873–1952)</t>
  </si>
  <si>
    <t>c5a90616-56f9-11e2-965f-005056806bb6</t>
  </si>
  <si>
    <t>Могила – Мамсуров Хаджи–Умар Джиорович (1903–1968), Герой Советского Союза</t>
  </si>
  <si>
    <t>c5a9061e-56f9-11e2-965f-005056806bb6</t>
  </si>
  <si>
    <t>ЦАО, муниципальный округ Хамовники, Лужнецкий пр., д., 2 (Новодевичье кладбище, участок 7, ряд 2)</t>
  </si>
  <si>
    <t>{geometries=[{coordinates=[37.554446818, 55.724796825], type=Point}, {coordinates=[[[37.554444602, 55.724920235], [37.554589363, 55.72479748], [37.554448062, 55.724660861], [37.554305243, 55.724808726], [37.554444602, 55.724920235]]], type=Polygon}], type=GeometryCollection}</t>
  </si>
  <si>
    <t>{coordinates=[37.554450398, 55.724729171], type=Point}</t>
  </si>
  <si>
    <t>Могила Мамуровского Антона Григорьевича (1857–1920)</t>
  </si>
  <si>
    <t>c5a9061f-56f9-11e2-965f-005056806bb6</t>
  </si>
  <si>
    <t>{geometries=[{coordinates=[37.603247783, 55.713780535], type=Point}, {coordinates=[[[37.603246761, 55.713871079], [37.603357653, 55.713782582], [37.603248796, 55.713685714], [37.603137923, 55.713782766], [37.603246761, 55.713871079]]], type=Polygon}], type=GeometryCollection}</t>
  </si>
  <si>
    <t>{coordinates=[37.603248345, 55.713734148], type=Point}</t>
  </si>
  <si>
    <t>Могила Тарханова Михаила Михайловича (1877–1948)</t>
  </si>
  <si>
    <t>c5a90620-56f9-11e2-965f-005056806bb6</t>
  </si>
  <si>
    <t>Новодевичье кладбище, уч. 4</t>
  </si>
  <si>
    <t>{geometries=[{coordinates=[37.554443767, 55.724794178], type=Point}, {coordinates=[[[37.55444229, 55.724916751], [37.554598772, 55.724795912], [37.554432951, 55.724654657], [37.554301055, 55.724809394], [37.55444229, 55.724916751]]], type=Polygon}], type=GeometryCollection}</t>
  </si>
  <si>
    <t>{coordinates=[37.554444305, 55.724725285], type=Point}</t>
  </si>
  <si>
    <t>Парковая скульптура перед главным фасадом усадебного дома, первая четверть ХХ в.</t>
  </si>
  <si>
    <t>c5a90622-56f9-11e2-965f-005056806bb6</t>
  </si>
  <si>
    <t>ЦАО, Басманный, Воронцово Поле ул., д., 3, стр., 1</t>
  </si>
  <si>
    <t>{coordinates=[[[37.649990698, 55.753247345], [37.650027965, 55.7532473], [37.65002787, 55.753222331], [37.649990603, 55.753222376], [37.649990698, 55.753247345]]], type=Polygon}</t>
  </si>
  <si>
    <t>{coordinates=[37.650009284, 55.753234838], type=Point}</t>
  </si>
  <si>
    <t>Ограда с калиткой и воротами по М.Власьевскому переулку,начало ХХв.</t>
  </si>
  <si>
    <t>c5a9062b-56f9-11e2-965f-005056806bb6</t>
  </si>
  <si>
    <t>ЦАО, Хамовники, Власьевский М. пер., д., 12, стр., 1</t>
  </si>
  <si>
    <t>{coordinates=[[[[37.593026248, 55.746662915], [37.593049052, 55.746664679], [37.593097584, 55.746488257], [37.593072578, 55.746485301], [37.593060986, 55.74652974], [37.593026248, 55.746662915]]], [[[37.593037651, 55.746706121], [37.593015344, 55.746704714], [37.59300236, 55.746754493], [37.592995857, 55.746780746], [37.593016927, 55.746781457], [37.593037651, 55.746706121]]]], type=MultiPolygon}</t>
  </si>
  <si>
    <t>{coordinates=[37.593055736, 55.746596328], type=Point}</t>
  </si>
  <si>
    <t>Надгробие В.В.Крамера, 1937 г.</t>
  </si>
  <si>
    <t>c5a9062f-56f9-11e2-965f-005056806bb6</t>
  </si>
  <si>
    <t>Могила Немировича–Данченко Владимира Ивановича (1858–1943)</t>
  </si>
  <si>
    <t>c5a90630-56f9-11e2-965f-005056806bb6</t>
  </si>
  <si>
    <t>Урна с прахом Серегина Владимира Сергеевича (1922–1968), летчика, Героя Советского Союза</t>
  </si>
  <si>
    <t>c5a90638-56f9-11e2-965f-005056806bb6</t>
  </si>
  <si>
    <t>{geometries=[{coordinates=[37.618770301, 55.753891974], type=Point}, {coordinates=[[[37.618770404, 55.753895162], [37.618773934, 55.753892193], [37.618770451, 55.753888471], [37.618766413, 55.753892067], [37.618770404, 55.753895162]]], type=Polygon}], type=GeometryCollection}</t>
  </si>
  <si>
    <t>{coordinates=[37.618770283, 55.753890269], type=Point}</t>
  </si>
  <si>
    <t>Могила, в которой похоронен Васильев Иван Дмитриевич (1897–1964), Герой Советского Союза</t>
  </si>
  <si>
    <t>c5a9063c-56f9-11e2-965f-005056806bb6</t>
  </si>
  <si>
    <t>Новодевичье кладбище, участок 6, ряд 4</t>
  </si>
  <si>
    <t>{geometries=[{coordinates=[37.55444564, 55.724796992], type=Point}, {coordinates=[[[37.554441914, 55.724918817], [37.554588145, 55.724798512], [37.55444904, 55.724663565], [37.554303462, 55.724807074], [37.554441914, 55.724918817]]], type=Polygon}], type=GeometryCollection}</t>
  </si>
  <si>
    <t>{coordinates=[37.554449593, 55.724731039], type=Point}</t>
  </si>
  <si>
    <t>c5a90642-56f9-11e2-965f-005056806bb6</t>
  </si>
  <si>
    <t>Рочдельская улица, дом 15, строение 10; Рочдельская улица, дом 15, строение 8; Рочдельская улица, дом 15, строение 29; Рочдельская улица, дом 15, строение 5</t>
  </si>
  <si>
    <t>{coordinates=[[[[37.563510751, 55.756472271], [37.563510766, 55.756472284], [37.563510783, 55.756472294], [37.563510802, 55.756472301], [37.563510822, 55.756472303], [37.563756894, 55.756476547], [37.563756913, 55.756476546], [37.563756931, 55.756476541], [37.563756948, 55.756476532], [37.563756964, 55.756476521], [37.563756976, 55.756476506], [37.563756986, 55.75647649], [37.563756992, 55.756476472], [37.563756995, 55.756476453], [37.563793389, 55.755780687], [37.563793388, 55.755780667], [37.563793383, 55.755780647], [37.563793374, 55.755780629], [37.563793362, 55.755780613], [37.563793347, 55.7557806], [37.56379333, 55.75578059], [37.563793311, 55.755780584], [37.563793291, 55.755780581], [37.563545135, 55.755774878], [37.563545116, 55.755774879], [37.563545097, 55.755774884], [37.56354508, 55.755774893], [37.563545065, 55.755774904], [37.563545052, 55.755774919], [37.563545042, 55.755774935], [37.563545036, 55.755774954], [37.563545033, 55.755774973], [37.563510724, 55.756472198], [37.563510725, 55.756472218], [37.56351073, 55.756472237], [37.563510739, 55.756472255], [37.563510751, 55.756472271]]], [[[37.563998515, 55.756498819], [37.563998519, 55.756498838], [37.563998527, 55.756498856], [37.563998538, 55.756498872], [37.563998552, 55.756498885], [37.563998569, 55.756498896], [37.563998587, 55.756498903], [37.563998606, 55.756498906], [37.564042639, 55.756502259], [37.564042659, 55.756502258], [37.564042678, 55.756502254], [37.564042696, 55.756502246], [37.564042712, 55.756502235], [37.564042726, 55.75650222], [37.564042736, 55.756502204], [37.564042743, 55.756502185], [37.56404718, 55.756485708], [37.56419806, 55.756498761], [37.564193091, 55.756517656], [37.564193088, 55.756517675], [37.564193089, 55.756517694], [37.564193093, 55.756517713], [37.564193101, 55.756517731], [37.564193112, 55.756517746], [37.564193126, 55.75651776], [37.564193142, 55.75651777], [37.564193161, 55.756517777], [37.56419318, 55.756517781], [37.564248309, 55.756522315], [37.564248329, 55.756522315], [37.564248349, 55.75652231], [37.564248367, 55.756522302], [37.564248383, 55.756522291], [37.564248397, 55.756522276], [37.564248407, 55.756522259], [37.564248414, 55.756522241], [37.5642533, 55.756503539], [37.564416006, 55.756517703], [37.564416026, 55.756517703], [37.564416046, 55.756517699], [37.564416064, 55.756517691], [37.56441608, 55.75651768], [37.564416094, 55.756517665], [37.564416104, 55.756517649], [37.564416111, 55.75651763], [37.564437059, 55.756442868], [37.564437062, 55.756442849], [37.564437062, 55.756442829], [37.564437058, 55.75644281], [37.56443705, 55.756442792], [37.564437039, 55.756442776], [37.564437025, 55.756442763], [37.564437008, 55.756442752], [37.56443699, 55.756442745], [37.564436971, 55.756442741], [37.564326944, 55.756433091], [37.564430631, 55.756133845], [37.564430636, 55.756133825], [37.564430637, 55.756133805], [37.564430633, 55.756133785], [37.564430626, 55.756133767], [37.564430615, 55.75613375], [37.564430601, 55.756133735], [37.564430584, 55.756133724], [37.564430565, 55.756133716], [37.564430546, 55.756133713], [37.56404473, 55.756099411], [37.564044711, 55.756099411], [37.564044693, 55.756099415], [37.564044675, 55.756099422], [37.56404466, 55.756099432], [37.564044646, 55.756099445], [37.564044635, 55.75609946], [37.564044627, 55.756099477], [37.564034977, 55.756126257], [37.564034972, 55.756126276], [37.564034971, 55.756126296], [37.564034974, 55.756126316], [37.564034981, 55.756126335], [37.564034992, 55.756126352], [37.564035006, 55.756126367], [37.564035023, 55.756126378], [37.564035041, 55.756126386], [37.564035061, 55.75612639], [37.564059705, 55.756128838], [37.564108111, 55.756133755], [37.564085356, 55.756210366], [37.564009951, 55.756457042], [37.56400995, 55.756457045], [37.563998518, 55.75649878], [37.563998514, 55.756498799], [37.563998515, 55.756498819]]], [[[37.561101261, 55.75646047], [37.561101261, 55.756460452], [37.561101257, 55.756460433], [37.56110125, 55.756460416], [37.56110124, 55.7564604], [37.561101227, 55.756460387], [37.561101212, 55.756460376], [37.561101195, 55.756460368], [37.561101177, 55.756460363], [37.560999165, 55.756444255], [37.560999147, 55.756444254], [37.560999129, 55.756444256], [37.560999111, 55.756444262], [37.560999095, 55.75644427], [37.560999081, 55.756444282], [37.560999069, 55.756444295], [37.560999059, 55.756444311], [37.560994256, 55.75645451], [37.56097511, 55.756451467], [37.56097509, 55.756451466], [37.56097507, 55.756451468], [37.560975051, 55.756451475], [37.560975034, 55.756451486], [37.560975019, 55.756451499], [37.560975008, 55.756451516], [37.560949713, 55.756495726], [37.560949712, 55.756495727], [37.560925123, 55.75653969], [37.560244199, 55.756432516], [37.560244178, 55.756432515], [37.560244157, 55.756432518], [37.560244138, 55.756432525], [37.560244121, 55.756432536], [37.560244106, 55.756432551], [37.560244094, 55.756432568], [37.560228394, 55.756462677], [37.560139997, 55.756632199], [37.560139994, 55.756632204], [37.560111424, 55.756695539], [37.560111417, 55.756695558], [37.560111415, 55.756695579], [37.560111417, 55.756695599], [37.560111422, 55.756695618], [37.560111432, 55.756695636], [37.560111445, 55.756695652], [37.560111461, 55.756695665], [37.560111479, 55.756695674], [37.560111499, 55.756695679], [37.560682643, 55.756787016], [37.560682643, 55.756787016], [37.560866746, 55.756815942], [37.560866766, 55.756815943], [37.560866786, 55.75681594], [37.560866805, 55.756815933], [37.560866822, 55.756815923], [37.560866837, 55.756815909], [37.560866848, 55.756815892], [37.560877051, 55.756797707], [37.560954211, 55.756808623], [37.560954212, 55.756808623], [37.561201179, 55.756840651], [37.561201198, 55.756840651], [37.561201217, 55.756840648], [37.561201235, 55.756840642], [37.561201252, 55.756840632], [37.561201266, 55.756840619], [37.561201278, 55.756840603], [37.561201286, 55.756840586], [37.561207627, 55.756823077], [37.561304505, 55.756646094], [37.561304508, 55.756646089], [37.561321757, 55.756610262], [37.56133382, 55.756611551], [37.561333841, 55.756611551], [37.561333861, 55.756611546], [37.56133388, 55.756611538], [37.561333897, 55.756611526], [37.561333911, 55.75661151], [37.561333922, 55.756611492], [37.561340621, 55.756596332], [37.561389617, 55.75660348], [37.561389638, 55.756603481], [37.561389659, 55.756603478], [37.561389678, 55.75660347], [37.561389696, 55.756603458], [37.56138971, 55.756603443], [37.561389722, 55.756603425], [37.561434248, 55.756510722], [37.561434255, 55.756510704], [37.561434258, 55.756510686], [37.561434257, 55.756510667], [37.561434253, 55.756510648], [37.561434246, 55.756510631], [37.561434236, 55.756510615], [37.561434222, 55.756510602], [37.561434207, 55.756510591], [37.56143419, 55.756510584], [37.561434171, 55.756510579], [37.561381464, 55.75650355], [37.561166928, 55.756467461], [37.56116691, 55.756467459], [37.561166891, 55.756467462], [37.561166874, 55.756467467], [37.561166857, 55.756467476], [37.561166842, 55.756467487], [37.56116683, 55.756467502], [37.561166821, 55.756467518], [37.561160973, 55.756480286], [37.56109624, 55.756470666], [37.561101251, 55.756460506], [37.561101258, 55.756460489], [37.561101261, 55.75646047]]], [[[37.563815887, 55.756991085], [37.5638159, 55.7569911], [37.563815914, 55.756991112], [37.563815931, 55.756991121], [37.563815949, 55.756991127], [37.563815969, 55.756991129], [37.564775647, 55.757006351], [37.565639754, 55.75702027], [37.565639774, 55.757020269], [37.565639793, 55.757020263], [37.56563981, 55.757020254], [37.565639826, 55.757020241], [37.565639839, 55.757020225], [37.565639848, 55.757020207], [37.565639854, 55.757020188], [37.565639855, 55.757020168], [37.565636377, 55.756843681], [37.56564088, 55.756731906], [37.565640879, 55.756731886], [37.565640874, 55.756731867], [37.565640865, 55.756731849], [37.565640853, 55.756731834], [37.565640839, 55.756731821], [37.565640822, 55.756731811], [37.565640803, 55.756731804], [37.565640784, 55.756731802], [37.565500187, 55.75672653], [37.565500169, 55.756726531], [37.56550015, 55.756726536], [37.565500133, 55.756726543], [37.565500118, 55.756726554], [37.565500105, 55.756726568], [37.565500095, 55.756726584], [37.565500088, 55.756726601], [37.565500084, 55.756726619], [37.565489303, 55.756827824], [37.565160003, 55.75682362], [37.564761229, 55.756815318], [37.564360408, 55.756806971], [37.563859444, 55.756785675], [37.563859424, 55.756785677], [37.563859405, 55.756785682], [37.563859387, 55.75678569], [37.563859371, 55.756785703], [37.563859358, 55.756785718], [37.563859348, 55.756785735], [37.563859342, 55.756785754], [37.563819029, 55.756973045], [37.563819028, 55.756973049], [37.563815872, 55.756991012], [37.56381587, 55.756991031], [37.563815872, 55.75699105], [37.563815878, 55.756991068], [37.563815887, 55.756991085]]]], type=MultiPolygon}</t>
  </si>
  <si>
    <t>{coordinates=[37.564735302, 55.756908363], type=Point}</t>
  </si>
  <si>
    <t>Могила – Захватаев Никанор Дмитриевич (1898–1963), Герой Советского Союза</t>
  </si>
  <si>
    <t>c5a90644-56f9-11e2-965f-005056806bb6</t>
  </si>
  <si>
    <t>{geometries=[{coordinates=[37.554445377, 55.72479741], type=Point}, {coordinates=[[[37.554443336, 55.724920838], [37.554587808, 55.724798507], [37.554447402, 55.724661684], [37.554302961, 55.724808612], [37.554443336, 55.724920838]]], type=Polygon}], type=GeometryCollection}</t>
  </si>
  <si>
    <t>{coordinates=[37.554448877, 55.724730096], type=Point}</t>
  </si>
  <si>
    <t>Могила Калишевского Антона Иеронимовича (1863–1925)</t>
  </si>
  <si>
    <t>c5a90645-56f9-11e2-965f-005056806bb6</t>
  </si>
  <si>
    <t>{geometries=[{coordinates=[37.554445797, 55.724796904], type=Point}, {coordinates=[[[37.554443781, 55.724918112], [37.554582543, 55.724800623], [37.55444904, 55.724663565], [37.554307823, 55.724805313], [37.554443781, 55.724918112]]], type=Polygon}], type=GeometryCollection}</t>
  </si>
  <si>
    <t>{coordinates=[37.55444828, 55.724732094], type=Point}</t>
  </si>
  <si>
    <t>Могила Дейнеки Александра Александровича (1899–1969), художника</t>
  </si>
  <si>
    <t>c5a9064a-56f9-11e2-965f-005056806bb6</t>
  </si>
  <si>
    <t>Могила Обручева Владимира Афанасьевича (1863–1956), ученого в области географии и геологии</t>
  </si>
  <si>
    <t>c5a9064b-56f9-11e2-965f-005056806bb6</t>
  </si>
  <si>
    <t>ЦАО, муниципальный округ Хамовники, Лужнецкий пр., д., 2 (Новодевичье кладбище, участок 1, ряд 30)</t>
  </si>
  <si>
    <t>{geometries=[{coordinates=[37.55444205, 55.724795045], type=Point}, {coordinates=[[[37.55444156, 55.724920486], [37.5545877, 55.724801239], [37.554437215, 55.724648869], [37.554301727, 55.724809584], [37.55444156, 55.724920486]]], type=Polygon}], type=GeometryCollection}</t>
  </si>
  <si>
    <t>{coordinates=[37.554442723, 55.724725054], type=Point}</t>
  </si>
  <si>
    <t>Могила Фишер–Вальдгейма Григория Ивановича (1771–1853)</t>
  </si>
  <si>
    <t>c5a9064c-56f9-11e2-965f-005056806bb6</t>
  </si>
  <si>
    <t>Могила Качалова Василия Ивановича (1876–1948)</t>
  </si>
  <si>
    <t>c5a9064e-56f9-11e2-965f-005056806bb6</t>
  </si>
  <si>
    <t>{geometries=[{coordinates=[37.554442318, 55.724793659], type=Point}, {coordinates=[[[37.554441176, 55.724918983], [37.554589596, 55.724797954], [37.554440806, 55.724649969], [37.554297695, 55.72480773], [37.554441176, 55.724918983]]], type=Polygon}], type=GeometryCollection}</t>
  </si>
  <si>
    <t>{coordinates=[37.554444443, 55.724723962], type=Point}</t>
  </si>
  <si>
    <t>Могила Крашенинникова Федора Николаевича (1869–1938)</t>
  </si>
  <si>
    <t>c5a90655-56f9-11e2-965f-005056806bb6</t>
  </si>
  <si>
    <t>Могила Тимирязева Климента Аркадьевича (1843–1920)</t>
  </si>
  <si>
    <t>c5a90656-56f9-11e2-965f-005056806bb6</t>
  </si>
  <si>
    <t>Могила – Шуваев Александр Иосифович (1917–1975), Герой Советского Союза</t>
  </si>
  <si>
    <t>c5a90664-56f9-11e2-965f-005056806bb6</t>
  </si>
  <si>
    <t>ВАО, Вешняки, Кетчерская ул., д., 20, стр.,</t>
  </si>
  <si>
    <t>{coordinates=[37.83885177, 55.742086853], type=Point}</t>
  </si>
  <si>
    <t>Бюст С.А.Чаплыгина, 1960 г.</t>
  </si>
  <si>
    <t>c5a90665-56f9-11e2-965f-005056806bb6</t>
  </si>
  <si>
    <t>ЦАО, муниципальный округ Басманный, Харитоньевский М. пер., д., 12 (на углу с Б. Харитоньевским пер.)</t>
  </si>
  <si>
    <t>{coordinates=[[[37.64566072, 55.765059224], [37.645703667, 55.765059173], [37.645703598, 55.765040385], [37.645660651, 55.765040436], [37.64566072, 55.765059224]]], type=Polygon}</t>
  </si>
  <si>
    <t>{coordinates=[37.645682159, 55.765049805], type=Point}</t>
  </si>
  <si>
    <t>Фонтан, 1820 - 1823 гг., арх. О.И. Бове</t>
  </si>
  <si>
    <t>c5a9066f-56f9-11e2-965f-005056806bb6</t>
  </si>
  <si>
    <t>{coordinates=[[[37.613715972, 55.753016877], [37.613784001, 55.752999701], [37.613748274, 55.752960722], [37.613679039, 55.75297914], [37.613715972, 55.753016877]]], type=Polygon}</t>
  </si>
  <si>
    <t>{coordinates=[37.613731839, 55.752989421], type=Point}</t>
  </si>
  <si>
    <t>Урна с прахом Носенко Ивана Ивановича (1902–1956), государственного деятеля</t>
  </si>
  <si>
    <t>c5a90678-56f9-11e2-965f-005056806bb6</t>
  </si>
  <si>
    <t>{geometries=[{coordinates=[37.618770219, 55.753892007], type=Point}, {coordinates=[[[37.618770315, 55.753895171], [37.618773873, 55.753892144], [37.618770455, 55.753888713], [37.618766231, 55.753891999], [37.618770315, 55.753895171]]], type=Polygon}], type=GeometryCollection}</t>
  </si>
  <si>
    <t>{coordinates=[37.618770218, 55.753890356], type=Point}</t>
  </si>
  <si>
    <t>Могила Музиля Николая Игнатьевича (1841–1906)</t>
  </si>
  <si>
    <t>c5a90679-56f9-11e2-965f-005056806bb6</t>
  </si>
  <si>
    <t>{geometries=[{coordinates=[37.548333549, 55.768402793], type=Point}, {coordinates=[[[37.54832669, 55.768503794], [37.548409828, 55.768406328], [37.54834224, 55.768292582], [37.548255438, 55.768408468], [37.54832669, 55.768503794]]], type=Polygon}], type=GeometryCollection}</t>
  </si>
  <si>
    <t>{coordinates=[37.548337837, 55.768349455], type=Point}</t>
  </si>
  <si>
    <t>Сторожка, 1903 г., архитектор А.У.Зеленко</t>
  </si>
  <si>
    <t>c5a9067b-56f9-11e2-965f-005056806bb6</t>
  </si>
  <si>
    <t>город Москва, Стремянный переулок, дом 28, строение 3</t>
  </si>
  <si>
    <t>{coordinates=[[[37.629724922, 55.727419513], [37.629811885, 55.72743368], [37.629840021, 55.727384601], [37.629748605, 55.727367887], [37.629724922, 55.727419513]]], type=Polygon}</t>
  </si>
  <si>
    <t>{coordinates=[37.629781471, 55.727402057], type=Point}</t>
  </si>
  <si>
    <t>Дом жилой. Здесь в квартире инженера и государственного деятеля Кржижановского Г.М. в 1920 г. бывал В.И.Ленин, кон. XIX – нач. ХХ вв.</t>
  </si>
  <si>
    <t>c5a90680-56f9-11e2-965f-005056806bb6</t>
  </si>
  <si>
    <t>Садовническая улица, дом 30, строение 1</t>
  </si>
  <si>
    <t>{coordinates=[[[37.633618849, 55.746234037], [37.633530083, 55.746119166], [37.633262014, 55.746189513], [37.633278022, 55.746214645], [37.633249378, 55.746220065], [37.633262202, 55.7462452], [37.633233565, 55.746252417], [37.633287923, 55.746317027], [37.633618849, 55.746234037]]], type=Polygon}</t>
  </si>
  <si>
    <t>{coordinates=[37.633434829, 55.746217355], type=Point}</t>
  </si>
  <si>
    <t>Могила Меркурова Сергея Дмитриевича (1881–1952)</t>
  </si>
  <si>
    <t>c5a90686-56f9-11e2-965f-005056806bb6</t>
  </si>
  <si>
    <t>{geometries=[{coordinates=[37.554442722, 55.724795523], type=Point}, {coordinates=[[[37.554440626, 55.724919985], [37.554588022, 55.724799385], [37.5544435, 55.724655172], [37.554298739, 55.724807548], [37.554440626, 55.724919985]]], type=Polygon}], type=GeometryCollection}</t>
  </si>
  <si>
    <t>{coordinates=[37.554445379, 55.724727279], type=Point}</t>
  </si>
  <si>
    <t>Надгробие А.Ю.Давыдова, 1887 г.</t>
  </si>
  <si>
    <t>c5a90687-56f9-11e2-965f-005056806bb6</t>
  </si>
  <si>
    <t>Могила Готье Юрия Владимировича (1873–1943)</t>
  </si>
  <si>
    <t>c5a9068d-56f9-11e2-965f-005056806bb6</t>
  </si>
  <si>
    <t>{geometries=[{coordinates=[37.554447831, 55.724797824], type=Point}, {coordinates=[[[37.554446348, 55.724916581], [37.554585769, 55.724799539], [37.554454998, 55.724672133], [37.55430421, 55.724803043], [37.554446348, 55.724916581]]], type=Polygon}], type=GeometryCollection}</t>
  </si>
  <si>
    <t>{coordinates=[37.554451003, 55.724735836], type=Point}</t>
  </si>
  <si>
    <t>Могила Сергиевского Максима Владимировича (1892–1946)</t>
  </si>
  <si>
    <t>c5a90692-56f9-11e2-965f-005056806bb6</t>
  </si>
  <si>
    <t>Могила Рерберга Ивана Ивановича (1869-1932)</t>
  </si>
  <si>
    <t>c5a90694-56f9-11e2-965f-005056806bb6</t>
  </si>
  <si>
    <t>Клуб для рабочих, 1912 г., арх. И.В.Жолтовский</t>
  </si>
  <si>
    <t>c5a90699-56f9-11e2-965f-005056806bb6</t>
  </si>
  <si>
    <t>Долгопрудная аллея, дом 8А, строение 1</t>
  </si>
  <si>
    <t>{coordinates=[[[37.532556958, 55.942395628], [37.532631663, 55.942409581], [37.532638768, 55.942397602], [37.532760228, 55.942420954], [37.532754139, 55.942430937], [37.532783107, 55.942436347], [37.532828845, 55.942445176], [37.53288111, 55.942359613], [37.532807421, 55.942345374], [37.532800317, 55.942357068], [37.532674791, 55.942333146], [37.53268088, 55.942322879], [37.532609732, 55.94230921], [37.532565077, 55.942382223], [37.532556958, 55.942395628]]], type=Polygon}</t>
  </si>
  <si>
    <t>{coordinates=[37.532723098, 55.942370918], type=Point}</t>
  </si>
  <si>
    <t>c5a9069a-56f9-11e2-965f-005056806bb6</t>
  </si>
  <si>
    <t>Яузский бульвар, дом 9/6, строение 1; Яузский бульвар, дом 9/6, строение 8; Яузский бульвар, дом 9/6, строение 3; Яузский бульвар, дом 9/6, строение 5</t>
  </si>
  <si>
    <t>{coordinates=[[[[37.646694378, 55.751126037], [37.646694394, 55.751126026], [37.646694407, 55.751126012], [37.646783152, 55.751009143], [37.646783163, 55.751009127], [37.64678317, 55.751009108], [37.646783173, 55.751009089], [37.646783172, 55.751009069], [37.646783167, 55.75100905], [37.646783159, 55.751009032], [37.646783148, 55.751009017], [37.646783133, 55.751009003], [37.646783116, 55.751008993], [37.646783098, 55.751008986], [37.646521668, 55.750941035], [37.646521648, 55.750941032], [37.646521627, 55.750941033], [37.646521607, 55.750941038], [37.646521589, 55.750941048], [37.646394488, 55.751022034], [37.646394467, 55.751022052], [37.646378608, 55.751040035], [37.646378596, 55.751040051], [37.646378588, 55.75104007], [37.646378584, 55.75104009], [37.646378584, 55.751040111], [37.646378588, 55.751040131], [37.646378596, 55.751040149], [37.646378608, 55.751040166], [37.646378622, 55.75104018], [37.64637864, 55.751040191], [37.646378659, 55.751040198], [37.646407254, 55.751047325], [37.646404157, 55.751059741], [37.646378756, 55.751063354], [37.646378736, 55.75106336], [37.646378717, 55.751063369], [37.6463787, 55.751063382], [37.646366006, 55.751075972], [37.646365994, 55.751075987], [37.646365985, 55.751076004], [37.646365979, 55.751076022], [37.646365977, 55.751076041], [37.646365978, 55.75107606], [37.646365984, 55.751076079], [37.646365992, 55.751076096], [37.646366004, 55.751076111], [37.646366018, 55.751076124], [37.646366035, 55.751076134], [37.646366053, 55.75107614], [37.646570085, 55.751126196], [37.646570103, 55.751126199], [37.64657012, 55.751126198], [37.646570138, 55.751126195], [37.646570154, 55.751126188], [37.646570169, 55.751126179], [37.646598718, 55.751104617], [37.646694305, 55.751126049], [37.646694324, 55.751126052], [37.646694343, 55.75112605], [37.646694361, 55.751126046], [37.646694378, 55.751126037]]], [[[37.645996823, 55.751115742], [37.645996826, 55.751115763], [37.645996834, 55.751115782], [37.645996845, 55.751115799], [37.645996859, 55.751115814], [37.64613239, 55.751227159], [37.646445879, 55.751573488], [37.646451958, 55.751581241], [37.646492762, 55.751633287], [37.646492764, 55.751633289], [37.646808276, 55.752015564], [37.64680829, 55.752015577], [37.646808306, 55.752015588], [37.646808324, 55.752015596], [37.646808343, 55.7520156], [37.646808362, 55.7520156], [37.646816087, 55.752014916], [37.646816106, 55.752014912], [37.646816125, 55.752014905], [37.646816141, 55.752014894], [37.646816155, 55.75201488], [37.646816166, 55.752014864], [37.646816174, 55.752014846], [37.646816178, 55.752014826], [37.646816178, 55.752014807], [37.646816174, 55.752014787], [37.646816166, 55.752014769], [37.646816155, 55.752014753], [37.646501588, 55.751633754], [37.646599806, 55.751609381], [37.646599824, 55.751609374], [37.646599841, 55.751609364], [37.646599856, 55.75160935], [37.646599868, 55.751609334], [37.646599876, 55.751609316], [37.646599881, 55.751609297], [37.646599881, 55.751609277], [37.646599878, 55.751609257], [37.646599871, 55.751609239], [37.64659986, 55.751609222], [37.646559056, 55.751557176], [37.646559043, 55.751557162], [37.646559027, 55.751557151], [37.64655901, 55.751557143], [37.646558991, 55.751557139], [37.646558972, 55.751557138], [37.646558953, 55.751557141], [37.646460607, 55.751581546], [37.646140342, 55.751226569], [37.646140331, 55.751226559], [37.6460019, 55.751112345], [37.646001885, 55.751112334], [37.646001868, 55.751112327], [37.64600185, 55.751112323], [37.646001832, 55.751112322], [37.646001814, 55.751112324], [37.646001796, 55.75111233], [37.64600178, 55.751112339], [37.645996867, 55.751115654], [37.645996851, 55.751115667], [37.645996838, 55.751115683], [37.645996829, 55.751115702], [37.645996824, 55.751115722], [37.645996823, 55.751115742]]], [[[37.647064827, 55.751721852], [37.647064837, 55.751721837], [37.647064845, 55.75172182], [37.647064849, 55.751721802], [37.647070021, 55.751686398], [37.647179774, 55.751692139], [37.647179795, 55.751692138], [37.647179814, 55.751692133], [37.647179833, 55.751692124], [37.647179849, 55.751692111], [37.647179862, 55.751692095], [37.647179872, 55.751692077], [37.647179878, 55.751692057], [37.647183437, 55.75167237], [37.647368895, 55.751682007], [37.647368915, 55.751682006], [37.647368935, 55.751682001], [37.647368954, 55.751681991], [37.64736897, 55.751681978], [37.647368983, 55.751681962], [37.647368993, 55.751681944], [37.647368998, 55.751681924], [37.647376025, 55.751639391], [37.647409474, 55.751640754], [37.647409495, 55.751640752], [37.647409515, 55.751640747], [37.647409533, 55.751640737], [37.647409549, 55.751640724], [37.647409562, 55.751640708], [37.647409571, 55.75164069], [37.647409577, 55.75164067], [37.647421836, 55.751566488], [37.647421837, 55.751566469], [37.647421835, 55.751566451], [37.64742183, 55.751566433], [37.647421821, 55.751566417], [37.647421809, 55.751566402], [37.647421795, 55.75156639], [37.647421779, 55.751566381], [37.647421761, 55.751566375], [37.647421743, 55.751566372], [37.647388928, 55.751564611], [37.647406541, 55.751455902], [37.647406542, 55.751455884], [37.64740654, 55.751455865], [37.647406534, 55.751455847], [37.647406526, 55.751455831], [37.647406514, 55.751455816], [37.6474065, 55.751455804], [37.647406484, 55.751455795], [37.647406466, 55.751455789], [37.647406448, 55.751455786], [37.647299509, 55.751450133], [37.647299491, 55.751450133], [37.647299473, 55.751450137], [37.647299456, 55.751450145], [37.647299441, 55.751450155], [37.647299428, 55.751450168], [37.647299417, 55.751450183], [37.647299409, 55.7514502], [37.647299405, 55.751450218], [37.647291249, 55.751504431], [37.647228157, 55.751501361], [37.647228137, 55.751501362], [37.647228117, 55.751501367], [37.647228099, 55.751501376], [37.647228083, 55.751501389], [37.64722807, 55.751501404], [37.64722806, 55.751501422], [37.647228054, 55.751501441], [37.647223639, 55.751523636], [37.647109638, 55.751517574], [37.647048873, 55.751513982], [37.647050036, 55.751504058], [37.647050037, 55.751504038], [37.647050033, 55.751504018], [37.647050025, 55.751503999], [37.647050014, 55.751503983], [37.647049999, 55.751503969], [37.647049982, 55.751503958], [37.647049964, 55.75150395], [37.647049944, 55.751503947], [37.646992761, 55.751500144], [37.646994559, 55.751493598], [37.646994562, 55.751493577], [37.646994561, 55.751493555], [37.646994555, 55.751493535], [37.646994545, 55.751493516], [37.646994531, 55.751493499], [37.646977302, 55.751477036], [37.646977288, 55.751477025], [37.646977273, 55.751477017], [37.646977256, 55.751477011], [37.646977238, 55.751477009], [37.646943698, 55.751475249], [37.646943677, 55.75147525], [37.646943657, 55.751475256], [37.646943638, 55.751475265], [37.646921028, 55.751489877], [37.646921013, 55.751489889], [37.646921001, 55.751489903], [37.646920992, 55.751489919], [37.646920985, 55.751489937], [37.646919397, 55.751496344], [37.646861058, 55.75149361], [37.646861037, 55.751493611], [37.646861017, 55.751493617], [37.646860999, 55.751493626], [37.646860983, 55.751493639], [37.64686097, 55.751493655], [37.64686096, 55.751493674], [37.646860955, 55.751493694], [37.646845998, 55.751583784], [37.646845996, 55.751583802], [37.646845999, 55.751583821], [37.646846004, 55.751583839], [37.646846013, 55.751583856], [37.646846025, 55.751583871], [37.64684604, 55.751583883], [37.646846057, 55.751583892], [37.646846075, 55.751583898], [37.646846093, 55.7515839], [37.646862146, 55.751584387], [37.646851005, 55.751652728], [37.646851004, 55.751652749], [37.646851007, 55.751652769], [37.646851014, 55.751652788], [37.646851025, 55.751652805], [37.646851039, 55.75165282], [37.646851055, 55.751652832], [37.646851074, 55.75165284], [37.646851094, 55.751652844], [37.646865378, 55.751654281], [37.646861414, 55.75167934], [37.646831269, 55.751693077], [37.646831252, 55.751693087], [37.646831238, 55.751693099], [37.646831226, 55.751693114], [37.646831217, 55.751693131], [37.646831212, 55.75169315], [37.64683121, 55.751693169], [37.646831212, 55.751693188], [37.646831218, 55.751693206], [37.646831227, 55.751693223], [37.646831239, 55.751693238], [37.646831254, 55.751693251], [37.646872259, 55.751721309], [37.646872277, 55.751721319], [37.646872297, 55.751721325], [37.646872318, 55.751721326], [37.646872339, 55.751721324], [37.646872358, 55.751721317], [37.646902621, 55.751707054], [37.646946022, 55.75170949], [37.646945158, 55.751715896], [37.646945157, 55.751715916], [37.646945161, 55.751715937], [37.646945169, 55.751715956], [37.64694518, 55.751715973], [37.646945195, 55.751715987], [37.646945213, 55.751715998], [37.646945232, 55.751716006], [37.646945252, 55.751716009], [37.647064745, 55.751721887], [37.647064764, 55.751721886], [37.647064782, 55.751721882], [37.647064799, 55.751721875], [37.647064814, 55.751721865], [37.647064827, 55.751721852]]], [[[37.647669271, 55.752071548], [37.647669288, 55.752071559], [37.647669306, 55.752071566], [37.647669326, 55.752071569], [37.647748975, 55.752076863], [37.647748994, 55.752076862], [37.647749014, 55.752076858], [37.647749032, 55.75207685], [37.647749048, 55.752076838], [37.647749061, 55.752076823], [37.647749071, 55.752076807], [37.647758522, 55.7520571], [37.647892288, 55.752073098], [37.647892307, 55.752073099], [37.647892325, 55.752073096], [37.647892343, 55.752073089], [37.647892359, 55.752073079], [37.647892373, 55.752073067], [37.647892385, 55.752073052], [37.647892393, 55.752073035], [37.647981501, 55.751841198], [37.647981502, 55.751841193], [37.647998188, 55.751789303], [37.647998192, 55.751789284], [37.647998193, 55.751789263], [37.647998189, 55.751789244], [37.647998181, 55.751789225], [37.64799817, 55.751789208], [37.647998155, 55.751789194], [37.647998138, 55.751789183], [37.647998119, 55.751789176], [37.6479981, 55.751789173], [37.647832272, 55.751778369], [37.647832271, 55.751778369], [37.647744663, 55.751773983], [37.647744663, 55.751773983], [37.647489009, 55.751761714], [37.647365628, 55.751755577], [37.647362432, 55.751746662], [37.647362424, 55.751746644], [37.647362412, 55.751746628], [37.647362397, 55.751746615], [37.64736238, 55.751746605], [37.647362361, 55.751746598], [37.647362341, 55.751746596], [37.647308187, 55.751744864], [37.647308167, 55.751744865], [37.647308148, 55.751744871], [37.64730813, 55.75174488], [37.647308114, 55.751744893], [37.647308101, 55.751744908], [37.647308091, 55.751744926], [37.647308086, 55.751744946], [37.647279992, 55.75189767], [37.64727999, 55.751897688], [37.647279992, 55.751897707], [37.647279998, 55.751897725], [37.647280006, 55.751897742], [37.647280018, 55.751897756], [37.647280032, 55.751897769], [37.647280048, 55.751897778], [37.647280066, 55.751897785], [37.647280084, 55.751897788], [37.647394776, 55.751904836], [37.647394796, 55.751904835], [37.647394815, 55.751904831], [37.647394832, 55.751904823], [37.647394848, 55.751904812], [37.647394861, 55.751904798], [37.647394872, 55.751904781], [37.647394879, 55.751904763], [37.647416878, 55.751825697], [37.647416881, 55.751825677], [37.647416881, 55.751825657], [37.647416876, 55.751825638], [37.647416868, 55.751825619], [37.647416856, 55.751825603], [37.647416841, 55.75182559], [37.647416824, 55.75182558], [37.647416805, 55.751825573], [37.647416785, 55.75182557], [37.647359568, 55.751823846], [37.64736579, 55.751797095], [37.647445246, 55.751802376], [37.647442157, 55.751823829], [37.647442156, 55.75182385], [37.64744216, 55.75182387], [37.647442167, 55.751823889], [37.647442178, 55.751823907], [37.647442193, 55.751823921], [37.64744221, 55.751823932], [37.647442229, 55.75182394], [37.64744225, 55.751823943], [37.647716238, 55.75184158], [37.647716259, 55.751841579], [37.64771628, 55.751841574], [37.647716298, 55.751841564], [37.647716315, 55.751841551], [37.647716328, 55.751841535], [37.647716338, 55.751841517], [37.647716343, 55.751841497], [37.647719446, 55.751823619], [37.64782117, 55.751830666], [37.647796004, 55.751893373], [37.647706866, 55.7518863], [37.647706848, 55.751886301], [37.647706829, 55.751886304], [37.647706812, 55.751886311], [37.647706796, 55.751886321], [37.647706783, 55.751886334], [37.647706772, 55.751886349], [37.647706764, 55.751886366], [37.647672092, 55.751983411], [37.647672088, 55.75198343], [37.647672087, 55.751983449], [37.647672089, 55.751983468], [37.647672095, 55.751983486], [37.647672105, 55.751983502], [37.647672117, 55.751983517], [37.647672132, 55.751983529], [37.647672149, 55.751983537], [37.647672168, 55.751983543], [37.647672187, 55.751983545], [37.64769435, 55.751983518], [37.647669236, 55.752071442], [37.647669233, 55.752071461], [37.647669233, 55.752071481], [37.647669237, 55.752071501], [37.647669245, 55.752071519], [37.647669257, 55.752071535], [37.647669271, 55.752071548]]], [[[37.647584669, 55.752051687], [37.647584685, 55.752051697], [37.647584703, 55.752051703], [37.647584722, 55.752051706], [37.647671771, 55.752056585], [37.647671791, 55.752056584], [37.647671811, 55.752056579], [37.647671829, 55.752056571], [37.647671845, 55.752056558], [37.647671858, 55.752056543], [37.647671868, 55.752056526], [37.647671875, 55.752056507], [37.647672863, 55.752051969], [37.647672865, 55.75205195], [37.647672863, 55.75205193], [37.647672858, 55.752051912], [37.64767285, 55.752051895], [37.647672838, 55.752051879], [37.647672824, 55.752051867], [37.647672807, 55.752051857], [37.647672789, 55.75205185], [37.64767277, 55.752051848], [37.647585668, 55.752047145], [37.647585648, 55.752047146], [37.647585628, 55.752047151], [37.64758561, 55.75204716], [37.647585594, 55.752047172], [37.647585581, 55.752047187], [37.647585571, 55.752047205], [37.647585565, 55.752047224], [37.64758463, 55.752051585], [37.647584628, 55.752051604], [37.647584629, 55.752051623], [37.647584634, 55.752051642], [37.647584643, 55.752051659], [37.647584655, 55.752051674], [37.647584669, 55.752051687]]]], type=MultiPolygon}</t>
  </si>
  <si>
    <t>{coordinates=[37.647135998, 55.751611889], type=Point}</t>
  </si>
  <si>
    <t>Могила – Горбань Василий Моисеевич (1918–1977), Герой Советского Союза</t>
  </si>
  <si>
    <t>c5a9069c-56f9-11e2-965f-005056806bb6</t>
  </si>
  <si>
    <t>Урна с прахом Менжинского Вячеслава Рудольфовича (1874–1934)</t>
  </si>
  <si>
    <t>c5a9069e-56f9-11e2-965f-005056806bb6</t>
  </si>
  <si>
    <t>{geometries=[{coordinates=[37.618770274, 55.753891911], type=Point}, {coordinates=[[[37.618770369, 55.753895162], [37.618774099, 55.753892078], [37.618770415, 55.75388828], [37.618766213, 55.753892123], [37.618770369, 55.753895162]]], type=Polygon}], type=GeometryCollection}</t>
  </si>
  <si>
    <t>{coordinates=[37.618770298, 55.753890179], type=Point}</t>
  </si>
  <si>
    <t>Могила Каргина Василия Ивановича (1907–1969), химика &lt;Валентин Алексеевич&gt;</t>
  </si>
  <si>
    <t>c5a906a0-56f9-11e2-965f-005056806bb6</t>
  </si>
  <si>
    <t>Урна с прахом Рутенберга Чарльза Эмиля (1882–1927)</t>
  </si>
  <si>
    <t>c5a906a5-56f9-11e2-965f-005056806bb6</t>
  </si>
  <si>
    <t>{geometries=[{coordinates=[37.618770359, 55.753891889], type=Point}, {coordinates=[[[37.618770271, 55.753895214], [37.618774256, 55.753892252], [37.618770472, 55.75388798], [37.618766439, 55.753892107], [37.618770271, 55.753895214]]], type=Polygon}], type=GeometryCollection}</t>
  </si>
  <si>
    <t>{coordinates=[37.618770378, 55.753890044], type=Point}</t>
  </si>
  <si>
    <t>Надгробие В.И.Тимофеева, 1858 г.</t>
  </si>
  <si>
    <t>c5a906b4-56f9-11e2-965f-005056806bb6</t>
  </si>
  <si>
    <t>{geometries=[{coordinates=[37.554442134, 55.724795388], type=Point}, {coordinates=[[[37.554439483, 55.72491515], [37.554585066, 55.724797885], [37.554442259, 55.724659916], [37.554301726, 55.7248086], [37.554439483, 55.72491515]]], type=Polygon}], type=GeometryCollection}</t>
  </si>
  <si>
    <t>{coordinates=[37.55444536, 55.724728901], type=Point}</t>
  </si>
  <si>
    <t>Могила - Белик Петр Алексеевич (1909-1980), Герой Советского Союза</t>
  </si>
  <si>
    <t>c5a906ba-56f9-11e2-965f-005056806bb6</t>
  </si>
  <si>
    <t>{geometries=[{coordinates=[37.554445752, 55.724796664], type=Point}, {coordinates=[[[37.554442555, 55.724921799], [37.554591271, 55.724798591], [37.554446684, 55.724658492], [37.554302498, 55.724807773], [37.554442555, 55.724921799]]], type=Polygon}], type=GeometryCollection}</t>
  </si>
  <si>
    <t>{coordinates=[37.554449002, 55.724728542], type=Point}</t>
  </si>
  <si>
    <t>c5a906bc-56f9-11e2-965f-005056806bb6</t>
  </si>
  <si>
    <t>{coordinates=[[[37.614742518, 55.763194419], [37.614611774, 55.76315502], [37.614635456, 55.763123274], [37.614572074, 55.763106808], [37.614559905, 55.763122285], [37.614474962, 55.763219816], [37.614513226, 55.763230558], [37.61467266, 55.763275319], [37.614742518, 55.763194419]]], type=Polygon}</t>
  </si>
  <si>
    <t>{coordinates=[37.614595692, 55.76317472], type=Point}</t>
  </si>
  <si>
    <t>Могила Толстого Алексея Николаевича (1882–1945)</t>
  </si>
  <si>
    <t>c5a906be-56f9-11e2-965f-005056806bb6</t>
  </si>
  <si>
    <t>{geometries=[{coordinates=[37.554441225, 55.724793827], type=Point}, {coordinates=[[[37.554439079, 55.724917164], [37.55458798, 55.724801129], [37.554438712, 55.724650054], [37.554299129, 55.724806959], [37.554439079, 55.724917164]]], type=Polygon}], type=GeometryCollection}</t>
  </si>
  <si>
    <t>{coordinates=[37.55444243, 55.724725592], type=Point}</t>
  </si>
  <si>
    <t>Могила Судаева Алексея Ивановича (1912–1946)</t>
  </si>
  <si>
    <t>c5a906c4-56f9-11e2-965f-005056806bb6</t>
  </si>
  <si>
    <t>Могила Передерия Григория Петровича (1871–1953)</t>
  </si>
  <si>
    <t>c5a906c6-56f9-11e2-965f-005056806bb6</t>
  </si>
  <si>
    <t>Ограда с воротами, 1900 г., архитектор С.Ф.Воскресенский</t>
  </si>
  <si>
    <t>c5a906c9-56f9-11e2-965f-005056806bb6</t>
  </si>
  <si>
    <t>ЦАО, муниципальный округ Таганский, Яузский бульв., д., 9/6, стр., 1 (ограда)</t>
  </si>
  <si>
    <t>{coordinates=[[[37.645996923, 55.751115737], [37.646132459, 55.751227086], [37.646445956, 55.751573423], [37.646452037, 55.751581179], [37.646492841, 55.751633225], [37.646808354, 55.7520155], [37.646816078, 55.752014816], [37.646500649, 55.751632775], [37.646460573, 55.751581657], [37.646140268, 55.751226636], [37.646001836, 55.751112422], [37.645996923, 55.751115737]]], type=Polygon}</t>
  </si>
  <si>
    <t>{coordinates=[37.646293058, 55.751400255], type=Point}</t>
  </si>
  <si>
    <t>c5a906cf-56f9-11e2-965f-005056806bb6</t>
  </si>
  <si>
    <t>улица Достоевского, дом 2; улица Достоевского, дом 4, корпус 1; улица Достоевского, дом 2, строение 2</t>
  </si>
  <si>
    <t>{coordinates=[[[[37.612308439, 55.783021985], [37.612308461, 55.783021985], [37.612308481, 55.783021981], [37.612573405, 55.782938467], [37.612573423, 55.78293846], [37.612573438, 55.782938449], [37.612573452, 55.782938436], [37.612573462, 55.782938421], [37.61257347, 55.782938404], [37.612573474, 55.782938385], [37.612573475, 55.782938367], [37.612573473, 55.782938348], [37.612573467, 55.78293833], [37.612573457, 55.782938314], [37.612573445, 55.7829383], [37.612295359, 55.782667074], [37.612295345, 55.782667063], [37.612295329, 55.782667054], [37.612295312, 55.782667049], [37.612295294, 55.782667046], [37.612295276, 55.782667047], [37.612295259, 55.782667051], [37.612035902, 55.78275084], [37.612035902, 55.78275084], [37.612026292, 55.78275398], [37.612026291, 55.78275398], [37.61202629, 55.782753981], [37.611891637, 55.782801246], [37.611564029, 55.782907629], [37.611564029, 55.78290763], [37.610302098, 55.783319403], [37.61030208, 55.783319411], [37.610302063, 55.783319423], [37.61030205, 55.783319438], [37.610302039, 55.783319455], [37.610302032, 55.783319474], [37.61030203, 55.783319494], [37.610302031, 55.783319514], [37.610302036, 55.783319534], [37.610302046, 55.783319552], [37.610302058, 55.783319568], [37.610302647, 55.783320165], [37.610031944, 55.783408816], [37.610031927, 55.783408823], [37.610031912, 55.783408834], [37.610031899, 55.783408847], [37.610031888, 55.783408862], [37.610031881, 55.783408879], [37.610031876, 55.783408898], [37.610031876, 55.783408916], [37.610031879, 55.783408935], [37.610031885, 55.783408953], [37.610031894, 55.783408969], [37.610031907, 55.783408983], [37.610299463, 55.783663845], [37.61029948, 55.783663858], [37.610299499, 55.783663867], [37.61029952, 55.783663872], [37.610299541, 55.783663872], [37.610299562, 55.783663868], [37.610559492, 55.783580888], [37.610559511, 55.78358088], [37.610559527, 55.783580868], [37.610559541, 55.783580853], [37.610559552, 55.783580836], [37.610559559, 55.783580817], [37.610559562, 55.783580797], [37.61055956, 55.783580776], [37.610559555, 55.783580757], [37.610559546, 55.783580738], [37.610559533, 55.783580723], [37.610311793, 55.783329151], [37.611848962, 55.782819094], [37.611848964, 55.782819094], [37.612028103, 55.782755908], [37.612148037, 55.782870107], [37.612148039, 55.78287011], [37.612151588, 55.782873236], [37.612175444, 55.782896317], [37.612175446, 55.782896319], [37.61218356, 55.782903722], [37.612308383, 55.783021958], [37.6123084, 55.783021971], [37.612308419, 55.78302198], [37.612308439, 55.783021985]]], [[[37.612703815, 55.783637927], [37.612703826, 55.783637912], [37.612703834, 55.783637895], [37.612703839, 55.783637876], [37.61270384, 55.783637857], [37.612703837, 55.783637839], [37.612703831, 55.783637821], [37.612703822, 55.783637804], [37.61270381, 55.78363779], [37.612624133, 55.783559728], [37.612624133, 55.783559728], [37.612577956, 55.783514712], [37.612362784, 55.783305021], [37.61236277, 55.78330501], [37.612362754, 55.783305001], [37.612362737, 55.783304996], [37.612362719, 55.783304993], [37.612362701, 55.783304994], [37.612362683, 55.783304998], [37.611841486, 55.783472561], [37.611784189, 55.783418473], [37.611784172, 55.78341846], [37.611784152, 55.783418451], [37.611784132, 55.783418447], [37.61178411, 55.783418447], [37.611784089, 55.783418451], [37.611454449, 55.783527117], [37.611454432, 55.783527125], [37.611454416, 55.783527136], [37.611454403, 55.783527149], [37.611454392, 55.783527165], [37.611454385, 55.783527182], [37.611454381, 55.783527201], [37.611454381, 55.78352722], [37.611454384, 55.783527239], [37.61145439, 55.783527256], [37.6114544, 55.783527272], [37.611454413, 55.783527286], [37.611511112, 55.783578728], [37.611479934, 55.783588685], [37.611054773, 55.783723671], [37.611025903, 55.783732836], [37.611025886, 55.783732844], [37.61102587, 55.783732854], [37.611025857, 55.783732867], [37.611025846, 55.783732883], [37.611025839, 55.7837329], [37.611025834, 55.783732918], [37.611025834, 55.783732937], [37.611025836, 55.783732955], [37.611025842, 55.783732973], [37.611025852, 55.783732989], [37.611025864, 55.783733003], [37.611115173, 55.783819618], [37.611358754, 55.78405666], [37.611358768, 55.784056671], [37.611358784, 55.78405668], [37.611358802, 55.784056686], [37.61135882, 55.784056688], [37.611358838, 55.784056687], [37.611358856, 55.784056683], [37.611532772, 55.783998356], [37.611532791, 55.783998348], [37.611532807, 55.783998336], [37.611532821, 55.783998321], [37.611532831, 55.783998303], [37.611532838, 55.783998284], [37.61153284, 55.783998264], [37.611532839, 55.783998244], [37.611532833, 55.783998224], [37.611532823, 55.783998206], [37.61153281, 55.78399819], [37.611390834, 55.78385813], [37.61150545, 55.78382129], [37.611811279, 55.783723215], [37.611833555, 55.783741413], [37.61183357, 55.783741423], [37.611833588, 55.78374143], [37.611861957, 55.783750527], [37.611861986, 55.783750531], [37.611908544, 55.78375163], [37.611908566, 55.783751628], [37.611908587, 55.783751622], [37.611926782, 55.783743623], [37.611926806, 55.783743608], [37.611938919, 55.783733334], [37.611938937, 55.783733315], [37.611945989, 55.78372302], [37.611945998, 55.783723003], [37.611946004, 55.783722985], [37.611946007, 55.783722967], [37.611946006, 55.783722948], [37.611946001, 55.78372293], [37.611945993, 55.783722913], [37.611932838, 55.783700219], [37.612337133, 55.783569874], [37.61248381, 55.783704508], [37.612483827, 55.783704521], [37.612483845, 55.783704529], [37.612483866, 55.783704534], [37.612483887, 55.783704534], [37.612483907, 55.78370453], [37.612575839, 55.783676009], [37.612628426, 55.783660269], [37.612703768, 55.783637957], [37.612703786, 55.78363795], [37.612703801, 55.78363794], [37.612703815, 55.783637927]]]], type=MultiPolygon}</t>
  </si>
  <si>
    <t>{coordinates=[37.611568575, 55.783688114], type=Point}</t>
  </si>
  <si>
    <t>Могила Мицкевича (Капсукаса) Викентия Семеновича (1880–1935)</t>
  </si>
  <si>
    <t>cbfe43e0-56f9-11e2-965f-005056806bb6</t>
  </si>
  <si>
    <t>{geometries=[{coordinates=[37.554446379, 55.724797497], type=Point}, {coordinates=[[[37.554444403, 55.72491674], [37.554586013, 55.724798728], [37.554448949, 55.724667045], [37.554306149, 55.724807473], [37.554444403, 55.72491674]]], type=Polygon}], type=GeometryCollection}</t>
  </si>
  <si>
    <t>{coordinates=[37.554449738, 55.724732887], type=Point}</t>
  </si>
  <si>
    <t>Ограда, 1-я пол. XIX в.</t>
  </si>
  <si>
    <t>cbfe43e2-56f9-11e2-965f-005056806bb6</t>
  </si>
  <si>
    <t>ЦАО, Арбат, Арбат ул., д., 37/2, стр., 3</t>
  </si>
  <si>
    <t>{coordinates=[[[37.590742948, 55.749137213], [37.590744855, 55.749132636], [37.590601393, 55.749092125], [37.590595401, 55.749098464], [37.590739764, 55.749140299], [37.590742948, 55.749137213]]], type=Polygon}</t>
  </si>
  <si>
    <t>{coordinates=[37.590669355, 55.74911555], type=Point}</t>
  </si>
  <si>
    <t>cbfe43e6-56f9-11e2-965f-005056806bb6</t>
  </si>
  <si>
    <t>ЦАО, муниципальный округ Басманный, Гороховский пер., д., 19, стр., 4 (ограда между д.19 с.4 и д.17)</t>
  </si>
  <si>
    <t>{coordinates=[[[37.667757088, 55.765238691], [37.667759413, 55.76524171], [37.668307517, 55.76536089], [37.668317167, 55.765355425], [37.667761324, 55.765236257], [37.667757088, 55.765238691]]], type=Polygon}</t>
  </si>
  <si>
    <t>{coordinates=[37.668036431, 55.765298567], type=Point}</t>
  </si>
  <si>
    <t>Ограда, 1890–е гг.</t>
  </si>
  <si>
    <t>cbfe43ea-56f9-11e2-965f-005056806bb6</t>
  </si>
  <si>
    <t>ЦАО, муниципальный округ Пресненский, Садовая-Кудринская ул., д., 15, стр., 9 (ограда церкви)</t>
  </si>
  <si>
    <t>{coordinates=[[[37.588056232, 55.764243592], [37.588062871, 55.764250781], [37.588100913, 55.764293039], [37.588149189, 55.764346819], [37.588198543, 55.764401801], [37.58823043, 55.764437324], [37.588244559, 55.764435328], [37.588219951, 55.76440576], [37.588205563, 55.764389732], [37.588170957, 55.764351178], [37.588156569, 55.76433515], [37.588121962, 55.764296596], [37.588107574, 55.764280568], [37.588097843, 55.764267583], [37.588086312, 55.764255793], [37.588073056, 55.764239839], [37.588056232, 55.764243592]]], type=Polygon}</t>
  </si>
  <si>
    <t>{coordinates=[37.588152879, 55.764340985], type=Point}</t>
  </si>
  <si>
    <t>Захоронение Шмелькова Константина Алексеевича (1903–1938 гг.), первого бортмеханика</t>
  </si>
  <si>
    <t>cbfe43ed-56f9-11e2-965f-005056806bb6</t>
  </si>
  <si>
    <t>ЦАО, муниципальный округ Хамовники, Лужнецкий пр., д., 2 (Новодевичье кладбище, колумбарий, секция 4-5)</t>
  </si>
  <si>
    <t>{geometries=[{coordinates=[37.5544406, 55.724802452], type=Point}, {coordinates=[[[37.554438456, 55.724913299], [37.554562787, 55.724808157], [37.554448343, 55.724681815], [37.554312816, 55.724806538], [37.554438456, 55.724913299]]], type=Polygon}], type=GeometryCollection}</t>
  </si>
  <si>
    <t>{coordinates=[37.554442706, 55.724744177], type=Point}</t>
  </si>
  <si>
    <t>Урна с прахом Игнатова Николая Григорьевича (1901 – 1966), советского и партийного деятеля</t>
  </si>
  <si>
    <t>cbfe43ff-56f9-11e2-965f-005056806bb6</t>
  </si>
  <si>
    <t>{geometries=[{coordinates=[37.618770196, 55.753892025], type=Point}, {coordinates=[[[37.6187703, 55.753895313], [37.618773813, 55.753892136], [37.618770295, 55.753888419], [37.618766375, 55.753892232], [37.6187703, 55.753895313]]], type=Polygon}], type=GeometryCollection}</t>
  </si>
  <si>
    <t>{coordinates=[37.618770219, 55.753890278], type=Point}</t>
  </si>
  <si>
    <t>Пруд перед дворцом, начало XVIII в.</t>
  </si>
  <si>
    <t>cbfe4419-56f9-11e2-965f-005056806bb6</t>
  </si>
  <si>
    <t>СВАО, муниципальный округ Останкинский, Останкинская 1-я ул., д., 5 (пруд)</t>
  </si>
  <si>
    <t>{coordinates=[[[37.610219025, 55.823125436], [37.610611549, 55.823138109], [37.610675348, 55.823130867], [37.611846576, 55.823181459], [37.6125137, 55.823219714], [37.612551776, 55.823219617], [37.612583793, 55.823217616], [37.613143841, 55.823257074], [37.613688195, 55.823329776], [37.614137474, 55.823381007], [37.614380025, 55.823393358], [37.614620703, 55.823393135], [37.614900154, 55.823392876], [37.615423326, 55.823342092], [37.615512415, 55.823253989], [37.615486876, 55.82325042], [37.615556749, 55.823138982], [37.615756931, 55.822851381], [37.615785639, 55.822847762], [37.615813273, 55.822750734], [37.615847907, 55.822592624], [37.615862922, 55.822274659], [37.615823362, 55.822114822], [37.615746357, 55.821971187], [37.610221478, 55.822010359], [37.610219025, 55.823125436]]], type=Polygon}</t>
  </si>
  <si>
    <t>{coordinates=[37.613025307, 55.822671679], type=Point}</t>
  </si>
  <si>
    <t>Могила Клейна Романа Ивановича (1858–1924), архитектора</t>
  </si>
  <si>
    <t>cbfe4421-56f9-11e2-965f-005056806bb6</t>
  </si>
  <si>
    <t>ЮВАО, муниципальный округ Лефортово, Наличная ул., д., 1 (Введенское кладбище, участок 27)</t>
  </si>
  <si>
    <t>Могила Никифорова Михаила Никифоровича (1858–1915)</t>
  </si>
  <si>
    <t>cbfe4427-56f9-11e2-965f-005056806bb6</t>
  </si>
  <si>
    <t>{geometries=[{coordinates=[37.554444783, 55.724796481], type=Point}, {coordinates=[[[37.554442517, 55.72492216], [37.554588739, 55.724797978], [37.554446056, 55.724657766], [37.554301817, 55.724808018], [37.554442517, 55.72492216]]], type=Polygon}], type=GeometryCollection}</t>
  </si>
  <si>
    <t>{coordinates=[37.554448077, 55.724727872], type=Point}</t>
  </si>
  <si>
    <t>Доходный дом Ф.С. Рахманова, 1899–1902 гг., архитектор П.А. Дриттенпрейс</t>
  </si>
  <si>
    <t>cbfe442c-56f9-11e2-965f-005056806bb6</t>
  </si>
  <si>
    <t>улица Покровка, дом 19</t>
  </si>
  <si>
    <t>{coordinates=[[[37.646625476, 55.759982747], [37.646783884, 55.759750937], [37.646894252, 55.759588065], [37.64622816, 55.759495022], [37.646032681, 55.760039853], [37.646030015, 55.760039586], [37.646024572, 55.760056487], [37.646026121, 55.760059161], [37.646033163, 55.760064059], [37.646062042, 55.760067877], [37.646063012, 55.760065233], [37.646529654, 55.760125464], [37.646625476, 55.759982747]], [[37.646597669, 55.759710964], [37.646578521, 55.759736199], [37.646541618, 55.759788705], [37.646533146, 55.759789074], [37.646501561, 55.759832584], [37.646513658, 55.759834429], [37.64648089, 55.759880706], [37.646453789, 55.759917554], [37.646436833, 55.759941313], [37.646413123, 55.759973469], [37.646336337, 55.759962791], [37.646312305, 55.759942763], [37.646334634, 55.759879398], [37.646343547, 55.759854345], [37.646393849, 55.759725694], [37.646388384, 55.759721092], [37.646381568, 55.759717077], [37.646373053, 55.759714778], [37.64638551, 55.759680795], [37.646398424, 55.759649667], [37.646417755, 55.759652087], [37.646420713, 55.759646496], [37.646462218, 55.75965348], [37.64645545, 55.759666781], [37.646473847, 55.75967081], [37.646471472, 55.759674648], [37.646476682, 55.759679375], [37.646528242, 55.759687425], [37.646535018, 55.759684713], [37.646546937, 55.759668702], [37.646616895, 55.759681005], [37.646604859, 55.759699791], [37.646597669, 55.759710964]]], type=Polygon}</t>
  </si>
  <si>
    <t>{coordinates=[37.646237707, 55.759810829], type=Point}</t>
  </si>
  <si>
    <t>Мост с грифонами, XIX в.</t>
  </si>
  <si>
    <t>cbfe4430-56f9-11e2-965f-005056806bb6</t>
  </si>
  <si>
    <t>ЮВАО, Выхино-Жулебино, Кузьминская ул., д., 7</t>
  </si>
  <si>
    <t>{coordinates=[[[37.787774754, 55.690171592], [37.788308724, 55.690127931], [37.788311019, 55.69016012], [37.788313913, 55.690165271], [37.788323072, 55.690168796], [37.788336203, 55.690168765], [37.788344179, 55.69016649], [37.788349271, 55.69016003], [37.788348265, 55.690124972], [37.788527927, 55.690110375], [37.788529862, 55.690142955], [37.788532754, 55.690148107], [37.788541915, 55.690151632], [37.788555045, 55.690151601], [37.788563022, 55.690149325], [37.788568112, 55.690142866], [37.788567098, 55.690107504], [37.788759811, 55.690091416], [37.788761533, 55.69012283], [37.788764425, 55.690127981], [37.788773586, 55.690131505], [37.788786717, 55.690131474], [37.788794693, 55.690129199], [37.788799783, 55.69012274], [37.788798761, 55.690087942], [37.788997889, 55.690071057], [37.789018672, 55.690102279], [37.789067495, 55.690142462], [37.789112227, 55.690169759], [37.789157225, 55.690180599], [37.789205785, 55.690192297], [37.789259333, 55.690197207], [37.789270912, 55.690198269], [37.789273502, 55.690202603], [37.789278043, 55.690205312], [37.789285996, 55.690230793], [37.789285639, 55.690260004], [37.789300508, 55.690266564], [37.789313587, 55.69026549], [37.78932114, 55.690261624], [37.789324325, 55.690256194], [37.789323842, 55.690249364], [37.78944806, 55.690242882], [37.789449259, 55.690250616], [37.789462425, 55.690255421], [37.789474992, 55.690256358], [37.789482376, 55.690251183], [37.789486462, 55.690247003], [37.789481269, 55.690178483], [37.789490333, 55.690168791], [37.789550708, 55.690149628], [37.789597893, 55.690122437], [37.78963078, 55.690091733], [37.789657968, 55.690045679], [37.789661155, 55.690043758], [37.789686217, 55.690005316], [37.789834375, 55.689990717], [37.78983574, 55.690020956], [37.789838634, 55.690026107], [37.789847793, 55.690029632], [37.789860925, 55.690029601], [37.7898689, 55.690027326], [37.789873992, 55.690020866], [37.789873933, 55.690012868], [37.789873164, 55.689986112], [37.790051727, 55.689968283], [37.790053446, 55.689990218], [37.790054159, 55.690000445], [37.790057051, 55.690005596], [37.790066212, 55.690009121], [37.790079343, 55.69000909], [37.790087319, 55.690006814], [37.790092409, 55.690000355], [37.790091394, 55.689964993], [37.790284932, 55.689945851], [37.790286605, 55.689977156], [37.790289498, 55.689982307], [37.790298659, 55.689985832], [37.790311789, 55.689985801], [37.790319766, 55.689983525], [37.790324855, 55.689977066], [37.790323916, 55.689942083], [37.790486701, 55.689926439], [37.790485865, 55.689918078], [37.790086457, 55.68995612], [37.789884077, 55.689976016], [37.789834144, 55.689982685], [37.789682516, 55.68999665], [37.789643904, 55.690046937], [37.789617432, 55.690088326], [37.789586413, 55.690118136], [37.789543744, 55.690141419], [37.789484966, 55.690159197], [37.789468127, 55.690175365], [37.789268199, 55.690189219], [37.789206495, 55.690184721], [37.789125489, 55.69016479], [37.789073201, 55.690136279], [37.789031802, 55.690097682], [37.789010977, 55.690061359], [37.788677095, 55.690090046], [37.787773113, 55.690163359], [37.787772411, 55.690168151], [37.787774754, 55.690171592]]], type=Polygon}</t>
  </si>
  <si>
    <t>{coordinates=[37.78867, 55.690094708], type=Point}</t>
  </si>
  <si>
    <t>Погреб, 1912 г.</t>
  </si>
  <si>
    <t>cbfe4431-56f9-11e2-965f-005056806bb6</t>
  </si>
  <si>
    <t>Усадьба Виноградово, 2-я пол. XVIII в. - нач. XX в. - Погреб, 1912 г.</t>
  </si>
  <si>
    <t>СВАО, муниципальный округ Северный, Дмитровское шоссе, стр., (домовладение 167 Б, стр. 3)</t>
  </si>
  <si>
    <t>{coordinates=[[[37.539783004, 55.94185337], [37.539771364, 55.94190014], [37.539911611, 55.941908079], [37.539933955, 55.941895525], [37.539940032, 55.941876132], [37.539907496, 55.941859033], [37.539783004, 55.94185337]]], type=Polygon}</t>
  </si>
  <si>
    <t>{coordinates=[37.53985596, 55.941885829], type=Point}</t>
  </si>
  <si>
    <t>Фонтан Дружба народов, 1954 г., архитекторы: Топуридзе К.Т., Константиновский Г.Д., скульпторы: Баженова З.В., Бажанова Л.А., Тенета А.И., Рылеева З.В., Чайков И.М.</t>
  </si>
  <si>
    <t>cbfe4433-56f9-11e2-965f-005056806bb6</t>
  </si>
  <si>
    <t>{coordinates=[[[37.631416665, 55.829518374], [37.631196909, 55.829650259], [37.631254825, 55.829907682], [37.631694112, 55.83014248], [37.632165546, 55.830158836], [37.632390422, 55.830021499], [37.632316513, 55.829758259], [37.631891134, 55.829531903], [37.631416665, 55.829518374]]], type=Polygon}</t>
  </si>
  <si>
    <t>{coordinates=[37.631787753, 55.829832971], type=Point}</t>
  </si>
  <si>
    <t>Могила – Каманин Николай Петрович (1908–1982), Герой Советского Союза</t>
  </si>
  <si>
    <t>cbfe443d-56f9-11e2-965f-005056806bb6</t>
  </si>
  <si>
    <t>Могила Ильина (Маршака) Ильи Яковлевича (1895–1953)</t>
  </si>
  <si>
    <t>cbfe443f-56f9-11e2-965f-005056806bb6</t>
  </si>
  <si>
    <t>{geometries=[{coordinates=[37.55444616, 55.724797431], type=Point}, {coordinates=[[[37.554442559, 55.724920094], [37.554588122, 55.724797723], [37.554450373, 55.724662713], [37.554303585, 55.724809192], [37.554442559, 55.724920094]]], type=Polygon}], type=GeometryCollection}</t>
  </si>
  <si>
    <t>{coordinates=[37.554450987, 55.724730218], type=Point}</t>
  </si>
  <si>
    <t>Могила – Кузнецов Кирилл Павлович (1910–1967), Герой Советского Союза</t>
  </si>
  <si>
    <t>cbfe4447-56f9-11e2-965f-005056806bb6</t>
  </si>
  <si>
    <t>ЮВАО, муниципальный округ Лефортово, Наличная ул., д., 1 (Введенское кладбище, участок 13)</t>
  </si>
  <si>
    <t>Могила Остроумова Алексея Александровича (1844–1908)</t>
  </si>
  <si>
    <t>cbfe4448-56f9-11e2-965f-005056806bb6</t>
  </si>
  <si>
    <t>{geometries=[{coordinates=[37.554436393, 55.724803031], type=Point}, {coordinates=[[[37.554440246, 55.724916465], [37.554554875, 55.724804419], [37.55444146, 55.724685849], [37.554308988, 55.72480539], [37.554440246, 55.724916465]]], type=Polygon}], type=GeometryCollection}</t>
  </si>
  <si>
    <t>{coordinates=[37.554436965, 55.724745134], type=Point}</t>
  </si>
  <si>
    <t>Могила Кулагина Николая Михайловича (1860-1940)</t>
  </si>
  <si>
    <t>cbfe444a-56f9-11e2-965f-005056806bb6</t>
  </si>
  <si>
    <t>{geometries=[{coordinates=[37.708577644, 55.768673997], type=Point}, {coordinates=[[[37.708576824, 55.768776111], [37.708668429, 55.768668676], [37.708576242, 55.768573285], [37.70848908, 55.768677919], [37.708576824, 55.768776111]]], type=Polygon}], type=GeometryCollection}</t>
  </si>
  <si>
    <t>{coordinates=[37.708578709, 55.768673297], type=Point}</t>
  </si>
  <si>
    <t>cbfe444d-56f9-11e2-965f-005056806bb6</t>
  </si>
  <si>
    <t>Спартаковская улица, дом 2, корпус 6; Спартаковская улица, дом 2, корпус 2; Спартаковская улица, дом 2, корпус 5; Спартаковская улица, дом 2, корпус 1</t>
  </si>
  <si>
    <t>{coordinates=[[[[37.671282479, 55.769372224], [37.671282482, 55.769372205], [37.671282482, 55.769372185], [37.671282478, 55.769372166], [37.67128247, 55.769372148], [37.671282458, 55.769372132], [37.671282444, 55.769372118], [37.671282427, 55.769372108], [37.671282409, 55.769372101], [37.671170746, 55.769341718], [37.671170725, 55.769341714], [37.671170703, 55.769341716], [37.671170683, 55.769341721], [37.671170664, 55.769341732], [37.671170647, 55.769341745], [37.671148487, 55.769365083], [37.67094431, 55.769297124], [37.670944293, 55.76929712], [37.670944276, 55.769297119], [37.670944259, 55.769297121], [37.670944242, 55.769297126], [37.670638856, 55.769417904], [37.670638839, 55.769417913], [37.670638824, 55.769417925], [37.670638811, 55.769417939], [37.670638802, 55.769417956], [37.670638796, 55.769417974], [37.670638793, 55.769417993], [37.670638794, 55.769418012], [37.670638799, 55.769418031], [37.670638807, 55.769418048], [37.670638818, 55.769418064], [37.670638832, 55.769418077], [37.670638849, 55.769418087], [37.670638867, 55.769418094], [37.670705865, 55.769436414], [37.670705886, 55.769436417], [37.670705907, 55.769436416], [37.670705928, 55.76943641], [37.670705947, 55.7694364], [37.670721793, 55.769425627], [37.670788758, 55.769447076], [37.670788776, 55.76944708], [37.670788795, 55.769447081], [37.670788813, 55.769447078], [37.670788831, 55.769447071], [37.670788847, 55.769447062], [37.670788861, 55.76944705], [37.67080785, 55.76942731], [37.670995912, 55.76949164], [37.670976997, 55.76950772], [37.670976984, 55.769507734], [37.670976973, 55.76950775], [37.670976966, 55.769507768], [37.670976962, 55.769507787], [37.670976963, 55.769507807], [37.670976967, 55.769507826], [37.670976974, 55.769507844], [37.670976985, 55.76950786], [37.670976999, 55.769507874], [37.670977015, 55.769507884], [37.670977033, 55.769507892], [37.671101474, 55.769545443], [37.671101495, 55.769545447], [37.671101516, 55.769545446], [37.671101536, 55.769545441], [37.671101555, 55.769545432], [37.671101572, 55.769545419], [37.671277687, 55.76937632], [37.671282447, 55.769372274], [37.671282461, 55.769372259], [37.671282472, 55.769372243], [37.671282479, 55.769372224]]], [[[37.671869894, 55.769632392], [37.67186991, 55.769632382], [37.671869923, 55.76963237], [37.671961917, 55.769537036], [37.671961929, 55.769537021], [37.671961937, 55.769537004], [37.671961943, 55.769536986], [37.671961945, 55.769536967], [37.671961943, 55.769536948], [37.671961938, 55.76953693], [37.67196193, 55.769536913], [37.671961918, 55.769536898], [37.671961904, 55.769536886], [37.671961888, 55.769536876], [37.67196187, 55.76953687], [37.671397202, 55.769389905], [37.671397184, 55.769389902], [37.671397165, 55.769389902], [37.671397147, 55.769389906], [37.67139713, 55.769389913], [37.671397115, 55.769389924], [37.671397101, 55.769389937], [37.671330523, 55.769467721], [37.671330511, 55.769467738], [37.671330503, 55.769467756], [37.671330499, 55.769467775], [37.671330499, 55.769467795], [37.671330503, 55.769467815], [37.671330511, 55.769467833], [37.671330522, 55.76946785], [37.671330536, 55.769467864], [37.671330553, 55.769467875], [37.671330571, 55.769467882], [37.671493171, 55.769514328], [37.671483747, 55.769532195], [37.67148374, 55.769532213], [37.671483736, 55.769532232], [37.671483736, 55.769532252], [37.67148374, 55.769532271], [37.671483747, 55.769532289], [37.671483758, 55.769532305], [37.671483771, 55.769532319], [37.671483787, 55.76953233], [37.671483805, 55.769532337], [37.671710374, 55.769605673], [37.671710392, 55.769605677], [37.67171041, 55.769605677], [37.671710428, 55.769605675], [37.671710446, 55.769605669], [37.671710462, 55.76960566], [37.671710476, 55.769605648], [37.671726296, 55.769589502], [37.671869823, 55.769632397], [37.671869841, 55.7696324], [37.671869859, 55.769632401], [37.671869877, 55.769632398], [37.671869894, 55.769632392]]], [[[37.670946014, 55.769683968], [37.670946031, 55.769683956], [37.671034903, 55.769602997], [37.671034915, 55.769602983], [37.671034925, 55.769602967], [37.671034932, 55.769602949], [37.671034935, 55.76960293], [37.671034935, 55.769602912], [37.671034931, 55.769602893], [37.671034924, 55.769602876], [37.671034913, 55.76960286], [37.6710349, 55.769602847], [37.671034885, 55.769602836], [37.671034868, 55.769602828], [37.670556171, 55.769440022], [37.670556153, 55.769440018], [37.670556135, 55.769440017], [37.670556116, 55.76944002], [37.670556098, 55.769440026], [37.670556082, 55.769440035], [37.670556068, 55.769440047], [37.670475997, 55.769520954], [37.670460103, 55.769517395], [37.670460084, 55.769517393], [37.670460065, 55.769517394], [37.670460046, 55.769517399], [37.670460029, 55.769517407], [37.670460014, 55.769517419], [37.670352999, 55.769614821], [37.670352999, 55.769614821], [37.670282267, 55.769679336], [37.670282254, 55.769679351], [37.670282244, 55.769679369], [37.670282237, 55.769679388], [37.670282235, 55.769679408], [37.670282237, 55.769679429], [37.670282243, 55.769679448], [37.670282252, 55.769679466], [37.670282265, 55.769679482], [37.670282282, 55.769679494], [37.6702823, 55.769679503], [37.670291724, 55.769683026], [37.670193455, 55.769774666], [37.670193443, 55.76977468], [37.670193433, 55.769774696], [37.670193427, 55.769774713], [37.670193424, 55.769774732], [37.670193424, 55.76977475], [37.670193428, 55.769774769], [37.670193435, 55.769774786], [37.670193446, 55.769774802], [37.670193459, 55.769774815], [37.670193474, 55.769774826], [37.670512924, 55.769956266], [37.670512943, 55.769956274], [37.670579955, 55.769977737], [37.670579979, 55.769977742], [37.670580003, 55.769977741], [37.670630949, 55.769968689], [37.670630966, 55.769968684], [37.670630982, 55.769968676], [37.670630996, 55.769968666], [37.670672268, 55.769933582], [37.670770719, 55.769857102], [37.670770733, 55.769857089], [37.670770744, 55.769857073], [37.670770752, 55.769857055], [37.670770756, 55.769857037], [37.670770757, 55.769857017], [37.670770754, 55.769856998], [37.670770748, 55.76985698], [37.670770738, 55.769856964], [37.670770725, 55.769856949], [37.670770709, 55.769856938], [37.670770692, 55.769856929], [37.670604867, 55.769795688], [37.670773663, 55.769626302], [37.670945932, 55.769683976], [37.670945952, 55.769683981], [37.670945974, 55.769683981], [37.670945994, 55.769683977], [37.670946014, 55.769683968]]], [[[37.670780525, 55.770109823], [37.670780523, 55.770109803], [37.670780516, 55.770109784], [37.670780505, 55.770109766], [37.670780492, 55.770109751], [37.670780475, 55.77010974], [37.670570335, 55.769989178], [37.670572348, 55.76997555], [37.670572349, 55.76997553], [37.670572346, 55.769975511], [37.67057234, 55.769975493], [37.67057233, 55.769975476], [37.670572317, 55.769975462], [37.670572301, 55.76997545], [37.670572284, 55.769975441], [37.670572265, 55.769975436], [37.670568837, 55.769974864], [37.670568835, 55.769974864], [37.670564619, 55.769974273], [37.670564599, 55.769974272], [37.670564579, 55.769974275], [37.67056456, 55.769974283], [37.670564543, 55.769974294], [37.670564529, 55.769974308], [37.670564517, 55.769974325], [37.67056451, 55.769974343], [37.670564506, 55.769974363], [37.670563186, 55.769990014], [37.670563186, 55.769990033], [37.67056319, 55.769990051], [37.670563197, 55.769990069], [37.670563207, 55.769990085], [37.67056322, 55.769990098], [37.670563236, 55.769990109], [37.670777615, 55.770113829], [37.670777633, 55.770113837], [37.670777653, 55.770113842], [37.670777673, 55.770113842], [37.670777693, 55.770113839], [37.670777712, 55.770113831], [37.670777728, 55.77011382], [37.670777743, 55.770113806], [37.670777754, 55.770113789], [37.670777761, 55.77011377], [37.670778201, 55.770112247], [37.670825853, 55.77014076], [37.670806942, 55.770149688], [37.670806925, 55.770149698], [37.670806911, 55.770149711], [37.670806899, 55.770149727], [37.67080689, 55.770149744], [37.670806886, 55.770149763], [37.670806885, 55.770149783], [37.670806887, 55.770149802], [37.670806894, 55.770149821], [37.670806904, 55.770149837], [37.670806917, 55.770149852], [37.670806933, 55.770149864], [37.671009021, 55.770272185], [37.671009039, 55.770272193], [37.671009058, 55.770272198], [37.671009078, 55.770272199], [37.671009098, 55.770272196], [37.671009116, 55.770272189], [37.671031328, 55.770261404], [37.671155881, 55.770334854], [37.671155899, 55.770334863], [37.671155918, 55.770334867], [37.671155938, 55.770334868], [37.671155957, 55.770334865], [37.671155976, 55.770334858], [37.671155992, 55.770334848], [37.671156007, 55.770334835], [37.67127334, 55.770203538], [37.671273352, 55.770203522], [37.67127336, 55.770203504], [37.671273364, 55.770203485], [37.671273365, 55.770203465], [37.671273362, 55.770203445], [37.671273355, 55.770203427], [37.671273344, 55.77020341], [37.67127333, 55.770203396], [37.671273314, 55.770203384], [37.671273295, 55.770203376], [37.671129699, 55.770158218], [37.67112968, 55.770158214], [37.671129661, 55.770158213], [37.671129642, 55.770158217], [37.671129623, 55.770158224], [37.671129607, 55.770158235], [37.671097898, 55.77018339], [37.670844913, 55.770068799], [37.670844894, 55.770068792], [37.670844875, 55.77006879], [37.670844855, 55.770068791], [37.670844835, 55.770068797], [37.670844818, 55.770068806], [37.670778893, 55.770111488], [37.670780496, 55.770109897], [37.670780509, 55.770109881], [37.670780518, 55.770109863], [37.670780524, 55.770109844], [37.670780525, 55.770109823]]]], type=MultiPolygon}</t>
  </si>
  <si>
    <t>{coordinates=[37.670941449, 55.76942186], type=Point}</t>
  </si>
  <si>
    <t>Бюст дважды Героя Советского Союза В.И.Папкова, 1953 г., ск. Л.Е.Кербель, арх. Л.Г.Голубовский, бронза, гранит</t>
  </si>
  <si>
    <t>cbfe444f-56f9-11e2-965f-005056806bb6</t>
  </si>
  <si>
    <t>Самотечная пл.</t>
  </si>
  <si>
    <t>{coordinates=[[[37.619235773, 55.775437096], [37.619221289, 55.775497561], [37.619322507, 55.775506594], [37.619337999, 55.775444979], [37.619235773, 55.775437096]]], type=Polygon}</t>
  </si>
  <si>
    <t>{coordinates=[37.619279488, 55.77547127], type=Point}</t>
  </si>
  <si>
    <t>Московская Окружная железная дорога, 1903–1908 гг., архитектор А.Н.Померанцев, инженеры Л.Д.Проскуряков, С.Д.Карейша, П.Я.Каменцев, П.И. Рашевский. Станция Кожухово, 1903–1908 гг., архитектор А.Н.Померанцев, инженеры Л.Д.Проскуряков, П.Я.Каменцев. – Пассажирское здание</t>
  </si>
  <si>
    <t>cbfe4452-56f9-11e2-965f-005056806bb6</t>
  </si>
  <si>
    <t>ЮАО, муниципальный округ Даниловский, Кожуховский 2-й пр. (ст. Кожухово ПК 27150-ПК 29537, лит. 22.5)</t>
  </si>
  <si>
    <t>{coordinates=[[[37.651052568, 55.700259691], [37.651163905, 55.70032115], [37.651177497, 55.700313434], [37.651230636, 55.700342742], [37.651251806, 55.700330739], [37.651324859, 55.700288156], [37.651264637, 55.700254866], [37.651271689, 55.700250865], [37.65115934, 55.700188836], [37.651146757, 55.700196266], [37.651125496, 55.7001846], [37.651038338, 55.700234897], [37.651066667, 55.700250547], [37.651052568, 55.700259691]]], type=Polygon}</t>
  </si>
  <si>
    <t>{coordinates=[37.651188732, 55.700273923], type=Point}</t>
  </si>
  <si>
    <t>Могила – Пятыхин Иван Гаврилович (1904–1971), генерал–лейтенант авиации, Герой Советского Союза</t>
  </si>
  <si>
    <t>cbfe4459-56f9-11e2-965f-005056806bb6</t>
  </si>
  <si>
    <t>Урна – Миронов Павел Васильевич (1900–1969), Герой Советского Союза</t>
  </si>
  <si>
    <t>cbfe4461-56f9-11e2-965f-005056806bb6</t>
  </si>
  <si>
    <t>ЦАО, муниципальный округ Хамовники, Лужнецкий пр., д., 2 (Новодевичье кладбище, секция 129, ниша 27)</t>
  </si>
  <si>
    <t>{geometries=[{coordinates=[37.554446811, 55.724798035], type=Point}, {coordinates=[[[37.554443225, 55.724920985], [37.554589438, 55.724798766], [37.554450383, 55.724665729], [37.554304196, 55.724806659], [37.554443225, 55.724920985]]], type=Polygon}], type=GeometryCollection}</t>
  </si>
  <si>
    <t>{coordinates=[37.554450647, 55.724732248], type=Point}</t>
  </si>
  <si>
    <t>Надгробие П.Н.Сакулина, 1931 г.</t>
  </si>
  <si>
    <t>cbfe4462-56f9-11e2-965f-005056806bb6</t>
  </si>
  <si>
    <t>Урна с прахом Груздина Александра Ивановича (1903–1943), летчика, ст. лейтенанта, Героя Советского Союза</t>
  </si>
  <si>
    <t>cbfe4463-56f9-11e2-965f-005056806bb6</t>
  </si>
  <si>
    <t>Новодевичье кладбище, секция 4, ряд 196, ниша 1</t>
  </si>
  <si>
    <t>Урна – Петрушевский Александр Васильевич (1898–1976), Герой Советского Союза</t>
  </si>
  <si>
    <t>cbfe4466-56f9-11e2-965f-005056806bb6</t>
  </si>
  <si>
    <t>ЦАО, муниципальный округ Хамовники, Лужнецкий пр., д., 2 (Новодевичье кладбище, секция 234, ниша 72)</t>
  </si>
  <si>
    <t>{geometries=[{coordinates=[37.554445832, 55.724798241], type=Point}, {coordinates=[[[37.554441265, 55.72492158], [37.554590786, 55.724798178], [37.554446598, 55.724664923], [37.554304679, 55.724808284], [37.554441265, 55.72492158]]], type=Polygon}], type=GeometryCollection}</t>
  </si>
  <si>
    <t>{coordinates=[37.554449666, 55.724731551], type=Point}</t>
  </si>
  <si>
    <t>Урна – Еременко Андрей Иванович (1892–1970), Маршал Советского Союза, Герой Советского Союза</t>
  </si>
  <si>
    <t>cbfe446d-56f9-11e2-965f-005056806bb6</t>
  </si>
  <si>
    <t>{geometries=[{coordinates=[37.618770259, 55.75389186], type=Point}, {coordinates=[[[37.618770315, 55.753895036], [37.618773749, 55.753892136], [37.618770422, 55.753888241], [37.61876655, 55.753892026], [37.618770315, 55.753895036]]], type=Polygon}], type=GeometryCollection}</t>
  </si>
  <si>
    <t>{coordinates=[37.618770262, 55.753890134], type=Point}</t>
  </si>
  <si>
    <t>Памятник Гагарину Ю.А., 1980 г., скульптор Бондаренко П.И., архитекторы Белопольский Я.Б., Гежевский Ф.М., конструктор Судаков А.Ф.</t>
  </si>
  <si>
    <t>cbfe4474-56f9-11e2-965f-005056806bb6</t>
  </si>
  <si>
    <t>ЮЗАО, муниципальный округ Гагаринский, Ленинский просп., д., 39/1 (площадь Гагарина)</t>
  </si>
  <si>
    <t>{coordinates=[[[37.582494948, 55.708254845], [37.582495672, 55.708254841], [37.582496396, 55.70825483], [37.58249712, 55.708254811], [37.582497842, 55.708254786], [37.582498564, 55.708254753], [37.582499285, 55.708254714], [37.582500005, 55.708254667], [37.582500723, 55.708254613], [37.582501439, 55.708254552], [37.582502153, 55.708254484], [37.582502865, 55.708254409], [37.582503574, 55.708254327], [37.582504281, 55.708254238], [37.582504985, 55.708254142], [37.582505686, 55.708254039], [37.582506384, 55.70825393], [37.582507078, 55.708253813], [37.582507769, 55.70825369], [37.582508455, 55.708253559], [37.582509138, 55.708253422], [37.582509816, 55.708253279], [37.582510489, 55.708253128], [37.582511158, 55.708252971], [37.582511822, 55.708252808], [37.582512481, 55.708252638], [37.582513134, 55.708252461], [37.582513782, 55.708252279], [37.582514424, 55.708252089], [37.58251506, 55.708251894], [37.58251569, 55.708251692], [37.582516313, 55.708251484], [37.58251693, 55.70825127], [37.582517541, 55.70825105], [37.582518144, 55.708250824], [37.58251874, 55.708250592], [37.58251933, 55.708250354], [37.582519911, 55.70825011], [37.582520485, 55.708249861], [37.582521052, 55.708249606], [37.58252161, 55.708249346], [37.58252216, 55.70824908], [37.582522702, 55.708248808], [37.582523235, 55.708248532], [37.58252376, 55.70824825], [37.582524276, 55.708247963], [37.582524783, 55.708247671], [37.582525281, 55.708247374], [37.58252577, 55.708247072], [37.582526249, 55.708246766], [37.582526719, 55.708246454], [37.582527179, 55.708246138], [37.582527629, 55.708245818], [37.582528069, 55.708245493], [37.582528499, 55.708245164], [37.582528919, 55.708244831], [37.582529329, 55.708244494], [37.582529728, 55.708244153], [37.582530116, 55.708243808], [37.582530494, 55.708243459], [37.58253086, 55.708243106], [37.582531216, 55.70824275], [37.582531561, 55.70824239], [37.582531895, 55.708242027], [37.582532217, 55.708241661], [37.582532528, 55.708241292], [37.582532828, 55.70824092], [37.582533116, 55.708240544], [37.582533392, 55.708240167], [37.582533657, 55.708239786], [37.58253391, 55.708239403], [37.582534151, 55.708239017], [37.58253438, 55.708238629], [37.582534597, 55.708238239], [37.582534801, 55.708237847], [37.582534994, 55.708237453], [37.582535175, 55.708237057], [37.582535343, 55.708236659], [37.582535499, 55.70823626], [37.582535642, 55.708235859], [37.582535774, 55.708235457], [37.582535892, 55.708235053], [37.582535998, 55.708234649], [37.582536092, 55.708234243], [37.582536173, 55.708233837], [37.582536242, 55.70823343], [37.582536298, 55.708233022], [37.582536341, 55.708232614], [37.582536372, 55.708232205], [37.58253639, 55.708231797], [37.582536396, 55.708231388], [37.582536388, 55.708230979], [37.582536369, 55.70823057], [37.582536336, 55.708230162], [37.582536291, 55.708229753], [37.582536233, 55.708229346], [37.582536163, 55.708228939], [37.58253608, 55.708228533], [37.582535985, 55.708228127], [37.582535877, 55.708227723], [37.582535757, 55.70822732], [37.582535624, 55.708226918], [37.582535479, 55.708226517], [37.582535321, 55.708226118], [37.582535151, 55.70822572], [37.582534969, 55.708225325], [37.582534775, 55.708224931], [37.582534568, 55.708224539], [37.582534349, 55.708224149], [37.582534119, 55.708223761], [37.582533876, 55.708223376], [37.582533622, 55.708222993], [37.582533356, 55.708222613], [37.582533078, 55.708222235], [37.582532788, 55.70822186], [37.582532487, 55.708221489], [37.582532174, 55.70822112], [37.58253185, 55.708220754], [37.582531515, 55.708220391], [37.582531169, 55.708220032], [37.582530812, 55.708219677], [37.582530443, 55.708219325], [37.582530064, 55.708218976], [37.582529674, 55.708218632], [37.582529274, 55.708218291], [37.582528863, 55.708217954], [37.582528442, 55.708217621], [37.58252801, 55.708217293], [37.582527569, 55.708216969], [37.582527117, 55.708216649], [37.582526656, 55.708216334], [37.582526185, 55.708216023], [37.582525704, 55.708215717], [37.582525214, 55.708215416], [37.582524715, 55.70821512], [37.582524207, 55.708214829], [37.58252369, 55.708214542], [37.582523164, 55.708214261], [37.582522629, 55.708213985], [37.582522086, 55.708213715], [37.582521535, 55.70821345], [37.582520976, 55.70821319], [37.582520408, 55.708212936], [37.582519833, 55.708212687], [37.58251925, 55.708212444], [37.58251866, 55.708212207], [37.582518063, 55.708211976], [37.582517459, 55.708211751], [37.582516847, 55.708211531], [37.582516229, 55.708211318], [37.582515605, 55.708211111], [37.582514974, 55.70821091], [37.582514337, 55.708210715], [37.582513694, 55.708210527], [37.582513046, 55.708210345], [37.582512392, 55.708210169], [37.582511732, 55.70821], [37.582511068, 55.708209838], [37.582510398, 55.708209682], [37.582509724, 55.708209532], [37.582509046, 55.708209389], [37.582508363, 55.708209253], [37.582507676, 55.708209124], [37.582506985, 55.708209002], [37.58250629, 55.708208886], [37.582505592, 55.708208777], [37.58250489, 55.708208675], [37.582504186, 55.70820858], [37.582503479, 55.708208492], [37.582502769, 55.708208411], [37.582502057, 55.708208337], [37.582501342, 55.70820827], [37.582500626, 55.70820821], [37.582499908, 55.708208157], [37.582499188, 55.708208111], [37.582498467, 55.708208073], [37.582497745, 55.708208041], [37.582497022, 55.708208017], [37.582496298, 55.708207999], [37.582495574, 55.708207989], [37.58249485, 55.708207986], [37.582494126, 55.70820799], [37.582493402, 55.708208001], [37.582492678, 55.708208019], [37.582491955, 55.708208045], [37.582491234, 55.708208077], [37.582490513, 55.708208117], [37.582489793, 55.708208164], [37.582489075, 55.708208218], [37.582488359, 55.708208279], [37.582487645, 55.708208347], [37.582486933, 55.708208422], [37.582486223, 55.708208504], [37.582485517, 55.708208593], [37.582484813, 55.708208688], [37.582484112, 55.708208791], [37.582483414, 55.708208901], [37.58248272, 55.708209018], [37.582482029, 55.708209141], [37.582481343, 55.708209271], [37.58248066, 55.708209408], [37.582479982, 55.708209552], [37.582479309, 55.708209702], [37.58247864, 55.708209859], [37.582477976, 55.708210023], [37.582477317, 55.708210193], [37.582476664, 55.708210369], [37.582476016, 55.708210552], [37.582475374, 55.708210741], [37.582474738, 55.708210937], [37.582474108, 55.708211139], [37.582473485, 55.708211347], [37.582472868, 55.708211561], [37.582472257, 55.708211781], [37.582471654, 55.708212007], [37.582471057, 55.708212239], [37.582470468, 55.708212477], [37.582469887, 55.70821272], [37.582469313, 55.70821297], [37.582468746, 55.708213225], [37.582468188, 55.708213485], [37.582467638, 55.708213751], [37.582467096, 55.708214022], [37.582466563, 55.708214299], [37.582466038, 55.708214581], [37.582465522, 55.708214868], [37.582465015, 55.70821516], [37.582464517, 55.708215457], [37.582464028, 55.708215758], [37.582463549, 55.708216065], [37.582463079, 55.708216376], [37.582462619, 55.708216692], [37.582462169, 55.708217012], [37.582461729, 55.708217337], [37.582461299, 55.708217666], [37.582460879, 55.708217999], [37.582460469, 55.708218337], [37.58246007, 55.708218678], [37.582459682, 55.708219023], [37.582459304, 55.708219372], [37.582458937, 55.708219724], [37.582458582, 55.708220081], [37.582458237, 55.70822044], [37.582457903, 55.708220803], [37.582457581, 55.708221169], [37.58245727, 55.708221539], [37.58245697, 55.708221911], [37.582456682, 55.708222286], [37.582456406, 55.708222664], [37.582456141, 55.708223045], [37.582455888, 55.708223428], [37.582455647, 55.708223814], [37.582455418, 55.708224201], [37.582455201, 55.708224592], [37.582454996, 55.708224984], [37.582454804, 55.708225378], [37.582454623, 55.708225774], [37.582454455, 55.708226172], [37.582454299, 55.708226571], [37.582454155, 55.708226972], [37.582454024, 55.708227374], [37.582453906, 55.708227777], [37.582453799, 55.708228182], [37.582453706, 55.708228587], [37.582453625, 55.708228994], [37.582453556, 55.708229401], [37.5824535, 55.708229808], [37.582453457, 55.708230217], [37.582453426, 55.708230625], [37.582453408, 55.708231034], [37.582453402, 55.708231443], [37.58245341, 55.708231852], [37.582453429, 55.708232261], [37.582453462, 55.708232669], [37.582453507, 55.708233077], [37.582453565, 55.708233485], [37.582453635, 55.708233892], [37.582453718, 55.708234298], [37.582453813, 55.708234703], [37.582453921, 55.708235108], [37.582454041, 55.708235511], [37.582454174, 55.708235913], [37.582454319, 55.708236314], [37.582454477, 55.708236713], [37.582454647, 55.70823711], [37.582454829, 55.708237506], [37.582455023, 55.7082379], [37.58245523, 55.708238292], [37.582455448, 55.708238682], [37.582455679, 55.708239069], [37.582455922, 55.708239455], [37.582456176, 55.708239837], [37.582456442, 55.708240218], [37.58245672, 55.708240595], [37.58245701, 55.70824097], [37.582457311, 55.708241342], [37.582457624, 55.708241711], [37.582457947, 55.708242077], [37.582458283, 55.708242439], [37.582458629, 55.708242798], [37.582458986, 55.708243154], [37.582459355, 55.708243506], [37.582459734, 55.708243854], [37.582460124, 55.708244199], [37.582460524, 55.70824454], [37.582460935, 55.708244877], [37.582461356, 55.708245209], [37.582461788, 55.708245538], [37.582462229, 55.708245862], [37.582462681, 55.708246181], [37.582463142, 55.708246497], [37.582463613, 55.708246807], [37.582464094, 55.708247113], [37.582464584, 55.708247414], [37.582465083, 55.708247711], [37.582465591, 55.708248002], [37.582466108, 55.708248288], [37.582466634, 55.708248569], [37.582467169, 55.708248845], [37.582467712, 55.708249116], [37.582468263, 55.708249381], [37.582468822, 55.708249641], [37.58246939, 55.708249895], [37.582469965, 55.708250144], [37.582470547, 55.708250386], [37.582471138, 55.708250623], [37.582471735, 55.708250855], [37.582472339, 55.70825108], [37.582472951, 55.708251299], [37.582473569, 55.708251512], [37.582474193, 55.70825172], [37.582474824, 55.708251921], [37.582475461, 55.708252115], [37.582476103, 55.708252304], [37.582476752, 55.708252486], [37.582477406, 55.708252661], [37.582478065, 55.70825283], [37.58247873, 55.708252993], [37.582479399, 55.708253149], [37.582480074, 55.708253298], [37.582480752, 55.708253441], [37.582481435, 55.708253577], [37.582482122, 55.708253707], [37.582482813, 55.708253829], [37.582483508, 55.708253945], [37.582484206, 55.708254054], [37.582484907, 55.708254155], [37.582485612, 55.70825425], [37.582486319, 55.708254339], [37.582487029, 55.70825442], [37.582487741, 55.708254494], [37.582488456, 55.708254561], [37.582489172, 55.708254621], [37.58248989, 55.708254673], [37.58249061, 55.708254719], [37.582491331, 55.708254758], [37.582492053, 55.70825479], [37.582492776, 55.708254814], [37.5824935, 55.708254831], [37.582494224, 55.708254842], [37.582494948, 55.708254845]]], type=Polygon}</t>
  </si>
  <si>
    <t>{coordinates=[37.582494899, 55.708231415], type=Point}</t>
  </si>
  <si>
    <t>Надгробие В.Фролова, 1920 г., ск. Н.А.Андреев &lt;В.А.Флерова&gt;</t>
  </si>
  <si>
    <t>cbfe447c-56f9-11e2-965f-005056806bb6</t>
  </si>
  <si>
    <t>Надгробие Я.С.Маршака, 1947 г., ск. С.Д.Лебедева, мрамор, гранит</t>
  </si>
  <si>
    <t>cbfe4494-56f9-11e2-965f-005056806bb6</t>
  </si>
  <si>
    <t>{geometries=[{coordinates=[37.554446562, 55.724797024], type=Point}, {coordinates=[[[37.554445032, 55.724918121], [37.554584733, 55.724798442], [37.554450234, 55.724666015], [37.554306248, 55.724805517], [37.554445032, 55.724918121]]], type=Polygon}], type=GeometryCollection}</t>
  </si>
  <si>
    <t>{coordinates=[37.554449688, 55.724732229], type=Point}</t>
  </si>
  <si>
    <t>Могила Федотовой Гликерии Николаевны (1846-1925)</t>
  </si>
  <si>
    <t>cbfe4498-56f9-11e2-965f-005056806bb6</t>
  </si>
  <si>
    <t>ЦАО, Пресненский, Сергея Макеева ул., д., 15; ЦАО, муниципальный округ Пресненский, Сергея Макеева ул., д., 15 (Ваганьковское кладбище)</t>
  </si>
  <si>
    <t>{coordinates=[37.548329409, 55.768431197], type=Point}</t>
  </si>
  <si>
    <t>Могила – Банкузов Анатолий Иванович (1921–1980), Герой Советского Союза</t>
  </si>
  <si>
    <t>cbfe449b-56f9-11e2-965f-005056806bb6</t>
  </si>
  <si>
    <t>Введенское кладбище - Могила – Банкузов Анатолий Иванович (1921–1980), Герой Советского Союза</t>
  </si>
  <si>
    <t>ЮВАО, муниципальный округ Лефортово, Наличная ул., д., 1 (Введенское кладбище, участок 1)</t>
  </si>
  <si>
    <t>{coordinates=[37.708575827, 55.768681252], type=Point}</t>
  </si>
  <si>
    <t>Могила – Еремушкин Василий Александрович (1903–1975), Герой Советского Союза</t>
  </si>
  <si>
    <t>cbfe44a0-56f9-11e2-965f-005056806bb6</t>
  </si>
  <si>
    <t>ЮВАО, муниципальный округ Выхино-Жулебино, Скрябина академика ул., д., 19 (Кузьминское кладбище, участок 9)</t>
  </si>
  <si>
    <t>Могила – Ефимов Константин Александрович (1906–1948), Герой Советского Союза</t>
  </si>
  <si>
    <t>cbfe44a7-56f9-11e2-965f-005056806bb6</t>
  </si>
  <si>
    <t>Введенское кладбище, участок 1</t>
  </si>
  <si>
    <t>{geometries=[{coordinates=[37.708578366, 55.768674198], type=Point}, {coordinates=[[[37.708578156, 55.768776739], [37.708668907, 55.768668783], [37.708577568, 55.768571659], [37.708488834, 55.768679612], [37.708578156, 55.768776739]]], type=Polygon}], type=GeometryCollection}</t>
  </si>
  <si>
    <t>{coordinates=[37.70857882, 55.768674197], type=Point}</t>
  </si>
  <si>
    <t>Могила - Ушаков Николай Григорьевич (1902-1968), Герой Советского Союза</t>
  </si>
  <si>
    <t>cbfe44ad-56f9-11e2-965f-005056806bb6</t>
  </si>
  <si>
    <t>Введенское кладбище - Могила - Ушаков Николай Григорьевич (1902-1968), Герой Советского Союза</t>
  </si>
  <si>
    <t>ЮВАО, муниципальный округ Лефортово, Наличная ул., д., 1 (Введенское кладбище, участок 5)</t>
  </si>
  <si>
    <t>{coordinates=[37.708576341, 55.768680709], type=Point}</t>
  </si>
  <si>
    <t>Могила Пукирева Василия Владимировича (1832-1890)</t>
  </si>
  <si>
    <t>cbfe44af-56f9-11e2-965f-005056806bb6</t>
  </si>
  <si>
    <t>Ограда, 1909 г., скульптор Н.А.Андреев</t>
  </si>
  <si>
    <t>cbfe44b3-56f9-11e2-965f-005056806bb6</t>
  </si>
  <si>
    <t>&lt;Бюст Ф.П.Гааза&gt;</t>
  </si>
  <si>
    <t>ЦАО, Басманный, Казенный М. пер., д., 5, стр., 4</t>
  </si>
  <si>
    <t>{coordinates=[[[37.653473118, 55.760737645], [37.653467888, 55.760738786], [37.653471602, 55.760749667], [37.653464498, 55.760770938], [37.653428021, 55.760820047], [37.653406069, 55.760832986], [37.653350706, 55.760858597], [37.653315666, 55.760863314], [37.653276076, 55.760861969], [37.653251531, 55.760853107], [37.653222389, 55.760823385], [37.653250681, 55.760772852], [37.653285126, 55.760734761], [37.653330014, 55.760725639], [37.653359579, 55.760719605], [37.653413679, 55.760709987], [37.653422336, 55.760709744], [37.653428425, 55.760714348], [37.653425211, 55.760707166], [37.653412467, 55.760707182], [37.653281946, 55.760732493], [37.653262086, 55.760748024], [37.653242651, 55.760771731], [37.653214968, 55.760823084], [37.653247386, 55.760856484], [37.653272907, 55.760865435], [37.653315674, 55.760868774], [37.65335254, 55.760861743], [37.653433525, 55.760821074], [37.653470001, 55.760771449], [37.653476294, 55.760754755], [37.653476339, 55.760746623], [37.653473118, 55.760737645]]], type=Polygon}</t>
  </si>
  <si>
    <t>{coordinates=[37.653233397, 55.76079645], type=Point}</t>
  </si>
  <si>
    <t>Могила – Боголюбов Александр Николаевич (1900–1956), Герой Советского Союза</t>
  </si>
  <si>
    <t>cbfe44b8-56f9-11e2-965f-005056806bb6</t>
  </si>
  <si>
    <t>{geometries=[{coordinates=[37.554446744, 55.724798042], type=Point}, {coordinates=[[[37.554442807, 55.724920311], [37.554589173, 55.724798335], [37.554450035, 55.724664722], [37.55430496, 55.724808798], [37.554442807, 55.724920311]]], type=Polygon}], type=GeometryCollection}</t>
  </si>
  <si>
    <t>{coordinates=[37.554451185, 55.724731529], type=Point}</t>
  </si>
  <si>
    <t>Могила – Богданович Петр Константинович (1898–1955), Герой Советского Союза</t>
  </si>
  <si>
    <t>cbfe44ba-56f9-11e2-965f-005056806bb6</t>
  </si>
  <si>
    <t>Верстовой столб на Старой Владимирской дороге, 1783 г.</t>
  </si>
  <si>
    <t>cbfe44bb-56f9-11e2-965f-005056806bb6</t>
  </si>
  <si>
    <t>ЦАО, муниципальный округ Таганский, Рогожская Застава пл. (сквер у путепровода)</t>
  </si>
  <si>
    <t>{coordinates=[[[37.683083705, 55.747162899], [37.683006354, 55.747163013], [37.683006569, 55.747209194], [37.68308392, 55.747209079], [37.683083705, 55.747162899]]], type=Polygon}</t>
  </si>
  <si>
    <t>{coordinates=[37.683045137, 55.747186046], type=Point}</t>
  </si>
  <si>
    <t>Могила Мухиной Веры Игнатьевны (1889–1953)</t>
  </si>
  <si>
    <t>cbfe44bc-56f9-11e2-965f-005056806bb6</t>
  </si>
  <si>
    <t>- Парадный двор с обелиском &lt;двор&gt;</t>
  </si>
  <si>
    <t>cbfe44c0-56f9-11e2-965f-005056806bb6</t>
  </si>
  <si>
    <t>{coordinates=[[[37.635114773, 55.760107909], [37.635022595, 55.760169086], [37.635000251, 55.760156536], [37.634950188, 55.760189374], [37.634966782, 55.760199223], [37.634785988, 55.760314554], [37.63476501, 55.76030513], [37.634707781, 55.760338736], [37.63473331, 55.760351282], [37.634630795, 55.760417859], [37.634823994, 55.760550579], [37.634890817, 55.760527153], [37.634989537, 55.760587815], [37.635226163, 55.760469549], [37.635274143, 55.760443681], [37.63545213, 55.76035544], [37.63532879, 55.76027249], [37.635376492, 55.760247738], [37.635114773, 55.760107909]], [[37.635070412, 55.760310907], [37.635104535, 55.760321902], [37.635145073, 55.760349485], [37.635138728, 55.760357127], [37.635071949, 55.760393127], [37.635046476, 55.760397197], [37.635033714, 55.760391822], [37.634990122, 55.760367337], [37.634981834, 55.760359544], [37.634988621, 55.760350271], [37.63504019, 55.760317811], [37.635070412, 55.760310907]]], type=Polygon}</t>
  </si>
  <si>
    <t>{coordinates=[37.635286229, 55.760344111], type=Point}</t>
  </si>
  <si>
    <t>Могила Цируля Фрица Яновича (1886–1925)</t>
  </si>
  <si>
    <t>cbfe44c1-56f9-11e2-965f-005056806bb6</t>
  </si>
  <si>
    <t>Могила – Минин Яков Киреевич (1922–1985), Герой Советского Союза</t>
  </si>
  <si>
    <t>cbfe44c6-56f9-11e2-965f-005056806bb6</t>
  </si>
  <si>
    <t>Новое Донское кладбище, участок 4, аллея 5</t>
  </si>
  <si>
    <t>{geometries=[{coordinates=[37.602976074, 55.711637467], type=Point}, {coordinates=[[[37.602961326, 55.711640107], [37.602987265, 55.711643229], [37.602990584, 55.711634783], [37.602965122, 55.71163175], [37.602961326, 55.711640107]]], type=Polygon}], type=GeometryCollection}</t>
  </si>
  <si>
    <t>{coordinates=[37.602976037, 55.711637445], type=Point}</t>
  </si>
  <si>
    <t>Могила Имшенецкого Василия Григорьевича (1832–1892)</t>
  </si>
  <si>
    <t>cbfe44cc-56f9-11e2-965f-005056806bb6</t>
  </si>
  <si>
    <t>cbfe44d0-56f9-11e2-965f-005056806bb6</t>
  </si>
  <si>
    <t>{coordinates=[[[[37.629380406, 55.765020722], [37.629699491, 55.764921138], [37.629763406, 55.764978553], [37.629814325, 55.764960536], [37.629824159, 55.76496903], [37.629863853, 55.765003147], [37.629897405, 55.765032302], [37.629845704, 55.765054811], [37.629955109, 55.765138225], [37.629983838, 55.765154361], [37.630012055, 55.765143712], [37.630099516, 55.76520768], [37.630190989, 55.765168513], [37.630251443, 55.7651433], [37.629992715, 55.764949569], [37.629956117, 55.764918298], [37.629816974, 55.764798862], [37.62963944, 55.764856111], [37.629290224, 55.764968723], [37.629307019, 55.764989363], [37.629322216, 55.765008209], [37.629347819, 55.765042312], [37.629365, 55.765065198], [37.629406008, 55.765054825], [37.629380406, 55.765020722]]], [[[37.629871626, 55.76542438], [37.630283647, 55.765245657], [37.630237318, 55.765207085], [37.63020377, 55.765179277], [37.630191309, 55.765168782], [37.62987282, 55.765304473], [37.629829868, 55.765322931], [37.629770213, 55.765349041], [37.629802954, 55.765373706], [37.629836491, 55.76539837], [37.629871626, 55.76542438]]]], type=MultiPolygon}</t>
  </si>
  <si>
    <t>{coordinates=[37.630078848, 55.765275065], type=Point}</t>
  </si>
  <si>
    <t>Могила – Малинин Михаил Сергеевич (1899–1960), Герой Советского Союза</t>
  </si>
  <si>
    <t>cbfe44d8-56f9-11e2-965f-005056806bb6</t>
  </si>
  <si>
    <t>ЦАО, муниципальный округ Хамовники, Лужнецкий пр., д., 2 (Новодевичье кладбище, участок 3, ряд 65)</t>
  </si>
  <si>
    <t>{geometries=[{coordinates=[37.554446129, 55.724797944], type=Point}, {coordinates=[[[37.554441333, 55.724919962], [37.554589434, 55.724798757], [37.554450291, 55.724665773], [37.554303455, 55.724807284], [37.554441333, 55.724919962]]], type=Polygon}], type=GeometryCollection}</t>
  </si>
  <si>
    <t>{coordinates=[37.55445058, 55.724732265], type=Point}</t>
  </si>
  <si>
    <t>Урна с прахом Свидерского Алексея Ивановича (1878–1933)</t>
  </si>
  <si>
    <t>cbfe44db-56f9-11e2-965f-005056806bb6</t>
  </si>
  <si>
    <t>{geometries=[{coordinates=[37.61877029, 55.753891928], type=Point}, {coordinates=[[[37.618770363, 55.75389527], [37.618774064, 55.753892038], [37.618770374, 55.753888295], [37.618766359, 55.753892107], [37.618770363, 55.75389527]]], type=Polygon}], type=GeometryCollection}</t>
  </si>
  <si>
    <t>{coordinates=[37.618770311, 55.753890167], type=Point}</t>
  </si>
  <si>
    <t>Флигель и ограда, нач. XIX в.</t>
  </si>
  <si>
    <t>cbfe44e5-56f9-11e2-965f-005056806bb6</t>
  </si>
  <si>
    <t>{coordinates=[[[37.651479468, 55.747363638], [37.651537053, 55.747355196], [37.651579479, 55.747350718], [37.651497144, 55.747177495], [37.651394525, 55.747190426], [37.651479468, 55.747363638]]], type=Polygon}</t>
  </si>
  <si>
    <t>{coordinates=[37.651487606, 55.747270572], type=Point}</t>
  </si>
  <si>
    <t>Парк, XVIII в.</t>
  </si>
  <si>
    <t>cbfe44e8-56f9-11e2-965f-005056806bb6</t>
  </si>
  <si>
    <t>Усадьба Знаменское-Садки, XVIII в.</t>
  </si>
  <si>
    <t>ЮЗАО, муниципальный округ Северное Бутово, МКАД 036 км</t>
  </si>
  <si>
    <t>{coordinates=[[[37.556827516, 55.584390014], [37.557059591, 55.58433192], [37.557144842, 55.584331449], [37.557280643, 55.584294435], [37.557304461, 55.584293858], [37.557368097, 55.584260182], [37.557391703, 55.584255446], [37.557607443, 55.584164269], [37.557540978, 55.583918857], [37.558860792, 55.583649227], [37.558207944, 55.58192873], [37.560586899, 55.581383928], [37.559864395, 55.579289097], [37.55918898, 55.579412884], [37.559076532, 55.579428005], [37.558907363, 55.579444064], [37.558759151, 55.579451877], [37.558662809, 55.579450524], [37.55862165, 55.579449822], [37.558473135, 55.579432943], [37.558319289, 55.579414243], [37.557964182, 55.579370711], [37.557721984, 55.579315504], [37.557608953, 55.579297413], [37.557395326, 55.579262886], [37.557329028, 55.579248285], [37.557192557, 55.579226252], [37.55691787, 55.579191223], [37.556803616, 55.57919308], [37.556374521, 55.579200056], [37.555563294, 55.577107377], [37.555498386, 55.576939926], [37.553931176, 55.577202529], [37.553751168, 55.577233042], [37.553213223, 55.577290749], [37.552874526, 55.577372172], [37.552697875, 55.577388738], [37.552597597, 55.577398142], [37.552338715, 55.577422419], [37.552884415, 55.578600936], [37.552042766, 55.578838848], [37.550567851, 55.580044602], [37.550537612, 55.580079444], [37.551263283, 55.580340589], [37.551077333, 55.580423884], [37.550931509, 55.580503229], [37.55080189, 55.580591388], [37.550767104, 55.580634123], [37.550726297, 55.580652998], [37.550705875, 55.580665708], [37.550664546, 55.580672873], [37.55050489, 55.580736711], [37.550497103, 55.580760265], [37.550480205, 55.580776834], [37.550446051, 55.580789854], [37.550267122, 55.580949968], [37.550248129, 55.580990045], [37.550171799, 55.581080569], [37.550128803, 55.581136563], [37.550062478, 55.581240161], [37.550003477, 55.58129167], [37.549644163, 55.581926133], [37.54964708, 55.581976827], [37.5495966, 55.582098535], [37.549567213, 55.582299681], [37.549547961, 55.582425671], [37.549533484, 55.58246509], [37.549506185, 55.582521238], [37.549448016, 55.582593845], [37.549389424, 55.582632653], [37.54931911, 55.582796593], [37.54931059, 55.582857459], [37.549268306, 55.582914682], [37.549216497, 55.58296325], [37.549182465, 55.582986932], [37.54913927, 55.583000386], [37.548949346, 55.583114712], [37.548917444, 55.583130407], [37.548879183, 55.583171434], [37.548728227, 55.583319849], [37.548727931, 55.583414834], [37.550183264, 55.583629142], [37.55022698, 55.583638977], [37.550231014, 55.583606587], [37.550239639, 55.583580302], [37.550372077, 55.583426985], [37.550690219, 55.583246087], [37.55113121, 55.582835769], [37.551592111, 55.582206092], [37.551635531, 55.582171816], [37.551675161, 55.582150387], [37.551725371, 55.582131387], [37.551753692, 55.582119851], [37.551865728, 55.58210043], [37.552065555, 55.582086721], [37.552487221, 55.582086544], [37.552871757, 55.582090638], [37.553055217, 55.582092591], [37.554981501, 55.582237405], [37.555525695, 55.584024028], [37.556625714, 55.583973864], [37.556827516, 55.584390014]]], type=Polygon}</t>
  </si>
  <si>
    <t>{coordinates=[37.55552654, 55.580659353], type=Point}</t>
  </si>
  <si>
    <t>Могила – Лебеденко Никита Федотович (1899–1956), Герой Советского Союза</t>
  </si>
  <si>
    <t>cbfe44f7-56f9-11e2-965f-005056806bb6</t>
  </si>
  <si>
    <t>ЮВАО, муниципальный округ Лефортово, Наличная ул., д., 1 (Введенское кладбище, участок 20)</t>
  </si>
  <si>
    <t>{geometries=[{coordinates=[37.708577302, 55.768673546], type=Point}, {coordinates=[[[37.708576802, 55.768777887], [37.708668964, 55.768668713], [37.70857728, 55.768570246], [37.708486161, 55.768677339], [37.708576802, 55.768777887]]], type=Polygon}], type=GeometryCollection}</t>
  </si>
  <si>
    <t>{coordinates=[37.708577577, 55.768673026], type=Point}</t>
  </si>
  <si>
    <t>Ограда с воротами, 1896 г., техник архитектуры А.В.Красильников</t>
  </si>
  <si>
    <t>cbfe4500-56f9-11e2-965f-005056806bb6</t>
  </si>
  <si>
    <t>ЦАО, муниципальный округ Пресненский, Никитская М. ул., д., 13, стр., 3, 4 (ограда)</t>
  </si>
  <si>
    <t>{coordinates=[[[37.593452877, 55.758181161], [37.593631289, 55.75816341], [37.593629891, 55.758159497], [37.593452172, 55.758177247], [37.593452877, 55.758181161]]], type=Polygon}</t>
  </si>
  <si>
    <t>{coordinates=[37.593541598, 55.758170329], type=Point}</t>
  </si>
  <si>
    <t>Могила Бакшеева Василия Николаевича (1862-1958)</t>
  </si>
  <si>
    <t>cbfe4501-56f9-11e2-965f-005056806bb6</t>
  </si>
  <si>
    <t>Ограда, 1836 г., 1890–е гг.</t>
  </si>
  <si>
    <t>cbfe450c-56f9-11e2-965f-005056806bb6</t>
  </si>
  <si>
    <t>ЦАО, муниципальный округ Пресненский, Кисловский М. пер., д., 5А/8, стр., 1 (ограда)</t>
  </si>
  <si>
    <t>{coordinates=[[[37.602480649, 55.755130574], [37.602487451, 55.755130941], [37.602507137, 55.755072261], [37.60254891, 55.75495583], [37.602558451, 55.754936054], [37.602574295, 55.754908907], [37.602593399, 55.754877705], [37.602625788, 55.754800326], [37.602669389, 55.754712501], [37.602662717, 55.754711424], [37.602619147, 55.754799032], [37.602586698, 55.754876302], [37.602567668, 55.754907754], [37.602551811, 55.754934713], [37.602542306, 55.75495448], [37.602500404, 55.755071278], [37.602480649, 55.755130574]]], type=Polygon}</t>
  </si>
  <si>
    <t>{coordinates=[37.602563082, 55.75492181], type=Point}</t>
  </si>
  <si>
    <t>Могила Чичагова Дмитрия Николаевича (1835–1894), архитектора</t>
  </si>
  <si>
    <t>cbfe450d-56f9-11e2-965f-005056806bb6</t>
  </si>
  <si>
    <t>Урна с прахом Михайлова–Иванова Михаила Сильвестровича (1894–1931)</t>
  </si>
  <si>
    <t>cbfe450e-56f9-11e2-965f-005056806bb6</t>
  </si>
  <si>
    <t>{geometries=[{coordinates=[37.618770343, 55.753892183], type=Point}, {coordinates=[[[37.618770436, 55.75389522], [37.618773798, 55.753892346], [37.618770484, 55.753888965], [37.618766652, 55.7538922], [37.618770436, 55.75389522]]], type=Polygon}], type=GeometryCollection}</t>
  </si>
  <si>
    <t>{coordinates=[37.618770319, 55.753890583], type=Point}</t>
  </si>
  <si>
    <t>Могила Мерзлякова Алексея Федоровича (1778–1830)</t>
  </si>
  <si>
    <t>cbfe4517-56f9-11e2-965f-005056806bb6</t>
  </si>
  <si>
    <t>Могила Баталова Николая Петровича (1899-1937)</t>
  </si>
  <si>
    <t>cbfe451d-56f9-11e2-965f-005056806bb6</t>
  </si>
  <si>
    <t>{geometries=[{coordinates=[37.554443915, 55.724794535], type=Point}, {coordinates=[[[37.554439457, 55.724921082], [37.554590875, 55.724797916], [37.554444983, 55.724652541], [37.554300345, 55.724806599], [37.554439457, 55.724921082]]], type=Polygon}], type=GeometryCollection}</t>
  </si>
  <si>
    <t>{coordinates=[37.554447335, 55.724725229], type=Point}</t>
  </si>
  <si>
    <t>Могила Драгунского Давида Абрамовича (1910–1992), генерал–полковника, дважды Героя Советского Союза</t>
  </si>
  <si>
    <t>cbfe4521-56f9-11e2-965f-005056806bb6</t>
  </si>
  <si>
    <t>{geometries=[{coordinates=[37.554442828, 55.724794388], type=Point}, {coordinates=[[[37.554441509, 55.724920614], [37.554588461, 55.724798999], [37.554441136, 55.724648715], [37.554300205, 55.724809224], [37.554441509, 55.724920614]]], type=Polygon}], type=GeometryCollection}</t>
  </si>
  <si>
    <t>{coordinates=[37.554444979, 55.724723857], type=Point}</t>
  </si>
  <si>
    <t>Белокаменная ограда, XIX в.</t>
  </si>
  <si>
    <t>cbfe4534-56f9-11e2-965f-005056806bb6</t>
  </si>
  <si>
    <t>СВАО, муниципальный округ Алексеевский, Дроболитейный пер., д. 5, стр. 1</t>
  </si>
  <si>
    <t>{coordinates=[[[[37.638913339, 55.799825857], [37.638908364, 55.7998436], [37.6388984, 55.799890292], [37.638897241, 55.799906338], [37.638890781, 55.799954741], [37.638888829, 55.799972671], [37.638921498, 55.799973692], [37.638922612, 55.799955841], [37.638928215, 55.799909353], [37.638930227, 55.799891425], [37.638939865, 55.799846402], [37.638944839, 55.799828659], [37.638913339, 55.799825857]]], [[[37.638936021, 55.79999863], [37.638913577, 55.800005802], [37.638991196, 55.800079546], [37.639063411, 55.800145724], [37.639079503, 55.800134808], [37.639079499, 55.800133745], [37.639034245, 55.800091129], [37.638985132, 55.800044878], [37.638936021, 55.79999863]]], [[[37.638982743, 55.79966942], [37.638979165, 55.799677535], [37.638973563, 55.799694056], [37.638966327, 55.799711643], [37.63896045, 55.799726254], [37.638956925, 55.799735014], [37.638953402, 55.799743773], [37.638951615, 55.799748747], [37.638968296, 55.799750641], [37.638971369, 55.799750948], [37.638982661, 55.799752522], [37.638984505, 55.799747743], [37.638991551, 55.799730223], [37.638999793, 55.799710681], [37.63900649, 55.799689963], [37.639012098, 55.799674312], [37.63901414, 55.799669675], [37.638982743, 55.79966942]]]], type=MultiPolygon}</t>
  </si>
  <si>
    <t>{coordinates=[37.638983057, 55.799711162], type=Point}</t>
  </si>
  <si>
    <t>Урна Шенфера Клавдия Ипполитовича (1885–1946)</t>
  </si>
  <si>
    <t>cbfe4539-56f9-11e2-965f-005056806bb6</t>
  </si>
  <si>
    <t>{geometries=[{coordinates=[37.554446385, 55.724796657], type=Point}, {coordinates=[[[37.554443172, 55.724917419], [37.554584942, 55.724799805], [37.55444897, 55.724666012], [37.554308457, 55.724803393], [37.554443172, 55.724917419]]], type=Polygon}], type=GeometryCollection}</t>
  </si>
  <si>
    <t>{coordinates=[37.554448752, 55.724732909], type=Point}</t>
  </si>
  <si>
    <t>Могила – Ляпидевский Анатолий Васильевич (1908–1983), Герой Советского Союза</t>
  </si>
  <si>
    <t>cbfe453c-56f9-11e2-965f-005056806bb6</t>
  </si>
  <si>
    <t>ЦАО, муниципальный округ Хамовники, Лужнецкий пр., д., 2 (Новодевичье кладбище, участок 7, ряд 19)</t>
  </si>
  <si>
    <t>&lt;Могила братская, в которой похоронен&gt; Л.Я. Карпов</t>
  </si>
  <si>
    <t>cbfe453d-56f9-11e2-965f-005056806bb6</t>
  </si>
  <si>
    <t>Пакгауз</t>
  </si>
  <si>
    <t>cbfe4541-56f9-11e2-965f-005056806bb6</t>
  </si>
  <si>
    <t>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 - Пакгауз</t>
  </si>
  <si>
    <t>ЮАО, муниципальный округ Донской, Канатчиковский пр. (станция Канатчиково, ПК 31820-ПК 35265, лит. 24.14)</t>
  </si>
  <si>
    <t>{coordinates=[[[37.591772359, 55.701574009], [37.591750947, 55.701599632], [37.591697861, 55.701663173], [37.591780111, 55.70168509], [37.591854624, 55.701595926], [37.591772359, 55.701574009]]], type=Polygon}</t>
  </si>
  <si>
    <t>{coordinates=[37.59177469, 55.701631403], type=Point}</t>
  </si>
  <si>
    <t>Ограда по переулку, 1895 г., архитектор Н.В.Султанов</t>
  </si>
  <si>
    <t>cbfe4550-56f9-11e2-965f-005056806bb6</t>
  </si>
  <si>
    <t>ЦАО, Басманный, Харитоньевский Б. пер., д., 21, стр., 4</t>
  </si>
  <si>
    <t>{coordinates=[[[37.649032473, 55.766027445], [37.64915253, 55.765814811], [37.650128447, 55.766024307], [37.650134041, 55.766021051], [37.64914855, 55.765809297], [37.649026694, 55.766026231], [37.649032473, 55.766027445]]], type=Polygon}</t>
  </si>
  <si>
    <t>{coordinates=[37.649643516, 55.765917931], type=Point}</t>
  </si>
  <si>
    <t>Урна с прахом Комарова Владимира Михайловича (1927–1967), космонавта</t>
  </si>
  <si>
    <t>cbfe4555-56f9-11e2-965f-005056806bb6</t>
  </si>
  <si>
    <t>Надгробие А.И. Алексеева, 1940 г.</t>
  </si>
  <si>
    <t>cbfe455f-56f9-11e2-965f-005056806bb6</t>
  </si>
  <si>
    <t>{geometries=[{coordinates=[37.554445328, 55.72479708], type=Point}, {coordinates=[[[37.554441913, 55.724918113], [37.554591881, 55.724797806], [37.554445301, 55.724663919], [37.554302219, 55.724808481], [37.554441913, 55.724918113]]], type=Polygon}], type=GeometryCollection}</t>
  </si>
  <si>
    <t>{coordinates=[37.554448817, 55.724730863], type=Point}</t>
  </si>
  <si>
    <t>Парк, XVIII–XIX в.</t>
  </si>
  <si>
    <t>cbfe4560-56f9-11e2-965f-005056806bb6</t>
  </si>
  <si>
    <t>Усадьба Воронцова, XVIII-XIX вв. - Парк, XVIII–XIX в.</t>
  </si>
  <si>
    <t>ЮЗАО, Обручевский, Воронцовский парк, д., 1, стр., (парк)</t>
  </si>
  <si>
    <t>{coordinates=[[[37.540487682, 55.665244705], [37.540074148, 55.665180711], [37.539344198, 55.665077566], [37.538649046, 55.664968119], [37.538269688, 55.664910395], [37.537834243, 55.664856729], [37.537600157, 55.664833987], [37.536963553, 55.664790799], [37.536278307, 55.664726873], [37.534543146, 55.664603335], [37.532902709, 55.664489987], [37.532427103, 55.664471521], [37.532017453, 55.664467497], [37.531882068, 55.664465467], [37.531768616, 55.664469628], [37.531640705, 55.664475859], [37.531501675, 55.664486224], [37.531393316, 55.664500353], [37.531023908, 55.664547961], [37.530819106, 55.664574958], [37.530222852, 55.664709385], [37.530054599, 55.664740594], [37.529966901, 55.664761273], [37.529518901, 55.664899343], [37.529325106, 55.66498831], [37.529116532, 55.66507728], [37.5290252, 55.665126971], [37.528473079, 55.665441465], [37.528397015, 55.665513068], [37.527014907, 55.66673572], [37.527099972, 55.667034437], [37.527300692, 55.667511238], [37.527631414, 55.668444916], [37.528212484, 55.670082711], [37.528339175, 55.670341987], [37.528397241, 55.670422182], [37.528423655, 55.670466905], [37.528471043, 55.670505606], [37.528555473, 55.670562172], [37.528940372, 55.670749891], [37.529417834, 55.671023903], [37.529560002, 55.670928572], [37.529617968, 55.670871882], [37.529739141, 55.670755628], [37.529918239, 55.670532116], [37.530123673, 55.670251923], [37.53080702, 55.669206716], [37.5310007, 55.668950236], [37.531194436, 55.668768125], [37.531285927, 55.668710259], [37.531547387, 55.66856244], [37.532037479, 55.668355551], [37.53250201, 55.668185762], [37.532716338, 55.668125796], [37.53309293, 55.668080157], [37.533389456, 55.668067682], [37.533939949, 55.66807786], [37.534551001, 55.668102479], [37.535705263, 55.668164212], [37.536735718, 55.668210703], [37.538180484, 55.668271069], [37.538293797, 55.668277231], [37.538462092, 55.668279244], [37.53905343, 55.668289386], [37.539381449, 55.66830464], [37.539627782, 55.668316147], [37.539861083, 55.668327748], [37.539955167, 55.668332478], [37.540207687, 55.668334551], [37.540561465, 55.668362637], [37.540564488, 55.668366049], [37.540941153, 55.668396911], [37.5413537, 55.668395425], [37.541590326, 55.668394537], [37.541880007, 55.668222167], [37.541842325, 55.667758986], [37.541823978, 55.667691988], [37.541409915, 55.667003491], [37.54137694, 55.666927965], [37.540946244, 55.666123067], [37.541224127, 55.666078514], [37.541172551, 55.665992575], [37.541141987, 55.665941658], [37.541129093, 55.665920196], [37.541099002, 55.665865327], [37.541088972, 55.665847097], [37.540824278, 55.66588949], [37.540487682, 55.665244705]]], type=Polygon}</t>
  </si>
  <si>
    <t>{coordinates=[37.534604867, 55.667725487], type=Point}</t>
  </si>
  <si>
    <t>Урна Атиенса Барнето–Сатурнино (1896–1940)</t>
  </si>
  <si>
    <t>cbfe4568-56f9-11e2-965f-005056806bb6</t>
  </si>
  <si>
    <t>{geometries=[{coordinates=[37.554446575, 55.724796728], type=Point}, {coordinates=[[[37.554444405, 55.724918112], [37.554585655, 55.72479992], [37.554449042, 55.72466462], [37.554307198, 55.724804259], [37.554444405, 55.724918112]]], type=Polygon}], type=GeometryCollection}</t>
  </si>
  <si>
    <t>{coordinates=[37.554448836, 55.72473227], type=Point}</t>
  </si>
  <si>
    <t>Могила – Казаков Михаил Ильич (1901–1979), Герой Советского Союза</t>
  </si>
  <si>
    <t>cbfe457a-56f9-11e2-965f-005056806bb6</t>
  </si>
  <si>
    <t>{geometries=[{coordinates=[37.554443985, 55.724799025], type=Point}, {coordinates=[[[37.554436259, 55.72492192], [37.554588942, 55.724799586], [37.554449169, 55.724664902], [37.554301568, 55.724809692], [37.554436259, 55.72492192]]], type=Polygon}], type=GeometryCollection}</t>
  </si>
  <si>
    <t>{coordinates=[37.554449788, 55.724732244], type=Point}</t>
  </si>
  <si>
    <t>Могила Герцена Петра Александровича (1871–1947)</t>
  </si>
  <si>
    <t>cbfe457c-56f9-11e2-965f-005056806bb6</t>
  </si>
  <si>
    <t>Могила – Хохлов Петр Ильич (1910–1990), генерал–лейтенант авиации, Герой Советского Союза</t>
  </si>
  <si>
    <t>cbfe457e-56f9-11e2-965f-005056806bb6</t>
  </si>
  <si>
    <t>{geometries=[{coordinates=[37.548334428, 55.768403382], type=Point}, {coordinates=[[[37.548326735, 55.768501646], [37.548412823, 55.768406122], [37.548343122, 55.768297017], [37.548255034, 55.768408741], [37.548326735, 55.768501646]]], type=Polygon}], type=GeometryCollection}</t>
  </si>
  <si>
    <t>{coordinates=[37.548339042, 55.76835157], type=Point}</t>
  </si>
  <si>
    <t>Могила – Кортунов Алексей Кириллович (1907–1973), Герой Советского Союза</t>
  </si>
  <si>
    <t>cbfe4581-56f9-11e2-965f-005056806bb6</t>
  </si>
  <si>
    <t>Могила Тарасевича Льва Александровича (1868–1927)</t>
  </si>
  <si>
    <t>cbfe4587-56f9-11e2-965f-005056806bb6</t>
  </si>
  <si>
    <t>{geometries=[{coordinates=[37.554445952, 55.724796904], type=Point}, {coordinates=[[[37.554442538, 55.724918817], [37.554590011, 55.724796752], [37.554447172, 55.724663918], [37.554304087, 55.724808128], [37.554442538, 55.724918817]]], type=Polygon}], type=GeometryCollection}</t>
  </si>
  <si>
    <t>{coordinates=[37.554449932, 55.724730335], type=Point}</t>
  </si>
  <si>
    <t>Могила – Соболев Константин Федорович (1920–1965), Герой Советского Союза</t>
  </si>
  <si>
    <t>cbfe458d-56f9-11e2-965f-005056806bb6</t>
  </si>
  <si>
    <t>{geometries=[{coordinates=[37.554399495, 55.724800235], type=Point}, {coordinates=[[[37.554442538, 55.724918817], [37.554588145, 55.724798512], [37.554445924, 55.724663567], [37.554305957, 55.724807073], [37.554307202, 55.724807072], [37.554307201, 55.72480637], [37.554442538, 55.724918817]]], type=Polygon}], type=GeometryCollection}</t>
  </si>
  <si>
    <t>{coordinates=[37.554448575, 55.72473104], type=Point}</t>
  </si>
  <si>
    <t>Особняк С.В.Казаковой, 1907 г., архитектор А.А.Остроградский</t>
  </si>
  <si>
    <t>cbfe4590-56f9-11e2-965f-005056806bb6</t>
  </si>
  <si>
    <t>Садовая-Спасская улица, дом 2, строение 1</t>
  </si>
  <si>
    <t>{coordinates=[[[37.638349124, 55.771156754], [37.638277682, 55.771175011], [37.638499828, 55.771426648], [37.638554582, 55.7714117], [37.638560817, 55.771419628], [37.638659214, 55.771392806], [37.638656305, 55.771389331], [37.638763137, 55.771359107], [37.638790901, 55.771391868], [37.638796902, 55.771390252], [37.638803158, 55.771397728], [37.638844439, 55.771405738], [37.638882901, 55.771394872], [37.638898955, 55.771370815], [37.638893746, 55.771364174], [37.638900229, 55.771362428], [37.638895967, 55.771357474], [37.638946865, 55.771343918], [37.638942709, 55.771339325], [37.638924659, 55.771319375], [37.638919864, 55.771314075], [37.638907799, 55.771317915], [37.638889959, 55.771296463], [37.638849736, 55.771250483], [37.638874696, 55.771243296], [37.638814558, 55.771169974], [37.63878632, 55.771177856], [37.638739408, 55.771190294], [37.638654667, 55.771098443], [37.63856678, 55.771124407], [37.638557923, 55.771127024], [37.638589495, 55.771160589], [37.638560717, 55.771168612], [37.638537353, 55.771175126], [37.638498793, 55.771185876], [37.638439834, 55.771202306], [37.638383754, 55.771194806], [37.638353404, 55.771161457], [37.638349124, 55.771156754]]], type=Polygon}</t>
  </si>
  <si>
    <t>{coordinates=[37.638617226, 55.771273473], type=Point}</t>
  </si>
  <si>
    <t>cbfe4592-56f9-11e2-965f-005056806bb6</t>
  </si>
  <si>
    <t>Воронцовская улица, дом 4, строение 1; Воронцовская улица, дом 6, строение 1</t>
  </si>
  <si>
    <t>{coordinates=[[[[37.65558449, 55.739593101], [37.655584499, 55.739593085], [37.655584505, 55.739593067], [37.655584507, 55.739593048], [37.655584505, 55.739593029], [37.6555845, 55.739593011], [37.655584492, 55.739592994], [37.655584481, 55.739592979], [37.655584467, 55.739592966], [37.655584451, 55.739592956], [37.655584433, 55.73959295], [37.655574873, 55.739590329], [37.655574852, 55.739590325], [37.65557483, 55.739590326], [37.65557481, 55.739590332], [37.655574791, 55.739590341], [37.655574775, 55.739590355], [37.65539699, 55.739771015], [37.655379738, 55.739765841], [37.655312792, 55.739745717], [37.655312791, 55.739745716], [37.65526338, 55.739731408], [37.655180493, 55.739706363], [37.655116734, 55.739687132], [37.655116734, 55.739687132], [37.655037038, 55.739663431], [37.654799538, 55.739592323], [37.65479952, 55.73959232], [37.654799501, 55.739592319], [37.654799483, 55.739592323], [37.654799466, 55.739592329], [37.65479945, 55.739592339], [37.654799436, 55.739592351], [37.654674188, 55.739725887], [37.654674176, 55.739725904], [37.654674167, 55.739725922], [37.654674162, 55.739725942], [37.654674161, 55.739725962], [37.654674164, 55.739725982], [37.654674172, 55.739726001], [37.654674183, 55.739726018], [37.654674197, 55.739726033], [37.654674214, 55.739726044], [37.654674232, 55.739726052], [37.654912288, 55.739796991], [37.654912288, 55.739796991], [37.654912288, 55.739796991], [37.654944407, 55.739806549], [37.655188521, 55.739879189], [37.655301593, 55.739912835], [37.655301612, 55.739912838], [37.65530163, 55.739912838], [37.655301648, 55.739912835], [37.655301665, 55.739912829], [37.655301681, 55.739912819], [37.655301695, 55.739912807], [37.655426008, 55.739779869], [37.65542602, 55.739779853], [37.655426029, 55.739779835], [37.655426034, 55.739779815], [37.655426035, 55.739779795], [37.655426031, 55.739779775], [37.655426024, 55.739779756], [37.655426013, 55.739779739], [37.655425999, 55.739779724], [37.655425982, 55.739779713], [37.655425964, 55.739779705], [37.655407803, 55.739774258], [37.655584478, 55.739593116], [37.65558449, 55.739593101]]], [[[37.654752623, 55.740244557], [37.654752625, 55.740244576], [37.654752631, 55.740244595], [37.65475264, 55.740244612], [37.654752652, 55.740244627], [37.654752667, 55.740244639], [37.654752684, 55.740244648], [37.654752702, 55.740244654], [37.655014032, 55.74030181], [37.655014052, 55.740301812], [37.655014072, 55.74030181], [37.655014091, 55.740301805], [37.655014109, 55.740301795], [37.655014124, 55.740301783], [37.655014137, 55.740301767], [37.655133621, 55.740119735], [37.65513363, 55.740119718], [37.655133636, 55.7401197], [37.655133638, 55.74011968], [37.655133636, 55.740119661], [37.65513363, 55.740119642], [37.655133621, 55.740119625], [37.655133608, 55.74011961], [37.655133594, 55.740119598], [37.655133576, 55.740119588], [37.655133558, 55.740119583], [37.654869054, 55.740064677], [37.654869035, 55.740064675], [37.654869016, 55.740064676], [37.654868997, 55.740064682], [37.65486898, 55.74006469], [37.654868965, 55.740064702], [37.654868952, 55.740064717], [37.654865786, 55.740069212], [37.654865784, 55.740069215], [37.654752639, 55.740244502], [37.65475263, 55.740244519], [37.654752625, 55.740244538], [37.654752623, 55.740244557]]]], type=MultiPolygon}</t>
  </si>
  <si>
    <t>{coordinates=[37.655060127, 55.739755779], type=Point}</t>
  </si>
  <si>
    <t>Ограда с пилонами ворот, вторая половина XVIII - начало XIX века</t>
  </si>
  <si>
    <t>cbfe4596-56f9-11e2-965f-005056806bb6</t>
  </si>
  <si>
    <t>ЦАО, муниципальный округ Якиманка, 1-й Казачий переулок, дом 4, дом 6, стр. 1, 2 (ограда с пилонами ворот)</t>
  </si>
  <si>
    <t>{coordinates=[[[[37.623195874, 55.735050679], [37.623278599, 55.735050083], [37.623278253, 55.735042693], [37.623194813, 55.735042776], [37.623195874, 55.735050679]]], [[[37.622394167, 55.735064422], [37.622476891, 55.735063827], [37.622476545, 55.735056436], [37.622393106, 55.735056519], [37.622394167, 55.735064422]]], [[[37.622553819, 55.735058072], [37.622636542, 55.735057477], [37.622636196, 55.735050087], [37.622552758, 55.735050169], [37.622553819, 55.735058072]]]], type=MultiPolygon}</t>
  </si>
  <si>
    <t>{coordinates=[37.623236866, 55.73504643], type=Point}</t>
  </si>
  <si>
    <t>cbfe45a4-56f9-11e2-965f-005056806bb6</t>
  </si>
  <si>
    <t>Бауманская улица, дом 35/1</t>
  </si>
  <si>
    <t>{coordinates=[[[37.678756806, 55.772434706], [37.678756808, 55.772434725], [37.678756813, 55.772434744], [37.678756821, 55.772434761], [37.678756833, 55.772434777], [37.678756848, 55.77243479], [37.678756864, 55.772434799], [37.678756883, 55.772434806], [37.678756902, 55.772434809], [37.678836571, 55.772438285], [37.678989807, 55.77250048], [37.679095967, 55.772543887], [37.679095987, 55.772543893], [37.679096008, 55.772543894], [37.679096029, 55.772543892], [37.679096049, 55.772543885], [37.679096066, 55.772543874], [37.679141273, 55.772508814], [37.67929367, 55.772570096], [37.67929369, 55.772570102], [37.679293711, 55.772570104], [37.679293732, 55.772570101], [37.679293751, 55.772570094], [37.679293769, 55.772570083], [37.679391417, 55.772494045], [37.679391431, 55.772494032], [37.679391442, 55.772494016], [37.67939145, 55.772493999], [37.679391454, 55.772493981], [37.679391455, 55.772493962], [37.679391453, 55.772493943], [37.679391446, 55.772493925], [37.679391437, 55.772493908], [37.679391425, 55.772493894], [37.67939141, 55.772493882], [37.679391393, 55.772493873], [37.679239101, 55.772432186], [37.679289771, 55.772392699], [37.679289785, 55.772392686], [37.679289796, 55.77239267], [37.679289804, 55.772392653], [37.679289809, 55.772392635], [37.67928981, 55.772392616], [37.679289807, 55.772392597], [37.679289801, 55.772392579], [37.679289792, 55.772392563], [37.67928978, 55.772392548], [37.679289765, 55.772392536], [37.679289749, 55.772392528], [37.679224455, 55.772365295], [37.679254487, 55.772342453], [37.679254501, 55.77234244], [37.679254512, 55.772342425], [37.67925452, 55.772342407], [37.679254525, 55.772342389], [37.679254526, 55.77234237], [37.679254524, 55.772342351], [37.679254518, 55.772342333], [37.679254509, 55.772342317], [37.679254497, 55.772342302], [37.679254482, 55.77234229], [37.679254465, 55.772342281], [37.679139519, 55.772293946], [37.679139499, 55.77229394], [37.679139478, 55.772293939], [37.679139457, 55.772293941], [37.679139437, 55.772293948], [37.679139419, 55.772293959], [37.679109295, 55.772316871], [37.679037508, 55.772286909], [37.679037494, 55.772286904], [37.678878049, 55.772247634], [37.678878017, 55.772240527], [37.678878015, 55.772240508], [37.67887801, 55.77224049], [37.678878001, 55.772240473], [37.678877989, 55.772240458], [37.678877975, 55.772240446], [37.678877958, 55.772240436], [37.67887794, 55.77224043], [37.678877921, 55.772240428], [37.678801422, 55.772236946], [37.678801402, 55.772236947], [37.678801383, 55.772236952], [37.678801365, 55.77223696], [37.678801349, 55.772236972], [37.678801336, 55.772236987], [37.678801326, 55.772237005], [37.67880132, 55.772237024], [37.678756809, 55.772434687], [37.678756806, 55.772434706]]], type=Polygon}</t>
  </si>
  <si>
    <t>{coordinates=[37.679013127, 55.772412442], type=Point}</t>
  </si>
  <si>
    <t>Могила Цингера Василия Яковлевича (1836–1907)</t>
  </si>
  <si>
    <t>cbfe45ab-56f9-11e2-965f-005056806bb6</t>
  </si>
  <si>
    <t>Могила – Чернышев Василий Ефимович (1908–1969), Герой Советского Союза</t>
  </si>
  <si>
    <t>cbfe45ac-56f9-11e2-965f-005056806bb6</t>
  </si>
  <si>
    <t>Урна Шацкого Станислава Теофиловича (1878–1934), педагога</t>
  </si>
  <si>
    <t>cbfe45af-56f9-11e2-965f-005056806bb6</t>
  </si>
  <si>
    <t>Новое Донское кладбище, участок между колумбариями 2 "А" и 17</t>
  </si>
  <si>
    <t>{geometries=[{coordinates=[37.604625626, 55.711880296], type=Point}, {coordinates=[[[37.604615437, 55.711885899], [37.604624188, 55.711886341], [37.604630703, 55.711883191], [37.604630859, 55.711882293], [37.60462895, 55.711882205], [37.60463099, 55.711871425], [37.60461826, 55.711870717], [37.604615437, 55.711885899]]], type=Polygon}], type=GeometryCollection}</t>
  </si>
  <si>
    <t>{coordinates=[37.604623548, 55.711876815], type=Point}</t>
  </si>
  <si>
    <t>Памятник В.И.Ленину, ск. В.Б.Топуридзе ,арх. К.Т.Топуридзе; бронза, гранит, 1967 г.</t>
  </si>
  <si>
    <t>cbfe45b8-56f9-11e2-965f-005056806bb6</t>
  </si>
  <si>
    <t>ЮАО, муниципальный округ Даниловский, Павловская ул., д., 7 (напротив в сквере)</t>
  </si>
  <si>
    <t>{coordinates=[[[37.628728546, 55.720602479], [37.628543151, 55.720702589], [37.62874613, 55.720816569], [37.628927296, 55.720714084], [37.628728546, 55.720602479]], [[37.628690796, 55.720721743], [37.628709533, 55.72072214], [37.628728935, 55.720721917], [37.628728833, 55.720748018], [37.628728842, 55.720750787], [37.628722249, 55.720755589], [37.628713004, 55.720758262], [37.628703753, 55.720758485], [37.628695437, 55.720755723], [37.628690507, 55.720749336], [37.628690796, 55.720721743]]], type=Polygon}</t>
  </si>
  <si>
    <t>{coordinates=[37.628735223, 55.720708337], type=Point}</t>
  </si>
  <si>
    <t>Урна с прахом Мак Мануса Артура (1889–1927)</t>
  </si>
  <si>
    <t>cbfe45b9-56f9-11e2-965f-005056806bb6</t>
  </si>
  <si>
    <t>{geometries=[{coordinates=[37.618770389, 55.753891893], type=Point}, {coordinates=[[[37.618770299, 55.753895171], [37.618773921, 55.753892153], [37.61877066, 55.753888187], [37.618766674, 55.753892062], [37.618770299, 55.753895171]]], type=Polygon}], type=GeometryCollection}</t>
  </si>
  <si>
    <t>{coordinates=[37.61877046, 55.753890125], type=Point}</t>
  </si>
  <si>
    <t>Могила Тургенева Александра Ивановича (1784–1845)</t>
  </si>
  <si>
    <t>cbfe45bb-56f9-11e2-965f-005056806bb6</t>
  </si>
  <si>
    <t>{geometries=[{coordinates=[37.55443821, 55.724808644], type=Point}, {coordinates=[[[37.554441053, 55.724912918], [37.554549825, 55.724809937], [37.554447687, 55.724707536], [37.554314273, 55.724804186], [37.554441053, 55.724912918]]], type=Polygon}], type=GeometryCollection}</t>
  </si>
  <si>
    <t>{coordinates=[37.554438228, 55.724861428], type=Point}</t>
  </si>
  <si>
    <t>Могила – Моисеевский Александр Гаврилович (1902–1971), Герой Советского Союза</t>
  </si>
  <si>
    <t>cbfe45c1-56f9-11e2-965f-005056806bb6</t>
  </si>
  <si>
    <t>Ограда, XIX в., арх. Е.Д. Тюрин</t>
  </si>
  <si>
    <t>cbfe45ca-56f9-11e2-965f-005056806bb6</t>
  </si>
  <si>
    <t>ЦАО, муниципальный округ Арбат, Моховая ул., д., 9, стр., 2 (Ограда)</t>
  </si>
  <si>
    <t>{coordinates=[[[37.611568374, 55.753919157], [37.611562531, 55.753920481], [37.611769348, 55.754338449], [37.611762644, 55.754378849], [37.611767169, 55.754378845], [37.611773352, 55.754337525], [37.611568374, 55.753919157]]], type=Polygon}</t>
  </si>
  <si>
    <t>{coordinates=[37.611668449, 55.754129003], type=Point}</t>
  </si>
  <si>
    <t>Могила Грум–Гржимайло Владимира Ефимовича (1864–1928)</t>
  </si>
  <si>
    <t>cbfe45cb-56f9-11e2-965f-005056806bb6</t>
  </si>
  <si>
    <t>Могила – Волков Федор Андреевич (1898–1954), Герой Советского Союза</t>
  </si>
  <si>
    <t>cbfe45cd-56f9-11e2-965f-005056806bb6</t>
  </si>
  <si>
    <t>Новодевичье кладбище - Могила – Волков Федор Андреевич (1898–1954), Герой Советского Союза</t>
  </si>
  <si>
    <t>{coordinates=[37.554439666, 55.724803703], type=Point}</t>
  </si>
  <si>
    <t>Урна с прахом Красина Леонида Борисовича (1870–1926)</t>
  </si>
  <si>
    <t>cbfe45d0-56f9-11e2-965f-005056806bb6</t>
  </si>
  <si>
    <t>{geometries=[{coordinates=[37.618770322, 55.753891929], type=Point}, {coordinates=[[[37.618770283, 55.753895198], [37.618774256, 55.753892225], [37.618770549, 55.753888205], [37.6187662, 55.753892089], [37.618770283, 55.753895198]]], type=Polygon}], type=GeometryCollection}</t>
  </si>
  <si>
    <t>{coordinates=[37.618770357, 55.753890147], type=Point}</t>
  </si>
  <si>
    <t>Жилой дом Управления пароходства канала Москва-Волга, кон. 1930-х гг., перестройка 1950-х гг., архитекторы М.А.Готлиб и Б.Д.Хилькевич</t>
  </si>
  <si>
    <t>cbfe45d1-56f9-11e2-965f-005056806bb6</t>
  </si>
  <si>
    <t>Ленинградский проспект, дом 1</t>
  </si>
  <si>
    <t>{coordinates=[[[37.580026192, 55.778055367], [37.580087433, 55.778057892], [37.580134753, 55.778035575], [37.580140888, 55.778000816], [37.580129499, 55.777992871], [37.580223897, 55.7779375], [37.580762061, 55.777690478], [37.580881753, 55.777635194], [37.580893784, 55.777640873], [37.580948754, 55.777643802], [37.580990838, 55.777624123], [37.580995927, 55.77759322], [37.580960298, 55.777569062], [37.580896037, 55.777565532], [37.580891877, 55.777572725], [37.580511876, 55.777319294], [37.580528318, 55.777311659], [37.580533355, 55.777271959], [37.580493416, 55.777244866], [37.580429166, 55.777242918], [37.580381226, 55.777264483], [37.580375083, 55.777299979], [37.580388754, 55.777309505], [37.58018343, 55.777410244], [37.580231806, 55.777440173], [37.580288423, 55.777412753], [37.580588362, 55.777611042], [37.580537809, 55.777635029], [37.580515516, 55.777620211], [37.580137427, 55.77780753], [37.580147564, 55.777814364], [37.580094993, 55.777840633], [37.579803178, 55.777653757], [37.579857763, 55.777626338], [37.579796948, 55.777585878], [37.579639356, 55.777660013], [37.579628866, 55.777653414], [37.579564083, 55.777650467], [37.579518563, 55.777673376], [37.579510499, 55.777708189], [37.57955198, 55.777735363], [37.579614216, 55.77773843], [37.579629973, 55.777731451], [37.580006124, 55.777985142], [37.579990312, 55.777992566], [37.579984332, 55.778028301], [37.580026192, 55.778055367]]], type=Polygon}</t>
  </si>
  <si>
    <t>{coordinates=[37.580658537, 55.777647135], type=Point}</t>
  </si>
  <si>
    <t>cbfe45d8-56f9-11e2-965f-005056806bb6</t>
  </si>
  <si>
    <t>Таганская улица, дом 58, строение 1; Таганская улица, дом 58, строение 2; Таганская улица, дом 58, строение 3; Таганская улица, дом 58, строение 4; Таганская улица, дом 58, строение 6; Таганская улица, дом 58, строение 7; Таганская улица, дом 58, строение 8</t>
  </si>
  <si>
    <t>{coordinates=[[[[37.666836535, 55.736796983], [37.666836523, 55.736796998], [37.666836515, 55.736797015], [37.666836511, 55.736797034], [37.66683651, 55.736797053], [37.666836512, 55.736797071], [37.666836518, 55.736797089], [37.666836527, 55.736797106], [37.666836539, 55.73679712], [37.666836554, 55.736797132], [37.66683657, 55.736797141], [37.666836588, 55.736797147], [37.667008686, 55.736834663], [37.667008704, 55.736834665], [37.667008722, 55.736834664], [37.66700874, 55.73683466], [37.667008757, 55.736834652], [37.667008772, 55.736834642], [37.667029974, 55.736816705], [37.667029988, 55.73681669], [37.667029999, 55.736816673], [37.667030006, 55.736816654], [37.667030009, 55.736816634], [37.667030008, 55.736816614], [37.667030003, 55.736816594], [37.667029994, 55.736816576], [37.667029982, 55.73681656], [37.667029966, 55.736816547], [37.667029948, 55.736816537], [37.667029929, 55.736816531], [37.666851396, 55.73678024], [37.666851375, 55.736780238], [37.666851354, 55.73678024], [37.666851334, 55.736780247], [37.666851316, 55.736780257], [37.666851301, 55.736780271], [37.666836535, 55.736796983]]], [[[37.670209279, 55.737384518], [37.670209298, 55.737384528], [37.670209318, 55.737384533], [37.670302604, 55.737397921], [37.670302623, 55.737397922], [37.670302641, 55.73739792], [37.670302659, 55.737397914], [37.670302675, 55.737397905], [37.670302689, 55.737397893], [37.670302701, 55.737397879], [37.67030271, 55.737397862], [37.670310494, 55.737379846], [37.670324542, 55.737352435], [37.670324549, 55.737352418], [37.670324552, 55.737352399], [37.670324552, 55.737352381], [37.670324549, 55.737352362], [37.670324542, 55.737352345], [37.670324533, 55.737352329], [37.67032452, 55.737352315], [37.670324505, 55.737352304], [37.670324488, 55.737352296], [37.67032447, 55.737352291], [37.670233499, 55.737336429], [37.670233478, 55.737336427], [37.670233458, 55.73733643], [37.670233438, 55.737336437], [37.67023342, 55.737336448], [37.670233405, 55.737336463], [37.670233394, 55.73733648], [37.670219339, 55.737362726], [37.670219336, 55.737362731], [37.670209241, 55.737384391], [37.670209235, 55.737384411], [37.670209232, 55.737384431], [37.670209234, 55.737384452], [37.67020924, 55.737384472], [37.670209249, 55.73738449], [37.670209263, 55.737384506], [37.670209279, 55.737384518]]], [[[37.671246253, 55.737743575], [37.671298356, 55.737644255], [37.671324414, 55.737596256], [37.671324422, 55.737596239], [37.671324426, 55.73759622], [37.671324426, 55.737596201], [37.671324423, 55.737596182], [37.671324416, 55.737596164], [37.671324406, 55.737596148], [37.671324393, 55.737596134], [37.671324377, 55.737596122], [37.67132436, 55.737596114], [37.671324341, 55.73759611], [37.671010963, 55.737548692], [37.671054915, 55.737455251], [37.671054921, 55.737455234], [37.671054924, 55.737455215], [37.671054924, 55.737455196], [37.671054919, 55.737455178], [37.671054912, 55.73745516], [37.671054901, 55.737455145], [37.671054888, 55.737455131], [37.671054872, 55.737455121], [37.671054855, 55.737455113], [37.671054836, 55.737455109], [37.670893007, 55.737435933], [37.670892987, 55.737435933], [37.670892967, 55.737435936], [37.670892949, 55.737435943], [37.670892932, 55.737435954], [37.670892918, 55.737435968], [37.670892907, 55.737435985], [37.670884852, 55.737450816], [37.670884851, 55.737450818], [37.67070649, 55.737803511], [37.670642401, 55.737929075], [37.670642394, 55.737929093], [37.67064239, 55.737929111], [37.67064239, 55.73792913], [37.670642394, 55.737929149], [37.6706424, 55.737929166], [37.670642411, 55.737929182], [37.670642423, 55.737929196], [37.670642439, 55.737929207], [37.670642456, 55.737929215], [37.670642474, 55.73792922], [37.6707841, 55.737951837], [37.670838586, 55.737960923], [37.670838586, 55.737960923], [37.671059237, 55.737997084], [37.671059256, 55.737997085], [37.671059274, 55.737997083], [37.671059291, 55.737997078], [37.671059308, 55.737997069], [37.671059322, 55.737997058], [37.671059334, 55.737997044], [37.671059344, 55.737997028], [37.671147527, 55.737810982], [37.671147533, 55.737810963], [37.671147536, 55.737810943], [37.671147535, 55.737810922], [37.671147529, 55.737810903], [37.67114752, 55.737810885], [37.671147507, 55.737810869], [37.671147491, 55.737810856], [37.671147473, 55.737810846], [37.671147453, 55.737810841], [37.670935048, 55.737774691], [37.670966966, 55.737701812], [37.67124615, 55.737743628], [37.671246171, 55.737743629], [37.671246191, 55.737743625], [37.67124621, 55.737743618], [37.671246227, 55.737743607], [37.671246242, 55.737743592], [37.671246253, 55.737743575]]], [[[37.671586634, 55.737929997], [37.671586621, 55.737929983], [37.671586605, 55.737929972], [37.671586588, 55.737929963], [37.671586569, 55.737929958], [37.671445076, 55.737907363], [37.671477212, 55.73784358], [37.671477219, 55.737843562], [37.671477223, 55.737843544], [37.671477223, 55.737843525], [37.671477219, 55.737843507], [37.671477212, 55.73784349], [37.671477202, 55.737843474], [37.67147719, 55.73784346], [37.671477175, 55.737843449], [37.671477158, 55.737843441], [37.67147714, 55.737843436], [37.671369919, 55.737825352], [37.671369899, 55.737825351], [37.671369879, 55.737825354], [37.67136986, 55.73782536], [37.671369843, 55.73782537], [37.671369828, 55.737825384], [37.671369816, 55.7378254], [37.671331607, 55.737890425], [37.67118194, 55.73787124], [37.67118192, 55.73787124], [37.6711819, 55.737871243], [37.671181881, 55.737871251], [37.671181864, 55.737871262], [37.67118185, 55.737871276], [37.671181839, 55.737871293], [37.67110779, 55.738012859], [37.671107783, 55.738012877], [37.67110778, 55.738012895], [37.671107779, 55.738012914], [37.671107783, 55.738012933], [37.67110779, 55.738012951], [37.6711078, 55.738012967], [37.671107813, 55.738012981], [37.671107829, 55.738012992], [37.671107846, 55.738013], [37.671107864, 55.738013004], [37.671251268, 55.738034432], [37.671243282, 55.738052556], [37.671243275, 55.738052576], [37.671243273, 55.738052596], [37.671243275, 55.738052616], [37.671243281, 55.738052635], [37.671243291, 55.738052653], [37.671243304, 55.738052669], [37.67124332, 55.738052681], [37.671243338, 55.73805269], [37.671243357, 55.738052695], [37.671356788, 55.738070861], [37.671356806, 55.738070862], [37.671356824, 55.73807086], [37.671356842, 55.738070854], [37.671356858, 55.738070846], [37.671356873, 55.738070835], [37.671356885, 55.738070821], [37.671366819, 55.738057113], [37.671504389, 55.738075147], [37.671504409, 55.738075148], [37.671504428, 55.738075144], [37.671504447, 55.738075137], [37.671504463, 55.738075127], [37.671504478, 55.738075113], [37.671504489, 55.738075097], [37.67158664, 55.737930107], [37.671586648, 55.737930089], [37.671586653, 55.73793007], [37.671586653, 55.737930051], [37.67158665, 55.737930032], [37.671586643, 55.737930014], [37.671586634, 55.737929997]]], [[[37.669780532, 55.738261197], [37.669780549, 55.738261205], [37.669780568, 55.738261209], [37.670292338, 55.738319784], [37.670292357, 55.738319784], [37.670292375, 55.738319781], [37.670292393, 55.738319774], [37.670292409, 55.738319764], [37.670292423, 55.738319752], [37.670292434, 55.738319737], [37.670292442, 55.73831972], [37.670376347, 55.738100628], [37.670376352, 55.738100608], [37.670376354, 55.738100588], [37.670376351, 55.738100568], [37.670376344, 55.738100549], [37.670376333, 55.738100532], [37.67037632, 55.738100517], [37.670376303, 55.738100505], [37.670376285, 55.738100497], [37.670376265, 55.738100493], [37.670050654, 55.738063322], [37.670056737, 55.73804178], [37.67005674, 55.738041761], [37.67005674, 55.738041742], [37.670056736, 55.738041723], [37.670056729, 55.738041705], [37.670056718, 55.738041689], [37.670056704, 55.738041676], [37.670056688, 55.738041665], [37.67005667, 55.738041657], [37.670056651, 55.738041654], [37.669826022, 55.738016822], [37.669826003, 55.738016822], [37.669825985, 55.738016825], [37.669825968, 55.738016831], [37.669825952, 55.738016841], [37.669825938, 55.738016853], [37.669825927, 55.738016868], [37.669825918, 55.738016884], [37.669825913, 55.738016902], [37.669821881, 55.738037385], [37.669775462, 55.738031712], [37.669722897, 55.738024958], [37.669722878, 55.738024957], [37.66972286, 55.73802496], [37.669722842, 55.738024966], [37.669722826, 55.738024976], [37.669722812, 55.738024988], [37.6697228, 55.738025002], [37.669722791, 55.738025019], [37.66970278, 55.738073009], [37.669702774, 55.738073029], [37.669702773, 55.738073049], [37.669702775, 55.738073069], [37.669702781, 55.738073089], [37.669702792, 55.738073106], [37.669702805, 55.738073121], [37.669702821, 55.738073134], [37.66970284, 55.738073142], [37.66970286, 55.738073147], [37.669755298, 55.738079884], [37.669731436, 55.738140175], [37.669674811, 55.738134512], [37.66967479, 55.738134512], [37.669674769, 55.738134517], [37.66967475, 55.738134525], [37.669674733, 55.738134538], [37.669674719, 55.738134553], [37.669674709, 55.738134571], [37.669654688, 55.738180226], [37.669654681, 55.738180246], [37.669654679, 55.738180267], [37.669654681, 55.738180287], [37.669654688, 55.738180307], [37.669654698, 55.738180325], [37.669654712, 55.73818034], [37.669654728, 55.738180353], [37.669654747, 55.738180361], [37.669654767, 55.738180366], [37.669711471, 55.738187204], [37.669757869, 55.738193949], [37.669741879, 55.738242898], [37.669741875, 55.738242918], [37.669741875, 55.738242938], [37.669741878, 55.738242957], [37.669741885, 55.738242975], [37.669741896, 55.738242992], [37.66974191, 55.738243006], [37.669741926, 55.738243017], [37.669741944, 55.738243025], [37.669741964, 55.738243029], [37.669784372, 55.738247539], [37.669780484, 55.738261082], [37.66978048, 55.738261101], [37.66978048, 55.73826112], [37.669780484, 55.738261139], [37.669780492, 55.738261157], [37.669780502, 55.738261173], [37.669780516, 55.738261186], [37.669780532, 55.738261197]]], [[[37.670502592, 55.738285224], [37.6705026, 55.738285206], [37.670508549, 55.738268209], [37.670526628, 55.738270419], [37.67052663, 55.73827042], [37.670670292, 55.738285041], [37.670718717, 55.738291889], [37.670718727, 55.73829189], [37.67074707, 55.738292929], [37.670747094, 55.738292927], [37.670763318, 55.738289491], [37.670763333, 55.738289487], [37.670775412, 55.73828489], [37.670775426, 55.738284883], [37.670775439, 55.738284875], [37.670795587, 55.738268949], [37.670795602, 55.738268935], [37.670795613, 55.738268918], [37.670795621, 55.738268899], [37.670795625, 55.738268879], [37.670797592, 55.738247225], [37.670829815, 55.738244941], [37.670829837, 55.738244937], [37.670856071, 55.738236907], [37.670856085, 55.738236902], [37.670856098, 55.738236894], [37.670876257, 55.738223214], [37.67087627, 55.738223203], [37.670876282, 55.73822319], [37.670890366, 55.73820377], [37.670890376, 55.738203752], [37.670890383, 55.738203733], [37.670894288, 55.738186573], [37.670894291, 55.738186552], [37.670894289, 55.738186532], [37.670894283, 55.738186512], [37.670888169, 55.738171701], [37.670888161, 55.738171686], [37.670888151, 55.738171672], [37.670875993, 55.738158037], [37.670875978, 55.738158023], [37.670875961, 55.738158013], [37.670847564, 55.73814431], [37.670847544, 55.738144303], [37.6708295, 55.738139868], [37.67083544, 55.738128566], [37.670835448, 55.738128549], [37.670835451, 55.73812853], [37.670837441, 55.738110205], [37.670837442, 55.738110187], [37.670837439, 55.73811017], [37.670837434, 55.738110154], [37.670837426, 55.738110139], [37.670829252, 55.738097666], [37.670829235, 55.738097646], [37.670815011, 55.738085091], [37.670814995, 55.738085079], [37.670814978, 55.738085071], [37.670814959, 55.738085067], [37.670806835, 55.73808391], [37.670806831, 55.73808391], [37.670582419, 55.738061406], [37.670485263, 55.738051301], [37.670485244, 55.738051301], [37.670485226, 55.738051304], [37.670485209, 55.738051311], [37.670485193, 55.738051321], [37.670485179, 55.738051333], [37.670485168, 55.738051348], [37.670485159, 55.738051364], [37.670437133, 55.738173493], [37.670437133, 55.738173493], [37.670399186, 55.73827046], [37.67039918, 55.738270479], [37.670399179, 55.738270499], [37.670399181, 55.738270519], [37.670399188, 55.738270538], [37.670399198, 55.738270555], [37.670399211, 55.73827057], [37.670399227, 55.738270582], [37.670399245, 55.73827059], [37.670399265, 55.738270595], [37.670502492, 55.738285272], [37.670502511, 55.738285273], [37.670502531, 55.73828527], [37.670502549, 55.738285264], [37.670502566, 55.738285253], [37.67050258, 55.73828524], [37.670502592, 55.738285224]]], [[[37.670042668, 55.738699544], [37.670042651, 55.738699554], [37.670042636, 55.738699567], [37.670042625, 55.738699583], [37.6700312, 55.738718597], [37.670031191, 55.738718615], [37.670031187, 55.738718634], [37.670031186, 55.738718654], [37.670031189, 55.738718673], [37.670031195, 55.738718692], [37.670031205, 55.738718709], [37.670031219, 55.738718723], [37.670031235, 55.738718735], [37.670031253, 55.738718743], [37.670031272, 55.738718748], [37.671229862, 55.738886319], [37.67123614, 55.738892656], [37.671236158, 55.738892671], [37.671236179, 55.738892681], [37.671252123, 55.738898048], [37.671252139, 55.738898051], [37.671252155, 55.738898053], [37.671277628, 55.738898017], [37.671277642, 55.738898016], [37.67129037, 55.738896202], [37.671290385, 55.738896199], [37.671290399, 55.738896194], [37.671309464, 55.738887186], [37.671309479, 55.738887177], [37.671309492, 55.738887166], [37.671309503, 55.738887153], [37.671322161, 55.738869172], [37.671322171, 55.738869154], [37.671322177, 55.738869135], [37.671322179, 55.738869116], [37.671322177, 55.738869096], [37.671322172, 55.738869077], [37.671315747, 55.738852954], [37.671779887, 55.73758908], [37.671785982, 55.737588211], [37.671785997, 55.737588208], [37.671786011, 55.737588202], [37.671805076, 55.737579194], [37.67180509, 55.737579185], [37.671805104, 55.737579174], [37.671805115, 55.737579161], [37.671817772, 55.73756118], [37.671817782, 55.737561163], [37.671817788, 55.737561144], [37.67181779, 55.737561124], [37.671817788, 55.737561104], [37.671817783, 55.737561085], [37.671811344, 55.737544927], [37.671811334, 55.737544908], [37.67181132, 55.737544891], [37.671811302, 55.737544878], [37.671811282, 55.737544869], [37.671788963, 55.737537714], [37.671788948, 55.737537711], [37.671788932, 55.73753771], [37.671773012, 55.737537732], [37.671773004, 55.737537732], [37.671745287, 55.737540215], [37.671745268, 55.737540218], [37.67174525, 55.737540226], [37.671730566, 55.737547848], [37.671722466, 55.737541954], [37.671722449, 55.737541944], [37.67172243, 55.737541937], [37.67167988, 55.737531757], [37.671679869, 55.737531755], [37.671347507, 55.737489522], [37.671347488, 55.737489521], [37.671347468, 55.737489524], [37.67134745, 55.737489531], [37.671347434, 55.737489541], [37.671347419, 55.737489555], [37.671347408, 55.737489571], [37.6713474, 55.737489589], [37.671346073, 55.737493485], [37.671346069, 55.737493504], [37.671346068, 55.737493524], [37.671346071, 55.737493543], [37.671346078, 55.737493562], [37.671346089, 55.737493578], [37.671346102, 55.737493593], [37.671346118, 55.737493604], [37.671346136, 55.737493612], [37.671346156, 55.737493616], [37.671678593, 55.737534946], [37.671718331, 55.73754508], [37.671725382, 55.737550611], [37.671715747, 55.737568402], [37.671715739, 55.737568419], [37.671715735, 55.737568436], [37.671715735, 55.737568455], [37.671715737, 55.737568473], [37.671715743, 55.73756849], [37.671715752, 55.737568506], [37.671715764, 55.73756852], [37.671731754, 55.737584665], [37.671731772, 55.737584679], [37.671731793, 55.737584689], [37.671747641, 55.737590024], [37.67129325, 55.738845701], [37.6712774, 55.738845723], [37.671277391, 55.738845724], [37.671249672, 55.738848205], [37.671249653, 55.738848209], [37.671249635, 55.738848216], [37.671229849, 55.738858486], [37.671229836, 55.738858494], [37.671229824, 55.738858504], [37.671220149, 55.738868147], [37.670042725, 55.738699536], [37.670042705, 55.738699535], [37.670042686, 55.738699538], [37.670042668, 55.738699544]]], [[[37.66989156, 55.738719561], [37.669891578, 55.73871957], [37.669891597, 55.738719576], [37.670010182, 55.738742052], [37.670010203, 55.738742054], [37.670010223, 55.738742052], [37.670010242, 55.738742045], [37.67001026, 55.738742035], [37.670010275, 55.738742021], [37.670010287, 55.738742005], [37.670051338, 55.738672603], [37.670051347, 55.738672586], [37.670051351, 55.738672567], [37.670051352, 55.738672547], [37.670051349, 55.738672528], [37.670051342, 55.738672509], [37.670051332, 55.738672492], [37.670051319, 55.738672478], [37.670051303, 55.738672466], [37.670051285, 55.738672458], [37.670051266, 55.738672454], [37.669921755, 55.738654399], [37.669921734, 55.738654398], [37.669921713, 55.738654402], [37.669921694, 55.73865441], [37.669921676, 55.738654422], [37.669921662, 55.738654438], [37.669921651, 55.738654456], [37.669891525, 55.738719436], [37.669891518, 55.738719455], [37.669891516, 55.738719475], [37.669891517, 55.738719495], [37.669891523, 55.738719514], [37.669891532, 55.738719532], [37.669891544, 55.738719548], [37.66989156, 55.738719561]]]], type=MultiPolygon}</t>
  </si>
  <si>
    <t>{coordinates=[37.670008501, 55.738160201], type=Point}</t>
  </si>
  <si>
    <t>Урна – Алексеев Анатолий Дмитриевич (1902–1974), полковник, летчик, Герой Советского Союза</t>
  </si>
  <si>
    <t>cbfe45dd-56f9-11e2-965f-005056806bb6</t>
  </si>
  <si>
    <t>ЦАО, муниципальный округ Хамовники, Лужнецкий пр., д., 2 (Новодевичье кладбище, колумбарий, секция 125)</t>
  </si>
  <si>
    <t>Мозаичное панно в вестибюле новой части здания гостиницы Москва (4 композиции), 1976 г., худ. Дервиз Г.Г., смальта</t>
  </si>
  <si>
    <t>d25d0c5c-56f9-11e2-965f-005056806bb6</t>
  </si>
  <si>
    <t>ЦАО, Тверской, Охотный Ряд ул., д., 2, стр.,</t>
  </si>
  <si>
    <t>{coordinates=[[[37.617775713, 55.757174298], [37.617802068, 55.757161392], [37.617676226, 55.75707877], [37.617649414, 55.757091732], [37.617775713, 55.757174298]]], type=Polygon}</t>
  </si>
  <si>
    <t>{coordinates=[37.617725856, 55.757126562], type=Point}</t>
  </si>
  <si>
    <t>Могила Беляева Павла Ивановича (1925–1969), летчика–космонавта</t>
  </si>
  <si>
    <t>d25d0c5e-56f9-11e2-965f-005056806bb6</t>
  </si>
  <si>
    <t>Новодевичье кладбище, участок 3 ряд 64</t>
  </si>
  <si>
    <t>{geometries=[{coordinates=[37.554443072, 55.724796357], type=Point}, {coordinates=[[[37.554439181, 55.724919889], [37.554587751, 55.724798859], [37.554442722, 55.724658898], [37.554302635, 55.724807782], [37.554439181, 55.724919889]]], type=Polygon}], type=GeometryCollection}</t>
  </si>
  <si>
    <t>{coordinates=[37.554446057, 55.724728879], type=Point}</t>
  </si>
  <si>
    <t>Могила Павлова Михаила Григорьевича (1793-1840)</t>
  </si>
  <si>
    <t>d25d0c61-56f9-11e2-965f-005056806bb6</t>
  </si>
  <si>
    <t>d25d0c64-56f9-11e2-965f-005056806bb6</t>
  </si>
  <si>
    <t>улица Радио, дом 11, строение 1; улица Радио, дом 11, строение 5; улица Радио, дом 11, строение 2; улица Радио, дом 11, строение 3; улица Радио, дом 11, строение 4</t>
  </si>
  <si>
    <t>{coordinates=[[[[37.673371107, 55.76396147], [37.673415854, 55.764068216], [37.673415863, 55.764068233], [37.673415875, 55.764068248], [37.67341589, 55.76406826], [37.673415906, 55.764068269], [37.673415924, 55.764068275], [37.673415943, 55.764068278], [37.673415961, 55.764068276], [37.673471187, 55.764059981], [37.673595204, 55.764041353], [37.673702916, 55.764025943], [37.673751903, 55.764123172], [37.673751914, 55.764123189], [37.673751929, 55.764123204], [37.673751946, 55.764123216], [37.673751965, 55.764123223], [37.673751985, 55.764123227], [37.673752006, 55.764123226], [37.673838297, 55.764110979], [37.673838315, 55.764110975], [37.673838332, 55.764110967], [37.673838347, 55.764110956], [37.67383836, 55.764110943], [37.673838371, 55.764110927], [37.673838378, 55.76411091], [37.673838382, 55.764110892], [37.673838382, 55.764110873], [37.673838379, 55.764110854], [37.673838373, 55.764110837], [37.67373483, 55.763896498], [37.673734818, 55.76389648], [37.673734804, 55.763896465], [37.673734787, 55.763896453], [37.673734767, 55.763896445], [37.673734747, 55.763896442], [37.673734726, 55.763896442], [37.673645887, 55.763908782], [37.673543415, 55.763922714], [37.673543415, 55.763922714], [37.673470597, 55.763932713], [37.673470596, 55.763932713], [37.673365519, 55.763947349], [37.673365516, 55.76394735], [37.673365512, 55.76394735], [37.673265146, 55.763968012], [37.673265128, 55.763968018], [37.67326511, 55.763968027], [37.673265095, 55.763968039], [37.673265083, 55.763968055], [37.673265074, 55.763968072], [37.673265068, 55.763968091], [37.673265066, 55.76396811], [37.673265068, 55.763968129], [37.673265074, 55.763968148], [37.673269949, 55.763979834], [37.673129968, 55.763997528], [37.673129962, 55.763997529], [37.672996256, 55.764022866], [37.672996237, 55.764022871], [37.67299622, 55.76402288], [37.672996205, 55.764022893], [37.672996192, 55.764022908], [37.672996183, 55.764022925], [37.672996177, 55.764022943], [37.672996175, 55.764022963], [37.672996176, 55.764022982], [37.672996182, 55.764023001], [37.673031619, 55.764111422], [37.673031628, 55.764111438], [37.673031639, 55.764111453], [37.673031653, 55.764111465], [37.673031669, 55.764111475], [37.673031686, 55.764111481], [37.673031704, 55.764111484], [37.673031722, 55.764111484], [37.673066685, 55.764107849], [37.673121302, 55.764217288], [37.673121313, 55.764217306], [37.673121327, 55.764217321], [37.673121345, 55.764217332], [37.673121364, 55.76421734], [37.673121384, 55.764217344], [37.673121405, 55.764217343], [37.673242406, 55.764201006], [37.673242425, 55.764201001], [37.673242444, 55.764200992], [37.67324246, 55.76420098], [37.673242474, 55.764200965], [37.673242484, 55.764200947], [37.67324249, 55.764200927], [37.673242492, 55.764200907], [37.67324249, 55.764200887], [37.673242484, 55.764200867], [37.673197469, 55.764096413], [37.673356544, 55.764073304], [37.673356564, 55.7640733], [37.673356582, 55.764073291], [37.673356598, 55.764073279], [37.673356611, 55.764073263], [37.673356621, 55.764073246], [37.673356627, 55.764073227], [37.67335663, 55.764073207], [37.673356628, 55.764073187], [37.673356622, 55.764073167], [37.67334696, 55.764049828], [37.673346952, 55.764049811], [37.67334694, 55.764049796], [37.673346925, 55.764049784], [37.673346908, 55.764049775], [37.67334689, 55.764049769], [37.673346871, 55.764049767], [37.673346852, 55.764049768], [37.673302356, 55.764057003], [37.673270232, 55.763979992], [37.673308312, 55.763972776], [37.673308318, 55.763972774], [37.673336955, 55.76396555], [37.673371107, 55.76396147]]], [[[37.673403509, 55.76424011], [37.673403492, 55.764240104], [37.673403473, 55.764240101], [37.673403454, 55.764240101], [37.673248217, 55.764260079], [37.673248197, 55.764260084], [37.673248179, 55.764260092], [37.673248163, 55.764260104], [37.673248149, 55.764260119], [37.673248139, 55.764260136], [37.673248132, 55.764260155], [37.67324813, 55.764260175], [37.673248131, 55.764260195], [37.673248137, 55.764260215], [37.673259414, 55.764288939], [37.67328201, 55.76435537], [37.673282018, 55.764355387], [37.673282029, 55.764355403], [37.673282043, 55.764355416], [37.67328206, 55.764355427], [37.673282078, 55.764355434], [37.673282097, 55.764355437], [37.673282116, 55.764355437], [37.673391186, 55.764342709], [37.673391187, 55.764342709], [37.673518247, 55.764327351], [37.673518266, 55.764327347], [37.673518283, 55.76432734], [37.673518299, 55.764327329], [37.673518312, 55.764327315], [37.673518323, 55.764327299], [37.67351833, 55.764327282], [37.673518334, 55.764327263], [37.673518334, 55.764327244], [37.673518331, 55.764327225], [37.673499071, 55.764258811], [37.673499063, 55.764258792], [37.673499052, 55.764258775], [37.673499038, 55.764258761], [37.673499021, 55.76425875], [37.673499003, 55.764258742], [37.673498983, 55.764258738], [37.673498963, 55.764258739], [37.67341481, 55.764268818], [37.67340356, 55.764240164], [37.673403551, 55.764240147], [37.67340354, 55.764240132], [37.673403526, 55.76424012], [37.673403509, 55.76424011]]], [[[37.673860633, 55.764224731], [37.673860612, 55.76422473], [37.673713442, 55.76423449], [37.673713422, 55.764234494], [37.673713403, 55.764234501], [37.673713386, 55.764234513], [37.673713371, 55.764234527], [37.67371336, 55.764234545], [37.673713352, 55.764234564], [37.673713349, 55.764234584], [37.67371335, 55.764234605], [37.673713355, 55.764234625], [37.673747394, 55.764326605], [37.673755597, 55.764354235], [37.673723393, 55.764360277], [37.67372337, 55.764360285], [37.673723349, 55.764360297], [37.673709855, 55.764371005], [37.673709838, 55.764371022], [37.673701786, 55.764381598], [37.673642636, 55.76438778], [37.673637241, 55.764383242], [37.673629914, 55.764373135], [37.673629899, 55.764373119], [37.673629882, 55.764373106], [37.6736209, 55.764368067], [37.673620881, 55.764368059], [37.67362086, 55.764368055], [37.673604764, 55.764366551], [37.673604742, 55.764366551], [37.673604721, 55.764366556], [37.673583089, 55.764374221], [37.673583079, 55.764374225], [37.673563006, 55.764383918], [37.673562989, 55.764383928], [37.673562975, 55.764383941], [37.673562964, 55.764383956], [37.673562955, 55.764383973], [37.673562951, 55.764383992], [37.673562949, 55.764384011], [37.673562952, 55.76438403], [37.673562958, 55.764384048], [37.673610638, 55.764492966], [37.673610647, 55.764492982], [37.673610658, 55.764492996], [37.673610673, 55.764493008], [37.673610689, 55.764493017], [37.673610706, 55.764493023], [37.673610724, 55.764493025], [37.673610743, 55.764493025], [37.673955761, 55.764446912], [37.673955781, 55.764446907], [37.673955799, 55.764446898], [37.673955816, 55.764446886], [37.673955829, 55.76444687], [37.673955839, 55.764446853], [37.673955845, 55.764446833], [37.673955848, 55.764446813], [37.673955846, 55.764446793], [37.67395584, 55.764446773], [37.673860711, 55.764224791], [37.673860701, 55.764224773], [37.673860687, 55.764224757], [37.673860671, 55.764224745], [37.673860653, 55.764224736], [37.673860633, 55.764224731]]], [[[37.674073494, 55.764577892], [37.674073503, 55.764577873], [37.674073509, 55.764577853], [37.67407351, 55.764577833], [37.674073507, 55.764577812], [37.674073499, 55.764577793], [37.673943446, 55.764316741], [37.673943436, 55.764316724], [37.673943422, 55.764316709], [37.673943405, 55.764316698], [37.673943387, 55.76431669], [37.673943367, 55.764316686], [37.673943347, 55.764316686], [37.673936207, 55.764317403], [37.673936192, 55.764317406], [37.673936178, 55.76431741], [37.673931505, 55.764319376], [37.673931486, 55.764319386], [37.673931471, 55.764319399], [37.673931458, 55.764319415], [37.673931449, 55.764319434], [37.673931444, 55.764319454], [37.673931444, 55.764319475], [37.673931447, 55.764319495], [37.673931455, 55.764319514], [37.673995859, 55.764443376], [37.674061509, 55.764581229], [37.67406152, 55.764581247], [37.674061534, 55.764581262], [37.674061551, 55.764581274], [37.674061571, 55.764581282], [37.674061591, 55.764581285], [37.674061612, 55.764581285], [37.674066914, 55.764580583], [37.674066939, 55.764580577], [37.674073447, 55.76457793], [37.674073466, 55.764577921], [37.674073481, 55.764577908], [37.674073494, 55.764577892]]]], type=MultiPolygon}</t>
  </si>
  <si>
    <t>{coordinates=[37.673154616, 55.764053415], type=Point}</t>
  </si>
  <si>
    <t>Могила - Лукин Василий Петрович (1918-1985), Герой Советского Союза</t>
  </si>
  <si>
    <t>d25d0c68-56f9-11e2-965f-005056806bb6</t>
  </si>
  <si>
    <t>ЮВАО, муниципальный округ Выхино-Жулебино, Скрябина академика ул., д., 19 (Кузьминское кладбище, участок 43"А")</t>
  </si>
  <si>
    <t>Урна с прахом Бирюзова Сергея Семеновича (1904–1964), маршала Советского Союза</t>
  </si>
  <si>
    <t>d25d0c73-56f9-11e2-965f-005056806bb6</t>
  </si>
  <si>
    <t>Ворота, конец XVIII в. – начало XIX в.</t>
  </si>
  <si>
    <t>d25d0c7c-56f9-11e2-965f-005056806bb6</t>
  </si>
  <si>
    <t>Хрущевский пер.</t>
  </si>
  <si>
    <t>{coordinates=[[[37.596741848, 55.74399105], [37.596767447, 55.744041328], [37.596754767, 55.74406469], [37.596761174, 55.74406612], [37.59677491, 55.744041427], [37.596752566, 55.743996301], [37.596741848, 55.74399105]]], type=Polygon}</t>
  </si>
  <si>
    <t>{coordinates=[37.596759849, 55.744018815], type=Point}</t>
  </si>
  <si>
    <t>Могила – Григорович Михаил Фролович (1897–1946), Герой Советского Союза</t>
  </si>
  <si>
    <t>d25d0c7d-56f9-11e2-965f-005056806bb6</t>
  </si>
  <si>
    <t>Введенское кладбище, участок 4</t>
  </si>
  <si>
    <t>{geometries=[{coordinates=[37.708578955, 55.768673159], type=Point}, {coordinates=[[[37.708578854, 55.768777945], [37.708671009, 55.768667879], [37.70857774, 55.768568524], [37.708488218, 55.768678289], [37.708578854, 55.768777945]]], type=Polygon}], type=GeometryCollection}</t>
  </si>
  <si>
    <t>{coordinates=[37.708579557, 55.768673084], type=Point}</t>
  </si>
  <si>
    <t>Могила Давыдова Дениса Васильевича (1784–1839)</t>
  </si>
  <si>
    <t>d25d0c80-56f9-11e2-965f-005056806bb6</t>
  </si>
  <si>
    <t>{geometries=[{coordinates=[37.554436006, 55.724800439], type=Point}, {coordinates=[[[37.554439228, 55.724916753], [37.554553853, 55.72480413], [37.554442979, 55.724676922], [37.554307964, 55.72480395], [37.554439228, 55.724916753]]], type=Polygon}], type=GeometryCollection}</t>
  </si>
  <si>
    <t>{coordinates=[37.554436905, 55.724740436], type=Point}</t>
  </si>
  <si>
    <t>Надгробие на могиле Мюллер Эммы (1866–1909), начало XX в.</t>
  </si>
  <si>
    <t>d25d0c87-56f9-11e2-965f-005056806bb6</t>
  </si>
  <si>
    <t>{geometries=[{coordinates=[37.708577387, 55.768675409], type=Point}, {coordinates=[[[37.70858129, 55.768765113], [37.708653006, 55.768675876], [37.708578746, 55.768583914], [37.708496508, 55.768676734], [37.70858129, 55.768765113]]], type=Polygon}], type=GeometryCollection}</t>
  </si>
  <si>
    <t>{coordinates=[37.708576941, 55.768629895], type=Point}</t>
  </si>
  <si>
    <t>Могила – Хохлов Иван Михайлович (1896–1956), Герой Советского Союза</t>
  </si>
  <si>
    <t>d25d0c8b-56f9-11e2-965f-005056806bb6</t>
  </si>
  <si>
    <t>Главные ворота, 1759 год, архитектор С.И.Чевакинский</t>
  </si>
  <si>
    <t>d25d0c8d-56f9-11e2-965f-005056806bb6</t>
  </si>
  <si>
    <t>{coordinates=[[[[37.60463432, 55.746907469], [37.604661765, 55.746898357], [37.604645611, 55.746882876], [37.604618165, 55.746891988], [37.60463432, 55.746907469]]], [[[37.604526139, 55.746944835], [37.604553584, 55.746935723], [37.60453743, 55.746920242], [37.604509984, 55.746929354], [37.604526139, 55.746944835]]]], type=MultiPolygon}</t>
  </si>
  <si>
    <t>{coordinates=[37.604639966, 55.746895173], type=Point}</t>
  </si>
  <si>
    <t>Могила - Муравьев Алексей Тимофеевич (1915-1975), Герой Советского Союза</t>
  </si>
  <si>
    <t>d25d0c98-56f9-11e2-965f-005056806bb6</t>
  </si>
  <si>
    <t>Ограда со сторожкой и пилонами ворот, 1820–е гг.</t>
  </si>
  <si>
    <t>d25d0c99-56f9-11e2-965f-005056806bb6</t>
  </si>
  <si>
    <t>ЦАО, муниципальный округ Басманный, Малый Казённый переулок, дом 5, строение 1 (ограда вдоль Малого Казенного переулка в северо-восточном направлении от строения 1 дома 5 по Малому Казенному переулку)</t>
  </si>
  <si>
    <t>{coordinates=[[[[37.654138815, 55.760899996], [37.654144092, 55.760898001], [37.653594962, 55.760583881], [37.653591648, 55.760587246], [37.654138815, 55.760899996]]], [[[37.653492447, 55.760588523], [37.653543526, 55.760615405], [37.65359279, 55.760585704], [37.653543308, 55.760559719], [37.653492447, 55.760588523]]]], type=MultiPolygon}</t>
  </si>
  <si>
    <t>{coordinates=[37.653542694, 55.760587114], type=Point}</t>
  </si>
  <si>
    <t>Могила – Цветаев Вячеслав Дмитриевич (1893–1950), Герой Советского Союза</t>
  </si>
  <si>
    <t>d25d0c9b-56f9-11e2-965f-005056806bb6</t>
  </si>
  <si>
    <t>{geometries=[{coordinates=[37.554442862, 55.724797647], type=Point}, {coordinates=[[[37.55443861, 55.724920987], [37.554583714, 55.724798298], [37.554445203, 55.724662545], [37.554303922, 55.724808759], [37.55443861, 55.724920987]]], type=Polygon}], type=GeometryCollection}</t>
  </si>
  <si>
    <t>{coordinates=[37.554447038, 55.724730422], type=Point}</t>
  </si>
  <si>
    <t>Могила – Бабаджанян Амазасп Хачатурович (1906–1977), Герой Советского Союза</t>
  </si>
  <si>
    <t>d25d0c9e-56f9-11e2-965f-005056806bb6</t>
  </si>
  <si>
    <t>Новодевичье кладбище, участок 7, ряд 14</t>
  </si>
  <si>
    <t>{geometries=[{coordinates=[37.554446399, 55.72479763], type=Point}, {coordinates=[[[37.554440411, 55.72492106], [37.554591831, 55.724798368], [37.55444953, 55.72466333], [37.554303825, 55.724807762], [37.554440411, 55.72492106]]], type=Polygon}], type=GeometryCollection}</t>
  </si>
  <si>
    <t>{coordinates=[37.554451048, 55.724730849], type=Point}</t>
  </si>
  <si>
    <t>Могила – Юдин Виктор Михайлович (1923–1985), Герой Советского Союза</t>
  </si>
  <si>
    <t>d25d0ca6-56f9-11e2-965f-005056806bb6</t>
  </si>
  <si>
    <t>{geometries=[{coordinates=[37.548333958, 55.768402595], type=Point}, {coordinates=[[[37.548327628, 55.768504857], [37.548411288, 55.768404125], [37.548342123, 55.768292757], [37.548254795, 55.768408641], [37.548327628, 55.768504857]]], type=Polygon}], type=GeometryCollection}</t>
  </si>
  <si>
    <t>{coordinates=[37.548338433, 55.768348441], type=Point}</t>
  </si>
  <si>
    <t>Могила Губкина Ивана Михайловича (1871–1939)</t>
  </si>
  <si>
    <t>d25d0cad-56f9-11e2-965f-005056806bb6</t>
  </si>
  <si>
    <t>{geometries=[{coordinates=[37.554446414, 55.724796777], type=Point}, {coordinates=[[[37.554444381, 55.724919375], [37.554585684, 55.724800087], [37.554447801, 55.72466318], [37.55430779, 55.724804465], [37.554444381, 55.724919375]]], type=Polygon}], type=GeometryCollection}</t>
  </si>
  <si>
    <t>{coordinates=[37.554448354, 55.724731634], type=Point}</t>
  </si>
  <si>
    <t>Урна с прахом Каменева Сергея Сергеевича (1881–1936)</t>
  </si>
  <si>
    <t>d25d0cb7-56f9-11e2-965f-005056806bb6</t>
  </si>
  <si>
    <t>{geometries=[{coordinates=[37.618770434, 55.753891996], type=Point}, {coordinates=[[[37.618770347, 55.753895207], [37.61877424, 55.753892279], [37.618770836, 55.7538884], [37.618766311, 55.753892098], [37.618770347, 55.753895207]]], type=Polygon}], type=GeometryCollection}</t>
  </si>
  <si>
    <t>{coordinates=[37.618770516, 55.753890249], type=Point}</t>
  </si>
  <si>
    <t>d25d0cbc-56f9-11e2-965f-005056806bb6</t>
  </si>
  <si>
    <t>ЦАО, Тверской, Делегатская ул., д., 3, стр., 2</t>
  </si>
  <si>
    <t>{coordinates=[[[[37.610836589, 55.774014471], [37.610839202, 55.77401195], [37.610466858, 55.773859927], [37.610426771, 55.773881984], [37.610406713, 55.773887954], [37.610384531, 55.773890948], [37.610368686, 55.773892153], [37.610340176, 55.77389813], [37.610342478, 55.773899703], [37.610345467, 55.773901696], [37.610369757, 55.773896913], [37.610391938, 55.773894513], [37.610414114, 55.773890327], [37.610431005, 55.773884955], [37.61046687, 55.773864093], [37.610834893, 55.774015487], [37.610836589, 55.774014471]]], [[[37.60992919, 55.773734671], [37.609928395, 55.773736432], [37.610177169, 55.773792936], [37.610172991, 55.773810199], [37.610177264, 55.773826858], [37.610196339, 55.773847671], [37.610215388, 55.773858366], [37.610229179, 55.773877993], [37.610233141, 55.773876985], [37.610237624, 55.773875605], [37.610220661, 55.773855386], [37.61019739, 55.77384529], [37.610182549, 55.773828639], [37.610180392, 55.773812572], [37.610184562, 55.773791738], [37.609930449, 55.773732713], [37.60992919, 55.773734671]]]], type=MultiPolygon}</t>
  </si>
  <si>
    <t>{coordinates=[37.610698234, 55.773956823], type=Point}</t>
  </si>
  <si>
    <t>Могила – Петров Иван Ефимович (1896–1958), Герой Советского Союза</t>
  </si>
  <si>
    <t>d25d0cc2-56f9-11e2-965f-005056806bb6</t>
  </si>
  <si>
    <t>{geometries=[{coordinates=[37.554444158, 55.724797961], type=Point}, {coordinates=[[[37.554441752, 55.724916748], [37.554586639, 55.724797983], [37.554446246, 55.724668772], [37.554301993, 55.724808341], [37.554441752, 55.724916748]]], type=Polygon}], type=GeometryCollection}</t>
  </si>
  <si>
    <t>{coordinates=[37.554447958, 55.724733378], type=Point}</t>
  </si>
  <si>
    <t>Бюст Ф.П.Гааза, 1909 г., ск. Н.А.Андреев, бронза, гранит</t>
  </si>
  <si>
    <t>d25d0ccf-56f9-11e2-965f-005056806bb6</t>
  </si>
  <si>
    <t>ЦАО, Басманный, Казенный М. пер., д., 5, стр., 5</t>
  </si>
  <si>
    <t>{coordinates=[[[37.65330228, 55.760784562], [37.653302351, 55.760802676], [37.653338769, 55.76080263], [37.653338698, 55.760784517], [37.65330228, 55.760784562]]], type=Polygon}</t>
  </si>
  <si>
    <t>{coordinates=[37.653320525, 55.760793596], type=Point}</t>
  </si>
  <si>
    <t>Могила Круга Карла Адольфовича (1873–1952)</t>
  </si>
  <si>
    <t>d25d0cdb-56f9-11e2-965f-005056806bb6</t>
  </si>
  <si>
    <t>Урна – Баграмян Иван Христофорович (1897–1982), Маршал Советского Союза, дважды Герой Советского Союза</t>
  </si>
  <si>
    <t>d25d0ce5-56f9-11e2-965f-005056806bb6</t>
  </si>
  <si>
    <t>{geometries=[{coordinates=[37.618770215, 55.753891856], type=Point}, {coordinates=[[[37.618770267, 55.753895243], [37.618773685, 55.753892003], [37.618770596, 55.75388807], [37.618766311, 55.753892107], [37.618770267, 55.753895243]]], type=Polygon}], type=GeometryCollection}</t>
  </si>
  <si>
    <t>{coordinates=[37.618770325, 55.753890037], type=Point}</t>
  </si>
  <si>
    <t>Могила Кочина Николая Евграфовича (1901–1944)</t>
  </si>
  <si>
    <t>d25d0cf2-56f9-11e2-965f-005056806bb6</t>
  </si>
  <si>
    <t>{geometries=[{coordinates=[37.554442947, 55.7247957], type=Point}, {coordinates=[[[37.554442487, 55.724921296], [37.554588856, 55.724799083], [37.554442121, 55.724654658], [37.554298322, 55.724807764], [37.554442487, 55.724921296]]], type=Polygon}], type=GeometryCollection}</t>
  </si>
  <si>
    <t>{coordinates=[37.554444893, 55.724726871], type=Point}</t>
  </si>
  <si>
    <t>d25d0cf5-56f9-11e2-965f-005056806bb6</t>
  </si>
  <si>
    <t>ЦАО, муниципальный округ Арбат, Николопесковский М. пер., д., 5, стр., 1 (ограда)</t>
  </si>
  <si>
    <t>{coordinates=[[[37.592243111, 55.750728047], [37.592389315, 55.750482885], [37.592383415, 55.750481937], [37.592238396, 55.750724724], [37.592240397, 55.750726332], [37.592243111, 55.750728047]]], type=Polygon}</t>
  </si>
  <si>
    <t>{coordinates=[37.592313913, 55.750603805], type=Point}</t>
  </si>
  <si>
    <t>Усадьба Загорье</t>
  </si>
  <si>
    <t>d25d0cf7-56f9-11e2-965f-005056806bb6</t>
  </si>
  <si>
    <t>ЮАО, Бирюлево Восточное, Загорьевский пр., д., 4, стр.,</t>
  </si>
  <si>
    <t>{coordinates=[[[37.68223538, 55.577246825], [37.682570905, 55.576309421], [37.683069483, 55.576344401], [37.683954847, 55.575985818], [37.683996327, 55.575940736], [37.684010416, 55.57590364], [37.684023943, 55.575864138], [37.684023684, 55.575808767], [37.684014125, 55.575758465], [37.683948551, 55.575695247], [37.683892376, 55.575647663], [37.683747437, 55.575596273], [37.682882061, 55.575440058], [37.68205732, 55.575275426], [37.681742931, 55.575243286], [37.681266723, 55.575228102], [37.68071316, 55.575210449], [37.680343251, 55.575168796], [37.679006297, 55.574851317], [37.678800768, 55.57480251], [37.67869252, 55.574771093], [37.678641533, 55.574724857], [37.678533214, 55.574599673], [37.678447998, 55.574436089], [37.678397183, 55.574361511], [37.678284234, 55.574248786], [37.676802415, 55.573097998], [37.676221935, 55.573034952], [37.675224655, 55.573490513], [37.675186194, 55.573524514], [37.675159641, 55.573554702], [37.675173235, 55.573628366], [37.675154172, 55.573724379], [37.67522673, 55.574148796], [37.675251054, 55.574320322], [37.675265958, 55.574386952], [37.676879112, 55.576014708], [37.677577746, 55.576455917], [37.677908061, 55.576661231], [37.678126103, 55.576787571], [37.678331389, 55.576874874], [37.678634072, 55.576965636], [37.678910591, 55.577027514], [37.679513466, 55.577068201], [37.68223538, 55.577246825]]], type=Polygon}</t>
  </si>
  <si>
    <t>{coordinates=[37.677779123, 55.575010057], type=Point}</t>
  </si>
  <si>
    <t>Могила Саврасова Алексея Кондратьевича (1830-1897)</t>
  </si>
  <si>
    <t>d25d0cfd-56f9-11e2-965f-005056806bb6</t>
  </si>
  <si>
    <t>Могила Щепкина Вячеслава Николаевича (1883–1920)</t>
  </si>
  <si>
    <t>d25d0cfe-56f9-11e2-965f-005056806bb6</t>
  </si>
  <si>
    <t>Новодевичье кладбище, уч.3, р. 18</t>
  </si>
  <si>
    <t>{geometries=[{coordinates=[37.554445552, 55.724796762], type=Point}, {coordinates=[[[37.554445723, 55.724920188], [37.554585775, 55.724799285], [37.554449157, 55.724663176], [37.554301555, 55.7248044], [37.554445723, 55.724920188]]], type=Polygon}], type=GeometryCollection}</t>
  </si>
  <si>
    <t>{coordinates=[37.554447748, 55.724731231], type=Point}</t>
  </si>
  <si>
    <t>Могила Шехтеля Федора Осиповича (1859-1926)</t>
  </si>
  <si>
    <t>d25d0d00-56f9-11e2-965f-005056806bb6</t>
  </si>
  <si>
    <t>Московский Кремль – ансамбль памятников архитектуры XV–XVI, XVII, XVIII, XIX вв.</t>
  </si>
  <si>
    <t>d25d0d02-56f9-11e2-965f-005056806bb6</t>
  </si>
  <si>
    <t>ЦАО, Тверской, Кремль (д. Б/Н); ЦАО, Тверской, Кремль (д. Б/Н)</t>
  </si>
  <si>
    <t>{coordinates=[[[[37.613643741, 55.748034801], [37.613631007, 55.748036609], [37.613611908, 55.748040219], [37.61359282, 55.748047422], [37.613573743, 55.748058218], [37.613573748, 55.748060014], [37.613561035, 55.748069008], [37.613554697, 55.748079792], [37.613551533, 55.74808698], [37.613551559, 55.748095962], [37.613551585, 55.748104943], [37.613554787, 55.748110928], [37.613561192, 55.748122898], [37.613577152, 55.748135458], [37.612667581, 55.748857977], [37.612545648, 55.748819467], [37.61244641, 55.748920153], [37.612428149, 55.748938134], [37.612466518, 55.748990193], [37.61246979, 55.749020727], [37.612482544, 55.749025656], [37.612519212, 55.749039993], [37.612531965, 55.749044921], [37.612543922, 55.749049401], [37.612555878, 55.749053881], [37.612580588, 55.749063289], [37.612626022, 55.749080313], [37.612628431, 55.749087496], [37.612638065, 55.749114881], [37.61263967, 55.749119371], [37.612642881, 55.749128349], [37.612735211, 55.749393226], [37.612824348, 55.749379222], [37.612851582, 55.749435333], [37.612894568, 55.749431701], [37.613114636, 55.749537932], [37.613130748, 55.749602585], [37.61321048, 55.749640235], [37.613317971, 55.749639687], [37.613592261, 55.749772363], [37.613573204, 55.749790344], [37.613468148, 55.749806608], [37.613534564, 55.749919717], [37.61366587, 55.749894446], [37.613700276, 55.749951898], [37.613767134, 55.749942854], [37.613814258, 55.750029967], [37.613903233, 55.750196012], [37.6140994, 55.750568123], [37.614112135, 55.750566315], [37.614166932, 55.750694629], [37.614386352, 55.750670697], [37.614338326, 55.750556876], [37.614579774, 55.750546268], [37.614643159, 55.750539773], [37.614763439, 55.750844969], [37.614788498, 55.750954144], [37.615220061, 55.752030199], [37.615659448, 55.751975447], [37.615682713, 55.752033806], [37.615939817, 55.752001678], [37.615917348, 55.751943318], [37.615949187, 55.751939247], [37.616344792, 55.751889473], [37.616131924, 55.751353829], [37.616300384, 55.751335918], [37.616298537, 55.751330854], [37.616448974, 55.751311401], [37.616595432, 55.751292849], [37.616639836, 55.751229935], [37.617086051, 55.751331902], [37.617090017, 55.751326509], [37.617117902, 55.751331872], [37.617090934, 55.751366926], [37.617060792, 55.751405576], [37.617303021, 55.751459685], [37.61732523, 55.751430922], [37.617486987, 55.75146894], [37.617502848, 55.751447368], [37.617587312, 55.751467047], [37.617683274, 55.751338517], [37.617499204, 55.751294683], [37.617171698, 55.751215058], [37.617191524, 55.751188094], [37.616573135, 55.751025215], [37.616521954, 55.750951613], [37.616540845, 55.750877945], [37.616547151, 55.750856383], [37.616719196, 55.750874183], [37.616731775, 55.750820281], [37.616750859, 55.750811281], [37.616757207, 55.75080409], [37.616753968, 55.750786129], [37.616738016, 55.750777163], [37.616757094, 55.750766367], [37.616757062, 55.750755589], [37.616770501, 55.750722793], [37.616613586, 55.750705427], [37.616603326, 55.750735975], [37.616588192, 55.750734193], [37.616521285, 55.750727071], [37.616511847, 55.750754814], [37.61652137, 55.750755812], [37.61648059, 55.750873618], [37.616442141, 55.75087062], [37.616420076, 55.750966081], [37.616496817, 55.751066603], [37.616528694, 55.751075555], [37.616503337, 55.751116895], [37.616481025, 55.751111527], [37.616468344, 55.751131299], [37.616438941, 55.751151086], [37.616381205, 55.751179926], [37.616343506, 55.751190247], [37.616343538, 55.751201025], [37.616250407, 55.751211892], [37.61608564, 55.751232256], [37.615935602, 55.750849328], [37.616134595, 55.750870071], [37.616144075, 55.750844913], [37.616158645, 55.750825098], [37.616159936, 55.750823342], [37.616178763, 55.750764386], [37.61617887, 55.750764044], [37.61619792, 55.750714988], [37.615963782, 55.750685834], [37.615992234, 55.750613953], [37.616046341, 55.750601327], [37.616064363, 55.750560896], [37.616240548, 55.750574648], [37.616377552, 55.750590685], [37.616364903, 55.750621235], [37.616489168, 55.750637733], [37.616527403, 55.750642637], [37.616536883, 55.750617479], [37.616977394, 55.750678136], [37.616981347, 55.750668702], [37.617028346, 55.750675393], [37.617070268, 55.750581943], [37.617023269, 55.750575252], [37.617078631, 55.750449904], [37.616817354, 55.750414226], [37.616527401, 55.750374982], [37.616513861, 55.750373647], [37.616733601, 55.74983229], [37.616078021, 55.74973995], [37.615675762, 55.74968599], [37.614955676, 55.749588316], [37.614863105, 55.749788246], [37.615070205, 55.749814998], [37.614991031, 55.749967761], [37.614933675, 55.749958833], [37.61478403, 55.750246388], [37.614835016, 55.750255322], [37.61477159, 55.750386515], [37.614669782, 55.75038661], [37.614669814, 55.750397388], [37.614606114, 55.750397447], [37.6142558, 55.750408924], [37.614040569, 55.750013513], [37.613833883, 55.749623043], [37.613043702, 55.749238906], [37.612989658, 55.749273086], [37.612954577, 55.749256951], [37.612906834, 55.749267773], [37.612705915, 55.749174098], [37.61268742, 55.749111243], [37.612679378, 55.749083407], [37.612673748, 55.749064102], [37.612581294, 55.749031852], [37.612597965, 55.749014772], [37.61262496, 55.748988251], [37.612690854, 55.748921277], [37.612733726, 55.748878574], [37.612959281, 55.748680769], [37.613644096, 55.748156952], [37.613682308, 55.74815512], [37.615152163, 55.748715558], [37.615136277, 55.748728596], [37.615263816, 55.748777427], [37.615272552, 55.748769784], [37.615997132, 55.74904529], [37.61699164, 55.749319637], [37.617736303, 55.749382247], [37.617727599, 55.749400218], [37.617925955, 55.749431464], [37.618033497, 55.749448426], [37.618050908, 55.749413381], [37.618899234, 55.749524834], [37.618884198, 55.749555386], [37.619062644, 55.749584853], [37.619079264, 55.749551605], [37.619729092, 55.749584655], [37.620312092, 55.749635281], [37.620308969, 55.749655493], [37.620331265, 55.74965592], [37.620376657, 55.749658121], [37.620465848, 55.749662075], [37.620467413, 55.749653092], [37.621220828, 55.749709834], [37.62199568, 55.749745892], [37.621995713, 55.74975667], [37.622151775, 55.749756515], [37.622754537, 55.749759507], [37.622837361, 55.749764364], [37.6231878, 55.749794102], [37.623099757, 55.749901971], [37.622847542, 55.750216583], [37.62281581, 55.750254338], [37.622684351, 55.750483055], [37.622615044, 55.750472346], [37.622586552, 55.750527612], [37.622660641, 55.750539663], [37.622358276, 55.751088055], [37.622268588, 55.751208294], [37.621935064, 55.751754714], [37.621915955, 55.751755182], [37.621902484, 55.751776303], [37.621887347, 55.751773623], [37.621839026, 55.751854507], [37.621867709, 55.751859867], [37.621745681, 55.752052197], [37.621803841, 55.752062469], [37.621924278, 55.751870589], [37.621970489, 55.751879076], [37.622018012, 55.751797744], [37.621981362, 55.751791044], [37.621995609, 55.751763636], [37.621982863, 55.751761852], [37.622322772, 55.751220366], [37.622459831, 55.751252563], [37.622549433, 55.751132568], [37.622402016, 55.751098135], [37.622742592, 55.750493165], [37.622869995, 55.750266859], [37.623254655, 55.749785053], [37.623273764, 55.749784585], [37.623286503, 55.749784572], [37.623296053, 55.749782766], [37.623311966, 55.749779157], [37.623335023, 55.749768356], [37.623344555, 55.749761161], [37.623350896, 55.749752173], [37.623354064, 55.749746781], [37.623354008, 55.749728817], [37.623347604, 55.749718046], [37.62333483, 55.74970728], [37.623325258, 55.749701901], [37.623306126, 55.749694735], [37.623287005, 55.749691161], [37.623255157, 55.749691642], [37.623245608, 55.749693448], [37.623229694, 55.749697057], [37.623216972, 55.749702459], [37.623197105, 55.749715053], [37.623187596, 55.749729433], [37.623187624, 55.749738415], [37.623187653, 55.749747397], [37.623190855, 55.749752783], [37.622617439, 55.749713388], [37.622151636, 55.749712055], [37.622151468, 55.749658165], [37.621995405, 55.749657871], [37.621995567, 55.749709965], [37.621403099, 55.749688098], [37.620472079, 55.749617161], [37.620475972, 55.749588415], [37.620319888, 55.749581383], [37.620317545, 55.749596205], [37.61975763, 55.749543311], [37.619100631, 55.749508472], [37.619115673, 55.749480165], [37.618937227, 55.749450698], [37.618919809, 55.749483049], [37.618069901, 55.749374741], [37.618099973, 55.749313636], [37.617794075, 55.74926498], [37.617757673, 55.749339563], [37.616991549, 55.749289099], [37.615958762, 55.74899458], [37.615312264, 55.748736515], [37.615353564, 55.748701447], [37.615226027, 55.748653066], [37.615184726, 55.748687684], [37.613739583, 55.748137104], [37.61375865, 55.748122715], [37.613768142, 55.74810115], [37.6137681, 55.74808678], [37.613764894, 55.748079597], [37.613758493, 55.748068825], [37.613745722, 55.748058059], [37.613726582, 55.748047298], [37.613707452, 55.748040131], [37.613688333, 55.748036556], [37.613675589, 55.748034771], [37.613643741, 55.748034801]], [[37.615405956, 55.752691528], [37.615412268, 55.752671762], [37.615475987, 55.752677092], [37.615479135, 55.752664514], [37.615558786, 55.752671625], [37.615555649, 55.752687795], [37.615674326, 55.752697563], [37.615759374, 55.752704013], [37.616023983, 55.752725077], [37.616062258, 55.752743004], [37.616407346, 55.753269049], [37.616539503, 55.753471489], [37.616783816, 55.753845724], [37.616803815, 55.753876243], [37.616819822, 55.753903173], [37.617075813, 55.754292736], [37.617104459, 55.754285523], [37.617123089, 55.754312578], [37.61709182, 55.754319666], [37.617111002, 55.754343], [37.617136463, 55.75433579], [37.617158847, 55.75436451], [37.617127015, 55.754371726], [37.617146202, 55.754396857], [37.617146218, 55.754402246], [37.61711761, 55.754422033], [37.617015063, 55.754482308], [37.616955443, 55.754517393], [37.61686959, 55.754567773], [37.616755116, 55.754634346], [37.616742391, 55.754639747], [37.616722483, 55.754639766], [37.616703349, 55.754632599], [37.616646552, 55.754546428], [37.61661472, 55.754553644], [37.616598718, 55.75452851], [37.616611454, 55.754526702], [37.616595453, 55.754501568], [37.616614554, 55.754497958], [37.616601748, 55.754476414], [37.616576282, 55.754481827], [37.616557089, 55.7544549], [37.616585741, 55.754449484], [37.616374579, 55.75413712], [37.616349112, 55.754142533], [37.616326719, 55.75411022], [37.61635855, 55.754103005], [37.616256586, 55.753952119], [37.616131394, 55.753766854], [37.616207793, 55.753750615], [37.616092616, 55.753580071], [37.615962225, 55.7533808], [37.615882345, 55.753397835], [37.615405956, 55.752691528]]], [[[37.614308811, 55.75222911], [37.614308897, 55.752229097], [37.614345734, 55.752300019], [37.614345501, 55.75230006], [37.614363353, 55.752334582], [37.614500252, 55.752312898], [37.614509855, 55.752329056], [37.61466909, 55.752302951], [37.615113054, 55.75300796], [37.615538334, 55.753634626], [37.615537099, 55.75363489], [37.6154989, 55.753643009], [37.615563686, 55.753739053], [37.615595369, 55.753732331], [37.616472008, 55.755031607], [37.616456096, 55.755036652], [37.616445486, 55.755040014], [37.616436024, 55.755044632], [37.616414741, 55.755055014], [37.616398857, 55.755069399], [37.616393675, 55.755080182], [37.616390826, 55.755086113], [37.61638936, 55.755089168], [37.615873823, 55.755256266], [37.615878325, 55.755261145], [37.616389374, 55.755094051], [37.616389387, 55.75509815], [37.616389419, 55.755108928], [37.616392609, 55.755110721], [37.616392625, 55.75511611], [37.616399018, 55.75512329], [37.616399028, 55.755126882], [37.616414993, 55.755139441], [37.616414998, 55.755141238], [37.616437333, 55.755153791], [37.616440519, 55.755153788], [37.616456467, 55.755160958], [37.616469214, 55.755162743], [37.616472405, 55.755164536], [37.616478775, 55.75516453], [37.616481966, 55.755166323], [37.616491522, 55.755166314], [37.616494713, 55.755168107], [37.616532938, 55.755168071], [37.616536118, 55.755166272], [37.616545674, 55.755166263], [37.616548854, 55.755164463], [37.616555225, 55.755164457], [37.616558405, 55.755162658], [37.616571141, 55.755160849], [37.616587046, 55.755153649], [37.616590232, 55.755153646], [37.616612492, 55.75514105], [37.616612486, 55.755139254], [37.616625201, 55.75513026], [37.61662837, 55.755124868], [37.616631534, 55.75511768], [37.616634714, 55.755115881], [37.616634698, 55.755110492], [37.616637878, 55.755108692], [37.616637814, 55.755087136], [37.616634623, 55.755085343], [37.616634607, 55.755079954], [37.616631416, 55.75507816], [37.61662821, 55.755070978], [37.616618621, 55.755060209], [37.61763698, 55.754475427], [37.61774547, 55.754538195], [37.617761386, 55.754534587], [37.617889022, 55.754608114], [37.618032119, 55.754527591], [37.617904488, 55.75445541], [37.617923567, 55.754444614], [37.617818267, 55.754383639], [37.617793963, 55.754379447], [37.619527678, 55.753499983], [37.619556401, 55.753517919], [37.619562782, 55.753521505], [37.619678066, 55.753462114], [37.619650143, 55.753445076], [37.621328395, 55.752554688], [37.621429715, 55.752616113], [37.621458337, 55.752601714], [37.621560453, 55.752662689], [37.621594636, 55.752644242], [37.621624845, 55.752628045], [37.621645515, 55.752617247], [37.621678109, 55.7525997], [37.62158556, 55.752542309], [37.621607025, 55.75253106], [37.62163008, 55.752518912], [37.621636439, 55.752515313], [37.621545491, 55.752460615], [37.621594629, 55.752386018], [37.621773738, 55.752112347], [37.621714779, 55.752101627], [37.62150241, 55.75243461], [37.621457734, 55.752407709], [37.621416394, 55.752429306], [37.621432348, 55.752438272], [37.621394187, 55.75245807], [37.621342511, 55.752484617], [37.621314687, 55.752499464], [37.621301924, 55.752492291], [37.621263774, 55.752515682], [37.621285314, 55.752528684], [37.621291776, 55.752532584], [37.619607062, 55.753419071], [37.61958632, 55.753406516], [37.619567238, 55.753416415], [37.619471832, 55.753465907], [37.619486193, 55.753474875], [37.617751311, 55.754362147], [37.61773851, 55.7543424], [37.617582694, 55.75443057], [37.617470112, 55.754261327], [37.617001141, 55.753556306], [37.617046503, 55.753546832], [37.617058438, 55.753543677], [37.617029646, 55.753501939], [37.617000852, 55.753459753], [37.616965657, 55.753407243], [37.616953721, 55.753409949], [37.616917911, 55.753418067], [37.616620342, 55.752968815], [37.616601241, 55.752972425], [37.616307667, 55.752525414], [37.615742971, 55.752483733], [37.615645004, 55.752476191], [37.615562171, 55.752469982], [37.615449123, 55.752461205], [37.614949686, 55.752423852], [37.614851497, 55.752475826], [37.6147487, 55.752289899], [37.614796381, 55.752282084], [37.614720291, 55.752131262], [37.614442519, 55.75217643], [37.614448921, 55.752187202], [37.614299288, 55.752210694], [37.614308811, 55.75222911]], [[37.618836518, 55.753513228], [37.618182993, 55.753332428], [37.618172958, 55.75317391], [37.618172614, 55.753173916], [37.618166295, 55.753077363], [37.618408143, 55.753001684], [37.618509977, 55.752971048], [37.618809893, 55.752875552], [37.618854562, 55.752900658], [37.618768753, 55.752963613], [37.619061399, 55.75309581], [37.619013692, 55.753119208], [37.618994624, 55.753133598], [37.618972421, 55.753164157], [37.618962969, 55.753198297], [37.618966204, 55.753214461], [37.618975841, 55.753241396], [37.619014174, 55.753277286], [37.619062023, 55.753300592], [37.618788504, 55.753436032], [37.61887786, 55.753491632], [37.618836518, 55.753513228]], [[37.618117945, 55.752624731], [37.618213418, 55.752597694], [37.618580242, 55.752771586], [37.618559635, 55.752803491], [37.618551712, 55.752816522], [37.618207192, 55.752908468], [37.618127508, 55.752890581], [37.618117945, 55.752624731]], [[37.618304576, 55.753511945], [37.618585112, 55.753588918], [37.618617079, 55.75362661], [37.618247369, 55.753817379], [37.61814468, 55.75356599], [37.618202069, 55.753583898], [37.618307908, 55.753560443], [37.618304576, 55.753511945]]], [[[37.618196955, 55.752419872], [37.618165141, 55.752432477], [37.618155558, 55.752423504], [37.618104635, 55.752436577], [37.617956639, 55.752474442], [37.617929585, 55.752481205], [37.617939173, 55.752491973], [37.617888254, 55.752506393], [37.617888335, 55.752533338], [37.61787878, 55.752533347], [37.617879186, 55.752668073], [37.617898298, 55.752668054], [37.61791403, 55.753131496], [37.617915763, 55.753178199], [37.617917508, 55.753228495], [37.617934995, 55.753745825], [37.617912698, 55.753745847], [37.617916296, 55.753882365], [37.617938593, 55.753882344], [37.61793868, 55.753911085], [37.617967352, 55.753912854], [37.617976957, 55.753929012], [37.618180973, 55.75398091], [37.618212809, 55.75397549], [37.618235145, 55.753988043], [37.618276488, 55.753966447], [37.618292442, 55.753975414], [37.6184769, 55.75388003], [37.61846094, 55.753869267], [37.618833841, 55.753680291], [37.618849794, 55.753689257], [37.618932485, 55.753647861], [37.618916532, 55.753638895], [37.618967419, 55.753613697], [37.618976997, 55.753620873], [37.619072407, 55.753572279], [37.619059644, 55.753565106], [37.619387213, 55.753397279], [37.619396785, 55.753402659], [37.619610663, 55.75329467], [37.619607373, 55.753260543], [37.619632838, 55.753255129], [37.619661462, 55.75324073], [37.619686884, 55.753221395], [37.619702739, 55.753198027], [37.619702678, 55.753178267], [37.619689866, 55.753154927], [37.61965475, 55.753129364], [37.619619674, 55.753116823], [37.619600563, 55.753116842], [37.619606851, 55.753089891], [37.619555816, 55.753066588], [37.619568529, 55.753057594], [37.61938991, 55.752976932], [37.619377191, 55.75298413], [37.619035889, 55.752825036], [37.619048602, 55.752816041], [37.618959291, 55.752774812], [37.618946577, 55.752783806], [37.618889162, 55.752756917], [37.618901875, 55.752747923], [37.618812559, 55.752704897], [37.618799846, 55.752713891], [37.618394756, 55.752525666], [37.618413829, 55.752513073], [37.61824477, 55.7524324], [37.618235231, 55.752437798], [37.618196955, 55.752419872]]], [[[37.6145002, 55.751020491], [37.614369397, 55.751037008], [37.614415215, 55.751156895], [37.614311387, 55.75117509], [37.61428498, 55.751130655], [37.61423166, 55.751140585], [37.61425798, 55.751184876], [37.614094124, 55.751215261], [37.614174097, 55.751333745], [37.614221281, 55.751403759], [37.614483154, 55.751350961], [37.614520767, 55.751433569], [37.614467439, 55.751441253], [37.614495482, 55.751500506], [37.614476382, 55.751504116], [37.614514835, 55.75158312], [37.614584877, 55.751572725], [37.614738684, 55.751886942], [37.614668642, 55.751897336], [37.614617702, 55.751905018], [37.614601682, 55.751872699], [37.614512546, 55.751888949], [37.614359012, 55.751667693], [37.614205477, 55.751445089], [37.61404629, 55.751195545], [37.613934319, 55.751026344], [37.613663158, 55.750604454], [37.613615185, 55.750536237], [37.613615099, 55.750536255], [37.613063484, 55.749746355], [37.612846835, 55.749445666], [37.612766453, 55.749458764], [37.612991122, 55.749779654], [37.613534019, 55.750554276], [37.61350378, 55.750560591], [37.613551755, 55.750629257], [37.613603479, 55.750617982], [37.614506444, 55.751980569], [37.614635128, 55.752144814], [37.614700393, 55.752134424], [37.614598897, 55.752009224], [37.614716697, 55.751992049], [37.614773209, 55.751983912], [37.614780373, 55.751983008], [37.614901358, 55.751965829], [37.614703368, 55.751520521], [37.614613684, 55.751324519], [37.614615836, 55.75132421], [37.614583938, 55.751252528], [37.614610199, 55.751247114], [37.61456526, 55.751128598], [37.61453661, 55.751134013], [37.614530193, 55.751117852], [37.614558007, 55.751117363], [37.614545992, 55.751074725], [37.614520522, 55.751078342], [37.6145002, 55.751020491]]], [[[37.614308811, 55.75222911], [37.614121623, 55.752257494], [37.613952299, 55.752283278], [37.613784381, 55.752310869], [37.613601324, 55.752341576], [37.613447714, 55.752367316], [37.613396776, 55.752375896], [37.613278828, 55.752392772], [37.613109425, 55.752417011], [37.61292318, 55.752444144], [37.612913569, 55.752424842], [37.612897541, 55.752389379], [37.612842243, 55.752266829], [37.612603455, 55.752301179], [37.61267478, 55.752459192], [37.612607242, 55.75251], [37.612583363, 55.752513615], [37.612621787, 55.752583637], [37.612659999, 55.75258001], [37.612697602, 55.752596072], [37.612699863, 55.752597038], [37.612722167, 55.752599712], [37.612746056, 55.75259969], [37.612789831, 55.752592465], [37.612969707, 55.752562211], [37.612978462, 55.752560855], [37.612968045, 55.752538411], [37.612984018, 55.752535815], [37.613137576, 55.75251086], [37.613155882, 55.7525077], [37.613304712, 55.752481067], [37.613319833, 55.752478358], [37.613397829, 55.752464365], [37.613471848, 55.752451722], [37.613487024, 55.75244911], [37.613639782, 55.752422825], [37.613654929, 55.75242016], [37.613742451, 55.752404767], [37.613807715, 55.752393928], [37.613822895, 55.752391322], [37.613974958, 55.752365229], [37.613990134, 55.752362625], [37.61414199, 55.752336584], [37.614157157, 55.752333963], [37.614310025, 55.75230652], [37.614325124, 55.752303771], [37.614345501, 55.75230006], [37.614308811, 55.75222911]]], [[[37.616894072, 55.750773422], [37.616856067, 55.750845312], [37.616843396, 55.750868676], [37.61681727, 55.750918999], [37.616810939, 55.750932028], [37.6168046, 55.750942363], [37.616767385, 55.751012456], [37.61703826, 55.751061149], [37.617148204, 55.751080804], [37.617315509, 55.751110733], [37.617321842, 55.751098152], [37.617350523, 55.751103514], [37.617391702, 55.751028028], [37.61741715, 55.751017226], [37.617433043, 55.751006433], [37.617445702, 55.750979475], [37.617432898, 55.750957931], [37.617461368, 55.750893236], [37.617442253, 55.750891458], [37.617454907, 55.750862704], [37.617336207, 55.750843956], [37.617321072, 55.750841725], [37.617290003, 55.750836815], [37.617165726, 55.750816724], [37.617135454, 55.750811813], [37.616894072, 55.750773422]]], [[[37.617660903, 55.74999128], [37.617653814, 55.750016884], [37.617651445, 55.750023623], [37.617617602, 55.750154789], [37.617601851, 55.750212736], [37.617579018, 55.750298533], [37.618056876, 55.750334451], [37.618079966, 55.750333979], [37.61809588, 55.750330371], [37.618108604, 55.75032497], [37.618119727, 55.750316876], [37.61812607, 55.750307888], [37.618127627, 55.75029621], [37.618122817, 55.750285437], [37.61811483, 55.750277361], [37.618102065, 55.75026929], [37.618086127, 55.750264814], [37.618073384, 55.750263928], [37.618100416, 55.75025043], [37.618108359, 55.750244135], [37.61811786, 55.750226162], [37.618117833, 55.750217181], [37.618111428, 55.750205511], [37.61809387, 55.750192055], [37.618112988, 55.750194731], [37.618128912, 55.750194716], [37.618157556, 55.750187503], [37.618173456, 55.750179404], [37.618184576, 55.750170412], [37.618189318, 55.750158731], [37.618186867, 55.750138075], [37.618178875, 55.750128203], [37.618169298, 55.750121027], [37.61814858, 55.750115658], [37.618126282, 55.750114781], [37.618137302, 55.750072556], [37.61798757, 55.750060126], [37.61798435, 55.750048453], [37.617803554, 55.750032459], [37.617807457, 55.750006408], [37.617660903, 55.74999128]]], [[[37.616838855, 55.749882487], [37.616800898, 55.749970544], [37.616788159, 55.749970557], [37.61677629, 55.749995717], [37.616754135, 55.750042443], [37.616737516, 55.750076589], [37.616756636, 55.750080164], [37.616737655, 55.750123294], [37.617032389, 55.750164329], [37.617078437, 55.750119377], [37.617089503, 55.750092421], [37.617119551, 55.750022335], [37.617135481, 55.750024116], [37.617157619, 55.749972001], [37.617103454, 55.749964867], [37.617122461, 55.749930719], [37.617080239, 55.749923574], [37.617051559, 55.749918661], [37.616838855, 55.749882487]]], [[[37.618160242, 55.750812628], [37.617987492, 55.751088982], [37.618114965, 55.751112212], [37.618191871, 55.751002561], [37.618293863, 55.751025815], [37.618395273, 55.750856861], [37.618160242, 55.750812628]]], [[[37.618241793, 55.750659411], [37.618153497, 55.750688687], [37.618123375, 55.750733624], [37.618134602, 55.750759661], [37.618137007, 55.750765047], [37.61813861, 55.750768638], [37.618139413, 55.750770883], [37.618145829, 55.750786146], [37.618149841, 55.750796022], [37.618167368, 55.750799149], [37.618274127, 55.750819255], [37.618375961, 55.750790415], [37.618404463, 55.750736497], [37.618370084, 55.750690275], [37.618366085, 55.75068444], [37.618241793, 55.750659411]]], [[[37.615322076, 55.753679596], [37.61529978, 55.753680066], [37.615264762, 55.753686835], [37.615201089, 55.753697673], [37.615277859, 55.753807178], [37.615331971, 55.753794553], [37.615366989, 55.753787784], [37.615417878, 55.753762138], [37.615436905, 55.753733379], [37.615433682, 55.753720807], [37.615424084, 55.753706445], [37.615414502, 55.753697473], [37.615388988, 55.753686719], [37.615373051, 55.753683141], [37.615322076, 55.753679596]]], [[[37.61619639, 55.75473592], [37.615980719, 55.75478238], [37.616015122, 55.754836238], [37.616234779, 55.754791571], [37.61619639, 55.75473592]]], [[[37.615797443, 55.755279691], [37.615451967, 55.755391998], [37.615456062, 55.755399923], [37.615803835, 55.75528687], [37.615797443, 55.755279691]]]], type=MultiPolygon}</t>
  </si>
  <si>
    <t>{coordinates=[37.615736557, 55.75011299], type=Point}</t>
  </si>
  <si>
    <t>Могила – Мещеряков Михаил Михайлович (1896–1970), Герой Советского Союза</t>
  </si>
  <si>
    <t>d25d0d0e-56f9-11e2-965f-005056806bb6</t>
  </si>
  <si>
    <t>&lt;Могила братская, в которой похоронен&gt; Барасевич Феликс Казимирович (1894-1918)</t>
  </si>
  <si>
    <t>d25d0d13-56f9-11e2-965f-005056806bb6</t>
  </si>
  <si>
    <t>d25d0d17-56f9-11e2-965f-005056806bb6</t>
  </si>
  <si>
    <t>Смоленская площадь, дом 6, строение 1; Смоленская площадь, дом 6, строение 3</t>
  </si>
  <si>
    <t>{coordinates=[[[[37.583632384, 55.749074883], [37.583632393, 55.749074901], [37.583632405, 55.749074918], [37.58363242, 55.749074932], [37.583632438, 55.749074942], [37.583632458, 55.749074949], [37.583632479, 55.749074951], [37.583724741, 55.749074888], [37.583724759, 55.749083732], [37.58371843, 55.749090894], [37.583718418, 55.74909091], [37.58371841, 55.749090929], [37.583718405, 55.749090949], [37.583718405, 55.74909097], [37.583718409, 55.74909099], [37.583718418, 55.749091009], [37.583718429, 55.749091026], [37.583718445, 55.74909104], [37.583718462, 55.74909105], [37.583783022, 55.749121545], [37.583783039, 55.749121551], [37.583783058, 55.749121554], [37.583783077, 55.749121553], [37.583783096, 55.749121549], [37.583783113, 55.749121541], [37.583795689, 55.749114431], [37.583795788, 55.749160966], [37.58379579, 55.749160985], [37.583795795, 55.749161003], [37.583795804, 55.74916102], [37.583795816, 55.749161035], [37.58379583, 55.749161047], [37.583795847, 55.749161057], [37.583795865, 55.749161063], [37.583795884, 55.749161065], [37.583920106, 55.749165921], [37.583920107, 55.749165921], [37.583932848, 55.749166362], [37.583932867, 55.749166361], [37.583932886, 55.749166356], [37.583932903, 55.749166347], [37.583932919, 55.749166335], [37.583932932, 55.749166321], [37.583932942, 55.749166304], [37.583932948, 55.749166286], [37.583932951, 55.749166266], [37.583941312, 55.74897944], [37.583941311, 55.74897942], [37.583941306, 55.7489794], [37.583941297, 55.748979382], [37.583941285, 55.748979366], [37.583941269, 55.748979353], [37.583941252, 55.748979344], [37.583941233, 55.748979337], [37.583941213, 55.748979335], [37.583817097, 55.748978073], [37.583817025, 55.748944041], [37.583817023, 55.748944022], [37.583817018, 55.748944004], [37.583817009, 55.748943987], [37.583816997, 55.748943972], [37.583816982, 55.748943959], [37.583816965, 55.74894395], [37.583816947, 55.748943944], [37.583816928, 55.748943941], [37.583756411, 55.748942186], [37.583756391, 55.748942187], [37.583756372, 55.748942193], [37.583756354, 55.748942202], [37.583756338, 55.748942214], [37.583756325, 55.748942229], [37.583756316, 55.748942247], [37.58375631, 55.748942266], [37.583756308, 55.748942286], [37.583756373, 55.748972724], [37.583641817, 55.748972801], [37.583641799, 55.748972803], [37.583641781, 55.748972808], [37.583641765, 55.748972816], [37.58364175, 55.748972827], [37.583641737, 55.748972841], [37.583641728, 55.748972857], [37.583641721, 55.748972874], [37.583641718, 55.748972892], [37.583632379, 55.749074842], [37.583632379, 55.749074862], [37.583632384, 55.749074883]]], [[[37.58360957, 55.749527197], [37.583609589, 55.749527191], [37.583609607, 55.749527181], [37.583609622, 55.749527168], [37.583609635, 55.749527152], [37.583609644, 55.749527134], [37.583684868, 55.749329934], [37.583684874, 55.749329914], [37.583684875, 55.749329894], [37.583684872, 55.749329874], [37.583684865, 55.749329855], [37.583684855, 55.749329837], [37.583684841, 55.749329823], [37.583684824, 55.749329811], [37.583684806, 55.749329803], [37.583684786, 55.749329798], [37.583490533, 55.749308381], [37.58341482, 55.7488922], [37.583414814, 55.748892181], [37.583414805, 55.748892163], [37.583414792, 55.748892147], [37.583414776, 55.748892134], [37.583414757, 55.748892125], [37.583414738, 55.748892119], [37.583414717, 55.748892118], [37.583175872, 55.748903057], [37.583175854, 55.74890306], [37.583175836, 55.748903065], [37.58317582, 55.748903075], [37.583175806, 55.748903087], [37.583175794, 55.748903101], [37.583175785, 55.748903117], [37.583175779, 55.748903135], [37.583175777, 55.748903154], [37.583175778, 55.748903172], [37.583261338, 55.74945235], [37.583261343, 55.74945237], [37.583261351, 55.749452388], [37.583261364, 55.749452404], [37.583261379, 55.749452417], [37.583261396, 55.749452427], [37.583261415, 55.749452433], [37.58360953, 55.749527196], [37.58360955, 55.749527199], [37.58360957, 55.749527197]]]], type=MultiPolygon}</t>
  </si>
  <si>
    <t>{coordinates=[37.583787963, 55.749027141], type=Point}</t>
  </si>
  <si>
    <t>Могила – Ваганов Иван Семенович (1894–1977), Герой Советского Союза</t>
  </si>
  <si>
    <t>d25d0d1a-56f9-11e2-965f-005056806bb6</t>
  </si>
  <si>
    <t>ЦАО, муниципальный округ Пресненский, Сергея Макеева ул., д., 10, стр., 1 (Ваганьковское кладбище, участок армянский)</t>
  </si>
  <si>
    <t>Могила Зелинского Николая Дмитриевича (1861–1953)</t>
  </si>
  <si>
    <t>d25d0d1b-56f9-11e2-965f-005056806bb6</t>
  </si>
  <si>
    <t>Могила Аркадьева Владимира Константиновича (1884–1953)</t>
  </si>
  <si>
    <t>d25d0d1c-56f9-11e2-965f-005056806bb6</t>
  </si>
  <si>
    <t>{geometries=[{coordinates=[37.55444515, 55.72479717], type=Point}, {coordinates=[[[37.554443275, 55.724920017], [37.554590215, 55.724798969], [37.554446693, 55.724662438], [37.554300419, 55.724807257], [37.554443275, 55.724920017]]], type=Polygon}], type=GeometryCollection}</t>
  </si>
  <si>
    <t>{coordinates=[37.554448098, 55.724730704], type=Point}</t>
  </si>
  <si>
    <t>Могила Лавровского Леонида Михайловича (1905–1967) балетмейстера, педагога</t>
  </si>
  <si>
    <t>d25d0d29-56f9-11e2-965f-005056806bb6</t>
  </si>
  <si>
    <t>ЦАО, муниципальный округ Хамовники, Лужнецкий пр., д., 2 (Новодевичье кладбище, участок 3, ряд 64)</t>
  </si>
  <si>
    <t>Ограда с пилонами ворот и калиткой, 1900 г., гражданский инженер Н.Г.Фалеев</t>
  </si>
  <si>
    <t>d25d0d30-56f9-11e2-965f-005056806bb6</t>
  </si>
  <si>
    <t>ЦАО, муниципальный округ Замоскворечье, Бахрушина ул., д., 17, стр., 1 (Ограда с пилонами ворот и калиткой)</t>
  </si>
  <si>
    <t>{coordinates=[[[37.63576111, 55.734986675], [37.635950625, 55.734708308], [37.635936553, 55.734705353], [37.635747024, 55.734983713], [37.63576111, 55.734986675]]], type=Polygon}</t>
  </si>
  <si>
    <t>{coordinates=[37.635848829, 55.734846011], type=Point}</t>
  </si>
  <si>
    <t>Могила Быковского Михаила Доримедонтовича (1801–1885), архитектора</t>
  </si>
  <si>
    <t>d25d0d3b-56f9-11e2-965f-005056806bb6</t>
  </si>
  <si>
    <t>ЦАО, муниципальный округ Пресненский, Сергея Макеева ул., д., 15 (Ваганьковское кладбище, участок 27)</t>
  </si>
  <si>
    <t>Могила – Шашков Виктор Григорьевич (1921–1991), Герой Советского Союза</t>
  </si>
  <si>
    <t>d25d0d41-56f9-11e2-965f-005056806bb6</t>
  </si>
  <si>
    <t>ЮВАО, муниципальный округ Выхино-Жулебино, Скрябина академика ул., д., 19 (Кузьминское кладбище, участок 88)</t>
  </si>
  <si>
    <t>Надгробие И.С.Асмус, 1949 г.</t>
  </si>
  <si>
    <t>d25d0d46-56f9-11e2-965f-005056806bb6</t>
  </si>
  <si>
    <t>Ограда с воротами, 1875 г., арх. Н.А.Тютюнов</t>
  </si>
  <si>
    <t>d25d0d47-56f9-11e2-965f-005056806bb6</t>
  </si>
  <si>
    <t>ЦАО, муниципальный округ Хамовники, Знаменский М. пер., д., 3/5 (ограда с воротами)</t>
  </si>
  <si>
    <t>{coordinates=[[[37.604619741, 55.747893034], [37.60463462, 55.747877409], [37.604529291, 55.747802421], [37.603951195, 55.747390867], [37.603948165, 55.747389156], [37.603944818, 55.747387641], [37.603941183, 55.74738635], [37.603936625, 55.747385159], [37.603933264, 55.747384498], [37.603929074, 55.747383963], [37.603924807, 55.747383688], [37.603920513, 55.747383691], [37.603905447, 55.747373348], [37.603814385, 55.747319727], [37.603808466, 55.747322347], [37.603899645, 55.747376803], [37.603915326, 55.747387825], [37.603921315, 55.747387882], [37.603926793, 55.74738822], [37.603930512, 55.747388671], [37.603934541, 55.747389483], [37.603937766, 55.747390357], [37.603941291, 55.74739185], [37.603944296, 55.747393613], [37.603947203, 55.747395388], [37.604516059, 55.747805918], [37.604619986, 55.747878711], [37.604611921, 55.747887361], [37.604619741, 55.747893034]]], type=Polygon}</t>
  </si>
  <si>
    <t>{coordinates=[37.604236313, 55.747598905], type=Point}</t>
  </si>
  <si>
    <t>Бюст С.И.Спасокукоцкого, 1947 г., ск. В.В.Лишев, бронза, гранит</t>
  </si>
  <si>
    <t>d25d0d49-56f9-11e2-965f-005056806bb6</t>
  </si>
  <si>
    <t>у здания 1 Градской больницы</t>
  </si>
  <si>
    <t>{coordinates=[[[37.60473253, 55.725180068], [37.604787042, 55.72515155], [37.604728375, 55.725113876], [37.604669136, 55.725143693], [37.60473253, 55.725180068]]], type=Polygon}</t>
  </si>
  <si>
    <t>{coordinates=[37.604728454, 55.725147622], type=Point}</t>
  </si>
  <si>
    <t>Надгробие З.П.Лодий, 1961 г.</t>
  </si>
  <si>
    <t>d25d0d53-56f9-11e2-965f-005056806bb6</t>
  </si>
  <si>
    <t>{geometries=[{coordinates=[37.55444846, 55.724798985], type=Point}, {coordinates=[[[37.554444128, 55.724918166], [37.554583646, 55.724800026], [37.554458779, 55.724674219], [37.554307286, 55.72480353], [37.554444128, 55.724918166]]], type=Polygon}], type=GeometryCollection}</t>
  </si>
  <si>
    <t>{coordinates=[37.554453149, 55.724737123], type=Point}</t>
  </si>
  <si>
    <t>Могила – Денисов Сергей Прокофьевич (1909–1971), дважды Герой Советского Союза</t>
  </si>
  <si>
    <t>d25d0d59-56f9-11e2-965f-005056806bb6</t>
  </si>
  <si>
    <t>ЦАО, муниципальный округ Хамовники, Лужнецкий пр., д., 2 (Новодевичье кладбище, участок 7, ряд 14)</t>
  </si>
  <si>
    <t>{geometries=[{coordinates=[37.554444621, 55.724795401], type=Point}, {coordinates=[[[37.554440794, 55.724921354], [37.554588845, 55.724798664], [37.55444211, 55.724653766], [37.554306735, 55.724807818], [37.554440794, 55.724921354]]], type=Polygon}], type=GeometryCollection}</t>
  </si>
  <si>
    <t>{coordinates=[37.554446961, 55.724726215], type=Point}</t>
  </si>
  <si>
    <t>Надгробие В.К.Щербаковой, 1948 г., ск. Неизвестен</t>
  </si>
  <si>
    <t>d25d0d5b-56f9-11e2-965f-005056806bb6</t>
  </si>
  <si>
    <t>Урна с прахом Хруничева Михаила Васильевича (1901–1961), государственного деятеля</t>
  </si>
  <si>
    <t>d25d0d60-56f9-11e2-965f-005056806bb6</t>
  </si>
  <si>
    <t>{geometries=[{coordinates=[37.618770298, 55.753891972], type=Point}, {coordinates=[[[37.618770267, 55.753895162], [37.618773969, 55.75389227], [37.618770565, 55.753888382], [37.618766391, 55.753892071], [37.618770267, 55.753895162]]], type=Polygon}], type=GeometryCollection}</t>
  </si>
  <si>
    <t>{coordinates=[37.618770329, 55.753890227], type=Point}</t>
  </si>
  <si>
    <t>Могила Соболева Николая Николаевича (1906–1980 гг.), архитектора, реставратора, одного из создателей московской школы охраны культурного наследия</t>
  </si>
  <si>
    <t>d25d0d78-56f9-11e2-965f-005056806bb6</t>
  </si>
  <si>
    <t>Кладбище Донского монастыря</t>
  </si>
  <si>
    <t>ЮАО, муниципальный округ Донской, Донская пл., д., 1 (кладбище Донского монастыря)</t>
  </si>
  <si>
    <t>{geometries=[{coordinates=[37.603907386, 55.712254402], type=Point}, {coordinates=[[[37.603246586, 55.713871062], [37.603357479, 55.713782564], [37.603248621, 55.713685697], [37.603137748, 55.713782749], [37.603246586, 55.713871062]]], type=Polygon}], type=GeometryCollection}</t>
  </si>
  <si>
    <t>{coordinates=[37.60324817, 55.713734131], type=Point}</t>
  </si>
  <si>
    <t>Могила Филомафитского Алексея Матвеевича (1807-1849)</t>
  </si>
  <si>
    <t>d25d0d7a-56f9-11e2-965f-005056806bb6</t>
  </si>
  <si>
    <t>Могила – Никитин Алексей Иванович (1918–1954), Герой Советского Союза</t>
  </si>
  <si>
    <t>d25d0d7b-56f9-11e2-965f-005056806bb6</t>
  </si>
  <si>
    <t>Урна с прахом Хейвуда Вильяма (1869–1928)</t>
  </si>
  <si>
    <t>d25d0d80-56f9-11e2-965f-005056806bb6</t>
  </si>
  <si>
    <t>Могила Машкова Ильи Ивановича (1881–1944)</t>
  </si>
  <si>
    <t>d25d0d83-56f9-11e2-965f-005056806bb6</t>
  </si>
  <si>
    <t>{geometries=[{coordinates=[37.554443593, 55.724797492], type=Point}, {coordinates=[[[37.554441076, 55.724920386], [37.554587445, 55.72479841], [37.55444704, 55.724662302], [37.554298811, 55.724808872], [37.554441076, 55.724920386]]], type=Polygon}], type=GeometryCollection}</t>
  </si>
  <si>
    <t>{coordinates=[37.554447729, 55.724730356], type=Point}</t>
  </si>
  <si>
    <t>Урна Ленгника Фридриха Вильгельмовича (1873–1936)</t>
  </si>
  <si>
    <t>d25d0d84-56f9-11e2-965f-005056806bb6</t>
  </si>
  <si>
    <t>{geometries=[{coordinates=[37.554445843, 55.724796576], type=Point}, {coordinates=[[[37.554444615, 55.724915852], [37.554583599, 55.724800267], [37.55444798, 55.724663163], [37.554307176, 55.72480702], [37.554444615, 55.724915852]]], type=Polygon}], type=GeometryCollection}</t>
  </si>
  <si>
    <t>{coordinates=[37.554448336, 55.724731715], type=Point}</t>
  </si>
  <si>
    <t>Могила Седого–Литвина Зиновия Яковлевича (1876–1947)</t>
  </si>
  <si>
    <t>d25d0d89-56f9-11e2-965f-005056806bb6</t>
  </si>
  <si>
    <t>Могила Гаага Федора Егоровича (1836–1875), врача–хирурга</t>
  </si>
  <si>
    <t>d25d0d94-56f9-11e2-965f-005056806bb6</t>
  </si>
  <si>
    <t>Могила Нефедова Филиппа Деомидовича (1838–1902)</t>
  </si>
  <si>
    <t>d25d0d97-56f9-11e2-965f-005056806bb6</t>
  </si>
  <si>
    <t>Надгробие Н.Ф.Погодина, 1965 г.</t>
  </si>
  <si>
    <t>d25d0d9f-56f9-11e2-965f-005056806bb6</t>
  </si>
  <si>
    <t>{geometries=[{coordinates=[37.554421217, 55.724800812], type=Point}, {coordinates=[[[37.554444248, 55.724922001], [37.554581774, 55.724801455], [37.55445274, 55.724666767], [37.554314608, 55.724806918], [37.554312714, 55.724806919], [37.554444248, 55.724922001]]], type=Polygon}], type=GeometryCollection}</t>
  </si>
  <si>
    <t>{coordinates=[37.554451812, 55.724734111], type=Point}</t>
  </si>
  <si>
    <t>Могила, в которой похоронен Бехтин Владимир Петрович (1923-1981), полный кавалер ордена Славы</t>
  </si>
  <si>
    <t>d25d0da6-56f9-11e2-965f-005056806bb6</t>
  </si>
  <si>
    <t>{geometries=[{coordinates=[37.690005, 55.732167898], type=Point}, {coordinates=[[[37.692839052, 55.73277301], [37.692839052, 55.732769582], [37.692833701, 55.732769789], [37.692833701, 55.732773218], [37.692839052, 55.73277301]]], type=Polygon}], type=GeometryCollection}</t>
  </si>
  <si>
    <t>{coordinates=[37.692836377, 55.7327714], type=Point}</t>
  </si>
  <si>
    <t>&lt;Могила братская, в которой похоронен&gt; Квардаков Александр Васильевич (умер в 1918 г.)</t>
  </si>
  <si>
    <t>d25d0daa-56f9-11e2-965f-005056806bb6</t>
  </si>
  <si>
    <t>Надгробие Феррейна Карла Ивановича (1802–1877 гг.), фармацевта, основателя фирмы Феррейн</t>
  </si>
  <si>
    <t>d25d0dad-56f9-11e2-965f-005056806bb6</t>
  </si>
  <si>
    <t>{geometries=[{coordinates=[37.708577813, 55.76867283], type=Point}, {coordinates=[[[37.708576657, 55.768777765], [37.708670398, 55.768667995], [37.708577124, 55.768568342], [37.708487072, 55.768677217], [37.708576657, 55.768777765]]], type=Polygon}], type=GeometryCollection}</t>
  </si>
  <si>
    <t>{coordinates=[37.708578673, 55.768672606], type=Point}</t>
  </si>
  <si>
    <t>Могила – Новиков Константин Афанасьевич (1919–1958), Герой Советского Союза</t>
  </si>
  <si>
    <t>d25d0dbc-56f9-11e2-965f-005056806bb6</t>
  </si>
  <si>
    <t>Пятницкое кладбище - Могила – Новиков Константин Афанасьевич (1919–1958), Герой Советского Союза</t>
  </si>
  <si>
    <t>СВАО, муниципальный округ Алексеевский, Дроболитейный пер., д., 5 (Пятницкое кладбище, участок 17)</t>
  </si>
  <si>
    <t>Надгробие Н.С.Аллилуевой, 1933 г.</t>
  </si>
  <si>
    <t>d25d0dbf-56f9-11e2-965f-005056806bb6</t>
  </si>
  <si>
    <t>Могила Обуха Владимира Александровича (1870–1934)</t>
  </si>
  <si>
    <t>d25d0dcd-56f9-11e2-965f-005056806bb6</t>
  </si>
  <si>
    <t>Урна с прахом Гольцмана Абрама Зиновьевича (1894–1933)</t>
  </si>
  <si>
    <t>d25d0dd6-56f9-11e2-965f-005056806bb6</t>
  </si>
  <si>
    <t>Могила Буслаева Федора Ивановича (1818-1897)</t>
  </si>
  <si>
    <t>d25d0dda-56f9-11e2-965f-005056806bb6</t>
  </si>
  <si>
    <t>{geometries=[{coordinates=[37.554437169, 55.724810228], type=Point}, {coordinates=[[[37.554441266, 55.7249156], [37.554541113, 55.724811623], [37.554443527, 55.724705137], [37.554322768, 55.724808551], [37.554441266, 55.7249156]]], type=Polygon}], type=GeometryCollection}</t>
  </si>
  <si>
    <t>{coordinates=[37.554432087, 55.724810087], type=Point}</t>
  </si>
  <si>
    <t>Могила Медведевой Надежды Михайловны (1832–1899)</t>
  </si>
  <si>
    <t>d25d0de3-56f9-11e2-965f-005056806bb6</t>
  </si>
  <si>
    <t>Мальчиш–кибальчиш – скульптура, 1972 г., скульп. Фролов В.К., арх. Кубасов В.С., медь кованная, гранит</t>
  </si>
  <si>
    <t>d25d0de5-56f9-11e2-965f-005056806bb6</t>
  </si>
  <si>
    <t>ЮЗАО, Гагаринский, Косыгина ул. (дом 1/11, у Городского дворца пионеров и школьников)</t>
  </si>
  <si>
    <t>{coordinates=[[[37.55496068, 55.705785851], [37.555051667, 55.705783982], [37.555051755, 55.70578857], [37.555111383, 55.705788543], [37.555112044, 55.70578225], [37.555196891, 55.705782152], [37.555190392, 55.705685151], [37.554950934, 55.705642146], [37.55496068, 55.705785851]]], type=Polygon}</t>
  </si>
  <si>
    <t>{coordinates=[37.55507539, 55.705733652], type=Point}</t>
  </si>
  <si>
    <t>Могила Шилейко Владимира Казимировича (1891–1930), филолога, востоковеда</t>
  </si>
  <si>
    <t>d25d0de8-56f9-11e2-965f-005056806bb6</t>
  </si>
  <si>
    <t>ЮВАО, муниципальный округ Лефортово, Наличная ул., д., 1 (Введенское кладбище, участок 17)</t>
  </si>
  <si>
    <t>Памятник студентам, преподавателям, сотрудникам Архитектурного института, павшим в годы Великой Отечественной войны, 1979 г., арх. Марковская Е.М. гранит</t>
  </si>
  <si>
    <t>d25d0de9-56f9-11e2-965f-005056806bb6</t>
  </si>
  <si>
    <t>ЦАО, Мещанский, Рождественка ул., д., 11 ((у здания архитектурного института)</t>
  </si>
  <si>
    <t>{coordinates=[[[37.623155742, 55.763193435], [37.623155803, 55.763215843], [37.623197649, 55.763215801], [37.623197579, 55.763193394], [37.623155742, 55.763193435]]], type=Polygon}</t>
  </si>
  <si>
    <t>{coordinates=[37.623176693, 55.763204618], type=Point}</t>
  </si>
  <si>
    <t>d25d0dec-56f9-11e2-965f-005056806bb6</t>
  </si>
  <si>
    <t>улица Бахрушина, дом 29; улица Бахрушина, дом 31/12, строение 2</t>
  </si>
  <si>
    <t>{coordinates=[[[[37.63794301, 55.732191805], [37.637943009, 55.732191824], [37.637943011, 55.732191843], [37.637943017, 55.732191861], [37.637943026, 55.732191878], [37.637943038, 55.732191893], [37.637943053, 55.732191905], [37.63794307, 55.732191914], [37.637943088, 55.732191919], [37.638025529, 55.73220951], [37.638257676, 55.73225887], [37.638257695, 55.732258872], [37.638257714, 55.732258871], [37.638257733, 55.732258866], [37.63825775, 55.732258857], [37.638257765, 55.732258846], [37.638257778, 55.732258831], [37.638304057, 55.732195468], [37.638304067, 55.732195451], [37.638304074, 55.732195432], [37.638304076, 55.732195412], [37.638304075, 55.732195393], [37.63830407, 55.732195373], [37.638304061, 55.732195356], [37.638304049, 55.73219534], [37.638304034, 55.732195327], [37.638304017, 55.732195317], [37.638303998, 55.732195311], [37.638068298, 55.732143386], [37.638068298, 55.732143386], [37.637999656, 55.732128381], [37.63801265, 55.732108524], [37.638012659, 55.732108507], [37.638012664, 55.732108488], [37.638012666, 55.732108469], [37.638012664, 55.73210845], [37.638012659, 55.732108431], [37.63801265, 55.732108414], [37.638012637, 55.732108399], [37.638012623, 55.732108387], [37.638012606, 55.732108377], [37.638012587, 55.732108371], [37.637965039, 55.732098162], [37.637965019, 55.73209816], [37.637964999, 55.732098162], [37.637964979, 55.732098167], [37.637964962, 55.732098177], [37.637964946, 55.73209819], [37.637964934, 55.732098205], [37.637921706, 55.732164986], [37.637921697, 55.732165003], [37.637921692, 55.732165022], [37.63792169, 55.732165041], [37.637921692, 55.73216506], [37.637921698, 55.732165079], [37.637921707, 55.732165096], [37.637921719, 55.732165111], [37.637921734, 55.732165123], [37.637921752, 55.732165132], [37.63792177, 55.732165138], [37.637955014, 55.732171914], [37.637943023, 55.73219177], [37.637943015, 55.732191787], [37.63794301, 55.732191805]]], [[[37.63763434, 55.73233485], [37.637634359, 55.732334844], [37.637634377, 55.732334834], [37.637634392, 55.732334821], [37.637634404, 55.732334804], [37.637705722, 55.732217863], [37.637793651, 55.732236004], [37.637793672, 55.732236006], [37.637793692, 55.732236004], [37.637793712, 55.732235998], [37.637793729, 55.732235987], [37.637793745, 55.732235974], [37.637793757, 55.732235958], [37.637818879, 55.732194293], [37.637818887, 55.732194276], [37.637818892, 55.732194258], [37.637818893, 55.732194239], [37.637818891, 55.73219422], [37.637818885, 55.732194202], [37.637818876, 55.732194185], [37.637818863, 55.73219417], [37.637818848, 55.732194158], [37.637818832, 55.732194149], [37.637818813, 55.732194144], [37.637730815, 55.732176278], [37.637730813, 55.732176278], [37.637541086, 55.732141102], [37.637541066, 55.7321411], [37.637541046, 55.732141103], [37.637541026, 55.732141109], [37.637541009, 55.732141119], [37.637540994, 55.732141133], [37.637540982, 55.732141149], [37.63744815, 55.732297839], [37.637442233, 55.732296733], [37.637442212, 55.732296731], [37.637442192, 55.732296734], [37.637442172, 55.732296741], [37.637442154, 55.732296751], [37.637442139, 55.732296766], [37.637442127, 55.732296782], [37.637389789, 55.732390365], [37.637389781, 55.732390382], [37.637389777, 55.732390401], [37.637389776, 55.73239042], [37.637389779, 55.732390439], [37.637389786, 55.732390456], [37.637389795, 55.732390473], [37.637389808, 55.732390487], [37.637389823, 55.732390498], [37.63738984, 55.732390507], [37.637389859, 55.732390512], [37.63740203, 55.732392643], [37.637402051, 55.732392645], [37.637402071, 55.732392642], [37.637402091, 55.732392635], [37.637402108, 55.732392624], [37.637402123, 55.73239261], [37.637402135, 55.732392594], [37.637454289, 55.732299192], [37.637634299, 55.73233485], [37.63763432, 55.732334852], [37.63763434, 55.73233485]]]], type=MultiPolygon}</t>
  </si>
  <si>
    <t>{coordinates=[37.638095939, 55.732181842], type=Point}</t>
  </si>
  <si>
    <t>Могила Хохлова Павла Акинфиевича (1854–1919)</t>
  </si>
  <si>
    <t>d25d0def-56f9-11e2-965f-005056806bb6</t>
  </si>
  <si>
    <t>d25d0df0-56f9-11e2-965f-005056806bb6</t>
  </si>
  <si>
    <t>ЦАО, муниципальный округ Замоскворечье, улица Малая Ордынка, дом 6/27 (по ул. Ордынка М.</t>
  </si>
  <si>
    <t>{coordinates=[[[37.625545506, 55.739104599], [37.625526113, 55.739013669], [37.625521318, 55.738945244], [37.625517859, 55.738850866], [37.625512876, 55.738773407], [37.625518309, 55.738613424], [37.625511534, 55.738613889], [37.625506903, 55.738775839], [37.625513248, 55.738890048], [37.625519966, 55.739016476], [37.625538884, 55.739105794], [37.625545506, 55.739104599]]], type=Polygon}</t>
  </si>
  <si>
    <t>{coordinates=[37.625515369, 55.738870457], type=Point}</t>
  </si>
  <si>
    <t>&lt;Могила братская, в которой похоронен&gt; П.Л. Войков</t>
  </si>
  <si>
    <t>d25d0df6-56f9-11e2-965f-005056806bb6</t>
  </si>
  <si>
    <t>Могила – Веденеев Николай Денисович (1897–1964), Герой Советского Союза</t>
  </si>
  <si>
    <t>d25d0dfe-56f9-11e2-965f-005056806bb6</t>
  </si>
  <si>
    <t>Введенское кладбище, участок 14</t>
  </si>
  <si>
    <t>{geometries=[{coordinates=[37.708578555, 55.76867354], type=Point}, {coordinates=[[[37.708577961, 55.768777763], [37.708670393, 55.76866899], [37.708577869, 55.768568887], [37.708487997, 55.768678519], [37.708577961, 55.768777763]]], type=Polygon}], type=GeometryCollection}</t>
  </si>
  <si>
    <t>{coordinates=[37.708579123, 55.768673754], type=Point}</t>
  </si>
  <si>
    <t>Ворота и аллея к лаборатории кислорода, 1943–1944 гг., архитектор Б.М.Иофан, Е.Н.Стамо при участии Г.А.Асеева</t>
  </si>
  <si>
    <t>d25d0e05-56f9-11e2-965f-005056806bb6</t>
  </si>
  <si>
    <t>ЮЗАО, Гагаринский, Косыгина ул., д., 2, стр., 1 (со стороны ул. Косыгина)</t>
  </si>
  <si>
    <t>{coordinates=[[[37.57364617, 55.708506767], [37.573704022, 55.707965577], [37.573617314, 55.707960239], [37.573557088, 55.708508616], [37.57364617, 55.708506767]]], type=Polygon}</t>
  </si>
  <si>
    <t>{coordinates=[37.573631053, 55.708236172], type=Point}</t>
  </si>
  <si>
    <t>Могила – Левченко Ирина Николаевна (1924–1973), Герой Советского Союза</t>
  </si>
  <si>
    <t>d25d0e09-56f9-11e2-965f-005056806bb6</t>
  </si>
  <si>
    <t>ЦАО, муниципальный округ Хамовники, Лужнецкий пр., д., 2 (Новодевичье кладбище, участок 4, ряд 53)</t>
  </si>
  <si>
    <t>Фрагменты ворот и ограды, конец XVIII – начало XIX вв.</t>
  </si>
  <si>
    <t>d25d0e10-56f9-11e2-965f-005056806bb6</t>
  </si>
  <si>
    <t>ЮВАО, муниципальный округ Люблино, , д., 4 (дд.2-6)</t>
  </si>
  <si>
    <t>{coordinates=[[[[37.744885537, 55.687329101], [37.744919508, 55.687325245], [37.744916847, 55.687317731], [37.744884261, 55.687321295], [37.744873697, 55.687316359], [37.744859909, 55.687317089], [37.744851111, 55.687323116], [37.744852463, 55.687330884], [37.744863129, 55.687335822], [37.744876868, 55.687335065], [37.744885537, 55.687329101]]], [[[37.744732875, 55.6873412], [37.744699102, 55.687345574], [37.744702123, 55.687353046], [37.744734526, 55.687348983], [37.744745323, 55.687353755], [37.744759071, 55.687352813], [37.744767577, 55.687346654], [37.744765851, 55.687338909], [37.744754951, 55.687334136], [37.744741253, 55.687335104], [37.744732875, 55.6873412]]]], type=MultiPolygon}</t>
  </si>
  <si>
    <t>{coordinates=[37.744741419, 55.687343387], type=Point}</t>
  </si>
  <si>
    <t>Флигель городской усадьбы Фоминцевых - Есиповых, конец XVIII-XIX вв.</t>
  </si>
  <si>
    <t>d25d0e16-56f9-11e2-965f-005056806bb6</t>
  </si>
  <si>
    <t>улица Волхонка, дом 6, строение 5</t>
  </si>
  <si>
    <t>{coordinates=[[[37.607994971, 55.748307364], [37.608039663, 55.748345048], [37.608084358, 55.748384529], [37.608296732, 55.748306202], [37.608424548, 55.748259546], [37.608332379, 55.748183403], [37.608173142, 55.748241641], [37.607994971, 55.748307364]]], type=Polygon}</t>
  </si>
  <si>
    <t>{coordinates=[37.608211001, 55.748282874], type=Point}</t>
  </si>
  <si>
    <t>Урна с прахом Юдина Павла Александровича (1902–1952), государственного деятеля</t>
  </si>
  <si>
    <t>d25d0e19-56f9-11e2-965f-005056806bb6</t>
  </si>
  <si>
    <t>{geometries=[{coordinates=[37.618770386, 55.753891914], type=Point}, {coordinates=[[[37.618770267, 55.753895252], [37.618774336, 55.753892234], [37.618770501, 55.753888115], [37.618766439, 55.753892053], [37.618770267, 55.753895252]]], type=Polygon}], type=GeometryCollection}</t>
  </si>
  <si>
    <t>{coordinates=[37.618770402, 55.753890084], type=Point}</t>
  </si>
  <si>
    <t>Могила – Бакланов Глеб Владимирович (1910–1976), Герой Советского Союза</t>
  </si>
  <si>
    <t>d25d0e24-56f9-11e2-965f-005056806bb6</t>
  </si>
  <si>
    <t>Новодевичье кладбище, участок 2, ряд 31</t>
  </si>
  <si>
    <t>{geometries=[{coordinates=[37.55444424, 55.72479752], type=Point}, {coordinates=[[[37.554440045, 55.724918818], [37.554587523, 55.724799567], [37.554447172, 55.724663566], [37.554302218, 55.724808129], [37.554440045, 55.724918818]]], type=Polygon}], type=GeometryCollection}</t>
  </si>
  <si>
    <t>{coordinates=[37.554448168, 55.724731567], type=Point}</t>
  </si>
  <si>
    <t>Скульптурная группа с фонтаном, XIX в., ск. А.Г.Григорьев, чугун &lt;фонтан Чаша&gt;</t>
  </si>
  <si>
    <t>d25d0e27-56f9-11e2-965f-005056806bb6</t>
  </si>
  <si>
    <t>ЦАО, Якиманка, Ленинский просп., д., 14</t>
  </si>
  <si>
    <t>{coordinates=[[[37.592750678, 55.720806392], [37.592711111, 55.720816187], [37.59269967, 55.720837807], [37.592713126, 55.720859407], [37.59274953, 55.720868025], [37.592793548, 55.720857186], [37.592806907, 55.720837727], [37.592789617, 55.720813968], [37.592750678, 55.720806392]]], type=Polygon}</t>
  </si>
  <si>
    <t>{coordinates=[37.592752241, 55.720826957], type=Point}</t>
  </si>
  <si>
    <t>- &lt;Мост, 1912 г., арх. И.В.Жолтовский&gt;</t>
  </si>
  <si>
    <t>d25d0e2b-56f9-11e2-965f-005056806bb6</t>
  </si>
  <si>
    <t>Усадьба Виноградово, 2-я пол. XVIII в. - нач. XX в. - Мост и въездные ворота, 1912 г. - - &lt;Мост, 1912 г., арх. И.В.Жолтовский&gt;</t>
  </si>
  <si>
    <t>СВАО, муниципальный округ Северный, Дмитровское шоссе, стр., (между прудом Долгий Большой и прудом Долгий Малый)</t>
  </si>
  <si>
    <t>{coordinates=[[[37.542015721, 55.942392153], [37.542064677, 55.942395558], [37.542068048, 55.942384436], [37.542092354, 55.942307719], [37.542095899, 55.942296311], [37.54208472, 55.942295745], [37.542045085, 55.942294048], [37.542042048, 55.942304314], [37.542018758, 55.942381886], [37.542015721, 55.942392153]]], type=Polygon}</t>
  </si>
  <si>
    <t>{coordinates=[37.542055248, 55.942344802], type=Point}</t>
  </si>
  <si>
    <t>Могила Швецова Бориса Сергеевича (1880–1942)</t>
  </si>
  <si>
    <t>d25d0e30-56f9-11e2-965f-005056806bb6</t>
  </si>
  <si>
    <t>Могила Рихтера Андрея Александровича (1871–1947)</t>
  </si>
  <si>
    <t>d25d0e33-56f9-11e2-965f-005056806bb6</t>
  </si>
  <si>
    <t>{geometries=[{coordinates=[37.554440575, 55.724795738], type=Point}, {coordinates=[[[37.554439765, 55.72491873], [37.554585757, 55.724800094], [37.55443875, 55.724654703], [37.554298028, 55.724809426], [37.554439765, 55.72491873]]], type=Polygon}], type=GeometryCollection}</t>
  </si>
  <si>
    <t>{coordinates=[37.554442443, 55.724727399], type=Point}</t>
  </si>
  <si>
    <t>Урна с прахом Товстухи Ивана Павловича (1889–1935)</t>
  </si>
  <si>
    <t>d25d0e34-56f9-11e2-965f-005056806bb6</t>
  </si>
  <si>
    <t>{geometries=[{coordinates=[37.618770227, 55.753891891], type=Point}, {coordinates=[[[37.618770268, 55.753895259], [37.61877394, 55.753892135], [37.618770405, 55.753888043], [37.618766296, 55.753892125], [37.618770268, 55.753895259]]], type=Polygon}], type=GeometryCollection}</t>
  </si>
  <si>
    <t>{coordinates=[37.61877026, 55.753890084], type=Point}</t>
  </si>
  <si>
    <t>Скоропечатня товарищества "Левенсон А.А.", 1900 г., арх. Ф.О.Шехтель</t>
  </si>
  <si>
    <t>d25d0e37-56f9-11e2-965f-005056806bb6</t>
  </si>
  <si>
    <t>- Скоропечатня товарищества "Левенсон А.А.", 1900 г., арх. Ф.О.Шехтель</t>
  </si>
  <si>
    <t>Трёхпрудный переулок, дом 9, строение 8</t>
  </si>
  <si>
    <t>{coordinates=[[[37.59719507, 55.76535039], [37.597089795, 55.765298379], [37.597057982, 55.765318166], [37.597086694, 55.765332514], [37.597061244, 55.765348701], [37.597136949, 55.765385944], [37.597136996, 55.765386867], [37.597072241, 55.765427214], [37.597092633, 55.765436386], [37.597156356, 55.765394612], [37.597138614, 55.765386724], [37.597138485, 55.765385937], [37.59719507, 55.76535039]]], type=Polygon}</t>
  </si>
  <si>
    <t>{coordinates=[37.597133792, 55.765368164], type=Point}</t>
  </si>
  <si>
    <t>Могила Танеева Сергея Ивановича (1856–1915)</t>
  </si>
  <si>
    <t>d25d0e39-56f9-11e2-965f-005056806bb6</t>
  </si>
  <si>
    <t>Могила Юдина Сергея Сергеевича (1891–1954)</t>
  </si>
  <si>
    <t>d25d0e3c-56f9-11e2-965f-005056806bb6</t>
  </si>
  <si>
    <t>Могила – Катуков Михаил Ефимович (1900–1976), маршал бронетанковых войск, дважды Герой Советского Союза</t>
  </si>
  <si>
    <t>d25d0e3d-56f9-11e2-965f-005056806bb6</t>
  </si>
  <si>
    <t>ЦАО, муниципальный округ Хамовники, Лужнецкий пр., д., 2 (Новодевичье кладбище, участок 7, ряд 11)</t>
  </si>
  <si>
    <t>Могила Бартини Роберта Людовиговича (1897–1974), авиаконструктора</t>
  </si>
  <si>
    <t>d25d0e42-56f9-11e2-965f-005056806bb6</t>
  </si>
  <si>
    <t>ЮВАО, муниципальный округ Лефортово, Наличная ул., д., 1 (Введенское кладбище, уч.29)</t>
  </si>
  <si>
    <t>{geometries=[{coordinates=[37.708577921, 55.76867667], type=Point}, {coordinates=[[[37.708579697, 55.768762739], [37.70865461, 55.768680329], [37.708580855, 55.768584505], [37.70849652, 55.76867911], [37.708579697, 55.768762739]]], type=Polygon}], type=GeometryCollection}</t>
  </si>
  <si>
    <t>{coordinates=[37.708577975, 55.768631807], type=Point}</t>
  </si>
  <si>
    <t>Могила Цветаева Ивана Владимировича (1847–1913)</t>
  </si>
  <si>
    <t>d25d0e4c-56f9-11e2-965f-005056806bb6</t>
  </si>
  <si>
    <t>Фонтан Золотой колос, 1954 г., архитекторы: Топуридзе К.Т, Константиновский Г.Д., скульпторы: Добрынин П.И., Петров И.М.</t>
  </si>
  <si>
    <t>d25d0e4d-56f9-11e2-965f-005056806bb6</t>
  </si>
  <si>
    <t>{coordinates=[[[37.616442466, 55.838358386], [37.616405527, 55.838367027], [37.616393121, 55.838387624], [37.616406048, 55.83840752], [37.616441464, 55.838415857], [37.616477228, 55.838407679], [37.616492852, 55.838387303], [37.616477911, 55.838366958], [37.616442466, 55.838358386]]], type=Polygon}</t>
  </si>
  <si>
    <t>{coordinates=[37.616442414, 55.838377165], type=Point}</t>
  </si>
  <si>
    <t>Гостиница, 1805 г., архитектор В.П.Стасов, 1840 г., 1874 г., архитектор М.К.Геппенер, 1900-е гг., архитектор А.Е.Вебер</t>
  </si>
  <si>
    <t>d25d0e51-56f9-11e2-965f-005056806bb6</t>
  </si>
  <si>
    <t>улица Петровка, дом 30/7</t>
  </si>
  <si>
    <t>{coordinates=[[[37.613863483, 55.768075109], [37.613916142, 55.768217347], [37.613919392, 55.768226126], [37.614351098, 55.768199896], [37.614343196, 55.768159481], [37.614287966, 55.768162299], [37.61428568, 55.768148505], [37.614281625, 55.768123926], [37.61432172, 55.768121401], [37.614336279, 55.768120489], [37.614582485, 55.768105028], [37.614599218, 55.768183082], [37.614943696, 55.768163888], [37.61495203, 55.768163381], [37.614902359, 55.768010664], [37.613863483, 55.768075109]]], type=Polygon}</t>
  </si>
  <si>
    <t>{coordinates=[37.614168402, 55.768112759], type=Point}</t>
  </si>
  <si>
    <t>Могила Черняховского Ивана Даниловича (1906–1945), генерала армии, дважды Героя Советского Союза</t>
  </si>
  <si>
    <t>d25d0e53-56f9-11e2-965f-005056806bb6</t>
  </si>
  <si>
    <t>{geometries=[{coordinates=[37.554445747, 55.724795752], type=Point}, {coordinates=[[[37.554443183, 55.724922893], [37.554590391, 55.724797828], [37.554445342, 55.72465483], [37.55430407, 55.724807458], [37.554443183, 55.724922893]]], type=Polygon}], type=GeometryCollection}</t>
  </si>
  <si>
    <t>{coordinates=[37.554448515, 55.724726329], type=Point}</t>
  </si>
  <si>
    <t>Могила Космодемьянской Зои Анатольевны (1923–1941)</t>
  </si>
  <si>
    <t>d90ce4c6-56f9-11e2-965f-005056806bb6</t>
  </si>
  <si>
    <t>{geometries=[{coordinates=[37.554378767, 55.724801661], type=Point}, {coordinates=[[[[37.554294971, 55.724810361], [37.55444198, 55.724918266], [37.554590115, 55.724798687], [37.554440321, 55.724653655], [37.554294971, 55.724810361]]], [[[37.554294831, 55.724810512], [37.554294971, 55.724810361], [37.554294181, 55.724809781], [37.554294831, 55.724810512]]]], type=MultiPolygon}], type=GeometryCollection}</t>
  </si>
  <si>
    <t>{coordinates=[37.554444139, 55.724726171], type=Point}</t>
  </si>
  <si>
    <t>Скульптура «Рабочий и колхозница», 1938 г., ск. В.И.Мухина, арх. Б.М.Иофан, нержавеющая хромоникелевая сталь</t>
  </si>
  <si>
    <t>d90ce4c8-56f9-11e2-965f-005056806bb6</t>
  </si>
  <si>
    <t>проспект Мира, дом 123Б</t>
  </si>
  <si>
    <t>{coordinates=[[[37.646055986, 55.828458054], [37.646713598, 55.828263475], [37.646774912, 55.82833429], [37.64734705, 55.828165125], [37.64705594, 55.82785353], [37.646476481, 55.828021058], [37.646551378, 55.828096271], [37.645890789, 55.828288046], [37.646055986, 55.828458054]]], type=Polygon}</t>
  </si>
  <si>
    <t>{coordinates=[37.646873838, 55.828130698], type=Point}</t>
  </si>
  <si>
    <t>Технический корпус с водонагревательными баками, 1894–1895 гг., архитектор Б.В. Фрейнденберг,1894–1895 гг.</t>
  </si>
  <si>
    <t>d90ce4cc-56f9-11e2-965f-005056806bb6</t>
  </si>
  <si>
    <t>Неглинная улица, дом 14, строение 5</t>
  </si>
  <si>
    <t>{coordinates=[[[37.621794616, 55.764137946], [37.621899759, 55.764137842], [37.621899698, 55.764118082], [37.621931558, 55.764118051], [37.621936998, 55.763817606], [37.621780078, 55.763815964], [37.621706794, 55.763815138], [37.62170697, 55.763871723], [37.621780245, 55.763869854], [37.62178146, 55.764005029], [37.621794205, 55.764005016], [37.621794616, 55.764137946]]], type=Polygon}</t>
  </si>
  <si>
    <t>{coordinates=[37.621857836, 55.76393837], type=Point}</t>
  </si>
  <si>
    <t>Могила Афанасьева Александра Николаевича (1826–1871)</t>
  </si>
  <si>
    <t>d90ce4d3-56f9-11e2-965f-005056806bb6</t>
  </si>
  <si>
    <t>{geometries=[{coordinates=[37.641134183, 55.799308603], type=Point}, {coordinates=[[[37.642134218, 55.798296668], [37.642150646, 55.798297233], [37.642151987, 55.798286774], [37.642135726, 55.798286302], [37.642134218, 55.798296668]]], type=Polygon}], type=GeometryCollection}</t>
  </si>
  <si>
    <t>{coordinates=[37.642143145, 55.798291721], type=Point}</t>
  </si>
  <si>
    <t>Ограда, конец XIX - начало XX вв.</t>
  </si>
  <si>
    <t>d90ce4d4-56f9-11e2-965f-005056806bb6</t>
  </si>
  <si>
    <t>ЦАО, муниципальный округ Басманный, Хоромный тупик, дом 4, строение 1</t>
  </si>
  <si>
    <t>{coordinates=[[[37.649604334, 55.767128425], [37.649597868, 55.767126917], [37.649154463, 55.767602308], [37.649160841, 55.767603648], [37.649604334, 55.767128425]]], type=Polygon}</t>
  </si>
  <si>
    <t>{coordinates=[37.649379337, 55.767365367], type=Point}</t>
  </si>
  <si>
    <t>Бюст И.А.Лихачева, 1958 г., ск. М.Г.Манизер, бронза, гранит</t>
  </si>
  <si>
    <t>d90ce4d9-56f9-11e2-965f-005056806bb6</t>
  </si>
  <si>
    <t>ЮАО, муниципальный округ Даниловский, Автозаводская ул., д., 23 (корп.6 - бюст)</t>
  </si>
  <si>
    <t>{coordinates=[[[37.642030712, 55.703648734], [37.642007748, 55.703648761], [37.642009353, 55.703677476], [37.642028904, 55.70368593], [37.642042402, 55.703681677], [37.642052892, 55.703675732], [37.642052794, 55.703648709], [37.642030712, 55.703648734]]], type=Polygon}</t>
  </si>
  <si>
    <t>{coordinates=[37.642030672, 55.703662247], type=Point}</t>
  </si>
  <si>
    <t>Могила – Кучеренко Иван Фомич (1908–1959), Герой Советского Союза</t>
  </si>
  <si>
    <t>d90ce4dc-56f9-11e2-965f-005056806bb6</t>
  </si>
  <si>
    <t>d90ce4dd-56f9-11e2-965f-005056806bb6</t>
  </si>
  <si>
    <t>ЦАО, муниципальный округ Замоскворечье, Новокузнецкая ул., д. 12-14</t>
  </si>
  <si>
    <t>{coordinates=[[[37.630373989, 55.738162068], [37.630489308, 55.737961418], [37.630536307, 55.737882094], [37.630528442, 55.737881038], [37.630366847, 55.738161993], [37.630373989, 55.738162068]]], type=Polygon}</t>
  </si>
  <si>
    <t>{coordinates=[37.630428099, 55.738061706], type=Point}</t>
  </si>
  <si>
    <t>Могила Забелина Ивана Егоровича (1820–1908)</t>
  </si>
  <si>
    <t>d90ce4e3-56f9-11e2-965f-005056806bb6</t>
  </si>
  <si>
    <t>Столб часовой, XVII в.</t>
  </si>
  <si>
    <t>d90ce4f2-56f9-11e2-965f-005056806bb6</t>
  </si>
  <si>
    <t>сооружение 39, стр. 90</t>
  </si>
  <si>
    <t>{coordinates=[[[37.667980543, 55.667654183], [37.667999047, 55.667650045], [37.668011, 55.667641267], [37.668013832, 55.667631357], [37.668008935, 55.667622867], [37.667994744, 55.667615089], [37.667974519, 55.667613362], [37.667955768, 55.667617071], [37.667943388, 55.66762617], [37.667942559, 55.667636021], [37.667946926, 55.667645588], [37.667961136, 55.667652249], [37.667980543, 55.667654183]]], type=Polygon}</t>
  </si>
  <si>
    <t>{coordinates=[37.667977961, 55.667633689], type=Point}</t>
  </si>
  <si>
    <t>Могила Куприна Александра Васильевича (1880–1960), художника</t>
  </si>
  <si>
    <t>d90ce500-56f9-11e2-965f-005056806bb6</t>
  </si>
  <si>
    <t>ЦАО, муниципальный округ Хамовники, Лужнецкий пр., д., 2 (Новодевичье кладбище, участок 8, ряд 2)</t>
  </si>
  <si>
    <t>{geometries=[{coordinates=[37.554445892, 55.724796029], type=Point}, {coordinates=[[[37.554443431, 55.7249202], [37.554586429, 55.724798344], [37.55444623, 55.724659383], [37.554307477, 55.724806188], [37.554443431, 55.7249202]]], type=Polygon}], type=GeometryCollection}</t>
  </si>
  <si>
    <t>{coordinates=[37.554448445, 55.724728864], type=Point}</t>
  </si>
  <si>
    <t>- Ограда</t>
  </si>
  <si>
    <t>d90ce507-56f9-11e2-965f-005056806bb6</t>
  </si>
  <si>
    <t>ЦАО, муниципальный округ Мещанский, Сухаревская Б. пл., д., 3 (ограда)</t>
  </si>
  <si>
    <t>{coordinates=[[[[37.635893445, 55.772695439], [37.635891252, 55.772688906], [37.635125866, 55.772766848], [37.635129126, 55.772776229], [37.635894145, 55.77269768], [37.635893445, 55.772695439]]], [[[37.634215151, 55.772872374], [37.634963561, 55.7727925], [37.634961037, 55.772785824], [37.634211827, 55.772865066], [37.634215151, 55.772872374]]], [[[37.63458849, 55.773874374], [37.634592504, 55.773877583], [37.635078281, 55.773829179], [37.635074432, 55.773821944], [37.634586731, 55.773868962], [37.63458849, 55.773874374]]], [[[37.636133227, 55.773704959], [37.63613415, 55.773698033], [37.635642798, 55.773742755], [37.635646651, 55.773749217], [37.636133227, 55.773704959]]], [[[37.635188025, 55.773800826], [37.63519324, 55.773806852], [37.635528027, 55.773761207], [37.635528004, 55.773754738], [37.635188025, 55.773800826]]]], type=MultiPolygon}</t>
  </si>
  <si>
    <t>{coordinates=[37.635511399, 55.772732264], type=Point}</t>
  </si>
  <si>
    <t>Могила Сливинского Владимира Ричардовича (1894–1949)</t>
  </si>
  <si>
    <t>d90ce509-56f9-11e2-965f-005056806bb6</t>
  </si>
  <si>
    <t>Могила Спасокукоцкого Сергея Ивановича (1870–1943)</t>
  </si>
  <si>
    <t>d90ce50b-56f9-11e2-965f-005056806bb6</t>
  </si>
  <si>
    <t>{geometries=[{coordinates=[37.554442391, 55.724795211], type=Point}, {coordinates=[[[37.554441921, 55.724917096], [37.55458754, 55.724798471], [37.554441564, 55.724657339], [37.554298539, 55.724807938], [37.554441921, 55.724917096]]], type=Polygon}], type=GeometryCollection}</t>
  </si>
  <si>
    <t>{coordinates=[37.55444455, 55.724727905], type=Point}</t>
  </si>
  <si>
    <t>Могила Любимова Григория Павловича (1882–1934)</t>
  </si>
  <si>
    <t>d90ce50c-56f9-11e2-965f-005056806bb6</t>
  </si>
  <si>
    <t>Надгробие Э.К.Тиссе, 1965 г., ск. Л.Е.Кербель, арх. В.Н.Датюк; габбро</t>
  </si>
  <si>
    <t>d90ce50e-56f9-11e2-965f-005056806bb6</t>
  </si>
  <si>
    <t>{geometries=[{coordinates=[37.554442997, 55.724795036], type=Point}, {coordinates=[[[37.554441391, 55.724920208], [37.554589838, 55.724797979], [37.554442967, 55.724656553], [37.55429779, 55.724805402], [37.554441391, 55.724920208]]], type=Polygon}], type=GeometryCollection}</t>
  </si>
  <si>
    <t>{coordinates=[37.554445201, 55.724727266], type=Point}</t>
  </si>
  <si>
    <t>Урна с прахом Чкалова Валерия Павловича (1904–1938)</t>
  </si>
  <si>
    <t>d90ce51c-56f9-11e2-965f-005056806bb6</t>
  </si>
  <si>
    <t>{geometries=[{coordinates=[37.618770373, 55.753891947], type=Point}, {coordinates=[[[37.618770315, 55.753895198], [37.618774033, 55.753892198], [37.618770581, 55.753888311], [37.618766563, 55.75389208], [37.618770315, 55.753895198]]], type=Polygon}], type=GeometryCollection}</t>
  </si>
  <si>
    <t>{coordinates=[37.618770413, 55.753890196], type=Point}</t>
  </si>
  <si>
    <t>Надгробие Ю.Н.Зыкова, 1947 г.</t>
  </si>
  <si>
    <t>d90ce523-56f9-11e2-965f-005056806bb6</t>
  </si>
  <si>
    <t>{geometries=[{coordinates=[37.554445485, 55.724796977], type=Point}, {coordinates=[[[37.55444503, 55.724918818], [37.554581545, 55.724799898], [37.554450894, 55.724664615], [37.55430447, 55.724804577], [37.55444503, 55.724918818]]], type=Polygon}], type=GeometryCollection}</t>
  </si>
  <si>
    <t>{coordinates=[37.554448175, 55.724732257], type=Point}</t>
  </si>
  <si>
    <t>Могила – Черевичный Иван Иванович (1909–1971), летчик–полярник, Герой Советского Союза</t>
  </si>
  <si>
    <t>d90ce536-56f9-11e2-965f-005056806bb6</t>
  </si>
  <si>
    <t>Могила Приорова Николая Николаевича (1885–1961), травматолога–ортопеда</t>
  </si>
  <si>
    <t>d90ce538-56f9-11e2-965f-005056806bb6</t>
  </si>
  <si>
    <t>ЦАО, муниципальный округ Хамовники, Лужнецкий пр., д., 2 (Новодевичье кладбище, участок 8, ряд 11)</t>
  </si>
  <si>
    <t>{geometries=[{coordinates=[37.554442501, 55.724796189], type=Point}, {coordinates=[[[37.554440357, 55.724920596], [37.554587568, 55.724800285], [37.554442516, 55.72465491], [37.554299562, 55.724808965], [37.554440357, 55.724920596]]], type=Polygon}], type=GeometryCollection}</t>
  </si>
  <si>
    <t>{coordinates=[37.554445054, 55.724727598], type=Point}</t>
  </si>
  <si>
    <t>Могила Фадеева Александра Александровича (1901–1956)</t>
  </si>
  <si>
    <t>d90ce53c-56f9-11e2-965f-005056806bb6</t>
  </si>
  <si>
    <t>{geometries=[{coordinates=[37.554449082, 55.724800267], type=Point}, {coordinates=[[[37.554444705, 55.724916508], [37.554578046, 55.72480145], [37.554462529, 55.724679231], [37.554311049, 55.724803878], [37.554444705, 55.724916508]]], type=Polygon}], type=GeometryCollection}</t>
  </si>
  <si>
    <t>{coordinates=[37.554454276, 55.724740341], type=Point}</t>
  </si>
  <si>
    <t>Могила – Берзарин Николай Эрастович (1904–1945), Герой Советского Союза</t>
  </si>
  <si>
    <t>d90ce544-56f9-11e2-965f-005056806bb6</t>
  </si>
  <si>
    <t>Новодевичье кладбище, участок 4, ряд 17</t>
  </si>
  <si>
    <t>Могила Прокофьева Сергея Сергеевича (1891–1953)</t>
  </si>
  <si>
    <t>d90ce547-56f9-11e2-965f-005056806bb6</t>
  </si>
  <si>
    <t>Могила Муравьева Александра Николаевича (1792–1863)</t>
  </si>
  <si>
    <t>d90ce550-56f9-11e2-965f-005056806bb6</t>
  </si>
  <si>
    <t>{geometries=[{coordinates=[37.554440221, 55.724804396], type=Point}, {coordinates=[[[37.554441778, 55.724917328], [37.554563553, 55.724807293], [37.554441976, 55.724687864], [37.554313577, 55.724805099], [37.554441778, 55.724917328]]], type=Polygon}], type=GeometryCollection}</t>
  </si>
  <si>
    <t>{coordinates=[37.554439712, 55.724746482], type=Point}</t>
  </si>
  <si>
    <t>Могила – Годин Григорий Васильевич (1902–1974), Герой Советского Союза</t>
  </si>
  <si>
    <t>d90ce552-56f9-11e2-965f-005056806bb6</t>
  </si>
  <si>
    <t>Введенское кладбище - Могила – Годин Григорий Васильевич (1902–1974), Герой Советского Союза</t>
  </si>
  <si>
    <t>{coordinates=[37.70857577, 55.768680298], type=Point}</t>
  </si>
  <si>
    <t>Могила – Якубов Илья Фомич (1919–1947), Герой Советского Союза</t>
  </si>
  <si>
    <t>d90ce555-56f9-11e2-965f-005056806bb6</t>
  </si>
  <si>
    <t>Введенское кладбище, участок 11</t>
  </si>
  <si>
    <t>Могила Аксакова Сергея Тимофеевича (1791-1859)</t>
  </si>
  <si>
    <t>d90ce55b-56f9-11e2-965f-005056806bb6</t>
  </si>
  <si>
    <t>Памятник Ленин–гимназист, 1970 г., скульп. В.Е.Цигаль, арх. Н.И.Скокан, бронза, гранит</t>
  </si>
  <si>
    <t>d90ce561-56f9-11e2-965f-005056806bb6</t>
  </si>
  <si>
    <t>ЦАО, Басманный, Огородная Слобода пер., д., 6, стр., 1</t>
  </si>
  <si>
    <t>{coordinates=[[[37.641636022, 55.765376045], [37.641667747, 55.765337837], [37.6416143, 55.765316342], [37.641591983, 55.765312775], [37.641560263, 55.765352331], [37.641614494, 55.765370232], [37.641636022, 55.765376045]]], type=Polygon}</t>
  </si>
  <si>
    <t>{coordinates=[37.641613902, 55.765345084], type=Point}</t>
  </si>
  <si>
    <t>Памятник А.С.Пушкину, скульптор А.М.Опекушин, архитектор И.С.Богомолов, 1880 г.</t>
  </si>
  <si>
    <t>d90ce564-56f9-11e2-965f-005056806bb6</t>
  </si>
  <si>
    <t>ЦАО, муниципальный округ Тверской, Пушкинская пл. (сквер)</t>
  </si>
  <si>
    <t>{coordinates=[[[37.60552791, 55.76538384], [37.605639221, 55.765306502], [37.605498844, 55.765238361], [37.605377985, 55.765319299], [37.60552791, 55.76538384]]], type=Polygon}</t>
  </si>
  <si>
    <t>{coordinates=[37.605508776, 55.765312901], type=Point}</t>
  </si>
  <si>
    <t>Могила Обуховой Надежды Андреевны (1886–1961), оперной певицы</t>
  </si>
  <si>
    <t>d90ce56b-56f9-11e2-965f-005056806bb6</t>
  </si>
  <si>
    <t>{geometries=[{coordinates=[37.554444676, 55.724797432], type=Point}, {coordinates=[[[37.554441687, 55.724920324], [37.554588054, 55.724799419], [37.554443859, 55.724661886], [37.554305102, 55.724808099], [37.554441687, 55.724920324]]], type=Polygon}], type=GeometryCollection}</t>
  </si>
  <si>
    <t>{coordinates=[37.554447278, 55.724730653], type=Point}</t>
  </si>
  <si>
    <t>Александровский институт</t>
  </si>
  <si>
    <t>d90ce574-56f9-11e2-965f-005056806bb6</t>
  </si>
  <si>
    <t>СВАО, муниципальный округ Марьина Роща, Достоевского ул., д., 4 (парк)</t>
  </si>
  <si>
    <t>{coordinates=[[[37.606314187, 55.784583794], [37.608005903, 55.786234193], [37.613650815, 55.784421871], [37.61300452, 55.78378952], [37.612666956, 55.782875932], [37.612372952, 55.78260008], [37.606314187, 55.784583794]]], type=Polygon}</t>
  </si>
  <si>
    <t>{coordinates=[37.610551044, 55.784105695], type=Point}</t>
  </si>
  <si>
    <t>Могила Уткина Иосифа Павловича (1903–1944)</t>
  </si>
  <si>
    <t>d90ce583-56f9-11e2-965f-005056806bb6</t>
  </si>
  <si>
    <t>{geometries=[{coordinates=[37.55444471, 55.724797366], type=Point}, {coordinates=[[[37.554444115, 55.724915714], [37.554582138, 55.724800385], [37.554449836, 55.724668413], [37.554302749, 55.724804953], [37.554444115, 55.724915714]]], type=Polygon}], type=GeometryCollection}</t>
  </si>
  <si>
    <t>{coordinates=[37.55444737, 55.724734399], type=Point}</t>
  </si>
  <si>
    <t>Могила Пришвина Михаила Михайловича (1873-1954)</t>
  </si>
  <si>
    <t>d90ce585-56f9-11e2-965f-005056806bb6</t>
  </si>
  <si>
    <t>Могила Вотчала Бориса Евгеньевича (1895–1971), терапевта</t>
  </si>
  <si>
    <t>d90ce58a-56f9-11e2-965f-005056806bb6</t>
  </si>
  <si>
    <t>Могила Садовского Прова Михайловича (1874–1947)</t>
  </si>
  <si>
    <t>d90ce58d-56f9-11e2-965f-005056806bb6</t>
  </si>
  <si>
    <t>{geometries=[{coordinates=[37.554446121, 55.724797458], type=Point}, {coordinates=[[[37.554444769, 55.724916743], [37.554587633, 55.724798679], [37.554449884, 55.724668424], [37.554302196, 55.724805986], [37.554444769, 55.724916743]]], type=Polygon}], type=GeometryCollection}</t>
  </si>
  <si>
    <t>{coordinates=[37.554449361, 55.724733552], type=Point}</t>
  </si>
  <si>
    <t>Парк Сокольники</t>
  </si>
  <si>
    <t>d90ce591-56f9-11e2-965f-005056806bb6</t>
  </si>
  <si>
    <t>ВАО, муниципальный округ Сокольники, Сокольнический Вал ул., д., 1, стр., 1 (Парк "Сокольники")</t>
  </si>
  <si>
    <t>{coordinates=[[[37.665255021, 55.791813928], [37.659391428, 55.792922972], [37.658486154, 55.793144728], [37.658074222, 55.793901876], [37.657766762, 55.794317763], [37.657561314, 55.794649451], [37.65734139, 55.794950529], [37.656703436, 55.796450928], [37.656149667, 55.79748264], [37.655164047, 55.797618517], [37.654978238, 55.797644438], [37.654922628, 55.79765349], [37.654705886, 55.797679359], [37.653716283, 55.797818464], [37.653236602, 55.797881931], [37.651984911, 55.797993054], [37.650872422, 55.798066181], [37.651403316, 55.799413328], [37.651519174, 55.799685781], [37.651643783, 55.799746704], [37.651830006, 55.800071613], [37.651861883, 55.800067981], [37.652013359, 55.800354581], [37.65202573, 55.800378547], [37.652017703, 55.800405771], [37.652209435, 55.800710554], [37.652342627, 55.800886521], [37.652576558, 55.801174995], [37.652778441, 55.80142264], [37.653081152, 55.80176402], [37.654296045, 55.802564126], [37.668203089, 55.818726054], [37.668788747, 55.819471454], [37.668918056, 55.819528581], [37.66903674, 55.819526532], [37.670805458, 55.819117049], [37.6718749, 55.818812704], [37.672736867, 55.818564595], [37.673711318, 55.818286862], [37.673994589, 55.818203473], [37.67423727, 55.818140438], [37.674553076, 55.818055565], [37.674990086, 55.817927137], [37.675149913, 55.817887032], [37.675419086, 55.817827281], [37.675781499, 55.817749254], [37.676340194, 55.817650377], [37.686544854, 55.813956125], [37.687202675, 55.813555534], [37.687195964, 55.813553029], [37.687340374, 55.813464431], [37.688336994, 55.812803029], [37.688870136, 55.812454264], [37.689225557, 55.812232501], [37.689633672, 55.811990626], [37.690268723, 55.81170942], [37.690629647, 55.811474441], [37.690678936, 55.81144248], [37.69115353, 55.811131877], [37.691442799, 55.810923503], [37.691930373, 55.81066048], [37.692372753, 55.810452314], [37.693069369, 55.810051092], [37.697412442, 55.808316593], [37.697266941, 55.808180394], [37.697099606, 55.807983692], [37.697121107, 55.807977909], [37.697091587, 55.807943197], [37.697084692, 55.807935843], [37.696892209, 55.807717176], [37.696991589, 55.807689534], [37.695709705, 55.806233662], [37.695737139, 55.806138592], [37.695214371, 55.80607529], [37.694731975, 55.805663971], [37.694874066, 55.805150712], [37.694923566, 55.805131143], [37.694745055, 55.804927001], [37.694578631, 55.804972442], [37.694030883, 55.804338027], [37.694036122, 55.804301104], [37.692642289, 55.80263691], [37.692426062, 55.802378664], [37.69235093, 55.802373571], [37.692352326, 55.802333241], [37.692775216, 55.802364197], [37.692858135, 55.802363619], [37.693362835, 55.802331034], [37.693746194, 55.802236125], [37.693881642, 55.802184896], [37.693932214, 55.802157063], [37.693967434, 55.802120632], [37.694006975, 55.802055093], [37.694157285, 55.801688582], [37.694144767, 55.801575792], [37.694138445, 55.801522809], [37.69414047, 55.801480951], [37.69417137, 55.801345369], [37.694192773, 55.801288122], [37.694237813, 55.801206227], [37.694254708, 55.801172519], [37.694346731, 55.801079324], [37.694364036, 55.801064028], [37.694447161, 55.801009198], [37.69453053, 55.800971613], [37.691198516, 55.800223432], [37.690908823, 55.800132716], [37.690723285, 55.800048305], [37.683147143, 55.796602443], [37.683140544, 55.796555029], [37.682999004, 55.796325038], [37.682831459, 55.796023141], [37.682637522, 55.795599491], [37.682393948, 55.795163608], [37.682125353, 55.79462591], [37.681974174, 55.794034147], [37.681613331, 55.793574994], [37.681278108, 55.793310885], [37.680918307, 55.793074565], [37.680719627, 55.792893784], [37.679899275, 55.792661188], [37.679098676, 55.792562295], [37.678475378, 55.792362905], [37.675716969, 55.791882926], [37.670560513, 55.79195689], [37.666085153, 55.791896255], [37.665255021, 55.791813928]]], type=Polygon}</t>
  </si>
  <si>
    <t>{coordinates=[37.676056772, 55.80586963], type=Point}</t>
  </si>
  <si>
    <t>Могила – Шурухин Павел Иванович (1912–1956), дважды Герой Советского Союза</t>
  </si>
  <si>
    <t>d90ce596-56f9-11e2-965f-005056806bb6</t>
  </si>
  <si>
    <t>Новодевичье кладбище, уч. 4, р. 21</t>
  </si>
  <si>
    <t>{geometries=[{coordinates=[37.554443474, 55.724797044], type=Point}, {coordinates=[[[37.554442537, 55.724920739], [37.554588275, 55.72479805], [37.554444079, 55.724661944], [37.554299006, 55.724807444], [37.554442537, 55.724920739]]], type=Polygon}], type=GeometryCollection}</t>
  </si>
  <si>
    <t>{coordinates=[37.554446202, 55.724729997], type=Point}</t>
  </si>
  <si>
    <t>Могила – Обухов Виктор Тимофеевич (1898–1975), Герой Советского Союза</t>
  </si>
  <si>
    <t>d90ce5a5-56f9-11e2-965f-005056806bb6</t>
  </si>
  <si>
    <t>{geometries=[{coordinates=[37.554442067, 55.724797146], type=Point}, {coordinates=[[[37.554439014, 55.724921346], [37.554587707, 55.724799446], [37.554439942, 55.724657674], [37.554301604, 55.724810118], [37.554439014, 55.724921346]]], type=Polygon}], type=GeometryCollection}</t>
  </si>
  <si>
    <t>{coordinates=[37.55444472, 55.72472856], type=Point}</t>
  </si>
  <si>
    <t>Могила Марковникова Владимира Васильевича (1838–1904)</t>
  </si>
  <si>
    <t>d90ce5b0-56f9-11e2-965f-005056806bb6</t>
  </si>
  <si>
    <t>Могила Голованова Николая Семеновича (1891–1953)</t>
  </si>
  <si>
    <t>d90ce5b1-56f9-11e2-965f-005056806bb6</t>
  </si>
  <si>
    <t>{geometries=[{coordinates=[37.55444763, 55.724799829], type=Point}, {coordinates=[[[37.554444154, 55.724916188], [37.554583574, 55.72479862], [37.554454298, 55.724679858], [37.55430849, 55.724804648], [37.554444154, 55.724916188]]], type=Polygon}], type=GeometryCollection}</t>
  </si>
  <si>
    <t>{coordinates=[37.554451926, 55.724739239], type=Point}</t>
  </si>
  <si>
    <t>Могила – Ротмистров Павел Алексеевич (1901–1982), Герой Советского Союза</t>
  </si>
  <si>
    <t>d90ce5b7-56f9-11e2-965f-005056806bb6</t>
  </si>
  <si>
    <t>{geometries=[{coordinates=[37.554443339, 55.724796303], type=Point}, {coordinates=[[[37.554440909, 55.724922073], [37.554589087, 55.724798626], [37.554442496, 55.72465658], [37.554300862, 55.724807932], [37.554440909, 55.724922073]]], type=Polygon}], type=GeometryCollection}</t>
  </si>
  <si>
    <t>{coordinates=[37.554445913, 55.724727603], type=Point}</t>
  </si>
  <si>
    <t>Урна Ульянова Дмитрия Ильича (1874–1943)</t>
  </si>
  <si>
    <t>d90ce5c3-56f9-11e2-965f-005056806bb6</t>
  </si>
  <si>
    <t>{geometries=[{coordinates=[37.55444533, 55.724797256], type=Point}, {coordinates=[[[37.554443782, 55.724918816], [37.554582541, 55.724799569], [37.554452778, 55.724664618], [37.554302216, 55.72480602], [37.554443782, 55.724918816]]], type=Polygon}], type=GeometryCollection}</t>
  </si>
  <si>
    <t>{coordinates=[37.554449296, 55.724732094], type=Point}</t>
  </si>
  <si>
    <t>d90ce5c5-56f9-11e2-965f-005056806bb6</t>
  </si>
  <si>
    <t>{coordinates=[[[[37.595218524, 55.755036316], [37.595218539, 55.755036308], [37.59523444, 55.755025518], [37.595234457, 55.755025503], [37.59523447, 55.755025486], [37.595240815, 55.755014703], [37.595240822, 55.755014686], [37.595240827, 55.755014669], [37.595240829, 55.755014652], [37.595240798, 55.755002077], [37.595240795, 55.755002054], [37.595240787, 55.755002032], [37.595234386, 55.754989462], [37.595234377, 55.754989448], [37.595234365, 55.754989435], [37.595234351, 55.754989424], [37.595234336, 55.754989416], [37.595196072, 55.754973278], [37.595196049, 55.754973271], [37.595196024, 55.75497327], [37.595154673, 55.754976891], [37.595076897, 55.754889476], [37.595076884, 55.754889463], [37.595076868, 55.754889453], [37.595076851, 55.754889446], [37.595076832, 55.754889443], [37.595076814, 55.754889443], [37.595076795, 55.754889446], [37.594982448, 55.754916403], [37.59474927, 55.754979454], [37.594749252, 55.754979461], [37.594749234, 55.754979472], [37.59474922, 55.754979487], [37.594749208, 55.754979503], [37.594749201, 55.754979522], [37.594749197, 55.754979542], [37.594749197, 55.754979562], [37.594749202, 55.754979582], [37.59474921, 55.754979601], [37.594749222, 55.754979617], [37.594765086, 55.754997449], [37.594622813, 55.755037497], [37.594622794, 55.755037504], [37.594622777, 55.755037516], [37.594622763, 55.75503753], [37.594622752, 55.755037547], [37.594622744, 55.755037565], [37.594622741, 55.755037585], [37.594622741, 55.755037605], [37.594622745, 55.755037625], [37.594622754, 55.755037643], [37.594622765, 55.75503766], [37.594646591, 55.755064454], [37.594627645, 55.755069814], [37.594627626, 55.755069822], [37.59462761, 55.755069832], [37.594627595, 55.755069846], [37.594627584, 55.755069863], [37.594627576, 55.755069881], [37.594627573, 55.755069901], [37.594627573, 55.755069921], [37.594627577, 55.75506994], [37.594627584, 55.755069959], [37.594627596, 55.755069975], [37.594717042, 55.755175892], [37.594717055, 55.755175905], [37.594717071, 55.755175915], [37.594717088, 55.755175922], [37.594717107, 55.755175926], [37.594717125, 55.755175927], [37.594717144, 55.755175924], [37.594835769, 55.755144343], [37.594856234, 55.755167402], [37.594856247, 55.755167415], [37.594856263, 55.755167425], [37.594856281, 55.755167432], [37.5948563, 55.755167436], [37.594856319, 55.755167436], [37.594856337, 55.755167432], [37.594887978, 55.755157971], [37.594995841, 55.755126742], [37.59499586, 55.755126734], [37.594995876, 55.755126723], [37.594995891, 55.755126709], [37.594995902, 55.755126693], [37.594995909, 55.755126674], [37.594995913, 55.755126654], [37.594995913, 55.755126634], [37.594995908, 55.755126615], [37.5949959, 55.755126596], [37.594995889, 55.75512658], [37.594973701, 55.75510128], [37.595145288, 55.755054791], [37.595218507, 55.755036322], [37.595218524, 55.755036316]]], [[[37.595018983, 55.755152695], [37.595019004, 55.755152701], [37.595019025, 55.755152701], [37.595019046, 55.755152698], [37.595375343, 55.755049693], [37.595375361, 55.755049686], [37.595375378, 55.755049675], [37.595375392, 55.755049662], [37.595375403, 55.755049645], [37.59537541, 55.755049628], [37.595375415, 55.755049608], [37.595375415, 55.755049589], [37.595375411, 55.75504957], [37.595375404, 55.755049552], [37.59537277, 55.75504438], [37.59537276, 55.755044364], [37.595372746, 55.755044349], [37.59537273, 55.755044338], [37.595372712, 55.75504433], [37.595372693, 55.755044326], [37.595372673, 55.755044326], [37.595372654, 55.755044329], [37.595013736, 55.755147336], [37.595013719, 55.755147343], [37.595013703, 55.755147353], [37.595013689, 55.755147366], [37.595013678, 55.755147381], [37.59501367, 55.755147398], [37.595013665, 55.755147417], [37.595013664, 55.755147436], [37.595013666, 55.755147454], [37.595013672, 55.755147472], [37.595013682, 55.755147489], [37.595013694, 55.755147503], [37.595018948, 55.755152673], [37.595018964, 55.755152686], [37.595018983, 55.755152695]]]], type=MultiPolygon}</t>
  </si>
  <si>
    <t>{coordinates=[37.594936346, 55.755030913], type=Point}</t>
  </si>
  <si>
    <t>d90ce5cd-56f9-11e2-965f-005056806bb6</t>
  </si>
  <si>
    <t>Яузская улица, дом 11/6, строение 1; Яузская улица, дом 11/6, строение 9; Яузская улица, дом 11/6, строение 10; Яузская улица, дом 11/6, строение 11; Яузская улица, дом 11/6, строение 19; Яузская улица, дом 11/6, строение 3</t>
  </si>
  <si>
    <t>{coordinates=[[[[37.64858146, 55.746049066], [37.648581474, 55.746049054], [37.648715428, 55.745901636], [37.648772748, 55.745915923], [37.648772766, 55.745915926], [37.648772784, 55.745915925], [37.648772802, 55.745915921], [37.648772819, 55.745915914], [37.648772834, 55.745915904], [37.648772847, 55.745915892], [37.648791837, 55.745894355], [37.648833209, 55.745901481], [37.648833229, 55.745901482], [37.648833249, 55.745901479], [37.648833268, 55.745901473], [37.648833286, 55.745901463], [37.6488333, 55.745901449], [37.648833312, 55.745901433], [37.648833321, 55.745901415], [37.648833325, 55.745901395], [37.648839518, 55.745854683], [37.648839518, 55.745854663], [37.648839515, 55.745854644], [37.648839509, 55.745854626], [37.648839499, 55.745854609], [37.648839485, 55.745854595], [37.64883947, 55.745854583], [37.648839452, 55.745854575], [37.648839434, 55.74585457], [37.648839414, 55.745854569], [37.648756627, 55.745858262], [37.648756624, 55.745858262], [37.64852341, 55.74587471], [37.648523392, 55.745874713], [37.648523375, 55.745874719], [37.648523359, 55.745874729], [37.648523345, 55.745874741], [37.648405981, 55.745998831], [37.648405974, 55.74599884], [37.648141002, 55.746253851], [37.64809504, 55.746290619], [37.648085526, 55.746287058], [37.648085505, 55.746287053], [37.648085484, 55.746287052], [37.648085463, 55.746287055], [37.648085443, 55.746287063], [37.648085426, 55.746287075], [37.64806003, 55.746308662], [37.648060016, 55.746308676], [37.648060006, 55.746308691], [37.648059999, 55.746308709], [37.648059995, 55.746308727], [37.648059995, 55.746308746], [37.648059998, 55.746308765], [37.648060005, 55.746308782], [37.648060014, 55.746308799], [37.648060027, 55.746308812], [37.648060042, 55.746308824], [37.648060059, 55.746308832], [37.648074263, 55.746314149], [37.648060097, 55.746327978], [37.648060085, 55.746327992], [37.648060075, 55.746328009], [37.648060069, 55.746328028], [37.648060067, 55.746328047], [37.648060069, 55.746328067], [37.648060074, 55.746328085], [37.648060083, 55.746328103], [37.648060095, 55.746328118], [37.648060109, 55.746328131], [37.648060126, 55.74632814], [37.648060145, 55.746328147], [37.648063406, 55.746328895], [37.648063425, 55.746328898], [37.648063445, 55.746328896], [37.648063464, 55.746328891], [37.648063482, 55.746328882], [37.648063498, 55.746328869], [37.648077157, 55.746315505], [37.648098331, 55.746323157], [37.648098351, 55.746323162], [37.648098372, 55.746323163], [37.648098393, 55.746323159], [37.648098412, 55.746323151], [37.648098429, 55.74632314], [37.648123825, 55.746301553], [37.648123838, 55.746301539], [37.648123848, 55.746301523], [37.648123855, 55.746301506], [37.648123859, 55.746301488], [37.64812386, 55.746301469], [37.648123856, 55.74630145], [37.64812385, 55.746301432], [37.64812384, 55.746301416], [37.648123827, 55.746301402], [37.648123812, 55.746301391], [37.648123795, 55.746301383], [37.648097975, 55.746291718], [37.648137027, 55.746260524], [37.648137028, 55.746260524], [37.648152455, 55.746248053], [37.648152462, 55.746248047], [37.648408969, 55.745999836], [37.648581372, 55.746049083], [37.648581391, 55.746049086], [37.648581409, 55.746049086], [37.648581427, 55.746049083], [37.648581444, 55.746049076], [37.64858146, 55.746049066]]], [[[37.649798468, 55.746531609], [37.64979846, 55.746531627], [37.649798456, 55.746531646], [37.649798456, 55.746531653], [37.649798125, 55.746532018], [37.649798113, 55.746532034], [37.649798105, 55.746532052], [37.6497981, 55.746532071], [37.649798099, 55.746532091], [37.649798102, 55.746532111], [37.649798109, 55.746532129], [37.64979812, 55.746532146], [37.649798133, 55.74653216], [37.649798149, 55.746532172], [37.649798168, 55.74653218], [37.649967654, 55.746588747], [37.650032781, 55.746610693], [37.650032803, 55.746610697], [37.650032825, 55.746610697], [37.650033267, 55.746610645], [37.650034136, 55.746610935], [37.650034158, 55.74661094], [37.65003418, 55.74661094], [37.650246557, 55.74658545], [37.650381653, 55.746569492], [37.650381673, 55.746569488], [37.650381691, 55.746569479], [37.650381708, 55.746569468], [37.650381721, 55.746569453], [37.650381732, 55.746569436], [37.650381739, 55.746569417], [37.650381741, 55.746569397], [37.65038174, 55.746569376], [37.650381716, 55.746569229], [37.650381951, 55.7465692], [37.650381971, 55.746569196], [37.650381989, 55.746569188], [37.650382005, 55.746569176], [37.650382019, 55.746569161], [37.650382029, 55.746569144], [37.650382036, 55.746569125], [37.650382039, 55.746569105], [37.650382038, 55.746569084], [37.650364192, 55.746463594], [37.650326513, 55.74623646], [37.650326508, 55.746236442], [37.6503265, 55.746236425], [37.650326489, 55.74623641], [37.650326475, 55.746236397], [37.650326459, 55.746236387], [37.650326441, 55.74623638], [37.650326423, 55.746236377], [37.650326404, 55.746236377], [37.649417996, 55.746331307], [37.649399835, 55.746327059], [37.649361099, 55.746317404], [37.649361079, 55.746317401], [37.64936106, 55.746317402], [37.649361041, 55.746317406], [37.649361024, 55.746317415], [37.649361008, 55.746317426], [37.649360517, 55.746317862], [37.649358677, 55.746317431], [37.649358658, 55.746317429], [37.649358638, 55.74631743], [37.64935862, 55.746317435], [37.649358602, 55.746317443], [37.649358587, 55.746317455], [37.649286922, 55.746382948], [37.649286909, 55.746382962], [37.649286899, 55.746382979], [37.649286893, 55.746382996], [37.64928689, 55.746383015], [37.64928689, 55.746383034], [37.649286894, 55.746383053], [37.649286902, 55.74638307], [37.649286912, 55.746383086], [37.649286926, 55.746383099], [37.649286942, 55.74638311], [37.649286959, 55.746383117], [37.64946361, 55.746438869], [37.649504867, 55.746452149], [37.649504887, 55.746452153], [37.649504908, 55.746452153], [37.649504928, 55.746452149], [37.649504946, 55.746452141], [37.649504963, 55.746452129], [37.649556586, 55.74640748], [37.649565191, 55.746400484], [37.649612144, 55.746417381], [37.649612165, 55.746417386], [37.649612186, 55.746417386], [37.649612206, 55.746417383], [37.649612226, 55.746417375], [37.649612243, 55.746417363], [37.649656143, 55.746379648], [37.650239978, 55.746319706], [37.65025172, 55.746390847], [37.650255264, 55.746418362], [37.65021815, 55.746421899], [37.650218132, 55.746421903], [37.650218115, 55.74642191], [37.650218099, 55.746421919], [37.650218086, 55.746421932], [37.650218075, 55.746421947], [37.650218066, 55.746421963], [37.650218061, 55.746421981], [37.65021806, 55.746421999], [37.650218063, 55.746422922], [37.650216992, 55.746423019], [37.650216971, 55.746423023], [37.650216952, 55.746423031], [37.650216935, 55.746423043], [37.650216921, 55.746423059], [37.65021691, 55.746423077], [37.650216903, 55.746423097], [37.650216901, 55.746423117], [37.650216075, 55.746513655], [37.650215418, 55.746515717], [37.650210134, 55.746527242], [37.650189907, 55.746538701], [37.650180938, 55.746540737], [37.650160669, 55.746545016], [37.650121421, 55.746550743], [37.650118932, 55.74655107], [37.650098559, 55.746548817], [37.650078526, 55.746546019], [37.650046953, 55.746537969], [37.650042881, 55.746536796], [37.650042413, 55.746536571], [37.65001981, 55.74652508], [37.650017738, 55.746523141], [37.650006652, 55.746509491], [37.649997409, 55.74649345], [37.649997398, 55.746493435], [37.649997385, 55.746493422], [37.64999737, 55.746493412], [37.649997353, 55.746493405], [37.649997335, 55.746493401], [37.649997316, 55.7464934], [37.649958855, 55.746495565], [37.649942701, 55.746459628], [37.649942691, 55.746459611], [37.649942678, 55.746459596], [37.649942661, 55.746459583], [37.649942643, 55.746459575], [37.649942623, 55.74645957], [37.649942603, 55.74645957], [37.64988992, 55.746463272], [37.649870387, 55.746464534], [37.649870386, 55.746464534], [37.649858446, 55.746465449], [37.649858428, 55.746465452], [37.64985841, 55.746465459], [37.649858394, 55.746465469], [37.64985838, 55.746465482], [37.649858372, 55.74646549], [37.649856341, 55.746465633], [37.649856322, 55.746465636], [37.649856304, 55.746465643], [37.649856287, 55.746465653], [37.649856273, 55.746465666], [37.64979848, 55.746531593], [37.649798468, 55.746531609]]], [[[37.64797431, 55.746382426], [37.647952401, 55.746407274], [37.647952389, 55.74640729], [37.647952381, 55.746407308], [37.647952377, 55.746407327], [37.647952376, 55.746407347], [37.647952379, 55.746407366], [37.647952386, 55.746407385], [37.647952397, 55.746407401], [37.64795241, 55.746407416], [37.647952426, 55.746407427], [37.647952444, 55.746407435], [37.647969539, 55.74641308], [37.647673017, 55.746715109], [37.647673012, 55.746715116], [37.647654023, 55.746733053], [37.647638139, 55.7467277], [37.647638122, 55.746727696], [37.647638104, 55.746727695], [37.647638086, 55.746727697], [37.647638069, 55.746727703], [37.647638053, 55.746727711], [37.647638039, 55.746727722], [37.647571396, 55.746790676], [37.647571383, 55.746790691], [37.647571373, 55.746790708], [37.647571367, 55.746790727], [37.647571364, 55.746790747], [37.647571366, 55.746790767], [37.647571372, 55.746790786], [37.647571381, 55.746790803], [37.647571393, 55.746790819], [37.647571408, 55.746790832], [37.647571426, 55.746790841], [37.647596809, 55.746801531], [37.647565187, 55.746835597], [37.647565175, 55.746835613], [37.647565167, 55.746835631], [37.647565162, 55.74683565], [37.647565161, 55.74683567], [37.647565164, 55.74683569], [37.64756517, 55.746835709], [37.647565181, 55.746835726], [37.647565194, 55.74683574], [37.64756521, 55.746835752], [37.647565229, 55.74683576], [37.647581049, 55.746841089], [37.647571624, 55.746855362], [37.647571614, 55.74685538], [37.647571609, 55.7468554], [37.647571607, 55.74685542], [37.64757161, 55.746855441], [37.647571617, 55.74685546], [37.647571627, 55.746855477], [37.647571641, 55.746855492], [37.647571658, 55.746855504], [37.647571677, 55.746855513], [37.647654578, 55.746882357], [37.647654598, 55.746882361], [37.647654618, 55.746882361], [37.647654639, 55.746882357], [37.647654658, 55.746882349], [37.647680045, 55.74686797], [37.647715878, 55.746880487], [37.647715896, 55.746880491], [37.647715916, 55.746880492], [37.647715934, 55.746880489], [37.647715953, 55.746880483], [37.647715969, 55.746880474], [37.647715983, 55.746880461], [37.647758014, 55.746835953], [37.647792093, 55.746800249], [37.647799253, 55.746792791], [37.647799253, 55.746792791], [37.647830178, 55.74675997], [37.64783019, 55.746759954], [37.647830199, 55.746759936], [37.647830204, 55.746759916], [37.647830205, 55.746759896], [37.647830202, 55.746759876], [37.647830195, 55.746759858], [37.647830184, 55.746759841], [37.64783017, 55.746759826], [37.647830154, 55.746759814], [37.647830136, 55.746759806], [37.647791224, 55.746747323], [37.647803805, 55.746733054], [37.647803816, 55.746733038], [37.647803824, 55.74673302], [37.647803829, 55.746733001], [37.64780383, 55.746732981], [37.647803826, 55.746732962], [37.647803819, 55.746732943], [37.647803809, 55.746732927], [37.647803795, 55.746732912], [37.647803779, 55.746732901], [37.647803761, 55.746732893], [37.647717669, 55.746704252], [37.647717651, 55.746704248], [37.647717632, 55.746704247], [37.647717614, 55.74670425], [37.647717596, 55.746704256], [37.64771758, 55.746704266], [37.647717565, 55.746704278], [37.647698573, 55.746724016], [37.647675841, 55.74671604], [37.647676167, 55.74671613], [37.647676188, 55.746716133], [37.64767621, 55.746716132], [37.64767623, 55.746716127], [37.647676249, 55.746716117], [37.647676265, 55.746716104], [37.647972865, 55.74641395], [37.647996795, 55.746422079], [37.647996815, 55.746422084], [37.647996835, 55.746422084], [37.647996855, 55.746422081], [37.647996874, 55.746422073], [37.647996891, 55.746422061], [37.647996906, 55.746422046], [37.648009541, 55.746405919], [37.648031794, 55.746413056], [37.648031813, 55.74641306], [37.648031833, 55.746413061], [37.648031852, 55.746413057], [37.648038215, 55.746411253], [37.648038234, 55.746411246], [37.648038251, 55.746411235], [37.648038265, 55.74641122], [37.648057285, 55.746387845], [37.648057296, 55.746387828], [37.648057303, 55.74638781], [37.648057307, 55.746387791], [37.648057307, 55.746387771], [37.648057303, 55.746387752], [37.648057295, 55.746387734], [37.648057285, 55.746387718], [37.648057271, 55.746387704], [37.648057254, 55.746387693], [37.648057236, 55.746387686], [37.648012833, 55.746374402], [37.648035639, 55.746358807], [37.648035654, 55.746358795], [37.648035666, 55.746358779], [37.648035675, 55.746358762], [37.64803568, 55.746358744], [37.648035682, 55.746358724], [37.64803568, 55.746358705], [37.648035675, 55.746358686], [37.648035665, 55.746358669], [37.648035653, 55.746358654], [37.648035638, 55.746358642], [37.648035621, 55.746358632], [37.648033248, 55.746357629], [37.648033229, 55.746357623], [37.64803321, 55.746357621], [37.64803319, 55.746357623], [37.648033171, 55.746357629], [37.648033154, 55.746357638], [37.648009328, 55.746373385], [37.648009315, 55.746373395], [37.648009303, 55.746373408], [37.647999832, 55.746385947], [37.647974399, 55.746382393], [37.647974379, 55.746382392], [37.64797436, 55.746382395], [37.647974341, 55.746382402], [37.647974325, 55.746382412], [37.64797431, 55.746382426]]], [[[37.648371535, 55.746789735], [37.648371526, 55.746789753], [37.648371521, 55.746789773], [37.64837152, 55.746789793], [37.648371523, 55.746789813], [37.648371531, 55.746789832], [37.648371541, 55.746789849], [37.648371555, 55.746789864], [37.648371572, 55.746789875], [37.648371591, 55.746789883], [37.648597971, 55.746859669], [37.648597989, 55.746859673], [37.648598007, 55.746859673], [37.648598026, 55.74685967], [37.648598043, 55.746859664], [37.648598059, 55.746859654], [37.648598073, 55.746859642], [37.648620235, 55.746836308], [37.649057794, 55.746971836], [37.649185334, 55.747011202], [37.649185334, 55.747011202], [37.649294385, 55.747044256], [37.649278635, 55.747061224], [37.649278622, 55.74706124], [37.649278614, 55.747061258], [37.649278609, 55.747061278], [37.649278608, 55.747061298], [37.649278612, 55.747061318], [37.649278619, 55.747061337], [37.64927863, 55.747061354], [37.649278644, 55.747061369], [37.649278661, 55.74706138], [37.64927868, 55.747061388], [37.649337664, 55.747078831], [37.649337682, 55.747078834], [37.649337701, 55.747078834], [37.649337719, 55.747078831], [37.649337736, 55.747078825], [37.649337752, 55.747078815], [37.649337766, 55.747078803], [37.649353582, 55.747061764], [37.649465913, 55.747095292], [37.649465914, 55.747095292], [37.649478667, 55.74709887], [37.649478685, 55.747098873], [37.649478703, 55.747098873], [37.649478721, 55.74709887], [37.649478738, 55.747098863], [37.649478753, 55.747098854], [37.649478767, 55.747098842], [37.649500971, 55.747075463], [37.649500972, 55.747075462], [37.649637355, 55.746927995], [37.649637367, 55.746927979], [37.649637376, 55.746927961], [37.649637381, 55.746927941], [37.649637381, 55.746927921], [37.649637378, 55.746927901], [37.64963737, 55.746927882], [37.649637359, 55.746927865], [37.649637345, 55.74692785], [37.649637328, 55.746927839], [37.64963731, 55.746927831], [37.649557602, 55.746904575], [37.649557584, 55.746904572], [37.649557566, 55.746904571], [37.649557548, 55.746904575], [37.649557531, 55.746904581], [37.649557516, 55.74690459], [37.649557502, 55.746904602], [37.649516308, 55.74694772], [37.649465505, 55.746931682], [37.649481253, 55.746915612], [37.649481266, 55.746915596], [37.649481275, 55.746915577], [37.64948128, 55.746915558], [37.649481282, 55.746915537], [37.649481279, 55.746915517], [37.649481272, 55.746915498], [37.649481261, 55.746915481], [37.649481247, 55.746915466], [37.64948123, 55.746915454], [37.649481211, 55.746915446], [37.649463675, 55.746910078], [37.649252439, 55.746845216], [37.649252439, 55.746845216], [37.649233308, 55.746839401], [37.649025263, 55.746775881], [37.649025261, 55.746775881], [37.648920851, 55.746746816], [37.648920851, 55.746746816], [37.648867451, 55.74673206], [37.648804486, 55.746714621], [37.648804486, 55.746714621], [37.648709015, 55.746688287], [37.648838991, 55.746564304], [37.648838991, 55.746564303], [37.64886279, 55.746541371], [37.648892097, 55.746513085], [37.648931102, 55.746526042], [37.64893112, 55.746526047], [37.648931138, 55.746526047], [37.648931156, 55.746526045], [37.648931173, 55.74652604], [37.648931189, 55.746526031], [37.648931203, 55.74652602], [37.648997044, 55.746462619], [37.648997057, 55.746462603], [37.648997067, 55.746462585], [37.648997073, 55.746462565], [37.648997075, 55.746462545], [37.648997072, 55.746462524], [37.648997066, 55.746462505], [37.648997055, 55.746462487], [37.648997042, 55.746462472], [37.648997025, 55.74646246], [37.648997006, 55.746462452], [37.648958104, 55.746449528], [37.649013515, 55.746397032], [37.649013527, 55.746397018], [37.649013536, 55.746397002], [37.649013543, 55.746396984], [37.649013546, 55.746396966], [37.649013545, 55.746396947], [37.649013541, 55.746396929], [37.649013533, 55.746396911], [37.649013523, 55.746396896], [37.64901351, 55.746396883], [37.649013494, 55.746396872], [37.649013477, 55.746396865], [37.64878724, 55.746323088], [37.648815679, 55.746294877], [37.648815692, 55.746294861], [37.648815701, 55.746294843], [37.648815707, 55.746294823], [37.648815708, 55.746294803], [37.648815706, 55.746294783], [37.648815699, 55.746294763], [37.648815688, 55.746294746], [37.648815674, 55.746294731], [37.648815658, 55.746294719], [37.648815639, 55.746294711], [37.64872317, 55.746264733], [37.648723152, 55.746264729], [37.648723134, 55.746264728], [37.648723115, 55.746264731], [37.648723098, 55.746264737], [37.648723082, 55.746264746], [37.648723068, 55.746264757], [37.648694514, 55.746293084], [37.648565209, 55.746417637], [37.648417657, 55.746559726], [37.648256616, 55.746714406], [37.648256603, 55.746714421], [37.648256594, 55.746714438], [37.648256588, 55.746714457], [37.648256585, 55.746714476], [37.648256587, 55.746714496], [37.648256592, 55.746714515], [37.648256601, 55.746714532], [37.648256613, 55.746714548], [37.648256628, 55.74671456], [37.648256645, 55.74671457], [37.648256663, 55.746714576], [37.648272596, 55.746718148], [37.648336366, 55.746739627], [37.648336369, 55.746739627], [37.648346731, 55.746742759], [37.648399985, 55.746759263], [37.648371547, 55.746789719], [37.648371535, 55.746789735]]], [[[37.647174817, 55.747199052], [37.647174831, 55.747199067], [37.647174848, 55.747199079], [37.647174866, 55.747199087], [37.647305604, 55.747242493], [37.647305621, 55.747242497], [37.647305639, 55.747242498], [37.647305657, 55.747242496], [37.647305674, 55.74724249], [37.64730569, 55.747242482], [37.647305704, 55.747242471], [37.647397689, 55.74715438], [37.647442273, 55.74716868], [37.647442291, 55.747168684], [37.647442309, 55.747168684], [37.647442327, 55.747168682], [37.647442345, 55.747168676], [37.647442361, 55.747168667], [37.647442375, 55.747168655], [37.647446339, 55.74716461], [37.647489974, 55.747123692], [37.647489987, 55.747123678], [37.647489996, 55.747123661], [37.647490003, 55.747123644], [37.647490006, 55.747123625], [37.647490005, 55.747123606], [37.647490001, 55.747123588], [37.647489994, 55.747123571], [37.647489983, 55.747123555], [37.64748997, 55.747123542], [37.647489954, 55.747123531], [37.647489937, 55.747123524], [37.647444658, 55.74710881], [37.647550052, 55.747008203], [37.647550065, 55.747008188], [37.647550075, 55.74700817], [37.647550081, 55.74700815], [37.647550083, 55.74700813], [37.64755008, 55.747008109], [37.647550074, 55.74700809], [37.647550063, 55.747008072], [37.64755005, 55.747008057], [37.647550033, 55.747008045], [37.647550014, 55.747008036], [37.647425655, 55.746966869], [37.647419278, 55.746964631], [37.64741926, 55.746964627], [37.647419242, 55.746964626], [37.647419224, 55.746964628], [37.647419206, 55.746964633], [37.64741919, 55.746964642], [37.647419176, 55.746964653], [37.647174829, 55.74719892], [37.647174815, 55.747198936], [37.647174805, 55.747198954], [37.6471748, 55.747198974], [37.647174798, 55.747198994], [37.6471748, 55.747199015], [37.647174807, 55.747199034], [37.647174817, 55.747199052]]], [[[37.647560651, 55.747293767], [37.647560648, 55.747293772], [37.647539751, 55.747339189], [37.647539745, 55.747339208], [37.647539742, 55.747339228], [37.647539744, 55.747339248], [37.647539749, 55.747339267], [37.647539758, 55.747339285], [37.64753977, 55.7473393], [37.647539786, 55.747339313], [37.647539803, 55.747339323], [37.647539822, 55.747339329], [37.647867442, 55.747406663], [37.647867464, 55.747406665], [37.647971946, 55.74740464], [37.647971966, 55.747404637], [37.647971984, 55.747404631], [37.647972001, 55.747404622], [37.647972016, 55.74740461], [37.647972028, 55.747404595], [37.647972037, 55.747404578], [37.647972042, 55.747404559], [37.647972044, 55.74740454], [37.647972043, 55.747404521], [37.647956569, 55.747323741], [37.647956563, 55.747323721], [37.647956554, 55.747323704], [37.647956541, 55.747323688], [37.647956525, 55.747323675], [37.647956507, 55.747323666], [37.647956487, 55.747323661], [37.647577073, 55.747263041], [37.647577052, 55.747263039], [37.647577032, 55.747263043], [37.647577013, 55.74726305], [37.647576995, 55.747263061], [37.64757698, 55.747263075], [37.647576969, 55.747263092], [37.647560651, 55.747293767]]]], type=MultiPolygon}</t>
  </si>
  <si>
    <t>{coordinates=[37.648561176, 55.746626296], type=Point}</t>
  </si>
  <si>
    <t>- &lt;Пилоны ворот&gt;</t>
  </si>
  <si>
    <t>d90ce5d4-56f9-11e2-965f-005056806bb6</t>
  </si>
  <si>
    <t>ЦАО, Якиманка, Толмачевский Б. пер., д., 5, стр., 9</t>
  </si>
  <si>
    <t>{coordinates=[[[[37.619505659, 55.740242955], [37.619611781, 55.740258688], [37.619612648, 55.740256769], [37.619506523, 55.74024108], [37.619505659, 55.740242955]]], [[[37.619906556, 55.740302379], [37.620042273, 55.7403221], [37.620080445, 55.740327699], [37.620081268, 55.740325699], [37.619907435, 55.740300511], [37.619906556, 55.740302379]]]], type=MultiPolygon}</t>
  </si>
  <si>
    <t>{coordinates=[37.619981396, 55.74031224], type=Point}</t>
  </si>
  <si>
    <t>Фанагорийские казармы (Почтовый двор), 2-я половина XVIII - начало XIX в. Ограда начала XIX в.</t>
  </si>
  <si>
    <t>d90ce5d6-56f9-11e2-965f-005056806bb6</t>
  </si>
  <si>
    <t>Бригадирский переулок, дом 13, строение 5; Бригадирский переулок, дом 13, строение 5</t>
  </si>
  <si>
    <t>{coordinates=[[[37.680120095, 55.766194445], [37.680107713, 55.766273503], [37.680618278, 55.766264224], [37.681256276, 55.766250714], [37.68124914, 55.76608546], [37.681140814, 55.766087416], [37.681144374, 55.766168246], [37.680914181, 55.766172177], [37.680914041, 55.766141639], [37.680831205, 55.766143557], [37.680824108, 55.765986386], [37.681075809, 55.765982873], [37.681068464, 55.765772262], [37.680804022, 55.765776242], [37.680800788, 55.765677897], [37.680799015, 55.76562311], [37.68086114, 55.765621582], [37.680861034, 55.765677808], [37.680861002, 55.765695323], [37.681521511, 55.765676839], [37.681507799, 55.765485278], [37.680882121, 55.765507483], [37.680882051, 55.765492214], [37.680563794, 55.765503368], [37.680563836, 55.76551244], [37.680272642, 55.765518973], [37.680210517, 55.765520591], [37.680216297, 55.765599712], [37.680650548, 55.765591442], [37.680651907, 55.765678115], [37.680653479, 55.765778259], [37.680641531, 55.765778276], [37.68064854, 55.765986548], [37.680674361, 55.765988402], [37.68068164, 55.766185092], [37.680613134, 55.766185192], [37.68038135, 55.766189573], [37.680346303, 55.766190073], [37.680120095, 55.766194445]]], type=Polygon}</t>
  </si>
  <si>
    <t>{coordinates=[37.680858608, 55.765880574], type=Point}</t>
  </si>
  <si>
    <t>Надгробие на семейном захоронении Гарновских, кон. XIX в., итальянский скульптор (?) – Гарновской Марии Николаевны, (1862–1895 гг.) – Горновской Изабели (?–1887 гг.)</t>
  </si>
  <si>
    <t>d90ce5db-56f9-11e2-965f-005056806bb6</t>
  </si>
  <si>
    <t>{geometries=[{coordinates=[37.708580024, 55.768673631], type=Point}, {coordinates=[[[37.708577943, 55.768777381], [37.708671681, 55.768667907], [37.708581594, 55.768572407], [37.70848888, 55.768676829], [37.708577943, 55.768777381]]], type=Polygon}], type=GeometryCollection}</t>
  </si>
  <si>
    <t>{coordinates=[37.708580351, 55.768672368], type=Point}</t>
  </si>
  <si>
    <t>Могила Доватора Льва Михайловича (1903–1941)</t>
  </si>
  <si>
    <t>d90ce5dd-56f9-11e2-965f-005056806bb6</t>
  </si>
  <si>
    <t>d90ce5e0-56f9-11e2-965f-005056806bb6</t>
  </si>
  <si>
    <t>{coordinates=[[[37.706941893, 55.766077828], [37.706944385, 55.766080695], [37.707657491, 55.765854883], [37.707817531, 55.765678358], [37.709366055, 55.766274487], [37.711190427, 55.768753979], [37.707678702, 55.771733047], [37.707632742, 55.7717409], [37.706198164, 55.770981264], [37.706243751, 55.770903428], [37.706243546, 55.770864549], [37.706174375, 55.770830968], [37.706109867, 55.770810341], [37.706019426, 55.770850724], [37.705625595, 55.771185746], [37.705145245, 55.770810708], [37.704798621, 55.770497654], [37.704669368, 55.770409742], [37.704351216, 55.770262526], [37.703449995, 55.769808944], [37.703446006, 55.769818262], [37.703436275, 55.769824518], [37.704358644, 55.770289549], [37.70463989, 55.770416091], [37.704769156, 55.770506595], [37.705126595, 55.770826762], [37.705593062, 55.771186271], [37.70561617, 55.771206967], [37.705639142, 55.771201746], [37.706037545, 55.770861533], [37.706106365, 55.770827722], [37.706212351, 55.770863832], [37.706212555, 55.770902711], [37.70616242, 55.770990923], [37.707613881, 55.771751673], [37.707696679, 55.771751533], [37.711208831, 55.768755409], [37.709381701, 55.766267343], [37.708091214, 55.765761498], [37.707802939, 55.765659892], [37.707633742, 55.765844209], [37.706940451, 55.766070876], [37.706941893, 55.766077828]]], type=Polygon}</t>
  </si>
  <si>
    <t>{coordinates=[37.710287802, 55.767514233], type=Point}</t>
  </si>
  <si>
    <t>Могила Вильямса Петра Владимировича (1902–1947)</t>
  </si>
  <si>
    <t>d90ce5e6-56f9-11e2-965f-005056806bb6</t>
  </si>
  <si>
    <t>Могила – Самсонов Константин Яковлевич (1916–1977), полковник, Герой Советского Союза</t>
  </si>
  <si>
    <t>d90ce5f2-56f9-11e2-965f-005056806bb6</t>
  </si>
  <si>
    <t>{geometries=[{coordinates=[37.55444564, 55.724797256], type=Point}, {coordinates=[[[37.554443782, 55.724918816], [37.554587523, 55.724799567], [37.554447795, 55.724665675], [37.554303459, 55.724804965], [37.554443782, 55.724918816]]], type=Polygon}], type=GeometryCollection}</t>
  </si>
  <si>
    <t>{coordinates=[37.554448042, 55.724732621], type=Point}</t>
  </si>
  <si>
    <t>Могила Поля Андрея Ивановича (1794–1864)</t>
  </si>
  <si>
    <t>d90ce5f4-56f9-11e2-965f-005056806bb6</t>
  </si>
  <si>
    <t>{geometries=[{coordinates=[37.70857864, 55.768672971], type=Point}, {coordinates=[[[37.708578674, 55.768778276], [37.708669241, 55.768666727], [37.708579147, 55.768570042], [37.7084875, 55.768676839], [37.708578674, 55.768778276]]], type=Polygon}], type=GeometryCollection}</t>
  </si>
  <si>
    <t>{coordinates=[37.708578487, 55.768671783], type=Point}</t>
  </si>
  <si>
    <t>&lt;Могила братская, в которой похоронен&gt; М. Волкова</t>
  </si>
  <si>
    <t>d90ce5f9-56f9-11e2-965f-005056806bb6</t>
  </si>
  <si>
    <t>Подпорная стена, 1–я половина XIX в.</t>
  </si>
  <si>
    <t>d90ce5fa-56f9-11e2-965f-005056806bb6</t>
  </si>
  <si>
    <t>и Трехсвятительский М. пер.</t>
  </si>
  <si>
    <t>{coordinates=[[[37.642538484, 55.754470494], [37.642539792, 55.754470493], [37.642656126, 55.754612643], [37.643008119, 55.754587094], [37.643004039, 55.754575266], [37.642668123, 55.754598292], [37.642556772, 55.754467526], [37.642538484, 55.754470494]]], type=Polygon}</t>
  </si>
  <si>
    <t>Могила Богословского Михаила Михайловича (1867–1929)</t>
  </si>
  <si>
    <t>d90ce610-56f9-11e2-965f-005056806bb6</t>
  </si>
  <si>
    <t>Могила Тропинина Василия Андреевича (1776-1857)</t>
  </si>
  <si>
    <t>d90ce613-56f9-11e2-965f-005056806bb6</t>
  </si>
  <si>
    <t>Могила Бурденко Николая Ниловича (1876–1946)</t>
  </si>
  <si>
    <t>d90ce615-56f9-11e2-965f-005056806bb6</t>
  </si>
  <si>
    <t>Ограда с воротами служебного двора, 1798–1817 гг.</t>
  </si>
  <si>
    <t>d90ce632-56f9-11e2-965f-005056806bb6</t>
  </si>
  <si>
    <t>по ул. Яузская</t>
  </si>
  <si>
    <t>{coordinates=[[[37.647431033, 55.746968756], [37.647476003, 55.746920086], [37.647464265, 55.746916943], [37.647420337, 55.74696511], [37.647425625, 55.746966964], [37.647431033, 55.746968756]]], type=Polygon}</t>
  </si>
  <si>
    <t>{coordinates=[37.647448035, 55.746942598], type=Point}</t>
  </si>
  <si>
    <t>Могила Борисяка Алексея Алексеевича (1872–1944)</t>
  </si>
  <si>
    <t>d90ce639-56f9-11e2-965f-005056806bb6</t>
  </si>
  <si>
    <t>{geometries=[{coordinates=[37.554447028, 55.724798331], type=Point}, {coordinates=[[[37.554444245, 55.724915073], [37.55458179, 55.724799767], [37.554454507, 55.72467395], [37.554307567, 55.724804536], [37.554444245, 55.724915073]]], type=Polygon}], type=GeometryCollection}</t>
  </si>
  <si>
    <t>{coordinates=[37.554450934, 55.724736859], type=Point}</t>
  </si>
  <si>
    <t>Могила - Борисов Иван Григорьевич (1921-1954), Герой Советского Союза</t>
  </si>
  <si>
    <t>d90ce63a-56f9-11e2-965f-005056806bb6</t>
  </si>
  <si>
    <t>Парк центральной клинической больницы им. Н.А.Семашко</t>
  </si>
  <si>
    <t>d90ce63e-56f9-11e2-965f-005056806bb6</t>
  </si>
  <si>
    <t>СВАО, муниципальный округ Ростокино, Будайская ул., д., 2 (парк)</t>
  </si>
  <si>
    <t>{coordinates=[[[37.66805597, 55.830260788], [37.666744793, 55.830300819], [37.665615798, 55.830233294], [37.665285791, 55.830312432], [37.666121214, 55.832793406], [37.668679453, 55.83451447], [37.669105409, 55.834340301], [37.669131518, 55.834093935], [37.670131061, 55.834134959], [37.670759414, 55.829696751], [37.670564207, 55.829692178], [37.669206506, 55.829660354], [37.668234447, 55.829823655], [37.66805597, 55.830260788]]], type=Polygon}</t>
  </si>
  <si>
    <t>{coordinates=[37.668100062, 55.831552919], type=Point}</t>
  </si>
  <si>
    <t>Могила Сытина Ивана Дмитриевича (1851–1934)</t>
  </si>
  <si>
    <t>d90ce643-56f9-11e2-965f-005056806bb6</t>
  </si>
  <si>
    <t>Могила Альтфатера Василия Михайловича (1883–1919)</t>
  </si>
  <si>
    <t>d90ce646-56f9-11e2-965f-005056806bb6</t>
  </si>
  <si>
    <t>Ограда (фрагмент)</t>
  </si>
  <si>
    <t>d90ce64b-56f9-11e2-965f-005056806bb6</t>
  </si>
  <si>
    <t>ЦАО, Тверской, Каретный Б. пер., д., 4, стр., 4</t>
  </si>
  <si>
    <t>{coordinates=[[[37.616868829, 55.770618943], [37.617387004, 55.770635631], [37.617443288, 55.770615679], [37.617436829, 55.77060938], [37.617383783, 55.770628348], [37.616869133, 55.770611849], [37.616868829, 55.770618943]]], type=Polygon}</t>
  </si>
  <si>
    <t>{coordinates=[37.617125972, 55.770623646], type=Point}</t>
  </si>
  <si>
    <t>Ограда, вторая половина 1940-х - начало 1950-х гг.</t>
  </si>
  <si>
    <t>d90ce64d-56f9-11e2-965f-005056806bb6</t>
  </si>
  <si>
    <t>ЮЗАО, Гагаринский, Ленинский просп., д., 53</t>
  </si>
  <si>
    <t>{coordinates=[[[[37.564922852, 55.698309213], [37.565200458, 55.69846546], [37.565004397, 55.698575122], [37.56501613, 55.69858162], [37.565331801, 55.698759385], [37.565342014, 55.698765225], [37.565425698, 55.69881308], [37.565868227, 55.699066138], [37.565882129, 55.699074087], [37.565926314, 55.699098993], [37.56595488, 55.699115096], [37.56597828, 55.699128087], [37.566117887, 55.699205591], [37.566124082, 55.699209031], [37.566513322, 55.699425121], [37.566540047, 55.69942825], [37.566855123, 55.699265984], [37.566933503, 55.699225618], [37.566981871, 55.69919804], [37.567046107, 55.699162102], [37.567153307, 55.699103503], [37.567215755, 55.699069366], [37.567255295, 55.699047752], [37.567331796, 55.699005934], [37.567336992, 55.699003069], [37.567454864, 55.698936272], [37.567514313, 55.698900265], [37.567531292, 55.698890124], [37.568165029, 55.698535507], [37.568243206, 55.698491762], [37.568295851, 55.698462303], [37.568356874, 55.698428156], [37.568392294, 55.698408336], [37.568500328, 55.698347893], [37.568474565, 55.69833702], [37.568470221, 55.698335187], [37.568398921, 55.698375641], [37.56838352, 55.698387074], [37.568379926, 55.698389046], [37.568238656, 55.698466571], [37.568135655, 55.69852501], [37.567513189, 55.698878172], [37.567433198, 55.698923555], [37.567310333, 55.698993262], [37.567237883, 55.699034367], [37.56713572, 55.699092329], [37.567045484, 55.699143523], [37.566959378, 55.699185338], [37.566959245, 55.699185414], [37.566911472, 55.699212652], [37.566797515, 55.699271341], [37.566530609, 55.699408799], [37.566528946, 55.699408605], [37.56648116, 55.699382076], [37.566441423, 55.699360016], [37.566358154, 55.699313788], [37.56632137, 55.699293367], [37.566252354, 55.699255052], [37.566150974, 55.69919877], [37.566133924, 55.699189305], [37.566042883, 55.699138762], [37.566005567, 55.699118045], [37.565977265, 55.699102333], [37.565904681, 55.699061419], [37.565886745, 55.699051162], [37.565657213, 55.698919907], [37.565561926, 55.698869441], [37.565441863, 55.698796759], [37.565429481, 55.698789678], [37.565364152, 55.69875232], [37.565354347, 55.698746713], [37.565049713, 55.698575058], [37.565245589, 55.698465499], [37.564945305, 55.698296489], [37.564922852, 55.698309213]]], [[[37.564467973, 55.698048978], [37.564473908, 55.698052875], [37.56449644, 55.698040122], [37.564490264, 55.698036066], [37.564461092, 55.698022609], [37.564194023, 55.697875047], [37.563994659, 55.697985093], [37.563177702, 55.697520313], [37.563064307, 55.697451898], [37.562470282, 55.697117095], [37.562703159, 55.696975698], [37.562699808, 55.696973752], [37.562680525, 55.696963065], [37.562624823, 55.696996887], [37.562426077, 55.697117559], [37.563029076, 55.69745742], [37.563041456, 55.697464397], [37.56313674, 55.697521886], [37.563154799, 55.697532781], [37.563717889, 55.697853158], [37.563980319, 55.698002469], [37.563994234, 55.698010446], [37.564194012, 55.697900172], [37.564439867, 55.698036012], [37.564467973, 55.698048978]]]], type=MultiPolygon}</t>
  </si>
  <si>
    <t>{coordinates=[37.563109579, 55.697492355], type=Point}</t>
  </si>
  <si>
    <t>Могила Пчелина Владимира Николаевича (1869–1941)</t>
  </si>
  <si>
    <t>d90ce656-56f9-11e2-965f-005056806bb6</t>
  </si>
  <si>
    <t>Урна – Шарохин Михаил Николаевич (1898–1974), Герой Советского Союза</t>
  </si>
  <si>
    <t>d90ce65f-56f9-11e2-965f-005056806bb6</t>
  </si>
  <si>
    <t>ЦАО, муниципальный округ Хамовники, Лужнецкий пр., д., 2 (Новодевичье кладбище, секция 128, ниша 28)</t>
  </si>
  <si>
    <t>{geometries=[{coordinates=[37.554444084, 55.724798135], type=Point}, {coordinates=[[[37.554441914, 55.724918817], [37.554587523, 55.724799567], [37.554443435, 55.724666029], [37.554303463, 55.724808128], [37.554441914, 55.724918817]]], type=Polygon}], type=GeometryCollection}</t>
  </si>
  <si>
    <t>{coordinates=[37.554446572, 55.724732798], type=Point}</t>
  </si>
  <si>
    <t>Могила Васильева Сергея Васильевича (1827–1862)</t>
  </si>
  <si>
    <t>d90ce665-56f9-11e2-965f-005056806bb6</t>
  </si>
  <si>
    <t>Церковь Крестовоздвиженская, 1750–1763 гг.</t>
  </si>
  <si>
    <t>d90ce667-56f9-11e2-965f-005056806bb6</t>
  </si>
  <si>
    <t>Алтуфьевское шоссе, дом 147, строение 1</t>
  </si>
  <si>
    <t>{coordinates=[[[37.586134034, 55.90807891], [37.586196949, 55.908062327], [37.586226465, 55.908094815], [37.586239657, 55.908091384], [37.586433482, 55.908043342], [37.586402937, 55.908004581], [37.586452659, 55.907991429], [37.586473997, 55.907998258], [37.586505479, 55.908000517], [37.586514638, 55.908010206], [37.586569435, 55.90799591], [37.586559259, 55.907985651], [37.586575482, 55.907975374], [37.586583554, 55.907952555], [37.58666778, 55.907930823], [37.586674867, 55.907921693], [37.58667077, 55.907905727], [37.586654497, 55.907893191], [37.58663621, 55.907888071], [37.586626061, 55.907890359], [37.586547924, 55.907910375], [37.586522531, 55.90790583], [37.586488008, 55.907905854], [37.586475791, 55.907891034], [37.586419979, 55.907905331], [37.586431183, 55.907921292], [37.58641801, 55.907933278], [37.586408916, 55.907953247], [37.586364263, 55.907963544], [37.586327603, 55.907914521], [37.586123644, 55.907971125], [37.586151129, 55.908003615], [37.586087195, 55.908018488], [37.586134034, 55.90807891]]], type=Polygon}</t>
  </si>
  <si>
    <t>{coordinates=[37.586293452, 55.90799367], type=Point}</t>
  </si>
  <si>
    <t>Могила Рубинштейна Николая Григорьевича (1835–1881)</t>
  </si>
  <si>
    <t>d90ce66f-56f9-11e2-965f-005056806bb6</t>
  </si>
  <si>
    <t>{geometries=[{coordinates=[37.554442216, 55.724794439], type=Point}, {coordinates=[[[37.554440734, 55.724919883], [37.554587321, 55.724800812], [37.554439704, 55.724649037], [37.554301104, 55.724808025], [37.554440734, 55.724919883]]], type=Polygon}], type=GeometryCollection}</t>
  </si>
  <si>
    <t>{coordinates=[37.55444353, 55.724724925], type=Point}</t>
  </si>
  <si>
    <t>Могила – Мыльников Григорий Михайлович (1919–1979), дважды Герой Советского Союза</t>
  </si>
  <si>
    <t>d90ce676-56f9-11e2-965f-005056806bb6</t>
  </si>
  <si>
    <t>{geometries=[{coordinates=[37.548333388, 55.768403648], type=Point}, {coordinates=[[[37.548326863, 55.768502161], [37.548409983, 55.768406021], [37.54834316, 55.768296936], [37.548253543, 55.768409474], [37.548326863, 55.768502161]]], type=Polygon}], type=GeometryCollection}</t>
  </si>
  <si>
    <t>{coordinates=[37.548338149, 55.768351479], type=Point}</t>
  </si>
  <si>
    <t>Уборная</t>
  </si>
  <si>
    <t>d90ce679-56f9-11e2-965f-005056806bb6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</si>
  <si>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Уборная</t>
  </si>
  <si>
    <t>ЮВАО, муниципальный округ Печатники, стр., (ст. Угрешская, ПК 23960-ПК 27150, лит. 15.18)</t>
  </si>
  <si>
    <t>{coordinates=[[[37.688220241, 55.715972724], [37.688276296, 55.715912979], [37.688153483, 55.715876912], [37.688095755, 55.715935112], [37.688220241, 55.715972724]]], type=Polygon}</t>
  </si>
  <si>
    <t>{coordinates=[37.688186322, 55.715924046], type=Point}</t>
  </si>
  <si>
    <t>Могила Сеченова Ивана Михайловича (1829–1905)</t>
  </si>
  <si>
    <t>df09ecd3-56f9-11e2-965f-005056806bb6</t>
  </si>
  <si>
    <t>{geometries=[{coordinates=[37.554445467, 55.724796855], type=Point}, {coordinates=[[[37.554444398, 55.724917763], [37.554585103, 55.724799496], [37.554446521, 55.724664614], [37.554305847, 55.724805546], [37.554444398, 55.724917763]]], type=Polygon}], type=GeometryCollection}</t>
  </si>
  <si>
    <t>{coordinates=[37.554447508, 55.724732055], type=Point}</t>
  </si>
  <si>
    <t>df09ecd5-56f9-11e2-965f-005056806bb6</t>
  </si>
  <si>
    <t>{geometries=[{coordinates=[37.554442986, 55.724796478], type=Point}, {coordinates=[[[37.554440062, 55.724921644], [37.554587854, 55.724800184], [37.554442955, 55.724654944], [37.554301071, 55.724809139], [37.554440062, 55.724921644]]], type=Polygon}], type=GeometryCollection}</t>
  </si>
  <si>
    <t>{coordinates=[37.554445769, 55.724727564], type=Point}</t>
  </si>
  <si>
    <t>Могила - Зайцев Александр Андреевич (1911-1965), Герой Советского Союза</t>
  </si>
  <si>
    <t>df09ecd6-56f9-11e2-965f-005056806bb6</t>
  </si>
  <si>
    <t>Могила Плевако Федора Никифоровича (1842–1909), юриста</t>
  </si>
  <si>
    <t>df09ecda-56f9-11e2-965f-005056806bb6</t>
  </si>
  <si>
    <t>ЦАО, муниципальный округ Пресненский, Сергея Макеева ул., д., 15 (Ваганьковское кладбище, участок 5)</t>
  </si>
  <si>
    <t>Могила – Фрунзе Тимур Михайлович (1923–1942), Герой Советского Союза</t>
  </si>
  <si>
    <t>df09ece2-56f9-11e2-965f-005056806bb6</t>
  </si>
  <si>
    <t>ЦАО, муниципальный округ Хамовники, Лужнецкий пр., д., 2 (Новодевичье кладбище, участок 3, ряд 63)</t>
  </si>
  <si>
    <t>{geometries=[{coordinates=[37.554443969, 55.724796078], type=Point}, {coordinates=[[[37.554440133, 55.724920192], [37.554590634, 55.724798547], [37.554445542, 55.724658938], [37.554299565, 55.724806634], [37.554440133, 55.724920192]]], type=Polygon}], type=GeometryCollection}</t>
  </si>
  <si>
    <t>{coordinates=[37.554447319, 55.724728743], type=Point}</t>
  </si>
  <si>
    <t>&lt;Могила братская, в которой похоронен&gt; А.В. Станкевич</t>
  </si>
  <si>
    <t>df09ecee-56f9-11e2-965f-005056806bb6</t>
  </si>
  <si>
    <t>{geometries=[{coordinates=[37.618122868, 55.754216119], type=Point}, {coordinates=[[[37.618122146, 55.754220598], [37.618128389, 55.754216398], [37.618123363, 55.754211338], [37.618117574, 55.75421614], [37.618122146, 55.754220598]]], type=Polygon}], type=GeometryCollection}</t>
  </si>
  <si>
    <t>{coordinates=[37.618123108, 55.754213739], type=Point}</t>
  </si>
  <si>
    <t>Мичуринский сад, 1939-1954 гг.</t>
  </si>
  <si>
    <t>df09ecf5-56f9-11e2-965f-005056806bb6</t>
  </si>
  <si>
    <t>СВАО, Останкинский, Мира просп., д., 119</t>
  </si>
  <si>
    <t>{coordinates=[[[37.619926636, 55.834656415], [37.620006259, 55.834599313], [37.61995336, 55.834043229], [37.617660008, 55.833989232], [37.617318713, 55.832530962], [37.616348169, 55.832599941], [37.61562573, 55.832652657], [37.615395155, 55.832667665], [37.615395352, 55.832734704], [37.615343837, 55.832734752], [37.615344215, 55.832863153], [37.615133543, 55.832863349], [37.615134292, 55.833118482], [37.614951145, 55.833395296], [37.614973426, 55.833945725], [37.614504335, 55.833956515], [37.61426708, 55.834409464], [37.614335049, 55.834463318], [37.61567874, 55.834431092], [37.615696026, 55.834929513], [37.615742753, 55.834955606], [37.617788167, 55.834809513], [37.617987588, 55.834795311], [37.619930722, 55.834656411], [37.619926636, 55.834656415]]], type=Polygon}</t>
  </si>
  <si>
    <t>{coordinates=[37.61627385, 55.83367051], type=Point}</t>
  </si>
  <si>
    <t>Могила Овера Александра Ивановича (1804–1864), врача</t>
  </si>
  <si>
    <t>df09ecf8-56f9-11e2-965f-005056806bb6</t>
  </si>
  <si>
    <t>{geometries=[{coordinates=[37.708576333, 55.768675263], type=Point}, {coordinates=[[[37.708578174, 55.768773435], [37.70865669, 55.768675276], [37.70857659, 55.768575304], [37.708493877, 55.768677036], [37.708578174, 55.768773435]]], type=Polygon}], type=GeometryCollection}</t>
  </si>
  <si>
    <t>{coordinates=[37.708576294, 55.76862529], type=Point}</t>
  </si>
  <si>
    <t>Могила Коваленского Михаила Николаевича (1874–1923)</t>
  </si>
  <si>
    <t>df09ecfe-56f9-11e2-965f-005056806bb6</t>
  </si>
  <si>
    <t>Могила – Ковалев Тимофей Алексеевич (1918–1981), Герой Советского Союза</t>
  </si>
  <si>
    <t>df09ecff-56f9-11e2-965f-005056806bb6</t>
  </si>
  <si>
    <t>ВАО, муниципальный округ Преображенское, Преображенский Вал ул., д., 17А (Преображенское кладбище, участок 14)</t>
  </si>
  <si>
    <t>Братская могила Красной Армии 1941 г., перезахоронение 1978 г.</t>
  </si>
  <si>
    <t>df09ed01-56f9-11e2-965f-005056806bb6</t>
  </si>
  <si>
    <t>ЗелАО, Савелки, Проезд N 4921, д., 3, стр., 1 (дер. Ржавки)</t>
  </si>
  <si>
    <t>{geometries=[{coordinates=[37.259852631, 55.984318088], type=Point}, {coordinates=[[[37.259863805, 55.984289765], [37.259814393, 55.984282465], [37.259781678, 55.984352052], [37.259886505, 55.984367543], [37.259912417, 55.984312448], [37.259856986, 55.984304256], [37.259863805, 55.984289765]]], type=Polygon}], type=GeometryCollection}</t>
  </si>
  <si>
    <t>{coordinates=[37.259847046, 55.98433225], type=Point}</t>
  </si>
  <si>
    <t>Урна с прахом Стучки Петра Ивановича (1865–1932)</t>
  </si>
  <si>
    <t>df09ed03-56f9-11e2-965f-005056806bb6</t>
  </si>
  <si>
    <t>df09ed0a-56f9-11e2-965f-005056806bb6</t>
  </si>
  <si>
    <t>{coordinates=[[[[37.573553786, 55.758421273], [37.573582541, 55.758466164], [37.573483823, 55.758485983], [37.573509383, 55.758525487], [37.573725927, 55.758482694], [37.573773694, 55.758473233], [37.573786474, 55.758494781], [37.573853349, 55.758482169], [37.573859748, 55.758494737], [37.574018966, 55.758462309], [37.573942289, 55.758343797], [37.573553786, 55.758421273]]], [[[37.574137241, 55.758676002], [37.574086148, 55.758609567], [37.573879175, 55.758662234], [37.573936651, 55.758730912], [37.574137241, 55.758676002]]], [[[37.573742155, 55.75866815], [37.573846206, 55.7586467], [37.573770999, 55.758544084], [37.573666944, 55.758566721], [37.573742155, 55.75866815]]]], type=MultiPolygon}</t>
  </si>
  <si>
    <t>{coordinates=[37.57378631, 55.758441791], type=Point}</t>
  </si>
  <si>
    <t>Могила – Тихонов Михаил Федорович (1900–1971), Герой Советского Союза</t>
  </si>
  <si>
    <t>df09ed0c-56f9-11e2-965f-005056806bb6</t>
  </si>
  <si>
    <t>{geometries=[{coordinates=[37.554442704, 55.724797764], type=Point}, {coordinates=[[[37.554439382, 55.724920324], [37.554588962, 55.724799938], [37.554440929, 55.724660344], [37.554301544, 55.724810448], [37.554439382, 55.724920324]]], type=Polygon}], type=GeometryCollection}</t>
  </si>
  <si>
    <t>{coordinates=[37.554445531, 55.724730141], type=Point}</t>
  </si>
  <si>
    <t>Могила – Шлемин Иван Тимофеевич (1898–1969), Герой Советского Союза</t>
  </si>
  <si>
    <t>df09ed11-56f9-11e2-965f-005056806bb6</t>
  </si>
  <si>
    <t>{geometries=[{coordinates=[37.554443155, 55.724798135], type=Point}, {coordinates=[[[37.554438747, 55.724921384], [37.554590163, 55.724798696], [37.554442183, 55.724665085], [37.554301527, 55.724807375], [37.554438747, 55.724921384]]], type=Polygon}], type=GeometryCollection}</t>
  </si>
  <si>
    <t>{coordinates=[37.554446159, 55.724731891], type=Point}</t>
  </si>
  <si>
    <t>Урна с прахом Куйбышева Валериана Владимировича (1888–1935)</t>
  </si>
  <si>
    <t>df09ed12-56f9-11e2-965f-005056806bb6</t>
  </si>
  <si>
    <t>{geometries=[{coordinates=[37.618770411, 55.75389203], type=Point}, {coordinates=[[[37.618770302, 55.7538952], [37.618773833, 55.753892383], [37.618770687, 55.753888451], [37.618766821, 55.753892085], [37.618770302, 55.7538952]]], type=Polygon}], type=GeometryCollection}</t>
  </si>
  <si>
    <t>{coordinates=[37.618770448, 55.753890268], type=Point}</t>
  </si>
  <si>
    <t>Могила - Чунтонов Николай Григорьевич (1925-1977), Герой Советского Союза</t>
  </si>
  <si>
    <t>df09ed14-56f9-11e2-965f-005056806bb6</t>
  </si>
  <si>
    <t>ЮВАО, муниципальный округ Выхино-Жулебино, Скрябина академика ул., д., 19 (Кузьминское кладбище, участок 48)</t>
  </si>
  <si>
    <t>Могила Керженцева (Лебедева) Платона Михайловича (1881–1940)</t>
  </si>
  <si>
    <t>df09ed19-56f9-11e2-965f-005056806bb6</t>
  </si>
  <si>
    <t>{geometries=[{coordinates=[37.554440435, 55.724795183], type=Point}, {coordinates=[[[37.554440111, 55.724920185], [37.554584531, 55.724804249], [37.554439742, 55.72465118], [37.554297354, 55.724805119], [37.554440111, 55.724920185]]], type=Polygon}], type=GeometryCollection}</t>
  </si>
  <si>
    <t>{coordinates=[37.554440544, 55.724727715], type=Point}</t>
  </si>
  <si>
    <t>Рельефы с росписью в интерьере гостиницы Москва, 1978 г.</t>
  </si>
  <si>
    <t>df09ed29-56f9-11e2-965f-005056806bb6</t>
  </si>
  <si>
    <t>ЦАО, Охотный Ряд ул., дом 2</t>
  </si>
  <si>
    <t>{coordinates=[[[37.618222109, 55.757491307], [37.618275034, 55.757521033], [37.618329132, 55.757491204], [37.618275121, 55.757460563], [37.618222109, 55.757491307]]], type=Polygon}</t>
  </si>
  <si>
    <t>{coordinates=[37.618275415, 55.757475884], type=Point}</t>
  </si>
  <si>
    <t>Могила Киквидзе Василия Исидоровича (1894-1919)</t>
  </si>
  <si>
    <t>df09ed2a-56f9-11e2-965f-005056806bb6</t>
  </si>
  <si>
    <t>{geometries=[{coordinates=[37.548306386, 55.768404566], type=Point}, {coordinates=[[[37.548327495, 55.768503179], [37.548411684, 55.768404824], [37.548341466, 55.768292563], [37.548253084, 55.768408745], [37.548251503, 55.768408746], [37.548253084, 55.76840934], [37.548327495, 55.768503179]]], type=Polygon}], type=GeometryCollection}</t>
  </si>
  <si>
    <t>{coordinates=[37.548337671, 55.768348694], type=Point}</t>
  </si>
  <si>
    <t>Памятник А.И.Герцену, 1922 г., ск. Н.А.Андреев</t>
  </si>
  <si>
    <t>df09ed2d-56f9-11e2-965f-005056806bb6</t>
  </si>
  <si>
    <t>ЦАО, муниципальный округ Тверской, Моховая ул., д., 11, стр., 1 (во дворе)</t>
  </si>
  <si>
    <t>{coordinates=[[[37.611796766, 55.755079013], [37.611796846, 55.75510702], [37.611834871, 55.755106699], [37.611834792, 55.755078979], [37.611796766, 55.755079013]]], type=Polygon}</t>
  </si>
  <si>
    <t>{coordinates=[37.611815819, 55.755092856], type=Point}</t>
  </si>
  <si>
    <t>Урна – Людников Иван Ильич (1902–1976), Герой Советского Союза</t>
  </si>
  <si>
    <t>df09ed2f-56f9-11e2-965f-005056806bb6</t>
  </si>
  <si>
    <t>ЦАО, муниципальный округ Хамовники, Лужнецкий пр., д., 2 (Новодевичье кладбище, секция 134, ниша 68)</t>
  </si>
  <si>
    <t>Могила – Матвеев Владимир Сергеевич (1909–1983), Герой Советского Союза</t>
  </si>
  <si>
    <t>df09ed39-56f9-11e2-965f-005056806bb6</t>
  </si>
  <si>
    <t>Новое Донское кладбище, участок 4, аллея 2</t>
  </si>
  <si>
    <t>{geometries=[{coordinates=[37.601174241, 55.711831569], type=Point}, {coordinates=[[[37.601161681, 55.711834341], [37.601184119, 55.711836748], [37.601186803, 55.711828842], [37.601164365, 55.711826345], [37.601161681, 55.711834341]]], type=Polygon}], type=GeometryCollection}</t>
  </si>
  <si>
    <t>{coordinates=[37.601174236, 55.711831591], type=Point}</t>
  </si>
  <si>
    <t>Могила Погодина Михаила Петровича (1800–1875)</t>
  </si>
  <si>
    <t>df09ed3f-56f9-11e2-965f-005056806bb6</t>
  </si>
  <si>
    <t>{geometries=[{coordinates=[37.554433198, 55.724797777], type=Point}, {coordinates=[[[37.554438185, 55.724901207], [37.554542119, 55.724802983], [37.554436864, 55.724680956], [37.554315622, 55.724805962], [37.554438185, 55.724901207]]], type=Polygon}], type=GeometryCollection}</t>
  </si>
  <si>
    <t>{coordinates=[37.55443359, 55.72474197], type=Point}</t>
  </si>
  <si>
    <t>Могила Лебедева Петра Николаевича (1866–1912)</t>
  </si>
  <si>
    <t>df09ed48-56f9-11e2-965f-005056806bb6</t>
  </si>
  <si>
    <t>{geometries=[{coordinates=[37.554443341, 55.724798122], type=Point}, {coordinates=[[[37.554440984, 55.724921015], [37.554589878, 55.724799751], [37.554443789, 55.724664002], [37.554298714, 55.724807721], [37.554440984, 55.724921015]]], type=Polygon}], type=GeometryCollection}</t>
  </si>
  <si>
    <t>{coordinates=[37.554446054, 55.724731877], type=Point}</t>
  </si>
  <si>
    <t>Могила Маяковского Владимира Владимировича (1893–1930)</t>
  </si>
  <si>
    <t>df09ed4e-56f9-11e2-965f-005056806bb6</t>
  </si>
  <si>
    <t>{geometries=[{coordinates=[37.554441707, 55.724795563], type=Point}, {coordinates=[[[37.554437883, 55.724922347], [37.554588458, 55.724799658], [37.554441719, 55.724651907], [37.554298768, 55.724808339], [37.554437883, 55.724922347]]], type=Polygon}], type=GeometryCollection}</t>
  </si>
  <si>
    <t>{coordinates=[37.554444649, 55.724725783], type=Point}</t>
  </si>
  <si>
    <t>Могила Свирского Алексея Ивановича (1865-1942)</t>
  </si>
  <si>
    <t>df09ed50-56f9-11e2-965f-005056806bb6</t>
  </si>
  <si>
    <t>Урна с прахом Владимирова Мирона Константиновича (1879–1925)</t>
  </si>
  <si>
    <t>df09ed52-56f9-11e2-965f-005056806bb6</t>
  </si>
  <si>
    <t>{geometries=[{coordinates=[37.618770271, 55.753891931], type=Point}, {coordinates=[[[37.618770427, 55.753895216], [37.618773653, 55.753892073], [37.618770454, 55.753888383], [37.61876655, 55.753892053], [37.618770427, 55.753895216]]], type=Polygon}], type=GeometryCollection}</t>
  </si>
  <si>
    <t>{coordinates=[37.618770274, 55.753890218], type=Point}</t>
  </si>
  <si>
    <t>Могила Орлова Егора Ивановича (1865-1944)</t>
  </si>
  <si>
    <t>df09ed54-56f9-11e2-965f-005056806bb6</t>
  </si>
  <si>
    <t>Парк Патриаршие пруды</t>
  </si>
  <si>
    <t>df09ed57-56f9-11e2-965f-005056806bb6</t>
  </si>
  <si>
    <t>ЦАО, Пресненский, Бронная М. ул., д., 30/1</t>
  </si>
  <si>
    <t>{coordinates=[[[37.59068618, 55.763966996], [37.590686333, 55.763980522], [37.591116139, 55.764603926], [37.591707533, 55.765025696], [37.591731076, 55.765035437], [37.59181508, 55.765031005], [37.591845946, 55.765009024], [37.592167316, 55.764780154], [37.592478793, 55.764558325], [37.593609178, 55.763736784], [37.593708176, 55.76367203], [37.593741041, 55.76364772], [37.593737821, 55.763633351], [37.593711335, 55.763611104], [37.592301654, 55.76294014], [37.592279343, 55.762936564], [37.592196489, 55.76292944], [37.592155088, 55.762936656], [37.590730814, 55.76392615], [37.59068618, 55.763966996]]], type=Polygon}</t>
  </si>
  <si>
    <t>{coordinates=[37.591880909, 55.764269424], type=Point}</t>
  </si>
  <si>
    <t>Могила – Корчагин Иван Петрович (1898–1951), Герой Советского Союза</t>
  </si>
  <si>
    <t>df09ed5b-56f9-11e2-965f-005056806bb6</t>
  </si>
  <si>
    <t>Могила Цявловского Мстислава Александровича (1883–1947)</t>
  </si>
  <si>
    <t>df09ed64-56f9-11e2-965f-005056806bb6</t>
  </si>
  <si>
    <t>{geometries=[{coordinates=[37.554417318, 55.724797481], type=Point}, {coordinates=[[[37.554443632, 55.724918597], [37.554587477, 55.724799118], [37.554448333, 55.724660869], [37.554304521, 55.724804232], [37.554302627, 55.72480459], [37.554443632, 55.724918597]]], type=Polygon}], type=GeometryCollection}</t>
  </si>
  <si>
    <t>{coordinates=[37.554448449, 55.724729994], type=Point}</t>
  </si>
  <si>
    <t>Статуя Елена, XVIII в., скульптор Франческо Томеццоли</t>
  </si>
  <si>
    <t>df09ed65-56f9-11e2-965f-005056806bb6</t>
  </si>
  <si>
    <t>{coordinates=[[[37.593663436, 55.758519744], [37.593668218, 55.758512982], [37.593663405, 55.758506791], [37.593652405, 55.75850432], [37.593641219, 55.75850692], [37.593636637, 55.758513457], [37.59364125, 55.758519874], [37.593652649, 55.758522343], [37.593663436, 55.758519744]]], type=Polygon}</t>
  </si>
  <si>
    <t>{coordinates=[37.593652427, 55.75851322], type=Point}</t>
  </si>
  <si>
    <t>Могила – Утин Александр Васильевич (1906–1950), Герой Советского Союза</t>
  </si>
  <si>
    <t>df09ed6c-56f9-11e2-965f-005056806bb6</t>
  </si>
  <si>
    <t>Могила – Паршутин Иван Ильич (1922–1980), майор, летчик, полный кавалер ордена Славы</t>
  </si>
  <si>
    <t>df09ed74-56f9-11e2-965f-005056806bb6</t>
  </si>
  <si>
    <t>ЮВАО, муниципальный округ Выхино-Жулебино, Скрябина академика ул., д., 19 (Кузьминское кладбище, участок 133)</t>
  </si>
  <si>
    <t>Урна Бутурлина Сергея Александровича (1872–1938)</t>
  </si>
  <si>
    <t>df09ed7b-56f9-11e2-965f-005056806bb6</t>
  </si>
  <si>
    <t>{geometries=[{coordinates=[37.554444866, 55.724797874], type=Point}, {coordinates=[[[37.554442266, 55.724918122], [37.554586501, 55.724799459], [37.55444622, 55.724666008], [37.554304475, 55.724807905], [37.554442266, 55.724918122]]], type=Polygon}], type=GeometryCollection}</t>
  </si>
  <si>
    <t>{coordinates=[37.554447963, 55.724732734], type=Point}</t>
  </si>
  <si>
    <t>Могила Тынянова Юрия Николаевича (1894–1943)</t>
  </si>
  <si>
    <t>df09ed7c-56f9-11e2-965f-005056806bb6</t>
  </si>
  <si>
    <t>Памятник Н.В.Гоголю, 1952 г., ск. Н.В.Томский, арх. Л.Г.Голубовский, бронза, гранит</t>
  </si>
  <si>
    <t>df09ed80-56f9-11e2-965f-005056806bb6</t>
  </si>
  <si>
    <t>ЦАО, муниципальный округ Арбат, Гоголевский бульв. (сквер)</t>
  </si>
  <si>
    <t>{coordinates=[[[37.600398839, 55.750688986], [37.600409294, 55.750696584], [37.600422509, 55.750702279], [37.600433258, 55.75070469], [37.600446459, 55.750705026], [37.60045843, 55.750705016], [37.600473771, 55.750701719], [37.600483583, 55.750697735], [37.600491551, 55.750692887], [37.600497368, 55.750687177], [37.600500732, 55.750681814], [37.600502557, 55.750675589], [37.600501621, 55.750669538], [37.600498229, 55.750663317], [37.600491764, 55.750655888], [37.600485614, 55.750651743], [37.600477319, 55.750648638], [37.600467181, 55.750645534], [37.600457355, 55.750644332], [37.600445996, 55.750643822], [37.600436481, 55.750644522], [37.600427889, 55.750645566], [37.600420221, 55.750647647], [37.600412862, 55.750650765], [37.600405811, 55.75065492], [37.600401523, 55.750658035], [37.600397237, 55.750663053], [37.600393262, 55.75066928], [37.60039266, 55.75067343], [37.60039298, 55.750678444], [37.600396065, 55.750684839], [37.600398839, 55.750688986]]], type=Polygon}</t>
  </si>
  <si>
    <t>{coordinates=[37.60044756, 55.75067451], type=Point}</t>
  </si>
  <si>
    <t>df09ed8e-56f9-11e2-965f-005056806bb6</t>
  </si>
  <si>
    <t>ЦАО, муниципальный округ Замоскворечье, Новокузнецкая ул., д., 27/6 (ограда)</t>
  </si>
  <si>
    <t>{coordinates=[[[[37.632838791, 55.73546326], [37.63282946, 55.735460753], [37.632762392, 55.735537114], [37.632771317, 55.735539791], [37.632838791, 55.73546326]]], [[[37.63297138, 55.735318856], [37.632916258, 55.735375365], [37.632925675, 55.735378468], [37.632980108, 55.73532183], [37.63297138, 55.735318856]]]], type=MultiPolygon}</t>
  </si>
  <si>
    <t>{coordinates=[37.632948376, 55.735348598], type=Point}</t>
  </si>
  <si>
    <t>Московский музей–усадьба Останкино</t>
  </si>
  <si>
    <t>df09ed95-56f9-11e2-965f-005056806bb6</t>
  </si>
  <si>
    <t>СВАО, Останкинский, Останкинская 1-я ул., д., 5</t>
  </si>
  <si>
    <t>{coordinates=[[[37.614661964, 55.82427345], [37.614661983, 55.824273445], [37.614662, 55.824273436], [37.614662015, 55.824273425], [37.614662028, 55.824273411], [37.614662038, 55.824273395], [37.614662045, 55.824273377], [37.614662048, 55.824273358], [37.614662745, 55.824263597], [37.614662753, 55.824263598], [37.614740815, 55.82426381], [37.614740662, 55.824273771], [37.614740664, 55.824273791], [37.614740669, 55.82427381], [37.614740679, 55.824273828], [37.614740691, 55.824273843], [37.614740706, 55.824273856], [37.614740724, 55.824273866], [37.614740743, 55.824273871], [37.614740763, 55.824273873], [37.614797165, 55.824273351], [37.614797184, 55.824273349], [37.614797203, 55.824273343], [37.614797221, 55.824273333], [37.614797236, 55.824273321], [37.614797248, 55.824273305], [37.614797257, 55.824273288], [37.614797262, 55.824273269], [37.614797264, 55.824273249], [37.614797235, 55.824271411], [37.61495859, 55.824300959], [37.61511705, 55.824336579], [37.615139014, 55.824345828], [37.615342172, 55.824456202], [37.615425618, 55.824526513], [37.615475324, 55.824592327], [37.615491301, 55.824638197], [37.615491309, 55.824638215], [37.615491321, 55.824638231], [37.615491336, 55.824638245], [37.615491353, 55.824638255], [37.615491371, 55.824638262], [37.615491391, 55.824638264], [37.615528683, 55.824639761], [37.615528702, 55.82463976], [37.615528721, 55.824639755], [37.615528738, 55.824639746], [37.615528753, 55.824639735], [37.615528767, 55.824639721], [37.615528777, 55.824639704], [37.615528783, 55.824639686], [37.615528786, 55.824639667], [37.615528786, 55.824639648], [37.615528781, 55.824639629], [37.615511024, 55.824586262], [37.615511016, 55.824586245], [37.615511006, 55.82458623], [37.615453293, 55.824516903], [37.61545328, 55.824516891], [37.615370706, 55.824446566], [37.615370689, 55.824446555], [37.615183014, 55.824344209], [37.615183009, 55.824344206], [37.615133981, 55.824321271], [37.615133958, 55.824321264], [37.614796944, 55.824253007], [37.614796892, 55.824249722], [37.61479689, 55.824249703], [37.614796884, 55.824249685], [37.614796875, 55.824249668], [37.614796862, 55.824249653], [37.614796847, 55.824249641], [37.61479683, 55.824249632], [37.614796811, 55.824249626], [37.614796792, 55.824249624], [37.614741134, 55.824249519], [37.614741115, 55.824249521], [37.614741096, 55.824249526], [37.614741079, 55.824249535], [37.614741064, 55.824249548], [37.614741051, 55.824249563], [37.614741042, 55.82424958], [37.614741036, 55.824249598], [37.614741034, 55.824249617], [37.614740927, 55.824256596], [37.614663412, 55.824256112], [37.614663393, 55.824256114], [37.614663375, 55.824256119], [37.614663359, 55.824256127], [37.614663344, 55.824256138], [37.614663331, 55.824256152], [37.614663321, 55.824256167], [37.614663315, 55.824256185], [37.614663311, 55.824256203], [37.614663132, 55.824258191], [37.614663909, 55.824247322], [37.614663908, 55.824247302], [37.614663903, 55.824247282], [37.614663895, 55.824247264], [37.614663883, 55.824247247], [37.614663868, 55.824247234], [37.61466385, 55.824247224], [37.614663831, 55.824247217], [37.614663811, 55.824247215], [37.614611505, 55.824246378], [37.614611486, 55.824246379], [37.614611468, 55.824246384], [37.614611452, 55.824246392], [37.614611437, 55.824246403], [37.614611424, 55.824246416], [37.614611414, 55.824246432], [37.614611407, 55.824246449], [37.614611404, 55.824246467], [37.614611143, 55.824248852], [37.614394801, 55.824270945], [37.614394788, 55.824270947], [37.614248089, 55.824306561], [37.614248077, 55.824306565], [37.61411854, 55.82435573], [37.614118532, 55.824355733], [37.614031007, 55.82439736], [37.614030992, 55.82439737], [37.613903788, 55.82448849], [37.613903772, 55.824488504], [37.613836076, 55.824563904], [37.613836063, 55.824563921], [37.613836055, 55.824563942], [37.613819133, 55.824620318], [37.613819129, 55.824620337], [37.613819129, 55.824620356], [37.613819133, 55.824620374], [37.61381914, 55.824620392], [37.61381915, 55.824620408], [37.613819163, 55.824620422], [37.613819178, 55.824620433], [37.613819195, 55.824620441], [37.613819214, 55.824620446], [37.613819233, 55.824620447], [37.613854243, 55.824619136], [37.613854262, 55.824619133], [37.613854281, 55.824619127], [37.613854298, 55.824619117], [37.613854312, 55.824619104], [37.613854324, 55.824619088], [37.613854333, 55.82461907], [37.613874748, 55.824564022], [37.613933079, 55.824495869], [37.614060594, 55.824405582], [37.614157541, 55.824362382], [37.614264567, 55.824322638], [37.614398379, 55.824290091], [37.614609023, 55.824268218], [37.614608612, 55.824271981], [37.614608611, 55.824272002], [37.614608616, 55.824272022], [37.614608624, 55.824272041], [37.614608636, 55.824272058], [37.614608651, 55.824272072], [37.614608668, 55.824272083], [37.614608688, 55.824272089], [37.614608708, 55.824272092], [37.614661945, 55.824273451], [37.614661964, 55.82427345]]], type=Polygon}</t>
  </si>
  <si>
    <t>{coordinates=[37.615309915, 55.824426068], type=Point}</t>
  </si>
  <si>
    <t>Могила Киселя Александра Андреевича (1859–1938)</t>
  </si>
  <si>
    <t>df09ed9e-56f9-11e2-965f-005056806bb6</t>
  </si>
  <si>
    <t>df09ed9f-56f9-11e2-965f-005056806bb6</t>
  </si>
  <si>
    <t>Чистопрудный бульвар, дом 12, строение 7; Чистопрудный бульвар, дом 12, строение 6</t>
  </si>
  <si>
    <t>{coordinates=[[[[37.641657583, 55.760740643], [37.641950824, 55.760797777], [37.641950844, 55.760797779], [37.641950864, 55.760797777], [37.641950883, 55.760797771], [37.6419509, 55.760797761], [37.641950915, 55.760797748], [37.641950928, 55.760797733], [37.642007912, 55.760707907], [37.642326646, 55.760766807], [37.642326667, 55.760766809], [37.642326688, 55.760766806], [37.642326707, 55.760766799], [37.642326725, 55.760766789], [37.64232674, 55.760766775], [37.642326752, 55.760766758], [37.642371067, 55.760687667], [37.642371075, 55.76068765], [37.642371079, 55.760687631], [37.64237108, 55.760687612], [37.642371077, 55.760687594], [37.642371071, 55.760687576], [37.642371061, 55.760687559], [37.642371049, 55.760687545], [37.642371034, 55.760687534], [37.642371017, 55.760687525], [37.642370998, 55.76068752], [37.641953371, 55.760610308], [37.641953351, 55.760610306], [37.641953332, 55.760610309], [37.641953313, 55.760610315], [37.641953296, 55.760610324], [37.641953281, 55.760610337], [37.641953269, 55.760610352], [37.641902614, 55.760688046], [37.6414938, 55.760606794], [37.64149378, 55.760606792], [37.641493761, 55.760606794], [37.641493742, 55.760606799], [37.641493725, 55.760606808], [37.64149371, 55.76060682], [37.641493698, 55.760606835], [37.641144291, 55.761117399], [37.641144282, 55.761117416], [37.641144276, 55.761117434], [37.641144274, 55.761117454], [37.641144275, 55.761117473], [37.64114428, 55.761117491], [37.641144288, 55.761117508], [37.6411443, 55.761117524], [37.641144314, 55.761117537], [37.641144331, 55.761117546], [37.641144349, 55.761117553], [37.641358507, 55.761171572], [37.641358526, 55.761171575], [37.641358545, 55.761171574], [37.641358564, 55.76117157], [37.641358581, 55.761171562], [37.641358597, 55.761171551], [37.64135861, 55.761171537], [37.641380305, 55.761144194], [37.641380308, 55.761144189], [37.64144373, 55.761052904], [37.64144373, 55.761052904], [37.641657583, 55.760740643]]], [[[37.642443838, 55.761474354], [37.642443847, 55.761474337], [37.642443852, 55.761474319], [37.642443853, 55.761474299], [37.642443851, 55.76147428], [37.642443845, 55.761474262], [37.642443836, 55.761474245], [37.642443824, 55.76147423], [37.642443809, 55.761474218], [37.642443792, 55.761474209], [37.642443774, 55.761474203], [37.642325973, 55.761449226], [37.642325952, 55.761449224], [37.642325932, 55.761449226], [37.642325912, 55.761449232], [37.642325894, 55.761449242], [37.641819832, 55.761808197], [37.641819817, 55.761808209], [37.641819805, 55.761808225], [37.641819797, 55.761808242], [37.641819791, 55.76180826], [37.64181979, 55.76180828], [37.641819792, 55.761808299], [37.641819798, 55.761808317], [37.641819807, 55.761808334], [37.641819819, 55.761808349], [37.641819834, 55.761808361], [37.641819851, 55.761808371], [37.641960245, 55.76186704], [37.641960251, 55.761867042], [37.642154834, 55.761933284], [37.642154855, 55.761933288], [37.642154876, 55.761933288], [37.642154897, 55.761933284], [37.642154917, 55.761933276], [37.642154934, 55.761933263], [37.642224796, 55.761869861], [37.642224809, 55.761869846], [37.642224819, 55.761869828], [37.642224826, 55.761869809], [37.642224828, 55.761869789], [37.642224827, 55.761869769], [37.642224821, 55.761869749], [37.642224811, 55.761869731], [37.642224798, 55.761869715], [37.642224782, 55.761869703], [37.642224764, 55.761869694], [37.642014372, 55.761789614], [37.642176229, 55.761670563], [37.642198905, 55.761681011], [37.642198925, 55.761681018], [37.642198946, 55.76168102], [37.642198967, 55.761681018], [37.642198987, 55.761681012], [37.642199006, 55.761681002], [37.642231188, 55.761657891], [37.642231202, 55.761657879], [37.642231214, 55.761657864], [37.642231222, 55.761657846], [37.642231228, 55.761657828], [37.642231229, 55.761657809], [37.642231227, 55.76165779], [37.642231221, 55.761657772], [37.642231212, 55.761657755], [37.6422312, 55.76165774], [37.642231186, 55.761657727], [37.642231169, 55.761657718], [37.642206018, 55.761646883], [37.642443812, 55.761474382], [37.642443826, 55.761474369], [37.642443838, 55.761474354]]]], type=MultiPolygon}</t>
  </si>
  <si>
    <t>{coordinates=[37.641403409, 55.760925342], type=Point}</t>
  </si>
  <si>
    <t>Могила Зимина Сергея Ивановича (1875–1942), предпринимателя, мецената, основателя Оперного театра</t>
  </si>
  <si>
    <t>df09eda1-56f9-11e2-965f-005056806bb6</t>
  </si>
  <si>
    <t>ВАО, муниципальный округ Преображенское, Преображенский Вал ул., д., 17А (Преображенское кладбище уч.8)</t>
  </si>
  <si>
    <t>Могила Шевырева Степана Петровича (1806-1864), историка литературы, поэта</t>
  </si>
  <si>
    <t>df09eda4-56f9-11e2-965f-005056806bb6</t>
  </si>
  <si>
    <t>Надгробие С.Э.Егоровой, 1949 г.</t>
  </si>
  <si>
    <t>df09eda7-56f9-11e2-965f-005056806bb6</t>
  </si>
  <si>
    <t>Отделение Сибирского торгового банка, 1909 г., архитекторы ГА.Остапович, А.М.Вигдорчик</t>
  </si>
  <si>
    <t>df09eda9-56f9-11e2-965f-005056806bb6</t>
  </si>
  <si>
    <t>город Москва, Сибирский проезд, дом 4, строение 1</t>
  </si>
  <si>
    <t>{coordinates=[[[37.683279972, 55.732956225], [37.683253051, 55.732954675], [37.683237434, 55.732953775], [37.683210514, 55.732952225], [37.683205247, 55.732951922], [37.683208221, 55.732935478], [37.683146533, 55.732930754], [37.683088466, 55.732957979], [37.683081842, 55.732994603], [37.683110346, 55.732996245], [37.683109192, 55.733002626], [37.683107253, 55.733013349], [37.683105567, 55.733022668], [37.683103628, 55.73303339], [37.683102392, 55.733040224], [37.683086453, 55.733039307], [37.68307008, 55.733130925], [37.683135215, 55.733135374], [37.683132982, 55.733149923], [37.683153088, 55.733151009], [37.68318695, 55.733152839], [37.683267041, 55.733157395], [37.683268855, 55.733151678], [37.683271116, 55.733143103], [37.68346025, 55.733155003], [37.683470061, 55.733100757], [37.683472666, 55.733086353], [37.683482034, 55.733034556], [37.683483265, 55.733027751], [37.683486514, 55.733009787], [37.683492404, 55.733010126], [37.683495417, 55.732993466], [37.683489527, 55.732993126], [37.683491871, 55.732980164], [37.683494457, 55.732965867], [37.68328503, 55.732953808], [37.683284545, 55.732956488], [37.683279972, 55.732956225]]], type=Polygon}</t>
  </si>
  <si>
    <t>{coordinates=[37.683279503, 55.733063289], type=Point}</t>
  </si>
  <si>
    <t>df09edad-56f9-11e2-965f-005056806bb6</t>
  </si>
  <si>
    <t>ЦАО, муниципальный округ Тверской, Манежная ул., д. 7, стр. 1</t>
  </si>
  <si>
    <t>{coordinates=[[[37.611319731, 55.75047487], [37.611316136, 55.750482522], [37.611422746, 55.750696242], [37.611426259, 55.750695726], [37.611319731, 55.75047487]]], type=Polygon}</t>
  </si>
  <si>
    <t>{coordinates=[37.611372076, 55.750589124], type=Point}</t>
  </si>
  <si>
    <t>Пилон ворот, 1895 г., архитектор В.А.Коссов</t>
  </si>
  <si>
    <t>df09edae-56f9-11e2-965f-005056806bb6</t>
  </si>
  <si>
    <t>по Николоворобинскому М. пер</t>
  </si>
  <si>
    <t>{coordinates=[[[37.647584728, 55.752051606], [37.647671777, 55.752056485], [37.647672765, 55.752051947], [37.647585662, 55.752047245], [37.647584728, 55.752051606]]], type=Polygon}</t>
  </si>
  <si>
    <t>{coordinates=[37.647628688, 55.752051777], type=Point}</t>
  </si>
  <si>
    <t>df09eddc-56f9-11e2-965f-005056806bb6</t>
  </si>
  <si>
    <t>Садовая-Кудринская улица, дом 7, строение 17; Садовая-Кудринская улица, дом 7, строение 5</t>
  </si>
  <si>
    <t>{coordinates=[[[[37.585054676, 55.761289618], [37.585054691, 55.761289604], [37.585054703, 55.761289588], [37.585054711, 55.76128957], [37.585054715, 55.761289551], [37.585054716, 55.761289531], [37.585054712, 55.761289511], [37.585054705, 55.761289493], [37.585054694, 55.761289476], [37.585001984, 55.761223047], [37.58500197, 55.761223033], [37.585001955, 55.761223022], [37.585001937, 55.761223014], [37.585001919, 55.76122301], [37.5850019, 55.761223009], [37.585001881, 55.761223012], [37.584737594, 55.761289658], [37.584737575, 55.761289665], [37.584737558, 55.761289675], [37.584737543, 55.761289689], [37.584737532, 55.761289705], [37.584737523, 55.761289723], [37.584737519, 55.761289742], [37.584737518, 55.761289762], [37.584737522, 55.761289782], [37.584737529, 55.7612898], [37.58473754, 55.761289817], [37.58479025, 55.761356246], [37.584790263, 55.76135626], [37.584790279, 55.761356271], [37.584790296, 55.761356279], [37.584790315, 55.761356283], [37.584790334, 55.761356284], [37.584790353, 55.761356281], [37.585054641, 55.761289635], [37.585054659, 55.761289628], [37.585054676, 55.761289618]]], [[[37.584955347, 55.761821695], [37.584955332, 55.761821709], [37.584955321, 55.761821725], [37.584955312, 55.761821743], [37.584955308, 55.761821762], [37.584955307, 55.761821782], [37.58495531, 55.761821802], [37.584955318, 55.76182182], [37.584955328, 55.761821837], [37.584993665, 55.761870761], [37.584993679, 55.761870775], [37.584993694, 55.761870786], [37.584993712, 55.761870794], [37.584993731, 55.761870799], [37.58499375, 55.761870799], [37.584993769, 55.761870796], [37.585095663, 55.761844679], [37.585095664, 55.761844679], [37.585254872, 55.761803254], [37.58539816, 55.761767228], [37.585398178, 55.761767222], [37.585398195, 55.761767212], [37.585398209, 55.761767199], [37.585398221, 55.761767184], [37.585398229, 55.761767167], [37.585398234, 55.761767148], [37.585398236, 55.761767129], [37.585398233, 55.76176711], [37.585398227, 55.761767091], [37.585398218, 55.761767075], [37.585398206, 55.76176706], [37.585350444, 55.761720513], [37.585407586, 55.761706146], [37.585407603, 55.76170614], [37.585407619, 55.76170613], [37.585407634, 55.761706118], [37.585407645, 55.761706103], [37.585407654, 55.761706087], [37.585407659, 55.761706069], [37.585407661, 55.76170605], [37.58540766, 55.761706031], [37.585407655, 55.761706013], [37.585407646, 55.761705997], [37.585407635, 55.761705982], [37.585343766, 55.761635968], [37.585343752, 55.761635956], [37.585343737, 55.761635946], [37.58534372, 55.761635939], [37.585343703, 55.761635936], [37.585343685, 55.761635936], [37.585343667, 55.761635938], [37.585254573, 55.761658887], [37.585236244, 55.761636047], [37.585236231, 55.761636033], [37.585236215, 55.761636022], [37.585236198, 55.761636014], [37.585236179, 55.76163601], [37.58523616, 55.761636009], [37.585236141, 55.761636012], [37.585183602, 55.761649521], [37.585183584, 55.761649528], [37.585183567, 55.761649538], [37.585183552, 55.761649552], [37.585183541, 55.761649568], [37.585183533, 55.761649586], [37.585183528, 55.761649606], [37.585183528, 55.761649626], [37.585183531, 55.761649645], [37.585183539, 55.761649664], [37.585183549, 55.761649681], [37.585201794, 55.761672416], [37.585098485, 55.761698979], [37.585098467, 55.761698986], [37.58509845, 55.761698997], [37.585098435, 55.76169901], [37.585098423, 55.761699026], [37.585098415, 55.761699044], [37.585098411, 55.761699064], [37.58509841, 55.761699084], [37.585098414, 55.761699103], [37.585098421, 55.761699122], [37.585098432, 55.761699139], [37.585155837, 55.761770832], [37.585057278, 55.76179601], [37.584955383, 55.761821678], [37.584955364, 55.761821685], [37.584955347, 55.761821695]]]], type=MultiPolygon}</t>
  </si>
  <si>
    <t>{coordinates=[37.584896118, 55.761289647], type=Point}</t>
  </si>
  <si>
    <t>Сквер на Болотной площади</t>
  </si>
  <si>
    <t>df09ede6-56f9-11e2-965f-005056806bb6</t>
  </si>
  <si>
    <t>ЦАО, муниципальный округ Якиманка, Серафимовича ул., ЦАО, муниципальный округ Якиманка, Болотная наб.</t>
  </si>
  <si>
    <t>{coordinates=[[[37.6151798, 55.744344551], [37.615022771, 55.744521211], [37.615022168, 55.744586778], [37.615057346, 55.744637043], [37.615143427, 55.744685493], [37.615430461, 55.744814531], [37.615617073, 55.744898213], [37.615695925, 55.74493284], [37.617460153, 55.745721558], [37.617498422, 55.745739485], [37.618599395, 55.746227482], [37.618659996, 55.746257961], [37.619119986, 55.746455114], [37.61929204, 55.746481892], [37.619428987, 55.746483556], [37.619527695, 55.746478071], [37.619626365, 55.746460011], [37.61971866, 55.746440161], [37.619814887, 55.746404141], [37.619897545, 55.746357355], [37.619945193, 55.746317789], [37.619961056, 55.746298013], [37.620250453, 55.745906576], [37.620264724, 55.745887251], [37.620294852, 55.745846355], [37.620313783, 55.745788853], [37.620310466, 55.745745744], [37.620275225, 55.745677518], [37.620227285, 55.745621878], [37.62016665, 55.745580621], [37.618322356, 55.744921356], [37.618169356, 55.744874799], [37.618213864, 55.744849607], [37.61782327, 55.744688311], [37.617785927, 55.744713496], [37.617671127, 55.744661512], [37.617097083, 55.744385423], [37.616743109, 55.744220496], [37.616659398, 55.744181056], [37.616455307, 55.744086043], [37.616032949, 55.74389098], [37.61593237, 55.743856606], [37.615826471, 55.743851317], [37.615701942, 55.743860416], [37.615638657, 55.743874846], [37.615562336, 55.743910845], [37.615547253, 55.743925679], [37.615473452, 55.744006135], [37.615466311, 55.744014225], [37.615395692, 55.744094229], [37.615388551, 55.744102319], [37.615359193, 55.744135579], [37.615231462, 55.744286592], [37.6151798, 55.744344551]]], type=Polygon}</t>
  </si>
  <si>
    <t>{coordinates=[37.617840489, 55.745256731], type=Point}</t>
  </si>
  <si>
    <t>df09edf8-56f9-11e2-965f-005056806bb6</t>
  </si>
  <si>
    <t>Старосадский переулок, дом 5/8, строение 2; Старосадский переулок, дом 5/8, строение 6; Старосадский переулок, дом 5/8, строение 3; Старосадский переулок, дом 5/8, строение 4; Старосадский переулок, дом 5/8, строение 5</t>
  </si>
  <si>
    <t>{coordinates=[[[37.64106218, 55.756948691], [37.641062198, 55.756948683], [37.641062214, 55.756948671], [37.641062227, 55.756948657], [37.641062238, 55.75694864], [37.641062245, 55.756948622], [37.641062248, 55.756948602], [37.641062247, 55.756948582], [37.641062243, 55.756948563], [37.641041389, 55.756888088], [37.641041381, 55.75688807], [37.64104137, 55.756888054], [37.641041356, 55.756888041], [37.641041339, 55.756888031], [37.641041321, 55.756888024], [37.641041302, 55.75688802], [37.641041283, 55.756888021], [37.640650754, 55.756936002], [37.640650745, 55.756936004], [37.6404685, 55.756959146], [37.640468492, 55.756959139], [37.640468475, 55.756959128], [37.640468456, 55.756959121], [37.640468436, 55.756959118], [37.640468416, 55.756959119], [37.640074164, 55.757018213], [37.640074144, 55.757018218], [37.640074126, 55.757018227], [37.64007411, 55.757018239], [37.640074097, 55.757018254], [37.640074087, 55.757018272], [37.640074081, 55.757018291], [37.640074078, 55.757018311], [37.64007408, 55.757018331], [37.640074086, 55.757018351], [37.640103138, 55.757087377], [37.640103147, 55.757087393], [37.640103158, 55.757087408], [37.640103173, 55.75708742], [37.640103189, 55.757087429], [37.640103206, 55.757087435], [37.640103225, 55.757087438], [37.640103243, 55.757087437], [37.640405843, 55.757047409], [37.640405855, 55.757047407], [37.640440864, 55.757038386], [37.640440884, 55.757038378], [37.640440902, 55.757038367], [37.640456784, 55.757025775], [37.640456799, 55.757025761], [37.64045681, 55.757025744], [37.640456818, 55.757025726], [37.640456822, 55.757025707], [37.640458328, 55.757011662], [37.640459092, 55.757004541], [37.640481255, 55.757000632], [37.640494865, 55.757039936], [37.640453594, 55.757043565], [37.640453575, 55.757043568], [37.640453557, 55.757043575], [37.64045354, 55.757043586], [37.640453526, 55.7570436], [37.640453515, 55.757043616], [37.640453508, 55.757043634], [37.640453503, 55.757043653], [37.640453503, 55.757043673], [37.640453507, 55.757043692], [37.640466375, 55.757088468], [37.640441087, 55.757090458], [37.640441068, 55.757090462], [37.640441051, 55.757090468], [37.640441035, 55.757090478], [37.640441021, 55.75709049], [37.64044101, 55.757090505], [37.640441001, 55.757090522], [37.640440996, 55.75709054], [37.640440994, 55.757090558], [37.640440996, 55.757090577], [37.640441001, 55.757090595], [37.640489962, 55.75721566], [37.640489971, 55.757215677], [37.640489982, 55.757215692], [37.640489996, 55.757215705], [37.640490013, 55.757215714], [37.64049003, 55.757215721], [37.640490049, 55.757215724], [37.640490068, 55.757215723], [37.640518649, 55.757212107], [37.640534689, 55.757251538], [37.640534698, 55.757251554], [37.640534709, 55.757251569], [37.640534723, 55.757251581], [37.640534739, 55.757251591], [37.640534757, 55.757251597], [37.640534775, 55.7572516], [37.640534794, 55.757251599], [37.640602574, 55.757243279], [37.640652981, 55.757379426], [37.640652989, 55.757379443], [37.640653001, 55.757379459], [37.640653015, 55.757379472], [37.640653031, 55.757379482], [37.640653049, 55.757379488], [37.640653068, 55.757379491], [37.640653087, 55.757379491], [37.640765997, 55.757365063], [37.640766016, 55.757365059], [37.640766034, 55.75736505], [37.64076605, 55.757365039], [37.640766064, 55.757365024], [37.640766074, 55.757365007], [37.640766081, 55.757364988], [37.640766084, 55.757364969], [37.640766083, 55.757364949], [37.640766078, 55.757364929], [37.640760333, 55.757349375], [37.640804815, 55.757345077], [37.640896102, 55.757515443], [37.640606178, 55.757558663], [37.640556755, 55.75739983], [37.640564613, 55.757398767], [37.640564632, 55.757398763], [37.64056465, 55.757398755], [37.640564666, 55.757398743], [37.640564679, 55.757398729], [37.640564689, 55.757398712], [37.640564696, 55.757398694], [37.640564699, 55.757398675], [37.640564699, 55.757398655], [37.640564694, 55.757398636], [37.640542333, 55.757332296], [37.640542325, 55.757332277], [37.640542313, 55.757332261], [37.640542298, 55.757332247], [37.640542281, 55.757332237], [37.640542262, 55.75733223], [37.640519943, 55.757326866], [37.640519923, 55.757326864], [37.640399349, 55.757323284], [37.640399255, 55.757323049], [37.640399246, 55.757323032], [37.640399234, 55.757323017], [37.640399219, 55.757323004], [37.640399203, 55.757322995], [37.640399184, 55.757322989], [37.640399165, 55.757322986], [37.639689858, 55.757300206], [37.639694589, 55.757300307], [37.639694608, 55.757300306], [37.639694626, 55.757300301], [37.639694643, 55.757300292], [37.639694659, 55.757300281], [37.639745402, 55.75725355], [37.639745415, 55.757253535], [37.639745426, 55.757253517], [37.639745432, 55.757253497], [37.639745434, 55.757253477], [37.639745432, 55.757253456], [37.639704472, 55.757059201], [37.639704467, 55.757059183], [37.639704458, 55.757059167], [37.639704446, 55.757059152], [37.639704431, 55.75705914], [37.639704415, 55.757059131], [37.639704397, 55.757059125], [37.639704378, 55.757059122], [37.63970436, 55.757059123], [37.63969646, 55.757060291], [37.63969644, 55.757060296], [37.639696422, 55.757060305], [37.639696406, 55.757060317], [37.639696393, 55.757060333], [37.639696383, 55.757060351], [37.639696377, 55.75706037], [37.639696375, 55.75706039], [37.639696377, 55.757060411], [37.639736784, 55.757251076], [37.639685923, 55.757299952], [37.63968591, 55.757299967], [37.639685901, 55.757299984], [37.639685895, 55.757300003], [37.639685892, 55.757300022], [37.639685894, 55.757300042], [37.639685899, 55.757300061], [37.639685908, 55.757300078], [37.639685909, 55.75730008], [37.639685133, 55.757300055], [37.639685113, 55.757300056], [37.639685094, 55.757300061], [37.639685076, 55.75730007], [37.639685061, 55.757300082], [37.639611522, 55.757370144], [37.639611509, 55.757370159], [37.6396115, 55.757370176], [37.639611494, 55.757370195], [37.639611491, 55.757370214], [37.639611493, 55.757370234], [37.639611498, 55.757370252], [37.639611507, 55.75737027], [37.639611519, 55.757370285], [37.639611533, 55.757370298], [37.63961155, 55.757370308], [37.639611569, 55.757370314], [37.639611588, 55.757370316], [37.640427026, 55.757392501], [37.640427046, 55.757392499], [37.640427065, 55.757392494], [37.640427083, 55.757392485], [37.640427098, 55.757392473], [37.640427111, 55.757392458], [37.640427121, 55.757392441], [37.640427127, 55.757392422], [37.640427129, 55.757392402], [37.640427127, 55.757392383], [37.640427122, 55.757392364], [37.640425869, 55.757389248], [37.640427191, 55.757392478], [37.6404272, 55.757392495], [37.640427212, 55.75739251], [37.640427226, 55.757392522], [37.640427243, 55.757392531], [37.640427261, 55.757392537], [37.64042728, 55.75739254], [37.640449296, 55.757393443], [37.640494686, 55.757489344], [37.640561651, 55.757637125], [37.64056166, 55.757637141], [37.640561672, 55.757637155], [37.640561686, 55.757637167], [37.640561702, 55.757637175], [37.640561719, 55.757637181], [37.640561738, 55.757637184], [37.640561756, 55.757637183], [37.641055975, 55.757567163], [37.641055994, 55.757567159], [37.641056012, 55.757567151], [37.641056027, 55.75756714], [37.64105604, 55.757567126], [37.641056051, 55.757567109], [37.641056058, 55.757567092], [37.641056061, 55.757567073], [37.641056061, 55.757567054], [37.641056057, 55.757567035], [37.64105605, 55.757567017], [37.640897291, 55.757269004], [37.640897279, 55.757268987], [37.640897265, 55.757268973], [37.640897248, 55.757268962], [37.640897229, 55.757268955], [37.640897209, 55.757268951], [37.640897189, 55.757268952], [37.640788393, 55.757283561], [37.640751649, 55.757181297], [37.64076462, 55.75717862], [37.640764639, 55.757178614], [37.640764657, 55.757178604], [37.640764672, 55.757178591], [37.640764684, 55.757178575], [37.640764693, 55.757178557], [37.640764698, 55.757178538], [37.640764699, 55.757178517], [37.640764696, 55.757178497], [37.64076469, 55.757178478], [37.640704594, 55.757054113], [37.640704584, 55.757054096], [37.64070457, 55.757054081], [37.640704553, 55.75705407], [37.640704535, 55.757054062], [37.640704515, 55.757054058], [37.640704495, 55.757054057], [37.640685463, 55.757055868], [37.640663032, 55.7569986], [37.64106216, 55.756948695], [37.64106218, 55.756948691]]], type=Polygon}</t>
  </si>
  <si>
    <t>{coordinates=[37.640694802, 55.757261251], type=Point}</t>
  </si>
  <si>
    <t>Могила – Сидоренко Ростислав Иванович (1920–1988), Герой Советского Союза</t>
  </si>
  <si>
    <t>df09edfd-56f9-11e2-965f-005056806bb6</t>
  </si>
  <si>
    <t>Урна с прахом Стопани Александра Митрофановича (1871–1932)</t>
  </si>
  <si>
    <t>df09ee04-56f9-11e2-965f-005056806bb6</t>
  </si>
  <si>
    <t>{geometries=[{coordinates=[37.61877039, 55.753891972], type=Point}, {coordinates=[[[37.618770235, 55.753895171], [37.618773781, 55.753892288], [37.618770788, 55.753888373], [37.618766754, 55.753892052], [37.618770235, 55.753895171]]], type=Polygon}], type=GeometryCollection}</t>
  </si>
  <si>
    <t>{coordinates=[37.618770483, 55.753890213], type=Point}</t>
  </si>
  <si>
    <t>&lt;Могила братская, в которой похоронен&gt; В.Н. Подбельский</t>
  </si>
  <si>
    <t>df09ee06-56f9-11e2-965f-005056806bb6</t>
  </si>
  <si>
    <t>Могила Лискуна Ефима Федоровича (1873–1958)</t>
  </si>
  <si>
    <t>df09ee0b-56f9-11e2-965f-005056806bb6</t>
  </si>
  <si>
    <t>- &lt;Ограда с башнями&gt;</t>
  </si>
  <si>
    <t>df09ee0c-56f9-11e2-965f-005056806bb6</t>
  </si>
  <si>
    <t>ЦАО, муниципальный округ Басманный, , д., 2/4, стр., 7</t>
  </si>
  <si>
    <t>{coordinates=[[[[37.638896975, 55.754878345], [37.638890241, 55.754884544], [37.639197345, 55.754992337], [37.63920236, 55.754989152], [37.639291688, 55.755026775], [37.639540307, 55.755071407], [37.639559281, 55.755033209], [37.639456496, 55.755014913], [37.639288353, 55.754985463], [37.639234133, 55.754963524], [37.63920577, 55.754986132], [37.638896975, 55.754878345]]], [[[37.640632659, 55.754781852], [37.640683676, 55.754796163], [37.640782017, 55.754682882], [37.640835952, 55.754619946], [37.64078174, 55.754605637], [37.640734185, 55.754668569], [37.640632659, 55.754781852]]], [[[37.638790923, 55.754841868], [37.638892994, 55.754881275], [37.638956521, 55.754827308], [37.638856838, 55.754787906], [37.638790923, 55.754841868]]], [[[37.640842239, 55.754620546], [37.640865643, 55.754594034], [37.64094101, 55.754403511], [37.640923849, 55.754293804], [37.64091212, 55.754292668], [37.64092758, 55.754401631], [37.640853541, 55.754587574], [37.640829959, 55.754616788], [37.640842239, 55.754620546]]], [[[37.640487336, 55.754939735], [37.640544528, 55.754921439], [37.640592327, 55.754903398], [37.640629807, 55.754880401], [37.640689586, 55.754798245], [37.640677364, 55.754794821], [37.640619603, 55.754874677], [37.640584328, 55.754897975], [37.640548461, 55.754911493], [37.640480477, 55.754933303], [37.640487094, 55.754939805], [37.640487336, 55.754939735]]], [[[37.640176825, 55.755037355], [37.640163563, 55.755034438], [37.639978519, 55.755095945], [37.639975986, 55.755100355], [37.640176825, 55.755037355]]], [[[37.640852454, 55.753953093], [37.640829493, 55.753880603], [37.640816293, 55.753881553], [37.64083862, 55.753952964], [37.640845504, 55.753953038], [37.640852454, 55.753953093]]], [[[37.640819471, 55.753843059], [37.640801048, 55.753778271], [37.640793902, 55.753778851], [37.640787716, 55.753779628], [37.640807029, 55.753843968], [37.640819471, 55.753843059]]], [[[37.640416706, 55.754962185], [37.640439626, 55.754957049], [37.640429385, 55.754947351], [37.640406615, 55.754954092], [37.640416706, 55.754962185]]]], type=MultiPolygon}</t>
  </si>
  <si>
    <t>{coordinates=[37.638873884, 55.754834588], type=Point}</t>
  </si>
  <si>
    <t>Могила – Таран Григорий Алексеевич (1912–1948), Герой Советского Союза</t>
  </si>
  <si>
    <t>df09ee13-56f9-11e2-965f-005056806bb6</t>
  </si>
  <si>
    <t>{geometries=[{coordinates=[37.554393563, 55.724800478], type=Point}, {coordinates=[[[37.554440647, 55.724918534], [37.554583822, 55.724800576], [37.554442215, 55.724656261], [37.554298444, 55.724808319], [37.554297803, 55.724809769], [37.554298445, 55.724809408], [37.554440647, 55.724918534]]], type=Polygon}], type=GeometryCollection}</t>
  </si>
  <si>
    <t>{coordinates=[37.554443504, 55.724728419], type=Point}</t>
  </si>
  <si>
    <t>Могила, в которой похоронен Висящев Александр Иванович (1912–1968), рядовой, Герой Советского Союза</t>
  </si>
  <si>
    <t>df09ee15-56f9-11e2-965f-005056806bb6</t>
  </si>
  <si>
    <t>Могила Бубнова Сергея Федоровича (1851–1909)</t>
  </si>
  <si>
    <t>df09ee1b-56f9-11e2-965f-005056806bb6</t>
  </si>
  <si>
    <t>{geometries=[{coordinates=[37.554440354, 55.72480893], type=Point}, {coordinates=[[[37.554440244, 55.724915313], [37.554557436, 55.72481219], [37.554450667, 55.724703119], [37.554313068, 55.724805099], [37.554440244, 55.724915313]]], type=Polygon}], type=GeometryCollection}</t>
  </si>
  <si>
    <t>{coordinates=[37.554435562, 55.724808645], type=Point}</t>
  </si>
  <si>
    <t>- &lt;Главный дом, 1774-1776 гг., арх. М.Ф.Казаков, нач. XIX в., арх. О.И.Бове&gt;</t>
  </si>
  <si>
    <t>df09ee1c-56f9-11e2-965f-005056806bb6</t>
  </si>
  <si>
    <t>{coordinates=[[[37.610999009, 55.768354266], [37.61103378, 55.768366682], [37.611053316, 55.768347368], [37.611427984, 55.768463385], [37.611402208, 55.768477664], [37.611397683, 55.768482229], [37.611393656, 55.768490219], [37.611393685, 55.768500487], [37.611403837, 55.768513025], [37.611411944, 55.768518718], [37.611420557, 55.768522991], [37.611435244, 55.76852654], [37.611443339, 55.768528102], [37.611463566, 55.768528937], [37.611481774, 55.768526072], [37.611489856, 55.768523212], [37.611501981, 55.768517498], [37.611511076, 55.768510078], [37.611513582, 55.76850494], [37.611513069, 55.768500379], [37.611519601, 55.768487826], [37.611527176, 55.768482681], [37.611552486, 55.768490076], [37.611563637, 55.768495198], [37.611553558, 55.768506612], [37.611756076, 55.768573731], [37.611749036, 55.768587997], [37.611747049, 55.768598263], [37.61175166, 55.768617654], [37.611766877, 55.768634749], [37.61177246, 55.76863931], [37.611787159, 55.768648133], [37.611798795, 55.768652402], [37.611838273, 55.768660349], [37.611861557, 55.768661467], [37.611886833, 55.768659448], [37.611927266, 55.768647719], [37.61194849, 55.768636293], [37.612134819, 55.768700008], [37.612149455, 55.76868573], [37.61220668, 55.768707353], [37.612201639, 55.768713064], [37.612186982, 55.768719063], [37.612172844, 55.768727063], [37.612165276, 55.76873477], [37.612164308, 55.768749598], [37.612167887, 55.768759863], [37.612176501, 55.768768975], [37.612194746, 55.768777802], [37.612225096, 55.768782623], [37.612235224, 55.768782046], [37.612266051, 55.768773175], [37.6122832, 55.768756331], [37.612290248, 55.768744918], [37.612483667, 55.768807771], [37.612426678, 55.768868562], [37.612590731, 55.768922024], [37.612833359, 55.768684052], [37.612318596, 55.768520799], [37.612324506, 55.768515042], [37.612316902, 55.768512482], [37.611765517, 55.768331329], [37.611739185, 55.768322796], [37.611727071, 55.768331935], [37.611196443, 55.768159029], [37.610999009, 55.768354266]]], type=Polygon}</t>
  </si>
  <si>
    <t>{coordinates=[37.612051688, 55.768551334], type=Point}</t>
  </si>
  <si>
    <t>Странноприимный дом (институт Склифосовского)</t>
  </si>
  <si>
    <t>df09ee20-56f9-11e2-965f-005056806bb6</t>
  </si>
  <si>
    <t>город Москва, Большая Сухаревская площадь, дом 3, строение 1; ЦАО, муниципальный округ Мещанский, Сухаревская Б. пл., д., 3, стр., 1 (парк института Склифосовского ( Странноприимный дом ))</t>
  </si>
  <si>
    <t>{coordinates=[[[37.637086827, 55.774268454], [37.637085466, 55.774263893], [37.637021038, 55.774047758], [37.636911892, 55.773686187], [37.6378436, 55.77355536], [37.637841038, 55.77355168], [37.637081837, 55.772484426], [37.637015267, 55.772494111], [37.636215784, 55.772610504], [37.634261666, 55.772806839], [37.633555866, 55.772877755], [37.633163701, 55.772917252], [37.633259941, 55.773569937], [37.633252603, 55.773801223], [37.633227605, 55.774600531], [37.633225605, 55.774668344], [37.633248915, 55.774868162], [37.633344618, 55.775688536], [37.633813583, 55.775685062], [37.633813915, 55.775688923], [37.633927375, 55.77568898], [37.634441385, 55.775670455], [37.634576876, 55.775635817], [37.634750866, 55.77562907], [37.636588623, 55.775565696], [37.636260863, 55.774341226], [37.637086827, 55.774268454]]], type=Polygon}</t>
  </si>
  <si>
    <t>{coordinates=[37.635147382, 55.774155825], type=Point}</t>
  </si>
  <si>
    <t>Могила Столыпина Дмитрия Алексеевича (1787–1846)</t>
  </si>
  <si>
    <t>df09ee26-56f9-11e2-965f-005056806bb6</t>
  </si>
  <si>
    <t>{geometries=[{coordinates=[37.554440983, 55.724802164], type=Point}, {coordinates=[[[37.554442289, 55.724916464], [37.554559467, 55.724805855], [37.55444911, 55.724684405], [37.554313064, 55.724801932], [37.554442289, 55.724916464]]], type=Polygon}], type=GeometryCollection}</t>
  </si>
  <si>
    <t>{coordinates=[37.554441797, 55.724743169], type=Point}</t>
  </si>
  <si>
    <t>Могила Иванова Всеволода Вячеславовича (1895–1963), писателя</t>
  </si>
  <si>
    <t>df09ee2a-56f9-11e2-965f-005056806bb6</t>
  </si>
  <si>
    <t>Ограда с воротами, 1890–е гг., архитекторы П.С. Бойцов, А.В. Флодин</t>
  </si>
  <si>
    <t>df09ee37-56f9-11e2-965f-005056806bb6</t>
  </si>
  <si>
    <t>ЦАО, муниципальный округ Хамовники, Денежный пер., д. 5</t>
  </si>
  <si>
    <t>{coordinates=[[[37.587680986, 55.743490056], [37.587988251, 55.742974194], [37.587985185, 55.742973479], [37.587677985, 55.743489505], [37.587680986, 55.743490056]]], type=Polygon}</t>
  </si>
  <si>
    <t>{coordinates=[37.587833077, 55.74323185], type=Point}</t>
  </si>
  <si>
    <t>df09ee38-56f9-11e2-965f-005056806bb6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</si>
  <si>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Дом коменданта при продовольственном пункте, 1903–1908 гг.</t>
  </si>
  <si>
    <t>ЮВАО, Угрешский 1-й пр., дом 4, строение 6</t>
  </si>
  <si>
    <t>{coordinates=[[[37.686222583, 55.713465635], [37.686263917, 55.713297623], [37.686091444, 55.713285534], [37.686088567, 55.713295765], [37.685953535, 55.713285743], [37.685965045, 55.713239302], [37.685804441, 55.713226498], [37.685738269, 55.713427306], [37.685917981, 55.713441363], [37.685923358, 55.713427026], [37.68606495, 55.71343807], [37.686059877, 55.713452614], [37.686222583, 55.713465635]]], type=Polygon}</t>
  </si>
  <si>
    <t>{coordinates=[37.686003841, 55.713362324], type=Point}</t>
  </si>
  <si>
    <t>Пилоны ворот, нач. XIX в., 1980–е – 1990–е гг.</t>
  </si>
  <si>
    <t>df09ee3b-56f9-11e2-965f-005056806bb6</t>
  </si>
  <si>
    <t>ЦАО, Замоскворечье, Люсиновская ул., д., 8, стр., 1</t>
  </si>
  <si>
    <t>{coordinates=[[[[37.621944504, 55.725764153], [37.621930457, 55.725764914], [37.621940364, 55.725793702], [37.621954204, 55.725792198], [37.621944504, 55.725764153]]], [[[37.621959978, 55.725811264], [37.621947087, 55.72581269], [37.621956523, 55.725840525], [37.621969513, 55.725839413], [37.621959978, 55.725811264]]]], type=MultiPolygon}</t>
  </si>
  <si>
    <t>{coordinates=[37.621942318, 55.725778556], type=Point}</t>
  </si>
  <si>
    <t>df09ee49-56f9-11e2-965f-005056806bb6</t>
  </si>
  <si>
    <t>Садовая-Кудринская улица, дом 15, строение 1; Садовая-Кудринская улица, дом 15, строение 3А</t>
  </si>
  <si>
    <t>{coordinates=[[[[37.587985744, 55.764154547], [37.587985758, 55.764154533], [37.587985769, 55.764154516], [37.587985777, 55.764154497], [37.58798578, 55.764154477], [37.58798578, 55.764154456], [37.587985775, 55.764154436], [37.587985766, 55.764154418], [37.587985754, 55.764154402], [37.587790927, 55.76394257], [37.587790913, 55.763942558], [37.587790897, 55.763942548], [37.58779088, 55.763942542], [37.587790862, 55.763942538], [37.587790843, 55.763942539], [37.587790825, 55.763942542], [37.587661931, 55.763980788], [37.587641214, 55.763958843], [37.5876412, 55.76395883], [37.587641184, 55.763958821], [37.587641167, 55.763958814], [37.587641148, 55.763958811], [37.58764113, 55.763958812], [37.587641112, 55.763958816], [37.587565493, 55.763982222], [37.587565475, 55.76398223], [37.587565458, 55.763982241], [37.587565444, 55.763982256], [37.587565433, 55.763982273], [37.587565426, 55.763982292], [37.587565423, 55.763982312], [37.587565424, 55.763982332], [37.587565429, 55.763982352], [37.587565438, 55.76398237], [37.58756545, 55.763982386], [37.587585298, 55.76400336], [37.587565554, 55.764009167], [37.587565536, 55.764009174], [37.587565519, 55.764009185], [37.587565505, 55.7640092], [37.587565494, 55.764009217], [37.587565486, 55.764009235], [37.587565483, 55.764009255], [37.587565483, 55.764009275], [37.587565488, 55.764009295], [37.587565497, 55.764009313], [37.587565509, 55.76400933], [37.587756348, 55.764219368], [37.587756362, 55.76421938], [37.587756378, 55.76421939], [37.587756395, 55.764219397], [37.587756414, 55.7642194], [37.587756432, 55.7642194], [37.587756451, 55.764219396], [37.587877383, 55.764183402], [37.5878997, 55.764208487], [37.587899714, 55.7642085], [37.587899729, 55.76420851], [37.587899747, 55.764208517], [37.587899765, 55.76420852], [37.587899784, 55.76420852], [37.587899802, 55.764208517], [37.587969853, 55.764188708], [37.587969872, 55.7641887], [37.587969889, 55.764188689], [37.587969904, 55.764188674], [37.587969915, 55.764188657], [37.587969922, 55.764188638], [37.587969926, 55.764188617], [37.587969925, 55.764188597], [37.58796992, 55.764188577], [37.587969911, 55.764188558], [37.587969898, 55.764188542], [37.587947658, 55.764165326], [37.587985708, 55.764154566], [37.587985727, 55.764154558], [37.587985744, 55.764154547]]], [[[37.585954024, 55.765049044], [37.585954009, 55.765049055], [37.585953996, 55.765049069], [37.585953986, 55.765049085], [37.585953979, 55.765049102], [37.585953975, 55.765049121], [37.585953975, 55.765049139], [37.585953978, 55.765049158], [37.585953985, 55.765049175], [37.586028386, 55.765196425], [37.586028398, 55.765196442], [37.586028412, 55.765196457], [37.58602843, 55.765196468], [37.586028449, 55.765196476], [37.58602847, 55.765196479], [37.586028491, 55.765196478], [37.586835928, 55.765072865], [37.586835946, 55.765072861], [37.586835963, 55.765072853], [37.586835978, 55.765072842], [37.586835991, 55.765072828], [37.586836001, 55.765072813], [37.586836008, 55.765072795], [37.586836012, 55.765072777], [37.586836012, 55.765072758], [37.586836009, 55.76507274], [37.586836002, 55.765072722], [37.586762391, 55.764923677], [37.586762379, 55.764923659], [37.586762365, 55.764923644], [37.586762347, 55.764923632], [37.586762327, 55.764923624], [37.586762306, 55.764923621], [37.586762285, 55.764923622], [37.586502762, 55.764966008], [37.586490016, 55.764948821], [37.586490003, 55.764948807], [37.586489989, 55.764948796], [37.586489972, 55.764948788], [37.586489955, 55.764948782], [37.586489937, 55.764948781], [37.586489918, 55.764948782], [37.586241488, 55.764991349], [37.58624147, 55.764991354], [37.586241453, 55.764991362], [37.586241438, 55.764991373], [37.586241425, 55.764991387], [37.586241415, 55.764991403], [37.586241409, 55.76499142], [37.586241405, 55.764991438], [37.586241405, 55.764991457], [37.586241409, 55.764991475], [37.586241416, 55.764991493], [37.586247753, 55.76500394], [37.585954059, 55.765049031], [37.585954041, 55.765049036], [37.585954024, 55.765049044]]]], type=MultiPolygon}</t>
  </si>
  <si>
    <t>{coordinates=[37.58639506, 55.765060949], type=Point}</t>
  </si>
  <si>
    <t>df09ee4f-56f9-11e2-965f-005056806bb6</t>
  </si>
  <si>
    <t>{coordinates=[[[37.628076454, 55.757545118], [37.628104602, 55.757525676], [37.62809798, 55.757522118], [37.628069093, 55.757542169], [37.628076454, 55.757545118]]], type=Polygon}</t>
  </si>
  <si>
    <t>{coordinates=[37.628086819, 55.757533923], type=Point}</t>
  </si>
  <si>
    <t>Могила Булгакова Михаила Афанасьевича (1891–1940)</t>
  </si>
  <si>
    <t>df09ee51-56f9-11e2-965f-005056806bb6</t>
  </si>
  <si>
    <t>df09ee5d-56f9-11e2-965f-005056806bb6</t>
  </si>
  <si>
    <t>ЦАО, Тверской, Лесная ул., д., 20, стр., 6</t>
  </si>
  <si>
    <t>{coordinates=[[[[37.590563181, 55.779595641], [37.590266661, 55.779388408], [37.59024493, 55.779399735], [37.590486286, 55.779564967], [37.5905452, 55.779604517], [37.590563181, 55.779595641]]], [[[37.591105873, 55.779934406], [37.590991377, 55.779861294], [37.590968099, 55.779873812], [37.590998101, 55.77989401], [37.591083314, 55.779946221], [37.591105873, 55.779934406]]]], type=MultiPolygon}</t>
  </si>
  <si>
    <t>{coordinates=[37.591052654, 55.779914208], type=Point}</t>
  </si>
  <si>
    <t>Могила Спижарного Ивана Константиновича (1857–1925)</t>
  </si>
  <si>
    <t>df09ee5f-56f9-11e2-965f-005056806bb6</t>
  </si>
  <si>
    <t>{geometries=[{coordinates=[37.554447188, 55.724796776], type=Point}, {coordinates=[[[37.5544438, 55.724917775], [37.554586362, 55.724800201], [37.55445087, 55.724665666], [37.554307719, 55.724803463], [37.5544438, 55.724917775]]], type=Polygon}], type=GeometryCollection}</t>
  </si>
  <si>
    <t>{coordinates=[37.554449803, 55.724732934], type=Point}</t>
  </si>
  <si>
    <t>Урна с прахом Землячки Розалии Самойловны (1876–1947)</t>
  </si>
  <si>
    <t>df09ee60-56f9-11e2-965f-005056806bb6</t>
  </si>
  <si>
    <t>{geometries=[{coordinates=[37.618770302, 55.753891853], type=Point}, {coordinates=[[[37.618770346, 55.753895009], [37.618773921, 55.753892144], [37.618770517, 55.753888205], [37.618766423, 55.753892053], [37.618770346, 55.753895009]]], type=Polygon}], type=GeometryCollection}</t>
  </si>
  <si>
    <t>{coordinates=[37.618770325, 55.753890129], type=Point}</t>
  </si>
  <si>
    <t>&lt;Могила братская, в которой похоронена&gt; Вевер Ольга ( умерла в 1917 г. )</t>
  </si>
  <si>
    <t>df09ee69-56f9-11e2-965f-005056806bb6</t>
  </si>
  <si>
    <t>Могила Мартынова Алексея Васильевича (1868–1934)</t>
  </si>
  <si>
    <t>df09ee6b-56f9-11e2-965f-005056806bb6</t>
  </si>
  <si>
    <t>{geometries=[{coordinates=[37.554417391, 55.724799881], type=Point}, {coordinates=[[[37.554445008, 55.724918692], [37.554578748, 55.724800285], [37.554451403, 55.724668688], [37.554305898, 55.724805632], [37.554305898, 55.72480611], [37.554445008, 55.724918692]]], type=Polygon}], type=GeometryCollection}</t>
  </si>
  <si>
    <t>{coordinates=[37.554448283, 55.724734487], type=Point}</t>
  </si>
  <si>
    <t>Могила – Докин Сергей Иванович (1918–1951), Герой Советского Союза</t>
  </si>
  <si>
    <t>df09ee6d-56f9-11e2-965f-005056806bb6</t>
  </si>
  <si>
    <t>Могила Леонидова Леонида Мироновича (1873–1941)</t>
  </si>
  <si>
    <t>df09ee6f-56f9-11e2-965f-005056806bb6</t>
  </si>
  <si>
    <t>{geometries=[{coordinates=[37.554420893, 55.724800395], type=Point}, {coordinates=[[[37.554443395, 55.724912292], [37.554586166, 55.724798913], [37.554456693, 55.724685016], [37.554308822, 55.724802877], [37.554309389, 55.724802877], [37.554443395, 55.724912292]]], type=Polygon}], type=GeometryCollection}</t>
  </si>
  <si>
    <t>{coordinates=[37.554453337, 55.724741965], type=Point}</t>
  </si>
  <si>
    <t>Каштановая роща, 1939 г.</t>
  </si>
  <si>
    <t>df09ee7d-56f9-11e2-965f-005056806bb6</t>
  </si>
  <si>
    <t>{coordinates=[[[[37.634749758, 55.827499572], [37.636526238, 55.826408956], [37.636399958, 55.826343709], [37.634625078, 55.827435668], [37.634749758, 55.827499572]]], [[[37.635664891, 55.827966786], [37.635791651, 55.828030956], [37.637560955, 55.826942847], [37.637430679, 55.826876887], [37.635664891, 55.827966786]]], [[[37.633778923, 55.827956715], [37.633887625, 55.828014259], [37.634459756, 55.82766506], [37.634344989, 55.827607164], [37.633778923, 55.827956715]]], [[[37.632988888, 55.828564278], [37.633651016, 55.828163431], [37.633538484, 55.828105891], [37.632880679, 55.828510774], [37.632988888, 55.828564278]]], [[[37.634819894, 55.828498706], [37.634936425, 55.828558217], [37.635512362, 55.828202273], [37.635397909, 55.828144197], [37.634819894, 55.828498706]]], [[[37.633925784, 55.829048098], [37.634044394, 55.829108596], [37.634702197, 55.828703706], [37.634583588, 55.828643119], [37.633925784, 55.829048098]]]], type=MultiPolygon}</t>
  </si>
  <si>
    <t>{coordinates=[37.636611414, 55.827454816], type=Point}</t>
  </si>
  <si>
    <t>Могила – Скляров Максим Гаврилович (1914–1958), Герой Советского Союза</t>
  </si>
  <si>
    <t>df09ee7f-56f9-11e2-965f-005056806bb6</t>
  </si>
  <si>
    <t>{geometries=[{coordinates=[37.554443306, 55.72479752], type=Point}, {coordinates=[[[37.554440669, 55.724918818], [37.554588144, 55.724797457], [37.554444057, 55.724664622], [37.554300352, 55.724809184], [37.554440669, 55.724918818]]], type=Polygon}], type=GeometryCollection}</t>
  </si>
  <si>
    <t>{coordinates=[37.554447067, 55.72473104], type=Point}</t>
  </si>
  <si>
    <t>Морозовский сад</t>
  </si>
  <si>
    <t>df09ee80-56f9-11e2-965f-005056806bb6</t>
  </si>
  <si>
    <t>ЦАО, муниципальный округ Басманный, Большой Трёхсвятительский переулок, дом 1</t>
  </si>
  <si>
    <t>{coordinates=[[[37.642966164, 55.755496815], [37.642975774, 55.755511624], [37.643652159, 55.755673589], [37.644009746, 55.755765775], [37.644025117, 55.755788211], [37.64402691, 55.755799167], [37.644025356, 55.755809857], [37.644025211, 55.75581363], [37.644033497, 55.755814608], [37.644035249, 55.755814786], [37.644190607, 55.755832927], [37.644199422, 55.755761063], [37.644209756, 55.755669257], [37.644209753, 55.755668269], [37.644197967, 55.755668283], [37.644207207, 55.755625339], [37.644215002, 55.755622995], [37.644220094, 55.755621552], [37.644222081, 55.755598825], [37.644232204, 55.755492919], [37.644235426, 55.755459413], [37.644248167, 55.755459398], [37.644252798, 55.755419244], [37.644254347, 55.755407296], [37.644252593, 55.755406939], [37.644232036, 55.75540373], [37.644235056, 55.755358818], [37.64425097, 55.755355206], [37.644269261, 55.755218213], [37.644270966, 55.755205367], [37.643503908, 55.755202667], [37.643017651, 55.755202153], [37.642988206, 55.755207577], [37.642942938, 55.75524176], [37.642927037, 55.755248964], [37.642926684, 55.755326926], [37.642930975, 55.755455989], [37.64296296, 55.755491879], [37.642966164, 55.755496815]]], type=Polygon}</t>
  </si>
  <si>
    <t>{coordinates=[37.643692052, 55.755555225], type=Point}</t>
  </si>
  <si>
    <t>Надгробие Мити Дмитрова, 1937 г.</t>
  </si>
  <si>
    <t>df09ee82-56f9-11e2-965f-005056806bb6</t>
  </si>
  <si>
    <t>Надгробие Нади Шаталиной, 1946 г., ск.Н.В.Крандиевская</t>
  </si>
  <si>
    <t>df09ee85-56f9-11e2-965f-005056806bb6</t>
  </si>
  <si>
    <t>Новодевичье кладбище, уч. 1, р.43</t>
  </si>
  <si>
    <t>{geometries=[{coordinates=[37.554415462, 55.724800064], type=Point}, {coordinates=[[[37.554441914, 55.724919169], [37.554590013, 55.724798511], [37.554443434, 55.724664974], [37.554301595, 55.724808481], [37.554300352, 55.724809184], [37.554441914, 55.724919169]]], type=Polygon}], type=GeometryCollection}</t>
  </si>
  <si>
    <t>{coordinates=[37.554447083, 55.724731743], type=Point}</t>
  </si>
  <si>
    <t>Коттедж (дом директора), с 1955 г . – лабораторный корпус, 1936 г., архитектор Н.В.Марковников</t>
  </si>
  <si>
    <t>df09ee92-56f9-11e2-965f-005056806bb6</t>
  </si>
  <si>
    <t>улица Косыгина, дом 2, строение 5</t>
  </si>
  <si>
    <t>{coordinates=[[[37.576287768, 55.709523797], [37.5762944, 55.70950215], [37.576332285, 55.709349435], [37.5762941, 55.709346764], [37.576103169, 55.709331163], [37.576064487, 55.709483878], [37.576058526, 55.70950709], [37.576287768, 55.709523797]]], type=Polygon}</t>
  </si>
  <si>
    <t>{coordinates=[37.576198562, 55.709416656], type=Point}</t>
  </si>
  <si>
    <t>Могила Дроздова Николая Федоровича (1862–1953)</t>
  </si>
  <si>
    <t>df09ee93-56f9-11e2-965f-005056806bb6</t>
  </si>
  <si>
    <t>Могила Гусева Виктора Михайловича (1909–1944)</t>
  </si>
  <si>
    <t>df09ee98-56f9-11e2-965f-005056806bb6</t>
  </si>
  <si>
    <t>{geometries=[{coordinates=[37.554444558, 55.724796015], type=Point}, {coordinates=[[[37.554442094, 55.724917957], [37.554582987, 55.724797291], [37.554449109, 55.724660706], [37.554304039, 55.724808107], [37.554442094, 55.724917957]]], type=Polygon}], type=GeometryCollection}</t>
  </si>
  <si>
    <t>{coordinates=[37.554448972, 55.724728999], type=Point}</t>
  </si>
  <si>
    <t>Могила Алексеева Василия Алексеевича (1891–1950)</t>
  </si>
  <si>
    <t>df09ee9a-56f9-11e2-965f-005056806bb6</t>
  </si>
  <si>
    <t>{geometries=[{coordinates=[37.554445954, 55.724797344], type=Point}, {coordinates=[[[37.554444406, 55.724918816], [37.55458441, 55.724799568], [37.554449042, 55.724664972], [37.554305956, 55.724806018], [37.554444406, 55.724918816]]], type=Polygon}], type=GeometryCollection}</t>
  </si>
  <si>
    <t>{coordinates=[37.554448748, 55.72473227], type=Point}</t>
  </si>
  <si>
    <t>df09ee9c-56f9-11e2-965f-005056806bb6</t>
  </si>
  <si>
    <t>улица Большая Якиманка, дом 43, строение 1; улица Большая Якиманка, дом 43, строение 2; улица Большая Якиманка, дом 43, строение 3</t>
  </si>
  <si>
    <t>{coordinates=[[[[37.613126439, 55.732525697], [37.613126457, 55.7325257], [37.613126476, 55.732525699], [37.61364887, 55.732465334], [37.613648889, 55.73246533], [37.613648907, 55.732465322], [37.613648923, 55.732465311], [37.613648937, 55.732465297], [37.613648947, 55.73246528], [37.613648954, 55.732465262], [37.613648958, 55.732465243], [37.613648958, 55.732465223], [37.613648954, 55.732465204], [37.613633373, 55.732416056], [37.613633365, 55.732416038], [37.613633354, 55.732416022], [37.61363334, 55.732416008], [37.613633324, 55.732415998], [37.613633306, 55.73241599], [37.613633287, 55.732415987], [37.613633267, 55.732415987], [37.61310406, 55.732470766], [37.613104039, 55.73247077], [37.613104021, 55.732470778], [37.613104004, 55.73247079], [37.61310399, 55.732470805], [37.613103979, 55.732470823], [37.613103973, 55.732470843], [37.61310397, 55.732470863], [37.613103972, 55.732470883], [37.613103977, 55.732470903], [37.613126372, 55.732525638], [37.61312638, 55.732525654], [37.613126392, 55.732525669], [37.613126406, 55.732525681], [37.613126422, 55.73252569], [37.613126439, 55.732525697]]], [[[37.612995502, 55.732492998], [37.612995521, 55.732492997], [37.613102145, 55.732477683], [37.613102165, 55.732477678], [37.613102184, 55.732477669], [37.6131022, 55.732477656], [37.613102213, 55.732477641], [37.613102223, 55.732477623], [37.613102229, 55.732477603], [37.613102231, 55.732477583], [37.613102229, 55.732477562], [37.613102222, 55.732477543], [37.613099057, 55.732470511], [37.613099048, 55.732470495], [37.613099036, 55.732470481], [37.613099022, 55.732470469], [37.613099006, 55.73247046], [37.613098988, 55.732470455], [37.61309897, 55.732470452], [37.613098951, 55.732470453], [37.612992365, 55.732485805], [37.612992345, 55.73248581], [37.612992327, 55.732485819], [37.61299231, 55.732485832], [37.612992297, 55.732485847], [37.612992287, 55.732485865], [37.612992281, 55.732485885], [37.612992279, 55.732485905], [37.612992282, 55.732485926], [37.612992288, 55.732485945], [37.612995415, 55.732492939], [37.612995424, 55.732492955], [37.612995436, 55.732492969], [37.61299545, 55.732492981], [37.612995467, 55.73249299], [37.612995484, 55.732492996], [37.612995502, 55.732492998]]], [[[37.612730372, 55.73261582], [37.612730392, 55.73261582], [37.612744886, 55.732614587], [37.612744905, 55.732614584], [37.612744923, 55.732614577], [37.612744939, 55.732614567], [37.612744953, 55.732614554], [37.612744964, 55.732614538], [37.612744972, 55.732614521], [37.612744977, 55.732614502], [37.612744978, 55.732614484], [37.612744975, 55.732614465], [37.61272469, 55.73252706], [37.612918687, 55.732503012], [37.612918705, 55.732503008], [37.612918722, 55.732503001], [37.612918738, 55.73250299], [37.612918751, 55.732502977], [37.612918762, 55.732502961], [37.61291877, 55.732502944], [37.612918774, 55.732502925], [37.612918774, 55.732502906], [37.612918771, 55.732502887], [37.61291675, 55.73249523], [37.612916743, 55.732495211], [37.612916732, 55.732495193], [37.612916718, 55.732495179], [37.612916701, 55.732495167], [37.612916682, 55.732495159], [37.612916662, 55.732495156], [37.612916641, 55.732495156], [37.612707707, 55.732519678], [37.612707689, 55.732519682], [37.612707671, 55.732519689], [37.612707656, 55.7325197], [37.612707643, 55.732519713], [37.612707632, 55.732519728], [37.612707624, 55.732519745], [37.61270762, 55.732519763], [37.612707619, 55.732519782], [37.612707621, 55.7325198], [37.612730286, 55.732615743], [37.612730293, 55.732615762], [37.612730303, 55.73261578], [37.612730317, 55.732615795], [37.612730333, 55.732615807], [37.612730352, 55.732615815], [37.612730372, 55.73261582]]], [[[37.613507558, 55.732889232], [37.613507577, 55.732889232], [37.613707647, 55.732867659], [37.613707647, 55.732867659], [37.613762216, 55.732861617], [37.613762235, 55.732861613], [37.613762253, 55.732861606], [37.61376227, 55.732861594], [37.613762283, 55.73286158], [37.613762294, 55.732861564], [37.613762301, 55.732861545], [37.613762305, 55.732861526], [37.613762304, 55.732861506], [37.6137623, 55.732861487], [37.613648089, 55.732515964], [37.613648081, 55.732515946], [37.61364807, 55.73251593], [37.613648056, 55.732515917], [37.61364804, 55.732515906], [37.613648022, 55.732515899], [37.613648003, 55.732515896], [37.613647984, 55.732515896], [37.613393344, 55.732542364], [37.613393324, 55.732542368], [37.613393306, 55.732542376], [37.61339329, 55.732542387], [37.613393276, 55.732542402], [37.613393265, 55.732542418], [37.613393258, 55.732542437], [37.613393255, 55.732542456], [37.613393255, 55.732542476], [37.613393259, 55.732542495], [37.61341416, 55.732605216], [37.613422325, 55.732630873], [37.613422325, 55.732630874], [37.613507471, 55.732889164], [37.613507479, 55.732889181], [37.61350749, 55.732889197], [37.613507504, 55.732889211], [37.613507521, 55.732889221], [37.613507539, 55.732889228], [37.613507558, 55.732889232]]], [[[37.613766472, 55.732877656], [37.613766464, 55.732877675], [37.613766461, 55.732877695], [37.613766462, 55.732877715], [37.613766467, 55.732877735], [37.613826083, 55.733043008], [37.613826091, 55.733043025], [37.613826103, 55.733043041], [37.613826117, 55.733043054], [37.613826133, 55.733043064], [37.613826151, 55.733043071], [37.61382617, 55.733043074], [37.613826189, 55.733043074], [37.613838722, 55.733041627], [37.613838741, 55.733041623], [37.613838759, 55.733041614], [37.613838776, 55.733041603], [37.613838789, 55.733041588], [37.6138388, 55.733041571], [37.613838807, 55.733041553], [37.61383881, 55.733041533], [37.613838809, 55.733041513], [37.613838804, 55.733041494], [37.613782227, 55.732883973], [37.613828503, 55.732880004], [37.613828523, 55.73288], [37.613828541, 55.732879992], [37.613828558, 55.732879982], [37.613828572, 55.732879968], [37.613828583, 55.732879951], [37.61382859, 55.732879933], [37.613828594, 55.732879913], [37.613828594, 55.732879893], [37.61382859, 55.732879874], [37.613713168, 55.732511579], [37.613713161, 55.732511561], [37.61371315, 55.732511545], [37.613713136, 55.732511531], [37.61371312, 55.732511521], [37.613713102, 55.732511513], [37.613713083, 55.732511509], [37.613713064, 55.732511509], [37.613700393, 55.732512667], [37.613700374, 55.732512671], [37.613700355, 55.732512678], [37.613700339, 55.732512689], [37.613700325, 55.732512703], [37.613700314, 55.732512719], [37.613700306, 55.732512738], [37.613700303, 55.732512757], [37.613700303, 55.732512777], [37.613700307, 55.732512796], [37.613812945, 55.732873675], [37.613766552, 55.732877601], [37.613766532, 55.732877605], [37.613766514, 55.732877613], [37.613766497, 55.732877624], [37.613766483, 55.732877639], [37.613766472, 55.732877656]]], [[[37.613278285, 55.732915039], [37.613278289, 55.73291502], [37.61327829, 55.732915], [37.613278286, 55.732914981], [37.613249679, 55.732810633], [37.613249672, 55.732810615], [37.613249662, 55.732810598], [37.613249648, 55.732810584], [37.613249632, 55.732810572], [37.613249614, 55.732810564], [37.613249595, 55.73281056], [37.613249575, 55.73281056], [37.613140519, 55.732819209], [37.613111961, 55.732711632], [37.613242193, 55.732696124], [37.613242211, 55.73269612], [37.613242228, 55.732696113], [37.613242243, 55.732696103], [37.613242257, 55.73269609], [37.613242268, 55.732696075], [37.613242275, 55.732696058], [37.61324228, 55.73269604], [37.613242281, 55.732696021], [37.613242278, 55.732696003], [37.613231534, 55.732649244], [37.613231534, 55.732649244], [37.613225388, 55.732623015], [37.613212601, 55.732568276], [37.613212595, 55.732568257], [37.613212584, 55.732568239], [37.61321257, 55.732568224], [37.613212554, 55.732568212], [37.613212535, 55.732568204], [37.613212516, 55.732568199], [37.613212495, 55.732568199], [37.612927597, 55.732592977], [37.612924567, 55.732584496], [37.61292456, 55.732584479], [37.612924549, 55.732584464], [37.612924535, 55.732584451], [37.612924519, 55.732584441], [37.612924502, 55.732584434], [37.612924484, 55.73258443], [37.612924465, 55.73258443], [37.612781976, 55.732595967], [37.612781956, 55.732595971], [37.612781937, 55.732595978], [37.61278192, 55.73259599], [37.612781906, 55.732596004], [37.612781895, 55.732596021], [37.612781888, 55.73259604], [37.612781884, 55.73259606], [37.612781885, 55.73259608], [37.612783935, 55.732611376], [37.612750696, 55.732615385], [37.612750678, 55.732615389], [37.612750661, 55.732615396], [37.612750645, 55.732615407], [37.612750632, 55.73261542], [37.612750621, 55.732615435], [37.612750614, 55.732615452], [37.612750609, 55.73261547], [37.612750608, 55.732615489], [37.612750611, 55.732615507], [37.612761862, 55.732662836], [37.612761869, 55.732662855], [37.612761879, 55.732662872], [37.612761892, 55.732662887], [37.612761908, 55.732662898], [37.612761926, 55.732662907], [37.612761945, 55.732662912], [37.612761965, 55.732662913], [37.612802305, 55.7326606], [37.61281762, 55.732728268], [37.612784382, 55.732732276], [37.612784364, 55.73273228], [37.612784346, 55.732732288], [37.61278433, 55.732732299], [37.612784316, 55.732732313], [37.612784306, 55.732732329], [37.612784299, 55.732732347], [37.612784295, 55.732732366], [37.612784295, 55.732732385], [37.612784299, 55.732732404], [37.612821041, 55.732854997], [37.612821048, 55.732855014], [37.612821059, 55.73285503], [37.612821072, 55.732855044], [37.612821087, 55.732855055], [37.612821104, 55.732855063], [37.612821122, 55.732855067], [37.61282114, 55.732855068], [37.612875649, 55.732853306], [37.612884744, 55.732878202], [37.612821209, 55.732881674], [37.612821189, 55.732881677], [37.612821171, 55.732881683], [37.612821155, 55.732881693], [37.61282114, 55.732881706], [37.612821129, 55.732881722], [37.61282112, 55.732881739], [37.612821115, 55.732881758], [37.612821114, 55.732881777], [37.612821117, 55.732881796], [37.612830323, 55.73292114], [37.61283033, 55.732921159], [37.61283034, 55.732921176], [37.612830353, 55.73292119], [37.612830368, 55.732921202], [37.612830386, 55.732921211], [37.612830405, 55.732921216], [37.612830425, 55.732921217], [37.612851649, 55.732920343], [37.612851649, 55.732920343], [37.612898065, 55.732918309], [37.612917178, 55.732989728], [37.612867442, 55.732996148], [37.612867423, 55.732996153], [37.612867405, 55.732996161], [37.612867389, 55.732996172], [37.612867376, 55.732996186], [37.612867365, 55.732996202], [37.612867358, 55.73299622], [37.612867355, 55.732996239], [37.612867355, 55.732996259], [37.612867359, 55.732996278], [37.612880509, 55.733037932], [37.612880517, 55.73303795], [37.612880527, 55.733037966], [37.612880541, 55.73303798], [37.612880557, 55.73303799], [37.612880575, 55.733037998], [37.612880593, 55.733038002], [37.612880613, 55.733038002], [37.61289335, 55.733036965], [37.61289337, 55.733036961], [37.612893388, 55.733036954], [37.612893404, 55.733036943], [37.612893418, 55.73303693], [37.61289343, 55.733036914], [37.612893437, 55.733036896], [37.612893442, 55.733036877], [37.612893442, 55.733036857], [37.612893439, 55.733036838], [37.612883598, 55.73300173], [37.612919171, 55.732997175], [37.612921544, 55.733006041], [37.612921551, 55.73300606], [37.612921562, 55.733006077], [37.612921575, 55.733006091], [37.612921592, 55.733006103], [37.61292161, 55.733006111], [37.61292163, 55.733006115], [37.612921649, 55.733006115], [37.613011586, 55.732998051], [37.613011604, 55.732998047], [37.613011621, 55.732998041], [37.613011637, 55.732998031], [37.613011651, 55.732998018], [37.613011662, 55.732998003], [37.61301167, 55.732997987], [37.613011675, 55.732997969], [37.613011677, 55.73299795], [37.613011675, 55.732997932], [37.612999382, 55.732934743], [37.613278197, 55.732915107], [37.613278216, 55.732915104], [37.613278235, 55.732915097], [37.613278251, 55.732915086], [37.613278266, 55.732915073], [37.613278277, 55.732915057], [37.613278285, 55.732915039]]], [[[37.612931353, 55.733151288], [37.612931356, 55.733151269], [37.612931355, 55.733151249], [37.612931351, 55.733151229], [37.612904495, 55.733073829], [37.612904486, 55.733073811], [37.612904475, 55.733073796], [37.612904461, 55.733073783], [37.612904445, 55.733073772], [37.612904427, 55.733073765], [37.612904408, 55.733073762], [37.612904389, 55.733073762], [37.61289184, 55.733075173], [37.61289182, 55.733075177], [37.612891802, 55.733075185], [37.612891786, 55.733075197], [37.612891772, 55.733075211], [37.612891762, 55.733075228], [37.612891755, 55.733075246], [37.612891751, 55.733075266], [37.612891752, 55.733075286], [37.612891757, 55.733075305], [37.612918657, 55.733152652], [37.612918665, 55.733152669], [37.612918676, 55.733152685], [37.61291869, 55.733152698], [37.612918707, 55.733152708], [37.612918724, 55.733152715], [37.612918743, 55.733152719], [37.612918762, 55.733152718], [37.612931267, 55.733151361], [37.612931286, 55.733151357], [37.612931305, 55.733151349], [37.612931321, 55.733151338], [37.612931335, 55.733151324], [37.612931346, 55.733151307], [37.612931353, 55.733151288]]]], type=MultiPolygon}</t>
  </si>
  <si>
    <t>{coordinates=[37.61335254, 55.732470853], type=Point}</t>
  </si>
  <si>
    <t>Ограда, 1899–1900 гг.</t>
  </si>
  <si>
    <t>df09eea0-56f9-11e2-965f-005056806bb6</t>
  </si>
  <si>
    <t>ЦАО, Хамовники, Пречистенский пер., д., 10, стр., 1</t>
  </si>
  <si>
    <t>{coordinates=[[[[37.593713543, 55.743691292], [37.593715815, 55.743698622], [37.593747181, 55.743695519], [37.593741681, 55.743677825], [37.593710315, 55.743680928], [37.593712491, 55.743688089], [37.593289687, 55.743733882], [37.593290742, 55.743737421], [37.593713543, 55.743691292]]], [[[37.5937827, 55.743692068], [37.593814091, 55.743689044], [37.593808729, 55.743671336], [37.593777339, 55.743674361], [37.5937827, 55.743692068]]]], type=MultiPolygon}</t>
  </si>
  <si>
    <t>{coordinates=[37.593795715, 55.743681703], type=Point}</t>
  </si>
  <si>
    <t>Могила Ландсберга Григория Самуиловича (1890–1957)</t>
  </si>
  <si>
    <t>df09eea5-56f9-11e2-965f-005056806bb6</t>
  </si>
  <si>
    <t>{geometries=[{coordinates=[37.55444786, 55.724798393], type=Point}, {coordinates=[[[37.554444726, 55.724917488], [37.554584844, 55.724798671], [37.554455181, 55.724673206], [37.554306688, 55.724804207], [37.554444726, 55.724917488]]], type=Polygon}], type=GeometryCollection}</t>
  </si>
  <si>
    <t>{coordinates=[37.554452042, 55.724735939], type=Point}</t>
  </si>
  <si>
    <t>Могила Дмитриева Ивана Ивановича (1760–1837)</t>
  </si>
  <si>
    <t>df09eea7-56f9-11e2-965f-005056806bb6</t>
  </si>
  <si>
    <t>{geometries=[{coordinates=[37.603907386, 55.712254402], type=Point}, {coordinates=[[[37.603246135, 55.713870529], [37.603357027, 55.713782031], [37.603248169, 55.713685164], [37.603137297, 55.713782216], [37.603246135, 55.713870529]]], type=Polygon}], type=GeometryCollection}</t>
  </si>
  <si>
    <t>{coordinates=[37.603247719, 55.713733598], type=Point}</t>
  </si>
  <si>
    <t>Могила Мейерхольда Всеволода Эмильевича (1874-1940), театрального режиссера, артиста</t>
  </si>
  <si>
    <t>df09eeb3-56f9-11e2-965f-005056806bb6</t>
  </si>
  <si>
    <t>Труба, 1870 г.</t>
  </si>
  <si>
    <t>df09eeb7-56f9-11e2-965f-005056806bb6</t>
  </si>
  <si>
    <t>ЦАО, Басманный, Сыромятнический 4-й пер., д., 1/8</t>
  </si>
  <si>
    <t>{coordinates=[[[37.664346025, 55.755265124], [37.664354095, 55.755266583], [37.664361919, 55.755266037], [37.664366413, 55.755263091], [37.664369246, 55.755260013], [37.664368517, 55.755256004], [37.664365423, 55.755253068], [37.664359486, 55.755251204], [37.664353792, 55.755250944], [37.664347392, 55.755251888], [37.664342657, 55.7552539], [37.664340535, 55.75525671], [37.664340548, 55.755259918], [37.664342929, 55.755262187], [37.664346025, 55.755265124]]], type=Polygon}</t>
  </si>
  <si>
    <t>{coordinates=[37.664354739, 55.755258314], type=Point}</t>
  </si>
  <si>
    <t>Урна с прахом Соколовского Василия Даниловича (1897–1968), маршала Советского Союза</t>
  </si>
  <si>
    <t>df09eebd-56f9-11e2-965f-005056806bb6</t>
  </si>
  <si>
    <t>{geometries=[{coordinates=[37.618770302, 55.753891826], type=Point}, {coordinates=[[[37.618770347, 55.753895243], [37.61877416, 55.753892018], [37.618770309, 55.753888016], [37.618766391, 55.753892026], [37.618770347, 55.753895243]]], type=Polygon}], type=GeometryCollection}</t>
  </si>
  <si>
    <t>{coordinates=[37.618770294, 55.753890017], type=Point}</t>
  </si>
  <si>
    <t>Могила Бонди Сергея Михайловича (1891–1983), литературоведа</t>
  </si>
  <si>
    <t>df09eecc-56f9-11e2-965f-005056806bb6</t>
  </si>
  <si>
    <t>{geometries=[{coordinates=[37.708577258, 55.768675781], type=Point}, {coordinates=[[[37.708576549, 55.768765121], [37.708653554, 55.768680032], [37.708580835, 55.76858005], [37.708498095, 55.76867792], [37.708576549, 55.768765121]]], type=Polygon}], type=GeometryCollection}</t>
  </si>
  <si>
    <t>{coordinates=[37.708577946, 55.768628985], type=Point}</t>
  </si>
  <si>
    <t>df09eecf-56f9-11e2-965f-005056806bb6</t>
  </si>
  <si>
    <t>Госпитальная улица, дом 14; Госпитальная улица, дом 6</t>
  </si>
  <si>
    <t>{coordinates=[[[[37.696113926, 55.767158121], [37.696113937, 55.767158105], [37.696113944, 55.767158087], [37.696113948, 55.767158068], [37.696113948, 55.767158049], [37.696113944, 55.76715803], [37.696113937, 55.767158012], [37.696113926, 55.767157996], [37.696113913, 55.767157982], [37.696113897, 55.767157971], [37.69609488, 55.767147311], [37.696215466, 55.767078945], [37.696215482, 55.767078934], [37.696215495, 55.76707892], [37.696215505, 55.767078904], [37.696215512, 55.767078887], [37.696215516, 55.767078868], [37.696215516, 55.767078849], [37.696215513, 55.76707883], [37.696215506, 55.767078812], [37.696215496, 55.767078796], [37.696215483, 55.767078783], [37.696215467, 55.767078771], [37.696071658, 55.766994571], [37.696071639, 55.766994563], [37.696071619, 55.766994558], [37.696071598, 55.766994558], [37.696071578, 55.766994562], [37.696071559, 55.766994571], [37.695896851, 55.76709362], [37.695880924, 55.767084691], [37.695880905, 55.767084683], [37.695880885, 55.767084679], [37.695880865, 55.767084679], [37.695880845, 55.767084683], [37.695880826, 55.767084691], [37.695730692, 55.767169358], [37.695730677, 55.767169369], [37.695730663, 55.767169383], [37.695730653, 55.767169399], [37.695730646, 55.767169417], [37.695730642, 55.767169436], [37.695730642, 55.767169455], [37.695730646, 55.767169474], [37.695730653, 55.767169492], [37.695730663, 55.767169508], [37.695730677, 55.767169521], [37.695730693, 55.767169532], [37.69574971, 55.767180193], [37.69570538, 55.767205325], [37.695705365, 55.767205336], [37.695705351, 55.76720535], [37.695705341, 55.767205366], [37.695705334, 55.767205384], [37.69570533, 55.767205403], [37.69570533, 55.767205422], [37.695705334, 55.767205441], [37.695705341, 55.767205459], [37.695705352, 55.767205475], [37.695705365, 55.767205489], [37.695705381, 55.7672055], [37.695849171, 55.767286107], [37.695849189, 55.767286115], [37.695849209, 55.76728612], [37.69584923, 55.76728612], [37.69584925, 55.767286115], [37.695849269, 55.767286107], [37.69596758, 55.767219482], [37.695986703, 55.767230202], [37.695986722, 55.76723021], [37.695986742, 55.767230214], [37.695986763, 55.767230214], [37.695986783, 55.76723021], [37.695986802, 55.767230202], [37.696113897, 55.767158146], [37.696113913, 55.767158135], [37.696113926, 55.767158121]]], [[[37.694007131, 55.768327284], [37.694007142, 55.768327268], [37.694007149, 55.76832725], [37.694007152, 55.768327231], [37.694007152, 55.768327211], [37.694007148, 55.768327192], [37.69400714, 55.768327175], [37.69400713, 55.768327159], [37.694007116, 55.768327145], [37.6940071, 55.768327134], [37.693856936, 55.768246534], [37.693856918, 55.768246527], [37.693856898, 55.768246523], [37.693856878, 55.768246523], [37.693856859, 55.768246527], [37.69385684, 55.768246535], [37.693567712, 55.768407287], [37.693449541, 55.76834283], [37.693449522, 55.768342822], [37.693449502, 55.768342818], [37.693449482, 55.768342818], [37.693449462, 55.768342823], [37.693449443, 55.768342831], [37.693349357, 55.76840137], [37.693349342, 55.768401381], [37.693349329, 55.768401395], [37.693349318, 55.768401411], [37.693349311, 55.768401428], [37.693349308, 55.768401447], [37.693349308, 55.768401466], [37.693349312, 55.768401485], [37.693349319, 55.768401502], [37.693349329, 55.768401518], [37.693349342, 55.768401532], [37.693349358, 55.768401543], [37.693612991, 55.768552921], [37.69361301, 55.76855293], [37.693613031, 55.768552934], [37.693613052, 55.768552934], [37.693613072, 55.76855293], [37.693613091, 55.768552921], [37.694007102, 55.768327309], [37.694007118, 55.768327298], [37.694007131, 55.768327284]]]], type=MultiPolygon}</t>
  </si>
  <si>
    <t>{coordinates=[37.69597981, 55.767120465], type=Point}</t>
  </si>
  <si>
    <t>Могила Шаховского Александра Александровича (1777-1846)</t>
  </si>
  <si>
    <t>e5ccd80e-56f9-11e2-965f-005056806bb6</t>
  </si>
  <si>
    <t>{geometries=[{coordinates=[37.554437664, 55.724800294], type=Point}, {coordinates=[[[37.554440248, 55.724917616], [37.554558449, 55.724805856], [37.554442974, 55.724673468], [37.554308986, 55.724804237], [37.554440248, 55.724917616]]], type=Polygon}], type=GeometryCollection}</t>
  </si>
  <si>
    <t>{coordinates=[37.554437993, 55.724738853], type=Point}</t>
  </si>
  <si>
    <t>Могила – Филимоненков Василий Васильевич (1917–1982), Герой Советского Союза</t>
  </si>
  <si>
    <t>e5ccd80f-56f9-11e2-965f-005056806bb6</t>
  </si>
  <si>
    <t>ЮВАО, муниципальный округ Лефортово, Наличная ул., д., 1 (Введенское кладбище, участок 30, 4)</t>
  </si>
  <si>
    <t>Могила Гедике Александра Федоровича (1877–1957), композитора, пианиста, органиста</t>
  </si>
  <si>
    <t>e5ccd815-56f9-11e2-965f-005056806bb6</t>
  </si>
  <si>
    <t>ЮВАО, муниципальный округ Лефортово, Наличная ул., д., 1 (Введенское кладбище, участок 11)</t>
  </si>
  <si>
    <t>Могила Боголепова Михаила Ивановича (1879–1945)</t>
  </si>
  <si>
    <t>e5ccd826-56f9-11e2-965f-005056806bb6</t>
  </si>
  <si>
    <t>{geometries=[{coordinates=[37.554442814, 55.724795713], type=Point}, {coordinates=[[[37.554439268, 55.724920875], [37.554590393, 55.724797108], [37.55444214, 55.724656685], [37.554299456, 55.724808182], [37.554439268, 55.724920875]]], type=Polygon}], type=GeometryCollection}</t>
  </si>
  <si>
    <t>{coordinates=[37.55444614, 55.724726897], type=Point}</t>
  </si>
  <si>
    <t>Фрагмент ограды, 1842 г.</t>
  </si>
  <si>
    <t>e5ccd830-56f9-11e2-965f-005056806bb6</t>
  </si>
  <si>
    <t>Усадьба Григорьева, 1842 г. - Фрагмент ограды, 1842 г.</t>
  </si>
  <si>
    <t>ЦАО, муниципальный округ Красносельский, Милютинский пер., д., 8 (стр.1)</t>
  </si>
  <si>
    <t>{coordinates=[[[[37.631910259, 55.76226429], [37.631908089, 55.762257846], [37.631904865, 55.762258069], [37.631899499, 55.762240888], [37.631894488, 55.762241354], [37.631899654, 55.762258429], [37.631896483, 55.762258647], [37.631898486, 55.762265061], [37.631910259, 55.76226429]]], [[[37.631908265, 55.762311397], [37.631920037, 55.762310626], [37.631917865, 55.762304182], [37.63190626, 55.762304984], [37.631908265, 55.762311397]]]], type=MultiPolygon}</t>
  </si>
  <si>
    <t>{coordinates=[37.631913114, 55.762307805], type=Point}</t>
  </si>
  <si>
    <t>Могила – Жидов Георгий Никонорович (1916–1972), Герой Советского Союза</t>
  </si>
  <si>
    <t>e5ccd836-56f9-11e2-965f-005056806bb6</t>
  </si>
  <si>
    <t>{geometries=[{coordinates=[37.708577451, 55.768673021], type=Point}, {coordinates=[[[37.708577876, 55.768776799], [37.708668898, 55.768668204], [37.708577281, 55.7685691], [37.70848575, 55.768677983], [37.708577876, 55.768776799]]], type=Polygon}], type=GeometryCollection}</t>
  </si>
  <si>
    <t>{coordinates=[37.70857733, 55.768673093], type=Point}</t>
  </si>
  <si>
    <t>Могила Асафьева Бориса Владимировича (1884-1949)</t>
  </si>
  <si>
    <t>e5ccd849-56f9-11e2-965f-005056806bb6</t>
  </si>
  <si>
    <t>&lt;Могила братская, в которой похоронена&gt; Л. Лисинова</t>
  </si>
  <si>
    <t>e5ccd84d-56f9-11e2-965f-005056806bb6</t>
  </si>
  <si>
    <t>Ограда, 1903 г.</t>
  </si>
  <si>
    <t>e5ccd861-56f9-11e2-965f-005056806bb6</t>
  </si>
  <si>
    <t>{coordinates=[[[37.588733556, 55.757018779], [37.588738271, 55.757016318], [37.588681458, 55.756981679], [37.588675697, 55.756983432], [37.588733556, 55.757018779]]], type=Polygon}</t>
  </si>
  <si>
    <t>{coordinates=[37.588706957, 55.756999875], type=Point}</t>
  </si>
  <si>
    <t>Фрагменты ограды с воротами, XVIII – XIX вв.</t>
  </si>
  <si>
    <t>e5ccd864-56f9-11e2-965f-005056806bb6</t>
  </si>
  <si>
    <t>{coordinates=[[[37.647026801, 55.744422966], [37.647281106, 55.744491298], [37.647539469, 55.744558869], [37.64755005, 55.744553297], [37.647288856, 55.744484766], [37.647035567, 55.744415949], [37.646967782, 55.744400941], [37.646962926, 55.744407793], [37.647026801, 55.744422966]]], type=Polygon}</t>
  </si>
  <si>
    <t>{coordinates=[37.647158462, 55.744453866], type=Point}</t>
  </si>
  <si>
    <t>Могила Сварога Василия Семеновича (1883–1946)</t>
  </si>
  <si>
    <t>e5ccd868-56f9-11e2-965f-005056806bb6</t>
  </si>
  <si>
    <t>Орнаментальные росписи и рельефы на фасаде и в лоджии жилого дома Наркомлеса, 1946 г., худ. Фаворский А.В., скульп. Кардашев Л.М., арх. Буров А.К.</t>
  </si>
  <si>
    <t>e5ccd872-56f9-11e2-965f-005056806bb6</t>
  </si>
  <si>
    <t>Памятник Карлу Марксу, 1961 г., ск. Л.Е.Кербель, арх-ры Р.А.Багунц, Н.А.Ковальчук, В.М.Макаревич, В.М.Маргулис; гранит</t>
  </si>
  <si>
    <t>e5ccd878-56f9-11e2-965f-005056806bb6</t>
  </si>
  <si>
    <t>{coordinates=[[[37.619531549, 55.758359413], [37.619541766, 55.758364735], [37.619554154, 55.758370053], [37.619579651, 55.758374538], [37.61959858, 55.75837411], [37.619618957, 55.758370399], [37.619630582, 55.758364649], [37.619640738, 55.758356453], [37.619649464, 55.758346182], [37.619651618, 55.758337152], [37.619647957, 55.758327322], [37.619642834, 55.758321173], [37.619635528, 55.758315442], [37.619626782, 55.758309711], [37.619614409, 55.758305218], [37.619599052, 55.758301938], [37.619588184, 55.758300725], [37.619573603, 55.75830156], [37.619554676, 55.758304859], [37.619540864, 55.758309382], [37.619532138, 55.758315543], [37.619528485, 55.758320518], [37.619522721, 55.758329905], [37.619520559, 55.758337283], [37.619522643, 55.758345012], [37.619527159, 55.758354088], [37.619531549, 55.758359413]]], type=Polygon}</t>
  </si>
  <si>
    <t>{coordinates=[37.619586133, 55.758341148], type=Point}</t>
  </si>
  <si>
    <t>Могила Вышелесского Сергея Николаевича (1874–1958), ветеринара, почетного академика ВАСХНИЛ</t>
  </si>
  <si>
    <t>e5ccd87d-56f9-11e2-965f-005056806bb6</t>
  </si>
  <si>
    <t>ЮВАО, муниципальный округ Выхино-Жулебино, Скрябина академика ул., д., 19 (Кузьминское кладбище, участок 14)</t>
  </si>
  <si>
    <t>Государственный художественный историко-архитектурный и природно-ландшафтный музей-заповедник «Коломенское»</t>
  </si>
  <si>
    <t>e5ccd87f-56f9-11e2-965f-005056806bb6</t>
  </si>
  <si>
    <t>ЮАО, Нагатинский Затон, Андропова просп., д., 39</t>
  </si>
  <si>
    <t>{coordinates=[[[37.668826831, 55.671155616], [37.668832018, 55.671159007], [37.670909006, 55.670576317], [37.671857218, 55.670236742], [37.67230108, 55.670140997], [37.672747335, 55.670039018], [37.673018049, 55.669841584], [37.673096008, 55.669807379], [37.673310031, 55.669710648], [37.674397879, 55.669271067], [37.674473498, 55.669248841], [37.674614671, 55.669203398], [37.674771967, 55.669145511], [37.67492034, 55.669100354], [37.675090454, 55.669065729], [37.675300115, 55.669001614], [37.675255866, 55.668978989], [37.674851013, 55.668782215], [37.674675746, 55.668686684], [37.674488755, 55.668580035], [37.674354446, 55.668491807], [37.674182764, 55.668390493], [37.673543701, 55.6679171], [37.673040261, 55.667356427], [37.672838472, 55.666894703], [37.672435165, 55.665997192], [37.672085612, 55.66525403], [37.671885409, 55.664953437], [37.671848809, 55.66489075], [37.671004804, 55.664786985], [37.67099473, 55.664755176], [37.670909538, 55.664691299], [37.670765908, 55.664611641], [37.670598024, 55.6645229], [37.67035944, 55.664418288], [37.670077301, 55.664317454], [37.669916868, 55.664275174], [37.669848136, 55.664247892], [37.669686041, 55.664148508], [37.669123107, 55.664119277], [37.668745751, 55.66412664], [37.66866454, 55.664012682], [37.668613599, 55.663898683], [37.668615337, 55.663833661], [37.668648155, 55.663690379], [37.668628633, 55.663640443], [37.668540633, 55.66335539], [37.668504045, 55.663293842], [37.668388584, 55.663192479], [37.66832371, 55.663122985], [37.667957252, 55.662841735], [37.667870221, 55.662781398], [37.667605246, 55.662635751], [37.667372443, 55.662538848], [37.667146356, 55.66244474], [37.666929957, 55.662332105], [37.6668104, 55.662214776], [37.66674555, 55.662149845], [37.666708922, 55.662078031], [37.666660138, 55.661994826], [37.666621546, 55.661935562], [37.666538516, 55.661866093], [37.666357946, 55.661755977], [37.66630383, 55.661722683], [37.666158102, 55.661619077], [37.666077096, 55.661550745], [37.665874449, 55.661347975], [37.665823493, 55.661287884], [37.665670723, 55.661126381], [37.66544876, 55.66088999], [37.664900369, 55.660521143], [37.664630422, 55.660388609], [37.664336853, 55.660393], [37.664197853, 55.660447939], [37.66405494, 55.660532542], [37.662718868, 55.661492336], [37.662657088, 55.661613798], [37.662329843, 55.6624189], [37.66228652, 55.662486366], [37.661925746, 55.662886345], [37.661547336, 55.663418318], [37.661647546, 55.663443372], [37.661904168, 55.663525164], [37.662223336, 55.66360345], [37.66278285, 55.663730467], [37.662914395, 55.66377024], [37.663015138, 55.663802326], [37.663154545, 55.663846726], [37.663370862, 55.663915619], [37.663643807, 55.66403845], [37.663712629, 55.664088549], [37.663803811, 55.664177402], [37.664230321, 55.664345655], [37.664168139, 55.664435853], [37.664057305, 55.664473644], [37.663890165, 55.66455942], [37.663712854, 55.664625817], [37.663497147, 55.664679717], [37.663430599, 55.664691213], [37.663335694, 55.664677651], [37.663230794, 55.664686916], [37.662931867, 55.664748057], [37.662815427, 55.664771888], [37.66260365, 55.664800686], [37.662488796, 55.664843044], [37.662295407, 55.664926571], [37.662033272, 55.664978249], [37.661785172, 55.665008234], [37.661547361, 55.665086115], [37.661218646, 55.665142441], [37.661089769, 55.665404063], [37.660315039, 55.666423883], [37.660810417, 55.667037698], [37.66156946, 55.6673408], [37.66304613, 55.667968147], [37.664409468, 55.668563482], [37.665488109, 55.669208756], [37.666196784, 55.669531417], [37.666746084, 55.669844617], [37.667656987, 55.670358233], [37.668585317, 55.670997717], [37.668826831, 55.671155616]]], type=Polygon}</t>
  </si>
  <si>
    <t>{coordinates=[37.666580075, 55.665700628], type=Point}</t>
  </si>
  <si>
    <t>Могила Лажечникова Ивана Ивановича (1792–1869)</t>
  </si>
  <si>
    <t>e5ccd883-56f9-11e2-965f-005056806bb6</t>
  </si>
  <si>
    <t>{geometries=[{coordinates=[37.554440221, 55.72480454], type=Point}, {coordinates=[[[37.554440759, 55.724916752], [37.554560491, 55.724807294], [37.55445116, 55.724691315], [37.554308475, 55.724802798], [37.554440759, 55.724916752]]], type=Polygon}], type=GeometryCollection}</t>
  </si>
  <si>
    <t>{coordinates=[37.554434728, 55.724805046], type=Point}</t>
  </si>
  <si>
    <t>Могила Акопова Степана Акоповича (1899–1958)</t>
  </si>
  <si>
    <t>e5ccd896-56f9-11e2-965f-005056806bb6</t>
  </si>
  <si>
    <t>{geometries=[{coordinates=[37.55444564, 55.724797432], type=Point}, {coordinates=[[[37.554441914, 55.724918817], [37.554591882, 55.72479851], [37.554445301, 55.724663919], [37.554303463, 55.72480848], [37.554441914, 55.724918817]]], type=Polygon}], type=GeometryCollection}</t>
  </si>
  <si>
    <t>{coordinates=[37.554448932, 55.724731215], type=Point}</t>
  </si>
  <si>
    <t>Часть стены, XVII в.</t>
  </si>
  <si>
    <t>e5ccd898-56f9-11e2-965f-005056806bb6</t>
  </si>
  <si>
    <t>ЮАО, муниципальный округ Даниловский, Восточная ул., д., 4 (часть стены)</t>
  </si>
  <si>
    <t>{coordinates=[[[[37.656572415, 55.71346566], [37.656571488, 55.713486192], [37.657337899, 55.71350347], [37.657995638, 55.713511737], [37.65799567, 55.713519724], [37.658040122, 55.713519667], [37.658040095, 55.713512821], [37.658305821, 55.713518757], [37.658294651, 55.713503373], [37.657337804, 55.713479515], [37.656572415, 55.71346566]]], [[[37.65493197, 55.713470119], [37.654922655, 55.713477006], [37.656112806, 55.713484491], [37.65611325, 55.713467382], [37.656112214, 55.713460537], [37.654947703, 55.713448543], [37.65493197, 55.713470119]]], [[[37.654724901, 55.713515658], [37.654753278, 55.713953317], [37.654790659, 55.713952698], [37.654783835, 55.713884269], [37.654775169, 55.713865458], [37.654781737, 55.713864594], [37.654776059, 55.713835231], [37.654800312, 55.7138352], [37.654779708, 55.713520472], [37.65477785, 55.713520611], [37.654731716, 55.713517241], [37.654724901, 55.713515658]]], [[[37.658328118, 55.713534696], [37.658283155, 55.713658522], [37.658329644, 55.713663023], [37.658375665, 55.713550608], [37.658349366, 55.713544365], [37.658328118, 55.713534696]]], [[[37.656268468, 55.713485647], [37.656434147, 55.713486624], [37.65643757, 55.713470392], [37.656437781, 55.713465053], [37.65626898, 55.713463222], [37.656268468, 55.713485647]]]], type=MultiPolygon}</t>
  </si>
  <si>
    <t>{coordinates=[37.655524596, 55.71346396], type=Point}</t>
  </si>
  <si>
    <t>Могила Глаголевой–Аркадьевой Александры Андреевны (1884–1945)</t>
  </si>
  <si>
    <t>e5ccd89c-56f9-11e2-965f-005056806bb6</t>
  </si>
  <si>
    <t>Могила – Блажевич Иван Иванович (1903–1945), Герой Советского Союза</t>
  </si>
  <si>
    <t>e5ccd89d-56f9-11e2-965f-005056806bb6</t>
  </si>
  <si>
    <t>Новодевичье кладбище, участок 4, ряд 11</t>
  </si>
  <si>
    <t>Усадьба Перово</t>
  </si>
  <si>
    <t>e5ccd8a2-56f9-11e2-965f-005056806bb6</t>
  </si>
  <si>
    <t>ВАО, муниципальный округ Перово, Лазо ул., д., 7 (Усадьба "Перово")</t>
  </si>
  <si>
    <t>{coordinates=[[[37.771289345, 55.739212049], [37.771342203, 55.739419323], [37.771415516, 55.739499639], [37.771480578, 55.739629732], [37.771554721, 55.739829773], [37.771593934, 55.739928577], [37.771868594, 55.740598105], [37.772123704, 55.741202198], [37.772303689, 55.741625383], [37.772532884, 55.742118248], [37.772648668, 55.742397955], [37.772817527, 55.742868049], [37.772815413, 55.742976105], [37.772848053, 55.743067468], [37.772866993, 55.743089342], [37.772996675, 55.743237344], [37.77306082, 55.743302769], [37.773104941, 55.743350904], [37.773149704, 55.743399666], [37.773234446, 55.743450405], [37.77333262, 55.743509198], [37.77342939, 55.743549491], [37.773519137, 55.743587285], [37.774133233, 55.744835201], [37.776594422, 55.744471865], [37.776829675, 55.744437206], [37.777383049, 55.744355484], [37.776806575, 55.743172618], [37.777499492, 55.742540086], [37.778711039, 55.742367056], [37.778557453, 55.741994478], [37.779095716, 55.741920148], [37.778818474, 55.741309383], [37.778356969, 55.741384976], [37.77777404, 55.740322574], [37.777221806, 55.739183754], [37.774656799, 55.738723791], [37.771289345, 55.739212049]]], type=Polygon}</t>
  </si>
  <si>
    <t>{coordinates=[37.77570052, 55.741772765], type=Point}</t>
  </si>
  <si>
    <t>Могила Огнева Сергея Ивановича (1886–1951)</t>
  </si>
  <si>
    <t>e5ccd8a4-56f9-11e2-965f-005056806bb6</t>
  </si>
  <si>
    <t>{geometries=[{coordinates=[37.6422463, 55.798172917], type=Point}, {coordinates=[[[37.6422419, 55.798176781], [37.642249947, 55.798177064], [37.642250617, 55.798169148], [37.642242738, 55.798168677], [37.6422419, 55.798176781]]], type=Polygon}], type=GeometryCollection}</t>
  </si>
  <si>
    <t>{coordinates=[37.642246294, 55.798172964], type=Point}</t>
  </si>
  <si>
    <t>Могила – Папанин Иван Дмитриевич (1894–1986), дважды Герой Советского Союза, контр–адмирал</t>
  </si>
  <si>
    <t>e5ccd8b7-56f9-11e2-965f-005056806bb6</t>
  </si>
  <si>
    <t>ЦАО, муниципальный округ Хамовники, Лужнецкий пр., д., 2 (Новодевичье кладбище, участок 10, ряд 3)</t>
  </si>
  <si>
    <t>{geometries=[{coordinates=[37.554443271, 55.724795591], type=Point}, {coordinates=[[[37.554441196, 55.724920208], [37.554591224, 55.724797338], [37.554440193, 55.724657573], [37.55430047, 55.724807246], [37.554441196, 55.724920208]]], type=Polygon}], type=GeometryCollection}</t>
  </si>
  <si>
    <t>{coordinates=[37.554445332, 55.724727456], type=Point}</t>
  </si>
  <si>
    <t>e5ccd8bd-56f9-11e2-965f-005056806bb6</t>
  </si>
  <si>
    <t>СВАО, муниципальный округ Марьина Роща, Достоевского ул., д., 2 (парк)</t>
  </si>
  <si>
    <t>Могила – Ксенофонтов Александр Сергеевич (1895–1966), генерал–лейтенант, Герой Советского Союза</t>
  </si>
  <si>
    <t>e5ccd8c0-56f9-11e2-965f-005056806bb6</t>
  </si>
  <si>
    <t>e5ccd8c1-56f9-11e2-965f-005056806bb6</t>
  </si>
  <si>
    <t>{coordinates=[[[37.619750751, 55.740115032], [37.619750758, 55.740115013], [37.61975076, 55.740114992], [37.619750758, 55.740114972], [37.619750752, 55.740114952], [37.619750743, 55.740114934], [37.619750729, 55.740114918], [37.619750713, 55.740114906], [37.619750695, 55.740114897], [37.619750675, 55.740114892], [37.619681244, 55.740104612], [37.619681226, 55.740104611], [37.619681207, 55.740104613], [37.61968119, 55.740104619], [37.619681174, 55.740104628], [37.619681159, 55.74010464], [37.619681147, 55.740104654], [37.619681138, 55.74010467], [37.619674085, 55.740120337], [37.619670812, 55.74012761], [37.619655255, 55.740162142], [37.619645477, 55.740183843], [37.619633283, 55.740210919], [37.619612677, 55.740256674], [37.619612662, 55.74025667], [37.619506537, 55.740240982], [37.619506519, 55.740240981], [37.619506501, 55.740240983], [37.619506483, 55.740240989], [37.619506467, 55.740240997], [37.619506453, 55.740241009], [37.619506441, 55.740241023], [37.619506432, 55.740241039], [37.619505568, 55.740242913], [37.619505562, 55.740242933], [37.619505559, 55.740242953], [37.619505561, 55.740242973], [37.619505567, 55.740242993], [37.619505576, 55.740243011], [37.61950559, 55.740243027], [37.619505606, 55.74024304], [37.619505624, 55.740243049], [37.619505644, 55.740243054], [37.619611727, 55.740258781], [37.619611698, 55.740258847], [37.619611692, 55.740258866], [37.619611689, 55.740258886], [37.619611691, 55.740258907], [37.619611697, 55.740258926], [37.619611707, 55.740258944], [37.61961172, 55.74025896], [37.619611736, 55.740258973], [37.619611755, 55.740258982], [37.619611775, 55.740258987], [37.619906541, 55.740302478], [37.619906541, 55.740302478], [37.619906542, 55.740302478], [37.620042259, 55.740322199], [37.620080431, 55.740327798], [37.62008045, 55.740327799], [37.620080468, 55.740327796], [37.620080486, 55.74032779], [37.620080503, 55.740327781], [37.620080517, 55.740327768], [37.620080529, 55.740327754], [37.620080538, 55.740327737], [37.62008136, 55.740325737], [37.620081366, 55.740325718], [37.620081368, 55.740325698], [37.620081366, 55.740325678], [37.620081359, 55.740325658], [37.620081349, 55.740325641], [37.620081336, 55.740325626], [37.62008132, 55.740325614], [37.620081302, 55.740325605], [37.620081282, 55.7403256], [37.619907583, 55.740300432], [37.619909102, 55.740297202], [37.619916201, 55.740282114], [37.619980645, 55.740145052], [37.619980652, 55.740145034], [37.619980654, 55.740145016], [37.619980654, 55.740144997], [37.61998065, 55.740144979], [37.619980643, 55.740144962], [37.619980632, 55.740144947], [37.619980619, 55.740144933], [37.619980604, 55.740144923], [37.619980587, 55.740144915], [37.619980569, 55.740144911], [37.619970948, 55.740143513], [37.619872577, 55.740129225], [37.619872559, 55.740129224], [37.619872541, 55.740129227], [37.619872523, 55.740129232], [37.619872507, 55.740129241], [37.619872493, 55.740129253], [37.619872481, 55.740129267], [37.619872472, 55.740129283], [37.61987056, 55.740133474], [37.619864564, 55.740146611], [37.619774307, 55.740133507], [37.619744322, 55.740129153], [37.619750751, 55.740115032]]], type=Polygon}</t>
  </si>
  <si>
    <t>{coordinates=[37.619784561, 55.74022595], type=Point}</t>
  </si>
  <si>
    <t>Могила Скрябина Константина Ивановича (1878–1972), гельминтолога</t>
  </si>
  <si>
    <t>e5ccd8c5-56f9-11e2-965f-005056806bb6</t>
  </si>
  <si>
    <t>ЦАО, муниципальный округ Хамовники, Лужнецкий пр., д., 2 (Новодевичье кладбище,участок 7, ряд 2)</t>
  </si>
  <si>
    <t>Могила Борзенкова Якова Андреевича (1825-1883)</t>
  </si>
  <si>
    <t>e5ccd8cb-56f9-11e2-965f-005056806bb6</t>
  </si>
  <si>
    <t>- &lt;Ограда с воротами по Старосадскому пер. &gt;</t>
  </si>
  <si>
    <t>e5ccd8cc-56f9-11e2-965f-005056806bb6</t>
  </si>
  <si>
    <t>ЦАО, Басманный, Старосадский пер., д., 5/8, стр., 4</t>
  </si>
  <si>
    <t>{coordinates=[[[37.639694591, 55.757300207], [37.639745334, 55.757253477], [37.639704374, 55.757059222], [37.639696475, 55.75706039], [37.639736893, 55.75725111], [37.639685992, 55.757300024], [37.639694591, 55.757300207]]], type=Polygon}</t>
  </si>
  <si>
    <t>{coordinates=[37.639720706, 55.75715575], type=Point}</t>
  </si>
  <si>
    <t>Могила Массалитиновой Варвары Осиповны (1878–1945)</t>
  </si>
  <si>
    <t>e5ccd8ce-56f9-11e2-965f-005056806bb6</t>
  </si>
  <si>
    <t>e5ccd8d4-56f9-11e2-965f-005056806bb6</t>
  </si>
  <si>
    <t>ЦАО, муниципальный округ Якиманка, Ордынка Б. ул., д., 60/2, стр., 4 (ограда)</t>
  </si>
  <si>
    <t>{coordinates=[[[[37.624112916, 55.733176884], [37.624095658, 55.732879245], [37.624089313, 55.732879251], [37.624104758, 55.733177405], [37.624112916, 55.733176884]]], [[[37.624133143, 55.733497436], [37.624115466, 55.733270875], [37.62411618, 55.733214481], [37.624107255, 55.733213987], [37.624115806, 55.733378626], [37.624126001, 55.73349694], [37.624133143, 55.733497436]]], [[[37.623945153, 55.732804538], [37.623946256, 55.732800768], [37.623368611, 55.732798208], [37.623368576, 55.732799266], [37.623368426, 55.732801351], [37.623945153, 55.732804538]]]], type=MultiPolygon}</t>
  </si>
  <si>
    <t>{coordinates=[37.623801205, 55.732802945], type=Point}</t>
  </si>
  <si>
    <t>Могила Абельмана Николая Самуиловича (1887-1918)</t>
  </si>
  <si>
    <t>e5ccd8d5-56f9-11e2-965f-005056806bb6</t>
  </si>
  <si>
    <t>Ограда с воротами и калиткой, 1906 г., архитектор И.А.Иванов–Шиц</t>
  </si>
  <si>
    <t>e5ccd8d7-56f9-11e2-965f-005056806bb6</t>
  </si>
  <si>
    <t>ЦАО, муниципальный округ Тверской, Рахмановский пер., д., 3, стр., 1 (Ограда вдоль Рахмановского переулка)</t>
  </si>
  <si>
    <t>{coordinates=[[[37.618348078, 55.764972614], [37.618348381, 55.764980264], [37.618570494, 55.764980041], [37.6185705, 55.764977894], [37.618716511, 55.764977754], [37.618716336, 55.764979894], [37.618945651, 55.764979661], [37.618945916, 55.764971586], [37.618717039, 55.764972036], [37.618717157, 55.764970113], [37.61856963, 55.764970289], [37.618569658, 55.764972355], [37.618348078, 55.764972614]]], type=Polygon}</t>
  </si>
  <si>
    <t>{coordinates=[37.618646989, 55.764975184], type=Point}</t>
  </si>
  <si>
    <t>Могила Зеленина Владимира Филипповича (1881–1968), врача–терапевта</t>
  </si>
  <si>
    <t>e5ccd8d9-56f9-11e2-965f-005056806bb6</t>
  </si>
  <si>
    <t>ЦАО, муниципальный округ Хамовники, Лужнецкий пр., д., 2 (Новодевичье кладбище, участок 7, ряд 5)</t>
  </si>
  <si>
    <t>Урна – Павличенко Людмила Михайловна (1916–1974), Герой Советского Союза</t>
  </si>
  <si>
    <t>e5ccd8da-56f9-11e2-965f-005056806bb6</t>
  </si>
  <si>
    <t>ЦАО, муниципальный округ Хамовники, Лужнецкий пр., д., 2 (Новодевичье кладбище, секция 119, ниша 16)</t>
  </si>
  <si>
    <t>{geometries=[{coordinates=[37.55444068, 55.724794936], type=Point}, {coordinates=[[[37.554438539, 55.724922433], [37.554590801, 55.724799741], [37.554439006, 55.724648191], [37.554294374, 55.724809377], [37.554438539, 55.724922433]]], type=Polygon}], type=GeometryCollection}</t>
  </si>
  <si>
    <t>{coordinates=[37.554442958, 55.724723966], type=Point}</t>
  </si>
  <si>
    <t>Могила Фигнер Веры Николаевны (1852–1942)</t>
  </si>
  <si>
    <t>e5ccd8de-56f9-11e2-965f-005056806bb6</t>
  </si>
  <si>
    <t>{geometries=[{coordinates=[37.554446472, 55.724798211], type=Point}, {coordinates=[[[37.554443887, 55.724918745], [37.554586714, 55.724799702], [37.554449045, 55.7246694], [37.554306241, 55.724804998], [37.554443887, 55.724918745]]], type=Polygon}], type=GeometryCollection}</t>
  </si>
  <si>
    <t>{coordinates=[37.554449156, 55.724734551], type=Point}</t>
  </si>
  <si>
    <t>Могила – Фоломеев Дмитрий Сергеевич (1913–1954), Герой Советского Союза</t>
  </si>
  <si>
    <t>e5ccd8e1-56f9-11e2-965f-005056806bb6</t>
  </si>
  <si>
    <t>Введенское кладбище, участок 23</t>
  </si>
  <si>
    <t>Надгробие на семейном участке Бодло (Бодело) На могилах: – Бодло Эмиля (1838–1916); – Бодло Пелагеи (1833–1913); – Бодло Ольги (ур.Прахиль) (1882–1910); – Бодло Поля (1870–1914); –Бодло Люсьена (1867–1909); –Бодло Ирен (1906–1913); –Бодло Татьяны (1911–1914); конец XIX – начало XX вв.</t>
  </si>
  <si>
    <t>e5ccd8e5-56f9-11e2-965f-005056806bb6</t>
  </si>
  <si>
    <t>{geometries=[{coordinates=[37.708577389, 55.768675855], type=Point}, {coordinates=[[[37.708580242, 55.768766304], [37.708651967, 55.768678848], [37.708580827, 55.768579159], [37.70849652, 55.76867911], [37.708580242, 55.768766304]]], type=Polygon}], type=GeometryCollection}</t>
  </si>
  <si>
    <t>{coordinates=[37.70857759, 55.768629003], type=Point}</t>
  </si>
  <si>
    <t>Могила Затаевича Александра Викторовича (1869–1936)</t>
  </si>
  <si>
    <t>e5ccd8e6-56f9-11e2-965f-005056806bb6</t>
  </si>
  <si>
    <t>{geometries=[{coordinates=[37.554447586, 55.724798506], type=Point}, {coordinates=[[[37.5544457, 55.724919795], [37.554583858, 55.724798891], [37.554451671, 55.724669552], [37.554309113, 55.724805785], [37.5544457, 55.724919795]]], type=Polygon}], type=GeometryCollection}</t>
  </si>
  <si>
    <t>{coordinates=[37.554450882, 55.724734222], type=Point}</t>
  </si>
  <si>
    <t>Могила Давиденко Александра Александровича (1899–1934)</t>
  </si>
  <si>
    <t>e5ccd906-56f9-11e2-965f-005056806bb6</t>
  </si>
  <si>
    <t>Памятник В.В.Воровскому, 1924 г., ск. И.М.Кац, бронза, камень</t>
  </si>
  <si>
    <t>e5ccd91e-56f9-11e2-965f-005056806bb6</t>
  </si>
  <si>
    <t>ЦАО, Мещанский, Кузнецкий Мост ул., д., 21/5, стр.,</t>
  </si>
  <si>
    <t>{coordinates=[[[37.626892647, 55.762472212], [37.626893804, 55.762475153], [37.626897001, 55.762478094], [37.626899684, 55.762480173], [37.626904153, 55.762481819], [37.626909509, 55.762482316], [37.626914864, 55.762482311], [37.626919706, 55.762481588], [37.626923908, 55.762480004], [37.626927724, 55.762477631], [37.626930137, 55.762474686], [37.626930512, 55.762472029], [37.626929479, 55.76246844], [37.626927305, 55.762465931], [37.6269236, 55.762463566], [37.626918112, 55.762461992], [37.626911354, 55.762461425], [37.626905618, 55.762462149], [37.62690078, 55.762463518], [37.626896195, 55.762465963], [37.626893783, 55.762468908], [37.626892647, 55.762472212]]], type=Polygon}</t>
  </si>
  <si>
    <t>{coordinates=[37.626911655, 55.762470469], type=Point}</t>
  </si>
  <si>
    <t>Урна с прахом Расковой Марины Михайловны (1912–1943)</t>
  </si>
  <si>
    <t>e5ccd921-56f9-11e2-965f-005056806bb6</t>
  </si>
  <si>
    <t>{geometries=[{coordinates=[37.618770317, 55.753891997], type=Point}, {coordinates=[[[37.618770404, 55.7538952], [37.618773561, 55.753892156], [37.61877055, 55.753888526], [37.618766751, 55.753892105], [37.618770404, 55.7538952]]], type=Polygon}], type=GeometryCollection}</t>
  </si>
  <si>
    <t>{coordinates=[37.618770343, 55.753890316], type=Point}</t>
  </si>
  <si>
    <t>Могила Миллера Петра Николаевича (1867–1943)</t>
  </si>
  <si>
    <t>e5ccd92d-56f9-11e2-965f-005056806bb6</t>
  </si>
  <si>
    <t>Могила Руслановой Лидии Андреевны (1900–1973), эстрадной певицы</t>
  </si>
  <si>
    <t>e5ccd92e-56f9-11e2-965f-005056806bb6</t>
  </si>
  <si>
    <t>ЦАО, муниципальный округ Хамовники, Лужнецкий пр., д., 2 (Новодевичье кладбище, участок 5, ряд 36)</t>
  </si>
  <si>
    <t>{geometries=[{coordinates=[37.554447712, 55.724799071], type=Point}, {coordinates=[[[37.554445328, 55.724917828], [37.554583049, 55.724800702], [37.554455782, 55.724672868], [37.554306689, 55.724804885], [37.554445328, 55.724917828]]], type=Polygon}], type=GeometryCollection}</t>
  </si>
  <si>
    <t>{coordinates=[37.554451507, 55.724736785], type=Point}</t>
  </si>
  <si>
    <t>Могила Светлова Михаила Аркадьевича (1903–1964), поэта</t>
  </si>
  <si>
    <t>e5ccd92f-56f9-11e2-965f-005056806bb6</t>
  </si>
  <si>
    <t>Больничный корпус Мясницкого отделения Чернорабочей больницы, 1875 г., архитектор А.А.Мейнгард</t>
  </si>
  <si>
    <t>e5ccd939-56f9-11e2-965f-005056806bb6</t>
  </si>
  <si>
    <t>переулок Огородная Слобода, дом 9, строение 1</t>
  </si>
  <si>
    <t>{coordinates=[[[37.643675849, 55.766470418], [37.643749251, 55.766402694], [37.643642694, 55.766366345], [37.643704953, 55.766307465], [37.643810934, 55.766344564], [37.643890898, 55.766273702], [37.643590197, 55.766165915], [37.643371604, 55.766366813], [37.643675849, 55.766470418]]], type=Polygon}</t>
  </si>
  <si>
    <t>{coordinates=[37.643550667, 55.766326015], type=Point}</t>
  </si>
  <si>
    <t>Могила - Смирнов Дмитрий Иванович (1901-1975), Герой Советского Союза</t>
  </si>
  <si>
    <t>e5ccd93a-56f9-11e2-965f-005056806bb6</t>
  </si>
  <si>
    <t>Могила Грабаря Игоря Эммануиловича (1871–1960), художника</t>
  </si>
  <si>
    <t>e5ccd956-56f9-11e2-965f-005056806bb6</t>
  </si>
  <si>
    <t>ЦАО, муниципальный округ Хамовники, Лужнецкий пр., д., 2 (Новодевичье кладбище, участок 8, ряд 4)</t>
  </si>
  <si>
    <t>Урна с прахом Усыскина Ильи Давыдовича (1910–1934)</t>
  </si>
  <si>
    <t>e5ccd958-56f9-11e2-965f-005056806bb6</t>
  </si>
  <si>
    <t>{geometries=[{coordinates=[37.618770287, 55.753891996], type=Point}, {coordinates=[[[37.618770299, 55.753895225], [37.618773893, 55.753892171], [37.618770597, 55.753888499], [37.618766359, 55.753892089], [37.618770299, 55.753895225]]], type=Polygon}], type=GeometryCollection}</t>
  </si>
  <si>
    <t>{coordinates=[37.618770343, 55.753890294], type=Point}</t>
  </si>
  <si>
    <t>Ограда и ворота, 1798 г.</t>
  </si>
  <si>
    <t>e5ccd95b-56f9-11e2-965f-005056806bb6</t>
  </si>
  <si>
    <t>между стр.10 и стр.3 дома 11/6 по Яузской улице</t>
  </si>
  <si>
    <t>{coordinates=[[[[37.648033209, 55.746357721], [37.648009383, 55.746373468], [37.647999876, 55.746386054], [37.647974385, 55.746382492], [37.647952476, 55.74640734], [37.647969723, 55.746413035], [37.647673089, 55.746715179], [37.647676194, 55.746716034], [37.647972838, 55.746413835], [37.647996827, 55.746421985], [37.648009505, 55.746405802], [37.648031825, 55.746412961], [37.648038187, 55.746411157], [37.648057207, 55.746387782], [37.648012603, 55.746374438], [37.648035582, 55.746358724], [37.648033209, 55.746357721]]], [[[37.648095058, 55.746290733], [37.648097804, 55.746291727], [37.648136965, 55.746260446], [37.648152392, 55.746247975], [37.64840894, 55.745999725], [37.648406055, 55.7459989], [37.648141068, 55.746253926], [37.648095058, 55.746290733]]], [[[37.648095058, 55.746290733], [37.648085491, 55.746287152], [37.648060094, 55.746308738], [37.648074446, 55.74631411], [37.648060167, 55.746328049], [37.648063428, 55.746328798], [37.648077132, 55.74631539], [37.648098365, 55.746323063], [37.64812376, 55.746301477], [37.648095058, 55.746290733]]]], type=MultiPolygon}</t>
  </si>
  <si>
    <t>{coordinates=[37.648091927, 55.746305108], type=Point}</t>
  </si>
  <si>
    <t>Надгробие Н.Н.Богословского, 1950 г.</t>
  </si>
  <si>
    <t>e5ccd95c-56f9-11e2-965f-005056806bb6</t>
  </si>
  <si>
    <t>{geometries=[{coordinates=[37.554446606, 55.724797145], type=Point}, {coordinates=[[[37.554444937, 55.724915958], [37.554587564, 55.724797084], [37.55445009, 55.724668], [37.554303831, 55.724807539], [37.554444937, 55.724915958]]], type=Polygon}], type=GeometryCollection}</t>
  </si>
  <si>
    <t>{coordinates=[37.554450634, 55.724732542], type=Point}</t>
  </si>
  <si>
    <t>Ограда с воротами, нач. XX в. (?)</t>
  </si>
  <si>
    <t>e5ccd95e-56f9-11e2-965f-005056806bb6</t>
  </si>
  <si>
    <t>ЦАО, муниципальный округ Тверской, Фадеева ул., д., 5, стр., 1 (ограда)</t>
  </si>
  <si>
    <t>{coordinates=[[[[37.597491511, 55.773154784], [37.598104193, 55.773496911], [37.599092365, 55.774051435], [37.599096111, 55.774048259], [37.597496668, 55.773152666], [37.597491511, 55.773154784]]], [[[37.599139921, 55.774074471], [37.599135383, 55.774076975], [37.599264219, 55.774151663], [37.599270277, 55.774210641], [37.599080435, 55.774315687], [37.599082462, 55.774316945], [37.599084846, 55.774318301], [37.599276838, 55.774212074], [37.599270455, 55.774150113], [37.599139921, 55.774074471]]]], type=MultiPolygon}</t>
  </si>
  <si>
    <t>{coordinates=[37.598599616, 55.773772585], type=Point}</t>
  </si>
  <si>
    <t>Могила Кропоткина Петра Алексеевича (1842–1921)</t>
  </si>
  <si>
    <t>e5ccd95f-56f9-11e2-965f-005056806bb6</t>
  </si>
  <si>
    <t>Надгробие Г.А.Тарана, 1950 г., ск. Г.Н.Постников, арх. Г.В.Щуко</t>
  </si>
  <si>
    <t>e5ccd962-56f9-11e2-965f-005056806bb6</t>
  </si>
  <si>
    <t>{geometries=[{coordinates=[37.554444833, 55.724800441], type=Point}, {coordinates=[[[37.554445303, 55.724920549], [37.554583035, 55.724800122], [37.554452932, 55.724672201], [37.554298063, 55.724808892], [37.554445303, 55.724920549]]], type=Polygon}], type=GeometryCollection}</t>
  </si>
  <si>
    <t>{coordinates=[37.554449225, 55.724736162], type=Point}</t>
  </si>
  <si>
    <t>Могила Глиэра Рейнгольда Морицовича (1875–1956), композитора</t>
  </si>
  <si>
    <t>e5ccd965-56f9-11e2-965f-005056806bb6</t>
  </si>
  <si>
    <t>{geometries=[{coordinates=[37.554443902, 55.724797139], type=Point}, {coordinates=[[[37.554440704, 55.724920954], [37.554587069, 55.724798741], [37.554447923, 55.724659066], [37.55429991, 55.724809797], [37.554440704, 55.724920954]]], type=Polygon}], type=GeometryCollection}</t>
  </si>
  <si>
    <t>{coordinates=[37.554448421, 55.724728904], type=Point}</t>
  </si>
  <si>
    <t>e5ccd967-56f9-11e2-965f-005056806bb6</t>
  </si>
  <si>
    <t>ВАО, Соколиная Гора, Семеновская Б. ул., д., 20, стр.,</t>
  </si>
  <si>
    <t>{coordinates=[[[37.705076301, 55.781966326], [37.705073137, 55.781970822], [37.705062059, 55.78198566], [37.70502533, 55.782034854], [37.705009028, 55.782054459], [37.705003485, 55.782061204], [37.705032201, 55.782066545], [37.705016349, 55.782082739], [37.705051572, 55.782113218], [37.705073847, 55.782105995], [37.705154664, 55.782168732], [37.705135586, 55.782177746], [37.705180372, 55.782208209], [37.705205845, 55.782202777], [37.705215492, 55.782218928], [37.705256921, 55.782217063], [37.70534615, 55.782212423], [37.705400324, 55.782209606], [37.70540023, 55.782191675], [37.705424933, 55.782191553], [37.705436036, 55.782186831], [37.705550707, 55.782052037], [37.705522286, 55.782037261], [37.705548496, 55.782016684], [37.705440822, 55.781942721], [37.705423595, 55.781937211], [37.705395766, 55.781949176], [37.705366996, 55.781933507], [37.705296898, 55.781939013], [37.705293644, 55.781926444], [37.70519168, 55.781933799], [37.705191756, 55.78194817], [37.705140762, 55.781949602], [37.705128014, 55.781950073], [37.70511218, 55.781969859], [37.705076301, 55.781966326]]], type=Polygon}</t>
  </si>
  <si>
    <t>{coordinates=[37.705277876, 55.782074642], type=Point}</t>
  </si>
  <si>
    <t>Захоронение Мячкова Георгия Николаевича (1905–1938 гг.), второго штурмана</t>
  </si>
  <si>
    <t>e5ccd969-56f9-11e2-965f-005056806bb6</t>
  </si>
  <si>
    <t>{geometries=[{coordinates=[37.554440471, 55.724801157], type=Point}, {coordinates=[[[37.554439989, 55.724914449], [37.554562783, 55.724805279], [37.554448342, 55.724680951], [37.554310772, 55.724803949], [37.554439989, 55.724914449]]], type=Polygon}], type=GeometryCollection}</t>
  </si>
  <si>
    <t>{coordinates=[37.554442254, 55.72474245], type=Point}</t>
  </si>
  <si>
    <t>Могила Рулье Карла Францевича (1814–1858)</t>
  </si>
  <si>
    <t>e5ccd96b-56f9-11e2-965f-005056806bb6</t>
  </si>
  <si>
    <t>&lt;Могила братская, в которой похоронен&gt; Мокряк Марк Исаевич (1866-1919)</t>
  </si>
  <si>
    <t>e5ccd970-56f9-11e2-965f-005056806bb6</t>
  </si>
  <si>
    <t>&lt;Могила братская, в которой похоронен&gt; Хорак Антон ( умер в 1918 г. )</t>
  </si>
  <si>
    <t>e5ccd974-56f9-11e2-965f-005056806bb6</t>
  </si>
  <si>
    <t>{geometries=[{coordinates=[37.618122816, 55.754216107], type=Point}, {coordinates=[[[37.618122091, 55.754220611], [37.618128322, 55.754216389], [37.618123366, 55.754211313], [37.618117485, 55.754216115], [37.618122091, 55.754220611]]], type=Polygon}], type=GeometryCollection}</t>
  </si>
  <si>
    <t>{coordinates=[37.618123068, 55.754213714], type=Point}</t>
  </si>
  <si>
    <t>Могила – Юрченко Федор Сергеевич (1913–1943), Герой Советского Союза</t>
  </si>
  <si>
    <t>e5ccd977-56f9-11e2-965f-005056806bb6</t>
  </si>
  <si>
    <t>Могила Коковихина Михаила Николаевича (1883–1965), профессионального революционера</t>
  </si>
  <si>
    <t>e5ccd981-56f9-11e2-965f-005056806bb6</t>
  </si>
  <si>
    <t>Могила Лазарева Петра Петровича (1878–1942)</t>
  </si>
  <si>
    <t>e5ccd984-56f9-11e2-965f-005056806bb6</t>
  </si>
  <si>
    <t>{geometries=[{coordinates=[37.554400133, 55.724801069], type=Point}, {coordinates=[[[37.554442407, 55.724920903], [37.554584561, 55.724798215], [37.554453006, 55.724668044], [37.554305819, 55.724806417], [37.55430666, 55.724806417], [37.554308346, 55.724806416], [37.554442407, 55.724920903]]], type=Polygon}], type=GeometryCollection}</t>
  </si>
  <si>
    <t>{coordinates=[37.554451279, 55.72473313], type=Point}</t>
  </si>
  <si>
    <t>Урна – Новожилов Иван Васильевич (1910–1976), Герой Советского Союза</t>
  </si>
  <si>
    <t>e5ccd987-56f9-11e2-965f-005056806bb6</t>
  </si>
  <si>
    <t>ЦАО, муниципальный округ Хамовники, Лужнецкий пр., д., 2 (Новодевичье кладбище, секция 134, ниша 73)</t>
  </si>
  <si>
    <t>{geometries=[{coordinates=[37.554440645, 55.724795465], type=Point}, {coordinates=[[[37.554441149, 55.72492047], [37.55458211, 55.724805452], [37.55444011, 55.724648108], [37.55429921, 55.72480783], [37.554441149, 55.72492047]]], type=Polygon}], type=GeometryCollection}</t>
  </si>
  <si>
    <t>{coordinates=[37.55444091, 55.72472678], type=Point}</t>
  </si>
  <si>
    <t>Ограда, середина XVIII в. – начало XIX в.</t>
  </si>
  <si>
    <t>e5ccd98a-56f9-11e2-965f-005056806bb6</t>
  </si>
  <si>
    <t>ЦАО, Пресненский, Поварская ул., д., 52/55, стр., 1</t>
  </si>
  <si>
    <t>{coordinates=[[[37.587528846, 55.75813627], [37.587523843, 55.758129737], [37.587291394, 55.758185397], [37.587296262, 55.758192234], [37.587528846, 55.75813627]]], type=Polygon}</t>
  </si>
  <si>
    <t>{coordinates=[37.587410369, 55.758160834], type=Point}</t>
  </si>
  <si>
    <t>Могила Гулак-Артемовского Семена Степановича (1813-1873)</t>
  </si>
  <si>
    <t>e5ccd98b-56f9-11e2-965f-005056806bb6</t>
  </si>
  <si>
    <t>Ограда с воротами, 1901 г., техник архитектуры К.Г.Трейман</t>
  </si>
  <si>
    <t>e5ccd98e-56f9-11e2-965f-005056806bb6</t>
  </si>
  <si>
    <t>ЦАО, Басманный, Колпачный пер., д., 5, стр., 2</t>
  </si>
  <si>
    <t>{coordinates=[[[37.64306965, 55.758126238], [37.64264383, 55.757694412], [37.642637001, 55.757696146], [37.643063806, 55.758127894], [37.64306965, 55.758126238]]], type=Polygon}</t>
  </si>
  <si>
    <t>{coordinates=[37.64285359, 55.757911192], type=Point}</t>
  </si>
  <si>
    <t>Могила Загоскина Михаила Николаевича (1789–1852)</t>
  </si>
  <si>
    <t>e5ccd98f-56f9-11e2-965f-005056806bb6</t>
  </si>
  <si>
    <t>{geometries=[{coordinates=[37.556310997, 55.725449997], type=Point}, {coordinates=[[[37.556311016, 55.725468722], [37.556341707, 55.725449948], [37.556310956, 55.725431236], [37.55628031, 55.725450081], [37.556311016, 55.725468722]]], type=Polygon}], type=GeometryCollection}</t>
  </si>
  <si>
    <t>{coordinates=[37.556311008, 55.725450015], type=Point}</t>
  </si>
  <si>
    <t>Памятник А.Л.Мясникову, 1973 г., скульп. Оленин М.П., арх. Калинин В.В., бронза, гранит</t>
  </si>
  <si>
    <t>e5ccd993-56f9-11e2-965f-005056806bb6</t>
  </si>
  <si>
    <t>ЦАО, Басманный, Петроверигский пер., д., 10, стр., 3</t>
  </si>
  <si>
    <t>{coordinates=[[[37.638262083, 55.756701524], [37.638264472, 55.7567034], [37.638269249, 55.756706347], [37.638277843, 55.756710095], [37.6382869, 55.756710621], [37.638297858, 55.756709804], [37.638306421, 55.756705232], [37.638311171, 55.756700395], [37.638313062, 55.756695562], [37.638310183, 55.756690735], [37.638306833, 55.75668698], [37.63829872, 55.756683501], [37.638290613, 55.756682168], [37.638282031, 55.756681909], [37.63827346, 55.756684065], [37.638265848, 55.7566881], [37.638261576, 55.756692936], [37.638261591, 55.75669723], [37.638262083, 55.756701524]]], type=Polygon}</t>
  </si>
  <si>
    <t>{coordinates=[37.638287162, 55.756696396], type=Point}</t>
  </si>
  <si>
    <t>Урна с прахом Стасовой Елены Дмитриевны (1873–1966), старейшего деятеля революционного движения</t>
  </si>
  <si>
    <t>e5ccd998-56f9-11e2-965f-005056806bb6</t>
  </si>
  <si>
    <t>{geometries=[{coordinates=[37.618770279, 55.753891947], type=Point}, {coordinates=[[[37.618770315, 55.753895162], [37.61877375, 55.753892279], [37.618770565, 55.753888142], [37.618766487, 55.753892205], [37.618770315, 55.753895162]]], type=Polygon}], type=GeometryCollection}</t>
  </si>
  <si>
    <t>{coordinates=[37.618770328, 55.753890174], type=Point}</t>
  </si>
  <si>
    <t>Измайловский лесопарковый заповедник с системой прудов и плотин по реке Серебровке</t>
  </si>
  <si>
    <t>e5ccd99a-56f9-11e2-965f-005056806bb6</t>
  </si>
  <si>
    <t>ВАО, муниципальный округ Измайлово, д.1, д.2 (лесопарк)</t>
  </si>
  <si>
    <t>{coordinates=[[[[37.74613207, 55.787164073], [37.747336986, 55.78718448], [37.747626816, 55.787196418], [37.747961964, 55.787203808], [37.748482891, 55.787215949], [37.749401679, 55.787238716], [37.749596006, 55.787242411], [37.74978001, 55.787248217], [37.750023157, 55.787253496], [37.750573208, 55.78726722], [37.751275507, 55.787283055], [37.751766494, 55.787294668], [37.75207254, 55.787303113], [37.75266682, 55.787317931], [37.753498653, 55.787338004], [37.754256258, 55.787355425], [37.754678959, 55.787365454], [37.754974677, 55.787372844], [37.755442351, 55.787385538], [37.756609261, 55.787402429], [37.757318002, 55.787415625], [37.75828399, 55.787429353], [37.758806982, 55.787437279], [37.759894991, 55.787454164], [37.761175452, 55.787475805], [37.762060843, 55.78748857], [37.762293273, 55.78749131], [37.76252046, 55.787600046], [37.763244181, 55.787620265], [37.764273968, 55.78764939], [37.765316201, 55.787680192], [37.765792458, 55.787693916], [37.766258098, 55.7876955], [37.767043365, 55.787698817], [37.767830713, 55.78770359], [37.769176202, 55.787725366], [37.769878362, 55.787739116], [37.770584333, 55.787769203], [37.771416103, 55.787808263], [37.772149255, 55.787672026], [37.772506619, 55.787631404], [37.773212673, 55.787596565], [37.774390659, 55.787617051], [37.774396474, 55.787497462], [37.77502922, 55.787522271], [37.775808799, 55.78754879], [37.776654669, 55.787579405], [37.776780427, 55.787582572], [37.777277048, 55.787587851], [37.778458461, 55.787596315], [37.778993571, 55.787598426], [37.779569408, 55.787605288], [37.779571285, 55.787634847], [37.78011109, 55.787641182], [37.780286641, 55.787643293], [37.78033452, 55.787629569], [37.781610842, 55.787652932], [37.783093443, 55.787682428], [37.78357301, 55.787694159], [37.783577704, 55.787667767], [37.784511392, 55.787717822], [37.785674927, 55.787788128], [37.78620068, 55.787821921], [37.786821222, 55.78783195], [37.78759307, 55.787843585], [37.788376293, 55.787855229], [37.788378171, 55.787865258], [37.788675767, 55.787866841], [37.788675767, 55.787859979], [37.78915549, 55.78786948], [37.790149706, 55.787888476], [37.792321403, 55.787923058], [37.793364646, 55.787941004], [37.794378196, 55.787953751], [37.79519222, 55.787966955], [37.796050996, 55.787980679], [37.796284756, 55.787984374], [37.796274429, 55.788152755], [37.797229085, 55.788169435], [37.798518274, 55.788194106], [37.800243861, 55.788224215], [37.800979716, 55.788235768], [37.803221104, 55.788272312], [37.805540352, 55.788311385], [37.80810133, 55.788352853], [37.810061009, 55.788387041], [37.810540143, 55.788395152], [37.81055047, 55.788429989], [37.810903135, 55.788427471], [37.811048648, 55.788478143], [37.811712852, 55.78851817], [37.813348074, 55.788601383], [37.815302914, 55.788676689], [37.817956133, 55.788771206], [37.818842689, 55.78880299], [37.819664111, 55.788818429], [37.821016912, 55.788846233], [37.821881511, 55.788862944], [37.822845578, 55.7888907], [37.823001417, 55.788895451], [37.823105623, 55.788900201], [37.823213584, 55.788911286], [37.823353464, 55.788936621], [37.823431383, 55.788962485], [37.823494547, 55.789002817], [37.823544303, 55.789042404], [37.823579039, 55.789079879], [37.823591243, 55.789099409], [37.823597544, 55.789413895], [37.823591911, 55.789787495], [37.82358027, 55.790415159], [37.823569004, 55.790671446], [37.823557739, 55.790861983], [37.82353333, 55.791171428], [37.823514876, 55.791578074], [37.823503263, 55.7921557], [37.823502324, 55.792367341], [37.823507631, 55.792797612], [37.823503875, 55.793176026], [37.823509261, 55.793423344], [37.823572521, 55.793560197], [37.823568766, 55.793599779], [37.823571582, 55.793639645], [37.823580031, 55.793726198], [37.823582848, 55.79390986], [37.82358899, 55.794309444], [37.823590867, 55.79450494], [37.823613398, 55.794511273], [37.82361207, 55.794625028], [37.823600761, 55.794890282], [37.823610279, 55.795107255], [37.82361508, 55.795346091], [37.82358687, 55.79620111], [37.823564946, 55.796576875], [37.823543363, 55.796995724], [37.823544418, 55.797064525], [37.823568827, 55.797079829], [37.823637359, 55.797095661], [37.823627032, 55.797265586], [37.82359274, 55.797589138], [37.823727136, 55.79802395], [37.82376281, 55.798144267], [37.826064557, 55.798729838], [37.829978322, 55.799802016], [37.832280662, 55.800444999], [37.832463734, 55.800499418], [37.832885341, 55.800672013], [37.833087151, 55.800757897], [37.833462455, 55.800953092], [37.83455666, 55.801517441], [37.835464871, 55.801989388], [37.835812461, 55.802166887], [37.836479797, 55.802513884], [37.837254938, 55.802902978], [37.838680539, 55.803604765], [37.839308414, 55.803695381], [37.839310851, 55.803680999], [37.839453418, 55.803696066], [37.83963198, 55.802460294], [37.839885772, 55.799944426], [37.840079578, 55.798195004], [37.840220104, 55.796931215], [37.840775187, 55.791879175], [37.841009159, 55.789753971], [37.841327522, 55.787068144], [37.841339707, 55.786797515], [37.841376992, 55.786351112], [37.84143231, 55.785835786], [37.841642331, 55.783936382], [37.840312933, 55.783686973], [37.83992057, 55.783632843], [37.839186784, 55.783527205], [37.838144459, 55.783378087], [37.837722851, 55.78331916], [37.836943628, 55.783194072], [37.835754956, 55.78302162], [37.835041114, 55.782900667], [37.834639004, 55.782852702], [37.833986405, 55.78277605], [37.833490468, 55.782704788], [37.832513581, 55.782561172], [37.831228976, 55.782375054], [37.830277806, 55.782236223], [37.829078544, 55.782062021], [37.828713195, 55.782009567], [37.827409478, 55.781814032], [37.827090226, 55.781747565], [37.82458326, 55.781356048], [37.822387735, 55.78102101], [37.819907388, 55.780648561], [37.819672731, 55.780261975], [37.819547195, 55.780066729], [37.819297367, 55.779597596], [37.819244406, 55.779488388], [37.819248329, 55.779367046], [37.81906069, 55.778547955], [37.819078657, 55.77833239], [37.819255228, 55.776817793], [37.819439156, 55.775527361], [37.819607323, 55.773892353], [37.819751058, 55.772702058], [37.81980496, 55.772284336], [37.819959196, 55.771441116], [37.820638723, 55.769955871], [37.821474775, 55.768253129], [37.822115391, 55.766835427], [37.822280955, 55.766143886], [37.822358813, 55.765567735], [37.822382768, 55.765090852], [37.822316888, 55.764612616], [37.822212462, 55.764007837], [37.822104659, 55.763623716], [37.821302442, 55.761745187], [37.820868082, 55.760728964], [37.819937464, 55.758685301], [37.813942284, 55.759536279], [37.808867012, 55.760238767], [37.807810026, 55.76040551], [37.803797019, 55.760964377], [37.803194439, 55.761064421], [37.802740034, 55.761103327], [37.802325142, 55.761125559], [37.801870738, 55.761103327], [37.801534873, 55.761081095], [37.801060712, 55.760997725], [37.800626063, 55.760919912], [37.800082753, 55.761842536], [37.799875307, 55.762248261], [37.79989829, 55.76250163], [37.800095858, 55.763101869], [37.800560141, 55.764135593], [37.800816978, 55.764769152], [37.801449199, 55.766164057], [37.801370172, 55.767053213], [37.801271396, 55.767981247], [37.799592073, 55.767675609], [37.794354728, 55.766657631], [37.790097147, 55.765835151], [37.789613107, 55.766424224], [37.788338797, 55.76641311], [37.778327779, 55.766202721], [37.77369177, 55.764660252], [37.773533716, 55.764738057], [37.771805849, 55.764140398], [37.771755531, 55.764080234], [37.771365415, 55.763932203], [37.769197113, 55.76312635], [37.769888598, 55.761925864], [37.753863432, 55.758818552], [37.752589122, 55.760991802], [37.75051479, 55.76455425], [37.749576349, 55.766165374], [37.749319512, 55.768065921], [37.749127063, 55.769520173], [37.748129348, 55.769503503], [37.748079956, 55.769948045], [37.747921903, 55.770248109], [37.747734224, 55.772187354], [37.747289699, 55.77655995], [37.747181037, 55.776704401], [37.746884692, 55.779637747], [37.7467464, 55.781094531], [37.746489562, 55.783133222], [37.746154298, 55.785750998], [37.74620369, 55.786066191], [37.746154298, 55.786599415], [37.746174057, 55.786743831], [37.74613207, 55.787164073]]], [[[37.751412101, 55.78810281], [37.751777707, 55.789472012], [37.752098377, 55.790748203], [37.752128046, 55.790745963], [37.752177261, 55.790973235], [37.752239826, 55.791261905], [37.752270592, 55.79140716], [37.752277677, 55.791439026], [37.752289758, 55.791494067], [37.752311014, 55.791561036], [37.752344793, 55.791666674], [37.752384881, 55.791791261], [37.752428945, 55.791917897], [37.75247244, 55.792042068], [37.752496925, 55.792111602], [37.752545354, 55.792249656], [37.752594023, 55.792388788], [37.7526648, 55.792590891], [37.752727176, 55.792769268], [37.752791113, 55.792951143], [37.752857027, 55.793139841], [37.752926786, 55.793339326], [37.752987402, 55.793512547], [37.753059685, 55.793717343], [37.753081527, 55.793780312], [37.753754932, 55.794108864], [37.754033173, 55.79424463], [37.754410336, 55.794428655], [37.755217415, 55.794491259], [37.755374563, 55.794503655], [37.755850208, 55.794740055], [37.756243028, 55.79479211], [37.756393536, 55.794811987], [37.756810378, 55.794866985], [37.756995715, 55.794891476], [37.75727203, 55.79492811], [37.757373107, 55.794941586], [37.75759353, 55.794970496], [37.757871283, 55.79500722], [37.758206296, 55.795051632], [37.758379272, 55.795074553], [37.758538185, 55.795099427], [37.758736874, 55.795130439], [37.758949656, 55.795163593], [37.759172904, 55.795198225], [37.759312759, 55.795220131], [37.759543817, 55.795315323], [37.75969032, 55.795375394], [37.760201081, 55.79543595], [37.76042855, 55.795462955], [37.760688977, 55.795494094], [37.760904447, 55.79551987], [37.761224992, 55.795557942], [37.761436568, 55.795583079], [37.761736527, 55.79561903], [37.762542623, 55.795623681], [37.763074924, 55.79562681], [37.763209399, 55.795627506], [37.764966157, 55.795373213], [37.765505248, 55.795295289], [37.766045456, 55.795217019], [37.766832727, 55.795102975], [37.767316406, 55.79494768], [37.767992652, 55.794578948], [37.768087428, 55.794527756], [37.768170577, 55.794479505], [37.768294598, 55.794407565], [37.768407508, 55.794341489], [37.768504571, 55.794285604], [37.768700012, 55.794016888], [37.76875439, 55.793942744], [37.768775513, 55.793914136], [37.76880627, 55.793865348], [37.768836728, 55.793808997], [37.768856042, 55.793778196], [37.76887502, 55.793748148], [37.768885871, 55.79373147], [37.768896052, 55.793715358], [37.768915742, 55.793684829], [37.768955123, 55.793622264], [37.768963715, 55.793609388], [37.768971805, 55.793596135], [37.768988319, 55.793570005], [37.769021347, 55.793517557], [37.769030484, 55.793503216], [37.769040458, 55.793487838], [37.7690502, 55.793470287], [37.769059607, 55.793452171], [37.769078421, 55.793416504], [37.769096598, 55.793383052], [37.769114607, 55.793349695], [37.769123431, 55.793333123], [37.769131753, 55.793317022], [37.769149402, 55.793284631], [37.769159166, 55.793265374], [37.769169768, 55.793246588], [37.769190302, 55.793208639], [37.769204908, 55.793177812], [37.769220155, 55.793144235], [37.769236575, 55.793108962], [37.769267739, 55.793040678], [37.769307523, 55.792956268], [37.769316506, 55.792935771], [37.769320394, 55.792875069], [37.769324049, 55.792828741], [37.76932589, 55.792792473], [37.769328737, 55.792757108], [37.769341526, 55.79254554], [37.769345433, 55.792476434], [37.769349542, 55.792409136], [37.769357977, 55.792279005], [37.769366413, 55.792151133], [37.76937741, 55.79197485], [37.769379554, 55.791931928], [37.769389271, 55.79178116], [37.769393022, 55.791727311], [37.769396148, 55.79167554], [37.769398705, 55.791633979], [37.76940143, 55.791594492], [37.769403664, 55.791554003], [37.7694064, 55.791514456], [37.769412058, 55.79142671], [37.769416705, 55.791358565], [37.769419756, 55.791306098], [37.769423142, 55.791253724], [37.769427618, 55.791185684], [37.769431096, 55.79113083], [37.769441795, 55.790964671], [37.769444215, 55.790922298], [37.76944697, 55.790879925], [37.769454753, 55.790763946], [37.769459498, 55.790680571], [37.76946508, 55.790598045], [37.76946722, 55.790560642], [37.769945317, 55.790570609], [37.770154858, 55.790346157], [37.770321154, 55.790167847], [37.770328123, 55.790160656], [37.770292511, 55.790149506], [37.770140654, 55.790101006], [37.769828909, 55.790001122], [37.769469901, 55.7898867], [37.769060785, 55.789755912], [37.768936561, 55.789722448], [37.768811835, 55.789689078], [37.768258058, 55.789540204], [37.767740138, 55.789400818], [37.767636615, 55.789372982], [37.767447932, 55.789322338], [37.767171149, 55.789247816], [37.767059504, 55.789224787], [37.766839734, 55.789179797], [37.766499099, 55.789110175], [37.765763986, 55.788959063], [37.76534902, 55.78887426], [37.765154357, 55.788834004], [37.764938906, 55.78878979], [37.764603222, 55.788720966], [37.764318688, 55.788694814], [37.764070396, 55.788671702], [37.763573162, 55.78862574], [37.762710126, 55.788546508], [37.76246336, 55.788523924], [37.761925382, 55.788474146], [37.761553179, 55.788439981], [37.761155734, 55.788423842], [37.760917743, 55.78841421], [37.760688168, 55.78840505], [37.760083157, 55.788380351], [37.759482288, 55.788356394], [37.759043172, 55.788338446], [37.758214268, 55.788314849], [37.757709782, 55.788302059], [37.756471172, 55.788266959], [37.755825547, 55.788244836], [37.755222361, 55.788224715], [37.754453437, 55.788198302], [37.753249425, 55.788157224], [37.75309411, 55.78815177], [37.752796974, 55.788141603], [37.752298771, 55.788124755], [37.751412447, 55.788098345], [37.751412101, 55.78810281]]]], type=MultiPolygon}</t>
  </si>
  <si>
    <t>{coordinates=[37.785228158, 55.78122529], type=Point}</t>
  </si>
  <si>
    <t>Могила – Клещев Алексей Ефимович (1905–1968), Герой Советского Союза</t>
  </si>
  <si>
    <t>e5ccd9a0-56f9-11e2-965f-005056806bb6</t>
  </si>
  <si>
    <t>{geometries=[{coordinates=[37.554441535, 55.724793235], type=Point}, {coordinates=[[[37.554441864, 55.724917145], [37.554588505, 55.724798463], [37.554437623, 55.724652172], [37.554298147, 55.724805159], [37.554441864, 55.724917145]]], type=Polygon}], type=GeometryCollection}</t>
  </si>
  <si>
    <t>{coordinates=[37.554442001, 55.724725318], type=Point}</t>
  </si>
  <si>
    <t>Могила Фролова–Багреева Антона Михайловича (1878–1953)</t>
  </si>
  <si>
    <t>e5ccd9a4-56f9-11e2-965f-005056806bb6</t>
  </si>
  <si>
    <t>Памятник Ф.Ф.Эрисману, 1937 г., скульптор Н.С.Шевкунов</t>
  </si>
  <si>
    <t>e5ccd9ab-56f9-11e2-965f-005056806bb6</t>
  </si>
  <si>
    <t>ЦАО, муниципальный округ Хамовники, Пироговская Б. ул., д., 2, стр., 2 (во дворе)</t>
  </si>
  <si>
    <t>{coordinates=[[[37.570725246, 55.73323813], [37.570842857, 55.733238216], [37.570842753, 55.733180025], [37.570725064, 55.733180235], [37.570725246, 55.73323813]]], type=Polygon}</t>
  </si>
  <si>
    <t>{coordinates=[37.57078398, 55.733209183], type=Point}</t>
  </si>
  <si>
    <t>e5ccd9b0-56f9-11e2-965f-005056806bb6</t>
  </si>
  <si>
    <t>Воронцовский парк, дом 1; Воронцовский парк, дом 2; Воронцовский парк, дом 3; Воронцовский парк, дом 5; Воронцовский парк, дом 6; Воронцовский парк, дом 7; улица Академика Пилюгина, дом 1</t>
  </si>
  <si>
    <t>{coordinates=[[[37.540491685, 55.665235838], [37.540491666, 55.665235834], [37.540078131, 55.665171836], [37.54007813, 55.665171836], [37.539348179, 55.665068686], [37.538653025, 55.664959234], [37.538653025, 55.664959234], [37.538273666, 55.664901507], [37.538273663, 55.664901507], [37.537838216, 55.664847838], [37.537838213, 55.664847838], [37.537604127, 55.664825094], [37.537604124, 55.664825094], [37.536967518, 55.664781901], [37.53628227, 55.664717971], [37.536282268, 55.664717971], [37.534547099, 55.664594421], [37.534547099, 55.664594421], [37.532906655, 55.664481061], [37.532906652, 55.664481061], [37.532431042, 55.664462592], [37.532431039, 55.664462592], [37.532021388, 55.664458566], [37.531886001, 55.664456534], [37.531885996, 55.664456534], [37.531772543, 55.664460695], [37.531772542, 55.664460695], [37.531644631, 55.664466925], [37.531644628, 55.664466925], [37.531505598, 55.664477289], [37.531505593, 55.664477289], [37.531397232, 55.664491418], [37.531027821, 55.664539024], [37.531027821, 55.664539024], [37.530823016, 55.66456602], [37.530823007, 55.664566022], [37.53022675, 55.664700446], [37.530058497, 55.664731653], [37.530058492, 55.664731654], [37.529970793, 55.664752333], [37.529970786, 55.664752335], [37.529522781, 55.664890403], [37.529522769, 55.664890407], [37.529328972, 55.664979373], [37.529120396, 55.665068342], [37.529120388, 55.665068346], [37.529029054, 55.665118037], [37.529029052, 55.665118038], [37.528476922, 55.66543253], [37.528476903, 55.665432544], [37.528400839, 55.665504146], [37.527018699, 55.666726795], [37.527018686, 55.666726809], [37.527018676, 55.666726825], [37.527018669, 55.666726842], [37.527018666, 55.66672686], [37.527018666, 55.666726879], [37.527018669, 55.666726898], [37.527103729, 55.667025617], [37.527103733, 55.667025629], [37.527304442, 55.667502431], [37.527635148, 55.668436114], [37.528216188, 55.670073924], [37.528216192, 55.670073934], [37.528342879, 55.670333213], [37.528342888, 55.670333228], [37.52840095, 55.670413419], [37.52842736, 55.670458139], [37.528427371, 55.670458153], [37.528427383, 55.670458165], [37.528474771, 55.670496867], [37.528474778, 55.670496872], [37.528559209, 55.670553439], [37.52855922, 55.670553446], [37.528944114, 55.670741168], [37.529421571, 55.671015183], [37.529421588, 55.671015191], [37.529421606, 55.671015195], [37.529421624, 55.671015196], [37.529421642, 55.671015194], [37.52942166, 55.671015188], [37.529421676, 55.671015179], [37.529563847, 55.670919848], [37.529563862, 55.670919836], [37.529621828, 55.670863147], [37.529743004, 55.670746894], [37.529743013, 55.670746884], [37.529922116, 55.670523372], [37.529922119, 55.670523369], [37.53012756, 55.670243174], [37.530127563, 55.67024317], [37.530810933, 55.669197964], [37.531004612, 55.668941493], [37.53119834, 55.668759394], [37.531289822, 55.668701535], [37.531551279, 55.668553721], [37.532041371, 55.668346837], [37.532505902, 55.668177052], [37.532720222, 55.66811709], [37.533096806, 55.668071455], [37.533393326, 55.668058981], [37.533943819, 55.668069163], [37.534554872, 55.668093786], [37.535709139, 55.668155527], [37.53570914, 55.668155527], [37.536739601, 55.668202025], [37.536739601, 55.668202025], [37.538184374, 55.6682624], [37.538297687, 55.668268563], [37.538297692, 55.668268563], [37.538465987, 55.668270577], [37.539057327, 55.668280723], [37.539385347, 55.668295979], [37.539631679, 55.668307488], [37.539864982, 55.66831909], [37.539959066, 55.668323821], [37.53995907, 55.668323821], [37.540211589, 55.668325896], [37.540565324, 55.668353981], [37.54056832, 55.668357363], [37.540568334, 55.668357376], [37.54056835, 55.668357386], [37.540568368, 55.668357393], [37.540568387, 55.668357396], [37.540945054, 55.668388261], [37.540945063, 55.668388261], [37.541357612, 55.668386778], [37.54159424, 55.668385891], [37.541594258, 55.66838589], [37.541594275, 55.668385885], [37.541594291, 55.668385877], [37.541883976, 55.668213508], [37.541883991, 55.668213497], [37.541884004, 55.668213483], [37.541884014, 55.668213468], [37.541884021, 55.66821345], [37.541884025, 55.668213432], [37.541884025, 55.668213414], [37.541846353, 55.66775023], [37.541846349, 55.667750212], [37.541828004, 55.667683213], [37.541827993, 55.667683188], [37.541413944, 55.666994689], [37.541380973, 55.666919168], [37.541380969, 55.666919161], [37.540950354, 55.666114379], [37.5412281, 55.66606985], [37.541228119, 55.666069845], [37.541228136, 55.666069836], [37.541228152, 55.666069825], [37.541228165, 55.66606981], [37.541228175, 55.666069793], [37.541228181, 55.666069775], [37.541228184, 55.666069756], [37.541228183, 55.666069736], [37.541228178, 55.666069717], [37.54122817, 55.6660697], [37.541176595, 55.66598376], [37.541146032, 55.665932843], [37.54113314, 55.665911382], [37.541103051, 55.665856514], [37.541103051, 55.665856514], [37.541093021, 55.665838284], [37.541093009, 55.665838267], [37.541092995, 55.665838253], [37.541092977, 55.665838242], [37.541092958, 55.665838235], [37.541092938, 55.665838232], [37.541092917, 55.665838233], [37.540828292, 55.665880613], [37.54049174, 55.665235886], [37.54049173, 55.665235871], [37.540491717, 55.665235857], [37.540491701, 55.665235846], [37.540491685, 55.665235838]]], type=Polygon}</t>
  </si>
  <si>
    <t>{coordinates=[37.534608758, 55.667716712], type=Point}</t>
  </si>
  <si>
    <t>Могила - Шапошников Владимир Михайлович (1910-1975), Герой Советского Союза</t>
  </si>
  <si>
    <t>e5ccd9c9-56f9-11e2-965f-005056806bb6</t>
  </si>
  <si>
    <t>Ваганьковское кладбище, участок 43</t>
  </si>
  <si>
    <t>{geometries=[{coordinates=[37.548332261, 55.768404144], type=Point}, {coordinates=[[[37.54832837, 55.768501878], [37.548406474, 55.768407718], [37.548340656, 55.768297503], [37.548253543, 55.768409474], [37.54832837, 55.768501878]]], type=Polygon}], type=GeometryCollection}</t>
  </si>
  <si>
    <t>{coordinates=[37.548335674, 55.768352611], type=Point}</t>
  </si>
  <si>
    <t>Могила Сумарокова Александра Петровича (1718–1777)</t>
  </si>
  <si>
    <t>ebdf5546-56f9-11e2-965f-005056806bb6</t>
  </si>
  <si>
    <t>ЮАО, муниципальный округ Донской</t>
  </si>
  <si>
    <t>{geometries=[{coordinates=[37.603247562, 55.713780341], type=Point}, {coordinates=[[[37.60324654, 55.713870885], [37.603357432, 55.713782387], [37.603248575, 55.71368552], [37.603137702, 55.713782572], [37.60324654, 55.713870885]]], type=Polygon}], type=GeometryCollection}</t>
  </si>
  <si>
    <t>{coordinates=[37.603248124, 55.713733954], type=Point}</t>
  </si>
  <si>
    <t>Могила – Шлепов Виктор Петрович (1915–1954), Герой Советского Союза</t>
  </si>
  <si>
    <t>ebdf554a-56f9-11e2-965f-005056806bb6</t>
  </si>
  <si>
    <t>{geometries=[{coordinates=[37.554443538, 55.72479411], type=Point}, {coordinates=[[[37.554440461, 55.724917983], [37.55458641, 55.72480321], [37.554441396, 55.724652649], [37.554305884, 55.7248026], [37.554440461, 55.724917983]]], type=Polygon}], type=GeometryCollection}</t>
  </si>
  <si>
    <t>{coordinates=[37.554443625, 55.724727625], type=Point}</t>
  </si>
  <si>
    <t>Надгробие на семейном захоронении Феттеров, нач. ХХ в., скульптор А.С.Голубкина – Феттера Николая, (1855–1912 гг.) – Феттер Амалии (урожденная Хинкель), (1855–1885 гг.)</t>
  </si>
  <si>
    <t>ebdf554e-56f9-11e2-965f-005056806bb6</t>
  </si>
  <si>
    <t>ЮВАО, муниципальный округ Лефортово, Наличная ул., д., 1 (Введенское кладбище, уч.14)</t>
  </si>
  <si>
    <t>Памятник Н.П.Шмиту, 1971 г., скульп. Распопов Г.Д., Юдин В.И., арх. Карибов Г.П. Бронза, гранит</t>
  </si>
  <si>
    <t>ebdf5556-56f9-11e2-965f-005056806bb6</t>
  </si>
  <si>
    <t>ЦАО, муниципальный округ Пресненский, Шмитовский пр., д., 2, стр., 1</t>
  </si>
  <si>
    <t>{coordinates=[[[37.557772552, 55.759111881], [37.557772589, 55.759136851], [37.55777323, 55.759139545], [37.557775145, 55.759142059], [37.557778175, 55.759144303], [37.557782, 55.759145918], [37.5577914, 55.759147351], [37.557796178, 55.759146899], [37.557800636, 55.759145909], [37.55780748, 55.759141954], [37.557809862, 55.759137372], [37.557809825, 55.759111864], [37.557772552, 55.759111881]]], type=Polygon}</t>
  </si>
  <si>
    <t>{coordinates=[37.557791207, 55.759124366], type=Point}</t>
  </si>
  <si>
    <t>Ограда с воротами во дворе, конец XIX в.</t>
  </si>
  <si>
    <t>ebdf556d-56f9-11e2-965f-005056806bb6</t>
  </si>
  <si>
    <t>{coordinates=[[[37.649498415, 55.766299088], [37.649492174, 55.76629865], [37.649456333, 55.766346773], [37.649156356, 55.766445319], [37.649164412, 55.766446793], [37.649303641, 55.766401267], [37.649461167, 55.766349431], [37.649498415, 55.766299088]]], type=Polygon}</t>
  </si>
  <si>
    <t>{coordinates=[37.649375875, 55.766375349], type=Point}</t>
  </si>
  <si>
    <t>Надгробие Лили Вислиценус–Финцелберг (?), 2–я пол. XIX в. – нач. ХХ в.</t>
  </si>
  <si>
    <t>ebdf556e-56f9-11e2-965f-005056806bb6</t>
  </si>
  <si>
    <t>Урна с прахом Покровского Михаила Николаевича (1868–1932)</t>
  </si>
  <si>
    <t>ebdf5573-56f9-11e2-965f-005056806bb6</t>
  </si>
  <si>
    <t>Могила Свержевского Людвига Иосифовича (1867-1941)</t>
  </si>
  <si>
    <t>ebdf5574-56f9-11e2-965f-005056806bb6</t>
  </si>
  <si>
    <t>Урна с прахом Геккерта Фрица (1884–1936)</t>
  </si>
  <si>
    <t>ebdf557d-56f9-11e2-965f-005056806bb6</t>
  </si>
  <si>
    <t>{geometries=[{coordinates=[37.618770306, 55.753891923], type=Point}, {coordinates=[[[37.618770315, 55.75389527], [37.618774224, 55.753892207], [37.618770453, 55.753888106], [37.618766232, 55.753892107], [37.618770315, 55.75389527]]], type=Polygon}], type=GeometryCollection}</t>
  </si>
  <si>
    <t>{coordinates=[37.618770318, 55.753890107], type=Point}</t>
  </si>
  <si>
    <t>Захоронение Демина Сергея Владимировича (1906–1938 гг.), первого помощника командира</t>
  </si>
  <si>
    <t>ebdf5580-56f9-11e2-965f-005056806bb6</t>
  </si>
  <si>
    <t>{geometries=[{coordinates=[37.554441744, 55.724799213], type=Point}, {coordinates=[[[37.554441522, 55.724916177], [37.554568901, 55.724803548], [37.554444253, 55.724675483], [37.5543123, 55.724801645], [37.554441522, 55.724916177]]], type=Polygon}], type=GeometryCollection}</t>
  </si>
  <si>
    <t>{coordinates=[37.554441964, 55.724738564], type=Point}</t>
  </si>
  <si>
    <t>Урна – Феоктистов Сергей Алексеевич (1919–1973), Герой Советского Союза</t>
  </si>
  <si>
    <t>ebdf558c-56f9-11e2-965f-005056806bb6</t>
  </si>
  <si>
    <t>ЦАО, муниципальный округ Хамовники, Лужнецкий пр., д., 2 (Новодевичье кладбище, секция 127, ниша 14)</t>
  </si>
  <si>
    <t>{geometries=[{coordinates=[37.554441153, 55.724793652], type=Point}, {coordinates=[[[37.554440195, 55.724914257], [37.55458817, 55.724800193], [37.554439836, 55.724652601], [37.554296409, 55.724807558], [37.554440195, 55.724914257]]], type=Polygon}], type=GeometryCollection}</t>
  </si>
  <si>
    <t>{coordinates=[37.554442767, 55.724726397], type=Point}</t>
  </si>
  <si>
    <t>Могила Жуковского Николая Егоровича (1847–1921)</t>
  </si>
  <si>
    <t>ebdf558e-56f9-11e2-965f-005056806bb6</t>
  </si>
  <si>
    <t>{geometries=[{coordinates=[37.603907386, 55.712254402], type=Point}, {coordinates=[[[37.603246941, 55.71387148], [37.603357833, 55.713782982], [37.603248976, 55.713686115], [37.603138103, 55.713783167], [37.603246941, 55.71387148]]], type=Polygon}], type=GeometryCollection}</t>
  </si>
  <si>
    <t>{coordinates=[37.603248525, 55.713734549], type=Point}</t>
  </si>
  <si>
    <t>Могила Циклинской Прасковьи Васильевны (1859–1923)</t>
  </si>
  <si>
    <t>ebdf5590-56f9-11e2-965f-005056806bb6</t>
  </si>
  <si>
    <t>{geometries=[{coordinates=[37.554445731, 55.724797286], type=Point}, {coordinates=[[[37.554442856, 55.724916724], [37.554584897, 55.724800055], [37.554449807, 55.724667729], [37.554305365, 55.724804635], [37.554442856, 55.724916724]]], type=Polygon}], type=GeometryCollection}</t>
  </si>
  <si>
    <t>{coordinates=[37.554448677, 55.724733892], type=Point}</t>
  </si>
  <si>
    <t>Могила - Шеменков Афанасий Дмитриевич (1896-1972), Герой Советского Союза</t>
  </si>
  <si>
    <t>ebdf5595-56f9-11e2-965f-005056806bb6</t>
  </si>
  <si>
    <t>Ботанический сад МГУ им. М.В.Ломоносова</t>
  </si>
  <si>
    <t>ebdf559e-56f9-11e2-965f-005056806bb6</t>
  </si>
  <si>
    <t>вл.26</t>
  </si>
  <si>
    <t>{coordinates=[[[37.634296336, 55.779762242], [37.634526147, 55.779740161], [37.635302322, 55.779666233], [37.636107265, 55.779581825], [37.637061423, 55.779474869], [37.638186653, 55.779348719], [37.637749649, 55.778601639], [37.637492367, 55.7781746], [37.637219627, 55.777734593], [37.637145902, 55.777532849], [37.637115116, 55.777369438], [37.637084139, 55.777151545], [37.636059603, 55.777154724], [37.635202938, 55.777147021], [37.634737287, 55.777192393], [37.633326251, 55.777324795], [37.633447315, 55.777454396], [37.633543635, 55.777602758], [37.633634078, 55.777827197], [37.633676662, 55.777996277], [37.633828237, 55.778434171], [37.633991855, 55.778881388], [37.63411439, 55.779235882], [37.634296336, 55.779762242]]], type=Polygon}</t>
  </si>
  <si>
    <t>{coordinates=[37.635779036, 55.778517905], type=Point}</t>
  </si>
  <si>
    <t>Могила Пионтковского Юлиана Ивановича (1896–1940)</t>
  </si>
  <si>
    <t>ebdf55a5-56f9-11e2-965f-005056806bb6</t>
  </si>
  <si>
    <t>Могила Сажина Михаила Петровича (1845–1934)</t>
  </si>
  <si>
    <t>ebdf55a9-56f9-11e2-965f-005056806bb6</t>
  </si>
  <si>
    <t>Могила Гладкова Федора Васильевича (1883–1958)</t>
  </si>
  <si>
    <t>ebdf55ab-56f9-11e2-965f-005056806bb6</t>
  </si>
  <si>
    <t>{geometries=[{coordinates=[37.554443174, 55.72479553], type=Point}, {coordinates=[[[37.554443346, 55.724920877], [37.554587879, 55.724799421], [37.554442979, 55.724653812], [37.554298491, 55.724808008], [37.554443346, 55.724920877]]], type=Polygon}], type=GeometryCollection}</t>
  </si>
  <si>
    <t>{coordinates=[37.554445094, 55.724726617], type=Point}</t>
  </si>
  <si>
    <t>- &lt;Граница землеотвода 1928 года&gt;</t>
  </si>
  <si>
    <t>ebdf55b3-56f9-11e2-965f-005056806bb6</t>
  </si>
  <si>
    <t>ЦАО, Якиманка, Серафимовича ул., д., 2</t>
  </si>
  <si>
    <t>{coordinates=[[[37.612684895, 55.744266894], [37.612722716, 55.744234063], [37.612684711, 55.74420273], [37.612649416, 55.744235557], [37.612684895, 55.744266894]]], type=Polygon}</t>
  </si>
  <si>
    <t>{coordinates=[37.612686038, 55.74423481], type=Point}</t>
  </si>
  <si>
    <t>Ограда, XVIII–XIX вв.</t>
  </si>
  <si>
    <t>ebdf55b5-56f9-11e2-965f-005056806bb6</t>
  </si>
  <si>
    <t>ЦАО, муниципальный округ Якиманка, улица Большая Полянка, дом 37, стр. 1, 3 (ограда)</t>
  </si>
  <si>
    <t>{coordinates=[[[[37.619764407, 55.735243838], [37.619753044, 55.735114563], [37.619757243, 55.735114464], [37.61975686, 55.735106785], [37.619733944, 55.735107352], [37.619734325, 55.735115004], [37.619739904, 55.735114873], [37.619750797, 55.735244055], [37.619764407, 55.735243838]]], [[[37.61975587, 55.735303808], [37.619761158, 55.735433208], [37.619756956, 55.735433245], [37.619756979, 55.735440926], [37.619779913, 55.735440702], [37.619779891, 55.735433047], [37.619774309, 55.735433095], [37.619769483, 55.735303795], [37.61975587, 55.735303808]]], [[[37.619783386, 55.73547174], [37.61978352, 55.735464059], [37.619760582, 55.735464133], [37.619760446, 55.735471788], [37.619783386, 55.73547174]]]], type=MultiPolygon}</t>
  </si>
  <si>
    <t>{coordinates=[37.619771983, 55.735467937], type=Point}</t>
  </si>
  <si>
    <t>Могила Бахрушина Сергея Владимировича (1882–1950)</t>
  </si>
  <si>
    <t>ebdf55b7-56f9-11e2-965f-005056806bb6</t>
  </si>
  <si>
    <t>{geometries=[{coordinates=[37.55444266, 55.724794515], type=Point}, {coordinates=[[[37.554440868, 55.724920054], [37.554588774, 55.724797594], [37.554441152, 55.724651598], [37.554299845, 55.724808814], [37.554440868, 55.724920054]]], type=Polygon}], type=GeometryCollection}</t>
  </si>
  <si>
    <t>{coordinates=[37.554445252, 55.724724596], type=Point}</t>
  </si>
  <si>
    <t>Могила Довженко Александра Петровича (1894–1956), кинорежиссера</t>
  </si>
  <si>
    <t>ebdf55b9-56f9-11e2-965f-005056806bb6</t>
  </si>
  <si>
    <t>ЦАО, муниципальный округ Хамовники, Лужнецкий пр., д., 2 (Новодевичье кладбище, участок 3, ряд 7)</t>
  </si>
  <si>
    <t>Могила - Шипов Александр Павлович (1916-1971), Герой Советского Союза</t>
  </si>
  <si>
    <t>ebdf55bd-56f9-11e2-965f-005056806bb6</t>
  </si>
  <si>
    <t>Могила – Дмитриев Петр Дмитриевич (1912–1982), Герой Советского Союза</t>
  </si>
  <si>
    <t>ebdf55ce-56f9-11e2-965f-005056806bb6</t>
  </si>
  <si>
    <t>Могила Остужева Александра Алексеевича (1874–1953)</t>
  </si>
  <si>
    <t>ebdf55d7-56f9-11e2-965f-005056806bb6</t>
  </si>
  <si>
    <t>{geometries=[{coordinates=[37.554442812, 55.724797155], type=Point}, {coordinates=[[[37.554438876, 55.724920227], [37.554589033, 55.724798249], [37.554444207, 55.724662141], [37.554299134, 55.724808001], [37.554438876, 55.724920227]]], type=Polygon}], type=GeometryCollection}</t>
  </si>
  <si>
    <t>{coordinates=[37.55444657, 55.724730195], type=Point}</t>
  </si>
  <si>
    <t>Могила Бурджалова Георгия Сергеевича (1869–1924)</t>
  </si>
  <si>
    <t>ebdf55d9-56f9-11e2-965f-005056806bb6</t>
  </si>
  <si>
    <t>ebdf55dc-56f9-11e2-965f-005056806bb6</t>
  </si>
  <si>
    <t>ЦАО, Якиманка, Полянка Б. ул., д., 22</t>
  </si>
  <si>
    <t>{coordinates=[[[37.618401291, 55.737949304], [37.618496669, 55.737807209], [37.618490804, 55.737805967], [37.618394293, 55.737947986], [37.618401291, 55.737949304]]], type=Polygon}</t>
  </si>
  <si>
    <t>{coordinates=[37.618445774, 55.737877598], type=Point}</t>
  </si>
  <si>
    <t>Могила Телешова Николая Дмитриевича (1867–1957)</t>
  </si>
  <si>
    <t>ebdf55e3-56f9-11e2-965f-005056806bb6</t>
  </si>
  <si>
    <t>Могила – Цыганов Николай Георгиевич (1909–1970), Герой Советского Союза</t>
  </si>
  <si>
    <t>ebdf55eb-56f9-11e2-965f-005056806bb6</t>
  </si>
  <si>
    <t>{geometries=[{coordinates=[37.554442808, 55.724794193], type=Point}, {coordinates=[[[37.554440181, 55.724920424], [37.554590877, 55.724796917], [37.554439811, 55.724650488], [37.554300361, 55.724808942], [37.554440181, 55.724920424]]], type=Polygon}], type=GeometryCollection}</t>
  </si>
  <si>
    <t>{coordinates=[37.554445361, 55.724723703], type=Point}</t>
  </si>
  <si>
    <t>Могила Кончаловского Максима Петровича (1875–1942)</t>
  </si>
  <si>
    <t>ebdf55ec-56f9-11e2-965f-005056806bb6</t>
  </si>
  <si>
    <t>{geometries=[{coordinates=[37.554446266, 55.724797024], type=Point}, {coordinates=[[[37.554443814, 55.72491847], [37.554588441, 55.72479844], [37.554449629, 55.724665667], [37.554303179, 55.724805518], [37.554443814, 55.72491847]]], type=Polygon}], type=GeometryCollection}</t>
  </si>
  <si>
    <t>{coordinates=[37.554449573, 55.724732054], type=Point}</t>
  </si>
  <si>
    <t>Могила – Ваупшасов Станислав Алексеевич (1899–1976), Герой Советского Союза</t>
  </si>
  <si>
    <t>ebdf55ee-56f9-11e2-965f-005056806bb6</t>
  </si>
  <si>
    <t>{geometries=[{coordinates=[37.708577919, 55.768672957], type=Point}, {coordinates=[[[37.70857848, 55.768778337], [37.708668526, 55.76866768], [37.708577887, 55.768568023], [37.708486785, 55.76867779], [37.70857848, 55.768778337]]], type=Polygon}], type=GeometryCollection}</t>
  </si>
  <si>
    <t>{coordinates=[37.708577696, 55.768672735], type=Point}</t>
  </si>
  <si>
    <t>Урна – Долженков Игорь Павлович (1914–1980), Герой Советского Союза</t>
  </si>
  <si>
    <t>ebdf55f3-56f9-11e2-965f-005056806bb6</t>
  </si>
  <si>
    <t>Новое Донское кладбище, колумбарий 20, секция 9</t>
  </si>
  <si>
    <t>{geometries=[{coordinates=[37.603688026, 55.711686205], type=Point}, {coordinates=[[[37.603679599, 55.711687829], [37.603695353, 55.711689073], [37.603696454, 55.711684581], [37.603680701, 55.711683337], [37.603679599, 55.711687829]]], type=Polygon}], type=GeometryCollection}</t>
  </si>
  <si>
    <t>{coordinates=[37.603688026, 55.711686205], type=Point}</t>
  </si>
  <si>
    <t>ebdf55f5-56f9-11e2-965f-005056806bb6</t>
  </si>
  <si>
    <t>ЦАО, муниципальный округ Арбат, Хлебный пер., д., 21, стр., 1 (ограда)</t>
  </si>
  <si>
    <t>{coordinates=[[[[37.592802222, 55.75538695], [37.592805582, 55.755391489], [37.593022038, 55.755326658], [37.593082508, 55.755304158], [37.593088894, 55.755310441], [37.593182996, 55.755282775], [37.593404828, 55.755217759], [37.593476449, 55.755196979], [37.593638001, 55.755151499], [37.593626025, 55.755138484], [37.593796321, 55.75508671], [37.593791793, 55.755081663], [37.593617822, 55.755137414], [37.593628171, 55.755149427], [37.593498988, 55.755186447], [37.593374236, 55.755219392], [37.593091942, 55.755305791], [37.593083391, 55.75529973], [37.593018084, 55.755322757], [37.592802222, 55.75538695]]], [[[37.593457424, 55.755569287], [37.593461258, 55.755572872], [37.5936381, 55.755527835], [37.59363468, 55.755523609], [37.593457424, 55.755569287]]]], type=MultiPolygon}</t>
  </si>
  <si>
    <t>{coordinates=[37.593280908, 55.755251084], type=Point}</t>
  </si>
  <si>
    <t>Церковь Екатерины, 1763 – 1767 гг.</t>
  </si>
  <si>
    <t>ebdf55f7-56f9-11e2-965f-005056806bb6</t>
  </si>
  <si>
    <t>{coordinates=[[[37.623903812, 55.732968121], [37.623880566, 55.73296843], [37.623836094, 55.732969329], [37.623829022, 55.732969337], [37.623784706, 55.733019], [37.62348656, 55.733033556], [37.623484962, 55.733007893], [37.62348232, 55.732970823], [37.623063885, 55.732982078], [37.623081725, 55.733191379], [37.623164605, 55.733189585], [37.623491073, 55.733181843], [37.623491055, 55.733176138], [37.623489867, 55.733119108], [37.623612163, 55.733117845], [37.623650505, 55.733095563], [37.623792008, 55.733092566], [37.62382441, 55.733111927], [37.623859859, 55.733133566], [37.62392354, 55.733133502], [37.623973935, 55.733086113], [37.624040643, 55.733084905], [37.62404161, 55.733071217], [37.62405877, 55.733063213], [37.62406883, 55.733049516], [37.624067782, 55.733037539], [37.624053596, 55.733027287], [37.623999995, 55.733016504], [37.623994925, 55.733010807], [37.623984794, 55.733005112], [37.623971647, 55.733003985], [37.623955484, 55.733005142], [37.623903812, 55.732968121]]], type=Polygon}</t>
  </si>
  <si>
    <t>{coordinates=[37.623556597, 55.733078061], type=Point}</t>
  </si>
  <si>
    <t>Надгробие Феррейн Августы Ивановны (1835–1906 гг.), жены К.И.Феррейна</t>
  </si>
  <si>
    <t>ebdf55f9-56f9-11e2-965f-005056806bb6</t>
  </si>
  <si>
    <t>Могила - Грищенко Петр Лукьянович (1921-1973), Герой Советского Союза</t>
  </si>
  <si>
    <t>ebdf55fa-56f9-11e2-965f-005056806bb6</t>
  </si>
  <si>
    <t>Могила Телешовой Елизаветы Сергеевны (1892–1943)</t>
  </si>
  <si>
    <t>ebdf55fd-56f9-11e2-965f-005056806bb6</t>
  </si>
  <si>
    <t>{geometries=[{coordinates=[37.554445628, 55.724797571], type=Point}, {coordinates=[[[37.554444114, 55.724917076], [37.554580032, 55.724800957], [37.554451703, 55.724667044], [37.554306661, 55.724805208], [37.554444114, 55.724917076]]], type=Polygon}], type=GeometryCollection}</t>
  </si>
  <si>
    <t>{coordinates=[37.554448641, 55.724734001], type=Point}</t>
  </si>
  <si>
    <t>Урна с прахом Ефремова Александра Илларионовича (1904–1951)</t>
  </si>
  <si>
    <t>ebdf5603-56f9-11e2-965f-005056806bb6</t>
  </si>
  <si>
    <t>{geometries=[{coordinates=[37.618770132, 55.753892032], type=Point}, {coordinates=[[[37.618770315, 55.753895027], [37.618773036, 55.753892181], [37.618770344, 55.753888812], [37.618766834, 55.753892106], [37.618770315, 55.753895027]]], type=Polygon}], type=GeometryCollection}</t>
  </si>
  <si>
    <t>{coordinates=[37.618770125, 55.753890459], type=Point}</t>
  </si>
  <si>
    <t>Могила Прилежаева Николая Александровича (1872-1944)</t>
  </si>
  <si>
    <t>ebdf5606-56f9-11e2-965f-005056806bb6</t>
  </si>
  <si>
    <t>Могила Штейнберга Льва Петровича (1870–1945)</t>
  </si>
  <si>
    <t>ebdf5609-56f9-11e2-965f-005056806bb6</t>
  </si>
  <si>
    <t>{geometries=[{coordinates=[37.554443121, 55.724792404], type=Point}, {coordinates=[[[37.554440486, 55.724919725], [37.554590386, 55.724798775], [37.554440114, 55.724648855], [37.554301497, 55.724802259], [37.554440486, 55.724919725]]], type=Polygon}], type=GeometryCollection}</t>
  </si>
  <si>
    <t>{coordinates=[37.554443815, 55.724723815], type=Point}</t>
  </si>
  <si>
    <t>Могила – Новиков Николай Александрович (1900–1970), Герой Советского Союза</t>
  </si>
  <si>
    <t>ebdf560e-56f9-11e2-965f-005056806bb6</t>
  </si>
  <si>
    <t>{geometries=[{coordinates=[37.554442668, 55.724794192], type=Point}, {coordinates=[[[37.554439581, 55.724919319], [37.554592542, 55.724797161], [37.554437261, 55.724652336], [37.554301289, 55.724807951], [37.554439581, 55.724919319]]], type=Polygon}], type=GeometryCollection}</t>
  </si>
  <si>
    <t>{coordinates=[37.554444445, 55.724724749], type=Point}</t>
  </si>
  <si>
    <t>Могила Хмелькова Сергея Александровича (1879–1945)</t>
  </si>
  <si>
    <t>ebdf5611-56f9-11e2-965f-005056806bb6</t>
  </si>
  <si>
    <t>{geometries=[{coordinates=[37.554447261, 55.724798648], type=Point}, {coordinates=[[[37.554444128, 55.724918166], [37.554583045, 55.724797997], [37.554454582, 55.724673206], [37.554307288, 55.724805222], [37.554444128, 55.724918166]]], type=Polygon}], type=GeometryCollection}</t>
  </si>
  <si>
    <t>{coordinates=[37.55445189, 55.724735602], type=Point}</t>
  </si>
  <si>
    <t>Могила Игумнова Константина Николаевича (1873–1948)</t>
  </si>
  <si>
    <t>ebdf5613-56f9-11e2-965f-005056806bb6</t>
  </si>
  <si>
    <t>Могила Бобрищева–Пушкина Павла Сергеевича (1802–1865)</t>
  </si>
  <si>
    <t>ebdf5625-56f9-11e2-965f-005056806bb6</t>
  </si>
  <si>
    <t>Могила – Куликов Сергей Иванович (1913–1953), Герой Советского Союза</t>
  </si>
  <si>
    <t>ebdf5626-56f9-11e2-965f-005056806bb6</t>
  </si>
  <si>
    <t>{geometries=[{coordinates=[37.548333495, 55.768402636], type=Point}, {coordinates=[[[37.548325451, 55.768504527], [37.548410693, 55.768404982], [37.548342056, 55.768292722], [37.548255779, 55.76840831], [37.548325451, 55.768504527]]], type=Polygon}], type=GeometryCollection}</t>
  </si>
  <si>
    <t>{coordinates=[37.548338267, 55.768348852], type=Point}</t>
  </si>
  <si>
    <t>Могила Смирнова Павла Петровича (1882–1947)</t>
  </si>
  <si>
    <t>ebdf562e-56f9-11e2-965f-005056806bb6</t>
  </si>
  <si>
    <t>Могила Макарова Петра Ивановича (1791–1847)</t>
  </si>
  <si>
    <t>ebdf5634-56f9-11e2-965f-005056806bb6</t>
  </si>
  <si>
    <t>{geometries=[{coordinates=[37.603907386, 55.712254402], type=Point}, {coordinates=[[[37.60324695, 55.713870466], [37.603357842, 55.713781969], [37.603248985, 55.713685101], [37.603138112, 55.713782153], [37.60324695, 55.713870466]]], type=Polygon}], type=GeometryCollection}</t>
  </si>
  <si>
    <t>{coordinates=[37.603248534, 55.713733535], type=Point}</t>
  </si>
  <si>
    <t>Могила Привалова Ивана Ивановича (1891–1941)</t>
  </si>
  <si>
    <t>ebdf563a-56f9-11e2-965f-005056806bb6</t>
  </si>
  <si>
    <t>{geometries=[{coordinates=[37.554445369, 55.724796978], type=Point}, {coordinates=[[[37.554443855, 55.724921148], [37.554583487, 55.724799888], [37.554448551, 55.724662114], [37.554305581, 55.724804763], [37.554443855, 55.724921148]]], type=Polygon}], type=GeometryCollection}</t>
  </si>
  <si>
    <t>{coordinates=[37.554447764, 55.724731001], type=Point}</t>
  </si>
  <si>
    <t>Могила Рериха Юрия Николаевича (1902–1960), востоковеда</t>
  </si>
  <si>
    <t>ebdf563f-56f9-11e2-965f-005056806bb6</t>
  </si>
  <si>
    <t>{geometries=[{coordinates=[37.55444593, 55.724798265], type=Point}, {coordinates=[[[37.55444186, 55.724921548], [37.554588675, 55.724797759], [37.554449046, 55.724665232], [37.554304138, 55.72480852], [37.55444186, 55.724921548]]], type=Polygon}], type=GeometryCollection}</t>
  </si>
  <si>
    <t>{coordinates=[37.554450447, 55.724731496], type=Point}</t>
  </si>
  <si>
    <t>Братская могила Героя Советского Союза Артамонова Владимира Ивановича (1906–1944) и его боевых товарищей–летчиков</t>
  </si>
  <si>
    <t>ebdf5645-56f9-11e2-965f-005056806bb6</t>
  </si>
  <si>
    <t>Новое Донское кладбище, участок 4</t>
  </si>
  <si>
    <t>{geometries=[{coordinates=[37.60295838, 55.711684973], type=Point}, {coordinates=[[[37.602938386, 55.711689436], [37.602973715, 55.711693628], [37.602978454, 55.71168087], [37.602942964, 55.711675959], [37.602938386, 55.711689436]]], type=Polygon}], type=GeometryCollection}</t>
  </si>
  <si>
    <t>{coordinates=[37.602958352, 55.711685153], type=Point}</t>
  </si>
  <si>
    <t>Могила – Калинкин Борис Тихонович (1913–1945), Герой Советского Союза</t>
  </si>
  <si>
    <t>ebdf564f-56f9-11e2-965f-005056806bb6</t>
  </si>
  <si>
    <t>{geometries=[{coordinates=[37.554441681, 55.724795093], type=Point}, {coordinates=[[[37.554440203, 55.724920242], [37.554587872, 55.724801361], [37.554439832, 55.724649461], [37.554298818, 55.724809309], [37.554440203, 55.724920242]]], type=Polygon}], type=GeometryCollection}</t>
  </si>
  <si>
    <t>{coordinates=[37.554443342, 55.724725411], type=Point}</t>
  </si>
  <si>
    <t>ebdf5650-56f9-11e2-965f-005056806bb6</t>
  </si>
  <si>
    <t>Госпитальная площадь, дом 2, корпус 2; Госпитальная площадь, дом 2, корпус 3; Госпитальная площадь, дом 2, строение 6</t>
  </si>
  <si>
    <t>{coordinates=[[[[37.700322785, 55.766599903], [37.700322773, 55.766599918], [37.700322765, 55.766599936], [37.70032276, 55.766599955], [37.700322759, 55.766599974], [37.700322762, 55.766599994], [37.700322768, 55.766600012], [37.700322778, 55.766600029], [37.700322791, 55.766600043], [37.700322807, 55.766600055], [37.700354524, 55.766619332], [37.700354541, 55.766619341], [37.70035456, 55.766619346], [37.700354579, 55.766619347], [37.700354598, 55.766619344], [37.700354616, 55.766619338], [37.700405526, 55.766596609], [37.700405543, 55.766596599], [37.700405558, 55.766596587], [37.70040557, 55.766596572], [37.700405579, 55.766596554], [37.700405584, 55.766596536], [37.700405586, 55.766596517], [37.700405584, 55.766596497], [37.700405578, 55.766596479], [37.700405569, 55.766596462], [37.700405556, 55.766596447], [37.700405541, 55.766596435], [37.700375467, 55.766576215], [37.70037545, 55.766576206], [37.700375431, 55.7665762], [37.700375412, 55.766576198], [37.700375393, 55.7665762], [37.700375374, 55.766576206], [37.700363336, 55.766581086], [37.700266995, 55.766517826], [37.700266976, 55.766517817], [37.700266957, 55.766517811], [37.700266936, 55.76651781], [37.700266916, 55.766517813], [37.700266896, 55.76651782], [37.700241491, 55.766530108], [37.700241474, 55.766530118], [37.70024146, 55.766530131], [37.700241449, 55.766530146], [37.70024144, 55.766530163], [37.700241436, 55.766530182], [37.700241434, 55.766530201], [37.700241436, 55.76653022], [37.700241442, 55.766530238], [37.700241451, 55.766530255], [37.700241463, 55.766530269], [37.700241478, 55.766530281], [37.700335525, 55.76659381], [37.700322816, 55.76659988], [37.700322799, 55.76659989], [37.700322785, 55.766599903]]], [[[37.701588953, 55.766868907], [37.701588934, 55.766868914], [37.701480884, 55.766924778], [37.701480868, 55.766924788], [37.701480854, 55.766924802], [37.701480843, 55.766924817], [37.701480835, 55.766924835], [37.701480831, 55.766924853], [37.70148083, 55.766924873], [37.701480833, 55.766924892], [37.70148084, 55.76692491], [37.701480849, 55.766924926], [37.701480862, 55.76692494], [37.701480877, 55.766924952], [37.70151269, 55.766944566], [37.701484247, 55.766958903], [37.70148423, 55.766958913], [37.701484216, 55.766958926], [37.701484205, 55.766958942], [37.701484197, 55.766958959], [37.701484193, 55.766958978], [37.701484192, 55.766958997], [37.701484195, 55.766959016], [37.701484201, 55.766959035], [37.701484211, 55.766959051], [37.701484224, 55.766959066], [37.701484239, 55.766959077], [37.70157454, 55.767014617], [37.701574559, 55.767014625], [37.701574578, 55.76701463], [37.701574599, 55.767014631], [37.701574619, 55.767014628], [37.701574638, 55.76701462], [37.701600012, 55.767001581], [37.701719832, 55.767075006], [37.70171985, 55.767075015], [37.70171987, 55.76707502], [37.70171989, 55.767075021], [37.70171991, 55.767075017], [37.701719929, 55.76707501], [37.701831161, 55.767018243], [37.701831177, 55.767018233], [37.701831191, 55.767018219], [37.701831202, 55.767018204], [37.70183121, 55.767018186], [37.701831214, 55.767018167], [37.701831215, 55.767018148], [37.701831212, 55.767018129], [37.701831206, 55.767018111], [37.701831196, 55.767018095], [37.701831183, 55.76701808], [37.701831168, 55.767018069], [37.701718599, 55.766948711], [37.701730397, 55.766937105], [37.701730407, 55.766937093], [37.701730415, 55.76693708], [37.701739882, 55.766919101], [37.701739891, 55.766919078], [37.701739893, 55.766919054], [37.70173981, 55.766902887], [37.701739808, 55.766902867], [37.701739802, 55.766902847], [37.701739792, 55.766902829], [37.701726954, 55.766884887], [37.701726937, 55.766884869], [37.701714136, 55.766874111], [37.701714121, 55.766874101], [37.701714105, 55.766874094], [37.701687769, 55.766864706], [37.701687751, 55.766864701], [37.701655862, 55.766859813], [37.701655847, 55.766859812], [37.701655832, 55.766859813], [37.701608074, 55.766867077], [37.701608051, 55.766867083], [37.701594585, 55.766872475], [37.701589034, 55.766868919], [37.701589015, 55.76686891], [37.701588995, 55.766868904], [37.701588974, 55.766868903], [37.701588953, 55.766868907]]], [[[37.700561166, 55.766694623], [37.700561174, 55.766694606], [37.700561179, 55.766694587], [37.70056118, 55.766694567], [37.700561177, 55.766694548], [37.70056117, 55.76669453], [37.70056116, 55.766694513], [37.700561147, 55.766694498], [37.700561132, 55.766694487], [37.700529418, 55.766675211], [37.700529401, 55.766675203], [37.700529382, 55.766675198], [37.700529363, 55.766675197], [37.700529344, 55.766675199], [37.700529325, 55.766675205], [37.700478415, 55.766697935], [37.700478398, 55.766697944], [37.700478384, 55.766697957], [37.700478372, 55.766697972], [37.700478363, 55.766697989], [37.700478358, 55.766698008], [37.700478356, 55.766698027], [37.700478358, 55.766698046], [37.700478364, 55.766698065], [37.700478373, 55.766698082], [37.700478385, 55.766698097], [37.7004784, 55.766698109], [37.700508474, 55.766718325], [37.700508492, 55.766718334], [37.70050851, 55.76671834], [37.70050853, 55.766718342], [37.700508549, 55.76671834], [37.700508568, 55.766718335], [37.7005206, 55.766713455], [37.700625582, 55.766780571], [37.7006254, 55.766780668], [37.700625385, 55.766780678], [37.700625371, 55.766780691], [37.70062536, 55.766780707], [37.700625352, 55.766780724], [37.700625348, 55.766780742], [37.700625347, 55.766780761], [37.70062535, 55.76678078], [37.700625356, 55.766780798], [37.700625365, 55.766780814], [37.700625378, 55.766780828], [37.700625392, 55.76678084], [37.701295178, 55.76721761], [37.701295196, 55.76721762], [37.701295216, 55.767217625], [37.701295237, 55.767217626], [37.701295258, 55.767217623], [37.701295277, 55.767217616], [37.701371505, 55.767179794], [37.701441652, 55.767226256], [37.701368706, 55.767262226], [37.701368689, 55.767262236], [37.701368675, 55.767262249], [37.701368664, 55.767262264], [37.701368656, 55.767262281], [37.701368651, 55.7672623], [37.70136865, 55.767262319], [37.701368652, 55.767262338], [37.701368658, 55.767262356], [37.701368668, 55.767262372], [37.70136868, 55.767262387], [37.701368695, 55.767262399], [37.701613905, 55.76742266], [37.701652443, 55.767447858], [37.701652443, 55.767447858], [37.701673224, 55.767461297], [37.701673242, 55.767461306], [37.701673262, 55.767461312], [37.701673283, 55.767461313], [37.701673303, 55.76746131], [37.701673323, 55.767461303], [37.701775028, 55.767410838], [37.701831443, 55.767382903], [37.701890245, 55.767354514], [37.701890262, 55.767354504], [37.701890276, 55.767354492], [37.701890287, 55.767354476], [37.701890296, 55.767354459], [37.701890301, 55.76735444], [37.701890302, 55.767354421], [37.701890299, 55.767354402], [37.701890293, 55.767354384], [37.701890284, 55.767354367], [37.701890271, 55.767354352], [37.701890256, 55.76735434], [37.701819121, 55.767308201], [37.701819103, 55.767308191], [37.701819083, 55.767308186], [37.701819062, 55.767308185], [37.701819042, 55.767308188], [37.701819022, 55.767308195], [37.701771398, 55.7673316], [37.701691665, 55.767279763], [37.70174236, 55.767254609], [37.701742377, 55.767254599], [37.701742391, 55.767254586], [37.701742402, 55.76725457], [37.70174241, 55.767254553], [37.701742415, 55.767254534], [37.701742416, 55.767254515], [37.701742413, 55.767254495], [37.701742407, 55.767254477], [37.701742397, 55.767254461], [37.701742384, 55.767254446], [37.701742369, 55.767254434], [37.701687228, 55.767220394], [37.70168721, 55.767220385], [37.70168719, 55.76722038], [37.70168717, 55.767220379], [37.70168715, 55.767220382], [37.701687131, 55.767220389], [37.70163633, 55.767245596], [37.701525277, 55.767173057], [37.701453341, 55.76712602], [37.701453341, 55.76712602], [37.701279902, 55.767013581], [37.701279902, 55.767013581], [37.701248878, 55.766993519], [37.701325, 55.766955749], [37.701325016, 55.766955739], [37.70132503, 55.766955726], [37.701325041, 55.766955711], [37.70132505, 55.766955693], [37.701325054, 55.766955675], [37.701325055, 55.766955656], [37.701325053, 55.766955637], [37.701325047, 55.766955619], [37.701325037, 55.766955602], [37.701325025, 55.766955588], [37.70132501, 55.766955576], [37.701305965, 55.766943122], [37.701324885, 55.766932394], [37.701324906, 55.766932378], [37.701337587, 55.766919783], [37.701337602, 55.766919764], [37.701337612, 55.766919742], [37.701343883, 55.766899972], [37.701343887, 55.766899955], [37.701343888, 55.766899938], [37.701343885, 55.766899921], [37.70134388, 55.766899905], [37.701337425, 55.766883748], [37.701337417, 55.766883733], [37.701337408, 55.76688372], [37.701337396, 55.766883708], [37.701318195, 55.766867573], [37.701318182, 55.766867563], [37.701318168, 55.766867556], [37.701298212, 55.766859506], [37.701283045, 55.766853243], [37.701283018, 55.766853236], [37.701251136, 55.766849696], [37.701251113, 55.766849696], [37.701222454, 55.766853335], [37.701222437, 55.766853339], [37.701186693, 55.76686461], [37.701177909, 55.766858828], [37.70117789, 55.766858818], [37.70117787, 55.766858813], [37.70117785, 55.766858812], [37.701177829, 55.766858814], [37.70117781, 55.766858822], [37.701088896, 55.766902039], [37.700749254, 55.766679875], [37.700749237, 55.766679866], [37.700749218, 55.766679861], [37.700749198, 55.766679859], [37.700749179, 55.766679861], [37.70074916, 55.766679867], [37.700679098, 55.766710073], [37.700679081, 55.766710082], [37.700679066, 55.766710095], [37.700679054, 55.76671011], [37.700679045, 55.766710127], [37.70067904, 55.766710146], [37.700679038, 55.766710165], [37.70067904, 55.766710185], [37.700679045, 55.766710203], [37.700679055, 55.76671022], [37.700679067, 55.766710235], [37.700679082, 55.766710248], [37.700714231, 55.766733896], [37.70065203, 55.766766621], [37.700652026, 55.766766613], [37.700652013, 55.766766599], [37.700651998, 55.766766588], [37.700548422, 55.766700731], [37.700561123, 55.766694662], [37.70056114, 55.766694652], [37.700561154, 55.766694639], [37.700561166, 55.766694623]]]], type=MultiPolygon}</t>
  </si>
  <si>
    <t>{coordinates=[37.701217567, 55.7670698], type=Point}</t>
  </si>
  <si>
    <t>Могила - Кириченко Иван Федорович (1902-1981), Герой Советского Союза</t>
  </si>
  <si>
    <t>ebdf565d-56f9-11e2-965f-005056806bb6</t>
  </si>
  <si>
    <t>ebdf5660-56f9-11e2-965f-005056806bb6</t>
  </si>
  <si>
    <t>Токмаков переулок, дом 21/2, строение 1; Токмаков переулок, дом 21/2, строение 5; Токмаков переулок, дом 23</t>
  </si>
  <si>
    <t>{coordinates=[[[[37.670680507, 55.765420692], [37.670680523, 55.76542068], [37.670680536, 55.765420665], [37.670829394, 55.765215228], [37.670857886, 55.765178845], [37.670982031, 55.765160715], [37.670982049, 55.765160711], [37.670982067, 55.765160703], [37.670982082, 55.765160692], [37.670982095, 55.765160678], [37.670982106, 55.765160662], [37.670982113, 55.765160644], [37.670982116, 55.765160625], [37.670988183, 55.765090559], [37.670988183, 55.765090539], [37.670988179, 55.76509052], [37.670988171, 55.765090501], [37.670988159, 55.765090485], [37.670988145, 55.765090471], [37.670988128, 55.765090461], [37.67098811, 55.765090454], [37.67098809, 55.76509045], [37.67098807, 55.765090451], [37.670730136, 55.765124939], [37.670730116, 55.765124944], [37.670730097, 55.765124952], [37.670730081, 55.765124964], [37.670730068, 55.76512498], [37.670688897, 55.76518252], [37.670540038, 55.765387959], [37.670540028, 55.765387976], [37.670540022, 55.765387994], [37.670540019, 55.765388014], [37.67054002, 55.765388033], [37.670540025, 55.765388052], [37.670540034, 55.76538807], [37.670540046, 55.765388086], [37.670540061, 55.765388098], [37.670540078, 55.765388108], [37.670540096, 55.765388115], [37.670543985, 55.765389018], [37.67054364, 55.765388946], [37.670543621, 55.765388944], [37.670543602, 55.765388946], [37.670543584, 55.765388951], [37.670543567, 55.765388959], [37.670543552, 55.76538897], [37.67054354, 55.765388984], [37.670501834, 55.765444978], [37.67049539, 55.765453629], [37.67049538, 55.765453646], [37.670495373, 55.765453665], [37.67049537, 55.765453684], [37.670495371, 55.765453704], [37.670495376, 55.765453723], [37.670495385, 55.765453741], [37.670495397, 55.765453757], [37.670495412, 55.76545377], [37.670495429, 55.76545378], [37.670495429, 55.76545378], [37.670492685, 55.765453159], [37.670492666, 55.765453157], [37.670492647, 55.765453158], [37.670492629, 55.765453162], [37.670492612, 55.765453171], [37.670492597, 55.765453182], [37.670492584, 55.765453196], [37.670486283, 55.765461493], [37.670486272, 55.76546151], [37.670486266, 55.765461529], [37.670486263, 55.765461549], [37.670486264, 55.765461569], [37.670486269, 55.765461588], [37.670486277, 55.765461606], [37.67048629, 55.765461622], [37.670486305, 55.765461635], [37.670486322, 55.765461645], [37.670486341, 55.765461652], [37.670492127, 55.76546292], [37.670497839, 55.765464173], [37.670498394, 55.765464295], [37.670498414, 55.765464297], [37.670498434, 55.765464295], [37.670498453, 55.76546429], [37.670498471, 55.76546428], [37.670498486, 55.765464268], [37.670498499, 55.765464252], [37.670504015, 55.765455862], [37.670504024, 55.765455845], [37.670504029, 55.765455827], [37.670504031, 55.765455808], [37.67050403, 55.765455788], [37.670504024, 55.76545577], [37.670504015, 55.765455753], [37.670504003, 55.765455738], [37.670503989, 55.765455725], [37.670503972, 55.765455716], [37.670503953, 55.76545571], [37.670500953, 55.765455031], [37.670500967, 55.765455024], [37.670500982, 55.765455013], [37.670500995, 55.765455], [37.670551517, 55.765390767], [37.670680432, 55.765420704], [37.670680452, 55.765420707], [37.670680471, 55.765420705], [37.67068049, 55.7654207], [37.670680507, 55.765420692]]], [[[37.670823786, 55.765425419], [37.670823802, 55.765425432], [37.670823819, 55.765425441], [37.670823839, 55.765425447], [37.671040683, 55.765466462], [37.671040702, 55.765466464], [37.671040721, 55.765466462], [37.671040739, 55.765466457], [37.671040756, 55.765466448], [37.671040771, 55.765466436], [37.671040783, 55.765466422], [37.671059783, 55.76543945], [37.671059793, 55.765439433], [37.671059799, 55.765439414], [37.671059801, 55.765439395], [37.6710598, 55.765439375], [37.671059794, 55.765439356], [37.671059785, 55.765439338], [37.671059773, 55.765439323], [37.671059758, 55.76543931], [37.671059741, 55.765439301], [37.671059722, 55.765439295], [37.671008758, 55.7654286], [37.671002274, 55.76539993], [37.671002268, 55.765399912], [37.671002259, 55.765399896], [37.671002246, 55.765399881], [37.671002232, 55.765399869], [37.670983059, 55.765387321], [37.670983036, 55.76538731], [37.670951127, 55.765376576], [37.670951109, 55.765376572], [37.670912851, 55.765371236], [37.670912829, 55.765371235], [37.670890533, 55.765373062], [37.670890518, 55.765373065], [37.670868237, 55.765378485], [37.670868221, 55.76537849], [37.670868207, 55.765378498], [37.670845966, 55.765392899], [37.670845945, 55.765392917], [37.670830092, 55.765410903], [37.670830083, 55.765410915], [37.670830075, 55.765410929], [37.670823766, 55.765425308], [37.670823759, 55.765425327], [37.670823757, 55.765425347], [37.670823759, 55.765425367], [37.670823764, 55.765425386], [37.670823774, 55.765425404], [37.670823786, 55.765425419]]], [[[37.670926148, 55.765667784], [37.670926159, 55.765667771], [37.671000568, 55.765560336], [37.671000569, 55.765560334], [37.671019523, 55.765531625], [37.671041782, 55.765536967], [37.671041802, 55.765536969], [37.671041822, 55.765536968], [37.671041842, 55.765536963], [37.67104186, 55.765536953], [37.671041876, 55.76553694], [37.671041889, 55.765536925], [37.671051385, 55.765522541], [37.671051394, 55.765522523], [37.671051399, 55.765522505], [37.671051401, 55.765522485], [37.671051399, 55.765522466], [37.671051394, 55.765522447], [37.671051384, 55.76552243], [37.671051372, 55.765522415], [37.671051357, 55.765522402], [37.67105134, 55.765522393], [37.671051321, 55.765522388], [37.670900638, 55.765492058], [37.670900619, 55.765492056], [37.670900599, 55.765492058], [37.670900581, 55.765492063], [37.670900564, 55.765492072], [37.670900549, 55.765492084], [37.670900536, 55.765492099], [37.670872076, 55.765532951], [37.670671222, 55.765490579], [37.670671202, 55.765490577], [37.670671183, 55.765490579], [37.670671164, 55.765490584], [37.670671147, 55.765490593], [37.670671131, 55.765490605], [37.670671119, 55.76549062], [37.670643413, 55.765530628], [37.670643413, 55.765530628], [37.670579296, 55.765623678], [37.670579287, 55.765623695], [37.670579281, 55.765623714], [37.670579279, 55.765623733], [37.670579281, 55.765623753], [37.670579286, 55.765623772], [37.670579295, 55.765623789], [37.670579307, 55.765623804], [37.670579323, 55.765623817], [37.67057934, 55.765623826], [37.670579359, 55.765623832], [37.670674906, 55.765643434], [37.670665488, 55.765663092], [37.670665482, 55.76566311], [37.670665479, 55.76566313], [37.67066548, 55.76566315], [37.670665485, 55.765663169], [37.670665493, 55.765663187], [37.670665505, 55.765663203], [37.67066552, 55.765663216], [37.670665538, 55.765663226], [37.670665556, 55.765663232], [37.67079393, 55.765692246], [37.670793948, 55.765692248], [37.670793966, 55.765692247], [37.670793984, 55.765692243], [37.670794, 55.765692236], [37.670794015, 55.765692226], [37.670794028, 55.765692213], [37.670809841, 55.765673823], [37.670902266, 55.765692096], [37.670902285, 55.765692098], [37.670902305, 55.765692096], [37.670902324, 55.76569209], [37.670902341, 55.765692081], [37.670902357, 55.765692068], [37.670926148, 55.765667784]]], [[[37.670305178, 55.765707452], [37.670305179, 55.765707472], [37.670305185, 55.76570749], [37.670305194, 55.765707508], [37.670305206, 55.765707523], [37.670305221, 55.765707535], [37.670305238, 55.765707545], [37.670305256, 55.765707551], [37.670513249, 55.765753817], [37.670832904, 55.765824897], [37.670832923, 55.765824899], [37.670832942, 55.765824898], [37.670832961, 55.765824892], [37.670832978, 55.765824884], [37.670832994, 55.765824872], [37.670833007, 55.765824858], [37.670833016, 55.765824841], [37.67083432, 55.765822013], [37.670834326, 55.765821994], [37.670834329, 55.765821974], [37.670834327, 55.765821955], [37.670834322, 55.765821935], [37.670834314, 55.765821918], [37.670834301, 55.765821902], [37.670834287, 55.765821889], [37.670834269, 55.765821879], [37.670834251, 55.765821873], [37.670311661, 55.765705572], [37.670316239, 55.765694333], [37.670484503, 55.765478241], [37.67048634, 55.765475882], [37.670488049, 55.765473688], [37.670488059, 55.765473671], [37.670488066, 55.765473653], [37.670488069, 55.765473633], [37.670488069, 55.765473613], [37.670488064, 55.765473594], [37.670488056, 55.765473576], [37.670488044, 55.76547356], [37.67048803, 55.765473546], [37.670488012, 55.765473536], [37.670487994, 55.765473529], [37.670481998, 55.765472041], [37.670490875, 55.76547407], [37.670490894, 55.765474073], [37.670490913, 55.765474071], [37.670490932, 55.765474067], [37.670490949, 55.765474058], [37.670490965, 55.765474047], [37.670490978, 55.765474032], [37.670496677, 55.765466393], [37.670496688, 55.765466376], [37.670496694, 55.765466357], [37.670496697, 55.765466337], [37.670496696, 55.765466317], [37.67049669, 55.765466298], [37.670496681, 55.76546628], [37.670496669, 55.765466264], [37.670496654, 55.765466251], [37.670496636, 55.765466241], [37.670496617, 55.765466236], [37.670484882, 55.765463878], [37.670484862, 55.765463876], [37.670484842, 55.765463878], [37.670484823, 55.765463884], [37.670484805, 55.765463894], [37.67048479, 55.765463907], [37.670484778, 55.765463923], [37.670480084, 55.765471468], [37.670480075, 55.765471485], [37.67048007, 55.765471503], [37.670480069, 55.765471522], [37.670480071, 55.765471541], [37.670480076, 55.765471559], [37.670480085, 55.765471576], [37.670480097, 55.765471591], [37.670480112, 55.765471603], [37.670480128, 55.765471612], [37.670480146, 55.765471618], [37.670481128, 55.765471842], [37.670481626, 55.765471956], [37.670481625, 55.765471956], [37.670481606, 55.765471961], [37.670481589, 55.765471969], [37.670481573, 55.76547198], [37.67048156, 55.765471994], [37.670479976, 55.76547405], [37.670311156, 55.765693042], [37.670311143, 55.765693065], [37.670305185, 55.765707415], [37.67030518, 55.765707433], [37.670305178, 55.765707452]]], [[[37.670844553, 55.765828149], [37.670844567, 55.765828135], [37.670844579, 55.76582812], [37.67084735, 55.765823543], [37.670847359, 55.765823525], [37.670847364, 55.765823506], [37.670847365, 55.765823487], [37.670847362, 55.765823467], [37.670847356, 55.765823449], [37.670847346, 55.765823432], [37.670847333, 55.765823418], [37.670847318, 55.765823406], [37.6708473, 55.765823397], [37.670847281, 55.765823392], [37.670835266, 55.76582139], [37.670835247, 55.765821389], [37.670835229, 55.765821391], [37.670835211, 55.765821396], [37.670835195, 55.765821405], [37.67083518, 55.765821416], [37.670835168, 55.76582143], [37.670835159, 55.765821446], [37.670832941, 55.765826204], [37.670832935, 55.765826224], [37.670832932, 55.765826244], [37.670832934, 55.765826265], [37.670832939, 55.765826284], [37.670832949, 55.765826302], [37.670832962, 55.765826318], [37.670832978, 55.765826331], [37.670832997, 55.76582634], [37.670833016, 55.765826345], [37.670842892, 55.765827915], [37.670843248, 55.765827971], [37.670844478, 55.765828167], [37.670844498, 55.765828168], [37.670844517, 55.765828165], [37.670844536, 55.765828159], [37.670844553, 55.765828149]]], [[[37.670861254, 55.765831134], [37.670861269, 55.765831123], [37.670861281, 55.765831109], [37.670861291, 55.765831093], [37.670863439, 55.765826467], [37.670863445, 55.765826448], [37.670863448, 55.765826428], [37.670863446, 55.765826408], [37.670863441, 55.765826388], [37.670863431, 55.76582637], [37.670863418, 55.765826354], [37.670863403, 55.765826341], [37.670863384, 55.765826332], [37.670863365, 55.765826327], [37.670851495, 55.765824292], [37.670851476, 55.765824291], [37.670851458, 55.765824293], [37.67085144, 55.765824299], [37.670851423, 55.765824307], [37.670851409, 55.765824319], [37.670851397, 55.765824333], [37.670851387, 55.765824349], [37.670849296, 55.7658289], [37.67084929, 55.765828919], [37.670849287, 55.765828939], [37.670849289, 55.765828959], [37.670849294, 55.765828979], [37.670849304, 55.765828997], [37.670849317, 55.765829013], [37.670849332, 55.765829025], [37.67084935, 55.765829035], [37.67084937, 55.76582904], [37.670855142, 55.765830071], [37.670860585, 55.765831042], [37.670861182, 55.765831149], [37.670861201, 55.76583115], [37.67086122, 55.765831149], [37.670861238, 55.765831143], [37.670861254, 55.765831134]]]], type=MultiPolygon}</t>
  </si>
  <si>
    <t>{coordinates=[37.670789876, 55.765592007], type=Point}</t>
  </si>
  <si>
    <t>Сквер</t>
  </si>
  <si>
    <t>ebdf5662-56f9-11e2-965f-005056806bb6</t>
  </si>
  <si>
    <t>Музей изящных искусств, 1912 г., арх. Р.И.Клейн - Сквер</t>
  </si>
  <si>
    <t>{coordinates=[[[37.606028556, 55.74737238], [37.606885166, 55.747075738], [37.606890965, 55.74706395], [37.606854902, 55.747027161], [37.606714851, 55.746948772], [37.606245053, 55.74668014], [37.606097221, 55.746594785], [37.606063792, 55.746581634], [37.606023699, 55.746573384], [37.605993072, 55.746576108], [37.605959924, 55.746585768], [37.60595946, 55.746588423], [37.605392292, 55.746793491], [37.605400503, 55.746799977], [37.605474475, 55.746772969], [37.60570275, 55.746982945], [37.605728999, 55.746973941], [37.605748276, 55.746991395], [37.605820538, 55.746965778], [37.605949038, 55.747081981], [37.605876655, 55.747107641], [37.605891819, 55.747121101], [37.605868752, 55.747129204], [37.606093033, 55.747332896], [37.606014286, 55.747360807], [37.606028556, 55.74737238]]], type=Polygon}</t>
  </si>
  <si>
    <t>{coordinates=[37.606288789, 55.746969859], type=Point}</t>
  </si>
  <si>
    <t>Могила Трайнина Арона Наумовича (1883–1957)</t>
  </si>
  <si>
    <t>ebdf566b-56f9-11e2-965f-005056806bb6</t>
  </si>
  <si>
    <t>{geometries=[{coordinates=[37.554441476, 55.724795541], type=Point}, {coordinates=[[[37.554439753, 55.724921612], [37.554586128, 55.724804152], [37.554439377, 55.72464737], [37.554300644, 55.72480903], [37.554439753, 55.724921612]]], type=Polygon}], type=GeometryCollection}</t>
  </si>
  <si>
    <t>{coordinates=[37.554442428, 55.724725761], type=Point}</t>
  </si>
  <si>
    <t>Бюст Н.Ф.Гамалея, 1956 г., ск-ры С.Я.Ковнер и Н.А.Максимченко, бронза, гранит</t>
  </si>
  <si>
    <t>ebdf5676-56f9-11e2-965f-005056806bb6</t>
  </si>
  <si>
    <t>ЦАО, Хамовники, Погодинская ул., д., 6, стр., 1</t>
  </si>
  <si>
    <t>{coordinates=[[[37.570652678, 55.734241689], [37.570652768, 55.734292125], [37.570760141, 55.734292063], [37.57076005, 55.734241628], [37.570652678, 55.734241689]]], type=Polygon}</t>
  </si>
  <si>
    <t>{coordinates=[37.570706409, 55.734266876], type=Point}</t>
  </si>
  <si>
    <t>Могила Новикова–Прибоя Алексея Силыча (1877–1944)</t>
  </si>
  <si>
    <t>ebdf5689-56f9-11e2-965f-005056806bb6</t>
  </si>
  <si>
    <t>{geometries=[{coordinates=[37.554382874, 55.724801686], type=Point}, {coordinates=[[[[37.554302153, 55.724809273], [37.554441606, 55.724921454], [37.554587131, 55.724799716], [37.554443765, 55.724653391], [37.554302153, 55.724809273]]], [[[37.554301654, 55.724809823], [37.554302153, 55.724809273], [37.554301653, 55.724808871], [37.554301654, 55.724809823]]]], type=MultiPolygon}], type=GeometryCollection}</t>
  </si>
  <si>
    <t>{coordinates=[37.554446374, 55.724726554], type=Point}</t>
  </si>
  <si>
    <t>Могила Зубкова Василия Петровича (1800–1862)</t>
  </si>
  <si>
    <t>ebdf5692-56f9-11e2-965f-005056806bb6</t>
  </si>
  <si>
    <t>{geometries=[{coordinates=[37.603907386, 55.712254402], type=Point}, {coordinates=[[[37.603246988, 55.713870531], [37.60335788, 55.713782033], [37.603249022, 55.713685165], [37.60313815, 55.713782217], [37.603246988, 55.713870531]]], type=Polygon}], type=GeometryCollection}</t>
  </si>
  <si>
    <t>{coordinates=[37.603248571, 55.713733599], type=Point}</t>
  </si>
  <si>
    <t>Могила - Гаврилов Тимофей Кузьмич (1910-1949), Герой Советского Союза</t>
  </si>
  <si>
    <t>ebdf569a-56f9-11e2-965f-005056806bb6</t>
  </si>
  <si>
    <t>{geometries=[{coordinates=[37.548334205, 55.768402742], type=Point}, {coordinates=[[[37.548326887, 55.768503645], [37.548412475, 55.768405533], [37.548343054, 55.768293593], [37.548254405, 55.768408197], [37.548326887, 55.768503645]]], type=Polygon}], type=GeometryCollection}</t>
  </si>
  <si>
    <t>{coordinates=[37.548338762, 55.768349563], type=Point}</t>
  </si>
  <si>
    <t>Могила Верстовского Алексея Николаевича (1777–1862), композитора, автора музыкальных произведений на стихи А.С.Пушкина</t>
  </si>
  <si>
    <t>ebdf569d-56f9-11e2-965f-005056806bb6</t>
  </si>
  <si>
    <t>- &lt;Ограда вдоль Ленинского проспекта&gt;</t>
  </si>
  <si>
    <t>ebdf56a1-56f9-11e2-965f-005056806bb6</t>
  </si>
  <si>
    <t>ЮАО, муниципальный округ Донской, Ленинский просп., д., 27 (ограда вдоль Лениского проспекта)</t>
  </si>
  <si>
    <t>{coordinates=[[[[37.591194272, 55.714612129], [37.591313608, 55.714699135], [37.59133358, 55.71471312], [37.59139533, 55.714756361], [37.591415302, 55.714770345], [37.591477053, 55.714813585], [37.591497025, 55.714827571], [37.591558774, 55.714870811], [37.591578746, 55.714884796], [37.591640496, 55.714928037], [37.591660468, 55.714942022], [37.591722219, 55.714985262], [37.591742191, 55.714999247], [37.591765944, 55.715015883], [37.591765946, 55.715016699], [37.592166482, 55.715287356], [37.592181779, 55.715275103], [37.591783276, 55.715001725], [37.591784344, 55.715001163], [37.591766965, 55.714987972], [37.591746993, 55.714973988], [37.591685241, 55.714930748], [37.59166527, 55.714916762], [37.591603519, 55.714873522], [37.591583548, 55.714859537], [37.591521797, 55.714816296], [37.591501825, 55.714802311], [37.591440076, 55.714759071], [37.591420104, 55.714745086], [37.591358354, 55.714701846], [37.591338382, 55.71468786], [37.591221207, 55.714602563], [37.591194272, 55.714612129]]], [[[37.593654984, 55.716325881], [37.593774331, 55.716412886], [37.593794305, 55.71642687], [37.593856061, 55.716470109], [37.593876034, 55.716484094], [37.593937789, 55.716527333], [37.593957762, 55.716541318], [37.594019519, 55.716584557], [37.594039492, 55.716598542], [37.594101249, 55.716641781], [37.594121222, 55.716655765], [37.594182979, 55.716699004], [37.594202952, 55.716712989], [37.594264699, 55.716756229], [37.594284666, 55.716770216], [37.594348673, 55.716814035], [37.594367604, 55.716827009], [37.594430156, 55.716869883], [37.594450387, 55.716883749], [37.594513357, 55.716926526], [37.594533806, 55.71694029], [37.59455819, 55.716928747], [37.594537741, 55.716914983], [37.594474951, 55.716872329], [37.59445472, 55.716858463], [37.594392168, 55.716815589], [37.594371936, 55.716801723], [37.594309445, 55.716758946], [37.594289479, 55.716745278], [37.594227727, 55.716701714], [37.594207753, 55.716687729], [37.594145996, 55.71664449], [37.594126023, 55.716630506], [37.594064266, 55.716587267], [37.594044293, 55.716573282], [37.593982536, 55.716530043], [37.593962563, 55.716516058], [37.593900807, 55.716472819], [37.593880835, 55.716458834], [37.593819079, 55.716415595], [37.593799106, 55.716401611], [37.59368192, 55.716316316], [37.593654984, 55.716325881]]], [[[37.592965136, 55.715839069], [37.59308448, 55.715926073], [37.593104453, 55.715940058], [37.593166208, 55.715983298], [37.59318618, 55.715997282], [37.593247935, 55.716040521], [37.593267908, 55.716054506], [37.593329661, 55.716097746], [37.593349634, 55.716111731], [37.593411388, 55.71615497], [37.593431361, 55.716168955], [37.593493117, 55.716212194], [37.59351309, 55.716226179], [37.593536845, 55.716242815], [37.593536847, 55.71624363], [37.593543649, 55.716248292], [37.593567125, 55.716237109], [37.593554177, 55.716228656], [37.593555245, 55.716228094], [37.593537864, 55.716214904], [37.593517891, 55.716200919], [37.593456136, 55.71615768], [37.593436162, 55.716143696], [37.593374407, 55.716100456], [37.593354435, 55.716086471], [37.593292681, 55.716043232], [37.593272708, 55.716029247], [37.593210955, 55.715986007], [37.593190982, 55.715972022], [37.593129227, 55.715928783], [37.593109254, 55.715914798], [37.592992072, 55.715829502], [37.592965136, 55.715839069]]], [[[37.592316253, 55.715377054], [37.592435594, 55.71546406], [37.592455566, 55.715478044], [37.592517318, 55.715521284], [37.592537291, 55.715535269], [37.592599044, 55.715578509], [37.592619016, 55.715592494], [37.59268077, 55.715635734], [37.592700742, 55.715649719], [37.592762496, 55.715692959], [37.592782469, 55.715706943], [37.592844221, 55.715750183], [37.592864193, 55.715764168], [37.592888967, 55.715752893], [37.592868995, 55.715738908], [37.592807241, 55.715695668], [37.592787268, 55.715681684], [37.592725516, 55.715638444], [37.592705544, 55.715624459], [37.59264379, 55.715581219], [37.592623818, 55.715567234], [37.592562065, 55.715523994], [37.592542092, 55.715510009], [37.59248034, 55.715466769], [37.592460368, 55.715452785], [37.592343188, 55.715367489], [37.592316253, 55.715377054]]]], type=MultiPolygon}</t>
  </si>
  <si>
    <t>{coordinates=[37.594082757, 55.716614524], type=Point}</t>
  </si>
  <si>
    <t>Урна – Новоспасский Леонид Леонидович (1911–1969), Герой Советского Союза</t>
  </si>
  <si>
    <t>ebdf56a3-56f9-11e2-965f-005056806bb6</t>
  </si>
  <si>
    <t>ЦАО, муниципальный округ Хамовники, Лужнецкий пр., д., 2 (Новодевичье кладбище, секция 129, ниша 71)</t>
  </si>
  <si>
    <t>{geometries=[{coordinates=[37.554393919, 55.724800329], type=Point}, {coordinates=[[[37.554440787, 55.724918775], [37.55458887, 55.72480055], [37.554440421, 55.724651999], [37.554298245, 55.724809483], [37.554296295, 55.724810585], [37.554298896, 55.724810584], [37.554440787, 55.724918775]]], type=Polygon}], type=GeometryCollection}</t>
  </si>
  <si>
    <t>{coordinates=[37.554444006, 55.724726275], type=Point}</t>
  </si>
  <si>
    <t>Могила Шостаковича Дмитрия Дмитриевича (1906–1975), композитора</t>
  </si>
  <si>
    <t>ebdf56a8-56f9-11e2-965f-005056806bb6</t>
  </si>
  <si>
    <t>ЦАО, муниципальный округ Хамовники, Лужнецкий пр., д., 2 (Новодевичье кладбище, участок 2, ряд 39)</t>
  </si>
  <si>
    <t>{geometries=[{coordinates=[37.554443837, 55.724795784], type=Point}, {coordinates=[[[37.554441783, 55.724918704], [37.554592107, 55.724798228], [37.554443966, 55.724658531], [37.554297491, 55.724807673], [37.554441783, 55.724918704]]], type=Polygon}], type=GeometryCollection}</t>
  </si>
  <si>
    <t>{coordinates=[37.554446702, 55.72472838], type=Point}</t>
  </si>
  <si>
    <t>Могила Кренкеля Эрнста Теодоровича (1900–1971), географа, полярника</t>
  </si>
  <si>
    <t>ebdf56ad-56f9-11e2-965f-005056806bb6</t>
  </si>
  <si>
    <t>ЦАО, муниципальный округ Хамовники, Лужнецкий пр., д., 2 (Новодевичье кладбище, участок 7, ряд 18)</t>
  </si>
  <si>
    <t>Могила Никулиной–Косицкой Любови Павловны (1829–1868)</t>
  </si>
  <si>
    <t>ebdf56b7-56f9-11e2-965f-005056806bb6</t>
  </si>
  <si>
    <t>Усадьба Люблино</t>
  </si>
  <si>
    <t>ebdf56b8-56f9-11e2-965f-005056806bb6</t>
  </si>
  <si>
    <t>{coordinates=[[[37.735441585, 55.691985436], [37.73560469, 55.692004884], [37.736103872, 55.691958031], [37.737328937, 55.691829661], [37.738743164, 55.691692557], [37.738817782, 55.691673013], [37.738842086, 55.691668385], [37.739065733, 55.691576696], [37.740211046, 55.691073727], [37.74046466, 55.690968503], [37.740941021, 55.690807605], [37.741271597, 55.690677259], [37.741760759, 55.690478789], [37.742220173, 55.690304625], [37.742544327, 55.690294467], [37.743561818, 55.69034653], [37.744255122, 55.690402641], [37.744499878, 55.690460807], [37.744723613, 55.690564642], [37.744894086, 55.690491101], [37.745025039, 55.690454464], [37.745214258, 55.690453908], [37.745352195, 55.690491716], [37.745919324, 55.690737318], [37.746076793, 55.690542186], [37.746344395, 55.690490095], [37.746756187, 55.690433044], [37.747181883, 55.690412969], [37.747542505, 55.690386557], [37.748095311, 55.690376462], [37.748507879, 55.690317158], [37.749006565, 55.690298187], [37.749548334, 55.69022784], [37.750928292, 55.689968963], [37.75124942, 55.689933907], [37.752062941, 55.689743086], [37.752595768, 55.689619571], [37.753332019, 55.689406895], [37.753816402, 55.689317246], [37.754037254, 55.68926757], [37.754109384, 55.689135747], [37.752873841, 55.687515082], [37.752795428, 55.687411861], [37.75049679, 55.687680356], [37.749488691, 55.686343382], [37.749446455, 55.68632712], [37.749222751, 55.686326585], [37.749223281, 55.686410116], [37.747375611, 55.686456056], [37.746615591, 55.686475005], [37.746616062, 55.686550182], [37.745135825, 55.686623286], [37.744954471, 55.68663227], [37.744891542, 55.686484283], [37.744509133, 55.686504624], [37.744409518, 55.686260604], [37.744491954, 55.686247776], [37.74445208, 55.686150671], [37.743482669, 55.686271511], [37.74264416, 55.68609281], [37.742432039, 55.686010863], [37.742197947, 55.686156112], [37.742065085, 55.686087482], [37.742020741, 55.686089815], [37.74192631, 55.686168772], [37.741248257, 55.685890585], [37.74089689, 55.685734898], [37.74054452, 55.685804478], [37.740529308, 55.685942649], [37.740479862, 55.685942746], [37.740432001, 55.686357713], [37.740292114, 55.686361938], [37.739914167, 55.686774584], [37.73918651, 55.686861867], [37.738434394, 55.686822906], [37.737919389, 55.689340179], [37.737921632, 55.689710768], [37.738282145, 55.690059915], [37.738257756, 55.690102267], [37.738127163, 55.690146621], [37.737876401, 55.690197763], [37.737483654, 55.690197803], [37.736183316, 55.690042311], [37.735441585, 55.691985436]]], type=Polygon}</t>
  </si>
  <si>
    <t>{coordinates=[37.745832352, 55.688408052], type=Point}</t>
  </si>
  <si>
    <t>Могила Ашенбреннера Михаила Юльевича (1842–1926)</t>
  </si>
  <si>
    <t>ebdf56bc-56f9-11e2-965f-005056806bb6</t>
  </si>
  <si>
    <t>{geometries=[{coordinates=[37.554416867, 55.724798337], type=Point}, {coordinates=[[[37.554443177, 55.724918118], [37.55458489, 55.724799523], [37.554450263, 55.724664265], [37.554303621, 55.724804889], [37.554302383, 55.72480489], [37.554443177, 55.724918118]]], type=Polygon}], type=GeometryCollection}</t>
  </si>
  <si>
    <t>{coordinates=[37.554448658, 55.724731894], type=Point}</t>
  </si>
  <si>
    <t>Братская могила воинов, погибших в 1941 году в боях за Москву</t>
  </si>
  <si>
    <t>ebdf56cb-56f9-11e2-965f-005056806bb6</t>
  </si>
  <si>
    <t>район Крюково</t>
  </si>
  <si>
    <t>ЗелАО, муниципальный округ Крюково, город Зеленоград, посёлок Малино</t>
  </si>
  <si>
    <t>{geometries=[{coordinates=[37.203773354, 55.958026096], type=Point}, {coordinates=[[[37.203752656, 55.958014693], [37.203752484, 55.958037194], [37.203793689, 55.958037498], [37.20379459, 55.958014998], [37.203752656, 55.958014693]]], type=Polygon}], type=GeometryCollection}</t>
  </si>
  <si>
    <t>{coordinates=[37.203773357, 55.958026096], type=Point}</t>
  </si>
  <si>
    <t>Городская усадьба Морозовых, XVIII в. - начало XX в. - Пилоны ворот с калитками, 1864 г.</t>
  </si>
  <si>
    <t>ebdf56d0-56f9-11e2-965f-005056806bb6</t>
  </si>
  <si>
    <t>ЦАО, Басманный, Трехсвятительский Б. пер., д., 1-3, стр., 1</t>
  </si>
  <si>
    <t>{coordinates=[[[[37.644631364, 55.75518866], [37.644572677, 55.755188127], [37.644572811, 55.75522467], [37.644631481, 55.755224587], [37.644631422, 55.755206624], [37.644631364, 55.75518866]]], [[[37.644680524, 55.755225742], [37.644735594, 55.755225622], [37.644735124, 55.75518984], [37.644680408, 55.755189815], [37.644680474, 55.755207779], [37.644680524, 55.755225742]]]], type=MultiPolygon}</t>
  </si>
  <si>
    <t>{coordinates=[37.644602052, 55.755197642], type=Point}</t>
  </si>
  <si>
    <t>ebdf56d8-56f9-11e2-965f-005056806bb6</t>
  </si>
  <si>
    <t>улица Арбат, дом 33; Калошин переулок, дом 12, строение 1</t>
  </si>
  <si>
    <t>{coordinates=[[[[37.592177437, 55.749016152], [37.59217742, 55.74901616], [37.592177405, 55.749016171], [37.592177392, 55.749016185], [37.592177382, 55.749016201], [37.592177375, 55.749016219], [37.592177371, 55.749016238], [37.592165, 55.749173877], [37.592165001, 55.749173898], [37.592165005, 55.749173917], [37.592165014, 55.749173936], [37.592165026, 55.749173952], [37.592165041, 55.749173966], [37.592165058, 55.749173976], [37.592165077, 55.749173983], [37.592165097, 55.749173985], [37.592241541, 55.749176174], [37.592241542, 55.749176174], [37.592264633, 55.749176606], [37.592287724, 55.749177038], [37.592298871, 55.749177478], [37.59229889, 55.749177477], [37.592298909, 55.749177472], [37.592298926, 55.749177464], [37.592298942, 55.749177453], [37.592298955, 55.749177439], [37.592298965, 55.749177422], [37.592298972, 55.749177404], [37.592298975, 55.749177386], [37.592305137, 55.749091698], [37.592352818, 55.749091662], [37.592352838, 55.74909166], [37.592352858, 55.749091654], [37.592352876, 55.749091644], [37.592352891, 55.74909163], [37.592352903, 55.749091614], [37.592352912, 55.749091596], [37.592352917, 55.749091576], [37.592362312, 55.749023307], [37.592362313, 55.749023289], [37.59236231, 55.74902327], [37.592362304, 55.749023253], [37.592362295, 55.749023237], [37.592362283, 55.749023223], [37.592362269, 55.749023211], [37.592362252, 55.749023202], [37.592362235, 55.749023196], [37.592362216, 55.749023194], [37.592177475, 55.749016146], [37.592177456, 55.749016147], [37.592177437, 55.749016152]]], [[[37.592603425, 55.749677985], [37.592603444, 55.749677981], [37.592603461, 55.749677974], [37.592603477, 55.749677963], [37.592603491, 55.74967795], [37.592676544, 55.749592569], [37.592676556, 55.749592552], [37.592676564, 55.749592534], [37.592676568, 55.749592514], [37.592676568, 55.749592494], [37.592676564, 55.749592474], [37.592676556, 55.749592456], [37.592676545, 55.749592439], [37.59267653, 55.749592425], [37.592676513, 55.749592414], [37.592676495, 55.749592407], [37.592536408, 55.749554378], [37.592573626, 55.74950417], [37.592573636, 55.749504153], [37.592573643, 55.749504135], [37.592573646, 55.749504116], [37.592573645, 55.749504096], [37.59257364, 55.749504077], [37.592573632, 55.74950406], [37.592573621, 55.749504044], [37.592573606, 55.749504031], [37.59257359, 55.74950402], [37.592573572, 55.749504014], [37.592360843, 55.749446689], [37.592360824, 55.749446686], [37.592360806, 55.749446686], [37.592360788, 55.74944669], [37.592360771, 55.749446697], [37.592360755, 55.749446707], [37.592360742, 55.749446719], [37.592351252, 55.749457459], [37.592294034, 55.749443167], [37.592302606, 55.749367801], [37.592302606, 55.749367781], [37.592302602, 55.749367761], [37.592302594, 55.749367742], [37.592302583, 55.749367726], [37.592302569, 55.749367712], [37.592302552, 55.749367701], [37.592302534, 55.749367693], [37.592302514, 55.74936769], [37.592144034, 55.749355233], [37.592144016, 55.749355233], [37.592143997, 55.749355237], [37.59214398, 55.749355244], [37.592143965, 55.749355254], [37.592143951, 55.749355267], [37.59214394, 55.749355281], [37.592143932, 55.749355298], [37.592143928, 55.749355316], [37.592112505, 55.749538118], [37.592112504, 55.749538139], [37.592112507, 55.74953816], [37.592112514, 55.74953818], [37.592112525, 55.749538197], [37.59211254, 55.749538212], [37.592112557, 55.749538224], [37.592112577, 55.749538232], [37.592603388, 55.749677981], [37.592603406, 55.749677985], [37.592603425, 55.749677985]]]], type=MultiPolygon}</t>
  </si>
  <si>
    <t>{coordinates=[37.592338233, 55.749521144], type=Point}</t>
  </si>
  <si>
    <t>Ограда, конец XIX – начало XX вв.</t>
  </si>
  <si>
    <t>ebdf56dd-56f9-11e2-965f-005056806bb6</t>
  </si>
  <si>
    <t>{geometries=[{coordinates=[37.708576732, 55.768676301], type=Point}, {coordinates=[[[37.708580247, 55.768767195], [37.708653557, 55.768680627], [37.708579775, 55.768579753], [37.708493352, 55.76867763], [37.708580247, 55.768767195]]], type=Polygon}], type=GeometryCollection}</t>
  </si>
  <si>
    <t>{coordinates=[37.708576067, 55.768628691], type=Point}</t>
  </si>
  <si>
    <t>Урна Ивошевич–Димитровой Любови (1883–1933)</t>
  </si>
  <si>
    <t>ebdf56e1-56f9-11e2-965f-005056806bb6</t>
  </si>
  <si>
    <t>{geometries=[{coordinates=[37.554412419, 55.724797828], type=Point}, {coordinates=[[[37.554441594, 55.724917495], [37.554591611, 55.724795721], [37.554439953, 55.72465633], [37.55429511, 55.724809616], [37.554293828, 55.724809979], [37.554441594, 55.724917495]]], type=Polygon}], type=GeometryCollection}</t>
  </si>
  <si>
    <t>{coordinates=[37.554444939, 55.724726026], type=Point}</t>
  </si>
  <si>
    <t>Могила – Галицкий Кузьма Никитович (1897–1973), Герой Советского Союза</t>
  </si>
  <si>
    <t>ebdf56e2-56f9-11e2-965f-005056806bb6</t>
  </si>
  <si>
    <t>Новодевичье кладбище, участо 7, ряд 4</t>
  </si>
  <si>
    <t>{geometries=[{coordinates=[37.554441408, 55.72479624], type=Point}, {coordinates=[[[37.554439441, 55.724919142], [37.554583256, 55.724805547], [37.554439073, 55.724651265], [37.554303862, 55.724809007], [37.554439441, 55.724919142]]], type=Polygon}], type=GeometryCollection}</t>
  </si>
  <si>
    <t>{coordinates=[37.554442058, 55.724728406], type=Point}</t>
  </si>
  <si>
    <t>Ограда с воротами, 1887 г., архитектор Р.И. Клейн</t>
  </si>
  <si>
    <t>ebdf56e6-56f9-11e2-965f-005056806bb6</t>
  </si>
  <si>
    <t>Городская усадьба В.А.Морозовой, кон. XIX в. – нач. XX в., архитекторы Р.И.Клейн, В.А.Мазырин - Ограда с воротами, 1887 г., архитектор Р.И. Клейн</t>
  </si>
  <si>
    <t>ЦАО, муниципальный округ Арбат, Воздвиженка ул., д., 14, стр., 1 (ограда с воротами); ЦАО, муниципальный округ Арбат, Воздвиженка ул., д., 14, стр., 1 (ограда с воротами)</t>
  </si>
  <si>
    <t>{coordinates=[[[37.604025548, 55.752972478], [37.604132498, 55.752966265], [37.604801116, 55.752923698], [37.604870999, 55.753161457], [37.604878422, 55.753160324], [37.60480645, 55.752919604], [37.604024719, 55.752968915], [37.604025548, 55.752972478]]], type=Polygon}</t>
  </si>
  <si>
    <t>{coordinates=[37.6048467, 55.753066401], type=Point}</t>
  </si>
  <si>
    <t>Могила Есенина Сергея Александровича (1895-1925)</t>
  </si>
  <si>
    <t>ebdf56ea-56f9-11e2-965f-005056806bb6</t>
  </si>
  <si>
    <t>&lt;Могила братская, в которой похоронен&gt; Г.Н. Разоренов-Никитин</t>
  </si>
  <si>
    <t>ebdf56fc-56f9-11e2-965f-005056806bb6</t>
  </si>
  <si>
    <t>{geometries=[{coordinates=[37.618122861, 55.75421609], type=Point}, {coordinates=[[[37.618122117, 55.754220503], [37.618128383, 55.754216392], [37.618123338, 55.754211374], [37.618117606, 55.754216088], [37.618122117, 55.754220503]]], type=Polygon}], type=GeometryCollection}</t>
  </si>
  <si>
    <t>{coordinates=[37.61812309, 55.754213731], type=Point}</t>
  </si>
  <si>
    <t>Могила Баумана Николая Эрнестовича (1873–1905)</t>
  </si>
  <si>
    <t>ebdf5702-56f9-11e2-965f-005056806bb6</t>
  </si>
  <si>
    <t>ЦАО, муниципальный округ Пресненский, улица Сергея Макеева, дом 15, Ваганьковское кладбище</t>
  </si>
  <si>
    <t>Могила Яншина Михаила Михайловича (1902–1976), артиста</t>
  </si>
  <si>
    <t>f266a5bf-56f9-11e2-965f-005056806bb6</t>
  </si>
  <si>
    <t>Новодевичье кладбище, уч. 7, р. 12</t>
  </si>
  <si>
    <t>{geometries=[{coordinates=[37.554444858, 55.72479797], type=Point}, {coordinates=[[[37.5544432, 55.724916735], [37.554579592, 55.72480262], [37.554451961, 55.72466773], [37.554304678, 55.724804796], [37.5544432, 55.724916735]]], type=Polygon}], type=GeometryCollection}</t>
  </si>
  <si>
    <t>{coordinates=[37.554447633, 55.724735175], type=Point}</t>
  </si>
  <si>
    <t>Надгробие В.А. Гиляровского, 1949 г., ск. С.Д.Меркуров, гранит</t>
  </si>
  <si>
    <t>f266a5c8-56f9-11e2-965f-005056806bb6</t>
  </si>
  <si>
    <t>Новодевичье кладбище, уч. 2, р. 1, м. 11</t>
  </si>
  <si>
    <t>{geometries=[{coordinates=[37.554445714, 55.724797381], type=Point}, {coordinates=[[[37.554444809, 55.724917999], [37.554586614, 55.724798441], [37.554449971, 55.724667264], [37.554301461, 55.724805819], [37.554444809, 55.724917999]]], type=Polygon}], type=GeometryCollection}</t>
  </si>
  <si>
    <t>{coordinates=[37.554448981, 55.724732853], type=Point}</t>
  </si>
  <si>
    <t>Мозаичное панно и рельеф на фасаде здания Торгового центра и ресторана Русский лес, 1970 г.</t>
  </si>
  <si>
    <t>f266a5cb-56f9-11e2-965f-005056806bb6</t>
  </si>
  <si>
    <t>район Матушкино</t>
  </si>
  <si>
    <t>город Зеленоград, площадь Юности, дом 2, строение 1</t>
  </si>
  <si>
    <t>{coordinates=[[[37.210670926, 56.001790902], [37.210535468, 56.001764972], [37.210485369, 56.001843931], [37.210622043, 56.001868894], [37.210670926, 56.001790902]]], type=Polygon}</t>
  </si>
  <si>
    <t>{coordinates=[37.21057825, 56.001817417], type=Point}</t>
  </si>
  <si>
    <t>Могила – Мелентьев Александр Прокопьевич (1920–1945), Герой Советского Союза</t>
  </si>
  <si>
    <t>f266a5d5-56f9-11e2-965f-005056806bb6</t>
  </si>
  <si>
    <t>{geometries=[{coordinates=[37.554442044, 55.724796391], type=Point}, {coordinates=[[[37.554441088, 55.724918007], [37.554587047, 55.724802928], [37.554438806, 55.724655788], [37.554301233, 55.724808839], [37.554441088, 55.724918007]]], type=Polygon}], type=GeometryCollection}</t>
  </si>
  <si>
    <t>{coordinates=[37.554442801, 55.724729358], type=Point}</t>
  </si>
  <si>
    <t>Могила – Луппов Владимир Васильевич (1897–1944), Герой Советского Союза</t>
  </si>
  <si>
    <t>f266a5da-56f9-11e2-965f-005056806bb6</t>
  </si>
  <si>
    <t>ЦАО, муниципальный округ Хамовники, Лужнецкий пр., д., 2 (Новодевичье кладбище, участок 4, ряд 60)</t>
  </si>
  <si>
    <t>{geometries=[{coordinates=[37.554441581, 55.724796236], type=Point}, {coordinates=[[[37.554440155, 55.724917289], [37.554587022, 55.724801202], [37.554441072, 55.724657943], [37.554298075, 55.724808512], [37.554440155, 55.724917289]]], type=Polygon}], type=GeometryCollection}</t>
  </si>
  <si>
    <t>{coordinates=[37.554443546, 55.724729573], type=Point}</t>
  </si>
  <si>
    <t>Могила – Павлов Алексей Дмитриевич (1913–1949), Герой Советского Союза</t>
  </si>
  <si>
    <t>f266a5e1-56f9-11e2-965f-005056806bb6</t>
  </si>
  <si>
    <t>Пятницкое кладбище - Могила – Павлов Алексей Дмитриевич (1913–1949), Герой Советского Союза</t>
  </si>
  <si>
    <t>СВАО, муниципальный округ Алексеевский, Дроболитейный пер., д., 5 (Пятницкое кладбище, участок 20)</t>
  </si>
  <si>
    <t>f266a5ea-56f9-11e2-965f-005056806bb6</t>
  </si>
  <si>
    <t>ЦАО, муниципальный округ Басманный, Воронцово Поле ул., д., 9 (стр. 1)</t>
  </si>
  <si>
    <t>{coordinates=[[[37.653219428, 55.753863667], [37.65311029, 55.754089337], [37.65321917, 55.754140305], [37.653312182, 55.754080099], [37.653278386, 55.754064317], [37.653424845, 55.753960191], [37.653219428, 55.753863667]]], type=Polygon}</t>
  </si>
  <si>
    <t>{coordinates=[37.653249592, 55.754012254], type=Point}</t>
  </si>
  <si>
    <t>Ограда с воротами, нач. 1960–х гг.</t>
  </si>
  <si>
    <t>f266a5ef-56f9-11e2-965f-005056806bb6</t>
  </si>
  <si>
    <t>Ансамбль Марфо-Мариинской обители, начало XX вв. - Ограда с воротами, нач. 1960–х гг.</t>
  </si>
  <si>
    <t>ЦАО, муниципальный округ Якиманка, Ордынка Б. ул., д. 34, стр. 5, 6, (ЦАО, муниципальный округ Якиманка, улица Большая Ордынка, дом 34, стр. 5, 6 (ограда с воротами))</t>
  </si>
  <si>
    <t>{coordinates=[[[37.624205689, 55.737664971], [37.624195422, 55.737614217], [37.624194338, 55.737593689], [37.62419104, 55.737509854], [37.624184578, 55.737510101], [37.624187454, 55.737593698], [37.624189013, 55.737614283], [37.624199232, 55.737665016], [37.624205689, 55.737664971]]], type=Polygon}</t>
  </si>
  <si>
    <t>{coordinates=[37.624189355, 55.737551895], type=Point}</t>
  </si>
  <si>
    <t>Могила Раковского Адама Владиславовича (1879–1941)</t>
  </si>
  <si>
    <t>f266a5f0-56f9-11e2-965f-005056806bb6</t>
  </si>
  <si>
    <t>{geometries=[{coordinates=[37.70857835, 55.768673562], type=Point}, {coordinates=[[[37.708577586, 55.768777309], [37.708669752, 55.768669324], [37.708578066, 55.768570559], [37.708487998, 55.768677057], [37.708577586, 55.768777309]]], type=Polygon}], type=GeometryCollection}</t>
  </si>
  <si>
    <t>{coordinates=[37.70857886, 55.76867319], type=Point}</t>
  </si>
  <si>
    <t>f266a5f2-56f9-11e2-965f-005056806bb6</t>
  </si>
  <si>
    <t>улица Косыгина, дом 2, строение 1; улица Косыгина, дом 2, строение 19; улица Косыгина, дом 2, строение 2; улица Косыгина, дом 2, строение 20; улица Косыгина, дом 2, строение 5</t>
  </si>
  <si>
    <t>{coordinates=[[[[37.573646245, 55.708506833], [37.573646257, 55.708506816], [37.573646266, 55.708506797], [37.57364627, 55.708506777], [37.573704121, 55.707965587], [37.573704121, 55.707965567], [37.573704117, 55.707965547], [37.573704109, 55.707965529], [37.573704098, 55.707965512], [37.573704084, 55.707965498], [37.573704067, 55.707965487], [37.573704048, 55.70796548], [37.573704028, 55.707965477], [37.57361732, 55.707960139], [37.573617301, 55.70796014], [37.573617282, 55.707960144], [37.573617265, 55.707960152], [37.573617249, 55.707960163], [37.573617236, 55.707960176], [37.573617226, 55.707960192], [37.573617218, 55.70796021], [37.573617214, 55.707960228], [37.573556989, 55.708508605], [37.573556989, 55.708508624], [37.573556992, 55.708508642], [37.573556999, 55.70850866], [37.573557009, 55.708508676], [37.573557021, 55.70850869], [37.573557037, 55.708508701], [37.573557054, 55.70850871], [37.573557072, 55.708508715], [37.573557091, 55.708508716], [37.573646172, 55.708506867], [37.573646193, 55.708506864], [37.573646212, 55.708506857], [37.57364623, 55.708506847], [37.573646245, 55.708506833]]], [[[37.578053033, 55.708641574], [37.578053047, 55.708641561], [37.578053058, 55.708641546], [37.578053067, 55.70864153], [37.578070477, 55.70859661], [37.578070479, 55.708596604], [37.578081547, 55.708562466], [37.578081551, 55.708562447], [37.578081552, 55.708562427], [37.578081548, 55.708562408], [37.578081541, 55.70856239], [37.57808153, 55.708562373], [37.578081517, 55.708562359], [37.5780815, 55.708562348], [37.578081482, 55.70856234], [37.578081463, 55.708562336], [37.577777551, 55.708527947], [37.577749706, 55.708524372], [37.577749687, 55.708524371], [37.577749669, 55.708524374], [37.577749652, 55.70852438], [37.577749636, 55.708524389], [37.577749622, 55.708524401], [37.57774961, 55.708524415], [37.577749601, 55.708524431], [37.577736961, 55.708553114], [37.576826909, 55.708459379], [37.57682689, 55.708459379], [37.576826871, 55.708459383], [37.576826853, 55.70845939], [37.576826837, 55.708459401], [37.576826823, 55.708459414], [37.576826812, 55.70845943], [37.576826804, 55.708459448], [37.576800709, 55.708538504], [37.576800705, 55.708538523], [37.576800704, 55.708538543], [37.576800708, 55.708538562], [37.576800715, 55.708538581], [37.576800726, 55.708538598], [37.57680074, 55.708538612], [37.576800756, 55.708538623], [37.576800774, 55.708538631], [37.576800793, 55.708538635], [37.576921719, 55.708551583], [37.57692172, 55.708551584], [37.57704185, 55.708563634], [37.577144477, 55.7085739], [37.577265403, 55.708586399], [37.577383147, 55.708598451], [37.577507255, 55.708611397], [37.577507255, 55.708611397], [37.57771092, 55.708632377], [37.577710939, 55.708632377], [37.577710957, 55.708632374], [37.577710974, 55.708632367], [37.57771099, 55.708632357], [37.577711004, 55.708632345], [37.577711015, 55.70863233], [37.577711024, 55.708632313], [37.577720491, 55.708607231], [37.577777696, 55.708614371], [37.577777699, 55.708614371], [37.578052964, 55.708641593], [37.578052982, 55.708641593], [37.578053, 55.70864159], [37.578053018, 55.708641583], [37.578053033, 55.708641574]]], [[[37.57665402, 55.709092404], [37.576654028, 55.709092386], [37.576788418, 55.708664768], [37.576788422, 55.708664749], [37.576788422, 55.708664729], [37.576788419, 55.70866471], [37.576788411, 55.708664692], [37.576788401, 55.708664675], [37.576788387, 55.708664661], [37.576788371, 55.70866465], [37.576788353, 55.708664642], [37.576788334, 55.708664638], [37.576759815, 55.708661526], [37.576770846, 55.708627055], [37.57677085, 55.708627036], [37.57677085, 55.708627017], [37.576770847, 55.708626997], [37.576770839, 55.708626979], [37.576770828, 55.708626962], [37.576770815, 55.708626948], [37.576770798, 55.708626937], [37.57677078, 55.70862693], [37.576770761, 55.708626926], [37.576583007, 55.708607282], [37.576582987, 55.708607281], [37.576582968, 55.708607285], [37.57658295, 55.708607292], [37.576582934, 55.708607303], [37.57658292, 55.708607317], [37.576582909, 55.708607333], [37.576582901, 55.708607351], [37.576571857, 55.708641861], [37.576543297, 55.708639192], [37.576543278, 55.708639192], [37.576543259, 55.708639195], [37.576543241, 55.708639203], [37.576543225, 55.708639214], [37.576543211, 55.708639227], [37.5765432, 55.708639243], [37.576543192, 55.708639261], [37.576466535, 55.708883537], [37.576081683, 55.708845172], [37.576186728, 55.708488722], [37.576616234, 55.708524378], [37.576616254, 55.708524378], [37.576616273, 55.708524374], [37.576616291, 55.708524366], [37.576616307, 55.708524355], [37.576616321, 55.708524341], [37.576616331, 55.708524325], [37.576616338, 55.708524306], [37.576639252, 55.708445252], [37.576639255, 55.708445233], [37.576639255, 55.708445213], [37.576639251, 55.708445194], [37.576639243, 55.708445176], [37.576639232, 55.70844516], [37.576639218, 55.708445146], [37.576639202, 55.708445135], [37.576639183, 55.708445128], [37.576639164, 55.708445125], [37.576031379, 55.708394751], [37.576031359, 55.708394752], [37.576031339, 55.708394756], [37.576031321, 55.708394764], [37.576031304, 55.708394776], [37.576031291, 55.708394791], [37.57603128, 55.708394808], [37.576031274, 55.708394827], [37.576012932, 55.708470428], [37.576005241, 55.708491764], [37.575951222, 55.708486415], [37.575951203, 55.708486415], [37.575951183, 55.708486419], [37.575951165, 55.708486426], [37.575951149, 55.708486437], [37.575951135, 55.708486451], [37.575951124, 55.708486467], [37.575951117, 55.708486485], [37.575897361, 55.708659418], [37.575897357, 55.708659438], [37.575897357, 55.708659457], [37.575897361, 55.708659477], [37.575897368, 55.708659495], [37.575897379, 55.708659511], [37.575897393, 55.708659525], [37.575897409, 55.708659536], [37.575897427, 55.708659544], [37.575897447, 55.708659548], [37.575986424, 55.708668462], [37.575931918, 55.708829974], [37.575826462, 55.708819273], [37.575868184, 55.708691832], [37.575868188, 55.708691812], [37.575868188, 55.708691793], [37.575868185, 55.708691773], [37.575868177, 55.708691755], [37.575868167, 55.708691738], [37.575868153, 55.708691724], [37.575868136, 55.708691713], [37.575868118, 55.708691705], [37.575868098, 55.708691701], [37.575736158, 55.70867877], [37.575830988, 55.708375243], [37.575830992, 55.708375224], [37.575830992, 55.708375205], [37.575830989, 55.708375185], [37.575830981, 55.708375167], [37.57583097, 55.708375151], [37.575830956, 55.708375137], [37.57583094, 55.708375126], [37.575830922, 55.708375118], [37.575830903, 55.708375114], [37.57558268, 55.70835015], [37.57558266, 55.70835015], [37.575582641, 55.708350154], [37.575582622, 55.708350161], [37.575582606, 55.708350172], [37.575582592, 55.708350187], [37.575582581, 55.708350203], [37.575582574, 55.708350222], [37.575419015, 55.708916144], [37.575419011, 55.708916163], [37.575419012, 55.708916182], [37.575419015, 55.708916201], [37.575419023, 55.708916219], [37.575419034, 55.708916235], [37.575419048, 55.708916249], [37.575419064, 55.70891626], [37.575419082, 55.708916267], [37.575419101, 55.708916271], [37.575477177, 55.708922074], [37.575477178, 55.708922074], [37.575559915, 55.708929658], [37.576431723, 55.709009949], [37.576415166, 55.709069124], [37.576415163, 55.709069143], [37.576415163, 55.709069162], [37.576415167, 55.709069181], [37.576415175, 55.709069199], [37.576415186, 55.709069215], [37.5764152, 55.709069229], [37.576415216, 55.709069239], [37.576415234, 55.709069247], [37.576415253, 55.70906925], [37.576653923, 55.709092456], [37.576653942, 55.709092456], [37.576653961, 55.709092452], [37.576653979, 55.709092445], [37.576653996, 55.709092434], [37.576654009, 55.70909242], [37.57665402, 55.709092404]]], [[[37.573645316, 55.708864765], [37.573645329, 55.708864749], [37.573645339, 55.708864731], [37.573645345, 55.708864711], [37.573665004, 55.708751615], [37.573703099, 55.708753384], [37.573703119, 55.708753383], [37.573703139, 55.708753378], [37.573703158, 55.708753368], [37.573703174, 55.708753355], [37.573703187, 55.70875334], [37.573703196, 55.708753321], [37.573703202, 55.708753301], [37.573718942, 55.708663025], [37.573718943, 55.708663006], [37.573718941, 55.708662987], [37.573718936, 55.70866297], [37.573718927, 55.708662953], [37.573718916, 55.708662938], [37.573718901, 55.708662926], [37.573718885, 55.708662917], [37.573718868, 55.70866291], [37.573718849, 55.708662908], [37.57362339, 55.708657575], [37.57362337, 55.708657576], [37.573623351, 55.708657581], [37.573623332, 55.70865759], [37.573623316, 55.708657602], [37.573623303, 55.708657617], [37.573623293, 55.708657635], [37.573623287, 55.708657654], [37.57362015, 55.708671944], [37.573508989, 55.708666631], [37.573512118, 55.708654173], [37.573512121, 55.708654153], [37.57351212, 55.708654134], [37.573512115, 55.708654115], [37.573512107, 55.708654097], [37.573512095, 55.708654081], [37.573512081, 55.708654068], [37.573512064, 55.708654058], [37.573512046, 55.708654052], [37.573512026, 55.708654049], [37.573413386, 55.708648718], [37.573413365, 55.708648719], [37.573413345, 55.708648724], [37.573413326, 55.708648734], [37.57341331, 55.708648747], [37.573413297, 55.708648763], [37.573413287, 55.708648782], [37.573413282, 55.708648802], [37.573399913, 55.708731443], [37.573399912, 55.708731461], [37.573399914, 55.70873148], [37.57339992, 55.708731497], [37.573399929, 55.708731514], [37.57339994, 55.708731528], [37.573399954, 55.70873154], [37.57339997, 55.708731549], [37.573399988, 55.708731556], [37.573400006, 55.708731558], [37.573431715, 55.70873333], [37.573412863, 55.708851792], [37.573412862, 55.70885181], [37.573412864, 55.708851829], [37.57341287, 55.708851846], [37.573412879, 55.708851863], [37.57341289, 55.708851877], [37.573412904, 55.708851889], [37.57341292, 55.708851898], [37.573412938, 55.708851905], [37.573412956, 55.708851907], [37.573482847, 55.708855901], [37.573477356, 55.708886332], [37.573477354, 55.70888635], [37.573477356, 55.708886369], [37.573477362, 55.708886387], [37.57347737, 55.708886404], [37.573477382, 55.708886418], [37.573477396, 55.708886431], [37.573477413, 55.70888644], [37.57347743, 55.708886446], [37.573477449, 55.708886449], [37.573566544, 55.708891336], [37.573566565, 55.708891335], [37.573566585, 55.70889133], [37.573566603, 55.708891321], [37.573566619, 55.708891308], [37.573566633, 55.708891292], [37.573566642, 55.708891274], [37.573566648, 55.708891254], [37.573572144, 55.7088608], [37.573645241, 55.708864793], [37.573645261, 55.708864792], [37.573645281, 55.708864787], [37.5736453, 55.708864778], [37.573645316, 55.708864765]]], [[[37.576287856, 55.709523844], [37.576287864, 55.709523827], [37.576294495, 55.709502179], [37.576294497, 55.709502174], [37.576332382, 55.709349459], [37.576332385, 55.70934944], [37.576332384, 55.709349421], [37.57633238, 55.709349402], [37.576332371, 55.709349385], [37.57633236, 55.709349369], [37.576332346, 55.709349356], [37.576332329, 55.709349346], [37.576332311, 55.709349339], [37.576332292, 55.709349336], [37.576294107, 55.709346665], [37.576103177, 55.709331064], [37.576103157, 55.709331064], [37.576103137, 55.709331068], [37.576103119, 55.709331077], [37.576103103, 55.709331088], [37.576103089, 55.709331103], [37.576103078, 55.70933112], [37.576103072, 55.709331139], [37.57606439, 55.709483854], [37.576058429, 55.709507065], [37.576058426, 55.709507084], [37.576058427, 55.709507104], [37.576058431, 55.709507123], [37.57605844, 55.70950714], [37.576058451, 55.709507156], [37.576058465, 55.709507169], [37.576058481, 55.70950718], [37.5760585, 55.709507187], [37.576058519, 55.70950719], [37.576287761, 55.709523897], [37.57628778, 55.709523897], [37.576287799, 55.709523893], [37.576287816, 55.709523885], [37.576287832, 55.709523874], [37.576287846, 55.70952386], [37.576287856, 55.709523844]]], [[[37.573465284, 55.709993411], [37.573465291, 55.709993392], [37.573494505, 55.709876611], [37.573494507, 55.709876592], [37.573494507, 55.709876572], [37.573494502, 55.709876553], [37.573494494, 55.709876536], [37.573494482, 55.70987652], [37.573494468, 55.709876507], [37.573494451, 55.709876497], [37.573494433, 55.70987649], [37.573494414, 55.709876487], [37.573249392, 55.709860465], [37.573249372, 55.709860465], [37.573249352, 55.70986047], [37.573249334, 55.709860479], [37.573249318, 55.709860491], [37.573249304, 55.709860506], [37.573249294, 55.709860524], [37.573249288, 55.709860543], [37.573223258, 55.709979118], [37.573223256, 55.709979137], [37.573223257, 55.709979156], [37.573223262, 55.709979175], [37.57322327, 55.709979192], [37.573223282, 55.709979207], [37.573223296, 55.70997922], [37.573223312, 55.70997923], [37.57322333, 55.709979236], [37.573223348, 55.70997924], [37.573293314, 55.709984584], [37.573315609, 55.710011484], [37.573315624, 55.710011498], [37.573315642, 55.71001151], [37.573315661, 55.710011517], [37.573315682, 55.71001152], [37.573357047, 55.710013292], [37.573357066, 55.710013291], [37.573357084, 55.710013286], [37.573357102, 55.710013278], [37.57339714, 55.709989847], [37.573465188, 55.709993468], [37.573465208, 55.709993467], [37.573465227, 55.709993462], [37.573465245, 55.709993454], [37.573465261, 55.709993442], [37.573465274, 55.709993427], [37.573465284, 55.709993411]]]], type=MultiPolygon}</t>
  </si>
  <si>
    <t>{coordinates=[37.577260249, 55.708545109], type=Point}</t>
  </si>
  <si>
    <t>Могила – Богаткин Владимир Владимирович (1924–1944), Герой Советского Союза</t>
  </si>
  <si>
    <t>f266a60b-56f9-11e2-965f-005056806bb6</t>
  </si>
  <si>
    <t>Новодевичье кладбище участок 4, ряд 7</t>
  </si>
  <si>
    <t>{geometries=[{coordinates=[37.554412999, 55.724826862], type=Point}, {coordinates=[[[37.554437575, 55.724915857], [37.554588365, 55.724800782], [37.554433449, 55.724658154], [37.55429969, 55.724809783], [37.554298431, 55.724810848], [37.554437575, 55.724915857]]], type=Polygon}], type=GeometryCollection}</t>
  </si>
  <si>
    <t>{coordinates=[37.554440723, 55.724729468], type=Point}</t>
  </si>
  <si>
    <t>Урна с прахом Кучеренко Владимира Алексеевича (1909–1963), государственного деятеля</t>
  </si>
  <si>
    <t>f266a622-56f9-11e2-965f-005056806bb6</t>
  </si>
  <si>
    <t>{geometries=[{coordinates=[37.61877026, 55.753892648], type=Point}, {coordinates=[[[37.618770235, 55.753895207], [37.61877375, 55.753892306], [37.618770485, 55.753888311], [37.618766535, 55.753892178], [37.618770235, 55.753895207]]], type=Polygon}], type=GeometryCollection}</t>
  </si>
  <si>
    <t>{coordinates=[37.618770288, 55.753890245], type=Point}</t>
  </si>
  <si>
    <t>Могила – Покрышкин Александр Иванович (1913–1985), маршал авиации, трижды Герой Советского Союза</t>
  </si>
  <si>
    <t>f266a627-56f9-11e2-965f-005056806bb6</t>
  </si>
  <si>
    <t>{geometries=[{coordinates=[37.554442664, 55.724821856], type=Point}, {coordinates=[[[37.554441914, 55.724918817], [37.554586282, 55.724802731], [37.554445302, 55.724664622], [37.554297853, 55.724804263], [37.554441914, 55.724918817]]], type=Polygon}], type=GeometryCollection}</t>
  </si>
  <si>
    <t>{coordinates=[37.554444089, 55.724733677], type=Point}</t>
  </si>
  <si>
    <t>Памятник И.Е.Репину, 1958 г., ск. М.Г.Манизер, арх. И.Е.Рожин, бронза, гранит</t>
  </si>
  <si>
    <t>f266a62a-56f9-11e2-965f-005056806bb6</t>
  </si>
  <si>
    <t>ЦАО, Якиманка, Софийская наб., д., 14, стр., 4</t>
  </si>
  <si>
    <t>{coordinates=[[[37.617504464, 55.745156533], [37.617585165, 55.745157489], [37.617587788, 55.745115157], [37.617507091, 55.745114718], [37.617504464, 55.745156533]]], type=Polygon}</t>
  </si>
  <si>
    <t>{coordinates=[37.617546135, 55.745135845], type=Point}</t>
  </si>
  <si>
    <t>Могила – Исаков Иван Степанович (1894–1967), адмирал флота Советского Союза, Герой Советского Союза</t>
  </si>
  <si>
    <t>f266a633-56f9-11e2-965f-005056806bb6</t>
  </si>
  <si>
    <t>Новодевичье кладбище, участок 1, ряд 43</t>
  </si>
  <si>
    <t>{geometries=[{coordinates=[37.554438213, 55.724828663], type=Point}, {coordinates=[[[37.554439802, 55.724915597], [37.554586813, 55.724802175], [37.554435659, 55.724658586], [37.55430323, 55.724809787], [37.554439802, 55.724915597]]], type=Polygon}], type=GeometryCollection}</t>
  </si>
  <si>
    <t>{coordinates=[37.554442007, 55.724730381], type=Point}</t>
  </si>
  <si>
    <t>Урна с прахом Вахрушева Василия Васильевича (1902–1947)</t>
  </si>
  <si>
    <t>f266a635-56f9-11e2-965f-005056806bb6</t>
  </si>
  <si>
    <t>{geometries=[{coordinates=[37.618770409, 55.753892712], type=Point}, {coordinates=[[[37.618770363, 55.753895259], [37.618774208, 55.753892234], [37.618770678, 55.753888659], [37.618766375, 55.753892116], [37.618770363, 55.753895259]]], type=Polygon}], type=GeometryCollection}</t>
  </si>
  <si>
    <t>{coordinates=[37.618770456, 55.753890388], type=Point}</t>
  </si>
  <si>
    <t>- Доходный дом храма Усекновения главы Ивана Предтечи под Бором, 1880-е гг.</t>
  </si>
  <si>
    <t>f266a638-56f9-11e2-965f-005056806bb6</t>
  </si>
  <si>
    <t>Пятницкая улица, дом 4/2, строение 1</t>
  </si>
  <si>
    <t>{coordinates=[[[37.627093352, 55.744861236], [37.626951129, 55.744828276], [37.626885, 55.744813287], [37.626875851, 55.744811213], [37.626774655, 55.744788276], [37.626726236, 55.744777302], [37.626656172, 55.744870155], [37.626782088, 55.744899465], [37.626807984, 55.744905452], [37.62674136, 55.744986707], [37.626948178, 55.745041821], [37.627093352, 55.744861236]]], type=Polygon}</t>
  </si>
  <si>
    <t>{coordinates=[37.626899909, 55.74494608], type=Point}</t>
  </si>
  <si>
    <t>Могила Манизера Матвея Генриховича (1891–1966), скульптора</t>
  </si>
  <si>
    <t>f266a63e-56f9-11e2-965f-005056806bb6</t>
  </si>
  <si>
    <t>{geometries=[{coordinates=[37.554443064, 55.724831258], type=Point}, {coordinates=[[[37.55444327, 55.724921472], [37.5545909, 55.724799495], [37.554447967, 55.724663032], [37.554304158, 55.724809245], [37.55444327, 55.724921472]]], type=Polygon}], type=GeometryCollection}</t>
  </si>
  <si>
    <t>{coordinates=[37.554450146, 55.724731264], type=Point}</t>
  </si>
  <si>
    <t>f266a642-56f9-11e2-965f-005056806bb6</t>
  </si>
  <si>
    <t>Токмаков переулок, дом 21/2, строение 3; Токмаков переулок, дом 21/2, строение 5</t>
  </si>
  <si>
    <t>{coordinates=[[[[37.671119469, 55.7655062], [37.671119481, 55.765506217], [37.671119496, 55.76550623], [37.671119514, 55.765506241], [37.671119534, 55.765506247], [37.671256278, 55.765535334], [37.671256297, 55.765535337], [37.671256316, 55.765535335], [37.671256335, 55.76553533], [37.671256352, 55.765535321], [37.671256367, 55.76553531], [37.67125638, 55.765535295], [37.671284483, 55.765496548], [37.671284492, 55.765496532], [37.671284499, 55.765496514], [37.671284501, 55.765496495], [37.671284501, 55.765496476], [37.67122298, 55.765056393], [37.671222975, 55.765056374], [37.671222967, 55.765056356], [37.671222955, 55.76505634], [37.671222941, 55.765056327], [37.671222925, 55.765056317], [37.671222906, 55.76505631], [37.671222887, 55.765056307], [37.671222867, 55.765056308], [37.671068317, 55.76507678], [37.671068298, 55.765076784], [37.671068281, 55.765076792], [37.671068265, 55.765076803], [37.671068251, 55.765076818], [37.671068241, 55.765076834], [37.671068234, 55.765076852], [37.671068231, 55.765076871], [37.671068231, 55.765076891], [37.671119455, 55.765506161], [37.67111946, 55.765506181], [37.671119469, 55.7655062]]], [[[37.671107957, 55.765704336], [37.671107964, 55.765704354], [37.671107974, 55.76570437], [37.671107988, 55.765704383], [37.671108003, 55.765704394], [37.671108021, 55.765704402], [37.67110804, 55.765704406], [37.671260648, 55.765724177], [37.671260668, 55.765724177], [37.671260689, 55.765724173], [37.671260708, 55.765724165], [37.671260725, 55.765724154], [37.67126074, 55.765724139], [37.671260751, 55.765724121], [37.671311024, 55.765618993], [37.671311031, 55.765618974], [37.671311033, 55.765618953], [37.671311032, 55.765618933], [37.671311026, 55.765618913], [37.671311017, 55.765618895], [37.671311004, 55.765618879], [37.671310988, 55.765618866], [37.67131097, 55.765618857], [37.67131095, 55.765618851], [37.671127485, 55.765588099], [37.671127464, 55.765588098], [37.671127444, 55.765588101], [37.671127424, 55.765588109], [37.671127406, 55.76558812], [37.671127391, 55.765588135], [37.67112738, 55.765588153], [37.671083165, 55.765674448], [37.671083158, 55.765674466], [37.671083154, 55.765674484], [37.671083154, 55.765674503], [37.671083158, 55.765674521], [37.671083164, 55.765674539], [37.671083174, 55.765674555], [37.671083187, 55.765674568], [37.671083202, 55.765674579], [37.671083219, 55.765674588], [37.671083237, 55.765674592], [37.67111994, 55.765680638], [37.671107963, 55.765704262], [37.671107956, 55.765704279], [37.671107953, 55.765704298], [37.671107953, 55.765704317], [37.671107957, 55.765704336]]], [[[37.670863795, 55.765827632], [37.670863802, 55.765827649], [37.670863812, 55.765827665], [37.670863825, 55.765827679], [37.67086384, 55.76582769], [37.670863857, 55.765827698], [37.670863875, 55.765827703], [37.671035866, 55.76585573], [37.671035887, 55.765855731], [37.671035908, 55.765855728], [37.671035927, 55.765855721], [37.671035945, 55.765855709], [37.67103596, 55.765855695], [37.671035971, 55.765855677], [37.671105209, 55.765720415], [37.671105216, 55.765720397], [37.671105219, 55.765720379], [37.671105219, 55.76572036], [37.671105216, 55.765720341], [37.671105209, 55.765720324], [37.671105199, 55.765720308], [37.671105186, 55.765720294], [37.671105171, 55.765720283], [37.671105154, 55.765720275], [37.671105136, 55.76572027], [37.670986618, 55.76570098], [37.670986597, 55.765700979], [37.670986576, 55.765700982], [37.670986557, 55.765700989], [37.670986539, 55.765701001], [37.670986524, 55.765701016], [37.670986513, 55.765701033], [37.670945867, 55.765780019], [37.670892754, 55.765771401], [37.670892733, 55.7657714], [37.670892713, 55.765771403], [37.670892693, 55.765771411], [37.670892675, 55.765771422], [37.670892661, 55.765771437], [37.670892649, 55.765771454], [37.670863803, 55.765827558], [37.670863796, 55.765827576], [37.670863792, 55.765827594], [37.670863792, 55.765827613], [37.670863795, 55.765827632]]]], type=MultiPolygon}</t>
  </si>
  <si>
    <t>{coordinates=[37.671197568, 55.76564672], type=Point}</t>
  </si>
  <si>
    <t>Могила Александрова Ивана Гавриловича (1875–1936)</t>
  </si>
  <si>
    <t>f266a657-56f9-11e2-965f-005056806bb6</t>
  </si>
  <si>
    <t>{geometries=[{coordinates=[37.554421542, 55.724798627], type=Point}, {coordinates=[[[[37.554314295, 55.724801565], [37.554446205, 55.72491918], [37.554581355, 55.724800444], [37.554451353, 55.724672192], [37.554314295, 55.724801565]]], [[[37.554313173, 55.724802625], [37.554314295, 55.724801565], [37.55431317, 55.724800561], [37.554313173, 55.724802625]]]], type=MultiPolygon}], type=GeometryCollection}</t>
  </si>
  <si>
    <t>Могила Одоевского Владимира Федоровича (1804–1869)</t>
  </si>
  <si>
    <t>f266a658-56f9-11e2-965f-005056806bb6</t>
  </si>
  <si>
    <t>{geometries=[{coordinates=[37.603907193, 55.712272517], type=Point}, {coordinates=[[[37.603246856, 55.71387072], [37.603357748, 55.713782222], [37.60324889, 55.713685355], [37.603138017, 55.713782407], [37.603246856, 55.71387072]]], type=Polygon}], type=GeometryCollection}</t>
  </si>
  <si>
    <t>{coordinates=[37.603248439, 55.713733789], type=Point}</t>
  </si>
  <si>
    <t>Могила Гордона Патрика (Петра Ивановича) (1635–1699), контр–адмирала, сподвижника Петра I</t>
  </si>
  <si>
    <t>f266a65b-56f9-11e2-965f-005056806bb6</t>
  </si>
  <si>
    <t>Могила – Ушаков Виктор Георгиевич (1914–1956), Герой Советского Союза</t>
  </si>
  <si>
    <t>f266a65c-56f9-11e2-965f-005056806bb6</t>
  </si>
  <si>
    <t>{geometries=[{coordinates=[37.548332469, 55.76842248], type=Point}, {coordinates=[[[37.548327677, 55.768503761], [37.548410289, 55.768405701], [37.548343228, 55.768292551], [37.548253265, 55.768408436], [37.548327677, 55.768503761]]], type=Polygon}], type=GeometryCollection}</t>
  </si>
  <si>
    <t>{coordinates=[37.548338033, 55.768349126], type=Point}</t>
  </si>
  <si>
    <t>Могила Талалаева Владимира Тимофеевича (1886–1947)</t>
  </si>
  <si>
    <t>f266a65e-56f9-11e2-965f-005056806bb6</t>
  </si>
  <si>
    <t>{geometries=[{coordinates=[37.55442265, 55.724818773], type=Point}, {coordinates=[[[37.554445795, 55.724919518], [37.554580379, 55.724801113], [37.554451337, 55.72466286], [37.554307525, 55.724804085], [37.554305, 55.72480551], [37.554445795, 55.724919518]]], type=Polygon}], type=GeometryCollection}</t>
  </si>
  <si>
    <t>Могила - Зубкова Антонина Леонтьевна (1920-1950), Герой Советского Союза</t>
  </si>
  <si>
    <t>f266a662-56f9-11e2-965f-005056806bb6</t>
  </si>
  <si>
    <t>{geometries=[{coordinates=[37.548332194, 55.768422382], type=Point}, {coordinates=[[[37.548327719, 55.768503544], [37.548410857, 55.76840608], [37.548340108, 55.768292335], [37.548254361, 55.768408219], [37.548327719, 55.768503544]]], type=Polygon}], type=GeometryCollection}</t>
  </si>
  <si>
    <t>{coordinates=[37.548336754, 55.768349208], type=Point}</t>
  </si>
  <si>
    <t>Могила – Говоруненко Петр Дмитриевич (1902–1963), Герой Советского Союза</t>
  </si>
  <si>
    <t>f266a66a-56f9-11e2-965f-005056806bb6</t>
  </si>
  <si>
    <t>{geometries=[{coordinates=[37.554399015, 55.724825736], type=Point}, {coordinates=[[[37.554443986, 55.724920943], [37.554590418, 55.724798461], [37.554436981, 55.724650276], [37.554300553, 55.724810192], [37.554298561, 55.724810193], [37.554298562, 55.724810942], [37.554443986, 55.724920943]]], type=Polygon}], type=GeometryCollection}</t>
  </si>
  <si>
    <t>{coordinates=[37.554443735, 55.724724369], type=Point}</t>
  </si>
  <si>
    <t>&lt;Могила братская, в которой похоронен&gt; И.Я. Жилин</t>
  </si>
  <si>
    <t>f266a673-56f9-11e2-965f-005056806bb6</t>
  </si>
  <si>
    <t>{geometries=[{coordinates=[37.620893224, 55.752807332], type=Point}, {coordinates=[[[37.620893157, 55.752820219], [37.620909968, 55.752805467], [37.620893909, 55.752790273], [37.620875417, 55.752805977], [37.620893157, 55.752820219]]], type=Polygon}], type=GeometryCollection}</t>
  </si>
  <si>
    <t>Надгробие Феррейн Софии, жены К.И.Феррейна</t>
  </si>
  <si>
    <t>f266a678-56f9-11e2-965f-005056806bb6</t>
  </si>
  <si>
    <t>Введенское кладбище, уч. 5</t>
  </si>
  <si>
    <t>{geometries=[{coordinates=[37.708579312, 55.768673325], type=Point}, {coordinates=[[[37.708577812, 55.768777417], [37.708670802, 55.768666042], [37.708578616, 55.76857209], [37.708490019, 55.768677754], [37.708577812, 55.768777417]]], type=Polygon}], type=GeometryCollection}</t>
  </si>
  <si>
    <t>{coordinates=[37.708580421, 55.768671898], type=Point}</t>
  </si>
  <si>
    <t>Кузница, XIX в.</t>
  </si>
  <si>
    <t>f266a67b-56f9-11e2-965f-005056806bb6</t>
  </si>
  <si>
    <t>улица Старые Кузьминки, дом 12, строение 1Б/Н; улица Старые Кузьминки, дом 12, строение 2Б/Н; улица Старые Кузьминки, дом 12</t>
  </si>
  <si>
    <t>{coordinates=[[[37.78523615, 55.691035554], [37.785340974, 55.691028163], [37.7853652, 55.691091821], [37.785424101, 55.69115111], [37.785512555, 55.691196735], [37.785565776, 55.691163077], [37.785500189, 55.691130254], [37.785446358, 55.691080078], [37.78542712, 55.691021439], [37.785468263, 55.691018453], [37.785468743, 55.690930079], [37.785424525, 55.690926933], [37.785446917, 55.690869197], [37.785503738, 55.690813434], [37.785566062, 55.6907827], [37.785509599, 55.690745228], [37.785424083, 55.690789393], [37.785362446, 55.690854283], [37.785345223, 55.690921241], [37.785236043, 55.690913523], [37.78523615, 55.691035554]]], type=Polygon}</t>
  </si>
  <si>
    <t>{coordinates=[37.7853523, 55.690974266], type=Point}</t>
  </si>
  <si>
    <t>Могила Неверова Александра Сергеевича (1886–1923)</t>
  </si>
  <si>
    <t>f266a68b-56f9-11e2-965f-005056806bb6</t>
  </si>
  <si>
    <t>{coordinates=[[[37.548326554, 55.768502443], [37.548405344, 55.768405983], [37.548342592, 55.768296089], [37.548255674, 55.768408624], [37.548326554, 55.768502443]]], type=Polygon}</t>
  </si>
  <si>
    <t>Вестибюль Алексеевского резервуара с помещениями для труб и задвижками, 1890–1893 гг.</t>
  </si>
  <si>
    <t>0447f7e1-7dcb-11e3-aa46-005056806bb6</t>
  </si>
  <si>
    <t>Новоалексеевская улица, дом 16, строение 8</t>
  </si>
  <si>
    <t>{coordinates=[[[37.648524666, 55.808857759], [37.648487018, 55.808945492], [37.648578215, 55.808957503], [37.64856441, 55.808989602], [37.648606211, 55.808995966], [37.648613752, 55.8089817], [37.648722671, 55.808994404], [37.648717654, 55.809006528], [37.648761975, 55.809009325], [37.648773268, 55.808983645], [37.648858132, 55.80899424], [37.648895768, 55.808905079], [37.648524666, 55.808857759]]], type=Polygon}</t>
  </si>
  <si>
    <t>{coordinates=[37.648691464, 55.808925285], type=Point}</t>
  </si>
  <si>
    <t>Сторожка, 1892 г.</t>
  </si>
  <si>
    <t>adfd9d1c-7dd3-11e3-aa46-005056806bb6</t>
  </si>
  <si>
    <t>Новоалексеевская улица, дом 16, строение 12</t>
  </si>
  <si>
    <t>{coordinates=[[[37.648055526, 55.809757959], [37.648030415, 55.809813596], [37.648225468, 55.809837602], [37.648248051, 55.809783392], [37.648055526, 55.809757959]]], type=Polygon}</t>
  </si>
  <si>
    <t>{coordinates=[37.648139496, 55.809798494], type=Point}</t>
  </si>
  <si>
    <t>Административное здание с квартирой главного инженера, канцелярией и телефонной станцией, 1892 г.</t>
  </si>
  <si>
    <t>1241109b-7dd5-11e3-aa46-005056806bb6</t>
  </si>
  <si>
    <t>Новоалексеевская улица, дом 16, строение 13</t>
  </si>
  <si>
    <t>{coordinates=[[[37.6504768, 55.808889546], [37.650724555, 55.808792287], [37.650645798, 55.808722516], [37.650668545, 55.808712506], [37.650485688, 55.808565867], [37.650242982, 55.808658843], [37.650301411, 55.808710102], [37.650266026, 55.808725829], [37.650316817, 55.808765691], [37.650339572, 55.808757109], [37.650397984, 55.808804091], [37.650382823, 55.808811238], [37.6504768, 55.808889546]]], type=Polygon}</t>
  </si>
  <si>
    <t>{coordinates=[37.650476573, 55.808741469], type=Point}</t>
  </si>
  <si>
    <t>Ограда, 1892 г.</t>
  </si>
  <si>
    <t>8373e697-7deb-11e3-aa46-005056806bb6</t>
  </si>
  <si>
    <t>{coordinates=[[[[37.648407139, 55.809856456], [37.649510453, 55.810024802], [37.649515471, 55.810012676], [37.648407095, 55.809844812], [37.648407139, 55.809856456]]], [[[37.647281737, 55.809704584], [37.648034111, 55.809804919], [37.648039125, 55.80979208], [37.64728549, 55.809692459], [37.647281737, 55.809704584]]]], type=MultiPolygon}</t>
  </si>
  <si>
    <t>{coordinates=[37.647658979, 55.809748332], type=Point}</t>
  </si>
  <si>
    <t>Церковь Троицы с парком, 1636 г.</t>
  </si>
  <si>
    <t>67f1ea72-c93f-11e3-af6a-005056806bb6</t>
  </si>
  <si>
    <t>район Коммунарка</t>
  </si>
  <si>
    <t>муниципальный округ Коммунарка, посёлок Завода Мосрентген, дом 1</t>
  </si>
  <si>
    <t>{coordinates=[[[[37.476018234, 55.61502548], [37.476018216, 55.615025487], [37.4760182, 55.615025497], [37.476018186, 55.615025511], [37.476018175, 55.615025527], [37.476018167, 55.615025544], [37.476012723, 55.615041898], [37.475987885, 55.615116506], [37.475976467, 55.615150809], [37.475976463, 55.615150829], [37.475976462, 55.615150848], [37.475976466, 55.615150868], [37.475976473, 55.615150886], [37.475976484, 55.615150903], [37.475976497, 55.615150917], [37.475976514, 55.615150928], [37.475976532, 55.615150936], [37.475976551, 55.61515094], [37.476043239, 55.61515805], [37.476289746, 55.615184336], [37.476289763, 55.615184336], [37.476289779, 55.615184334], [37.476289795, 55.615184329], [37.476319461, 55.615172203], [37.476319475, 55.615172196], [37.476358137, 55.615148633], [37.47635815, 55.615148623], [37.476358162, 55.615148612], [37.476366095, 55.615139073], [37.476366108, 55.615139052], [37.476366116, 55.615139029], [37.476368104, 55.615129489], [37.476368106, 55.615129469], [37.476368104, 55.615129449], [37.476366128, 55.615119347], [37.476366121, 55.615119325], [37.476366109, 55.615119305], [37.476351257, 55.615100221], [37.476351243, 55.615100207], [37.476351227, 55.615100196], [37.47633934, 55.615093459], [37.476339321, 55.615093451], [37.476321847, 55.615087836], [37.476321827, 55.615087832], [37.476304042, 55.615085935], [37.476313643, 55.615057094], [37.476313647, 55.615057075], [37.476313647, 55.615057055], [37.476313644, 55.615057036], [37.476313637, 55.615057017], [37.476313626, 55.615057001], [37.476313612, 55.615056986], [37.476313596, 55.615056975], [37.476313578, 55.615056967], [37.476313558, 55.615056963], [37.476018273, 55.615025476], [37.476018253, 55.615025476], [37.476018234, 55.61502548]]], [[[37.47667513, 55.616618001], [37.476675149, 55.616618005], [37.476675169, 55.616618005], [37.476675188, 55.616618002], [37.476675206, 55.616617995], [37.477242263, 55.616332926], [37.47724228, 55.616332916], [37.477242294, 55.616332902], [37.477242305, 55.616332886], [37.477242313, 55.616332868], [37.477242317, 55.616332849], [37.477242318, 55.616332829], [37.477242314, 55.61633281], [37.477242307, 55.616332791], [37.477242297, 55.616332775], [37.477242283, 55.616332761], [37.476839374, 55.61599047], [37.476839356, 55.615990458], [37.476839337, 55.61599045], [37.476839316, 55.615990446], [37.476839295, 55.615990447], [37.476839275, 55.615990452], [37.476839256, 55.615990462], [37.476322563, 55.616318314], [37.476322548, 55.616318325], [37.476322536, 55.616318339], [37.476322526, 55.616318356], [37.47632252, 55.616318373], [37.476322517, 55.616318392], [37.476322517, 55.61631841], [37.476322521, 55.616318429], [37.476322528, 55.616318446], [37.476322539, 55.616318461], [37.476322552, 55.616318475], [37.476675096, 55.616617982], [37.476675112, 55.616617993], [37.47667513, 55.616618001]]]], type=MultiPolygon}</t>
  </si>
  <si>
    <t>{coordinates=[37.476806614, 55.616154392], type=Point}</t>
  </si>
  <si>
    <t>Жилой дом с лавками, начало XIX в., 1857 г., 1880 г. В 1917 – 1930 гг. здесь жил русский советский художник, реставратор, искусствовед, музейный деятель, педагог И.Э.Грабарь</t>
  </si>
  <si>
    <t>53618ad8-ed37-11e3-af6a-005056806bb6</t>
  </si>
  <si>
    <t>Пятницкая улица, дом 2/38, строение 2</t>
  </si>
  <si>
    <t>{coordinates=[[[37.626799467, 55.745226874], [37.626948132, 55.745041842], [37.626740685, 55.744986527], [37.626709758, 55.74502473], [37.626668324, 55.745013996], [37.626570086, 55.74512795], [37.626572576, 55.745141751], [37.62660695, 55.745151405], [37.626554201, 55.745216015], [37.626638931, 55.745236925], [37.626677931, 55.745192717], [37.626799467, 55.745226874]]], type=Polygon}</t>
  </si>
  <si>
    <t>{coordinates=[37.626760371, 55.745084896], type=Point}</t>
  </si>
  <si>
    <t>- Ограда, 1936 г.</t>
  </si>
  <si>
    <t>4373ac23-ac72-11e4-b551-005056806bb6</t>
  </si>
  <si>
    <t>ЦАО, Хамовники, Хользунова пер., д., 7</t>
  </si>
  <si>
    <t>{coordinates=[[[[37.577324615, 55.731860529], [37.577324459, 55.731860667], [37.577331321, 55.731862914], [37.577505616, 55.731714852], [37.577530793, 55.731691584], [37.577592923, 55.731632988], [37.577583779, 55.731630757], [37.577522557, 55.731688855], [37.577497339, 55.73171216], [37.577324615, 55.731860529]]], [[[37.577600474, 55.731625857], [37.577654199, 55.731575115], [37.577652817, 55.731574589], [37.577652051, 55.73157526], [37.577628349, 55.731590316], [37.577621973, 55.731594365], [37.577598251, 55.731616287], [37.577591471, 55.731623066], [37.577600474, 55.731625857]]]], type=MultiPolygon}</t>
  </si>
  <si>
    <t>{coordinates=[37.577616162, 55.731605326], type=Point}</t>
  </si>
  <si>
    <t>11b7e5ee-9e47-11e4-bd13-005056806bb6</t>
  </si>
  <si>
    <t>улица Пречистенка, дом 8, строение 1; улица Пречистенка, дом 8, строение 2</t>
  </si>
  <si>
    <t>{coordinates=[[[37.600077568, 55.744276754], [37.600077587, 55.744276758], [37.600077606, 55.744276759], [37.600077625, 55.744276756], [37.600077643, 55.744276749], [37.60007766, 55.744276739], [37.600077674, 55.744276726], [37.600081286, 55.744272727], [37.600081298, 55.744272711], [37.600081306, 55.744272693], [37.600081311, 55.744272674], [37.600081311, 55.744272654], [37.600081308, 55.744272635], [37.600081301, 55.744272616], [37.600081291, 55.744272599], [37.600081277, 55.744272585], [37.600081261, 55.744272573], [37.600081243, 55.744272565], [37.599973295, 55.744236543], [37.599982844, 55.744226913], [37.599982857, 55.744226897], [37.599982866, 55.744226879], [37.599982872, 55.74422686], [37.599982873, 55.744226839], [37.59998287, 55.744226819], [37.599982864, 55.7442268], [37.599982853, 55.744226783], [37.599982839, 55.744226768], [37.599982823, 55.744226756], [37.599982805, 55.744226748], [37.599649168, 55.744115849], [37.599649147, 55.744115845], [37.599649125, 55.744115845], [37.599649104, 55.744115849], [37.599649085, 55.744115858], [37.599649068, 55.744115871], [37.599643821, 55.744120811], [37.599604373, 55.744108427], [37.599604351, 55.744108422], [37.59960433, 55.744108423], [37.599604309, 55.744108428], [37.59960429, 55.744108437], [37.599604273, 55.744108451], [37.599546131, 55.744165451], [37.599508196, 55.744202678], [37.599508183, 55.744202694], [37.599508173, 55.744202712], [37.599508167, 55.744202732], [37.599508166, 55.744202752], [37.599508168, 55.744202773], [37.599508175, 55.744202792], [37.599508186, 55.74420281], [37.5995082, 55.744202825], [37.599508217, 55.744202837], [37.599508235, 55.744202845], [37.59954453, 55.744214371], [37.599466457, 55.744287938], [37.599457607, 55.744296175], [37.599428391, 55.744285786], [37.599428373, 55.744285781], [37.599428354, 55.74428578], [37.599428335, 55.744285783], [37.599428317, 55.744285789], [37.599428301, 55.744285798], [37.599428286, 55.74428581], [37.599363573, 55.744352211], [37.599346103, 55.744370136], [37.599346103, 55.744370137], [37.599340329, 55.744376118], [37.599340316, 55.744376133], [37.599340307, 55.744376151], [37.599340302, 55.744376171], [37.599340301, 55.744376191], [37.599340304, 55.744376211], [37.59934031, 55.74437623], [37.599340321, 55.744376247], [37.599340335, 55.744376262], [37.599340351, 55.744376274], [37.599340369, 55.744376282], [37.599350954, 55.74437978], [37.599353954, 55.74438107], [37.599352518, 55.744383365], [37.599352517, 55.744383367], [37.599329028, 55.744423288], [37.599329019, 55.744423307], [37.599329015, 55.744423327], [37.599329014, 55.744423348], [37.599329018, 55.744423368], [37.599329026, 55.744423387], [37.599329038, 55.744423404], [37.599329053, 55.744423418], [37.59932907, 55.744423429], [37.599329089, 55.744423436], [37.599355326, 55.74443006], [37.599355331, 55.744430061], [37.599361563, 55.744431319], [37.59934038, 55.744457721], [37.599248992, 55.744570436], [37.599248991, 55.744570437], [37.599245023, 55.744575448], [37.599245013, 55.744575464], [37.599211435, 55.744639354], [37.599208165, 55.744645576], [37.599208158, 55.744645594], [37.599208154, 55.744645615], [37.599208155, 55.744645635], [37.599208159, 55.744645655], [37.599208168, 55.744645673], [37.59920818, 55.74464569], [37.599208196, 55.744645703], [37.599208213, 55.744645713], [37.599208233, 55.74464572], [37.599299301, 55.744665399], [37.599299302, 55.744665399], [37.599320061, 55.744669534], [37.599320082, 55.744669536], [37.599320103, 55.744669533], [37.599320123, 55.744669526], [37.599320142, 55.744669515], [37.599320157, 55.744669501], [37.599374736, 55.744605363], [37.599374737, 55.744605361], [37.599375823, 55.744604023], [37.599416583, 55.744553807], [37.599442699, 55.744521631], [37.599466625, 55.744492155], [37.599468911, 55.744489338], [37.599468912, 55.744489338], [37.599538994, 55.744402393], [37.599539005, 55.744402376], [37.599539012, 55.744402358], [37.599539015, 55.744402338], [37.599539015, 55.744402318], [37.599539011, 55.744402299], [37.599539003, 55.744402281], [37.599538991, 55.744402264], [37.599538977, 55.744402251], [37.59953896, 55.74440224], [37.599538941, 55.744402233], [37.599481998, 55.744387352], [37.599446566, 55.744376821], [37.599488706, 55.74433509], [37.59951816, 55.74434473], [37.599518177, 55.744344734], [37.599518195, 55.744344735], [37.599518213, 55.744344732], [37.599518231, 55.744344727], [37.599518246, 55.744344718], [37.59951826, 55.744344707], [37.599537757, 55.744325754], [37.599572217, 55.744339135], [37.599572234, 55.74433914], [37.599572252, 55.744339142], [37.599572271, 55.74433914], [37.599572288, 55.744339135], [37.599572305, 55.744339127], [37.599572319, 55.744339116], [37.599598924, 55.744315509], [37.599658986, 55.744262211], [37.599778459, 55.744305051], [37.599718474, 55.744358278], [37.599692812, 55.744381048], [37.599692799, 55.744381062], [37.599692789, 55.744381078], [37.599692782, 55.744381095], [37.599692779, 55.744381114], [37.599692779, 55.744381133], [37.599692782, 55.744381151], [37.599692789, 55.744381168], [37.599692799, 55.744381184], [37.599692812, 55.744381198], [37.599692827, 55.744381209], [37.599692844, 55.744381217], [37.599793584, 55.744417692], [37.599793602, 55.744417696], [37.599793621, 55.744417698], [37.59979364, 55.744417695], [37.599793658, 55.744417689], [37.599793674, 55.74441768], [37.599793689, 55.744417668], [37.599969232, 55.744240623], [37.600077568, 55.744276754]]], type=Polygon}</t>
  </si>
  <si>
    <t>{coordinates=[37.599428132, 55.744394793], type=Point}</t>
  </si>
  <si>
    <t>Главный дом с двумя боковыми крыльями, конец XVIII в. – начало XIX в.</t>
  </si>
  <si>
    <t>447e3c48-9f56-11e4-bd13-005056806bb6</t>
  </si>
  <si>
    <t>{coordinates=[[[37.60123206, 55.766470599], [37.601086565, 55.766546007], [37.601322624, 55.766675275], [37.601503455, 55.766576462], [37.601488079, 55.766563065], [37.602319535, 55.766113752], [37.60233487, 55.766121787], [37.602547487, 55.766006744], [37.602459233, 55.765956588], [37.602365726, 55.765901313], [37.602261601, 55.765957586], [37.602013412, 55.765823192], [37.601894412, 55.765886953], [37.601397936, 55.765616018], [37.601199813, 55.765722456], [37.60138272, 55.765826073], [37.601345426, 55.765847224], [37.601468566, 55.765919145], [37.601514304, 55.765896576], [37.60155063, 55.765916311], [37.601590694, 55.765899369], [37.601646426, 55.765930024], [37.601564285, 55.76596491], [37.601209, 55.766160923], [37.601122513, 55.766105539], [37.601162934, 55.766082174], [37.601055299, 55.766021133], [37.601017854, 55.766039066], [37.600824284, 55.765936446], [37.600643248, 55.766034082], [37.60093043, 55.766203968], [37.600715003, 55.766327315], [37.60092565, 55.766449981], [37.601104962, 55.7663456], [37.601227867, 55.766413566], [37.60123206, 55.766470599]], [[37.602090844, 55.766038717], [37.602136361, 55.766036398], [37.602174818, 55.76604207], [37.602215335, 55.766059149], [37.602314788, 55.766111265], [37.601484486, 55.766559935], [37.60148318, 55.766558799], [37.601476845, 55.76655508], [37.601415398, 55.766516029], [37.601372196, 55.766479728], [37.60136555, 55.766452815], [37.601371552, 55.766427714], [37.601390712, 55.766399176], [37.601511939, 55.766331212], [37.601475457, 55.766308424], [37.601870448, 55.766092507], [37.601917047, 55.766115856], [37.602035249, 55.766053022], [37.602090844, 55.766038717]]], type=Polygon}</t>
  </si>
  <si>
    <t>{coordinates=[37.601512778, 55.766141355], type=Point}</t>
  </si>
  <si>
    <t>Могила Нечаева Егора Ефимовича (1859–1925)</t>
  </si>
  <si>
    <t>d25d0d62-56f9-11e2-965f-005056806bb6</t>
  </si>
  <si>
    <t>Памятник воспитанникам московских специальных артиллерийских школ, проявивших мужество и героизм в Великой Отечественной войне 1941-1945 гг., 1976 г., скульптор Коломейцев О.А., художник Ряховский Ю.В., архитекторы Панфиль А.С., Платонов Н.П.</t>
  </si>
  <si>
    <t>d25d0d68-56f9-11e2-965f-005056806bb6</t>
  </si>
  <si>
    <t>ЦАО, муниципальный округ Хамовники, Пречистенка ул., д., 12/2</t>
  </si>
  <si>
    <t>{coordinates=[[[37.59797288, 55.74430077], [37.597989546, 55.744307462], [37.598024333, 55.7442815], [37.598006516, 55.744273665], [37.59797288, 55.74430077]]], type=Polygon}</t>
  </si>
  <si>
    <t>{coordinates=[37.59799813, 55.744291135], type=Point}</t>
  </si>
  <si>
    <t>Урна с прахом Жук Сергея Яковлевича (1892–1957)</t>
  </si>
  <si>
    <t>d25d0d72-56f9-11e2-965f-005056806bb6</t>
  </si>
  <si>
    <t>{geometries=[{coordinates=[37.618770301, 55.7538919], type=Point}, {coordinates=[[[37.618770283, 55.753895279], [37.618773953, 55.753892082], [37.618770453, 55.753888133], [37.618766515, 55.753892107], [37.618770283, 55.753895279]]], type=Polygon}], type=GeometryCollection}</t>
  </si>
  <si>
    <t>{coordinates=[37.61877035, 55.753890108], type=Point}</t>
  </si>
  <si>
    <t>Перронный зал</t>
  </si>
  <si>
    <t>80d5e34e-56f9-11e2-965f-005056806bb6</t>
  </si>
  <si>
    <t>линия метрополитена: Сокольническая, на пересечении Мясницкой ул., и Чистопрудного бульвара</t>
  </si>
  <si>
    <t>{coordinates=[[[37.638282106, 55.765038537], [37.638294857, 55.765040319], [37.638632795, 55.764871084], [37.638466745, 55.764767081], [37.638447635, 55.764768899], [37.638145466, 55.764916538], [37.638132759, 55.764927331], [37.638135977, 55.764936309], [37.638282106, 55.765038537]]], type=Polygon}</t>
  </si>
  <si>
    <t>{coordinates=[37.638389697, 55.764893811], type=Point}</t>
  </si>
  <si>
    <t>Дендрологический сад Шредера</t>
  </si>
  <si>
    <t>a5e954d3-56f9-11e2-965f-005056806bb6</t>
  </si>
  <si>
    <t>САО, муниципальный округ Тимирязевский, Тимирязевская ул. (парк)</t>
  </si>
  <si>
    <t>{coordinates=[[[37.54553496, 55.830826485], [37.546103331, 55.830931091], [37.54654626, 55.831018991], [37.546576667, 55.831024963], [37.54699605, 55.83110744], [37.547967562, 55.831298818], [37.548683022, 55.831439751], [37.550021023, 55.831707874], [37.550431359, 55.831790292], [37.550614512, 55.83151797], [37.551053891, 55.830870647], [37.551231907, 55.830614492], [37.551144232, 55.830596284], [37.551375292, 55.830280225], [37.551575607, 55.830039221], [37.551716182, 55.829875326], [37.550947386, 55.829490163], [37.550468288, 55.829252773], [37.550276346, 55.829158011], [37.549892146, 55.82896869], [37.54960289, 55.828827428], [37.549410951, 55.828733027], [37.549285076, 55.828672133], [37.54917462, 55.828615282], [37.548754128, 55.828398857], [37.548710605, 55.828374902], [37.548680125, 55.82837066], [37.548644689, 55.828392356], [37.548091502, 55.828438197], [37.548059101, 55.828457594], [37.54803681, 55.828461024], [37.547957792, 55.828473597], [37.54786741, 55.828468938], [37.547598493, 55.828445728], [37.547507862, 55.828442982], [37.54737001, 55.828403108], [37.547321367, 55.828395145], [37.547280833, 55.82839402], [37.547160771, 55.828404889], [37.546848214, 55.828432937], [37.546524975, 55.828428511], [37.546100382, 55.828398021], [37.546030229, 55.828392983], [37.545749422, 55.82835945], [37.545525242, 55.828330782], [37.545497376, 55.828327372], [37.545381833, 55.828301188], [37.545376771, 55.828307751], [37.545284538, 55.828284102], [37.545213035, 55.828289693], [37.5451508, 55.82829443], [37.545126391, 55.828294439], [37.544889988, 55.82825457], [37.544518401, 55.82818628], [37.544390821, 55.82818385], [37.544135656, 55.82817899], [37.543744904, 55.828173409], [37.542945812, 55.828179989], [37.542939053, 55.828266845], [37.542933437, 55.82833863], [37.542927821, 55.828410413], [37.542911631, 55.828428102], [37.542893413, 55.828448632], [37.542864947, 55.828480549], [37.542802327, 55.828550759], [37.542854941, 55.828616226], [37.542909287, 55.828674484], [37.54332901, 55.829148724], [37.543775147, 55.829665682], [37.544199102, 55.830188574], [37.544358605, 55.830384401], [37.544564739, 55.830647291], [37.544920508, 55.830713948], [37.54553496, 55.830826485]]], type=Polygon}</t>
  </si>
  <si>
    <t>{coordinates=[37.54782873, 55.829957273], type=Point}</t>
  </si>
  <si>
    <t>Дом, в котором в 1834-1841 гг. жил драматург А.Н.Островский</t>
  </si>
  <si>
    <t>abed83a7-56f9-11e2-965f-005056806bb6</t>
  </si>
  <si>
    <t>ЦАО, муниципальный округ Якиманка, Житная ул., д., 6-8, стр., 7</t>
  </si>
  <si>
    <t>{coordinates=[[[37.619550733, 55.730587434], [37.619775834, 55.730595266], [37.619779754, 55.730514689], [37.619588118, 55.73051167], [37.619591228, 55.730471599], [37.619497492, 55.730469869], [37.619494471, 55.7305409], [37.619552664, 55.730544487], [37.619550733, 55.730587434]]], type=Polygon}</t>
  </si>
  <si>
    <t>{coordinates=[37.619637073, 55.730527795], type=Point}</t>
  </si>
  <si>
    <t>Наземный вестибюль, 1944 г., архитекторы Зенкевич Ю.П., Иофан Б.М., художник Бородиченко В.Ф., скульптор Рабинович М.М.</t>
  </si>
  <si>
    <t>b249e9fe-56f9-11e2-965f-005056806bb6</t>
  </si>
  <si>
    <t>ЦАО, муниципальный округ Басманный, Бауманская ул., д. 35</t>
  </si>
  <si>
    <t>b8e6afb2-56f9-11e2-965f-005056806bb6</t>
  </si>
  <si>
    <t>вл.2</t>
  </si>
  <si>
    <t>{coordinates=[[[37.506040562, 55.869327598], [37.511847882, 55.867036226], [37.511986021, 55.866870231], [37.511975544, 55.866731252], [37.511904033, 55.866620644], [37.510031533, 55.864564541], [37.509719149, 55.864386531], [37.508752129, 55.864251173], [37.502275467, 55.866535081], [37.506040562, 55.869327598]]], type=Polygon}</t>
  </si>
  <si>
    <t>{coordinates=[37.507307217, 55.866800742], type=Point}</t>
  </si>
  <si>
    <t>Могила – Баксов Алексей Иванович (1907–1986), Герой Советского Союза</t>
  </si>
  <si>
    <t>ff74c717-56f8-11e2-965f-005056806bb6</t>
  </si>
  <si>
    <t>ЗАО, муниципальный округ Можайский, Рябиновая ул., д., 16 (Кунцевское кладбище, участок 9-2)</t>
  </si>
  <si>
    <t>{geometries=[{coordinates=[37.417821962, 55.707587877], type=Point}, {coordinates=[[[37.417821793, 55.70764765], [37.417880885, 55.70756927], [37.4178221, 55.707502687], [37.417763026, 55.707573942], [37.417821793, 55.70764765]]], type=Polygon}], type=GeometryCollection}</t>
  </si>
  <si>
    <t>{coordinates=[37.417820994, 55.707610796], type=Point}</t>
  </si>
  <si>
    <t>Могила – Шевченко Александр Иосифович (1914–1985), генерал–лейтенант танковых войск, Герой Советского Союза</t>
  </si>
  <si>
    <t>80d5e332-56f9-11e2-965f-005056806bb6</t>
  </si>
  <si>
    <t>ЗАО, муниципальный округ Можайский, Рябиновая ул., д., 16 (Кунцевское кладбище, участок 9)</t>
  </si>
  <si>
    <t>{geometries=[{coordinates=[37.417821859, 55.707573376], type=Point}, {coordinates=[[[37.41782386, 55.707622512], [37.417866472, 55.707574534], [37.417824492, 55.707521987], [37.41777261, 55.707574471], [37.41782386, 55.707622512]]], type=Polygon}], type=GeometryCollection}</t>
  </si>
  <si>
    <t>{coordinates=[37.417822004, 55.707548229], type=Point}</t>
  </si>
  <si>
    <t>Могила – Полуэктов Георгий Васильевич (1904–1982), Герой Советского Союза</t>
  </si>
  <si>
    <t>80d5e33f-56f9-11e2-965f-005056806bb6</t>
  </si>
  <si>
    <t>Кунцевское кладбище, участок 9</t>
  </si>
  <si>
    <t>{geometries=[{coordinates=[37.417821951, 55.707573387], type=Point}, {coordinates=[[[37.417821793, 55.70764765], [37.417880885, 55.70756927], [37.4178221, 55.707502687], [37.417763026, 55.707573942], [37.417821793, 55.70764765]]], type=Polygon}], type=GeometryCollection}</t>
  </si>
  <si>
    <t>Могила – Лусто Михаил Васильевич (1921–1979), Герой Советского Союза</t>
  </si>
  <si>
    <t>80d5e3b5-56f9-11e2-965f-005056806bb6</t>
  </si>
  <si>
    <t>Могила – Михеев Павел Антонович (1915–1981), Герой Советского Союза</t>
  </si>
  <si>
    <t>80d5e3c8-56f9-11e2-965f-005056806bb6</t>
  </si>
  <si>
    <t>Могила - Демин Никита Степанович (1910-1989), Герой Советского Союза</t>
  </si>
  <si>
    <t>80d5e3d5-56f9-11e2-965f-005056806bb6</t>
  </si>
  <si>
    <t>Кунцевское кладбище, участок 10</t>
  </si>
  <si>
    <t>Могила – Аронова Раиса Ермолаевна (1920–1982), Герой Советского Союза</t>
  </si>
  <si>
    <t>80d5e3f1-56f9-11e2-965f-005056806bb6</t>
  </si>
  <si>
    <t>Кунцевское кладбище, участок 9-3</t>
  </si>
  <si>
    <t>Могила – Собковский Григорий Платонович (1921–1977), Герой Советского Союза</t>
  </si>
  <si>
    <t>80d5e414-56f9-11e2-965f-005056806bb6</t>
  </si>
  <si>
    <t>Могила - Маркова (Джунковская) Галина Ивановна (1922-1985), Герой Советского Союза</t>
  </si>
  <si>
    <t>80d5e4a2-56f9-11e2-965f-005056806bb6</t>
  </si>
  <si>
    <t>Могила – Шевцов Александр Григорьевич (1918–1988), генерал–полковник авиации, Герой Советского Союза</t>
  </si>
  <si>
    <t>80d5e4b7-56f9-11e2-965f-005056806bb6</t>
  </si>
  <si>
    <t>{geometries=[{coordinates=[37.417826179, 55.707570646], type=Point}, {coordinates=[[[37.417823885, 55.707611103], [37.417867315, 55.707573347], [37.417833743, 55.707525796], [37.417779772, 55.707572338], [37.417823885, 55.707611103]]], type=Polygon}], type=GeometryCollection}</t>
  </si>
  <si>
    <t>{coordinates=[37.417828465, 55.707549067], type=Point}</t>
  </si>
  <si>
    <t>Могила – Сокольский Александр Кузьмич (1904–1979), Герой Советского Союза</t>
  </si>
  <si>
    <t>80d5e514-56f9-11e2-965f-005056806bb6</t>
  </si>
  <si>
    <t>Могила – Кирсанов Владимир Михайлович (1923–1988), Герой Советского Союза</t>
  </si>
  <si>
    <t>80d5e539-56f9-11e2-965f-005056806bb6</t>
  </si>
  <si>
    <t>Могила - Гладков Василий Федорович (1900-1981), Герой Советского Союза</t>
  </si>
  <si>
    <t>80d5e548-56f9-11e2-965f-005056806bb6</t>
  </si>
  <si>
    <t>Северный флигель (конюшни), 1784–1786 гг.</t>
  </si>
  <si>
    <t>80d5e5e7-56f9-11e2-965f-005056806bb6</t>
  </si>
  <si>
    <t>Северный флигель (конюшни) и южный флигель (манеж) городской усадьбы Дом Пашкова, 1784–1786 гг.</t>
  </si>
  <si>
    <t>улица Воздвиженка, дом 3/5, строение 1</t>
  </si>
  <si>
    <t>{coordinates=[[[37.607864983, 55.750262368], [37.608196861, 55.750204594], [37.608313052, 55.750182038], [37.608393434, 55.750167597], [37.608524413, 55.750143394], [37.608455986, 55.750040001], [37.608439987, 55.75001307], [37.607908273, 55.750113428], [37.607785014, 55.750136692], [37.607864983, 55.750262368]]], type=Polygon}</t>
  </si>
  <si>
    <t>{coordinates=[37.608154671, 55.750140043], type=Point}</t>
  </si>
  <si>
    <t>Могила – Филиппенко Николай Михайлович (1907–1981), Герой Советского Союза</t>
  </si>
  <si>
    <t>80d5e631-56f9-11e2-965f-005056806bb6</t>
  </si>
  <si>
    <t>Могила - Жучков Тихон Свиридович (1922-1987), Герой Советского Союза</t>
  </si>
  <si>
    <t>86dc74bd-56f9-11e2-965f-005056806bb6</t>
  </si>
  <si>
    <t>Могила – Лузгин Алексей Андреевич (1920–1977), Герой Советского Союза</t>
  </si>
  <si>
    <t>86dc74d9-56f9-11e2-965f-005056806bb6</t>
  </si>
  <si>
    <t>ЗАО, муниципальный округ Можайский, Рябиновая ул., д., 16 (Кунцевское кладбище, участок 10)</t>
  </si>
  <si>
    <t>Могила – Соловьев Гавриил Иванович (1913–1982), Герой Советского Союза</t>
  </si>
  <si>
    <t>86dc74e2-56f9-11e2-965f-005056806bb6</t>
  </si>
  <si>
    <t>Могила - Котляр Феодосий Порфирьевич (1904-1980), Герой Советского Союза</t>
  </si>
  <si>
    <t>86dc7544-56f9-11e2-965f-005056806bb6</t>
  </si>
  <si>
    <t>Могила – Кравченко Федор Иосифович (1912–1988), Герой Советского Союза</t>
  </si>
  <si>
    <t>86dc75c1-56f9-11e2-965f-005056806bb6</t>
  </si>
  <si>
    <t>Могила – Кутейников Михаил Петрович (1903–1986), Герой Советского Союза</t>
  </si>
  <si>
    <t>86dc75c2-56f9-11e2-965f-005056806bb6</t>
  </si>
  <si>
    <t>Могила – Романенко Петр Логвинович (1905–1985), Герой Советского Союза</t>
  </si>
  <si>
    <t>86dc7657-56f9-11e2-965f-005056806bb6</t>
  </si>
  <si>
    <t>Могила – Пестров Борис Алексеевич (1922–1989), Герой Советского Союза</t>
  </si>
  <si>
    <t>86dc7699-56f9-11e2-965f-005056806bb6</t>
  </si>
  <si>
    <t>Могила – Даниленко Николай Никитович (1922–1987), Герой Советского Союза</t>
  </si>
  <si>
    <t>86dc76ca-56f9-11e2-965f-005056806bb6</t>
  </si>
  <si>
    <t>Могила – Ковтунов Георгий Никитович (1918–1987), Герой Советского Союза</t>
  </si>
  <si>
    <t>86dc76de-56f9-11e2-965f-005056806bb6</t>
  </si>
  <si>
    <t>Могила – Алейников Сергей Петрович (1909–1983), Герой Советского Союза</t>
  </si>
  <si>
    <t>86dc774c-56f9-11e2-965f-005056806bb6</t>
  </si>
  <si>
    <t>Могила - Архипов Василий Сергеевич (1906-1985), Дважды Герой Советского Союза</t>
  </si>
  <si>
    <t>8ce3063b-56f9-11e2-965f-005056806bb6</t>
  </si>
  <si>
    <t>Могила - Позняк Виктор Генрихович (1901-1983), генерал-лейтенант, Герой Советского Союза</t>
  </si>
  <si>
    <t>8ce306c0-56f9-11e2-965f-005056806bb6</t>
  </si>
  <si>
    <t>Могила – Мишин Иван Иванович (1909–1981), Герой Советского Союза</t>
  </si>
  <si>
    <t>8ce30702-56f9-11e2-965f-005056806bb6</t>
  </si>
  <si>
    <t>Могила – Кривошеин Семен Моисеевич (1899–1978), Герой Советского Союза</t>
  </si>
  <si>
    <t>8ce30756-56f9-11e2-965f-005056806bb6</t>
  </si>
  <si>
    <t>Могила - Козорезов Андрей Акимович (1918-1986), Герой Советского Союза</t>
  </si>
  <si>
    <t>8ce3078e-56f9-11e2-965f-005056806bb6</t>
  </si>
  <si>
    <t>Могила - Карлов Валентин Андреевич (1923-1976), Герой Советского Союза</t>
  </si>
  <si>
    <t>8ce307fb-56f9-11e2-965f-005056806bb6</t>
  </si>
  <si>
    <t>Могила - Козиев Анатолий Гаврилович (1906-1985), Герой Советского Союза</t>
  </si>
  <si>
    <t>8ce30813-56f9-11e2-965f-005056806bb6</t>
  </si>
  <si>
    <t>Могила – Крахмаль Алексей Семенович (1911–1987), Герой Советского Союза</t>
  </si>
  <si>
    <t>8ce30836-56f9-11e2-965f-005056806bb6</t>
  </si>
  <si>
    <t>Могила – Бабий Василий Васильевич (1920–1986), Герой Советского Союза</t>
  </si>
  <si>
    <t>8ce3084e-56f9-11e2-965f-005056806bb6</t>
  </si>
  <si>
    <t>Кунцевское кладбище, участок 9-2</t>
  </si>
  <si>
    <t>Могила - Истрашкин Владимир Иванович (1916-1987), Герой Советского Союза</t>
  </si>
  <si>
    <t>8ce308c8-56f9-11e2-965f-005056806bb6</t>
  </si>
  <si>
    <t>Могила – Харитонов Николай Васильевич (1920–1988), полковник, летчик, Герой Советского Союза</t>
  </si>
  <si>
    <t>9319462e-56f9-11e2-965f-005056806bb6</t>
  </si>
  <si>
    <t>Могила - Чупиков Павел Федорович (1913-1987), генерал-полковник авиации, Герой Советского Союза</t>
  </si>
  <si>
    <t>931946cf-56f9-11e2-965f-005056806bb6</t>
  </si>
  <si>
    <t>{geometries=[{coordinates=[37.41782291, 55.707573674], type=Point}, {coordinates=[[[37.417823454, 55.707614431], [37.417865207, 55.707574772], [37.417824899, 55.707528878], [37.417778078, 55.707576614], [37.417823454, 55.707614431]]], type=Polygon}], type=GeometryCollection}</t>
  </si>
  <si>
    <t>{coordinates=[37.417823722, 55.707551825], type=Point}</t>
  </si>
  <si>
    <t>Могила - Киселев Иван Михайлович (1919-1987), Герой Советского Союза</t>
  </si>
  <si>
    <t>93194708-56f9-11e2-965f-005056806bb6</t>
  </si>
  <si>
    <t>Могила – Коваленко Александр Андреевич (1909–1984), Герой Советского Союза</t>
  </si>
  <si>
    <t>93194738-56f9-11e2-965f-005056806bb6</t>
  </si>
  <si>
    <t>Могила - Чепелюк Сергей Георгиевич (1921-1985), генерал-майор авиации, Герой Советского Союза</t>
  </si>
  <si>
    <t>931947bf-56f9-11e2-965f-005056806bb6</t>
  </si>
  <si>
    <t>{geometries=[{coordinates=[37.417823751, 55.707573496], type=Point}, {coordinates=[[[37.417820916, 55.70762037], [37.417863522, 55.707575959], [37.41782954, 55.707523178], [37.417781029, 55.707574477], [37.417820916, 55.70762037]]], type=Polygon}], type=GeometryCollection}</t>
  </si>
  <si>
    <t>{coordinates=[37.417825669, 55.707548827], type=Point}</t>
  </si>
  <si>
    <t>Могила - Андрющенко Сергей Александрович (1912-1980), Герой Советского Союза</t>
  </si>
  <si>
    <t>931947e4-56f9-11e2-965f-005056806bb6</t>
  </si>
  <si>
    <t>Кунцевское кладбище, участок 9-4</t>
  </si>
  <si>
    <t>Могила – Новиков Василий Михайлович (1910–1979), Герой Советского Союза</t>
  </si>
  <si>
    <t>93194816-56f9-11e2-965f-005056806bb6</t>
  </si>
  <si>
    <t>Могила - Чоловский Константин Захарович (1915-1981), Герой Советского Союза</t>
  </si>
  <si>
    <t>93194828-56f9-11e2-965f-005056806bb6</t>
  </si>
  <si>
    <t>Могила - Милюков Владимир Александрович (1923-1980), Герой Советского Союза</t>
  </si>
  <si>
    <t>931948e8-56f9-11e2-965f-005056806bb6</t>
  </si>
  <si>
    <t>Могила - Шилин Афанасий Петрович (1924-1982), Дважды Герой Советского Союза</t>
  </si>
  <si>
    <t>9319490e-56f9-11e2-965f-005056806bb6</t>
  </si>
  <si>
    <t>Могила - Кузьмин Сергей Евдокимович (1910-1989), Герой Советского Союза</t>
  </si>
  <si>
    <t>9319491b-56f9-11e2-965f-005056806bb6</t>
  </si>
  <si>
    <t>Могила – Кулаков Константин Федорович (1920–1982), Герой Советского Союза</t>
  </si>
  <si>
    <t>93194952-56f9-11e2-965f-005056806bb6</t>
  </si>
  <si>
    <t>Могила - Балякин Леонид Николаевич (1915-1981), Герой Советского Союза</t>
  </si>
  <si>
    <t>931949a2-56f9-11e2-965f-005056806bb6</t>
  </si>
  <si>
    <t>Могила - Григорович Леонид Андреевич (1916-1979), Герой Советского Союза</t>
  </si>
  <si>
    <t>9975ac72-56f9-11e2-965f-005056806bb6</t>
  </si>
  <si>
    <t>Могила - Волкенштейн Сергей Сергеевич (1900-1977), Герой Советского Союза</t>
  </si>
  <si>
    <t>9975ac81-56f9-11e2-965f-005056806bb6</t>
  </si>
  <si>
    <t>Могила - Молоков Василий Сергеевич (1895-1982), Герой Советского Союза</t>
  </si>
  <si>
    <t>9975ad0c-56f9-11e2-965f-005056806bb6</t>
  </si>
  <si>
    <t>Могила - Шумилов Иван Петрович (1919-1987), полковник, летчик, Герой Советского Союза</t>
  </si>
  <si>
    <t>9975ad75-56f9-11e2-965f-005056806bb6</t>
  </si>
  <si>
    <t>Могила - Казарцев Александр Игнатьевич (1901-1985), Герой Советского Союза</t>
  </si>
  <si>
    <t>9975ad80-56f9-11e2-965f-005056806bb6</t>
  </si>
  <si>
    <t>Могила – Мусатов Илья Иванович (1920–1984), Герой Советского Союза</t>
  </si>
  <si>
    <t>9975adba-56f9-11e2-965f-005056806bb6</t>
  </si>
  <si>
    <t>Могила - Пантелеев Лев Николаевич (1910-1980), Герой Советского Союза</t>
  </si>
  <si>
    <t>9975adbc-56f9-11e2-965f-005056806bb6</t>
  </si>
  <si>
    <t>Могила - Комаров Владимир Николаевич (1904-1976), Герой Советского Союза</t>
  </si>
  <si>
    <t>9975adbe-56f9-11e2-965f-005056806bb6</t>
  </si>
  <si>
    <t>Могила - Онуприенко Дмитрий Платонович (1906-1977), Герой Советского Союза</t>
  </si>
  <si>
    <t>9975ae00-56f9-11e2-965f-005056806bb6</t>
  </si>
  <si>
    <t>Могила – Войтекайтес Анатолий Николаевич (1914–1979), Герой Советского Союза</t>
  </si>
  <si>
    <t>9975ae0f-56f9-11e2-965f-005056806bb6</t>
  </si>
  <si>
    <t>Могила – Макаров Алексей Трифонович (1922–1988), Герой Советского Союза</t>
  </si>
  <si>
    <t>9975ae37-56f9-11e2-965f-005056806bb6</t>
  </si>
  <si>
    <t>Могила – Брандыс Анатолий Яковлевич (1923–1988), Дважды Герой Советского Союза</t>
  </si>
  <si>
    <t>9975aea5-56f9-11e2-965f-005056806bb6</t>
  </si>
  <si>
    <t>Могила – Петров Иван Васильевич (1918–1977), Герой Советского Союза</t>
  </si>
  <si>
    <t>9fbc9e44-56f9-11e2-965f-005056806bb6</t>
  </si>
  <si>
    <t>Могила Семенова Александра Федоровича (1912-1979), генерал-лейтенанта авиации, Героя Советского Союза</t>
  </si>
  <si>
    <t>9fbc9e5e-56f9-11e2-965f-005056806bb6</t>
  </si>
  <si>
    <t>Кунцевское кладбище, уч. 9</t>
  </si>
  <si>
    <t>{geometries=[{coordinates=[37.417823128, 55.707569634], type=Point}, {coordinates=[[[37.417823459, 55.707612292], [37.417861425, 55.707572156], [37.417825332, 55.707522464], [37.417782298, 55.707571627], [37.417823459, 55.707612292]]], type=Polygon}], type=GeometryCollection}</t>
  </si>
  <si>
    <t>{coordinates=[37.417823501, 55.707547045], type=Point}</t>
  </si>
  <si>
    <t>Могила - Семенов Николай Федорович (1904-1980), Герой Советского Союза</t>
  </si>
  <si>
    <t>9fbc9e67-56f9-11e2-965f-005056806bb6</t>
  </si>
  <si>
    <t>Могила - Бутков Василий Васильевич (1901-1981), Герой Советского Союза</t>
  </si>
  <si>
    <t>9fbc9e79-56f9-11e2-965f-005056806bb6</t>
  </si>
  <si>
    <t>Могила – Бронников Михаил Максимович (1911–1983), Герой Советского Союза</t>
  </si>
  <si>
    <t>9fbc9e95-56f9-11e2-965f-005056806bb6</t>
  </si>
  <si>
    <t>Кунцевское кладбище, участок 10-7</t>
  </si>
  <si>
    <t>{geometries=[{coordinates=[37.417823748, 55.707574922], type=Point}, {coordinates=[[[37.417823425, 55.707628215], [37.417865201, 55.707577623], [37.417828711, 55.707517237], [37.417777657, 55.707576614], [37.417823425, 55.707628215]]], type=Polygon}], type=GeometryCollection}</t>
  </si>
  <si>
    <t>{coordinates=[37.417824917, 55.707546925], type=Point}</t>
  </si>
  <si>
    <t>Могила – Елисов Павел Александрович (1923–1987), Герой Советского Союза</t>
  </si>
  <si>
    <t>9fbc9f19-56f9-11e2-965f-005056806bb6</t>
  </si>
  <si>
    <t>Могила - Смирнов Алексей Семенович (1917-1987), Дважды Герой Советского Союза</t>
  </si>
  <si>
    <t>9fbc9fa5-56f9-11e2-965f-005056806bb6</t>
  </si>
  <si>
    <t>Могила - Стадничук Николай Михайлович (1913-1980), Герой Советского Союза</t>
  </si>
  <si>
    <t>9fbc9fb1-56f9-11e2-965f-005056806bb6</t>
  </si>
  <si>
    <t>{geometries=[{coordinates=[37.417820595, 55.707574029], type=Point}, {coordinates=[[[37.41782215, 55.707634866], [37.4178711, 55.7075743], [37.417820307, 55.707511767], [37.417768821, 55.707575183], [37.41782215, 55.707634866]]], type=Polygon}], type=GeometryCollection}</t>
  </si>
  <si>
    <t>{coordinates=[37.417820313, 55.707543033], type=Point}</t>
  </si>
  <si>
    <t>Могила - Гетьман Семен Григорьевич (1903-1985), Герой Советского Союза</t>
  </si>
  <si>
    <t>9fbc9fce-56f9-11e2-965f-005056806bb6</t>
  </si>
  <si>
    <t>{geometries=[{coordinates=[37.417821753, 55.707573911], type=Point}, {coordinates=[[[37.417822156, 55.707632015], [37.41787026, 55.7075743], [37.417822404, 55.707514619], [37.41777219, 55.70757471], [37.417822156, 55.707632015]]], type=Polygon}], type=GeometryCollection}</t>
  </si>
  <si>
    <t>{coordinates=[37.4178219, 55.707544459], type=Point}</t>
  </si>
  <si>
    <t>Могила – Селиванов Иван Павлович (1903–1984), Герой Советского Союза</t>
  </si>
  <si>
    <t>9fbc9fee-56f9-11e2-965f-005056806bb6</t>
  </si>
  <si>
    <t>{geometries=[{coordinates=[37.417820276, 55.707575395], type=Point}, {coordinates=[[[37.417821301, 55.707637481], [37.417870253, 55.707577865], [37.417822413, 55.707510342], [37.417767138, 55.707575893], [37.417821301, 55.707637481]]], type=Polygon}], type=GeometryCollection}</t>
  </si>
  <si>
    <t>{coordinates=[37.417820205, 55.707543117], type=Point}</t>
  </si>
  <si>
    <t>Могила – Андрющенко Владимир Кузьмич (1919–1986), Герой Советского Союза</t>
  </si>
  <si>
    <t>a5e95498-56f9-11e2-965f-005056806bb6</t>
  </si>
  <si>
    <t>{geometries=[{coordinates=[37.417822484, 55.70757605], type=Point}, {coordinates=[[[37.417822158, 55.707630828], [37.417860992, 55.70757762], [37.417828287, 55.7075189], [37.417778498, 55.707576851], [37.417822158, 55.707630828]]], type=Polygon}], type=GeometryCollection}</t>
  </si>
  <si>
    <t>{coordinates=[37.417823909, 55.707547875], type=Point}</t>
  </si>
  <si>
    <t>Могила – Горегляд Леонид Иванович (1916–1986), Герой Советского Союза</t>
  </si>
  <si>
    <t>a5e954a0-56f9-11e2-965f-005056806bb6</t>
  </si>
  <si>
    <t>{geometries=[{coordinates=[37.417823964, 55.707572961], type=Point}, {coordinates=[[[37.417823852, 55.707626313], [37.417868991, 55.707576438], [37.417827453, 55.707515573], [37.41777556, 55.707573523], [37.417823852, 55.707626313]]], type=Polygon}], type=GeometryCollection}</t>
  </si>
  <si>
    <t>{coordinates=[37.417824367, 55.707544548], type=Point}</t>
  </si>
  <si>
    <t>Могила – Голубов Анатолий Емельянович (1908–1978), Герой Советского Союза</t>
  </si>
  <si>
    <t>a5e954cf-56f9-11e2-965f-005056806bb6</t>
  </si>
  <si>
    <t>Могила – Фомин Николай Сергеевич (1895–1987), генерал–полковник артиллерии, Герой Советского Союза</t>
  </si>
  <si>
    <t>a5e9552e-56f9-11e2-965f-005056806bb6</t>
  </si>
  <si>
    <t>{geometries=[{coordinates=[37.41782123, 55.707571474], type=Point}, {coordinates=[[[37.417821348, 55.707615141], [37.41786268, 55.707575008], [37.417824493, 55.707521511], [37.4177764, 55.707574236], [37.417821348, 55.707615141]]], type=Polygon}], type=GeometryCollection}</t>
  </si>
  <si>
    <t>{coordinates=[37.417821879, 55.707547873], type=Point}</t>
  </si>
  <si>
    <t>Могила - Логвиненко Алексей Павлович (1922-1985), Герой Советского Союза</t>
  </si>
  <si>
    <t>a5e9556c-56f9-11e2-965f-005056806bb6</t>
  </si>
  <si>
    <t>{geometries=[{coordinates=[37.417824067, 55.707573496], type=Point}, {coordinates=[[[37.417824256, 55.707633443], [37.417872783, 55.707574538], [37.417829146, 55.70751106], [37.417770085, 55.707574945], [37.417824256, 55.707633443]]], type=Polygon}], type=GeometryCollection}</t>
  </si>
  <si>
    <t>{coordinates=[37.417825384, 55.707542799], type=Point}</t>
  </si>
  <si>
    <t>Могила - Добровольский Ерофей Владимирович (1903-1987), Герой Советского Союза</t>
  </si>
  <si>
    <t>a5e9557a-56f9-11e2-965f-005056806bb6</t>
  </si>
  <si>
    <t>Могила - Румянцев Иван Николаевич (1903-1987), Герой Советского Союза</t>
  </si>
  <si>
    <t>a5e95636-56f9-11e2-965f-005056806bb6</t>
  </si>
  <si>
    <t>{geometries=[{coordinates=[37.417821232, 55.707571296], type=Point}, {coordinates=[[[37.417820903, 55.707626311], [37.417868579, 55.707572872], [37.417824093, 55.707512718], [37.417771352, 55.707573283], [37.417820903, 55.707626311]]], type=Polygon}], type=GeometryCollection}</t>
  </si>
  <si>
    <t>{coordinates=[37.417822119, 55.707542795], type=Point}</t>
  </si>
  <si>
    <t>Могила – Гусев Александр Иванович (1910–1978), Герой Советского Союза</t>
  </si>
  <si>
    <t>a5e956c9-56f9-11e2-965f-005056806bb6</t>
  </si>
  <si>
    <t>{geometries=[{coordinates=[37.417821648, 55.707573316], type=Point}, {coordinates=[[[37.417822156, 55.707631778], [37.417870258, 55.707575489], [37.417821988, 55.707512242], [37.417772192, 55.707573757], [37.417822156, 55.707631778]]], type=Polygon}], type=GeometryCollection}</t>
  </si>
  <si>
    <t>{coordinates=[37.417821276, 55.707542999], type=Point}</t>
  </si>
  <si>
    <t>Могила – Копытин Михаил Васильевич (1920–1986), Герой Советского Союза</t>
  </si>
  <si>
    <t>abed83bf-56f9-11e2-965f-005056806bb6</t>
  </si>
  <si>
    <t>{geometries=[{coordinates=[37.417822913, 55.70757201], type=Point}, {coordinates=[[[37.417822603, 55.707619182], [37.417873204, 55.707574539], [37.417827861, 55.707521039], [37.417767984, 55.70757328], [37.417822603, 55.707619182]]], type=Polygon}], type=GeometryCollection}</t>
  </si>
  <si>
    <t>{coordinates=[37.417823961, 55.707547159], type=Point}</t>
  </si>
  <si>
    <t>Могила – Сачков Михаил Иванович (1918–1973), Герой Советского Союза</t>
  </si>
  <si>
    <t>abed83c0-56f9-11e2-965f-005056806bb6</t>
  </si>
  <si>
    <t>Кунцевское кладбище, участок 1</t>
  </si>
  <si>
    <t>{geometries=[{coordinates=[37.41782354, 55.707573971], type=Point}, {coordinates=[[[37.417824263, 55.707630116], [37.417870254, 55.707577389], [37.417828717, 55.707514147], [37.417770928, 55.707574233], [37.417824263, 55.707630116]]], type=Polygon}], type=GeometryCollection}</t>
  </si>
  <si>
    <t>{coordinates=[37.417824136, 55.70754419], type=Point}</t>
  </si>
  <si>
    <t>Могила – Кохов Николай Степанович (1919–1980), Герой Советского Союза</t>
  </si>
  <si>
    <t>abed842d-56f9-11e2-965f-005056806bb6</t>
  </si>
  <si>
    <t>{geometries=[{coordinates=[37.417819545, 55.707573077], type=Point}, {coordinates=[[[37.417817956, 55.707627735], [37.41786647, 55.707575486], [37.41782409, 55.707514144], [37.417769663, 55.707574945], [37.417817956, 55.707627735]]], type=Polygon}], type=GeometryCollection}</t>
  </si>
  <si>
    <t>{coordinates=[37.417820985, 55.707544544], type=Point}</t>
  </si>
  <si>
    <t>Могила - Бирюков Николай Иванович (1901-1980), Герой Советского Союза</t>
  </si>
  <si>
    <t>abed84ac-56f9-11e2-965f-005056806bb6</t>
  </si>
  <si>
    <t>{geometries=[{coordinates=[37.417841009, 55.70757329], type=Point}, {coordinates=[[[37.417823007, 55.707627501], [37.417874886, 55.707575729], [37.417875308, 55.707574779], [37.41787531, 55.707574066], [37.417825777, 55.707511531], [37.417771767, 55.707576134], [37.417823007, 55.707627501]]], type=Polygon}], type=GeometryCollection}</t>
  </si>
  <si>
    <t>{coordinates=[37.41782509, 55.707542798], type=Point}</t>
  </si>
  <si>
    <t>Могила - Медведев Николай Яковлевич (1922-1985), Герой Советского Союза</t>
  </si>
  <si>
    <t>abed84cc-56f9-11e2-965f-005056806bb6</t>
  </si>
  <si>
    <t>{geometries=[{coordinates=[37.417823548, 55.707570407], type=Point}, {coordinates=[[[37.417822589, 55.707625838], [37.417871946, 55.7075724], [37.41782662, 55.707510582], [37.417773036, 55.707572808], [37.417822589, 55.707625838]]], type=Polygon}], type=GeometryCollection}</t>
  </si>
  <si>
    <t>{coordinates=[37.417824643, 55.707541491], type=Point}</t>
  </si>
  <si>
    <t>Могила - Мельников Семен Иванович (1902-1984), Герой Советского Союза</t>
  </si>
  <si>
    <t>abed8517-56f9-11e2-965f-005056806bb6</t>
  </si>
  <si>
    <t>{geometries=[{coordinates=[37.417823021, 55.707570822], type=Point}, {coordinates=[[[37.41782176, 55.707619658], [37.417874045, 55.707575015], [37.417826194, 55.707513671], [37.417770085, 55.707574945], [37.41782176, 55.707619658]]], type=Polygon}], type=GeometryCollection}</t>
  </si>
  <si>
    <t>{coordinates=[37.417824116, 55.707544308], type=Point}</t>
  </si>
  <si>
    <t>Могила - Марковцев Степан Харитонович (1911-1982), Герой Советского Союза</t>
  </si>
  <si>
    <t>abed851a-56f9-11e2-965f-005056806bb6</t>
  </si>
  <si>
    <t>{geometries=[{coordinates=[37.417823118, 55.707574506], type=Point}, {coordinates=[[[37.417820508, 55.707614666], [37.417863099, 55.707576195], [37.417827839, 55.707531733], [37.417781027, 55.707575429], [37.417820508, 55.707614666]]], type=Polygon}], type=GeometryCollection}</t>
  </si>
  <si>
    <t>{coordinates=[37.417824799, 55.707553581], type=Point}</t>
  </si>
  <si>
    <t>Могила - Руссиянов Иван Никитич (1900-1984), Герой Советского Союза</t>
  </si>
  <si>
    <t>abed854a-56f9-11e2-965f-005056806bb6</t>
  </si>
  <si>
    <t>Кунцевское кладбище - Могила - Руссиянов Иван Никитич (1900-1984), Герой Советского Союза</t>
  </si>
  <si>
    <t>ЗАО, муниципальный округ Можайский, Рябиновая ул., д. 20, (Кунцевское кладбище, участок )</t>
  </si>
  <si>
    <t>{geometries=[{coordinates=[37.417822633, 55.707585342], type=Point}, {coordinates=[[[37.417821918, 55.707624672], [37.417866609, 55.707588105], [37.417828404, 55.707542689], [37.417773599, 55.707585903], [37.417821918, 55.707624672]]], type=Polygon}], type=GeometryCollection}</t>
  </si>
  <si>
    <t>{coordinates=[37.417823791, 55.707564296], type=Point}</t>
  </si>
  <si>
    <t>Могила – Воеводин Леонид Михайловича (1911–1983), Героя Советского Союза</t>
  </si>
  <si>
    <t>abed8551-56f9-11e2-965f-005056806bb6</t>
  </si>
  <si>
    <t>{geometries=[{coordinates=[37.417820064, 55.707575692], type=Point}, {coordinates=[[[37.417820918, 55.707619181], [37.417867309, 55.707575961], [37.417821528, 55.707530065], [37.417770501, 55.707577559], [37.417820918, 55.707619181]]], type=Polygon}], type=GeometryCollection}</t>
  </si>
  <si>
    <t>{coordinates=[37.417820646, 55.707553013], type=Point}</t>
  </si>
  <si>
    <t>Могила - Черноротов Василий Иванович (1926-1983), полный кавалер ордена Славы</t>
  </si>
  <si>
    <t>abed85aa-56f9-11e2-965f-005056806bb6</t>
  </si>
  <si>
    <t>Кунцевское кладбище, участок 8</t>
  </si>
  <si>
    <t>{geometries=[{coordinates=[37.417819964, 55.707573553], type=Point}, {coordinates=[[[37.417820511, 55.707613003], [37.417860576, 55.707575482], [37.41782195, 55.707530066], [37.417776817, 55.707575663], [37.417820511, 55.707613003]]], type=Polygon}], type=GeometryCollection}</t>
  </si>
  <si>
    <t>{coordinates=[37.417820368, 55.707552774], type=Point}</t>
  </si>
  <si>
    <t>Могила - Ларюшин Евгений Иванович (1934-1985), Герой Советского Союза</t>
  </si>
  <si>
    <t>abed85bf-56f9-11e2-965f-005056806bb6</t>
  </si>
  <si>
    <t>Кунцевское кладбище - Могила - Ларюшин Евгений Иванович (1934-1985), Герой Советского Союза</t>
  </si>
  <si>
    <t>{geometries=[{coordinates=[37.417834845, 55.707582142], type=Point}, {coordinates=[[[37.417821899, 55.707633939], [37.417867044, 55.707581926], [37.417866622, 55.707582162], [37.417866623, 55.707581451], [37.417819593, 55.70752985], [37.417767289, 55.707583522], [37.417821899, 55.707633939]]], type=Polygon}], type=GeometryCollection}</t>
  </si>
  <si>
    <t>{coordinates=[37.417817849, 55.707581688], type=Point}</t>
  </si>
  <si>
    <t>Могила – Андреев Андрей Матвеевич (1904–1983), Герой Советского Союза</t>
  </si>
  <si>
    <t>b249e9e6-56f9-11e2-965f-005056806bb6</t>
  </si>
  <si>
    <t>Кунцевское кладбище, участок 9-1</t>
  </si>
  <si>
    <t>{geometries=[{coordinates=[37.417821759, 55.707570227], type=Point}, {coordinates=[[[37.41782094, 55.707608724], [37.417866053, 55.707572871], [37.417823222, 55.707525789], [37.417776822, 55.707573523], [37.41782094, 55.707608724]]], type=Polygon}], type=GeometryCollection}</t>
  </si>
  <si>
    <t>{coordinates=[37.417822488, 55.70754933], type=Point}</t>
  </si>
  <si>
    <t>Могила - Чугунов Иван Яковлевич (1921-1978), генерал-майор танковых войск, Герой Советского Союза</t>
  </si>
  <si>
    <t>b249ea10-56f9-11e2-965f-005056806bb6</t>
  </si>
  <si>
    <t>{geometries=[{coordinates=[37.417817124, 55.707572719], type=Point}, {coordinates=[[[37.417820059, 55.707627499], [37.417860156, 55.707575006], [37.417819458, 55.707513904], [37.417768823, 55.707574468], [37.417820059, 55.707627499]]], type=Polygon}], type=GeometryCollection}</t>
  </si>
  <si>
    <t>{coordinates=[37.417816884, 55.707544186], type=Point}</t>
  </si>
  <si>
    <t>Могила – Антипов Петр Федорович (1919–1984), Герой Советского Союза</t>
  </si>
  <si>
    <t>b249ea15-56f9-11e2-965f-005056806bb6</t>
  </si>
  <si>
    <t>Кунцевское кладбище, участок 9-1 8</t>
  </si>
  <si>
    <t>{geometries=[{coordinates=[37.417822701, 55.707573139], type=Point}, {coordinates=[[[37.417822186, 55.707617518], [37.417866468, 55.707576437], [37.417827015, 55.707523176], [37.417775135, 55.707575425], [37.417822186, 55.707617518]]], type=Polygon}], type=GeometryCollection}</t>
  </si>
  <si>
    <t>{coordinates=[37.417823721, 55.7075493], type=Point}</t>
  </si>
  <si>
    <t>Могила – Жук Александр Афанасьевич (1918–1983), Герой Советского Союза</t>
  </si>
  <si>
    <t>b249ea20-56f9-11e2-965f-005056806bb6</t>
  </si>
  <si>
    <t>{geometries=[{coordinates=[37.417823858, 55.707572724], type=Point}, {coordinates=[[[37.417820501, 55.707617756], [37.417866889, 55.707575487], [37.417827855, 55.707524129], [37.417780189, 55.707573526], [37.417820501, 55.707617756]]], type=Polygon}], type=GeometryCollection}</t>
  </si>
  <si>
    <t>{coordinates=[37.417825324, 55.707548827], type=Point}</t>
  </si>
  <si>
    <t>Могила – Хрусталев Павел Павлович (1917–1975), полковник, летчик, Герой Советского Союза</t>
  </si>
  <si>
    <t>b249ea4d-56f9-11e2-965f-005056806bb6</t>
  </si>
  <si>
    <t>Могила - Бритиков Алексей Петрович (1917-1978), Герой Советского Союза</t>
  </si>
  <si>
    <t>b249ea6d-56f9-11e2-965f-005056806bb6</t>
  </si>
  <si>
    <t>{geometries=[{coordinates=[37.417822491, 55.707572485], type=Point}, {coordinates=[[[37.417822609, 55.707616092], [37.417861837, 55.70757572], [37.417825332, 55.707522701], [37.417780185, 55.707575428], [37.417822609, 55.707616092]]], type=Polygon}], type=GeometryCollection}</t>
  </si>
  <si>
    <t>{coordinates=[37.417823121, 55.707549064], type=Point}</t>
  </si>
  <si>
    <t>Могила – Куличев Иван Андреевич (1920–1979), Герой Советского Союза</t>
  </si>
  <si>
    <t>b249ea78-56f9-11e2-965f-005056806bb6</t>
  </si>
  <si>
    <t>{geometries=[{coordinates=[37.417822909, 55.707574149], type=Point}, {coordinates=[[[37.417820912, 55.707622034], [37.417865621, 55.707578337], [37.417828282, 55.707521277], [37.417776819, 55.70757495], [37.417820912, 55.707622034]]], type=Polygon}], type=GeometryCollection}</t>
  </si>
  <si>
    <t>{coordinates=[37.417824197, 55.707548113], type=Point}</t>
  </si>
  <si>
    <t>Могила - Панженский Алексей Афанасьевич (1922-1981), Герой Советского Союза</t>
  </si>
  <si>
    <t>b249eb15-56f9-11e2-965f-005056806bb6</t>
  </si>
  <si>
    <t>{geometries=[{coordinates=[37.417823229, 55.70757207], type=Point}, {coordinates=[[[37.417823022, 55.707620134], [37.417871521, 55.707574538], [37.417827445, 55.707519376], [37.417770928, 55.707574233], [37.417823022, 55.707620134]]], type=Polygon}], type=GeometryCollection}</t>
  </si>
  <si>
    <t>{coordinates=[37.417824274, 55.707546804], type=Point}</t>
  </si>
  <si>
    <t>Могила – Маковский Иосиф Исаакович (1918–1986), Герой Советского Союза</t>
  </si>
  <si>
    <t>b249eb23-56f9-11e2-965f-005056806bb6</t>
  </si>
  <si>
    <t>{geometries=[{coordinates=[37.417818501, 55.707568859], type=Point}, {coordinates=[[[37.41781841, 55.707611575], [37.417854269, 55.707572388], [37.417822394, 55.707519372], [37.417778929, 55.7075721], [37.41781841, 55.707611575]]], type=Polygon}], type=GeometryCollection}</t>
  </si>
  <si>
    <t>{coordinates=[37.417819453, 55.707545736], type=Point}</t>
  </si>
  <si>
    <t>Могила – Куфонин Сергей Федорович (1920–1979), Герой Советского Союза</t>
  </si>
  <si>
    <t>b249eba1-56f9-11e2-965f-005056806bb6</t>
  </si>
  <si>
    <t>{geometries=[{coordinates=[37.417834067, 55.707571899], type=Point}, {coordinates=[[[37.417826404, 55.707612768], [37.417866888, 55.707575724], [37.417867311, 55.707575011], [37.41782912, 55.707523178], [37.417780612, 55.707572813], [37.417826404, 55.707612768]]], type=Polygon}], type=GeometryCollection}</t>
  </si>
  <si>
    <t>{coordinates=[37.417826136, 55.707547995], type=Point}</t>
  </si>
  <si>
    <t>Жилой флигель с торговыми помещениями, 1839 г., 1850-1860-е гг., кон. XIX в., архитектор В.А.Балашов, техник архитектуры А.Н.Кнабе</t>
  </si>
  <si>
    <t>b249ebf3-56f9-11e2-965f-005056806bb6</t>
  </si>
  <si>
    <t>улица Маросейка, дом 2/15, строение 1</t>
  </si>
  <si>
    <t>{coordinates=[[[37.632671396, 55.757319921], [37.632747248, 55.757172224], [37.632771087, 55.757125807], [37.632598174, 55.7570977], [37.632502553, 55.757081636], [37.632461401, 55.757158923], [37.632410402, 55.757149996], [37.63234787, 55.757263682], [37.632402854, 55.757273503], [37.632671396, 55.757319921]]], type=Polygon}</t>
  </si>
  <si>
    <t>{coordinates=[37.632548393, 55.757217953], type=Point}</t>
  </si>
  <si>
    <t>Могила – Супонин Дмитрий Владимирович (1918–1984), Герой Советского Союза</t>
  </si>
  <si>
    <t>b249ebfa-56f9-11e2-965f-005056806bb6</t>
  </si>
  <si>
    <t>{geometries=[{coordinates=[37.417823124, 55.707571892], type=Point}, {coordinates=[[[37.417821349, 55.707614667], [37.417863522, 55.707575721], [37.417827438, 55.707522465], [37.417780187, 55.707574715], [37.417821349, 55.707614667]]], type=Polygon}], type=GeometryCollection}</t>
  </si>
  <si>
    <t>{coordinates=[37.417824476, 55.70754859], type=Point}</t>
  </si>
  <si>
    <t>Могила - Родинка Сергей Лаврентьевич (1916-1977), Герой Советского Союза</t>
  </si>
  <si>
    <t>b8e6b003-56f9-11e2-965f-005056806bb6</t>
  </si>
  <si>
    <t>{geometries=[{coordinates=[37.417822808, 55.70757201], type=Point}, {coordinates=[[[37.417822612, 55.707614905], [37.417863523, 55.707575484], [37.41782449, 55.707522938], [37.417780608, 55.707574715], [37.417822612, 55.707614905]]], type=Polygon}], type=GeometryCollection}</t>
  </si>
  <si>
    <t>{coordinates=[37.417823135, 55.707548826], type=Point}</t>
  </si>
  <si>
    <t>Могила – Коробов Михаил Николаевич (1925–1986), Герой Советского Союза</t>
  </si>
  <si>
    <t>b8e6b004-56f9-11e2-965f-005056806bb6</t>
  </si>
  <si>
    <t>{geometries=[{coordinates=[37.417822067, 55.707573614], type=Point}, {coordinates=[[[37.417820912, 55.707622271], [37.417864368, 55.70757382], [37.417825334, 55.707521751], [37.417777657, 55.707576614], [37.417820912, 55.707622271]]], type=Polygon}], type=GeometryCollection}</t>
  </si>
  <si>
    <t>{coordinates=[37.41782378, 55.707547785], type=Point}</t>
  </si>
  <si>
    <t>Могила – Панов Михаил Федорович (1901–1979), Герой Советского Союза</t>
  </si>
  <si>
    <t>b8e6b03c-56f9-11e2-965f-005056806bb6</t>
  </si>
  <si>
    <t>{geometries=[{coordinates=[37.417823751, 55.707573912], type=Point}, {coordinates=[[[37.417821762, 55.707618707], [37.417870673, 55.707577627], [37.417831228, 55.707521516], [37.417771342, 55.707577799], [37.417821762, 55.707618707]]], type=Polygon}], type=GeometryCollection}</t>
  </si>
  <si>
    <t>{coordinates=[37.417826163, 55.707549571], type=Point}</t>
  </si>
  <si>
    <t>Могила - Костин Федор Алексеевич (1903-1977), Герой Советского Союза</t>
  </si>
  <si>
    <t>b8e6b043-56f9-11e2-965f-005056806bb6</t>
  </si>
  <si>
    <t>{coordinates=[37.41781843, 55.707581953], type=Point}</t>
  </si>
  <si>
    <t>Могила - Мордвянников Михаил Степанович (1925-1977), Герой Советского Союза</t>
  </si>
  <si>
    <t>b8e6b0d1-56f9-11e2-965f-005056806bb6</t>
  </si>
  <si>
    <t>{geometries=[{coordinates=[37.417821328, 55.707575218], type=Point}, {coordinates=[[[37.417819654, 55.707620606], [37.417862671, 55.707579524], [37.417824911, 55.707522938], [37.417778076, 55.707577803], [37.417819654, 55.707620606]]], type=Polygon}], type=GeometryCollection}</t>
  </si>
  <si>
    <t>{coordinates=[37.417822355, 55.70755037], type=Point}</t>
  </si>
  <si>
    <t>Могила – Наумов Петр Изотович (1915–1987), Герой Советского Союза</t>
  </si>
  <si>
    <t>b8e6b12c-56f9-11e2-965f-005056806bb6</t>
  </si>
  <si>
    <t>{geometries=[{coordinates=[37.417824906, 55.707574804], type=Point}, {coordinates=[[[37.417824695, 55.707624887], [37.417868992, 55.707575962], [37.417829123, 55.707521753], [37.417776815, 55.707576613], [37.417824695, 55.707624887]]], type=Polygon}], type=GeometryCollection}</t>
  </si>
  <si>
    <t>{coordinates=[37.417826168, 55.707548857], type=Point}</t>
  </si>
  <si>
    <t>Могила - Краснухин Александр Михайлович (1908-1982), Герой Советского Союза</t>
  </si>
  <si>
    <t>bf21b49e-56f9-11e2-965f-005056806bb6</t>
  </si>
  <si>
    <t>Могила – Макридин Александр Васильевич (1925–1986), Герой Советского Союза</t>
  </si>
  <si>
    <t>bf21b4a0-56f9-11e2-965f-005056806bb6</t>
  </si>
  <si>
    <t>{geometries=[{coordinates=[37.41782238, 55.707575396], type=Point}, {coordinates=[[[37.41782177, 55.707614904], [37.417862257, 55.707576671], [37.417825309, 55.707533632], [37.417780183, 55.707576378], [37.41782177, 55.707614904]]], type=Polygon}], type=GeometryCollection}</t>
  </si>
  <si>
    <t>{coordinates=[37.417823202, 55.707555005], type=Point}</t>
  </si>
  <si>
    <t>Могила - Драгомирецкий Владимир Порфирьевич (1914-1979), Герой Советского Союза</t>
  </si>
  <si>
    <t>bf21b4c3-56f9-11e2-965f-005056806bb6</t>
  </si>
  <si>
    <t>{geometries=[{coordinates=[37.417826272, 55.707575934], type=Point}, {coordinates=[[[37.41782429, 55.707617046], [37.417868565, 55.707579289], [37.417832052, 55.707529835], [37.417780181, 55.707577566], [37.41782429, 55.707617046]]], type=Polygon}], type=GeometryCollection}</t>
  </si>
  <si>
    <t>{coordinates=[37.417827894, 55.7075537], type=Point}</t>
  </si>
  <si>
    <t>Ограда, 1905 г., 1909 г., архитектор Н.Л.Шевяков</t>
  </si>
  <si>
    <t>bf21b50c-56f9-11e2-965f-005056806bb6</t>
  </si>
  <si>
    <t>ЦАО, Замоскворечье, Зацепа ул., д., 41 (корп.4 (часть))</t>
  </si>
  <si>
    <t>{coordinates=[[[37.629772231, 55.729200084], [37.629770904, 55.729203513], [37.630159188, 55.72924837], [37.63033106, 55.728801684], [37.630317589, 55.728800251], [37.630149101, 55.729239868], [37.629774234, 55.729196888], [37.629772231, 55.729200084]]], type=Polygon}</t>
  </si>
  <si>
    <t>{coordinates=[37.630248168, 55.728999286], type=Point}</t>
  </si>
  <si>
    <t>Могила - Мартынов Михаил Иванович (1909-1986), Герой Советского Союза</t>
  </si>
  <si>
    <t>bf21b53e-56f9-11e2-965f-005056806bb6</t>
  </si>
  <si>
    <t>{geometries=[{coordinates=[37.417822806, 55.70757296], type=Point}, {coordinates=[[[37.417823033, 55.707615142], [37.417863941, 55.707575959], [37.417827437, 55.707523177], [37.417776813, 55.707577563], [37.417823033, 55.707615142]]], type=Polygon}], type=GeometryCollection}</t>
  </si>
  <si>
    <t>{coordinates=[37.41782428, 55.707549568], type=Point}</t>
  </si>
  <si>
    <t>Могила – Писарев Георгий Иванович (1919–1981), Герой Советского Союза</t>
  </si>
  <si>
    <t>bf21b580-56f9-11e2-965f-005056806bb6</t>
  </si>
  <si>
    <t>{geometries=[{coordinates=[37.417823333, 55.707572248], type=Point}, {coordinates=[[[37.417825139, 55.707613717], [37.417862259, 55.707575483], [37.417827015, 55.707523415], [37.41777892, 55.707576377], [37.417825139, 55.707613717]]], type=Polygon}], type=GeometryCollection}</t>
  </si>
  <si>
    <t>{coordinates=[37.417824005, 55.707549449], type=Point}</t>
  </si>
  <si>
    <t>Могила - Манакин Михаил Григорьевич (1914-1977), Герой Советского Союза</t>
  </si>
  <si>
    <t>bf21b5d6-56f9-11e2-965f-005056806bb6</t>
  </si>
  <si>
    <t>{geometries=[{coordinates=[37.417824911, 55.707572368], type=Point}, {coordinates=[[[37.417824716, 55.707615143], [37.417868578, 55.707573348], [37.417827847, 55.70752793], [37.417778506, 55.70757305], [37.417824716, 55.707615143]]], type=Polygon}], type=GeometryCollection}</t>
  </si>
  <si>
    <t>{coordinates=[37.417825628, 55.70755049], type=Point}</t>
  </si>
  <si>
    <t>Могила – Чечнева Марина Павловна (1922–1984), Герой Советского Союза</t>
  </si>
  <si>
    <t>bf21b614-56f9-11e2-965f-005056806bb6</t>
  </si>
  <si>
    <t>{geometries=[{coordinates=[37.41782133, 55.707574267], type=Point}, {coordinates=[[[37.417818816, 55.707618942], [37.417868571, 55.707576438], [37.417827849, 55.70752698], [37.417770085, 55.707574708], [37.417818816, 55.707618942]]], type=Polygon}], type=GeometryCollection}</t>
  </si>
  <si>
    <t>{coordinates=[37.417823232, 55.707550844], type=Point}</t>
  </si>
  <si>
    <t>Могила – Рышков Иван Иванович (1915–1976), Герой Советского Союза</t>
  </si>
  <si>
    <t>bf21b61f-56f9-11e2-965f-005056806bb6</t>
  </si>
  <si>
    <t>{geometries=[{coordinates=[37.417822808, 55.707572189], type=Point}, {coordinates=[[[37.417822193, 55.70761443], [37.417866472, 55.707574773], [37.417828273, 55.707525793], [37.417774297, 55.707573759], [37.417822193, 55.70761443]]], type=Polygon}], type=GeometryCollection}</t>
  </si>
  <si>
    <t>{coordinates=[37.417824131, 55.707549776], type=Point}</t>
  </si>
  <si>
    <t>Могила – Киндюшев Иван Иванович (1918–1989), Герой Советского Союза</t>
  </si>
  <si>
    <t>bf21b623-56f9-11e2-965f-005056806bb6</t>
  </si>
  <si>
    <t>{geometries=[{coordinates=[37.417823336, 55.707571119], type=Point}, {coordinates=[[[37.417823443, 55.707619659], [37.417867316, 55.707572634], [37.41782492, 55.707518898], [37.417777664, 55.707573287], [37.417823443, 55.707619659]]], type=Polygon}], type=GeometryCollection}</t>
  </si>
  <si>
    <t>{coordinates=[37.417823847, 55.707545766], type=Point}</t>
  </si>
  <si>
    <t>Могила - Авдеев Михаил Васильевич (1913-1979), Герой Советского Союза</t>
  </si>
  <si>
    <t>bf21b626-56f9-11e2-965f-005056806bb6</t>
  </si>
  <si>
    <t>{geometries=[{coordinates=[37.417823861, 55.707571773], type=Point}, {coordinates=[[[37.417824299, 55.707612767], [37.417864785, 55.707575959], [37.417828277, 55.707523653], [37.417778084, 55.707574713], [37.417824299, 55.707612767]]], type=Polygon}], type=GeometryCollection}</t>
  </si>
  <si>
    <t>{coordinates=[37.417824638, 55.707549183], type=Point}</t>
  </si>
  <si>
    <t>Могила – Кабанов Павел Антонович (1920–1987), Герой Советского Союза</t>
  </si>
  <si>
    <t>c5a905b9-56f9-11e2-965f-005056806bb6</t>
  </si>
  <si>
    <t>{geometries=[{coordinates=[37.417823852, 55.707575872], type=Point}, {coordinates=[[[37.417825547, 55.707619897], [37.417869412, 55.707576676], [37.417826582, 55.707528642], [37.417773865, 55.707578275], [37.417825547, 55.707619897]]], type=Polygon}], type=GeometryCollection}</t>
  </si>
  <si>
    <t>{coordinates=[37.417824535, 55.707552659], type=Point}</t>
  </si>
  <si>
    <t>Могила – Кузовков Иван Александрович (1903–1989), Герой Советского Союза</t>
  </si>
  <si>
    <t>c5a905c3-56f9-11e2-965f-005056806bb6</t>
  </si>
  <si>
    <t>{geometries=[{coordinates=[37.417823014, 55.707573911], type=Point}, {coordinates=[[[37.417823441, 55.707620609], [37.417867731, 55.707575011], [37.417825331, 55.707523175], [37.417775553, 55.707576849], [37.417823441, 55.707620609]]], type=Polygon}], type=GeometryCollection}</t>
  </si>
  <si>
    <t>{coordinates=[37.417823913, 55.707549093], type=Point}</t>
  </si>
  <si>
    <t>Могила - Фомичев Михаил Георгиевич (1911-1987), Дважды Герой Советского Союза</t>
  </si>
  <si>
    <t>c5a905d6-56f9-11e2-965f-005056806bb6</t>
  </si>
  <si>
    <t>{geometries=[{coordinates=[37.417822162, 55.707578961], type=Point}, {coordinates=[[[37.417821336, 55.707620845], [37.417860983, 55.707581897], [37.417824889, 55.707533394], [37.417781439, 55.707579706], [37.417821336, 55.707620845]]], type=Polygon}], type=GeometryCollection}</t>
  </si>
  <si>
    <t>{coordinates=[37.417822642, 55.70755655], type=Point}</t>
  </si>
  <si>
    <t>Флигель, 1909 г., 1925 г.</t>
  </si>
  <si>
    <t>c5a905f1-56f9-11e2-965f-005056806bb6</t>
  </si>
  <si>
    <t>Хлебный переулок, дом 21, строение 2</t>
  </si>
  <si>
    <t>{coordinates=[[[37.593638101, 55.755527836], [37.593765442, 55.755495405], [37.593679978, 55.755389036], [37.593657697, 55.755396238], [37.593476451, 55.755196979], [37.593404828, 55.75521776], [37.593327028, 55.755240562], [37.59336086, 55.755278215], [37.593438367, 55.755256288], [37.593492667, 55.75531867], [37.593473568, 55.755324523], [37.59363468, 55.75552361], [37.593638101, 55.755527836]]], type=Polygon}</t>
  </si>
  <si>
    <t>{coordinates=[37.593560739, 55.75535678], type=Point}</t>
  </si>
  <si>
    <t>Могила - Еншин Михаил Александрович (1900-1984), Герой Советского Союза</t>
  </si>
  <si>
    <t>c5a905f5-56f9-11e2-965f-005056806bb6</t>
  </si>
  <si>
    <t>{geometries=[{coordinates=[37.41782249, 55.707572901], type=Point}, {coordinates=[[[37.417820919, 55.707618707], [37.417867314, 55.707573585], [37.417827014, 55.70752389], [37.417774713, 55.707575424], [37.417820919, 55.707618707]]], type=Polygon}], type=GeometryCollection}</t>
  </si>
  <si>
    <t>{coordinates=[37.41782448, 55.707548737], type=Point}</t>
  </si>
  <si>
    <t>Могила – Коротков Василий Иванович (1918–1985), полный кавалер ордена Славы</t>
  </si>
  <si>
    <t>c5a9061c-56f9-11e2-965f-005056806bb6</t>
  </si>
  <si>
    <t>{geometries=[{coordinates=[37.417819747, 55.707576345], type=Point}, {coordinates=[[[37.417820925, 55.707616091], [37.417866883, 55.707578337], [37.41782068, 55.707533155], [37.4177705, 55.707577798], [37.417820925, 55.707616091]]], type=Polygon}], type=GeometryCollection}</t>
  </si>
  <si>
    <t>{coordinates=[37.417819548, 55.707555476], type=Point}</t>
  </si>
  <si>
    <t>Могила – Смирнов Дмитрий Иванович (1918–1982), Герой Советского Союза</t>
  </si>
  <si>
    <t>c5a906b7-56f9-11e2-965f-005056806bb6</t>
  </si>
  <si>
    <t>{geometries=[{coordinates=[37.417822903, 55.707576882], type=Point}, {coordinates=[[[37.417820092, 55.707611813], [37.417861408, 55.707579997], [37.417827827, 55.707537437], [37.417782284, 55.70757828], [37.417820092, 55.707611813]]], type=Polygon}], type=GeometryCollection}</t>
  </si>
  <si>
    <t>{coordinates=[37.417824498, 55.707557858], type=Point}</t>
  </si>
  <si>
    <t>Могила - Баклаков Василий Ильич (1902-1982), Герой Советского Союза</t>
  </si>
  <si>
    <t>c5a906c0-56f9-11e2-965f-005056806bb6</t>
  </si>
  <si>
    <t>{geometries=[{coordinates=[37.417820274, 55.707576167], type=Point}, {coordinates=[[[37.417817137, 55.707617041], [37.41786057, 55.707578333], [37.417824891, 55.707532681], [37.417778498, 55.707576614], [37.417817137, 55.707617041]]], type=Polygon}], type=GeometryCollection}</t>
  </si>
  <si>
    <t>{coordinates=[37.417821877, 55.707554647], type=Point}</t>
  </si>
  <si>
    <t>Могила – Сорнев Игорь Андреевич (1919–1982), Герой Советского Союза</t>
  </si>
  <si>
    <t>c5a906ce-56f9-11e2-965f-005056806bb6</t>
  </si>
  <si>
    <t>{geometries=[{coordinates=[37.41782238, 55.707575397], type=Point}, {coordinates=[[[37.41782219, 55.707615618], [37.417863937, 55.707578098], [37.417826163, 55.707528405], [37.417777231, 55.707579466], [37.41782219, 55.707615618]]], type=Polygon}], type=GeometryCollection}</t>
  </si>
  <si>
    <t>{coordinates=[37.417823701, 55.707553251], type=Point}</t>
  </si>
  <si>
    <t>Могила – Данилин Сергей Алексеевич (1901–1978), Герой Советского Союза</t>
  </si>
  <si>
    <t>cbfe43e9-56f9-11e2-965f-005056806bb6</t>
  </si>
  <si>
    <t>{geometries=[{coordinates=[37.417823117, 55.707575456], type=Point}, {coordinates=[[[37.417820081, 55.70761728], [37.417865624, 55.70757691], [37.417830786, 55.707531259], [37.417775976, 55.707576375], [37.417820081, 55.70761728]]], type=Polygon}], type=GeometryCollection}</t>
  </si>
  <si>
    <t>{coordinates=[37.417825691, 55.707553817], type=Point}</t>
  </si>
  <si>
    <t>Могила – Федотов Петр Федотович (1905–1988), Герой Советского Союза</t>
  </si>
  <si>
    <t>cbfe43fa-56f9-11e2-965f-005056806bb6</t>
  </si>
  <si>
    <t>{geometries=[{coordinates=[37.417820584, 55.707578544], type=Point}, {coordinates=[[[37.417820084, 55.707615854], [37.417860987, 55.707579997], [37.417821509, 55.707539096], [37.417779757, 55.707579229], [37.417820084, 55.707615854]]], type=Polygon}], type=GeometryCollection}</t>
  </si>
  <si>
    <t>{coordinates=[37.417820755, 55.707559162], type=Point}</t>
  </si>
  <si>
    <t>Могила - Недбаев Василий Иванович (1905-1982), Герой Советского Союза</t>
  </si>
  <si>
    <t>cbfe4492-56f9-11e2-965f-005056806bb6</t>
  </si>
  <si>
    <t>{geometries=[{coordinates=[37.417823115, 55.707575991], type=Point}, {coordinates=[[[37.417822199, 55.707611578], [37.417860151, 55.707577145], [37.417825722, 55.707537672], [37.41778439, 55.707577569], [37.417822199, 55.707611578]]], type=Polygon}], type=GeometryCollection}</t>
  </si>
  <si>
    <t>{coordinates=[37.417824106, 55.707557408], type=Point}</t>
  </si>
  <si>
    <t>Могила Полынина Федора Петровича (1906–1981), генерал–полковника авиации, Героя Советского Союза</t>
  </si>
  <si>
    <t>cbfe44b7-56f9-11e2-965f-005056806bb6</t>
  </si>
  <si>
    <t>Кунцевское кладбище - Могила Полынина Федора Петровича (1906–1981), генерал–полковника авиации, Героя Советского Союза</t>
  </si>
  <si>
    <t>ЗАО, муниципальный округ Можайский, Рябиновая ул., д., 16 (Кунцевское кладбище, уч. 9)</t>
  </si>
  <si>
    <t>{coordinates=[37.417820321, 55.707583914], type=Point}</t>
  </si>
  <si>
    <t>Могила – Песков Павел Ильич (1918–1988), Герой Советского Союза</t>
  </si>
  <si>
    <t>cbfe44da-56f9-11e2-965f-005056806bb6</t>
  </si>
  <si>
    <t>{geometries=[{coordinates=[37.41782312, 55.707573852], type=Point}, {coordinates=[[[37.417821761, 55.70761942], [37.417872364, 55.707573825], [37.417825324, 55.707526265], [37.417773029, 55.707575897], [37.417821761, 55.70761942]]], type=Polygon}], type=GeometryCollection}</t>
  </si>
  <si>
    <t>{coordinates=[37.417824556, 55.707550045], type=Point}</t>
  </si>
  <si>
    <t>Могила - Болотов Андрей Иванович (1919-1988), Герой Советского Союза</t>
  </si>
  <si>
    <t>cbfe44f3-56f9-11e2-965f-005056806bb6</t>
  </si>
  <si>
    <t>{geometries=[{coordinates=[37.417823857, 55.707573794], type=Point}, {coordinates=[[[37.41782219, 55.707615618], [37.417868571, 55.707576438], [37.41783079, 55.707529121], [37.417773875, 55.707573997], [37.41782219, 55.707615618]]], type=Polygon}], type=GeometryCollection}</t>
  </si>
  <si>
    <t>{coordinates=[37.417825519, 55.707551559], type=Point}</t>
  </si>
  <si>
    <t>Могила – Батиньков Сергей Алексеевич (1920–1985), Герой Советского Союза</t>
  </si>
  <si>
    <t>cbfe4576-56f9-11e2-965f-005056806bb6</t>
  </si>
  <si>
    <t>{geometries=[{coordinates=[37.417821014, 55.707574385], type=Point}, {coordinates=[[[37.417820921, 55.707617756], [37.417860573, 55.707576907], [37.417824901, 55.707527928], [37.41777766, 55.70757495], [37.417820921, 55.707617756]]], type=Polygon}], type=GeometryCollection}</t>
  </si>
  <si>
    <t>{coordinates=[37.417821652, 55.707551439], type=Point}</t>
  </si>
  <si>
    <t>Могила Кондратюка Александра Александровича (1916-1989), подполковника, летчика</t>
  </si>
  <si>
    <t>cbfe45ad-56f9-11e2-965f-005056806bb6</t>
  </si>
  <si>
    <t>Кунцевское кладбище, уч. 10</t>
  </si>
  <si>
    <t>Могила – Жеребин Дмитрий Сергеевич (1906–1982), Герой Советского Союза</t>
  </si>
  <si>
    <t>cbfe45cc-56f9-11e2-965f-005056806bb6</t>
  </si>
  <si>
    <t>{geometries=[{coordinates=[37.417820696, 55.707575692], type=Point}, {coordinates=[[[37.417818806, 55.707623458], [37.417865623, 55.707577623], [37.417827012, 55.707524842], [37.417771344, 55.707576847], [37.417818806, 55.707623458]]], type=Polygon}], type=GeometryCollection}</t>
  </si>
  <si>
    <t>{coordinates=[37.417822606, 55.707550844], type=Point}</t>
  </si>
  <si>
    <t>Могила - Несветайлов Владимир Иванович (1923-1989), Герой Советского Союза</t>
  </si>
  <si>
    <t>d25d0d36-56f9-11e2-965f-005056806bb6</t>
  </si>
  <si>
    <t>{geometries=[{coordinates=[37.417819748, 55.707576404], type=Point}, {coordinates=[[[37.417817123, 55.707623457], [37.417862673, 55.707578335], [37.417823223, 55.707525313], [37.417775971, 55.707578513], [37.417817123, 55.707623457]]], type=Polygon}], type=GeometryCollection}</t>
  </si>
  <si>
    <t>{coordinates=[37.417821312, 55.707551824], type=Point}</t>
  </si>
  <si>
    <t>Могила – Денисов Константин Дмитриевич (1915–1988), Герой Советского Союза</t>
  </si>
  <si>
    <t>d25d0d51-56f9-11e2-965f-005056806bb6</t>
  </si>
  <si>
    <t>{geometries=[{coordinates=[37.417820588, 55.707576762], type=Point}, {coordinates=[[[37.417820917, 55.707619894], [37.417858465, 55.707578095], [37.417822369, 55.707531253], [37.417780602, 55.707577805], [37.417820917, 55.707619894]]], type=Polygon}], type=GeometryCollection}</t>
  </si>
  <si>
    <t>{coordinates=[37.417820895, 55.707554529], type=Point}</t>
  </si>
  <si>
    <t>Могила – Лапата Николай Иванович (1921–1977), Герой Советского Союза</t>
  </si>
  <si>
    <t>d25d0dbd-56f9-11e2-965f-005056806bb6</t>
  </si>
  <si>
    <t>{geometries=[{coordinates=[37.417821641, 55.707576465], type=Point}, {coordinates=[[[37.417820079, 55.70761823], [37.417861408, 55.707579997], [37.417826158, 55.707530782], [37.417778919, 55.707576852], [37.417820079, 55.70761823]]], type=Polygon}], type=GeometryCollection}</t>
  </si>
  <si>
    <t>{coordinates=[37.417822598, 55.707553817], type=Point}</t>
  </si>
  <si>
    <t>Могила – Белавин Николай Иванович (1923–1980), Герой Советского Союза</t>
  </si>
  <si>
    <t>d25d0dc8-56f9-11e2-965f-005056806bb6</t>
  </si>
  <si>
    <t>{geometries=[{coordinates=[37.417836025, 55.707574792], type=Point}, {coordinates=[[[37.417823004, 55.707628926], [37.417863521, 55.707576196], [37.417863942, 55.707575485], [37.417863944, 55.707574771], [37.417823654, 55.707520086], [37.417778085, 55.707573287], [37.417823004, 55.707628926]]], type=Polygon}], type=GeometryCollection}</t>
  </si>
  <si>
    <t>{coordinates=[37.417821041, 55.707574029], type=Point}</t>
  </si>
  <si>
    <t>Могила - Васильев Алексей Александрович (1919-1985), Герой Советского Союза</t>
  </si>
  <si>
    <t>d25d0e35-56f9-11e2-965f-005056806bb6</t>
  </si>
  <si>
    <t>{geometries=[{coordinates=[37.417823432, 55.707575338], type=Point}, {coordinates=[[[37.417820083, 55.70761633], [37.417862254, 55.707578097], [37.417830367, 55.707529834], [37.417781023, 55.707577092], [37.417820083, 55.70761633]]], type=Polygon}], type=GeometryCollection}</t>
  </si>
  <si>
    <t>{coordinates=[37.417825837, 55.707553463], type=Point}</t>
  </si>
  <si>
    <t>Могила - Кулак Алексей Исидорович (1922-1984), Герой Советского Союза</t>
  </si>
  <si>
    <t>d90ce518-56f9-11e2-965f-005056806bb6</t>
  </si>
  <si>
    <t>{geometries=[{coordinates=[37.41782217, 55.707575159], type=Point}, {coordinates=[[[37.417818396, 55.707618229], [37.41786562, 55.70757905], [37.417829114, 55.70752603], [37.417775552, 55.707577325], [37.417818396, 55.707618229]]], type=Polygon}], type=GeometryCollection}</t>
  </si>
  <si>
    <t>{coordinates=[37.417824553, 55.707551677], type=Point}</t>
  </si>
  <si>
    <t>Могила – Афанасьев Владимир Ильич (1921–1979), подполковник, летчик, Герой Советского Союза</t>
  </si>
  <si>
    <t>d90ce535-56f9-11e2-965f-005056806bb6</t>
  </si>
  <si>
    <t>{geometries=[{coordinates=[37.417820697, 55.707575039], type=Point}, {coordinates=[[[37.417817976, 55.707617992], [37.417867305, 55.707577863], [37.417825738, 55.707530068], [37.417771771, 55.707574233], [37.417817976, 55.707617992]]], type=Polygon}], type=GeometryCollection}</t>
  </si>
  <si>
    <t>{coordinates=[37.417821849, 55.70755215], type=Point}</t>
  </si>
  <si>
    <t>Могила – Лавейкин Иван Павлович (1921–1986), Герой Советского Союза</t>
  </si>
  <si>
    <t>d90ce60c-56f9-11e2-965f-005056806bb6</t>
  </si>
  <si>
    <t>{geometries=[{coordinates=[37.41782343, 55.707575991], type=Point}, {coordinates=[[[37.417820087, 55.70761419], [37.417867719, 55.707580715], [37.417830362, 55.707532448], [37.417775554, 55.707576612], [37.417820087, 55.70761419]]], type=Polygon}], type=GeometryCollection}</t>
  </si>
  <si>
    <t>{coordinates=[37.417825205, 55.70755453], type=Point}</t>
  </si>
  <si>
    <t>Памятник А.Н. Костякову, скульп. Никогосян Н.Б., арх. Сукоян Н.П. Гранит, 1976 г.</t>
  </si>
  <si>
    <t>df09ed36-56f9-11e2-965f-005056806bb6</t>
  </si>
  <si>
    <t>САО, Тимирязевский, Прянишникова ул., д., 19</t>
  </si>
  <si>
    <t>{coordinates=[[[37.549630289, 55.835413937], [37.549676917, 55.835422198], [37.549691072, 55.83539709], [37.549644444, 55.835388846], [37.549630289, 55.835413937]]], type=Polygon}</t>
  </si>
  <si>
    <t>{coordinates=[37.549660683, 55.835405513], type=Point}</t>
  </si>
  <si>
    <t>Могила – Гулаев Николай Дмитриевич (1918–1985), Дважды Герой Советского Союза</t>
  </si>
  <si>
    <t>df09ed6e-56f9-11e2-965f-005056806bb6</t>
  </si>
  <si>
    <t>{geometries=[{coordinates=[37.417820168, 55.707576227], type=Point}, {coordinates=[[[37.417819229, 55.707622032], [37.417858885, 55.707578808], [37.417825325, 55.707525791], [37.417777233, 55.707578277], [37.417819229, 55.707622032]]], type=Polygon}], type=GeometryCollection}</t>
  </si>
  <si>
    <t>{coordinates=[37.417821608, 55.707552034], type=Point}</t>
  </si>
  <si>
    <t>Могила – Санько Иван Федосеевич (1903–1985), Герой Советского Союза</t>
  </si>
  <si>
    <t>df09edab-56f9-11e2-965f-005056806bb6</t>
  </si>
  <si>
    <t>{geometries=[{coordinates=[37.417820908, 55.707574742], type=Point}, {coordinates=[[[37.417820086, 55.707614903], [37.41786141, 55.707579047], [37.417824481, 55.707526978], [37.417777654, 55.70757804], [37.417820086, 55.707614903]]], type=Polygon}], type=GeometryCollection}</t>
  </si>
  <si>
    <t>{coordinates=[37.417821828, 55.707552509], type=Point}</t>
  </si>
  <si>
    <t>Могила – Бурдейный Алексей Семенович (1908–1987), Герой Советского Союза</t>
  </si>
  <si>
    <t>df09edbf-56f9-11e2-965f-005056806bb6</t>
  </si>
  <si>
    <t>{geometries=[{coordinates=[37.417820694, 55.707576822], type=Point}, {coordinates=[[[37.417821319, 55.707629877], [37.417866462, 55.707579526], [37.41782071, 55.707519134], [37.417774286, 55.707578751], [37.417821319, 55.707629877]]], type=Polygon}], type=GeometryCollection}</t>
  </si>
  <si>
    <t>{coordinates=[37.417820395, 55.707548942], type=Point}</t>
  </si>
  <si>
    <t>Могила - Забырин Николай Владимирович (1923-1981), Герой Советского Союза</t>
  </si>
  <si>
    <t>df09edc3-56f9-11e2-965f-005056806bb6</t>
  </si>
  <si>
    <t>{geometries=[{coordinates=[37.417821963, 55.707573614], type=Point}, {coordinates=[[[37.417822193, 55.70761443], [37.417860998, 55.707574531], [37.417822792, 55.707529829], [37.417781868, 55.707575666], [37.417822193, 55.70761443]]], type=Polygon}], type=GeometryCollection}</t>
  </si>
  <si>
    <t>{coordinates=[37.417822366, 55.70755218], type=Point}</t>
  </si>
  <si>
    <t>Могила - Афонин Иван Михайлович (1904-1979), Герой Советского Союза</t>
  </si>
  <si>
    <t>df09edc7-56f9-11e2-965f-005056806bb6</t>
  </si>
  <si>
    <t>{geometries=[{coordinates=[37.417822484, 55.707575694], type=Point}, {coordinates=[[[37.417822596, 55.707622511], [37.417859309, 55.707577382], [37.417827009, 55.707526029], [37.417781024, 55.707576853], [37.417822596, 55.707622511]]], type=Polygon}], type=GeometryCollection}</t>
  </si>
  <si>
    <t>{coordinates=[37.417823504, 55.707551441], type=Point}</t>
  </si>
  <si>
    <t>Могила - Рыбаков Анатолий Федорович (1923-1989), Герой Советского Союза</t>
  </si>
  <si>
    <t>df09ee14-56f9-11e2-965f-005056806bb6</t>
  </si>
  <si>
    <t>{geometries=[{coordinates=[37.417893208, 55.707611786], type=Point}, {coordinates=[[[37.417892927, 55.707620104], [37.417900838, 55.707611198], [37.417893489, 55.707603765], [37.417885579, 55.707612079], [37.417892927, 55.707620104]]], type=Polygon}], type=GeometryCollection}</t>
  </si>
  <si>
    <t>{coordinates=[37.417893222, 55.707611638], type=Point}</t>
  </si>
  <si>
    <t>Могила – Барыков Геннадий Иванович (1921–1988), Герой Советского Союза</t>
  </si>
  <si>
    <t>df09ee1e-56f9-11e2-965f-005056806bb6</t>
  </si>
  <si>
    <t>{geometries=[{coordinates=[37.417824807, 55.707572486], type=Point}, {coordinates=[[[37.417823873, 55.707616806], [37.417867311, 55.707575011], [37.417828278, 55.707523177], [37.417779766, 55.707574952], [37.417823873, 55.707616806]]], type=Polygon}], type=GeometryCollection}</t>
  </si>
  <si>
    <t>{coordinates=[37.417825897, 55.707549064], type=Point}</t>
  </si>
  <si>
    <t>Могила - Лихачев Виктор Кириллович (1921-1982), Герой Советского Союза</t>
  </si>
  <si>
    <t>df09ee22-56f9-11e2-965f-005056806bb6</t>
  </si>
  <si>
    <t>{geometries=[{coordinates=[37.417821222, 55.707575395], type=Point}, {coordinates=[[[37.417818833, 55.707610862], [37.417856782, 55.707578093], [37.417823201, 55.707536007], [37.417786075, 55.707576619], [37.417818833, 55.707610862]]], type=Polygon}], type=GeometryCollection}</t>
  </si>
  <si>
    <t>{coordinates=[37.417822021, 55.707556313], type=Point}</t>
  </si>
  <si>
    <t>Могила – Бекетов Михаил Иванович (1907–1981), Герой Советского Союза</t>
  </si>
  <si>
    <t>df09ee75-56f9-11e2-965f-005056806bb6</t>
  </si>
  <si>
    <t>(Кунцевское кладбище, участок 10</t>
  </si>
  <si>
    <t>{geometries=[{coordinates=[37.417821544, 55.707572604], type=Point}, {coordinates=[[[37.417820927, 55.707614904], [37.417860575, 55.707575957], [37.417824487, 55.707524127], [37.417780185, 55.707575428], [37.417820927, 55.707614904]]], type=Polygon}], type=GeometryCollection}</t>
  </si>
  <si>
    <t>{coordinates=[37.417822341, 55.707549777], type=Point}</t>
  </si>
  <si>
    <t>Могила – Медведев Александр Николаевич (1918–1984), Герой Советского Союза</t>
  </si>
  <si>
    <t>df09eeb2-56f9-11e2-965f-005056806bb6</t>
  </si>
  <si>
    <t>{geometries=[{coordinates=[37.417822487, 55.707574268], type=Point}, {coordinates=[[[37.41782259, 55.707625124], [37.417868991, 55.707576438], [37.417824915, 55.707521037], [37.417773452, 55.707574471], [37.41782259, 55.707625124]]], type=Polygon}], type=GeometryCollection}</t>
  </si>
  <si>
    <t>{coordinates=[37.417822677, 55.707547754], type=Point}</t>
  </si>
  <si>
    <t>Могила - Прутков Степан Дмитриевич (1911-1978), Герой Советского Союза</t>
  </si>
  <si>
    <t>df09eec5-56f9-11e2-965f-005056806bb6</t>
  </si>
  <si>
    <t>{geometries=[{coordinates=[37.417818702, 55.707573018], type=Point}, {coordinates=[[[37.417817557, 55.707617041], [37.417856363, 55.70757738], [37.417824491, 55.707522224], [37.417776398, 55.707575426], [37.417817557, 55.707617041]]], type=Polygon}], type=GeometryCollection}</t>
  </si>
  <si>
    <t>{coordinates=[37.417820153, 55.707548825], type=Point}</t>
  </si>
  <si>
    <t>Могила – Корявко Иван Порфирьевич (1906–1980), Герой Советского Союза</t>
  </si>
  <si>
    <t>e5ccd9a2-56f9-11e2-965f-005056806bb6</t>
  </si>
  <si>
    <t>{geometries=[{coordinates=[37.417822906, 55.707575694], type=Point}, {coordinates=[[[37.417820489, 55.70762346], [37.417869412, 55.707576913], [37.417829959, 55.707524368], [37.417771763, 55.707578036], [37.417820489, 55.70762346]]], type=Polygon}], type=GeometryCollection}</t>
  </si>
  <si>
    <t>{coordinates=[37.417825578, 55.70755064], type=Point}</t>
  </si>
  <si>
    <t>Могила - Мурза Степан Семенович (1917-1974), полковник, Герой Советского Союза</t>
  </si>
  <si>
    <t>ebdf55d2-56f9-11e2-965f-005056806bb6</t>
  </si>
  <si>
    <t>Кунцевское кладбище, участок 4</t>
  </si>
  <si>
    <t>Могила – Васечко Степан Павлович (1924–1980), Герой Советского Союза</t>
  </si>
  <si>
    <t>ebdf5648-56f9-11e2-965f-005056806bb6</t>
  </si>
  <si>
    <t>{geometries=[{coordinates=[37.417821644, 55.707574861], type=Point}, {coordinates=[[[37.417823425, 55.707628215], [37.4178631, 55.707575721], [37.417822399, 55.707517233], [37.417777653, 55.707578277], [37.417823425, 55.707628215]]], type=Polygon}], type=GeometryCollection}</t>
  </si>
  <si>
    <t>{coordinates=[37.417821856, 55.707546477], type=Point}</t>
  </si>
  <si>
    <t>Могила – Галицкий Иван Павлович (1897–1987), Герой Советского Союза</t>
  </si>
  <si>
    <t>f266a5c4-56f9-11e2-965f-005056806bb6</t>
  </si>
  <si>
    <t>Могила - Глинка Дмитрий Борисович (1917-1979), Дважды Герой Советского Союза</t>
  </si>
  <si>
    <t>f266a5c7-56f9-11e2-965f-005056806bb6</t>
  </si>
  <si>
    <t>Могила – Никишин Михаил Дмитриевич (1907–1982), Герой Советского Союза</t>
  </si>
  <si>
    <t>f266a5e6-56f9-11e2-965f-005056806bb6</t>
  </si>
  <si>
    <t>{geometries=[{coordinates=[37.417820695, 55.707575989], type=Point}, {coordinates=[[[37.417820478, 55.707628687], [37.417861413, 55.707577621], [37.417824915, 55.707521274], [37.417775976, 55.707576375], [37.417820478, 55.707628687]]], type=Polygon}], type=GeometryCollection}</t>
  </si>
  <si>
    <t>{coordinates=[37.417821603, 55.707548824], type=Point}</t>
  </si>
  <si>
    <t>Могила - Романов Семен Федорович (1922-1984), Герой Советского Союза</t>
  </si>
  <si>
    <t>f266a686-56f9-11e2-965f-005056806bb6</t>
  </si>
  <si>
    <t>{geometries=[{coordinates=[37.417822461, 55.707586643], type=Point}, {coordinates=[[[37.417822158, 55.707630828], [37.417860992, 55.70757762], [37.417828287, 55.7075189], [37.417778498, 55.707576851], [37.417822158, 55.707630828]]], type=Polygon}], type=GeometryCollection}</t>
  </si>
  <si>
    <t>61f01e6d-c93f-11e3-af6a-005056806bb6</t>
  </si>
  <si>
    <t>Миусская площадь, дом 9, строение 1; Миусская площадь, дом 9, строение 3; Миусская площадь, дом 9, строение 1; Миусская площадь, дом 9, строение 3</t>
  </si>
  <si>
    <t>{coordinates=[[[[37.594917109, 55.778618561], [37.594993103, 55.778634792], [37.594993123, 55.778634794], [37.594993144, 55.778634792], [37.594993163, 55.778634786], [37.594993181, 55.778634776], [37.594993197, 55.778634763], [37.594993209, 55.778634747], [37.594993218, 55.778634728], [37.594993223, 55.778634708], [37.594993224, 55.778634688], [37.59499322, 55.778634668], [37.594981078, 55.778590552], [37.594981071, 55.778590535], [37.594981062, 55.778590519], [37.59498105, 55.778590506], [37.594981036, 55.778590495], [37.59498102, 55.778590486], [37.594981003, 55.778590481], [37.594907412, 55.778574429], [37.594907392, 55.778574426], [37.594907372, 55.778574428], [37.594907353, 55.778574434], [37.594907335, 55.778574443], [37.59490732, 55.778574456], [37.594907307, 55.778574471], [37.594907298, 55.778574489], [37.594907292, 55.778574508], [37.59490729, 55.778574528], [37.594907293, 55.778574548], [37.594917032, 55.778618484], [37.594917038, 55.778618503], [37.594917047, 55.778618519], [37.594917059, 55.778618534], [37.594917074, 55.778618546], [37.594917091, 55.778618555], [37.594917109, 55.778618561]]], [[[37.595580961, 55.778631023], [37.595580959, 55.778631004], [37.595580953, 55.778630986], [37.595580943, 55.778630969], [37.595580931, 55.778630955], [37.595580916, 55.778630943], [37.595356534, 55.778485157], [37.595356516, 55.778485148], [37.595356496, 55.778485142], [37.595356475, 55.778485141], [37.595356455, 55.778485144], [37.595356436, 55.778485151], [37.595306587, 55.778509366], [37.59508742, 55.778615831], [37.595087403, 55.778615841], [37.595087389, 55.778615854], [37.595087378, 55.778615869], [37.595087369, 55.778615887], [37.595087365, 55.778615905], [37.595087363, 55.778615924], [37.595087366, 55.778615943], [37.595087372, 55.778615962], [37.595087381, 55.778615978], [37.595087394, 55.778615993], [37.595087409, 55.778616005], [37.595124253, 55.778640103], [37.595124253, 55.778640104], [37.595319646, 55.778766635], [37.595319665, 55.778766644], [37.595319685, 55.77876665], [37.595319705, 55.778766651], [37.595319725, 55.778766648], [37.595319745, 55.778766641], [37.595331796, 55.778760764], [37.595331812, 55.778760754], [37.595331826, 55.778760741], [37.595331838, 55.778760725], [37.595331846, 55.778760708], [37.595331851, 55.778760689], [37.595331852, 55.77876067], [37.595331849, 55.778760651], [37.595331843, 55.778760633], [37.595331834, 55.778760616], [37.595331821, 55.778760602], [37.595331806, 55.77876059], [37.595136409, 55.778634056], [37.59511014, 55.778616874], [37.595317079, 55.778516349], [37.595354843, 55.778498004], [37.595558144, 55.778630093], [37.595545267, 55.778636349], [37.59554525, 55.778636359], [37.595545236, 55.778636372], [37.595545224, 55.778636388], [37.595545216, 55.778636406], [37.595545212, 55.778636425], [37.595545211, 55.778636444], [37.595545213, 55.778636463], [37.59554522, 55.778636482], [37.59554523, 55.778636498], [37.595545243, 55.778636513], [37.595545259, 55.778636524], [37.595756225, 55.778764804], [37.595740678, 55.778772397], [37.595740662, 55.778772407], [37.595740648, 55.77877242], [37.595740636, 55.778772436], [37.595740628, 55.778772453], [37.595740623, 55.778772471], [37.595740622, 55.778772491], [37.595740625, 55.77877251], [37.595740631, 55.778772528], [37.59574064, 55.778772544], [37.595740652, 55.778772559], [37.595740667, 55.778772571], [37.595813612, 55.778820154], [37.59581363, 55.778820164], [37.59581365, 55.778820169], [37.59581367, 55.778820171], [37.595813691, 55.778820168], [37.59581371, 55.778820161], [37.595825769, 55.778814289], [37.595825786, 55.778814279], [37.5958258, 55.778814266], [37.595825811, 55.77881425], [37.59582582, 55.778814233], [37.595825824, 55.778814214], [37.595825826, 55.778814195], [37.595825823, 55.778814176], [37.595825817, 55.778814158], [37.595825808, 55.778814141], [37.595825795, 55.778814127], [37.59582578, 55.778814115], [37.595763387, 55.778773414], [37.595779366, 55.778765609], [37.595779382, 55.778765599], [37.595779396, 55.778765585], [37.595779408, 55.77876557], [37.595779416, 55.778765552], [37.59577942, 55.778765533], [37.595779421, 55.778765514], [37.595779419, 55.778765495], [37.595779412, 55.778765476], [37.595779402, 55.77876546], [37.595779389, 55.778765445], [37.595779373, 55.778765434], [37.595568439, 55.778637172], [37.595580905, 55.778631116], [37.595580921, 55.778631106], [37.595580935, 55.778631093], [37.595580947, 55.778631078], [37.595580955, 55.778631061], [37.59558096, 55.778631042], [37.595580961, 55.778631023]]], [[[37.595134309, 55.778811751], [37.595134307, 55.778811732], [37.595134301, 55.778811714], [37.595134292, 55.778811697], [37.595134279, 55.778811682], [37.595134264, 55.77881167], [37.595020011, 55.778736668], [37.595019993, 55.778736659], [37.595019973, 55.778736653], [37.595019952, 55.778736652], [37.595019932, 55.778736655], [37.595019913, 55.778736662], [37.595015127, 55.778738978], [37.594970833, 55.778709901], [37.594970829, 55.778709898], [37.594933101, 55.778687586], [37.594933084, 55.778687578], [37.594933065, 55.778687573], [37.594933046, 55.778687572], [37.594933027, 55.778687575], [37.594933009, 55.778687581], [37.59479945, 55.77874942], [37.594799449, 55.778749421], [37.594708309, 55.77879352], [37.594708308, 55.77879352], [37.594666035, 55.778814111], [37.594666018, 55.778814121], [37.594666004, 55.778814134], [37.594665993, 55.77881415], [37.594665985, 55.778814167], [37.59466598, 55.778814185], [37.594665979, 55.778814204], [37.594665981, 55.778814223], [37.594665987, 55.778814242], [37.594665997, 55.778814258], [37.594666009, 55.778814273], [37.594666024, 55.778814285], [37.59475033, 55.778869264], [37.594825103, 55.778918038], [37.5948912, 55.778962376], [37.594891218, 55.778962386], [37.594891238, 55.778962392], [37.594891259, 55.778962393], [37.59489128, 55.77896239], [37.594891299, 55.778962383], [37.59490859, 55.778954017], [37.595129923, 55.779099652], [37.595129942, 55.779099662], [37.595129962, 55.779099667], [37.595129983, 55.779099668], [37.595130004, 55.779099665], [37.595130024, 55.779099657], [37.595141699, 55.779093592], [37.595141715, 55.779093582], [37.595141728, 55.779093569], [37.595141739, 55.779093554], [37.595141747, 55.779093536], [37.595141752, 55.779093518], [37.595141753, 55.779093499], [37.59514175, 55.77909348], [37.595141744, 55.779093463], [37.595141735, 55.779093446], [37.595141722, 55.779093432], [37.595141708, 55.77909342], [37.594910376, 55.778941146], [37.594910358, 55.778941137], [37.594910338, 55.778941131], [37.594910317, 55.77894113], [37.594910297, 55.778941133], [37.594910278, 55.77894114], [37.594893104, 55.77894945], [37.594837345, 55.778912046], [37.594837344, 55.778912046], [37.594762498, 55.778863224], [37.594688759, 55.778815136], [37.594718797, 55.778800505], [37.594809785, 55.778756479], [37.594931722, 55.778700021], [37.594958903, 55.778716097], [37.595013354, 55.778751841], [37.595013372, 55.778751851], [37.595013392, 55.778751856], [37.595013413, 55.778751858], [37.595013433, 55.778751855], [37.595013452, 55.778751848], [37.595018238, 55.778749532], [37.595111534, 55.778810777], [37.595106856, 55.77881304], [37.59510684, 55.77881305], [37.595106826, 55.778813063], [37.595106814, 55.778813078], [37.595106806, 55.778813096], [37.595106801, 55.778813114], [37.5951068, 55.778813133], [37.595106802, 55.778813152], [37.595106808, 55.77881317], [37.595106818, 55.778813187], [37.59510683, 55.778813202], [37.595106845, 55.778813214], [37.595161007, 55.778848769], [37.595161026, 55.778848778], [37.595161045, 55.778848784], [37.595161066, 55.778848785], [37.595161086, 55.778848782], [37.595161105, 55.778848775], [37.595172768, 55.778843193], [37.595172784, 55.778843183], [37.595172798, 55.77884317], [37.59517281, 55.778843155], [37.595172818, 55.778843138], [37.595172823, 55.77884312], [37.595172825, 55.778843102], [37.595172823, 55.778843083], [37.595172817, 55.778843065], [37.595172809, 55.778843048], [37.595172797, 55.778843033], [37.595172783, 55.778843021], [37.595162831, 55.778835938], [37.595162828, 55.778835936], [37.595129575, 55.778814107], [37.595134253, 55.778811844], [37.595134269, 55.778811834], [37.595134284, 55.778811821], [37.595134295, 55.778811806], [37.595134303, 55.778811788], [37.595134308, 55.77881177], [37.595134309, 55.778811751]]], [[[37.596526792, 55.77905977], [37.596526798, 55.779059789], [37.596526808, 55.779059805], [37.59652682, 55.77905982], [37.596526835, 55.779059832], [37.596537817, 55.779066968], [37.596537835, 55.779066977], [37.596537855, 55.779066983], [37.596537875, 55.779066984], [37.596537896, 55.779066981], [37.596537915, 55.779066974], [37.596939616, 55.778875447], [37.596939633, 55.778875437], [37.596939648, 55.778875423], [37.59693966, 55.778875406], [37.596939668, 55.778875388], [37.596942442, 55.778866757], [37.596942446, 55.778866739], [37.596942447, 55.77886672], [37.596942444, 55.778866702], [37.596942438, 55.778866685], [37.596939275, 55.778859724], [37.596939265, 55.778859706], [37.596939252, 55.778859692], [37.596939236, 55.77885968], [37.596939218, 55.778859671], [37.596939198, 55.778859666], [37.596939179, 55.778859665], [37.596939159, 55.778859668], [37.59693914, 55.778859675], [37.596526846, 55.779059658], [37.59652683, 55.779059668], [37.596526816, 55.779059681], [37.596526804, 55.779059696], [37.596526796, 55.779059714], [37.596526791, 55.779059732], [37.59652679, 55.779059751], [37.596526792, 55.77905977]]], [[[37.594751917, 55.779028714], [37.594751914, 55.779028695], [37.594751909, 55.779028677], [37.594751899, 55.77902866], [37.594751887, 55.779028646], [37.594751873, 55.779028634], [37.594445324, 55.778823186], [37.594445306, 55.778823177], [37.594445286, 55.778823171], [37.594445265, 55.778823169], [37.594445244, 55.778823172], [37.594445225, 55.778823179], [37.59443297, 55.778829064], [37.594402702, 55.778843599], [37.594402686, 55.778843609], [37.594402672, 55.778843621], [37.59440266, 55.778843637], [37.594402652, 55.778843654], [37.594402647, 55.778843672], [37.594402646, 55.778843692], [37.594402648, 55.778843711], [37.594402654, 55.778843729], [37.594402663, 55.778843746], [37.594402676, 55.77884376], [37.59440269, 55.778843772], [37.594421381, 55.778856135], [37.594397458, 55.778867622], [37.594397442, 55.778867632], [37.594397428, 55.778867645], [37.594397416, 55.77886766], [37.594397408, 55.778867678], [37.594397403, 55.778867696], [37.594397402, 55.778867715], [37.594397404, 55.778867734], [37.59439741, 55.778867752], [37.594397419, 55.778867769], [37.594397432, 55.778867784], [37.594397447, 55.778867796], [37.5944004, 55.77886975], [37.594149385, 55.778990287], [37.594149369, 55.778990297], [37.594149354, 55.77899031], [37.594149343, 55.778990326], [37.594149334, 55.778990344], [37.59414933, 55.778990363], [37.594147535, 55.779003025], [37.594147534, 55.779003044], [37.594147537, 55.779003064], [37.594147544, 55.779003082], [37.594147554, 55.779003099], [37.594147567, 55.779003113], [37.594147583, 55.779003125], [37.594147601, 55.779003133], [37.59414762, 55.779003138], [37.594147639, 55.779003139], [37.594147659, 55.779003136], [37.594147677, 55.779003129], [37.594423112, 55.778870865], [37.594423129, 55.778870855], [37.594423143, 55.778870842], [37.594423154, 55.778870827], [37.594423163, 55.77887081], [37.594423167, 55.778870791], [37.594423169, 55.778870772], [37.594423166, 55.778870753], [37.594423161, 55.778870735], [37.594423151, 55.778870718], [37.594423139, 55.778870704], [37.594423124, 55.778870692], [37.59442017, 55.778868738], [37.594444092, 55.77885725], [37.594444109, 55.77885724], [37.594444123, 55.778857228], [37.594444135, 55.778857212], [37.594444143, 55.778857195], [37.594444148, 55.778857177], [37.594444149, 55.778857157], [37.594444147, 55.778857138], [37.594444141, 55.77885712], [37.594444132, 55.778857103], [37.594444119, 55.778857089], [37.594444104, 55.778857077], [37.594425414, 55.778844714], [37.594443386, 55.778836084], [37.594729397, 55.779027767], [37.594718934, 55.779032962], [37.594718918, 55.779032972], [37.594718904, 55.779032985], [37.594718893, 55.779033], [37.594718884, 55.779033017], [37.59471888, 55.779033036], [37.594718879, 55.779033055], [37.594718881, 55.779033074], [37.594718887, 55.779033092], [37.594718897, 55.779033109], [37.594718909, 55.779033123], [37.594718924, 55.779033135], [37.594752563, 55.779055083], [37.594839913, 55.779112073], [37.594839931, 55.779112083], [37.594839952, 55.779112088], [37.594839973, 55.779112089], [37.594839994, 55.779112086], [37.594840013, 55.779112078], [37.594851773, 55.779106011], [37.594851789, 55.779106], [37.594851802, 55.779105987], [37.594851813, 55.779105972], [37.594851821, 55.779105955], [37.594851826, 55.779105936], [37.594851827, 55.779105917], [37.594851824, 55.779105899], [37.594851818, 55.779105881], [37.594851809, 55.779105864], [37.594851796, 55.77910585], [37.594851781, 55.779105838], [37.594764733, 55.779049044], [37.594741557, 55.779033923], [37.594751861, 55.779028807], [37.594751877, 55.779028797], [37.594751891, 55.779028784], [37.594751903, 55.779028768], [37.594751911, 55.779028751], [37.594751916, 55.779028733], [37.594751917, 55.779028714]]], [[[37.594224597, 55.778792071], [37.594224579, 55.77879207], [37.594224561, 55.778792073], [37.59418377, 55.778801669], [37.594183749, 55.778801676], [37.593983547, 55.778898264], [37.59385315, 55.778957115], [37.593853147, 55.778957116], [37.59378586, 55.778989795], [37.593785859, 55.778989796], [37.593638837, 55.779060763], [37.593638821, 55.779060773], [37.593638806, 55.779060786], [37.593638795, 55.779060801], [37.593638787, 55.779060819], [37.593638782, 55.779060837], [37.59363878, 55.779060856], [37.593638783, 55.779060875], [37.593638789, 55.779060893], [37.593638798, 55.77906091], [37.59363881, 55.779060925], [37.593638825, 55.779060937], [37.593658393, 55.779073814], [37.593319124, 55.779237567], [37.593300618, 55.779225388], [37.593300599, 55.779225379], [37.59330058, 55.779225373], [37.593300559, 55.779225372], [37.593300539, 55.779225375], [37.593300519, 55.779225382], [37.593156516, 55.779294887], [37.593156499, 55.779294897], [37.593156485, 55.77929491], [37.593156474, 55.779294925], [37.593156465, 55.779294943], [37.59315646, 55.779294961], [37.593156459, 55.77929498], [37.593156461, 55.779294999], [37.593156467, 55.779295017], [37.593156477, 55.779295034], [37.593156489, 55.779295049], [37.593156504, 55.779295061], [37.593166574, 55.779301687], [37.593162713, 55.779303412], [37.593162712, 55.779303412], [37.59316271, 55.779303413], [37.593136518, 55.779316202], [37.593131196, 55.779312703], [37.593131177, 55.779312694], [37.593131157, 55.779312688], [37.593131137, 55.779312687], [37.593131116, 55.77931269], [37.593131097, 55.779312697], [37.59308027, 55.779337786], [37.593080253, 55.779337796], [37.593080239, 55.779337809], [37.593080228, 55.779337825], [37.59308022, 55.779337842], [37.593080215, 55.77933786], [37.593080214, 55.779337879], [37.593080216, 55.779337898], [37.593080222, 55.779337916], [37.593080232, 55.779337933], [37.593080244, 55.779337948], [37.593080259, 55.779337959], [37.594077602, 55.779996969], [37.594298417, 55.780143701], [37.594305034, 55.780148098], [37.594305051, 55.780148107], [37.594305068, 55.780148113], [37.594305087, 55.780148115], [37.594305105, 55.780148114], [37.594321796, 55.780145493], [37.594321811, 55.780145489], [37.594321826, 55.780145483], [37.594430198, 55.780090997], [37.594767342, 55.77992725], [37.594848905, 55.779892735], [37.594848911, 55.779892732], [37.595117902, 55.779757626], [37.595159162, 55.779737807], [37.595172269, 55.779731592], [37.595331039, 55.779656307], [37.59533104, 55.779656307], [37.59580473, 55.779425854], [37.595804747, 55.779425844], [37.595804761, 55.77942583], [37.595804773, 55.779425814], [37.595804781, 55.779425796], [37.595804786, 55.779425777], [37.595804786, 55.779425757], [37.595804783, 55.779425738], [37.595804775, 55.779425719], [37.595804765, 55.779425702], [37.595804751, 55.779425688], [37.595804735, 55.779425677], [37.59579313, 55.779419251], [37.595793112, 55.779419243], [37.595793093, 55.779419239], [37.595793074, 55.779419239], [37.595793055, 55.779419242], [37.595793037, 55.779419249], [37.595320613, 55.779649291], [37.595161922, 55.77972454], [37.595148777, 55.779730773], [37.595148777, 55.779730773], [37.595107343, 55.779750674], [37.595107341, 55.779750675], [37.59483872, 55.779885596], [37.594757264, 55.779920066], [37.594757259, 55.779920068], [37.594313942, 55.780137187], [37.593102846, 55.779338805], [37.593129568, 55.779325615], [37.593169231, 55.77930779], [37.593244161, 55.779355995], [37.593376181, 55.779441287], [37.5933762, 55.779441297], [37.593376219, 55.779441302], [37.59337624, 55.779441303], [37.59337626, 55.7794413], [37.593376279, 55.779441293], [37.593853832, 55.77920769], [37.593908527, 55.779181166], [37.593908542, 55.779181158], [37.593908554, 55.779181147], [37.593908565, 55.779181135], [37.593910917, 55.779177848], [37.593948414, 55.779159409], [37.593950692, 55.779158291], [37.59395705, 55.779157301], [37.593957064, 55.779157297], [37.593957078, 55.779157292], [37.594001124, 55.779135639], [37.594001139, 55.77913563], [37.594001153, 55.779135618], [37.5940043, 55.779132229], [37.594004314, 55.779132211], [37.594004322, 55.779132191], [37.594004327, 55.77913217], [37.594004326, 55.779132148], [37.594003775, 55.779128088], [37.59400377, 55.779128068], [37.59400376, 55.779128048], [37.594003747, 55.779128032], [37.594003731, 55.779128018], [37.593949268, 55.779092169], [37.593937677, 55.779084546], [37.593936593, 55.779073433], [37.59393659, 55.779073415], [37.593936584, 55.779073399], [37.593936574, 55.779073384], [37.593936563, 55.77907337], [37.593936549, 55.779073359], [37.593895833, 55.779046566], [37.593895816, 55.779046557], [37.593895799, 55.779046552], [37.59389578, 55.779046549], [37.593879411, 55.779046201], [37.593853417, 55.779029095], [37.593805995, 55.778997888], [37.593805976, 55.778997879], [37.593805956, 55.778997873], [37.593805936, 55.778997872], [37.593805915, 55.778997875], [37.593805896, 55.778997882], [37.59380149, 55.779000016], [37.593797098, 55.778997128], [37.59386342, 55.778964206], [37.593994546, 55.778905003], [37.593994548, 55.778905002], [37.594192282, 55.778809605], [37.594226026, 55.778801666], [37.594264379, 55.778806577], [37.594286962, 55.778820603], [37.59404639, 55.778936009], [37.594046373, 55.77893602], [37.594046358, 55.778936034], [37.594046346, 55.77893605], [37.594046338, 55.778936069], [37.594046334, 55.778936089], [37.594046334, 55.778936109], [37.594046338, 55.778936129], [37.594046346, 55.778936148], [37.594046357, 55.778936164], [37.594046372, 55.778936178], [37.594046389, 55.778936189], [37.594046409, 55.778936196], [37.594046429, 55.778936199], [37.5940689, 55.778937214], [37.594068917, 55.778937213], [37.594068933, 55.77893721], [37.594068948, 55.778937204], [37.594309969, 55.778821582], [37.59430997, 55.778821582], [37.59434432, 55.778804899], [37.594344337, 55.778804889], [37.594344351, 55.778804876], [37.594344362, 55.778804861], [37.594344371, 55.778804844], [37.594344375, 55.778804825], [37.594344377, 55.778804806], [37.594344374, 55.778804787], [37.594344368, 55.778804769], [37.594344359, 55.778804752], [37.594344347, 55.778804738], [37.594344332, 55.778804726], [37.594318385, 55.778787563], [37.594317954, 55.778767328], [37.594353195, 55.778767089], [37.594353215, 55.778767087], [37.594353234, 55.778767081], [37.594353252, 55.778767072], [37.594353267, 55.778767059], [37.594353279, 55.778767043], [37.594356754, 55.778761576], [37.594356762, 55.778761559], [37.594356768, 55.778761541], [37.594356769, 55.778761522], [37.594356768, 55.778761503], [37.594356763, 55.778761485], [37.594356754, 55.778761469], [37.594356743, 55.778761454], [37.594356729, 55.778761441], [37.594356712, 55.778761432], [37.594316446, 55.77874232], [37.594452556, 55.77867681], [37.594498921, 55.778705451], [37.594498939, 55.77870546], [37.594498959, 55.778705465], [37.594498979, 55.778705466], [37.594498999, 55.778705463], [37.594499017, 55.778705456], [37.594762696, 55.778578173], [37.594762712, 55.778578163], [37.594762727, 55.77857815], [37.594762738, 55.778578135], [37.594762746, 55.778578118], [37.594762751, 55.778578099], [37.594762752, 55.77857808], [37.59476275, 55.778578061], [37.594762744, 55.778578043], [37.594762735, 55.778578026], [37.594762722, 55.778578011], [37.594762707, 55.778577999], [37.594751011, 55.778570351], [37.594818779, 55.778537433], [37.594818795, 55.778537423], [37.594818809, 55.77853741], [37.594818821, 55.778537395], [37.594818829, 55.778537378], [37.594818834, 55.778537359], [37.594818835, 55.77853734], [37.594818832, 55.778537321], [37.594818826, 55.778537303], [37.594818817, 55.778537286], [37.594818805, 55.778537271], [37.59481879, 55.77853726], [37.594808368, 55.778530464], [37.594800227, 55.778525156], [37.594822414, 55.778514348], [37.594830683, 55.778519739], [37.594841105, 55.778526535], [37.594841123, 55.778526544], [37.594841143, 55.778526549], [37.594841163, 55.778526551], [37.594841184, 55.778526548], [37.594841203, 55.778526541], [37.594906385, 55.778494879], [37.594916518, 55.778501512], [37.594916536, 55.778501522], [37.594916556, 55.778501527], [37.594916577, 55.778501529], [37.594916597, 55.778501526], [37.594916616, 55.778501519], [37.595180119, 55.778373512], [37.595180136, 55.778373502], [37.59518015, 55.778373489], [37.595180161, 55.778373474], [37.59518017, 55.778373456], [37.595180174, 55.778373438], [37.595180175, 55.778373418], [37.595180173, 55.778373399], [37.595180167, 55.778373381], [37.595180157, 55.778373364], [37.595180144, 55.77837335], [37.595180129, 55.778373338], [37.595135389, 55.778344907], [37.595275692, 55.778277645], [37.595305264, 55.778298209], [37.595305281, 55.778298218], [37.5953053, 55.778298224], [37.59530532, 55.778298227], [37.595305339, 55.778298225], [37.595314544, 55.778296536], [37.595314562, 55.778296531], [37.595314578, 55.778296523], [37.595314593, 55.778296512], [37.595314606, 55.778296498], [37.595314615, 55.778296482], [37.595314622, 55.778296465], [37.595314625, 55.778296447], [37.595316055, 55.778280855], [37.595352779, 55.77828194], [37.59535257, 55.778283867], [37.59535257, 55.778283886], [37.595352573, 55.778283904], [37.595352579, 55.778283921], [37.595352589, 55.778283936], [37.595352601, 55.77828395], [37.595352615, 55.778283962], [37.595375912, 55.778299207], [37.595376038, 55.778299289], [37.595376057, 55.778299299], [37.595376077, 55.778299304], [37.595376097, 55.778299306], [37.595376118, 55.778299303], [37.595376137, 55.778299295], [37.595410762, 55.778282371], [37.595640543, 55.778172459], [37.595657725, 55.77816424], [37.59573966, 55.778218696], [37.595448653, 55.778358984], [37.595448637, 55.778358994], [37.595448622, 55.778359007], [37.595448611, 55.778359023], [37.59543499, 55.778382213], [37.595434982, 55.77838223], [37.595434977, 55.778382249], [37.595434976, 55.778382268], [37.595434979, 55.778382287], [37.595434985, 55.778382305], [37.595434994, 55.778382321], [37.595435007, 55.778382336], [37.595435021, 55.778382348], [37.595715972, 55.778565068], [37.595715991, 55.778565078], [37.59571601, 55.778565083], [37.595716031, 55.778565084], [37.595716051, 55.778565081], [37.595716071, 55.778565074], [37.59572401, 55.778561211], [37.595762545, 55.778586407], [37.595930871, 55.778696468], [37.595930889, 55.778696478], [37.595930909, 55.778696483], [37.59593093, 55.778696485], [37.59593095, 55.778696482], [37.595930969, 55.778696475], [37.595973307, 55.778675899], [37.596073329, 55.778741304], [37.59608865, 55.778751323], [37.596120701, 55.778772281], [37.596120719, 55.778772291], [37.596120739, 55.778772296], [37.59612076, 55.778772298], [37.59612078, 55.778772295], [37.596120799, 55.778772288], [37.596152962, 55.778756674], [37.596201897, 55.778732918], [37.596209625, 55.778737975], [37.596209643, 55.778737984], [37.596209663, 55.77873799], [37.596209683, 55.778737991], [37.596209704, 55.778737988], [37.596209723, 55.778737981], [37.596227039, 55.778729569], [37.59623141, 55.778732426], [37.596225873, 55.778735116], [37.596225857, 55.778735126], [37.596225843, 55.778735139], [37.596225831, 55.778735154], [37.596225823, 55.778735171], [37.596225818, 55.77873519], [37.596225817, 55.778735209], [37.59622582, 55.778735228], [37.596225826, 55.778735246], [37.596225835, 55.778735263], [37.596225847, 55.778735278], [37.596225862, 55.778735289], [37.596244617, 55.778747552], [37.596250712, 55.778751537], [37.596239187, 55.778757136], [37.596239171, 55.778757146], [37.596239156, 55.778757159], [37.596239145, 55.778757175], [37.596239137, 55.778757192], [37.596239132, 55.778757211], [37.596239131, 55.77875723], [37.596239133, 55.778757249], [37.596239139, 55.778757267], [37.596239149, 55.778757284], [37.596239161, 55.778757298], [37.596239176, 55.77875731], [37.596292158, 55.778791653], [37.596238805, 55.778817594], [37.596228451, 55.77881082], [37.596228433, 55.778810811], [37.596228413, 55.778810805], [37.596228393, 55.778810804], [37.596228372, 55.778810807], [37.596228353, 55.778810814], [37.596217369, 55.778816146], [37.596171706, 55.778786269], [37.596171688, 55.778786259], [37.596171668, 55.778786254], [37.596171648, 55.778786252], [37.596171628, 55.778786255], [37.596171609, 55.778786262], [37.596110794, 55.77881466], [37.596110777, 55.778814669], [37.596110763, 55.778814682], [37.596110751, 55.778814698], [37.596110743, 55.778814715], [37.596110738, 55.778814734], [37.596110736, 55.778814753], [37.596110739, 55.778814773], [37.596110745, 55.778814791], [37.596110755, 55.778814808], [37.596110767, 55.778814822], [37.596110782, 55.778814834], [37.59616198, 55.778847533], [37.596318063, 55.778947221], [37.59616634, 55.779019668], [37.595972293, 55.77887939], [37.595972274, 55.778879379], [37.595972254, 55.778879373], [37.595972233, 55.778879371], [37.595972212, 55.778879374], [37.595972192, 55.77887938], [37.595945173, 55.778891997], [37.595871141, 55.778843704], [37.595871123, 55.778843695], [37.595871103, 55.778843689], [37.595871082, 55.778843688], [37.595871062, 55.778843691], [37.595871042, 55.778843698], [37.595858983, 55.77884957], [37.595858967, 55.77884958], [37.595858953, 55.778849593], [37.595858941, 55.778849608], [37.595858933, 55.778849626], [37.595858928, 55.778849644], [37.595858927, 55.778849663], [37.59585893, 55.778849682], [37.595858936, 55.778849701], [37.595858945, 55.778849717], [37.595858957, 55.778849732], [37.595858972, 55.778849744], [37.595943257, 55.778904724], [37.595943275, 55.778904733], [37.595943295, 55.778904739], [37.595943315, 55.77890474], [37.595943335, 55.778904738], [37.595943354, 55.778904731], [37.595969749, 55.778892406], [37.596163908, 55.779032765], [37.596163927, 55.779032775], [37.596163947, 55.779032782], [37.596163968, 55.779032784], [37.596163989, 55.779032781], [37.59616401, 55.779032774], [37.59634102, 55.778948253], [37.596341037, 55.778948243], [37.596341051, 55.77894823], [37.596341062, 55.778948214], [37.596341071, 55.778948197], [37.596341076, 55.778948178], [37.596341077, 55.778948159], [37.596341074, 55.77894814], [37.596341068, 55.778948122], [37.596341059, 55.778948105], [37.596341046, 55.77894809], [37.596341031, 55.778948078], [37.596174037, 55.778841422], [37.596133871, 55.778815769], [37.596169772, 55.778799004], [37.596208896, 55.778824603], [37.596215633, 55.778829011], [37.596215651, 55.778829021], [37.596215671, 55.778829026], [37.596215692, 55.778829028], [37.596215712, 55.778829025], [37.596215731, 55.778829018], [37.596226715, 55.778823685], [37.596237466, 55.77883072], [37.596237484, 55.778830729], [37.596237504, 55.778830735], [37.596237525, 55.778830736], [37.596237545, 55.778830733], [37.596237565, 55.778830726], [37.59631503, 55.77879312], [37.596315046, 55.77879311], [37.59631506, 55.778793097], [37.596315072, 55.778793082], [37.59631508, 55.778793065], [37.596315085, 55.778793046], [37.596315086, 55.778793027], [37.596315083, 55.778793008], [37.596315077, 55.77879299], [37.596315068, 55.778792973], [37.596315056, 55.778792959], [37.596315041, 55.778792947], [37.596304242, 55.778785881], [37.596261905, 55.77875818], [37.596273435, 55.778752579], [37.596273451, 55.778752569], [37.596273465, 55.778752556], [37.596273476, 55.778752541], [37.596273485, 55.778752524], [37.59627349, 55.778752505], [37.596273491, 55.778752486], [37.596273488, 55.778752467], [37.596273482, 55.778752449], [37.596273473, 55.778752432], [37.596273461, 55.778752418], [37.596273446, 55.778752406], [37.596256798, 55.778741521], [37.596248596, 55.778736158], [37.596254132, 55.778733468], [37.596254148, 55.778733458], [37.596254163, 55.778733445], [37.596254174, 55.77873343], [37.596254182, 55.778733413], [37.596254187, 55.778733394], [37.596254188, 55.778733375], [37.596254186, 55.778733356], [37.59625418, 55.778733338], [37.59625417, 55.778733321], [37.596254158, 55.778733307], [37.596254143, 55.778733295], [37.596228768, 55.778716703], [37.596228749, 55.778716694], [37.59622873, 55.778716688], [37.596228709, 55.778716687], [37.596228689, 55.77871669], [37.596228669, 55.778716697], [37.596211357, 55.778725107], [37.596203633, 55.778720053], [37.596203615, 55.778720044], [37.596203595, 55.778720038], [37.596203574, 55.778720037], [37.596203554, 55.77872004], [37.596203535, 55.778720047], [37.596142473, 55.778749689], [37.596122433, 55.778759418], [37.596100831, 55.778745292], [37.59608551, 55.778735273], [37.595975034, 55.778663031], [37.595975015, 55.778663022], [37.595974995, 55.778663016], [37.595974975, 55.778663015], [37.595974955, 55.778663018], [37.595974935, 55.778663025], [37.595932597, 55.778683601], [37.595774726, 55.778580375], [37.595727043, 55.778549198], [37.595725729, 55.778548339], [37.595725711, 55.778548329], [37.595725691, 55.778548324], [37.595725671, 55.778548323], [37.59572565, 55.778548325], [37.595725631, 55.778548333], [37.595717659, 55.778552212], [37.595453186, 55.778380208], [37.595462501, 55.778364349], [37.595762322, 55.778219812], [37.595762339, 55.778219802], [37.595762353, 55.77821979], [37.595762364, 55.778219774], [37.595762372, 55.778219757], [37.595762377, 55.778219739], [37.595762379, 55.77821972], [37.595762376, 55.778219701], [37.59576237, 55.778219682], [37.595762361, 55.778219666], [37.595762349, 55.778219651], [37.595762334, 55.778219639], [37.595659632, 55.77815138], [37.595659614, 55.77815137], [37.595659594, 55.778151364], [37.595659573, 55.778151363], [37.595659553, 55.778151366], [37.595659534, 55.778151373], [37.595630144, 55.778165431], [37.595412755, 55.778269416], [37.595409601, 55.778267372], [37.59539544, 55.778256909], [37.595389863, 55.778244404], [37.595397414, 55.778222637], [37.595586062, 55.778132739], [37.595586063, 55.778132739], [37.595606409, 55.778122848], [37.595606414, 55.778122845], [37.595633543, 55.778107692], [37.595705364, 55.778073968], [37.595910373, 55.778208592], [37.595746738, 55.778288831], [37.595746721, 55.778288841], [37.595746707, 55.778288854], [37.595746696, 55.77828887], [37.595746688, 55.778288887], [37.595746683, 55.778288906], [37.595746682, 55.778288925], [37.595746684, 55.778288944], [37.595746691, 55.778288962], [37.5957467, 55.778288979], [37.595746713, 55.778288993], [37.595746728, 55.778289005], [37.595749727, 55.778290937], [37.59570908, 55.778310766], [37.595709063, 55.778310776], [37.595709049, 55.778310789], [37.595709038, 55.778310805], [37.59570903, 55.778310823], [37.595709025, 55.778310841], [37.595709024, 55.778310861], [37.595709027, 55.77831088], [37.595709033, 55.778310898], [37.595709043, 55.778310915], [37.595709056, 55.778310929], [37.595709071, 55.778310941], [37.595719973, 55.778317726], [37.595719991, 55.778317735], [37.595720011, 55.77831774], [37.595720031, 55.778317741], [37.595720051, 55.778317738], [37.59572007, 55.778317731], [37.595772463, 55.77829188], [37.595772479, 55.77829187], [37.595772493, 55.778291857], [37.595772505, 55.778291841], [37.595772513, 55.778291824], [37.595772518, 55.778291805], [37.595772519, 55.778291786], [37.595772516, 55.778291767], [37.59577251, 55.778291749], [37.5957725, 55.778291732], [37.595772488, 55.778291718], [37.595772473, 55.778291706], [37.595769472, 55.778289775], [37.595832082, 55.778258882], [37.595933216, 55.778209552], [37.595933232, 55.778209542], [37.595933246, 55.778209529], [37.595933258, 55.778209513], [37.595933266, 55.778209496], [37.595933271, 55.778209477], [37.595933272, 55.778209458], [37.595933269, 55.778209439], [37.595933263, 55.778209421], [37.595933253, 55.778209404], [37.595933241, 55.77820939], [37.595933226, 55.778209378], [37.595857393, 55.778160953], [37.595707369, 55.778061169], [37.595707351, 55.778061159], [37.595707331, 55.778061</t>
  </si>
  <si>
    <t>{coordinates=[37.593779864, 55.779110094], type=Point}</t>
  </si>
  <si>
    <t>Жилой дом преподавателей Московского Синодального училища церковного пения, 1897 г., арх. И.Г.Кондратенко. Здесь жили выдающиеся композиторы А.Д.Кастальский, П.Г.Чесноков и др.</t>
  </si>
  <si>
    <t>86dc7516-56f9-11e2-965f-005056806bb6</t>
  </si>
  <si>
    <t>Большая Никитская улица, дом 11/4, строение 2</t>
  </si>
  <si>
    <t>{coordinates=[[[37.6049814, 55.755837112], [37.605032188, 55.755987225], [37.605233804, 55.755964744], [37.605281117, 55.756076019], [37.605521149, 55.756030843], [37.605437761, 55.755789001], [37.6049814, 55.755837112]]], type=Polygon}</t>
  </si>
  <si>
    <t>{coordinates=[37.605239673, 55.755900928], type=Point}</t>
  </si>
  <si>
    <t>8ce30778-56f9-11e2-965f-005056806bb6</t>
  </si>
  <si>
    <t>ЮЗАО (Станция Битцы)</t>
  </si>
  <si>
    <t>{coordinates=[[[[37.554821605, 55.577797796], [37.55481399, 55.577760504], [37.554756022, 55.577766189], [37.554721411, 55.577655324], [37.555232304, 55.577597556], [37.555273785, 55.577711954], [37.555209154, 55.577719052], [37.555222446, 55.57775651], [37.555501987, 55.577727874], [37.55548839, 55.57768955], [37.55542361, 55.577696917], [37.55534967, 55.577488856], [37.555251756, 55.577213334], [37.554433443, 55.577307661], [37.554604164, 55.577783126], [37.55454855, 55.577789469], [37.554563807, 55.577825329], [37.554821605, 55.577797796]]], [[[37.552834934, 55.577729811], [37.552943503, 55.577984089], [37.553096224, 55.577963167], [37.553062552, 55.577884302], [37.552977585, 55.577895943], [37.552925763, 55.577772814], [37.553035618, 55.577757767], [37.553043681, 55.577776652], [37.553385818, 55.57772977], [37.553466221, 55.577917962], [37.553616861, 55.577896923], [37.553506319, 55.577637976], [37.552834934, 55.577729811]]], [[[37.556566021, 55.580744434], [37.556626231, 55.580923049], [37.556834059, 55.58090057], [37.556810044, 55.580829354], [37.55679127, 55.580773647], [37.556773848, 55.580721955], [37.556566021, 55.580744434]]], [[[37.555724417, 55.580844699], [37.555750649, 55.580915475], [37.555759912, 55.580940495], [37.55578339, 55.581003842], [37.556009639, 55.580976936], [37.556034449, 55.580973988], [37.556053311, 55.581024377], [37.556198053, 55.58100623], [37.556180556, 55.580956622], [37.556255132, 55.580947749], [37.55645427, 55.580924071], [37.556413472, 55.580813998], [37.556395293, 55.580764929], [37.556196141, 55.580788608], [37.556184234, 55.580756529], [37.555938726, 55.580785716], [37.555950647, 55.580817803], [37.555724417, 55.580844699]]]], type=MultiPolygon}</t>
  </si>
  <si>
    <t>{coordinates=[37.554943502, 55.577543206], type=Point}</t>
  </si>
  <si>
    <t>Фасад и сводчатые перекрытия главного дома с флигелем городской усадьбы Р.Р.Кошелева - С.А.Мальцева и домовой церкви Усачевско-Чернявского училища</t>
  </si>
  <si>
    <t>93194739-56f9-11e2-965f-005056806bb6</t>
  </si>
  <si>
    <t>Зубовская улица, дом 14/2, строение 1</t>
  </si>
  <si>
    <t>{coordinates=[[[[37.582252987, 55.73754734], [37.582295199, 55.737511692], [37.582255106, 55.737473545], [37.582214292, 55.737509712], [37.582252987, 55.73754734]]], [[[37.582146308, 55.737390668], [37.582083152, 55.737410483], [37.582079496, 55.737410443], [37.582079289, 55.737410437], [37.581971699, 55.737409065], [37.581965886, 55.737414641], [37.581847701, 55.737416795], [37.581848215, 55.737425773], [37.581975164, 55.737423458], [37.581980683, 55.737418164], [37.582083258, 55.737419475], [37.582149101, 55.737399933], [37.582403477, 55.73741871], [37.58245733, 55.737447107], [37.582560839, 55.737456087], [37.58254887, 55.737513623], [37.582794096, 55.737534471], [37.582801232, 55.737502183], [37.582808361, 55.737470689], [37.58290353, 55.737476036], [37.583034268, 55.737483581], [37.583035888, 55.737474646], [37.582905129, 55.737467099], [37.58279453, 55.737460886], [37.582785437, 55.737501059], [37.58278032, 55.737524217], [37.582566477, 55.737506036], [37.582576429, 55.7374582], [37.582578438, 55.737448539], [37.582563737, 55.737447251], [37.582464608, 55.737438651], [37.582448831, 55.737430488], [37.582410612, 55.737410179], [37.582146308, 55.737390668]]]], type=MultiPolygon}</t>
  </si>
  <si>
    <t>{coordinates=[37.582254734, 55.737510702], type=Point}</t>
  </si>
  <si>
    <t>9975aec0-56f9-11e2-965f-005056806bb6</t>
  </si>
  <si>
    <t>Верхний Предтеченский переулок, дом 8, строение 3</t>
  </si>
  <si>
    <t>{coordinates=[[[37.573848081, 55.758638934], [37.573773826, 55.758537021], [37.573669558, 55.758558921], [37.573744452, 55.758660381], [37.573848081, 55.758638934]]], type=Polygon}</t>
  </si>
  <si>
    <t>{coordinates=[37.57375901, 55.758598928], type=Point}</t>
  </si>
  <si>
    <t>Домовый храм Святого Праведного Филарета Милостивого Ермаковской богадельни за Трехгорной заставой, 1889 г., 1889 г.</t>
  </si>
  <si>
    <t>abed8433-56f9-11e2-965f-005056806bb6</t>
  </si>
  <si>
    <t>Шмитовский проезд, дом 29, строение 10</t>
  </si>
  <si>
    <t>{coordinates=[[[37.539723519, 55.754845489], [37.539787462, 55.754888427], [37.539840451, 55.754863331], [37.539988591, 55.754962804], [37.540007059, 55.754975205], [37.540154794, 55.755074407], [37.540229601, 55.755063147], [37.540240201, 55.755058127], [37.540280249, 55.75503916], [37.54028508, 55.755036872], [37.540316932, 55.754998335], [37.540290324, 55.754981342], [37.540293245, 55.754978804], [37.540089276, 55.754837654], [37.539976544, 55.754727244], [37.539788697, 55.754814755], [37.539761416, 55.75482754], [37.539723519, 55.754845489]]], type=Polygon}</t>
  </si>
  <si>
    <t>{coordinates=[37.540074796, 55.754925616], type=Point}</t>
  </si>
  <si>
    <t>Главный дом городской усадьбы - Доходный дом, 1835 г., 1886 г., арх.А.Херсонский (?)</t>
  </si>
  <si>
    <t>b8e6af3d-56f9-11e2-965f-005056806bb6</t>
  </si>
  <si>
    <t>ЦАО, Знаменский Б. пер., дом 15</t>
  </si>
  <si>
    <t>{coordinates=[[[37.601974603, 55.747430243], [37.601830769, 55.747230968], [37.601534766, 55.747299474], [37.601576312, 55.747355127], [37.60163042, 55.747342508], [37.601665578, 55.74739098], [37.60161465, 55.7474018], [37.601656206, 55.747461045], [37.601789887, 55.747430396], [37.601815458, 55.747466302], [37.601974603, 55.747430243]]], type=Polygon}</t>
  </si>
  <si>
    <t>{coordinates=[37.601775414, 55.747348817], type=Point}</t>
  </si>
  <si>
    <t>fc5eb3ac-a59b-11e4-9ccc-005056806bb6</t>
  </si>
  <si>
    <t>Кладбище</t>
  </si>
  <si>
    <t>{geometries=[{coordinates=[37.554441154, 55.72482223], type=Point}, {coordinates=[[[[37.554308414, 55.724802719], [37.554308399, 55.724802733], [37.554308388, 55.724802749], [37.55430838, 55.724802767], [37.554308376, 55.724802786], [37.554308375, 55.724802806], [37.554308379, 55.724802825], [37.554308386, 55.724802843], [37.554308396, 55.72480286], [37.55430841, 55.724802874], [37.554308698, 55.724803122], [37.554307896, 55.724803877], [37.554307884, 55.724803891], [37.554307874, 55.724803907], [37.554307868, 55.724803924], [37.554307865, 55.724803943], [37.554307865, 55.724803961], [37.554307869, 55.72480398], [37.554307876, 55.724803997], [37.554307886, 55.724804012], [37.554307899, 55.724804026], [37.554308171, 55.724804259], [37.554306884, 55.724805314], [37.554306871, 55.724805327], [37.55430686, 55.724805343], [37.554306852, 55.724805361], [37.554306848, 55.72480538], [37.554306848, 55.724805399], [37.554306852, 55.724805418], [37.554306859, 55.724805436], [37.554306869, 55.724805453], [37.554306883, 55.724805467], [37.554307899, 55.724806342], [37.554307396, 55.724806752], [37.554307382, 55.724806766], [37.554307371, 55.724806782], [37.554307363, 55.7248068], [37.55430736, 55.724806819], [37.554307359, 55.724806839], [37.554307363, 55.724806858], [37.554307371, 55.724806876], [37.554307381, 55.724806893], [37.554307395, 55.724806907], [37.554339712, 55.724833721], [37.554436613, 55.724917119], [37.55443663, 55.72491713], [37.554436649, 55.724917138], [37.554436669, 55.724917142], [37.55443669, 55.724917142], [37.55443671, 55.724917138], [37.554436728, 55.72491713], [37.554436745, 55.724917118], [37.554437053, 55.724916845], [37.554438651, 55.724918268], [37.554438668, 55.72491828], [37.554438687, 55.724918289], [37.554438708, 55.724918293], [37.554438728, 55.724918293], [37.554438749, 55.724918288], [37.554438768, 55.72491828], [37.554438785, 55.724918267], [37.554439787, 55.72491735], [37.554440182, 55.724917692], [37.554440199, 55.724917704], [37.554440219, 55.724917712], [37.554440239, 55.724917716], [37.55444026, 55.724917715], [37.554440281, 55.724917711], [37.5544403, 55.724917702], [37.554440316, 55.724917689], [37.554441144, 55.724916906], [37.554441712, 55.724917403], [37.554441729, 55.724917415], [37.554441748, 55.724917424], [37.554441769, 55.724917428], [37.554441789, 55.724917427], [37.55444181, 55.724917423], [37.554441828, 55.724917415], [37.554441845, 55.724917402], [37.554442032, 55.724917233], [37.554442224, 55.724917403], [37.554442242, 55.724917415], [37.554442261, 55.724917423], [37.554442281, 55.724917427], [37.554442302, 55.724917427], [37.554442323, 55.724917423], [37.554442342, 55.724917414], [37.554442359, 55.724917401], [37.554445787, 55.724914209], [37.554468413, 55.724893395], [37.554475116, 55.724887339], [37.554565664, 55.724813128], [37.554565679, 55.724813113], [37.55456569, 55.724813096], [37.554565698, 55.724813077], [37.554565701, 55.724813056], [37.5545657, 55.724813036], [37.554565695, 55.724813016], [37.554565686, 55.724812997], [37.554565673, 55.724812981], [37.554561805, 55.724809007], [37.55456362, 55.724807367], [37.554563634, 55.724807352], [37.554563644, 55.724807334], [37.55456365, 55.724807315], [37.554563653, 55.724807295], [37.554563651, 55.724807274], [37.554563646, 55.724807255], [37.554563636, 55.724807237], [37.554563623, 55.724807221], [37.554562208, 55.724805832], [37.554569221, 55.724799303], [37.554569235, 55.724799288], [37.554569245, 55.72479927], [37.554569251, 55.724799251], [37.554569253, 55.724799231], [37.554569251, 55.72479921], [37.554569245, 55.724799191], [37.554569236, 55.724799173], [37.554569223, 55.724799158], [37.554470488, 55.724704446], [37.554464699, 55.724697261], [37.554449693, 55.724678298], [37.554449679, 55.724678283], [37.554449662, 55.724678272], [37.554449643, 55.724678264], [37.554449623, 55.72467826], [37.554449603, 55.724678261], [37.554449583, 55.724678265], [37.554449564, 55.724678274], [37.554449548, 55.724678285], [37.554448291, 55.72467941], [37.55444305, 55.724673402], [37.554443035, 55.724673388], [37.554443018, 55.724673378], [37.554442998, 55.724673371], [37.554442978, 55.724673368], [37.554442958, 55.724673369], [37.554442939, 55.724673374], [37.55444292, 55.724673384], [37.554442905, 55.724673396], [37.554440533, 55.724675711], [37.554436921, 55.724672247], [37.554436906, 55.724672235], [37.554436888, 55.724672226], [37.554436869, 55.724672221], [37.55443685, 55.724672219], [37.55443683, 55.724672221], [37.554436812, 55.724672228], [37.554436794, 55.724672237], [37.55443678, 55.72467225], [37.554343547, 55.724770335], [37.554312617, 55.724799435], [37.554308414, 55.724802719]]], [[[37.556341759, 55.725450033], [37.556341775, 55.72545002], [37.556341789, 55.725450005], [37.556341799, 55.725449987], [37.556341805, 55.725449968], [37.556341807, 55.725449947], [37.556341805, 55.725449927], [37.556341799, 55.725449908], [37.556341789, 55.72544989], [37.556341775, 55.725449874], [37.556341759, 55.725449862], [37.556311008, 55.725431151], [37.556310992, 55.725431143], [37.556310974, 55.725431138], [37.556310956, 55.725431136], [37.556310938, 55.725431138], [37.55631092, 55.725431143], [37.556310904, 55.725431151], [37.556280258, 55.725449996], [37.556280242, 55.725450009], [37.556280228, 55.725450024], [37.556280218, 55.725450042], [37.556280212, 55.725450061], [37.55628021, 55.725450082], [37.556280212, 55.725450102], [37.556280219, 55.725450121], [37.556280229, 55.725450139], [37.556280242, 55.725450154], [37.556280258, 55.725450167], [37.556310964, 55.725468807], [37.556310981, 55.725468815], [37.556310998, 55.72546882], [37.556311016, 55.725468822], [37.556311034, 55.72546882], [37.556311052, 55.725468815], [37.556311068, 55.725468807], [37.556341759, 55.725450033]]]], type=MultiPolygon}], type=GeometryCollection}</t>
  </si>
  <si>
    <t>{coordinates=[37.554441214, 55.724784747], type=Point}</t>
  </si>
  <si>
    <t>Могила Григорьева Афанасия Григорьевича (1782 - 1868)</t>
  </si>
  <si>
    <t>9fbc9f0a-56f9-11e2-965f-005056806bb6</t>
  </si>
  <si>
    <t>ЦАО, муниципальный округ Таганский, Калитниковский Б. пр., д., 11 (Калитниковское кладбище)</t>
  </si>
  <si>
    <t>{geometries=[{coordinates=[37.690005, 55.732167898], type=Point}, {coordinates=[[[37.69029742, 55.732697764], [37.690321559, 55.732695782], [37.690317704, 55.732682567], [37.690294067, 55.732684455], [37.69029742, 55.732697764]]], type=Polygon}], type=GeometryCollection}</t>
  </si>
  <si>
    <t>{coordinates=[37.6903077, 55.732690119], type=Point}</t>
  </si>
  <si>
    <t>Павильон Колхозный дом культуры, 1954 г., архитекторы Л.Н.Авдотьин, Ю.П.Корнеев, В.И.Копырин</t>
  </si>
  <si>
    <t>80d5e303-56f9-11e2-965f-005056806bb6</t>
  </si>
  <si>
    <t>проспект Мира, дом 119, строение 84; проспект Мира, дом 119, строение 84</t>
  </si>
  <si>
    <t>{coordinates=[[[37.634484139, 55.833626586], [37.635065136, 55.833394393], [37.635025799, 55.833362836], [37.635001485, 55.833372203], [37.634875754, 55.833272659], [37.634770826, 55.833314871], [37.634671298, 55.833236509], [37.634697497, 55.833226249], [37.63462308, 55.833166058], [37.634217544, 55.833328826], [37.634292819, 55.833388666], [37.634318869, 55.833378287], [37.634417352, 55.833455827], [37.634288781, 55.833507259], [37.634328416, 55.833538409], [37.634357927, 55.833526661], [37.634484139, 55.833626586]]], type=Polygon}</t>
  </si>
  <si>
    <t>{coordinates=[37.634683307, 55.83342511], type=Point}</t>
  </si>
  <si>
    <t>Усадьба Богородское (Воронино)</t>
  </si>
  <si>
    <t>a5e954c0-56f9-11e2-965f-005056806bb6</t>
  </si>
  <si>
    <t>ЮЗАО, Обручевский, Ленинский просп., д., 121/1</t>
  </si>
  <si>
    <t>{coordinates=[[[37.486933803, 55.651171617], [37.487094268, 55.651085768], [37.487150511, 55.651055595], [37.487266014, 55.650993722], [37.487521473, 55.650898543], [37.488201896, 55.650645143], [37.488433363, 55.650558851], [37.488374927, 55.650495971], [37.488243924, 55.650354852], [37.488019707, 55.650136029], [37.487765162, 55.649887653], [37.487722446, 55.649845882], [37.487740557, 55.649839956], [37.489002879, 55.649307814], [37.489145378, 55.64924774], [37.488337991, 55.648745661], [37.488241278, 55.648685562], [37.488285926, 55.648639758], [37.487073188, 55.647755718], [37.486033165, 55.64811739], [37.485218485, 55.648548512], [37.485236589, 55.648558844], [37.485155405, 55.64860024], [37.485142696, 55.648606885], [37.485313554, 55.648735797], [37.485446298, 55.648849525], [37.485662274, 55.648971707], [37.486070771, 55.649070736], [37.486068847, 55.649117352], [37.486084051, 55.64923852], [37.486067813, 55.649334086], [37.486003417, 55.649509674], [37.485922021, 55.649692806], [37.485809958, 55.649898658], [37.485759896, 55.649971136], [37.48569966, 55.650058433], [37.485585705, 55.650223596], [37.485452206, 55.650405823], [37.486110173, 55.650751797], [37.486403501, 55.650915302], [37.486933803, 55.651171617]]], type=Polygon}</t>
  </si>
  <si>
    <t>{coordinates=[37.487383956, 55.64942188], type=Point}</t>
  </si>
  <si>
    <t>Церковь Успения села Архангельское-Тюриково, XVIII - XIX вв.</t>
  </si>
  <si>
    <t>d90ce5cb-56f9-11e2-965f-005056806bb6</t>
  </si>
  <si>
    <t>Дмитровское шоссе, дом 120, корпус 1, строение 1</t>
  </si>
  <si>
    <t>{coordinates=[[[37.554701227, 55.917779733], [37.55483529, 55.917783097], [37.554961229, 55.917786463], [37.555001852, 55.917785305], [37.555021142, 55.917780733], [37.555022146, 55.917772748], [37.555036353, 55.917764758], [37.555039373, 55.917745365], [37.555026148, 55.917729402], [37.554966206, 55.917714029], [37.554838236, 55.917710664], [37.55470722, 55.917707299], [37.554704719, 55.917735246], [37.554703223, 55.917754638], [37.554701227, 55.917779733]]], type=Polygon}</t>
  </si>
  <si>
    <t>{coordinates=[37.554871116, 55.917750002], type=Point}</t>
  </si>
  <si>
    <t>Дача Орлова (Голубятня), 1780 г.</t>
  </si>
  <si>
    <t>df09ed05-56f9-11e2-965f-005056806bb6</t>
  </si>
  <si>
    <t>2-й Верхний Михайловский проезд, дом 2</t>
  </si>
  <si>
    <t>{coordinates=[[[37.604975994, 55.709502667], [37.6049917, 55.709551892], [37.604939088, 55.709557245], [37.604957842, 55.709616033], [37.605010469, 55.709610672], [37.605027912, 55.709665319], [37.605321363, 55.709637865], [37.605310564, 55.709597123], [37.605315933, 55.70960028], [37.605328096, 55.709609584], [37.605344849, 55.70961707], [37.60535208, 55.709619013], [37.605363152, 55.709621982], [37.605383928, 55.709624644], [37.605397086, 55.709625306], [37.60540706, 55.709625029], [37.605427851, 55.709624436], [37.605445333, 55.709623938], [37.605443184, 55.709599642], [37.605425702, 55.709600133], [37.60540822, 55.709600633], [37.605397928, 55.70960092], [37.605388254, 55.709600434], [37.605377703, 55.709598952], [37.605372656, 55.7095976], [37.605367593, 55.709596239], [37.605359678, 55.70959277], [37.605354831, 55.709589065], [37.60535392, 55.709587458], [37.605352178, 55.709584361], [37.605350443, 55.709577895], [37.605347808, 55.709568134], [37.605345172, 55.709558364], [37.605333762, 55.709515324], [37.605330634, 55.70950559], [37.605330394, 55.709504863], [37.605331544, 55.709500892], [37.605332717, 55.709499247], [37.60533389, 55.709497594], [37.605339151, 55.709495874], [37.605341488, 55.709495108], [37.605354381, 55.709492124], [37.605359406, 55.709491339], [37.605373416, 55.709489135], [37.605378187, 55.709488439], [37.605395123, 55.709485964], [37.605412074, 55.709483488], [37.605400201, 55.709457586], [37.605383249, 55.709460061], [37.605366313, 55.709462537], [37.605361129, 55.709463296], [37.605343478, 55.709466068], [37.605338994, 55.709466773], [37.60532052, 55.709471046], [37.605313828, 55.709473414], [37.605306581, 55.70947598], [37.605297796, 55.709480613], [37.605290207, 55.709486395], [37.605287831, 55.709490169], [37.605285629, 55.709493665], [37.605284321, 55.709498202], [37.605277073, 55.709470894], [37.604975994, 55.709502667]]], type=Polygon}</t>
  </si>
  <si>
    <t>{coordinates=[37.605143747, 55.709563249], type=Point}</t>
  </si>
  <si>
    <t>Памятник И.В.Курчатову, скульп. Рукавишников В.Е., арх. Богданов Б.И., Круглов М.И. Бронза, гранит, 1971 г.</t>
  </si>
  <si>
    <t>ff74c6f7-56f8-11e2-965f-005056806bb6</t>
  </si>
  <si>
    <t>СЗАО, Щукино, Курчатова Академика пл.</t>
  </si>
  <si>
    <t>{coordinates=[[[37.476211776, 55.801697527], [37.476279035, 55.80169754], [37.476279064, 55.801651059], [37.476210745, 55.801651344], [37.476211776, 55.801697527]]], type=Polygon}</t>
  </si>
  <si>
    <t>{coordinates=[37.476245155, 55.801674435], type=Point}</t>
  </si>
  <si>
    <t>Могила – Соколов Михаил Васильевич (1912–1968), Герой Советского Союза</t>
  </si>
  <si>
    <t>80d5e2ef-56f9-11e2-965f-005056806bb6</t>
  </si>
  <si>
    <t>Востряковское кладбище</t>
  </si>
  <si>
    <t>Востряковское кладбище, участок 64</t>
  </si>
  <si>
    <t>{geometries=[{coordinates=[37.444362432, 55.659711276], type=Point}, {coordinates=[[[37.444363825, 55.659763829], [37.444411685, 55.659712397], [37.444363422, 55.659656528], [37.444310793, 55.659712351], [37.444363825, 55.659763829]]], type=Polygon}], type=GeometryCollection}</t>
  </si>
  <si>
    <t>{coordinates=[37.444362321, 55.659684439], type=Point}</t>
  </si>
  <si>
    <t>Станция Московского метрополитена Кольцевой линии Киевская, 1954 г., архитекры: Е.И.Катонин, В.К.Скугарев, Г.Е.Голубев, А.А.Марова, художники А.В.Мызин, Г.И.Опрышко, А.Т.Иванов, инженеры-конструкторы М.В.Головинова, А.Н.Пирожкова</t>
  </si>
  <si>
    <t>80d5e3a9-56f9-11e2-965f-005056806bb6</t>
  </si>
  <si>
    <t>ЗАО, муниципальный округ Дорогомилово, площадь Киевского Вокзала, дом 1 (линия метрополитена: Кольцевая, в районе пересечения улицы Киевская и плошали Киевского вокзала)</t>
  </si>
  <si>
    <t>{coordinates=[[[37.565310789, 55.742997919], [37.564743651, 55.742851187], [37.564571326, 55.743059419], [37.565126211, 55.743212889], [37.565310789, 55.742997919]]], type=Polygon}</t>
  </si>
  <si>
    <t>{coordinates=[37.56494058, 55.743028669], type=Point}</t>
  </si>
  <si>
    <t>Бюст К.Э. Циолковского, 1957 г., ск. С.К. Меркуров, арх. И.А.Француз, бронза, гранит</t>
  </si>
  <si>
    <t>80d5e46e-56f9-11e2-965f-005056806bb6</t>
  </si>
  <si>
    <t>САО, муниципальный округ Аэропорт, Ленинградский просп., д., 40 (бюст)</t>
  </si>
  <si>
    <t>{coordinates=[[[37.55006336, 55.793226697], [37.550149556, 55.793226662], [37.55014948, 55.793166608], [37.550061894, 55.793166644], [37.55006336, 55.793226697]]], type=Polygon}</t>
  </si>
  <si>
    <t>{coordinates=[37.550106072, 55.793196653], type=Point}</t>
  </si>
  <si>
    <t>Могила - Баженов Глеб Федорович (1919-1975), Герой Советского Союза</t>
  </si>
  <si>
    <t>80d5e48c-56f9-11e2-965f-005056806bb6</t>
  </si>
  <si>
    <t>ЗАО, муниципальный округ Тропарево-Никулино, Озерная ул., д., 47 (Востряковское кладбище, участок 129)</t>
  </si>
  <si>
    <t>Памятник первопечатнику Ивану Федорову, 1909 г., ск. С.М.Волнухин, арх. И.П.Машков, бронза, камень</t>
  </si>
  <si>
    <t>80d5e49c-56f9-11e2-965f-005056806bb6</t>
  </si>
  <si>
    <t>ЦАО, муниципальный округ Тверской, Театральный пр., стр., (сквер); ЦАО, муниципальный округ Тверской, Театральный пр., стр., (сквер)</t>
  </si>
  <si>
    <t>{coordinates=[[[37.62352748, 55.759013942], [37.623544867, 55.758971711], [37.623535288, 55.758964535], [37.623490637, 55.758948413], [37.623446077, 55.758961032], [37.623426281, 55.758997428], [37.62352748, 55.759013942]]], type=Polygon}</t>
  </si>
  <si>
    <t>{coordinates=[37.623486424, 55.758984569], type=Point}</t>
  </si>
  <si>
    <t>Могила - Новиков Иван Миронович (1904-1976), Герой Советского Союза</t>
  </si>
  <si>
    <t>80d5e524-56f9-11e2-965f-005056806bb6</t>
  </si>
  <si>
    <t>Востряковское кладбище - Могила - Новиков Иван Миронович (1904-1976), Герой Советского Союза</t>
  </si>
  <si>
    <t>ЗАО, муниципальный округ Тропарево-Никулино, Озерная ул., д., 47 (Востряковское кладбище, участок 114)</t>
  </si>
  <si>
    <t>{geometries=[{coordinates=[37.444358937, 55.659720698], type=Point}, {coordinates=[[[37.444360332, 55.659773251], [37.44440819, 55.659721819], [37.444359927, 55.659665951], [37.444307299, 55.659721773], [37.444360332, 55.659773251]]], type=Polygon}], type=GeometryCollection}</t>
  </si>
  <si>
    <t>{coordinates=[37.444358826, 55.659693862], type=Point}</t>
  </si>
  <si>
    <t>Церковь Афанасия и Кирилла, 1-я четв. XIX в.</t>
  </si>
  <si>
    <t>80d5e583-56f9-11e2-965f-005056806bb6</t>
  </si>
  <si>
    <t>ЦАО, Филипповский пер., дом 3/16А, строение 1</t>
  </si>
  <si>
    <t>{coordinates=[[[37.597503145, 55.74800326], [37.597687412, 55.747967086], [37.597694074, 55.747979535], [37.597761107, 55.747967028], [37.597764065, 55.747970554], [37.597860555, 55.747950135], [37.59787575, 55.747930589], [37.597863026, 55.747914578], [37.597846092, 55.747905281], [37.59788226, 55.747886269], [37.597885268, 55.747859636], [37.597859641, 55.747841095], [37.597808121, 55.747833991], [37.597805, 55.747815808], [37.597791898, 55.747801961], [37.597749969, 55.747787921], [37.597569993, 55.747817194], [37.597423213, 55.747843631], [37.597451733, 55.74789435], [37.597412227, 55.747900041], [37.597446041, 55.747956476], [37.597471956, 55.747950978], [37.597503145, 55.74800326]]], type=Polygon}</t>
  </si>
  <si>
    <t>{coordinates=[37.597646727, 55.747897195], type=Point}</t>
  </si>
  <si>
    <t>Могила - Чиликин Иван Петрович (1914-1985), Герой Советского Союза</t>
  </si>
  <si>
    <t>8ce30663-56f9-11e2-965f-005056806bb6</t>
  </si>
  <si>
    <t>Востряковское кладбище, участок 22</t>
  </si>
  <si>
    <t>ВСХВ–ВДНХ–ВВЦ</t>
  </si>
  <si>
    <t>8ce3078b-56f9-11e2-965f-005056806bb6</t>
  </si>
  <si>
    <t>СВАО, Мира просп., д. 119</t>
  </si>
  <si>
    <t>{coordinates=[[[[37.636900227, 55.825817792], [37.636887822, 55.825814214], [37.636881452, 55.825803291], [37.636884469, 55.825792556], [37.636897545, 55.825781633], [37.636871729, 55.825704607], [37.636842895, 55.825693872], [37.636839207, 55.825685021], [37.636842895, 55.825675981], [37.636864688, 55.825661668], [37.636854965, 55.825600461], [37.636832837, 55.825589538], [37.636826131, 55.825580875], [37.636826131, 55.825571835], [37.636864688, 55.825548294], [37.636880446, 55.825485392], [37.636861, 55.825467312], [37.636861, 55.825460344], [37.636870723, 55.825452999], [37.636899557, 55.825440381], [37.636940796, 55.825372017], [37.636931073, 55.825361471], [37.636931073, 55.825352431], [37.636937443, 55.825341696], [37.636975329, 55.825330773], [37.637046743, 55.825254876], [37.637083623, 55.825273144], [37.637107093, 55.825259396], [37.637201305, 55.825203085], [37.637124527, 55.82516523], [37.637156378, 55.825147527], [37.637130562, 55.825133402], [37.637115139, 55.825125869], [37.637100052, 55.825118336], [37.636591438, 55.824851658], [37.636562269, 55.824869361], [37.63648482, 55.824916444], [37.636821773, 55.825092723], [37.637008186, 55.825190655], [37.636971641, 55.825217586], [37.636917997, 55.825190655], [37.636879105, 55.825220411], [37.636854965, 55.825239433], [37.636804003, 55.825289717], [37.636756394, 55.825345463], [37.636710796, 55.825424373], [37.636704426, 55.825445654], [37.636699397, 55.825464487], [37.63668498, 55.825514206], [37.636679951, 55.825533981], [37.63667291, 55.825566562], [37.636702079, 55.825566562], [37.636698726, 55.82564905], [37.636702079, 55.825695944], [37.636715155, 55.825742461], [37.636734601, 55.82578201], [37.636763099, 55.825825137], [37.636731248, 55.825832482], [37.636798974, 55.825929282], [37.636842895, 55.825974104], [37.636913303, 55.826036817], [37.636977341, 55.8260871], [37.637114804, 55.82609049], [37.637137938, 55.826076554], [37.637178171, 55.826052825], [37.637174148, 55.826050188], [37.637120839, 55.826020621], [37.637101393, 55.826020621], [37.637082282, 55.826016854], [37.637069877, 55.826006308], [37.637072559, 55.825981072], [37.637027632, 55.825950563], [37.636983376, 55.825911014], [37.636944819, 55.825871654], [37.636929061, 55.825841145], [37.636923026, 55.825821182], [37.636900227, 55.825817792]]], [[[37.637878227, 55.826300285], [37.637908066, 55.826279946], [37.637787367, 55.826221], [37.637725466, 55.826189972], [37.637684353, 55.826170488], [37.637624758, 55.826141903], [37.637528869, 55.826099153], [37.637503053, 55.826086535], [37.637474219, 55.826102543], [37.637333403, 55.82603531], [37.637137568, 55.826155957], [37.637811202, 55.826485434], [37.638010661, 55.826366011], [37.637878227, 55.826300285]]], [[[37.63952946, 55.826492942], [37.639690057, 55.826575428], [37.639726602, 55.826594072], [37.639740013, 55.82660104], [37.63978494, 55.826624204], [37.639897592, 55.826682396], [37.639945201, 55.826706125], [37.640041425, 55.826755842], [37.640058189, 55.826745673], [37.640094399, 55.826724392], [37.640140667, 55.826696709], [37.63963306, 55.826438516], [37.639618643, 55.826430418], [37.63960892, 55.826425145], [37.639589139, 55.826413469], [37.639570028, 55.82642232], [37.639483527, 55.826377687], [37.639398367, 55.826428535], [37.639368527, 55.826446049], [37.639430218, 55.826477876], [37.639496938, 55.826512151], [37.63952946, 55.826492942]]], [[[37.639279679, 55.826548498], [37.639269956, 55.826553959], [37.639244475, 55.826555654], [37.639228717, 55.826552076], [37.639094942, 55.826577311], [37.639094942, 55.826584656], [37.639075831, 55.826597274], [37.639062755, 55.826599157], [37.63904398, 55.826595579], [37.639027551, 55.826589929], [37.638898136, 55.826608008], [37.63888506, 55.826618931], [37.638872655, 55.826622509], [37.638856226, 55.826622509], [37.638827728, 55.826613658], [37.63869697, 55.826617236], [37.638677524, 55.826628159], [37.638661766, 55.826628347], [37.63864869, 55.826626464], [37.638623209, 55.826611963], [37.638496475, 55.8266033], [37.638474347, 55.826610268], [37.638455236, 55.826612151], [37.638439143, 55.82660669], [37.638426067, 55.826594449], [37.638349624, 55.826583526], [37.638279216, 55.826567142], [37.638180645, 55.8265404], [37.638116608, 55.826516859], [37.63809448, 55.826520437], [37.638084757, 55.826520437], [37.638065646, 55.826511586], [37.638059276, 55.82649539], [37.637982162, 55.826468648], [37.637969757, 55.826475616], [37.637950311, 55.826466953], [37.637914772, 55.826489929], [37.637896332, 55.82650104], [37.63792483, 55.826511963], [37.637934218, 55.826506313], [37.637960034, 55.826517236], [37.637976798, 55.826635692], [37.637976798, 55.826637575], [37.638030442, 55.826637575], [37.638030442, 55.826630042], [37.638053241, 55.826640965], [37.63810085, 55.826657161], [37.63817461, 55.826676935], [37.638241665, 55.826693319], [37.638327831, 55.826709515], [37.638372758, 55.826713093], [37.638382146, 55.826689741], [37.638484405, 55.826703865], [37.63853872, 55.826707255], [37.638659419, 55.826714411], [37.638764025, 55.826712528], [37.63887299, 55.826706878], [37.638978267, 55.826699722], [37.639105, 55.826677688], [37.639187478, 55.826661869], [37.639238105, 55.826649628], [37.639340364, 55.826623639], [37.639407419, 55.826598592], [37.639369868, 55.826567707], [37.639313877, 55.826521944], [37.63931153, 55.826519684], [37.639292755, 55.826528535], [37.639289402, 55.826537575], [37.639279679, 55.826548498]]]], type=MultiPolygon}</t>
  </si>
  <si>
    <t>{coordinates=[37.637589264, 55.826250473], type=Point}</t>
  </si>
  <si>
    <t>Могила - Корольков Иван Федорович (1906-1979), Герой Советского Союза</t>
  </si>
  <si>
    <t>8ce307a1-56f9-11e2-965f-005056806bb6</t>
  </si>
  <si>
    <t>Востряковское кладбище, участок 132</t>
  </si>
  <si>
    <t>Могила - Кошаев Николай Михайлович (1911-1976), Герой Советского Союза</t>
  </si>
  <si>
    <t>8ce30819-56f9-11e2-965f-005056806bb6</t>
  </si>
  <si>
    <t>Востряковское кладбище, участок 3</t>
  </si>
  <si>
    <t>Могила – Бородачев Виктор Иванович (1918–1968), Герой Советского Союза</t>
  </si>
  <si>
    <t>8ce308a3-56f9-11e2-965f-005056806bb6</t>
  </si>
  <si>
    <t>Головинское кладбище, участок 21</t>
  </si>
  <si>
    <t>Могила - Беспалов Михаил Гаврилович (1912-1973), Герой Советского Союза</t>
  </si>
  <si>
    <t>93194715-56f9-11e2-965f-005056806bb6</t>
  </si>
  <si>
    <t>Востряковское кладбище, участок 68</t>
  </si>
  <si>
    <t>931947b4-56f9-11e2-965f-005056806bb6</t>
  </si>
  <si>
    <t>Куркинское шоссе, дом 29; Куркинское шоссе, дом 29, корпус 9; Куркинское шоссе, дом 29, корпус 2; Куркинское шоссе, дом 29, корпус 20; Куркинское шоссе, дом 29, корпус 3; Куркинское шоссе, дом 29, корпус 5; Куркинское шоссе, дом 29, корпус 6; Куркинское шоссе, дом 29, корпус 8</t>
  </si>
  <si>
    <t>{coordinates=[[[[37.379584174, 55.883645754], [37.379584194, 55.88364576], [37.379584214, 55.883645763], [37.379779016, 55.883652236], [37.379779035, 55.883652234], [37.379779053, 55.88365223], [37.37977907, 55.883652222], [37.379779085, 55.883652211], [37.379779098, 55.883652197], [37.379779108, 55.883652182], [37.379779115, 55.883652164], [37.379779119, 55.883652146], [37.379784864, 55.883595495], [37.379812679, 55.883596361], [37.379812697, 55.88359636], [37.379812715, 55.883596355], [37.379812732, 55.883596347], [37.379812748, 55.883596336], [37.37981276, 55.883596323], [37.379812771, 55.883596307], [37.379812778, 55.88359629], [37.379812781, 55.883596271], [37.379815397, 55.88357061], [37.379815397, 55.883570589], [37.379815393, 55.883570569], [37.379815384, 55.88357055], [37.379815373, 55.883570534], [37.379815357, 55.88357052], [37.37981534, 55.883570509], [37.379815321, 55.883570502], [37.3798153, 55.8835705], [37.379784458, 55.883569631], [37.379790203, 55.883515275], [37.379790203, 55.883515254], [37.379790199, 55.883515234], [37.379790191, 55.883515216], [37.379790179, 55.883515199], [37.379790164, 55.883515185], [37.379790146, 55.883515174], [37.379790127, 55.883515167], [37.379790107, 55.883515165], [37.379602404, 55.883508981], [37.379602385, 55.883508982], [37.379602367, 55.883508987], [37.37960235, 55.883508995], [37.379602335, 55.883509006], [37.379602322, 55.883509019], [37.379602312, 55.883509035], [37.379602305, 55.883509053], [37.379602301, 55.883509071], [37.379597082, 55.88355974], [37.379562676, 55.883558568], [37.379562657, 55.883558569], [37.379562639, 55.883558574], [37.379562622, 55.883558582], [37.379562607, 55.883558593], [37.379562594, 55.883558607], [37.379562584, 55.883558622], [37.379562577, 55.88355864], [37.379562573, 55.883558658], [37.379559429, 55.88359088], [37.379559429, 55.883590901], [37.379559433, 55.883590921], [37.379559441, 55.883590939], [37.379559453, 55.883590956], [37.379559468, 55.88359097], [37.379559486, 55.88359098], [37.379559505, 55.883590987], [37.379559525, 55.88359099], [37.379589853, 55.883591876], [37.379584118, 55.883645653], [37.379584118, 55.883645673], [37.379584122, 55.883645693], [37.37958413, 55.883645712], [37.379584142, 55.883645729], [37.379584157, 55.883645743], [37.379584174, 55.883645754]]], [[[37.38436205, 55.883583553], [37.384362055, 55.883583572], [37.384362062, 55.883583589], [37.384362073, 55.883583605], [37.384362087, 55.883583619], [37.384362103, 55.883583629], [37.384419182, 55.883613823], [37.384409175, 55.883619424], [37.384409159, 55.883619436], [37.384409145, 55.88361945], [37.384409134, 55.883619466], [37.384409127, 55.883619485], [37.384409124, 55.883619504], [37.384409124, 55.883619524], [37.384409129, 55.883619543], [37.384409137, 55.883619561], [37.384409148, 55.883619577], [37.384409162, 55.883619591], [37.384409179, 55.883619601], [37.384500363, 55.883665315], [37.384500363, 55.883665315], [37.384552547, 55.883691327], [37.384622962, 55.883726459], [37.38462298, 55.883726466], [37.384623, 55.88372647], [37.38462302, 55.883726469], [37.38462304, 55.883726464], [37.384623058, 55.883726455], [37.384752666, 55.883648165], [37.384752681, 55.883648153], [37.384752694, 55.883648139], [37.384752704, 55.883648123], [37.384752711, 55.883648105], [37.384752714, 55.883648086], [37.384752714, 55.883648067], [37.38475271, 55.883648048], [37.384752702, 55.883648031], [37.384752691, 55.883648015], [37.384752677, 55.883648002], [37.384752662, 55.883647991], [37.38468428, 55.883611421], [37.38461286, 55.883573147], [37.38461286, 55.883573147], [37.384490274, 55.883507721], [37.384490256, 55.883507714], [37.384490235, 55.88350771], [37.384490215, 55.88350771], [37.384490195, 55.883507715], [37.384490176, 55.883507724], [37.384362099, 55.883583455], [37.384362083, 55.883583466], [37.38436207, 55.88358348], [37.38436206, 55.883583497], [37.384362053, 55.883583515], [37.38436205, 55.883583534], [37.38436205, 55.883583553]]], [[[37.382311079, 55.883833118], [37.382311083, 55.883833137], [37.382311091, 55.883833154], [37.382311102, 55.88383317], [37.382311116, 55.883833184], [37.382311132, 55.883833194], [37.382383563, 55.883871471], [37.382383582, 55.883871478], [37.382383602, 55.883871482], [37.382383622, 55.883871481], [37.382383642, 55.883871477], [37.38238366, 55.883871469], [37.382411571, 55.88385528], [37.382486323, 55.883896006], [37.382459037, 55.883911574], [37.382459021, 55.883911585], [37.382459008, 55.883911599], [37.382458997, 55.883911615], [37.38245899, 55.883911633], [37.382458987, 55.883911652], [37.382458987, 55.883911672], [37.382458991, 55.883911691], [37.382458999, 55.883911709], [37.38245901, 55.883911725], [37.382459023, 55.883911738], [37.382459039, 55.883911749], [37.3825259, 55.883947459], [37.382525919, 55.883947467], [37.38252594, 55.883947471], [37.38252596, 55.88394747], [37.38252598, 55.883947466], [37.382525999, 55.883947457], [37.382632736, 55.883884249], [37.382632751, 55.883884238], [37.382632764, 55.883884224], [37.382632774, 55.883884208], [37.382632781, 55.88388419], [37.382632784, 55.883884171], [37.382632784, 55.883884152], [37.38263278, 55.883884133], [37.382632772, 55.883884115], [37.382632762, 55.8838841], [37.382632748, 55.883884086], [37.382632732, 55.883884075], [37.382619722, 55.883877025], [37.382793858, 55.883773513], [37.382842941, 55.883799479], [37.38284296, 55.883799487], [37.38284298, 55.883799491], [37.382843, 55.88379949], [37.38284302, 55.883799485], [37.382843038, 55.883799477], [37.383013309, 55.883698404], [37.383013325, 55.883698392], [37.383013338, 55.883698378], [37.383013348, 55.883698362], [37.383013355, 55.883698344], [37.383013358, 55.883698325], [37.383013358, 55.883698306], [37.383013353, 55.883698287], [37.383013346, 55.883698269], [37.383013335, 55.883698254], [37.383013321, 55.88369824], [37.383013305, 55.88369823], [37.382928206, 55.8836531], [37.382928187, 55.883653092], [37.382928167, 55.883653089], [37.382928147, 55.883653089], [37.382928127, 55.883653094], [37.382928108, 55.883653102], [37.382911381, 55.883663039], [37.382798632, 55.883603152], [37.382823891, 55.883588146], [37.382823907, 55.883588135], [37.38282392, 55.883588121], [37.38282393, 55.883588104], [37.382823937, 55.883588086], [37.38282394, 55.883588067], [37.38282394, 55.883588048], [37.382823935, 55.883588029], [37.382823928, 55.883588012], [37.382823917, 55.883587996], [37.382823903, 55.883587982], [37.382823887, 55.883587972], [37.38273322, 55.883539696], [37.382733201, 55.883539688], [37.382733181, 55.883539685], [37.38273316, 55.883539685], [37.38273314, 55.88353969], [37.382733122, 55.883539698], [37.382557264, 55.883644187], [37.382557248, 55.883644198], [37.382557235, 55.883644212], [37.382557225, 55.883644229], [37.382557218, 55.883644247], [37.382557215, 55.883644265], [37.382557215, 55.883644285], [37.382557219, 55.883644303], [37.382557227, 55.883644321], [37.382557238, 55.883644337], [37.382557252, 55.88364435], [37.382557268, 55.883644361], [37.382604723, 55.883669706], [37.382432622, 55.883771798], [37.382423044, 55.883766675], [37.382423025, 55.883766667], [37.382423005, 55.883766663], [37.382422984, 55.883766664], [37.382422964, 55.883766668], [37.382422946, 55.883766677], [37.382311127, 55.88383302], [37.382311112, 55.883833031], [37.382311099, 55.883833045], [37.382311089, 55.883833062], [37.382311082, 55.88383308], [37.382311079, 55.883833099], [37.382311079, 55.883833118]]], [[[37.382909177, 55.884024181], [37.382909181, 55.8840242], [37.382909189, 55.884024218], [37.3829092, 55.884024234], [37.382909213, 55.884024247], [37.382909229, 55.884024258], [37.383237482, 55.8841968], [37.383237501, 55.884196808], [37.383237521, 55.884196811], [37.383237541, 55.884196811], [37.383237561, 55.884196806], [37.38323758, 55.884196797], [37.383399206, 55.884099715], [37.383399221, 55.884099704], [37.383399234, 55.88409969], [37.383399244, 55.884099673], [37.383399251, 55.884099655], [37.383399254, 55.884099636], [37.383399254, 55.884099617], [37.383399249, 55.884099598], [37.383399242, 55.884099581], [37.383399231, 55.884099565], [37.383399217, 55.884099551], [37.383399201, 55.884099541], [37.38325129, 55.884021548], [37.38325129, 55.884021548], [37.383229002, 55.884009844], [37.383070959, 55.883926999], [37.38307094, 55.883926992], [37.38307092, 55.883926988], [37.3830709, 55.883926989], [37.38307088, 55.883926994], [37.383070861, 55.883927002], [37.38297022, 55.883987356], [37.38297022, 55.883987356], [37.382930065, 55.884011561], [37.382909224, 55.884024083], [37.382909209, 55.884024095], [37.382909196, 55.884024109], [37.382909186, 55.884024125], [37.382909179, 55.884024143], [37.382909176, 55.884024162], [37.382909177, 55.884024181]]], [[[37.383451897, 55.884412523], [37.383451901, 55.884412542], [37.383451909, 55.884412559], [37.38345192, 55.884412575], [37.383451934, 55.884412588], [37.383451951, 55.884412598], [37.383623682, 55.884500315], [37.383623701, 55.884500322], [37.383623721, 55.884500326], [37.383623742, 55.884500325], [37.383623762, 55.88450032], [37.38362378, 55.884500311], [37.383752383, 55.884420581], [37.383752398, 55.884420569], [37.383752411, 55.884420555], [37.38375242, 55.884420538], [37.383752427, 55.88442052], [37.38375243, 55.884420501], [37.383752429, 55.884420482], [37.383752424, 55.884420463], [37.383752416, 55.884420446], [37.383752405, 55.88442043], [37.383752391, 55.884420417], [37.383752375, 55.884420407], [37.383726193, 55.884407061], [37.383799694, 55.884361627], [37.383828525, 55.884376451], [37.383828544, 55.884376459], [37.383828564, 55.884376462], [37.383828584, 55.884376461], [37.383828604, 55.884376456], [37.383828623, 55.884376448], [37.383960272, 55.884295019], [37.383960287, 55.884295007], [37.3839603, 55.884294993], [37.38396031, 55.884294976], [37.383960316, 55.884294958], [37.383960319, 55.884294939], [37.383960318, 55.88429492], [37.383960314, 55.884294901], [37.383960306, 55.884294884], [37.383960295, 55.884294868], [37.383960281, 55.884294855], [37.383960265, 55.884294845], [37.383785495, 55.884205705], [37.383785476, 55.884205697], [37.383785456, 55.884205694], [37.383785435, 55.884205695], [37.383785416, 55.8842057], [37.383785397, 55.884205709], [37.383451943, 55.884412424], [37.383451928, 55.884412436], [37.383451915, 55.88441245], [37.383451906, 55.884412467], [37.383451899, 55.884412485], [37.383451896, 55.884412504], [37.383451897, 55.884412523]]], [[[37.382054011, 55.884827601], [37.382054026, 55.88482759], [37.382054039, 55.884827576], [37.38205405, 55.88482756], [37.382054056, 55.884827542], [37.38205406, 55.884827523], [37.382054059, 55.884827503], [37.382054055, 55.884827485], [37.382054047, 55.884827467], [37.382054037, 55.884827451], [37.382054023, 55.884827438], [37.382054007, 55.884827427], [37.381998946, 55.884798074], [37.382264076, 55.884640184], [37.382357736, 55.884689874], [37.382357755, 55.884689882], [37.382357775, 55.884689886], [37.382357795, 55.884689885], [37.382357815, 55.884689881], [37.382357834, 55.884689872], [37.382388844, 55.88467136], [37.38249355, 55.88460901], [37.382541327, 55.88458055], [37.382541342, 55.884580539], [37.382541356, 55.884580525], [37.382541366, 55.884580508], [37.382541372, 55.88458049], [37.382541376, 55.884580472], [37.382541375, 55.884580452], [37.382541371, 55.884580434], [37.382541363, 55.884580416], [37.382541353, 55.8845804], [37.382541339, 55.884580387], [37.382541323, 55.884580376], [37.382449291, 55.884531306], [37.382711362, 55.884375411], [37.382766529, 55.884404523], [37.382766547, 55.884404531], [37.382766568, 55.884404534], [37.382766588, 55.884404534], [37.382766608, 55.884404529], [37.382766626, 55.884404521], [37.382892164, 55.884329929], [37.382892179, 55.884329917], [37.382892192, 55.884329903], [37.382892203, 55.884329887], [37.382892209, 55.884329869], [37.382892213, 55.88432985], [37.382892212, 55.884329831], [37.382892208, 55.884329812], [37.3828922, 55.884329794], [37.38289219, 55.884329778], [37.382892176, 55.884329765], [37.38289216, 55.884329754], [37.382711835, 55.884233766], [37.382711834, 55.884233766], [37.382682457, 55.884218336], [37.382465651, 55.88410321], [37.382465632, 55.884103202], [37.382465611, 55.884103198], [37.382465591, 55.884103199], [37.382465571, 55.884103204], [37.382465552, 55.884103212], [37.382451834, 55.884111478], [37.382438615, 55.884119448], [37.382438615, 55.884119448], [37.382425906, 55.884127136], [37.382384227, 55.8841519], [37.38237051, 55.884159869], [37.382356784, 55.884167837], [37.382356783, 55.884167838], [37.382342548, 55.884176385], [37.382342532, 55.884176396], [37.382342519, 55.88417641], [37.382342509, 55.884176427], [37.382342503, 55.884176445], [37.3823425, 55.884176464], [37.3823425, 55.884176483], [37.382342504, 55.884176501], [37.382342512, 55.884176519], [37.382342523, 55.884176535], [37.382342536, 55.884176548], [37.382342552, 55.884176559], [37.382572873, 55.884298756], [37.382369259, 55.88441992], [37.382354109, 55.884411931], [37.38235409, 55.884411924], [37.38235407, 55.88441192], [37.38235405, 55.884411921], [37.38235403, 55.884411925], [37.382354011, 55.884411934], [37.382290525, 55.884449788], [37.382255113, 55.884430957], [37.382255094, 55.88443095], [37.382255074, 55.884430946], [37.382255053, 55.884430946], [37.382255034, 55.884430951], [37.382255015, 55.88443096], [37.38207661, 55.884537146], [37.382076595, 55.884537157], [37.382076582, 55.884537171], [37.382076572, 55.884537188], [37.382076565, 55.884537206], [37.382076562, 55.884537225], [37.382076562, 55.884537244], [37.382076566, 55.884537263], [37.382076574, 55.88453728], [37.382076585, 55.884537296], [37.382076598, 55.88453731], [37.382076614, 55.88453732], [37.382111917, 55.884556094], [37.382047011, 55.884594726], [37.382046995, 55.884594738], [37.382046982, 55.884594752], [37.382046972, 55.884594768], [37.382046965, 55.884594786], [37.382046962, 55.884594805], [37.382046962, 55.884594824], [37.382046967, 55.884594843], [37.382046974, 55.884594861], [37.382046985, 55.884594876], [37.382046999, 55.88459489], [37.382047015, 55.8845949], [37.382063567, 55.884603675], [37.381858932, 55.884725398], [37.381636605, 55.884607449], [37.381636586, 55.884607441], [37.381636565, 55.884607437], [37.381636545, 55.884607438], [37.381636525, 55.884607443], [37.381636506, 55.884607451], [37.38162278, 55.884615701], [37.381622778, 55.884615702], [37.38160906, 55.884624248], [37.381600416, 55.884629362], [37.381590254, 55.884635351], [37.381555359, 55.88465574], [37.381542988, 55.884662969], [37.381542986, 55.88466297], [37.381531292, 55.88467008], [37.381519606, 55.88467691], [37.381519604, 55.884676911], [37.381510449, 55.884682604], [37.381510434, 55.884682615], [37.381510421, 55.88468263], [37.381510411, 55.884682646], [37.381510405, 55.884682664], [37.381510402, 55.884682683], [37.381510402, 55.884682702], [37.381510407, 55.88468272], [37.381510414, 55.884682738], [37.381510425, 55.884682753], [37.381510439, 55.884682767], [37.381510455, 55.884682777], [37.38178946, 55.884830997], [37.381780353, 55.884844299], [37.381780343, 55.884844316], [37.381780337, 55.884844336], [37.381780335, 55.884844356], [37.381780338, 55.884844376], [37.381780344, 55.884844395], [37.381780354, 55.884844413], [37.381780367, 55.884844428], [37.381780383, 55.88484444], [37.381800639, 55.884857002], [37.381800653, 55.88485701], [37.381824973, 55.884867312], [37.381824994, 55.884867319], [37.381825014, 55.88486732], [37.381825035, 55.884867318], [37.381849368, 55.884861631], [37.381927347, 55.884903054], [37.381927366, 55.884903061], [37.381927386, 55.884903065], [37.381927406, 55.884903064], [37.381927426, 55.88490306], [37.381927445, 55.884903051], [37.382054011, 55.884827601]]], [[[37.380750512, 55.884799461], [37.380750517, 55.884799479], [37.380750525, 55.884799497], [37.380750536, 55.884799513], [37.38075055, 55.884799526], [37.380750566, 55.884799537], [37.380786534, 55.884818096], [37.380924829, 55.88488982], [37.380924848, 55.884889828], [37.380924868, 55.884889831], [37.380924889, 55.88488983], [37.380924909, 55.884889826], [37.380924927, 55.884889817], [37.380989993, 55.884849954], [37.381048952, 55.884814068], [37.381119105, 55.884771368], [37.38111912, 55.884771356], [37.381119133, 55.884771342], [37.381119143, 55.884771326], [37.38111915, 55.884771308], [37.381119153, 55.884771289], [37.381119152, 55.884771269], [37.381119148, 55.884771251], [37.38111914, 55.884771233], [37.381119129, 55.884771217], [37.381119115, 55.884771204], [37.381119099, 55.884771194], [37.381070464, 55.884746062], [37.38097169, 55.884694918], [37.38094687, 55.884682053], [37.380946851, 55.884682045], [37.38094683, 55.884682042], [37.38094681, 55.884682043], [37.38094679, 55.884682047], [37.380946772, 55.884682056], [37.380898524, 55.884711363], [37.380875272, 55.884699385], [37.380875253, 55.884699378], [37.380875232, 55.884699374], [37.380875212, 55.884699375], [37.380875192, 55.88469938], [37.380875174, 55.884699389], [37.380780121, 55.884757466], [37.380780105, 55.884757478], [37.380780093, 55.884757492], [37.380780083, 55.884757508], [37.380780076, 55.884757526], [37.380780073, 55.884757545], [37.380780074, 55.884757564], [37.380780078, 55.884757583], [37.380780086, 55.8847576], [37.380780097, 55.884757616], [37.380780111, 55.88475763], [37.380780127, 55.88475764], [37.380801245, 55.884768699], [37.38075056, 55.884799362], [37.380750544, 55.884799374], [37.380750531, 55.884799388], [37.380750521, 55.884799404], [37.380750515, 55.884799422], [37.380750512, 55.884799441], [37.380750512, 55.884799461]]], [[[37.381846715, 55.885374311], [37.381846726, 55.885374327], [37.381846739, 55.88537434], [37.381846755, 55.885374351], [37.382019999, 55.885465193], [37.382020018, 55.885465201], [37.382020039, 55.885465205], [37.382020059, 55.885465204], [37.382020079, 55.885465199], [37.382020097, 55.885465191], [37.382084653, 55.885426186], [37.382084668, 55.885426175], [37.382084681, 55.885426161], [37.382084691, 55.885426144], [37.382084698, 55.885426127], [37.382084701, 55.885426108], [37.3820847, 55.885426088], [37.382084696, 55.88542607], [37.382084688, 55.885426052], [37.382084677, 55.885426036], [37.382084664, 55.885426023], [37.382084648, 55.885426012], [37.382059983, 55.885412949], [37.382134509, 55.885368094], [37.382157761, 55.885380351], [37.38215778, 55.885380359], [37.3821578, 55.885380363], [37.382157821, 55.885380362], [37.382157841, 55.885380357], [37.382157859, 55.885380348], [37.382208688, 55.885349594], [37.382208703, 55.885349583], [37.382208716, 55.885349569], [37.382208726, 55.885349552], [37.382208733, 55.885349534], [37.382208736, 55.885349515], [37.382208735, 55.885349496], [37.382208731, 55.885349477], [37.382208723, 55.88534946], [37.382208712, 55.885349444], [37.382208699, 55.885349431], [37.382208683, 55.88534942], [37.382169675, 55.885328858], [37.382169674, 55.885328858], [37.382079508, 55.885282004], [37.382037463, 55.88525972], [37.382037444, 55.885259712], [37.382037424, 55.885259708], [37.382037403, 55.885259709], [37.382037383, 55.885259714], [37.382037365, 55.885259723], [37.381993699, 55.885286175], [37.381971966, 55.88527476], [37.381971947, 55.885274752], [37.381971927, 55.885274749], [37.381971907, 55.885274749], [37.381971887, 55.885274754], [37.381971868, 55.885274763], [37.381883931, 55.885327726], [37.381883916, 55.885327737], [37.381883903, 55.885327751], [37.381883893, 55.885327768], [37.381883886, 55.885327786], [37.381883883, 55.885327805], [37.381883884, 55.885327824], [37.381883888, 55.885327843], [37.381883896, 55.88532786], [37.381883907, 55.885327876], [37.381883921, 55.88532789], [37.381883937, 55.8853279], [37.381905055, 55.88533896], [37.38184675, 55.885374177], [37.381846735, 55.885374188], [37.381846722, 55.885374202], [37.381846712, 55.885374219], [37.381846705, 55.885374237], [37.381846702, 55.885374256], [37.381846703, 55.885374275], [37.381846707, 55.885374294], [37.381846715, 55.885374311]]], [[[37.380552067, 55.889617498], [37.380607881, 55.889616991], [37.380607901, 55.889616988], [37.38060792, 55.889616982], [37.380607937, 55.889616973], [37.380607952, 55.88961696], [37.380607964, 55.889616944], [37.380607973, 55.889616927], [37.380607979, 55.889616908], [37.38060798, 55.889616888], [37.380607068, 55.889583521], [37.380607066, 55.889583502], [37.38060706, 55.889583484], [37.38060705, 55.889583467], [37.380607038, 55.889583452], [37.380607022, 55.88958344], [37.380607005, 55.889583431], [37.380606987, 55.889583426], [37.380606967, 55.889583424], [37.380551153, 55.889583931], [37.380551133, 55.889583933], [37.380551114, 55.889583939], [37.380551097, 55.889583949], [37.380551082, 55.889583962], [37.38055107, 55.889583977], [37.380551061, 55.889583995], [37.380551055, 55.889584014], [37.380551054, 55.889584034], [37.380551966, 55.8896174], [37.380551968, 55.889617419], [37.380551974, 55.889617438], [37.380551984, 55.889617455], [37.380551996, 55.88961747], [37.380552012, 55.889617482], [37.380552029, 55.88961749], [37.380552047, 55.889617496], [37.380552067, 55.889617498]]]], type=MultiPolygon}</t>
  </si>
  <si>
    <t>{coordinates=[37.382727312, 55.883732534], type=Point}</t>
  </si>
  <si>
    <t>9319481f-56f9-11e2-965f-005056806bb6</t>
  </si>
  <si>
    <t>Колпачный переулок, дом 10/7, строение 3; Старосадский переулок, дом 7/10, строение 9; Колпачный переулок, дом 10/7, строение 5; Колпачный переулок, дом 10/7, строение 8; Колпачный переулок, дом 12, строение 1; Старосадский переулок, дом 7/10, строение 10; Старосадский переулок, дом 7/10, строение 6; Старосадский переулок, дом 7/10, строение 7</t>
  </si>
  <si>
    <t>{coordinates=[[[[37.64065721, 55.756094143], [37.640657227, 55.756094151], [37.640657246, 55.756094157], [37.640657265, 55.756094158], [37.640986147, 55.756088394], [37.640986166, 55.756088392], [37.640986185, 55.756088386], [37.640986202, 55.756088376], [37.640986217, 55.756088364], [37.640986229, 55.756088348], [37.640986238, 55.756088331], [37.640986243, 55.756088312], [37.640986245, 55.756088292], [37.640982428, 55.755912254], [37.640982425, 55.755912234], [37.640982419, 55.755912216], [37.64098241, 55.755912199], [37.640982397, 55.755912184], [37.640982382, 55.755912172], [37.640982364, 55.755912163], [37.640982345, 55.755912157], [37.640982326, 55.755912156], [37.64065026, 55.755917923], [37.640650241, 55.755917926], [37.640650222, 55.755917932], [37.640650205, 55.755917941], [37.64065019, 55.755917954], [37.640650178, 55.75591797], [37.640650169, 55.755917988], [37.640650163, 55.755918007], [37.640650162, 55.755918026], [37.640651065, 55.755948461], [37.640618517, 55.755948498], [37.640618497, 55.7559485], [37.640618478, 55.755948505], [37.640618461, 55.755948515], [37.640618446, 55.755948527], [37.640618433, 55.755948542], [37.640618424, 55.75594856], [37.640618419, 55.755948578], [37.640618417, 55.755948598], [37.640618513, 55.755975543], [37.640618515, 55.755975563], [37.640618521, 55.755975581], [37.64061853, 55.755975599], [37.640618543, 55.755975614], [37.640618558, 55.755975626], [37.640618575, 55.755975635], [37.640618594, 55.755975641], [37.640618613, 55.755975643], [37.640651965, 55.755975605], [37.640657163, 55.756094063], [37.640657166, 55.756094082], [37.640657172, 55.7560941], [37.640657182, 55.756094117], [37.640657195, 55.756094131], [37.64065721, 55.756094143]]], [[[37.641161444, 55.756133081], [37.64116146, 55.756133092], [37.641161478, 55.756133099], [37.641161497, 55.756133102], [37.641295215, 55.756145513], [37.641285818, 55.756181337], [37.641285815, 55.756181356], [37.641285816, 55.756181376], [37.64128582, 55.756181395], [37.641285828, 55.756181413], [37.64128584, 55.756181429], [37.641285854, 55.756181442], [37.641285871, 55.756181452], [37.641285889, 55.756181459], [37.641285909, 55.756181462], [37.641541602, 55.756197337], [37.641541621, 55.756197336], [37.641541639, 55.756197332], [37.641541656, 55.756197325], [37.641541672, 55.756197314], [37.641541685, 55.756197301], [37.641541696, 55.756197286], [37.641541703, 55.756197268], [37.641551133, 55.75616904], [37.64171516, 55.756183665], [37.641715181, 55.756183664], [37.641715201, 55.75618366], [37.64171522, 55.756183651], [37.641715236, 55.756183639], [37.64171525, 55.756183624], [37.64171526, 55.756183606], [37.641715267, 55.756183586], [37.641740323, 55.756064998], [37.641740325, 55.756064978], [37.641740323, 55.756064959], [37.641740318, 55.75606494], [37.641740309, 55.756064923], [37.641740297, 55.756064907], [37.641740282, 55.756064895], [37.641740265, 55.756064885], [37.641740246, 55.756064879], [37.641740227, 55.756064877], [37.641714867, 55.756064459], [37.641736029, 55.755978783], [37.641742321, 55.755957221], [37.641742322, 55.755957218], [37.641759596, 55.755888937], [37.641759599, 55.755888918], [37.641759598, 55.755888898], [37.641759594, 55.75588888], [37.641759586, 55.755888862], [37.641759574, 55.755888846], [37.64175956, 55.755888833], [37.641759544, 55.755888823], [37.641759526, 55.755888816], [37.641759507, 55.755888812], [37.641624886, 55.755878189], [37.641580269, 55.755871504], [37.641580261, 55.755871503], [37.641393065, 55.755857347], [37.641271974, 55.755844911], [37.641271954, 55.755844911], [37.641271934, 55.755844915], [37.641271915, 55.755844923], [37.641271899, 55.755844934], [37.641271885, 55.755844949], [37.641271874, 55.755844966], [37.641271867, 55.755844984], [37.641215294, 55.756052001], [37.641183513, 55.756050246], [37.641183494, 55.756050246], [37.641183475, 55.756050251], [37.641183457, 55.756050259], [37.641183442, 55.756050271], [37.641183428, 55.756050285], [37.641183418, 55.756050301], [37.641183411, 55.75605032], [37.64116141, 55.756132977], [37.641161407, 55.756132996], [37.641161407, 55.756133015], [37.641161412, 55.756133034], [37.641161419, 55.756133052], [37.64116143, 55.756133068], [37.641161444, 55.756133081]]], [[[37.640091937, 55.756577117], [37.640091955, 55.756577121], [37.640091973, 55.756577122], [37.640312531, 55.756566093], [37.64031255, 55.75656609], [37.640312569, 55.756566084], [37.640312585, 55.756566074], [37.6403126, 55.756566061], [37.640312611, 55.756566046], [37.64031262, 55.756566028], [37.640312625, 55.75656601], [37.640312626, 55.75656599], [37.640312624, 55.756565971], [37.640309414, 55.756551726], [37.640337959, 55.756551694], [37.640337972, 55.756551693], [37.640366628, 55.756548068], [37.640366646, 55.756548064], [37.640395283, 55.756539049], [37.640395305, 55.756539039], [37.640436579, 55.756513873], [37.640474826, 55.756533563], [37.640474845, 55.756533571], [37.640474866, 55.756533574], [37.640474886, 55.756533573], [37.640474906, 55.756533569], [37.640474924, 55.75653356], [37.640548031, 55.756488568], [37.640548046, 55.756488556], [37.640548058, 55.756488542], [37.640548068, 55.756488526], [37.640548075, 55.756488508], [37.640548078, 55.75648849], [37.640548078, 55.756488471], [37.640548074, 55.756488453], [37.640548066, 55.756488435], [37.640548056, 55.756488419], [37.640548043, 55.756488406], [37.640535351, 55.756477717], [37.640554317, 55.756461156], [37.640554331, 55.756461142], [37.640554341, 55.756461125], [37.640554348, 55.756461107], [37.640554351, 55.756461087], [37.64055435, 55.756461068], [37.640554346, 55.756461049], [37.640554338, 55.756461031], [37.640554326, 55.756461015], [37.640554312, 55.756461001], [37.640554295, 55.756460991], [37.640461753, 55.756415738], [37.640461738, 55.756415732], [37.640461722, 55.756415729], [37.640461706, 55.756415728], [37.640337487, 55.75642036], [37.640337466, 55.756420363], [37.640337447, 55.75642037], [37.640337429, 55.756420381], [37.640337414, 55.756420396], [37.640337403, 55.756420413], [37.640337395, 55.756420432], [37.640337391, 55.756420452], [37.640337391, 55.756420473], [37.640344788, 55.756478132], [37.640080501, 55.756488913], [37.640080481, 55.756488916], [37.640080461, 55.756488924], [37.640080444, 55.756488935], [37.640080429, 55.756488949], [37.640080417, 55.756488966], [37.640080409, 55.756488985], [37.640080406, 55.756489006], [37.640080406, 55.756489026], [37.640091869, 55.756577035], [37.640091873, 55.756577053], [37.640091881, 55.75657707], [37.640091891, 55.756577085], [37.640091904, 55.756577098], [37.64009192, 55.756577109], [37.640091937, 55.756577117]]], [[[37.641422715, 55.756808672], [37.641422734, 55.756808679], [37.641422755, 55.756808682], [37.64164738, 55.756821], [37.6416474, 55.756820999], [37.641647418, 55.756820994], [37.641647436, 55.756820986], [37.641647452, 55.756820975], [37.641647465, 55.756820961], [37.641647475, 55.756820945], [37.641647482, 55.756820927], [37.641647486, 55.756820908], [37.64165359, 55.756747258], [37.641670839, 55.756672247], [37.641677896, 55.756641701], [37.641677896, 55.756641701], [37.64171945, 55.756460221], [37.641719452, 55.756460202], [37.641719451, 55.756460182], [37.641719446, 55.756460163], [37.641719437, 55.756460145], [37.641719424, 55.75646013], [37.641719409, 55.756460117], [37.641719392, 55.756460107], [37.641719373, 55.756460101], [37.641719353, 55.756460099], [37.641523436, 55.756458078], [37.641523418, 55.75645808], [37.6415234, 55.756458085], [37.641523383, 55.756458093], [37.641523368, 55.756458104], [37.641523356, 55.756458118], [37.641523346, 55.756458134], [37.641523339, 55.756458151], [37.641523336, 55.756458169], [37.641520281, 55.756492215], [37.641462241, 55.756494075], [37.641462221, 55.756494078], [37.641462201, 55.756494085], [37.641462184, 55.756494095], [37.641462169, 55.756494109], [37.641462157, 55.756494125], [37.641462149, 55.756494143], [37.641462144, 55.756494163], [37.641422661, 55.75680857], [37.64142266, 55.756808591], [37.641422664, 55.756808611], [37.641422672, 55.75680863], [37.641422683, 55.756808647], [37.641422698, 55.756808661], [37.641422715, 55.756808672]]], [[[37.639588932, 55.756658975], [37.639588952, 55.756658976], [37.63959827, 55.756658308], [37.639606801, 55.756750378], [37.639606803, 55.756750389], [37.639609768, 55.756764303], [37.639610893, 55.75678955], [37.639610896, 55.756789569], [37.639610902, 55.756789587], [37.639610912, 55.756789604], [37.639610924, 55.756789618], [37.639610939, 55.75678963], [37.639610956, 55.756789639], [37.639610975, 55.756789644], [37.639610994, 55.756789646], [37.639617288, 55.756789587], [37.639617308, 55.756789584], [37.639617328, 55.756789578], [37.639617345, 55.756789568], [37.63961736, 55.756789555], [37.639617373, 55.756789539], [37.639617381, 55.756789521], [37.639617386, 55.756789501], [37.639617387, 55.756789481], [37.639615949, 55.756762189], [37.639615947, 55.756762175], [37.63961344, 55.756749349], [37.639606019, 55.756657718], [37.639664588, 55.756653052], [37.639664589, 55.756653052], [37.639722707, 55.756648046], [37.639722728, 55.756648043], [37.639722746, 55.756648035], [37.639722763, 55.756648023], [37.639722778, 55.756648008], [37.639722788, 55.756647991], [37.639722796, 55.756647972], [37.639722799, 55.756647952], [37.639722798, 55.756647931], [37.63971628, 55.756606622], [37.639716275, 55.756606604], [37.639716267, 55.756606587], [37.639716256, 55.756606572], [37.639716243, 55.756606559], [37.639716227, 55.756606549], [37.63971621, 55.756606542], [37.639716192, 55.756606539], [37.639716173, 55.756606538], [37.639602322, 55.756615649], [37.639579234, 55.756617471], [37.639579215, 55.756617475], [37.639579197, 55.756617481], [37.639579181, 55.756617491], [37.639579167, 55.756617504], [37.639579156, 55.75661752], [37.639579148, 55.756617537], [37.639579143, 55.756617556], [37.639579142, 55.756617575], [37.639579144, 55.756617594], [37.639588848, 55.756658899], [37.639588854, 55.756658918], [37.639588864, 55.756658935], [37.639588878, 55.75665895], [37.639588894, 55.756658962], [37.639588912, 55.756658971], [37.639588932, 55.756658975]]], [[[37.640413912, 55.756883866], [37.64041392, 55.756883883], [37.640413931, 55.756883898], [37.640413945, 55.756883912], [37.640413961, 55.756883922], [37.640413979, 55.756883929], [37.640413998, 55.756883932], [37.640414017, 55.756883932], [37.640518227, 55.756873044], [37.640524636, 55.756890926], [37.640524644, 55.756890943], [37.640524655, 55.756890959], [37.640524669, 55.756890972], [37.640524685, 55.756890982], [37.640524703, 55.756890989], [37.640524721, 55.756890992], [37.64052474, 55.756890992], [37.641091554, 55.756831066], [37.641091573, 55.756831062], [37.641091591, 55.756831054], [37.641091607, 55.756831043], [37.641091621, 55.756831029], [37.641091632, 55.756831013], [37.641091639, 55.756830994], [37.641091643, 55.756830975], [37.641091642, 55.756830955], [37.641091638, 55.756830936], [37.641081208, 55.75679873], [37.64114477, 55.756791485], [37.64114479, 55.756791481], [37.641144808, 55.756791473], [37.641144824, 55.756791462], [37.641144838, 55.756791447], [37.641144849, 55.75679143], [37.641144856, 55.756791411], [37.641144859, 55.756791392], [37.641144858, 55.756791372], [37.641144853, 55.756791352], [37.641132024, 55.756755557], [37.64119228, 55.756747869], [37.641192301, 55.756747864], [37.64119232, 55.756747855], [37.641214687, 55.756733908], [37.641214694, 55.756733903], [37.641233756, 55.75671951], [37.64123377, 55.756719497], [37.641233782, 55.756719481], [37.64123379, 55.756719463], [37.641240096, 55.756701493], [37.641240101, 55.756701476], [37.641240102, 55.756701459], [37.6412401, 55.756701442], [37.64123685, 55.756683482], [37.641236845, 55.756683463], [37.641236836, 55.756683445], [37.641236823, 55.756683429], [37.641236808, 55.756683417], [37.64122102, 55.756672777], [37.641246271, 55.756665621], [37.641246287, 55.756665615], [37.641246302, 55.756665607], [37.641259012, 55.756656611], [37.641259026, 55.756656598], [37.641259038, 55.756656583], [37.641259047, 55.756656565], [37.64126536, 55.756640391], [37.641265365, 55.756640372], [37.641265367, 55.756640352], [37.641265364, 55.756640332], [37.641265358, 55.756640314], [37.641258935, 55.75662595], [37.641258927, 55.756625935], [37.641258915, 55.756625921], [37.641258901, 55.756625909], [37.641233459, 55.756608049], [37.641246063, 55.75659734], [37.641246078, 55.756597324], [37.641246089, 55.756597306], [37.641246096, 55.756597285], [37.641246099, 55.756597264], [37.64124604, 55.756581097], [37.641246038, 55.756581076], [37.641246031, 55.756581056], [37.641246021, 55.756581037], [37.641246007, 55.756581022], [37.641245989, 55.75658101], [37.641233221, 55.756573839], [37.641233203, 55.756573831], [37.641233184, 55.756573827], [37.641217322, 55.756572057], [37.641214093, 55.756555965], [37.641214087, 55.756555947], [37.641214079, 55.75655593], [37.641201266, 55.756536185], [37.641201254, 55.75653617], [37.641201239, 55.756536158], [37.641201223, 55.756536148], [37.641172507, 55.756523157], [37.641172489, 55.756523151], [37.641172471, 55.756523149], [37.641140609, 55.756521389], [37.641140592, 55.756521389], [37.64110875, 55.756525018], [37.641108726, 55.756525024], [37.641080096, 55.756535835], [37.641080072, 55.756535848], [37.641057833, 55.75655249], [37.641057817, 55.756552505], [37.641057804, 55.756552523], [37.641048337, 55.756570451], [37.6407618, 55.756600412], [37.640761799, 55.756600412], [37.640745878, 55.756602226], [37.640663087, 55.756611302], [37.640643981, 55.75661312], [37.64064398, 55.75661312], [37.64043063, 55.756635817], [37.640430611, 55.756635821], [37.640430593, 55.756635829], [37.640430577, 55.75663584], [37.640430564, 55.756635853], [37.640430553, 55.756635869], [37.640430545, 55.756635887], [37.640430541, 55.756635906], [37.640430541, 55.756635925], [37.640430545, 55.756635944], [37.640440191, 55.756669949], [37.640347961, 55.756679024], [37.640347942, 55.756679028], [37.640347925, 55.756679035], [37.640347909, 55.756679045], [37.640347895, 55.756679059], [37.640347884, 55.756679075], [37.640347876, 55.756679092], [37.640347872, 55.756679111], [37.640347871, 55.75667913], [37.640347875, 55.756679149], [37.640350296, 55.756688128], [37.640350296, 55.75668813], [37.64036838, 55.756752071], [37.640368381, 55.756752076], [37.640383234, 55.756795437], [37.640383234, 55.756795437], [37.640413912, 55.756883866]]], [[[37.639677164, 55.757060809], [37.639677183, 55.757060811], [37.639700952, 55.75706001], [37.639747258, 55.757058935], [37.639747266, 55.757058935], [37.639877029, 55.757045315], [37.639877033, 55.757045315], [37.640074192, 55.757018411], [37.640074212, 55.757018406], [37.64007423, 55.757018398], [37.640074246, 55.757018386], [37.640074259, 55.757018371], [37.640074269, 55.757018353], [37.640074276, 55.757018334], [37.640074278, 55.757018314], [37.640074277, 55.757018294], [37.640074271, 55.757018275], [37.640066535, 55.756998826], [37.640404701, 55.756950407], [37.64040472, 55.756950403], [37.640404737, 55.756950395], [37.640404753, 55.756950384], [37.640404766, 55.75695037], [37.640404776, 55.756950355], [37.640404783, 55.756950337], [37.640404787, 55.756950318], [37.640404787, 55.756950299], [37.640404783, 55.756950281], [37.640404776, 55.756950263], [37.640365477, 55.756873065], [37.640365466, 55.756873047], [37.640365452, 55.756873032], [37.640365434, 55.756873021], [37.640365415, 55.756873013], [37.640365394, 55.75687301], [37.640365374, 55.756873011], [37.640035923, 55.756921875], [37.640002999, 55.756837558], [37.640002991, 55.756837541], [37.640002979, 55.756837527], [37.640002966, 55.756837514], [37.64000295, 55.756837505], [37.640002933, 55.756837498], [37.640002915, 55.756837495], [37.640002896, 55.756837494], [37.639706737, 55.756864775], [37.639706718, 55.756864779], [37.6397067, 55.756864786], [37.639706683, 55.756864797], [37.639706669, 55.75686481], [37.639706658, 55.756864826], [37.639706651, 55.756864844], [37.639706647, 55.756864863], [37.639706646, 55.756864883], [37.63970665, 55.756864902], [37.639723552, 55.756924046], [37.639657593, 55.756929948], [37.639657592, 55.756929949], [37.639644058, 55.756931311], [37.639644039, 55.756931315], [37.639644021, 55.756931322], [37.639644005, 55.756931332], [37.639643992, 55.756931346], [37.639643981, 55.756931361], [37.639643973, 55.756931379], [37.639643969, 55.756931397], [37.639643968, 55.756931417], [37.639643971, 55.756931435], [37.639677083, 55.757060736], [37.639677089, 55.757060754], [37.639677099, 55.75706077], [37.639677112, 55.757060785], [37.639677128, 55.757060796], [37.639677145, 55.757060805], [37.639677164, 55.757060809]]]], type=MultiPolygon}</t>
  </si>
  <si>
    <t>{coordinates=[37.64079678, 55.756710478], type=Point}</t>
  </si>
  <si>
    <t>Могила - Михайличенко Иван Харлампович (1920-1982), Дважды Герой Советского Союза</t>
  </si>
  <si>
    <t>93194902-56f9-11e2-965f-005056806bb6</t>
  </si>
  <si>
    <t>Востряковское кладбище, участок 129</t>
  </si>
  <si>
    <t>Могила – Корнюшкин Николай Федорович (1914–1985), Герой Советского Союза</t>
  </si>
  <si>
    <t>9975ae64-56f9-11e2-965f-005056806bb6</t>
  </si>
  <si>
    <t>Востряковское кладбище - Могила – Корнюшкин Николай Федорович (1914–1985), Герой Советского Союза</t>
  </si>
  <si>
    <t>ЗАО, муниципальный округ Тропарево-Никулино, Озерная ул., д., 47 (Востряковское кладбище, участок 22)</t>
  </si>
  <si>
    <t>Могила - Лев Борис Давыдович (1911-1971), Герой Советского Союза</t>
  </si>
  <si>
    <t>9fbc9ea4-56f9-11e2-965f-005056806bb6</t>
  </si>
  <si>
    <t>Востряковское кладбище - Могила - Лев Борис Давыдович (1911-1971), Герой Советского Союза</t>
  </si>
  <si>
    <t>ЗАО, муниципальный округ Тропарево-Никулино, Озерная ул., д., 47 (Востряковское кладбище, участок 17)</t>
  </si>
  <si>
    <t>Могила - Калмыков Алексей Сергеевич (1921-1985), Герой Советского Союза</t>
  </si>
  <si>
    <t>9fbc9edf-56f9-11e2-965f-005056806bb6</t>
  </si>
  <si>
    <t>Могила - Лукашин Василий Иванович (1920-1983), Герой Советского Союза</t>
  </si>
  <si>
    <t>a5e954b7-56f9-11e2-965f-005056806bb6</t>
  </si>
  <si>
    <t>Востряковское кладбище, участок 114</t>
  </si>
  <si>
    <t>Могила - Огарев Михаил Сергеевич (1922-1984), Герой Советского Союза</t>
  </si>
  <si>
    <t>a5e95601-56f9-11e2-965f-005056806bb6</t>
  </si>
  <si>
    <t>ЗАО, муниципальный округ Тропарево-Никулино, Озерная ул., д., 47 (Востряковское кладбище, участок 90)</t>
  </si>
  <si>
    <t>Главный фасад ресторана Золотой колос (бывший Главный ресторан), 1939-1954 гг., архитектор Ефимов А.В.</t>
  </si>
  <si>
    <t>abed83ba-56f9-11e2-965f-005056806bb6</t>
  </si>
  <si>
    <t>проспект Мира, дом 119, строение 284</t>
  </si>
  <si>
    <t>{coordinates=[[[37.615537794, 55.839506282], [37.615718836, 55.839397696], [37.615725083, 55.839400928], [37.615731313, 55.839397038], [37.615739104, 55.839392173], [37.615798036, 55.839355373], [37.615928113, 55.839422178], [37.615987552, 55.839383941], [37.615806249, 55.839288019], [37.615754392, 55.839262096], [37.615727052, 55.839279676], [37.615717403, 55.839274707], [37.615672643, 55.839302438], [37.61536889, 55.839146966], [37.615325346, 55.839124675], [37.615168973, 55.839043169], [37.615131805, 55.839023534], [37.614826439, 55.838862201], [37.614870475, 55.838834614], [37.61486926, 55.838833986], [37.614897318, 55.838816859], [37.614825539, 55.83877888], [37.614653069, 55.838687624], [37.614585896, 55.838728786], [37.614721781, 55.838796804], [37.614658686, 55.838834729], [37.614649164, 55.838840534], [37.614647692, 55.838841431], [37.614653751, 55.838844632], [37.61447423, 55.838952272], [37.614578493, 55.839002823], [37.614729473, 55.839079935], [37.614908085, 55.839174004], [37.614859023, 55.839204727], [37.61484556, 55.839215077], [37.61506193, 55.839326344], [37.615088994, 55.839309988], [37.615125539, 55.839285889], [37.615164324, 55.839308394], [37.61529154, 55.839374343], [37.615450657, 55.839460104], [37.615537794, 55.839506282]]], type=Polygon}</t>
  </si>
  <si>
    <t>{coordinates=[37.615027188, 55.839102305], type=Point}</t>
  </si>
  <si>
    <t>Могила - Мишин Алексей Васильевич (1922-1965), Герой Советского Союза</t>
  </si>
  <si>
    <t>b249e9c5-56f9-11e2-965f-005056806bb6</t>
  </si>
  <si>
    <t>ЗАО, муниципальный округ Тропарево-Никулино, Озерная ул., д., 47 (Востряковское кладбище, участок 46)</t>
  </si>
  <si>
    <t>Могила - Семенов Владимир Федорович (1923-1985), Герой Советского Союза</t>
  </si>
  <si>
    <t>b249ead1-56f9-11e2-965f-005056806bb6</t>
  </si>
  <si>
    <t>Могила - Лянцев Николай Васильевич (1922-1987), полный кавалер ордена Славы</t>
  </si>
  <si>
    <t>b8e6b0f3-56f9-11e2-965f-005056806bb6</t>
  </si>
  <si>
    <t>Востряковское кладбище - Могила - Лянцев Николай Васильевич (1922-1987), полный кавалер ордена Славы</t>
  </si>
  <si>
    <t>ЗАО, муниципальный округ Тропарево-Никулино, Озерная ул., д., 47 (Востряковское кладбище, участок 130)</t>
  </si>
  <si>
    <t>{coordinates=[37.444358937, 55.659720698], type=Point}</t>
  </si>
  <si>
    <t>b8e6b0fa-56f9-11e2-965f-005056806bb6</t>
  </si>
  <si>
    <t>город Москва, улица Косыгина, дом 17, корпус 1; улица Косыгина, дом 17, корпус 8; город Москва, улица Косыгина, дом 17, корпус 11; город Москва, улица Косыгина, дом 17, корпус 2; город Москва, улица Косыгина, дом 17, корпус 27; улица Косыгина, дом 17, корпус 3; город Москва, улица Косыгина, дом 17, корпус 4; город Москва, улица Косыгина, дом 17, корпус 5; город Москва, улица Косыгина, дом 17, корпус 6; город Москва, улица Косыгина, дом 17, корпус 7</t>
  </si>
  <si>
    <t>{coordinates=[[[[37.553100451, 55.701918244], [37.553100467, 55.701918233], [37.553100481, 55.701918218], [37.553150437, 55.701855873], [37.553150448, 55.701855857], [37.553150455, 55.701855839], [37.553150459, 55.70185582], [37.553150459, 55.701855801], [37.553150455, 55.701855782], [37.553150448, 55.701855764], [37.553150438, 55.701855748], [37.553102158, 55.701794347], [37.553102145, 55.701794333], [37.553102129, 55.701794322], [37.553102111, 55.701794314], [37.553102092, 55.701794309], [37.553102073, 55.701794309], [37.553102054, 55.701794312], [37.553102036, 55.701794319], [37.553102019, 55.701794329], [37.553102005, 55.701794342], [37.553048361, 55.701854799], [37.553048349, 55.701854815], [37.553048341, 55.701854834], [37.553048336, 55.701854853], [37.553048336, 55.701854874], [37.553048339, 55.701854893], [37.553048347, 55.701854912], [37.553048358, 55.701854929], [37.553100326, 55.701918219], [37.55310034, 55.701918233], [37.553100356, 55.701918244], [37.553100375, 55.701918252], [37.553100394, 55.701918255], [37.553100414, 55.701918255], [37.553100433, 55.701918251], [37.553100451, 55.701918244]]], [[[37.554666204, 55.70258873], [37.554666218, 55.702588716], [37.554713827, 55.70253015], [37.554713838, 55.702530134], [37.554713846, 55.702530116], [37.554713849, 55.702530097], [37.554713849, 55.702530078], [37.554713846, 55.702530059], [37.554713839, 55.702530041], [37.554713828, 55.702530025], [37.554668231, 55.702472592], [37.554668217, 55.702472578], [37.554668201, 55.702472566], [37.554668183, 55.702472559], [37.554668164, 55.702472555], [37.554668144, 55.702472554], [37.554668125, 55.702472558], [37.554668107, 55.702472565], [37.55466809, 55.702472576], [37.554668076, 55.702472589], [37.554618455, 55.702531156], [37.554618444, 55.702531172], [37.554618436, 55.70253119], [37.554618432, 55.70253121], [37.554618432, 55.70253123], [37.554618436, 55.702531249], [37.554618443, 55.702531268], [37.554618454, 55.702531284], [37.554666064, 55.702588717], [37.554666078, 55.702588731], [37.554666094, 55.702588742], [37.554666112, 55.702588749], [37.554666131, 55.702588753], [37.554666151, 55.702588753], [37.55466617, 55.702588749], [37.554666188, 55.702588741], [37.554666204, 55.70258873]]], [[[37.555495331, 55.702887426], [37.555495346, 55.702887414], [37.555495358, 55.7028874], [37.555542297, 55.702822788], [37.555542307, 55.702822771], [37.555542314, 55.702822751], [37.555542316, 55.70282273], [37.555542314, 55.70282271], [37.555542308, 55.70282269], [37.555542298, 55.702822672], [37.555498042, 55.702759761], [37.555498028, 55.702759745], [37.555498012, 55.702759733], [37.555497993, 55.702759724], [37.555497973, 55.702759719], [37.555497952, 55.702759719], [37.555497932, 55.702759722], [37.555497913, 55.70275973], [37.555497896, 55.702759742], [37.555497881, 55.702759757], [37.55544826, 55.702822668], [37.55544825, 55.702822683], [37.555448243, 55.7028227], [37.55544824, 55.702822718], [37.555448239, 55.702822737], [37.555448242, 55.702822755], [37.555448249, 55.702822773], [37.555448258, 55.702822788], [37.555495197, 55.7028874], [37.555495209, 55.702887414], [37.555495224, 55.702887426], [37.555495241, 55.702887434], [37.555495259, 55.702887439], [37.555495278, 55.702887441], [37.555495296, 55.702887439], [37.555495314, 55.702887434], [37.555495331, 55.702887426]]], [[[37.553923229, 55.702259653], [37.553923242, 55.702259639], [37.553971522, 55.702197482], [37.553971532, 55.702197465], [37.553971539, 55.702197447], [37.553971542, 55.702197428], [37.553971542, 55.702197408], [37.553971538, 55.702197389], [37.55397153, 55.702197371], [37.553971518, 55.702197355], [37.553935863, 55.702156369], [37.553991325, 55.702112192], [37.55399134, 55.702112178], [37.553991351, 55.702112162], [37.553991359, 55.702112143], [37.553991363, 55.702112124], [37.553991363, 55.702112104], [37.553991359, 55.702112085], [37.553991351, 55.702112066], [37.55399134, 55.70211205], [37.553991326, 55.702112036], [37.55399131, 55.702112025], [37.553907461, 55.702068057], [37.553922638, 55.702055087], [37.553922652, 55.702055072], [37.553922663, 55.702055055], [37.55392267, 55.702055036], [37.553922673, 55.702055015], [37.553922671, 55.702054995], [37.553922666, 55.702054975], [37.553922656, 55.702054957], [37.553922643, 55.702054941], [37.553922628, 55.702054928], [37.553922609, 55.702054918], [37.553727331, 55.70197807], [37.55372731, 55.701978064], [37.553727289, 55.701978063], [37.553727269, 55.701978066], [37.553727249, 55.701978073], [37.553727231, 55.701978085], [37.553549459, 55.702121529], [37.553549456, 55.702121532], [37.553537062, 55.702132458], [37.553537049, 55.702132473], [37.553537038, 55.70213249], [37.553537031, 55.702132509], [37.553537029, 55.70213253], [37.55353703, 55.70213255], [37.553537036, 55.70213257], [37.553537045, 55.702132588], [37.553537058, 55.702132604], [37.553537074, 55.702132616], [37.553537092, 55.702132626], [37.553586374, 55.702151878], [37.55334984, 55.702344827], [37.553288272, 55.702395025], [37.553249353, 55.702379543], [37.553042447, 55.702297447], [37.553090791, 55.702245355], [37.553090802, 55.70224534], [37.553090811, 55.702245322], [37.553090816, 55.702245303], [37.553090817, 55.702245284], [37.553090815, 55.702245265], [37.553090809, 55.702245246], [37.553090799, 55.702245229], [37.553090786, 55.702245215], [37.553090771, 55.702245203], [37.553090753, 55.702245194], [37.553025842, 55.702220159], [37.553025823, 55.702220154], [37.553025804, 55.702220153], [37.553025785, 55.702220155], [37.553025766, 55.702220161], [37.553025749, 55.70222017], [37.552960807, 55.70226504], [37.552732705, 55.702174496], [37.552762411, 55.702151316], [37.552762412, 55.702151315], [37.552931901, 55.702013429], [37.552931902, 55.702013428], [37.552944128, 55.702003206], [37.552977425, 55.701975366], [37.55299514, 55.701960555], [37.553016432, 55.701968872], [37.553016452, 55.701968878], [37.553016473, 55.701968879], [37.553016494, 55.701968876], [37.553061336, 55.701956655], [37.55308091, 55.70195132], [37.553084258, 55.701950407], [37.553104973, 55.701944761], [37.553104992, 55.701944754], [37.553105009, 55.701944743], [37.553105023, 55.70194473], [37.553105035, 55.701944713], [37.553105043, 55.701944694], [37.553105046, 55.701944675], [37.553105046, 55.701944655], [37.553105042, 55.701944635], [37.553105034, 55.701944617], [37.553105023, 55.7019446], [37.553091853, 55.70192919], [37.553091839, 55.701929177], [37.553091824, 55.701929167], [37.553091806, 55.70192916], [37.553091788, 55.701929156], [37.553091769, 55.701929156], [37.553091751, 55.701929159], [37.553071483, 55.701934683], [37.553048561, 55.70194093], [37.553031578, 55.701945558], [37.553019425, 55.701940805], [37.553068942, 55.701900528], [37.553068956, 55.701900515], [37.553068966, 55.701900499], [37.553068974, 55.701900482], [37.553068978, 55.701900463], [37.553068979, 55.701900445], [37.553068976, 55.701900426], [37.55306897, 55.701900408], [37.55306896, 55.701900392], [37.553068947, 55.701900378], [37.553068932, 55.701900366], [37.553068916, 55.701900357], [37.552747077, 55.701773985], [37.552747057, 55.701773979], [37.552747037, 55.701773978], [37.552747017, 55.701773981], [37.552746998, 55.701773987], [37.55274698, 55.701773998], [37.552741753, 55.701777898], [37.552741749, 55.701777901], [37.552700711, 55.701811823], [37.552664946, 55.70179785], [37.55264393, 55.70178964], [37.552622913, 55.701781429], [37.552622893, 55.701781424], [37.552622872, 55.701781423], [37.552622852, 55.701781426], [37.552622832, 55.701781433], [37.552622814, 55.701781445], [37.552604026, 55.701796526], [37.55238749, 55.701970342], [37.552387477, 55.701970356], [37.552387466, 55.701970371], [37.552387458, 55.701970389], [37.552387454, 55.701970407], [37.552387453, 55.701970426], [37.552387456, 55.701970445], [37.552387463, 55.701970463], [37.552387472, 55.70197048], [37.552387485, 55.701970494], [37.552387501, 55.701970505], [37.552387518, 55.701970514], [37.552442275, 55.701991062], [37.552404245, 55.70202346], [37.552404232, 55.702023473], [37.552404222, 55.702023489], [37.552404215, 55.702023506], [37.552404211, 55.702023525], [37.552404211, 55.702023543], [37.552404214, 55.702023562], [37.55240422, 55.702023579], [37.55240423, 55.702023595], [37.552404242, 55.702023609], [37.552404257, 55.702023621], [37.552404274, 55.702023629], [37.552409235, 55.702025565], [37.552322489, 55.702047373], [37.552322485, 55.702047374], [37.552283937, 55.702058857], [37.552283919, 55.702058865], [37.552283902, 55.702058876], [37.552283888, 55.70205889], [37.552283877, 55.702058907], [37.55228387, 55.702058925], [37.552283866, 55.702058945], [37.552283867, 55.702058965], [37.552283871, 55.702058985], [37.552283879, 55.702059003], [37.552283891, 55.702059019], [37.552283906, 55.702059033], [37.552283923, 55.702059043], [37.55228905, 55.702061467], [37.552289067, 55.702061473], [37.552289084, 55.702061476], [37.552289101, 55.702061477], [37.552289118, 55.702061474], [37.552416641, 55.702028454], [37.552429694, 55.702033546], [37.552500026, 55.702061354], [37.552623516, 55.702110495], [37.552488152, 55.702221774], [37.552488139, 55.702221788], [37.552488128, 55.702221803], [37.552488121, 55.70222182], [37.552488116, 55.702221839], [37.552488116, 55.702221858], [37.552488119, 55.702221876], [37.552488125, 55.702221894], [37.552488135, 55.70222191], [37.552488147, 55.702221924], [37.552488162, 55.702221936], [37.552488179, 55.702221944], [37.552497256, 55.702225528], [37.552367858, 55.702330028], [37.552202334, 55.702258649], [37.552162682, 55.702240693], [37.552162662, 55.702240687], [37.552162641, 55.702240684], [37.552162621, 55.702240686], [37.552162601, 55.702240692], [37.552162583, 55.702240702], [37.552138455, 55.702257693], [37.55193995, 55.7021678], [37.551848018, 55.702126169], [37.551847998, 55.702126162], [37.551847978, 55.70212616], [37.551847957, 55.702126162], [37.551847937, 55.702126168], [37.551847919, 55.702126178], [37.551757232, 55.702189491], [37.551722333, 55.70217355], [37.551722313, 55.702173544], [37.551722292, 55.702173541], [37.551722272, 55.702173543], [37.551722252, 55.702173549], [37.551722234, 55.702173559], [37.551414258, 55.702389426], [37.551414243, 55.702389439], [37.551414231, 55.702389454], [37.551414223, 55.702389471], [37.551414217, 55.702389489], [37.551414215, 55.702389508], [37.551414217, 55.702389527], [37.551414222, 55.702389545], [37.551414231, 55.702389562], [37.551414242, 55.702389577], [37.551414257, 55.70238959], [37.551414273, 55.702389599], [37.551449552, 55.702405948], [37.551401264, 55.70244051], [37.551360881, 55.702469413], [37.551360867, 55.702469425], [37.551360855, 55.70246944], [37.551360846, 55.702469457], [37.551360841, 55.702469476], [37.551360839, 55.702469495], [37.551360841, 55.702469513], [37.551360846, 55.702469532], [37.551360855, 55.702469549], [37.551360867, 55.702469563], [37.551360881, 55.702469576], [37.551360898, 55.702469585], [37.552006175, 55.702761619], [37.552006195, 55.702761625], [37.552006215, 55.702761628], [37.552006236, 55.702761626], [37.552006256, 55.70276162], [37.552006274, 55.702761609], [37.552178672, 55.702639888], [37.552250029, 55.702672113], [37.552126085, 55.702759571], [37.55212607, 55.702759584], [37.552126058, 55.702759599], [37.55212605, 55.702759616], [37.552126044, 55.702759634], [37.552126042, 55.702759653], [37.552126044, 55.702759672], [37.55212605, 55.70275969], [37.552126058, 55.702759707], [37.55212607, 55.702759722], [37.552126085, 55.702759735], [37.552126101, 55.702759744], [37.552169905, 55.702779539], [37.552169924, 55.702779546], [37.552169945, 55.702779548], [37.552169965, 55.702779546], [37.552169985, 55.70277954], [37.552170003, 55.70277953], [37.552336996, 55.70266337], [37.552449733, 55.702584958], [37.552449747, 55.702584946], [37.552449759, 55.702584931], [37.552449768, 55.702584914], [37.552449774, 55.702584896], [37.552449776, 55.702584877], [37.552449774, 55.702584858], [37.552449769, 55.702584839], [37.55244976, 55.702584822], [37.552449748, 55.702584807], [37.552449734, 55.702584795], [37.552449717, 55.702584785], [37.552395933, 55.702560325], [37.552395918, 55.70256032], [37.552320184, 55.702539944], [37.55249258, 55.70241822], [37.552492595, 55.702418207], [37.552492607, 55.702418193], [37.552492615, 55.702418176], [37.552492621, 55.702418157], [37.552492623, 55.702418138], [37.552492621, 55.702418119], [37.552492616, 55.702418101], [37.552492607, 55.702418084], [37.552492595, 55.702418069], [37.55249258, 55.702418057], [37.552492564, 55.702418047], [37.552492563, 55.702418047], [37.552492563, 55.702418047], [37.552376488, 55.702365483], [37.552527467, 55.702237454], [37.552838034, 55.702360056], [37.552815315, 55.702379322], [37.552815315, 55.702379322], [37.552813364, 55.702380983], [37.552771243, 55.702364805], [37.552771223, 55.702364799], [37.552771203, 55.702364798], [37.552771184, 55.702364801], [37.552771165, 55.702364807], [37.552771147, 55.702364818], [37.552762658, 55.702371084], [37.552762643, 55.702371096], [37.552762632, 55.702371111], [37.552762624, 55.702371128], [37.552762619, 55.702371147], [37.552762617, 55.702371165], [37.552762619, 55.702371184], [37.552762625, 55.702371202], [37.552762634, 55.702371219], [37.552762646, 55.702371234], [37.55276266, 55.702371246], [37.552762677, 55.702371255], [37.55280356, 55.702389326], [37.552784959, 55.702405186], [37.552708985, 55.702463681], [37.552685231, 55.702480263], [37.552685216, 55.702480275], [37.552685205, 55.70248029], [37.552685196, 55.702480307], [37.55268519, 55.702480325], [37.552685188, 55.702480344], [37.55268519, 55.702480363], [37.552685195, 55.702480381], [37.552685203, 55.702480398], [37.552685215, 55.702480413], [37.552685229, 55.702480426], [37.552685245, 55.702480435], [37.552798445, 55.702534225], [37.552280193, 55.702910972], [37.552280178, 55.702910986], [37.552280166, 55.702911002], [37.552280157, 55.702911021], [37.552280153, 55.70291104], [37.552280152, 55.702911061], [37.552280156, 55.702911081], [37.552280163, 55.702911099], [37.552280174, 55.702911116], [37.552280188, 55.702911131], [37.552280205, 55.702911142], [37.552358697, 55.702952338], [37.552644809, 55.70310251], [37.553085071, 55.703342278], [37.553077883, 55.703346517], [37.553077867, 55.703346529], [37.553077854, 55.703346543], [37.553077844, 55.703346559], [37.553077837, 55.703346577], [37.553077834, 55.703346596], [37.553077834, 55.703346615], [37.553077838, 55.703346634], [37.553077846, 55.703346652], [37.553077857, 55.703346667], [37.55307787, 55.703346681], [37.553077886, 55.703346692], [37.553426855, 55.70353247], [37.553426874, 55.703532478], [37.553426893, 55.703532482], [37.553426913, 55.703532482], [37.553426932, 55.703532478], [37.553426951, 55.70353247], [37.553437627, 55.703526568], [37.554127817, 55.703894289], [37.55412782, 55.703894291], [37.554164099, 55.703912121], [37.554164118, 55.703912128], [37.554164139, 55.703912132], [37.554164159, 55.70391213], [37.554164179, 55.703912125], [37.554164198, 55.703912115], [37.554214436, 55.703879522], [37.554219327, 55.703876349], [37.554384015, 55.70394792], [37.554517528, 55.704096677], [37.554517544, 55.704096692], [37.554517562, 55.704096702], [37.554517583, 55.704096709], [37.554517604, 55.70409671], [37.55471877, 55.704092176], [37.554718778, 55.704092176], [37.554761685, 55.704087643], [37.554809957, 55.704090665], [37.554809966, 55.704090665], [37.554968216, 55.704086131], [37.555463185, 55.704078228], [37.555463207, 55.704078226], [37.555729698, 55.704014369], [37.555729706, 55.704014367], [37.555758983, 55.704004896], [37.555759001, 55.704004888], [37.555759017, 55.704004877], [37.555759031, 55.704004862], [37.555759042, 55.704004845], [37.555759049, 55.704004827], [37.555864286, 55.703616447], [37.555864289, 55.703616429], [37.555864289, 55.70361641], [37.555864285, 55.703616392], [37.555864278, 55.703616375], [37.555864268, 55.70361636], [37.555864256, 55.703616346], [37.555864241, 55.703616335], [37.555864224, 55.703616327], [37.55559698, 55.703517169], [37.555642227, 55.703484649], [37.555733783, 55.703432092], [37.555733799, 55.703432081], [37.555733812, 55.703432066], [37.555733823, 55.70343205], [37.55573383, 55.703432032], [37.555733833, 55.703432012], [37.555733832, 55.703431993], [37.555733828, 55.703431974], [37.55573382, 55.703431956], [37.555733809, 55.70343194], [37.555733795, 55.703431927], [37.555719225, 55.703420496], [37.555748052, 55.703403813], [37.555748068, 55.703403802], [37.555748081, 55.703403788], [37.555748091, 55.703403771], [37.555748098, 55.703403754], [37.555748102, 55.703403735], [37.555748101, 55.703403715], [37.555748097, 55.703403697], [37.55574809, 55.703403679], [37.555748079, 55.703403663], [37.555748066, 55.703403649], [37.55574805, 55.703403639], [37.555734336, 55.703396142], [37.555734318, 55.703396134], [37.555734297, 55.70339613], [37.555734277, 55.70339613], [37.555734257, 55.703396134], [37.555734238, 55.703396143], [37.555707823, 55.70341155], [37.555706021, 55.703410136], [37.555766201, 55.703374023], [37.555777098, 55.703367502], [37.555851743, 55.703414981], [37.555851762, 55.70341499], [37.555851782, 55.703414995], [37.555851803, 55.703414996], [37.555851824, 55.703414993], [37.555851843, 55.703414985], [37.555938495, 55.703369603], [37.556246654, 55.703356215], [37.55624667, 55.703356213], [37.556246685, 55.703356209], [37.556262451, 55.703350364], [37.556262468, 55.703350355], [37.556262484, 55.703350343], [37.556432105, 55.703192874], [37.556432118, 55.70319286], [37.556432127, 55.703192844], [37.556432134, 55.703192827], [37.556432137, 55.703192808], [37.556432136, 55.70319279], [37.556432132, 55.703192771], [37.556429052, 55.703182958], [37.556429045, 55.70318294], [37.556429034, 55.703182924], [37.556429021, 55.703182911], [37.556429005, 55.7031829], [37.556215992, 55.703065877], [37.556245209, 55.703048441], [37.556245225, 55.703048429], [37.556245237, 55.703048415], [37.556245247, 55.703048399], [37.556245254, 55.703048382], [37.556245258, 55.703048363], [37.556245257, 55.703048344], [37.556245254, 55.703048326], [37.556245246, 55.703048308], [37.556245236, 55.703048292], [37.556245223, 55.703048279], [37.556245207, 55.703048268], [37.556228425, 55.703038725], [37.556214975, 55.703031076], [37.556201524, 55.703023428], [37.556188073, 55.703015779], [37.556174622, 55.70300813], [37.556161172, 55.703000482], [37.556147721, 55.702992833], [37.55613427, 55.702985184], [37.556134269, 55.702985184], [37.556065157, 55.702947415], [37.556065139, 55.702947408], [37.556065119, 55.702947404], [37.5560651, 55.702947404], [37.55606508, 55.702947407], [37.556065062, 55.702947415], [37.55603195, 55.70296484], [37.556031945, 55.702964843], [37.555992209, 55.702989063], [37.555992194, 55.702989074], [37.555992181, 55.702989088], [37.555992171, 55.702989104], [37.555992165, 55.702989122], [37.555992161, 55.70298914], [37.555992162, 55.702989159], [37.555992165, 55.702989178], [37.555992173, 55.702989195], [37.555992183, 55.702989211], [37.555992196, 55.702989224], [37.555992212, 55.702989235], [37.556024625, 55.703007613], [37.556006751, 55.703017745], [37.555995, 55.703024408], [37.55594517, 55.703052656], [37.555873357, 55.703093368], [37.555740299, 55.703168798], [37.555740284, 55.703168809], [37.55574027, 55.703168823], [37.55574026, 55.703168839], [37.555740253, 55.703168857], [37.555740249, 55.703168876], [37.555740249, 55.703168895], [37.555740253, 55.703168914], [37.55574026, 55.703168932], [37.555740271, 55.703168948], [37.555740284, 55.703168961], [37.5557403, 55.703168972], [37.55575038, 55.703174536], [37.555626029, 55.703243742], [37.5555983, 55.703259174], [37.555556929, 55.703282199], [37.555551533, 55.703280224], [37.555553665, 55.70327849], [37.555553679, 55.703278477], [37.555553689, 55.703278461], [37.555553697, 55.703278444], [37.555553701, 55.703278426], [37.555553702, 55.703278407], [37.555553699, 55.703278388], [37.555553693, 55.70327837], [37.555553683, 55.703278354], [37.55555367, 55.70327834], [37.555553656, 55.703278328], [37.555553639, 55.70327832], [37.555515165, 55.703263231], [37.555151803, 55.703120727], [37.555076619, 55.703091241], [37.555076598, 55.703091236], [37.555076577, 55.703091235], [37.555076557, 55.703091238], [37.555076537, 55.703091245], [37.555076519, 55.703091257], [37.555074295, 55.703093065], [37.555062631, 55.703088703], [37.555485878, 55.702744558], [37.555485891, 55.702744545], [37.555485902, 55.702744531], [37.555485909, 55.702744514], [37.555485914, 55.702744496], [37.555485915, 55.702744478], [37.555485913, 55.70274446], [37.555485907, 55.702744443], [37.555472883, 55.702712675], [37.555472874, 55.702712658], [37.555472863, 55.702712644], [37.555472848, 55.702712632], [37.555472832, 55.702712622], [37.555472815, 55.702712616], [37.555472796, 55.702712613], [37.555472777, 55.702712614], [37.555455743, 55.702714841], [37.555455723, 55.702714846], [37.555455704, 55.702714854], [37.555455688, 55.702714866], [37.555455675, 55.702714881], [37.555455664, 55.702714899], [37.555455658, 55.702714918], [37.555455656, 55.702714938], [37.555455657, 55.702714959], [37.555455663, 55.702714978], [37.555466899, 55.702742382], [37.555392394, 55.702713279], [37.555392374, 55.702713273], [37.555392352, 55.702713272], [37.555392332, 55.702713275], [37.555392312, 55.702713283], [37.555392294, 55.702713294], [37.555390093, 55.70271509], [37.555332108, 55.702703257], [37.555331031, 55.70269065], [37.555331028, 55.702690631], [37.555331021, 55.702690614], [37.555331011, 55.702690598], [37.555330999, 55.702690584], [37.555330984, 55.702690573], [37.555330967, 55.702690565], [37.555330949, 55.70269056], [37.555276053, 55.702680984], [37.555284241, 55.702674302], [37.555284254, 55.702674289], [37.555284265, 55.702674273], [37.555284273, 55.702674256], [37.555284277, 55.702674237], [37.555284277, 55.702674218], [37.555284274, 55.7026742], [37.555284268, 55.702674182], [37.555284258, 55.702674166], [37.555284246, 55.702674151], [37.555284231, 55.70267414], [37.555284214, 55.702674131], [37.555272501, 55.702669565], [37.555272481, 55.702669559], [37.555272459, 55.702669558], [37.555272439, 55.702669561], [37.555272419, 55.702669569], [37.555272401, 55.702669581], [37.555235337, 55.702699919], [37.555221788, 55.702711009], [37.555211743, 55.702719232], [37.555185997, 55.702739696], [37.555126321, 55.702787128], [37.555126319, 55.702787129], [37.554960097, 55.702925154], [37.55489536, 55.702977917], [37.5548849, 55.702986443], [37.554856966, 55.703009214], [37.554845994, 55.703004946], [37.554847846, 55.703003446], [37.554847859, 55.703003433], [37.55484787, 55.703003417], [37.554847878, 55.7030034], [37.554847882, 55.703003382], [37.554847883, 55.703003363], [37.55484788, 55.703003344], [37.554847873, 55.703003326], [37.554847864, 55.70300331], [37.554847851, 55.703003296], [37.554847836, 55.703003284], [37.554847819, 55.703003275], [37.554769567, 55.702972716], [37.554771793, 55.702950986], [37.554787248, 55.702950465], [37.554787261, 55.702950464], [37.554802623, 55.702947937], [37.554802631, 55.702947935], [37.554817992, 55.702944009], [37.554818008, 55.702944003], [37.554831878, 55.702937837], [37.554831899, 55.702937824], [37.554843287, 55.702928859], [37.554843302, 55.702928845], [37.55484622, 55.702925358], [37.554846228, 55.702925347], [37.554848314, 55.702922034], [37.554848324, 55.702922014], [37.554851268, 55.702913523], [37.554851273, 55.702913503], [37.554851274, 55.702913482], [37.554850522, 55.702904715], [37.554850516, 55.702904686], [37.554847055, 55.702895921], [37.55484704, 55.702895895], [37.554840377, 55.702887409], [37.554840357, 55.70288739], [37.554832466, 55.702881688], [37.55483245, 55.702881678], [37.55482333, 55.702877368], [37.554823311, 55.702877361], [37.554823291, 55.702877359], [37.554823271, 55.70287736], [37.554823251, 55.702877365], [37.554823233, 55.702877374], [37.554806742, 55.702887819], [37.554806727, 55.702887831], [37.554806713, 55.702887847], [37.554806704, 55.702887865], [37.554806698, 55.702887884], [37.554806696, 55.702887904], [37.554806698, 55.702887924], [37.554806704, 55.702887944], [37.554806714, 55.702887961], [37.554806728, 55.702887976], [37.554806744, 55.702887989], [37.554815861, 55.702893548], [37.554821513, 55.702897983], [37.554826673, 55.70290712], [37.554825705, 55.702914579], [37.554821793, 55.702920394], [37.554816039, 55.702925229], [37.554814414, 55.702926473], [37.554810822, 55.702929065], [37.554802556, 55.702931783], [37.554790181, 55.702935145], [37.554773319, 55.702936082], [37.554775805, 55.702911809], [37.554775805, 55.70291179], [37.554775802, 55.702911772], [37.554775795, 55.702911754], [37.554775785, 55.702911739], [37.554775773, 55.702911725], [37.554775758, 55.702911714], [37.554775742, 55.702911705], [37.554467048, 55.70279116], [37.554467027, 55.702791154], [37.554467006, 55.702791153], [37.554466986, 55.702791156], [37.554370588, 55.702816915], [37.554278823, 55.70278108], [37.554434139, 55.702655729], [37.554434139, 55.702655728], [37.554568974, 55.702544839], [37.554571044, 55.702543153], [37.55463278, 55.702492869], [37.55463278, 55.702492869], [37.554679809, 55.702454282], [37.554723575, 55.702477166], [37.554723576, 55.702477166], [37.554743167, 55.702487051], [37.554743183, 55.702487057], [37.5547432, 55.702487061], [37.554743217, 55.702487062], [37.554748735, 55.702486789], [37.554748756, 55.702486786], [37.554756665, 55.702484701], [37.554756682, 55.702484695], [37.554756697, 55.702484686], [37.554762867, 55.7024803], [37.554762883, 55.702480287], [37.554762895, 55.70248027], [37.554762904, 55.702480251], [37.554762909, 55.702480231], [37.554762909, 55.70248021], [37.554762905, 55.70248019], [37.554762897, 55.702480171], [37.554754799, 55.702465348], [37.554754796, 55.702465344], [37.554749681, 55.702457009], [37.554736444, 55.702435443], [37.554736433, 55.702435429], [37.554736419, 55.702435416], [37.554736404, 55.702435407], [37.554736387, 55.7024354], [37.554736369, 55.702435396], [37.554736351, 55.702435396], [37.554736333, 55.702435399], [37.554717873, 55.702440275], [37.554717855, 55.702440282], [37.554717839, 55.702440292], [37.554717825, 55.702440304], [37.554717813, 55.70244032], [37.554717805, 55.702440337], [37.5547178, 55.702440355], [37.554717799, 55.702440374], [37.554717801, 55.702440393], [37.554717807, 55.702440411], [37.554717816, 55.702440428], [37.554736831, 55.702468564], [37.554691424, 55.702444826], [37.554691406, 55.702444819], [37.554691388, 55.702444815], [37.554691369, 55.702444815], [37.55469135, 55.702444818], [37.554691332, 55.702444825], [37.554691316, 55.702444836], [37.554686267, 55.702448757], [37.554584913, 55.702388801], [37.554584897, 55.702388793], [37.55458488, 55.702388789], [37.554584863, 55.702388787], [37.554584845, 55.702388788], [37.554584828, 55.702388793], [37.554559252, 55.702398159], [37.554481547, 55.702367884], [37.554481527, 55.702367879], [37.554481506, 55.702367878], [37.554481485, 55.702367881], [37.554481465, 55.702367888], [37.554481448, 55.7023679], [37.554422733, 55.702415525], [37.554422727, 55.702415524], [37.554422707, 55.702415528], [37.554422687, 55.702415535], [37.554422669, 55.702415547], [37.554096006, 55.702682584], [37.55407436, 55.702700279], [37.55372769, 55.702564644], [37.553727689, 55.702564643], [37.553493364, 55.702475713], [37.553839636, 55.70219331], [37.553874052, 55.702205542], [37.553874072, 55.702205547], [37.553874092, 55.702205548], [37.553874112, 55.702205545], [37.553874131, 55.702205537], [37.553874148, 55.702205526], [37.553874687, 55.702205097], [37.553923088, 55.702259644], [37.553923102, 55.702259657], [37.553923119, 55.702259667], [37.553923137, 55.702259674], [37.553923156, 55.702259677], [37.553923176, 55.702259676], [37.553923195, 55.702259672], [37.553923213, 55.702259664], [37.553923229, 55.702259653]]], [[[37.55644015, 55.70331967], [37.556440164, 55.703319655], [37.556485426, 55.703261279], [37.556485437, 55.703261261], [37.556485444, 55.703261242], [37.556485447, 55.703261222], [37.556485446, 55.703261202], [37.55648544, 55.703261182], [37.556485431, 55.703261164], [37.556448216, 55.703202787], [37.556448203, 55.703202771], [37.556448188, 55.703202758], [37.556448171, 55.703202749], [37.556448152, 55.703202743], [37.556448132, 55.703202741], [37.556448112, 55.703202743], [37.556448093, 55.703202749], [37.556448075, 55.703202758], [37.55644806, 55.703202771], [37.556392069, 55.703260014], [37.556392056, 55.70326003], [37.556392047, 55.703260049], [37.556392041, 55.703260069], [37.55639204, 55.703260089], [37.556392044, 55.70326011], [37.556392051, 55.703260129], [37.556392062, 55.703260147], [37.556440007, 55.703319657], [37.556440021, 55.703319671], [37.556440037, 55.703319682], [37.556440056, 55.70331969], [37.556440076, 55.703319693], [37.556440096, 55.703319693], [37.556440115, 55.703319689], [37.556440134, 55.703319681], [37.55644015, 55.70331967]]], [[[37.556283821, 55.704990873], [37.556283841, 55.70499087], [37.55628386, 55.704990863], [37.556283878, 55.704990852], [37.556283893, 55.704990838], [37.556283904, 55.704990821], [37.556283912, 55.704990803], [37.556283917, 55.704990782], [37.556283916, 55.704990762], [37.556262225, 55.704791527], [37.556262221, 55.704791506], [37.556262212, 55.704791487], [37.5562622, 55.70479147], [37.556262184, 55.704791456], [37.556262166, 55.704791446], [37.556262146, 55.70479144], [37.556262126, 55.704791438], [37.556246308, 55.704791445], [37.556243099, 55.704764589], [37.556243094, 55.704764569], [37.556243086, 55.70476455], [37.556243073, 55.704764533], [37.556243058, 55.704764519], [37.55624304, 55.704764509], [37.55624302, 55.704764503], [37.556243, 55.704764501], [37.556204115, 55.704764518], [37.556184862, 55.704628203], [37.556217356, 55.704628188], [37.556217375, 55.704628186], [37.556217393, 55.704628181], [37.55621741, 55.704628172], [37.556217425, 55.70462816], [37.556217437, 55.704628146], [37.556217447, 55.704628129], [37.556217453, 55.704628111], [37.556217456, 55.704628093], [37.556217455, 55.704628073], [37.556211032, 55.704584971], [37.556210996, 55.704559922], [37.556303151, 55.704552702], [37.55630317, 55.704552698], [37.556303188, 55.704552692], [37.556303204, 55.704552682], [37.556303218, 55.704552669], [37.556303229, 55.704552654], [37.556303237, 55.704552638], [37.556303242, 55.704552619], [37.556303244, 55.704552601], [37.556303242, 55.704552582], [37.556290427, 55.704489715], [37.556290422, 55.704489696], [37.556290412, 55.704489679], [37.5562904, 55.704489664], [37.556290385, 55.704489652], [37.556290367, 55.704489642], [37.556290349, 55.704489637], [37.556290329, 55.704489635], [37.556271341, 55.704489643], [37.556271324, 55.704477169], [37.556271322, 55.704477149], [37.556271316, 55.704477131], [37.556271307, 55.704477113], [37.556271294, 55.704477098], [37.556271279, 55.704477086], [37.556271262, 55.704477077], [37.556271243, 55.704477071], [37.556271224, 55.704477069], [37.556242677, 55.704477082], [37.556236272, 55.704437649], [37.556236267, 55.704437629], [37.556236257, 55.70443761], [37.556236244, 55.704437594], [37.556236228, 55.704437581], [37.556236209, 55.704437571], [37.556236189, 55.704437566], [37.556236168, 55.704437565], [37.555211867, 55.70448922], [37.555211848, 55.704489223], [37.55521183, 55.704489229], [37.555211814, 55.704489238], [37.5552118, 55.70448925], [37.555211788, 55.704489265], [37.555211779, 55.704489281], [37.555211774, 55.704489299], [37.555211772, 55.704489318], [37.555211773, 55.704489337], [37.555231821, 55.704607888], [37.555231827, 55.704607908], [37.555231836, 55.704607926], [37.555231849, 55.704607942], [37.555231865, 55.704607955], [37.555231883, 55.704607964], [37.555231903, 55.70460797], [37.555231923, 55.704607971], [37.555339999, 55.704604333], [37.555343183, 55.704618622], [37.555343189, 55.704618641], [37.555343199, 55.704618658], [37.555343212, 55.704618673], [37.555343228, 55.704618685], [37.555343246, 55.704618694], [37.555343265, 55.704618699], [37.555343285, 55.7046187], [37.555461781, 55.704613258], [37.5554618, 55.704613255], [37.555461818, 55.704613249], [37.555461834, 55.70461324], [37.555461849, 55.704613227], [37.55546186, 55.704613212], [37.555461869, 55.704613195], [37.555461874, 55.704613177], [37.555461876, 55.704613158], [37.555461856, 55.704598883], [37.555866472, 55.704583565], [37.555869697, 55.704626007], [37.5558697, 55.704626025], [37.555869706, 55.704626043], [37.555869716, 55.704626059], [37.555869728, 55.704626073], [37.555869743, 55.704626084], [37.55586976, 55.704626092], [37.555869778, 55.704626098], [37.555869796, 55.704626099], [37.555917426, 55.704626078], [37.555933523, 55.704776766], [37.555892278, 55.704776784], [37.555892258, 55.704776786], [37.55589224, 55.7047767</t>
  </si>
  <si>
    <t>{coordinates=[37.553550099, 55.702935613], type=Point}</t>
  </si>
  <si>
    <t>Могила - Туровцев Василий Иванович (1908-1964), Герой Советского Союза</t>
  </si>
  <si>
    <t>bf21b55a-56f9-11e2-965f-005056806bb6</t>
  </si>
  <si>
    <t>Востряковское кладбище, участок 21</t>
  </si>
  <si>
    <t>Могила - Петухов Николай Дмитриевич (1913-1982), Герой Советского Союза</t>
  </si>
  <si>
    <t>bf21b5af-56f9-11e2-965f-005056806bb6</t>
  </si>
  <si>
    <t>ЗАО, муниципальный округ Тропарево-Никулино, Озерная ул., д., 47 (Востряковское кладбище, участок 26)</t>
  </si>
  <si>
    <t>Могила – Шолохов Дмитрий Дмитриевич (1920–1983), Герой Советского Союза</t>
  </si>
  <si>
    <t>bf21b68f-56f9-11e2-965f-005056806bb6</t>
  </si>
  <si>
    <t>Бабушкинское кладбище - Могила – Шолохов Дмитрий Дмитриевич (1920–1983), Герой Советского Союза</t>
  </si>
  <si>
    <t>СВАО, муниципальный округ Ярославский, Ярославское шоссе, д., 52, стр., (Бабушкинское кладбище, участок 17)</t>
  </si>
  <si>
    <t>Могила – Лозовский Василий Михайлович (1917–1981), Герой Советского Союза</t>
  </si>
  <si>
    <t>d25d0d82-56f9-11e2-965f-005056806bb6</t>
  </si>
  <si>
    <t>Востряковское кладбище - Могила – Лозовский Василий Михайлович (1917–1981), Герой Советского Союза</t>
  </si>
  <si>
    <t>Могила - Савчук Григорий Петрович (1902-1983), Герой Советского Союза</t>
  </si>
  <si>
    <t>d25d0e56-56f9-11e2-965f-005056806bb6</t>
  </si>
  <si>
    <t>ЗАО, муниципальный округ Тропарево-Никулино, Озерная ул., д., 47 (Востряковское кладбище, участок 66)</t>
  </si>
  <si>
    <t>Могила – Тарасов Георгий Григорьевич (1905–1973), Герой Советского Союза</t>
  </si>
  <si>
    <t>d90ce50d-56f9-11e2-965f-005056806bb6</t>
  </si>
  <si>
    <t>Востряковское кладбище, участок 11</t>
  </si>
  <si>
    <t>Могила – Богушевич Иван Михайлович (1906–1962), полковник, Герой Советского Союза</t>
  </si>
  <si>
    <t>d90ce668-56f9-11e2-965f-005056806bb6</t>
  </si>
  <si>
    <t>Могила - Дешин Николай Иванович (1901-1967), Герой Советского Союза</t>
  </si>
  <si>
    <t>e5ccd8d1-56f9-11e2-965f-005056806bb6</t>
  </si>
  <si>
    <t>Востряковское кладбище, участок 85</t>
  </si>
  <si>
    <t>Могила - Михайлов Николай Лаврентьевич (1897-1944), Герой Советского Союза</t>
  </si>
  <si>
    <t>ebdf55af-56f9-11e2-965f-005056806bb6</t>
  </si>
  <si>
    <t>ebdf5619-56f9-11e2-965f-005056806bb6</t>
  </si>
  <si>
    <t>улица Пречистенка, дом 1/2; улица Пречистенка, дом 10/2, строение 1; улица Пречистенка, дом 14/1, строение 1; улица Пречистенка, дом 15; улица Пречистенка, дом 16/2; улица Пречистенка, дом 20; улица Пречистенка, дом 3, строение 1; улица Пречистенка, дом 5, строение 1</t>
  </si>
  <si>
    <t>{coordinates=[[[[37.595780184, 55.742351803], [37.595780197, 55.742351792], [37.595780208, 55.742351778], [37.595780216, 55.742351763], [37.59578655, 55.742337388], [37.595786556, 55.742337369], [37.595786558, 55.74233735], [37.595786556, 55.74233733], [37.595786551, 55.742337311], [37.595786542, 55.742337294], [37.59578653, 55.742337278], [37.595764268, 55.742314031], [37.59579278, 55.742296111], [37.595792795, 55.742296099], [37.595792808, 55.742296084], [37.595792818, 55.742296067], [37.595792824, 55.742296048], [37.595792826, 55.742296029], [37.595792825, 55.742296009], [37.59579282, 55.74229599], [37.595792811, 55.742295973], [37.595792799, 55.742295957], [37.595792784, 55.742295944], [37.595767387, 55.742278086], [37.595811773, 55.74224939], [37.595811789, 55.742249378], [37.595811801, 55.742249363], [37.595811811, 55.742249346], [37.595811817, 55.742249327], [37.595811819, 55.742249308], [37.595811817, 55.742249288], [37.595811812, 55.742249269], [37.595811803, 55.742249252], [37.595811791, 55.742249237], [37.595811776, 55.742249224], [37.595811758, 55.742249214], [37.59573366, 55.742215593], [37.595623684, 55.742168075], [37.595562321, 55.742141626], [37.5955623, 55.742141619], [37.595562278, 55.742141618], [37.595562257, 55.742141621], [37.595562236, 55.742141628], [37.595428658, 55.742209544], [37.59542864, 55.742209556], [37.595428624, 55.742209571], [37.595415926, 55.742225748], [37.595415915, 55.742225766], [37.595415908, 55.742225786], [37.595415905, 55.742225806], [37.595415906, 55.742225827], [37.595415912, 55.742225847], [37.59542232, 55.742242009], [37.595422329, 55.742242027], [37.595422342, 55.742242043], [37.595422357, 55.742242056], [37.595457442, 55.742265381], [37.595457456, 55.742265389], [37.595690169, 55.742369847], [37.595690186, 55.742369853], [37.595690205, 55.742369856], [37.595726033, 55.742371625], [37.595726053, 55.742371624], [37.595761068, 55.742366208], [37.595761084, 55.742366204], [37.595761099, 55.742366197], [37.595761113, 55.742366189], [37.595780184, 55.742351803]]], [[[37.594990529, 55.742846813], [37.595073764, 55.742788745], [37.595247606, 55.742689488], [37.595375008, 55.742623755], [37.595375015, 55.742623752], [37.595509962, 55.742540618], [37.595509977, 55.742540607], [37.59550999, 55.742540592], [37.59551, 55.742540575], [37.595510006, 55.742540557], [37.595510009, 55.742540537], [37.595510008, 55.742540518], [37.595510003, 55.742540499], [37.595509995, 55.742540481], [37.595509983, 55.742540466], [37.595509968, 55.742540453], [37.595509952, 55.742540443], [37.595381538, 55.742480167], [37.595391189, 55.742472457], [37.595391204, 55.742472443], [37.595391215, 55.742472426], [37.595391223, 55.742472407], [37.595391226, 55.742472387], [37.595391226, 55.742472367], [37.595391221, 55.742472347], [37.595391213, 55.742472329], [37.595391201, 55.742472312], [37.595391186, 55.742472299], [37.595391168, 55.742472288], [37.595272419, 55.74241804], [37.595272401, 55.742418034], [37.595272381, 55.742418031], [37.595272362, 55.742418032], [37.595272343, 55.742418037], [37.595272326, 55.742418045], [37.595261949, 55.742424283], [37.595137975, 55.742369744], [37.595137956, 55.742369738], [37.595137936, 55.742369736], [37.595137916, 55.742369738], [37.595129359, 55.742371434], [37.595042936, 55.742331991], [37.595042916, 55.742331984], [37.595042895, 55.742331982], [37.595042874, 55.742331984], [37.595042854, 55.742331991], [37.595042835, 55.742332002], [37.594950728, 55.742399787], [37.594950714, 55.7423998], [37.594950702, 55.742399816], [37.594950693, 55.742399834], [37.594950689, 55.742399854], [37.594950688, 55.742399873], [37.594950691, 55.742399893], [37.594950698, 55.742399912], [37.594950709, 55.742399929], [37.594950722, 55.742399943], [37.594950738, 55.742399954], [37.594959053, 55.742404659], [37.594941938, 55.742417856], [37.594941923, 55.74241787], [37.594941911, 55.742417887], [37.594941903, 55.742417906], [37.594941899, 55.742417926], [37.594941899, 55.742417946], [37.594941903, 55.742417966], [37.594941911, 55.742417984], [37.594941923, 55.742418001], [37.594941938, 55.742418015], [37.594941955, 55.742418026], [37.594952964, 55.742423334], [37.594889523, 55.74246999], [37.594889509, 55.742470002], [37.594889497, 55.742470017], [37.594889489, 55.742470034], [37.594889484, 55.742470052], [37.594889482, 55.742470071], [37.594889484, 55.74247009], [37.594889489, 55.742470108], [37.594889498, 55.742470125], [37.59488951, 55.742470139], [37.594889524, 55.742470152], [37.594889541, 55.742470161], [37.595231293, 55.742626131], [37.59522448, 55.742631329], [37.59521172, 55.742626562], [37.595211702, 55.742626558], [37.595211684, 55.742626556], [37.595211666, 55.742626558], [37.595211649, 55.742626563], [37.595211632, 55.742626571], [37.595186545, 55.74264207], [37.59517642, 55.74263732], [37.595176402, 55.742637313], [37.595176384, 55.742637311], [37.595176366, 55.742637311], [37.595176348, 55.742637315], [37.595176331, 55.742637322], [37.594998683, 55.742730655], [37.594974419, 55.742716977], [37.594974401, 55.74271697], [37.594974382, 55.742716965], [37.594974363, 55.742716965], [37.594974344, 55.742716968], [37.594974325, 55.742716975], [37.594950722, 55.742728643], [37.594928752, 55.742714693], [37.594928735, 55.742714684], [37.594928717, 55.742714679], [37.594928698, 55.742714677], [37.59492868, 55.742714679], [37.594928661, 55.742714684], [37.594919516, 55.742718318], [37.594919499, 55.742718327], [37.594919483, 55.74271834], [37.594919471, 55.742718355], [37.594919461, 55.742718372], [37.594919455, 55.742718391], [37.594919453, 55.742718411], [37.594919455, 55.74271843], [37.594919461, 55.742718449], [37.59491947, 55.742718466], [37.594919482, 55.742718482], [37.594919497, 55.742718494], [37.594942182, 55.742733741], [37.594879829, 55.742766084], [37.594872794, 55.742762051], [37.594872777, 55.742762044], [37.59487276, 55.742762039], [37.594872741, 55.742762038], [37.594872723, 55.74276204], [37.594872706, 55.742762046], [37.594861291, 55.742766788], [37.594861274, 55.742766797], [37.594861258, 55.74276681], [37.594861246, 55.742766825], [37.594861237, 55.742766843], [37.594861231, 55.742766862], [37.594861229, 55.742766882], [37.594861232, 55.742766902], [37.594861238, 55.742766921], [37.594861248, 55.742766938], [37.594861261, 55.742766953], [37.594861277, 55.742766965], [37.594990419, 55.742846816], [37.594990437, 55.742846825], [37.594990455, 55.74284683], [37.594990475, 55.742846831], [37.594990494, 55.742846828], [37.594990512, 55.742846822], [37.594990529, 55.742846813]]], [[[37.597706053, 55.743219194], [37.597706063, 55.743219212], [37.597706076, 55.743219227], [37.597706093, 55.743219239], [37.597706111, 55.743219248], [37.598609273, 55.743534689], [37.598609293, 55.743534693], [37.598609314, 55.743534694], [37.598609334, 55.74353469], [37.598609353, 55.743534682], [37.598609371, 55.74353467], [37.598706932, 55.743451524], [37.598832484, 55.743356677], [37.598832499, 55.743356663], [37.59883251, 55.743356648], [37.598832518, 55.74335663], [37.598832523, 55.743356611], [37.598832524, 55.743356591], [37.598832521, 55.743356572], [37.598832514, 55.743356554], [37.598832504, 55.743356537], [37.598832491, 55.743356523], [37.598832475, 55.743356511], [37.598832458, 55.743356503], [37.59844409, 55.743217344], [37.598487145, 55.743178379], [37.598487158, 55.743178365], [37.598487168, 55.743178349], [37.598487174, 55.743178332], [37.598487178, 55.743178313], [37.598487178, 55.743178295], [37.598487174, 55.743178276], [37.598487167, 55.743178259], [37.598487156, 55.743178243], [37.598487143, 55.743178229], [37.598487128, 55.743178219], [37.598487111, 55.743178211], [37.598281686, 55.743106891], [37.598281665, 55.743106887], [37.598281644, 55.743106886], [37.598281623, 55.74310689], [37.598281604, 55.743106899], [37.598281586, 55.743106911], [37.598233882, 55.743149684], [37.598077403, 55.743092661], [37.598193968, 55.743047201], [37.598599996, 55.742893308], [37.598622073, 55.742893052], [37.598747024, 55.742947508], [37.598794474, 55.742976571], [37.598818736, 55.743002367], [37.598826285, 55.74303334], [37.598826291, 55.743033358], [37.5988263, 55.743033374], [37.598826312, 55.743033388], [37.598826326, 55.7430334], [37.598826343, 55.743033408], [37.59882636, 55.743033414], [37.598826379, 55.743033416], [37.598826398, 55.743033415], [37.598992523, 55.743006903], [37.598992543, 55.743006898], [37.598992561, 55.743006889], [37.598992577, 55.743006876], [37.59899259, 55.743006861], [37.5989926, 55.743006843], [37.598992605, 55.743006823], [37.598992607, 55.743006803], [37.598992605, 55.743006783], [37.598992599, 55.743006764], [37.598992589, 55.743006746], [37.598953694, 55.742952119], [37.598953682, 55.742952105], [37.598915254, 55.742915302], [37.598915239, 55.74291529], [37.598693039, 55.742772208], [37.598693022, 55.742772199], [37.598693004, 55.742772194], [37.598692985, 55.742772192], [37.598692967, 55.742772194], [37.598692949, 55.742772199], [37.597962656, 55.743050871], [37.597833363, 55.743098312], [37.597833344, 55.743098321], [37.597833328, 55.743098333], [37.597706075, 55.743219081], [37.597706062, 55.743219096], [37.597706052, 55.743219114], [37.597706046, 55.743219134], [37.597706044, 55.743219154], [37.597706046, 55.743219174], [37.597706053, 55.743219194]]], [[[37.596382631, 55.743230341], [37.596382628, 55.743230322], [37.596382622, 55.743230303], [37.596382612, 55.743230287], [37.5963826, 55.743230272], [37.596382584, 55.743230261], [37.5963053, 55.743182084], [37.596311586, 55.743155204], [37.596311589, 55.743155186], [37.596311588, 55.743155168], [37.596311584, 55.743155151], [37.596311578, 55.743155135], [37.596295581, 55.743124609], [37.596295569, 55.743124591], [37.596295554, 55.743124577], [37.596263648, 55.743099453], [37.596263624, 55.743099439], [37.596228561, 55.743085095], [37.596228546, 55.74308509], [37.596183938, 55.743074347], [37.596183914, 55.743074344], [37.596136177, 55.743074381], [37.596001449, 55.742987827], [37.59600143, 55.742987818], [37.596001409, 55.742987812], [37.596001387, 55.742987812], [37.596001366, 55.742987816], [37.596001346, 55.742987824], [37.595596675, 55.743212682], [37.595596675, 55.743212682], [37.595542612, 55.743242813], [37.595386785, 55.743329607], [37.595386769, 55.743329618], [37.595386755, 55.743329631], [37.595386745, 55.743329647], [37.595386738, 55.743329665], [37.595386734, 55.743329684], [37.595386734, 55.743329703], [37.595386737, 55.743329722], [37.595386744, 55.74332974], [37.595386754, 55.743329756], [37.595386767, 55.74332977], [37.595386783, 55.743329781], [37.595524705, 55.743410061], [37.595524706, 55.743410062], [37.595566161, 55.743433831], [37.595763877, 55.743549094], [37.595763896, 55.743549103], [37.595763916, 55.743549107], [37.595763937, 55.743549108], [37.595763957, 55.743549104], [37.595763976, 55.743549096], [37.595868923, 55.743491531], [37.595868939, 55.74349152], [37.595868953, 55.743491507], [37.595868963, 55.743491491], [37.595868971, 55.743491473], [37.595868975, 55.743491454], [37.595868975, 55.743491435], [37.595868971, 55.743491416], [37.595868964, 55.743491398], [37.595868954, 55.743491382], [37.595868941, 55.743491368], [37.595868926, 55.743491357], [37.595613958, 55.743342097], [37.595665482, 55.743313849], [37.595665482, 55.743313849], [37.595721931, 55.743282818], [37.595817295, 55.743230673], [37.595829927, 55.743236002], [37.595826797, 55.743252092], [37.595826795, 55.743252111], [37.595826797, 55.74325213], [37.595826802, 55.743252149], [37.595826811, 55.743252166], [37.595826823, 55.743252181], [37.595826838, 55.743252193], [37.595839525, 55.743261114], [37.595830057, 55.743279007], [37.59583005, 55.743279024], [37.595830046, 55.743279042], [37.595830045, 55.74327906], [37.595830048, 55.743279078], [37.595830054, 55.743279095], [37.595839659, 55.743300644], [37.59583967, 55.743300662], [37.595839684, 55.743300678], [37.595839702, 55.74330069], [37.595865212, 55.743315041], [37.59586523, 55.743315049], [37.595865249, 55.743315053], [37.595913029, 55.743320854], [37.595913058, 55.743320854], [37.595944846, 55.743315447], [37.595960763, 55.743327982], [37.595960779, 55.743327992], [37.595960797, 55.743327999], [37.595960815, 55.743328003], [37.595960834, 55.743328003], [37.595960852, 55.743328], [37.59596087, 55.743327993], [37.596069756, 55.743274043], [37.596101448, 55.743293654], [37.596076165, 55.743306168], [37.596076148, 55.743306178], [37.596076134, 55.743306191], [37.596076123, 55.743306207], [37.596076115, 55.743306224], [37.59607611, 55.743306243], [37.596076109, 55.743306262], [37.596076112, 55.743306281], [37.596076118, 55.743306299], [37.596076127, 55.743306316], [37.59607614, 55.74330633], [37.596076155, 55.743306342], [37.596120807, 55.743335049], [37.596120825, 55.743335058], [37.596120845, 55.743335064], [37.596120866, 55.743335065], [37.596120886, 55.743335062], [37.596120905, 55.743335055], [37.596143119, 55.743324284], [37.596165398, 55.743338607], [37.596165417, 55.743338616], [37.596165437, 55.743338622], [37.596165457, 55.743338623], [37.596165478, 55.74333862], [37.596165497, 55.743338612], [37.596382576, 55.743230435], [37.596382592, 55.743230425], [37.596382606, 55.743230412], [37.596382618, 55.743230396], [37.596382626, 55.743230379], [37.59638263, 55.74323036], [37.596382631, 55.743230341]]], [[[37.596796588, 55.743304372], [37.596796594, 55.743304391], [37.596796605, 55.743304409], [37.596796618, 55.743304424], [37.596796635, 55.743304436], [37.596885927, 55.74335646], [37.596885944, 55.743356468], [37.596885962, 55.743356473], [37.59688598, 55.743356474], [37.596885998, 55.743356472], [37.596886015, 55.743356467], [37.596886032, 55.743356458], [37.596933679, 55.743325911], [37.597243646, 55.743459027], [37.597243665, 55.743459033], [37.597243684, 55.743459035], [37.597243703, 55.743459034], [37.597243721, 55.743459028], [37.597243739, 55.74345902], [37.597434513, 55.74334031], [37.597434528, 55.743340298], [37.597434541, 55.743340283], [37.597434551, 55.743340266], [37.597434557, 55.743340247], [37.59743456, 55.743340228], [37.597434558, 55.743340208], [37.597434553, 55.743340189], [37.597434544, 55.743340171], [37.597434532, 55.743340156], [37.597434516, 55.743340143], [37.597434499, 55.743340133], [37.597016898, 55.743162173], [37.597016879, 55.743162167], [37.597016859, 55.743162165], [37.59701684, 55.743162167], [37.597016821, 55.743162172], [37.597016804, 55.743162181], [37.596996138, 55.74317567], [37.596796631, 55.743304265], [37.596796615, 55.743304278], [37.596796602, 55.743304294], [37.596796592, 55.743304312], [37.596796587, 55.743304331], [37.596796585, 55.743304352], [37.596796588, 55.743304372]]], [[[37.599632428, 55.743722137], [37.599632425, 55.743722118], [37.599632418, 55.7437221], [37.599632408, 55.743722084], [37.599632396, 55.74372207], [37.599632381, 55.743722059], [37.599632364, 55.74372205], [37.599422494, 55.743640408], [37.599422474, 55.743640402], [37.599422453, 55.743640401], [37.599422432, 55.743640404], [37.599422413, 55.743640412], [37.599422395, 55.743640423], [37.599268359, 55.743764523], [37.599268346, 55.743764537], [37.599268335, 55.743764552], [37.599268327, 55.74376457], [37.599268323, 55.743764588], [37.599268322, 55.743764608], [37.599268325, 55.743764627], [37.599268332, 55.743764644], [37.599268342, 55.743764661], [37.599268355, 55.743764675], [37.59926837, 55.743764686], [37.599268387, 55.743764695], [37.599440222, 55.74382836], [37.599440243, 55.743828365], [37.599440265, 55.743828366], [37.599440286, 55.743828362], [37.599440306, 55.743828354], [37.599632376, 55.743722231], [37.599632392, 55.74372222], [37.599632405, 55.743722207], [37.599632416, 55.743722191], [37.599632423, 55.743722174], [37.599632427, 55.743722156], [37.599632428, 55.743722137]]], [[[37.601069748, 55.743740034], [37.601060221, 55.743734676], [37.601060204, 55.743734668], [37.601060186, 55.743734664], [37.601060167, 55.743734663], [37.601060149, 55.743734665], [37.601060131, 55.743734671], [37.60094562, 55.743785062], [37.60073249, 55.743875054], [37.600732473, 55.743875063], [37.600732458, 55.743875075], [37.600732446, 55.74387509], [37.600732437, 55.743875107], [37.600732431, 55.743875125], [37.600732429, 55.743875144], [37.60073243, 55.743875163], [37.600732435, 55.743875182], [37.600732444, 55.743875199], [37.600732456, 55.743875214], [37.60073247, 55.743875227], [37.60074922, 55.743887339], [37.60074922, 55.743887339], [37.600885608, 55.743985129], [37.600885626, 55.743985139], [37.600885645, 55.743985146], [37.600885666, 55.743985148], [37.600885686, 55.743985146], [37.600885706, 55.74398514], [37.601212549, 55.74384341], [37.60128412, 55.743812364], [37.601284136, 55.743812355], [37.601284151, 55.743812343], [37.601284163, 55.743812328], [37.601284172, 55.743812312], [37.601284178, 55.743812294], [37.60128418, 55.743812276], [37.601284179, 55.743812257], [37.601284174, 55.743812239], [37.601284166, 55.743812222], [37.601284155, 55.743812206], [37.601284142, 55.743812193], [37.601186819, 55.743735928], [37.601153314, 55.743709459], [37.601153297, 55.743709448], [37.601153278, 55.743709441], [37.601153258, 55.743709438], [37.601153237, 55.743709439], [37.601153218, 55.743709444], [37.601069748, 55.743740034]]], [[[37.59958858, 55.743887573], [37.59958859, 55.74388759], [37.599588603, 55.743887604], [37.599588618, 55.743887615], [37.599588635, 55.743887623], [37.599598346, 55.743891145], [37.599598363, 55.743891149], [37.599598381, 55.743891151], [37.599598399, 55.743891149], [37.599598416, 55.743891144], [37.599598432, 55.743891136], [37.599600055, 55.743890153], [37.59974413, 55.743941703], [37.599742717, 55.743942816], [37.599742703, 55.743942829], [37.599742692, 55.743942845], [37.599742684, 55.743942863], [37.59974268, 55.743942882], [37.599742679, 55.743942901], [37.599742682, 55.74394292], [37.599742689, 55.743942938], [37.599742699, 55.743942955], [37.599742712, 55.743942969], [37.599742728, 55.743942981], [37.599742746, 55.743942989], [37.599801045, 55.74396371], [37.599801064, 55.743963715], [37.599801083, 55.743963716], [37.599801102, 55.743963713], [37.599801121, 55.743963706], [37.599801138, 55.743963696], [37.599801152, 55.743963683], [37.599801164, 55.743963668], [37.599802052, 55.743962199], [37.59990753, 55.743999939], [37.599905759, 55.744001169], [37.599905744, 55.744001181], [37.599905732, 55.744001197], [37.599905723, 55.744001214], [37.599905718, 55.744001233], [37.599905716, 55.744001253], [37.599905718, 55.744001272], [37.599905725, 55.744001291], [37.599905734, 55.744001308], [37.599905747, 55.744001323], [37.599905762, 55.744001335], [37.59990578, 55.744001344], [37.599914809, 55.744004896], [37.599914829, 55.744004901], [37.599914849, 55.744004902], [37.599914869, 55.7440049], [37.599914888, 55.744004893], [37.599914905, 55.744004883], [37.599920671, 55.74400058], [37.599920685, 55.744000567], [37.599920697, 55.744000552], [37.599920705, 55.744000534], [37.59992071, 55.744000516], [37.599920711, 55.744000497], [37.599920709, 55.744000478], [37.599920703, 55.74400046], [37.599920694, 55.744000443], [37.599920682, 55.744000428], [37.599920667, 55.744000416], [37.59992065, 55.744000407], [37.599918301, 55.743999429], [37.60000818, 55.743928102], [37.600073932, 55.743876743], [37.600076244, 55.743877342], [37.600076264, 55.743877345], [37.600076283, 55.743877344], [37.600076303, 55.74387734], [37.600076321, 55.743877331], [37.600076336, 55.743877319], [37.600082346, 55.743871873], [37.60008236, 55.743871858], [37.60008237, 55.74387184], [37.600082377, 55.743871821], [37.600082379, 55.743871801], [37.600082377, 55.74387178], [37.600082372, 55.743871761], [37.600082362, 55.743871743], [37.600082349, 55.743871727], [37.600082333, 55.743871715], [37.600082315, 55.743871705], [37.600073428, 55.743868306], [37.600073411, 55.743868301], [37.600073393, 55.743868299], [37.600073374, 55.743868301], [37.600073357, 55.743868306], [37.60007334, 55.743868314], [37.600073326, 55.743868325], [37.600072005, 55.743869514], [37.599988112, 55.74383857], [37.599990062, 55.743837105], [37.599990077, 55.743837091], [37.599990088, 55.743837075], [37.599990096, 55.743837058], [37.599990101, 55.743837039], [37.599990102, 55.743837019], [37.599990099, 55.743837], [37.599990092, 55.743836981], [37.599990082, 55.743836964], [37.599990068, 55.74383695], [37.599990053, 55.743836938], [37.599990035, 55.74383693], [37.599979236, 55.743833186], [37.599979217, 55.743833181], [37.599979198, 55.743833181], [37.599979179, 55.743833183], [37.599979161, 55.74383319], [37.599979144, 55.743833199], [37.599973453, 55.743837311], [37.599973439, 55.743837324], [37.599973427, 55.743837339], [37.599973418, 55.743837355], [37.599973413, 55.743837374], [37.599973411, 55.743837392], [37.599973413, 55.743837411], [37.599973419, 55.743837429], [37.599973427, 55.743837446], [37.599973439, 55.743837461], [37.599973453, 55.743837473], [37.599973469, 55.743837483], [37.5999759, 55.743838615], [37.599911339, 55.743888144], [37.599880516, 55.74387714], [37.599880496, 55.743877136], [37.599880475, 55.743877135], [37.599880455, 55.743877138], [37.599880436, 55.743877146], [37.599880419, 55.743877158], [37.599862952, 55.743891596], [37.599755857, 55.743853778], [37.599755852, 55.743853777], [37.599684972, 55.743833476], [37.599684952, 55.743833473], [37.599684931, 55.743833473], [37.599684912, 55.743833478], [37.599684893, 55.743833486], [37.599595929, 55.743885668], [37.599594284, 55.743884409], [37.599594268, 55.743884399], [37.59959425, 55.743884392], [37.599594231, 55.743884388], [37.599594212, 55.743884389], [37.599594193, 55.743884393], [37.599594176, 55.7438844], [37.599588621, 55.743887441], [37.599588606, 55.743887452], [37.599588592, 55.743887466], [37.599588582, 55.743887481], [37.599588574, 55.743887499], [37.59958857, 55.743887518], [37.59958857, 55.743887537], [37.599588573, 55.743887555], [37.59958858, 55.743887573]]], [[[37.598889469, 55.744101515], [37.598889456, 55.744101531], [37.598889447, 55.744101549], [37.598889442, 55.744101569], [37.59888944, 55.744101589], [37.598889443, 55.74410161], [37.59888945, 55.744101629], [37.598889461, 55.744101646], [37.598889475, 55.744101661], [37.598889491, 55.744101673], [37.59888951, 55.744101681], [37.598992581, 55.744134482], [37.598992601, 55.744134487], [37.598992622, 55.744134486], [37.598992643, 55.744134482], [37.598992662, 55.744134473], [37.598992679, 55.744134461], [37.59903458, 55.744095801], [37.599179668, 55.744137503], [37.599295338, 55.744170718], [37.599295359, 55.744170722], [37.59929538, 55.744170721], [37.599295401, 55.744170715], [37.59929542, 55.744170706], [37.599295437, 55.744170692], [37.599317564, 55.744148235], [37.599401053, 55.744067748], [37.599401066, 55.744067733], [37.599401075, 55.744067716], [37.599401081, 55.744067698], [37.599401084, 55.744067679], [37.599401083, 55.74406766], [37.599401078, 55.744067641], [37.599401069, 55.744067624], [37.599388511, 55.74404693], [37.5993885, 55.744046915], [37.599388488, 55.744046903], [37.599388473, 55.744046894], [37.599388457, 55.744046887], [37.598851642, 55.743866508], [37.598851624, 55.743866504], [37.598851605, 55.743866503], [37.598825974, 55.743867947], [37.598825953, 55.743867951], [37.598825934, 55.743867958], [37.598825917, 55.74386797], [37.598713353, 55.743959682], [37.598713338, 55.743959696], [37.598713327, 55.743959713], [37.59871332, 55.743959732], [37.598713316, 55.743959751], [37.598713316, 55.743959771], [37.598713321, 55.743959791], [37.598713329, 55.743959809], [37.598713341, 55.743959826], [37.598713356, 55.743959839], [37.598713373, 55.74395985], [37.598721823, 55.74396386], [37.598492225, 55.744143067], [37.598492211, 55.74414308], [37.5984922, 55.744143096], [37.598492192, 55.744143113], [37.598492188, 55.744143132], [37.598492187, 55.744143151], [37.598492189, 55.74414317], [37.598492196, 55.744143188], [37.598492205, 55.744143204], [37.598492218, 55.744143219], [37.598492233, 55.74414323], [37.598492249, 55.744143239], [37.598647686, 55.744205555], [37.598647706, 55.74420556], [37.598647727, 55.744205562], [37.598647747, 55.744205559], [37.598647767, 55.744205552], [37.598647784, 55.744205541], [37.598861872, 55.74404127], [37.598926825, 55.744063822], [37.598889469, 55.744101515]]]], type=MultiPolygon}</t>
  </si>
  <si>
    <t>{coordinates=[37.598105103, 55.743163948], type=Point}</t>
  </si>
  <si>
    <t>Могила – Щербаков Арсентий Арсентьевич (1917–1974), Герой Советского Союза</t>
  </si>
  <si>
    <t>ebdf5690-56f9-11e2-965f-005056806bb6</t>
  </si>
  <si>
    <t>Бабушкинское кладбище - Могила – Щербаков Арсентий Арсентьевич (1917–1974), Герой Советского Союза</t>
  </si>
  <si>
    <t>СВАО, муниципальный округ Ярославский, Ярославское шоссе, д., 52, стр., (Бабушкинское кладбище, участок 20)</t>
  </si>
  <si>
    <t>581e96ef-1d5a-11e4-9457-005056806bb6</t>
  </si>
  <si>
    <t>Усадьба Красное</t>
  </si>
  <si>
    <t>Троицкий административный округ</t>
  </si>
  <si>
    <t>Краснопахорский район</t>
  </si>
  <si>
    <t>внутригородская территория муниципальный округ Краснопахорский, село Красное</t>
  </si>
  <si>
    <t>{coordinates=[[[37.293460137, 55.424987887], [37.292955477, 55.425507734], [37.292647313, 55.425481431], [37.292591337, 55.425836337], [37.292517277, 55.426601749], [37.292404791, 55.427687154], [37.293224873, 55.427595941], [37.293818369, 55.427460236], [37.294519281, 55.427169944], [37.29493055, 55.427175217], [37.295024552, 55.427049354], [37.296143176, 55.427072428], [37.296372447, 55.425067159], [37.293460137, 55.424987887]]], type=Polygon}</t>
  </si>
  <si>
    <t>{coordinates=[37.294397527, 55.426219043], type=Point}</t>
  </si>
  <si>
    <t>Каретный сарай, конный двор</t>
  </si>
  <si>
    <t>8aeee4ee-1ee9-11e4-9457-005056806bb6</t>
  </si>
  <si>
    <t>Усадьба Вороново, XIX в.</t>
  </si>
  <si>
    <t>район Вороново</t>
  </si>
  <si>
    <t>ТАО, внутригородская территория муниципальный округ Вороново, квартал 112, дом 1, строение 12</t>
  </si>
  <si>
    <t>{coordinates=[[[37.152351621, 55.31787357], [37.152476334, 55.317839963], [37.152183362, 55.317477528], [37.152058658, 55.317510135], [37.152351621, 55.31787357]]], type=Polygon}</t>
  </si>
  <si>
    <t>{coordinates=[37.15226731, 55.317675049], type=Point}</t>
  </si>
  <si>
    <t>Трасса подьездной аллеи и старинных дорог, XVII - XIX вв.</t>
  </si>
  <si>
    <t>a40827fe-34bd-11e4-9457-005056806bb6</t>
  </si>
  <si>
    <t>НАО, муниципальный округ Щербинка, село Остафьево</t>
  </si>
  <si>
    <t>{coordinates=[[[[37.503271046, 55.494483559], [37.503271065, 55.494483565], [37.503271085, 55.494483567], [37.503271105, 55.494483565], [37.503271124, 55.494483559], [37.503271142, 55.49448355], [37.503271157, 55.494483537], [37.50332976, 55.494422697], [37.503329772, 55.494422681], [37.503329781, 55.494422664], [37.503329786, 55.494422645], [37.503329788, 55.494422626], [37.503329786, 55.494422606], [37.50332978, 55.494422588], [37.50332977, 55.49442257], [37.503281206, 55.494352227], [37.503281193, 55.494352212], [37.503281177, 55.494352199], [37.50328116, 55.49435219], [37.50328114, 55.494352185], [37.503281121, 55.494352184], [37.503281101, 55.494352186], [37.503281082, 55.494352193], [37.503281065, 55.494352203], [37.50328105, 55.494352216], [37.503214075, 55.494424464], [37.503214064, 55.494424479], [37.503214055, 55.494424496], [37.50321405, 55.494424514], [37.503214048, 55.494424533], [37.50321405, 55.494424552], [37.503214056, 55.49442457], [37.503214065, 55.494424587], [37.503214077, 55.494424602], [37.503271013, 55.494483537], [37.503271028, 55.49448355], [37.503271046, 55.494483559]]], [[[37.501933679, 55.495553256], [37.501933697, 55.495553245], [37.502912197, 55.494795712], [37.502912212, 55.494795698], [37.502912223, 55.494795681], [37.502912231, 55.494795663], [37.502912235, 55.494795643], [37.502912235, 55.494795623], [37.502912231, 55.494795603], [37.502912224, 55.494795584], [37.502912212, 55.494795568], [37.502912198, 55.494795554], [37.50291218, 55.494795543], [37.502828455, 55.494753955], [37.502828438, 55.494753949], [37.502828419, 55.494753945], [37.5028284, 55.494753946], [37.502828382, 55.494753949], [37.502828365, 55.494753956], [37.502828349, 55.494753967], [37.501860313, 55.49552041], [37.501860299, 55.495520424], [37.501860287, 55.495520441], [37.501860279, 55.49552046], [37.501860276, 55.49552048], [37.501860276, 55.495520501], [37.501860281, 55.495520521], [37.501860289, 55.495520539], [37.501860301, 55.495520556], [37.501860317, 55.49552057], [37.501860335, 55.49552058], [37.501933595, 55.495553257], [37.501933616, 55.495553264], [37.501933637, 55.495553266], [37.501933658, 55.495553263], [37.501933679, 55.495553256]]], [[[37.496362269, 55.497062536], [37.49636229, 55.497062531], [37.496362309, 55.497062521], [37.496429298, 55.497019745], [37.496429314, 55.497019732], [37.496429327, 55.497019717], [37.496429336, 55.497019699], [37.496429342, 55.497019679], [37.496429344, 55.497019658], [37.496429341, 55.497019638], [37.496429334, 55.497019619], [37.496429324, 55.497019601], [37.49642931, 55.497019586], [37.496429293, 55.497019574], [37.496370686, 55.496986301], [37.496370667, 55.496986293], [37.496370647, 55.496986289], [37.496370627, 55.496986289], [37.496370606, 55.496986293], [37.496370587, 55.496986301], [37.496311973, 55.49701957], [37.496311958, 55.497019581], [37.496311944, 55.497019595], [37.496311934, 55.497019611], [37.496311927, 55.497019629], [37.496311923, 55.497019647], [37.496311923, 55.497019667], [37.496311927, 55.497019685], [37.496311934, 55.497019703], [37.496311944, 55.497019719], [37.496311958, 55.497019733], [37.49636219, 55.497062513], [37.496362208, 55.497062525], [37.496362227, 55.497062533], [37.496362248, 55.497062537], [37.496362269, 55.497062536]]]], type=MultiPolygon}</t>
  </si>
  <si>
    <t>{coordinates=[37.502381061, 55.495158061], type=Point}</t>
  </si>
  <si>
    <t>Круглая угловая башня Арсенальная, 1485–1516 гг. и 1672–1686 гг.</t>
  </si>
  <si>
    <t>80d5e2d1-56f9-11e2-965f-005056806bb6</t>
  </si>
  <si>
    <t>ЦАО, Тверской, Кремль (со стороны Кремлевского пр.)</t>
  </si>
  <si>
    <t>{coordinates=[[[37.616392014, 55.755090427], [37.616392046, 55.755101205], [37.616395237, 55.755102999], [37.616395253, 55.755108388], [37.616401645, 55.755115567], [37.616401656, 55.75511916], [37.61641762, 55.755131719], [37.616417625, 55.755133516], [37.61643996, 55.755146069], [37.616443146, 55.755146066], [37.616459094, 55.755153237], [37.616471841, 55.755155021], [37.616475032, 55.755156814], [37.616481402, 55.755156808], [37.616484593, 55.755158602], [37.616494149, 55.755158593], [37.61649734, 55.755160386], [37.616535565, 55.75516035], [37.616538745, 55.755158551], [37.616548301, 55.755158542], [37.616551481, 55.755156742], [37.616557852, 55.755156736], [37.616561032, 55.755154937], [37.616573769, 55.755153129], [37.616589674, 55.755145928], [37.61659286, 55.755145925], [37.61661512, 55.75513333], [37.616615115, 55.755131533], [37.61662783, 55.75512254], [37.616630999, 55.755117148], [37.616634164, 55.755109959], [37.616637344, 55.75510816], [37.616637328, 55.755102771], [37.616640508, 55.755100971], [37.616640444, 55.755079415], [37.616637253, 55.755077622], [37.616637237, 55.755072233], [37.616634046, 55.755070439], [37.61663084, 55.755063257], [37.616621251, 55.755052488], [37.616614869, 55.755048503], [37.61659253, 55.755034552], [37.616587868, 55.755032914], [37.61656702, 55.755025594], [37.616557911, 55.755024063], [37.616551085, 55.755022914], [37.61653515, 55.755020235], [37.616496925, 55.755020271], [37.616474638, 55.755023884], [37.616458726, 55.755028929], [37.616448116, 55.755032291], [37.616438653, 55.75503691], [37.61641737, 55.755047291], [37.616401486, 55.755061677], [37.616396303, 55.75507246], [37.616393454, 55.75507839], [37.616391988, 55.755081446], [37.616392014, 55.755090427]]], type=Polygon}</t>
  </si>
  <si>
    <t>{coordinates=[37.616516232, 55.755085937], type=Point}</t>
  </si>
  <si>
    <t>80d5e338-56f9-11e2-965f-005056806bb6</t>
  </si>
  <si>
    <t>{coordinates=[[[37.632860246, 55.75711663], [37.632860228, 55.757116633], [37.632860211, 55.757116639], [37.632860195, 55.757116648], [37.632860181, 55.757116659], [37.63286017, 55.757116673], [37.632860161, 55.757116689], [37.632850708, 55.757138185], [37.632771103, 55.757125709], [37.632598191, 55.757097602], [37.63250257, 55.757081537], [37.632502549, 55.757081536], [37.632502528, 55.757081539], [37.632502509, 55.757081546], [37.632502491, 55.757081557], [37.632502476, 55.757081571], [37.632502465, 55.757081589], [37.632461347, 55.757158812], [37.632410419, 55.757149897], [37.632410398, 55.757149896], [37.632410378, 55.757149899], [37.632410358, 55.757149906], [37.632410341, 55.757149917], [37.632410326, 55.757149931], [37.632410314, 55.757149948], [37.632347783, 55.757263634], [37.632347775, 55.757263651], [37.632347771, 55.75726367], [37.632347771, 55.757263689], [37.632347774, 55.757263708], [37.63234778, 55.757263725], [37.63234779, 55.757263742], [37.632347802, 55.757263756], [37.632347818, 55.757263767], [37.632347834, 55.757263776], [37.632347853, 55.757263781], [37.632402836, 55.757273602], [37.632402837, 55.757273602], [37.632671379, 55.757320019], [37.632971161, 55.75737591], [37.632971167, 55.757375911], [37.63316885, 55.757401725], [37.633168871, 55.757401725], [37.633168892, 55.757401721], [37.633168911, 55.757401713], [37.633168929, 55.757401701], [37.633168943, 55.757401685], [37.633168954, 55.757401667], [37.633231739, 55.757262893], [37.633271436, 55.757272123], [37.633271454, 55.757272125], [37.633271472, 55.757272124], [37.63327149, 55.75727212], [37.633271506, 55.757272113], [37.633271521, 55.757272103], [37.633271534, 55.75727209], [37.633333664, 55.757198917], [37.633333673, 55.757198906], [37.633405983, 55.757084357], [37.633457507, 55.757015087], [37.633457517, 55.75701507], [37.633457524, 55.75701505], [37.633457526, 55.75701503], [37.633457525, 55.75701501], [37.633457519, 55.75701499], [37.633457509, 55.757014972], [37.633457496, 55.757014956], [37.63345748, 55.757014943], [37.633457462, 55.757014934], [37.633457442, 55.757014929], [37.633449404, 55.757013629], [37.633521427, 55.756907696], [37.633521437, 55.756907679], [37.633521442, 55.75690766], [37.633521444, 55.75690764], [37.633521442, 55.75690762], [37.633521436, 55.756907601], [37.633521427, 55.756907583], [37.633521414, 55.756907568], [37.633521398, 55.756907556], [37.63352138, 55.756907547], [37.633300494, 55.756823356], [37.633300476, 55.756823351], [37.633300458, 55.75682335], [37.633300439, 55.756823352], [37.633300421, 55.756823357], [37.633300404, 55.756823366], [37.633300389, 55.756823378], [37.633300377, 55.756823392], [37.633074526, 55.757143338], [37.632860265, 55.75711663], [37.632860246, 55.75711663]], [[37.633008868, 55.757276338], [37.632926156, 55.757265668], [37.632925309, 55.757249585], [37.632925307, 55.757249566], [37.6329253, 55.757249548], [37.632925291, 55.757249532], [37.632925278, 55.757249517], [37.632925263, 55.757249506], [37.632925246, 55.757249497], [37.632925228, 55.757249492], [37.632829739, 55.757231657], [37.632849429, 55.757197686], [37.632886808, 55.757203025], [37.63303331, 55.757233376], [37.633008868, 55.757276338]]], type=Polygon}</t>
  </si>
  <si>
    <t>{coordinates=[37.633245856, 55.757107116], type=Point}</t>
  </si>
  <si>
    <t>Полуциркульные арки между домами 23, 25, 27 внутри двора по ул. Маршала Бирюзова, кон. 1940-х гг.</t>
  </si>
  <si>
    <t>80d5e3e9-56f9-11e2-965f-005056806bb6</t>
  </si>
  <si>
    <t>Жилые дома «на Октябрьском поле», кон. 1940-х гг., архитекторы Д.Н. Чечулин, М.Г. Куповский - Полуциркульные арки между домами 23, 25, 27 внутри двора по ул. Маршала Бирюзова, кон. 1940-х гг.</t>
  </si>
  <si>
    <t>СЗАО, Щукино, Мерецкова Маршала ул., д., 6, 8, 10, 12, СЗАО, Щукино, Конева Маршала ул., д., 9, стр., (стр.1), СЗАО, Щукино, Соколовского Маршала ул., д., 6, стр., , СЗАО, Щукино, Бирюзова Маршала ул., д., 21, 23, 25, 27, 29, стр., (Между дд. 23,25,27 по ул. Маршала Бирюзова)</t>
  </si>
  <si>
    <t>{coordinates=[[[[37.488621128, 55.795334675], [37.488610215, 55.79533276], [37.488603311, 55.795330619], [37.488598179, 55.795328841], [37.488592939, 55.795327337], [37.488587098, 55.795325436], [37.488582451, 55.795323242], [37.488569037, 55.795316249], [37.488563936, 55.795313033], [37.488552717, 55.795304546], [37.488542734, 55.795293658], [37.488536893, 55.795283842], [37.488533465, 55.795274823], [37.488532698, 55.795265246], [37.488534615, 55.795254698], [37.488537739, 55.795246928], [37.488542217, 55.79523867], [37.488549454, 55.795230767], [37.488562475, 55.795220005], [37.488574679, 55.795212734], [37.488594743, 55.795203922], [37.48862565, 55.795199649], [37.488648146, 55.795198566], [37.488685075, 55.795202608], [37.488678496, 55.795198616], [37.488675912, 55.79519701], [37.48867149, 55.79519425], [37.488667445, 55.795191733], [37.488666514, 55.795191149], [37.488659269, 55.795186634], [37.488649308, 55.795180578], [37.488630797, 55.795177212], [37.488596088, 55.795176849], [37.488571708, 55.795181965], [37.488554342, 55.795188486], [37.488541512, 55.795194766], [37.488527399, 55.795202434], [37.488521836, 55.795207051], [37.488507667, 55.795219614], [37.488496485, 55.795234143], [37.488489131, 55.795249553], [37.488487297, 55.795261331], [37.488488004, 55.795275558], [37.488490338, 55.795285036], [37.48849656, 55.795298879], [37.488505363, 55.795309457], [37.488517192, 55.795321125], [37.488527789, 55.795328584], [37.488542078, 55.79533691], [37.488559161, 55.795345117], [37.488583931, 55.795353988], [37.488621128, 55.795334675]]], [[[37.489080093, 55.794980764], [37.489081066, 55.794973863], [37.489083247, 55.794969597], [37.489085196, 55.79496638], [37.489086647, 55.794963172], [37.489088646, 55.794959541], [37.48909142, 55.794956504], [37.489100569, 55.79494759], [37.489105005, 55.794944078], [37.489117229, 55.794936044], [37.489133876, 55.794928151], [37.489149574, 55.794922778], [37.489164435, 55.794918901], [37.48918085, 55.794916369], [37.489199527, 55.794915092], [37.489213675, 55.794915093], [37.489228957, 55.794915736], [37.489244236, 55.794917965], [37.489265744, 55.794922745], [37.489281021, 55.794927844], [37.489300709, 55.794936928], [37.489313297, 55.794945749], [37.489321222, 55.794953027], [37.48932981, 55.794963989], [37.489365347, 55.794945872], [37.48935842, 55.794938137], [37.48934915, 55.794929962], [37.489333643, 55.794919424], [37.489318525, 55.794911321], [37.489304815, 55.794905658], [37.489288426, 55.794899592], [37.489279205, 55.794897556], [37.489254332, 55.794892546], [37.4892267, 55.794889606], [37.489198404, 55.794888968], [37.489177606, 55.794890561], [37.489153126, 55.794894085], [37.489137236, 55.794897459], [37.489114639, 55.794903935], [37.48909827, 55.79491111], [37.489080681, 55.794920181], [37.4890701, 55.79492765], [37.489058848, 55.794937342], [37.489048409, 55.794948534], [37.489042799, 55.794958057], [37.489080093, 55.794980764]]]], type=MultiPolygon}</t>
  </si>
  <si>
    <t>{coordinates=[37.489322401, 55.794933003], type=Point}</t>
  </si>
  <si>
    <t>Мавзолей Г.А. Захарьина, начало XX в.</t>
  </si>
  <si>
    <t>80d5e429-56f9-11e2-965f-005056806bb6</t>
  </si>
  <si>
    <t>СЗАО, муниципальный округ Куркино, Новогорская ул., д., 37, стр., 1 (рядом с церковью)</t>
  </si>
  <si>
    <t>{geometries=[{coordinates=[37.380579517, 55.889600461], type=Point}, {coordinates=[[[37.380552066, 55.889617398], [37.38060788, 55.889616891], [37.380606968, 55.889583524], [37.380551154, 55.889584031], [37.380552066, 55.889617398]]], type=Polygon}], type=GeometryCollection}</t>
  </si>
  <si>
    <t>{coordinates=[37.380579517, 55.889600461], type=Point}</t>
  </si>
  <si>
    <t>Церковь Екатерины, 1627 г.</t>
  </si>
  <si>
    <t>80d5e439-56f9-11e2-965f-005056806bb6</t>
  </si>
  <si>
    <t>ЦАО, Тверской, Кремль</t>
  </si>
  <si>
    <t>{coordinates=[[[37.616436724, 55.750869672], [37.616439887, 55.750862484], [37.616483304, 55.750865869], [37.616524085, 55.750748063], [37.616460364, 55.750741386], [37.616491885, 55.750629983], [37.616367619, 55.750613483], [37.616380269, 55.750582933], [37.616243265, 55.750566895], [37.616200633, 55.750707236], [37.616181583, 55.750756293], [37.616162648, 55.75081559], [37.616146787, 55.750837161], [37.616436724, 55.750869672]]], type=Polygon}</t>
  </si>
  <si>
    <t>{coordinates=[37.616329599, 55.750724311], type=Point}</t>
  </si>
  <si>
    <t>80d5e452-56f9-11e2-965f-005056806bb6</t>
  </si>
  <si>
    <t>{coordinates=[[[37.517449934, 55.842071766], [37.51742917, 55.842043027], [37.517422781, 55.842034046], [37.517358937, 55.842048426], [37.51738609, 55.842086145], [37.517449934, 55.842071766]]], type=Polygon}</t>
  </si>
  <si>
    <t>{coordinates=[37.51740442, 55.842060096], type=Point}</t>
  </si>
  <si>
    <t>Проездная башня Боровицкая, 1490 г., перестройки XVII в.</t>
  </si>
  <si>
    <t>80d5e4e4-56f9-11e2-965f-005056806bb6</t>
  </si>
  <si>
    <t>ЦАО, Тверской, Кремль (со стороны Боровицкой пл.)</t>
  </si>
  <si>
    <t>{coordinates=[[[37.612827068, 55.74937144], [37.612833258, 55.749308562], [37.612909557, 55.749259991], [37.612708638, 55.749166314], [37.612690144, 55.749103459], [37.612682102, 55.749075623], [37.612676473, 55.749056317], [37.612584018, 55.749024067], [37.61260069, 55.749006986], [37.612627686, 55.748980465], [37.612693581, 55.748913491], [37.612736455, 55.748870788], [37.612670309, 55.748850191], [37.612548377, 55.74881168], [37.612449136, 55.748912366], [37.612430875, 55.748930346], [37.612469242, 55.748982406], [37.612472515, 55.749012941], [37.612485268, 55.749017869], [37.612521936, 55.749032207], [37.61253469, 55.749037135], [37.612558602, 55.749046095], [37.612583312, 55.749055504], [37.612628746, 55.749072528], [37.612631155, 55.749079711], [37.612640788, 55.749107096], [37.612642394, 55.749111586], [37.612645604, 55.749120565], [37.61273793, 55.749385443], [37.612827068, 55.74937144]]], type=Polygon}</t>
  </si>
  <si>
    <t>{coordinates=[37.612661023, 55.749091585], type=Point}</t>
  </si>
  <si>
    <t>Водоподъемное здание</t>
  </si>
  <si>
    <t>80d5e508-56f9-11e2-965f-005056806bb6</t>
  </si>
  <si>
    <t>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 - Водоподъемное здание</t>
  </si>
  <si>
    <t>САО, муниципальный округ Головинский (ст. Лихоборы, ПК 51457 ПК 53543, лит. 1.46)</t>
  </si>
  <si>
    <t>{coordinates=[[[37.528665807, 55.844405495], [37.528783952, 55.844427023], [37.528908484, 55.844449448], [37.528957956, 55.844357385], [37.528904417, 55.844347508], [37.528917175, 55.844329542], [37.528862892, 55.844320573], [37.528850137, 55.844340785], [37.528725605, 55.844317462], [37.528665807, 55.844405495]]], type=Polygon}</t>
  </si>
  <si>
    <t>{coordinates=[37.528813588, 55.84438144], type=Point}</t>
  </si>
  <si>
    <t>Проездная башня Спасская, 1491 г., перестройки XVII в.</t>
  </si>
  <si>
    <t>80d5e50a-56f9-11e2-965f-005056806bb6</t>
  </si>
  <si>
    <t>ЦАО, муниципальный округ Тверской, Кремль</t>
  </si>
  <si>
    <t>{coordinates=[[[37.621548202, 55.752452908], [37.621505121, 55.752426903], [37.621460445, 55.752400002], [37.621419105, 55.752421598], [37.621435058, 55.752430565], [37.621396897, 55.752450362], [37.621345219, 55.752476909], [37.621317395, 55.752491756], [37.621304632, 55.752484583], [37.621266482, 55.752507973], [37.621288022, 55.752520976], [37.621331102, 55.752546981], [37.621432422, 55.752608406], [37.621461045, 55.752594007], [37.62156316, 55.752654983], [37.621597344, 55.752636537], [37.621627553, 55.75262034], [37.621648224, 55.752609541], [37.621680818, 55.752591995], [37.621588269, 55.752534603], [37.621609734, 55.752523354], [37.62163279, 55.752511206], [37.621639149, 55.752507607], [37.621548202, 55.752452908]]], type=Polygon}</t>
  </si>
  <si>
    <t>{coordinates=[37.62145014, 55.752528979], type=Point}</t>
  </si>
  <si>
    <t>Конюшня – склад, 1769 г., архитектор Е.П.Ключарев, 1822 г., архитектор А.С.Кутепов</t>
  </si>
  <si>
    <t>80d5e52d-56f9-11e2-965f-005056806bb6</t>
  </si>
  <si>
    <t>Хорошевский конный завод (с 1830–х гг. – военные склады), вторая половина XVIII в., архитектор Е.П.Ключарев, XIX в., архитекторы А.С.Кутепов, Е.Д.Тюрин</t>
  </si>
  <si>
    <t>Таманская улица, дом 2, строение 1; Таманская улица, дом 2, строение 1</t>
  </si>
  <si>
    <t>{coordinates=[[[37.44223207, 55.781867207], [37.442399921, 55.781809773], [37.442124783, 55.781554374], [37.441911897, 55.781356744], [37.442573009, 55.781132839], [37.442468059, 55.781037008], [37.441635889, 55.781313755], [37.44223207, 55.781867207]]], type=Polygon}</t>
  </si>
  <si>
    <t>{coordinates=[37.44190349, 55.781455559], type=Point}</t>
  </si>
  <si>
    <t>Успенский собор, 1475–1479 гг., ХV–ХVII вв.</t>
  </si>
  <si>
    <t>80d5e54e-56f9-11e2-965f-005056806bb6</t>
  </si>
  <si>
    <t>Кремль, дом Б/Н</t>
  </si>
  <si>
    <t>{coordinates=[[[37.61684611, 55.750860929], [37.616819983, 55.750911252], [37.616813651, 55.750924282], [37.616807312, 55.750934617], [37.616770095, 55.75100471], [37.617040972, 55.751053404], [37.617150916, 55.75107306], [37.617318222, 55.75110299], [37.617324554, 55.75109041], [37.617353236, 55.751095772], [37.617394417, 55.751020286], [37.617419865, 55.751009483], [37.617435758, 55.75099869], [37.617448418, 55.750971733], [37.617435614, 55.750950189], [37.617464086, 55.750885493], [37.61744497, 55.750883715], [37.617457625, 55.750854961], [37.617338925, 55.750836212], [37.617323789, 55.750833981], [37.61729272, 55.75082907], [37.617168443, 55.750808979], [37.61713817, 55.750804068], [37.616896788, 55.750765675], [37.616858781, 55.750837565], [37.61684611, 55.750860929]]], type=Polygon}</t>
  </si>
  <si>
    <t>{coordinates=[37.617127611, 55.75092945], type=Point}</t>
  </si>
  <si>
    <t>80d5e59d-56f9-11e2-965f-005056806bb6</t>
  </si>
  <si>
    <t>Ленинский проспект, дом 14; Ленинский проспект, дом 14, строение 2А; Ленинский проспект, дом 14, строение 1; Ленинский проспект, дом 14, строение 2</t>
  </si>
  <si>
    <t>{coordinates=[[[[37.592443717, 55.719992224], [37.592443712, 55.719992242], [37.592443711, 55.719992261], [37.592443713, 55.71999228], [37.592443719, 55.719992299], [37.592443728, 55.719992315], [37.592443741, 55.71999233], [37.592443756, 55.719992342], [37.592600739, 55.720095965], [37.592600757, 55.720095974], [37.592600776, 55.72009598], [37.592600796, 55.720095981], [37.592600816, 55.720095979], [37.592600836, 55.720095972], [37.592609578, 55.720091924], [37.592609579, 55.720091923], [37.592614347, 55.720089674], [37.592614348, 55.720089674], [37.592625474, 55.720084277], [37.592638984, 55.72007798], [37.592638985, 55.720077979], [37.592940192, 55.719933146], [37.592940192, 55.719933146], [37.592968802, 55.719919203], [37.592983107, 55.719912456], [37.592983123, 55.719912446], [37.592983137, 55.719912434], [37.592983149, 55.719912418], [37.592983158, 55.719912401], [37.592983163, 55.719912383], [37.592983164, 55.719912364], [37.592983162, 55.719912345], [37.592983156, 55.719912326], [37.592983147, 55.71991231], [37.592983135, 55.719912295], [37.59298312, 55.719912283], [37.59292654, 55.719874152], [37.592926539, 55.719874152], [37.592888289, 55.719849031], [37.592888289, 55.719849031], [37.592825338, 55.719808211], [37.592825319, 55.719808202], [37.5928253, 55.719808196], [37.592825279, 55.719808195], [37.592825259, 55.719808198], [37.59282524, 55.719808205], [37.592768813, 55.719835192], [37.592768813, 55.719835193], [37.592443767, 55.719992168], [37.592443751, 55.719992178], [37.592443737, 55.719992191], [37.592443725, 55.719992207], [37.592443717, 55.719992224]]], [[[37.593815404, 55.720605671], [37.59386626, 55.720577789], [37.593866276, 55.720577777], [37.59386629, 55.720577763], [37.593866301, 55.720577746], [37.593866308, 55.720577727], [37.593866312, 55.720577707], [37.593866311, 55.720577687], [37.593866306, 55.720577667], [37.593866297, 55.720577649], [37.593866285, 55.720577633], [37.59386627, 55.72057762], [37.593847803, 55.720564439], [37.593847803, 55.720564438], [37.593793399, 55.720525841], [37.593773864, 55.720511947], [37.593722937, 55.720475427], [37.593741871, 55.720464712], [37.593741888, 55.7204647], [37.593741901, 55.720464685], [37.593741912, 55.720464667], [37.593741919, 55.720464648], [37.593741922, 55.720464627], [37.59374192, 55.720464607], [37.593741914, 55.720464587], [37.593741905, 55.720464569], [37.593741892, 55.720464553], [37.593741876, 55.72046454], [37.593610394, 55.720379763], [37.59359605, 55.720369894], [37.593596031, 55.720369884], [37.59359601, 55.720369878], [37.593595988, 55.720369877], [37.593595966, 55.72036988], [37.59357693, 55.720375271], [37.593528352, 55.720340755], [37.593528352, 55.720340755], [37.593506037, 55.720325054], [37.593456624, 55.720290062], [37.593432715, 55.720273015], [37.593432714, 55.720273015], [37.593419963, 55.720264042], [37.593419944, 55.720264032], [37.593419924, 55.720264026], [37.593419903, 55.720264024], [37.593419883, 55.720264027], [37.593419863, 55.720264033], [37.593066984, 55.720427768], [37.593066968, 55.720427778], [37.593066954, 55.72042779], [37.593066942, 55.720427805], [37.593066934, 55.720427821], [37.593066928, 55.720427839], [37.593066926, 55.720427858], [37.593066928, 55.720427877], [37.593066933, 55.720427895], [37.593066941, 55.720427911], [37.593066953, 55.720427926], [37.593066966, 55.720427939], [37.593172046, 55.7205068], [37.593153121, 55.720515726], [37.593153105, 55.720515735], [37.593153091, 55.720515748], [37.59315308, 55.720515763], [37.593153071, 55.720515779], [37.593153066, 55.720515798], [37.593153064, 55.720515816], [37.593153066, 55.720515835], [37.593153071, 55.720515853], [37.59315308, 55.72051587], [37.593153091, 55.720515885], [37.593153105, 55.720515897], [37.593158685, 55.720519935], [37.593158686, 55.720519936], [37.593382628, 55.720674254], [37.593392191, 55.720680983], [37.593392206, 55.720680992], [37.593392223, 55.720680998], [37.593392241, 55.720681001], [37.593392258, 55.720681001], [37.593392276, 55.720680998], [37.593411316, 55.720675606], [37.593486978, 55.720723129], [37.593516461, 55.720741968], [37.593516478, 55.720741977], [37.593516497, 55.720741983], [37.593516517, 55.720741984], [37.593516536, 55.720741982], [37.593516555, 55.720741976], [37.593714469, 55.720656609], [37.593747058, 55.720642552], [37.593747066, 55.720642549], [37.593815404, 55.720605671], [37.593815404, 55.720605671]]], [[[37.594782506, 55.721040651], [37.594782526, 55.721040644], [37.594895528, 55.720982355], [37.594895544, 55.720982345], [37.594895558, 55.720982332], [37.594895569, 55.720982316], [37.594895577, 55.720982299], [37.594895581, 55.72098228], [37.594895582, 55.720982261], [37.594895579, 55.720982242], [37.594895573, 55.720982224], [37.594895563, 55.720982208], [37.594895551, 55.720982193], [37.594895536, 55.720982182], [37.594846927, 55.720951411], [37.594846908, 55.720951402], [37.594846889, 55.720951397], [37.594846868, 55.720951396], [37.594846848, 55.720951399], [37.594846829, 55.720951406], [37.594830666, 55.720959388], [37.594802505, 55.720942373], [37.594802487, 55.720942364], [37.594802468, 55.720942359], [37.594802447, 55.720942358], [37.594802427, 55.720942362], [37.594802409, 55.720942369], [37.594723575, 55.720982309], [37.594723559, 55.720982319], [37.594723545, 55.720982332], [37.594723534, 55.720982347], [37.594723526, 55.720982364], [37.594723522, 55.720982383], [37.594723521, 55.720982402], [37.594723523, 55.720982421], [37.594723529, 55.720982439], [37.594723539, 55.720982455], [37.594723551, 55.72098247], [37.594723566, 55.720982482], [37.594749718, 55.720999522], [37.594731754, 55.721008529], [37.594731738, 55.721008539], [37.594731724, 55.721008552], [37.594731713, 55.721008568], [37.594731705, 55.721008585], [37.5947317, 55.721008604], [37.594731699, 55.721008623], [37.594731702, 55.721008641], [37.594731708, 55.72100866], [37.594731717, 55.721008676], [37.59473173, 55.721008691], [37.594731745, 55.721008702], [37.59474593, 55.721017853], [37.594745931, 55.721017854], [37.594782427, 55.72104064], [37.594782445, 55.721040649], [37.594782465, 55.721040654], [37.594782486, 55.721040655], [37.594782506, 55.721040651]]], [[[37.594142183, 55.72118485], [37.594142203, 55.721184843], [37.59452766, 55.721002039], [37.594527676, 55.721002029], [37.59452769, 55.721002016], [37.594527702, 55.721002001], [37.59452771, 55.721001984], [37.594527716, 55.721001966], [37.594527717, 55.721001947], [37.594527715, 55.721001928], [37.594527709, 55.72100191], [37.5945277, 55.721001893], [37.594527688, 55.721001878], [37.594527674, 55.721001866], [37.594378004, 55.720899318], [37.594377986, 55.720899308], [37.594377966, 55.720899302], [37.594377946, 55.7208993], [37.594377925, 55.720899303], [37.594377906, 55.720899309], [37.593984163, 55.721077539], [37.593984146, 55.721077548], [37.593984132, 55.721077561], [37.59398412, 55.721077576], [37.593984111, 55.721077593], [37.593984106, 55.721077612], [37.593984104, 55.721077631], [37.593984106, 55.72107765], [37.593984112, 55.721077668], [37.593984121, 55.721077685], [37.593984133, 55.7210777], [37.593984148, 55.721077712], [37.594142104, 55.721184835], [37.594142122, 55.721184845], [37.594142142, 55.721184851], [37.594142163, 55.721184853], [37.594142183, 55.72118485]]]], type=MultiPolygon}</t>
  </si>
  <si>
    <t>{coordinates=[37.593447978, 55.720491114], type=Point}</t>
  </si>
  <si>
    <t>- Два обелиска при въезде в усадьбу,1850-е гг.</t>
  </si>
  <si>
    <t>80d5e5af-56f9-11e2-965f-005056806bb6</t>
  </si>
  <si>
    <t>ЗАО, вн.тер.г. м.о. Ново-Переделкино, ул. 7-я Лазенки, д. 42</t>
  </si>
  <si>
    <t>{coordinates=[[[[37.349736057, 55.656874835], [37.349717753, 55.656883795], [37.349733283, 55.656893964], [37.349751588, 55.656885004], [37.349736057, 55.656874835]]], [[[37.349795967, 55.656912274], [37.349777662, 55.656921143], [37.349793193, 55.656931312], [37.349811497, 55.656922443], [37.349795967, 55.656912274]]]], type=MultiPolygon}</t>
  </si>
  <si>
    <t>{coordinates=[37.34973467, 55.656884399], type=Point}</t>
  </si>
  <si>
    <t>80d5e5c4-56f9-11e2-965f-005056806bb6</t>
  </si>
  <si>
    <t>Загородная усадьба, XVIII в. - Парк, XVIII в.</t>
  </si>
  <si>
    <t>ЗАО, муниципальный округ Филевский Парк, Ворошиловский парк, д., 5, стр., (парк)</t>
  </si>
  <si>
    <t>{coordinates=[[[37.458355635, 55.736838809], [37.458084273, 55.736996504], [37.457812872, 55.737187669], [37.457770384, 55.737292847], [37.457676705, 55.737713583], [37.457591666, 55.737981316], [37.457566121, 55.73809128], [37.457565867, 55.738325571], [37.457616413, 55.738607694], [37.457158692, 55.738664913], [37.457048498, 55.738679219], [37.456726309, 55.738798642], [37.456531274, 55.738894203], [37.456404119, 55.738918066], [37.455870194, 55.73890353], [37.455149799, 55.73890327], [37.455022682, 55.738893661], [37.454497284, 55.73883609], [37.454266912, 55.740155686], [37.455317821, 55.740203886], [37.455860211, 55.740242334], [37.456919514, 55.740367027], [37.4580042, 55.740539535], [37.458427898, 55.740616181], [37.459021081, 55.740721572], [37.459758269, 55.740908292], [37.46065645, 55.741147655], [37.461376716, 55.741320015], [37.462512202, 55.741597691], [37.463096886, 55.741755655], [37.463867972, 55.741990175], [37.464189969, 55.742085898], [37.464816969, 55.742329933], [37.465469365, 55.742617005], [37.466418285, 55.743081068], [37.466901227, 55.74331549], [37.467850177, 55.743784323], [37.468680536, 55.744181397], [37.469944321, 55.743134575], [37.468817315, 55.742727872], [37.468198796, 55.742440826], [37.467360045, 55.74199115], [37.466987328, 55.741728071], [37.466496092, 55.74130239], [37.466819466, 55.739772412], [37.46708236, 55.739586006], [37.467235058, 55.739418696], [37.466463994, 55.73919376], [37.465794633, 55.738978411], [37.465345572, 55.738834841], [37.464794858, 55.738638645], [37.464650888, 55.738519068], [37.463490054, 55.738236624], [37.462346189, 55.737954173], [37.461439563, 55.73774829], [37.461024355, 55.737681218], [37.460668474, 55.737614165], [37.460541379, 55.737585436], [37.460397406, 55.737484978], [37.460304264, 55.737403664], [37.460321345, 55.73727457], [37.458355635, 55.736838809]]], type=Polygon}</t>
  </si>
  <si>
    <t>{coordinates=[37.462068708, 55.740453281], type=Point}</t>
  </si>
  <si>
    <t>80d5e5e2-56f9-11e2-965f-005056806bb6</t>
  </si>
  <si>
    <t>Большой Саввинский переулок, дом 2/4/6, строение 3</t>
  </si>
  <si>
    <t>{coordinates=[[[37.567069421, 55.734600462], [37.567182607, 55.734660632], [37.567287619, 55.734596295], [37.567332074, 55.734621362], [37.567230033, 55.734686367], [37.567327334, 55.734740229], [37.567527217, 55.734619315], [37.567545504, 55.734607898], [37.56744778, 55.734552489], [37.567288813, 55.734459226], [37.567069421, 55.734600462]]], type=Polygon}</t>
  </si>
  <si>
    <t>{coordinates=[37.567410015, 55.734598379], type=Point}</t>
  </si>
  <si>
    <t>80d5e5f8-56f9-11e2-965f-005056806bb6</t>
  </si>
  <si>
    <t>Спартаковская улица, дом 9, строение 1; Спартаковская улица, дом 9, строение 3; Спартаковская улица, дом 9, строение 2</t>
  </si>
  <si>
    <t>{coordinates=[[[[37.671932222, 55.771866077], [37.671932243, 55.771866074], [37.671932262, 55.771866068], [37.672251306, 55.771715875], [37.672551282, 55.771923144], [37.672203204, 55.77208152], [37.672203188, 55.772081529], [37.672203173, 55.772081542], [37.672203161, 55.772081557], [37.672203153, 55.772081574], [37.672203147, 55.772081592], [37.672203146, 55.772081612], [37.672203148, 55.772081631], [37.672203153, 55.772081649], [37.672203162, 55.772081666], [37.672203175, 55.772081681], [37.672203189, 55.772081693], [37.672231957, 55.772101413], [37.672231958, 55.772101413], [37.672292568, 55.772142245], [37.672292586, 55.772142254], [37.672292606, 55.77214226], [37.672292626, 55.772142262], [37.672292646, 55.772142259], [37.672292665, 55.772142253], [37.672372295, 55.772106615], [37.672372296, 55.772106615], [37.672650146, 55.771981263], [37.672650162, 55.771981253], [37.672650177, 55.771981241], [37.672650189, 55.771981226], [37.672650197, 55.771981209], [37.672650203, 55.77198119], [37.672650204, 55.771981171], [37.672650202, 55.771981152], [37.672650197, 55.771981134], [37.672650188, 55.771981117], [37.672650176, 55.771981102], [37.672650161, 55.771981089], [37.672560708, 55.771919231], [37.67256131, 55.771918983], [37.672561327, 55.771918974], [37.672561342, 55.771918961], [37.672561354, 55.771918946], [37.672561364, 55.771918929], [37.672561369, 55.771918911], [37.672561371, 55.771918891], [37.67256137, 55.771918872], [37.672561364, 55.771918853], [37.672561355, 55.771918836], [37.672561343, 55.771918821], [37.672561328, 55.771918808], [37.672260349, 55.771711617], [37.672266184, 55.771708871], [37.6722662, 55.771708861], [37.672266215, 55.771708848], [37.672266226, 55.771708833], [37.672266235, 55.771708816], [37.67226624, 55.771708797], [37.672266241, 55.771708778], [37.672266239, 55.771708759], [37.672266233, 55.771708741], [37.672266224, 55.771708724], [37.672266212, 55.77170871], [37.672266197, 55.771708697], [37.672179098, 55.771649539], [37.67217908, 55.771649529], [37.67217906, 55.771649524], [37.67217904, 55.771649522], [37.672179019, 55.771649525], [37.672179, 55.771649532], [37.671845078, 55.771806728], [37.671845061, 55.771806738], [37.671845047, 55.771806751], [37.671845036, 55.771806766], [37.671845027, 55.771806783], [37.671845022, 55.771806802], [37.671845021, 55.771806821], [37.671845023, 55.77180684], [37.671845028, 55.771806858], [37.671845037, 55.771806875], [37.67184505, 55.771806889], [37.671845064, 55.771806902], [37.671924173, 55.771860682], [37.671924173, 55.771860682], [37.671932164, 55.77186606], [37.671932182, 55.77186607], [37.671932202, 55.771866076], [37.671932222, 55.771866077]]], [[[37.672149171, 55.772085332], [37.67214918, 55.772085314], [37.672149185, 55.772085296], [37.672149186, 55.772085276], [37.672149184, 55.772085257], [37.672149178, 55.772085238], [37.672149168, 55.772085221], [37.672149155, 55.772085207], [37.67214914, 55.772085195], [37.672078974, 55.772040473], [37.672107439, 55.772024348], [37.672107456, 55.772024336], [37.67210747, 55.772024321], [37.67210748, 55.772024304], [37.672107487, 55.772024285], [37.67210749, 55.772024265], [37.672107489, 55.772024245], [37.672107483, 55.772024225], [37.672107474, 55.772024207], [37.672107461, 55.772024191], [37.672107446, 55.772024178], [37.671970011, 55.771932306], [37.671969993, 55.771932297], [37.671969974, 55.771932291], [37.671969955, 55.77193229], [37.671969935, 55.771932292], [37.671969916, 55.771932298], [37.671944519, 55.77194309], [37.671883835, 55.771901889], [37.671883817, 55.771901879], [37.671883796, 55.771901873], [37.671883776, 55.771901872], [37.671883755, 55.771901875], [37.671883735, 55.771901882], [37.671669875, 55.77200502], [37.671669859, 55.772005031], [37.671669844, 55.772005044], [37.671669832, 55.77200506], [37.671669824, 55.772005078], [37.67166982, 55.772005097], [37.671669819, 55.772005117], [37.671669822, 55.772005137], [37.671669829, 55.772005155], [37.67166984, 55.772005172], [37.671669854, 55.772005186], [37.67166987, 55.772005198], [37.67170485, 55.772024818], [37.67166368, 55.772046346], [37.671663663, 55.772046357], [37.67166365, 55.772046371], [37.671663638, 55.772046387], [37.671663631, 55.772046405], [37.671663627, 55.772046424], [37.671663626, 55.772046443], [37.67166363, 55.772046462], [37.671663637, 55.772046481], [37.671663648, 55.772046497], [37.671663661, 55.772046511], [37.671663677, 55.772046522], [37.671705207, 55.772069817], [37.671705225, 55.772069825], [37.671705244, 55.772069829], [37.671705264, 55.77206983], [37.671705283, 55.772069826], [37.671705301, 55.772069819], [37.671741023, 55.772051831], [37.671859058, 55.772126982], [37.671817881, 55.772144928], [37.671817864, 55.772144938], [37.671817848, 55.772144951], [37.671817836, 55.772144966], [37.671817827, 55.772144984], [37.671817822, 55.772145003], [37.671817821, 55.772145023], [37.671817823, 55.772145043], [37.67181783, 55.772145062], [37.67181784, 55.772145079], [37.671817853, 55.772145094], [37.671817869, 55.772145105], [37.671859407, 55.772170197], [37.671859424, 55.772170204], [37.671859441, 55.772170209], [37.671859459, 55.772170211], [37.671859477, 55.772170209], [37.671859495, 55.772170204], [37.671897628, 55.772155798], [37.671939124, 55.772180864], [37.671939142, 55.772180872], [37.671939161, 55.772180877], [37.67193918, 55.772180878], [37.671939199, 55.772180875], [37.671939218, 55.772180869], [37.672149128, 55.77208537], [37.672149145, 55.77208536], [37.672149159, 55.772085347], [37.672149171, 55.772085332]]]], type=MultiPolygon}</t>
  </si>
  <si>
    <t>{coordinates=[37.671876438, 55.772043409], type=Point}</t>
  </si>
  <si>
    <t>Столовая при продовольственном пункте, 1903–1908 гг.</t>
  </si>
  <si>
    <t>86dc746d-56f9-11e2-965f-005056806bb6</t>
  </si>
  <si>
    <t>литера 12</t>
  </si>
  <si>
    <t>{coordinates=[[[37.511648939, 55.767796127], [37.512042999, 55.767384734], [37.511839618, 55.767321925], [37.511694042, 55.767473928], [37.511679663, 55.767471356], [37.511642659, 55.767509883], [37.51162915, 55.767506678], [37.511600555, 55.767534267], [37.511615654, 55.767539498], [37.511584602, 55.76757181], [37.511595393, 55.767574572], [37.511440118, 55.767732903], [37.511648939, 55.767796127]]], type=Polygon}</t>
  </si>
  <si>
    <t>{coordinates=[37.511739704, 55.767555654], type=Point}</t>
  </si>
  <si>
    <t>86dc747d-56f9-11e2-965f-005056806bb6</t>
  </si>
  <si>
    <t>станция Пресня, лит. 28.23</t>
  </si>
  <si>
    <t>{coordinates=[[[37.517569149, 55.766738114], [37.517611541, 55.766694801], [37.517300043, 55.766603004], [37.517264279, 55.766645568], [37.517567748, 55.766739585], [37.517569149, 55.766738114]]], type=Polygon}</t>
  </si>
  <si>
    <t>{coordinates=[37.517435873, 55.766670185], type=Point}</t>
  </si>
  <si>
    <t>Парк с системой прудов, XVIII в.</t>
  </si>
  <si>
    <t>86dc749b-56f9-11e2-965f-005056806bb6</t>
  </si>
  <si>
    <t>СЗАО, муниципальный округ Покровское-Стрешнево, Волоколамское шоссе, д., 52 (парк)</t>
  </si>
  <si>
    <t>{coordinates=[[[37.469092734, 55.817395257], [37.469345946, 55.817437509], [37.469433047, 55.817456932], [37.469663955, 55.817522008], [37.469836116, 55.817580217], [37.470071065, 55.817661273], [37.470306018, 55.817738897], [37.470547056, 55.817808528], [37.470818473, 55.817893013], [37.471016974, 55.817952367], [37.471255987, 55.818025437], [37.471424109, 55.818072244], [37.471499058, 55.818089372], [37.471586158, 55.818112215], [37.471606415, 55.818116774], [37.471719842, 55.818155593], [37.471821096, 55.818218344], [37.471881851, 55.818252588], [37.471914252, 55.818273119], [37.471995279, 55.818291379], [37.472049971, 55.818305098], [37.472092506, 55.818319928], [37.472155292, 55.818348468], [37.472232251, 55.818388392], [37.472374024, 55.818454592], [37.472442889, 55.818480835], [37.472517835, 55.818503674], [37.472627221, 55.818531066], [37.472783203, 55.818560768], [37.472868285, 55.818576748], [37.472961475, 55.818587053], [37.473032382, 55.818591632], [37.473139766, 55.818585953], [37.473496451, 55.818435445], [37.473512665, 55.818426324], [37.473567385, 55.818401259], [37.473583599, 55.818393278], [37.473605891, 55.81838528], [37.47374977, 55.818338544], [37.473946344, 55.818264452], [37.474061852, 55.818227976], [37.474505635, 55.818096885], [37.474742726, 55.818023941], [37.475127747, 55.817898548], [37.475295941, 55.817841549], [37.475474262, 55.817789115], [37.476167254, 55.817620427], [37.476575557, 55.817522697], [37.476948887, 55.81742725], [37.477541073, 55.817270516], [37.477713308, 55.817220359], [37.477747758, 55.817205545], [37.477818689, 55.817167907], [37.4778734, 55.817149658], [37.477913924, 55.81714169], [37.477984836, 55.817135999], [37.478080053, 55.81714058], [37.478150956, 55.817148568], [37.478211728, 55.817161145], [37.478252243, 55.817167987], [37.478276554, 55.817167992], [37.478298846, 55.817156598], [37.478304934, 55.81713948], [37.478304956, 55.817101829], [37.478291323, 55.817034536], [37.478284754, 55.817001446], [37.478238217, 55.816897645], [37.47819773, 55.816842886], [37.478177488, 55.816813215], [37.478130923, 55.816758464], [37.478074225, 55.816709404], [37.477839311, 55.816550807], [37.477513266, 55.816336291], [37.477345176, 55.816235889], [37.477252019, 55.816177697], [37.477115562, 55.815710569], [37.476993052, 55.815605595], [37.476927244, 55.815539052], [37.476927249, 55.815529723], [37.476872087, 55.815479828], [37.474779882, 55.813944903], [37.473927024, 55.813667809], [37.473856992, 55.81365852], [37.473785146, 55.813653507], [37.473665904, 55.81365151], [37.473218115, 55.81378601], [37.472541385, 55.813952395], [37.471401503, 55.814467138], [37.470743829, 55.814843977], [37.469329163, 55.81563526], [37.469104191, 55.815759239], [37.469187107, 55.815937493], [37.469243567, 55.816266021], [37.469370683, 55.816908243], [37.469378699, 55.817017768], [37.469092734, 55.817395257]]], type=Polygon}</t>
  </si>
  <si>
    <t>{coordinates=[37.473212341, 55.816057595], type=Point}</t>
  </si>
  <si>
    <t>Доходный дом, 1915 г., арх. В.А. Веснин</t>
  </si>
  <si>
    <t>86dc74fb-56f9-11e2-965f-005056806bb6</t>
  </si>
  <si>
    <t>{coordinates=[[[37.590840865, 55.75526421], [37.590949004, 55.75519251], [37.590898551, 55.755159781], [37.59084561, 55.755125447], [37.590777139, 55.755160149], [37.590724069, 55.755187043], [37.590769801, 55.75521726], [37.590820734, 55.755250904], [37.590840865, 55.75526421]]], type=Polygon}</t>
  </si>
  <si>
    <t>{coordinates=[37.590840706, 55.755204885], type=Point}</t>
  </si>
  <si>
    <t>Подпорная стенка террасы партера сада, 1904 г., архитектор В.А.Симов (утрачена)</t>
  </si>
  <si>
    <t>86dc7514-56f9-11e2-965f-005056806bb6</t>
  </si>
  <si>
    <t>СЗАО, Покровское-Стрешнево, Никольский туп., д., 2</t>
  </si>
  <si>
    <t>{coordinates=[[[37.462425981, 55.830470731], [37.462402608, 55.830474377], [37.462435103, 55.830536661], [37.462313864, 55.830557024], [37.462320419, 55.830568087], [37.462463236, 55.830543756], [37.462425981, 55.830470731]]], type=Polygon}</t>
  </si>
  <si>
    <t>{coordinates=[37.462431292, 55.830505519], type=Point}</t>
  </si>
  <si>
    <t>Веерное депо с поворотным кругом, 1901 г., 1929 г.</t>
  </si>
  <si>
    <t>86dc7527-56f9-11e2-965f-005056806bb6</t>
  </si>
  <si>
    <t>Ансамбль паровозного депо станции Подмосковная Московско–Виндавской железной дороги, 1901 г., архитектор Ю.Ф.Дидерикс (?)</t>
  </si>
  <si>
    <t>САО, Аэропорт, МЖД Рижское 7-й км</t>
  </si>
  <si>
    <t>{coordinates=[[[[37.530884292, 55.813564379], [37.530799724, 55.813573531], [37.530810384, 55.813605753], [37.530154752, 55.813675895], [37.530158663, 55.813698306], [37.530171288, 55.813770656], [37.530170918, 55.813831187], [37.530163864, 55.813879097], [37.530150929, 55.813923175], [37.530126149, 55.813976107], [37.530099109, 55.814014285], [37.530044454, 55.814069047], [37.529987761, 55.814108987], [37.529908529, 55.814145297], [37.529809544, 55.814179743], [37.529669798, 55.81422342], [37.529821901, 55.814452365], [37.529690215, 55.814440994], [37.529684161, 55.814471799], [37.529848265, 55.814491145], [37.530006252, 55.814455742], [37.530063015, 55.814507058], [37.530216958, 55.81443915], [37.530156144, 55.814388976], [37.53024019, 55.814354169], [37.530286766, 55.814330774], [37.530332327, 55.814304537], [37.530374848, 55.814277722], [37.5304528, 55.814222936], [37.530697989, 55.81431243], [37.530776943, 55.814243961], [37.530715644, 55.814221451], [37.530764738, 55.814178952], [37.530576286, 55.814110266], [37.530594503, 55.814087738], [37.530635979, 55.814023277], [37.530656693, 55.813973071], [37.530678439, 55.813916618], [37.530691563, 55.813858741], [37.530691508, 55.813787144], [37.530654035, 55.813791153], [37.530641852, 55.81375494], [37.530797824, 55.813738359], [37.530854676, 55.813906594], [37.531054197, 55.813885151], [37.53104303, 55.813852368], [37.531389411, 55.813815206], [37.531356923, 55.813719688], [37.531113345, 55.813745693], [37.531053452, 55.813577459], [37.530894443, 55.813594611], [37.530884292, 55.813564379]]], [[[37.529410906, 55.813699348], [37.529372378, 55.813700261], [37.529344287, 55.81370388], [37.529312184, 55.813711112], [37.529280889, 55.813722861], [37.529267248, 55.813729637], [37.52923997, 55.813746804], [37.529227939, 55.813759], [37.529215911, 55.81377526], [37.529208696, 55.813790164], [37.529207104, 55.813806873], [37.529209526, 55.813825387], [37.529216762, 55.813841191], [37.529227207, 55.813856994], [37.529238452, 55.813867379], [37.52925291, 55.813879116], [37.529272182, 55.81388995], [37.529294663, 55.813900331], [37.529320357, 55.813908002], [37.52934444, 55.813912964], [37.529366115, 55.813916121], [37.529405446, 55.813917466], [37.52941444, 55.813917542], [37.529438083, 55.813915637], [37.529460597, 55.813913098], [37.529483673, 55.813907708], [37.529507872, 55.813899469], [37.529530382, 55.813890279], [37.529550068, 55.813878443], [37.529564134, 55.813867988], [37.529577633, 55.813854367], [37.529586068, 55.81384138], [37.529594008, 55.813823491], [37.529594799, 55.813808138], [37.529592376, 55.813786914], [37.52958273, 55.813768852], [37.529569072, 55.81375305], [37.529548994, 55.813737249], [37.529529722, 55.813725964], [37.529503224, 55.813715132], [37.529474322, 55.813706558], [37.529434986, 55.813700246], [37.529410906, 55.813699348]]]], type=MultiPolygon}</t>
  </si>
  <si>
    <t>{coordinates=[37.530344274, 55.814046162], type=Point}</t>
  </si>
  <si>
    <t>Парк Дубки</t>
  </si>
  <si>
    <t>86dc7576-56f9-11e2-965f-005056806bb6</t>
  </si>
  <si>
    <t>САО, муниципальный округ Тимирязевский, Дубки ул. (Парк "Дубки")</t>
  </si>
  <si>
    <t>{coordinates=[[[37.563831675, 55.819683866], [37.563757845, 55.819770895], [37.563528326, 55.820042779], [37.563216062, 55.820426368], [37.563089548, 55.820598046], [37.563035024, 55.820711462], [37.562976504, 55.820862058], [37.562956394, 55.820956744], [37.562952569, 55.82109819], [37.562964981, 55.821257889], [37.562999758, 55.821466608], [37.563003875, 55.821505391], [37.563065239, 55.821869241], [37.563079794, 55.822100775], [37.56303356, 55.822332356], [37.563005293, 55.82239312], [37.562952282, 55.822504926], [37.56308964, 55.822555045], [37.56313525, 55.822568425], [37.5633506, 55.822608523], [37.563392152, 55.822616202], [37.563522884, 55.822640379], [37.563573556, 55.822649756], [37.563626254, 55.82265971], [37.563661718, 55.822666253], [37.563692631, 55.822671938], [37.563723027, 55.822675344], [37.563838562, 55.822696967], [37.563973852, 55.822722562], [37.564011857, 55.822729664], [37.564140562, 55.822754122], [37.564179074, 55.822761523], [37.564383792, 55.822800484], [37.56463108, 55.822857386], [37.565466144, 55.823006374], [37.566325543, 55.823163344], [37.566363035, 55.823170446], [37.567142384, 55.823316892], [37.567444387, 55.823365777], [37.567474778, 55.82336576], [37.567511237, 55.823356619], [37.567535525, 55.823341782], [37.567581971, 55.823250502], [37.56839334, 55.82141015], [37.568687998, 55.820742695], [37.568742477, 55.820616044], [37.568762153, 55.820570405], [37.568774711, 55.820507668], [37.568863562, 55.82033765], [37.569219016, 55.819680984], [37.5693635, 55.819469887], [37.569275981, 55.819243499], [37.568986562, 55.818900901], [37.5682557, 55.81798419], [37.568119666, 55.817813175], [37.568021209, 55.81770087], [37.567968476, 55.817666113], [37.56795783, 55.817661838], [37.567888406, 55.817641632], [37.567696841, 55.817575567], [37.567267137, 55.817458319], [37.567028974, 55.817396278], [37.566862768, 55.817351301], [37.566361119, 55.817215265], [37.566192894, 55.817173148], [37.566020613, 55.817126472], [37.565797177, 55.817387516], [37.565774936, 55.81741377], [37.565392767, 55.817858177], [37.565007565, 55.818311026], [37.564628416, 55.818755798], [37.564611732, 55.818775209], [37.564030345, 55.819453345], [37.56401366, 55.819473036], [37.563989899, 55.819500713], [37.563831675, 55.819683866]]], type=Polygon}</t>
  </si>
  <si>
    <t>{coordinates=[37.566175837, 55.820190214], type=Point}</t>
  </si>
  <si>
    <t>Ансамбль зданий Воспитательного дома и Опекунского совета: Московский институт акушерства (главный дом с боковыми флигелями и полукруглым служебным корпусом с проездной аркой соединены в одно здание позднейшими встройками), XVIII–XIX вв.</t>
  </si>
  <si>
    <t>86dc7595-56f9-11e2-965f-005056806bb6</t>
  </si>
  <si>
    <t>улица Солянка, дом 14А</t>
  </si>
  <si>
    <t>{coordinates=[[[37.64079983, 55.750765007], [37.640720257, 55.750779918], [37.640612068, 55.750808783], [37.640516651, 55.750846615], [37.640437185, 55.750891614], [37.640367262, 55.75093301], [37.640316416, 55.750965402], [37.640237021, 55.751030161], [37.640186272, 55.751089498], [37.640164104, 55.75112545], [37.640081267, 55.751118359], [37.640065478, 55.751156549], [37.640062459, 55.751203258], [37.640065791, 55.75124457], [37.640085056, 55.751287661], [37.640113843, 55.751321759], [37.640168156, 55.751368403], [37.640225614, 55.751403816], [37.64027346, 55.751423521], [37.640241694, 55.75144691], [37.64078155, 55.751663655], [37.64105469, 55.751445984], [37.641419922, 55.751152761], [37.641375273, 55.751136645], [37.641439577, 55.75108268], [37.641477683, 55.751050751], [37.641518354, 55.75106777], [37.641625552, 55.750985015], [37.64108012, 55.750766484], [37.641059479, 55.750783573], [37.640984588, 55.750771982], [37.640892196, 55.750764902], [37.64079983, 55.750765007]], [[37.640911609, 55.750849308], [37.640943473, 55.750852865], [37.640991319, 55.75087257], [37.64104953, 55.750895856], [37.641068589, 55.750881464], [37.641153916, 55.750916844], [37.641308622, 55.750980887], [37.641206217, 55.751068127], [37.641180691, 55.751055582], [37.640815473, 55.751352847], [37.640837801, 55.751361803], [37.640742518, 55.751437359], [37.640499301, 55.751338836], [37.640505652, 55.75133344], [37.640432285, 55.751302985], [37.640419577, 55.751311981], [37.640378088, 55.751288676], [37.640326966, 55.751243825], [37.640310925, 55.751211509], [37.640301209, 55.751166611], [37.640301116, 55.751140452], [37.640304285, 55.751136069], [37.640354996, 55.751065954], [37.640386757, 55.751040769], [37.640545689, 55.75095077], [37.640593356, 55.750920178], [37.640663318, 55.75088956], [37.640723776, 55.750873324], [37.64076515, 55.750864295], [37.640816085, 55.750857052], [37.640911609, 55.750849308]]], type=Polygon}</t>
  </si>
  <si>
    <t>{coordinates=[37.641147945, 55.751227667], type=Point}</t>
  </si>
  <si>
    <t>Будка центрального управления стрелками и сигналами, 1903–1908 гг.</t>
  </si>
  <si>
    <t>86dc75b2-56f9-11e2-965f-005056806bb6</t>
  </si>
  <si>
    <t>станция Серебряный Бор, лит. 30.14</t>
  </si>
  <si>
    <t>{coordinates=[[[37.499676619, 55.798760867], [37.499779848, 55.798787916], [37.499849749, 55.798703269], [37.499746521, 55.79867622], [37.499676619, 55.798760867]]], type=Polygon}</t>
  </si>
  <si>
    <t>{coordinates=[37.499763184, 55.798732068], type=Point}</t>
  </si>
  <si>
    <t>Урна с прахом Антонова Алексея Иннокентьевича (1896–1962), генерала армии</t>
  </si>
  <si>
    <t>86dc75ef-56f9-11e2-965f-005056806bb6</t>
  </si>
  <si>
    <t>{geometries=[{coordinates=[37.618770103, 55.753891898], type=Point}, {coordinates=[[[37.618770283, 55.75389518], [37.618773335, 55.753892019], [37.618770167, 55.753888338], [37.618766627, 55.753892053], [37.618770283, 55.75389518]]], type=Polygon}], type=GeometryCollection}</t>
  </si>
  <si>
    <t>{coordinates=[37.618770082, 55.753890179], type=Point}</t>
  </si>
  <si>
    <t>Бюст М.К. Турского, 1912 г., ск. М.И.Дзюбанов, бронза, гранит</t>
  </si>
  <si>
    <t>86dc7622-56f9-11e2-965f-005056806bb6</t>
  </si>
  <si>
    <t>САО, Тимирязевский, Тимирязевская ул. (д.47-49 (у пересечения с улицей Прянишникова))</t>
  </si>
  <si>
    <t>{coordinates=[[[37.54984654, 55.835066439], [37.549932154, 55.835065339], [37.549932085, 55.835010816], [37.549847392, 55.835012106], [37.54984654, 55.835066439]]], type=Polygon}</t>
  </si>
  <si>
    <t>{coordinates=[37.549889548, 55.835038722], type=Point}</t>
  </si>
  <si>
    <t>Башня Оружейная, 1493–1495 гг., с перестройками XVII в.</t>
  </si>
  <si>
    <t>86dc7682-56f9-11e2-965f-005056806bb6</t>
  </si>
  <si>
    <t>{coordinates=[[[37.612854301, 55.749427551], [37.612827068, 55.74937144], [37.61273793, 55.749385443], [37.612722013, 55.749388152], [37.612754049, 55.749453241], [37.612769171, 55.749450982], [37.612849553, 55.749437885], [37.612859104, 55.749436529], [37.612854301, 55.749427551]]], type=Polygon}</t>
  </si>
  <si>
    <t>{coordinates=[37.612788224, 55.749407852], type=Point}</t>
  </si>
  <si>
    <t>Башня Швальная, XVI–XVII вв.</t>
  </si>
  <si>
    <t>86dc769b-56f9-11e2-965f-005056806bb6</t>
  </si>
  <si>
    <t>Новодевичий проезд, дом 1, строение 15</t>
  </si>
  <si>
    <t>{coordinates=[[[37.557437234, 55.725391717], [37.557420525, 55.725397482], [37.557485073, 55.725456364], [37.557509161, 55.725447952], [37.557544429, 55.725435635], [37.55759324, 55.72541859], [37.557526311, 55.725359341], [37.557478592, 55.725377327], [37.557437234, 55.725391717]]], type=Polygon}</t>
  </si>
  <si>
    <t>{coordinates=[37.557506706, 55.725408036], type=Point}</t>
  </si>
  <si>
    <t>Бюст Н.Е.Жуковского, 1933 г., ск. В.А. Андреев, гранит, 1933 г.</t>
  </si>
  <si>
    <t>86dc76b7-56f9-11e2-965f-005056806bb6</t>
  </si>
  <si>
    <t>САО, муниципальный округ Аэропорт, Масловка Верхн. ул., д., 15 (во дворе)</t>
  </si>
  <si>
    <t>{coordinates=[[[37.561886245, 55.793949747], [37.561886244, 55.793949486], [37.561906623, 55.793946607], [37.561923284, 55.793937211], [37.56192836, 55.793925735], [37.561922784, 55.793914002], [37.561907217, 55.793905393], [37.56188544, 55.793902249], [37.561865333, 55.793905165], [37.561848672, 55.793915344], [37.561843692, 55.793926064], [37.561849636, 55.793938138], [37.561864007, 55.793946367], [37.561886245, 55.793949747]]], type=Polygon}</t>
  </si>
  <si>
    <t>{coordinates=[37.561886028, 55.793925899], type=Point}</t>
  </si>
  <si>
    <t>86dc76bc-56f9-11e2-965f-005056806bb6</t>
  </si>
  <si>
    <t>САО, муниципальный округ Аэропорт, МЖД Рижское 7-й км</t>
  </si>
  <si>
    <t>{coordinates=[[[[37.529312162, 55.813711014], [37.529312149, 55.813711018], [37.529280854, 55.813722767], [37.529280844, 55.813722771], [37.529267203, 55.813729548], [37.529267195, 55.813729553], [37.529239917, 55.813746719], [37.529239899, 55.813746734], [37.529227868, 55.81375893], [37.529227859, 55.813758941], [37.529215831, 55.8137752], [37.529215821, 55.813775216], [37.529208606, 55.81379012], [37.5292086, 55.813790137], [37.529208597, 55.813790154], [37.529207004, 55.813806863], [37.529207004, 55.813806886], [37.529209427, 55.8138254], [37.52920943, 55.813825415], [37.529209435, 55.813825429], [37.529216671, 55.813841233], [37.529216678, 55.813841247], [37.529227123, 55.813857049], [37.529227139, 55.813857068], [37.529238384, 55.813867452], [37.529238389, 55.813867456], [37.529252847, 55.813879194], [37.529252861, 55.813879203], [37.529272133, 55.813890037], [37.52927214, 55.813890041], [37.529294621, 55.813900422], [37.529294635, 55.813900427], [37.529320328, 55.813908098], [37.529320336, 55.8139081], [37.52934442, 55.813913062], [37.529344426, 55.813913063], [37.529366101, 55.813916219], [37.529366112, 55.81391622], [37.529405443, 55.813917566], [37.529405446, 55.813917566], [37.529414439, 55.813917642], [37.529414448, 55.813917642], [37.529438091, 55.813915736], [37.529438094, 55.813915736], [37.529460608, 55.813913197], [37.52946062, 55.813913195], [37.529483696, 55.813907805], [37.529483705, 55.813907802], [37.529507905, 55.813899563], [37.52950791, 55.813899561], [37.52953042, 55.813890371], [37.529530434, 55.813890364], [37.52955012, 55.813878528], [37.529550128, 55.813878523], [37.529564194, 55.813868068], [37.529564205, 55.813868059], [37.529577704, 55.813854437], [37.529577717, 55.813854421], [37.529586152, 55.813841435], [37.529586159, 55.813841421], [37.529594099, 55.813823532], [37.529594105, 55.813823515], [37.529594108, 55.813823496], [37.529594899, 55.813808143], [37.529594898, 55.813808126], [37.529592475, 55.813786902], [37.529592471, 55.813786884], [37.529592464, 55.813786867], [37.529582818, 55.813768805], [37.529582805, 55.813768787], [37.529569148, 55.813752985], [37.529569134, 55.813752972], [37.529549056, 55.81373717], [37.529549045, 55.813737163], [37.529529772, 55.813725877], [37.52952976, 55.813725871], [37.529503262, 55.813715039], [37.529503252, 55.813715036], [37.529474351, 55.813706462], [37.529474338, 55.813706459], [37.529435002, 55.813700147], [37.52943499, 55.813700146], [37.529410909, 55.813699248], [37.529410903, 55.813699248], [37.529372376, 55.813700161], [37.529372366, 55.813700161], [37.529344274, 55.81370378], [37.529344265, 55.813703782], [37.529312162, 55.813711014]]], [[[37.530799646, 55.813573468], [37.530799635, 55.813573485], [37.530799628, 55.813573503], [37.530799625, 55.813573523], [37.530799625, 55.813573543], [37.530799629, 55.813573562], [37.53081025, 55.813605667], [37.530154742, 55.813675796], [37.530154722, 55.8136758], [37.530154703, 55.813675808], [37.530154686, 55.81367582], [37.530154672, 55.813675835], [37.530154662, 55.813675853], [37.530154655, 55.813675872], [37.530154652, 55.813675892], [37.530154654, 55.813675913], [37.530158564, 55.813698324], [37.530171188, 55.813770665], [37.530170818, 55.813831179], [37.530163766, 55.813879075], [37.530150835, 55.81392314], [37.530126062, 55.813976056], [37.530099032, 55.81401422], [37.530044389, 55.81406897], [37.529987711, 55.8141089], [37.529908492, 55.814145204], [37.529809513, 55.814179648], [37.529669768, 55.814223325], [37.529669749, 55.814223333], [37.529669732, 55.814223345], [37.529669718, 55.81422336], [37.529669707, 55.814223378], [37.5296697, 55.814223397], [37.529669698, 55.814223417], [37.529669699, 55.814223438], [37.529669705, 55.814223458], [37.529669714, 55.814223476], [37.529821703, 55.814452248], [37.529690223, 55.814440895], [37.529690202, 55.814440895], [37.529690182, 55.8144409], [37.529690163, 55.814440908], [37.529690146, 55.814440921], [37.529690133, 55.814440937], [37.529690123, 55.814440955], [37.529690116, 55.814440975], [37.529684063, 55.81447178], [37.529684061, 55.8144718], [37.529684063, 55.814471821], [37.52968407, 55.81447184], [37.52968408, 55.814471858], [37.529684094, 55.814471873], [37.52968411, 55.814471885], [37.529684129, 55.814471894], [37.529684149, 55.814471898], [37.529848254, 55.814491244], [37.52984827, 55.814491245], [37.529848287, 55.814491242], [37.530006224, 55.814455851], [37.530062948, 55.814507132], [37.530062963, 55.814507143], [37.530062981, 55.814507152], [37.530062999, 55.814507156], [37.530063018, 55.814507158], [37.530063037, 55.814507155], [37.530063055, 55.814507149], [37.530216998, 55.814439241], [37.530217016, 55.814439231], [37.530217031, 55.814439218], [37.530217043, 55.814439202], [37.530217052, 55.814439183], [37.530217057, 55.814439164], [37.530217057, 55.814439143], [37.530217054, 55.814439123], [37.530217047, 55.814439104], [37.530217036, 55.814439087], [37.530217021, 55.814439073], [37.530156336, 55.814389004], [37.530240228, 55.814354261], [37.530240235, 55.814354258], [37.530286811, 55.814330863], [37.530286816, 55.81433086], [37.530332377, 55.814304624], [37.53033238, 55.814304622], [37.530374902, 55.814277807], [37.530374906, 55.814277804], [37.530452815, 55.814223047], [37.530697955, 55.814312524], [37.530697976, 55.814312529], [37.530697997, 55.814312529], [37.530698018, 55.814312526], [37.530698038, 55.814312517], [37.530698055, 55.814312505], [37.530777009, 55.814244037], [37.530777022, 55.814244023], [37.530777032, 55.814244007], [37.530777039, 55.81424399], [37.530777043, 55.814243971], [37.530777043, 55.814243952], [37.530777039, 55.814243934], [37.530777032, 55.814243916], [37.530777023, 55.8142439], [37.53077701, 55.814243886], [37.530776995, 55.814243875], [37.530776978, 55.814243867], [37.530715838, 55.814221415], [37.530764804, 55.814179028], [37.530764817, 55.814179014], [37.530764827, 55.814178998], [37.530764834, 55.814178981], [37.530764838, 55.814178962], [37.530764838, 55.814178943], [37.530764834, 55.814178925], [37.530764828, 55.814178907], [37.530764818, 55.814178891], [37.530764805, 55.814178877], [37.530764789, 55.814178866], [37.530764772, 55.814178858], [37.530576452, 55.81411022], [37.530594581, 55.814087801], [37.530594587, 55.814087792], [37.530636063, 55.814023331], [37.530636071, 55.814023315], [37.530656785, 55.81397311], [37.530656786, 55.813973107], [37.530678532, 55.813916654], [37.530678536, 55.81391664], [37.530691661, 55.813858763], [37.530691663, 55.813858741], [37.530691608, 55.813787144], [37.530691607, 55.813787125], [37.530691602, 55.813787108], [37.530691593, 55.813787091], [37.530691582, 55.813787076], [37.530691568, 55.813787064], [37.530691552, 55.813787054], [37.530691535, 55.813787048], [37.530691516, 55.813787044], [37.530691498, 55.813787045], [37.530654104, 55.813791045], [37.530641987, 55.813755026], [37.530797755, 55.813738467], [37.530854581, 55.813906626], [37.530854589, 55.813906643], [37.5308546, 55.813906659], [37.530854614, 55.813906672], [37.53085463, 55.813906683], [37.530854648, 55.81390669], [37.530854667, 55.813906693], [37.530854686, 55.813906693], [37.531054208, 55.813885251], [37.531054227, 55.813885247], [37.531054246, 55.813885239], [37.531054262, 55.813885227], [37.531054276, 55.813885213], [37.531054286, 55.813885196], [37.531054294, 55.813885178], [37.531054297, 55.813885158], [37.531054296, 55.813885138], [37.531054292, 55.813885119], [37.531043165, 55.813852454], [37.531389422, 55.813815305], [37.531389441, 55.813815301], [37.531389459, 55.813815293], [37.531389476, 55.813815282], [37.531389489, 55.813815268], [37.5313895, 55.813815251], [37.531389507, 55.813815233], [37.531389511, 55.813815213], [37.53138951, 55.813815193], [37.531389506, 55.813815174], [37.531357018, 55.813719655], [37.53135701, 55.813719638], [37.531356999, 55.813719622], [37.531356985, 55.813719609], [37.531356969, 55.813719599], [37.531356951, 55.813719591], [37.531356932, 55.813719588], [37.531356913, 55.813719588], [37.531113413, 55.813745586], [37.531053547, 55.813577425], [37.531053538, 55.813577408], [37.531053527, 55.813577393], [37.531053513, 55.81357738], [37.531053497, 55.813577369], [37.531053479, 55.813577363], [37.531053461, 55.813577359], [37.531053442, 55.813577359], [37.530894512, 55.813594503], [37.530884387, 55.813564347], [37.530884379, 55.81356433], [37.530884368, 55.813564314], [37.530884354, 55.813564301], [37.530884338, 55.81356429], [37.53088432, 55.813564283], [37.530884301, 55.813564279], [37.530884282, 55.81356428], [37.530799714, 55.813573431], [37.530799694, 55.813573435], [37.530799676, 55.813573443], [37.53079966, 55.813573454], [37.530799646, 55.813573468]]], [[[37.528176143, 55.814015483], [37.528148242, 55.814028327], [37.528148225, 55.814028337], [37.52814821, 55.814028351], [37.528148198, 55.814028367], [37.528148189, 55.814028385], [37.528148185, 55.814028405], [37.52814722, 55.81403606], [37.528146172, 55.814044379], [37.528146171, 55.814044396], [37.528146173, 55.814044413], [37.528146179, 55.81404443], [37.528154294, 55.81406382], [37.528154302, 55.814063836], [37.528154314, 55.814063851], [37.528154327, 55.814063863], [37.528154343, 55.814063872], [37.52815436, 55.814063878], [37.528175635, 55.814069575], [37.528175661, 55.814069578], [37.528200883, 55.814069573], [37.528200895, 55.814086486], [37.528186815, 55.814086489], [37.528186795, 55.814086491], [37.528186777, 55.814086496], [37.528186759, 55.814086506], [37.528186744, 55.814086518], [37.528186732, 55.814086533], [37.528186722, 55.81408655], [37.528186717, 55.814086569], [37.528186715, 55.814086589], [37.52818675, 55.814136777], [37.528186752, 55.814136797], [37.528186758, 55.814136816], [37.528186767, 55.814136833], [37.528186779, 55.814136848], [37.528186795, 55.814136861], [37.528186812, 55.81413687], [37.528186831, 55.814136875], [37.52818685, 55.814136877], [37.528436025, 55.814136822], [37.528436044, 55.81413682], [37.528436063, 55.814136814], [37.52843608, 55.814136805], [37.528436095, 55.814136792], [37.528436108, 55.814136777], [37.528436117, 55.81413676], [37.528436123, 55.814136741], [37.528436125, 55.814136722], [37.528436147, 55.814015811], [37.528436145, 55.814015792], [37.52843614, 55.814015773], [37.52843613, 55.814015756], [37.528436118, 55.81401574], [37.528436103, 55.814015728], [37.528436085, 55.814015719], [37.528436067, 55.814015713], [37.528436047, 55.814015711], [37.528356941, 55.814015729], [37.528322505, 55.814010036], [37.528322485, 55.814010035], [37.528176181, 55.814015474], [37.528176161, 55.814015477], [37.528176143, 55.814015483]]], [[[37.528717691, 55.814120719], [37.528717696, 55.8141207], [37.528717697, 55.81412068], [37.528713589, 55.814041697], [37.528713586, 55.814041677], [37.528713579, 55.814041659], [37.528713569, 55.814041642], [37.528713556, 55.814041628], [37.528713541, 55.814041616], [37.528713523, 55.814041608], [37.528713504, 55.814041603], [37.528713485, 55.814041602], [37.528520029, 55.814048768], [37.528520008, 55.814048771], [37.528519989, 55.814048778], [37.528519971, 55.814048789], [37.528519956, 55.814048803], [37.528519945, 55.81404882], [37.528519937, 55.814048839], [37.528519933, 55.814048859], [37.528519933, 55.81404888], [37.528523498, 55.814078248], [37.528523498, 55.814078812], [37.528523499, 55.814078823], [37.528525538, 55.814097925], [37.528525538, 55.814097927], [37.528529104, 55.814127591], [37.528529108, 55.814127609], [37.528529115, 55.814127626], [37.528529125, 55.814127641], [37.528529138, 55.814127655], [37.528529153, 55.814127665], [37.52852917, 55.814127673], [37.528529188, 55.814127678], [37.528529207, 55.814127679], [37.528717601, 55.814120786], [37.52871762, 55.814120783], [37.528717639, 55.814120776], [37.528717656, 55.814120766], [37.528717671, 55.814120753], [37.528717683, 55.814120737], [37.528717691, 55.814120719]]], [[[37.527652027, 55.814162084], [37.527652045, 55.814162089], [37.527652064, 55.814162089], [37.527716887, 55.814158655], [37.527716906, 55.814158652], [37.527716923, 55.814158646], [37.52771694, 55.814158637], [37.527716954, 55.814158624], [37.527716966, 55.814158609], [37.527716974, 55.814158593], [37.52771698, 55.814158575], [37.527716982, 55.814158556], [37.52771698, 55.814158537], [37.527713951, 55.814141826], [37.527912777, 55.814131241], [37.527916829, 55.814154818], [37.527916834, 55.814154838], [37.527916844, 55.814154856], [37.527916857, 55.814154872], [37.527916873, 55.814154885], [37.527916892, 55.814154894], [37.527916912, 55.8141549], [37.527916933, 55.814154901], [37.527976184, 55.814151756], [37.52799948, 55.814150611], [37.527999499, 55.814150608], [37.527999516, 55.814150602], [37.527999533, 55.814150593], [37.527999547, 55.81415058], [37.527999559, 55.814150566], [37.527999568, 55.814150549], [37.527999573, 55.814150531], [37.527999575, 55.814150513], [37.527999574, 55.814150494], [37.52797974, 55.814033289], [37.527979734, 55.814033269], [37.527979724, 55.814033251], [37.527979711, 55.814033235], [37.527979695, 55.814033222], [37.527979677, 55.814033213], [37.527979657, 55.814033207], [37.527979636, 55.814033206], [37.527902154, 55.814037214], [37.527902136, 55.814037217], [37.527902118, 55.814037223], [37.527902102, 55.814037232], [37.527902088, 55.814037244], [37.527902076, 55.814037258], [37.527902067, 55.814037275], [37.527902061, 55.814037292], [37.527902059, 55.814037311], [37.52790206, 55.814037329], [37.527904078, 55.814050051], [37.527716391, 55.814060064], [37.527713356, 55.814043328], [37.52771335, 55.814043308], [37.527713341, 55.81404329], [37.527713327, 55.814043274], [37.527713311, 55.814043262], [37.527713293, 55.814043253], [37.527713273, 55.814043247], [37.527713252, 55.814043246], [37.527637793, 55.814047254], [37.527637773, 55.814047257], [37.527637754, 55.814047265], [37.527637737, 55.814047276], [37.527637722, 55.81404729], [37.52763771, 55.814047307], [37.527637703, 55.814047326], [37.527637699, 55.814047346], [37.5276377, 55.814047367], [37.527643301, 55.814090431], [37.527646358, 55.814116375], [37.527646358, 55.814116375], [37.527651959, 55.814162002], [37.527651963, 55.81416202], [37.527651971, 55.814162037], [37.527651981, 55.814162053], [37.527651994, 55.814162066], [37.52765201, 55.814162077], [37.527652027, 55.814162084]]]], type=MultiPolygon}</t>
  </si>
  <si>
    <t>{coordinates=[37.530344272, 55.81404615], type=Point}</t>
  </si>
  <si>
    <t>Южный наземный вестибюль, 1959 г.</t>
  </si>
  <si>
    <t>86dc7719-56f9-11e2-965f-005056806bb6</t>
  </si>
  <si>
    <t>Станция Московского метрополитена Сокольнической (Кировско–Фрунзенской) линии «Университет» (1959 г., архитекторы: В.А. Литвинов, М.Ф. Марковский, Л.В. Лилье, В.В. Добраковский, Н.А. Быкова, И.Г. Таранов, Ю.А. Черепанов)</t>
  </si>
  <si>
    <t>ЮЗАО, муниципальный округ Гагаринский, Джавахарлала Неру пл., д.1, Ломоносовский пр., д. 23 (линия метрополитена: Сокольническая, просп. Вернадского и Ломоносовский просп., станция метрополитена: «Университет»)</t>
  </si>
  <si>
    <t>{coordinates=[[[37.534702672, 55.691974677], [37.534745101, 55.691978483], [37.534775149, 55.691978624], [37.534790324, 55.691978695], [37.534830394, 55.691977112], [37.534865294, 55.69197262], [37.53491369, 55.691964083], [37.534957711, 55.691951963], [37.53498626, 55.691941635], [37.535038028, 55.69191657], [37.535073308, 55.691892121], [37.535105417, 55.69186116], [37.535121139, 55.691838046], [37.535137752, 55.691796769], [37.535139301, 55.691750575], [37.535125022, 55.691715056], [37.535100808, 55.691682548], [37.535069442, 55.691653851], [37.535029825, 55.691628183], [37.534987766, 55.691608462], [37.534934194, 55.691589866], [37.534857616, 55.691574187], [37.534796012, 55.691570279], [37.534723027, 55.691572096], [37.5346552, 55.691581761], [37.534608285, 55.69159414], [37.534602452, 55.69159568], [37.534557943, 55.691611886], [37.534514552, 55.691635069], [37.534488949, 55.691650698], [37.534458028, 55.691677616], [37.534437031, 55.69170543], [37.534421155, 55.691735308], [37.534414438, 55.691764465], [37.534416055, 55.691795631], [37.53442441, 55.691821649], [37.534445827, 55.691856053], [37.534467267, 55.691880711], [37.534499823, 55.691905591], [37.534551273, 55.691935298], [37.534608011, 55.691955689], [37.534652847, 55.691966895], [37.534702672, 55.691974677]]], type=Polygon}</t>
  </si>
  <si>
    <t>{coordinates=[37.53477678, 55.691780048], type=Point}</t>
  </si>
  <si>
    <t>Сохранившаяся часть каменной ограды, конец XVIII в.</t>
  </si>
  <si>
    <t>86dc7737-56f9-11e2-965f-005056806bb6</t>
  </si>
  <si>
    <t>САО, Головинский, Михалковская ул., д., 38 (ограда)</t>
  </si>
  <si>
    <t>{coordinates=[[[37.517374796, 55.841805919], [37.517365259, 55.841901126], [37.517396446, 55.842039888], [37.517374796, 55.841805919]]], type=Polygon}</t>
  </si>
  <si>
    <t>{coordinates=[37.517385439, 55.841970507], type=Point}</t>
  </si>
  <si>
    <t>Триумфальная арка, 1834 г., архитектор О.И.Бове, скульпторы И.П.Витали, И.Т.Тимофеев. Установлена в честь победы русского оружия в Отечественной войне 1812 г. Восстановлена в 1962-1968 гг., архитекторы В.Я.Либсон, И.П.Рубен, Г.Ф.Васильева, Д.Н.Кульчинский</t>
  </si>
  <si>
    <t>8ce305f2-56f9-11e2-965f-005056806bb6</t>
  </si>
  <si>
    <t>ЗАО, муниципальный округ Дорогомилово, Победы пл.</t>
  </si>
  <si>
    <t>{coordinates=[[[37.519994837, 55.736643067], [37.519985626, 55.736657098], [37.519970119, 55.736653553], [37.519965203, 55.736661152], [37.519937548, 55.736655327], [37.519895298, 55.736719922], [37.519917476, 55.736724481], [37.519886663, 55.73677182], [37.519863434, 55.736766973], [37.519820308, 55.736833347], [37.519842216, 55.736838032], [37.519834723, 55.736849476], [37.51984988, 55.736852761], [37.519841863, 55.73686469], [37.51996046, 55.73688956], [37.519970116, 55.736874604], [37.519985623, 55.736877754], [37.519993323, 55.736866983], [37.520017205, 55.73687192], [37.520059853, 55.736807217], [37.52003274, 55.736801444], [37.520064587, 55.736753236], [37.520091796, 55.736758944], [37.520133888, 55.736695364], [37.520108175, 55.736689889], [37.52011255, 55.736683386], [37.520102058, 55.73668116], [37.520111189, 55.736667452], [37.519994837, 55.736643067]]], type=Polygon}</t>
  </si>
  <si>
    <t>{coordinates=[37.519975297, 55.736762959], type=Point}</t>
  </si>
  <si>
    <t>Памятник Т.Г.Шевченко, ск-ры Ю.Л.Синкевич, М.Я.Грицюк, А.С. Фуженко, арх-ры А.С.Сницарев, Ю.А.Чеканюк; бронза, гранит, 1964 г.</t>
  </si>
  <si>
    <t>8ce30631-56f9-11e2-965f-005056806bb6</t>
  </si>
  <si>
    <t>ЗАО, муниципальный округ Дорогомилово, Тараса Шевченко наб. (сквер у гостиницы "Украина")</t>
  </si>
  <si>
    <t>{coordinates=[[[37.567016496, 55.752219216], [37.567064307, 55.752251924], [37.567114518, 55.752228717], [37.567065572, 55.752196139], [37.567016496, 55.752219216]]], type=Polygon}</t>
  </si>
  <si>
    <t>{coordinates=[37.56706541, 55.752223967], type=Point}</t>
  </si>
  <si>
    <t>Ограда с пилонами ворот, сер. XVIII в., 1790-е гг., архитектор Казаков М.Ф.</t>
  </si>
  <si>
    <t>8ce30637-56f9-11e2-965f-005056806bb6</t>
  </si>
  <si>
    <t>и стр.2</t>
  </si>
  <si>
    <t>{coordinates=[[[37.614011629, 55.767400994], [37.61404336, 55.767363974], [37.61405361, 55.767352682], [37.614100544, 55.767305067], [37.614136776, 55.767267488], [37.614133908, 55.767266582], [37.614130981, 55.767265667], [37.614043997, 55.767355177], [37.614006045, 55.767399301], [37.614008807, 55.767400193], [37.614011629, 55.767400994]]], type=Polygon}</t>
  </si>
  <si>
    <t>{coordinates=[37.614073317, 55.767328875], type=Point}</t>
  </si>
  <si>
    <t>Усадьба Захарьино &lt;парк&gt;</t>
  </si>
  <si>
    <t>8ce3063c-56f9-11e2-965f-005056806bb6</t>
  </si>
  <si>
    <t>СЗАО, Куркино, Куркинское шоссе, д., 29 (парк)</t>
  </si>
  <si>
    <t>{coordinates=[[[37.372488888, 55.882514695], [37.372449387, 55.88258204], [37.372260249, 55.882789043], [37.371945698, 55.882991619], [37.371593837, 55.883208655], [37.37145085, 55.883432199], [37.371376978, 55.88371434], [37.371461144, 55.884050231], [37.371778384, 55.884439799], [37.372111159, 55.884630388], [37.37289677, 55.884774512], [37.374547427, 55.884986175], [37.375653124, 55.884944361], [37.377037651, 55.885914496], [37.377169386, 55.886006734], [37.377354232, 55.886098158], [37.377546136, 55.88610569], [37.378438877, 55.886140721], [37.379411932, 55.886178896], [37.379507299, 55.886186972], [37.379773426, 55.88618801], [37.380648352, 55.886140881], [37.381411925, 55.886098874], [37.382241498, 55.88605505], [37.382551618, 55.885875631], [37.38351315, 55.885333074], [37.383580237, 55.885294931], [37.383591421, 55.885288662], [37.383609719, 55.885278417], [37.383658482, 55.88525908], [37.383680335, 55.8852474], [37.383701172, 55.885235737], [37.383706237, 55.885238022], [37.383734698, 55.885220927], [37.383728622, 55.88521808], [37.383760647, 55.885199287], [37.383741394, 55.885189569], [37.383779029, 55.885167379], [37.384770692, 55.884562042], [37.385085293, 55.883974012], [37.385416765, 55.883354759], [37.385412659, 55.883282826], [37.38503289, 55.882517066], [37.384708089, 55.882331642], [37.384590575, 55.882355824], [37.384523972, 55.882332905], [37.384319915, 55.882162879], [37.384051768, 55.881929522], [37.383897015, 55.88185897], [37.383345855, 55.881673236], [37.382658321, 55.881507787], [37.381289117, 55.881215945], [37.3789296, 55.880771963], [37.377811016, 55.880619583], [37.377162448, 55.880996084], [37.376766267, 55.881132242], [37.376036138, 55.881320856], [37.37591905, 55.8813587], [37.375855897, 55.881360254], [37.375734056, 55.881340878], [37.375464589, 55.881258106], [37.375294587, 55.881253151], [37.375044378, 55.88128193], [37.374660587, 55.881382185], [37.374454412, 55.881444143], [37.374315966, 55.881454123], [37.374029961, 55.881438625], [37.373775352, 55.881432735], [37.373686418, 55.881451556], [37.373481168, 55.881500885], [37.373140361, 55.881548233], [37.373014913, 55.881560305], [37.372970663, 55.881584565], [37.372834778, 55.881726279], [37.372702858, 55.881966279], [37.372562226, 55.88231622], [37.372492626, 55.882504645], [37.372488888, 55.882514695]]], type=Polygon}</t>
  </si>
  <si>
    <t>{coordinates=[37.378435828, 55.883393479], type=Point}</t>
  </si>
  <si>
    <t>Сквер у Китайского посольства</t>
  </si>
  <si>
    <t>8ce3064a-56f9-11e2-965f-005056806bb6</t>
  </si>
  <si>
    <t>ЗАО, Раменки, Дружбы ул., д., 6, стр.,</t>
  </si>
  <si>
    <t>{coordinates=[[[37.512857084, 55.707141251], [37.514142036, 55.707883992], [37.517220106, 55.709591033], [37.518581014, 55.710340723], [37.52343438, 55.71304229], [37.523472777, 55.713054831], [37.523501069, 55.713060529], [37.523559667, 55.71306508], [37.523610177, 55.713058226], [37.523634418, 55.713049096], [37.523719255, 55.713006874], [37.526054759, 55.71166164], [37.526140977, 55.711597968], [37.526157781, 55.711556379], [37.526152268, 55.711537173], [37.526134233, 55.711517361], [37.526081221, 55.711475105], [37.526073151, 55.711471743], [37.514053811, 55.706463635], [37.51404317, 55.706458749], [37.514018539, 55.706451502], [37.513960221, 55.706445006], [37.513940672, 55.706447559], [37.513913218, 55.706451945], [37.513880023, 55.706460994], [37.512798254, 55.707078007], [37.512800249, 55.707099662], [37.512821842, 55.707120884], [37.512857084, 55.707141251]]], type=Polygon}</t>
  </si>
  <si>
    <t>{coordinates=[37.520179835, 55.709965878], type=Point}</t>
  </si>
  <si>
    <t>Башня Саввинская, XVI–XVII вв.</t>
  </si>
  <si>
    <t>8ce30653-56f9-11e2-965f-005056806bb6</t>
  </si>
  <si>
    <t>Новодевичий проезд, дом 1, строение 31</t>
  </si>
  <si>
    <t>{coordinates=[[[37.555160534, 55.727058873], [37.555281507, 55.727069597], [37.555287846, 55.727049834], [37.55529735, 55.727017496], [37.555302404, 55.727001698], [37.555177084, 55.726992186], [37.555173199, 55.727010365], [37.555166872, 55.72703911], [37.555160534, 55.727058873]]], type=Polygon}</t>
  </si>
  <si>
    <t>{coordinates=[37.555231713, 55.727028303], type=Point}</t>
  </si>
  <si>
    <t>Могила Водопьянова Михаила Васильевича, (1899–1980),генерал–майора авиации, участника спасения челюскинцев в 1934 г., одного из участников бомбардировки Берлина в 1941 г., Героя Советского Союза</t>
  </si>
  <si>
    <t>8ce3065a-56f9-11e2-965f-005056806bb6</t>
  </si>
  <si>
    <t>Троекуровское кладбище</t>
  </si>
  <si>
    <t>ЗАО, муниципальный округ Очаково-Матвеевское, Рябиновая ул., д., 24 (Троекуровское кладбище, уч. 1)</t>
  </si>
  <si>
    <t>{geometries=[{coordinates=[37.412160517, 55.698812256], type=Point}, {coordinates=[[[37.4121585, 55.698824919], [37.412183018, 55.698813351], [37.412162533, 55.698799594], [37.412138015, 55.698811162], [37.4121585, 55.698824919]]], type=Polygon}], type=GeometryCollection}</t>
  </si>
  <si>
    <t>{coordinates=[37.412160517, 55.698812256], type=Point}</t>
  </si>
  <si>
    <t>Церковь Ризоположения, 1485–1486 гг., XVII в.</t>
  </si>
  <si>
    <t>8ce30664-56f9-11e2-965f-005056806bb6</t>
  </si>
  <si>
    <t>{coordinates=[[[37.616616302, 55.750697678], [37.616606041, 55.750728226], [37.616590907, 55.750726444], [37.616524, 55.750719321], [37.616514563, 55.750747065], [37.616524085, 55.750748063], [37.616483304, 55.750865869], [37.616543557, 55.750870197], [37.616549863, 55.750848634], [37.61672191, 55.750866436], [37.61673449, 55.750812533], [37.616753574, 55.750803533], [37.616759921, 55.750796342], [37.616756683, 55.750778381], [37.616740732, 55.750769415], [37.616759809, 55.750758619], [37.616759777, 55.75074784], [37.616773217, 55.750715044], [37.616616302, 55.750697678]]], type=Polygon}</t>
  </si>
  <si>
    <t>{coordinates=[37.616634392, 55.750787362], type=Point}</t>
  </si>
  <si>
    <t>8ce306ad-56f9-11e2-965f-005056806bb6</t>
  </si>
  <si>
    <t>Хлебный переулок, дом 2/3, строение 1; Хлебный переулок, дом 2/3, строение 4; Хлебный переулок, дом 2/3, строение 3</t>
  </si>
  <si>
    <t>{coordinates=[[[[37.598732762, 55.754367402], [37.598732748, 55.754367391], [37.598732731, 55.754367382], [37.598732713, 55.754367377], [37.598732695, 55.754367375], [37.598732676, 55.754367376], [37.598468409, 55.754414292], [37.598468389, 55.754414298], [37.598468371, 55.754414308], [37.598452472, 55.754425099], [37.598452457, 55.754425111], [37.598452445, 55.754425126], [37.598452435, 55.754425143], [37.59845243, 55.754425162], [37.598452428, 55.754425182], [37.598452452, 55.754434954], [37.598452454, 55.754434971], [37.598452459, 55.754434988], [37.598452466, 55.754435004], [37.598477185, 55.754477182], [37.598405755, 55.754489777], [37.598366613, 55.754426993], [37.5983666, 55.754426977], [37.598366585, 55.754426964], [37.598366567, 55.754426954], [37.598366548, 55.754426948], [37.598366528, 55.754426946], [37.598366508, 55.754426948], [37.5978786, 55.754526583], [37.597878581, 55.754526589], [37.597878565, 55.754526598], [37.59787855, 55.75452661], [37.597878537, 55.754526625], [37.597878528, 55.754526642], [37.597878522, 55.75452666], [37.59787852, 55.754526679], [37.597878521, 55.754526698], [37.597878526, 55.754526717], [37.597878535, 55.754526734], [37.597964888, 55.754666781], [37.5979649, 55.754666797], [37.597964915, 55.75466681], [37.597964933, 55.75466682], [37.597964952, 55.754666826], [37.597964972, 55.754666829], [37.597964992, 55.754666827], [37.598456096, 55.754570781], [37.598456115, 55.754570776], [37.598456132, 55.754570767], [37.598456147, 55.754570755], [37.598456159, 55.75457074], [37.598456169, 55.754570723], [37.598456175, 55.754570705], [37.598456177, 55.754570686], [37.598456176, 55.754570666], [37.598456171, 55.754570648], [37.598456162, 55.75457063], [37.598428254, 55.754525865], [37.598497356, 55.754511469], [37.598643818, 55.754486204], [37.598643835, 55.754486199], [37.598643851, 55.754486192], [37.598643866, 55.754486181], [37.598643878, 55.754486169], [37.598643888, 55.754486154], [37.598662891, 55.75445205], [37.598764734, 55.75443581], [37.598764754, 55.754435804], [37.598764772, 55.754435795], [37.598764788, 55.754435782], [37.598764801, 55.754435766], [37.598764811, 55.754435748], [37.598764817, 55.754435729], [37.598764818, 55.754435708], [37.598764816, 55.754435688], [37.598764809, 55.754435668], [37.598732784, 55.754367432], [37.598732775, 55.754367416], [37.598732762, 55.754367402]]], [[[37.597573265, 55.754726849], [37.597573282, 55.754726858], [37.597573301, 55.754726864], [37.59757332, 55.754726867], [37.59757334, 55.754726865], [37.597630649, 55.754716042], [37.597630668, 55.754716036], [37.597630685, 55.754716027], [37.5976307, 55.754716016], [37.597630712, 55.754716001], [37.597630722, 55.754715984], [37.597630728, 55.754715966], [37.597630731, 55.754715947], [37.597630729, 55.754715928], [37.597630725, 55.75471591], [37.597630717, 55.754715892], [37.597621192, 55.754699853], [37.597850281, 55.754651199], [37.5978503, 55.754651193], [37.597850317, 55.754651184], [37.597850331, 55.754651172], [37.597850344, 55.754651157], [37.597850353, 55.75465114], [37.597850359, 55.754651122], [37.597850361, 55.754651103], [37.597850359, 55.754651083], [37.597850354, 55.754651065], [37.597850345, 55.754651048], [37.59778298, 55.754544337], [37.597782968, 55.754544321], [37.597782953, 55.754544308], [37.597782935, 55.754544298], [37.597782916, 55.754544292], [37.597782896, 55.75454429], [37.597782876, 55.754544292], [37.597493361, 55.754602783], [37.597493342, 55.754602789], [37.597493325, 55.754602798], [37.59749331, 55.75460281], [37.597493297, 55.754602825], [37.597493288, 55.754602843], [37.597493282, 55.754602861], [37.59749328, 55.754602881], [37.597493282, 55.7546029], [37.597493288, 55.754602919], [37.597493297, 55.754602936], [37.597517869, 55.754640309], [37.597573237, 55.75472682], [37.59757325, 55.754726836], [37.597573265, 55.754726849]]]], type=MultiPolygon}</t>
  </si>
  <si>
    <t>{coordinates=[37.598190085, 55.754518667], type=Point}</t>
  </si>
  <si>
    <t>Парк, XVII–XVIII вв.</t>
  </si>
  <si>
    <t>8ce306ae-56f9-11e2-965f-005056806bb6</t>
  </si>
  <si>
    <t>СЗАО, муниципальный округ Южное Тушино, Светлогорский пр., д., 13</t>
  </si>
  <si>
    <t>{coordinates=[[[37.394007797, 55.85145943], [37.394784309, 55.851687938], [37.394976979, 55.851675557], [37.395295003, 55.851662438], [37.395688474, 55.851641838], [37.39606764, 55.851596642], [37.396562734, 55.851522811], [37.397114584, 55.85143814], [37.397326066, 55.851393356], [37.397451057, 55.851319174], [37.398496507, 55.851146988], [37.399380917, 55.851022238], [37.400972798, 55.850798453], [37.402032411, 55.850649481], [37.402298723, 55.850471995], [37.402417067, 55.850387006], [37.402640888, 55.849811308], [37.402775128, 55.849494211], [37.403126252, 55.848547736], [37.403461717, 55.847369692], [37.403559314, 55.84684636], [37.403587737, 55.846687394], [37.399948061, 55.846835906], [37.399007107, 55.845619741], [37.398486137, 55.845615295], [37.398444349, 55.845221953], [37.39878694, 55.845210197], [37.398766474, 55.844848979], [37.397774436, 55.84486822], [37.397796916, 55.844462891], [37.397106836, 55.844309451], [37.396933631, 55.843434237], [37.396593614, 55.843520809], [37.396485454, 55.843538088], [37.396484827, 55.843772606], [37.396414813, 55.843963635], [37.396329481, 55.844106879], [37.396236543, 55.844206688], [37.396228623, 55.844280511], [37.396213002, 55.844345642], [37.396151129, 55.844380332], [37.396104677, 55.844423722], [37.396065936, 55.844471461], [37.396042628, 55.844523557], [37.395996188, 55.844562603], [37.395934348, 55.844584265], [37.395825998, 55.844671032], [37.39573308, 55.844762154], [37.395678835, 55.844831594], [37.395562748, 55.844922696], [37.395377215, 55.844992024], [37.395176322, 55.845030939], [37.395037371, 55.845009105], [37.394927175, 55.844962388], [37.394873479, 55.84495563], [37.394783982, 55.844945484], [37.394730265, 55.844945437], [37.394634772, 55.844945355], [37.394569094, 55.844955368], [37.394461673, 55.844951919], [37.394336421, 55.844921603], [37.394270841, 55.844894695], [37.394205246, 55.844874501], [37.394103784, 55.844874413], [37.394026241, 55.844857564], [37.393972563, 55.844844092], [37.393924946, 55.844797062], [37.393907143, 55.844760126], [37.393889238, 55.844760111], [37.393865475, 55.844719814], [37.393811834, 55.844692917], [37.393764207, 55.844649243], [37.393746431, 55.844602238], [37.393710797, 55.844538437], [37.393716904, 55.844488097], [37.393687227, 55.844427657], [37.393711294, 55.844357195], [37.393729383, 55.844290084], [37.393723535, 55.844246446], [37.39380126, 55.844196169], [37.393855196, 55.844115663], [37.393909075, 55.844055295], [37.3939749, 55.843991582], [37.394064617, 55.843921176], [37.394178223, 55.843844078], [37.394315609, 55.843800565], [37.394375447, 55.843743559], [37.394429269, 55.843703329], [37.394477198, 55.843636244], [37.394417626, 55.843595916], [37.394340096, 55.843575711], [37.393561161, 55.843381673], [37.393373755, 55.843655597], [37.393360748, 55.843671622], [37.393087379, 55.844094176], [37.392968751, 55.844335598], [37.39280985, 55.844669916], [37.392669676, 55.844951992], [37.392566557, 55.845275907], [37.392463346, 55.845631176], [37.392360004, 55.846033479], [37.392350086, 55.846258184], [37.392315014, 55.846546765], [37.392297464, 55.847008655], [37.392329181, 55.847301375], [37.392402789, 55.847900108], [37.39267202, 55.848746929], [37.393127845, 55.84964507], [37.393256635, 55.849687464], [37.393441589, 55.849974859], [37.39337667, 55.850134329], [37.393646089, 55.850642147], [37.393812764, 55.8509976], [37.394007797, 55.85145943]]], type=Polygon}</t>
  </si>
  <si>
    <t>{coordinates=[37.39787819, 55.8476349], type=Point}</t>
  </si>
  <si>
    <t>Техническое училище (перестройка быв. Слободского дворца после пожара 1812 г.). На аттике главного входа – монументальная скульптурная группа. Часть интерьера и ротонда фасада к реке Яузе. Ограда, конец XVIII – начало XIX вв.</t>
  </si>
  <si>
    <t>8ce306c1-56f9-11e2-965f-005056806bb6</t>
  </si>
  <si>
    <t>2-я Бауманская улица, дом 5, строение 1</t>
  </si>
  <si>
    <t>{coordinates=[[[[37.683047482, 55.765332379], [37.683629543, 55.765215919], [37.683929716, 55.765673273], [37.684056042, 55.765865744], [37.684259778, 55.76582592], [37.684325577, 55.765928214], [37.684224506, 55.765948125], [37.684240665, 55.765974127], [37.684245663, 55.765982172], [37.684250993, 55.765990748], [37.684256416, 55.765999313], [37.684261426, 55.766007349], [37.684309967, 55.765996499], [37.684334035, 55.766032839], [37.684287086, 55.766043238], [37.68429124, 55.766049672], [37.684297644, 55.766059361], [37.684302715, 55.766067104], [37.684307946, 55.766075092], [37.684328807, 55.766106946], [37.684428283, 55.766086589], [37.684504518, 55.766205483], [37.684297594, 55.766245312], [37.684734827, 55.766903022], [37.684113274, 55.767027899], [37.684228837, 55.767209607], [37.68497295, 55.767059397], [37.684992339, 55.76705544], [37.685008466, 55.767052149], [37.685035024, 55.767046729], [37.685044575, 55.767044919], [37.684913051, 55.766857846], [37.684584842, 55.766347275], [37.684721726, 55.766320125], [37.6847121, 55.766305768], [37.684868873, 55.766273199], [37.684865661, 55.766267815], [37.684989808, 55.76624248], [37.684993029, 55.766249661], [37.685208693, 55.766205326], [37.685106085, 55.766068508], [37.685050378, 55.766079819], [37.684800495, 55.76613139], [37.684739497, 55.766034029], [37.684794412, 55.766023618], [37.684786378, 55.766009259], [37.684821359, 55.765994836], [37.684840414, 55.765981334], [37.684851511, 55.765969641], [37.684859413, 55.765956157], [37.684862498, 55.765934596], [37.684859235, 55.765918434], [37.68485121, 55.765905871], [37.684822415, 55.765880766], [37.684801666, 55.765872713], [37.684769766, 55.765864677], [37.684750639, 55.765862909], [37.684707621, 55.765862076], [37.684685323, 55.765863456], [37.68467891, 55.765854933], [37.684629574, 55.765865785], [37.684565407, 55.765772022], [37.684627482, 55.765759803], [37.684640324, 55.765780442], [37.684696033, 55.765769581], [37.684683191, 55.765748942], [37.684810523, 55.765723602], [37.684869413, 55.765711838], [37.684849669, 55.765671899], [37.684804592, 55.765580711], [37.684589062, 55.765619027], [37.68429891, 55.765672722], [37.684198606, 55.765691285], [37.684186488, 55.76567289], [37.684138434, 55.76559994], [37.684070539, 55.765492081], [37.684043256, 55.765449548], [37.683978104, 55.765349229], [37.683861271, 55.765166983], [37.683752598, 55.76499218], [37.683741672, 55.764972437], [37.683590797, 55.765004636], [37.682925208, 55.765144033], [37.683047482, 55.765332379]]], [[[37.683792488, 55.766716506], [37.68270937, 55.765004791], [37.682692048, 55.765007904], [37.683776019, 55.766718219], [37.683792488, 55.766716506]]], [[[37.684192526, 55.767321431], [37.683904675, 55.766897947], [37.683891793, 55.766901192], [37.684179051, 55.767324564], [37.684192526, 55.767321431]]]], type=MultiPolygon}</t>
  </si>
  <si>
    <t>{coordinates=[37.684606806, 55.766096767], type=Point}</t>
  </si>
  <si>
    <t>8ce3070d-56f9-11e2-965f-005056806bb6</t>
  </si>
  <si>
    <t>Большой Саввинский переулок, дом 2/4/6, строение 1</t>
  </si>
  <si>
    <t>{coordinates=[[[37.568130765, 55.734954956], [37.568034326, 55.734904926], [37.567860679, 55.735013431], [37.567852568, 55.735018016], [37.567945774, 55.735064671], [37.568068859, 55.734991671], [37.568130765, 55.734954956]]], type=Polygon}</t>
  </si>
  <si>
    <t>{coordinates=[37.568012347, 55.734973314], type=Point}</t>
  </si>
  <si>
    <t>Поликлиника Наркомата нефтяной промышленности (в основе склады Делового двора), 1912 г., 1934 г., архитекторы И.С.Кузнецов, Д.Н.Чечулин (?)</t>
  </si>
  <si>
    <t>8ce30768-56f9-11e2-965f-005056806bb6</t>
  </si>
  <si>
    <t>Китайгородский проезд, дом 7</t>
  </si>
  <si>
    <t>{coordinates=[[[37.63480438, 55.752511914], [37.634749848, 55.75240015], [37.633965214, 55.752550999], [37.634018869, 55.75263986], [37.634035686, 55.752667686], [37.634447139, 55.752598977], [37.63443751, 55.752577431], [37.63480438, 55.752511914]]], type=Polygon}</t>
  </si>
  <si>
    <t>{coordinates=[37.634380906, 55.752531457], type=Point}</t>
  </si>
  <si>
    <t>Петровский парк</t>
  </si>
  <si>
    <t>8ce3077d-56f9-11e2-965f-005056806bb6</t>
  </si>
  <si>
    <t>САО, муниципальный округ Аэропорт, Ленинградский просп., д., 40 (парк - Дворцовая аллея, Летняя аллея,)</t>
  </si>
  <si>
    <t>{coordinates=[[[37.557670838, 55.792741796], [37.557586309, 55.792641458], [37.557450365, 55.792441896], [37.557424004, 55.792413393], [37.557402727, 55.792399721], [37.557121986, 55.792177412], [37.556956817, 55.792066277], [37.556793696, 55.791970536], [37.556688338, 55.791916964], [37.555955186, 55.791538988], [37.556143959, 55.791380527], [37.556167206, 55.791352571], [37.556176274, 55.791326324], [37.556174223, 55.79130637], [37.556167118, 55.791290971], [37.556152923, 55.791277286], [37.556121512, 55.791256197], [37.556036414, 55.791210616], [37.555745684, 55.791067591], [37.555519785, 55.790957613], [37.555265526, 55.790833964], [37.555208815, 55.790816877], [37.555143007, 55.790808925], [37.555086314, 55.790807809], [37.555023558, 55.790812398], [37.554973967, 55.790818692], [37.554926407, 55.790832404], [37.554521738, 55.791010523], [37.553609198, 55.79141928], [37.552975863, 55.791694458], [37.551914517, 55.792162717], [37.551535153, 55.792330421], [37.550007392, 55.7930109], [37.549946672, 55.793024616], [37.549728127, 55.793123941], [37.549436732, 55.793254098], [37.548495755, 55.793671951], [37.547855621, 55.793958649], [37.548285309, 55.794230799], [37.548397287, 55.794336431], [37.548588622, 55.794423742], [37.54881985, 55.794677679], [37.549028825, 55.794774717], [37.549186035, 55.794899405], [37.549331195, 55.795049046], [37.549577004, 55.795175967], [37.549899387, 55.795348219], [37.550102336, 55.795484693], [37.550270774, 55.795599083], [37.550451905, 55.795708104], [37.550734251, 55.795875885], [37.550906513, 55.79597502], [37.551026701, 55.796047119], [37.55119095, 55.796139492], [37.55123106, 55.796200351], [37.551423369, 55.796322022], [37.551682204, 55.796526573], [37.552036613, 55.796723533], [37.552361127, 55.796936443], [37.55257748, 55.797084722], [37.552801892, 55.797209424], [37.553166264, 55.797397532], [37.55334249, 55.797498312], [37.553470911, 55.79755877], [37.553724693, 55.797625898], [37.553925422, 55.797643838], [37.554012485, 55.797634677], [37.554091424, 55.79761183], [37.554573172, 55.797474737], [37.555079165, 55.797303413], [37.555577063, 55.797138935], [37.556212578, 55.796924203], [37.556686159, 55.796752888], [37.557260954, 55.796560992], [37.557491674, 55.796481033], [37.557803341, 55.796370249], [37.557904559, 55.796353089], [37.558062422, 55.796300546], [37.558357861, 55.796170367], [37.558641092, 55.796001414], [37.558847357, 55.795822235], [37.55893025, 55.795736642], [37.559057574, 55.795576884], [37.559122116, 55.795408034], [37.558883194, 55.794811446], [37.558727445, 55.794603902], [37.5585585, 55.794481412], [37.55851396, 55.794393883], [37.558531532, 55.794263801], [37.558695804, 55.794231205], [37.55905523, 55.794008454], [37.559162371, 55.793894343], [37.559212882, 55.793822456], [37.559233066, 55.7937791], [37.559230889, 55.793677574], [37.559186215, 55.793589769], [37.55912132, 55.793522499], [37.558892303, 55.793372041], [37.55865326, 55.79328774], [37.558472961, 55.793219382], [37.558138707, 55.793099769], [37.557875285, 55.792956166], [37.557808403, 55.792909429], [37.557735408, 55.7928376], [37.557670838, 55.792741796]]], type=Polygon}</t>
  </si>
  <si>
    <t>{coordinates=[37.553492814, 55.794119626], type=Point}</t>
  </si>
  <si>
    <t>Водонапорная станция с насосной станцией, 1901 г.</t>
  </si>
  <si>
    <t>8ce307a2-56f9-11e2-965f-005056806bb6</t>
  </si>
  <si>
    <t>{coordinates=[[[37.528322489, 55.814010135], [37.528176184, 55.814015574], [37.528148284, 55.814028418], [37.528147319, 55.814036073], [37.528146271, 55.814044391], [37.528154386, 55.814063782], [37.528175661, 55.814069478], [37.528200983, 55.814069473], [37.528200995, 55.814086586], [37.528186815, 55.814086589], [37.52818685, 55.814136777], [37.528436025, 55.814136722], [37.528436047, 55.814015811], [37.528356933, 55.814015829], [37.528322489, 55.814010135]]], type=Polygon}</t>
  </si>
  <si>
    <t>{coordinates=[37.528318512, 55.814078032], type=Point}</t>
  </si>
  <si>
    <t>Ротонда, XVII–XIX вв.</t>
  </si>
  <si>
    <t>8ce307ae-56f9-11e2-965f-005056806bb6</t>
  </si>
  <si>
    <t>СЗАО, Южное Тушино, Светлогорский пр., д., 13 (соор.47)</t>
  </si>
  <si>
    <t>{coordinates=[[[37.394085167, 55.850129033], [37.394112388, 55.85012882], [37.394133538, 55.850124567], [37.394152507, 55.850116459], [37.39417069, 55.850098543], [37.394173102, 55.850082497], [37.39416548, 55.850067876], [37.394153938, 55.850058388], [37.394127758, 55.850047845], [37.394103392, 55.850044476], [37.394072857, 55.850046721], [37.394046523, 55.850055568], [37.394032432, 55.850065361], [37.394022402, 55.850082367], [37.394025663, 55.850100165], [37.394033752, 55.850109834], [37.394059149, 55.850123683], [37.394085167, 55.850129033]]], type=Polygon}</t>
  </si>
  <si>
    <t>{coordinates=[37.394097896, 55.85009052], type=Point}</t>
  </si>
  <si>
    <t>8ce307b9-56f9-11e2-965f-005056806bb6</t>
  </si>
  <si>
    <t>Городская усадьба (дом Брюса), XVIII в. - Флигель, XVIII в.</t>
  </si>
  <si>
    <t>Брюсов переулок, дом 2/14, строение 9</t>
  </si>
  <si>
    <t>{coordinates=[[[37.605716854, 55.757492891], [37.605452613, 55.757258247], [37.605419883, 55.757229084], [37.605219385, 55.757300661], [37.605516356, 55.757564468], [37.605716854, 55.757492891]]], type=Polygon}</t>
  </si>
  <si>
    <t>{coordinates=[37.605468099, 55.757396776], type=Point}</t>
  </si>
  <si>
    <t>Усыпальница Волконских, 1830–е годы</t>
  </si>
  <si>
    <t>8ce307c6-56f9-11e2-965f-005056806bb6</t>
  </si>
  <si>
    <t>Новодевичий проезд, дом 1, строение 38</t>
  </si>
  <si>
    <t>{geometries=[{coordinates=[37.554420134, 55.726243201], type=Point}, {coordinates=[[[37.55437874, 55.726232441], [37.55441062, 55.726268354], [37.554461529, 55.726253961], [37.554429649, 55.726218048], [37.55437874, 55.726232441]]], type=Polygon}], type=GeometryCollection}</t>
  </si>
  <si>
    <t>{coordinates=[37.554420135, 55.726243201], type=Point}</t>
  </si>
  <si>
    <t>Дот 1941 г.</t>
  </si>
  <si>
    <t>8ce307de-56f9-11e2-965f-005056806bb6</t>
  </si>
  <si>
    <t>СЗАО, Покровское-Стрешнево, Водников ул. (железнодорожная насыпь)</t>
  </si>
  <si>
    <t>{coordinates=[[[37.450001695, 55.818367211], [37.449995874, 55.818356008], [37.449980215, 55.818348357], [37.449959702, 55.818346687], [37.449940841, 55.818351529], [37.449929612, 55.818361341], [37.449929597, 55.818373017], [37.4499408, 55.818382839], [37.449959649, 55.818387697], [37.449980166, 55.818386044], [37.449995845, 55.818378409], [37.450001695, 55.818367211]]], type=Polygon}</t>
  </si>
  <si>
    <t>{coordinates=[37.449964889, 55.818364276], type=Point}</t>
  </si>
  <si>
    <t>- наземный вестибюль</t>
  </si>
  <si>
    <t>8ce307e3-56f9-11e2-965f-005056806bb6</t>
  </si>
  <si>
    <t>ЦАО, муниципальный округ Тверской, Тверская Застава пл.</t>
  </si>
  <si>
    <t>{coordinates=[[[37.582230934, 55.775128876], [37.58217859, 55.775121465], [37.582078983, 55.775190679], [37.582003535, 55.775283459], [37.582654292, 55.775457215], [37.58281578, 55.775258632], [37.582284888, 55.775078711], [37.582230934, 55.775128876]], [[37.582421279, 55.775227224], [37.582475389, 55.775271658], [37.58242146, 55.775314111], [37.582368808, 55.775271842], [37.582421279, 55.775227224]]], type=Polygon}</t>
  </si>
  <si>
    <t>{coordinates=[37.582197556, 55.775265145], type=Point}</t>
  </si>
  <si>
    <t>Усадьба Патрикеевых</t>
  </si>
  <si>
    <t>8ce3081b-56f9-11e2-965f-005056806bb6</t>
  </si>
  <si>
    <t>САО, муниципальный округ Левобережный, Правобережная ул., д., 6А, стр., 1 (Усадьба Патрикеевых - парк)</t>
  </si>
  <si>
    <t>{coordinates=[[[37.454769651, 55.880699704], [37.454673899, 55.881004054], [37.454249176, 55.882353287], [37.456264902, 55.882384659], [37.456588043, 55.880657078], [37.456498585, 55.880498072], [37.456175034, 55.880488794], [37.456133168, 55.880490755], [37.455064099, 55.880456952], [37.455003367, 55.880468875], [37.45492106, 55.880485101], [37.454867182, 55.880511307], [37.454799637, 55.88060963], [37.454769651, 55.880699704]]], type=Polygon}</t>
  </si>
  <si>
    <t>{coordinates=[37.455429247, 55.881678671], type=Point}</t>
  </si>
  <si>
    <t>- Конюшни &lt;западные&gt;, 1806-1809 гг., арх. М.Ф.Казаков</t>
  </si>
  <si>
    <t>8ce30834-56f9-11e2-965f-005056806bb6</t>
  </si>
  <si>
    <t>Комсомольский проспект, дом 24, строение 1</t>
  </si>
  <si>
    <t>{coordinates=[[[37.58025782, 55.728338079], [37.580318275, 55.728292797], [37.580271016, 55.7282472], [37.580217208, 55.728292862], [37.58025782, 55.728338079]]], type=Polygon}</t>
  </si>
  <si>
    <t>{coordinates=[37.580269398, 55.728269999], type=Point}</t>
  </si>
  <si>
    <t>8ce3084f-56f9-11e2-965f-005056806bb6</t>
  </si>
  <si>
    <t>{coordinates=[[[37.517544958, 55.842181329], [37.517518605, 55.842145406], [37.517448376, 55.842161582], [37.51747473, 55.842197505], [37.517544958, 55.842181329]]], type=Polygon}</t>
  </si>
  <si>
    <t>Башня Первая Безымянная, 80–е гг. XV в., полная перестройка XVIII в.</t>
  </si>
  <si>
    <t>8ce30897-56f9-11e2-965f-005056806bb6</t>
  </si>
  <si>
    <t>ЦАО, Тверской, Кремль (со стороны Кремлевской наб.)</t>
  </si>
  <si>
    <t>{coordinates=[[[37.618886951, 55.749547644], [37.619065398, 55.749577113], [37.619082018, 55.749543864], [37.619103386, 55.749500731], [37.619118429, 55.749472424], [37.618939983, 55.749442956], [37.618922563, 55.749475307], [37.618901987, 55.749517092], [37.618886951, 55.749547644]]], type=Polygon}</t>
  </si>
  <si>
    <t>{coordinates=[37.619002674, 55.749508912], type=Point}</t>
  </si>
  <si>
    <t>Дом С.В.Спиридонова, 1895 г., архитектор С.С. Эйбушитц</t>
  </si>
  <si>
    <t>93194637-56f9-11e2-965f-005056806bb6</t>
  </si>
  <si>
    <t>Малый Гнездниковский переулок, дом 9, строение 2</t>
  </si>
  <si>
    <t>{coordinates=[[[37.606304008, 55.762541606], [37.60613032, 55.762425851], [37.605967747, 55.762505258], [37.605994304, 55.762522898], [37.60579152, 55.762622684], [37.605784833, 55.762634156], [37.605785217, 55.762640263], [37.605843787, 55.762680731], [37.605901797, 55.762718847], [37.605918817, 55.762721817], [37.605945333, 55.762718929], [37.606187498, 55.762597362], [37.606248866, 55.76263845], [37.606358878, 55.762578328], [37.606304008, 55.762541606]]], type=Polygon}</t>
  </si>
  <si>
    <t>{coordinates=[37.606125208, 55.762559967], type=Point}</t>
  </si>
  <si>
    <t>Церковь Рождества на Сенях, 1516 г., 1684 г.</t>
  </si>
  <si>
    <t>93194649-56f9-11e2-965f-005056806bb6</t>
  </si>
  <si>
    <t>{coordinates=[[[37.614911563, 55.750443296], [37.614921044, 55.750418136], [37.614764912, 55.750396725], [37.614774303, 55.750378752], [37.614672497, 55.750378847], [37.614672529, 55.750389627], [37.614608829, 55.750389686], [37.614609203, 55.750405454], [37.614638171, 55.750405725], [37.614638246, 55.750431271], [37.614612437, 55.750431295], [37.614612531, 55.750463376], [37.614643603, 55.750463051], [37.614643682, 55.750490082], [37.614617877, 55.750490106], [37.614618249, 55.750534842], [37.614645868, 55.750532011], [37.614766146, 55.75083721], [37.614984288, 55.750806539], [37.6150607, 55.750797937], [37.614994149, 55.75063902], [37.615004697, 55.750601428], [37.615048557, 55.750457537], [37.614911563, 55.750443296]]], type=Polygon}</t>
  </si>
  <si>
    <t>{coordinates=[37.614840027, 55.750620224], type=Point}</t>
  </si>
  <si>
    <t>Башня Комендантская, 1495 г., с перестройками XVII в.</t>
  </si>
  <si>
    <t>9319465b-56f9-11e2-965f-005056806bb6</t>
  </si>
  <si>
    <t>ЦАО, Тверской, Кремль (со стороны Манежной ул.)</t>
  </si>
  <si>
    <t>{coordinates=[[[37.613536719, 55.750546506], [37.61350648, 55.750552821], [37.613554453, 55.750621487], [37.613606178, 55.750610213], [37.613665858, 55.750596685], [37.613617886, 55.750528468], [37.613536719, 55.750546506]]], type=Polygon}</t>
  </si>
  <si>
    <t>{coordinates=[37.613586119, 55.750574753], type=Point}</t>
  </si>
  <si>
    <t>Сенат, 1776-1789 гг., арх. М.Ф.Казаков</t>
  </si>
  <si>
    <t>9319466c-56f9-11e2-965f-005056806bb6</t>
  </si>
  <si>
    <t>Кремлёвская набережная, дом 1, строение 1</t>
  </si>
  <si>
    <t>{coordinates=[[[37.618199646, 55.752412143], [37.618167832, 55.752424748], [37.618158249, 55.752415776], [37.618107325, 55.752428848], [37.617959327, 55.752466713], [37.617932274, 55.752473475], [37.617941861, 55.752484244], [37.617890941, 55.752498663], [37.617891022, 55.752525608], [37.617881467, 55.752525617], [37.61788187, 55.752660344], [37.617900982, 55.752660325], [37.617916704, 55.75312377], [37.617918437, 55.753170474], [37.61792018, 55.75322077], [37.617937658, 55.753738103], [37.617915361, 55.753738125], [37.617918956, 55.753874644], [37.617941253, 55.753874623], [37.617941339, 55.753903365], [37.617970012, 55.753905134], [37.617979616, 55.753921292], [37.618183633, 55.753973191], [37.618215469, 55.753967772], [37.618237804, 55.753980325], [37.618279149, 55.753958729], [37.618295102, 55.753967695], [37.618479563, 55.753872312], [37.618463604, 55.753861549], [37.61883651, 55.753672574], [37.618852464, 55.753681541], [37.618935156, 55.753640145], [37.618919203, 55.753631179], [37.618970091, 55.753605981], [37.618979669, 55.753613157], [37.61907508, 55.753564563], [37.619062317, 55.75355739], [37.619389891, 55.753389564], [37.619399464, 55.753394944], [37.619613345, 55.753286956], [37.619610056, 55.753252829], [37.619635521, 55.753247415], [37.619664145, 55.753233016], [37.619689568, 55.753213681], [37.619705423, 55.753190313], [37.619705363, 55.753170553], [37.619692551, 55.753147213], [37.619657435, 55.753121649], [37.61962236, 55.753109108], [37.619603248, 55.753109127], [37.619609537, 55.753082175], [37.619558502, 55.753058872], [37.619571215, 55.753049878], [37.619392597, 55.752969215], [37.619379878, 55.752976412], [37.619038577, 55.752817315], [37.61905129, 55.752808321], [37.618961979, 55.752767091], [37.618949266, 55.752776085], [37.61889185, 55.752749195], [37.618904564, 55.752740201], [37.618815248, 55.752697174], [37.618802534, 55.752706168], [37.618397446, 55.752517939], [37.61841652, 55.752505346], [37.618247461, 55.752424672], [37.618237922, 55.75243007], [37.618199646, 55.752412143]], [[37.618839191, 55.753505511], [37.618185666, 55.753324705], [37.618175633, 55.753166186], [37.618175291, 55.753166192], [37.618168973, 55.753069639], [37.618410824, 55.75299396], [37.618512658, 55.752963325], [37.618812578, 55.75286783], [37.618857247, 55.752892936], [37.618771436, 55.752955891], [37.619064082, 55.753088091], [37.619016374, 55.753111489], [37.618997306, 55.753125879], [37.618975102, 55.753156438], [37.618965649, 55.753190578], [37.618968883, 55.753206742], [37.618978521, 55.753233678], [37.619016852, 55.753269568], [37.619064702, 55.753292875], [37.618791178, 55.753428313], [37.618880534, 55.753483915], [37.618839191, 55.753505511]], [[37.618216106, 55.752589967], [37.618582928, 55.752763862], [37.618562321, 55.752795767], [37.618554397, 55.752808798], [37.618209874, 55.752900742], [37.618130189, 55.752882855], [37.618120631, 55.752617003], [37.618216106, 55.752589967]], [[37.618307246, 55.753504224], [37.618587782, 55.753581199], [37.618619748, 55.753618892], [37.618250033, 55.753809659], [37.618147348, 55.753558268], [37.618204737, 55.753576177], [37.618310577, 55.753552723], [37.618307246, 55.753504224]]], type=Polygon}</t>
  </si>
  <si>
    <t>{coordinates=[37.619333513, 55.75319866], type=Point}</t>
  </si>
  <si>
    <t>Памятник Д.М.Карбышеву, скульп. Цигаль В.Е., арх. Половников А.М. Бронза, гранит, 1980</t>
  </si>
  <si>
    <t>93194701-56f9-11e2-965f-005056806bb6</t>
  </si>
  <si>
    <t>СЗАО, Хорошево-Мневники, Карбышева Генерала бульв.</t>
  </si>
  <si>
    <t>{coordinates=[[[37.468678856, 55.777038211], [37.468698153, 55.777078827], [37.468781126, 55.777066306], [37.468761829, 55.77702569], [37.468678856, 55.777038211]]], type=Polygon}</t>
  </si>
  <si>
    <t>{coordinates=[37.468729991, 55.777052259], type=Point}</t>
  </si>
  <si>
    <t>Башня Петровская, XV в., с перестройками XVII–XVIII вв.</t>
  </si>
  <si>
    <t>9319471e-56f9-11e2-965f-005056806bb6</t>
  </si>
  <si>
    <t>ЦАО, Тверской, Кремль (со стороны Васильевского спуска)</t>
  </si>
  <si>
    <t>{coordinates=[[[37.622154406, 55.749704335], [37.622154238, 55.749650445], [37.621998174, 55.74965015], [37.621998336, 55.749702244], [37.621998447, 55.749738171], [37.621998481, 55.749748949], [37.622154544, 55.749748795], [37.622154406, 55.749704335]]], type=Polygon}</t>
  </si>
  <si>
    <t>{coordinates=[37.622076287, 55.749676345], type=Point}</t>
  </si>
  <si>
    <t>9319473b-56f9-11e2-965f-005056806bb6</t>
  </si>
  <si>
    <t>Шелапутинский переулок, дом 3, строение 4</t>
  </si>
  <si>
    <t>{coordinates=[[[37.664179349, 55.748196537], [37.664093019, 55.748115366], [37.663746362, 55.748233039], [37.663831893, 55.748313762], [37.663971035, 55.748266872], [37.664029077, 55.748247484], [37.664179349, 55.748196537]]], type=Polygon}</t>
  </si>
  <si>
    <t>{coordinates=[37.663962822, 55.748214788], type=Point}</t>
  </si>
  <si>
    <t>Большая Померанцевая оранжерея – Казарма 2–го Московского Кадетского корпуса – Жилой дом учеников Московской Военно–фельдшерской школы, 1789–1792 гг., 1847–1849 гг., 1860–е гг., архитекторы С.А.Волков, Дж.Кваренги</t>
  </si>
  <si>
    <t>93194768-56f9-11e2-965f-005056806bb6</t>
  </si>
  <si>
    <t>ЦАО, муниципальный округ Басманный, Госпитальная площадь, дом 1/10</t>
  </si>
  <si>
    <t>{coordinates=[[[37.698955497, 55.765780646], [37.69824149, 55.76572521], [37.69825632, 55.765665008], [37.698147945, 55.76565665], [37.698133114, 55.765716852], [37.697753798, 55.765687371], [37.69772884, 55.765792947], [37.698143217, 55.765824617], [37.698140149, 55.765847974], [37.698152967, 55.765862324], [37.698168925, 55.765867688], [37.698485289, 55.765892328], [37.698529724, 55.765858126], [37.698714608, 55.765873076], [37.698921799, 55.765889829], [37.698955497, 55.765780646]]], type=Polygon}</t>
  </si>
  <si>
    <t>{coordinates=[37.698168397, 55.765752928], type=Point}</t>
  </si>
  <si>
    <t>Ректорский домик - здание, в котором жили и работали профессора и преподаватели Московского Императорского университета. В 1830-х гг. здесь жил критик В.Г.Белинский</t>
  </si>
  <si>
    <t>931947b0-56f9-11e2-965f-005056806bb6</t>
  </si>
  <si>
    <t>ЦАО, Моховая ул., дом 11, строение 6</t>
  </si>
  <si>
    <t>{coordinates=[[[37.611153339, 55.757034516], [37.61143003, 55.756876187], [37.611264126, 55.756786071], [37.611133296, 55.7567076], [37.610853419, 55.756865931], [37.611153339, 55.757034516]]], type=Polygon}</t>
  </si>
  <si>
    <t>{coordinates=[37.611141566, 55.756871059], type=Point}</t>
  </si>
  <si>
    <t>- Памятник- обелиск доблести боярского рода Колычевых, ХIХ в.</t>
  </si>
  <si>
    <t>931947e0-56f9-11e2-965f-005056806bb6</t>
  </si>
  <si>
    <t>{coordinates=[[[37.348581166, 55.657434379], [37.348526512, 55.657462645], [37.348576021, 55.657494788], [37.348630428, 55.657467629], [37.348581166, 55.657434379]]], type=Polygon}</t>
  </si>
  <si>
    <t>{coordinates=[37.348578543, 55.657465137], type=Point}</t>
  </si>
  <si>
    <t>Церковь Воскресения, XVII в.</t>
  </si>
  <si>
    <t>9319483a-56f9-11e2-965f-005056806bb6</t>
  </si>
  <si>
    <t>{coordinates=[[[37.618397997, 55.750849124], [37.618162965, 55.750804889], [37.617990209, 55.751081244], [37.618117682, 55.751104475], [37.618194591, 55.750994824], [37.618296583, 55.751018079], [37.618397997, 55.750849124]]], type=Polygon}</t>
  </si>
  <si>
    <t>{coordinates=[37.618222021, 55.750921974], type=Point}</t>
  </si>
  <si>
    <t>93194852-56f9-11e2-965f-005056806bb6</t>
  </si>
  <si>
    <t>Донская улица, дом 43, строение 2; Донская улица, дом 43, строение 7; Донская улица, дом 43, строение 4</t>
  </si>
  <si>
    <t>{coordinates=[[[[37.607023213, 55.716550266], [37.607023198, 55.716550279], [37.607023186, 55.716550294], [37.607023177, 55.716550311], [37.607023171, 55.71655033], [37.607023169, 55.716550349], [37.607023171, 55.716550368], [37.607023177, 55.716550387], [37.607023186, 55.716550404], [37.607045472, 55.716584391], [37.607016563, 55.716589884], [37.607016544, 55.71658989], [37.607016527, 55.716589899], [37.607016511, 55.716589911], [37.607016499, 55.716589926], [37.607016489, 55.716589943], [37.607016484, 55.716589962], [37.607016481, 55.716589981], [37.607016483, 55.71659], [37.607016488, 55.716590019], [37.607016497, 55.716590036], [37.607035293, 55.716619437], [37.607035305, 55.716619452], [37.607035319, 55.716619465], [37.607035335, 55.716619474], [37.607035353, 55.716619481], [37.607035372, 55.716619483], [37.607035391, 55.716619482], [37.607064918, 55.716615279], [37.607071413, 55.716626222], [37.607062601, 55.716627431], [37.607062581, 55.716627436], [37.607062563, 55.716627444], [37.607062547, 55.716627456], [37.607062534, 55.716627471], [37.607062524, 55.716627489], [37.607062517, 55.716627508], [37.607062515, 55.716627527], [37.607062516, 55.716627547], [37.607062522, 55.716627567], [37.607062531, 55.716627585], [37.607109724, 55.716700198], [37.607109736, 55.716700213], [37.60710975, 55.716700225], [37.607109766, 55.716700235], [37.607109784, 55.716700241], [37.607109802, 55.716700244], [37.607109821, 55.716700243], [37.607119691, 55.716698938], [37.607131271, 55.71671727], [37.607131284, 55.716717286], [37.607131299, 55.716717299], [37.607131317, 55.716717309], [37.607131336, 55.716717315], [37.607131356, 55.716717317], [37.607131376, 55.716717314], [37.607297457, 55.716682775], [37.607297475, 55.716682769], [37.607297492, 55.71668276], [37.607297506, 55.716682748], [37.607297519, 55.716682734], [37.607297528, 55.716682717], [37.607297534, 55.716682699], [37.607297536, 55.71668268], [37.607297535, 55.716682661], [37.60729753, 55.716682643], [37.607297522, 55.716682626], [37.607279204, 55.716652037], [37.60729098, 55.7166494], [37.607290998, 55.716649394], [37.607291015, 55.716649384], [37.60729103, 55.716649372], [37.607291042, 55.716649356], [37.607291051, 55.716649339], [37.607291056, 55.716649321], [37.607291058, 55.716649302], [37.607291056, 55.716649282], [37.60729105, 55.716649264], [37.607291041, 55.716649247], [37.607245747, 55.716581108], [37.607245735, 55.716581092], [37.60724572, 55.71658108], [37.607245702, 55.716581071], [37.607245684, 55.716581065], [37.607245664, 55.716581063], [37.607245645, 55.716581065], [37.607232445, 55.716583615], [37.607223688, 55.716569203], [37.607239151, 55.71656562], [37.60723917, 55.716565614], [37.607239187, 55.716565604], [37.607239202, 55.716565591], [37.607239214, 55.716565576], [37.607239222, 55.716565558], [37.607239227, 55.716565539], [37.607239229, 55.71656552], [37.607239226, 55.7165655], [37.60723922, 55.716565482], [37.60723921, 55.716565465], [37.607224955, 55.716545574], [37.607234232, 55.716543971], [37.607234251, 55.716543965], [37.607234269, 55.716543956], [37.607234284, 55.716543944], [37.607234297, 55.716543928], [37.607234307, 55.716543911], [37.607234313, 55.716543892], [37.607234315, 55.716543872], [37.607234312, 55.716543852], [37.607234306, 55.716543833], [37.607234297, 55.716543815], [37.607212159, 55.716511874], [37.607212147, 55.716511859], [37.607212131, 55.716511847], [37.607212114, 55.716511838], [37.607212095, 55.716511833], [37.607212075, 55.716511831], [37.607212055, 55.716511834], [37.607161111, 55.716523094], [37.607153309, 55.716510152], [37.607153297, 55.716510136], [37.607153282, 55.716510122], [37.607153264, 55.716510112], [37.607153244, 55.716510106], [37.607153224, 55.716510104], [37.607153204, 55.716510106], [37.607053307, 55.716530158], [37.607053289, 55.716530163], [37.607053272, 55.716530172], [37.607053257, 55.716530183], [37.607053245, 55.716530197], [37.607053236, 55.716530213], [37.607053229, 55.716530231], [37.607053226, 55.71653025], [37.607053227, 55.716530268], [37.607053231, 55.716530287], [37.607053239, 55.716530304], [37.607060019, 55.716542723], [37.607023249, 55.716550251], [37.607023231, 55.716550257], [37.607023213, 55.716550266]]], [[[37.605153845, 55.716640816], [37.605153835, 55.716640833], [37.605153829, 55.716640851], [37.605153827, 55.71664087], [37.605153828, 55.716640889], [37.605153833, 55.716640908], [37.605153842, 55.716640925], [37.605199386, 55.716714984], [37.60524096, 55.71679219], [37.605240963, 55.716792195], [37.605287334, 55.716867303], [37.605287346, 55.716867319], [37.605287362, 55.716867332], [37.605287379, 55.716867342], [37.605287399, 55.716867348], [37.605287419, 55.71686735], [37.605287439, 55.716867348], [37.605358846, 55.716852926], [37.605365269, 55.716860758], [37.605365282, 55.716860771], [37.605365297, 55.716860782], [37.605365313, 55.716860789], [37.60536533, 55.716860794], [37.605365348, 55.716860795], [37.605365366, 55.716860793], [37.605505983, 55.716832823], [37.605506002, 55.716832817], [37.605506019, 55.716832808], [37.605506035, 55.716832796], [37.605506047, 55.716832781], [37.605506056, 55.716832763], [37.605506062, 55.716832745], [37.605506064, 55.716832725], [37.605506062, 55.716832706], [37.605506056, 55.716832687], [37.605502332, 55.716823617], [37.605560765, 55.716811746], [37.605560783, 55.71681174], [37.6055608, 55.716811731], [37.605560815, 55.71681172], [37.605560827, 55.716811705], [37.605560837, 55.716811688], [37.605560843, 55.71681167], [37.605560845, 55.716811652], [37.605560844, 55.716811633], [37.605560839, 55.716811614], [37.605560831, 55.716811597], [37.605514749, 55.716733903], [37.605568369, 55.71672448], [37.605568387, 55.716724475], [37.605568404, 55.716724466], [37.60556842, 55.716724455], [37.605568432, 55.716724441], [37.605568442, 55.716724424], [37.605568448, 55.716724406], [37.605568451, 55.716724387], [37.605568451, 55.716724368], [37.605568446, 55.71672435], [37.605568439, 55.716724332], [37.605525564, 55.716648403], [37.605525553, 55.716648386], [37.605525537, 55.716648372], [37.60552552, 55.716648362], [37.6055255, 55.716648355], [37.60552548, 55.716648352], [37.605525459, 55.716648354], [37.605469287, 55.71665863], [37.605417281, 55.716584379], [37.605417268, 55.716584363], [37.605417252, 55.716584351], [37.605417234, 55.716584342], [37.605417215, 55.716584337], [37.605417195, 55.716584336], [37.605417175, 55.716584339], [37.605371585, 55.716595338], [37.605367728, 55.716588092], [37.605367718, 55.716588077], [37.605367705, 55.716588064], [37.605367691, 55.716588053], [37.605367674, 55.716588045], [37.605367656, 55.716588041], [37.605367638, 55.716588039], [37.60536762, 55.716588041], [37.605218044, 55.716618081], [37.605218026, 55.716618087], [37.605218008, 55.716618096], [37.605217993, 55.716618109], [37.605217981, 55.716618124], [37.605217972, 55.716618141], [37.605217966, 55.71661816], [37.605217964, 55.716618179], [37.605217966, 55.716618199], [37.605217972, 55.716618218], [37.605217981, 55.716618235], [37.60522352, 55.71662652], [37.605153907, 55.716640775], [37.605153889, 55.71664078], [37.605153872, 55.716640789], [37.605153857, 55.716640802], [37.605153845, 55.716640816]]], [[[37.604206766, 55.71710957], [37.604206756, 55.717109587], [37.60420675, 55.717109606], [37.604206748, 55.717109625], [37.604206749, 55.717109644], [37.604206754, 55.717109663], [37.604206763, 55.71710968], [37.604267484, 55.717207082], [37.604267497, 55.717207098], [37.604267513, 55.717207112], [37.604267531, 55.717207121], [37.604267551, 55.717207127], [37.604267571, 55.717207129], [37.604267591, 55.717207127], [37.604283425, 55.717203536], [37.604337709, 55.717287858], [37.604355036, 55.717318745], [37.604355048, 55.717318761], [37.604355063, 55.717318775], [37.60435508, 55.717318786], [37.6043551, 55.717318793], [37.60435512, 55.717318796], [37.60435514, 55.717318794], [37.604430942, 55.71730579], [37.604430946, 55.717305789], [37.604611442, 55.717267464], [37.60461146, 55.717267458], [37.604611476, 55.717267449], [37.604611491, 55.717267437], [37.604611503, 55.717267422], [37.604611513, 55.717267406], [37.604611518, 55.717267388], [37.604611521, 55.717267369], [37.604611519, 55.71726735], [37.604611515, 55.717267331], [37.604611506, 55.717267314], [37.604547068, 55.71716122], [37.604558971, 55.717157884], [37.60455899, 55.717157876], [37.604559007, 55.717157865], [37.604559021, 55.717157851], [37.604559032, 55.717157834], [37.60455904, 55.717157815], [37.604559043, 55.717157795], [37.604559043, 55.717157775], [37.604559038, 55.717157755], [37.60455903, 55.717157736], [37.604554076, 55.717149418], [37.604576232, 55.717137195], [37.604576251, 55.71713718], [37.604576267, 55.717137161], [37.604586278, 55.717121772], [37.604586288, 55.717121753], [37.604586293, 55.717121732], [37.604586294, 55.71712171], [37.60458629, 55.717121689], [37.604581804, 55.717106503], [37.604581796, 55.717106483], [37.604581783, 55.717106466], [37.604569742, 55.717092803], [37.604569727, 55.717092789], [37.604569709, 55.717092778], [37.604544582, 55.717081269], [37.604544567, 55.717081264], [37.604544552, 55.717081261], [37.604512505, 55.717077253], [37.604505695, 55.717067717], [37.604505681, 55.717067701], [37.604505664, 55.717067689], [37.604505644, 55.71706768], [37.604505624, 55.717067676], [37.604505602, 55.717067676], [37.604491322, 55.717069398], [37.604435711, 55.716977799], [37.604435699, 55.716977783], [37.604435683, 55.716977769], [37.604435665, 55.716977759], [37.604435646, 55.716977753], [37.604435626, 55.716977751], [37.604435605, 55.716977753], [37.604345603, 55.716996218], [37.604319055, 55.716992392], [37.604319035, 55.716992391], [37.604287473, 55.716994193], [37.604287456, 55.716994196], [37.60428744, 55.716994201], [37.604265248, 55.717003392], [37.604265227, 55.717003404], [37.60426521, 55.71700342], [37.604255534, 55.717014696], [37.604177978, 55.717030514], [37.604177959, 55.717030519], [37.604177942, 55.717030528], [37.604177927, 55.717030541], [37.604177915, 55.717030556], [37.604177906, 55.717030573], [37.6041779, 55.717030591], [37.604177898, 55.71703061], [37.6041779, 55.717030629], [37.604177905, 55.717030648], [37.604177914, 55.717030665], [37.604225768, 55.717105948], [37.604206829, 55.717109529], [37.60420681, 55.717109535], [37.604206793, 55.717109544], [37.604206778, 55.717109556], [37.604206766, 55.71710957]]]], type=MultiPolygon}</t>
  </si>
  <si>
    <t>{coordinates=[37.60439644, 55.717143307], type=Point}</t>
  </si>
  <si>
    <t>93194855-56f9-11e2-965f-005056806bb6</t>
  </si>
  <si>
    <t>СЗАО, муниципальный округ Хорошево-Мневники, Силикатный 1-й пр., д., 10 (лит. 9)</t>
  </si>
  <si>
    <t>{coordinates=[[[37.5125611, 55.768076893], [37.512954219, 55.76766497], [37.512765441, 55.767594127], [37.512356598, 55.768019338], [37.5125611, 55.768076893]]], type=Polygon}</t>
  </si>
  <si>
    <t>{coordinates=[37.512656043, 55.767842154], type=Point}</t>
  </si>
  <si>
    <t>Эскалаторные спуски, 1959 г.</t>
  </si>
  <si>
    <t>931948dd-56f9-11e2-965f-005056806bb6</t>
  </si>
  <si>
    <t>площадь Джавахарлала Неру, дом 1 Ломоносовский пр., д. 23 (линия метрополитена: Сокольническая, просп. Вернадского и Ломоносовский просп., станция метрополитена: «Университет»)</t>
  </si>
  <si>
    <t>{coordinates=[[[[37.534702672, 55.691974677], [37.534745101, 55.691978483], [37.534775149, 55.691978624], [37.534790324, 55.691978695], [37.534830394, 55.691977112], [37.534865294, 55.69197262], [37.53491369, 55.691964083], [37.534957711, 55.691951963], [37.53498626, 55.691941635], [37.535038028, 55.69191657], [37.535073308, 55.691892121], [37.535105417, 55.69186116], [37.535121139, 55.691838046], [37.535137752, 55.691796769], [37.535139301, 55.691750575], [37.535125022, 55.691715056], [37.535100808, 55.691682548], [37.535069442, 55.691653851], [37.535029825, 55.691628183], [37.534987766, 55.691608462], [37.534934194, 55.691589866], [37.534857616, 55.691574187], [37.534796012, 55.691570279], [37.534723027, 55.691572096], [37.5346552, 55.691581761], [37.534608285, 55.69159414], [37.534602452, 55.69159568], [37.534557943, 55.691611886], [37.534514552, 55.691635069], [37.534488949, 55.691650698], [37.534458028, 55.691677616], [37.534437031, 55.69170543], [37.534421155, 55.691735308], [37.534414438, 55.691764465], [37.534416055, 55.691795631], [37.53442441, 55.691821649], [37.534445827, 55.691856053], [37.534467267, 55.691880711], [37.534499823, 55.691905591], [37.534551273, 55.691935298], [37.534608011, 55.691955689], [37.534652847, 55.691966895], [37.534702672, 55.691974677]]], [[[37.534500335, 55.693495874], [37.534540406, 55.693494291], [37.534568159, 55.693490719], [37.534623706, 55.693481262], [37.534647483, 55.693474716], [37.534667728, 55.693469142], [37.534696279, 55.693458814], [37.53472252, 55.69344611], [37.53474805, 55.69343375], [37.534765992, 55.693421314], [37.534783331, 55.6934093], [37.534796047, 55.693397039], [37.534809474, 55.693384093], [37.534815442, 55.69337834], [37.534831165, 55.693355225], [37.534846924, 55.693316069], [37.53484839, 55.693295703], [37.534848978, 55.693278207], [37.534849328, 55.693267755], [37.534837318, 55.69323788], [37.534831093, 55.693226925], [37.534810834, 55.693199728], [37.534779466, 55.693171031], [37.534751269, 55.693152762], [37.534739848, 55.693145363], [37.534711835, 55.693132228], [37.534697787, 55.693125641], [37.534644213, 55.693107045], [37.534567632, 55.693091366], [37.534535234, 55.693089311], [37.534506025, 55.693087458], [37.534462875, 55.693088532], [37.534433038, 55.693089275], [37.534395515, 55.693094621], [37.534365209, 55.69309894], [37.53432339, 55.693109974], [37.534312458, 55.693112858], [37.534267947, 55.693129064], [37.534230674, 55.693148583], [37.53419895, 55.693167876], [37.534168028, 55.693194794], [37.53414703, 55.693222608], [37.534136372, 55.693242663], [37.534131154, 55.693252486], [37.534124437, 55.693281642], [37.534126053, 55.693312809], [37.534134408, 55.693338827], [37.53415229, 55.693367554], [37.534177266, 55.693397889], [37.534214987, 55.693426716], [37.534240759, 55.693440631], [37.534261275, 55.693452476], [37.534292118, 55.693463561], [37.534318015, 55.693472867], [37.534345594, 55.693479761], [37.534362852, 55.693484073], [37.534412679, 55.693491856], [37.534455109, 55.693495662], [37.534500335, 55.693495874]]]], type=MultiPolygon}</t>
  </si>
  <si>
    <t>{coordinates=[37.534486714, 55.693288672], type=Point}</t>
  </si>
  <si>
    <t>Могила Холодова Ивана Михайловича, (1915–1992), генерал–майора авиации, Героя Советского Союза</t>
  </si>
  <si>
    <t>931948e4-56f9-11e2-965f-005056806bb6</t>
  </si>
  <si>
    <t>ЗАО, муниципальный округ Очаково-Матвеевское, Рябиновая ул., д., 24 (Троекуровское кладбище, уч. 2)</t>
  </si>
  <si>
    <t>{geometries=[{coordinates=[37.408525358, 55.69899335], type=Point}, {coordinates=[[[37.408529544, 55.699005748], [37.408547707, 55.698992289], [37.408521173, 55.698980952], [37.408503011, 55.698994411], [37.408529544, 55.699005748]]], type=Polygon}], type=GeometryCollection}</t>
  </si>
  <si>
    <t>{coordinates=[37.408525359, 55.69899335], type=Point}</t>
  </si>
  <si>
    <t>Звонница, 1547–1555 годы, восстановлен 1816 г., арх. Фрязин Петрок, арх. Д.И.Жилярди</t>
  </si>
  <si>
    <t>9319494c-56f9-11e2-965f-005056806bb6</t>
  </si>
  <si>
    <t>9319494e-56f9-11e2-965f-005056806bb6</t>
  </si>
  <si>
    <t>ЦАО, Садовническая ул., дом 63, строение 1</t>
  </si>
  <si>
    <t>{coordinates=[[[37.641878697, 55.738002856], [37.642111327, 55.738035097], [37.642133344, 55.737973475], [37.642165691, 55.737972867], [37.642179827, 55.737968288], [37.642193943, 55.737958005], [37.642200944, 55.737937465], [37.642186742, 55.737923793], [37.642158401, 55.73791413], [37.642171385, 55.737870769], [37.641937741, 55.737837389], [37.641878697, 55.738002856]]], type=Polygon}</t>
  </si>
  <si>
    <t>{coordinates=[37.642049157, 55.737930629], type=Point}</t>
  </si>
  <si>
    <t>Потешный дворец, 1651 г.</t>
  </si>
  <si>
    <t>9319498b-56f9-11e2-965f-005056806bb6</t>
  </si>
  <si>
    <t>{coordinates=[[[37.614502897, 55.75101273], [37.614372093, 55.751029248], [37.61441791, 55.751149135], [37.614314079, 55.751167329], [37.614287673, 55.751122893], [37.614234352, 55.751132823], [37.614260673, 55.751177115], [37.614096814, 55.751207498], [37.614176785, 55.751325984], [37.614223968, 55.751395998], [37.614485844, 55.751343202], [37.614482584, 55.75133603], [37.614618528, 55.751316452], [37.61458663, 55.751244769], [37.614612891, 55.751239356], [37.614567955, 55.751120838], [37.614539305, 55.751126253], [37.614532888, 55.751110092], [37.614560702, 55.751109603], [37.614548688, 55.751066965], [37.614523217, 55.751070581], [37.614502897, 55.75101273]]], type=Polygon}</t>
  </si>
  <si>
    <t>{coordinates=[37.614386898, 55.751192307], type=Point}</t>
  </si>
  <si>
    <t>Дворец культуры завода Серп и Молот, 1929–1933 гг., архитектор И.Ф.Милинис</t>
  </si>
  <si>
    <t>9975ac74-56f9-11e2-965f-005056806bb6</t>
  </si>
  <si>
    <t>Волочаевская улица, дом 48, строение 1; Волочаевская улица, дом 48, строение 2</t>
  </si>
  <si>
    <t>{coordinates=[[[37.673593301, 55.749204998], [37.673903317, 55.749169627], [37.673781017, 55.748872809], [37.673697396, 55.748881746], [37.673647856, 55.748750708], [37.674439815, 55.748662539], [37.674511557, 55.748860037], [37.674237012, 55.748894555], [37.674295824, 55.749049408], [37.674267176, 55.749053041], [37.674309146, 55.749180524], [37.674344172, 55.749178678], [37.674357087, 55.749218179], [37.675228509, 55.749121292], [37.675117996, 55.748796305], [37.674645266, 55.748847273], [37.674538871, 55.748556414], [37.674226108, 55.748590537], [37.674219668, 55.748574828], [37.674190217, 55.748576666], [37.674186969, 55.7485623], [37.674148758, 55.74856415], [37.674135907, 55.748539019], [37.673476151, 55.748609108], [37.673497918, 55.748670154], [37.67320346, 55.748702453], [37.673229319, 55.748788642], [37.673529624, 55.74876101], [37.673573988, 55.748893464], [37.673484927, 55.74890445], [37.673593301, 55.749204998]]], type=Polygon}</t>
  </si>
  <si>
    <t>{coordinates=[37.674759982, 55.748877278], type=Point}</t>
  </si>
  <si>
    <t>Жилой дом П.П.Щапова, 1884 г., архитекторы А.С.Каминский, Ф.О.Шехтель, 1884 г.</t>
  </si>
  <si>
    <t>9975acc9-56f9-11e2-965f-005056806bb6</t>
  </si>
  <si>
    <t>Бауманская улица, дом 58/25, корпус 12, строение 2</t>
  </si>
  <si>
    <t>{coordinates=[[[37.679477417, 55.76727454], [37.679478871, 55.767244], [37.679545797, 55.767246597], [37.679574478, 55.767247454], [37.679583774, 55.767189957], [37.679561462, 55.767188193], [37.679573812, 55.76710195], [37.679602498, 55.767103705], [37.679611794, 55.767046208], [37.679586295, 55.767044449], [37.679589331, 55.767011661], [37.679387769, 55.767006565], [37.679356926, 55.767229807], [37.67935153, 55.767269334], [37.679475824, 55.767274543], [37.679477417, 55.76727454]]], type=Polygon}</t>
  </si>
  <si>
    <t>{coordinates=[37.679468012, 55.767145949], type=Point}</t>
  </si>
  <si>
    <t>Большой дворец, 1839-1849 гг., арх. К.А.Тон. Построен на месте Великокняжеского дворца XIV-XVII вв. и Гербовой башни XVII в. Квартира, где больного Свердлова Якова Михайловича 16 марта 1919 г. посетил Ленин Владимир Ильич</t>
  </si>
  <si>
    <t>9975ad30-56f9-11e2-965f-005056806bb6</t>
  </si>
  <si>
    <t>{coordinates=[[[37.614921041, 55.750418136], [37.61491156, 55.750443294], [37.615048557, 55.750457537], [37.6150047, 55.750601425], [37.616078136, 55.750733663], [37.616122727, 55.750733621], [37.616122785, 55.750753381], [37.616181583, 55.750756293], [37.616200635, 55.750707237], [37.615966495, 55.750678081], [37.615994949, 55.7506062], [37.616049057, 55.750593575], [37.61606708, 55.750553143], [37.616243266, 55.750566896], [37.61638027, 55.750582934], [37.616434437, 55.750590069], [37.616530125, 55.750367231], [37.616516584, 55.750365896], [37.616736337, 55.749824537], [37.614958486, 55.749580561], [37.61486583, 55.749780481], [37.615072931, 55.749807234], [37.614764912, 55.750396725], [37.614921041, 55.750418136]], [[37.615014894, 55.750428202], [37.615289878, 55.749932777], [37.615496987, 55.749961774], [37.615790148, 55.750010002], [37.616006012, 55.750037643], [37.615805132, 55.750515656], [37.615014894, 55.750428202]]], type=Polygon}</t>
  </si>
  <si>
    <t>{coordinates=[37.616260123, 55.75020177], type=Point}</t>
  </si>
  <si>
    <t>9975ad66-56f9-11e2-965f-005056806bb6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</si>
  <si>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Кутузово, 1903-1908 гг., архитектор А.Н.Померанцев,инженеры С.Д.Карейша, Л.Д.Проскуряков</t>
  </si>
  <si>
    <t>Кутузовский проспект, дом 37, строение 1</t>
  </si>
  <si>
    <t>{coordinates=[[[37.533507624, 55.739010517], [37.533490185, 55.739035581], [37.533440743, 55.739023373], [37.53339639, 55.739085302], [37.533456139, 55.739099936], [37.533395346, 55.739183713], [37.53335573, 55.73917481], [37.533329499, 55.739208699], [37.533370447, 55.739218025], [37.533351184, 55.739244571], [37.533321765, 55.739285895], [37.533502529, 55.739327436], [37.533532714, 55.739286288], [37.533702074, 55.739055411], [37.533620067, 55.739036122], [37.533541245, 55.73901773], [37.533507624, 55.739010517]]], type=Polygon}</t>
  </si>
  <si>
    <t>{coordinates=[37.533535462, 55.739137373], type=Point}</t>
  </si>
  <si>
    <t>Главный дом, 1784–1786 гг.</t>
  </si>
  <si>
    <t>9975ad74-56f9-11e2-965f-005056806bb6</t>
  </si>
  <si>
    <t>{coordinates=[[[37.608709593, 55.749855841], [37.608654394, 55.749779593], [37.608708966, 55.749767236], [37.608745045, 55.749759067], [37.608751551, 55.749750618], [37.609173635, 55.75032923], [37.609193509, 55.750323213], [37.609127444, 55.750234181], [37.609102843, 55.750201042], [37.609078259, 55.750167893], [37.609053658, 55.750134754], [37.609029058, 55.750101615], [37.608979911, 55.750035337], [37.608955289, 55.750002189], [37.608930688, 55.749969072], [37.608906089, 55.749935911], [37.608881505, 55.749902772], [37.608856905, 55.749869624], [37.60883232, 55.749836485], [37.60880772, 55.749803346], [37.60878312, 55.749770207], [37.608766784, 55.74974818], [37.608770283, 55.74974762], [37.608789356, 55.749744567], [37.608804562, 55.749738105], [37.608819339, 55.749731823], [37.608823104, 55.749728622], [37.608835036, 55.749718507], [37.608846129, 55.749704476], [37.60886639, 55.749735248], [37.608902028, 55.749726846], [37.608873418, 55.749679366], [37.608942758, 55.74966374], [37.608915206, 55.749610879], [37.608841821, 55.749626932], [37.608812155, 55.749581357], [37.608776133, 55.74958711], [37.608798587, 55.749627302], [37.608773144, 55.7496233], [37.608745295, 55.749618915], [37.608724499, 55.749619478], [37.608701124, 55.749620552], [37.608682679, 55.749624727], [37.608625761, 55.749549025], [37.608613342, 55.749532482], [37.608538747, 55.749433263], [37.608465847, 55.749336288], [37.608443247, 55.749340915], [37.608661782, 55.749629452], [37.608652314, 55.749626218], [37.608556984, 55.749648002], [37.608504043, 55.749576014], [37.608330462, 55.749616476], [37.608155783, 55.7496572], [37.608202859, 55.749721387], [37.60816054, 55.749730819], [37.608180977, 55.749755933], [37.608140649, 55.749765336], [37.608143191, 55.749768792], [37.608076272, 55.749785125], [37.608147321, 55.749875132], [37.608209959, 55.749859674], [37.608215458, 55.749867151], [37.608247096, 55.749859767], [37.608277217, 55.74989106], [37.608322575, 55.74988114], [37.608368186, 55.749935377], [37.608709593, 55.749855841]]], type=Polygon}</t>
  </si>
  <si>
    <t>{coordinates=[37.60839366, 55.749819916], type=Point}</t>
  </si>
  <si>
    <t>9975ad7d-56f9-11e2-965f-005056806bb6</t>
  </si>
  <si>
    <t>{coordinates=[[[[37.620283593, 55.762580031], [37.620283585, 55.762580013], [37.620283573, 55.762579997], [37.620283558, 55.762579984], [37.620283541, 55.762579974], [37.620283522, 55.762579967], [37.620283502, 55.762579964], [37.620267373, 55.762579429], [37.620259697, 55.762579174], [37.620259678, 55.762579175], [37.620259659, 55.76257918], [37.620259642, 55.762579188], [37.620259626, 55.7625792], [37.620259613, 55.762579214], [37.620259603, 55.76257923], [37.620259597, 55.762579248], [37.620259594, 55.762579267], [37.620250277, 55.762719498], [37.620250277, 55.762719518], [37.620250282, 55.762719538], [37.620250291, 55.762719556], [37.620250303, 55.762719572], [37.620250318, 55.762719586], [37.620250336, 55.762719596], [37.620250355, 55.762719602], [37.620250375, 55.762719604], [37.620274963, 55.762719875], [37.620274982, 55.762719873], [37.620275, 55.762719868], [37.620275017, 55.76271986], [37.620275032, 55.762719848], [37.620275045, 55.762719834], [37.620275054, 55.762719818], [37.620275061, 55.7627198], [37.620275064, 55.762719781], [37.620283598, 55.762580071], [37.620283598, 55.762580051], [37.620283593, 55.762580031]]], [[[37.620496047, 55.763045391], [37.620496059, 55.763045407], [37.620496074, 55.76304542], [37.620496091, 55.76304543], [37.620496111, 55.763045437], [37.620496131, 55.763045439], [37.620541494, 55.763046345], [37.620525404, 55.763319275], [37.620525405, 55.763319295], [37.620525409, 55.763319315], [37.620525418, 55.763319333], [37.62052543, 55.763319349], [37.620525445, 55.763319362], [37.620525463, 55.763319372], [37.620525482, 55.763319379], [37.620525502, 55.763319381], [37.62065214, 55.763321826], [37.62065214, 55.763321826], [37.620665704, 55.763322027], [37.620659393, 55.763422632], [37.620659394, 55.763422652], [37.620659399, 55.763422672], [37.620659407, 55.76342269], [37.62065942, 55.763422706], [37.620659435, 55.76342272], [37.620659452, 55.76342273], [37.620659472, 55.763422736], [37.620659492, 55.763422738], [37.620741791, 55.763423682], [37.620741791, 55.763423682], [37.62096348, 55.76342588], [37.620963031, 55.763439484], [37.620963033, 55.763439504], [37.620963038, 55.763439524], [37.620963047, 55.763439541], [37.620963059, 55.763439557], [37.620963074, 55.76343957], [37.620963092, 55.76343958], [37.62096311, 55.763439586], [37.62096313, 55.763439588], [37.621013679, 55.763440113], [37.621013698, 55.763440111], [37.621013717, 55.763440106], [37.621013734, 55.763440097], [37.621013749, 55.763440085], [37.621013762, 55.763440071], [37.621013772, 55.763440054], [37.621013778, 55.763440036], [37.62101378, 55.763440016], [37.621014229, 55.763426408], [37.621237291, 55.76342873], [37.62123731, 55.763428728], [37.621237328, 55.763428723], [37.621237346, 55.763428714], [37.621237361, 55.763428702], [37.621237373, 55.763428688], [37.621237383, 55.763428671], [37.621237389, 55.763428653], [37.621237392, 55.763428634], [37.621238028, 55.763412807], [37.621240646, 55.763347283], [37.621242875, 55.763291611], [37.621258135, 55.763291944], [37.621258154, 55.763291943], [37.621258172, 55.763291938], [37.621258189, 55.76329193], [37.621258204, 55.763291919], [37.621258216, 55.763291905], [37.621258226, 55.763291889], [37.621258233, 55.763291872], [37.621258237, 55.763291853], [37.621274986, 55.763108124], [37.621274986, 55.763108103], [37.621274981, 55.763108083], [37.621274973, 55.763108064], [37.621274961, 55.763108047], [37.621274945, 55.763108034], [37.621274927, 55.763108023], [37.621274908, 55.763108017], [37.621274887, 55.763108015], [37.621265589, 55.763107971], [37.621265642, 55.763105108], [37.621266389, 55.76306839], [37.62126704, 55.763036558], [37.621267038, 55.763036538], [37.621267033, 55.76303652], [37.621267024, 55.763036502], [37.621267012, 55.763036487], [37.621266997, 55.763036474], [37.62126698, 55.763036464], [37.621266962, 55.763036458], [37.621266942, 55.763036456], [37.621114264, 55.76303227], [37.621126684, 55.762891481], [37.621274135, 55.762896857], [37.621274155, 55.762896855], [37.621274173, 55.762896851], [37.621274191, 55.762896842], [37.621274206, 55.76289683], [37.621274219, 55.762896816], [37.621274229, 55.762896799], [37.621274236, 55.762896781], [37.621274239, 55.762896762], [37.621277956, 55.762827969], [37.621290188, 55.762828678], [37.621290207, 55.762828677], [37.621290226, 55.762828673], [37.621290243, 55.762828665], [37.621290259, 55.762828654], [37.621290272, 55.76282864], [37.621290283, 55.762828623], [37.62129029, 55.762828605], [37.621290293, 55.762828586], [37.621305643, 55.762640412], [37.621305642, 55.762640392], [37.621305638, 55.762640373], [37.62130563, 55.762640354], [37.621305618, 55.762640338], [37.621305603, 55.762640324], [37.621305586, 55.762640314], [37.621305567, 55.762640307], [37.621305547, 55.762640304], [37.621293155, 55.762639835], [37.621297018, 55.762503848], [37.621297016, 55.762503828], [37.621297011, 55.762503809], [37.621297002, 55.762503792], [37.62129699, 55.762503776], [37.621296975, 55.762503763], [37.621296958, 55.762503754], [37.621296939, 55.762503748], [37.62129692, 55.762503745], [37.620722984, 55.762490911], [37.620722966, 55.762490913], [37.620722948, 55.762490918], [37.620722931, 55.762490926], [37.620722916, 55.762490937], [37.620722903, 55.762490951], [37.620722893, 55.762490966], [37.620722886, 55.762490984], [37.620722883, 55.762491002], [37.620713599, 55.762594222], [37.620567995, 55.762589395], [37.620567976, 55.762589396], [37.620567957, 55.762589401], [37.620567939, 55.76258941], [37.620567924, 55.762589421], [37.620567911, 55.762589436], [37.620567901, 55.762589452], [37.620567895, 55.76258947], [37.620567892, 55.762589489], [37.620553445, 55.762856331], [37.620508058, 55.762855425], [37.620508039, 55.762855426], [37.620508021, 55.762855431], [37.620508003, 55.76285544], [37.620507988, 55.762855451], [37.620507975, 55.762855465], [37.620507966, 55.762855482], [37.620507959, 55.7628555], [37.620507956, 55.762855519], [37.62050346, 55.762927117], [37.620500529, 55.762973825], [37.620496033, 55.763045333], [37.620496033, 55.763045353], [37.620496038, 55.763045372], [37.620496047, 55.763045391]]], [[[37.620235078, 55.763321692], [37.620235091, 55.763321678], [37.6202351, 55.763321662], [37.620235107, 55.763321644], [37.62023511, 55.763321625], [37.62026965, 55.762746563], [37.620269649, 55.762746542], [37.620269644, 55.762746522], [37.620269635, 55.762746504], [37.620269622, 55.762746488], [37.620269606, 55.762746474], [37.620269588, 55.762746464], [37.620269569, 55.762746459], [37.620269548, 55.762746457], [37.620247171, 55.762746818], [37.620247152, 55.76274682], [37.620247134, 55.762746826], [37.620247117, 55.762746834], [37.620247103, 55.762746846], [37.62024709, 55.76274686], [37.620247081, 55.762746877], [37.620247075, 55.762746894], [37.620247072, 55.762746913], [37.620218861, 55.763321245], [37.620218862, 55.763321265], [37.620218867, 55.763321284], [37.620218875, 55.763321302], [37.620218887, 55.763321318], [37.620218902, 55.763321331], [37.62021892, 55.763321341], [37.620218939, 55.763321348], [37.620218958, 55.76332135], [37.62022232, 55.763321428], [37.620235008, 55.763321719], [37.620235027, 55.763321717], [37.620235045, 55.763321712], [37.620235063, 55.763321704], [37.620235078, 55.763321692]]]], type=MultiPolygon}</t>
  </si>
  <si>
    <t>{coordinates=[37.620811738, 55.762950471], type=Point}</t>
  </si>
  <si>
    <t>Усадьба Боде-Колычевых в селе Спасское-Лукино</t>
  </si>
  <si>
    <t>9975ada0-56f9-11e2-965f-005056806bb6</t>
  </si>
  <si>
    <t>ЗАО, муниципальный округ Ново-Переделкино, Лазенки 7-я ул., д., 42 (Усадьба Боде-Колычевых - парк)</t>
  </si>
  <si>
    <t>{coordinates=[[[37.344333967, 55.655077165], [37.344286757, 55.655084021], [37.344217682, 55.655116089], [37.344106423, 55.655169299], [37.344052138, 55.655197433], [37.343947565, 55.65524706], [37.343850168, 55.655289959], [37.343838754, 55.655283926], [37.343721811, 55.655328417], [37.343531622, 55.655414579], [37.343528214, 55.655432269], [37.343243842, 55.655551634], [37.342955263, 55.655689585], [37.342539249, 55.655951142], [37.342558761, 55.655958263], [37.342644901, 55.655989362], [37.34269518, 55.656009815], [37.342952518, 55.655858442], [37.343198961, 55.655730137], [37.343373577, 55.655645661], [37.343526866, 55.655570679], [37.343746573, 55.655492548], [37.343800022, 55.655474742], [37.344006453, 55.655418869], [37.344059891, 55.655404117], [37.344115202, 55.655397631], [37.344148701, 55.655403153], [37.344186199, 55.655401584], [37.344395748, 55.655440294], [37.344447507, 55.655447994], [37.344478007, 55.655448751], [37.344524027, 55.655461475], [37.344905192, 55.655529773], [37.345053196, 55.65558475], [37.345328838, 55.655743091], [37.346153556, 55.656216672], [37.346305251, 55.656303718], [37.346313338, 55.65630777], [37.346344261, 55.65632209], [37.346327509, 55.656339943], [37.346323841, 55.656343711], [37.346343507, 55.656352268], [37.34640264, 55.656384049], [37.346539781, 55.656415029], [37.346670834, 55.656418607], [37.346866659, 55.656393793], [37.347563414, 55.65624296], [37.347747032, 55.656211213], [37.348017669, 55.656148856], [37.348110497, 55.656136397], [37.348316447, 55.656121833], [37.348402846, 55.656128317], [37.348501951, 55.656135716], [37.348608821, 55.656148423], [37.348683361, 55.656181569], [37.348894743, 55.656323296], [37.349395827, 55.656650138], [37.349635413, 55.656812826], [37.349004659, 55.65710935], [37.348650478, 55.656877357], [37.348612057, 55.656870753], [37.348157175, 55.657001953], [37.347342551, 55.657227103], [37.347001619, 55.657346675], [37.346666542, 55.657511612], [37.346591846, 55.657558404], [37.346701039, 55.657627612], [37.346947742, 55.657513671], [37.347117917, 55.65763002], [37.34720995, 55.657699745], [37.346485965, 55.657980601], [37.346388133, 55.657931257], [37.34619466, 55.657841104], [37.345795565, 55.658122633], [37.345742974, 55.658163345], [37.345619485, 55.658254445], [37.346533184, 55.659104118], [37.347140748, 55.659427511], [37.347897552, 55.661005141], [37.348173854, 55.660965695], [37.347579692, 55.659846257], [37.347537107, 55.659765996], [37.347900671, 55.659633606], [37.348938972, 55.659222445], [37.350156066, 55.658708382], [37.351248402, 55.659531113], [37.351626097, 55.659397293], [37.350449799, 55.658551558], [37.350802856, 55.658377291], [37.351411089, 55.658072288], [37.351652565, 55.657951146], [37.350209591, 55.656890956], [37.351335236, 55.656379912], [37.350847723, 55.656281415], [37.350079525, 55.656629602], [37.34999654, 55.656643871], [37.349929815, 55.656643789], [37.349870269, 55.656636081], [37.349802802, 55.656622166], [37.349752067, 55.656595158], [37.349150543, 55.656194362], [37.349120276, 55.656174564], [37.349052293, 55.656130199], [37.349036597, 55.656121737], [37.348952228, 55.656083549], [37.348778472, 55.6560307], [37.348653405, 55.655999468], [37.348472258, 55.655967986], [37.348280731, 55.655950683], [37.348146803, 55.655951594], [37.347997703, 55.655972606], [37.347637858, 55.656056139], [37.34712788, 55.656180979], [37.346936086, 55.656231577], [37.346821775, 55.65625281], [37.346765836, 55.656257231], [37.346687336, 55.656262073], [37.346574437, 55.65624747], [37.346437132, 55.656177508], [37.345941954, 55.655891709], [37.345438672, 55.655608232], [37.345281111, 55.655519381], [37.345258402, 55.655396839], [37.345293841, 55.655353591], [37.345368078, 55.65526162], [37.344333967, 55.655077165]]], type=Polygon}</t>
  </si>
  <si>
    <t>{coordinates=[37.348717196, 55.658026444], type=Point}</t>
  </si>
  <si>
    <t>Могила Багратиона Ивана Александровича (1730–1795)</t>
  </si>
  <si>
    <t>9975adff-56f9-11e2-965f-005056806bb6</t>
  </si>
  <si>
    <t>САО, муниципальный округ Сокол, Ленинградский просп., д., 73А (Всехсвятское кладбище)</t>
  </si>
  <si>
    <t>{geometries=[{coordinates=[37.514416871, 55.804006362], type=Point}, {coordinates=[[[37.51440864, 55.804045713], [37.514473897, 55.804010488], [37.514426825, 55.803966066], [37.514358124, 55.804003181], [37.51440864, 55.804045713]]], type=Polygon}], type=GeometryCollection}</t>
  </si>
  <si>
    <t>{coordinates=[37.514416245, 55.804006834], type=Point}</t>
  </si>
  <si>
    <t>9975ae21-56f9-11e2-965f-005056806bb6</t>
  </si>
  <si>
    <t>улица Маршала Бирюзова, дом 21; улица Маршала Соколовского, дом 6; улица Маршала Бирюзова, дом 23; улица Маршала Бирюзова, дом 25; улица Маршала Бирюзова, дом 27; улица Маршала Бирюзова, дом 29; улица Маршала Конева, дом 9; улица Маршала Мерецкова, дом 10; улица Маршала Мерецкова, дом 12; улица Маршала Мерецкова, дом 6; улица Маршала Мерецкова, дом 8</t>
  </si>
  <si>
    <t>{coordinates=[[[[37.488901026, 55.79452768], [37.488901037, 55.794527664], [37.488901045, 55.794527647], [37.48890105, 55.794527628], [37.48890105, 55.794527609], [37.488901047, 55.79452759], [37.488901041, 55.794527572], [37.488901031, 55.794527555], [37.488901018, 55.794527541], [37.488901003, 55.794527529], [37.488772962, 55.794448805], [37.488772943, 55.794448796], [37.488772923, 55.794448791], [37.488772903, 55.79444879], [37.488772882, 55.794448794], [37.488772863, 55.794448801], [37.488660976, 55.79450668], [37.488660976, 55.79450668], [37.488633637, 55.79452094], [37.488466566, 55.794607047], [37.488466566, 55.794607047], [37.488439227, 55.794621297], [37.488357717, 55.794663206], [37.488357701, 55.794663217], [37.488357687, 55.79466323], [37.488357676, 55.794663246], [37.488357668, 55.794663263], [37.488357664, 55.794663282], [37.488357663, 55.794663301], [37.488357666, 55.79466332], [37.488357672, 55.794663338], [37.488357682, 55.794663355], [37.488357689, 55.794663362], [37.488204787, 55.79474237], [37.48820477, 55.794742381], [37.488204756, 55.794742394], [37.488204745, 55.79474241], [37.488204737, 55.794742428], [37.488204733, 55.794742447], [37.488204733, 55.794742467], [37.488204736, 55.794742486], [37.488204743, 55.794742504], [37.488204754, 55.794742521], [37.488204767, 55.794742535], [37.488204783, 55.794742546], [37.488231799, 55.794757861], [37.488231817, 55.794757869], [37.488231837, 55.794757873], [37.488231857, 55.794757873], [37.488231877, 55.79475787], [37.488231895, 55.794757862], [37.488381663, 55.794678108], [37.488485753, 55.794742106], [37.488485771, 55.794742115], [37.488485791, 55.79474212], [37.488485812, 55.794742121], [37.488485832, 55.794742117], [37.488485851, 55.79474211], [37.488568881, 55.794699052], [37.488595207, 55.794685371], [37.488769366, 55.794595563], [37.488769367, 55.794595562], [37.488791642, 55.794583872], [37.488900996, 55.794527703], [37.488901012, 55.794527693], [37.488901026, 55.79452768]]], [[[37.48833249, 55.794821899], [37.488332498, 55.794821882], [37.488332502, 55.794821863], [37.488332502, 55.794821844], [37.488332499, 55.794821825], [37.488332493, 55.794821807], [37.488332483, 55.79482179], [37.48833247, 55.794821776], [37.488332454, 55.794821765], [37.488203905, 55.794744188], [37.488203886, 55.794744179], [37.488203866, 55.794744174], [37.488203846, 55.794744173], [37.488203826, 55.794744177], [37.488203807, 55.794744185], [37.488102043, 55.794797503], [37.488075717, 55.794811183], [37.488075716, 55.794811183], [37.48789953, 55.794903562], [37.487899529, 55.794903562], [37.48787219, 55.794918101], [37.487790679, 55.79496087], [37.487790663, 55.79496088], [37.487790649, 55.794960893], [37.487790638, 55.794960909], [37.48779063, 55.794960927], [37.487790626, 55.794960946], [37.487790626, 55.794960965], [37.487790629, 55.794960984], [37.487790635, 55.794961002], [37.487790645, 55.794961018], [37.487790658, 55.794961032], [37.487790674, 55.794961044], [37.487919223, 55.795038621], [37.487919242, 55.795038629], [37.487919261, 55.795038634], [37.487919282, 55.795038635], [37.487919302, 55.795038631], [37.487919321, 55.795038624], [37.488003871, 55.794994434], [37.488031209, 55.794980175], [37.488031209, 55.794980175], [37.488206384, 55.794888368], [37.488206384, 55.794888367], [37.488227143, 55.794877247], [37.488332449, 55.794821939], [37.488332465, 55.794821928], [37.488332479, 55.794821915], [37.48833249, 55.794821899]]], [[[37.488286817, 55.795182918], [37.488286824, 55.7951829], [37.488286829, 55.795182881], [37.48828683, 55.795182862], [37.488286827, 55.795182843], [37.48828682, 55.795182825], [37.48828681, 55.795182809], [37.488286797, 55.795182795], [37.488286782, 55.795182783], [37.488223518, 55.795143999], [37.4882235, 55.79514399], [37.48822348, 55.795143985], [37.488223459, 55.795143984], [37.488223439, 55.795143988], [37.48822342, 55.795143995], [37.488146464, 55.795183905], [37.488146448, 55.795183915], [37.488146434, 55.795183929], [37.488146423, 55.795183944], [37.488146416, 55.795183962], [37.488146411, 55.795183981], [37.48814641, 55.795184], [37.488146413, 55.795184019], [37.48814642, 55.795184037], [37.48814643, 55.795184053], [37.488146443, 55.795184067], [37.488146458, 55.795184079], [37.488209722, 55.795222872], [37.48820974, 55.795222881], [37.48820976, 55.795222886], [37.488209781, 55.795222887], [37.488209801, 55.795222883], [37.48820982, 55.795222876], [37.488286776, 55.795182957], [37.488286792, 55.795182947], [37.488286806, 55.795182933], [37.488286817, 55.795182918]]], [[[37.48781791, 55.794977987], [37.48781791, 55.794977967], [37.487817907, 55.794977948], [37.4878179, 55.79497793], [37.48781789, 55.794977914], [37.487817877, 55.7949779], [37.487817861, 55.794977889], [37.487789972, 55.794961604], [37.487789953, 55.794961595], [37.487789933, 55.794961591], [37.487789913, 55.79496159], [37.487789892, 55.794961594], [37.487789873, 55.794961602], [37.487519684, 55.795110445], [37.487519405, 55.79511027], [37.487519386, 55.795110261], [37.487519366, 55.795110256], [37.487519346, 55.795110255], [37.487519325, 55.795110259], [37.487519306, 55.795110266], [37.487408428, 55.795166723], [37.487384128, 55.795178983], [37.487384128, 55.795178983], [37.487218064, 55.79526337], [37.487218064, 55.79526337], [37.4871968, 55.795274208], [37.487019091, 55.795364296], [37.48701909, 55.795364296], [37.486992256, 55.795377985], [37.486904668, 55.795422462], [37.486836825, 55.79545696], [37.486815429, 55.795467161], [37.486815414, 55.79546717], [37.486815401, 55.795467181], [37.48681539, 55.795467194], [37.486815382, 55.795467209], [37.486806797, 55.79548566], [37.486806791, 55.795485679], [37.486806788, 55.795485698], [37.486806789, 55.795485718], [37.486806794, 55.795485737], [37.486806803, 55.795485755], [37.486815508, 55.795499877], [37.486815522, 55.795499895], [37.48681554, 55.795499909], [37.486913216, 55.795560942], [37.486999759, 55.795615131], [37.486999759, 55.795615131], [37.487020508, 55.795627974], [37.487089844, 55.795671321], [37.487089863, 55.79567133], [37.487089883, 55.795671335], [37.487089903, 55.795671336], [37.487089923, 55.795671332], [37.487089943, 55.795671325], [37.487233223, 55.795598627], [37.487233239, 55.795598617], [37.487233253, 55.795598604], [37.487233264, 55.795598588], [37.487233272, 55.795598571], [37.487233277, 55.795598552], [37.487233278, 55.795598533], [37.487233275, 55.795598514], [37.487233268, 55.795598496], [37.487233259, 55.795598479], [37.487233246, 55.795598465], [37.487233231, 55.795598453], [37.487147194, 55.795544834], [37.487125939, 55.79553142], [37.487125939, 55.79553142], [37.487055236, 55.795487308], [37.487110265, 55.79545945], [37.487145197, 55.795441771], [37.487310756, 55.795357954], [37.487310757, 55.795357954], [37.487349742, 55.795337995], [37.487510743, 55.795256168], [37.487510743, 55.795256168], [37.487544664, 55.795238779], [37.487643896, 55.795188311], [37.487643913, 55.795188301], [37.487643927, 55.795188288], [37.487643938, 55.795188272], [37.487643946, 55.795188255], [37.48764395, 55.795188236], [37.487643951, 55.795188217], [37.487643948, 55.795188198], [37.487643942, 55.79518818], [37.487643932, 55.795188163], [37.487643919, 55.795188149], [37.487643904, 55.795188137], [37.487542539, 55.79512474], [37.487817858, 55.794978063], [37.487817874, 55.794978053], [37.487817887, 55.794978039], [37.487817898, 55.794978023], [37.487817906, 55.794978005], [37.48781791, 55.794977987]]], [[[37.488020461, 55.795507357], [37.488018444, 55.795484544], [37.48801844, 55.795484525], [37.488018433, 55.795484508], [37.488018424, 55.795484492], [37.488018411, 55.795484478], [37.48799817, 55.795466223], [37.487998157, 55.795466213], [37.487998143, 55.795466205], [37.487966762, 55.795452519], [37.487966747, 55.795452514], [37.487966731, 55.795452511], [37.487933322, 55.795449657], [37.487933302, 55.795449657], [37.487898879, 55.795453645], [37.487898855, 55.795453651], [37.487868479, 55.79546505], [37.487868458, 55.795465061], [37.48786844, 55.795465076], [37.487852236, 55.795482757], [37.487852224, 55.795482773], [37.487852215, 55.795482791], [37.487852211, 55.795482811], [37.487849166, 55.795505625], [37.487849165, 55.795505646], [37.487849169, 55.795505666], [37.487849177, 55.795505686], [37.487849189, 55.795505703], [37.487870441, 55.795530799], [37.487870453, 55.795530811], [37.487870467, 55.795530821], [37.487870482, 55.795530828], [37.487900851, 55.795542234], [37.487900877, 55.79554224], [37.487939348, 55.795545674], [37.487939374, 55.795545673], [37.487971773, 55.795539965], [37.487971793, 55.79553996], [37.488003181, 55.795527421], [37.488003202, 55.79552741], [37.488003219, 55.795527393], [37.488020437, 55.795507432], [37.488020448, 55.795507415], [37.488020456, 55.795507397], [37.488020461, 55.795507377], [37.488020461, 55.795507357]]], [[[37.487282292, 55.795630335], [37.487282299, 55.795630318], [37.487282304, 55.795630299], [37.487282304, 55.79563028], [37.487282301, 55.795630261], [37.487282295, 55.795630243], [37.487282285, 55.795630226], [37.487282272, 55.795630212], [37.487282257, 55.795630201], [37.487233303, 55.795600308], [37.487233285, 55.795600299], [37.487233265, 55.795600294], [37.487233245, 55.795600293], [37.487233225, 55.795600296], [37.487233206, 55.795600303], [37.487205225, 55.795614107], [37.487205209, 55.795614117], [37.487205194, 55.795614131], [37.487205183, 55.795614147], [37.487205175, 55.795614165], [37.48720517, 55.795614184], [37.48720517, 55.795614203], [37.487205173, 55.795614223], [37.48720518, 55.795614241], [37.487205191, 55.795614258], [37.487205204, 55.795614272], [37.48720522, 55.795614283], [37.487256622, 55.795643636], [37.48725664, 55.795643644], [37.487256659, 55.795643648], [37.487256679, 55.795643649], [37.487256699, 55.795643645], [37.487256717, 55.795643638], [37.487282251, 55.795630375], [37.487282267, 55.795630364], [37.487282281, 55.795630351], [37.487282292, 55.795630335]]], [[[37.48886326, 55.795630636], [37.488863268, 55.795630619], [37.488863273, 55.795630601], [37.488863274, 55.795630582], [37.488863271, 55.795630563], [37.488863266, 55.795630545], [37.488863256, 55.795630529], [37.488863244, 55.795630514], [37.48886323, 55.795630502], [37.488841881, 55.79561612], [37.488841862, 55.79561611], [37.488841842, 55.795616105], [37.488841821, 55.795616103], [37.4888418, 55.795616107], [37.48884178, 55.795616114], [37.488562112, 55.79575842], [37.488562095, 55.795758431], [37.488562081, 55.795758445], [37.48856207, 55.795758461], [37.488562062, 55.795758479], [37.488562058, 55.795758499], [37.488562058, 55.795758518], [37.488562062, 55.795758538], [37.488562069, 55.795758556], [37.48856208, 55.795758573], [37.488562094, 55.795758587], [37.488562111, 55.795758598], [37.48858692, 55.795771581], [37.488586938, 55.795771588], [37.488586956, 55.795771591], [37.488586976, 55.795771592], [37.488586994, 55.795771588], [37.488587012, 55.795771581], [37.488863219, 55.795630674], [37.488863235, 55.795630664], [37.488863249, 55.795630651], [37.48886326, 55.795630636]]], [[[37.487257887, 55.795644228], [37.4872579, 55.795644242], [37.487257915, 55.795644254], [37.487349521, 55.795699873], [37.487436064, 55.795752633], [37.487436064, 55.795752633], [37.487462888, 55.795768889], [37.487532224, 55.795811392], [37.487532224, 55.795811392], [37.487610158, 55.795858735], [37.487610163, 55.795858739], [37.487679188, 55.795902738], [37.487565083, 55.795961218], [37.487565066, 55.795961228], [37.487565053, 55.795961241], [37.487565042, 55.795961257], [37.487565034, 55.795961274], [37.487565029, 55.795961293], [37.487565028, 55.795961312], [37.487565031, 55.795961331], [37.487565038, 55.795961349], [37.487565047, 55.795961366], [37.48756506, 55.79596138], [37.487565075, 55.795961392], [37.487644028, 55.796010738], [37.487644028, 55.796010738], [37.487667817, 55.796025564], [37.487758885, 55.796082305], [37.487765954, 55.796102805], [37.487765963, 55.796102823], [37.487765975, 55.79610284], [37.48776599, 55.796102853], [37.487788258, 55.796118829], [37.487788276, 55.796118839], [37.487788295, 55.796118845], [37.487830813, 55.796128542], [37.487830825, 55.796128544], [37.487853098, 55.796130826], [37.487853108, 55.796130827], [37.487901705, 55.796130832], [37.487901727, 55.796130829], [37.487932102, 55.796123992], [37.48793212, 55.796123986], [37.487932136, 55.796123977], [37.487952389, 55.796110286], [37.487952402, 55.796110276], [37.487952413, 55.796110264], [37.487952422, 55.79611025], [37.487960513, 55.796094886], [37.487983773, 55.796082921], [37.488586263, 55.79577443], [37.48858628, 55.79577442], [37.488586293, 55.795774406], [37.488586305, 55.795774391], [37.488586312, 55.795774373], [37.488586317, 55.795774355], [37.488586318, 55.795774335], [37.488586315, 55.795774316], [37.488586308, 55.795774298], [37.488586299, 55.795774282], [37.488586286, 55.795774268], [37.488586271, 55.795774256], [37.488576654, 55.795768264], [37.488576654, 55.795768264], [37.488551855, 55.795752867], [37.488551855, 55.795752867], [37.488453671, 55.795692118], [37.488453652, 55.795692109], [37.488453632, 55.795692104], [37.488453612, 55.795692103], [37.488453592, 55.795692106], [37.488453573, 55.795692114], [37.488359906, 55.795740013], [37.488359906, 55.795740013], [37.488337124, 55.795751703], [37.488166502, 55.795838941], [37.488166502, 55.795838941], [37.4881422, 55.795851489], [37.487977655, 55.795935877], [37.48787037, 55.79599088], [37.487804117, 55.795950126], [37.487706441, 55.7958894], [37.487639117, 55.795844177], [37.487756074, 55.795785756], [37.487756087, 55.795785748], [37.487756099, 55.795785738], [37.487770278, 55.795772048], [37.487770291, 55.795772032], [37.487770301, 55.795772013], [37.487770307, 55.795771993], [37.487770308, 55.795771972], [37.487770305, 55.795771951], [37.487770297, 55.795771931], [37.487762203, 55.795755957], [37.48776219, 55.795755937], [37.487762172, 55.795755921], [37.487745977, 55.795744517], [37.48774596, 55.795744507], [37.487745943, 55.795744501], [37.487745924, 55.795744498], [37.487721652, 55.795743357], [37.487695356, 55.795727395], [37.487513663, 55.795616447], [37.487476752, 55.795593938], [37.487472718, 55.795579145], [37.487472712, 55.795579127], [37.487472702, 55.795579111], [37.48747269, 55.795579098], [37.487472675, 55.795579086], [37.487454455, 55.795567673], [37.487454434, 55.795567663], [37.487454412, 55.795567658], [37.487417966, 55.795564233], [37.487417949, 55.795564233], [37.487417933, 55.795564236], [37.487417917, 55.795564241], [37.487379945, 55.795580499], [37.487379938, 55.795580502], [37.487257921, 55.795644079], [37.487257905, 55.79564409], [37.487257891, 55.795644103], [37.48725788, 55.795644119], [37.487257872, 55.795644137], [37.487257868, 55.795644155], [37.487257867, 55.795644174], [37.48725787, 55.795644193], [37.487257877, 55.795644211], [37.487257887, 55.795644228]]], [[[37.488934829, 55.79436331], [37.488934821, 55.794363327], [37.488934817, 55.794363346], [37.488934816, 55.794363365], [37.488934819, 55.794363384], [37.488934825, 55.794363402], [37.488934835, 55.794363418], [37.488934848, 55.794363433], [37.488934863, 55.794363444], [37.489061388, 55.79444216], [37.489061406, 55.794442169], [37.489061426, 55.794442174], [37.489061447, 55.794442175], [37.489061467, 55.794442172], [37.489061486, 55.794442165], [37.489166283, 55.794388846], [37.489166283, 55.794388845], [37.489189572, 55.794376875], [37.489344996, 55.794297616], [37.489344997, 55.794297616], [37.489376385, 55.794281357], [37.489567753, 55.794184137], [37.489567753, 55.794184136], [37.489596611, 55.794169308], [37.48965326, 55.794140533], [37.489823262, 55.794246317], [37.48982328, 55.794246326], [37.4898233, 55.794246331], [37.48982332, 55.794246332], [37.489823341, 55.794246328], [37.48982336, 55.794246321], [37.489965113, 55.794174191], [37.489965129, 55.79417418], [37.489965143, 55.794174167], [37.489965154, 55.794174151], [37.489965162, 55.794174134], [37.489965167, 55.794174115], [37.489965168, 55.794174096], [37.489965165, 55.794174077], [37.489965158, 55.794174059], [37.489965149, 55.794174043], [37.489965136, 55.794174028], [37.489965121, 55.794174017], [37.489768248, 55.794051658], [37.489768229, 55.794051649], [37.489768209, 55.794051644], [37.489768189, 55.794051644], [37.489768169, 55.794051647], [37.48976815, 55.794051654], [37.489752038, 55.794059878], [37.489741966, 55.794039435], [37.489741956, 55.794039419], [37.489741943, 55.794039404], [37.489741928, 55.794039393], [37.489720672, 55.794026848], [37.489720658, 55.794026841], [37.489720643, 55.794026837], [37.489674077, 55.794016561], [37.489674048, 55.794016559], [37.48963254, 55.794019406], [37.489632513, 55.794019412], [37.489604162, 55.794029681], [37.489604147, 55.794029688], [37.489585966, 55.794039924], [37.489576902, 55.794035952], [37.489576885, 55.794035946], [37.489576867, 55.794035943], [37.48957685, 55.794035944], [37.489576832, 55.794035948], [37.489576816, 55.794035954], [37.489549478, 55.794049925], [37.48924825, 55.794203322], [37.489222937, 55.794216152], [37.489222937, 55.794216152], [37.489059413, 55.794299692], [37.48903258, 55.794313372], [37.488934871, 55.79436327], [37.488934854, 55.794363281], [37.48893484, 55.794363294], [37.488934829, 55.79436331]]], [[[37.489820787, 55.794250107], [37.48982077, 55.794250117], [37.489820756, 55.79425013], [37.489820745, 55.794250146], [37.489820736, 55.794250164], [37.489820732, 55.794250183], [37.489820731, 55.794250202], [37.489820734, 55.794250221], [37.489820741, 55.794250239], [37.489820751, 55.794250256], [37.489820764, 55.794250271], [37.48982078, 55.794250282], [37.48988089, 55.794286156], [37.489878936, 55.794287216], [37.489878936, 55.794287216], [37.489755914, 55.794354217], [37.489755896, 55.794354229], [37.489755881, 55.794354245], [37.489755871, 55.794354263], [37.489755864, 55.794354283], [37.489755861, 55.794354305], [37.489755858, 55.794366286], [37.48975586, 55.794366305], [37.489755865, 55.794366323], [37.489755874, 55.79436634], [37.489755885, 55.794366355], [37.489764992, 55.794376048], [37.489765006, 55.79437606], [37.489765022, 55.794376069], [37.489765039, 55.794376076], [37.489784275, 55.794381218], [37.489784293, 55.794381221], [37.489784312, 55.79438122], [37.489799469, 55.794379506], [37.489842459, 55.794400599], [37.490034777, 55.794515823], [37.490034782, 55.794515826], [37.490065539, 55.79453174], [37.490056516, 55.794541335], [37.490056504, 55.79454135], [37.490056496, 55.794541367], [37.49005649, 55.794541385], [37.490056489, 55.794541404], [37.490056485, 55.794552815], [37.490056487, 55.794552835], [37.490056493, 55.794552854], [37.490056503, 55.794552871], [37.490056516, 55.794552887], [37.490056531, 55.794552899], [37.490070702, 55.794562022], [37.490070719, 55.794562031], [37.490070737, 55.794562036], [37.490087947, 55.794565459], [37.490087965, 55.794565461], [37.49011125, 55.794565752], [37.490111274, 55.794565749], [37.490111297, 55.794565741], [37.490235331, 55.79450159], [37.490265201, 55.794486191], [37.490265217, 55.79448618], [37.490265231, 55.794486167], [37.490265242, 55.794486151], [37.49026525, 55.794486134], [37.490265255, 55.794486115], [37.490265255, 55.794486096], [37.490265252, 55.794486077], [37.490265246, 55.794486059], [37.490265236, 55.794486042], [37.490265223, 55.794486028], [37.490265208, 55.794486016], [37.49018423, 55.794436391], [37.490184229, 55.79443639], [37.490108818, 55.794391036], [37.490108817, 55.794391036], [37.490087056, 55.794378202], [37.489991906, 55.794321164], [37.489991905, 55.794321163], [37.489906883, 55.794272109], [37.489848861, 55.794236307], [37.489848843, 55.794236298], [37.489848823, 55.794236293], [37.489848803, 55.794236292], [37.489848783, 55.794236295], [37.489848764, 55.794236302], [37.489820787, 55.794250107]]], [[[37.488774512, 55.794446416], [37.488774525, 55.79444643], [37.488774541, 55.794446442], [37.488801558, 55.794461756], [37.488801577, 55.794461764], [37.488801596, 55.794461769], [37.488801616, 55.794461769], [37.488801636, 55.794461765], [37.488801655, 55.794461758], [37.488957286, 55.794379249], [37.488957302, 55.794379238], [37.488957316, 55.794379225], [37.488957327, 55.79437921], [37.488957334, 55.794379192], [37.488957339, 55.794379174], [37.488957339, 55.794379155], [37.488957337, 55.794379136], [37.48895733, 55.794379119], [37.488957321, 55.794379102], [37.488957308, 55.794379088], [37.488957294, 55.794379076], [37.488932789, 55.794363316], [37.48893277, 55.794363307], [37.48893275, 55.794363302], [37.488932729, 55.794363301], [37.488932708, 55.794363304], [37.488932689, 55.794363312], [37.488774544, 55.794446266], [37.488774528, 55.794446277], [37.488774514, 55.79444629], [37.488774503, 55.794446306], [37.488774495, 55.794446324], [37.488774491, 55.794446343], [37.488774491, 55.794446363], [37.488774494, 55.794446382], [37.488774501, 55.7944464], [37.488774512, 55.794446416]]], [[[37.490322015, 55.794523177], [37.490322022, 55.794523158], [37.490322024, 55.794523137], [37.490322022, 55.794523117], [37.490322016, 55.794523098], [37.490322006, 55.79452308], [37.490321993, 55.794523064], [37.490321977, 55.794523052], [37.49026511, 55.79448716], [37.490265091, 55.79448715], [37.490265072, 55.794487145], [37.490265051, 55.794487144], [37.490265031, 55.794487147], [37.490265012, 55.794487154], [37.490237033, 55.794500961], [37.490237016, 55.794500971], [37.490237002, 55.794500984], [37.490236991, 55.794501], [37.490236983, 55.794501018], [37.490236978, 55.794501036], [37.490236977, 55.794501056], [37.49023698, 55.794501075], [37.490236987, 55.794501093], [37.490236997, 55.79450111], [37.49023701, 55.794501124], [37.490237026, 55.794501136], [37.49029798, 55.794537514], [37.490297999, 55.794537523], [37.49029802, 55.794537527], [37.490298042, 55.794537527], [37.490298063, 55.794537523], [37.490298082, 55.794537514], [37.490321975, 55.794523222], [37.490321991, 55.79452321], [37.490322005, 55.794523195], [37.490322015, 55.794523177]]], [[[37.489648145, 55.794647218], [37.489648153, 55.794647201], [37.489648158, 55.794647184], [37.48964816, 55.794647166], [37.489648158, 55.794647147], [37.489648153, 55.79464713], [37.489642083, 55.794631446], [37.489642075, 55.794631429], [37.489642063, 55.794631414], [37.489642049, 55.794631402], [37.489625347, 55.794619138], [37.489625331, 55.794619128], [37.489625312, 55.794619121], [37.489602536, 55.794613418], [37.489602515, 55.794613416], [37.489586317, 55.794612844], [37.489586294, 55.794612846], [37.489563008, 55.794617404], [37.489562992, 55.794617409], [37.489562976, 55.794617416], [37.489543232, 55.794629107], [37.489543218, 55.794629117], [37.489543206, 55.794629129], [37.489543196, 55.794629143], [37.489543189, 55.794629159], [37.48953711, 55.794645981], [37.489537105, 55.794646002], [37.489537104, 55.794646023], [37.489537108, 55.794646044], [37.489537116, 55.794646063], [37.489545211, 55.794660896], [37.489545223, 55.794660914], [37.489545238, 55.794660928], [37.489545257, 55.794660939], [37.489568538, 55.794671773], [37.489568554, 55.794671779], [37.489568571, 55.794671782], [37.489592361, 55.794674065], [37.48959238, 55.794674065], [37.489618198, 55.794671506], [37.489618215, 55.794671503], [37.48961823, 55.794671497], [37.489639494, 55.794661518], [37.48963951, 55.794661508], [37.489639525, 55.794661495], [37.489639537, 55.794661479], [37.489648145, 55.794647218]]], [[[37.488553827, 55.795296183], [37.488543856, 55.795285309], [37.488538026, 55.79527551], [37.488534606, 55.795266511], [37.488533841, 55.795256962], [37.488535755, 55.795246437], [37.488538873, 55.795238681], [37.488543342, 55.79523044], [37.488550567, 55.795222551], [37.488563577, 55.795211798], [37.488575768, 55.795204534], [37.488595814, 55.79519573], [37.488626704, 55.79519146], [37.488649188, 55.795190378], [37.488686109, 55.795194419], [37.48868612, 55.795194419], [37.488686126, 55.795194419], [37.488686127, 55.795194419], [37.488686128, 55.795194419], [37.488686143, 55.795194416], [37.488686147, 55.795194416], [37.488686147, 55.795194415], [37.488686147, 55.795194415], [37.488686165, 55.795194408], [37.488686165, 55.795194408], [37.488686166, 55.795194408], [37.488771728, 55.795149928], [37.488771729, 55.795149928], [37.488802613, 55.795133679], [37.48897019, 55.795046149], [37.489000567, 55.795030461], [37.489000567, 55.795030461], [37.489007148, 55.795027042], [37.489007148, 55.795027041], [37.48909524, 55.794981141], [37.489095256, 55.79498113], [37.48909527, 55.794981117], [37.489095281, 55.794981101], [37.489095289, 55.794981084], [37.489095293, 55.794981065], [37.489095294, 55.794981046], [37.489095291, 55.794981027], [37.489095284, 55.794981009], [37.489095274, 55.794980993], [37.489095262, 55.794980978], [37.489095246, 55.794980967], [37.4890831, 55.794973545], [37.489083099, 55.794973545], [37.489081253, 55.794972424], [37.489082214, 55.794965606], [37.489084385, 55.794961358], [37.489086333, 55.794958144], [37.489086338, 55.794958133], [37.489087788, 55.794954929], [37.48908978, 55.794951312], [37.489092543, 55.794948286], [37.489101687, 55.794939377], [37.489106116, 55.794935872], [37.489118331, 55.794927844], [37.489134966, 55.794919956], [37.489150655, 55.794914586], [37.489165509, 55.794910711], [37.489181914, 55.794908182], [37.489200584, 55.794906905], [37.489214727, 55.794906906], [37.489230001, 55.794907549], [37.489245271, 55.794909776], [37.48926677, 55.794914555], [37.489282037, 55.794919651], [37.489301713, 55.794928729], [37.489314288, 55.794937541], [37.489322202, 55.794944809], [37.489330698, 55.794955654], [37.489322945, 55.794959592], [37.489322929, 55.794959602], [37.489322915, 55.794959615], [37.489322904, 55.794959631], [37.489322896, 55.794959648], [37.489322891, 55.794959667], [37.489322891, 55.794959686], [37.489322893, 55.794959705], [37.4893229, 55.794959723], [37.48932291, 55.79495974], [37.489322922, 55.794959754], [37.489322938, 55.794959766], [37.489404422, 55.795010541], [37.4894358, 55.795030218], [37.489435801, 55.795030218], [37.489586115, 55.795123478], [37.489626604, 55.795148576], [37.489626604, 55.795148577], [37.489679747, 55.795181375], [37.489701509, 55.79519478], [37.489701528, 55.795194789], [37.489701548, 55.795194794], [37.489701568, 55.795194795], [37.489701588, 55.795194791], [37.489701607, 55.795194784], [37.489843869, 55.795122084], [37.48984387, 55.795122084], [37.48984387, 55.795122083], [37.490031364, 55.795022403], [37.490032107, 55.79502286], [37.490032125, 55.795022869], [37.490032145, 55.795022874], [37.490032166, 55.795022874], [37.490032186, 55.795022871], [37.490032205, 55.795022863], [37.490511136, 55.794775941], [37.490655927, 55.79470124], [37.490655942, 55.79470123], [37.490655956, 55.794701216], [37.490655967, 55.794701201], [37.490655975, 55.794701184], [37.49065598, 55.794701165], [37.490655981, 55.794701147], [37.490655978, 55.794701128], [37.490655972, 55.79470111], [37.490655962, 55.794701093], [37.49065595, 55.794701079], [37.49064898, 55.794694349], [37.490692367, 55.794678434], [37.490692382, 55.794678427], [37.490692396, 55.794678418], [37.490692408, 55.794678407], [37.490710637, 55.794657876], [37.490710648, 55.794657862], [37.490710656, 55.794657845], [37.490710661, 55.794657828], [37.490714714, 55.794636154], [37.490714716, 55.794636134], [37.490714714, 55.794636115], [37.490714708, 55.794636096], [37.490714699, 55.794636079], [37.490714686, 55.794636064], [37.490692419, 55.794614389], [37.490692407, 55.794614379], [37.490692394, 55.794614371], [37.490662193, 55.794599059], [37.490668106, 55.794595731], [37.490668121, 55.79459572], [37.490668134, 55.794595707], [37.490668145, 55.794595691], [37.490668152, 55.794595673], [37.490668156, 55.794595655], [37.490668156, 55.794595636], [37.490668153, 55.794595617], [37.490668146, 55.7945956], [37.490668136, 55.794595584], [37.490668124, 55.79459557], [37.490668108, 55.794595558], [37.490574984, 55.794539083], [37.490574984, 55.794539082], [37.490542593, 55.794519687], [37.490446936, 55.794461788], [37.490446918, 55.794461779], [37.490446898, 55.794461774], [37.490446878, 55.794461774], [37.490446858, 55.794461777], [37.490446839, 55.794461785], [37.49030711, 55.794533925], [37.490307094, 55.794533935], [37.49030708, 55.794533948], [37.490307069, 55.794533964], [37.490307061, 55.794533982], [37.490307057, 55.794534], [37.490307056, 55.794534019], [37.490307059, 55.794534038], [37.490307066, 55.794534056], [37.490307076, 55.794534073], [37.490307088, 55.794534087], [37.490307104, 55.794534099], [37.490401747, 55.794592278], [37.490429077, 55.794609112], [37.490485612, 55.794644099], [37.490279718, 55.794750369], [37.490237191, 55.79477232], [37.490028103, 55.794880101], [37.489996208, 55.794896351], [37.489996207, 55.794896351], [37.489904066, 55.794943961], [37.489904049, 55.794943971], [37.489904036, 55.794943984], [37.489904025, 55.794944], [37.489904017, 55.794944017], [37.489904012, 55.794944036], [37.489904012, 55.794944055], [37.489904015, 55.794944074], [37.489904021, 55.794944092], [37.489904031, 55.794944109], [37.489904044, 55.794944123], [37.489904059, 55.794944135], [37.490012137, 55.795010582], [37.489823878, 55.795109497], [37.489768973, 55.795075416], [37.489768973, 55.795075416], [37.489721904, 55.795046327], [37.489580193, 55.794958199], [37.489540211, 55.79493338], [37.489465307, 55.794886895], [37.489465289, 55.794886886], [37.489465269, 55.794886881], [37.489465248, 55.79488688], [37.489465228, 55.794886883], [37.489465209, 55.794886891], [37.489366404, 55.794937439], [37.489359549, 55.794929784], [37.48935954, 55.794929776], [37.48935027, 55.794921601], [37.48935026, 55.794921594], [37.489334754, 55.794911055], [37.489334745, 55.794911049], [37.489319626, 55.794902946], [37.489319617, 55.794902942], [37.489305908, 55.794897279], [37.489305904, 55.794897278], [37.489289515, 55.794891212], [37.489289502, 55.794891208], [37.489280281, 55.794889172], [37.489280279, 55.794889171], [37.489255406, 55.794884161], [37.489255397, 55.794884159], [37.489227764, 55.79488122], [37.489227756, 55.794881219], [37.48919946, 55.794880581], [37.48919945, 55.794880581], [37.489178652, 55.794882174], [37.489178645, 55.794882175], [37.489154165, 55.794885699], [37.489154158, 55.7948857], [37.489138268, 55.794889074], [37.489138262, 55.794889075], [37.489115665, 55.794895551], [37.489115652, 55.794895555], [37.489099283, 55.79490273], [37.489099277, 55.794902733], [37.489081687, 55.794911805], [37.489081675, 55.794911812], [37.489071095, 55.79491928], [37.489071087, 55.794919286], [37.489059835, 55.794928978], [37.489059827, 55.794928985], [37.489049387, 55.794940177], [37.489049374, 55.794940195], [37.489043817, 55.794949628], [37.488967202, 55.794902812], [37.488967183, 55.794902803], [37.488967163, 55.794902798], [37.488967143, 55.794902797], [37.488967123, 55.794902801], [37.488967104, 55.794902809], [37.488876986, 55.794949857], [37.488777249, 55.795001747], [37.488750922, 55.795015436], [37.488750922, 55.795015436], [37.488642072, 55.795072176], [37.488558029, 55.795116075], [37.488558013, 55.795116086], [37.488557999, 55.795116099], [37.488557988, 55.795116115], [37.48855798, 55.795116132], [37.488557976, 55.795116151], [37.488557975, 55.79511617], [37.488557979, 55.795116189], [37.488557985, 55.795116207], [37.488557995, 55.795116224], [37.488558008, 55.795116238], [37.488558023, 55.795116249], [37.488649838, 55.795172094], [37.48863186, 55.795168824], [37.488631843, 55.795168823], [37.488597134, 55.79516846], [37.488597112, 55.795168462], [37.488572732, 55.795173577], [37.488572717, 55.795173582], [37.488555351, 55.795180103], [37.488555342, 55.795180106], [37.488542512, 55.795186387], [37.488542509, 55.795186389], [37.488528395, 55.795194056], [37.488528379, 55.795194067], [37.488522816, 55.795198685], [37.488522814, 55.795198687], [37.488508644, 55.795211249], [37.488508631, 55.795211263], [37.488497449, 55.795225792], [37.488497438, 55.79522581], [37.488490083, 55.79524122], [37.488490074, 55.795241248], [37.48848824, 55.795253027], [37.488488239, 55.795253047], [37.488488946, 55.795267274], [37.488488949, 55.795267293], [37.488491283, 55.795276771], [37.488491289, 55.795276788], [37.48849751, 55.795290631], [37.488497525, 55.795290654], [37.488506327, 55.795301232], [37.488506334, 55.795301239], [37.488518163, 55.795312907], [37.488518176, 55.795312918], [37.488528773, 55.795320377], [37.48852878, 55.795320382], [37.488543069, 55.795328708], [37.488543076, 55.795328711], [37.488560159, 55.795336919], [37.488560168, 55.795336923], [37.488584718, 55.795345715], [37.488485047, 55.795397817], [37.488485031, 55.795397828], [37.488485018, 55.795397841], [37.488485007, 55.795397857], [37.488484999, 55.795397874], [37.488484995, 55.795397893], [37.488484994, 55.795397912], [3</t>
  </si>
  <si>
    <t>{coordinates=[37.488296093, 55.795847833], type=Point}</t>
  </si>
  <si>
    <t>- Кремлевские сады</t>
  </si>
  <si>
    <t>9975ae74-56f9-11e2-965f-005056806bb6</t>
  </si>
  <si>
    <t>{coordinates=[[[37.621419105, 55.752421598], [37.621460445, 55.752400002], [37.621505121, 55.752426903], [37.621717499, 55.752093919], [37.621708735, 55.752092581], [37.621737246, 55.752042255], [37.621748401, 55.752044489], [37.621870434, 55.751852159], [37.621841751, 55.751846798], [37.621890073, 55.751765914], [37.621905211, 55.751768594], [37.621918683, 55.751747474], [37.621937792, 55.751747006], [37.622271328, 55.751200584], [37.622361019, 55.751080344], [37.622663398, 55.750531951], [37.622589308, 55.750519899], [37.622617801, 55.750464633], [37.622687275, 55.750475054], [37.622818574, 55.750246626], [37.623190574, 55.749786388], [37.622819855, 55.749754927], [37.62275731, 55.74975179], [37.622154544, 55.749748795], [37.621998481, 55.749748949], [37.621998447, 55.749738171], [37.621223592, 55.749702108], [37.620470173, 55.749645361], [37.620468608, 55.749654344], [37.620311728, 55.74964776], [37.620314852, 55.749627548], [37.61973185, 55.749576918], [37.619082018, 55.749543864], [37.619065398, 55.749577113], [37.618886951, 55.749547644], [37.618901987, 55.749517092], [37.618053659, 55.749405632], [37.618036247, 55.749440678], [37.617730347, 55.749392468], [37.617739052, 55.749374496], [37.616994386, 55.749311881], [37.615999877, 55.749037526], [37.615275298, 55.748762014], [37.615266562, 55.748769657], [37.615139023, 55.748720825], [37.61515491, 55.748707787], [37.613685058, 55.748147336], [37.613646845, 55.748149167], [37.612962016, 55.748672983], [37.612736455, 55.748870788], [37.612627686, 55.748980465], [37.612695382, 55.748986242], [37.613114671, 55.748830075], [37.618355074, 55.749934595], [37.618886022, 55.750673463], [37.621166335, 55.752051797], [37.621284468, 55.752143295], [37.621419105, 55.752421598]]], type=Polygon}</t>
  </si>
  <si>
    <t>{coordinates=[37.620706773, 55.75035563], type=Point}</t>
  </si>
  <si>
    <t>9975ae86-56f9-11e2-965f-005056806bb6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</si>
  <si>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Кутузово, 1903-1908 гг., архитектор А.Н.Померанцев,инженеры С.Д.Карейша, Л.Д.Проскуряков - Будка центрального управления стрелками и сигналами, 1903–1908 гг.</t>
  </si>
  <si>
    <t>ЗАО, муниципальный округ Дорогомилово (ст. «Пресня», ПК 37285-ПК 43230, лит 28.70)</t>
  </si>
  <si>
    <t>{coordinates=[[[37.532946321, 55.742516545], [37.532974884, 55.742402918], [37.532847502, 55.742392623], [37.532841154, 55.742418223], [37.532818938, 55.74250625], [37.532946321, 55.742516545]]], type=Polygon}</t>
  </si>
  <si>
    <t>{coordinates=[37.53289501, 55.742462237], type=Point}</t>
  </si>
  <si>
    <t>Церковь Николы в Кузнецах, XIX в.</t>
  </si>
  <si>
    <t>9975ae9f-56f9-11e2-965f-005056806bb6</t>
  </si>
  <si>
    <t>Вишняковский переулок, дом 15, строение 7</t>
  </si>
  <si>
    <t>{coordinates=[[[37.632340522, 55.736741893], [37.632654059, 55.736789466], [37.632669208, 55.736761978], [37.632681664, 55.736763822], [37.632712457, 55.73676878], [37.632714329, 55.736766871], [37.632764837, 55.736775113], [37.632779021, 55.73674912], [37.632803551, 55.736753948], [37.632830857, 55.736757769], [37.632843973, 55.736754601], [37.63284902, 55.736748189], [37.632873302, 55.736752162], [37.632892512, 55.736753282], [37.632912722, 55.73675269], [37.632931919, 55.736749819], [37.632946059, 55.736745234], [37.632962206, 55.736736665], [37.632977327, 55.736723526], [37.632976245, 55.736702433], [37.632967396, 55.736692345], [37.632953937, 55.736684204], [37.632937155, 55.736674253], [37.632913456, 55.736668845], [37.632903455, 55.736665589], [37.632904433, 55.736657207], [37.632895192, 55.736648901], [37.632832395, 55.736637675], [37.632845376, 55.736610259], [37.632777684, 55.736600546], [37.632774225, 55.736607484], [37.632755332, 55.736604841], [37.632774628, 55.736570326], [37.632455006, 55.736515919], [37.632436912, 55.736546734], [37.632392412, 55.73653994], [37.632360241, 55.736593584], [37.63228135, 55.736582257], [37.632259277, 55.736631339], [37.63233817, 55.736643797], [37.632308023, 55.7366963], [37.632356579, 55.736706518], [37.632340522, 55.736741893]]], type=Polygon}</t>
  </si>
  <si>
    <t>{coordinates=[37.632616333, 55.736653054], type=Point}</t>
  </si>
  <si>
    <t>Административное здание, 1901 г.</t>
  </si>
  <si>
    <t>9975aec6-56f9-11e2-965f-005056806bb6</t>
  </si>
  <si>
    <t>{coordinates=[[[37.527652058, 55.81416199], [37.527716882, 55.814158555], [37.527713833, 55.814141732], [37.527912861, 55.814131137], [37.527916927, 55.814154801], [37.527976179, 55.814151656], [37.527999475, 55.814150511], [37.527979641, 55.814033306], [37.527902159, 55.814037314], [37.527904194, 55.814050145], [37.527716308, 55.814060169], [37.527713258, 55.814043346], [37.527637799, 55.814047354], [37.5276434, 55.814090419], [37.527646457, 55.814116363], [37.527652058, 55.81416199]]], type=Polygon}</t>
  </si>
  <si>
    <t>{coordinates=[37.527818215, 55.814103391], type=Point}</t>
  </si>
  <si>
    <t>Конюшня и каретный сарай, начало XIX в., 1907 г., архитектор М.Ф.Бугровский, 1925 г.</t>
  </si>
  <si>
    <t>9975aeea-56f9-11e2-965f-005056806bb6</t>
  </si>
  <si>
    <t>стр. 4</t>
  </si>
  <si>
    <t>{coordinates=[[[37.671119555, 55.765506149], [37.671256299, 55.765535237], [37.671284402, 55.76549649], [37.671222881, 55.765056407], [37.67106833, 55.765076879], [37.671119555, 55.765506149]]], type=Polygon}</t>
  </si>
  <si>
    <t>{coordinates=[37.671174219, 55.765286684], type=Point}</t>
  </si>
  <si>
    <t>Проездная башня Кутафья, 1485–1516 гг., 1672–1686 гг.</t>
  </si>
  <si>
    <t>9975aeec-56f9-11e2-965f-005056806bb6</t>
  </si>
  <si>
    <t>{coordinates=[[[37.612916228, 55.75241708], [37.612677437, 55.752451428], [37.612609897, 55.752502237], [37.612586018, 55.752505851], [37.612624441, 55.752575874], [37.612662653, 55.752572247], [37.612700257, 55.75258831], [37.612702517, 55.752589276], [37.612724821, 55.75259195], [37.61274871, 55.752591928], [37.612792486, 55.752584703], [37.612972363, 55.75255445], [37.612981119, 55.752553094], [37.612970702, 55.752530649], [37.612957887, 55.752504614], [37.61294026, 55.752466907], [37.612929753, 55.752444667], [37.612925839, 55.752436382], [37.612916228, 55.75241708]]], type=Polygon}</t>
  </si>
  <si>
    <t>{coordinates=[37.612779688, 55.752503426], type=Point}</t>
  </si>
  <si>
    <t>9fbc9e75-56f9-11e2-965f-005056806bb6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</si>
  <si>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Кутузово, 1903-1908 гг., архитектор А.Н.Померанцев,инженеры С.Д.Карейша, Л.Д.Проскуряков - Пассажирское здание, 1903–1908 гг.</t>
  </si>
  <si>
    <t>ЗАО, муниципальный округ Дорогомилово (ст. «Пресня», ПК 37285-ПК 43230, лит. 28.69)</t>
  </si>
  <si>
    <t>{coordinates=[[[37.538217081, 55.736650744], [37.538130715, 55.736713221], [37.538146897, 55.736720347], [37.538101939, 55.736752013], [37.538256681, 55.736821546], [37.538298599, 55.736791875], [37.538319336, 55.736801282], [37.538409743, 55.736737375], [37.538217081, 55.736650744]]], type=Polygon}</t>
  </si>
  <si>
    <t>{coordinates=[37.538262809, 55.736728861], type=Point}</t>
  </si>
  <si>
    <t>9fbc9f5b-56f9-11e2-965f-005056806bb6</t>
  </si>
  <si>
    <t>Большой Саввинский переулок, дом 2/4/6, строение 2</t>
  </si>
  <si>
    <t>{coordinates=[[[37.567773764, 55.735014646], [37.567342774, 55.734788988], [37.567274073, 55.734828995], [37.567336849, 55.734862014], [37.567229828, 55.734928178], [37.567535267, 55.735088876], [37.567614145, 55.735042038], [37.567646429, 55.735023787], [37.567709204, 55.735055728], [37.567773764, 55.735014646]]], type=Polygon}</t>
  </si>
  <si>
    <t>{coordinates=[37.567501597, 55.734971412], type=Point}</t>
  </si>
  <si>
    <t>Статуя Лето, XVIII в.</t>
  </si>
  <si>
    <t>9fbc9f60-56f9-11e2-965f-005056806bb6</t>
  </si>
  <si>
    <t>Четыре скульптуры Времена года усадьбы Петровско-Разумовское, XVIII в.</t>
  </si>
  <si>
    <t>САО, муниципальный округ Тимирязевский, Тимирязевская ул., д., 49 (со стороны паркового фасада главного дома (к.10))</t>
  </si>
  <si>
    <t>{coordinates=[[[37.548048069, 55.832726076], [37.548126424, 55.832749148], [37.548168757, 55.832698597], [37.54809079, 55.832676969], [37.548048069, 55.832726076]]], type=Polygon}</t>
  </si>
  <si>
    <t>{coordinates=[37.548108637, 55.832712336], type=Point}</t>
  </si>
  <si>
    <t>Церковь Распятия, 1681 г.</t>
  </si>
  <si>
    <t>9fbc9f76-56f9-11e2-965f-005056806bb6</t>
  </si>
  <si>
    <t>Садовая терраса в парке с двумя художественными керамическими вазами, XVIII в.</t>
  </si>
  <si>
    <t>9fbc9fa7-56f9-11e2-965f-005056806bb6</t>
  </si>
  <si>
    <t>САО, муниципальный округ Тимирязевский, Тимирязевская ул., д., 47 (садовая терраса)</t>
  </si>
  <si>
    <t>{coordinates=[[[[37.549160749, 55.832718154], [37.549208388, 55.832724977], [37.54928526, 55.832609747], [37.54959645, 55.832673495], [37.549622758, 55.832643258], [37.549252508, 55.832568051], [37.549231543, 55.832602347], [37.549160749, 55.832718154]]], [[[37.549307198, 55.833137287], [37.549321349, 55.833105354], [37.549012175, 55.833035324], [37.549083988, 55.832922938], [37.549035333, 55.832911554], [37.548961496, 55.833027924], [37.548944219, 55.833055151], [37.549005126, 55.833068973], [37.549307198, 55.833137287]]], [[[37.549070486, 55.832858058], [37.549088674, 55.832865901], [37.54910985, 55.832870828], [37.549132569, 55.832872502], [37.549155284, 55.83287081], [37.549176448, 55.832865866], [37.549194615, 55.832858009], [37.549205947, 55.832849686], [37.549208552, 55.832847773], [37.549217305, 55.832835855], [37.549220281, 55.832823069], [37.549217273, 55.832810284], [37.54920849, 55.832798374], [37.549194528, 55.832788148], [37.549176341, 55.832780305], [37.549155166, 55.832775378], [37.549132446, 55.832773704], [37.549109731, 55.832775396], [37.549088568, 55.83278034], [37.549070399, 55.832788197], [37.549056462, 55.832798434], [37.549047709, 55.832810351], [37.549044734, 55.832823138], [37.549047741, 55.832835922], [37.549056524, 55.832847833], [37.549070486, 55.832858058]]], [[[37.549293017, 55.832702638], [37.549282568, 55.832701124], [37.549272242, 55.832702779], [37.549264617, 55.832707073], [37.549261807, 55.832712819], [37.5492644, 55.832718958], [37.549271916, 55.832723113], [37.549282246, 55.832724694], [37.549292809, 55.832723172], [37.549300666, 55.832718746], [37.549303474, 55.832712868], [37.549300652, 55.832706862], [37.549293017, 55.832702638]]], [[[37.549142062, 55.83294523], [37.549131614, 55.832943716], [37.549121287, 55.832945371], [37.549113663, 55.832949665], [37.549110853, 55.83295541], [37.549113446, 55.832961549], [37.549120963, 55.832965705], [37.549131292, 55.832967286], [37.549141855, 55.832965764], [37.549149712, 55.832961338], [37.54915252, 55.832955459], [37.549149698, 55.832949453], [37.549142062, 55.83294523]]]], type=MultiPolygon}</t>
  </si>
  <si>
    <t>{coordinates=[37.549132508, 55.832823103], type=Point}</t>
  </si>
  <si>
    <t>9fbc9fb4-56f9-11e2-965f-005056806bb6</t>
  </si>
  <si>
    <t>Пятницкая улица, дом 71/5, строение 1; Пятницкая улица, дом 71/5, строение 4; Пятницкая улица, дом 71/5, строение 3</t>
  </si>
  <si>
    <t>{coordinates=[[[[37.627456769, 55.730492653], [37.627456778, 55.730492671], [37.62745679, 55.730492686], [37.627456805, 55.730492699], [37.627456823, 55.730492708], [37.627456842, 55.730492714], [37.627456862, 55.730492716], [37.62760241, 55.730492566], [37.627602429, 55.730492564], [37.627602447, 55.730492559], [37.627602464, 55.73049255], [37.627602479, 55.730492538], [37.627602491, 55.730492523], [37.627602501, 55.730492507], [37.627602507, 55.730492489], [37.62760251, 55.73049247], [37.627609034, 55.730324212], [37.627609033, 55.730324194], [37.627609029, 55.730324175], [37.627609021, 55.730324158], [37.62760901, 55.730324143], [37.627608997, 55.73032413], [37.627608981, 55.73032412], [37.627608964, 55.730324113], [37.627608945, 55.730324109], [37.626758629, 55.730230876], [37.62675861, 55.730230876], [37.626758591, 55.730230879], [37.626758574, 55.730230886], [37.626758558, 55.730230896], [37.626758544, 55.730230908], [37.626758533, 55.730230923], [37.626758524, 55.73023094], [37.626758519, 55.730230958], [37.626758518, 55.730230977], [37.626759975, 55.730370141], [37.626759977, 55.730370162], [37.626759984, 55.730370182], [37.626759995, 55.730370199], [37.626760009, 55.730370215], [37.626760025, 55.730370227], [37.626760044, 55.730370235], [37.626760065, 55.73037024], [37.62745761, 55.730442517], [37.627456761, 55.730492614], [37.627456763, 55.730492634], [37.627456769, 55.730492653]]], [[[37.627435804, 55.73114518], [37.627435815, 55.731145164], [37.627435823, 55.731145147], [37.627435828, 55.731145128], [37.627435829, 55.731145109], [37.627435827, 55.73114509], [37.62736202, 55.730819045], [37.627432643, 55.730814415], [37.627432662, 55.730814413], [37.627432679, 55.730814406], [37.627432695, 55.730814397], [37.627432709, 55.730814384], [37.627432721, 55.730814369], [37.627432729, 55.730814353], [37.627432735, 55.730814335], [37.627432737, 55.730814316], [37.627432735, 55.730814298], [37.627422443, 55.730758418], [37.627422438, 55.730758398], [37.627422428, 55.73075838], [37.627422415, 55.730758365], [37.627422399, 55.730758352], [37.627422381, 55.730758343], [37.627422361, 55.730758337], [37.62742234, 55.730758336], [37.627349668, 55.730761827], [37.627298303, 55.730501888], [37.627298297, 55.730501869], [37.627298288, 55.730501851], [37.627298275, 55.730501836], [37.62729826, 55.730501824], [37.627298243, 55.730501814], [37.627298224, 55.730501809], [37.627298204, 55.730501807], [37.627023294, 55.73050437], [37.627023275, 55.730504372], [37.627023256, 55.730504377], [37.627023239, 55.730504387], [37.627023224, 55.730504399], [37.627023211, 55.730504415], [37.627023202, 55.730504432], [37.627023197, 55.730504451], [37.627023195, 55.73050447], [37.627023197, 55.73050449], [37.627103269, 55.730892703], [37.627054878, 55.730896165], [37.62705486, 55.730896168], [37.627054842, 55.730896175], [37.627054826, 55.730896185], [37.627054812, 55.730896197], [37.6270548, 55.730896212], [37.627054792, 55.730896229], [37.627054787, 55.730896248], [37.627054785, 55.730896267], [37.627054787, 55.730896285], [37.627062997, 55.730935633], [37.627063003, 55.730935653], [37.627063013, 55.73093567], [37.627063026, 55.730935686], [37.627063042, 55.730935698], [37.627063061, 55.730935707], [37.62706308, 55.730935712], [37.6270631, 55.730935713], [37.627119613, 55.730932804], [37.627174917, 55.731163659], [37.627174923, 55.731163678], [37.627174934, 55.731163695], [37.627174947, 55.73116371], [37.627174963, 55.731163722], [37.627174981, 55.73116373], [37.627175001, 55.731163735], [37.627175021, 55.731163735], [37.627435737, 55.731145212], [37.627435755, 55.731145209], [37.627435773, 55.731145202], [37.62743579, 55.731145192], [37.627435804, 55.73114518]]], [[[37.626745451, 55.731588867], [37.626745463, 55.731588852], [37.626745471, 55.731588835], [37.626745476, 55.731588816], [37.626745478, 55.731588797], [37.626745475, 55.731588778], [37.626745469, 55.73158876], [37.626625748, 55.731315871], [37.626625745, 55.731315865], [37.626467177, 55.731017291], [37.626555945, 55.731005241], [37.626555965, 55.731005237], [37.626555984, 55.731005228], [37.626556, 55.731005215], [37.626556014, 55.7310052], [37.626556024, 55.731005182], [37.62655603, 55.731005162], [37.626556032, 55.731005142], [37.62655603, 55.731005121], [37.626556023, 55.731005102], [37.626531641, 55.730950499], [37.6266881, 55.730929251], [37.626688119, 55.730929247], [37.626688136, 55.730929239], [37.626688151, 55.730929229], [37.626688164, 55.730929215], [37.626688175, 55.7309292], [37.626688182, 55.730929183], [37.626688186, 55.730929164], [37.626688187, 55.730929146], [37.626688184, 55.730929127], [37.626688177, 55.73092911], [37.62665409, 55.73085614], [37.626654081, 55.730856125], [37.626654069, 55.730856111], [37.626654054, 55.730856099], [37.626654038, 55.730856091], [37.62665402, 55.730856085], [37.626654002, 55.730856083], [37.626653984, 55.730856084], [37.626408064, 55.730895108], [37.62630027, 55.730680834], [37.626300261, 55.730680818], [37.626300248, 55.730680805], [37.626300234, 55.730680794], [37.626300217, 55.730680786], [37.6263002, 55.73068078], [37.626300181, 55.730680779], [37.626300163, 55.73068078], [37.626274912, 55.730685367], [37.626025382, 55.730723268], [37.626025363, 55.730723272], [37.626025346, 55.73072328], [37.626025331, 55.730723291], [37.626025318, 55.730723305], [37.626025308, 55.73072332], [37.626025301, 55.730723338], [37.626025297, 55.730723356], [37.626025297, 55.730723375], [37.6260253, 55.730723393], [37.626025307, 55.730723411], [37.626458713, 55.731605865], [37.626458723, 55.731605882], [37.626458737, 55.731605896], [37.626458753, 55.731605908], [37.62645877, 55.731605916], [37.626458789, 55.73160592], [37.626458809, 55.731605921], [37.626745384, 55.7315889], [37.626745402, 55.731588897], [37.626745421, 55.73158889], [37.626745437, 55.73158888], [37.626745451, 55.731588867]]]], type=MultiPolygon}</t>
  </si>
  <si>
    <t>{coordinates=[37.627183939, 55.730347177], type=Point}</t>
  </si>
  <si>
    <t>Дом команды, 1903–1908 гг.</t>
  </si>
  <si>
    <t>a5e955a1-56f9-11e2-965f-005056806bb6</t>
  </si>
  <si>
    <t>лит. 7</t>
  </si>
  <si>
    <t>{coordinates=[[[37.51133503, 55.768525241], [37.511418223, 55.768432494], [37.511157687, 55.768352669], [37.511075171, 55.768443483], [37.51133503, 55.768525241]]], type=Polygon}</t>
  </si>
  <si>
    <t>{coordinates=[37.511246729, 55.768437989], type=Point}</t>
  </si>
  <si>
    <t>Дворец боярина Троекурова. Палаты, XVI-XVII вв.</t>
  </si>
  <si>
    <t>a5e955ca-56f9-11e2-965f-005056806bb6</t>
  </si>
  <si>
    <t>Георгиевский переулок, дом 4</t>
  </si>
  <si>
    <t>{coordinates=[[[37.616097186, 55.758537907], [37.615690392, 55.758327665], [37.615403408, 55.758505773], [37.615451262, 55.75852908], [37.615419468, 55.758550666], [37.615560646, 55.758622389], [37.615570979, 55.758615643], [37.61561485, 55.758638505], [37.615738075, 55.758563392], [37.615915143, 55.758652595], [37.616097186, 55.758537907]]], type=Polygon}</t>
  </si>
  <si>
    <t>{coordinates=[37.6157048, 55.758416719], type=Point}</t>
  </si>
  <si>
    <t>Памятник Н.Е.Жуковскому (бюст), 1959 г., скульптор Г.В.Нерода, архитектор И.А.Француз</t>
  </si>
  <si>
    <t>a5e955ed-56f9-11e2-965f-005056806bb6</t>
  </si>
  <si>
    <t>САО, Аэропорт, Ленинградский просп., д., 40</t>
  </si>
  <si>
    <t>{coordinates=[[[37.551710465, 55.792466083], [37.551799549, 55.792466046], [37.551799454, 55.792393614], [37.551706327, 55.792397073], [37.551710465, 55.792466083]]], type=Polygon}</t>
  </si>
  <si>
    <t>{coordinates=[37.551753949, 55.79243156], type=Point}</t>
  </si>
  <si>
    <t>Московский речной яхт-клуб, 1893 г., 2-я пол. XX в., техник архитектуры К.Г.Трейман</t>
  </si>
  <si>
    <t>a5e95607-56f9-11e2-965f-005056806bb6</t>
  </si>
  <si>
    <t>Болотная набережная, дом 1, строение 1</t>
  </si>
  <si>
    <t>{coordinates=[[[37.609318761, 55.739383672], [37.609570203, 55.739323388], [37.60946474, 55.739185024], [37.609443662, 55.739157371], [37.609443268, 55.739157144], [37.609438376, 55.739154327], [37.609432327, 55.739156099], [37.609343098, 55.739175435], [37.609339969, 55.739178177], [37.609349421, 55.739193626], [37.609223194, 55.739224912], [37.609250467, 55.739270218], [37.609255735, 55.73927897], [37.609318761, 55.739383672]]], type=Polygon}</t>
  </si>
  <si>
    <t>{coordinates=[37.60937462, 55.739247565], type=Point}</t>
  </si>
  <si>
    <t>Дом команды</t>
  </si>
  <si>
    <t>a5e95694-56f9-11e2-965f-005056806bb6</t>
  </si>
  <si>
    <t>СЗАО, муниципальный округ Хорошево-Мневники, Силикатный 1-й пр., д., 10 (лит. 7)</t>
  </si>
  <si>
    <t>{coordinates=[[[37.51159063, 55.768269447], [37.511666443, 55.76818654], [37.511403216, 55.768106176], [37.511363082, 55.768148885], [37.511327402, 55.768191595], [37.51159063, 55.768269447]]], type=Polygon}</t>
  </si>
  <si>
    <t>{coordinates=[37.511496823, 55.768189068], type=Point}</t>
  </si>
  <si>
    <t>Пилоны ворот с конными скульптурными группами, 1898–1899 гг., архитекторы И.Т.Барютин, С.Ф.Кулагин, скульпторы С.М.Волнухин, К.А.Клодт (?)</t>
  </si>
  <si>
    <t>a5e956b1-56f9-11e2-965f-005056806bb6</t>
  </si>
  <si>
    <t>САО, муниципальный округ Беговой, Ленинградский просп., д., 27 (пилоны ворот)</t>
  </si>
  <si>
    <t>{coordinates=[[[[37.565962955, 55.78443083], [37.565965662, 55.784460016], [37.565978965, 55.784465996], [37.565992259, 55.784465989], [37.566002888, 55.784462242], [37.566006865, 55.784456252], [37.566004164, 55.784430809], [37.565962955, 55.78443083]]], [[[37.566158266, 55.784371604], [37.566160974, 55.78440079], [37.566174275, 55.784406769], [37.56618757, 55.784406762], [37.566198198, 55.784403016], [37.566202176, 55.784397025], [37.566199475, 55.784371583], [37.566158266, 55.784371604]]]], type=MultiPolygon}</t>
  </si>
  <si>
    <t>{coordinates=[37.565984825, 55.784443541], type=Point}</t>
  </si>
  <si>
    <t>Круговое депо, 1851 гг., архитекторы К.А.Тон, Р.А.Желязевич, 1860–е гг.</t>
  </si>
  <si>
    <t>a5e956c7-56f9-11e2-965f-005056806bb6</t>
  </si>
  <si>
    <t>Комсомольская площадь, дом 3/30, строение 1</t>
  </si>
  <si>
    <t>{coordinates=[[[37.652791391, 55.781215991], [37.652829704, 55.781232111], [37.65278208, 55.781280671], [37.652888171, 55.781307485], [37.653047652, 55.781334233], [37.653089082, 55.781331936], [37.653168757, 55.781328694], [37.65321975, 55.781326834], [37.653292994, 55.78130878], [37.653338379, 55.781299293], [37.653429943, 55.781279419], [37.653528645, 55.781250555], [37.653601824, 55.781216334], [37.653641407, 55.781196422], [37.653544146, 55.781139162], [37.653556861, 55.781130165], [37.653580678, 55.781107232], [37.653593379, 55.781094642], [37.653610845, 55.781078004], [37.653642537, 55.781031259], [37.653667784, 55.780966559], [37.653668511, 55.780948595], [37.653670683, 55.780892905], [37.653657763, 55.78084936], [37.653648137, 55.780833205], [37.653730948, 55.780816935], [37.653705237, 55.780763076], [37.653606502, 55.780782959], [37.653558542, 55.780745295], [37.653501041, 55.780713032], [37.65345313, 55.780687943], [37.653389289, 55.78066467], [37.653312713, 55.780645005], [37.653177971, 55.780627209], [37.653066425, 55.78063094], [37.652967664, 55.780644085], [37.652875304, 55.78066396], [37.652831535, 55.780679283], [37.652798909, 55.780690999], [37.652700356, 55.780757586], [37.652655905, 55.78080255], [37.652621046, 55.780854687], [37.652599048, 55.78093555], [37.652599334, 55.7810092], [37.652542008, 55.781021845], [37.652577282, 55.781076141], [37.652618873, 55.781115609], [37.652698764, 55.781167604], [37.652791391, 55.781215991]]], type=Polygon}</t>
  </si>
  <si>
    <t>{coordinates=[37.653129358, 55.780987879], type=Point}</t>
  </si>
  <si>
    <t>Ограда с воротами по периметру ансамбля</t>
  </si>
  <si>
    <t>abed83e1-56f9-11e2-965f-005056806bb6</t>
  </si>
  <si>
    <t>Жилые дома «на Октябрьском поле», кон. 1940-х гг., архитекторы Д.Н. Чечулин, М.Г. Куповский - Ограда с воротами по периметру ансамбля</t>
  </si>
  <si>
    <t>СЗАО, Щукино, Мерецкова Маршала ул., д., 6, 8, 12, 10, СЗАО, Щукино, Конева Маршала ул., д., 9, стр., (стр.1), СЗАО, Щукино, Соколовского Маршала ул., д., 6, стр., , СЗАО, Щукино, Бирюзова Маршала ул., д., 21, 23, 25, 27, 29, стр., (По периметру «ансамбля»)</t>
  </si>
  <si>
    <t>{coordinates=[[[[37.487541177, 55.795133095], [37.487816767, 55.794986271], [37.487788878, 55.794969986], [37.487518641, 55.795118859], [37.487541177, 55.795133095]]], [[[37.488585934, 55.795779778], [37.488862137, 55.79563887], [37.488840788, 55.795624488], [37.488561125, 55.795766795], [37.488585934, 55.795779778]]], [[[37.488800547, 55.794469962], [37.488956177, 55.794387452], [37.488931673, 55.794371693], [37.48877353, 55.794454647], [37.488800547, 55.794469962]]], [[[37.488230798, 55.794766068], [37.488380612, 55.794686287], [37.488356832, 55.794671667], [37.488203782, 55.794750754], [37.488230798, 55.794766068]]], [[[37.489842771, 55.795130277], [37.490030311, 55.795030569], [37.490011281, 55.795018871], [37.489822822, 55.795117893], [37.489842771, 55.795130277]]], [[[37.487705362, 55.795897775], [37.487637895, 55.795852456], [37.487632083, 55.795855358], [37.487629443, 55.795856676], [37.487628837, 55.795856983], [37.487625779, 55.795858535], [37.487623307, 55.795859789], [37.487609192, 55.795866946], [37.487678365, 55.795911038], [37.487705362, 55.795897775]]], [[[37.489905761, 55.794280481], [37.489847738, 55.794244679], [37.489819761, 55.794258483], [37.489880024, 55.794294447], [37.489905761, 55.794280481]]], [[[37.490320856, 55.794531419], [37.490263988, 55.794495527], [37.490236009, 55.794509333], [37.490296963, 55.79454571], [37.490320856, 55.794531419]]], [[[37.487281178, 55.795638581], [37.487232224, 55.795608688], [37.487204243, 55.795622492], [37.487255645, 55.795651844], [37.487281178, 55.795638581]]]], type=MultiPolygon}</t>
  </si>
  <si>
    <t>{coordinates=[37.488865192, 55.79442105], type=Point}</t>
  </si>
  <si>
    <t>Арсенал, 1702–1736 гг., строители Д.И.Иванов, К.Конрад</t>
  </si>
  <si>
    <t>abed83e2-56f9-11e2-965f-005056806bb6</t>
  </si>
  <si>
    <t>{coordinates=[[[37.614952359, 55.752416103], [37.614854168, 55.752468077], [37.614877605, 55.75250315], [37.615617592, 55.753610508], [37.615682377, 55.753706553], [37.616544632, 55.754995077], [37.616564617, 55.755001577], [37.61658259, 55.755007422], [37.616605213, 55.75501478], [37.617609231, 55.754448917], [37.617575803, 55.754428249], [37.617585343, 55.754422851], [37.617472764, 55.754253607], [37.617003804, 55.753548578], [37.617049166, 55.753539104], [37.617061101, 55.753535949], [37.61703231, 55.753494211], [37.617003517, 55.753452024], [37.616968322, 55.753399514], [37.616956386, 55.75340222], [37.616920575, 55.753410337], [37.616623014, 55.75296108], [37.616603913, 55.752964691], [37.616310346, 55.752517675], [37.615745647, 55.75247599], [37.61564768, 55.752468448], [37.615564847, 55.752462238], [37.615451798, 55.75245346], [37.614952359, 55.752416103]], [[37.615481807, 55.752656771], [37.615561458, 55.752663882], [37.61555832, 55.752680052], [37.615676998, 55.752689821], [37.615762046, 55.752696271], [37.616026656, 55.752717337], [37.616064931, 55.752735265], [37.616410011, 55.753261315], [37.616542165, 55.753463757], [37.616786471, 55.753837996], [37.61680647, 55.753868515], [37.616822476, 55.753895446], [37.617078461, 55.754285013], [37.617107108, 55.7542778], [37.617125736, 55.754304855], [37.617094468, 55.754311943], [37.617113649, 55.754335277], [37.617139111, 55.754328068], [37.617161494, 55.754356788], [37.617129662, 55.754364004], [37.617148849, 55.754389135], [37.617148865, 55.754394524], [37.617120256, 55.754414311], [37.617017707, 55.754474586], [37.616958086, 55.754509671], [37.616872231, 55.75456005], [37.616757755, 55.754626623], [37.61674503, 55.754632024], [37.616725122, 55.754632043], [37.616705989, 55.754624876], [37.616649193, 55.754538704], [37.616617361, 55.75454592], [37.616601359, 55.754520786], [37.616614095, 55.754518977], [37.616598094, 55.754493844], [37.616617195, 55.754490233], [37.61660439, 55.754468689], [37.616578923, 55.754474102], [37.616559731, 55.754447174], [37.616588383, 55.754441758], [37.616377226, 55.754129392], [37.616351759, 55.754134805], [37.616329366, 55.754102491], [37.616361198, 55.754095276], [37.616259236, 55.753944388], [37.616134047, 55.753759122], [37.616210446, 55.753742883], [37.616095272, 55.753572337], [37.615964884, 55.753373064], [37.615885003, 55.753390099], [37.615408626, 55.752683784], [37.615414938, 55.752664019], [37.615478658, 55.752669348], [37.615481807, 55.752656771]]], type=Polygon}</t>
  </si>
  <si>
    <t>{coordinates=[37.615946356, 55.753724718], type=Point}</t>
  </si>
  <si>
    <t>Круглая угловая башня Водовзводная, 1488 г., надстройка XVII в., перестройка XIX в.</t>
  </si>
  <si>
    <t>abed83fe-56f9-11e2-965f-005056806bb6</t>
  </si>
  <si>
    <t>ЦАО, Тверской, Кремль (угол Кремлевской наб. и Александровского сада)</t>
  </si>
  <si>
    <t>{coordinates=[[[37.613742333, 55.74812932], [37.6137614, 55.748114931], [37.613770893, 55.748093366], [37.613770851, 55.748078995], [37.613767645, 55.748071813], [37.613761245, 55.748061041], [37.613748474, 55.748050274], [37.613729334, 55.748039514], [37.613710204, 55.748032346], [37.613691085, 55.748028771], [37.61367834, 55.748026986], [37.613646492, 55.748027015], [37.613633758, 55.748028824], [37.613614659, 55.748032434], [37.613595571, 55.748039637], [37.613576493, 55.748050432], [37.613576499, 55.748052229], [37.613563785, 55.748061222], [37.613557447, 55.748072006], [37.613554283, 55.748079194], [37.613554308, 55.748088176], [37.613554334, 55.748097158], [37.613557536, 55.748103143], [37.613563941, 55.748115113], [37.613579901, 55.748127673], [37.613599036, 55.748136637], [37.613614981, 55.748143808], [37.6136341, 55.748147383], [37.613646845, 55.748149167], [37.613685058, 55.748147336], [37.613710526, 55.74814372], [37.61372643, 55.74813652], [37.613729614, 55.748136517], [37.613742333, 55.74812932]]], type=Polygon}</t>
  </si>
  <si>
    <t>{coordinates=[37.61366258, 55.748083685], type=Point}</t>
  </si>
  <si>
    <t>Дом Шаховской. Интерьеры с живописью плафонов начало XIX в., арх. О.И.Бове.</t>
  </si>
  <si>
    <t>abed842a-56f9-11e2-965f-005056806bb6</t>
  </si>
  <si>
    <t>Госпитальная площадь, дом 2, строение 1</t>
  </si>
  <si>
    <t>{coordinates=[[[37.700241005, 55.766529891], [37.700330002, 55.766486634], [37.70087982, 55.766209551], [37.700675238, 55.766080995], [37.700130997, 55.766358069], [37.700042, 55.766401326], [37.700241005, 55.766529891]]], type=Polygon}</t>
  </si>
  <si>
    <t>{coordinates=[37.700504663, 55.76628381], type=Point}</t>
  </si>
  <si>
    <t>Усадьба Покровское-Глебово-Стрешнево</t>
  </si>
  <si>
    <t>abed842f-56f9-11e2-965f-005056806bb6</t>
  </si>
  <si>
    <t>СЗАО, Покровское-Стрешнево, Волоколамское шоссе, д., 52</t>
  </si>
  <si>
    <t>{coordinates=[[[37.473665904, 55.81365151], [37.473449481, 55.813716516], [37.473218115, 55.81378601], [37.472541385, 55.813952395], [37.471401503, 55.814467138], [37.470920186, 55.814699157], [37.469193395, 55.815678553], [37.469146773, 55.815709346], [37.469119304, 55.815735], [37.469104189, 55.815759243], [37.469075789, 55.815807424], [37.468996671, 55.815940866], [37.46905305, 55.816367492], [37.469090343, 55.816518292], [37.469186306, 55.816928737], [37.469190277, 55.817029117], [37.469165909, 55.817098686], [37.468922608, 55.817410035], [37.468784637, 55.817579949], [37.468239117, 55.818219733], [37.467920718, 55.818596072], [37.46752531, 55.819024822], [37.467493182, 55.819066038], [37.46720481, 55.81943428], [37.46704189, 55.819675482], [37.466879103, 55.819918033], [37.466794928, 55.819996644], [37.466375105, 55.820581594], [37.466348852, 55.820591574], [37.466322429, 55.820615772], [37.466225028, 55.82074465], [37.466216871, 55.820803954], [37.466158022, 55.820906616], [37.465478506, 55.821743667], [37.46520871, 55.822088063], [37.465015962, 55.822369753], [37.464697497, 55.822746091], [37.464689245, 55.822905792], [37.464401878, 55.823644147], [37.464323644, 55.823844439], [37.464262716, 55.823992708], [37.464163287, 55.824142124], [37.463994983, 55.824269812], [37.463749691, 55.824382683], [37.463496337, 55.824448756], [37.463135594, 55.824507674], [37.462847809, 55.824554632], [37.462460637, 55.824552967], [37.461872449, 55.824913908], [37.461758212, 55.825140482], [37.461564518, 55.825369562], [37.461556887, 55.825485117], [37.461598259, 55.825609281], [37.461933071, 55.825804891], [37.462985741, 55.826173993], [37.46312465, 55.826218186], [37.463291557, 55.826271001], [37.463430964, 55.826314696], [37.463626134, 55.826375868], [37.463848198, 55.826446766], [37.464014673, 55.826500015], [37.464238251, 55.82656939], [37.464404407, 55.826622949], [37.464623326, 55.826696871], [37.464814364, 55.826762047], [37.464978113, 55.82681791], [37.465166309, 55.826885655], [37.465381368, 55.826963099], [37.465565331, 55.826990762], [37.465700271, 55.826972578], [37.465797431, 55.826957421], [37.466962341, 55.827203462], [37.467756838, 55.827213024], [37.4682213, 55.827266558], [37.468616886, 55.827298198], [37.469237003, 55.827259904], [37.46996415, 55.827347848], [37.470440225, 55.827539598], [37.470992691, 55.827685366], [37.471317928, 55.827900709], [37.471607775, 55.828121994], [37.471820337, 55.828277985], [37.47204576, 55.828473868], [37.472097279, 55.828528278], [37.473624385, 55.82898919], [37.474336548, 55.828671697], [37.474914523, 55.828597725], [37.475492484, 55.828540215], [37.475697329, 55.82852379], [37.477945992, 55.826597332], [37.478048933, 55.826557929], [37.478077834, 55.826550306], [37.478217628, 55.826526103], [37.478679996, 55.826551432], [37.479238519, 55.826695033], [37.479699919, 55.826797616], [37.479991322, 55.826879667], [37.480450291, 55.826959361], [37.480915404, 55.826347163], [37.482257046, 55.826180928], [37.48387326, 55.826163327], [37.485045801, 55.826169427], [37.485626794, 55.826157611], [37.48569613, 55.825317013], [37.485852579, 55.825265645], [37.486018776, 55.82517555], [37.486223465, 55.825107142], [37.4863329, 55.82507293], [37.486863857, 55.824932687], [37.487342109, 55.824839205], [37.487904104, 55.824788914], [37.488196251, 55.824726095], [37.488624823, 55.824727277], [37.488995652, 55.82469793], [37.489463755, 55.824636383], [37.490197312, 55.824554315], [37.490918706, 55.8244791], [37.491536751, 55.824417539], [37.491958237, 55.824374223], [37.491163259, 55.824142322], [37.490479916, 55.823788019], [37.48970669, 55.82333249], [37.489329087, 55.8230693], [37.488825606, 55.822775732], [37.488448021, 55.822492296], [37.488124366, 55.822289836], [37.487854663, 55.822107623], [37.487674874, 55.821945662], [37.487513075, 55.821773581], [37.487297389, 55.821419309], [37.486866038, 55.820680401], [37.48630891, 55.819698562], [37.485897594, 55.819089079], [37.485601444, 55.818913059], [37.485387613, 55.818653686], [37.485173783, 55.818394314], [37.485039808, 55.818180251], [37.484780921, 55.817872656], [37.484586793, 55.817685131], [37.48436749, 55.817429601], [37.484057636, 55.817187737], [37.48370521, 55.816944725], [37.483236519, 55.816766119], [37.482445317, 55.816431242], [37.481480678, 55.81606905], [37.480667274, 55.815844635], [37.47998668, 55.815652947], [37.479347593, 55.815470606], [37.478426392, 55.81508729], [37.476207841, 55.814291395], [37.476128852, 55.814262855], [37.473927024, 55.813667809], [37.473785146, 55.813653507], [37.473665904, 55.81365151]]], type=Polygon}</t>
  </si>
  <si>
    <t>{coordinates=[37.476548831, 55.821162962], type=Point}</t>
  </si>
  <si>
    <t>Крепостные стены и башни, 1485–1516 гг., 1672–1686 гг.</t>
  </si>
  <si>
    <t>abed8432-56f9-11e2-965f-005056806bb6</t>
  </si>
  <si>
    <t>{coordinates=[[[[37.615682377, 55.753706553], [37.61559802, 55.753724595], [37.616474638, 55.755023884], [37.616496925, 55.755020271], [37.61653515, 55.755020235], [37.61656702, 55.755025594], [37.61659253, 55.755034552], [37.616621251, 55.755052488], [37.617639627, 55.754467708], [37.617609231, 55.754448917], [37.616605213, 55.75501478], [37.616544632, 55.754995077], [37.615682377, 55.753706553]]], [[[37.622154407, 55.749704336], [37.622154545, 55.749748796], [37.622757312, 55.749751791], [37.622840136, 55.749756649], [37.623190576, 55.749786389], [37.62310253, 55.749894258], [37.622850306, 55.750208872], [37.622818575, 55.750246627], [37.62268711, 55.750475343], [37.62270384, 55.750478021], [37.622675349, 55.750533737], [37.622663399, 55.750531952], [37.62236102, 55.751080345], [37.622404761, 55.751090426], [37.622745352, 55.750485455], [37.622872759, 55.750259147], [37.623257432, 55.749777341], [37.623219178, 55.749766601], [37.623200029, 55.749754046], [37.623193631, 55.74974507], [37.622620214, 55.749705671], [37.622154407, 55.749704336]]], [[[37.614751375, 55.752282149], [37.614671764, 55.7522952], [37.615115716, 55.753000216], [37.615540986, 55.753626887], [37.615617592, 55.753610508], [37.614854168, 55.752468077], [37.614751375, 55.752282149]]], [[[37.612849555, 55.749437886], [37.612769172, 55.749450983], [37.612993837, 55.749771876], [37.613536721, 55.750546507], [37.613617801, 55.750528487], [37.613066199, 55.749738577], [37.612849555, 55.749437886]]], [[[37.61366586, 55.750596686], [37.613606179, 55.750610213], [37.614509123, 55.751972815], [37.614637805, 55.752137062], [37.61470307, 55.752126672], [37.614601576, 55.752001471], [37.614515227, 55.751881195], [37.614361697, 55.751659936], [37.614208164, 55.75143733], [37.614048982, 55.751187783], [37.613937014, 55.75101858], [37.61366586, 55.750596686]]], [[[37.615315013, 55.748728745], [37.6152753, 55.748762015], [37.615999879, 55.749037527], [37.616994388, 55.749311882], [37.617739054, 55.749374497], [37.617760424, 55.749331813], [37.616994297, 55.749281344], [37.61596151, 55.748986816], [37.615315013, 55.748728745]]], [[[37.621294485, 55.752524877], [37.619609743, 55.753411358], [37.619652823, 55.753437364], [37.621331104, 55.752546981], [37.621294485, 55.752524877]]], [[[37.619488872, 55.753467162], [37.617753961, 55.754354429], [37.617779487, 55.754368776], [37.617796614, 55.754371729], [37.619530357, 55.753492271], [37.619488872, 55.753467162]]], [[[37.613579903, 55.748127673], [37.612670311, 55.748850192], [37.612736457, 55.748870789], [37.612962017, 55.748672984], [37.613646847, 55.748149168], [37.613634102, 55.748147384], [37.613614983, 55.748143808], [37.613599038, 55.748136638], [37.613579903, 55.748127673]]], [[[37.613742335, 55.748129321], [37.613729616, 55.748136518], [37.613726431, 55.748136521], [37.613710528, 55.748143721], [37.613685059, 55.748147337], [37.615154911, 55.748707787], [37.615187475, 55.748679914], [37.613742335, 55.748129321]]], [[[37.620474842, 55.74960943], [37.620470175, 55.749645362], [37.621223593, 55.749702109], [37.621998449, 55.749738172], [37.621998337, 55.749702245], [37.621405866, 55.749680373], [37.620474842, 55.74960943]]], [[[37.619103388, 55.749500732], [37.61908202, 55.749543865], [37.619731851, 55.749576919], [37.620314853, 55.749627549], [37.620320307, 55.749588473], [37.61976039, 55.749535575], [37.619103388, 55.749500732]]], [[[37.618072654, 55.749366993], [37.618053661, 55.749405633], [37.618901989, 55.749517093], [37.618922565, 55.749475308], [37.618072654, 55.749366993]]], [[[37.622271329, 55.751200585], [37.621937794, 55.751747006], [37.621918684, 55.751747474], [37.621905213, 55.751768595], [37.62198409, 55.751783337], [37.621998338, 55.751755929], [37.621985592, 55.751754145], [37.622325514, 55.751212657], [37.622271329, 55.751200585]]], [[[37.6217175, 55.75209392], [37.621505123, 55.752426904], [37.621548203, 55.752452909], [37.621597343, 55.752378312], [37.621776459, 55.75210464], [37.6217175, 55.75209392]]], [[[37.621870435, 55.75185216], [37.621748402, 55.75204449], [37.621806563, 55.752054762], [37.621927005, 55.751862882], [37.621870435, 55.75185216]]]], type=MultiPolygon}</t>
  </si>
  <si>
    <t>{coordinates=[37.619715005, 55.749560392], type=Point}</t>
  </si>
  <si>
    <t>abed8463-56f9-11e2-965f-005056806bb6</t>
  </si>
  <si>
    <t>САО, муниципальный округ Тимирязевский, Тимирязева ул., д., 49 (со стороны паркового фасада главного дома (к.10))</t>
  </si>
  <si>
    <t>{coordinates=[[[[37.548143776, 55.832586519], [37.548143779, 55.832586539], [37.548143787, 55.832586557], [37.548143798, 55.832586574], [37.548143812, 55.832586588], [37.548143828, 55.832586599], [37.548143847, 55.832586607], [37.548222202, 55.832609678], [37.548222221, 55.832609682], [37.54822224, 55.832609682], [37.548222259, 55.832609678], [37.548222277, 55.832609671], [37.548222293, 55.83260966], [37.548222307, 55.832609647], [37.54826464, 55.832559096], [37.548264651, 55.832559079], [37.548264658, 55.832559061], [37.548264662, 55.832559041], [37.548264662, 55.832559021], [37.548264658, 55.832559002], [37.548264651, 55.832558984], [37.548264639, 55.832558967], [37.548264625, 55.832558953], [37.548264608, 55.832558943], [37.54826459, 55.832558935], [37.548186624, 55.832537307], [37.548186606, 55.832537304], [37.548186587, 55.832537304], [37.548186569, 55.832537308], [37.548186551, 55.832537315], [37.548186536, 55.832537325], [37.548186522, 55.832537338], [37.5481438, 55.832586445], [37.548143788, 55.832586462], [37.54814378, 55.83258648], [37.548143776, 55.832586499], [37.548143776, 55.832586519]]], [[[37.548559101, 55.832646147], [37.548559105, 55.832646167], [37.548559113, 55.832646185], [37.548559124, 55.832646202], [37.548559138, 55.832646216], [37.548559154, 55.832646227], [37.548559173, 55.832646235], [37.548637528, 55.832669306], [37.548637547, 55.83266931], [37.548637566, 55.832669309], [37.548637585, 55.832669306], [37.548637603, 55.832669298], [37.548637619, 55.832669288], [37.548637633, 55.832669274], [37.548679965, 55.832618723], [37.548679976, 55.832618707], [37.548679984, 55.832618688], [37.548679988, 55.832618669], [37.548679988, 55.832618649], [37.548679984, 55.832618629], [37.548679976, 55.832618611], [37.548679965, 55.832618594], [37.54867995, 55.83261858], [37.548679933, 55.83261857], [37.548679915, 55.832618562], [37.548601949, 55.832596935], [37.54860193, 55.832596932], [37.548601911, 55.832596932], [37.548601893, 55.832596936], [37.548601876, 55.832596943], [37.54860186, 55.832596953], [37.548601846, 55.832596966], [37.548559126, 55.832646073], [37.548559114, 55.83264609], [37.548559106, 55.832646108], [37.548559102, 55.832646127], [37.548559101, 55.832646147]]], [[[37.548047969, 55.832726085], [37.548047973, 55.832726104], [37.54804798, 55.832726123], [37.548047991, 55.832726139], [37.548048005, 55.832726154], [37.548048022, 55.832726165], [37.548048041, 55.832726172], [37.548126396, 55.832749244], [37.548126415, 55.832749247], [37.548126434, 55.832749247], [37.548126453, 55.832749243], [37.548126471, 55.832749236], [37.548126487, 55.832749225], [37.548126501, 55.832749212], [37.548168833, 55.832698661], [37.548168844, 55.832698644], [37.548168852, 55.832698626], [37.548168856, 55.832698607], [37.548168856, 55.832698587], [37.548168852, 55.832698567], [37.548168844, 55.832698549], [37.548168833, 55.832698532], [37.548168819, 55.832698518], [37.548168802, 55.832698508], [37.548168783, 55.8326985], [37.548090817, 55.832676873], [37.548090799, 55.832676869], [37.54809078, 55.83267687], [37.548090762, 55.832676873], [37.548090744, 55.83267688], [37.548090729, 55.83267689], [37.548090715, 55.832676903], [37.548047993, 55.832726011], [37.548047982, 55.832726027], [37.548047974, 55.832726045], [37.54804797, 55.832726065], [37.548047969, 55.832726085]]], [[[37.548438304, 55.832801035], [37.548438307, 55.832801054], [37.548438315, 55.832801073], [37.548438326, 55.832801089], [37.54843834, 55.832801104], [37.548438357, 55.832801115], [37.548438375, 55.832801122], [37.548516731, 55.832824193], [37.54851675, 55.832824197], [37.548516769, 55.832824197], [37.548516788, 55.832824193], [37.548516806, 55.832824186], [37.548516822, 55.832824175], [37.548516836, 55.832824162], [37.548559168, 55.832773611], [37.548559179, 55.832773594], [37.548559187, 55.832773576], [37.548559191, 55.832773556], [37.548559191, 55.832773536], [37.548559187, 55.832773517], [37.548559179, 55.832773498], [37.548559168, 55.832773482], [37.548559153, 55.832773468], [37.548559136, 55.832773457], [37.548559118, 55.83277345], [37.548481151, 55.832751823], [37.548481133, 55.832751819], [37.548481114, 55.832751819], [37.548481096, 55.832751823], [37.548481078, 55.83275183], [37.548481063, 55.83275184], [37.548481049, 55.832751853], [37.548438328, 55.832800961], [37.548438316, 55.832800977], [37.548438308, 55.832800995], [37.548438304, 55.832801015], [37.548438304, 55.832801035]]]], type=MultiPolygon}</t>
  </si>
  <si>
    <t>{coordinates=[37.548204443, 55.83257277], type=Point}</t>
  </si>
  <si>
    <t>- Деревянный кассовый павильон, 1907 г., арх. С.А.Бржозовский</t>
  </si>
  <si>
    <t>abed8464-56f9-11e2-965f-005056806bb6</t>
  </si>
  <si>
    <t>Ансамбль железнодорожной станции Покровское–Стрешнево, 1907 г. - - Деревянный кассовый павильон, 1907 г., арх. С.А.Бржозовский</t>
  </si>
  <si>
    <t>СЗАО, муниципальный округ Щукино, Волоколамское шоссе (ст. «Покровское-Стрешнево )</t>
  </si>
  <si>
    <t>{coordinates=[[[37.476468923, 55.813746843], [37.476087476, 55.813625095], [37.476024978, 55.813684971], [37.476403049, 55.813807663], [37.476468923, 55.813746843]]], type=Polygon}</t>
  </si>
  <si>
    <t>{coordinates=[37.476246151, 55.813715907], type=Point}</t>
  </si>
  <si>
    <t>Памятник М.И.Кутузову (бюст), 1959 г., скульптор Н.В.Томский</t>
  </si>
  <si>
    <t>abed848f-56f9-11e2-965f-005056806bb6</t>
  </si>
  <si>
    <t>ЗАО, муниципальный округ Дорогомилово, Кутузовский просп., д., 38, стр., 2</t>
  </si>
  <si>
    <t>{coordinates=[[[37.523254046, 55.739517181], [37.523254061, 55.73954437], [37.523255593, 55.7395472], [37.523258869, 55.739550028], [37.523263671, 55.739552365], [37.523268036, 55.73955384], [37.5232796, 55.739553838], [37.523283527, 55.739552607], [37.523287673, 55.739550269], [37.523291599, 55.739546947], [37.523292252, 55.73954424], [37.523292236, 55.739517174], [37.523254046, 55.739517181]]], type=Polygon}</t>
  </si>
  <si>
    <t>{coordinates=[37.523273149, 55.739530711], type=Point}</t>
  </si>
  <si>
    <t>Трансформаторная подстанция во дворе, кон. 1940–х гг.</t>
  </si>
  <si>
    <t>abed84e9-56f9-11e2-965f-005056806bb6</t>
  </si>
  <si>
    <t>Жилые дома «на Октябрьском поле», кон. 1940-х гг., архитекторы Д.Н. Чечулин, М.Г. Куповский - Трансформаторная подстанция во дворе, кон. 1940–х гг.</t>
  </si>
  <si>
    <t>СЗАО, Щукино, Мерецкова Маршала ул., д., 6, 8, 10, 12, СЗАО, Щукино, Конева Маршала ул., д., 9, стр., (стр.1), СЗАО, Щукино, Соколовского Маршала ул., д., 6, стр., , СЗАО, Щукино, Бирюзова Маршала ул., д., 21, 23, 25, 27, 29, стр., (Во дворе)</t>
  </si>
  <si>
    <t>{coordinates=[[[37.488208733, 55.795231078], [37.488285688, 55.79519116], [37.488222424, 55.795152376], [37.488145469, 55.795192286], [37.488208733, 55.795231078]]], type=Polygon}</t>
  </si>
  <si>
    <t>{coordinates=[37.488215579, 55.795191723], type=Point}</t>
  </si>
  <si>
    <t>abed84ea-56f9-11e2-965f-005056806bb6</t>
  </si>
  <si>
    <t>{coordinates=[[[[37.596485216, 55.719051746], [37.596485202, 55.719051761], [37.596485191, 55.719051778], [37.596485185, 55.719051797], [37.596485182, 55.719051818], [37.596485183, 55.719051838], [37.596485189, 55.719051857], [37.596485198, 55.719051876], [37.596485211, 55.719051891], [37.596485227, 55.719051904], [37.596526575, 55.719079354], [37.596526593, 55.719079363], [37.596526613, 55.719079369], [37.596526633, 55.71907937], [37.596526653, 55.719079368], [37.596526672, 55.719079361], [37.596531596, 55.719077127], [37.596531613, 55.719077117], [37.596531627, 55.719077104], [37.596531639, 55.719077089], [37.596531648, 55.719077071], [37.596531653, 55.719077053], [37.596531655, 55.719077033], [37.596531652, 55.719077014], [37.596531647, 55.719076996], [37.596531637, 55.719076979], [37.596531625, 55.719076964], [37.59653161, 55.719076952], [37.596490558, 55.719050037], [37.596490542, 55.719050029], [37.596490525, 55.719050024], [37.596490508, 55.719050021], [37.59649049, 55.719050022], [37.596490472, 55.719050026], [37.596485251, 55.719051726], [37.596485232, 55.719051734], [37.596485216, 55.719051746]]], [[[37.59663083, 55.719142144], [37.596630842, 55.719142129], [37.596630851, 55.719142111], [37.596630856, 55.719142093], [37.596630858, 55.719142073], [37.596630855, 55.719142054], [37.596630849, 55.719142036], [37.59663084, 55.719142019], [37.596630828, 55.719142004], [37.596630812, 55.719141992], [37.596590056, 55.71911527], [37.596590038, 55.719115261], [37.596590018, 55.719115255], [37.596589998, 55.719115254], [37.596589978, 55.719115257], [37.596589959, 55.719115263], [37.596584644, 55.719117718], [37.596584627, 55.719117728], [37.596584613, 55.719117741], [37.596584601, 55.719117756], [37.596584592, 55.719117773], [37.596584587, 55.719117792], [37.596584586, 55.719117811], [37.596584588, 55.71911783], [37.596584594, 55.719117849], [37.596584603, 55.719117866], [37.596584616, 55.71911788], [37.596584631, 55.719117893], [37.59662505, 55.719144725], [37.596625068, 55.719144734], [37.596625087, 55.71914474], [37.596625108, 55.719144741], [37.596625128, 55.719144739], [37.596625147, 55.719144732], [37.596630799, 55.719142166], [37.596630816, 55.719142157], [37.59663083, 55.719142144]]]], type=MultiPolygon}</t>
  </si>
  <si>
    <t>{coordinates=[37.596607608, 55.719129943], type=Point}</t>
  </si>
  <si>
    <t>abed8515-56f9-11e2-965f-005056806bb6</t>
  </si>
  <si>
    <t>Правобережная улица, дом 6; Правобережная улица, дом 6А, строение 1</t>
  </si>
  <si>
    <t>{coordinates=[[[[37.45517862, 55.880404043], [37.455178628, 55.880404062], [37.45517864, 55.880404079], [37.455178655, 55.880404093], [37.455178672, 55.880404103], [37.455178691, 55.88040411], [37.455178712, 55.880404113], [37.455280172, 55.88040729], [37.45528019, 55.880407289], [37.455280209, 55.880407285], [37.455280225, 55.880407277], [37.455280241, 55.880407266], [37.455280254, 55.880407252], [37.455280264, 55.880407237], [37.455280271, 55.880407219], [37.455280274, 55.880407201], [37.455283855, 55.880373351], [37.455379532, 55.880376519], [37.455378516, 55.880386675], [37.455378516, 55.880386695], [37.45537852, 55.880386715], [37.455378529, 55.880386734], [37.45537854, 55.880386751], [37.455378555, 55.880386765], [37.455378573, 55.880386775], [37.455378592, 55.880386782], [37.455378612, 55.880386785], [37.455510003, 55.880391114], [37.455510022, 55.880391113], [37.45551004, 55.880391108], [37.455510057, 55.8803911], [37.455510072, 55.880391089], [37.455510085, 55.880391076], [37.455510095, 55.88039106], [37.455510102, 55.880391043], [37.455510106, 55.880391024], [37.455511635, 55.880376568], [37.455551123, 55.880374867], [37.455551131, 55.880374866], [37.455581571, 55.880370896], [37.455581594, 55.88037089], [37.455599865, 55.880364055], [37.455599884, 55.880364045], [37.4555999, 55.880364032], [37.455599914, 55.880364015], [37.455599923, 55.880363996], [37.455599929, 55.880363976], [37.455601974, 55.880350276], [37.455601975, 55.880350256], [37.455601972, 55.880350237], [37.455599952, 55.880342255], [37.455599944, 55.880342235], [37.455599932, 55.880342216], [37.455599917, 55.880342201], [37.455599898, 55.880342189], [37.455578603, 55.880331919], [37.455578589, 55.880331914], [37.455540155, 55.880319951], [37.455543144, 55.8803127], [37.455563388, 55.880308718], [37.455563402, 55.880308715], [37.455579641, 55.880303019], [37.455579666, 55.880303006], [37.455590836, 55.880295028], [37.45559085, 55.880295017], [37.455590861, 55.880295003], [37.455590869, 55.880294988], [37.455590875, 55.880294972], [37.455593936, 55.880282992], [37.455593939, 55.880282974], [37.455593938, 55.880282955], [37.455593934, 55.880282937], [37.455589887, 55.880270392], [37.455589878, 55.880270372], [37.455589865, 55.880270355], [37.455589848, 55.88027034], [37.45557971, 55.880263495], [37.455579692, 55.880263486], [37.455568536, 55.88025892], [37.455568519, 55.880258915], [37.455568501, 55.880258912], [37.455262098, 55.8802491], [37.455262079, 55.880249101], [37.455262061, 55.880249105], [37.455262044, 55.880249113], [37.455262029, 55.880249124], [37.455262016, 55.880249138], [37.455262006, 55.880249153], [37.455261999, 55.88024917], [37.455261995, 55.880249189], [37.45525893, 55.880277601], [37.455194089, 55.880275598], [37.45519407, 55.880275599], [37.455194052, 55.880275604], [37.455194035, 55.880275612], [37.45519402, 55.880275623], [37.455194007, 55.880275636], [37.455193997, 55.880275652], [37.45519399, 55.88027567], [37.455193986, 55.880275688], [37.455190917, 55.88030638], [37.455158542, 55.880305231], [37.455158524, 55.880305232], [37.455158505, 55.880305237], [37.455158488, 55.880305245], [37.455158473, 55.880305256], [37.45515846, 55.880305269], [37.45515845, 55.880305285], [37.455158443, 55.880305303], [37.455158439, 55.880305321], [37.455154847, 55.880341263], [37.455154847, 55.880341284], [37.455154851, 55.880341304], [37.455154859, 55.880341323], [37.455154871, 55.880341339], [37.455154886, 55.880341353], [37.455154904, 55.880341364], [37.455154923, 55.88034137], [37.455154944, 55.880341373], [37.455184766, 55.880342224], [37.455178615, 55.880404003], [37.455178615, 55.880404023], [37.45517862, 55.880404043]]], [[[37.454714483, 55.880885659], [37.454714483, 55.88088566], [37.454688576, 55.880962828], [37.454688575, 55.880962829], [37.454654414, 55.881070805], [37.454654413, 55.881070805], [37.454518108, 55.881505403], [37.454518104, 55.881505422], [37.454518104, 55.881505442], [37.454518108, 55.881505462], [37.454518116, 55.88150548], [37.454518127, 55.881505497], [37.454518141, 55.881505511], [37.454518158, 55.881505521], [37.454518176, 55.881505529], [37.454518196, 55.881505532], [37.454529339, 55.881506383], [37.454529358, 55.881506383], [37.454529377, 55.881506379], [37.454529395, 55.881506371], [37.45452941, 55.88150636], [37.454529424, 55.881506347], [37.454529435, 55.881506331], [37.454529442, 55.881506313], [37.454624893, 55.881199887], [37.454666491, 55.881072131], [37.454666491, 55.88107213], [37.454701009, 55.880963755], [37.454742759, 55.880842347], [37.454839276, 55.880573227], [37.454879217, 55.880516926], [37.454931486, 55.880491706], [37.455066115, 55.880466259], [37.455066134, 55.880466254], [37.455066152, 55.880466244], [37.455066168, 55.880466231], [37.45506618, 55.880466215], [37.455066189, 55.880466197], [37.455066195, 55.880466178], [37.455066196, 55.880466158], [37.455066193, 55.880466138], [37.455066187, 55.880466118], [37.455062808, 55.880458953], [37.455062799, 55.880458937], [37.455062786, 55.880458923], [37.455062771, 55.880458911], [37.455062755, 55.880458903], [37.455062737, 55.880458897], [37.455062718, 55.880458896], [37.455062699, 55.880458897], [37.454922882, 55.880485591], [37.454922857, 55.880485599], [37.454867701, 55.880512512], [37.454867686, 55.88051252], [37.454867674, 55.880512531], [37.454867663, 55.880512544], [37.454826071, 55.88057109], [37.454826059, 55.880571115], [37.45472997, 55.880841497], [37.45472997, 55.880841498], [37.454714483, 55.880885659]]]], type=MultiPolygon}</t>
  </si>
  <si>
    <t>{coordinates=[37.455357875, 55.880325933], type=Point}</t>
  </si>
  <si>
    <t>Статуя Весна, XVIII в.</t>
  </si>
  <si>
    <t>abed8534-56f9-11e2-965f-005056806bb6</t>
  </si>
  <si>
    <t>{coordinates=[[[37.548143875, 55.832586511], [37.54822223, 55.832609582], [37.548264563, 55.832559032], [37.548186597, 55.832537403], [37.548143875, 55.832586511]]], type=Polygon}</t>
  </si>
  <si>
    <t>{coordinates=[37.548204442, 55.832572771], type=Point}</t>
  </si>
  <si>
    <t>- &lt;Ворота с оградой, 1835 г., 1915-1916 гг.&gt;</t>
  </si>
  <si>
    <t>abed85ab-56f9-11e2-965f-005056806bb6</t>
  </si>
  <si>
    <t>ЦАО, муниципальный округ Хамовники, Пречистенка ул., д., 22/2 (ограда с воротами)</t>
  </si>
  <si>
    <t>{coordinates=[[[[37.594678808, 55.742222443], [37.594687209, 55.742216643], [37.594624832, 55.742189468], [37.594616788, 55.742194595], [37.594678808, 55.742222443]]], [[[37.594758877, 55.742261421], [37.594766743, 55.742256206], [37.594713104, 55.742230459], [37.59470506, 55.742235587], [37.594758877, 55.742261421]]]], type=MultiPolygon}</t>
  </si>
  <si>
    <t>{coordinates=[37.594651622, 55.742205619], type=Point}</t>
  </si>
  <si>
    <t>Памятник М.И.Кутузову и участникам Отечественной войны 1812 г., архитектор Л.Г.Голубовский, скульпторы Н.В.Томский, А.И.Бельдюшкин, Б.В.Едунов, А.А.Мурзин, А.Н.Томский, 1973 г.</t>
  </si>
  <si>
    <t>abed85af-56f9-11e2-965f-005056806bb6</t>
  </si>
  <si>
    <t>ЗАО, Дорогомилово, Кутузовский просп., д., 38, строение 1</t>
  </si>
  <si>
    <t>{coordinates=[[[37.524276833, 55.738473845], [37.524166334, 55.738592401], [37.524283589, 55.738627186], [37.524394089, 55.73850863], [37.524276833, 55.738473845]]], type=Polygon}</t>
  </si>
  <si>
    <t>{coordinates=[37.524280211, 55.738550516], type=Point}</t>
  </si>
  <si>
    <t>abed85ce-56f9-11e2-965f-005056806bb6</t>
  </si>
  <si>
    <t>{coordinates=[[[37.519071523, 55.841631883], [37.519036388, 55.841594166], [37.5189917, 55.841607196], [37.519026835, 55.841644913], [37.519071523, 55.841631883]]], type=Polygon}</t>
  </si>
  <si>
    <t>{coordinates=[37.519031611, 55.841619539], type=Point}</t>
  </si>
  <si>
    <t>Дот, 1941 г.</t>
  </si>
  <si>
    <t>abed85d4-56f9-11e2-965f-005056806bb6</t>
  </si>
  <si>
    <t>СЗАО, Покровское-Стрешнево, Врачебный пр. (владение 13)</t>
  </si>
  <si>
    <t>{coordinates=[[[37.450531636, 55.813674698], [37.450611053, 55.813704301], [37.450658361, 55.813661685], [37.450577825, 55.813633891], [37.450531636, 55.813674698]]], type=Polygon}</t>
  </si>
  <si>
    <t>{coordinates=[37.450595069, 55.813668191], type=Point}</t>
  </si>
  <si>
    <t>Парк Боткинской больницы, XX в.</t>
  </si>
  <si>
    <t>abed85dc-56f9-11e2-965f-005056806bb6</t>
  </si>
  <si>
    <t>САО, Беговой, Боткинский 2-й пр., д., 5</t>
  </si>
  <si>
    <t>{coordinates=[[[37.555409354, 55.780143832], [37.555197159, 55.780287831], [37.554931362, 55.780451764], [37.554877541, 55.780484841], [37.554800077, 55.780533515], [37.554777945, 55.78054742], [37.552219097, 55.779255275], [37.551755665, 55.779029996], [37.552130148, 55.778842435], [37.552286426, 55.778759037], [37.552780262, 55.778453163], [37.552547889, 55.778403888], [37.552324136, 55.778364723], [37.552079032, 55.778328046], [37.551964512, 55.778275668], [37.551573914, 55.778491517], [37.551151551, 55.77872835], [37.550832533, 55.778954398], [37.550470613, 55.779169586], [37.550122729, 55.779435702], [37.549904581, 55.779585326], [37.549439876, 55.77990333], [37.549143801, 55.780090385], [37.548882015, 55.780270256], [37.548868712, 55.780299946], [37.549376872, 55.780614804], [37.551185962, 55.781703696], [37.551334862, 55.781787384], [37.55169378, 55.781998612], [37.551773419, 55.782046138], [37.551971164, 55.782163088], [37.552271351, 55.782322293], [37.552365197, 55.782384803], [37.55241738, 55.782401469], [37.553021026, 55.78275617], [37.553218589, 55.782633406], [37.553660969, 55.782360755], [37.554214887, 55.782020185], [37.554362054, 55.781929966], [37.554384747, 55.781916259], [37.55442907, 55.781880825], [37.554524299, 55.781823013], [37.555739387, 55.781066459], [37.555977746, 55.780925049], [37.556119362, 55.780842066], [37.556119323, 55.780815049], [37.555899738, 55.780704563], [37.555744316, 55.780545047], [37.555601542, 55.780360991], [37.555513629, 55.780265971], [37.555409354, 55.780143832]]], type=Polygon}</t>
  </si>
  <si>
    <t>{coordinates=[37.551954306, 55.780509178], type=Point}</t>
  </si>
  <si>
    <t>Грановитая палата, 1487–1491 гг., арх-ры М.Руффо, П.Соляри</t>
  </si>
  <si>
    <t>abed85e6-56f9-11e2-965f-005056806bb6</t>
  </si>
  <si>
    <t>{coordinates=[[[37.616380269, 55.750582933], [37.616367619, 55.750613483], [37.616491885, 55.750629983], [37.61653012, 55.750634887], [37.6165396, 55.750609729], [37.616980112, 55.750670389], [37.616984066, 55.750660954], [37.617031065, 55.750667646], [37.617072989, 55.750574196], [37.61702599, 55.750567504], [37.617081355, 55.750442156], [37.616820076, 55.750406476], [37.616530123, 55.75036723], [37.616434436, 55.750590068], [37.616380269, 55.750582933]]], type=Polygon}</t>
  </si>
  <si>
    <t>{coordinates=[37.616762355, 55.75050483], type=Point}</t>
  </si>
  <si>
    <t>Дом, в котором 10 февраля 1890 г. родился поэт Б.Л.Пастернак</t>
  </si>
  <si>
    <t>b249e9be-56f9-11e2-965f-005056806bb6</t>
  </si>
  <si>
    <t>2-я Тверская-Ямская улица, дом 2</t>
  </si>
  <si>
    <t>{coordinates=[[[37.596602892, 55.770762904], [37.596705268, 55.770696637], [37.596692226, 55.770686391], [37.596791951, 55.770621905], [37.596603646, 55.770543231], [37.596348888, 55.770693576], [37.596559571, 55.770790945], [37.596602892, 55.770762904]]], type=Polygon}</t>
  </si>
  <si>
    <t>{coordinates=[37.596578894, 55.770654148], type=Point}</t>
  </si>
  <si>
    <t>Службы 1887 г., 1908 г., архитекторы А.С. Каминский, Н.Р. Зеленин</t>
  </si>
  <si>
    <t>b249e9e3-56f9-11e2-965f-005056806bb6</t>
  </si>
  <si>
    <t>{coordinates=[[[37.590777141, 55.75516015], [37.590845611, 55.755125448], [37.590715938, 55.755044509], [37.590652292, 55.755071501], [37.590560384, 55.755113125], [37.590492615, 55.755143804], [37.590383562, 55.755193751], [37.590350646, 55.755208424], [37.590278299, 55.755240685], [37.590312754, 55.755263456], [37.59032529, 55.755271099], [37.590420614, 55.755333336], [37.590504114, 55.755386304], [37.590556233, 55.755360937], [37.590608352, 55.75533557], [37.590453404, 55.755234405], [37.590713719, 55.755118494], [37.590777141, 55.75516015]]], type=Polygon}</t>
  </si>
  <si>
    <t>{coordinates=[37.590402046, 55.755221415], type=Point}</t>
  </si>
  <si>
    <t>b249e9e4-56f9-11e2-965f-005056806bb6</t>
  </si>
  <si>
    <t>Большой Саввинский переулок, дом 2/4/6, строение 1; Большой Саввинский переулок, дом 2/4/6, строение 3; Большой Саввинский переулок, дом 2/4/6, строение 2</t>
  </si>
  <si>
    <t>{coordinates=[[[[37.56706933, 55.73460042], [37.567069324, 55.734600438], [37.567069321, 55.734600456], [37.567069322, 55.734600475], [37.567069326, 55.734600494], [37.567069334, 55.734600511], [37.567069345, 55.734600526], [37.567069358, 55.73460054], [37.567069374, 55.73460055], [37.56718256, 55.734660721], [37.567182579, 55.734660729], [37.567182599, 55.734660732], [37.56718262, 55.734660732], [37.56718264, 55.734660727], [37.567182659, 55.734660718], [37.567287621, 55.734596411], [37.56733188, 55.734621367], [37.567229979, 55.734686283], [37.567229964, 55.734686295], [37.567229952, 55.734686309], [37.567229942, 55.734686325], [37.567229936, 55.734686343], [37.567229933, 55.734686361], [37.567229934, 55.73468638], [37.567229938, 55.734686398], [37.567229945, 55.734686416], [37.567229956, 55.734686431], [37.567229969, 55.734686444], [37.567229984, 55.734686455], [37.567327286, 55.734740317], [37.567327305, 55.734740325], [37.567327326, 55.734740329], [37.567327347, 55.734740328], [37.567327367, 55.734740324], [37.567327386, 55.734740315], [37.567527269, 55.734619401], [37.56752727, 55.7346194], [37.567545557, 55.734607983], [37.567545572, 55.734607972], [37.567545584, 55.734607958], [37.567545594, 55.734607942], [37.567545601, 55.734607924], [37.567545604, 55.734607906], [37.567545603, 55.734607887], [37.567545599, 55.734607869], [37.567545592, 55.734607851], [37.567545582, 55.734607836], [37.567545569, 55.734607822], [37.567545553, 55.734607811], [37.56744783, 55.734552402], [37.567288863, 55.734459139], [37.567288847, 55.734459132], [37.567288829, 55.734459127], [37.567288811, 55.734459126], [37.567288792, 55.734459128], [37.567288775, 55.734459133], [37.567288758, 55.734459141], [37.567069367, 55.734600378], [37.567069352, 55.734600389], [37.567069339, 55.734600403], [37.56706933, 55.73460042]]], [[[37.567540667, 55.73461241], [37.567540667, 55.734612429], [37.56754067, 55.734612448], [37.567540677, 55.734612466], [37.567540687, 55.734612482], [37.5675407, 55.734612496], [37.567540716, 55.734612508], [37.568034134, 55.734904928], [37.567860628, 55.735013345], [37.567852519, 55.735017929], [37.567852503, 55.73501794], [37.567852489, 55.735017955], [37.567852479, 55.735017971], [37.567852472, 55.735017989], [37.567852468, 55.735018009], [37.567852469, 55.735018028], [37.567852473, 55.735018048], [37.567852481, 55.735018066], [37.567852493, 55.735018082], [37.567852507, 55.735018095], [37.567852523, 55.735018106], [37.567945729, 55.73506476], [37.567945748, 55.735064767], [37.567945767, 55.73506477], [37.567945787, 55.73506477], [37.567945807, 55.735064765], [37.567945825, 55.735064757], [37.56806891, 55.734991757], [37.568130816, 55.734955042], [37.568130832, 55.734955031], [37.568130845, 55.734955017], [37.568130855, 55.734955], [37.568130862, 55.734954982], [37.568130865, 55.734954963], [37.568130864, 55.734954944], [37.56813086, 55.734954925], [37.568130852, 55.734954907], [37.568130841, 55.734954891], [37.568130827, 55.734954878], [37.568130811, 55.734954867], [37.568034505, 55.734904906], [37.568040212, 55.734900071], [37.568040225, 55.734900058], [37.568040236, 55.734900042], [37.568040243, 55.734900024], [37.568040247, 55.734900005], [37.568040247, 55.734899986], [37.568040243, 55.734899967], [37.568040236, 55.73489995], [37.568040226, 55.734899934], [37.568040213, 55.73489992], [37.568040198, 55.734899909], [37.567542619, 55.734610864], [37.567542601, 55.734610856], [37.567542581, 55.734610851], [37.567542561, 55.734610851], [37.567542541, 55.734610854], [37.567542523, 55.734610862], [37.567542506, 55.734610873], [37.567540703, 55.734612344], [37.56754069, 55.734612358], [37.567540679, 55.734612374], [37.567540671, 55.734612391], [37.567540667, 55.73461241]]], [[[37.567773861, 55.73501467], [37.567773864, 55.735014651], [37.567773863, 55.735014632], [37.567773859, 55.735014614], [37.567773851, 55.735014597], [37.56777384, 55.735014581], [37.567773826, 55.735014568], [37.56777381, 55.735014557], [37.567342821, 55.7347889], [37.567342802, 55.734788892], [37.567342782, 55.734788889], [37.567342762, 55.734788889], [37.567342742, 55.734788894], [37.567342724, 55.734788902], [37.567274023, 55.734828908], [37.567274007, 55.734828919], [37.567273994, 55.734828933], [37.567273984, 55.73482895], [37.567273977, 55.734828968], [37.567273973, 55.734828987], [37.567273974, 55.734829006], [37.567273978, 55.734829025], [37.567273986, 55.734829043], [37.567273997, 55.734829059], [37.56727401, 55.734829072], [37.567274027, 55.734829083], [37.567336648, 55.734862021], [37.567229776, 55.734928092], [37.567229761, 55.734928104], [37.567229748, 55.734928118], [37.567229738, 55.734928135], [37.567229732, 55.734928153], [37.567229729, 55.734928171], [37.567229729, 55.73492819], [37.567229733, 55.734928209], [37.567229741, 55.734928227], [37.567229752, 55.734928242], [37.567229766, 55.734928256], [37.567229782, 55.734928266], [37.56753522, 55.735088964], [37.567535239, 55.735088972], [37.567535259, 55.735088976], [37.56753528, 55.735088975], [37.567535299, 55.73508897], [37.567535318, 55.735088962], [37.567614195, 55.735042124], [37.567646431, 55.735023901], [37.567709158, 55.735055817], [37.567709178, 55.735055825], [37.567709198, 55.735055828], [37.567709219, 55.735055827], [37.567709239, 55.735055822], [37.567709257, 55.735055812], [37.567773818, 55.73501473], [37.567773833, 55.735014719], [37.567773845, 55.735014704], [37.567773855, 55.735014688], [37.567773861, 55.73501467]]]], type=MultiPolygon}</t>
  </si>
  <si>
    <t>Дача Левенсона, 1900-е годы, арх. Шехтель Ф.О.</t>
  </si>
  <si>
    <t>b249ea67-56f9-11e2-965f-005056806bb6</t>
  </si>
  <si>
    <t>город Москва, Чоботовский проезд, дом 4, строение 1</t>
  </si>
  <si>
    <t>{coordinates=[[[37.35279345, 55.652946441], [37.352850029, 55.652930541], [37.352876162, 55.652956802], [37.352803436, 55.652977245], [37.352839602, 55.653016629], [37.352904251, 55.653000737], [37.352897232, 55.652989897], [37.353009006, 55.652957543], [37.352985233, 55.652934696], [37.353023567, 55.652923698], [37.352988746, 55.652888227], [37.352959143, 55.652895892], [37.352868673, 55.652802274], [37.352850571, 55.652807983], [37.352805597, 55.652759912], [37.352685914, 55.652796555], [37.352730266, 55.65284316], [37.352703792, 55.652851747], [37.35279345, 55.652946441]]], type=Polygon}</t>
  </si>
  <si>
    <t>{coordinates=[37.3528487, 55.652892059], type=Point}</t>
  </si>
  <si>
    <t>Бюст К.А. Тимирязева, 1926 г., ск. М.М. Страховская, бронза, гранит</t>
  </si>
  <si>
    <t>b249eaae-56f9-11e2-965f-005056806bb6</t>
  </si>
  <si>
    <t>САО, муниципальный округ Тимирязевский, Тимирязевская ул., д., 49 (Тимирязевская сельскохозяйственная академия)</t>
  </si>
  <si>
    <t>{coordinates=[[[37.55071585, 55.833165247], [37.550762985, 55.83317663], [37.550791313, 55.83313899], [37.550744173, 55.83312759], [37.55071585, 55.833165247]]], type=Polygon}</t>
  </si>
  <si>
    <t>{coordinates=[37.550753579, 55.833152118], type=Point}</t>
  </si>
  <si>
    <t>Архангельский собор, 1505–1509 гг., XVI–XVII вв.</t>
  </si>
  <si>
    <t>b249eab3-56f9-11e2-965f-005056806bb6</t>
  </si>
  <si>
    <t>{coordinates=[[[37.617663639, 55.749983533], [37.617656549, 55.750009137], [37.617654181, 55.750015876], [37.617620335, 55.750147042], [37.617604583, 55.75020499], [37.617581749, 55.750290787], [37.618059608, 55.750326708], [37.618082698, 55.750326237], [37.618098613, 55.750322629], [37.618111336, 55.750317228], [37.61812246, 55.750309134], [37.618128803, 55.750300146], [37.61813036, 55.750288468], [37.61812555, 55.750277695], [37.618117564, 55.750269619], [37.618104799, 55.750261547], [37.618088861, 55.750257072], [37.618076118, 55.750256185], [37.61810315, 55.750242687], [37.618111094, 55.750236392], [37.618120595, 55.75021842], [37.618120568, 55.750209438], [37.618114163, 55.750197768], [37.618096605, 55.750184312], [37.618115723, 55.750186988], [37.618131648, 55.750186973], [37.618160291, 55.75017976], [37.618176192, 55.750171661], [37.618187313, 55.750162669], [37.618192055, 55.750150988], [37.618189604, 55.750130332], [37.618181612, 55.75012046], [37.618172035, 55.750113284], [37.618151317, 55.750107914], [37.618129019, 55.750107037], [37.61814004, 55.750064813], [37.617990307, 55.750052381], [37.617987087, 55.750040708], [37.617806291, 55.750024713], [37.617810194, 55.749998662], [37.617663639, 55.749983533]]], type=Polygon}</t>
  </si>
  <si>
    <t>{coordinates=[37.617903679, 55.750156829], type=Point}</t>
  </si>
  <si>
    <t>b249eb94-56f9-11e2-965f-005056806bb6</t>
  </si>
  <si>
    <t>САО, муниципальный округ Коптево, Черепановых пр., д., 38 (лит.1)</t>
  </si>
  <si>
    <t>{coordinates=[[[37.530210404, 55.84194078], [37.530272236, 55.841952746], [37.530279331, 55.841941338], [37.530401494, 55.841964975], [37.530391371, 55.8419818], [37.530473989, 55.841997741], [37.530516057, 55.842006012], [37.530549471, 55.841951539], [37.530559085, 55.841935567], [37.530517018, 55.841927584], [37.53054485, 55.841877962], [37.530276704, 55.841824425], [37.530210404, 55.84194078]]], type=Polygon}</t>
  </si>
  <si>
    <t>{coordinates=[37.530381497, 55.841902773], type=Point}</t>
  </si>
  <si>
    <t>Круглая угловая башня Беклемишевская, 1487 г., с перестройками XVII в.</t>
  </si>
  <si>
    <t>b249ebe9-56f9-11e2-965f-005056806bb6</t>
  </si>
  <si>
    <t>{coordinates=[[[37.62325743, 55.74977734], [37.623276539, 55.749776872], [37.623289279, 55.749776859], [37.623298828, 55.749775053], [37.623314741, 55.749771445], [37.623337799, 55.749760644], [37.623347331, 55.749753449], [37.623353673, 55.749744461], [37.623356841, 55.749739068], [37.623356784, 55.749721105], [37.623350381, 55.749710333], [37.623337607, 55.749699568], [37.623328035, 55.749694188], [37.623308903, 55.749687022], [37.623289782, 55.749683448], [37.623257934, 55.749683929], [37.623248384, 55.749685735], [37.623232471, 55.749689343], [37.623219748, 55.749694745], [37.623199881, 55.74970734], [37.623190371, 55.74972172], [37.6231904, 55.749730702], [37.623190428, 55.749739683], [37.62319363, 55.749745069], [37.623200028, 55.749754045], [37.623219177, 55.7497666], [37.62325743, 55.74977734]]], type=Polygon}</t>
  </si>
  <si>
    <t>{coordinates=[37.623273593, 55.749726211], type=Point}</t>
  </si>
  <si>
    <t>Башня Покровская, XVI–XVII вв.</t>
  </si>
  <si>
    <t>b249ec0e-56f9-11e2-965f-005056806bb6</t>
  </si>
  <si>
    <t>Новодевичий проезд, дом 1, строение 19</t>
  </si>
  <si>
    <t>{coordinates=[[[37.556154195, 55.725183475], [37.556263862, 55.725149594], [37.556249613, 55.725133134], [37.556224116, 55.725109793], [37.55620499, 55.725090042], [37.556096815, 55.725122425], [37.556119129, 55.725145768], [37.556138257, 55.725167315], [37.556154195, 55.725183475]]], type=Polygon}</t>
  </si>
  <si>
    <t>{coordinates=[37.556184086, 55.725139451], type=Point}</t>
  </si>
  <si>
    <t>Башня Предтеченская</t>
  </si>
  <si>
    <t>b8e6af38-56f9-11e2-965f-005056806bb6</t>
  </si>
  <si>
    <t>Новодевичий проезд, дом 1, строение 25</t>
  </si>
  <si>
    <t>{coordinates=[[[37.554036011, 55.725828409], [37.55414499, 55.72579962], [37.554135257, 55.725787618], [37.554115498, 55.725763256], [37.554093056, 55.725735287], [37.553981804, 55.725766013], [37.55400732, 55.725796087], [37.554028386, 55.725819817], [37.554036011, 55.725828409]]], type=Polygon}</t>
  </si>
  <si>
    <t>{coordinates=[37.554058732, 55.725776816], type=Point}</t>
  </si>
  <si>
    <t>Проездная башня Никольская, 1491 г., с надстройками XVIII–нач. XIX вв.</t>
  </si>
  <si>
    <t>b8e6af53-56f9-11e2-965f-005056806bb6</t>
  </si>
  <si>
    <t>{coordinates=[[[37.618034767, 55.754519874], [37.617907136, 55.754447693], [37.617926216, 55.754436896], [37.617820916, 55.754375921], [37.617779485, 55.754368775], [37.617753959, 55.754354428], [37.617741159, 55.75433468], [37.617575801, 55.754428248], [37.617639626, 55.754467707], [37.617748116, 55.754530477], [37.617764032, 55.754526869], [37.617891667, 55.754600398], [37.618034767, 55.754519874]]], type=Polygon}</t>
  </si>
  <si>
    <t>{coordinates=[37.617774135, 55.7544577], type=Point}</t>
  </si>
  <si>
    <t>Контрольные ворота, 1910 г., архитектор А.П.Евланов</t>
  </si>
  <si>
    <t>b8e6af58-56f9-11e2-965f-005056806bb6</t>
  </si>
  <si>
    <t>Трехгорный пивоваренный завод, конец XIX– начало XX вв., архитекторы А.Е.Вебер, Р.И.Клейн, А.П.Евланов - Контрольные ворота, 1910 г., архитектор А.П.Евланов</t>
  </si>
  <si>
    <t>ЗАО, муниципальный округ Дорогомилово, Кутузовский просп., д., 12, стр., 5 (Расположенный по красной линии улицы Дорогомиловский Вал между строениями 5 и 6 дома 12 по Кутузовскому проспекту), ЗАО, муниципальный округ Дорогомилово, Кутузовский просп., д., 12, стр., 6; ЗАО, муниципальный округ Дорогомилово, Кутузовский просп., д., 12, стр., 5 (Расположенный по красной линии улицы Дорогомиловский Вал между строениями 5 и 6 дома 12 по Кутузовскому проспекту), ЗАО, муниципальный округ Дорогомилово, Кутузовский просп., д., 12, стр., 6</t>
  </si>
  <si>
    <t>{coordinates=[[[37.560184587, 55.749499376], [37.560135287, 55.74950902], [37.560154301, 55.749538945], [37.560201763, 55.749530792], [37.560363322, 55.74978152], [37.560382285, 55.749778302], [37.560213058, 55.749510052], [37.560148413, 55.749409593], [37.560130608, 55.749412609], [37.560184587, 55.749499376]]], type=Polygon}</t>
  </si>
  <si>
    <t>{coordinates=[37.560295459, 55.749658624], type=Point}</t>
  </si>
  <si>
    <t>Историческое кладбище деятелей культуры Грузии, XVII–XVIII вв.</t>
  </si>
  <si>
    <t>b8e6af85-56f9-11e2-965f-005056806bb6</t>
  </si>
  <si>
    <t>САО, муниципальный округ Сокол, Ленинградский просп., д., 73А (Историческое кладбище деятелей культуры Грузии)</t>
  </si>
  <si>
    <t>{geometries=[{coordinates=[37.514512006, 55.803911907], type=Point}, {coordinates=[[[37.514512145, 55.80399121], [37.51461764, 55.803911464], [37.514512002, 55.803833089], [37.514406237, 55.803911869], [37.514512145, 55.80399121]]], type=Polygon}], type=GeometryCollection}</t>
  </si>
  <si>
    <t>{coordinates=[37.514511908, 55.803951539], type=Point}</t>
  </si>
  <si>
    <t>Ограда, 1870-е гг., 1899 г., 1902 г. архитектор С.Ф.Воскресенский</t>
  </si>
  <si>
    <t>b8e6afac-56f9-11e2-965f-005056806bb6</t>
  </si>
  <si>
    <t>{coordinates=[[[[37.650183271, 55.753164756], [37.650191942, 55.753156705], [37.649968235, 55.753125855], [37.649397434, 55.753045055], [37.649401439, 55.753054882], [37.649964405, 55.753134573], [37.650183271, 55.753164756]]], [[[37.650243833, 55.753173532], [37.650245051, 55.753173709], [37.650384779, 55.753195776], [37.650646772, 55.753232727], [37.650685755, 55.753238226], [37.6506901, 55.753238805], [37.650731554, 55.753244327], [37.650732857, 55.753249579], [37.650748596, 55.753248214], [37.650745822, 55.753236999], [37.650689518, 55.753229498], [37.650650754, 55.753224027], [37.650388859, 55.753187093], [37.650249188, 55.753165035], [37.650243905, 55.753173395], [37.650243833, 55.753173532]]]], type=MultiPolygon}</t>
  </si>
  <si>
    <t>{coordinates=[37.650517762, 55.753209902], type=Point}</t>
  </si>
  <si>
    <t>Дом с пилонами ворот, начало XIX в.</t>
  </si>
  <si>
    <t>b8e6afc5-56f9-11e2-965f-005056806bb6</t>
  </si>
  <si>
    <t>Сверчков переулок, дом 4/1, строение 1</t>
  </si>
  <si>
    <t>{coordinates=[[[37.638885365, 55.759856538], [37.638793284, 55.75979441], [37.63868952, 55.759730307], [37.63878133, 55.759672362], [37.638655642, 55.75961176], [37.638471057, 55.759733311], [37.638542334, 55.759774932], [37.638528724, 55.759782585], [37.638673787, 55.759876236], [37.638683025, 55.759870742], [37.638764745, 55.759920641], [37.638836165, 55.759957085], [37.638845846, 55.759951559], [37.638774375, 55.759914735], [37.638885365, 55.759856538]]], type=Polygon}</t>
  </si>
  <si>
    <t>{coordinates=[37.638660798, 55.759788498], type=Point}</t>
  </si>
  <si>
    <t>Две видовые башни-беседки в парке</t>
  </si>
  <si>
    <t>b8e6afec-56f9-11e2-965f-005056806bb6</t>
  </si>
  <si>
    <t>САО, Головинский, Михалковская ул., д., 38 (в парке)</t>
  </si>
  <si>
    <t>{coordinates=[[[37.520403834, 55.842459082], [37.520458102, 55.842448296], [37.52043973, 55.842419557], [37.520385462, 55.842430344], [37.520403834, 55.842459082]]], type=Polygon}</t>
  </si>
  <si>
    <t>{coordinates=[37.520421782, 55.84243932], type=Point}</t>
  </si>
  <si>
    <t>Башня Сенатская, 1490–е гг., с перестройкой XVII в.</t>
  </si>
  <si>
    <t>b8e6b085-56f9-11e2-965f-005056806bb6</t>
  </si>
  <si>
    <t>ЦАО, Тверской, Кремль (со стороны Красной пл.)</t>
  </si>
  <si>
    <t>{coordinates=[[[37.619680745, 55.753454401], [37.619652822, 55.753437363], [37.619609741, 55.753411357], [37.619588999, 55.753398803], [37.619569917, 55.753408701], [37.61947451, 55.753458193], [37.619488871, 55.753467161], [37.619530356, 55.75349227], [37.619559078, 55.753510206], [37.619565459, 55.753513792], [37.619680745, 55.753454401]]], type=Polygon}</t>
  </si>
  <si>
    <t>{coordinates=[37.619577615, 55.753456297], type=Point}</t>
  </si>
  <si>
    <t>Благовещенский собор, конец XIV в., 1484–1489 гг., 1563 г., XVI в.</t>
  </si>
  <si>
    <t>b8e6b090-56f9-11e2-965f-005056806bb6</t>
  </si>
  <si>
    <t>{coordinates=[[[37.617081167, 55.750111627], [37.617092235, 55.750084671], [37.617122283, 55.750014585], [37.617138214, 55.750016366], [37.617160353, 55.74996425], [37.617106187, 55.749957116], [37.617125196, 55.749922968], [37.617082973, 55.749915822], [37.617054294, 55.749910909], [37.616841588, 55.749874734], [37.61680363, 55.749962792], [37.61679089, 55.749962804], [37.616779021, 55.749987964], [37.616756865, 55.75003469], [37.616740246, 55.750068836], [37.616759365, 55.750072411], [37.616740384, 55.750115542], [37.617035118, 55.750156579], [37.617081167, 55.750111627]]], type=Polygon}</t>
  </si>
  <si>
    <t>{coordinates=[37.616943939, 55.750015476], type=Point}</t>
  </si>
  <si>
    <t>b8e6b0c5-56f9-11e2-965f-005056806bb6</t>
  </si>
  <si>
    <t>Брюсов переулок, дом 2/14, строение 8; Брюсов переулок, дом 2/14, строение 9; Брюсов переулок, дом 2/14, строение 5</t>
  </si>
  <si>
    <t>{coordinates=[[[[37.605288618, 55.756860193], [37.605288635, 55.756860202], [37.605288654, 55.756860208], [37.605288674, 55.75686021], [37.605288693, 55.756860208], [37.605490863, 55.75682053], [37.605490881, 55.756820524], [37.605490898, 55.756820516], [37.605490913, 55.756820504], [37.605490925, 55.756820489], [37.605490935, 55.756820473], [37.605490941, 55.756820454], [37.605490944, 55.756820436], [37.605490942, 55.756820416], [37.605490938, 55.756820398], [37.60549093, 55.756820381], [37.605457946, 55.756764735], [37.60550493, 55.756755514], [37.605504948, 55.756755509], [37.605504965, 55.7567555], [37.60550498, 55.756755488], [37.605504993, 55.756755473], [37.605505002, 55.756755456], [37.605505008, 55.756755438], [37.605505011, 55.756755419], [37.605505009, 55.756755399], [37.605505004, 55.756755381], [37.605504996, 55.756755364], [37.605504984, 55.756755348], [37.605439496, 55.75668432], [37.60543948, 55.756684306], [37.605439463, 55.756684296], [37.605439443, 55.75668429], [37.605439423, 55.756684287], [37.605439403, 55.756684289], [37.605203433, 55.756731114], [37.605203414, 55.75673112], [37.605203397, 55.756731129], [37.605203382, 55.756731142], [37.605203369, 55.756731157], [37.60520336, 55.756731174], [37.605203354, 55.756731193], [37.605203352, 55.756731212], [37.605203354, 55.756731232], [37.60520336, 55.75673125], [37.605203369, 55.756731268], [37.605252158, 55.756805061], [37.605288591, 55.756860165], [37.605288603, 55.756860181], [37.605288618, 55.756860193]]], [[[37.605518801, 55.757556767], [37.605518818, 55.757556779], [37.605518838, 55.757556787], [37.605518859, 55.757556791], [37.60551888, 55.757556791], [37.605518901, 55.757556786], [37.605719402, 55.75748521], [37.605719419, 55.757485202], [37.605719434, 55.757485191], [37.605719447, 55.757485177], [37.605719457, 55.757485161], [37.605719464, 55.757485144], [37.605719468, 55.757485125], [37.605719468, 55.757485107], [37.605719464, 55.757485088], [37.605719458, 55.757485071], [37.605719448, 55.757485055], [37.605719435, 55.757485041], [37.605455197, 55.757250393], [37.605422536, 55.757221292], [37.605433573, 55.757217348], [37.605645151, 55.757141742], [37.605661077, 55.75715785], [37.605661092, 55.757157862], [37.605661109, 55.757157872], [37.605661127, 55.757157877], [37.605661146, 55.75715788], [37.605661165, 55.757157879], [37.605661183, 55.757157874], [37.605785298, 55.75711241], [37.605785316, 55.757112401], [37.605785332, 55.757112389], [37.605785346, 55.757112373], [37.605785356, 55.757112356], [37.605785362, 55.757112337], [37.605785364, 55.757112317], [37.605785362, 55.757112296], [37.605785356, 55.757112277], [37.605785346, 55.757112259], [37.605785333, 55.757112244], [37.60560009, 55.756933216], [37.605600076, 55.756933205], [37.60560006, 55.756933196], [37.605600043, 55.75693319], [37.605600025, 55.756933188], [37.605600007, 55.756933189], [37.605599989, 55.756933193], [37.605479044, 55.756972816], [37.605479025, 55.756972824], [37.605479009, 55.756972836], [37.605478995, 55.756972851], [37.605478985, 55.756972868], [37.605478978, 55.756972888], [37.605478975, 55.756972908], [37.605478977, 55.756972928], [37.605478982, 55.756972948], [37.605478992, 55.756972966], [37.605479004, 55.756972982], [37.605507636, 55.757001584], [37.605211853, 55.757098769], [37.605179954, 55.757066505], [37.60517994, 55.757066494], [37.605179924, 55.757066484], [37.605179907, 55.757066479], [37.605179888, 55.757066476], [37.60517987, 55.757066477], [37.605179852, 55.757066481], [37.605055725, 55.757107903], [37.605055707, 55.757107911], [37.605055691, 55.757107922], [37.605055677, 55.757107936], [37.605055667, 55.757107953], [37.60505566, 55.757107972], [37.605055657, 55.757107991], [37.605055658, 55.757108011], [37.605055662, 55.75710803], [37.605055671, 55.757108048], [37.605055682, 55.757108064], [37.605221826, 55.757292947], [37.60522183, 55.757292951], [37.605221834, 55.757292955], [37.605518801, 55.757556767]]]], type=MultiPolygon}</t>
  </si>
  <si>
    <t>{coordinates=[37.605304688, 55.757235843], type=Point}</t>
  </si>
  <si>
    <t>Оружейная палата, 1851 г., арх. К.А.Тон. Построена на месте Конюшенного двора и башни с часами XVII в.</t>
  </si>
  <si>
    <t>b8e6b103-56f9-11e2-965f-005056806bb6</t>
  </si>
  <si>
    <t>{coordinates=[[[37.61390754, 55.750184861], [37.61412657, 55.750159708], [37.613836602, 55.749615264], [37.613046425, 55.74923112], [37.612992379, 55.7492653], [37.612957298, 55.749249165], [37.612909555, 55.749259986], [37.612833256, 55.749308558], [37.612827066, 55.749371436], [37.612854299, 55.749427547], [37.612897286, 55.749423915], [37.613117353, 55.749530148], [37.613133463, 55.749594802], [37.613213196, 55.749632453], [37.613320686, 55.749631905], [37.613594976, 55.749764584], [37.613575918, 55.749782565], [37.613470861, 55.749798829], [37.613537275, 55.749911938], [37.613668583, 55.749886668], [37.613702988, 55.74994412], [37.613769846, 55.749935077], [37.61390754, 55.750184861]]], type=Polygon}</t>
  </si>
  <si>
    <t>{coordinates=[37.61366967, 55.749698519], type=Point}</t>
  </si>
  <si>
    <t>Грот в парке у пруда, начало XIX в.</t>
  </si>
  <si>
    <t>b8e6b116-56f9-11e2-965f-005056806bb6</t>
  </si>
  <si>
    <t>вл.49</t>
  </si>
  <si>
    <t>{coordinates=[[[37.541360961, 55.831963572], [37.541602151, 55.831973754], [37.541621258, 55.831831742], [37.541379055, 55.83182156], [37.541360961, 55.831963572]]], type=Polygon}</t>
  </si>
  <si>
    <t>{coordinates=[37.541490874, 55.831897657], type=Point}</t>
  </si>
  <si>
    <t>Башня Вторая Безымянная, конец XV в., с перестройками XVII в.</t>
  </si>
  <si>
    <t>bf21b483-56f9-11e2-965f-005056806bb6</t>
  </si>
  <si>
    <t>{coordinates=[[[37.620311728, 55.74964776], [37.620334024, 55.749648188], [37.620379417, 55.749650389], [37.620468608, 55.749654344], [37.620470173, 55.749645361], [37.620474841, 55.749609429], [37.620478734, 55.749580683], [37.620322649, 55.74957365], [37.620320306, 55.749588472], [37.620314852, 55.749627548], [37.620311728, 55.74964776]]], type=Polygon}</t>
  </si>
  <si>
    <t>{coordinates=[37.620394891, 55.749618489], type=Point}</t>
  </si>
  <si>
    <t>Московская окружная железная дорога, 1903–1908 гг., архитектор А.Н.Померанцев, инженеры Л.Д.Проскуряков, С.Д.Карейша, П.Я.Каменцев, П.И. Рашевский. Станция Потылиха, 1905–1907 гг., архитектор А.Н.Померанцев, инженер Л.Д.Проскуряков – Пассажирское здание</t>
  </si>
  <si>
    <t>bf21b4c5-56f9-11e2-965f-005056806bb6</t>
  </si>
  <si>
    <t>улица Потылиха, дом 1</t>
  </si>
  <si>
    <t>{coordinates=[[[37.545419772, 55.731425911], [37.545479842, 55.73136943], [37.545448504, 55.731358888], [37.545499989, 55.731310385], [37.545523763, 55.731318361], [37.545587364, 55.731258744], [37.545428623, 55.731204902], [37.54541196, 55.73122059], [37.545336117, 55.731194669], [37.545286142, 55.731241734], [37.545326588, 55.731255408], [37.54525087, 55.731326445], [37.545278673, 55.731335848], [37.545245854, 55.731366946], [37.545419772, 55.731425911]]], type=Polygon}</t>
  </si>
  <si>
    <t>{coordinates=[37.545427664, 55.731284565], type=Point}</t>
  </si>
  <si>
    <t>Архитектурно–планировочный комплекс поселка Сокол, 1923–1930 гг.</t>
  </si>
  <si>
    <t>bf21b4d8-56f9-11e2-965f-005056806bb6</t>
  </si>
  <si>
    <t>САО, муниципальный округ Сокол, Алабяна ул., Левитана ул., Кипренского ул., Врубеля ул., Песчаный М. пер. (Поселок «Сокол )</t>
  </si>
  <si>
    <t>{coordinates=[[[37.503331812, 55.803748178], [37.503007743, 55.803366061], [37.502235622, 55.803294787], [37.502645751, 55.803679755], [37.503331812, 55.803748178]]], type=Polygon}</t>
  </si>
  <si>
    <t>{coordinates=[37.502809708, 55.803522908], type=Point}</t>
  </si>
  <si>
    <t>Башня Набатная, 1495 г., с перестройкой XVII в.</t>
  </si>
  <si>
    <t>bf21b52f-56f9-11e2-965f-005056806bb6</t>
  </si>
  <si>
    <t>{coordinates=[[[37.622271328, 55.751200584], [37.622325512, 55.751212656], [37.622462571, 55.751244855], [37.622552176, 55.751124859], [37.622404759, 55.751090425], [37.622361019, 55.751080344], [37.622271328, 55.751200584]]], type=Polygon}</t>
  </si>
  <si>
    <t>{coordinates=[37.622411737, 55.751162722], type=Point}</t>
  </si>
  <si>
    <t>Колокольня Ивана Великого, 1505-1600 гг., арх-ры Бон Фрязин, Петрок Малый, Федор Конь</t>
  </si>
  <si>
    <t>bf21b55c-56f9-11e2-965f-005056806bb6</t>
  </si>
  <si>
    <t>{coordinates=[[[37.618372811, 55.750682536], [37.618368812, 55.750676702], [37.61824452, 55.750651672], [37.618156223, 55.750680947], [37.6181261, 55.750725885], [37.618137326, 55.750751921], [37.618139731, 55.750757308], [37.618141334, 55.750760899], [37.618142137, 55.750763144], [37.618148553, 55.750778407], [37.618152564, 55.750788283], [37.618170091, 55.75079141], [37.618276851, 55.750811517], [37.618378687, 55.750782678], [37.61840719, 55.75072876], [37.618372811, 55.750682536]]], type=Polygon}</t>
  </si>
  <si>
    <t>{coordinates=[37.6182667, 55.750740341], type=Point}</t>
  </si>
  <si>
    <t>Северный наземный вестибюль</t>
  </si>
  <si>
    <t>bf21b59d-56f9-11e2-965f-005056806bb6</t>
  </si>
  <si>
    <t>линия метрополитена: Сокольническая, просп. Вернадского и Ломоносовский просп., станция метрополитена: "Университет"</t>
  </si>
  <si>
    <t>bf21b5bd-56f9-11e2-965f-005056806bb6</t>
  </si>
  <si>
    <t>ЮЗАО, муниципальный округ Гагаринский, Ломоносовский проспект, дом 23 (линия метрополитена: Сокольническая, просп. Вернадского и Ломоносовский просп., станция метрополитена: «Университет»)</t>
  </si>
  <si>
    <t>{coordinates=[[[[37.534790324, 55.691978795], [37.534790328, 55.691978795], [37.534830398, 55.691977212], [37.534830407, 55.691977211], [37.534865307, 55.69197272], [37.534865311, 55.691972719], [37.534913708, 55.691964182], [37.534913717, 55.69196418], [37.534957737, 55.69195206], [37.534957745, 55.691952057], [37.534986294, 55.691941729], [37.534986304, 55.691941725], [37.535038072, 55.69191666], [37.535038085, 55.691916653], [37.535073365, 55.691892203], [37.535073377, 55.691892193], [37.535105487, 55.691861232], [37.5351055, 55.691861217], [37.535121222, 55.691838102], [37.535121232, 55.691838083], [37.535137844, 55.691796807], [37.53513785, 55.69179679], [37.535137852, 55.691796773], [37.535139401, 55.691750579], [37.5351394, 55.691750558], [37.535139394, 55.691750538], [37.535125115, 55.691715019], [37.535125103, 55.691714996], [37.535100888, 55.691682489], [37.535100876, 55.691682475], [37.535069509, 55.691653777], [37.535069496, 55.691653767], [37.535029879, 55.691628099], [37.535029867, 55.691628093], [37.534987808, 55.691608371], [37.534987799, 55.691608367], [37.534934227, 55.691589772], [37.534934214, 55.691589768], [37.534857636, 55.691574089], [37.534857623, 55.691574087], [37.534796018, 55.691570179], [37.534796009, 55.691570179], [37.534723024, 55.691571996], [37.534723013, 55.691571997], [37.534655186, 55.691581662], [37.534655175, 55.691581664], [37.53460826, 55.691594044], [37.534602427, 55.691595583], [37.534602418, 55.691595586], [37.534557909, 55.691611792], [37.534557896, 55.691611798], [37.534514505, 55.69163498], [37.5345145, 55.691634983], [37.534488897, 55.691650612], [37.534488883, 55.691650622], [37.534457963, 55.691677541], [37.534457949, 55.691677556], [37.534436951, 55.691705369], [37.534436942, 55.691705383], [37.534421067, 55.691735261], [37.534421058, 55.691735285], [37.534414341, 55.691764442], [37.534414338, 55.69176447], [37.534415955, 55.691795636], [37.53441596, 55.691795662], [37.534424315, 55.69182168], [37.534424325, 55.691821702], [37.534445742, 55.691856106], [37.534445751, 55.691856119], [37.534467191, 55.691880777], [37.534467206, 55.691880791], [37.534499762, 55.69190567], [37.534499773, 55.691905678], [37.534551223, 55.691935384], [37.534551239, 55.691935392], [37.534607977, 55.691955783], [37.534607987, 55.691955786], [37.534652822, 55.691966992], [37.534652831, 55.691966994], [37.534702657, 55.691974776], [37.534702663, 55.691974777], [37.534745092, 55.691978583], [37.5347451, 55.691978583], [37.534775149, 55.691978724], [37.534790324, 55.691978795]]], [[[37.534623722, 55.693481361], [37.534623732, 55.693481359], [37.53464751, 55.693474812], [37.534667754, 55.693469239], [37.534667762, 55.693469237], [37.534696313, 55.693458908], [37.534696322, 55.693458904], [37.534722564, 55.6934462], [37.534748093, 55.69343384], [37.534748107, 55.693433832], [37.534766049, 55.693421396], [37.534783388, 55.693409383], [37.5347834, 55.693409372], [37.534796116, 55.693397111], [37.534809543, 55.693384165], [37.534815511, 55.693378412], [37.534815524, 55.693378396], [37.534831247, 55.693355281], [37.534831257, 55.693355263], [37.534847017, 55.693316106], [37.534847022, 55.693316091], [37.534847024, 55.693316076], [37.53484849, 55.69329571], [37.53484849, 55.693295706], [37.534849078, 55.69327821], [37.534849428, 55.693267758], [37.534849426, 55.693267738], [37.534849421, 55.693267718], [37.534837411, 55.693237843], [37.534837405, 55.693237831], [37.53483118, 55.693226875], [37.534831173, 55.693226865], [37.534810914, 55.693199668], [37.534810901, 55.693199654], [37.534779534, 55.693170957], [37.534779521, 55.693170947], [37.534751324, 55.693152678], [37.534739903, 55.693145279], [37.534739891, 55.693145272], [37.534711878, 55.693132137], [37.534697829, 55.69312555], [37.53469782, 55.693125547], [37.534644246, 55.693106951], [37.534644233, 55.693106947], [37.534567652, 55.693091268], [37.534567639, 55.693091266], [37.53453524, 55.693089211], [37.534506032, 55.693087358], [37.534506023, 55.693087358], [37.534462873, 55.693088432], [37.534433035, 55.693089175], [37.534433023, 55.693089176], [37.534395501, 55.693094522], [37.534365194, 55.693098841], [37.534365183, 55.693098843], [37.534323364, 55.693109877], [37.534312433, 55.693112761], [37.534312424, 55.693112764], [37.534267913, 55.693128971], [37.534267901, 55.693128976], [37.534230627, 55.693148495], [37.534230622, 55.693148498], [37.534198898, 55.693167791], [37.534198885, 55.693167801], [37.534167963, 55.693194719], [37.534167948, 55.693194734], [37.53414695, 55.693222547], [37.534146941, 55.693222561], [37.534136283, 55.693242616], [37.534131066, 55.693252439], [37.534131057, 55.693252463], [37.534124339, 55.69328162], [37.534124337, 55.693281648], [37.534125954, 55.693312814], [37.534125958, 55.69331284], [37.534134313, 55.693338858], [37.534134323, 55.69333888], [37.534152205, 55.693367606], [37.534152212, 55.693367617], [37.534177188, 55.693397953], [37.534177205, 55.693397969], [37.534214927, 55.693426796], [37.53421494, 55.693426804], [37.53424071, 55.693440718], [37.534261225, 55.693452563], [37.534261241, 55.69345257], [37.534292084, 55.693463655], [37.534317981, 55.693472961], [37.53431799, 55.693472964], [37.53434557, 55.693479858], [37.534362828, 55.69348417], [37.534362836, 55.693484172], [37.534412664, 55.693491955], [37.534412671, 55.693491956], [37.5344551, 55.693495761], [37.534455109, 55.693495762], [37.534500334, 55.693495974], [37.534500339, 55.693495974], [37.53454041, 55.693494391], [37.534540419, 55.69349439], [37.534568171, 55.693490818], [37.534568175, 55.693490818], [37.534623722, 55.693481361]]]], type=MultiPolygon}</t>
  </si>
  <si>
    <t>{coordinates=[37.534486714, 55.693288677], type=Point}</t>
  </si>
  <si>
    <t>Башня Царицынская, XVI–XVII вв.</t>
  </si>
  <si>
    <t>bf21b5e1-56f9-11e2-965f-005056806bb6</t>
  </si>
  <si>
    <t>Новодевичий проезд, дом 1, строение 4</t>
  </si>
  <si>
    <t>{coordinates=[[[37.558148032, 55.726609769], [37.558186276, 55.726642086], [37.558288875, 55.726604314], [37.558259392, 55.726577383], [37.558237079, 55.726555837], [37.558222876, 55.72654269], [37.558112976, 55.726581044], [37.558125724, 55.726591816], [37.558148032, 55.726609769]]], type=Polygon}</t>
  </si>
  <si>
    <t>{coordinates=[37.558207761, 55.726598065], type=Point}</t>
  </si>
  <si>
    <t>Башня Средняя Арсенальная, 1495 г., 70–80–е гг. XVII в.</t>
  </si>
  <si>
    <t>bf21b630-56f9-11e2-965f-005056806bb6</t>
  </si>
  <si>
    <t>ЦАО, Тверской, Кремль ((со стороны Манежной ул.)</t>
  </si>
  <si>
    <t>{coordinates=[[[37.615539751, 55.753627152], [37.615501552, 55.753635271], [37.615566336, 55.753731315], [37.615598018, 55.753724594], [37.615682375, 55.753706552], [37.615617591, 55.753610507], [37.615539751, 55.753627152]]], type=Polygon}</t>
  </si>
  <si>
    <t>{coordinates=[37.615591963, 55.753670912], type=Point}</t>
  </si>
  <si>
    <t>Проездные ворота – гауптвахта,1770–е гг., архитектор Е.П.Ключарев, 1822 г., архитектор А.С.Кутепов, 1832 г., архитектор Е.Д.Тюрин, 1850 г.</t>
  </si>
  <si>
    <t>bf21b669-56f9-11e2-965f-005056806bb6</t>
  </si>
  <si>
    <t>СЗАО, муниципальный округ Хорошево-Мневники, Таманская ул., д., 2 (корп. 7 - Проездные ворота - гауптвахта)</t>
  </si>
  <si>
    <t>{coordinates=[[[37.442682169, 55.78097428], [37.442542464, 55.781017542], [37.442621521, 55.781098774], [37.442763429, 55.781057683], [37.442682169, 55.78097428]]], type=Polygon}</t>
  </si>
  <si>
    <t>{coordinates=[37.442652935, 55.781037613], type=Point}</t>
  </si>
  <si>
    <t>Императорский железнодорожный павильон на Николаевской железной дороге, 1896 г., архитектор Г.В.Войневич</t>
  </si>
  <si>
    <t>bf21b68d-56f9-11e2-965f-005056806bb6</t>
  </si>
  <si>
    <t>город Москва, Комсомольская площадь, дом 1А, строение 2</t>
  </si>
  <si>
    <t>{coordinates=[[[37.651123203, 55.775925785], [37.65131134, 55.77597242], [37.651340814, 55.775935106], [37.651393492, 55.77594775], [37.651424712, 55.775908893], [37.651365994, 55.775894141], [37.651397746, 55.775853545], [37.651214958, 55.77580788], [37.651183218, 55.775849375], [37.651117793, 55.775832366], [37.651089729, 55.775867356], [37.651155877, 55.775884006], [37.651123203, 55.775925785]]], type=Polygon}</t>
  </si>
  <si>
    <t>{coordinates=[37.651260935, 55.775889073], type=Point}</t>
  </si>
  <si>
    <t>Башня Затрапезная</t>
  </si>
  <si>
    <t>bf21b696-56f9-11e2-965f-005056806bb6</t>
  </si>
  <si>
    <t>Новодевичий проезд, дом 1, строение 28</t>
  </si>
  <si>
    <t>{coordinates=[[[37.554026127, 55.726750396], [37.554058301, 55.72673221], [37.554096101, 55.726710845], [37.554112004, 55.726701857], [37.554018828, 55.726649803], [37.554002927, 55.726660588], [37.553967942, 55.726682159], [37.553936138, 55.726701933], [37.554026127, 55.726750396]]], type=Polygon}</t>
  </si>
  <si>
    <t>{coordinates=[37.554023237, 55.726692008], type=Point}</t>
  </si>
  <si>
    <t>Патриаршие палаты с церковью Двенадцати Апостолов, 1644–1645 годы</t>
  </si>
  <si>
    <t>bf21b697-56f9-11e2-965f-005056806bb6</t>
  </si>
  <si>
    <t>{coordinates=[[[37.617685983, 55.751330778], [37.617501914, 55.751286942], [37.617174407, 55.751207315], [37.617194234, 55.751180351], [37.616575844, 55.751017467], [37.616524665, 55.750943865], [37.616543557, 55.750870197], [37.616483304, 55.750865869], [37.616444852, 55.750862871], [37.616422785, 55.750958332], [37.616499525, 55.751058855], [37.616531402, 55.751067807], [37.616506044, 55.751109147], [37.616483732, 55.751103779], [37.616471051, 55.751123551], [37.616441647, 55.751143339], [37.616500176, 55.751167963], [37.616538978, 55.751192664], [37.616642542, 55.751222189], [37.617088758, 55.75132416], [37.617092723, 55.751318767], [37.617120608, 55.751324129], [37.617093639, 55.751359184], [37.617063496, 55.751397834], [37.617305726, 55.751451944], [37.617327936, 55.751423182], [37.617489694, 55.751461201], [37.617505555, 55.751439629], [37.617590019, 55.751459309], [37.617685983, 55.751330778]]], type=Polygon}</t>
  </si>
  <si>
    <t>{coordinates=[37.616785686, 55.751155651], type=Point}</t>
  </si>
  <si>
    <t>Башня Константино–Еленинская, 1490 г., с перестройками XVII и XVIII вв.</t>
  </si>
  <si>
    <t>c5a904dc-56f9-11e2-965f-005056806bb6</t>
  </si>
  <si>
    <t>{coordinates=[[[37.622687109, 55.750475343], [37.622617801, 55.750464633], [37.622589308, 55.750519899], [37.622663398, 55.750531951], [37.622675347, 55.750533736], [37.622703839, 55.750478021], [37.622687109, 55.750475343]]], type=Polygon}</t>
  </si>
  <si>
    <t>{coordinates=[37.622646617, 55.75049896], type=Point}</t>
  </si>
  <si>
    <t>Жилой дом с лавками, 1821 г., 1836 г.</t>
  </si>
  <si>
    <t>c5a904ed-56f9-11e2-965f-005056806bb6</t>
  </si>
  <si>
    <t>улица Покровка, дом 6</t>
  </si>
  <si>
    <t>{coordinates=[[[37.64234175, 55.758508571], [37.64222211, 55.758506568], [37.642197091, 55.758635485], [37.642050472, 55.758614098], [37.64205644, 55.758502717], [37.64191936, 55.758499851], [37.641908996, 55.758563736], [37.64188108, 55.758735835], [37.642295643, 55.75879884], [37.64234175, 55.758508571]]], type=Polygon}</t>
  </si>
  <si>
    <t>{coordinates=[37.64210142, 55.75868566], type=Point}</t>
  </si>
  <si>
    <t>c5a90509-56f9-11e2-965f-005056806bb6</t>
  </si>
  <si>
    <t>{coordinates=[[[37.518068192, 55.841417817], [37.518068178, 55.841385483], [37.518001136, 55.841385492], [37.51800115, 55.841417826], [37.518068192, 55.841417817]]], type=Polygon}</t>
  </si>
  <si>
    <t>{coordinates=[37.518034664, 55.841401654], type=Point}</t>
  </si>
  <si>
    <t>Конюшня - склад, 1770 г., архитектор Е.П.Ключарев, 1822 г., архитектор А.С.Кутепов</t>
  </si>
  <si>
    <t>c5a9050e-56f9-11e2-965f-005056806bb6</t>
  </si>
  <si>
    <t>Таманская улица, дом 2, корпус 7, строение 1</t>
  </si>
  <si>
    <t>{coordinates=[[[37.444017979, 55.781275705], [37.44414391, 55.781228993], [37.443621464, 55.780731845], [37.443556482, 55.780669435], [37.442737414, 55.780935626], [37.442842749, 55.78103857], [37.443141964, 55.780941332], [37.443498819, 55.780823982], [37.443975453, 55.781289771], [37.444017979, 55.781275705]]], type=Polygon}</t>
  </si>
  <si>
    <t>{coordinates=[37.443780678, 55.780989951], type=Point}</t>
  </si>
  <si>
    <t>Проездная башня Тайницкая, XV в., с перестройками XVII и XVIII вв.</t>
  </si>
  <si>
    <t>c5a9054c-56f9-11e2-965f-005056806bb6</t>
  </si>
  <si>
    <t>{coordinates=[[[37.618072653, 55.749366993], [37.618102726, 55.749305888], [37.617796826, 55.749257229], [37.617760423, 55.749331812], [37.617739052, 55.749374496], [37.617730347, 55.749392468], [37.617928704, 55.749423715], [37.618036247, 55.749440678], [37.618053659, 55.749405632], [37.618072653, 55.749366993]]], type=Polygon}</t>
  </si>
  <si>
    <t>{coordinates=[37.617916463, 55.749349403], type=Point}</t>
  </si>
  <si>
    <t>Церковь Петра и Павла, 1704-1723 гг., арх. И.П.Зарудный. Колокольня, 1745 г.</t>
  </si>
  <si>
    <t>c5a905a2-56f9-11e2-965f-005056806bb6</t>
  </si>
  <si>
    <t>город Москва, Новая Басманная улица, дом 11/6-4/3, строение 4</t>
  </si>
  <si>
    <t>{coordinates=[[[37.656959485, 55.769759486], [37.656572916, 55.769750995], [37.656574821, 55.769789165], [37.656482403, 55.769787486], [37.656482481, 55.769807246], [37.656335891, 55.769805635], [37.656278496, 55.769796726], [37.656265716, 55.76978821], [37.656262456, 55.769769801], [37.656068061, 55.769766903], [37.656061774, 55.769788467], [37.656023577, 55.769799294], [37.656004458, 55.769799318], [37.656004872, 55.769903506], [37.656039925, 55.769903462], [37.656065468, 55.769916004], [37.656068768, 55.769944741], [37.656266331, 55.769942695], [37.656266209, 55.769912157], [37.656502038, 55.769916799], [37.65649903, 55.769961711], [37.656942009, 55.769971478], [37.656959485, 55.769759486]]], type=Polygon}</t>
  </si>
  <si>
    <t>{coordinates=[37.656478132, 55.769855354], type=Point}</t>
  </si>
  <si>
    <t>Статуя Осень, XVIII в.</t>
  </si>
  <si>
    <t>c5a905a7-56f9-11e2-965f-005056806bb6</t>
  </si>
  <si>
    <t>{coordinates=[[[37.548438403, 55.832801026], [37.548516759, 55.832824097], [37.548559091, 55.832773546], [37.548481125, 55.832751919], [37.548438403, 55.832801026]]], type=Polygon}</t>
  </si>
  <si>
    <t>{coordinates=[37.548498971, 55.832787286], type=Point}</t>
  </si>
  <si>
    <t>c5a905f9-56f9-11e2-965f-005056806bb6</t>
  </si>
  <si>
    <t>Таманская улица, дом 2, корпус 2, строение 2; Таманская улица, дом 2, корпус 7, строение 1; Таманская улица, дом 2, строение 8; Таманская улица, дом 2, строение 1; Таманская улица, дом 2, строение 1</t>
  </si>
  <si>
    <t>{coordinates=[[[[37.444143979, 55.781229066], [37.444143993, 55.781229051], [37.444144002, 55.781229033], [37.444144008, 55.781229014], [37.44414401, 55.781228994], [37.444144008, 55.781228973], [37.444144002, 55.781228954], [37.444143993, 55.781228936], [37.444143979, 55.781228921], [37.443621533, 55.780731773], [37.443556551, 55.780669363], [37.443556534, 55.78066935], [37.443556515, 55.780669341], [37.443556494, 55.780669336], [37.443556472, 55.780669336], [37.443556451, 55.78066934], [37.442737383, 55.78093553], [37.442737364, 55.780935539], [37.442737347, 55.780935551], [37.442737334, 55.780935566], [37.442737323, 55.780935583], [37.442737316, 55.780935603], [37.442737314, 55.780935623], [37.442737315, 55.780935644], [37.442737321, 55.780935663], [37.442737331, 55.780935681], [37.442737344, 55.780935697], [37.442842679, 55.781038641], [37.442842694, 55.781038653], [37.442842709, 55.781038662], [37.442842727, 55.781038667], [37.442842745, 55.78103867], [37.442842763, 55.781038669], [37.44284278, 55.781038665], [37.443141994, 55.780941427], [37.443141995, 55.780941427], [37.443498792, 55.780824096], [37.443975383, 55.781289843], [37.443975397, 55.781289854], [37.443975413, 55.781289863], [37.44397543, 55.781289869], [37.443975448, 55.781289871], [37.443975467, 55.78128987], [37.443975484, 55.781289866], [37.44401801, 55.7812758], [37.444018014, 55.781275799], [37.444143945, 55.781229087], [37.444143963, 55.781229078], [37.444143979, 55.781229066]]], [[[37.442682176, 55.78097418], [37.442682157, 55.780974181], [37.44268214, 55.780974185], [37.442542434, 55.781017447], [37.442542416, 55.781017455], [37.442542399, 55.781017466], [37.442542385, 55.781017481], [37.442542374, 55.781017498], [37.442542367, 55.781017518], [37.442542364, 55.781017538], [37.442542365, 55.781017558], [37.44254237, 55.781017578], [37.44254238, 55.781017596], [37.442542392, 55.781017612], [37.44262145, 55.781098844], [37.442621463, 55.781098856], [37.442621479, 55.781098865], [37.442621496, 55.781098871], [37.442621514, 55.781098874], [37.442621532, 55.781098874], [37.442621549, 55.78109887], [37.442763457, 55.781057779], [37.442763476, 55.781057772], [37.442763493, 55.78105776], [37.442763507, 55.781057746], [37.442763518, 55.781057728], [37.442763525, 55.781057709], [37.442763529, 55.781057689], [37.442763528, 55.781057668], [37.442763522, 55.781057648], [37.442763513, 55.78105763], [37.4427635, 55.781057614], [37.442682241, 55.78097421], [37.442682227, 55.780974198], [37.442682211, 55.780974189], [37.442682194, 55.780974183], [37.442682176, 55.78097418]]], [[[37.442232081, 55.781867306], [37.442232102, 55.781867301], [37.442399953, 55.781809867], [37.44239997, 55.78180986], [37.442399986, 55.781809849], [37.442399999, 55.781809836], [37.442400009, 55.78180982], [37.442400016, 55.781809803], [37.44240002, 55.781809784], [37.442400021, 55.781809766], [37.442400017, 55.781809747], [37.442400011, 55.78180973], [37.442400001, 55.781809714], [37.442399989, 55.7818097], [37.442124851, 55.781554301], [37.441912088, 55.781356785], [37.442573041, 55.781132934], [37.442573058, 55.781132926], [37.442573074, 55.781132915], [37.442573087, 55.781132902], [37.442573097, 55.781132886], [37.442573104, 55.781132869], [37.442573108, 55.78113285], [37.442573109, 55.781132831], [37.442573105, 55.781132813], [37.442573099, 55.781132795], [37.442573089, 55.781132779], [37.442573076, 55.781132765], [37.442468126, 55.781036934], [37.442468109, 55.781036922], [37.44246809, 55.781036913], [37.442468069, 55.781036909], [37.442468048, 55.781036909], [37.442468027, 55.781036913], [37.441635857, 55.78131366], [37.44163584, 55.781313667], [37.441635824, 55.781313678], [37.441635811, 55.781313691], [37.441635801, 55.781313707], [37.441635793, 55.781313724], [37.441635789, 55.781313743], [37.441635789, 55.781313762], [37.441635792, 55.78131378], [37.441635798, 55.781313798], [37.441635808, 55.781313814], [37.44163582, 55.781313828], [37.442232002, 55.78186728], [37.442232019, 55.781867293], [37.442232039, 55.781867302], [37.44223206, 55.781867306], [37.442232081, 55.781867306]]], [[[37.443133735, 55.782696444], [37.443133756, 55.782696449], [37.443133777, 55.782696448], [37.443133798, 55.782696444], [37.444000317, 55.782399543], [37.444000334, 55.782399535], [37.44400035, 55.782399524], [37.444000363, 55.78239951], [37.444000373, 55.782399494], [37.444000381, 55.782399476], [37.444000384, 55.782399457], [37.444000384, 55.782399438], [37.44400038, 55.782399419], [37.444000373, 55.782399401], [37.444000362, 55.782399385], [37.444000349, 55.782399371], [37.443890523, 55.782307357], [37.443890506, 55.782307345], [37.443890487, 55.782307337], [37.443890467, 55.782307334], [37.443890447, 55.782307334], [37.443890427, 55.782307339], [37.44318866, 55.782547784], [37.443085928, 55.782454067], [37.44282524, 55.782210412], [37.442825239, 55.782210412], [37.442642412, 55.782040765], [37.442642397, 55.782040754], [37.442642381, 55.782040746], [37.442642364, 55.78204074], [37.442642346, 55.782040738], [37.442642328, 55.782040739], [37.44264231, 55.782040744], [37.442471669, 55.782101029], [37.442471652, 55.782101037], [37.442471636, 55.782101048], [37.442471623, 55.782101062], [37.442471613, 55.782101078], [37.442471606, 55.782101095], [37.442471603, 55.782101114], [37.442471602, 55.782101132], [37.442471606, 55.782101151], [37.442471612, 55.782101168], [37.442471622, 55.782101184], [37.442471635, 55.782101198], [37.442719267, 55.782323891], [37.442998387, 55.782574792], [37.443133698, 55.782696423], [37.443133716, 55.782696436], [37.443133735, 55.782696444]]]], type=MultiPolygon}</t>
  </si>
  <si>
    <t>{coordinates=[37.441903473, 55.781455543], type=Point}</t>
  </si>
  <si>
    <t>- перронный зал</t>
  </si>
  <si>
    <t>c5a9060c-56f9-11e2-965f-005056806bb6</t>
  </si>
  <si>
    <t>{coordinates=[[[37.582376905, 55.775271837], [37.582421718, 55.775310143], [37.582466948, 55.775271663], [37.582421288, 55.775232492], [37.582376905, 55.775271837]]], type=Polygon}</t>
  </si>
  <si>
    <t>{coordinates=[37.582421656, 55.775252078], type=Point}</t>
  </si>
  <si>
    <t>Библиотека им. В.И.Ленина, 1928–1941 гг., арх. Щуко В.А., Гельфрейх В.Г.</t>
  </si>
  <si>
    <t>c5a90617-56f9-11e2-965f-005056806bb6</t>
  </si>
  <si>
    <t>улица Воздвиженка, дом 3/5, строение 2; улица Воздвиженка, дом 3/5, строение 5; улица Воздвиженка, дом 3/5, строение 3; улица Воздвиженка, дом 3/5, строение 4</t>
  </si>
  <si>
    <t>{coordinates=[[[37.609178945, 55.750670416], [37.608850981, 55.750727793], [37.608862776, 55.750748683], [37.60899749, 55.750987256], [37.608940716, 55.750996952], [37.608868497, 55.751009285], [37.608802581, 55.751020534], [37.608775922, 55.750980112], [37.608032121, 55.751110847], [37.608048147, 55.751147551], [37.607990218, 55.751156017], [37.607957854, 55.751160743], [37.607836196, 55.750810551], [37.607565563, 55.750840435], [37.607881965, 55.751751801], [37.608001196, 55.751738637], [37.608017256, 55.751799116], [37.608069648, 55.751995295], [37.607964767, 55.752002841], [37.608057844, 55.752284123], [37.608073967, 55.752332826], [37.608865889, 55.75228284], [37.608933562, 55.752278739], [37.60910111, 55.752270166], [37.609098655, 55.752263594], [37.609290115, 55.752228575], [37.609258742, 55.752171712], [37.609059257, 55.751810228], [37.609428027, 55.75174544], [37.609477891, 55.75184275], [37.609509216, 55.75183665], [37.60952333, 55.751860907], [37.609714268, 55.751828205], [37.609833866, 55.751807722], [37.609713681, 55.75161788], [37.60960685, 55.751428603], [37.609178945, 55.750670416]], [[37.609102477, 55.751166197], [37.609325779, 55.751577365], [37.608785802, 55.751667802], [37.608782431, 55.751658473], [37.608690407, 55.751673653], [37.60869951, 55.751682671], [37.608158864, 55.751780732], [37.608136077, 55.751723754], [37.608152794, 55.751721907], [37.60814578, 55.751701695], [37.608110222, 55.751599352], [37.608031101, 55.751371616], [37.60810055, 55.751359789], [37.608162917, 55.751349172], [37.60818357, 55.751382988], [37.608924583, 55.751250216], [37.608894236, 55.751200268], [37.608973652, 55.751187158], [37.609102477, 55.751166197]]], type=Polygon}</t>
  </si>
  <si>
    <t>{coordinates=[37.609467107, 55.751502984], type=Point}</t>
  </si>
  <si>
    <t>Парковая скульптура Четыре времени года</t>
  </si>
  <si>
    <t>c5a90673-56f9-11e2-965f-005056806bb6</t>
  </si>
  <si>
    <t>Комплекс усадьбы Боде-Колычевых в селе Спасское-Лукино, XVII-XIX вв. Ансамбль усадьбы 1850-1870-е гг. - Парковая скульптура Четыре времени года</t>
  </si>
  <si>
    <t>ЗАО, Ново-Переделкино, Лазенки 7-я ул., д., 42</t>
  </si>
  <si>
    <t>{coordinates=[[[37.346689485, 55.658486375], [37.346723245, 55.658452751], [37.346687629, 55.658423], [37.346651774, 55.658455038], [37.346689485, 55.658486375]]], type=Polygon}</t>
  </si>
  <si>
    <t>{coordinates=[37.346687575, 55.658453894], type=Point}</t>
  </si>
  <si>
    <t>c5a90684-56f9-11e2-965f-005056806bb6</t>
  </si>
  <si>
    <t>улица Воздвиженка, дом 3/5, строение 1; Староваганьковский переулок, дом 14</t>
  </si>
  <si>
    <t>{coordinates=[[[[37.608375246, 55.74935324], [37.608375231, 55.749353251], [37.608375219, 55.749353265], [37.608375209, 55.749353281], [37.608375202, 55.749353299], [37.608375199, 55.749353317], [37.608375199, 55.749353336], [37.608375203, 55.749353354], [37.60837521, 55.749353372], [37.60837522, 55.749353387], [37.608383384, 55.749363637], [37.608346519, 55.749372284], [37.608346518, 55.749372284], [37.60816328, 55.749416493], [37.608014821, 55.749451535], [37.608014803, 55.749451541], [37.608014786, 55.749451551], [37.608014771, 55.749451564], [37.608014759, 55.74945158], [37.608014751, 55.749451598], [37.608014746, 55.749451617], [37.608014745, 55.749451637], [37.608014747, 55.749451656], [37.608014754, 55.749451675], [37.608014764, 55.749451692], [37.608087491, 55.749549979], [37.608087491, 55.749549979], [37.608087491, 55.749549979], [37.608107386, 55.74957679], [37.607481341, 55.74974391], [37.607481323, 55.749743917], [37.607481307, 55.749743927], [37.607481292, 55.74974394], [37.607481281, 55.749743956], [37.607481273, 55.749743974], [37.607481268, 55.749743993], [37.607481267, 55.749744013], [37.607481271, 55.749744032], [37.607481277, 55.74974405], [37.607481288, 55.749744067], [37.607573957, 55.749866096], [37.607564511, 55.749894299], [37.607529559, 55.749906889], [37.607143764, 55.7500241], [37.607142486, 55.750022], [37.607152563, 55.750018832], [37.607152582, 55.750018824], [37.607152598, 55.750018812], [37.607152612, 55.750018797], [37.607152623, 55.75001878], [37.60715263, 55.750018761], [37.607152633, 55.750018741], [37.607152632, 55.750018721], [37.607152627, 55.750018702], [37.607152618, 55.750018683], [37.607152606, 55.750018667], [37.607140452, 55.750005825], [37.607140438, 55.750005813], [37.607140422, 55.750005803], [37.607140404, 55.750005797], [37.607140385, 55.750005794], [37.607140366, 55.750005795], [37.607140348, 55.750005799], [37.607083499, 55.750024782], [37.607083481, 55.75002479], [37.607083464, 55.750024802], [37.60708345, 55.750024818], [37.60708344, 55.750024835], [37.607083434, 55.750024855], [37.607083431, 55.750024875], [37.607083433, 55.750024896], [37.607083439, 55.750024915], [37.607083449, 55.750024933], [37.607141501, 55.75010906], [37.607141514, 55.750109075], [37.607141529, 55.750109087], [37.607141546, 55.750109096], [37.607141564, 55.750109102], [37.607141583, 55.750109104], [37.607141602, 55.750109102], [37.607207625, 55.750096856], [37.607207643, 55.750096851], [37.607207661, 55.750096842], [37.607207676, 55.75009683], [37.607207688, 55.750096815], [37.607207698, 55.750096798], [37.607207704, 55.75009678], [37.607207706, 55.75009676], [37.607207705, 55.750096741], [37.6072077, 55.750096722], [37.607207691, 55.750096705], [37.607202999, 55.750089224], [37.607533114, 55.750025639], [37.607568121, 55.750022018], [37.60759041, 55.750025589], [37.607590439, 55.75002559], [37.607688193, 55.750012648], [37.607784936, 55.750136755], [37.607784949, 55.750136768], [37.607784963, 55.750136779], [37.60778498, 55.750136787], [37.607784997, 55.750136792], [37.607785016, 55.750136793], [37.607785034, 55.750136792], [37.608439939, 55.750013184], [37.608455893, 55.750040033], [37.608455895, 55.75004004], [37.608455905, 55.750040057], [37.60852433, 55.750143449], [37.608524342, 55.750143465], [37.608524357, 55.750143477], [37.608524374, 55.750143486], [37.608524393, 55.750143492], [37.608524413, 55.750143494], [37.608524432, 55.750143492], [37.608677247, 55.750113059], [37.60885106, 55.750081519], [37.608851065, 55.750081518], [37.60888926, 55.750072502], [37.608889278, 55.750072496], [37.608889295, 55.750072487], [37.608889309, 55.750072474], [37.608889321, 55.75007246], [37.60888933, 55.750072443], [37.608889336, 55.750072424], [37.608889337, 55.750072406], [37.608889336, 55.750072387], [37.608889331, 55.750072368], [37.608889322, 55.750072351], [37.608822144, 55.749966425], [37.608822132, 55.74996641], [37.608822117, 55.749966397], [37.6088221, 55.749966388], [37.608822082, 55.749966381], [37.608822062, 55.749966379], [37.608822043, 55.74996638], [37.608780221, 55.749973542], [37.608706406, 55.74986503], [37.608706393, 55.749865015], [37.608706378, 55.749865003], [37.60870636, 55.749864994], [37.608706341, 55.749864988], [37.608706322, 55.749864987], [37.608706302, 55.749864989], [37.608533622, 55.749903313], [37.608533622, 55.749903313], [37.608533622, 55.749903313], [37.608366578, 55.749941169], [37.608324388, 55.749883452], [37.608368109, 55.749935442], [37.608368122, 55.749935455], [37.608368137, 55.749935465], [37.608368154, 55.749935472], [37.608368172, 55.749935476], [37.60836819, 55.749935477], [37.608368208, 55.749935475], [37.608709616, 55.749855938], [37.608709634, 55.749855932], [37.608709651, 55.749855922], [37.608709666, 55.749855909], [37.608709678, 55.749855893], [37.608709687, 55.749855876], [37.608709692, 55.749855857], [37.608709693, 55.749855837], [37.60870969, 55.749855818], [37.608709684, 55.749855799], [37.608709674, 55.749855782], [37.608654563, 55.749779657], [37.608708988, 55.749767333], [37.608745067, 55.749759164], [37.608745084, 55.749759159], [37.608745099, 55.749759151], [37.608745113, 55.74975914], [37.608745124, 55.749759128], [37.608751549, 55.749750785], [37.609173555, 55.750329289], [37.609173568, 55.750329304], [37.609173585, 55.750329316], [37.609173604, 55.750329325], [37.609173624, 55.750329329], [37.609173644, 55.750329329], [37.609173664, 55.750329326], [37.609193538, 55.750323308], [37.609193556, 55.750323301], [37.609193572, 55.75032329], [37.609193586, 55.750323277], [37.609193596, 55.750323261], [37.609193604, 55.750323244], [37.609193608, 55.750323225], [37.609193609, 55.750323206], [37.609193606, 55.750323187], [37.609193599, 55.750323169], [37.609193589, 55.750323153], [37.609127524, 55.750234121], [37.609102924, 55.750200982], [37.609078339, 55.750167834], [37.609053738, 55.750134695], [37.609029138, 55.750101556], [37.608979991, 55.750035278], [37.608955369, 55.75000213], [37.608930769, 55.749969012], [37.608906169, 55.749935851], [37.608881585, 55.749902712], [37.608856985, 55.749869564], [37.608832401, 55.749836425], [37.608807801, 55.749803286], [37.608783201, 55.749770147], [37.608766963, 55.749748252], [37.608770299, 55.749747718], [37.608789372, 55.749744666], [37.608789395, 55.749744659], [37.608804601, 55.749738197], [37.608819378, 55.749731915], [37.608819391, 55.749731908], [37.608819404, 55.749731899], [37.608823169, 55.749728698], [37.608835101, 55.749718583], [37.608835114, 55.749718569], [37.608846121, 55.749704647], [37.608866307, 55.749735303], [37.60886632, 55.749735319], [37.608866336, 55.749735332], [37.608866354, 55.749735341], [37.608866373, 55.749735347], [37.608866393, 55.749735348], [37.608866413, 55.749735345], [37.608902051, 55.749726943], [37.608902069, 55.749726937], [37.608902085, 55.749726928], [37.608902099, 55.749726916], [37.608902111, 55.749726901], [37.60890212, 55.749726885], [37.608902126, 55.749726867], [37.608902128, 55.749726848], [37.608902126, 55.749726829], [37.608902122, 55.749726811], [37.608902113, 55.749726794], [37.608873575, 55.749679433], [37.60894278, 55.749663837], [37.6089428, 55.749663831], [37.608942817, 55.749663821], [37.608942832, 55.749663807], [37.608942844, 55.749663791], [37.608942853, 55.749663773], [37.608942857, 55.749663753], [37.608942858, 55.749663732], [37.608942854, 55.749663712], [37.608942847, 55.749663694], [37.608915295, 55.749610833], [37.608915285, 55.749610818], [37.608915272, 55.749610804], [37.608915257, 55.749610793], [37.60891524, 55.749610785], [37.608915222, 55.749610781], [37.608915203, 55.749610779], [37.608915185, 55.749610782], [37.608841868, 55.749626819], [37.608812239, 55.749581303], [37.608812227, 55.749581288], [37.608812212, 55.749581275], [37.608812195, 55.749581266], [37.608812177, 55.74958126], [37.608812158, 55.749581257], [37.608812139, 55.749581258], [37.608776117, 55.749587011], [37.608776099, 55.749587016], [37.608776081, 55.749587025], [37.608776066, 55.749587036], [37.608776053, 55.74958705], [37.608776043, 55.749587067], [37.608776036, 55.749587085], [37.608776033, 55.749587104], [37.608776034, 55.749587123], [37.608776038, 55.749587141], [37.608776046, 55.749587159], [37.608798399, 55.749627171], [37.608773159, 55.749623202], [37.60874531, 55.749618816], [37.608745292, 55.749618815], [37.608724496, 55.749619378], [37.608724494, 55.749619378], [37.608701119, 55.749620453], [37.608701102, 55.749620455], [37.60868272, 55.749624615], [37.608625841, 55.749548965], [37.608613422, 55.749532422], [37.608538827, 55.749433203], [37.608465927, 55.749336228], [37.608465915, 55.749336214], [37.6084659, 55.749336203], [37.608465883, 55.749336194], [37.608465865, 55.749336189], [37.608465846, 55.749336188], [37.608465827, 55.74933619], [37.608443228, 55.749340817], [37.608375281, 55.749353227], [37.608375263, 55.749353232], [37.608375246, 55.74935324]], [[37.607161694, 55.750073111], [37.607157523, 55.750073701], [37.607132965, 55.750038955], [37.60713858, 55.750036761], [37.607161694, 55.750073111]], [[37.608251739, 55.749865416], [37.608251723, 55.749865404], [37.608251705, 55.749865394], [37.608251685, 55.749865389], [37.608251665, 55.749865387], [37.608251645, 55.74986539], [37.60821988, 55.749873037], [37.608215605, 55.749867219], [37.608247064, 55.749859877], [37.608269655, 55.749883348], [37.608251739, 55.749865416]], [[37.608170162, 55.749752034], [37.608170181, 55.749752028], [37.608170197, 55.749752018], [37.608170212, 55.749752005], [37.608170224, 55.74975199], [37.608170232, 55.749751973], [37.608170237, 55.749751954], [37.608170239, 55.749751934], [37.608170236, 55.749751915], [37.60817023, 55.749751897], [37.608170221, 55.74975188], [37.608155918, 55.749731358], [37.608195563, 55.749722822], [37.608195581, 55.749722816], [37.608195599, 55.749722806], [37.608195614, 55.749722793], [37.608195626, 55.749722778], [37.608195635, 55.74972276], [37.60819564, 55.749722741], [37.608195642, 55.749722721], [37.608195639, 55.749722701], [37.608195633, 55.749722683], [37.608195623, 55.749722666], [37.608146153, 55.749654124], [37.60832424, 55.749614934], [37.608324241, 55.749614934], [37.60832426, 55.749614931], [37.608499314, 55.749571663], [37.608499332, 55.749571657], [37.608499349, 55.749571647], [37.608499364, 55.749571633], [37.608499375, 55.749571618], [37.608499384, 55.7495716], [37.608499389, 55.749571581], [37.60849939, 55.749571561], [37.608499387, 55.749571542], [37.60849938, 55.749571524], [37.60849937, 55.749571507], [37.608422728, 55.749467505], [37.608460778, 55.749458523], [37.608460797, 55.749458517], [37.608460814, 55.749458507], [37.608460829, 55.749458493], [37.608460841, 55.749458477], [37.60846085, 55.749458459], [37.608460854, 55.74945844], [37.608460855, 55.74945842], [37.608460852, 55.7494584], [37.608460845, 55.749458382], [37.608460835, 55.749458365], [37.608389913, 55.74936615], [37.608453631, 55.749354791], [37.608661505, 55.749629252], [37.608652346, 55.749626123], [37.608652328, 55.749626119], [37.60865231, 55.749626118], [37.608652292, 55.74962612], [37.608557026, 55.749647889], [37.608504123, 55.749575955], [37.60850411, 55.74957594], [37.608504095, 55.749575929], [37.608504078, 55.74957592], [37.608504059, 55.749575915], [37.608504039, 55.749575914], [37.60850402, 55.749575917], [37.60833044, 55.749616379], [37.608155761, 55.749657103], [37.608155742, 55.749657109], [37.608155725, 55.749657119], [37.60815571, 55.749657132], [37.608155698, 55.749657148], [37.60815569, 55.749657165], [37.608155685, 55.749657184], [37.608155684, 55.749657204], [37.608155686, 55.749657224], [37.608155693, 55.749657242], [37.608155703, 55.749657259], [37.608202687, 55.749721323], [37.608160518, 55.749730722], [37.608160499, 55.749730728], [37.608160482, 55.749730738], [37.608160466, 55.749730752], [37.608160454, 55.749730768], [37.608160446, 55.749730787], [37.608160441, 55.749730806], [37.608160441, 55.749730827], [37.608160444, 55.749730847], [37.608160452, 55.749730866], [37.608160463, 55.749730883], [37.608180799, 55.749755872], [37.608140653, 55.749765232], [37.608136892, 55.749760113], [37.608170162, 55.749752034]]], [[[37.607324607, 55.750238896], [37.607521175, 55.750343142], [37.607521193, 55.75034315], [37.607521212, 55.750343153], [37.607521232, 55.750343153], [37.607521251, 55.750343149], [37.607521269, 55.750343142], [37.607616648, 55.75029143], [37.607645293, 55.750296788], [37.607645311, 55.75029679], [37.607645329, 55.750296788], [37.60767398, 55.750291374], [37.607674, 55.750291368], [37.607699451, 55.750280567], [37.607699468, 55.750280558], [37.607699482, 55.750280546], [37.607712188, 55.750267961], [37.6077122, 55.750267946], [37.60771221, 55.750267928], [37.607712216, 55.750267909], [37.607712217, 55.75026789], [37.607712188, 55.750257111], [37.607712186, 55.750257092], [37.60771218, 55.750257073], [37.607712171, 55.750257056], [37.607700572, 55.750239773], [37.607700557, 55.750239756], [37.60770054, 55.750239742], [37.607649496, 55.750209249], [37.607649489, 55.750209245], [37.607603964, 55.750187061], [37.607635456, 55.750169244], [37.607635472, 55.750169233], [37.607635485, 55.750169219], [37.607635496, 55.750169203], [37.607635503, 55.750169185], [37.607635507, 55.750169167], [37.607635507, 55.750169147], [37.607635503, 55.750169128], [37.607635496, 55.750169111], [37.607635485, 55.750169095], [37.607635472, 55.750169081], [37.607635456, 55.75016907], [37.607587607, 55.750142166], [37.607587589, 55.750142158], [37.607587569, 55.750142154], [37.607587548, 55.750142154], [37.607587528, 55.750142158], [37.607587509, 55.750142166], [37.607555754, 55.750160132], [37.607460259, 55.750113448], [37.60746024, 55.750113441], [37.60746022, 55.750113438], [37.6074602, 55.750113439], [37.60746018, 55.750113444], [37.607460162, 55.750113453], [37.607396485, 55.750153081], [37.607335929, 55.750119032], [37.607335909, 55.750119024], [37.607335889, 55.75011902], [37.607335868, 55.75011902], [37.607335847, 55.750119025], [37.607335828, 55.750119034], [37.607253154, 55.750168954], [37.607253138, 55.750168966], [37.607253124, 55.750168982], [37.607253114, 55.750168999], [37.607253108, 55.750169019], [37.607253106, 55.750169039], [37.607253107, 55.750169059], [37.607253113, 55.750169078], [37.607253123, 55.750169096], [37.607253136, 55.750169112], [37.607253152, 55.750169124], [37.607302086, 55.750200217], [37.607283123, 55.750216313], [37.60728311, 55.750216327], [37.607283099, 55.750216343], [37.607283092, 55.750216361], [37.607283088, 55.750216379], [37.607283088, 55.750216399], [37.607283092, 55.750216418], [37.607283099, 55.750216435], [37.60728311, 55.750216452], [37.607283123, 55.750216465], [37.607283139, 55.750216476], [37.607291114, 55.75022096], [37.607291117, 55.750220962], [37.607299886, 55.750225445], [37.607307859, 55.750229928], [37.607307863, 55.750229929], [37.607316632, 55.750234412], [37.607324605, 55.750238895], [37.607324607, 55.750238896]]]], type=MultiPolygon}</t>
  </si>
  <si>
    <t>{coordinates=[37.608111253, 55.749819856], type=Point}</t>
  </si>
  <si>
    <t>c5a90685-56f9-11e2-965f-005056806bb6</t>
  </si>
  <si>
    <t>{coordinates=[[[37.516830255, 55.843202187], [37.516884525, 55.843191402], [37.516866155, 55.843162663], [37.516811886, 55.843173448], [37.516830255, 55.843202187]]], type=Polygon}</t>
  </si>
  <si>
    <t>{coordinates=[37.516848206, 55.843182425], type=Point}</t>
  </si>
  <si>
    <t>Хлебопекарня при продовольственном пункте, 1903–1908 гг.</t>
  </si>
  <si>
    <t>cbfe43ee-56f9-11e2-965f-005056806bb6</t>
  </si>
  <si>
    <t>лит. 1, Московская окружная железная дорога, станция Пресня</t>
  </si>
  <si>
    <t>{coordinates=[[[37.512154901, 55.767973094], [37.512265912, 55.76785596], [37.512213027, 55.767843062], [37.512227126, 55.767828171], [37.512181291, 55.767814279], [37.512167195, 55.767827185], [37.512026174, 55.767783524], [37.512036746, 55.767771612], [37.511990915, 55.767757721], [37.511980343, 55.767770626], [37.511929222, 55.767756734], [37.511821735, 55.767871882], [37.51186933, 55.767885774], [37.51185171, 55.767905626], [37.511902827, 55.767917533], [37.511915162, 55.767901651], [37.512154901, 55.767973094]]], type=Polygon}</t>
  </si>
  <si>
    <t>{coordinates=[37.512043767, 55.767863921], type=Point}</t>
  </si>
  <si>
    <t>Усадьба Троицкое-Лыково</t>
  </si>
  <si>
    <t>cbfe4468-56f9-11e2-965f-005056806bb6</t>
  </si>
  <si>
    <t>СЗАО, муниципальный округ Строгино, Одинцовская ул., д., 24, стр., 7 (усадьба "Троицкое-Лыково")</t>
  </si>
  <si>
    <t>{coordinates=[[[37.403822784, 55.788665418], [37.404011062, 55.789172853], [37.404112755, 55.78949906], [37.404177916, 55.789707846], [37.404300443, 55.790184243], [37.4044435, 55.790740323], [37.40447887, 55.790877861], [37.404487239, 55.790910292], [37.404623876, 55.790903123], [37.404863772, 55.790913909], [37.405280925, 55.790930131], [37.40595905, 55.790944038], [37.405971964, 55.79094324], [37.406014056, 55.790940578], [37.406089653, 55.790927343], [37.406163359, 55.790903957], [37.406229093, 55.790881823], [37.406384562, 55.790865416], [37.406463473, 55.790865207], [37.406463633, 55.790865207], [37.406703849, 55.790875541], [37.406783221, 55.790883415], [37.407142945, 55.790915575], [37.407387459, 55.790928065], [37.407667042, 55.790942289], [37.407859594, 55.790952135], [37.407891971, 55.790946321], [37.407901694, 55.790946688], [37.408561843, 55.79094404], [37.408505971, 55.790774065], [37.408403744, 55.790521781], [37.408285148, 55.790181734], [37.408039764, 55.789597199], [37.407941736, 55.789324799], [37.407714798, 55.788696715], [37.407558842, 55.788452834], [37.407016038, 55.787666521], [37.406447557, 55.786960392], [37.405928747, 55.786353906], [37.405551739, 55.785909649], [37.405162189, 55.785448404], [37.404831211, 55.785089416], [37.404135279, 55.784390093], [37.403848468, 55.784096615], [37.403492914, 55.783696288], [37.40348926, 55.783691974], [37.403460549, 55.783699675], [37.402784654, 55.783864492], [37.402753714, 55.783872012], [37.402575888, 55.783915342], [37.401445715, 55.784210203], [37.401121405, 55.784254041], [37.400542605, 55.784400961], [37.400197964, 55.784540345], [37.3995892, 55.784868757], [37.399243939, 55.785059604], [37.399576822, 55.785277505], [37.400058843, 55.78551924], [37.400318941, 55.785718038], [37.402142057, 55.787125423], [37.402382314, 55.787426054], [37.402891117, 55.788319782], [37.403105516, 55.788575751], [37.403284307, 55.788856662], [37.403656559, 55.788715135], [37.403822784, 55.788665418]]], type=Polygon}</t>
  </si>
  <si>
    <t>{coordinates=[37.404481809, 55.787275739], type=Point}</t>
  </si>
  <si>
    <t>cbfe448b-56f9-11e2-965f-005056806bb6</t>
  </si>
  <si>
    <t>станция Пресня, лит. 28.34</t>
  </si>
  <si>
    <t>{coordinates=[[[37.517594613, 55.766463685], [37.517659921, 55.766388412], [37.517558929, 55.766356647], [37.517484707, 55.766430249], [37.517594613, 55.766463685]]], type=Polygon}</t>
  </si>
  <si>
    <t>{coordinates=[37.517573787, 55.766409331], type=Point}</t>
  </si>
  <si>
    <t>cbfe448f-56f9-11e2-965f-005056806bb6</t>
  </si>
  <si>
    <t>СЗАО, муниципальный округ Хорошево-Мневники, Силикатный 1-й пр., д., 10 (лит. 11)</t>
  </si>
  <si>
    <t>{coordinates=[[[37.512969859, 55.767381521], [37.512222642, 55.76716015], [37.512128302, 55.767284166], [37.512356397, 55.76734615], [37.512631686, 55.767421414], [37.512867655, 55.767501111], [37.512969859, 55.767381521]]], type=Polygon}</t>
  </si>
  <si>
    <t>{coordinates=[37.512494103, 55.767315158], type=Point}</t>
  </si>
  <si>
    <t>Парк с прудами, конец XVIII в.</t>
  </si>
  <si>
    <t>cbfe44b9-56f9-11e2-965f-005056806bb6</t>
  </si>
  <si>
    <t>САО, муниципальный округ Тимирязевский, Тимирязевская ул., д., 47, 48, 49 (парк)</t>
  </si>
  <si>
    <t>{coordinates=[[[37.546974953, 55.835156117], [37.547714413, 55.835295507], [37.548853173, 55.835510765], [37.548892054, 55.835517485], [37.548957385, 55.835430183], [37.549105098, 55.835228218], [37.549204222, 55.835114199], [37.549232663, 55.835124367], [37.549544893, 55.835208653], [37.550177462, 55.835349843], [37.550357901, 55.83538514], [37.550423821, 55.835396147], [37.550565708, 55.83541898], [37.55061539, 55.835430663], [37.551865247, 55.833544716], [37.552104654, 55.833519428], [37.558229432, 55.834747492], [37.558454539, 55.834796689], [37.558412046, 55.834880865], [37.558135043, 55.835340693], [37.55761302, 55.835958038], [37.557604943, 55.835978565], [37.557604969, 55.835996824], [37.557623233, 55.836011636], [37.557830036, 55.836060588], [37.557938809, 55.836085597], [37.557914273, 55.836136408], [37.557682881, 55.836615597], [37.557573436, 55.836794631], [37.557371463, 55.837109363], [37.557336032, 55.837164005], [37.558865741, 55.837379867], [37.559620362, 55.835068503], [37.570610033, 55.837274519], [37.570756003, 55.837289256], [37.570794239, 55.837135253], [37.570794224, 55.837127085], [37.570634051, 55.83709542], [37.559549092, 55.834860944], [37.560141305, 55.833772461], [37.56000953, 55.833750843], [37.560494451, 55.832763938], [37.560544944, 55.83263843], [37.560348303, 55.832619143], [37.561144188, 55.830950292], [37.560001937, 55.830752025], [37.559526703, 55.830925981], [37.559324967, 55.831387711], [37.558910569, 55.83210653], [37.55876123, 55.8323536], [37.559163683, 55.832487455], [37.558691971, 55.833745117], [37.558552392, 55.834100996], [37.55820081, 55.834580977], [37.552024862, 55.833328117], [37.553961431, 55.830718294], [37.554185176, 55.830520619], [37.553914418, 55.830425153], [37.553105448, 55.830172272], [37.552439512, 55.830023709], [37.543769844, 55.825661099], [37.544579845, 55.825166911], [37.54392496, 55.824834067], [37.543098246, 55.82532284], [37.541779964, 55.824665354], [37.541221658, 55.824371016], [37.540938856, 55.824153928], [37.540691748, 55.824037506], [37.540580647, 55.824001984], [37.539834874, 55.823486304], [37.539712771, 55.823399369], [37.539621539, 55.823349199], [37.539528292, 55.823294476], [37.538924001, 55.822838406], [37.538782075, 55.822731218], [37.538725278, 55.822683327], [37.538627889, 55.822551048], [37.538518367, 55.822441568], [37.538425094, 55.822373166], [37.538356182, 55.822334395], [37.538072419, 55.822238665], [37.537829191, 55.822152047], [37.537119706, 55.821835162], [37.535088853, 55.821146771], [37.533840451, 55.820787444], [37.533755341, 55.820754125], [37.533310556, 55.820958421], [37.532734992, 55.821250375], [37.53253203, 55.821357342], [37.532272823, 55.821552473], [37.532098712, 55.821707649], [37.532052127, 55.821748725], [37.531983292, 55.821797791], [37.531969105, 55.821813755], [37.531924228, 55.822055867], [37.531886455, 55.822323665], [37.531986213, 55.822933899], [37.532108116, 55.823321697], [37.532135479, 55.823341934], [37.532160871, 55.823430038], [37.532217712, 55.823540669], [37.532290747, 55.823652445], [37.532331286, 55.823668395], [37.532700849, 55.824617338], [37.532703166, 55.824970954], [37.532743845, 55.825155723], [37.532841306, 55.825392958], [37.532851482, 55.825446575], [37.532807187, 55.825793351], [37.532682519, 55.826760825], [37.532574475, 55.828045491], [37.532594278, 55.828123797], [37.532590996, 55.828677589], [37.532526468, 55.829384866], [37.532401301, 55.829642986], [37.532364046, 55.82974871], [37.532141154, 55.830384165], [37.532092666, 55.830571813], [37.53206167, 55.831081584], [37.532026128, 55.83139508], [37.532026168, 55.831445236], [37.532362115, 55.83185145], [37.532385407, 55.831882189], [37.533491239, 55.833204681], [37.533837083, 55.833539945], [37.533995285, 55.833670523], [37.535689068, 55.834659858], [37.536120517, 55.834905275], [37.536278843, 55.834997328], [37.536331119, 55.834972747], [37.536560994, 55.834843389], [37.536606936, 55.834836909], [37.536801352, 55.834815952], [37.536884576, 55.834964996], [37.5369121, 55.835009986], [37.53679663, 55.835076754], [37.536663941, 55.83516404], [37.536613292, 55.835189159], [37.53857642, 55.836321821], [37.538756838, 55.836341731], [37.54361908, 55.83504576], [37.54372069, 55.835024521], [37.544715417, 55.83476493], [37.544913422, 55.83471714], [37.545184865, 55.834664239], [37.545322601, 55.834641394], [37.545440658, 55.834630761], [37.545512265, 55.834627969], [37.545703086, 55.834635678], [37.546083859, 55.834658468], [37.546629643, 55.834712452], [37.547221613, 55.834771967], [37.547029415, 55.835117231], [37.546999009, 55.83511382], [37.546974953, 55.835156117]]], type=Polygon}</t>
  </si>
  <si>
    <t>{coordinates=[37.54151296, 55.829031227], type=Point}</t>
  </si>
  <si>
    <t>Башня Благовещенская, 1487–1488 гг., с перестройками XVII–XVIII вв.</t>
  </si>
  <si>
    <t>cbfe44ef-56f9-11e2-965f-005056806bb6</t>
  </si>
  <si>
    <t>{coordinates=[[[37.615139023, 55.748720825], [37.615266562, 55.748769657], [37.615275298, 55.748762014], [37.615315012, 55.748728745], [37.615356313, 55.748693677], [37.615228775, 55.748645294], [37.615187473, 55.748679913], [37.61515491, 55.748707787], [37.615139023, 55.748720825]]], type=Polygon}</t>
  </si>
  <si>
    <t>{coordinates=[37.615255578, 55.748700732], type=Point}</t>
  </si>
  <si>
    <t>- Ограда, 1865 г.</t>
  </si>
  <si>
    <t>cbfe4511-56f9-11e2-965f-005056806bb6</t>
  </si>
  <si>
    <t>{coordinates=[[[[37.346746029, 55.657472978], [37.34675041, 55.657475577], [37.346750786, 55.6574758], [37.346917632, 55.657393975], [37.346972747, 55.657363955], [37.346998631, 55.657354435], [37.346994844, 55.657351121], [37.346969471, 55.657360826], [37.346914064, 55.657391205], [37.346762527, 55.657464936], [37.346751892, 55.657469905], [37.346746029, 55.657472978]]], [[[37.347150894, 55.657292698], [37.347153942, 55.657295493], [37.347264356, 55.657256324], [37.347261422, 55.657253947], [37.347261064, 55.657254073], [37.347150894, 55.657292698]]]], type=MultiPolygon}</t>
  </si>
  <si>
    <t>{coordinates=[37.347207928, 55.657274511], type=Point}</t>
  </si>
  <si>
    <t>Конюшня – склад, 1765 г., архитектор Е.П.Ключарев, 1822 г., архитектор А.С.Кутепов</t>
  </si>
  <si>
    <t>cbfe4514-56f9-11e2-965f-005056806bb6</t>
  </si>
  <si>
    <t>Хорошевский конный завод (с 1830–х гг. – военные склады), вторая половина XVIII в., архитектор Е.П.Ключарев, XIX в., архитекторы А.С.Кутепов, Е.Д.Тюрин - Конюшня – склад, 1765 г., архитектор Е.П.Ключарев, 1822 г., архитектор А.С.Кутепов</t>
  </si>
  <si>
    <t>СЗАО, Таманская ул., дом 2, строение 2</t>
  </si>
  <si>
    <t>{coordinates=[[[37.442718308, 55.78233248], [37.442997432, 55.782583378], [37.443132744, 55.782705007], [37.443999252, 55.782408102], [37.443889426, 55.782316089], [37.443187613, 55.782556557], [37.443084835, 55.7824628], [37.442824143, 55.782219148], [37.442641312, 55.782049503], [37.442470673, 55.78210979], [37.442718308, 55.78233248]]], type=Polygon}</t>
  </si>
  <si>
    <t>{coordinates=[37.442873115, 55.782370291], type=Point}</t>
  </si>
  <si>
    <t>Ботанический сад лекарственных растений Московской академии им. И.М.Сеченова</t>
  </si>
  <si>
    <t>cbfe4571-56f9-11e2-965f-005056806bb6</t>
  </si>
  <si>
    <t>ЦАО, Пресненский, Красногвардейский 4-й пр., д., 20</t>
  </si>
  <si>
    <t>{coordinates=[[[37.529554946, 55.748780366], [37.529612337, 55.748862984], [37.529622085, 55.74911896], [37.529954154, 55.749174566], [37.530020824, 55.749103864], [37.530260774, 55.748859322], [37.530282735, 55.748839827], [37.530295936, 55.748818178], [37.53115236, 55.747835812], [37.531251632, 55.747718306], [37.53141201, 55.747155201], [37.531404863, 55.746981047], [37.531487353, 55.746593375], [37.531517683, 55.74648882], [37.531532129, 55.746434387], [37.531532722, 55.746380496], [37.53153421, 55.746250261], [37.531548906, 55.745716563], [37.531515941, 55.74571217], [37.530900512, 55.74571098], [37.529725079, 55.745724653], [37.529640522, 55.745718117], [37.528161853, 55.746090668], [37.528083695, 55.746125535], [37.528082273, 55.746141882], [37.528188597, 55.746302361], [37.528256345, 55.746404557], [37.528508851, 55.746785953], [37.528601629, 55.746926136], [37.528654099, 55.747037048], [37.528703841, 55.747119129], [37.528726799, 55.747157835], [37.52967627, 55.748753302], [37.529554946, 55.748780366]]], type=Polygon}</t>
  </si>
  <si>
    <t>{coordinates=[37.530112507, 55.747438071], type=Point}</t>
  </si>
  <si>
    <t>Вокзал железнодорожной станции Петровско–Разумовское, вторая половина XIX в.</t>
  </si>
  <si>
    <t>cbfe458b-56f9-11e2-965f-005056806bb6</t>
  </si>
  <si>
    <t>САО, муниципальный округ Тимирязевский, Петровско-Разумовская платф., д. 1</t>
  </si>
  <si>
    <t>{coordinates=[[[37.56705625, 55.840097071], [37.56694488, 55.840169848], [37.567091979, 55.840245337], [37.567205041, 55.840175884], [37.567190668, 55.840168288], [37.567336498, 55.840072797], [37.567349706, 55.840079028], [37.567443046, 55.840021349], [37.567299857, 55.839947164], [37.567208108, 55.840007515], [37.567213922, 55.840011374], [37.567072607, 55.840105914], [37.56705625, 55.840097071]]], type=Polygon}</t>
  </si>
  <si>
    <t>{coordinates=[37.567206258, 55.840088049], type=Point}</t>
  </si>
  <si>
    <t>Памятное место, где была изба, в которой 1 сентября 1812 г. состоялся военный Совет под руководством Кутузова Михаила Илларионовича</t>
  </si>
  <si>
    <t>cbfe45b4-56f9-11e2-965f-005056806bb6</t>
  </si>
  <si>
    <t>Кутузовский проспект, дом 38, строение 2</t>
  </si>
  <si>
    <t>{coordinates=[[[37.523142344, 55.739639362], [37.523049281, 55.739766471], [37.523151187, 55.739789805], [37.523186981, 55.739741297], [37.523215643, 55.739748477], [37.523237913, 55.739716138], [37.523212437, 55.739710754], [37.523247436, 55.739664491], [37.523142344, 55.739639362]]], type=Polygon}</t>
  </si>
  <si>
    <t>{coordinates=[37.523156639, 55.739713446], type=Point}</t>
  </si>
  <si>
    <t>d25d0c63-56f9-11e2-965f-005056806bb6</t>
  </si>
  <si>
    <t>ЦАО, Воронцово Поле ул., дом 9, строение 3</t>
  </si>
  <si>
    <t>{coordinates=[[[[37.653324913, 55.754121708], [37.65356107, 55.754234583], [37.653734217, 55.7541194], [37.65349806, 55.754006526], [37.653324913, 55.754121708]]], [[[37.653216551, 55.753871161], [37.653107418, 55.754096831], [37.653216299, 55.754147797], [37.65330931, 55.754087591], [37.653275512, 55.75407181], [37.65342197, 55.753967684], [37.653216551, 55.753871161]]]], type=MultiPolygon}</t>
  </si>
  <si>
    <t>{coordinates=[37.653529565, 55.754120554], type=Point}</t>
  </si>
  <si>
    <t>Ворота, 1882 г., гражданский инженер В.О. Грудзин</t>
  </si>
  <si>
    <t>d25d0c84-56f9-11e2-965f-005056806bb6</t>
  </si>
  <si>
    <t>СЗАО, муниципальный округ Покровское-Стрешнево, Волоколамское шоссе, д., 128 (ворота)</t>
  </si>
  <si>
    <t>{coordinates=[[[[37.401654242, 55.831889339], [37.401667246, 55.831887118], [37.401664882, 55.8318823], [37.401651876, 55.831884698], [37.401654242, 55.831889339]]], [[[37.401633312, 55.831849342], [37.401646316, 55.831847122], [37.401643952, 55.831842304], [37.401630946, 55.831844702], [37.401633312, 55.831849342]]]], type=MultiPolygon}</t>
  </si>
  <si>
    <t>{coordinates=[37.401659573, 55.831885908], type=Point}</t>
  </si>
  <si>
    <t>d25d0c8f-56f9-11e2-965f-005056806bb6</t>
  </si>
  <si>
    <t>станция Серебряный Бор, лит. 30.22</t>
  </si>
  <si>
    <t>{coordinates=[[[37.496057006, 55.803054669], [37.496107644, 55.802996491], [37.496000311, 55.802966832], [37.495949673, 55.803025], [37.496057006, 55.803054669]]], type=Polygon}</t>
  </si>
  <si>
    <t>{coordinates=[37.49602866, 55.803010745], type=Point}</t>
  </si>
  <si>
    <t>Сквер у кинотеатра Варшава</t>
  </si>
  <si>
    <t>d25d0c9f-56f9-11e2-965f-005056806bb6</t>
  </si>
  <si>
    <t>САО, муниципальный округ Войковский, Ленинградское шоссе, д., 10, стр., (сквер)</t>
  </si>
  <si>
    <t>{coordinates=[[[37.504544979, 55.819708025], [37.504664482, 55.819565861], [37.504615083, 55.819552599], [37.5045776, 55.819542917], [37.502210618, 55.818920462], [37.50103146, 55.818607649], [37.501009174, 55.818601666], [37.500958523, 55.818586826], [37.499707696, 55.818261849], [37.499438584, 55.818434361], [37.499171491, 55.818767568], [37.4988027, 55.819235173], [37.498833076, 55.819542276], [37.498938052, 55.819708108], [37.498985158, 55.819781137], [37.498983132, 55.819805082], [37.498622192, 55.820271193], [37.499122411, 55.820403641], [37.500471297, 55.820784343], [37.503054659, 55.821481844], [37.504007856, 55.820354826], [37.504040269, 55.820313759], [37.504544979, 55.819708025]]], type=Polygon}</t>
  </si>
  <si>
    <t>{coordinates=[37.501536292, 55.820038138], type=Point}</t>
  </si>
  <si>
    <t>Доходный дом с лавками, 1-я пол. XVIII в., 1764-1774 гг., 1-я пол. XIX в., 1887 г.</t>
  </si>
  <si>
    <t>d25d0ca9-56f9-11e2-965f-005056806bb6</t>
  </si>
  <si>
    <t>улица Солянка, дом 2/6</t>
  </si>
  <si>
    <t>{coordinates=[[[37.636903979, 55.754064434], [37.636927948, 55.754051104], [37.637027621, 55.753965523], [37.636798467, 55.753902466], [37.636727186, 55.753882226], [37.636672999, 55.753943425], [37.636653844, 55.753938523], [37.636632021, 55.75396061], [37.636498918, 55.753929353], [37.636504572, 55.753900435], [37.636416655, 55.753879211], [37.636437234, 55.753796603], [37.636457247, 55.753729179], [37.63636124, 55.753720201], [37.636298106, 55.753841383], [37.636228317, 55.753938914], [37.636585587, 55.754019982], [37.636716268, 55.754049601], [37.636830326, 55.754074464], [37.636897246, 55.754067055], [37.636903979, 55.754064434]]], type=Polygon}</t>
  </si>
  <si>
    <t>{coordinates=[37.636364612, 55.753891331], type=Point}</t>
  </si>
  <si>
    <t>- &lt;Лабазы, XVIII в.&gt;</t>
  </si>
  <si>
    <t>d25d0ce4-56f9-11e2-965f-005056806bb6</t>
  </si>
  <si>
    <t>Воспитательный дом, 1764–1770 гг., арх. К.И.Бланк - - &lt;Лабазы, XVIII в.&gt;</t>
  </si>
  <si>
    <t>ЦАО, Москворецкая наб., дом 7, строение 1</t>
  </si>
  <si>
    <t>{coordinates=[[[37.637570664, 55.748550584], [37.637612029, 55.748539759], [37.6376568, 55.748591803], [37.638140457, 55.748466863], [37.638240403, 55.74858531], [37.638479043, 55.748522169], [37.638311928, 55.748322514], [37.638280107, 55.748330184], [37.638230596, 55.748268715], [37.637497103, 55.748462645], [37.637570664, 55.748550584]]], type=Polygon}</t>
  </si>
  <si>
    <t>{coordinates=[37.638060694, 55.748396415], type=Point}</t>
  </si>
  <si>
    <t>Бюст В.Р. Вильямса, 1947 г., ск. С.К.Махтин, арх. И.А.Француз, бронза, гранита</t>
  </si>
  <si>
    <t>d25d0cf6-56f9-11e2-965f-005056806bb6</t>
  </si>
  <si>
    <t>{coordinates=[[[37.549520456, 55.833493101], [37.549577219, 55.8335022], [37.549591876, 55.833472829], [37.549535116, 55.833463728], [37.549520456, 55.833493101]]], type=Polygon}</t>
  </si>
  <si>
    <t>{coordinates=[37.549556166, 55.833482965], type=Point}</t>
  </si>
  <si>
    <t>d25d0d01-56f9-11e2-965f-005056806bb6</t>
  </si>
  <si>
    <t>{coordinates=[[[37.58966971, 55.77496649], [37.589669723, 55.774966476], [37.589669734, 55.77496646], [37.589669741, 55.774966442], [37.589669745, 55.774966422], [37.589669745, 55.774966403], [37.589669741, 55.774966384], [37.589669733, 55.774966366], [37.589669722, 55.77496635], [37.589669709, 55.774966336], [37.589669692, 55.774966325], [37.589361702, 55.774801149], [37.589361684, 55.774801141], [37.589361665, 55.774801138], [37.589361645, 55.774801138], [37.589361626, 55.774801141], [37.589361607, 55.774801149], [37.589214054, 55.774881099], [37.589214037, 55.774881111], [37.589214023, 55.774881126], [37.589214012, 55.774881143], [37.589214005, 55.774881162], [37.589214002, 55.774881182], [37.589212068, 55.774919971], [37.589212069, 55.774919989], [37.589212073, 55.774920007], [37.58921208, 55.774920024], [37.58921209, 55.774920039], [37.589212103, 55.774920052], [37.589212119, 55.774920063], [37.589480612, 55.775071007], [37.589480612, 55.775071007], [37.58972073, 55.775206006], [37.589895016, 55.775313098], [37.589895038, 55.775313108], [37.589895061, 55.775313112], [37.58995174, 55.77531764], [37.58995176, 55.77531764], [37.589951779, 55.775317636], [37.589951797, 55.775317628], [37.59002911, 55.775274505], [37.590029111, 55.775274505], [37.590069534, 55.775251662], [37.590125616, 55.775220545], [37.590125632, 55.775220534], [37.590125646, 55.77522052], [37.590125657, 55.775220503], [37.590125664, 55.775220485], [37.590125667, 55.775220466], [37.590125667, 55.775220447], [37.590125663, 55.775220428], [37.590125656, 55.77522041], [37.590125645, 55.775220394], [37.590125631, 55.77522038], [37.590125615, 55.775220369], [37.59010282, 55.775208115], [37.589988869, 55.775146855], [37.589988851, 55.775146847], [37.589988832, 55.775146844], [37.589988812, 55.775146844], [37.589988792, 55.775146848], [37.589988774, 55.775146855], [37.589933164, 55.775177162], [37.589894806, 55.775197698], [37.589570763, 55.775021208], [37.589669694, 55.774966501], [37.58966971, 55.77496649]]], type=Polygon}</t>
  </si>
  <si>
    <t>{coordinates=[37.5895264, 55.775046108], type=Point}</t>
  </si>
  <si>
    <t>Братское кладбище для воинов, умерших в войну 1914 г., и для сестер милосердия Московских общин</t>
  </si>
  <si>
    <t>d25d0d08-56f9-11e2-965f-005056806bb6</t>
  </si>
  <si>
    <t>Новопесчаная улица, дом 12; САО, муниципальный округ Сокол, Новопесчаная ул., д., 12 (Братское кладбище для воинов, умерших в войну 1914 г., и для сестер милосердия Московских общин)</t>
  </si>
  <si>
    <t>{coordinates=[37.513323018, 55.799978192], type=Point}</t>
  </si>
  <si>
    <t>d25d0d50-56f9-11e2-965f-005056806bb6</t>
  </si>
  <si>
    <t>Садовая-Спасская улица, дом 1/2, корпус 2; Садовая-Спасская улица, дом 1/2, корпус 3; Садовая-Спасская улица, дом 1/2, корпус 4; Садовая-Спасская улица, дом 1/2, корпус 5; Садовая-Спасская улица, дом 1/2, корпус 5А; Садовая-Спасская улица, дом 1/2, корпус 6; Садовая-Спасская улица, дом 1/2, корпус 7; Садовая-Спасская улица, дом 1/2, строение 1Б; Садовая-Спасская улица, дом 1/2, строение 4Б</t>
  </si>
  <si>
    <t>{coordinates=[[[[37.640547395, 55.771543206], [37.640547394, 55.771543225], [37.640547397, 55.771543243], [37.640547403, 55.771543261], [37.640547413, 55.771543277], [37.640547425, 55.771543291], [37.640558609, 55.771553841], [37.6406032, 55.771595905], [37.640628276, 55.771619557], [37.640532071, 55.77165084], [37.640524653, 55.771653252], [37.640524636, 55.77165326], [37.64052462, 55.77165327], [37.640524607, 55.771653284], [37.640524596, 55.771653299], [37.640524589, 55.771653316], [37.640524585, 55.771653334], [37.640524584, 55.771653353], [37.640524587, 55.771653372], [37.640524593, 55.771653389], [37.640524602, 55.771653406], [37.640524615, 55.77165342], [37.640588104, 55.771714192], [37.640588113, 55.7717142], [37.640606575, 55.771727809], [37.640606582, 55.771727813], [37.640616964, 55.771734291], [37.640616983, 55.771734301], [37.640617004, 55.771734306], [37.640642334, 55.771737522], [37.640642351, 55.771737523], [37.640642368, 55.771737521], [37.640642384, 55.771737516], [37.640665369, 55.771728404], [37.640665385, 55.771728396], [37.6406654, 55.771728385], [37.640665412, 55.771728371], [37.640665422, 55.771728356], [37.640665428, 55.771728339], [37.64066905, 55.77171598], [37.640669054, 55.77171596], [37.640669053, 55.771715939], [37.640669048, 55.771715918], [37.640669039, 55.7717159], [37.640669026, 55.771715883], [37.640639401, 55.771685069], [37.640672192, 55.771674513], [37.640714707, 55.77171589], [37.640755806, 55.771755889], [37.640768409, 55.771768155], [37.640768426, 55.771768168], [37.640768445, 55.771768177], [37.640768466, 55.771768182], [37.640768487, 55.771768183], [37.640768508, 55.771768179], [37.640854149, 55.771742163], [37.640854151, 55.771742162], [37.640888683, 55.771730559], [37.6409593, 55.771706833], [37.640959317, 55.771706826], [37.640959332, 55.771706815], [37.640959346, 55.771706801], [37.640959356, 55.771706785], [37.640959363, 55.771706768], [37.640959367, 55.771706749], [37.640959367, 55.77170673], [37.640959364, 55.771706712], [37.640959357, 55.771706694], [37.640959347, 55.771706678], [37.640959334, 55.771706664], [37.640715499, 55.771488901], [37.640715482, 55.771488889], [37.640715463, 55.77148888], [37.640715443, 55.771488876], [37.640715422, 55.771488876], [37.640715402, 55.77148888], [37.640547463, 55.771543124], [37.640547446, 55.771543131], [37.64054743, 55.771543142], [37.640547417, 55.771543155], [37.640547406, 55.77154317], [37.640547399, 55.771543188], [37.640547395, 55.771543206]]], [[[37.640548729, 55.771553685], [37.640548747, 55.771553678], [37.640548762, 55.771553667], [37.640548775, 55.771553654], [37.640548786, 55.771553638], [37.640548793, 55.771553621], [37.640548797, 55.771553603], [37.640548798, 55.771553584], [37.640548795, 55.771553565], [37.640548788, 55.771553548], [37.640548779, 55.771553532], [37.640542073, 55.771544291], [37.64054206, 55.771544276], [37.640542045, 55.771544264], [37.640542027, 55.771544256], [37.640542009, 55.771544251], [37.640541989, 55.77154425], [37.640530255, 55.771544627], [37.640530226, 55.771544632], [37.639176383, 55.771993286], [37.639176365, 55.771993294], [37.639176348, 55.771993306], [37.639176335, 55.771993321], [37.639176324, 55.771993338], [37.639176318, 55.771993357], [37.639176315, 55.771993377], [37.639176316, 55.771993398], [37.639176321, 55.771993417], [37.639176331, 55.771993435], [37.639176343, 55.771993451], [37.639176359, 55.771993464], [37.639189434, 55.772002328], [37.63918945, 55.772002336], [37.639189468, 55.772002342], [37.639189486, 55.772002345], [37.639189504, 55.772002344], [37.639189522, 55.77200234], [37.640548729, 55.771553685]]], [[[37.640021922, 55.772178939], [37.640131194, 55.772144711], [37.640274854, 55.772281541], [37.640274871, 55.772281555], [37.640274891, 55.772281564], [37.640274912, 55.772281568], [37.640274933, 55.772281569], [37.640274954, 55.772281564], [37.640373964, 55.77224918], [37.640373983, 55.772249172], [37.640374, 55.77224916], [37.640374014, 55.772249145], [37.640374024, 55.772249127], [37.640374031, 55.772249108], [37.640374033, 55.772249087], [37.640374032, 55.772249067], [37.640374026, 55.772249047], [37.640374016, 55.772249029], [37.640374003, 55.772249014], [37.640281045, 55.772158456], [37.640301371, 55.772151797], [37.640410085, 55.772116184], [37.640413447, 55.772115083], [37.640464249, 55.772098445], [37.640603524, 55.772052821], [37.640628368, 55.772044682], [37.640753405, 55.772003727], [37.640828912, 55.772076791], [37.640845765, 55.772093101], [37.640845779, 55.772093112], [37.640845795, 55.772093121], [37.640845812, 55.772093127], [37.64084583, 55.772093129], [37.640845848, 55.772093128], [37.640845865, 55.772093124], [37.64095358, 55.772057739], [37.640953598, 55.772057731], [37.640953615, 55.772057719], [37.640953629, 55.772057704], [37.640953639, 55.772057686], [37.640953646, 55.772057667], [37.640953648, 55.772057646], [37.640953647, 55.772057626], [37.640953641, 55.772057606], [37.640953631, 55.772057588], [37.640953618, 55.772057572], [37.640856208, 55.771962675], [37.640840314, 55.77194719], [37.640807317, 55.771915044], [37.640913664, 55.77187991], [37.640913683, 55.771879902], [37.6409137, 55.77187989], [37.640913713, 55.771879874], [37.640913724, 55.771879857], [37.64091373, 55.771879837], [37.640913733, 55.771879817], [37.640913731, 55.771879797], [37.640913725, 55.771879777], [37.640913716, 55.771879759], [37.640913703, 55.771879743], [37.640894099, 55.771860688], [37.640863415, 55.771830859], [37.640835913, 55.771804116], [37.640835899, 55.771804104], [37.640835883, 55.771804096], [37.640835866, 55.77180409], [37.640835848, 55.771804088], [37.64083583, 55.771804088], [37.640835812, 55.771804093], [37.640724491, 55.771840869], [37.640679484, 55.771794885], [37.640679471, 55.771794873], [37.640679455, 55.771794864], [37.640679438, 55.771794858], [37.64067942, 55.771794855], [37.640679402, 55.771794855], [37.640679385, 55.771794859], [37.640621997, 55.771811737], [37.640621994, 55.771811738], [37.640588246, 55.771822982], [37.640366033, 55.771896364], [37.640320141, 55.77191152], [37.639999037, 55.772017559], [37.639999018, 55.772017567], [37.639999002, 55.772017579], [37.639998988, 55.772017595], [37.639998977, 55.772017612], [37.639998971, 55.772017632], [37.639998968, 55.772017652], [37.63999897, 55.772017673], [37.639998976, 55.772017692], [37.639998986, 55.77201771], [37.639998999, 55.772017726], [37.640049088, 55.772065567], [37.639943084, 55.772098673], [37.639943065, 55.772098681], [37.639943049, 55.772098693], [37.639943035, 55.772098707], [37.639943024, 55.772098725], [37.639943017, 55.772098744], [37.639943014, 55.772098764], [37.639943015, 55.772098784], [37.63994302, 55.772098804], [37.639943029, 55.772098822], [37.639943042, 55.772098838], [37.639953225, 55.772109346], [37.639953225, 55.772109347], [37.64002182, 55.772178913], [37.640021834, 55.772178925], [37.64002185, 55.772178934], [37.640021867, 55.77217894], [37.640021886, 55.772178943], [37.640021904, 55.772178942], [37.640021922, 55.772178939]]], [[[37.63970308, 55.772175118], [37.639689214, 55.772179549], [37.639674401, 55.772184283], [37.639660534, 55.772188714], [37.639465239, 55.772250732], [37.63946522, 55.77225074], [37.639465204, 55.772250751], [37.63946519, 55.772250766], [37.639465179, 55.772250783], [37.639465172, 55.772250802], [37.639465169, 55.772250822], [37.63946517, 55.772250842], [37.639465175, 55.772250862], [37.639465184, 55.77225088], [37.639465196, 55.772250896], [37.63948195, 55.772268594], [37.639481953, 55.772268597], [37.639570131, 55.772355785], [37.639570145, 55.772355796], [37.639570161, 55.772355805], [37.639570178, 55.772355811], [37.639570196, 55.772355813], [37.639570214, 55.772355813], [37.639570232, 55.772355809], [37.639718911, 55.772308045], [37.639809347, 55.772398149], [37.639809361, 55.772398161], [37.639809377, 55.77239817], [37.639809394, 55.772398176], [37.639809412, 55.772398178], [37.63980943, 55.772398178], [37.639809448, 55.772398174], [37.63990868, 55.772367127], [37.639908699, 55.772367119], [37.639908715, 55.772367107], [37.639908729, 55.772367092], [37.63990874, 55.772367074], [37.639908747, 55.772367055], [37.63990875, 55.772367035], [37.639908748, 55.772367014], [37.639908743, 55.772366994], [37.639908733, 55.772366976], [37.63990872, 55.77236696], [37.639844679, 55.772303244], [37.639815355, 55.772274068], [37.63982675, 55.772270419], [37.639838362, 55.772266701], [37.639953854, 55.772230809], [37.639953873, 55.772230801], [37.63995389, 55.772230789], [37.639953904, 55.772230774], [37.639953915, 55.772230757], [37.639953922, 55.772230737], [37.639953925, 55.772230717], [37.639953923, 55.772230697], [37.639953918, 55.772230677], [37.639953908, 55.772230659], [37.639953895, 55.772230643], [37.63985059, 55.772127779], [37.639850576, 55.772127768], [37.63985056, 55.772127759], [37.639850543, 55.772127753], [37.639850525, 55.77212775], [37.639850507, 55.772127751], [37.639850489, 55.772127755], [37.63970308, 55.772175118]]], [[[37.64222908, 55.772377844], [37.642229095, 55.772377832], [37.642229107, 55.772377817], [37.642229116, 55.7723778], [37.642229122, 55.772377782], [37.642229124, 55.772377763], [37.642229123, 55.772377744], [37.642229117, 55.772377725], [37.642229109, 55.772377708], [37.642229097, 55.772377693], [37.642229082, 55.77237768], [37.642149575, 55.772321182], [37.642149557, 55.772321172], [37.642149538, 55.772321166], [37.642149518, 55.772321164], [37.642149497, 55.772321166], [37.642149478, 55.772321172], [37.642039328, 55.772368137], [37.642039311, 55.772368146], [37.642039297, 55.772368158], [37.642039284, 55.772368173], [37.642039275, 55.77236819], [37.64203927, 55.772368209], [37.642039268, 55.772368228], [37.642039269, 55.772368247], [37.642039275, 55.772368266], [37.642039283, 55.772368283], [37.642039295, 55.772368298], [37.64203931, 55.772368311], [37.6421192, 55.772424647], [37.642119218, 55.772424657], [37.642119237, 55.772424663], [37.642119257, 55.772424665], [37.642119278, 55.772424663], [37.642119297, 55.772424657], [37.642229063, 55.772377854], [37.64222908, 55.772377844]]], [[[37.642405482, 55.772719628], [37.642405477, 55.772719609], [37.642405469, 55.772719591], [37.642405456, 55.772719575], [37.642405441, 55.772719562], [37.641668931, 55.772193151], [37.641639084, 55.772171818], [37.641635451, 55.772169122], [37.641624242, 55.772160806], [37.641624224, 55.772160795], [37.641624204, 55.772160788], [37.641624183, 55.772160786], [37.641624162, 55.772160788], [37.641624142, 55.772160795], [37.641569745, 55.772184911], [37.641346664, 55.772283812], [37.641346647, 55.772283821], [37.641346632, 55.772283834], [37.641346621, 55.772283849], [37.641346612, 55.772283865], [37.641346606, 55.772283884], [37.641346604, 55.772283903], [37.641346606, 55.772283922], [37.641346611, 55.77228394], [37.64134662, 55.772283957], [37.641346631, 55.772283972], [37.641346646, 55.772283985], [37.642151373, 55.772862029], [37.64215139, 55.772862038], [37.642151407, 55.772862045], [37.642151426, 55.772862047], [37.642151445, 55.772862047], [37.642151463, 55.772862042], [37.642151481, 55.772862035], [37.642405432, 55.77271973], [37.642405449, 55.772719719], [37.642405462, 55.772719704], [37.642405473, 55.772719687], [37.64240548, 55.772719668], [37.642405483, 55.772719648], [37.642405482, 55.772719628]]], [[[37.639052215, 55.772062049], [37.639032927, 55.772067699], [37.638756743, 55.772144624], [37.638756723, 55.772144632], [37.638756704, 55.772144645], [37.63875669, 55.772144661], [37.638747973, 55.772156392], [37.638747962, 55.77215641], [37.638747956, 55.772156429], [37.638747953, 55.77215645], [37.638747955, 55.772156471], [37.638747961, 55.772156491], [37.638747971, 55.772156509], [37.639179727, 55.772771523], [37.639179727, 55.772771523], [37.639209433, 55.772813256], [37.639321111, 55.77297317], [37.639321111, 55.77297317], [37.639372665, 55.773046724], [37.639372665, 55.773046724], [37.639372665, 55.773046724], [37.639841683, 55.773715847], [37.639841698, 55.773715864], [37.639841716, 55.773715878], [37.639841738, 55.773715886], [37.639871535, 55.773724205], [37.639871552, 55.773724208], [37.63987157, 55.773724208], [37.639871588, 55.773724205], [37.639932511, 55.773707584], [37.639932512, 55.773707584], [37.640065334, 55.773670894], [37.640065336, 55.773670893], [37.640174567, 55.773638571], [37.640174585, 55.773638564], [37.640174601, 55.773638553], [37.640174615, 55.77363854], [37.640174626, 55.773638525], [37.640174634, 55.773638507], [37.640174638, 55.773638489], [37.640174639, 55.77363847], [37.640174636, 55.773638451], [37.64017463, 55.773638433], [37.640174621, 55.773638417], [37.640153113, 55.773608084], [37.640042926, 55.773447122], [37.640042925, 55.773447121], [37.64002279, 55.773418349], [37.640022789, 55.773418349], [37.639994992, 55.773378982], [37.639961598, 55.773330718], [37.639941471, 55.77330163], [37.639710948, 55.772968868], [37.639710936, 55.772968853], [37.63971092, 55.772968841], [37.639710902, 55.772968832], [37.639710883, 55.772968827], [37.639710864, 55.772968825], [37.639710844, 55.772968828], [37.639471928, 55.77302376], [37.639429986, 55.772966977], [37.639442854, 55.772963783], [37.639475016, 55.772956993], [37.639475034, 55.772956987], [37.639475052, 55.772956977], [37.639475066, 55.772956965], [37.639475079, 55.77295695], [37.639475088, 55.772956933], [37.639475093, 55.772956914], [37.639475095, 55.772956894], [37.639475093, 55.772956875], [37.639475087, 55.772956856], [37.639475078, 55.772956839], [37.63939295, 55.772834085], [37.639395694, 55.772833537], [37.639395713, 55.772833531], [37.63939573, 55.772833521], [37.639395745, 55.772833509], [37.639395758, 55.772833493], [37.639395767, 55.772833476], [37.639395772, 55.772833456], [37.639395774, 55.772833437], [37.639395772, 55.772833417], [37.639395765, 55.772833398], [37.639395755, 55.772833381], [37.639357509, 55.772779514], [37.639418602, 55.772765564], [37.639544503, 55.772738786], [37.639544522, 55.77273878], [37.639544539, 55.77273877], [37.639544554, 55.772738757], [37.639544567, 55.772738742], [37.639544576, 55.772738724], [37.639544581, 55.772738705], [37.639544582, 55.772738685], [37.639544579, 55.772738665], [37.639544573, 55.772738646], [37.639544563, 55.772738629], [37.639493134, 55.772668347], [37.639469609, 55.7726362], [37.639319068, 55.772430471], [37.639297535, 55.772400542], [37.639148566, 55.772193477], [37.639148565, 55.772193477], [37.639117019, 55.772149865], [37.639117019, 55.772149864], [37.639052323, 55.772062086], [37.63905231, 55.772062071], [37.639052293, 55.772062059], [37.639052275, 55.77206205], [37.639052255, 55.772062046], [37.639052235, 55.772062045], [37.639052215, 55.772062049]]], [[[37.641233087, 55.773269759], [37.641233105, 55.773269751], [37.641233122, 55.773269739], [37.641233136, 55.773269723], [37.641233146, 55.773269706], [37.641233153, 55.773269686], [37.641233155, 55.773269666], [37.641233153, 55.773269645], [37.641233147, 55.773269625], [37.641233137, 55.773269607], [37.641233124, 55.773269592], [37.641016067, 55.773064399], [37.640575418, 55.772647826], [37.640575404, 55.772647815], [37.640575388, 55.772647806], [37.640575371, 55.772647801], [37.640575353, 55.772647798], [37.640575335, 55.772647799], [37.640575318, 55.772647804], [37.64026101, 55.772753427], [37.640260991, 55.772753435], [37.640260975, 55.772753448], [37.640260961, 55.772753463], [37.640260951, 55.772753481], [37.640260944, 55.7727535], [37.640260942, 55.772753521], [37.640260944, 55.772753541], [37.64026095, 55.772753561], [37.64026096, 55.772753579], [37.640260973, 55.772753594], [37.640587122, 55.773061897], [37.640612161, 55.773085566], [37.640748109, 55.773214074], [37.640748109, 55.773214074], [37.640900883, 55.773357069], [37.640899938, 55.773357386], [37.640899919, 55.773357395], [37.640899903, 55.773357407], [37.640899889, 55.773357422], [37.640899879, 55.77335744], [37.640899872, 55.77335746], [37.64089987, 55.77335748], [37.640899872, 55.773357501], [37.640899878, 55.77335752], [37.640899888, 55.773357538], [37.640899901, 55.773357554], [37.640918788, 55.773375407], [37.640918802, 55.773375418], [37.640918818, 55.773375426], [37.640918835, 55.773375432], [37.640918853, 55.773375434], [37.640918871, 55.773375433], [37.640918889, 55.773375429], [37.641233087, 55.773269759]]]], type=MultiPolygon}</t>
  </si>
  <si>
    <t>{coordinates=[37.640341313, 55.772031204], type=Point}</t>
  </si>
  <si>
    <t>d25d0d77-56f9-11e2-965f-005056806bb6</t>
  </si>
  <si>
    <t>станция Серебряный Бор, лит. 30.13</t>
  </si>
  <si>
    <t>{coordinates=[[[37.492443548, 55.807105302], [37.492558913, 55.806975399], [37.492447649, 55.806944054], [37.492332285, 55.807073976], [37.492443548, 55.807105302]]], type=Polygon}</t>
  </si>
  <si>
    <t>{coordinates=[37.492445596, 55.807024687], type=Point}</t>
  </si>
  <si>
    <t>Граверный цех, 1897 г., архитектор С.Коновалов</t>
  </si>
  <si>
    <t>d25d0dce-56f9-11e2-965f-005056806bb6</t>
  </si>
  <si>
    <t>Рочдельская улица, дом 15, строение 29</t>
  </si>
  <si>
    <t>{coordinates=[[[37.563510824, 55.756472203], [37.563756895, 55.756476447], [37.563793289, 55.755780681], [37.563545133, 55.755774978], [37.563510824, 55.756472203]]], type=Polygon}</t>
  </si>
  <si>
    <t>{coordinates=[37.563651521, 55.756126442], type=Point}</t>
  </si>
  <si>
    <t>d25d0dcf-56f9-11e2-965f-005056806bb6</t>
  </si>
  <si>
    <t>Смоленская площадь, дом 8</t>
  </si>
  <si>
    <t>{coordinates=[[[37.583463282, 55.749640368], [37.583303951, 55.749600955], [37.583268931, 55.749608164], [37.583278634, 55.749678215], [37.583265902, 55.749681817], [37.583285262, 55.749800363], [37.583301183, 55.749798556], [37.583314855, 55.749862766], [37.583560079, 55.74985362], [37.583553572, 55.749788955], [37.583528093, 55.749788972], [37.583499428, 55.749788992], [37.583491402, 55.749758908], [37.583463282, 55.749640368]]], type=Polygon}</t>
  </si>
  <si>
    <t>{coordinates=[37.583377227, 55.749720363], type=Point}</t>
  </si>
  <si>
    <t>d25d0ddb-56f9-11e2-965f-005056806bb6</t>
  </si>
  <si>
    <t>СЗАО, муниципальный округ Хорошево-Мневники, Силикатный 1-й пр., д., 10 (лит. 10)</t>
  </si>
  <si>
    <t>{coordinates=[[[37.512148252, 55.768221666], [37.51225528, 55.768103587], [37.511532531, 55.767900171], [37.511438882, 55.768018249], [37.51172441, 55.768096099], [37.511711032, 55.768108661], [37.511871645, 55.768153864], [37.511885021, 55.768141302], [37.512148252, 55.768221666]]], type=Polygon}</t>
  </si>
  <si>
    <t>{coordinates=[37.511836009, 55.768057174], type=Point}</t>
  </si>
  <si>
    <t>Могила Жаворонкова Василия Гавриловича, (1906–1987), Героя Советского Союза, одного из организаторов героической обороны г. Тулы в 1941 г.</t>
  </si>
  <si>
    <t>d25d0de6-56f9-11e2-965f-005056806bb6</t>
  </si>
  <si>
    <t>{geometries=[{coordinates=[37.412705446, 55.698859241], type=Point}, {coordinates=[[[37.412706933, 55.698870223], [37.412724127, 55.698862331], [37.41270396, 55.698848305], [37.412686766, 55.698856107], [37.412706933, 55.698870223]]], type=Polygon}], type=GeometryCollection}</t>
  </si>
  <si>
    <t>{coordinates=[37.412705432, 55.698859219], type=Point}</t>
  </si>
  <si>
    <t>Три фонтана, кон. 1940–х гг.</t>
  </si>
  <si>
    <t>d25d0de7-56f9-11e2-965f-005056806bb6</t>
  </si>
  <si>
    <t>Жилые дома «на Октябрьском поле», кон. 1940-х гг., архитекторы Д.Н. Чечулин, М.Г. Куповский - Три фонтана, кон. 1940–х гг.</t>
  </si>
  <si>
    <t>СЗАО, Щукино, Мерецкова Маршала ул., д., 6, 8, 10, 12, СЗАО, Щукино, Конева Маршала ул., д., 9, стр., (стр.1), СЗАО, Щукино, Соколовского Маршала ул., д., 6, стр., , СЗАО, Щукино, Бирюзова Маршала ул., д., 21, 23, 25, 27, 29, стр., (По территории внутренних дворов)</t>
  </si>
  <si>
    <t>{coordinates=[[[[37.487899853, 55.795550431], [37.487938323, 55.795553865], [37.487970722, 55.795548158], [37.488002111, 55.795535619], [37.488019328, 55.795515657], [37.48801731, 55.795492844], [37.487997067, 55.795474588], [37.487965687, 55.795460903], [37.487932278, 55.795458049], [37.487897855, 55.795462037], [37.48786748, 55.795473436], [37.487851276, 55.795491116], [37.487848231, 55.79551393], [37.487869484, 55.795539026], [37.487899853, 55.795550431]]], [[[37.489067699, 55.795276435], [37.48910617, 55.795279868], [37.489138568, 55.79527416], [37.489169954, 55.79526162], [37.489187172, 55.795241659], [37.489185154, 55.795218845], [37.489164909, 55.79520059], [37.48913353, 55.795186905], [37.489100122, 55.795184051], [37.489065699, 55.795188039], [37.489035323, 55.795199439], [37.489019121, 55.79521712], [37.489016077, 55.795239933], [37.489037331, 55.79526503], [37.489067699, 55.795276435]]], [[[37.48956752, 55.794679969], [37.48959131, 55.794682251], [37.489617127, 55.794679693], [37.48963839, 55.794669713], [37.489646998, 55.794655452], [37.489640928, 55.794639768], [37.489624226, 55.794627504], [37.489601449, 55.794621802], [37.489585251, 55.79462123], [37.489561965, 55.794625789], [37.489542222, 55.79463748], [37.489536143, 55.794654302], [37.489544238, 55.794669135], [37.48956752, 55.794679969]]]], type=MultiPolygon}</t>
  </si>
  <si>
    <t>{coordinates=[37.48793394, 55.795503387], type=Point}</t>
  </si>
  <si>
    <t>Дом начальника участка</t>
  </si>
  <si>
    <t>d25d0dfa-56f9-11e2-965f-005056806bb6</t>
  </si>
  <si>
    <t>Онежская улица, дом 2А</t>
  </si>
  <si>
    <t>{coordinates=[[[37.5223535, 55.843498561], [37.522288171, 55.84348589], [37.52232645, 55.843426964], [37.522487376, 55.843458551], [37.522417361, 55.843572361], [37.522523208, 55.843592191], [37.522630379, 55.843411103], [37.522244666, 55.843330695], [37.522221697, 55.843363752], [37.522124629, 55.843340776], [37.52202766, 55.843500306], [37.522316306, 55.843557738], [37.5223535, 55.843498561]]], type=Polygon}</t>
  </si>
  <si>
    <t>{coordinates=[37.522170891, 55.84347222], type=Point}</t>
  </si>
  <si>
    <t>d25d0e11-56f9-11e2-965f-005056806bb6</t>
  </si>
  <si>
    <t>Шелапутинский переулок, дом 3, строение 3</t>
  </si>
  <si>
    <t>{coordinates=[[[37.663603703, 55.748391308], [37.66339823, 55.748188142], [37.663274186, 55.748227826], [37.663350943, 55.748304968], [37.663300053, 55.748321203], [37.66335521, 55.748373673], [37.663406101, 55.748357439], [37.663486043, 55.748434576], [37.663603703, 55.748391308]]], type=Polygon}</t>
  </si>
  <si>
    <t>{coordinates=[37.663425045, 55.748313086], type=Point}</t>
  </si>
  <si>
    <t>d25d0e2c-56f9-11e2-965f-005056806bb6</t>
  </si>
  <si>
    <t>{coordinates=[[[37.608533644, 55.749903411], [37.608611296, 55.750008205], [37.608455988, 55.750040002], [37.608524413, 55.750143394], [37.608677228, 55.750112961], [37.608851042, 55.75008142], [37.608889237, 55.750072405], [37.60882206, 55.749966479], [37.608780174, 55.749973651], [37.608706324, 55.749865087], [37.608533644, 55.749903411]]], type=Polygon}</t>
  </si>
  <si>
    <t>{coordinates=[37.608718029, 55.749990928], type=Point}</t>
  </si>
  <si>
    <t>Мавзолей Ленина Владимира Ильича и Сталина Иосифа Виссарионовича</t>
  </si>
  <si>
    <t>d90ce4f0-56f9-11e2-965f-005056806bb6</t>
  </si>
  <si>
    <t>{geometries=[{coordinates=[37.619891208, 55.753662125], type=Point}, {coordinates=[[[37.619597738, 55.753653877], [37.619865827, 55.753826067], [37.620184687, 55.753673068], [37.619916581, 55.753495489], [37.619597738, 55.753653877]]], type=Polygon}], type=GeometryCollection}</t>
  </si>
  <si>
    <t>{coordinates=[37.619891439, 55.753663473], type=Point}</t>
  </si>
  <si>
    <t>Статуя Зима, XVIII в.</t>
  </si>
  <si>
    <t>d90ce4f3-56f9-11e2-965f-005056806bb6</t>
  </si>
  <si>
    <t>{coordinates=[[[37.548559201, 55.832646139], [37.548637556, 55.83266921], [37.548679888, 55.832618659], [37.548601922, 55.832597031], [37.548559201, 55.832646139]]], type=Polygon}</t>
  </si>
  <si>
    <t>{coordinates=[37.548619768, 55.832632399], type=Point}</t>
  </si>
  <si>
    <t>Два станционных дома 1907 г., арх. С.А.Бржозовский</t>
  </si>
  <si>
    <t>d90ce50a-56f9-11e2-965f-005056806bb6</t>
  </si>
  <si>
    <t>Ансамбль железнодорожной станции Покровское–Стрешнево, 1907 г.</t>
  </si>
  <si>
    <t>Волоколамское шоссе, дом 34А, строение 1</t>
  </si>
  <si>
    <t>{coordinates=[[[[37.476994975, 55.813813847], [37.476902074, 55.813897479], [37.477162841, 55.813987357], [37.477256584, 55.813904677], [37.476994975, 55.813813847]]], [[[37.476565947, 55.813849032], [37.476638793, 55.813777754], [37.476504825, 55.813731982], [37.476393973, 55.81383771], [37.476525833, 55.813881702], [37.476530056, 55.813878137], [37.476562755, 55.81388943], [37.476597592, 55.813859138], [37.476565947, 55.813849032]]]], type=MultiPolygon}</t>
  </si>
  <si>
    <t>{coordinates=[37.477079367, 55.813901078], type=Point}</t>
  </si>
  <si>
    <t>d90ce562-56f9-11e2-965f-005056806bb6</t>
  </si>
  <si>
    <t>Московская окружная железная дорога, станция Пресня, лит. 28.21</t>
  </si>
  <si>
    <t>{coordinates=[[[37.521587707, 55.762429282], [37.521752128, 55.762259105], [37.521596442, 55.762212877], [37.521432585, 55.762383797], [37.521587707, 55.762429282]]], type=Polygon}</t>
  </si>
  <si>
    <t>{coordinates=[37.521592123, 55.762321451], type=Point}</t>
  </si>
  <si>
    <t>Церковь Николы в Старом Ваганькове</t>
  </si>
  <si>
    <t>d90ce597-56f9-11e2-965f-005056806bb6</t>
  </si>
  <si>
    <t>Староваганьковский переулок, дом 14</t>
  </si>
  <si>
    <t>{coordinates=[[[37.607307908, 55.75022984], [37.607316679, 55.750234324], [37.607324654, 55.750238808], [37.607521222, 55.750343054], [37.607616631, 55.750291326], [37.607645311, 55.75029669], [37.607673961, 55.750291276], [37.607699412, 55.750280475], [37.607712117, 55.75026789], [37.607712088, 55.750257112], [37.607700489, 55.750239828], [37.607649445, 55.750209335], [37.607603749, 55.750187067], [37.607635407, 55.750169157], [37.607587558, 55.750142253], [37.607555757, 55.750160245], [37.607460215, 55.750113538], [37.607396488, 55.750153197], [37.60733588, 55.750119119], [37.607253206, 55.75016904], [37.607302254, 55.750200205], [37.607283188, 55.750216389], [37.607291163, 55.750220873], [37.607299934, 55.750225356], [37.607307908, 55.75022984]]], type=Polygon}</t>
  </si>
  <si>
    <t>{coordinates=[37.607491969, 55.750227598], type=Point}</t>
  </si>
  <si>
    <t>Теремной дворец с Верхоспасским собором. Первый и второй ярусы дворца – части Дворца Василия III, сооружены на белокаменном подклете 1395 г. Золотая Царицына палата. Третий, четвертый и пятый ярусы – дворец Михаила Федоровича и церковь Спаса за золотою решеткой, 1499–1508 гг., XVI в., 1635–1636 гг.</t>
  </si>
  <si>
    <t>d90ce61a-56f9-11e2-965f-005056806bb6</t>
  </si>
  <si>
    <t>d90ce622-56f9-11e2-965f-005056806bb6</t>
  </si>
  <si>
    <t>станция Пресня, лит. 28.25</t>
  </si>
  <si>
    <t>{coordinates=[[[37.514245574, 55.77009847], [37.514332287, 55.770004658], [37.514256644, 55.769984699], [37.514165432, 55.77007829], [37.514245574, 55.77009847]]], type=Polygon}</t>
  </si>
  <si>
    <t>{coordinates=[37.514249785, 55.770041474], type=Point}</t>
  </si>
  <si>
    <t>d90ce661-56f9-11e2-965f-005056806bb6</t>
  </si>
  <si>
    <t>{coordinates=[[[37.519176924, 55.841734258], [37.51915137, 55.841705521], [37.519081145, 55.841725291], [37.519106698, 55.841754028], [37.519176924, 55.841734258]]], type=Polygon}</t>
  </si>
  <si>
    <t>{coordinates=[37.519129034, 55.841729774], type=Point}</t>
  </si>
  <si>
    <t>Жилой дом П.А. Хвощинского, 1816 г., 1893 г., 1910 г., архитекторы И.А.Иванов-Шиц, П.Л.Щетинин</t>
  </si>
  <si>
    <t>d90ce67c-56f9-11e2-965f-005056806bb6</t>
  </si>
  <si>
    <t>улица Маросейка, дом 9/2, строение 6</t>
  </si>
  <si>
    <t>{coordinates=[[[37.633933377, 55.758163744], [37.633999216, 55.758086429], [37.634021534, 55.758091794], [37.634053268, 55.758055833], [37.633937672, 55.758021827], [37.63365306, 55.757935911], [37.633659389, 55.757923329], [37.633673681, 55.757910739], [37.633708616, 55.757879265], [37.633719732, 55.757869373], [37.633553076, 55.757808477], [37.63354037, 55.757819269], [37.633506228, 55.757849844], [37.633388708, 55.757952363], [37.633385583, 55.75797033], [37.63339601, 55.757991875], [37.633415178, 55.758008022], [37.633933377, 55.758163744]]], type=Polygon}</t>
  </si>
  <si>
    <t>{coordinates=[37.633596781, 55.757981103], type=Point}</t>
  </si>
  <si>
    <t>Дом Верещагиной (деревянный), начало XIX в.</t>
  </si>
  <si>
    <t>df09ed02-56f9-11e2-965f-005056806bb6</t>
  </si>
  <si>
    <t>город Москва, Средний Трёхгорный переулок, дом 6/20, строение 1</t>
  </si>
  <si>
    <t>{coordinates=[[[37.566273382, 55.759218567], [37.56623186, 55.75915392], [37.566168166, 55.759166529], [37.566152195, 55.759141388], [37.565945195, 55.759184611], [37.566002688, 55.759274398], [37.566273382, 55.759218567]]], type=Polygon}</t>
  </si>
  <si>
    <t>{coordinates=[37.566109272, 55.759201589], type=Point}</t>
  </si>
  <si>
    <t>df09ed58-56f9-11e2-965f-005056806bb6</t>
  </si>
  <si>
    <t>станция Серебряный Бор, лит. 30.20, Московская окружная железная дорога</t>
  </si>
  <si>
    <t>{coordinates=[[[37.495841273, 55.803434216], [37.495873174, 55.803397711], [37.495891401, 55.803402852], [37.495980524, 55.803301329], [37.495962297, 55.803296197], [37.495991667, 55.803262832], [37.495836237, 55.80321948], [37.495802817, 55.803257413], [37.495778008, 55.803250562], [37.495696481, 55.803343243], [37.495718758, 55.803349516], [37.495683311, 55.803390292], [37.495841273, 55.803434216]]], type=Polygon}</t>
  </si>
  <si>
    <t>{coordinates=[37.495838521, 55.803322286], type=Point}</t>
  </si>
  <si>
    <t>Перронный зал, 1959 г.</t>
  </si>
  <si>
    <t>df09ed83-56f9-11e2-965f-005056806bb6</t>
  </si>
  <si>
    <t>df09edb3-56f9-11e2-965f-005056806bb6</t>
  </si>
  <si>
    <t>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 - Уборная</t>
  </si>
  <si>
    <t>САО, муниципальный округ Коптево, Черепановых пр. (ст. «Лихоборы», ПК51457, ПК53543 лит.149)</t>
  </si>
  <si>
    <t>{coordinates=[[[37.529962896, 55.842412622], [37.530116162, 55.842444918], [37.530159524, 55.842369855], [37.530007534, 55.842338962], [37.529962896, 55.842412622]]], type=Polygon}</t>
  </si>
  <si>
    <t>{coordinates=[37.530061513, 55.842391238], type=Point}</t>
  </si>
  <si>
    <t>Усадьба Петровско-Разумовское</t>
  </si>
  <si>
    <t>df09edd0-56f9-11e2-965f-005056806bb6</t>
  </si>
  <si>
    <t>САО, муниципальный округ Тимирязевский, Тимирязевская ул. (парк д.49-54)</t>
  </si>
  <si>
    <t>{coordinates=[[[37.56313973, 55.8354968], [37.564365118, 55.832466559], [37.560462743, 55.831931964], [37.560409981, 55.831847634], [37.560385966, 55.831768652], [37.560335062, 55.831686322], [37.560158796, 55.83158377], [37.560102872, 55.831580929], [37.55998166, 55.831574772], [37.559718616, 55.831624666], [37.559499803, 55.831672226], [37.559240339, 55.832162949], [37.558984652, 55.832145359], [37.558142683, 55.834362902], [37.552356529, 55.833138841], [37.554185176, 55.830520619], [37.553846908, 55.830442454], [37.553105448, 55.830172272], [37.552454184, 55.830025084], [37.55235951, 55.829952863], [37.546311167, 55.826960549], [37.543474902, 55.825525749], [37.540973916, 55.824216861], [37.539339971, 55.822999488], [37.53862561, 55.822225077], [37.538051717, 55.821862663], [37.537280915, 55.820872378], [37.536899349, 55.820067625], [37.536518261, 55.819748914], [37.535719187, 55.819849879], [37.533905166, 55.82066346], [37.531996139, 55.821683658], [37.531924228, 55.822055867], [37.531959089, 55.822619786], [37.532119442, 55.823080716], [37.532234371, 55.823411071], [37.532705165, 55.824659321], [37.532855515, 55.825445582], [37.532564859, 55.827929261], [37.532440902, 55.829571213], [37.532097404, 55.830570813], [37.532055421, 55.831088785], [37.532311006, 55.831169478], [37.534350134, 55.831837082], [37.536327044, 55.832468736], [37.537653729, 55.832666321], [37.537714861, 55.832812692], [37.538311909, 55.834217223], [37.538440878, 55.834499639], [37.538276818, 55.834618328], [37.536801352, 55.834815952], [37.536340574, 55.835067761], [37.538928815, 55.836461098], [37.544985997, 55.834863622], [37.545781762, 55.834823551], [37.547791357, 55.835070956], [37.55057604, 55.835598132], [37.55182632, 55.833635192], [37.557783049, 55.834871963], [37.556534163, 55.837146202], [37.5613193, 55.838048865], [37.562333193, 55.835604439], [37.563024522, 55.83575197], [37.570482507, 55.837249526], [37.570690545, 55.836960926], [37.56313973, 55.8354968]]], type=Polygon}</t>
  </si>
  <si>
    <t>{coordinates=[37.541215766, 55.828750237], type=Point}</t>
  </si>
  <si>
    <t>Здание Московской Ремесленной Управы (в основе - палаты И.Н. Хованского, вторая половина XVII в., и дом Шереметевых, 1790-е гг.), 1866 г., арх. Шейасов, 1895 г., арх. В.Е. Сретенский. В 1835 г. здесь жил литератор и философ Н.В. Станкевич. В 1930-х годах размещалась Военная Коллегия Верховного Суда СССР</t>
  </si>
  <si>
    <t>df09eded-56f9-11e2-965f-005056806bb6</t>
  </si>
  <si>
    <t>Никольская улица, дом 23/1, строение 2</t>
  </si>
  <si>
    <t>{coordinates=[[[37.624500783, 55.75870026], [37.624489184, 55.758704332], [37.624275949, 55.75881531], [37.624177509, 55.758885457], [37.62420466, 55.758898238], [37.624109842, 55.758980373], [37.624387357, 55.759078256], [37.624723895, 55.758861618], [37.624500783, 55.75870026]], [[37.624401442, 55.758842685], [37.624473444, 55.758894689], [37.624378741, 55.758957639], [37.624279913, 55.758915228], [37.62436465, 55.758858997], [37.624401442, 55.758842685]]], type=Polygon}</t>
  </si>
  <si>
    <t>{coordinates=[37.624573372, 55.758890073], type=Point}</t>
  </si>
  <si>
    <t>e5ccd894-56f9-11e2-965f-005056806bb6</t>
  </si>
  <si>
    <t>Болотная площадь, дом 14, строение 1; Болотная площадь, дом 14, строение 14</t>
  </si>
  <si>
    <t>{coordinates=[[[[37.615363644, 55.746929001], [37.615363648, 55.746928982], [37.615363648, 55.746928962], [37.615363643, 55.746928943], [37.615363635, 55.746928925], [37.615363624, 55.746928908], [37.61536361, 55.746928895], [37.615363593, 55.746928884], [37.615363575, 55.746928877], [37.615235203, 55.746893753], [37.615235185, 55.74689375], [37.615235166, 55.74689375], [37.615235148, 55.746893753], [37.615235131, 55.74689376], [37.615235116, 55.74689377], [37.615235102, 55.746893782], [37.615195785, 55.746936962], [37.615195773, 55.746936978], [37.615195765, 55.746936996], [37.61519576, 55.746937016], [37.615195759, 55.746937036], [37.615195763, 55.746937055], [37.61519577, 55.746937074], [37.615195781, 55.746937091], [37.615195795, 55.746937106], [37.615195811, 55.746937117], [37.61519583, 55.746937125], [37.615246364, 55.746952757], [37.615276242, 55.746962], [37.615258478, 55.74698002], [37.615258465, 55.746980036], [37.615258456, 55.746980054], [37.61525845, 55.746980074], [37.615258449, 55.746980094], [37.615258452, 55.746980114], [37.615258459, 55.746980133], [37.615258469, 55.746980151], [37.615258483, 55.746980166], [37.6152585, 55.746980177], [37.615258519, 55.746980185], [37.61528628, 55.746988894], [37.615269544, 55.74700587], [37.615269531, 55.747005886], [37.615269522, 55.747005904], [37.615269517, 55.747005924], [37.615269515, 55.747005944], [37.615269518, 55.747005964], [37.615269525, 55.747005983], [37.615269536, 55.747006001], [37.61526955, 55.747006016], [37.615269566, 55.747006027], [37.615269585, 55.747006035], [37.615326448, 55.74702387], [37.615276246, 55.747060578], [37.615125304, 55.747013232], [37.615125286, 55.747013229], [37.615125267, 55.747013228], [37.615125249, 55.747013231], [37.615125232, 55.747013237], [37.615125216, 55.747013247], [37.615125202, 55.747013259], [37.615075646, 55.74706522], [37.615075634, 55.747065236], [37.615075625, 55.747065254], [37.61507562, 55.747065274], [37.615075619, 55.747065294], [37.615075622, 55.747065314], [37.615075629, 55.747065333], [37.61507564, 55.74706535], [37.615075654, 55.747065365], [37.615075671, 55.747065376], [37.61507569, 55.747065384], [37.61540706, 55.747165186], [37.615571845, 55.747214715], [37.615571858, 55.747214719], [37.615571876, 55.747214723], [37.615571894, 55.747214723], [37.615571911, 55.74721472], [37.615571928, 55.747214714], [37.615571944, 55.747214705], [37.615571958, 55.747214694], [37.615586755, 55.747199761], [37.615572979, 55.747214473], [37.615572967, 55.747214489], [37.615572958, 55.747214508], [37.615572953, 55.747214527], [37.615572952, 55.747214547], [37.615572956, 55.747214567], [37.615572963, 55.747214586], [37.615572974, 55.747214603], [37.615572988, 55.747214618], [37.615573004, 55.747214629], [37.615573023, 55.747214637], [37.615606183, 55.747224811], [37.615606203, 55.747224815], [37.615606222, 55.747224815], [37.615606242, 55.747224811], [37.61560626, 55.747224804], [37.615606276, 55.747224793], [37.61560629, 55.747224779], [37.615619588, 55.747208456], [37.615619599, 55.74720844], [37.615619606, 55.747208422], [37.61561961, 55.747208403], [37.61561961, 55.747208384], [37.615619606, 55.747208365], [37.615619599, 55.747208347], [37.615619588, 55.747208331], [37.615619575, 55.747208317], [37.615619559, 55.747208306], [37.615619541, 55.747208298], [37.61558823, 55.747198273], [37.615622315, 55.747163878], [37.615656971, 55.747129516], [37.615672738, 55.747113883], [37.615720782, 55.747066247], [37.615720795, 55.747066231], [37.615720805, 55.747066213], [37.61572081, 55.747066194], [37.615720812, 55.747066173], [37.615720809, 55.747066153], [37.615720802, 55.747066134], [37.615720792, 55.747066116], [37.615720778, 55.747066101], [37.615720761, 55.747066089], [37.615720742, 55.747066081], [37.615608773, 55.747030317], [37.61558373, 55.747022318], [37.615380999, 55.746957563], [37.61535602, 55.746949585], [37.615343906, 55.746945716], [37.615363613, 55.74692905], [37.615363627, 55.746929036], [37.615363637, 55.746929019], [37.615363644, 55.746929001]]], [[[37.61599988, 55.747323618], [37.615999896, 55.747323607], [37.615999909, 55.747323594], [37.616086177, 55.747221451], [37.616086188, 55.747221434], [37.616086196, 55.747221416], [37.6160862, 55.747221396], [37.6160862, 55.747221376], [37.616086196, 55.747221356], [37.616086188, 55.747221338], [37.616086176, 55.747221321], [37.616086162, 55.747221307], [37.616086145, 55.747221297], [37.616086126, 55.74722129], [37.61578241, 55.747141656], [37.615782391, 55.747141653], [37.615782372, 55.747141653], [37.615782353, 55.747141657], [37.615782336, 55.747141665], [37.61578232, 55.747141676], [37.615782307, 55.747141689], [37.615696366, 55.747247323], [37.615696355, 55.74724734], [37.615696347, 55.747247358], [37.615696344, 55.747247378], [37.615696344, 55.747247398], [37.615696349, 55.747247418], [37.615696357, 55.747247436], [37.615696368, 55.747247452], [37.615696383, 55.747247466], [37.6156964, 55.747247476], [37.615696419, 55.747247483], [37.615999808, 55.747323627], [37.615999827, 55.74732363], [37.615999845, 55.747323629], [37.615999863, 55.747323625], [37.61599988, 55.747323618]]], [[[37.61569277, 55.747250259], [37.615692786, 55.747250248], [37.6156928, 55.747250233], [37.6157059, 55.747233514], [37.61570591, 55.747233498], [37.615705917, 55.74723348], [37.615705921, 55.74723346], [37.61570592, 55.747233441], [37.615705916, 55.747233422], [37.615705908, 55.747233404], [37.615705897, 55.747233388], [37.615705883, 55.747233374], [37.615705867, 55.747233364], [37.615705849, 55.747233357], [37.615676993, 55.747224925], [37.615676972, 55.747224921], [37.615676951, 55.747224921], [37.615676931, 55.747224927], [37.615676912, 55.747224936], [37.615676895, 55.747224949], [37.615660894, 55.747240481], [37.615660882, 55.747240495], [37.615660873, 55.747240511], [37.615660867, 55.747240529], [37.615660864, 55.747240548], [37.615660865, 55.747240567], [37.61566087, 55.747240585], [37.615660877, 55.747240602], [37.615660888, 55.747240618], [37.615660902, 55.747240631], [37.615660918, 55.747240641], [37.615660935, 55.747240648], [37.615692692, 55.747250267], [37.615692712, 55.747250271], [37.615692732, 55.747250271], [37.615692751, 55.747250267], [37.61569277, 55.747250259]]]], type=MultiPolygon}</t>
  </si>
  <si>
    <t>{coordinates=[37.615891071, 55.747234387], type=Point}</t>
  </si>
  <si>
    <t>Сквер на 2-й Песчаной улице</t>
  </si>
  <si>
    <t>e5ccd907-56f9-11e2-965f-005056806bb6</t>
  </si>
  <si>
    <t>САО, муниципальный округ Сокол, Песчаная 2-я ул. (сквер)</t>
  </si>
  <si>
    <t>{coordinates=[[[37.518798352, 55.794546248], [37.518759862, 55.794554241], [37.518632332, 55.794589609], [37.517514781, 55.79488293], [37.51695398, 55.795027869], [37.516494399, 55.795145419], [37.515696713, 55.795354255], [37.515158147, 55.795496904], [37.514455605, 55.795679497], [37.51329848, 55.795992734], [37.513067668, 55.796056638], [37.513031226, 55.796072614], [37.513017055, 55.796088583], [37.513017062, 55.796109113], [37.513041373, 55.796144473], [37.513456635, 55.796656594], [37.513541712, 55.796757541], [37.513632871, 55.796868741], [37.513650075, 55.796885847], [37.513675403, 55.796897252], [37.513697686, 55.796904101], [37.513729079, 55.796905235], [37.513756401, 55.796901813], [37.514175543, 55.796777574], [37.515935998, 55.79627133], [37.517158862, 55.795922126], [37.517240859, 55.795899301], [37.517729791, 55.795762362], [37.517829007, 55.795739533], [37.51825011, 55.79559917], [37.51852496, 55.79554438], [37.518944554, 55.795459909], [37.519367717, 55.795373576], [37.519169097, 55.794993331], [37.51915491, 55.794967099], [37.519136678, 55.794945428], [37.519115627, 55.794889009], [37.519094127, 55.794864453], [37.519033329, 55.794769783], [37.519017118, 55.794737849], [37.518921893, 55.794611242], [37.518875291, 55.794558776], [37.518834798, 55.794546243], [37.518798352, 55.794546248]]], type=Polygon}</t>
  </si>
  <si>
    <t>{coordinates=[37.51613189, 55.795709515], type=Point}</t>
  </si>
  <si>
    <t>- Дом жилой</t>
  </si>
  <si>
    <t>e5ccd9a1-56f9-11e2-965f-005056806bb6</t>
  </si>
  <si>
    <t>Спасопесковский переулок, дом 6, строение 1</t>
  </si>
  <si>
    <t>{coordinates=[[[37.589242094, 55.749541793], [37.58895211, 55.74947374], [37.588885425, 55.749561809], [37.589172228, 55.749631212], [37.589242094, 55.749541793]]], type=Polygon}</t>
  </si>
  <si>
    <t>{coordinates=[37.589063639, 55.749551801], type=Point}</t>
  </si>
  <si>
    <t>Погост, 1854 г.</t>
  </si>
  <si>
    <t>e5ccd9ad-56f9-11e2-965f-005056806bb6</t>
  </si>
  <si>
    <t>Лукинская улица, дом 11; ЗАО, муниципальный округ Ново-Переделкино, Лукинская ул., д., 11, стр., (корп. 1 - Погост)</t>
  </si>
  <si>
    <t>{geometries=[{coordinates=[37.336678504, 55.641914964], type=Point}, {coordinates=[[[37.336788068, 55.642064708], [37.337024835, 55.642026667], [37.337072611, 55.641965347], [37.336965749, 55.641836163], [37.336329897, 55.641691377], [37.336036573, 55.641870931], [37.336036871, 55.641891105], [37.336788068, 55.642064708]], [[37.336472642, 55.641746066], [37.336940434, 55.641853128], [37.337037247, 55.641964031], [37.336999224, 55.642013292], [37.336794917, 55.642041258], [37.336321484, 55.641930453], [37.336472642, 55.641746066]]], type=Polygon}], type=GeometryCollection}</t>
  </si>
  <si>
    <t>{coordinates=[37.336199366, 55.641881018], type=Point}</t>
  </si>
  <si>
    <t>e5ccd9ae-56f9-11e2-965f-005056806bb6</t>
  </si>
  <si>
    <t>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 - Водоемное здание</t>
  </si>
  <si>
    <t>САО, муниципальный округ Головинский (ст. «Лихоборы», ПК 51457 ПК 53543, лит. 1.28)</t>
  </si>
  <si>
    <t>{coordinates=[[[37.529355322, 55.844323081], [37.529484685, 55.844345574], [37.529522948, 55.844280897], [37.529395224, 55.844257576], [37.529355322, 55.844323081]]], type=Polygon}</t>
  </si>
  <si>
    <t>{coordinates=[37.52943932, 55.844301989], type=Point}</t>
  </si>
  <si>
    <t>Отбельный цех, 1904 г., 1906 г.</t>
  </si>
  <si>
    <t>ebdf55c4-56f9-11e2-965f-005056806bb6</t>
  </si>
  <si>
    <t>Рочдельская улица, дом 15, строение 10</t>
  </si>
  <si>
    <t>{coordinates=[[[37.564010046, 55.756457071], [37.563998614, 55.756498806], [37.564042647, 55.756502159], [37.564047105, 55.756485602], [37.564198187, 55.756498671], [37.564193188, 55.756517681], [37.564248317, 55.756522215], [37.564253225, 55.756503432], [37.564416015, 55.756517603], [37.564436962, 55.756442841], [37.564326807, 55.75643318], [37.564430537, 55.756133812], [37.564044721, 55.756099511], [37.564035071, 55.75612629], [37.564059715, 55.756128739], [37.564108241, 55.756133668], [37.564085452, 55.756210395], [37.564010046, 55.756457071]]], type=Polygon}</t>
  </si>
  <si>
    <t>{coordinates=[37.564208402, 55.756321788], type=Point}</t>
  </si>
  <si>
    <t>Боковой флигель, 1784–1786 гг.</t>
  </si>
  <si>
    <t>ebdf5615-56f9-11e2-965f-005056806bb6</t>
  </si>
  <si>
    <t>{coordinates=[[[37.608324236, 55.749614834], [37.60849929, 55.749571566], [37.608422558, 55.749467443], [37.608460755, 55.749458426], [37.608387238, 55.749362836], [37.608346542, 55.749372382], [37.608163303, 55.74941659], [37.608014844, 55.749451632], [37.608087571, 55.749549919], [37.608241141, 55.749510716], [37.608324236, 55.749614834]]], type=Polygon}</t>
  </si>
  <si>
    <t>{coordinates=[37.608240528, 55.74948908], type=Point}</t>
  </si>
  <si>
    <t>ebdf5639-56f9-11e2-965f-005056806bb6</t>
  </si>
  <si>
    <t>{coordinates=[[[[37.648337841, 55.754207768], [37.648519283, 55.754176113], [37.648577376, 55.754165714], [37.648707886, 55.754142653], [37.648625275, 55.753987818], [37.64848441, 55.754009993], [37.64845873, 55.75395793], [37.64848737, 55.75395071], [37.648493638, 55.753923758], [37.648509553, 55.753920595], [37.648455333, 55.753902248], [37.64842644, 55.753843003], [37.648534678, 55.753826706], [37.648505792, 55.753769257], [37.648423028, 55.753783279], [37.648366525, 55.753792778], [37.648248745, 55.75381268], [37.648133354, 55.753832579], [37.648203921, 55.753961831], [37.648162546, 55.753970862], [37.648233106, 55.754098318], [37.648271309, 55.754092883], [37.648337841, 55.754207768]]], [[[37.648368566, 55.754238819], [37.648360395, 55.754221456], [37.648348383, 55.754223358], [37.648340997, 55.754207368], [37.648335205, 55.754208283], [37.648341705, 55.754224246], [37.648329608, 55.754226064], [37.648337779, 55.754243427], [37.648368566, 55.754238819]]], [[[37.648175495, 55.753771596], [37.648167324, 55.753754234], [37.648155314, 55.753756135], [37.648147927, 55.753740146], [37.648142136, 55.753741061], [37.648148636, 55.753757023], [37.648136537, 55.753758842], [37.648144708, 55.753776204], [37.648175495, 55.753771596]]], [[[37.64837727, 55.754285821], [37.648373054, 55.754276975], [37.648385423, 55.754275188], [37.648377253, 55.754257825], [37.648346465, 55.754262432], [37.648354635, 55.754279795], [37.648366896, 55.754278023], [37.648370736, 55.754286714], [37.64837727, 55.754285821]]], [[[37.648184199, 55.753818599], [37.648179983, 55.753809752], [37.648192351, 55.753807965], [37.648184182, 55.753790603], [37.648153395, 55.753795211], [37.648161564, 55.753812572], [37.648173825, 55.753810801], [37.648177664, 55.753819491], [37.648184199, 55.753818599]]]], type=MultiPolygon}</t>
  </si>
  <si>
    <t>Ворота с калитками, 1903 г., архитектор Б.Н. Шнауберт</t>
  </si>
  <si>
    <t>ebdf563b-56f9-11e2-965f-005056806bb6</t>
  </si>
  <si>
    <t>ЦАО, Басманный, Хохловский пер., д., 3 (ворота)</t>
  </si>
  <si>
    <t>{coordinates=[[[[37.641393082, 55.755253581], [37.641384642, 55.755262657], [37.641422212, 55.755274445], [37.641316355, 55.755412088], [37.641367553, 55.755439223], [37.64137654, 55.755427859], [37.641339822, 55.755408626], [37.641438265, 55.755279482], [37.641445845, 55.755270258], [37.641393082, 55.755253581]]], [[[37.641333981, 55.755245749], [37.641358969, 55.755254172], [37.641366757, 55.755246151], [37.641342108, 55.755238209], [37.641333981, 55.755245749]]]], type=MultiPolygon}</t>
  </si>
  <si>
    <t>{coordinates=[37.641378861, 55.755344054], type=Point}</t>
  </si>
  <si>
    <t>Регулярный парк с двумя прудами</t>
  </si>
  <si>
    <t>ebdf5640-56f9-11e2-965f-005056806bb6</t>
  </si>
  <si>
    <t>САО, Головинский, Михалковская ул., д., 38 (парк)</t>
  </si>
  <si>
    <t>{coordinates=[[[37.517982563, 55.844500775], [37.521604989, 55.843560735], [37.520206539, 55.841430718], [37.519280671, 55.841652562], [37.519166897, 55.841555491], [37.518998008, 55.84144328], [37.518518079, 55.841308345], [37.518359786, 55.841292782], [37.518135166, 55.841301612], [37.517802638, 55.841343765], [37.517505354, 55.841029888], [37.517336226, 55.840851318], [37.517230743, 55.840882626], [37.517710539, 55.841379246], [37.517504863, 55.841457691], [37.517343251, 55.841562388], [37.51730768, 55.841633481], [37.517233172, 55.841782396], [37.51720102, 55.841846653], [37.51721841, 55.84191372], [37.517366582, 55.842090539], [37.517311083, 55.842127471], [37.51657289, 55.842314386], [37.515923905, 55.842421726], [37.516019834, 55.842445139], [37.516096455, 55.842443333], [37.516193108, 55.842441055], [37.516236786, 55.842449935], [37.516269658, 55.84246352], [37.51634681, 55.84247294], [37.516390989, 55.842497635], [37.516413348, 55.842526373], [37.516406982, 55.842573078], [37.516380106, 55.842598218], [37.516355122, 55.842621586], [37.516358322, 55.842639549], [37.516377484, 55.842655713], [37.516429368, 55.842666484], [37.516483648, 55.842682644], [37.516521966, 55.842700603], [37.516579444, 55.842731133], [37.516611379, 55.842752685], [37.516643192, 55.842801235], [37.516646523, 55.842815552], [37.516664912, 55.842894588], [37.516687279, 55.842943086], [37.516698147, 55.842980739], [37.516706462, 55.843009547], [37.516726011, 55.843056247], [37.516738426, 55.843101156], [37.516712903, 55.843146067], [37.516712914, 55.843171216], [37.516722292, 55.843190561], [37.516744861, 55.843221509], [37.516757525, 55.843238874], [37.516767221, 55.843252044], [37.516818328, 55.843313112], [37.516848856, 55.843343964], [37.516873424, 55.843368791], [37.516895787, 55.843402918], [37.516921326, 55.843436928], [37.516927719, 55.84345857], [37.516951329, 55.843494919], [37.517014029, 55.843486315], [37.517066226, 55.843520519], [37.517069476, 55.843542838], [37.51777084, 55.844574894], [37.517982563, 55.844500775]]], type=Polygon}</t>
  </si>
  <si>
    <t>{coordinates=[37.518800501, 55.842715868], type=Point}</t>
  </si>
  <si>
    <t>Церковь Никольская, 1706 г.</t>
  </si>
  <si>
    <t>ebdf567e-56f9-11e2-965f-005056806bb6</t>
  </si>
  <si>
    <t>Рябиновая улица, дом 24А</t>
  </si>
  <si>
    <t>{coordinates=[[[37.411018776, 55.702881014], [37.411098479, 55.702909311], [37.411088044, 55.702916857], [37.411103523, 55.70292241], [37.411104137, 55.702939252], [37.411114913, 55.702963538], [37.41113355, 55.702979674], [37.411124562, 55.702987059], [37.411236134, 55.703024532], [37.411247561, 55.703014849], [37.411280176, 55.703011181], [37.41131197, 55.703005195], [37.411336436, 55.702996905], [37.411351109, 55.703000607], [37.411409092, 55.70294895], [37.411393614, 55.70294293], [37.411392028, 55.70292677], [37.411383574, 55.702909205], [37.411363053, 55.702896364], [37.411371887, 55.702886849], [37.411261986, 55.702848345], [37.411243273, 55.70285893], [37.411224577, 55.702854677], [37.411202138, 55.702853601], [37.41117781, 55.702856762], [37.411144035, 55.702866779], [37.411068473, 55.7028365], [37.411084376, 55.702823848], [37.411020843, 55.702798374], [37.410974063, 55.702805758], [37.41096283, 55.702814229], [37.41093659, 55.702839638], [37.41093281, 55.702851284], [37.410936537, 55.702862945], [37.410945326, 55.702872958], [37.4110044, 55.702893928], [37.411018776, 55.702881014]]], type=Polygon}</t>
  </si>
  <si>
    <t>{coordinates=[37.411239351, 55.702913084], type=Point}</t>
  </si>
  <si>
    <t>Здание Кавалерского корпуса, в котором Ленин Владимир Ильич жил с конца марта по апрель 1918 г.</t>
  </si>
  <si>
    <t>ebdf56af-56f9-11e2-965f-005056806bb6</t>
  </si>
  <si>
    <t>ЦАО, Тверской, Кремль (Кавалерский корп.)</t>
  </si>
  <si>
    <t>{coordinates=[[[37.614601575, 55.75200147], [37.614719376, 55.751984295], [37.614775888, 55.751976159], [37.614783052, 55.751975254], [37.614904038, 55.751958077], [37.614706056, 55.751512764], [37.614616377, 55.751316761], [37.614482584, 55.75133603], [37.614485844, 55.751343202], [37.614523455, 55.75142581], [37.614470127, 55.751433494], [37.614498169, 55.751492748], [37.614479069, 55.751496358], [37.61451752, 55.751575362], [37.614587563, 55.751564968], [37.614741365, 55.751879188], [37.614671322, 55.751889582], [37.614620382, 55.751897264], [37.614604362, 55.751864944], [37.614515225, 55.751881194], [37.614601575, 55.75200147]]], type=Polygon}</t>
  </si>
  <si>
    <t>{coordinates=[37.61473089, 55.751720153], type=Point}</t>
  </si>
  <si>
    <t>Пакгауз, 1903–1908 гг.</t>
  </si>
  <si>
    <t>f266a5bd-56f9-11e2-965f-005056806bb6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</si>
  <si>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Пресня, 1903-1908 гг., архитектор А.Н.Померанцев,инженеры Л.Д.Проскуряков, С.Д.Карейша - Пакгауз, 1903–1908 гг.</t>
  </si>
  <si>
    <t>САО, муниципальный округ Хорошевский (станция Пресня, ПК 37285-ПК 43230, лит. 28.37); САО, муниципальный округ Хорошевский (станция Пресня, ПК 37285-ПК 43230, лит. 28.37)</t>
  </si>
  <si>
    <t>{coordinates=[[[37.517092225, 55.766986243], [37.517163885, 55.76691587], [37.517075798, 55.766888199], [37.517004139, 55.766963185], [37.517092225, 55.766986243]]], type=Polygon}</t>
  </si>
  <si>
    <t>{coordinates=[37.517083271, 55.766939528], type=Point}</t>
  </si>
  <si>
    <t>Проездная башня Троицкая с Троицким мостом, 1495–1499 гг., перестройки</t>
  </si>
  <si>
    <t>f266a5f1-56f9-11e2-965f-005056806bb6</t>
  </si>
  <si>
    <t>{coordinates=[[[37.614799055, 55.752274333], [37.614722967, 55.752123509], [37.614445192, 55.752168676], [37.614451594, 55.752179448], [37.614301959, 55.752202939], [37.614366023, 55.752326828], [37.614502922, 55.752305145], [37.614512525, 55.752321304], [37.614799055, 55.752274333]]], type=Polygon}</t>
  </si>
  <si>
    <t>{coordinates=[37.614550732, 55.752238636], type=Point}</t>
  </si>
  <si>
    <t>Ограда с воротами, XX в.</t>
  </si>
  <si>
    <t>f266a660-56f9-11e2-965f-005056806bb6</t>
  </si>
  <si>
    <t>САО, муниципальный округ Левобережный, Правобережная ул., д., 6 (ограда с воротами)</t>
  </si>
  <si>
    <t>{coordinates=[[[37.454730065, 55.880841531], [37.454714578, 55.880885692], [37.454688671, 55.880962859], [37.454654509, 55.881070835], [37.454518204, 55.881505433], [37.454529347, 55.881506283], [37.454624798, 55.881199856], [37.454666396, 55.8810721], [37.454700914, 55.880963724], [37.454742665, 55.880842314], [37.454839187, 55.880573181], [37.454879151, 55.880516847], [37.454931454, 55.88049161], [37.455066096, 55.880466161], [37.455062718, 55.880458996], [37.454922901, 55.880485689], [37.454867745, 55.880512602], [37.454826153, 55.880571148], [37.454730065, 55.880841531]]], type=Polygon}</t>
  </si>
  <si>
    <t>{coordinates=[37.454677655, 55.88101728], type=Point}</t>
  </si>
  <si>
    <t>Башня Иосафовская, XVI–XVII вв.</t>
  </si>
  <si>
    <t>f266a661-56f9-11e2-965f-005056806bb6</t>
  </si>
  <si>
    <t>Новодевичий проезд, дом 1, строение 10</t>
  </si>
  <si>
    <t>{coordinates=[[[37.558079461, 55.725975237], [37.558099692, 55.725967231], [37.558143085, 55.725950058], [37.55818126, 55.725935669], [37.558114332, 55.725878217], [37.558011015, 55.725916496], [37.558079461, 55.725975237]]], type=Polygon}</t>
  </si>
  <si>
    <t>{coordinates=[37.558096139, 55.725926083], type=Point}</t>
  </si>
  <si>
    <t>Башня Царская, 1680–е гг.</t>
  </si>
  <si>
    <t>f266a671-56f9-11e2-965f-005056806bb6</t>
  </si>
  <si>
    <t>{coordinates=[[[37.621905211, 55.751768594], [37.621890073, 55.751765914], [37.621841751, 55.751846798], [37.621870434, 55.751852159], [37.621927003, 55.751862881], [37.621973213, 55.751871368], [37.622020738, 55.751790036], [37.621984088, 55.751783336], [37.621905211, 55.751768594]]], type=Polygon}</t>
  </si>
  <si>
    <t>{coordinates=[37.62193143, 55.751818417], type=Point}</t>
  </si>
  <si>
    <t>Башня ограды</t>
  </si>
  <si>
    <t>61f01da2-c93f-11e3-af6a-005056806bb6</t>
  </si>
  <si>
    <t>ЗАО, муниципальный округ Дорогомилово, Киевская улица, дом 24</t>
  </si>
  <si>
    <t>{coordinates=[[[37.152896233, 55.318717188], [37.152962963, 55.318701396], [37.152989571, 55.318664512], [37.15296361, 55.318627479], [37.152897159, 55.318611308], [37.152832182, 55.318627105], [37.152805573, 55.318663989], [37.152831535, 55.318701022], [37.152896233, 55.318717188]]], type=Polygon}</t>
  </si>
  <si>
    <t>{coordinates=[37.152897572, 55.31866425], type=Point}</t>
  </si>
  <si>
    <t>Церковь Спасская с колокольней</t>
  </si>
  <si>
    <t>61f01daa-c93f-11e3-af6a-005056806bb6</t>
  </si>
  <si>
    <t>ТАО, внутригородская территория муниципальный округ Вороново, квартал 112, дом 1А</t>
  </si>
  <si>
    <t>{coordinates=[[[[37.151959254, 55.315259346], [37.152034696, 55.315248573], [37.15209627, 55.315220779], [37.152133407, 55.315181928], [37.152138078, 55.315148978], [37.152128729, 55.315115989], [37.152087001, 55.315078909], [37.152022387, 55.315053753], [37.151945351, 55.315046541], [37.15186991, 55.315057314], [37.151808347, 55.315084108], [37.151772954, 55.315123963], [37.151765751, 55.315145919], [37.151777629, 55.315189903], [37.151817606, 55.315226976], [37.151882218, 55.315252133], [37.151920715, 55.315258236], [37.151959254, 55.315259346]]], [[[37.150927289, 55.315246407], [37.151128873, 55.315237993], [37.15111584, 55.315126079], [37.150912505, 55.315134487], [37.150927289, 55.315246407]]]], type=MultiPolygon}</t>
  </si>
  <si>
    <t>{coordinates=[37.151953384, 55.315165453], type=Point}</t>
  </si>
  <si>
    <t>Церковь иконы Божией Матери Феодоровской, 1834–1837 гг.</t>
  </si>
  <si>
    <t>61f01dac-c93f-11e3-af6a-005056806bb6</t>
  </si>
  <si>
    <t>Усадьба Ворсино</t>
  </si>
  <si>
    <t>ТАО, муниципальный округ Вороново, деревня Ворсино</t>
  </si>
  <si>
    <t>{coordinates=[[[37.242158145, 55.342729537], [37.242319049, 55.342741995], [37.242320232, 55.342737075], [37.242399959, 55.342743243], [37.242418642, 55.342664858], [37.2423386, 55.342658661], [37.242341419, 55.342646856], [37.242183067, 55.342634601], [37.242180556, 55.342645141], [37.242113559, 55.34263996], [37.242112747, 55.342643354], [37.24205416, 55.342638819], [37.24205047, 55.342656094], [37.24204199, 55.342656381], [37.242028585, 55.342657466], [37.242021497, 55.342659122], [37.242016113, 55.342662991], [37.242010721, 55.342668396], [37.242011891, 55.342677426], [37.242015502, 55.342684242], [37.242025696, 55.342689536], [37.242039063, 55.342694155], [37.242035504, 55.34270816], [37.24209387, 55.342712685], [37.242093012, 55.342716258], [37.242160073, 55.342721448], [37.242158145, 55.342729537]]], type=Polygon}</t>
  </si>
  <si>
    <t>{coordinates=[37.242216995, 55.342686889], type=Point}</t>
  </si>
  <si>
    <t>Церковь Святой Троицы, вт. пол. 1850–х–1861 гг.</t>
  </si>
  <si>
    <t>61f01dae-c93f-11e3-af6a-005056806bb6</t>
  </si>
  <si>
    <t>Монастырь Князе-Владимирский</t>
  </si>
  <si>
    <t>Филимонковский район</t>
  </si>
  <si>
    <t>НАО, муниципальный округ Филимонковский, посёлок Филимонки</t>
  </si>
  <si>
    <t>{coordinates=[[[37.347609375, 55.556935732], [37.347786432, 55.556938221], [37.347787331, 55.556917652], [37.347952824, 55.556920859], [37.347953469, 55.556910176], [37.34799038, 55.556915457], [37.348011426, 55.556929693], [37.348019285, 55.556943911], [37.348020358, 55.556992869], [37.348121773, 55.55699425], [37.3481274, 55.556953768], [37.348138026, 55.556934337], [37.348172389, 55.556915684], [37.348204069, 55.556908993], [37.348239374, 55.556906049], [37.348263484, 55.556893361], [37.348266171, 55.556879903], [37.34825701, 55.556861196], [37.348234627, 55.556851446], [37.348191125, 55.556846157], [37.348151603, 55.556834141], [37.34813583, 55.55682066], [37.348137329, 55.556773546], [37.348021272, 55.556771906], [37.348018399, 55.55683248], [37.348002535, 55.556842182], [37.347957376, 55.556842984], [37.347792028, 55.55683978], [37.347791593, 55.556820231], [37.347614537, 55.556817743], [37.347609375, 55.556935732]]], type=Polygon}</t>
  </si>
  <si>
    <t>{coordinates=[37.347938175, 55.556886632], type=Point}</t>
  </si>
  <si>
    <t>Церковь Вознесения, XIX в.</t>
  </si>
  <si>
    <t>61f01db0-c93f-11e3-af6a-005056806bb6</t>
  </si>
  <si>
    <t>муниципальный округ Краснопахорский, деревня Сатино-Русское, дом 60</t>
  </si>
  <si>
    <t>{coordinates=[[[37.355176691, 55.375965018], [37.355201062, 55.375965272], [37.355200321, 55.375975756], [37.355358651, 55.375981736], [37.355359078, 55.375978155], [37.355399421, 55.375978857], [37.355411012, 55.375976409], [37.355430904, 55.375962552], [37.355442651, 55.375945048], [37.355441733, 55.375937024], [37.355435008, 55.375930834], [37.355423496, 55.375924688], [37.35541322, 55.375920101], [37.355414347, 55.375910895], [37.355500732, 55.375914816], [37.355528962, 55.375911452], [37.355569987, 55.37589396], [37.355577705, 55.37587945], [37.355578855, 55.375863476], [37.355577802, 55.375852829], [37.355565836, 55.375843821], [37.35554881, 55.375836966], [37.355530512, 55.375832628], [37.355505469, 55.375831885], [37.355505485, 55.375827393], [37.355373569, 55.375824315], [37.355373902, 55.375811749], [37.355218318, 55.375806952], [37.355217163, 55.375836587], [37.355132532, 55.375833545], [37.355128778, 55.375885496], [37.355186097, 55.375888593], [37.355176691, 55.375965018]]], type=Polygon}</t>
  </si>
  <si>
    <t>{coordinates=[37.355367261, 55.375902427], type=Point}</t>
  </si>
  <si>
    <t>Церковь Илии Пророка, 1904 г.</t>
  </si>
  <si>
    <t>61f01db2-c93f-11e3-af6a-005056806bb6</t>
  </si>
  <si>
    <t>Усадьба Изварино, XIX - нач. XX вв.</t>
  </si>
  <si>
    <t>район Внуково</t>
  </si>
  <si>
    <t>НАО, муниципальный округ Внуково, муниципальный округ Внуково, деревня Изварино</t>
  </si>
  <si>
    <t>{coordinates=[[[37.26375482, 55.625643583], [37.263871922, 55.625638598], [37.263879873, 55.625691422], [37.263957928, 55.625689265], [37.263959591, 55.62570262], [37.264097731, 55.625697276], [37.264096574, 55.625683269], [37.264185705, 55.625679485], [37.264184376, 55.62566462], [37.264196873, 55.625662386], [37.26420948, 55.625656935], [37.264215476, 55.625645083], [37.264211329, 55.625635457], [37.264197356, 55.625627186], [37.264175547, 55.625625401], [37.264174632, 55.625610616], [37.264191612, 55.625608274], [37.264207072, 55.625599246], [37.264211755, 55.625588688], [37.264207199, 55.625578112], [37.264191849, 55.625569024], [37.264168662, 55.625565732], [37.264167022, 55.625553389], [37.264181294, 55.625551421], [37.264195363, 55.625543204], [37.264199626, 55.625533595], [37.264195479, 55.625523969], [37.264181509, 55.625515696], [37.264167797, 55.625513749], [37.264165166, 55.62550011], [37.264080238, 55.625502681], [37.264078241, 55.625490563], [37.263936682, 55.625496152], [37.263938966, 55.6255104], [37.263855113, 55.62551397], [37.263862937, 55.6255728], [37.263746069, 55.625577776], [37.26375482, 55.625643583]]], type=Polygon}</t>
  </si>
  <si>
    <t>{coordinates=[37.263978818, 55.625593967], type=Point}</t>
  </si>
  <si>
    <t>Флигель, кон. XIX в.</t>
  </si>
  <si>
    <t>61f01dbd-c93f-11e3-af6a-005056806bb6</t>
  </si>
  <si>
    <t>ТАО, внутригородская территория муниципальный округ Вороново, деревня Ворсино, дом 113</t>
  </si>
  <si>
    <t>{coordinates=[[[37.241510266, 55.342541043], [37.241734308, 55.342558378], [37.241769424, 55.34243525], [37.241543978, 55.342418056], [37.241510266, 55.342541043]]], type=Polygon}</t>
  </si>
  <si>
    <t>{coordinates=[37.241639552, 55.342488146], type=Point}</t>
  </si>
  <si>
    <t>Беседка–ротонда, нач. XX в.</t>
  </si>
  <si>
    <t>61f01dee-c93f-11e3-af6a-005056806bb6</t>
  </si>
  <si>
    <t>НАО, муниципальный округ Внуково, посёлок Детского Дома "Молодая Гвардия"</t>
  </si>
  <si>
    <t>{coordinates=[[[37.260893098, 55.630295915], [37.260960835, 55.630265021], [37.260905819, 55.630226413], [37.260838084, 55.630257307], [37.260893098, 55.630295915]]], type=Polygon}</t>
  </si>
  <si>
    <t>{coordinates=[37.26089946, 55.630261164], type=Point}</t>
  </si>
  <si>
    <t>Главный дом, вт. пол. XIX в.</t>
  </si>
  <si>
    <t>61f01e00-c93f-11e3-af6a-005056806bb6</t>
  </si>
  <si>
    <t>ТАО, муниципальный округ Краснопахорский, село Красное, дом 11</t>
  </si>
  <si>
    <t>{coordinates=[[[37.292201519, 55.42634667], [37.292498445, 55.426356439], [37.292502899, 55.426312648], [37.292456579, 55.426311124], [37.292467886, 55.426199967], [37.292537638, 55.426202262], [37.292544787, 55.426131963], [37.292224431, 55.426121423], [37.292201519, 55.42634667]]], type=Polygon}</t>
  </si>
  <si>
    <t>{coordinates=[37.292336394, 55.426256693], type=Point}</t>
  </si>
  <si>
    <t>Церковь Успения Пресвятой Богородицы, кон. 1890–х гг.</t>
  </si>
  <si>
    <t>61f01e1e-c93f-11e3-af6a-005056806bb6</t>
  </si>
  <si>
    <t>{coordinates=[[[37.348002941, 55.557447086], [37.348136341, 55.557448575], [37.348134404, 55.557504355], [37.348585766, 55.557509391], [37.34858854, 55.557429509], [37.348603376, 55.557429675], [37.348605847, 55.5573585], [37.348582534, 55.557358241], [37.348585075, 55.557285045], [37.348146508, 55.557280153], [37.348144649, 55.557333677], [37.348006934, 55.557332141], [37.348002941, 55.557447086]]], type=Polygon}</t>
  </si>
  <si>
    <t>{coordinates=[37.3483047, 55.557394004], type=Point}</t>
  </si>
  <si>
    <t>Церковь Иоанна Богослова, 1703–1706 гг.</t>
  </si>
  <si>
    <t>61f01e26-c93f-11e3-af6a-005056806bb6</t>
  </si>
  <si>
    <t>ТАО, внутригородская территория муниципальный округ Краснопахорский, село Красное (Парковая ул., церковь)</t>
  </si>
  <si>
    <t>{coordinates=[[[37.290696243, 55.426243307], [37.290697719, 55.426238199], [37.29081035, 55.426248719], [37.290813198, 55.42623886], [37.290824368, 55.426231664], [37.290830887, 55.426224674], [37.290832854, 55.42621292], [37.290824606, 55.42619936], [37.290827798, 55.426188311], [37.290968312, 55.426199791], [37.290971829, 55.426193723], [37.290998657, 55.426196489], [37.291010183, 55.426196633], [37.291032645, 55.426193865], [37.291052505, 55.426187284], [37.291060833, 55.426182754], [37.291073274, 55.426171764], [37.291079136, 55.426159124], [37.291077842, 55.426146074], [37.291069519, 55.426133891], [37.291054983, 55.426123764], [37.29104581, 55.426119795], [37.291025239, 55.426114574], [37.290864265, 55.426097563], [37.290877755, 55.426050851], [37.290867549, 55.426040717], [37.290849962, 55.426031055], [37.290627159, 55.426010764], [37.290563576, 55.426230916], [37.290696243, 55.426243307]]], type=Polygon}</t>
  </si>
  <si>
    <t>{coordinates=[37.290827656, 55.426128828], type=Point}</t>
  </si>
  <si>
    <t>Церковь Покрова Пресвятой Богородицы, нач. XVIII в.</t>
  </si>
  <si>
    <t>61f01e4b-c93f-11e3-af6a-005056806bb6</t>
  </si>
  <si>
    <t>муниципальный округ Щербинка, деревня Ерино, Центральная улица, дом 32А</t>
  </si>
  <si>
    <t>{coordinates=[[[37.511912527, 55.456627013], [37.511963394, 55.456687709], [37.512051711, 55.456663811], [37.512098041, 55.456719097], [37.512314501, 55.45666052], [37.512282441, 55.456622263], [37.51242683, 55.456582335], [37.51244764, 55.456567422], [37.512456824, 55.456549117], [37.512452984, 55.45653021], [37.512436701, 55.456513576], [37.512410459, 55.45650175], [37.51237825, 55.456496531], [37.512344976, 55.456498713], [37.512195778, 55.456539773], [37.512161374, 55.456498723], [37.511963403, 55.456552296], [37.512005039, 55.456601979], [37.511912527, 55.456627013]]], type=Polygon}</t>
  </si>
  <si>
    <t>{coordinates=[37.512143338, 55.456612121], type=Point}</t>
  </si>
  <si>
    <t>Главный дом, вт.пол. XIX в.</t>
  </si>
  <si>
    <t>61f01e4f-c93f-11e3-af6a-005056806bb6</t>
  </si>
  <si>
    <t>муниципальный округ Внуково, посёлок Детского Дома "Молодая Гвардия", дом 1Б/Н</t>
  </si>
  <si>
    <t>{coordinates=[[[37.260031058, 55.629829628], [37.260306304, 55.629998255], [37.260505358, 55.629895154], [37.260491845, 55.629886804], [37.260553315, 55.62985318], [37.260490201, 55.629814177], [37.260427159, 55.62984683], [37.260226616, 55.629722904], [37.260031058, 55.629829628]]], type=Polygon}</t>
  </si>
  <si>
    <t>{coordinates=[37.260309761, 55.629869992], type=Point}</t>
  </si>
  <si>
    <t>Голландский домик</t>
  </si>
  <si>
    <t>61f01e73-c93f-11e3-af6a-005056806bb6</t>
  </si>
  <si>
    <t>ТАО, внутригородская территория поселение Вороновское, поселение Вороновское, село Вороново</t>
  </si>
  <si>
    <t>{coordinates=[[[37.150103348, 55.318069913], [37.150145518, 55.318057049], [37.150169795, 55.318086087], [37.150392889, 55.318024795], [37.1503131, 55.31793167], [37.150090017, 55.317991962], [37.150110825, 55.318016994], [37.150068653, 55.318029859], [37.150103348, 55.318069913]]], type=Polygon}</t>
  </si>
  <si>
    <t>{coordinates=[37.150237951, 55.318004478], type=Point}</t>
  </si>
  <si>
    <t>Флигель, нач. XX в.</t>
  </si>
  <si>
    <t>61f01e75-c93f-11e3-af6a-005056806bb6</t>
  </si>
  <si>
    <t>муниципальный округ Внуково, посёлок Детского Дома "Молодая Гвардия", дом 2</t>
  </si>
  <si>
    <t>{coordinates=[[[37.259032084, 55.6300259], [37.259197499, 55.629950042], [37.259152491, 55.629918628], [37.25917768, 55.629907075], [37.259094063, 55.629848715], [37.259072717, 55.629858504], [37.259021674, 55.629822879], [37.258852415, 55.629900501], [37.259032084, 55.6300259]]], type=Polygon}</t>
  </si>
  <si>
    <t>{coordinates=[37.259037944, 55.629934335], type=Point}</t>
  </si>
  <si>
    <t>Церковь Святителя Николая, 1793 г.</t>
  </si>
  <si>
    <t>67f1ea61-c93f-11e3-af6a-005056806bb6</t>
  </si>
  <si>
    <t>Усадьба Кленово</t>
  </si>
  <si>
    <t>муниципальный округ Вороново, село Кленово, Центральная улица, дом 6</t>
  </si>
  <si>
    <t>{coordinates=[[[37.347408182, 55.321373225], [37.347509301, 55.321380925], [37.34750041, 55.321419367], [37.347515298, 55.321431909], [37.347691871, 55.321445584], [37.347712052, 55.321437347], [37.347715608, 55.321424678], [37.347910284, 55.321440136], [37.347911826, 55.321431814], [37.347952347, 55.321434133], [37.347985886, 55.321429103], [37.348007966, 55.321419604], [37.348024157, 55.321405432], [37.348030241, 55.32139244], [37.348030288, 55.321380086], [37.348026978, 55.321366265], [37.348012239, 55.321352055], [37.347995411, 55.321342413], [37.347964092, 55.321332663], [37.347937587, 55.321329567], [37.347939874, 55.321319912], [37.347861563, 55.321313789], [37.347869211, 55.321281993], [37.347816912, 55.321277903], [37.347808115, 55.32130961], [37.347745759, 55.321304734], [37.347747305, 55.32129555], [37.347728508, 55.321286337], [37.347552981, 55.321272816], [37.347531961, 55.321282945], [37.347524012, 55.321317311], [37.347433494, 55.321309705], [37.347430668, 55.321320029], [37.347418137, 55.321319616], [37.347407677, 55.321323575], [37.34739721, 55.321329122], [37.347392298, 55.321339046], [37.347394347, 55.321349376], [37.34741103, 55.321356945], [37.347408182, 55.321373225]]], type=Polygon}</t>
  </si>
  <si>
    <t>{coordinates=[37.34771618, 55.321361605], type=Point}</t>
  </si>
  <si>
    <t>Церковь Николая Чудотворца, 1773-1778 гг.</t>
  </si>
  <si>
    <t>67f1ea76-c93f-11e3-af6a-005056806bb6</t>
  </si>
  <si>
    <t>НАО, муниципальный округ Коммунарка, деревня Летово, Летовская улица</t>
  </si>
  <si>
    <t>{coordinates=[[[37.407627104, 55.564096919], [37.407654421, 55.564086537], [37.407684496, 55.564111952], [37.407738045, 55.564091602], [37.407758458, 55.564108851], [37.407936083, 55.564041347], [37.407909893, 55.564019217], [37.407984831, 55.563990736], [37.407964766, 55.563973782], [37.408030769, 55.563948697], [37.40797926, 55.563905172], [37.407905094, 55.563933359], [37.407887825, 55.563918767], [37.407824968, 55.563942657], [37.407785426, 55.563909243], [37.407608072, 55.563976645], [37.407628269, 55.563993712], [37.407575905, 55.564013613], [37.407598466, 55.564032678], [37.407565782, 55.564045099], [37.407627104, 55.564096919]]], type=Polygon}</t>
  </si>
  <si>
    <t>{coordinates=[37.407776453, 55.564003662], type=Point}</t>
  </si>
  <si>
    <t>Церковь Благовещения Пресвятой Богородицы, 1704 г.</t>
  </si>
  <si>
    <t>67f1ea78-c93f-11e3-af6a-005056806bb6</t>
  </si>
  <si>
    <t>муниципальный округ Вороново, село Сальково, дом 49А</t>
  </si>
  <si>
    <t>{coordinates=[[[37.40025589, 55.323924901], [37.400509357, 55.323899132], [37.400501924, 55.323868269], [37.400568063, 55.323858039], [37.40056659, 55.323846039], [37.400593693, 55.323824633], [37.400598251, 55.323804067], [37.400589282, 55.323786061], [37.400571285, 55.323772332], [37.400541245, 55.323767165], [37.400536776, 55.323751734], [37.400200097, 55.323788312], [37.400204537, 55.323815743], [37.400165458, 55.323819997], [37.40015189, 55.323837984], [37.400160507, 55.323862749], [37.400187847, 55.323879154], [37.400239353, 55.323875839], [37.40025589, 55.323924901]]], type=Polygon}</t>
  </si>
  <si>
    <t>{coordinates=[37.400362491, 55.323842012], type=Point}</t>
  </si>
  <si>
    <t>Усадьба Остафьево (Вяземских), XVIII в.</t>
  </si>
  <si>
    <t>67f1ea7c-c93f-11e3-af6a-005056806bb6</t>
  </si>
  <si>
    <t>муниципальный округ Щербинка, село Остафьево, Троицкая улица, дом 1А, строение 1</t>
  </si>
  <si>
    <t>{coordinates=[[[[37.5035273, 55.494664243], [37.503527295, 55.494664263], [37.503527294, 55.494664283], [37.503527297, 55.494664303], [37.503527304, 55.494664322], [37.503527314, 55.494664339], [37.503527328, 55.494664354], [37.503527345, 55.494664366], [37.503527363, 55.494664374], [37.503922633, 55.494792134], [37.50392265, 55.494792138], [37.503922669, 55.494792139], [37.503922687, 55.494792136], [37.503922704, 55.494792131], [37.50392272, 55.494792122], [37.503922734, 55.49479211], [37.504014177, 55.49470093], [37.504014189, 55.494700914], [37.504014199, 55.494700896], [37.504014204, 55.494700876], [37.504014206, 55.494700856], [37.504014203, 55.494700836], [37.504014196, 55.494700816], [37.504014186, 55.494700799], [37.504014172, 55.494700784], [37.504014155, 55.494700772], [37.504014137, 55.494700764], [37.503944912, 55.494678388], [37.503949606, 55.494673716], [37.503949618, 55.4946737], [37.503949628, 55.494673682], [37.503949633, 55.494673662], [37.503949635, 55.494673642], [37.503949632, 55.494673621], [37.503949625, 55.494673602], [37.503949615, 55.494673585], [37.503949601, 55.49467357], [37.503949584, 55.494673558], [37.503949566, 55.49467355], [37.503895515, 55.494656086], [37.503906805, 55.49464483], [37.503906818, 55.494644814], [37.503906828, 55.494644796], [37.503906833, 55.494644777], [37.503906835, 55.494644756], [37.503906832, 55.494644736], [37.503906825, 55.494644717], [37.503906815, 55.494644699], [37.503906801, 55.494644684], [37.503906784, 55.494644672], [37.503906765, 55.494644664], [37.503861815, 55.494630142], [37.503861797, 55.494630138], [37.503861779, 55.494630137], [37.50386176, 55.49463014], [37.503861743, 55.494630146], [37.503861727, 55.494630155], [37.503861713, 55.494630166], [37.503849939, 55.494641907], [37.503781487, 55.494619778], [37.503781469, 55.494619774], [37.503781451, 55.494619773], [37.503781432, 55.494619776], [37.503781415, 55.494619782], [37.503781399, 55.49461979], [37.503781385, 55.494619802], [37.503778218, 55.494622965], [37.503622001, 55.494569519], [37.503621983, 55.494569515], [37.503621965, 55.494569514], [37.503621948, 55.494569516], [37.50362193, 55.494569521], [37.503621914, 55.49456953], [37.5036219, 55.494569541], [37.50360163, 55.494588622], [37.503535821, 55.494566107], [37.503535803, 55.494566102], [37.503535784, 55.494566102], [37.503535766, 55.494566104], [37.503535748, 55.49456611], [37.503535732, 55.494566119], [37.503535717, 55.494566131], [37.50348082, 55.494621319], [37.503480807, 55.494621334], [37.503480798, 55.494621353], [37.503480792, 55.494621372], [37.503480791, 55.494621393], [37.503480794, 55.494621413], [37.503480801, 55.494621432], [37.503480811, 55.49462145], [37.503480825, 55.494621465], [37.503480842, 55.494621476], [37.503480861, 55.494621485], [37.503548298, 55.494642444], [37.503527322, 55.494664209], [37.503527309, 55.494664225], [37.5035273, 55.494664243]]], [[[37.500276615, 55.495787798], [37.500276615, 55.495787816], [37.500276618, 55.495787835], [37.500276625, 55.495787852], [37.500276635, 55.495787868], [37.500276648, 55.495787882], [37.500276663, 55.495787893], [37.50027668, 55.495787901], [37.500404501, 55.495834391], [37.500404522, 55.495834396], [37.500404544, 55.495834397], [37.500404565, 55.495834393], [37.500404584, 55.495834384], [37.500404602, 55.495834372], [37.500419623, 55.495821062], [37.50047151, 55.495813718], [37.5009837, 55.496000008], [37.500864875, 55.496107398], [37.500864863, 55.496107412], [37.500864853, 55.496107428], [37.500864846, 55.496107446], [37.500864843, 55.496107464], [37.500864843, 55.496107483], [37.500864846, 55.496107501], [37.500864853, 55.496107518], [37.500864864, 55.496107534], [37.500864876, 55.496107548], [37.500864892, 55.496107559], [37.500864909, 55.496107567], [37.50097825, 55.496148076], [37.500978271, 55.496148081], [37.500978292, 55.496148081], [37.500978313, 55.496148077], [37.500978333, 55.496148069], [37.50097835, 55.496148056], [37.501000872, 55.496127749], [37.501052979, 55.496146373], [37.501053, 55.496146378], [37.501053021, 55.496146378], [37.501053042, 55.496146374], [37.501053062, 55.496146366], [37.50105308, 55.496146353], [37.501091711, 55.49611152], [37.501153669, 55.496133664], [37.501141449, 55.496166509], [37.501141443, 55.49616653], [37.501141443, 55.496166552], [37.501141447, 55.496166573], [37.501141455, 55.496166593], [37.501153711, 55.496188399], [37.501153722, 55.496188414], [37.501153734, 55.496188426], [37.501153749, 55.496188437], [37.501199498, 55.496214417], [37.501199515, 55.496214425], [37.501199532, 55.496214429], [37.501255901, 55.496223244], [37.501255925, 55.496223245], [37.501284519, 55.496220925], [37.501284533, 55.496220923], [37.501303323, 55.496216747], [37.501303345, 55.496216739], [37.501343338, 55.496197272], [37.501407358, 55.496220154], [37.501362117, 55.496260947], [37.501362104, 55.49626096], [37.501362094, 55.496260976], [37.501362088, 55.496260994], [37.501362084, 55.496261012], [37.501362084, 55.496261031], [37.501362088, 55.496261049], [37.501362095, 55.496261067], [37.501362105, 55.496261082], [37.501362118, 55.496261096], [37.501362133, 55.496261107], [37.50136215, 55.496261115], [37.501407441, 55.496277302], [37.501387889, 55.49629493], [37.501387876, 55.496294944], [37.501387867, 55.49629496], [37.50138786, 55.496294978], [37.501387856, 55.496294996], [37.501387857, 55.496295015], [37.50138786, 55.496295033], [37.501387867, 55.49629505], [37.501387877, 55.496295066], [37.50138789, 55.49629508], [37.501387905, 55.496295091], [37.501387922, 55.496295099], [37.501506493, 55.496337477], [37.501506514, 55.496337482], [37.501506536, 55.496337482], [37.501506557, 55.496337478], [37.501506577, 55.496337469], [37.501506594, 55.496337457], [37.501625147, 55.496230393], [37.502154937, 55.496412769], [37.502159525, 55.496432492], [37.502144247, 55.496445462], [37.502144234, 55.496445475], [37.502144223, 55.496445491], [37.502144216, 55.496445508], [37.502144212, 55.496445527], [37.502144212, 55.496445546], [37.502144215, 55.496445564], [37.502144222, 55.496445582], [37.502144231, 55.496445598], [37.502144244, 55.496445612], [37.502144259, 55.496445623], [37.502144276, 55.496445632], [37.502273852, 55.496494829], [37.502273872, 55.496494834], [37.502273893, 55.496494835], [37.502273914, 55.496494832], [37.502273934, 55.496494824], [37.502273952, 55.496494812], [37.502289018, 55.496482023], [37.502329008, 55.496475856], [37.502364098, 55.4964884], [37.502364116, 55.496488404], [37.502364134, 55.496488406], [37.502364153, 55.496488403], [37.50236417, 55.496488398], [37.502364186, 55.49648839], [37.502364201, 55.496488378], [37.502444671, 55.496412165], [37.502444684, 55.49641215], [37.502444694, 55.496412132], [37.5024447, 55.496412112], [37.502444702, 55.496412092], [37.5024447, 55.496412071], [37.502444693, 55.496412052], [37.502444683, 55.496412034], [37.50244467, 55.496412019], [37.502444653, 55.496412007], [37.502444634, 55.496411998], [37.502412055, 55.496400914], [37.502405146, 55.496379791], [37.502426293, 55.496359447], [37.502426305, 55.496359433], [37.502426315, 55.496359417], [37.502426321, 55.496359399], [37.502426323, 55.49635938], [37.502426323, 55.496359362], [37.502426318, 55.496359343], [37.502426311, 55.496359326], [37.5024263, 55.496359311], [37.502426287, 55.496359298], [37.502426271, 55.496359287], [37.502426254, 55.49635928], [37.502291575, 55.496316182], [37.502291556, 55.496316178], [37.502291537, 55.496316177], [37.502291519, 55.49631618], [37.502291501, 55.496316187], [37.502291485, 55.496316197], [37.502291471, 55.496316209], [37.502273249, 55.496335995], [37.50223307, 55.496348774], [37.501696858, 55.496166145], [37.501751764, 55.49611639], [37.501751777, 55.496116376], [37.501751786, 55.49611636], [37.501751793, 55.496116343], [37.501751796, 55.496116324], [37.501751796, 55.496116305], [37.501751793, 55.496116287], [37.501751786, 55.49611627], [37.501751775, 55.496116254], [37.501751763, 55.49611624], [37.501751747, 55.496116229], [37.50175173, 55.496116222], [37.501532095, 55.496037724], [37.501552571, 55.496019261], [37.501552583, 55.496019247], [37.501552593, 55.496019232], [37.5015526, 55.496019214], [37.501552603, 55.496019196], [37.501552603, 55.496019177], [37.5015526, 55.496019158], [37.501552593, 55.496019141], [37.501552582, 55.496019125], [37.50155257, 55.496019112], [37.501552554, 55.496019101], [37.501552537, 55.496019093], [37.501346571, 55.495945478], [37.50134655, 55.495945473], [37.501346528, 55.495945473], [37.501346507, 55.495945477], [37.501346487, 55.495945485], [37.50134647, 55.495945498], [37.501330645, 55.495959769], [37.501114397, 55.495882482], [37.501114379, 55.495882477], [37.501114361, 55.495882476], [37.501114343, 55.495882478], [37.501114326, 55.495882483], [37.50111431, 55.495882491], [37.501114295, 55.495882502], [37.501057868, 55.495934287], [37.500546368, 55.495748249], [37.500532205, 55.495724497], [37.50055598, 55.49570343], [37.500555993, 55.495703416], [37.500556003, 55.4957034], [37.50055601, 55.495703383], [37.500556014, 55.495703364], [37.500556014, 55.495703345], [37.50055601, 55.495703327], [37.500556003, 55.49570331], [37.500555993, 55.495703294], [37.50055598, 55.49570328], [37.500555965, 55.495703269], [37.500555948, 55.495703261], [37.500426017, 55.495656004], [37.500425996, 55.495655999], [37.500425974, 55.495655998], [37.500425953, 55.495656002], [37.500425934, 55.49565601], [37.500425916, 55.495656023], [37.500404184, 55.49567528], [37.50036124, 55.495680686], [37.500242891, 55.49563764], [37.50024287, 55.495637635], [37.500242849, 55.495637634], [37.500242828, 55.495637638], [37.500242808, 55.495637647], [37.50024279, 55.495637659], [37.500163495, 55.495707918], [37.500163482, 55.495707932], [37.500163472, 55.495707948], [37.500163465, 55.495707965], [37.500163462, 55.495707984], [37.500163462, 55.495708002], [37.500163465, 55.495708021], [37.500163472, 55.495708038], [37.500163482, 55.495708054], [37.500163495, 55.495708068], [37.50016351, 55.495708079], [37.500163527, 55.495708087], [37.500276906, 55.495749324], [37.500291312, 55.495774738], [37.500276648, 55.495787732], [37.500276635, 55.495787746], [37.500276625, 55.495787762], [37.500276618, 55.495787779], [37.500276615, 55.495787798]]], [[[37.496000163, 55.498574905], [37.496000182, 55.498574901], [37.496000199, 55.498574893], [37.496000215, 55.498574882], [37.496240967, 55.498372887], [37.49624098, 55.498372873], [37.49624099, 55.498372858], [37.496240997, 55.498372841], [37.496241001, 55.498372822], [37.496241002, 55.498372804], [37.496240999, 55.498372785], [37.496240993, 55.498372768], [37.496240983, 55.498372751], [37.496240971, 55.498372737], [37.495989805, 55.498135075], [37.495989789, 55.498135062], [37.49598977, 55.498135053], [37.49598975, 55.498135048], [37.49598973, 55.498135048], [37.49598971, 55.498135051], [37.495989691, 55.498135058], [37.495989674, 55.498135069], [37.495989659, 55.498135084], [37.495769832, 55.498402435], [37.495769821, 55.498402452], [37.495769813, 55.49840247], [37.495769809, 55.49840249], [37.49576981, 55.49840251], [37.495769814, 55.49840253], [37.495769823, 55.498402549], [37.495769834, 55.498402565], [37.495769849, 55.498402579], [37.496000091, 55.498574886], [37.496000107, 55.498574896], [37.496000125, 55.498574902], [37.496000144, 55.498574906], [37.496000163, 55.498574905]]]], type=MultiPolygon}</t>
  </si>
  <si>
    <t>{coordinates=[37.501266494, 55.496072561], type=Point}</t>
  </si>
  <si>
    <t>Церковь Спаса Нерукотворного Образа, 1895 г.</t>
  </si>
  <si>
    <t>67f1eaed-c93f-11e3-af6a-005056806bb6</t>
  </si>
  <si>
    <t>НАО, муниципальный округ Внуково, деревня Большое Свинорье</t>
  </si>
  <si>
    <t>{coordinates=[[[37.152619401, 55.574481227], [37.152821266, 55.574525504], [37.152837465, 55.574502099], [37.152886289, 55.574512897], [37.152870107, 55.57453417], [37.152929255, 55.574547662], [37.152944504, 55.574525321], [37.152987701, 55.574533971], [37.152995329, 55.574522268], [37.153013171, 55.574526048], [37.153056504, 55.574519242], [37.153083173, 55.57448201], [37.153071174, 55.57445586], [37.153048651, 55.574449934], [37.153053419, 55.574442486], [37.153009286, 55.5744333], [37.153023605, 55.574409891], [37.152966325, 55.574398002], [37.152950145, 55.574419275], [37.152901322, 55.574408477], [37.152911834, 55.574389853], [37.15272312, 55.574347746], [37.152698328, 55.574385515], [37.152604445, 55.574363931], [37.152565391, 55.574418716], [37.152649895, 55.574437077], [37.152619401, 55.574481227]]], type=Polygon}</t>
  </si>
  <si>
    <t>{coordinates=[37.152847311, 55.57444621], type=Point}</t>
  </si>
  <si>
    <t>Церковь Казанской иконы Божией Матери, 1791-1806 гг.</t>
  </si>
  <si>
    <t>67f1eaef-c93f-11e3-af6a-005056806bb6</t>
  </si>
  <si>
    <t>район Троицк</t>
  </si>
  <si>
    <t>городской округ Троицк, деревня Пучково, Дорожная улица, дом 2, строение 1</t>
  </si>
  <si>
    <t>{coordinates=[[[37.267551245, 55.485073464], [37.267647878, 55.485069338], [37.267650481, 55.485089], [37.26797167, 55.485075282], [37.267970218, 55.485064326], [37.268035992, 55.485061516], [37.26802687, 55.484992664], [37.267962826, 55.484995399], [37.267960565, 55.484978315], [37.267934361, 55.484979435], [37.267931934, 55.484961118], [37.267792042, 55.484967092], [37.267794681, 55.48498702], [37.267645396, 55.484993395], [37.267647618, 55.485010165], [37.267543451, 55.485014613], [37.267551245, 55.485073464]]], type=Polygon}</t>
  </si>
  <si>
    <t>{coordinates=[37.267789721, 55.485038064], type=Point}</t>
  </si>
  <si>
    <t>Церковь архангела Михаила, кон. XIX в.</t>
  </si>
  <si>
    <t>67f1eaf1-c93f-11e3-af6a-005056806bb6</t>
  </si>
  <si>
    <t>муниципальный округ Краснопахорский, село Былово, дом 82</t>
  </si>
  <si>
    <t>{coordinates=[[[37.242018481, 55.44455711], [37.242089952, 55.444567855], [37.242070473, 55.444609725], [37.242223452, 55.44463272], [37.242236815, 55.444603996], [37.242373242, 55.444624504], [37.242380626, 55.444610765], [37.242421926, 55.444614866], [37.242444643, 55.444609181], [37.242462373, 55.444595176], [37.242464005, 55.444576838], [37.242449482, 55.444562477], [37.242407219, 55.444551784], [37.242411357, 55.444542574], [37.242274931, 55.444522066], [37.242286145, 55.444497963], [37.242133166, 55.444474967], [37.242117184, 55.444509321], [37.242045713, 55.444498577], [37.242018481, 55.44455711]]], type=Polygon}</t>
  </si>
  <si>
    <t>{coordinates=[37.242218732, 55.444554447], type=Point}</t>
  </si>
  <si>
    <t>Главный дом, XVIII в., 1903 г.</t>
  </si>
  <si>
    <t>6dea2daf-c93f-11e3-af6a-005056806bb6</t>
  </si>
  <si>
    <t>Усадьба Милюково</t>
  </si>
  <si>
    <t>муниципальный округ Филимонковский, деревня Милюково, Монастырская улица, дом 1, строение 10</t>
  </si>
  <si>
    <t>{coordinates=[[[37.132929633, 55.529721172], [37.13346198, 55.529701948], [37.13344882, 55.5295847], [37.132916475, 55.529603924], [37.132929633, 55.529721172]]], type=Polygon}</t>
  </si>
  <si>
    <t>{coordinates=[37.133189227, 55.529652936], type=Point}</t>
  </si>
  <si>
    <t>Церковь архангела Михаила, 1696 г.</t>
  </si>
  <si>
    <t>6dea2dd0-c93f-11e3-af6a-005056806bb6</t>
  </si>
  <si>
    <t>поселение Десеновское</t>
  </si>
  <si>
    <t>НАО, внутригородская территория поселение Десеновское, поселение Десеновское, деревня Станиславль, стр.,</t>
  </si>
  <si>
    <t>{coordinates=[[[37.362790069, 55.523486477], [37.363198998, 55.52349971], [37.363209385, 55.523396408], [37.362947728, 55.523387941], [37.362948489, 55.523380398], [37.362696159, 55.523372232], [37.36268915, 55.523441936], [37.362794207, 55.523445336], [37.362790069, 55.523486477]]], type=Polygon}</t>
  </si>
  <si>
    <t>{coordinates=[37.362949267, 55.523419172], type=Point}</t>
  </si>
  <si>
    <t>Церковь архангела Михаила, 1861-1876 гг.</t>
  </si>
  <si>
    <t>6dea2dec-c93f-11e3-af6a-005056806bb6</t>
  </si>
  <si>
    <t>район Бекасово</t>
  </si>
  <si>
    <t>ТАО, муниципальный округ Бекасово, деревня Белоусово (Церковь архангела Михаила)</t>
  </si>
  <si>
    <t>{coordinates=[[[37.014748115, 55.411255819], [37.015162195, 55.411304661], [37.01517502, 55.41130525], [37.015189853, 55.411302783], [37.015202138, 55.411296723], [37.015209979, 55.411291069], [37.015212696, 55.41128076], [37.015210209, 55.411272327], [37.015202584, 55.411265708], [37.015212544, 55.411263071], [37.015223719, 55.411257009], [37.015230458, 55.411250717], [37.015232799, 55.411240828], [37.015228811, 55.411234074], [37.015223179, 55.411228327], [37.015230788, 55.411223763], [37.015239032, 55.411215372], [37.015239875, 55.411206951], [37.015235906, 55.411198724], [37.015228943, 55.41119322], [37.015212484, 55.411187476], [37.015205466, 55.411185923], [37.014791387, 55.411137081], [37.014781569, 55.411164022], [37.01471756, 55.411156472], [37.014696442, 55.411214421], [37.014760449, 55.411221971], [37.014748115, 55.411255819]]], type=Polygon}</t>
  </si>
  <si>
    <t>{coordinates=[37.014984133, 55.411218672], type=Point}</t>
  </si>
  <si>
    <t>Духовная семинария, кон. XIX в.</t>
  </si>
  <si>
    <t>6dea2e02-c93f-11e3-af6a-005056806bb6</t>
  </si>
  <si>
    <t>внутригородская территория муниципальный округ Вороново, деревня Ворсино, дом 26</t>
  </si>
  <si>
    <t>{coordinates=[[[37.242221974, 55.342357486], [37.242425253, 55.342380435], [37.24245642, 55.342287155], [37.242253142, 55.342264207], [37.242221974, 55.342357486]]], type=Polygon}</t>
  </si>
  <si>
    <t>{coordinates=[37.242339197, 55.34232232], type=Point}</t>
  </si>
  <si>
    <t>Церковь Николая Чудотворца, 1880 г.</t>
  </si>
  <si>
    <t>1bbbaf5c-e49e-11e3-af6a-005056806bb6</t>
  </si>
  <si>
    <t>НАО, поселение Десеновское, деревня Кувекино, участок 190ю, строение 1Б/Н (церковь Николая Чудотворца)</t>
  </si>
  <si>
    <t>{coordinates=[[[37.434898608, 55.490973731], [37.434978187, 55.491019194], [37.434918911, 55.491052641], [37.43497667, 55.491085637], [37.435032895, 55.491053909], [37.435106487, 55.491095951], [37.435388162, 55.490937009], [37.435334242, 55.490906208], [37.435396913, 55.490870844], [37.435297071, 55.490813805], [37.435236741, 55.490847846], [37.435179578, 55.49081519], [37.434898608, 55.490973731]]], type=Polygon}</t>
  </si>
  <si>
    <t>{coordinates=[37.435143385, 55.49095537], type=Point}</t>
  </si>
  <si>
    <t>ce8681f4-e4a6-11e3-af6a-005056806bb6</t>
  </si>
  <si>
    <t>НАО, муниципальный округ Филимонковский, деревня Милюково</t>
  </si>
  <si>
    <t>{coordinates=[[[37.138484246, 55.528744957], [37.131083468, 55.528984145], [37.131035131, 55.52875181], [37.130371201, 55.528813309], [37.130636692, 55.530220988], [37.133932655, 55.530733451], [37.135345289, 55.530097961], [37.136757742, 55.530043332], [37.137144109, 55.530699279], [37.13871368, 55.530678776], [37.138484246, 55.528744957]]], type=Polygon}</t>
  </si>
  <si>
    <t>{coordinates=[37.13453938, 55.529513739], type=Point}</t>
  </si>
  <si>
    <t>Ограда с двумя воротами между Большим дворцом и Оружейной палатой, 1838 - 1851 годы, архитекторы И.Л. Мироновский, К.А. Тон</t>
  </si>
  <si>
    <t>e9d13f16-88d1-11e3-b371-005056806bb6</t>
  </si>
  <si>
    <t>{coordinates=[[[37.613845767, 55.749613538], [37.613861201, 55.749633343], [37.614939457, 55.749595183], [37.614952583, 55.749576591], [37.613845767, 55.749613538]]], type=Polygon}</t>
  </si>
  <si>
    <t>{coordinates=[37.614400416, 55.749604361], type=Point}</t>
  </si>
  <si>
    <t>Братская могила участников Бородинского сражения 1812 г.</t>
  </si>
  <si>
    <t>8ce308c3-56f9-11e2-965f-005056806bb6</t>
  </si>
  <si>
    <t>ЗАО, Дорогомилово, Кутузовский просп., д., 38</t>
  </si>
  <si>
    <t>{geometries=[{coordinates=[37.523880466, 55.739410395], type=Point}, {coordinates=[[[37.523861096, 55.739385619], [37.523861112, 55.739412809], [37.523862644, 55.739415639], [37.523865919, 55.739418467], [37.523870722, 55.739420804], [37.523875087, 55.739422279], [37.52388665, 55.739422277], [37.523890579, 55.739421045], [37.523894723, 55.739418707], [37.52389865, 55.739415385], [37.523899301, 55.739412679], [37.523899285, 55.739385612], [37.523861096, 55.739385619]], [[37.523880635, 55.7393973], [37.523891684, 55.739403719], [37.523880649, 55.739410256], [37.523868722, 55.739403726], [37.523880635, 55.7393973]]], type=Polygon}], type=GeometryCollection}</t>
  </si>
  <si>
    <t>{coordinates=[37.523867897, 55.739406991], type=Point}</t>
  </si>
  <si>
    <t>Могила Хвостунова Андрея Григорьевича, (1919–1989), полковника, летчика, Героя Советского Союза</t>
  </si>
  <si>
    <t>931946b9-56f9-11e2-965f-005056806bb6</t>
  </si>
  <si>
    <t>НАО, поселение Сосенское, квартал № 6 (могила Хвостунова А.Г.)</t>
  </si>
  <si>
    <t>{geometries=[{coordinates=[37.444715388, 55.611593273], type=Point}, {coordinates=[[[37.442937711, 55.606784528], [37.443173112, 55.606590714], [37.443005451, 55.606391013], [37.442770082, 55.606562012], [37.442937711, 55.606784528]]], type=Polygon}], type=GeometryCollection}</t>
  </si>
  <si>
    <t>{coordinates=[37.442970978, 55.606576363], type=Point}</t>
  </si>
  <si>
    <t>Главный фасад доходного дома Николо-Пешношского монастыря, 1835 г., 1889 г.</t>
  </si>
  <si>
    <t>931948d2-56f9-11e2-965f-005056806bb6</t>
  </si>
  <si>
    <t>Пятницкая улица, дом 7, строение 1</t>
  </si>
  <si>
    <t>{coordinates=[[[37.627392714, 55.744984946], [37.627395644, 55.744980473], [37.627445358, 55.744904568], [37.627461158, 55.744878298], [37.627595139, 55.744682669], [37.627649675, 55.744600658], [37.627649886, 55.74460023], [37.627634767, 55.744597503], [37.627580258, 55.744679474], [37.627562667, 55.74470518], [37.627544345, 55.744731929], [37.627446186, 55.744875235], [37.627430348, 55.744901568], [37.627379419, 55.744979328], [37.627377701, 55.74498195], [37.627377427, 55.744982369], [37.627386717, 55.744983935], [37.627392714, 55.744984946]]], type=Polygon}</t>
  </si>
  <si>
    <t>{coordinates=[37.627503797, 55.744803582], type=Point}</t>
  </si>
  <si>
    <t>9975ad9a-56f9-11e2-965f-005056806bb6</t>
  </si>
  <si>
    <t>Милютинский переулок, дом 14, строение 6</t>
  </si>
  <si>
    <t>{coordinates=[[[37.632919839, 55.763181142], [37.632814422, 55.76304848], [37.632698801, 55.763077204], [37.63280439, 55.76321002], [37.632919839, 55.763181142]]], type=Polygon}</t>
  </si>
  <si>
    <t>{coordinates=[37.63280933, 55.763129173], type=Point}</t>
  </si>
  <si>
    <t>a5e956c5-56f9-11e2-965f-005056806bb6</t>
  </si>
  <si>
    <t>Мясницкая улица, дом 40, строение 4</t>
  </si>
  <si>
    <t>{coordinates=[[[37.642052149, 55.767006655], [37.642157013, 55.766927495], [37.642236444, 55.766864531], [37.642104812, 55.766810792], [37.64204444, 55.766857567], [37.641977423, 55.766828902], [37.641863039, 55.766918851], [37.641933249, 55.766949309], [37.641876058, 55.766994283], [37.642000507, 55.767044438], [37.642052149, 55.767006655]]], type=Polygon}</t>
  </si>
  <si>
    <t>{coordinates=[37.642025336, 55.766938402], type=Point}</t>
  </si>
  <si>
    <t>Военная академия им. М.В.Фрунзе, 1932–1937 гг., арх. Руднев Л.В., Мунц В.О.</t>
  </si>
  <si>
    <t>abed8461-56f9-11e2-965f-005056806bb6</t>
  </si>
  <si>
    <t>проезд Девичьего Поля, дом 4</t>
  </si>
  <si>
    <t>{coordinates=[[[37.578324127, 55.737552734], [37.577838736, 55.737581837], [37.575984935, 55.737695002], [37.576092762, 55.737968699], [37.576224856, 55.737956016], [37.576554441, 55.737935353], [37.576551225, 55.737919116], [37.577572459, 55.737850303], [37.577628696, 55.738113766], [37.577637689, 55.738146587], [37.577989333, 55.738130442], [37.577924838, 55.737830778], [37.578616667, 55.737787687], [37.578643511, 55.737924741], [37.578652888, 55.737972561], [37.578693633, 55.73819974], [37.578939382, 55.738184551], [37.57889479, 55.737955263], [37.578885755, 55.73790966], [37.578869525, 55.737827935], [37.579522206, 55.737784729], [37.579526993, 55.737805663], [37.579625349, 55.737799656], [37.579634277, 55.737852901], [37.579687126, 55.737849975], [37.579835502, 55.737841769], [37.579889047, 55.737839749], [37.57987476, 55.737764114], [37.579817924, 55.737448712], [37.579642859, 55.737459053], [37.579645124, 55.737475434], [37.579501542, 55.73748469], [37.578324127, 55.737552734]]], type=Polygon}</t>
  </si>
  <si>
    <t>{coordinates=[37.577091096, 55.737816799], type=Point}</t>
  </si>
  <si>
    <t>Дом графа Орлова, конец XVIII в., арх. М.Ф.Казаков</t>
  </si>
  <si>
    <t>b249eb20-56f9-11e2-965f-005056806bb6</t>
  </si>
  <si>
    <t>Большая Никитская улица, дом 5</t>
  </si>
  <si>
    <t>{coordinates=[[[37.609167647, 55.755140125], [37.608544688, 55.755352194], [37.608748292, 55.755544674], [37.608974253, 55.755470825], [37.608999767, 55.75548203], [37.60916208, 55.755429792], [37.609162025, 55.755410032], [37.609365718, 55.75534698], [37.609167647, 55.755140125]]], type=Polygon}</t>
  </si>
  <si>
    <t>{coordinates=[37.609065254, 55.755243553], type=Point}</t>
  </si>
  <si>
    <t>bf21b637-56f9-11e2-965f-005056806bb6</t>
  </si>
  <si>
    <t>улица Покровка, дом 3/7, строение 1А</t>
  </si>
  <si>
    <t>{coordinates=[[[37.640788762, 55.758916407], [37.640839574, 55.758745747], [37.640584841, 55.758705152], [37.640582149, 55.758693468], [37.640274042, 55.758651267], [37.640093768, 55.758624677], [37.640044648, 55.758717431], [37.639988396, 55.758800128], [37.640198812, 55.758844798], [37.640216713, 55.758800502], [37.640545295, 55.758855182], [37.640532688, 55.75889292], [37.640653796, 55.758907153], [37.640788762, 55.758916407]]], type=Polygon}</t>
  </si>
  <si>
    <t>{coordinates=[37.640419185, 55.758772938], type=Point}</t>
  </si>
  <si>
    <t>Палаты думного дворянина Полтева, вторая половина XVII века</t>
  </si>
  <si>
    <t>c5a905e1-56f9-11e2-965f-005056806bb6</t>
  </si>
  <si>
    <t>улица Волхонка, дом 8-10/2, строение 8</t>
  </si>
  <si>
    <t>{coordinates=[[[37.607372669, 55.748115809], [37.607514754, 55.748091686], [37.607486562, 55.748044647], [37.607468895, 55.748015172], [37.607448179, 55.747980605], [37.607428403, 55.747947609], [37.607410096, 55.747917063], [37.60738442, 55.747874222], [37.607341839, 55.747803175], [37.607340674, 55.747801232], [37.607231937, 55.747826892], [37.607206393, 55.747832919], [37.60722466, 55.747863998], [37.607372669, 55.748115809]]], type=Polygon}</t>
  </si>
  <si>
    <t>{coordinates=[37.607360897, 55.747964107], type=Point}</t>
  </si>
  <si>
    <t>Усадьба Троекурово</t>
  </si>
  <si>
    <t>cbfe441a-56f9-11e2-965f-005056806bb6</t>
  </si>
  <si>
    <t>ЗАО, Очаково-Матвеевское, Рябиновая ул., д., 24А</t>
  </si>
  <si>
    <t>{coordinates=[[[37.411512557, 55.706887995], [37.412584723, 55.706461862], [37.412591928, 55.706370162], [37.412631355, 55.706309563], [37.412708965, 55.706246656], [37.412783032, 55.706202698], [37.413801505, 55.705800408], [37.414289959, 55.705606116], [37.414487568, 55.705513652], [37.41459797, 55.705437564], [37.414676379, 55.705370434], [37.41479915, 55.705238577], [37.41489763, 55.705085416], [37.413782302, 55.704275547], [37.413190924, 55.703839148], [37.412413277, 55.703272376], [37.412617691, 55.703191596], [37.412419524, 55.703041457], [37.412211146, 55.702905322], [37.411627976, 55.702583889], [37.410276714, 55.701858964], [37.409848441, 55.701627904], [37.408674707, 55.700850729], [37.40743423, 55.700003344], [37.407102211, 55.70010737], [37.407037908, 55.700127441], [37.404996256, 55.700765554], [37.404945853, 55.700954313], [37.404769452, 55.701219679], [37.404725551, 55.70128584], [37.404563817, 55.701471369], [37.404438608, 55.70161516], [37.404057063, 55.701992637], [37.403982684, 55.702097666], [37.403880213, 55.702242283], [37.403838255, 55.702486286], [37.40390006, 55.702642529], [37.404129245, 55.702907135], [37.404415392, 55.70316478], [37.404696131, 55.703359906], [37.404746622, 55.703396412], [37.405563866, 55.703792069], [37.40572163, 55.703868088], [37.405958958, 55.703996352], [37.406329554, 55.704268069], [37.406448496, 55.704217862], [37.406506285, 55.704197697], [37.406513427, 55.7042039], [37.406635333, 55.704177587], [37.406675901, 55.704174923], [37.406854084, 55.704227873], [37.407088017, 55.704314726], [37.407385588, 55.704463782], [37.40767384, 55.704653518], [37.40768212, 55.704649752], [37.407846027, 55.704753885], [37.407828034, 55.704761866], [37.408093857, 55.704953649], [37.407983681, 55.704996409], [37.407882581, 55.705035494], [37.407762218, 55.70508139], [37.407760625, 55.705082197], [37.407752027, 55.705085604], [37.407716843, 55.70509896], [37.407822859, 55.705132812], [37.407863825, 55.70516392], [37.40882672, 55.705883371], [37.408865044, 55.705888699], [37.409074304, 55.705853467], [37.409276788, 55.705790566], [37.409437231, 55.705747392], [37.409639453, 55.705727872], [37.409815472, 55.705758631], [37.410760839, 55.706374493], [37.411252423, 55.706699995], [37.411512557, 55.706887995]]], type=Polygon}</t>
  </si>
  <si>
    <t>{coordinates=[37.40900507, 55.70359424], type=Point}</t>
  </si>
  <si>
    <t>d25d0e14-56f9-11e2-965f-005056806bb6</t>
  </si>
  <si>
    <t>d90ce513-56f9-11e2-965f-005056806bb6</t>
  </si>
  <si>
    <t>вл. 2 (Новодевичье кладбище, колумбарий, секция 4-5)</t>
  </si>
  <si>
    <t>{coordinates=[[[37.55444072, 55.72467309], [37.5544407, 55.724673084], [37.55444068, 55.724673081], [37.55444066, 55.724673083], [37.55444064, 55.724673089], [37.554440622, 55.724673099], [37.554440607, 55.724673112], [37.554417515, 55.724697344], [37.554309678, 55.724801862], [37.554309664, 55.724801878], [37.554309655, 55.724801896], [37.554309649, 55.724801916], [37.554309647, 55.724801936], [37.55430965, 55.724801957], [37.554309657, 55.724801977], [37.554309668, 55.724801994], [37.554309682, 55.724802009], [37.554310003, 55.724802286], [37.554307133, 55.724805029], [37.554307121, 55.724805044], [37.554307111, 55.72480506], [37.554307105, 55.724805077], [37.554307102, 55.724805096], [37.554307103, 55.724805115], [37.554307107, 55.724805133], [37.554307114, 55.72480515], [37.554307125, 55.724805165], [37.554307138, 55.724805179], [37.554393532, 55.724876707], [37.55444044, 55.724918268], [37.554440455, 55.724918279], [37.554440471, 55.724918287], [37.554440489, 55.724918291], [37.554440508, 55.724918293], [37.554440526, 55.724918291], [37.554440544, 55.724918285], [37.55444056, 55.724918277], [37.554440575, 55.724918265], [37.554443241, 55.724915745], [37.554443497, 55.724915963], [37.554443512, 55.724915974], [37.554443529, 55.724915981], [37.554443548, 55.724915986], [37.554443566, 55.724915987], [37.554443585, 55.724915984], [37.554443603, 55.724915978], [37.554443619, 55.724915969], [37.554443633, 55.724915957], [37.55445152, 55.724907918], [37.554455129, 55.724904506], [37.554578148, 55.724804197], [37.554578162, 55.724804184], [37.554578172, 55.724804168], [37.55457818, 55.724804151], [37.554578184, 55.724804133], [37.554578185, 55.724804114], [37.554578182, 55.724804095], [37.554578176, 55.724804078], [37.554578167, 55.724804061], [37.554578154, 55.724804047], [37.554465441, 55.724695399], [37.554455052, 55.724682613], [37.554455038, 55.724682599], [37.554455021, 55.724682588], [37.554455003, 55.72468258], [37.554454983, 55.724682577], [37.554454963, 55.724682577], [37.554454944, 55.724682581], [37.554454925, 55.724682589], [37.554454909, 55.7246826], [37.554453738, 55.724683597], [37.554446367, 55.724675701], [37.554446352, 55.724675688], [37.554446335, 55.724675678], [37.554446316, 55.724675672], [37.554446297, 55.724675669], [37.554446277, 55.724675671], [37.554446258, 55.724675676], [37.55444624, 55.724675685], [37.554446225, 55.724675697], [37.554445613, 55.724676285], [37.554443809, 55.724674547], [37.554443794, 55.724674535], [37.554443777, 55.724674526], [37.554443759, 55.724674521], [37.55444374, 55.724674519], [37.554443721, 55.724674521], [37.554443703, 55.724674526], [37.554443686, 55.724674535], [37.554443671, 55.724674547], [37.554442992, 55.724675195], [37.554441769, 55.724673974], [37.554441754, 55.724673962], [37.554441737, 55.724673953], [37.554441719, 55.724673947], [37.5544417, 55.724673945], [37.55444168, 55.724673947], [37.554441662, 55.724673952], [37.554441644, 55.724673961], [37.554441629, 55.724673973], [37.554441581, 55.72467402], [37.554440753, 55.724673114], [37.554440738, 55.7246731], [37.55444072, 55.72467309]]], type=Polygon}</t>
  </si>
  <si>
    <t>{coordinates=[37.554442635, 55.724749603], type=Point}</t>
  </si>
  <si>
    <t>df09ecd7-56f9-11e2-965f-005056806bb6</t>
  </si>
  <si>
    <t>{coordinates=[[[37.63234787, 55.757263682], [37.632410402, 55.757149996], [37.632423053, 55.757123037], [37.632356369, 55.757111367], [37.632323449, 55.757106527], [37.632255717, 55.757094924], [37.632195156, 55.757084659], [37.632138579, 55.75707484], [37.632138185, 55.757073182], [37.632131309, 55.75704431], [37.63217896, 55.757004739], [37.63225551, 55.757033399], [37.63229364, 55.757004616], [37.632303154, 55.756992032], [37.632303112, 55.756979457], [37.632299003, 55.756977219], [37.632276782, 55.756965115], [37.632031991, 55.756876008], [37.631796857, 55.757054098], [37.631755607, 55.757102643], [37.631753254, 55.757113424], [37.631753321, 55.757133184], [37.631763062, 55.75714321], [37.6317725, 55.757152923], [37.631813971, 55.757170393], [37.632341543, 55.757262577], [37.63234787, 55.757263682]]], type=Polygon}</t>
  </si>
  <si>
    <t>{coordinates=[37.631962331, 55.75706364], type=Point}</t>
  </si>
  <si>
    <t>df09ee4c-56f9-11e2-965f-005056806bb6</t>
  </si>
  <si>
    <t>Пятницкая улица, дом 21, строение 1</t>
  </si>
  <si>
    <t>{coordinates=[[[37.628536593, 55.742765438], [37.628765969, 55.742764584], [37.62877261, 55.742604701], [37.628562447, 55.742606716], [37.628536593, 55.742765438]]], type=Polygon}</t>
  </si>
  <si>
    <t>{coordinates=[37.628659418, 55.74268565], type=Point}</t>
  </si>
  <si>
    <t>Здание вокзала станции Кунцево Московско-Брестской железной дороги, 1899 г., архитектор И.И.Струков, 1899 г.</t>
  </si>
  <si>
    <t>e5ccd9b2-56f9-11e2-965f-005056806bb6</t>
  </si>
  <si>
    <t>ЗАО, муниципальный округ Фили-Давыдково, , Алексея Свиридова ул., д., 22</t>
  </si>
  <si>
    <t>{coordinates=[[[37.448848069, 55.726492574], [37.44883128, 55.726571155], [37.448872489, 55.726573655], [37.448863679, 55.72663737], [37.448989244, 55.726642896], [37.448990539, 55.72663133], [37.449362453, 55.726651494], [37.449359231, 55.726671965], [37.44949366, 55.72667925], [37.449498481, 55.726635263], [37.449499486, 55.726629817], [37.449505744, 55.726595911], [37.449505953, 55.72659478], [37.449515345, 55.726542835], [37.449433233, 55.726538517], [37.449390795, 55.726536285], [37.449331456, 55.726533165], [37.449337071, 55.726502089], [37.449263213, 55.726499698], [37.449245781, 55.726508738], [37.449137787, 55.726500825], [37.449133569, 55.726521335], [37.449015985, 55.726515081], [37.449018847, 55.72650308], [37.448848069, 55.726492574]]], type=Polygon}</t>
  </si>
  <si>
    <t>{coordinates=[37.449189446, 55.726584217], type=Point}</t>
  </si>
  <si>
    <t>Центральный Академический театр Советской Армии, 1934-1940 гг., арх. Алабян К.С., Симбирцев В.Н.</t>
  </si>
  <si>
    <t>f266a645-56f9-11e2-965f-005056806bb6</t>
  </si>
  <si>
    <t>Суворовская площадь, дом 2</t>
  </si>
  <si>
    <t>{coordinates=[[[37.614464253, 55.783384033], [37.614509591, 55.783340582], [37.614507425, 55.783283683], [37.614590203, 55.783172127], [37.614605228, 55.783153836], [37.614729769, 55.783181913], [37.614738988, 55.783183991], [37.614970489, 55.782888573], [37.614939495, 55.782880698], [37.614839432, 55.782855272], [37.614921689, 55.782746095], [37.61499912, 55.78269806], [37.615033843, 55.782646823], [37.614955807, 55.782607942], [37.614860792, 55.782594486], [37.614681512, 55.782504934], [37.614743526, 55.782471437], [37.614321179, 55.782257695], [37.614265381, 55.782291032], [37.614076754, 55.782187045], [37.614036032, 55.782143162], [37.61396349, 55.782107087], [37.613876969, 55.782136968], [37.613835798, 55.782176874], [37.613601481, 55.782259067], [37.613577516, 55.782230558], [37.613563709, 55.782235103], [37.613249157, 55.782338666], [37.613256464, 55.782345849], [37.613138871, 55.782382346], [37.613159315, 55.782402164], [37.612903128, 55.782487269], [37.612817163, 55.782496471], [37.612743481, 55.782518975], [37.612759003, 55.782568288], [37.612804304, 55.782603168], [37.612988017, 55.782744594], [37.612996563, 55.782751173], [37.613009358, 55.782761032], [37.613021866, 55.782793104], [37.613031083, 55.782816717], [37.613097317, 55.782986501], [37.613100044, 55.782994895], [37.613109619, 55.783024366], [37.613126006, 55.78302533], [37.613030034, 55.783250293], [37.613043187, 55.783306008], [37.61315099, 55.783305142], [37.613352732, 55.783258261], [37.613509667, 55.783226502], [37.613534778, 55.783234823], [37.614004641, 55.783260662], [37.614030082, 55.78326233], [37.614035341, 55.783264033], [37.614055127, 55.783270438], [37.614051304, 55.783282806], [37.61430377, 55.783359213], [37.614371103, 55.783379591], [37.614464253, 55.783384033]]], type=Polygon}</t>
  </si>
  <si>
    <t>{coordinates=[37.613955945, 55.782745344], type=Point}</t>
  </si>
  <si>
    <t>1cbfca8b-c93b-11e3-af6a-005056806bb6</t>
  </si>
  <si>
    <t>{coordinates=[[[[37.347609282, 55.556935767], [37.34760929, 55.556935785], [37.347609303, 55.556935801], [37.347609318, 55.556935814], [37.347609335, 55.556935824], [37.347609354, 55.55693583], [37.347609374, 55.556935832], [37.34778643, 55.556938321], [37.347786449, 55.556938319], [37.347786468, 55.556938314], [37.347786485, 55.556938306], [37.3477865, 55.556938294], [37.347786513, 55.556938279], [37.347786523, 55.556938263], [37.347786529, 55.556938244], [37.347786532, 55.556938225], [37.347787426, 55.556917754], [37.347952822, 55.556920959], [37.347952841, 55.556920957], [37.34795286, 55.556920952], [37.347952877, 55.556920944], [37.347952892, 55.556920932], [37.347952905, 55.556920918], [37.347952914, 55.556920902], [37.347952921, 55.556920884], [37.347952924, 55.556920865], [37.347953563, 55.556910291], [37.347990343, 55.556915553], [37.34801135, 55.556929762], [37.348019186, 55.556943938], [37.348020258, 55.556992872], [37.34802026, 55.556992891], [37.348020266, 55.556992909], [37.348020275, 55.556992926], [37.348020288, 55.55699294], [37.348020303, 55.556992953], [37.348020319, 55.556992962], [37.348020338, 55.556992967], [37.348020357, 55.556992969], [37.348121771, 55.55699435], [37.348121792, 55.556994348], [37.348121812, 55.556994342], [37.34812183, 55.556994332], [37.348121845, 55.556994318], [37.348121858, 55.556994302], [37.348121867, 55.556994283], [37.348121872, 55.556994263], [37.348127496, 55.5569538], [37.3481381, 55.556934411], [37.348172424, 55.556915778], [37.348204084, 55.556909092], [37.348239383, 55.556906149], [37.348239402, 55.556906145], [37.348239421, 55.556906138], [37.34826353, 55.556893449], [37.348263545, 55.55689344], [37.348263558, 55.556893427], [37.348263569, 55.556893413], [37.348263577, 55.556893397], [37.348263582, 55.55689338], [37.348266269, 55.556879923], [37.348266271, 55.556879901], [37.348266268, 55.55687988], [37.348266261, 55.55687986], [37.3482571, 55.556861152], [37.34825709, 55.556861137], [37.348257079, 55.556861124], [37.348257065, 55.556861113], [37.34825705, 55.556861104], [37.348234667, 55.556851354], [37.34823464, 55.556851347], [37.348191145, 55.556846059], [37.348151653, 55.556834051], [37.348135931, 55.556820615], [37.348137429, 55.55677355], [37.348137428, 55.55677353], [37.348137422, 55.556773511], [37.348137413, 55.556773493], [37.348137401, 55.556773477], [37.348137386, 55.556773464], [37.348137369, 55.556773455], [37.34813735, 55.556773449], [37.34813733, 55.556773446], [37.348021273, 55.556771806], [37.348021254, 55.556771808], [37.348021236, 55.556771813], [37.348021219, 55.556771822], [37.348021204, 55.556771833], [37.348021191, 55.556771848], [37.348021181, 55.556771864], [37.348021175, 55.556771883], [37.348021172, 55.556771902], [37.348018301, 55.556832422], [37.348002506, 55.556842083], [37.347957376, 55.556842884], [37.347792125, 55.556839682], [37.347791693, 55.556820229], [37.347791691, 55.55682021], [37.347791685, 55.556820191], [37.347791676, 55.556820175], [37.347791664, 55.55682016], [37.347791649, 55.556820148], [37.347791632, 55.556820139], [37.347791614, 55.556820133], [37.347791595, 55.556820131], [37.347614539, 55.556817643], [37.34761452, 55.556817644], [37.347614501, 55.55681765], [37.347614484, 55.556817658], [37.347614469, 55.55681767], [37.347614456, 55.556817685], [37.347614446, 55.556817701], [37.34761444, 55.556817719], [37.347614437, 55.556817738], [37.347609275, 55.556935728], [37.347609276, 55.556935748], [37.347609282, 55.556935767]]], [[[37.348002848, 55.557447122], [37.348002857, 55.55744714], [37.348002869, 55.557447155], [37.348002884, 55.557447168], [37.348002902, 55.557447178], [37.348002921, 55.557447184], [37.34800294, 55.557447186], [37.348136237, 55.557448673], [37.348134304, 55.557504352], [37.348134305, 55.557504372], [37.34813431, 55.557504391], [37.348134319, 55.557504409], [37.348134331, 55.557504424], [37.348134346, 55.557504437], [37.348134364, 55.557504447], [37.348134383, 55.557504453], [37.348134403, 55.557504455], [37.348585765, 55.557509491], [37.348585784, 55.55750949], [37.348585803, 55.557509484], [37.34858582, 55.557509475], [37.348585835, 55.557509464], [37.348585848, 55.557509449], [37.348585857, 55.557509432], [37.348585863, 55.557509414], [37.348585866, 55.557509395], [37.348588637, 55.55742961], [37.348603375, 55.557429775], [37.348603394, 55.557429773], [37.348603412, 55.557429768], [37.34860343, 55.557429759], [37.348603445, 55.557429747], [37.348603457, 55.557429732], [37.348603467, 55.557429716], [37.348603473, 55.557429697], [37.348603476, 55.557429678], [37.348605947, 55.557358504], [37.348605946, 55.557358484], [37.34860594, 55.557358465], [37.348605932, 55.557358447], [37.348605919, 55.557358431], [37.348605904, 55.557358418], [37.348605887, 55.557358409], [37.348605868, 55.557358403], [37.348605848, 55.5573584], [37.348582637, 55.557358142], [37.348585175, 55.557285049], [37.348585174, 55.557285029], [37.348585168, 55.55728501], [37.348585159, 55.557284992], [37.348585147, 55.557284976], [37.348585132, 55.557284963], [37.348585115, 55.557284954], [37.348585096, 55.557284947], [37.348585076, 55.557284945], [37.348146509, 55.557280053], [37.34814649, 55.557280054], [37.348146471, 55.55728006], [37.348146454, 55.557280069], [37.348146439, 55.55728008], [37.348146426, 55.557280095], [37.348146417, 55.557280112], [37.34814641, 55.55728013], [37.348146408, 55.557280149], [37.348144553, 55.557333576], [37.348006935, 55.557332041], [37.348006916, 55.557332042], [37.348006897, 55.557332048], [37.34800688, 55.557332056], [37.348006865, 55.557332068], [37.348006852, 55.557332083], [37.348006843, 55.5573321], [37.348006836, 55.557332118], [37.348006834, 55.557332137], [37.348002842, 55.557447083], [37.348002843, 55.557447103], [37.348002848, 55.557447122]]]], type=MultiPolygon}</t>
  </si>
  <si>
    <t>{coordinates=[37.347938174, 55.556886651], type=Point}</t>
  </si>
  <si>
    <t>Водонапорная башня, 1904 г.</t>
  </si>
  <si>
    <t>61f01e79-c93f-11e3-af6a-005056806bb6</t>
  </si>
  <si>
    <t>Усадьба Бергов, 1904 г.</t>
  </si>
  <si>
    <t>муниципальный округ Филимонковский, посёлок Первомайское, сооружение 23Б, строение 1</t>
  </si>
  <si>
    <t>{coordinates=[[[37.16632381, 55.530472139], [37.166360886, 55.530483514], [37.166412755, 55.530429129], [37.166389471, 55.530421985], [37.16640241, 55.530408417], [37.16632917, 55.530385945], [37.166274559, 55.530443208], [37.166334006, 55.530461446], [37.16632381, 55.530472139]]], type=Polygon}</t>
  </si>
  <si>
    <t>{coordinates=[37.166343657, 55.530436169], type=Point}</t>
  </si>
  <si>
    <t>Скотный двор, 1904 г.</t>
  </si>
  <si>
    <t>67f1ea5c-c93f-11e3-af6a-005056806bb6</t>
  </si>
  <si>
    <t>НАО, муниципальный округ Филимонковский, посёлок Первомайское (скотный двор)</t>
  </si>
  <si>
    <t>{coordinates=[[[37.16553255, 55.53169876], [37.166308977, 55.530613674], [37.166057131, 55.53055277], [37.165742916, 55.530993049], [37.165588372, 55.530958453], [37.165496081, 55.531078998], [37.165654639, 55.531115497], [37.165278897, 55.531640372], [37.16553255, 55.53169876]]], type=Polygon}</t>
  </si>
  <si>
    <t>{coordinates=[37.165614441, 55.531377935], type=Point}</t>
  </si>
  <si>
    <t>Каретный сарай, 1904 г.</t>
  </si>
  <si>
    <t>67f1ea66-c93f-11e3-af6a-005056806bb6</t>
  </si>
  <si>
    <t>НАО, муниципальный округ Филимонковский, посёлок Первомайское (каретный сарай)</t>
  </si>
  <si>
    <t>{coordinates=[[[37.164012585, 55.532343428], [37.164798589, 55.531661009], [37.164592201, 55.531584541], [37.163806195, 55.53226696], [37.164012585, 55.532343428]]], type=Polygon}</t>
  </si>
  <si>
    <t>{coordinates=[37.164302392, 55.531963985], type=Point}</t>
  </si>
  <si>
    <t>Парк, кон. XIX – нач. XX вв.</t>
  </si>
  <si>
    <t>67f1eabf-c93f-11e3-af6a-005056806bb6</t>
  </si>
  <si>
    <t>НАО, муниципальный округ Филимонковский, посёлок Первомайское (парк)</t>
  </si>
  <si>
    <t>{coordinates=[[[37.163189136, 55.530970309], [37.163171975, 55.530988001], [37.163522291, 55.530981457], [37.163518772, 55.530658722], [37.16382831, 55.530650759], [37.163828236, 55.530522022], [37.164340175, 55.530508168], [37.164375927, 55.530418431], [37.164409381, 55.530330717], [37.164280403, 55.53031378], [37.16420241, 55.530298688], [37.164154594, 55.530278488], [37.164126673, 55.530256117], [37.163230778, 55.530281877], [37.163162735, 55.530498385], [37.163189136, 55.530970309]]], type=Polygon}</t>
  </si>
  <si>
    <t>{coordinates=[37.163497966, 55.530586391], type=Point}</t>
  </si>
  <si>
    <t>Дом Берга младшего, 1904 г.</t>
  </si>
  <si>
    <t>67f1eac7-c93f-11e3-af6a-005056806bb6</t>
  </si>
  <si>
    <t>муниципальный округ Филимонковский, посёлок Первомайское, дом 23А</t>
  </si>
  <si>
    <t>{coordinates=[[[37.163959097, 55.530658875], [37.163976197, 55.530731348], [37.164041605, 55.530726382], [37.164058676, 55.530798736], [37.164321263, 55.530778806], [37.164300773, 55.53069196], [37.16434421, 55.530688662], [37.164330528, 55.530630682], [37.163959097, 55.530658875]]], type=Polygon}</t>
  </si>
  <si>
    <t>{coordinates=[37.164137899, 55.530709171], type=Point}</t>
  </si>
  <si>
    <t>Дом В.П. Берга, 1904 г.</t>
  </si>
  <si>
    <t>67f1eb11-c93f-11e3-af6a-005056806bb6</t>
  </si>
  <si>
    <t>НАО, муниципальный округ Филимонковский, посёлок Первомайское (дом В.П.Берга)</t>
  </si>
  <si>
    <t>{coordinates=[[[37.163738017, 55.530093554], [37.164046019, 55.530074852], [37.164012859, 55.529899172], [37.163704859, 55.529917874], [37.163738017, 55.530093554]]], type=Polygon}</t>
  </si>
  <si>
    <t>{coordinates=[37.163875439, 55.529996363], type=Point}</t>
  </si>
  <si>
    <t>Здание дома отдыха Архангельское, где в феврале 1921 г. Ленин Владимир Ильич навестил отдыхавшего здесь Кржижановского Глеба Максимилиановича</t>
  </si>
  <si>
    <t>67f1eb31-c93f-11e3-af6a-005056806bb6</t>
  </si>
  <si>
    <t>муниципальный округ Коммунарка, квартал 22, дом 1, строение 45</t>
  </si>
  <si>
    <t>{coordinates=[[[37.434501408, 55.520594967], [37.434501391, 55.520594962], [37.434501373, 55.520594961], [37.434501355, 55.520594963], [37.434501338, 55.520594969], [37.433423395, 55.521045263], [37.433370301, 55.5210114], [37.433370284, 55.521011391], [37.433370267, 55.521011386], [37.433370249, 55.521011384], [37.433370231, 55.521011385], [37.433370213, 55.52101139], [37.433370197, 55.521011398], [37.433163698, 55.521130656], [37.433163682, 55.521130667], [37.433163669, 55.521130681], [37.433163659, 55.521130697], [37.433163652, 55.521130714], [37.433163648, 55.521130733], [37.433163648, 55.521130752], [37.433163652, 55.52113077], [37.433163658, 55.521130788], [37.433163669, 55.521130804], [37.433163681, 55.521130818], [37.433163697, 55.521130829], [37.433219066, 55.521163647], [37.432984341, 55.521300679], [37.432984319, 55.521300695], [37.432491372, 55.521805755], [37.43249137, 55.521805758], [37.43222519, 55.522098067], [37.432225178, 55.522098084], [37.432225169, 55.522098103], [37.432225165, 55.522098124], [37.432193292, 55.522399545], [37.432193292, 55.522399567], [37.432193297, 55.522399588], [37.432255681, 55.522580343], [37.432255689, 55.52258036], [37.432255699, 55.522580375], [37.432255713, 55.522580388], [37.432255728, 55.522580399], [37.432255745, 55.522580406], [37.433903362, 55.523118625], [37.433903381, 55.52311863], [37.433903399, 55.52311863], [37.433903418, 55.523118627], [37.433903436, 55.523118621], [37.434442821, 55.522866337], [37.434442844, 55.522866323], [37.435420486, 55.522036901], [37.435420497, 55.522036889], [37.435487124, 55.52195914], [37.435487129, 55.521959133], [37.435898786, 55.521377849], [37.435898796, 55.521377833], [37.435898802, 55.521377815], [37.435898805, 55.521377797], [37.435898804, 55.521377779], [37.4358988, 55.52137776], [37.435898793, 55.521377743], [37.435898782, 55.521377728], [37.435898769, 55.521377715], [37.435898754, 55.521377704], [37.434501425, 55.520594974], [37.434501408, 55.520594967]]], type=Polygon}</t>
  </si>
  <si>
    <t>{coordinates=[37.433981488, 55.521882445], type=Point}</t>
  </si>
  <si>
    <t>Церковь Покрова Пресвятой Богородицы, 1847 г.</t>
  </si>
  <si>
    <t>6dea2db5-c93f-11e3-af6a-005056806bb6</t>
  </si>
  <si>
    <t>[Филимонковский район, Филимонковский район, Филимонковский район]</t>
  </si>
  <si>
    <t>муниципальный округ Филимонковский, деревня Большое Покровское, Лесная улица, дом 15/2; муниципальный округ Филимонковский, деревня Большое Покровское, Лесная улица, дом 15/3; муниципальный округ Филимонковский, деревня Большое Покровское, Лесная улица, дом 15/1</t>
  </si>
  <si>
    <t>{coordinates=[[[37.232157749, 55.564611621], [37.232382982, 55.564618562], [37.232383105, 55.564600509], [37.23258786, 55.564607404], [37.23258871, 55.564594081], [37.232609198, 55.564592836], [37.232632748, 55.564587729], [37.232649514, 55.56457616], [37.232659444, 55.564565865], [37.232660289, 55.564552972], [37.23265658, 55.564540927], [37.232646038, 55.564529729], [37.232629399, 55.564522384], [37.232599869, 55.564514583], [37.232600746, 55.564497391], [37.232405092, 55.564490945], [37.232406715, 55.564475473], [37.232151905, 55.564467609], [37.232148638, 55.564501559], [37.232072804, 55.564499244], [37.232067085, 55.56455898], [37.23216264, 55.564561769], [37.232157749, 55.564611621]]], type=Polygon}</t>
  </si>
  <si>
    <t>{coordinates=[37.232363336, 55.56454695], type=Point}</t>
  </si>
  <si>
    <t>Хозяйственная постройка, 1904 г.</t>
  </si>
  <si>
    <t>6dea2dfe-c93f-11e3-af6a-005056806bb6</t>
  </si>
  <si>
    <t>Усадьба Бергов, 1904 г. - Хозяйственная постройка, 1904 г.</t>
  </si>
  <si>
    <t>поселение Первомайское</t>
  </si>
  <si>
    <t>ТАО, внутригородская территория поселение Первомайское, Парковая ул.(пос.Первомайское, п.Первомайское, (строение 1Б/Н )</t>
  </si>
  <si>
    <t>{coordinates=[[[37.163803134, 55.53094505], [37.163980127, 55.53093963], [37.163969777, 55.530830896], [37.163792784, 55.530836317], [37.163803134, 55.53094505]]], type=Polygon}</t>
  </si>
  <si>
    <t>{coordinates=[37.163886455, 55.530887974], type=Point}</t>
  </si>
  <si>
    <t>Корпус с Апартаментами Их Императорских Высочеств и Конюшенный корпус у Кремлевской стены, конец 1820-х годов, архитектор И.Т. Таманский, 1838 - 1851 годы, архитектор К.А. Тон</t>
  </si>
  <si>
    <t>bda7d354-88cd-11e3-b371-005056806bb6</t>
  </si>
  <si>
    <t>лит. 9А</t>
  </si>
  <si>
    <t>{coordinates=[[[[37.61390557, 55.750189893], [37.614047925, 55.750459249], [37.613807883, 55.750503673], [37.613241796, 55.749698581], [37.613066932, 55.749739628], [37.61368178, 55.750609301], [37.614086064, 55.750533357], [37.614172464, 55.750687271], [37.614389814, 55.750662832], [37.614341453, 55.750550231], [37.614618249, 55.750534841], [37.614617877, 55.750490106], [37.614643682, 55.750490082], [37.614643603, 55.750463051], [37.614612531, 55.750463376], [37.614612437, 55.750431297], [37.614638249, 55.750431273], [37.614638174, 55.750405727], [37.614609206, 55.750405456], [37.614608825, 55.750389684], [37.614258855, 55.7504019], [37.614128608, 55.750162652], [37.61390557, 55.750189893]]], [[[37.613818504, 55.750023266], [37.613819172, 55.750023218], [37.613819134, 55.750023146], [37.613818504, 55.750023266]]]], type=MultiPolygon}</t>
  </si>
  <si>
    <t>{coordinates=[37.614078093, 55.750289789], type=Point}</t>
  </si>
  <si>
    <t>Городская усадьба (Глебовых-Стрешневых), вторая половина XVIII в., перестроена в 1884 г., арх. Ф.Н.Кольбе, К.В.Терской</t>
  </si>
  <si>
    <t>b249eb8e-56f9-11e2-965f-005056806bb6</t>
  </si>
  <si>
    <t>{coordinates=[[[37.601481888, 55.756931793], [37.601421427, 55.756956991], [37.60136092, 55.756964226], [37.601390269, 55.757030473], [37.601561717, 55.757005378], [37.601568125, 55.757019743], [37.601752823, 55.756994443], [37.601790984, 55.756969262], [37.601835475, 55.75692791], [37.601959344, 55.756786345], [37.601956133, 55.756776468], [37.602001181, 55.756728205], [37.601825284, 55.756682716], [37.601735964, 55.756634288], [37.601560625, 55.756582337], [37.601413065, 55.756542037], [37.60136723, 55.756588182], [37.601322053, 55.75663964], [37.601245552, 55.756618849], [37.601177494, 55.756689229], [37.601194094, 55.756730468], [37.60122424, 55.756732821], [37.601256579, 55.756827793], [37.601288126, 55.75683899], [37.601341525, 55.756854664], [37.601424428, 55.756885135], [37.601481888, 55.756931793]]], type=Polygon}</t>
  </si>
  <si>
    <t>{coordinates=[37.601599262, 55.756781407], type=Point}</t>
  </si>
  <si>
    <t>Церковь Благовещения Пресвятой Богородицы при саперном батальоне, начало XX в., архитектор Ф.М.Вержбицкий</t>
  </si>
  <si>
    <t>b8e6aff6-56f9-11e2-965f-005056806bb6</t>
  </si>
  <si>
    <t>улица Матросская Тишина, дом 9</t>
  </si>
  <si>
    <t>{coordinates=[[[37.688531679, 55.785222158], [37.688527047, 55.785222501], [37.688532335, 55.785267292], [37.688533199, 55.785267256], [37.688557741, 55.785266217], [37.68857633, 55.785266014], [37.688581416, 55.78530857], [37.688577328, 55.785308778], [37.688579316, 55.785321179], [37.688818786, 55.78531077], [37.688830342, 55.785310268], [37.688831079, 55.785321324], [37.688847784, 55.785320794], [37.688848536, 55.785332093], [37.688897474, 55.785331058], [37.68889668, 55.785319151], [37.68890945, 55.785318789], [37.688908685, 55.785307311], [37.689008066, 55.78530356], [37.68906882, 55.785301267], [37.689067595, 55.785294151], [37.689160366, 55.78529065], [37.689156432, 55.785257198], [37.689180795, 55.78525628], [37.689179134, 55.785242286], [37.689195605, 55.785241665], [37.68921756, 55.785228186], [37.689215224, 55.785208501], [37.689190102, 55.785195305], [37.689173631, 55.785195925], [37.689171924, 55.78518155], [37.689147561, 55.785182469], [37.689143913, 55.785151737], [37.689136951, 55.785152], [37.689108052, 55.785153089], [37.689103914, 55.785129775], [37.689084894, 55.785130847], [37.68908897, 55.785153808], [37.689052151, 55.785155196], [37.689052147, 55.78514929], [37.688890867, 55.785156367], [37.68888791, 55.785124309], [37.68881117, 55.785126966], [37.688807045, 55.785127112], [37.688807952, 55.785135224], [37.688809436, 55.785148506], [37.688810948, 55.785159708], [37.688561385, 55.785165687], [37.688570862, 55.785220269], [37.688531679, 55.785222158]]], type=Polygon}</t>
  </si>
  <si>
    <t>{coordinates=[37.688867548, 55.785234925], type=Point}</t>
  </si>
  <si>
    <t>df09ee8b-56f9-11e2-965f-005056806bb6</t>
  </si>
  <si>
    <t>улица Уткина, дом 43А; улица Уткина, дом 43А</t>
  </si>
  <si>
    <t>{coordinates=[[[37.745829624, 55.761903743], [37.745828816, 55.76177543], [37.745718981, 55.761775648], [37.745718521, 55.761903965], [37.745829624, 55.761903743]]], type=Polygon}</t>
  </si>
  <si>
    <t>{coordinates=[37.745773986, 55.761839695], type=Point}</t>
  </si>
  <si>
    <t>Главный дом, 1913-1914 гг., apx. А.И.Шумилин</t>
  </si>
  <si>
    <t>c0b5dff6-e223-11e2-a3a9-005056806bb6</t>
  </si>
  <si>
    <t>Ансамбль усадьбы Гусева полоса, начало XX в.</t>
  </si>
  <si>
    <t>город Москва, территория инновационного центра "Сколково", Луговая улица, дом 4, корпус 4</t>
  </si>
  <si>
    <t>{coordinates=[[[37.341261872, 55.687456665], [37.341322418, 55.687457672], [37.341321081, 55.687481105], [37.341413402, 55.687482335], [37.341411759, 55.687533198], [37.341450983, 55.687533763], [37.341450169, 55.687545871], [37.341518597, 55.687546558], [37.341519013, 55.687534434], [37.341582667, 55.687535367], [37.341584531, 55.687484301], [37.341676043, 55.687485439], [37.341675932, 55.687464908], [37.34174364, 55.687465519], [37.341746605, 55.687406555], [37.341674557, 55.687405633], [37.341675967, 55.687382241], [37.341599372, 55.6873805], [37.341599903, 55.687358927], [37.341596008, 55.687347765], [37.341591411, 55.687338406], [37.341585482, 55.687333178], [37.341580284, 55.687327977], [37.341564227, 55.687318514], [37.341542104, 55.687311978], [37.341481206, 55.687309043], [37.341465312, 55.687314063], [37.341446217, 55.6873242], [37.341433006, 55.687333586], [37.341427121, 55.687340344], [37.34141757, 55.687355362], [37.341416043, 55.68737785], [37.34132882, 55.687376495], [37.341328042, 55.687397475], [37.341264813, 55.687397064], [37.341261872, 55.687456665]]], type=Polygon}</t>
  </si>
  <si>
    <t>{coordinates=[37.341504227, 55.68743161], type=Point}</t>
  </si>
  <si>
    <t>Парк, начало XX в.</t>
  </si>
  <si>
    <t>86285522-e231-11e2-a3a9-005056806bb6</t>
  </si>
  <si>
    <t>ЗАО, Можайский, Луговая ул.(территория иннов.центра Сколково), д., 4</t>
  </si>
  <si>
    <t>{coordinates=[[[37.341221479, 55.685908482], [37.34116608, 55.685925746], [37.341116594, 55.685935561], [37.341094954, 55.685939844], [37.34101924, 55.685948548], [37.340971534, 55.685950732], [37.340968757, 55.685969051], [37.340966794, 55.685982611], [37.340833744, 55.686872722], [37.340834166, 55.686964158], [37.341199206, 55.687044661], [37.341274609, 55.687113021], [37.341263907, 55.687398542], [37.341261445, 55.687456741], [37.341259385, 55.687845743], [37.341807284, 55.687846633], [37.341831086, 55.687466461], [37.341834725, 55.687274793], [37.341855855, 55.687121948], [37.341966767, 55.687059578], [37.342227695, 55.687015634], [37.342215784, 55.686855203], [37.342045004, 55.685878831], [37.342050735, 55.685759021], [37.341924416, 55.685779426], [37.341758006, 55.685805797], [37.341590393, 55.68581546], [37.341449174, 55.685824348], [37.341411626, 55.685831036], [37.341253646, 55.68589586], [37.34124441, 55.68589953], [37.341221479, 55.685908482]]], type=Polygon}</t>
  </si>
  <si>
    <t>{coordinates=[37.341520524, 55.686418907], type=Point}</t>
  </si>
  <si>
    <t>Парк Дружбы. Произведения монументальной скульптуры:</t>
  </si>
  <si>
    <t>73436e06-4103-11e4-9457-005056806bb6</t>
  </si>
  <si>
    <t>САО, Левобережный, Фестивальная ул.</t>
  </si>
  <si>
    <t>{coordinates=[[[[37.473495393, 55.852146917], [37.473629207, 55.852174311], [37.473694169, 55.852064827], [37.473562384, 55.852038556], [37.473495393, 55.852146917]]], [[[37.473158434, 55.852657847], [37.473290221, 55.852685258], [37.473355181, 55.852581474], [37.473221365, 55.852556343], [37.473158434, 55.852657847]]]], type=MultiPolygon}</t>
  </si>
  <si>
    <t>{coordinates=[37.473256695, 55.85261966], type=Point}</t>
  </si>
  <si>
    <t>Могила – Кошелев Владимир Николаевич (1923–1980), Герой Советского Союза</t>
  </si>
  <si>
    <t>ff74c708-56f8-11e2-965f-005056806bb6</t>
  </si>
  <si>
    <t>Митинское кладбище</t>
  </si>
  <si>
    <t>СЗАО, муниципальный округ Митино, Пятницкое шоссе (6-й км, Митинское кладбище, участок 17)</t>
  </si>
  <si>
    <t>{geometries=[{coordinates=[37.347999786, 55.877248279], type=Point}, {coordinates=[[[37.347989588, 55.877581905], [37.348415923, 55.877201023], [37.348024776, 55.876694368], [37.347578999, 55.877182162], [37.347989588, 55.877581905]]], type=Polygon}], type=GeometryCollection}</t>
  </si>
  <si>
    <t>{coordinates=[37.348007478, 55.876938265], type=Point}</t>
  </si>
  <si>
    <t>Могила – Подчуфаров Александр Гаврилович (1911–1978), Герой Советского Союза</t>
  </si>
  <si>
    <t>80d5e2df-56f9-11e2-965f-005056806bb6</t>
  </si>
  <si>
    <t>Химкинское кладбище</t>
  </si>
  <si>
    <t>Химкинское кладбище, участок 134</t>
  </si>
  <si>
    <t>{geometries=[{coordinates=[37.376886844, 55.915998782], type=Point}, {coordinates=[[[37.376880233, 55.916214549], [37.377155092, 55.916007607], [37.376901967, 55.915767813], [37.376610084, 55.916005157], [37.376880233, 55.916214549]]], type=Polygon}], type=GeometryCollection}</t>
  </si>
  <si>
    <t>{coordinates=[37.376891631, 55.915886485], type=Point}</t>
  </si>
  <si>
    <t>80d5e328-56f9-11e2-965f-005056806bb6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</si>
  <si>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Дом команды</t>
  </si>
  <si>
    <t>ЮВАО, Угрешский 1-й пр., дом 3В, строение 5</t>
  </si>
  <si>
    <t>{coordinates=[[[37.685816492, 55.712968691], [37.685903948, 55.712875735], [37.68564174, 55.712794912], [37.685619426, 55.712821316], [37.685554309, 55.712893141], [37.685816492, 55.712968691]]], type=Polygon}</t>
  </si>
  <si>
    <t>{coordinates=[37.685728979, 55.712884438], type=Point}</t>
  </si>
  <si>
    <t>Могила – Королев Иван Георгиевич (1921–1981), Герой Советского Союза</t>
  </si>
  <si>
    <t>80d5e3d8-56f9-11e2-965f-005056806bb6</t>
  </si>
  <si>
    <t>Химкинское кладбище, участок 147</t>
  </si>
  <si>
    <t>Главный ботанический сад АН РФ</t>
  </si>
  <si>
    <t>80d5e3eb-56f9-11e2-965f-005056806bb6</t>
  </si>
  <si>
    <t>СВАО, Останкинский, Ботаническая ул., д., 4</t>
  </si>
  <si>
    <t>{coordinates=[[[37.593914244, 55.834350816], [37.593914252, 55.834354232], [37.593864891, 55.834383617], [37.5932509, 55.834749107], [37.592400286, 55.835266464], [37.591687452, 55.835697041], [37.591452018, 55.835838641], [37.591448043, 55.835860164], [37.591430275, 55.835931245], [37.591398834, 55.836000679], [37.591373939, 55.836038611], [37.591339073, 55.836079405], [37.591324481, 55.836095492], [37.591307226, 55.836114513], [37.591242333, 55.836155526], [37.591155858, 55.836202051], [37.591078977, 55.836238722], [37.591069341, 55.836257587], [37.590951862, 55.836490337], [37.590635039, 55.837100549], [37.590389879, 55.837581228], [37.590282945, 55.837804322], [37.58996198, 55.838418888], [37.589787892, 55.838755557], [37.589645526, 55.83903589], [37.589571296, 55.839178079], [37.589362679, 55.839588569], [37.589264735, 55.839796647], [37.589045544, 55.840133948], [37.588803703, 55.840471292], [37.58870229, 55.84060312], [37.588430408, 55.840928185], [37.588052139, 55.841378939], [37.587836355, 55.841634483], [37.587559618, 55.841963226], [37.587341426, 55.842223098], [37.587487488, 55.842267483], [37.587386437, 55.84238457], [37.587332424, 55.842447153], [37.587003393, 55.842812166], [37.58694447, 55.842879696], [37.586885546, 55.842947227], [37.586826622, 55.843014756], [37.586816621, 55.843026218], [37.586708733, 55.843149805], [37.58659084, 55.843284853], [37.586531894, 55.843352377], [37.586414, 55.843487424], [37.586355051, 55.843554948], [37.586421387, 55.843571897], [37.586470245, 55.843588401], [37.586814528, 55.843689434], [37.586867886, 55.843760804], [37.58696532, 55.843891127], [37.586982292, 55.843913828], [37.586996708, 55.844017615], [37.587038159, 55.844321121], [37.587050292, 55.844409963], [37.587078369, 55.84468959], [37.587085534, 55.844762416], [37.587340983, 55.844761938], [37.588362603, 55.8447586], [37.589128823, 55.844754408], [37.589538646, 55.844752108], [37.590402303, 55.844747483], [37.590897764, 55.844206451], [37.591690198, 55.844721614], [37.592268326, 55.845097445], [37.592262266, 55.845109133], [37.591935233, 55.845759983], [37.591874812, 55.845880227], [37.592172431, 55.845919652], [37.592579566, 55.845973519], [37.593055155, 55.846036754], [37.593120288, 55.845951955], [37.593172493, 55.845930588], [37.593353025, 55.845966958], [37.593324886, 55.846068496], [37.593686904, 55.846118411], [37.593942484, 55.846156081], [37.59413016, 55.846178355], [37.594690558, 55.846250053], [37.595222194, 55.846314011], [37.595948095, 55.846341959], [37.596495963, 55.846325356], [37.597260796, 55.846298909], [37.597929657, 55.846272594], [37.598407572, 55.846255088], [37.598790483, 55.846248367], [37.599364102, 55.846232054], [37.599621572, 55.846225004], [37.599925731, 55.846240719], [37.600047501, 55.846262385], [37.600169824, 55.846282921], [37.600866804, 55.846368862], [37.600903298, 55.846368832], [37.601174202, 55.846355039], [37.601555204, 55.846332296], [37.602123268, 55.846299755], [37.602314378, 55.846292271], [37.60288731, 55.846266848], [37.603078199, 55.846257774], [37.603363402, 55.846238242], [37.603710926, 55.846210243], [37.60373731, 55.846220487], [37.603978563, 55.846214581], [37.60398469, 55.846231677], [37.604559995, 55.84623953], [37.604603089, 55.846240282], [37.605132659, 55.846214518], [37.605705898, 55.846191438], [37.605829613, 55.84620617], [37.606393131, 55.846160867], [37.606487757, 55.846157272], [37.606771894, 55.84614792], [37.607245634, 55.846134473], [37.607529638, 55.846123958], [37.607813476, 55.84611209], [37.608097494, 55.846102026], [37.608476272, 55.846091878], [37.608631198, 55.84607371], [37.608946885, 55.846064693], [37.609231283, 55.846058362], [37.609314437, 55.846068546], [37.609695297, 55.846045403], [37.609906377, 55.84602984], [37.61019418, 55.846018461], [37.610576416, 55.846003706], [37.610958612, 55.845988578], [37.611436356, 55.845969666], [37.611723002, 55.845958319], [37.612105195, 55.845943187], [37.61258298, 55.845924636], [37.61315638, 55.845902906], [37.613634085, 55.845883695], [37.614207685, 55.845863702], [37.61439892, 55.845857326], [37.61452729, 55.845853046], [37.614713561, 55.845846834], [37.614972621, 55.845838195], [37.615163854, 55.845831818], [37.615450526, 55.845820699], [37.615832714, 55.845805541], [37.616214963, 55.845790877], [37.616501732, 55.845780565], [37.616979754, 55.845764106], [37.617457791, 55.845747887], [37.617840078, 55.845733542], [37.618413657, 55.845713335], [37.618796107, 55.845700422], [37.619274168, 55.84568428], [37.61959444, 55.845673464], [37.620072222, 55.84565491], [37.620454433, 55.845639938], [37.620836551, 55.845624245], [37.621314442, 55.845606639], [37.621696825, 55.845593131], [37.622365995, 55.845569488], [37.623226396, 55.845539462], [37.62370444, 55.845523191], [37.624564921, 55.845493899], [37.624851777, 55.845484417], [37.625613665, 55.84545629], [37.625868703, 55.845447127], [37.626119377, 55.845443277], [37.626465748, 55.845437958], [37.626495148, 55.845437367], [37.626527494, 55.845409951], [37.626522064, 55.845297616], [37.626519929, 55.845263955], [37.626519265, 55.845241088], [37.626518479, 55.845220718], [37.626510018, 55.845077101], [37.626492171, 55.844861776], [37.626461284, 55.844574894], [37.626428144, 55.844288092], [37.626398922, 55.84407316], [37.62637668, 55.843909557], [37.626359927, 55.843742466], [37.626355093, 55.843502932], [37.626401632, 55.843473238], [37.626808119, 55.843299175], [37.627114104, 55.843169471], [37.627407823, 55.843047875], [37.627583367, 55.842737189], [37.627998776, 55.842057742], [37.628211514, 55.841718061], [37.628323304, 55.841546943], [37.628482607, 55.841290134], [37.628198645, 55.84124238], [37.628103831, 55.841230637], [37.627106448, 55.841074258], [37.626062925, 55.840908218], [37.626075002, 55.840883103], [37.625853944, 55.840852322], [37.62563484, 55.840819639], [37.6255518, 55.840808317], [37.625024473, 55.840726759], [37.624873832, 55.84072737], [37.624257838, 55.840632864], [37.623973634, 55.840590901], [37.62379744, 55.840564885], [37.623732613, 55.840558124], [37.623309757, 55.840567249], [37.622799348, 55.840578261], [37.622161648, 55.840595954], [37.621651385, 55.840608913], [37.621268687, 55.840618631], [37.621095413, 55.840621178], [37.620761642, 55.84059327], [37.62050113, 55.840571488], [37.620248513, 55.840550364], [37.619877482, 55.840519339], [37.619364542, 55.840475752], [37.61898624, 55.840441792], [37.618490058, 55.840396049], [37.617733874, 55.840326676], [37.616851442, 55.8402465], [37.61649689, 55.84016487], [37.616024157, 55.840056028], [37.615314681, 55.839893288], [37.614485746, 55.839705109], [37.613775159, 55.839543918], [37.613098264, 55.839390801], [37.612897711, 55.839343897], [37.612305602, 55.839211198], [37.611832291, 55.83910317], [37.611595636, 55.839049155], [37.611366057, 55.838861106], [37.611449637, 55.838577568], [37.611534793, 55.838294179], [37.611618971, 55.838010699], [37.611706045, 55.837728723], [37.611752737, 55.837577514], [37.611756733, 55.837563804], [37.611800475, 55.837417873], [37.611823817, 55.837340763], [37.611938249, 55.836986318], [37.612034875, 55.836690648], [37.612078919, 55.836673786], [37.612151023, 55.836642716], [37.612093396, 55.83660192], [37.611645373, 55.836219902], [37.611347686, 55.835959246], [37.610973939, 55.835680115], [37.610488497, 55.835324669], [37.60987506, 55.834852709], [37.609716592, 55.834732198], [37.609284163, 55.834477076], [37.608192019, 55.833862072], [37.607501597, 55.833384733], [37.607000049, 55.83304525], [37.605144608, 55.831938114], [37.604758796, 55.831662394], [37.604573617, 55.831414312], [37.604003114, 55.831097682], [37.6028676, 55.830783373], [37.602401092, 55.830638895], [37.602017879, 55.830570778], [37.601944695, 55.830486425], [37.601640219, 55.830299605], [37.601431306, 55.830234764], [37.601266357, 55.830209347], [37.601121274, 55.830055647], [37.601092502, 55.830095877], [37.600663648, 55.83071688], [37.600648275, 55.830728166], [37.600599733, 55.830765851], [37.600207215, 55.830966397], [37.598821093, 55.831667202], [37.596579836, 55.832822251], [37.596533287, 55.832848531], [37.596381472, 55.832926203], [37.595966553, 55.833140782], [37.595576878, 55.833355998], [37.594814253, 55.833812315], [37.594289409, 55.834126347], [37.593914244, 55.834350816]]], type=Polygon}</t>
  </si>
  <si>
    <t>{coordinates=[37.600839009, 55.838152439], type=Point}</t>
  </si>
  <si>
    <t>Бюст В.В.Докучаева, 1954 г., скульптор И.В.Крестовский</t>
  </si>
  <si>
    <t>80d5e423-56f9-11e2-965f-005056806bb6</t>
  </si>
  <si>
    <t>Комплекс зданий Московского государственного университета им. М.В.Ломоносова, 1949–1953 гг. - Аллея ученых, 1949–1953 гг.</t>
  </si>
  <si>
    <t>ЗАО, Раменки, Воробьевы Горы (Университетская площадь)</t>
  </si>
  <si>
    <t>{coordinates=[[[37.534821644, 55.705598497], [37.534934541, 55.705662136], [37.535051863, 55.705595779], [37.534943672, 55.70553479], [37.534821644, 55.705598497]]], type=Polygon}</t>
  </si>
  <si>
    <t>{coordinates=[37.534936854, 55.705597138], type=Point}</t>
  </si>
  <si>
    <t>Могила – Зайцев Дмитрий Михайлович (1922–1980), Герой Советского Союза</t>
  </si>
  <si>
    <t>80d5e425-56f9-11e2-965f-005056806bb6</t>
  </si>
  <si>
    <t>Химкинское кладбище - Могила – Зайцев Дмитрий Михайлович (1922–1980), Герой Советского Союза</t>
  </si>
  <si>
    <t>САО, муниципальный округ Молжаниновский, Новосходненское шоссе, д., 1 (Химкинское кладбище, участок 109)</t>
  </si>
  <si>
    <t>Морозовой Марии Федоровны (урожд. Симоновой) (1830–1911 гг.), жены Морозова Т.С.Морозова, благотворительницы, часовня–усыпальница Т.С. и М.Ф.Морозовых, 1889 г., архитектор Ф.О.Шехтель (?)</t>
  </si>
  <si>
    <t>80d5e45f-56f9-11e2-965f-005056806bb6</t>
  </si>
  <si>
    <t>Рогожское кладбище. Семейное захоронение Морозовых, 2-я пол. XIX в. - нач. XX в., архитектор Ф.О.Шехтель (?), скульптор Н.А.Андреев</t>
  </si>
  <si>
    <t>ЮВАО, муниципальный округ Нижегородский, Старообрядческая ул., д., 31А (Рогожское кладбище, уч.1)</t>
  </si>
  <si>
    <t>{geometries=[{coordinates=[37.70359298, 55.742370773], type=Point}, {coordinates=[[[37.703592184, 55.74247103], [37.703681209, 55.742375825], [37.703596372, 55.742263085], [37.703502157, 55.742373151], [37.703592184, 55.74247103]]], type=Polygon}], type=GeometryCollection}</t>
  </si>
  <si>
    <t>{coordinates=[37.703593524, 55.742318118], type=Point}</t>
  </si>
  <si>
    <t>Усадьба Заболотье</t>
  </si>
  <si>
    <t>80d5e4ca-56f9-11e2-965f-005056806bb6</t>
  </si>
  <si>
    <t>СВАО, муниципальный округ Северный, Новодачная ул. (парк у ж.д. станции Новодачная), СВАО, муниципальный округ Северный, Долгопрудненское шоссе</t>
  </si>
  <si>
    <t>{coordinates=[[[37.530449294, 55.927365839], [37.530740898, 55.927436487], [37.530772393, 55.927440471], [37.531071064, 55.927456935], [37.532168973, 55.927191452], [37.532556168, 55.927381839], [37.532826522, 55.927547161], [37.532840763, 55.92756997], [37.533101611, 55.927459812], [37.533657188, 55.927204171], [37.533807535, 55.927148243], [37.53385165, 55.927122277], [37.533916171, 55.927138513], [37.534830471, 55.927481593], [37.534881891, 55.927502181], [37.534912338, 55.927497987], [37.534943615, 55.927481561], [37.535233745, 55.927121021], [37.535442459, 55.926878392], [37.535762479, 55.926506359], [37.536082494, 55.926134326], [37.536499896, 55.925649063], [37.536708593, 55.925406431], [37.536732326, 55.925373328], [37.536714115, 55.925338909], [37.535755207, 55.925016361], [37.535640092, 55.924977639], [37.534713317, 55.924549591], [37.534506006, 55.92444585], [37.534451132, 55.924419631], [37.533408406, 55.923781726], [37.533262063, 55.923693936], [37.53278974, 55.923694633], [37.532203671, 55.923715319], [37.530340899, 55.923855523], [37.530381902, 55.924332304], [37.53038242, 55.924992168], [37.530217868, 55.924998905], [37.528947164, 55.925048977], [37.528944356, 55.925371242], [37.52990529, 55.925364136], [37.529979506, 55.925446244], [37.529996785, 55.925459358], [37.530160456, 55.925624142], [37.530424911, 55.926068359], [37.529938113, 55.927089928], [37.529604531, 55.927914126], [37.529715317, 55.927986531], [37.529894497, 55.927833355], [37.53021987, 55.927565621], [37.530449294, 55.927365839]]], type=Polygon}</t>
  </si>
  <si>
    <t>{coordinates=[37.533309834, 55.925858711], type=Point}</t>
  </si>
  <si>
    <t>Железнодорожная станция «Царицыно-Дачное» Московско-Курской железной дороги, 1908 г.,архитектор В.К.Филиппов</t>
  </si>
  <si>
    <t>80d5e4e6-56f9-11e2-965f-005056806bb6</t>
  </si>
  <si>
    <t>ЮАО, Бирюлево Восточное, Тюрина ул.</t>
  </si>
  <si>
    <t>{coordinates=[[[37.667842204, 55.617895678], [37.667687408, 55.617992279], [37.667773263, 55.61803665], [37.667782312, 55.618031505], [37.667905549, 55.618097498], [37.667884445, 55.618111786], [37.668080408, 55.618215894], [37.668102527, 55.618203316], [37.668213652, 55.618264763], [37.668197561, 55.61827277], [37.668289996, 55.61832369], [37.668364247, 55.61836437], [37.668516051, 55.618275187], [37.66844785, 55.61823507], [37.668432693, 55.618225965], [37.668362473, 55.618184709], [37.668349398, 55.618191001], [37.668225136, 55.618121587], [37.668242227, 55.618111868], [37.668057364, 55.618011167], [37.668044291, 55.618018029], [37.667921053, 55.617951466], [37.667936139, 55.617944031], [37.667842204, 55.617895678]]], type=Polygon}</t>
  </si>
  <si>
    <t>{coordinates=[37.668121968, 55.618153148], type=Point}</t>
  </si>
  <si>
    <t>Бюст Н.Г.Чернышевского, 1954 г., скульптор Г.В.Нерода</t>
  </si>
  <si>
    <t>80d5e4f7-56f9-11e2-965f-005056806bb6</t>
  </si>
  <si>
    <t>{coordinates=[[[37.535192591, 55.705804842], [37.535305489, 55.705868483], [37.535422812, 55.705802124], [37.535314619, 55.705741137], [37.535192591, 55.705804842]]], type=Polygon}</t>
  </si>
  <si>
    <t>{coordinates=[37.535307802, 55.705803483], type=Point}</t>
  </si>
  <si>
    <t>Бюст И.В.Мичурина, 1954 г., скульптор М.Г.Манизер</t>
  </si>
  <si>
    <t>80d5e55d-56f9-11e2-965f-005056806bb6</t>
  </si>
  <si>
    <t>{coordinates=[[[37.534070156, 55.705176252], [37.534183051, 55.705239893], [37.534300373, 55.705173536], [37.534192182, 55.705112547], [37.534070156, 55.705176252]]], type=Polygon}</t>
  </si>
  <si>
    <t>{coordinates=[37.534185365, 55.705174894], type=Point}</t>
  </si>
  <si>
    <t>Могила – Папель Арнольд Оскарович (1922–1983), Герой Советского Союза</t>
  </si>
  <si>
    <t>80d5e5d9-56f9-11e2-965f-005056806bb6</t>
  </si>
  <si>
    <t>район Бирюлёво Западное</t>
  </si>
  <si>
    <t>ЮАО, Бирюлево Западное, Подольских Курсантов ул., стр., 24</t>
  </si>
  <si>
    <t>{geometries=[{coordinates=[37.632651808, 55.595896938], type=Point}, {coordinates=[[[37.632645541, 55.596030504], [37.632789469, 55.595897265], [37.632658071, 55.595762422], [37.63251415, 55.595897561], [37.632645541, 55.596030504]]], type=Polygon}], type=GeometryCollection}</t>
  </si>
  <si>
    <t>{coordinates=[37.632655019, 55.595829844], type=Point}</t>
  </si>
  <si>
    <t>Въездные ворота, XVIII–XIX вв.</t>
  </si>
  <si>
    <t>80d5e607-56f9-11e2-965f-005056806bb6</t>
  </si>
  <si>
    <t>ЮЗАО, муниципальный округ Котловка, Черемушкинская Б. ул., д., 25 (въездные ворота)</t>
  </si>
  <si>
    <t>{coordinates=[[[[37.586154479, 55.678314661], [37.586168179, 55.678303127], [37.586151696, 55.678296519], [37.586136333, 55.678307472], [37.586154479, 55.678314661]]], [[[37.586228877, 55.678345837], [37.586242576, 55.678334304], [37.586226093, 55.678327696], [37.58621073, 55.678338648], [37.586228877, 55.678345837]]]], type=MultiPolygon}</t>
  </si>
  <si>
    <t>{coordinates=[37.586226886, 55.678336476], type=Point}</t>
  </si>
  <si>
    <t>86dc7447-56f9-11e2-965f-005056806bb6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</si>
  <si>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Владыкино, 1903-1908 гг., архитектор А.Н.Померанцев, инженеры С.Д.Карейша, Л.Д.Проскуряков - Будка центрального управления стрелками и сигналами, 1903–1908 гг.</t>
  </si>
  <si>
    <t>район Марфино</t>
  </si>
  <si>
    <t>СВАО, муниципальный округ Марфино, Станционная ул. (ПК 1250,8-ПК 3221, лит. 3.5)</t>
  </si>
  <si>
    <t>{coordinates=[[[37.600752181, 55.846879702], [37.60094072, 55.846879548], [37.600940534, 55.846807695], [37.600751995, 55.84680785], [37.600752181, 55.846879702]]], type=Polygon}</t>
  </si>
  <si>
    <t>{coordinates=[37.600846357, 55.846843699], type=Point}</t>
  </si>
  <si>
    <t>Сень с оградой, кон. XIX в.</t>
  </si>
  <si>
    <t>86dc745d-56f9-11e2-965f-005056806bb6</t>
  </si>
  <si>
    <t>86dc74a9-56f9-11e2-965f-005056806bb6</t>
  </si>
  <si>
    <t>ЦАО, муниципальный округ Таганский, Николоямская ул., д. 53, стр. 1</t>
  </si>
  <si>
    <t>{coordinates=[[[37.666069832, 55.746755574], [37.666069706, 55.746753474], [37.665945035, 55.746771761], [37.665944908, 55.746773706], [37.665946491, 55.746775546], [37.666069725, 55.746758071], [37.666069832, 55.746755574]]], type=Polygon}</t>
  </si>
  <si>
    <t>{coordinates=[37.666006577, 55.746764916], type=Point}</t>
  </si>
  <si>
    <t>Бюст И.П.Павлова, 1954 г., скульптор М.Г.Манизер</t>
  </si>
  <si>
    <t>86dc74f2-56f9-11e2-965f-005056806bb6</t>
  </si>
  <si>
    <t>{coordinates=[[[37.533692905, 55.704965598], [37.533805799, 55.70502924], [37.533923121, 55.704962883], [37.533814932, 55.704901894], [37.533692905, 55.704965598]]], type=Polygon}</t>
  </si>
  <si>
    <t>{coordinates=[37.533808113, 55.70496424], type=Point}</t>
  </si>
  <si>
    <t>Могила – Пешков Александр Иванович (1908–1976), Герой Советского Союза</t>
  </si>
  <si>
    <t>86dc7534-56f9-11e2-965f-005056806bb6</t>
  </si>
  <si>
    <t>Химкинское кладбище - Могила – Пешков Александр Иванович (1908–1976), Герой Советского Союза</t>
  </si>
  <si>
    <t>САО, муниципальный округ Молжаниновский, Новосходненское шоссе, д., 1 (Химкинское кладбище, участок 147)</t>
  </si>
  <si>
    <t>Статуя воина, 1943 г.</t>
  </si>
  <si>
    <t>86dc758a-56f9-11e2-965f-005056806bb6</t>
  </si>
  <si>
    <t>Триумф Победы. Скульптурно-декоративное оформление Ленинградского путепровода, ансамбль, 1943 г., скульптор Томский Н.В., архитектор Чечулин Д.Н.</t>
  </si>
  <si>
    <t>САО, Войковский, Ленинградское шоссе (Ленинградский путепровод)</t>
  </si>
  <si>
    <t>{coordinates=[[[37.50105639, 55.815471757], [37.500982789, 55.815471757], [37.500982789, 55.815520689], [37.501056391, 55.815520689], [37.50105639, 55.815471757]]], type=Polygon}</t>
  </si>
  <si>
    <t>{coordinates=[37.50101959, 55.815496223], type=Point}</t>
  </si>
  <si>
    <t>Чугунные ворота, середина XVIII в.</t>
  </si>
  <si>
    <t>86dc7596-56f9-11e2-965f-005056806bb6</t>
  </si>
  <si>
    <t>ЦАО, муниципальный округ Арбат, Воздвиженка ул., д., 5/25 (на территории Государственного научно-исследовательского музея архитектуры им. А.В.Щусева)</t>
  </si>
  <si>
    <t>{coordinates=[[[37.606992332, 55.752331686], [37.607020019, 55.752290489], [37.606979549, 55.752251521], [37.606955049, 55.752293591], [37.606992332, 55.752331686]]], type=Polygon}</t>
  </si>
  <si>
    <t>{coordinates=[37.606987464, 55.75229204], type=Point}</t>
  </si>
  <si>
    <t>Ворота, XVI–XVII вв.</t>
  </si>
  <si>
    <t>86dc7615-56f9-11e2-965f-005056806bb6</t>
  </si>
  <si>
    <t>проспект Андропова, сооружение 39, строение 87</t>
  </si>
  <si>
    <t>{coordinates=[[[37.665962784, 55.669328522], [37.6659552, 55.669324824], [37.665912926, 55.669351117], [37.6658948, 55.669360267], [37.665923109, 55.669372777], [37.665991861, 55.669403769], [37.666016633, 55.669414857], [37.666057076, 55.669433054], [37.666074769, 55.669441015], [37.666078796, 55.669438728], [37.666098931, 55.669427294], [37.666123083, 55.669411291], [37.66611651, 55.669407878], [37.666105385, 55.66940219], [37.666065943, 55.669381996], [37.666042682, 55.66937005], [37.665979471, 55.669337339], [37.665962784, 55.669328522]]], type=Polygon}</t>
  </si>
  <si>
    <t>{coordinates=[37.666025812, 55.669392093], type=Point}</t>
  </si>
  <si>
    <t>Южный флигель (манеж), 1784–1786 гг.</t>
  </si>
  <si>
    <t>86dc7648-56f9-11e2-965f-005056806bb6</t>
  </si>
  <si>
    <t>{coordinates=[[[37.606968858, 55.749844146], [37.607468577, 55.749726051], [37.607481366, 55.749744004], [37.608107549, 55.749576846], [37.608087569, 55.749549918], [37.608014843, 55.749451631], [37.606904871, 55.749738216], [37.606904905, 55.74975079], [37.606968858, 55.749844146]]], type=Polygon}</t>
  </si>
  <si>
    <t>{coordinates=[37.607534507, 55.749651449], type=Point}</t>
  </si>
  <si>
    <t>Памятник М.В.Ломоносову, 1954 г., скульптор Н.В.Томский, архитектор Л.В.Руднев</t>
  </si>
  <si>
    <t>86dc76e6-56f9-11e2-965f-005056806bb6</t>
  </si>
  <si>
    <t>Комплекс зданий Московского государственного университета им. М.В.Ломоносова, 1949–1953 гг. - Произведения монументальной скульптуры</t>
  </si>
  <si>
    <t>Университетская площадь</t>
  </si>
  <si>
    <t>{coordinates=[[[37.52759702, 55.701202618], [37.527644388, 55.701173417], [37.527587634, 55.701145603], [37.527538747, 55.701174137], [37.52759702, 55.701202618]]], type=Polygon}</t>
  </si>
  <si>
    <t>{coordinates=[37.527591584, 55.701173777], type=Point}</t>
  </si>
  <si>
    <t>Бюст В.Комарова, 1967 г., ск. П.И.Бондаренко, арх-ры А.Н.Колчин, М.О.Барщ; бронза, гранит</t>
  </si>
  <si>
    <t>86dc773e-56f9-11e2-965f-005056806bb6</t>
  </si>
  <si>
    <t>аллея Космонавтов, у станции метро "ВДНХ"</t>
  </si>
  <si>
    <t>{coordinates=[[[37.640022046, 55.821869857], [37.640077515, 55.821860728], [37.640057162, 55.821820966], [37.640001808, 55.821830182], [37.640022046, 55.821869857]]], type=Polygon}</t>
  </si>
  <si>
    <t>{coordinates=[37.640039648, 55.821845455], type=Point}</t>
  </si>
  <si>
    <t>Усадьба Останкино</t>
  </si>
  <si>
    <t>8ce305bb-56f9-11e2-965f-005056806bb6</t>
  </si>
  <si>
    <t>{coordinates=[[[37.616658579, 55.821867232], [37.613794859, 55.821884252], [37.609874142, 55.821922655], [37.609905602, 55.823734333], [37.607067402, 55.823790825], [37.6070698, 55.824669947], [37.604718889, 55.824672636], [37.604224409, 55.824773008], [37.603983586, 55.824851746], [37.60374282, 55.824951902], [37.603514718, 55.825044908], [37.603299283, 55.825130763], [37.603083903, 55.825238036], [37.602868616, 55.825381007], [37.602640603, 55.825509708], [37.602432636, 55.825662034], [37.602174935, 55.826010508], [37.602068173, 55.826508285], [37.601961399, 55.82700597], [37.601825623, 55.82764215], [37.601704157, 55.828217419], [37.601618098, 55.828640348], [37.601610061, 55.828772834], [37.601588706, 55.828988058], [37.601575213, 55.829124042], [37.60156043, 55.82927503], [37.6015239, 55.82948951], [37.601493916, 55.829632223], [37.601478927, 55.829703578], [37.601431338, 55.829770253], [37.601339237, 55.829899457], [37.601241194, 55.830036997], [37.601192678, 55.830105058], [37.601337762, 55.830258758], [37.601502711, 55.830284174], [37.601711623, 55.830349014], [37.602016101, 55.830535836], [37.602077083, 55.830603078], [37.602089285, 55.830620189], [37.602113623, 55.83062473], [37.602472498, 55.830688305], [37.602939007, 55.830832783], [37.604074523, 55.831147091], [37.604645028, 55.83146372], [37.604830208, 55.831711803], [37.605216019, 55.831987522], [37.605331723, 55.832053575], [37.605532677, 55.832166325], [37.60585746, 55.832357679], [37.60613963, 55.832523704], [37.606372066, 55.832663509], [37.606597925, 55.832803337], [37.607071466, 55.833094658], [37.607573015, 55.83343414], [37.608013677, 55.833744027], [37.608263437, 55.833911479], [37.608466469, 55.834036781], [37.608860263, 55.834250873], [37.608091447, 55.834713206], [37.609110698, 55.835300555], [37.60986759, 55.834868703], [37.609946484, 55.834902114], [37.610129318, 55.835051645], [37.610559922, 55.835374074], [37.611045366, 55.83572952], [37.611419114, 55.83600865], [37.611599473, 55.836171895], [37.611716802, 55.836269306], [37.612164826, 55.836651324], [37.61241262, 55.83682675], [37.61291459, 55.837100918], [37.613611426, 55.837470721], [37.613715969, 55.837525936], [37.613881701, 55.837611337], [37.614649377, 55.838036359], [37.614662047, 55.838057185], [37.614700933, 55.838146696], [37.61484693, 55.838185361], [37.614922976, 55.838209811], [37.614966233, 55.838229208], [37.614990584, 55.838241722], [37.615014956, 55.838268214], [37.61502892, 55.838294234], [37.615045242, 55.838334572], [37.615071436, 55.838380773], [37.615526853, 55.838382285], [37.615538942, 55.838437371], [37.61559459, 55.838589191], [37.615650069, 55.838666569], [37.615745539, 55.838728094], [37.615827726, 55.838777596], [37.615907723, 55.838804979], [37.615993447, 55.838830932], [37.616062945, 55.83884909], [37.616139359, 55.838858131], [37.61627507, 55.83886843], [37.616408844, 55.83887513], [37.616445236, 55.838875096], [37.616558895, 55.838880109], [37.616716858, 55.838861997], [37.616735053, 55.83886171], [37.616751339, 55.838863401], [37.616767633, 55.838868236], [37.616861727, 55.838890263], [37.617041444, 55.838946657], [37.617641054, 55.8391409], [37.617957513, 55.83922844], [37.618383445, 55.839308778], [37.618447807, 55.839320932], [37.618878847, 55.839400096], [37.618935701, 55.839410281], [37.619223161, 55.83946102], [37.619316418, 55.839474672], [37.619738343, 55.839547285], [37.620061824, 55.839609666], [37.620834853, 55.839750845], [37.621370363, 55.839862596], [37.622035129, 55.84000497], [37.623453105, 55.840295053], [37.623990182, 55.840419924], [37.624233789, 55.840473391], [37.624824725, 55.840609558], [37.625080729, 55.840690758], [37.625476088, 55.840824951], [37.62588853, 55.840884875], [37.626201934, 55.840860418], [37.626523078, 55.840796476], [37.626744262, 55.840696647], [37.626931864, 55.840578096], [37.62744232, 55.840215449], [37.627577154, 55.83992615], [37.62715794, 55.839655052], [37.626871818, 55.839564091], [37.625729357, 55.839281277], [37.625451702, 55.839224485], [37.624494804, 55.839170663], [37.624257578, 55.839158417], [37.624004033, 55.839133523], [37.623576213, 55.83906551], [37.622971785, 55.838972613], [37.622612772, 55.838907942], [37.622478456, 55.838881849], [37.622193389, 55.838830756], [37.621841081, 55.838765537], [37.621601208, 55.838721852], [37.621492126, 55.838700314], [37.621271099, 55.838660023], [37.621056151, 55.838624307], [37.620847277, 55.838591459], [37.620622122, 55.838557728], [37.620447753, 55.838533916], [37.620222625, 55.838509346], [37.620005639, 55.838485036], [37.619794716, 55.838459553], [37.619520525, 55.838414191], [37.61939228, 55.838388628], [37.619034583, 55.838280653], [37.618976753, 55.838263554], [37.618843841, 55.83822524], [37.618787607, 55.838208409], [37.618600746, 55.838116795], [37.618190867, 55.837957494], [37.618119909, 55.837926754], [37.617916932, 55.837835694], [37.617480141, 55.837607975], [37.617271257, 55.837497534], [37.617212548, 55.837444319], [37.616926029, 55.837301286], [37.616542416, 55.837111538], [37.616441439, 55.837066566], [37.61632535, 55.837050133], [37.615966404, 55.83699572], [37.615844736, 55.836952018], [37.615758423, 55.836923202], [37.615515914, 55.836822753], [37.615237811, 55.836686148], [37.614963697, 55.836522137], [37.614928639, 55.836493944], [37.614853978, 55.836434404], [37.614825539, 55.836415046], [37.614488362, 55.836174678], [37.61433403, 55.836073304], [37.614275181, 55.836053096], [37.614002208, 55.835930447], [37.61372923, 55.835804656], [37.613678481, 55.835783038], [37.613583114, 55.835746621], [37.613560786, 55.835732941], [37.613538421, 55.835711297], [37.613609103, 55.835619976], [37.613900448, 55.83508816], [37.613912028, 55.835066467], [37.61419582, 55.834550638], [37.614250221, 55.834441071], [37.614754122, 55.833480164], [37.614749707, 55.832663452], [37.614746743, 55.832342921], [37.614761193, 55.831741785], [37.6147601, 55.831714403], [37.614759036, 55.8316973], [37.61490009, 55.831496035], [37.615192372, 55.831331024], [37.615438501, 55.831192066], [37.615661541, 55.831061799], [37.615884619, 55.830944538], [37.616146178, 55.830814235], [37.616415504, 55.8307056], [37.616746707, 55.830679278], [37.617493726, 55.830583195], [37.618679694, 55.830425994], [37.618212313, 55.829462337], [37.61823619, 55.829453736], [37.618056316, 55.829041555], [37.617952991, 55.828955541], [37.617876593, 55.828766899], [37.617823755, 55.828625992], [37.617802404, 55.828456258], [37.617808651, 55.828411344], [37.617793216, 55.828164126], [37.617391736, 55.826665704], [37.61707659, 55.826127552], [37.616984209, 55.825915223], [37.616741964, 55.825206798], [37.616719449, 55.82514754], [37.616657502, 55.824973354], [37.616544991, 55.824696825], [37.616583087, 55.824630324], [37.61656053, 55.824556696], [37.616697139, 55.824352234], [37.61670863, 55.82419235], [37.616687157, 55.82324173], [37.616685124, 55.822726563], [37.616675332, 55.822652922], [37.61663642, 55.82190748], [37.616658579, 55.821867232]]], type=Polygon}</t>
  </si>
  <si>
    <t>{coordinates=[37.609800166, 55.831397372], type=Point}</t>
  </si>
  <si>
    <t>Могила Селищева Афанасия Матвеевича (1886-1942)</t>
  </si>
  <si>
    <t>8ce30633-56f9-11e2-965f-005056806bb6</t>
  </si>
  <si>
    <t>Даниловское кладбище</t>
  </si>
  <si>
    <t>{geometries=[{coordinates=[37.60786842, 55.704903752], type=Point}, {coordinates=[[[37.607868629, 55.704980392], [37.607921444, 55.704901924], [37.607873275, 55.704832098], [37.607810332, 55.704900595], [37.607868629, 55.704980392]]], type=Polygon}], type=GeometryCollection}</t>
  </si>
  <si>
    <t>{coordinates=[37.607867501, 55.704941158], type=Point}</t>
  </si>
  <si>
    <t>Памятник А.М.Бутлерову, 1954 г., скульптор З.И.Азгур</t>
  </si>
  <si>
    <t>8ce30641-56f9-11e2-965f-005056806bb6</t>
  </si>
  <si>
    <t>{coordinates=[[[37.52655877, 55.702090098], [37.526635969, 55.702133839], [37.526720531, 55.702087899], [37.526640205, 55.702043761], [37.52655877, 55.702090098]]], type=Polygon}</t>
  </si>
  <si>
    <t>{coordinates=[37.526639605, 55.702088998], type=Point}</t>
  </si>
  <si>
    <t>8ce30651-56f9-11e2-965f-005056806bb6</t>
  </si>
  <si>
    <t>САО, муниципальный округ Коптево, Черепановых пр. (д.1)</t>
  </si>
  <si>
    <t>{coordinates=[[[37.525290492, 55.840710322], [37.525310189, 55.840705339], [37.525313079, 55.840710247], [37.525313534, 55.840710113], [37.525424059, 55.840677787], [37.525389434, 55.840640312], [37.525403618, 55.840636163], [37.525298563, 55.840518243], [37.525155174, 55.840560189], [37.525203366, 55.840616027], [37.525290492, 55.840710322]]], type=Polygon}</t>
  </si>
  <si>
    <t>{coordinates=[37.525270038, 55.840588108], type=Point}</t>
  </si>
  <si>
    <t>8ce30713-56f9-11e2-965f-005056806bb6</t>
  </si>
  <si>
    <t>ЮАО, муниципальный округ Орехово-Борисово Северное, Дольская ул., д., 1 (Ансамбль усадьбы Царицыно - парк)</t>
  </si>
  <si>
    <t>{coordinates=[[[37.677385773, 55.621824243], [37.678280692, 55.621720344], [37.67927297, 55.621618378], [37.680079643, 55.621550687], [37.680862292, 55.621471942], [37.680988413, 55.621285063], [37.681017998, 55.621241224], [37.681012087, 55.62119723], [37.680985725, 55.621132678], [37.680932186, 55.621055196], [37.680861949, 55.620960011], [37.681198152, 55.620984335], [37.681370618, 55.620968991], [37.681467188, 55.620962409], [37.681572403, 55.620954466], [37.681664609, 55.62094101], [37.681600732, 55.620921571], [37.681507671, 55.620895164], [37.681433498, 55.620860432], [37.681292002, 55.620774147], [37.681066214, 55.620636569], [37.681030934, 55.62061058], [37.681019744, 55.620575063], [37.681023026, 55.62053031], [37.681049377, 55.620449688], [37.681104483, 55.620276365], [37.681184644, 55.620071876], [37.681201031, 55.619974638], [37.68119962, 55.619875793], [37.681193389, 55.6197367], [37.681154464, 55.619671251], [37.681072568, 55.61960792], [37.68093181, 55.619496138], [37.680835134, 55.619404806], [37.680745313, 55.619276736], [37.680726562, 55.619176208], [37.68076866, 55.6190811], [37.680801743, 55.618988231], [37.68085475, 55.618876426], [37.680887658, 55.618839713], [37.680949988, 55.618777664], [37.681091339, 55.618666679], [37.681181998, 55.618603294], [37.681295925, 55.618535279], [37.681407567, 55.618476804], [37.681548184, 55.618408917], [37.681682919, 55.618341291], [37.68177332, 55.618285299], [37.681928663, 55.618290941], [37.68235668, 55.618311797], [37.682514826, 55.61831721], [37.682767565, 55.618334136], [37.68280107, 55.618337598], [37.682989184, 55.618376201], [37.683050698, 55.61839877], [37.683153663, 55.618439157], [37.683253281, 55.618488244], [37.683428731, 55.618575198], [37.683930132, 55.618812008], [37.683992227, 55.618836984], [37.684577666, 55.619089544], [37.685149392, 55.619371366], [37.685172819, 55.61934434], [37.685204882, 55.619320921], [37.685253461, 55.619298545], [37.685300635, 55.619285891], [37.685346273, 55.619278913], [37.685397008, 55.619279638], [37.685438327, 55.619283905], [37.685507204, 55.619299385], [37.686236892, 55.61875269], [37.686667748, 55.618429414], [37.687225602, 55.618014575], [37.687832073, 55.617560867], [37.688309556, 55.617204701], [37.688441326, 55.617114641], [37.688840095, 55.616808123], [37.689410508, 55.616382413], [37.68958586, 55.616249763], [37.689726727, 55.616144832], [37.689949031, 55.615979765], [37.690317166, 55.615703223], [37.690771536, 55.615365352], [37.691167654, 55.615055865], [37.691415772, 55.614869267], [37.691564687, 55.614756534], [37.691728718, 55.614635264], [37.691797553, 55.614600873], [37.692279255, 55.614239431], [37.693209028, 55.61354268], [37.69292392, 55.61350499], [37.69243431, 55.613384463], [37.692256091, 55.613330441], [37.692017846, 55.613232602], [37.691716175, 55.613110385], [37.691543817, 55.613043979], [37.691509408, 55.612984176], [37.691474421, 55.61292583], [37.691267469, 55.612887348], [37.690831099, 55.612799509], [37.690066521, 55.612516495], [37.69010648, 55.612473236], [37.690647089, 55.611759626], [37.689758787, 55.611400109], [37.690131386, 55.611140197], [37.690550105, 55.611026853], [37.690613867, 55.610918809], [37.690345697, 55.610796791], [37.689776675, 55.610551227], [37.689341195, 55.610377433], [37.688909217, 55.610136688], [37.688629888, 55.609872272], [37.688929056, 55.609673518], [37.688764792, 55.609445188], [37.688588513, 55.609199359], [37.688342496, 55.608988294], [37.688064143, 55.60873408], [37.687652245, 55.608268626], [37.68719304, 55.607988539], [37.687108383, 55.607922735], [37.686856297, 55.607699171], [37.686847736, 55.607587779], [37.686955963, 55.607542143], [37.687100825, 55.607547952], [37.687226674, 55.60749861], [37.687250596, 55.607457061], [37.687399074, 55.607394825], [37.687617856, 55.607371755], [37.688078304, 55.607491553], [37.688290735, 55.607400285], [37.688435259, 55.607386422], [37.688596065, 55.607418007], [37.68879544, 55.607535927], [37.688875729, 55.607527846], [37.688895272, 55.607415274], [37.689003528, 55.607376457], [37.688872469, 55.60726639], [37.688903691, 55.607076499], [37.689066494, 55.60704537], [37.688778803, 55.606705778], [37.688158319, 55.605947943], [37.687694076, 55.605400747], [37.687013959, 55.60558365], [37.685706945, 55.605221636], [37.684519605, 55.604888085], [37.683817344, 55.604690792], [37.682812403, 55.604408457], [37.682155547, 55.604911054], [37.681703227, 55.605251091], [37.681405571, 55.605479092], [37.68081313, 55.605928749], [37.68056405, 55.606123624], [37.680219852, 55.606392913], [37.68019643, 55.606431199], [37.680218102, 55.606485318], [37.68016317, 55.606548289], [37.680015684, 55.606670339], [37.679903357, 55.606696891], [37.6798231, 55.606696362], [37.679508545, 55.606610594], [37.679481873, 55.60662835], [37.679172161, 55.607019506], [37.679020427, 55.607148732], [37.678896122, 55.607207395], [37.67852618, 55.607303826], [37.677472446, 55.607560654], [37.67668811, 55.607744818], [37.676168813, 55.607868594], [37.676103717, 55.607895058], [37.676078669, 55.607939941], [37.676076126, 55.608002681], [37.676083635, 55.608110883], [37.676119571, 55.608324607], [37.676165153, 55.608655402], [37.676211202, 55.609124353], [37.676251676, 55.609571172], [37.676237903, 55.609710372], [37.676200784, 55.609762465], [37.676152635, 55.609785555], [37.676062865, 55.609823713], [37.675926069, 55.609853531], [37.675638108, 55.609869939], [37.675251287, 55.609897755], [37.674881581, 55.609935523], [37.674720152, 55.60996199], [37.674503799, 55.610011771], [37.674289625, 55.610025209], [37.673761839, 55.610050398], [37.673174535, 55.610070815], [37.672891971, 55.610103799], [37.672843582, 55.610125616], [37.672769837, 55.610169988], [37.672720985, 55.610247535], [37.672715415, 55.610583357], [37.672690005, 55.611232984], [37.672668216, 55.611312406], [37.672614512, 55.611430023], [37.672460763, 55.61170953], [37.672292159, 55.611948507], [37.672215011, 55.612026336], [37.672026893, 55.612140636], [37.67157345, 55.612411494], [37.671494862, 55.612468959], [37.67149429, 55.612556735], [37.671841208, 55.612753573], [37.672257224, 55.613014616], [37.672863746, 55.613399488], [37.673595587, 55.613880766], [37.674422244, 55.614398616], [37.674502362, 55.614450312], [37.67457803, 55.614574103], [37.674623043, 55.614633425], [37.674620618, 55.614845601], [37.674628838, 55.615073623], [37.674626623, 55.615389266], [37.674628813, 55.615824432], [37.674705893, 55.615915946], [37.674705063, 55.616158618], [37.67632884, 55.616214238], [37.676128556, 55.616330339], [37.675782691, 55.61651897], [37.675649149, 55.616615263], [37.675536893, 55.61670773], [37.675506255, 55.616774079], [37.67546643, 55.616840782], [37.675414072, 55.616876443], [37.675320841, 55.616912898], [37.675205322, 55.616948955], [37.675116023, 55.616978508], [37.675038248, 55.617037818], [37.674950918, 55.617189684], [37.674873022, 55.617302859], [37.674814598, 55.617389718], [37.674717938, 55.617529676], [37.674650727, 55.617647598], [37.674720264, 55.617663083], [37.674763187, 55.617739943], [37.674821677, 55.617858262], [37.674867223, 55.617950783], [37.674929549, 55.618062769], [37.674960285, 55.618102293], [37.675025147, 55.618155932], [37.675120351, 55.618205003], [37.675282562, 55.618257322], [37.675465853, 55.61829202], [37.675632158, 55.618325239], [37.67582623, 55.618368211], [37.676099742, 55.618363751], [37.676277828, 55.618363615], [37.676420193, 55.618376983], [37.676614514, 55.618405411], [37.676819254, 55.618445224], [37.677020408, 55.61856433], [37.677187622, 55.618625439], [37.677262953, 55.618657784], [37.677357727, 55.618726284], [37.677565469, 55.618884229], [37.677625345, 55.61893453], [37.677649167, 55.618974009], [37.677650281, 55.619029608], [37.677622209, 55.61911679], [37.677586163, 55.619197599], [37.677532199, 55.619330863], [37.677471099, 55.61939685], [37.677402539, 55.619440646], [37.677359185, 55.619491617], [37.677259774, 55.619658496], [37.677168871, 55.619797206], [37.67709938, 55.619860685], [37.677054442, 55.619930477], [37.677061148, 55.620085469], [37.677101616, 55.620397535], [37.677086285, 55.620468748], [37.677139729, 55.620688156], [37.677121791, 55.62079034], [37.677184479, 55.620833998], [37.677449407, 55.621066947], [37.677570905, 55.621206523], [37.677385773, 55.621824243]]], type=Polygon}</t>
  </si>
  <si>
    <t>{coordinates=[37.682185729, 55.613171494], type=Point}</t>
  </si>
  <si>
    <t>Царицынская плотина, конец XVII в., 1776–1784 гг., 1803–1804 гг.</t>
  </si>
  <si>
    <t>8ce30735-56f9-11e2-965f-005056806bb6</t>
  </si>
  <si>
    <t>Ансамбль усадьбы Царицыно, конец XVII - начало XIX вв. - Царицынская плотина, конец XVII в., 1776–1784 гг., 1803–1804 гг.</t>
  </si>
  <si>
    <t>ЮАО, муниципальный округ Орехово-Борисово Северное, Воздушная ул., стр., (б/н); ЮАО, муниципальный округ Орехово-Борисово Северное, Воздушная ул., стр., (б/н)</t>
  </si>
  <si>
    <t>{coordinates=[[[37.677833994, 55.616170966], [37.677729735, 55.616167038], [37.677726469, 55.616168898], [37.677714051, 55.616178184], [37.677723908, 55.616182619], [37.677734363, 55.616174818], [37.677832713, 55.61617727], [37.677898942, 55.616180882], [37.677893861, 55.616216852], [37.67789328, 55.616233536], [37.677899881, 55.616243166], [37.677913023, 55.61624982], [37.677928663, 55.616248557], [37.677941826, 55.616240139], [37.677952705, 55.616181916], [37.678057616, 55.6161851], [37.678050562, 55.61621996], [37.678051312, 55.616241092], [37.678053971, 55.616249245], [37.67806711, 55.616255158], [37.678084089, 55.616255316], [37.678097227, 55.616245474], [37.678102371, 55.616223593], [37.678110067, 55.616185765], [37.678289729, 55.616192548], [37.678317333, 55.616207338], [37.678324521, 55.616202508], [37.678295597, 55.616185495], [37.678209049, 55.616182656], [37.678216058, 55.616138157], [37.678295396, 55.616141007], [37.678319596, 55.616128366], [37.678311709, 55.616123929], [37.678297967, 55.616129881], [37.678288113, 55.616125076], [37.6781209, 55.616117533], [37.678124683, 55.61608379], [37.678118749, 55.616076384], [37.678090555, 55.616075682], [37.678080745, 55.616080888], [37.678075526, 55.616086456], [37.678068448, 55.616115756], [37.677962875, 55.61611146], [37.677968626, 55.616078085], [37.677960718, 55.616069199], [37.677937116, 55.616069233], [37.67792599, 55.616073698], [37.677918157, 55.616081124], [37.677911733, 55.616110051], [37.677735344, 55.61610215], [37.677719643, 55.616109958], [37.677686789, 55.616092953], [37.677678942, 55.616097413], [37.67770656, 55.616116281], [37.677712467, 55.616117384], [37.677843606, 55.616122385], [37.677833994, 55.616170966]]], type=Polygon}</t>
  </si>
  <si>
    <t>{coordinates=[37.678025453, 55.616154023], type=Point}</t>
  </si>
  <si>
    <t>Могила - Гражданинов Павел Андреевич (1920-1943), Герой Советского Союза</t>
  </si>
  <si>
    <t>8ce3077b-56f9-11e2-965f-005056806bb6</t>
  </si>
  <si>
    <t>Головинское кладбище</t>
  </si>
  <si>
    <t>Головинское кладбище, участок 25</t>
  </si>
  <si>
    <t>{geometries=[{coordinates=[37.500479389, 55.839697571], type=Point}, {coordinates=[[[37.500476853, 55.839844432], [37.500632269, 55.839707552], [37.500483613, 55.839532649], [37.500324819, 55.839705651], [37.500476853, 55.839844432]]], type=Polygon}], type=GeometryCollection}</t>
  </si>
  <si>
    <t>{coordinates=[37.500480675, 55.83961915], type=Point}</t>
  </si>
  <si>
    <t>Могила – Зотов Матвей Иванович (1914–1970), Герой Советского Союза</t>
  </si>
  <si>
    <t>8ce3079c-56f9-11e2-965f-005056806bb6</t>
  </si>
  <si>
    <t>САО, муниципальный округ Головинский, Головинское шоссе, д., 13 (Головинское кладбище, участок 1а)</t>
  </si>
  <si>
    <t>Бюст Н.И.Лобачевского, 1954 г., скульптор Н.В.Давыдкин</t>
  </si>
  <si>
    <t>8ce307ab-56f9-11e2-965f-005056806bb6</t>
  </si>
  <si>
    <t>{coordinates=[[[37.535532784, 55.705998742], [37.535645684, 55.706062381], [37.535763007, 55.705996023], [37.535654811, 55.705935036], [37.535532784, 55.705998742]]], type=Polygon}</t>
  </si>
  <si>
    <t>{coordinates=[37.535647995, 55.705997382], type=Point}</t>
  </si>
  <si>
    <t>Ворота главного входа, 1832 г.</t>
  </si>
  <si>
    <t>8ce307c9-56f9-11e2-965f-005056806bb6</t>
  </si>
  <si>
    <t>ЮАО, муниципальный округ Даниловский, Рощинский 4-й пр., д., 30, стр., 11 (Ворота главного входа)</t>
  </si>
  <si>
    <t>{coordinates=[[[[37.61214136, 55.704429694], [37.612201872, 55.70444184], [37.612227382, 55.704409311], [37.612165954, 55.704397206], [37.61214136, 55.704429694]]], [[[37.612071852, 55.704531693], [37.612132365, 55.704543839], [37.612157877, 55.70451131], [37.612096447, 55.704499206], [37.612071852, 55.704531693]]]], type=MultiPolygon}</t>
  </si>
  <si>
    <t>{coordinates=[37.612114726, 55.704521501], type=Point}</t>
  </si>
  <si>
    <t>Морозова Саввы Тимофеевича (1862–1905 гг.), предпринимателя, общественного деятеля, мецената, надгробие, 1906 г., скульптор Н.А.Андреев</t>
  </si>
  <si>
    <t>8ce3086e-56f9-11e2-965f-005056806bb6</t>
  </si>
  <si>
    <t>Могила - Логинов Владимир Иванович (1923-1966), Герой Советского Союза</t>
  </si>
  <si>
    <t>8ce3087b-56f9-11e2-965f-005056806bb6</t>
  </si>
  <si>
    <t>8ce308be-56f9-11e2-965f-005056806bb6</t>
  </si>
  <si>
    <t>{coordinates=[[[37.703592163, 55.742471128], [37.703592184, 55.74247113], [37.703592204, 55.742471128], [37.703592224, 55.742471122], [37.703592242, 55.742471112], [37.703592257, 55.742471098], [37.703681282, 55.742375893], [37.703681295, 55.742375877], [37.703681303, 55.742375859], [37.703681308, 55.74237584], [37.703681309, 55.74237582], [37.703681306, 55.742375801], [37.7036813, 55.742375782], [37.703681289, 55.742375765], [37.703596452, 55.742263025], [37.703596439, 55.742263011], [37.703596423, 55.742262999], [37.703596405, 55.742262991], [37.703596385, 55.742262986], [37.703596365, 55.742262986], [37.703596346, 55.742262989], [37.703596327, 55.742262996], [37.703596311, 55.742263007], [37.703596296, 55.74226302], [37.703502081, 55.742373086], [37.703502069, 55.742373103], [37.703502061, 55.742373122], [37.703502057, 55.742373143], [37.703502058, 55.742373163], [37.703502062, 55.742373183], [37.703502071, 55.742373202], [37.703502083, 55.742373219], [37.70359211, 55.742471098], [37.703592126, 55.742471111], [37.703592144, 55.742471121], [37.703592163, 55.742471128]]], type=Polygon}</t>
  </si>
  <si>
    <t>{coordinates=[37.703593524, 55.742318056], type=Point}</t>
  </si>
  <si>
    <t>Паровозное депо</t>
  </si>
  <si>
    <t>9319462f-56f9-11e2-965f-005056806bb6</t>
  </si>
  <si>
    <t>Михалковская улица, дом 59</t>
  </si>
  <si>
    <t>{coordinates=[[[37.51724021, 55.839906456], [37.517239764, 55.839910381], [37.517239319, 55.839914844], [37.517238922, 55.839919308], [37.517238557, 55.839923781], [37.51723824, 55.839928245], [37.517237986, 55.839932718], [37.517237764, 55.8399372], [37.517237607, 55.839941673], [37.517237481, 55.839946155], [37.517237403, 55.839950628], [37.517237373, 55.839955109], [37.517237391, 55.8399596], [37.517237457, 55.839964082], [37.51723757, 55.839968564], [37.517237748, 55.839973046], [37.517237909, 55.839976809], [37.517238214, 55.83998209], [37.51723852, 55.839986536], [37.517238857, 55.839990991], [37.517239258, 55.839995437], [37.517239706, 55.839999883], [37.517240187, 55.840004319], [37.517240732, 55.840008765], [37.517241308, 55.840013202], [37.517241933, 55.840017639], [37.517242621, 55.840022076], [37.517243341, 55.840026513], [37.517244109, 55.840030941], [37.517244925, 55.840035368], [37.517245789, 55.840039796], [37.517246685, 55.840044215], [37.517247644, 55.840048634], [37.517248652, 55.840053053], [37.517249691, 55.840057463], [37.517250778, 55.840061872], [37.517251929, 55.840066273], [37.517253112, 55.840070674], [37.517254343, 55.840075075], [37.517255622, 55.840079467], [37.517256949, 55.840083859], [37.517258307, 55.840088241], [37.51725973, 55.840092624], [37.5172612, 55.840096998], [37.517262703, 55.840101372], [37.517264253, 55.840105737], [37.517265851, 55.840110093], [37.517267497, 55.840114449], [37.51726919, 55.840118796], [37.517270932, 55.840123142], [37.517272706, 55.840127471], [37.517274527, 55.840131809], [37.517276412, 55.840136129], [37.51727833, 55.840140449], [37.517280295, 55.84014476], [37.517282292, 55.840149071], [37.517284353, 55.840153373], [37.517286446, 55.840157666], [37.517288586, 55.84016195], [37.517290775, 55.840166225], [37.517293011, 55.840170491], [37.517295296, 55.840174757], [37.517297612, 55.840179014], [37.517299976, 55.840183262], [37.517302388, 55.840187501], [37.517304848, 55.840191731], [37.517307356, 55.840195952], [37.517309896, 55.840200173], [37.517312483, 55.840204376], [37.517315119, 55.840208579], [37.517317786, 55.840212764], [37.517320517, 55.840216949], [37.517323281, 55.840221116], [37.51724747, 55.840240742], [37.517286519, 55.840292795], [37.517352259, 55.840276592], [37.51736917, 55.840294472], [37.517416854, 55.840344879], [37.517487917, 55.840420019], [37.517584508, 55.840472064], [37.51781586, 55.840544343], [37.517837994, 55.840570674], [37.517865831, 55.840603776], [37.517941674, 55.840693959], [37.518048139, 55.840798814], [37.518305022, 55.840951474], [37.518411518, 55.840877217], [37.518458001, 55.840844814], [37.518589997, 55.840752778], [37.518581822, 55.84074686], [37.518539972, 55.840716589], [37.518517266, 55.840700156], [37.518417359, 55.840627868], [37.518271731, 55.840469767], [37.518015238, 55.840287404], [37.518008773, 55.840285097], [37.518002355, 55.840282744], [37.517995985, 55.840280365], [37.517989647, 55.840277941], [37.517983357, 55.84027549], [37.517977099, 55.840273003], [37.517970905, 55.84027048], [37.517964742, 55.840267921], [37.517958628, 55.840265326], [37.517952561, 55.840262695], [37.517946542, 55.840260038], [37.517940571, 55.840257344], [37.517934648, 55.840254614], [37.517928773, 55.840251849], [37.517922946, 55.840249056], [37.517917166, 55.840246228], [37.517911435, 55.840243373], [37.517905751, 55.840240481], [37.517900131, 55.840237554], [37.517894559, 55.8402346], [37.517889035, 55.840231619], [37.517883575, 55.840228602], [37.517878162, 55.840225558], [37.517872798, 55.840222478], [37.517867497, 55.840219371], [37.517862244, 55.840216237], [37.517857055, 55.840213076], [37.517851914, 55.840209879], [37.517846837, 55.840206656], [37.517841887, 55.84020319], [37.517837001, 55.840199696], [37.517832179, 55.840196176], [37.517827437, 55.84019262], [37.517822743, 55.840189046], [37.517818128, 55.840185436], [37.517813578, 55.840181799], [37.517809107, 55.840178144], [37.517804684, 55.840174453], [37.51780034, 55.840170736], [37.517796077, 55.840167], [37.517791877, 55.840163237], [37.517787742, 55.840159448], [37.517783686, 55.840155631], [37.517779694, 55.840151796], [37.517775781, 55.840147935], [37.517771933, 55.840144055], [37.517768164, 55.840140149], [37.517764459, 55.840136215], [37.517760834, 55.840132264], [37.517757289, 55.840128294], [37.517753807, 55.840124298], [37.517750422, 55.840120293], [37.5177471, 55.84011626], [37.517743842, 55.840112201], [37.51774068, 55.840108133], [37.517737581, 55.840104047], [37.517734563, 55.840099934], [37.517731624, 55.840095811], [37.517728749, 55.840091662], [37.51772597, 55.840087504], [37.517723255, 55.840083328], [37.517720635, 55.840079134], [37.517718079, 55.840074931], [37.517715604, 55.84007071], [37.517713223, 55.840066471], [37.517710907, 55.840062223], [37.517708671, 55.840057957], [37.517706514, 55.840053682], [37.517704453, 55.840049389], [37.517702456, 55.840045087], [37.517700539, 55.840040776], [37.517698717, 55.840036447], [37.517696959, 55.840032118], [37.517695297, 55.840027771], [37.517693715, 55.840023416], [37.517692213, 55.840019051], [37.51769079, 55.840014677], [37.517689448, 55.840010294], [37.517688185, 55.840005911], [37.517687018, 55.84000151], [37.517685915, 55.839997109], [37.517684907, 55.8399927], [37.517683979, 55.839988281], [37.517683131, 55.839983862], [37.517682379, 55.839979443], [37.517681707, 55.839975015], [37.517681098, 55.839970578], [37.517680586, 55.839966141], [37.517680169, 55.839961705], [37.517679816, 55.839957259], [37.517679558, 55.839952822], [37.517679381, 55.839948376], [37.517679283, 55.83994393], [37.517679265, 55.839939484], [37.517679343, 55.839935038], [37.517679501, 55.839930592], [37.517679738, 55.839926155], [37.517680056, 55.839921709], [37.517680453, 55.839917272], [37.517680946, 55.839912835], [37.517681518, 55.839908398], [37.517682171, 55.83990397], [37.517682903, 55.839899542], [37.517683731, 55.839895123], [37.517684623, 55.839890704], [37.517685611, 55.839886294], [37.517686678, 55.839881893], [37.517687842, 55.839877492], [37.517689069, 55.8398731], [37.517690376, 55.839868716], [37.517691778, 55.839864342], [37.517693261, 55.839859977], [37.517694823, 55.83985562], [37.517696466, 55.839851273], [37.517698188, 55.839846935], [37.517699989, 55.839842605], [37.517701887, 55.839838285], [37.517703848, 55.839833982], [37.517705889, 55.839829689], [37.517708026, 55.839825404], [37.517710227, 55.839821138], [37.517712524, 55.83981688], [37.517714884, 55.839812641], [37.517717341, 55.839808419], [37.517719861, 55.839804206], [37.517722477, 55.839800011], [37.517725156, 55.839795825], [37.517727916, 55.839791658], [37.517730755, 55.839787517], [37.517733674, 55.839783385], [37.517736673, 55.839779271], [37.517739752, 55.839775175], [37.517742895, 55.839771097], [37.517746117, 55.839767036], [37.51774942, 55.839763003], [37.517752802, 55.839758979], [37.517756248, 55.839754982], [37.517759774, 55.839751002], [37.517763379, 55.83974705], [37.517767049, 55.839743115], [37.517770798, 55.839739199], [37.517774627, 55.839735309], [37.518027258, 55.83956985], [37.517652738, 55.839207825], [37.517442828, 55.839275046], [37.51761324, 55.839442952], [37.517432, 55.839558652], [37.517391365, 55.839604436], [37.517386994, 55.839609161], [37.51738409, 55.839612341], [37.517380501, 55.839616312], [37.517376975, 55.839620291], [37.517373481, 55.839624288], [37.517370019, 55.839628295], [37.517366605, 55.83963231], [37.517363239, 55.839636343], [37.51735992, 55.839640376], [37.517356634, 55.839644427], [37.517353396, 55.839648488], [37.517350189, 55.839652557], [37.517347046, 55.839656644], [37.517343936, 55.839660731], [37.517340857, 55.839664836], [37.517337826, 55.83966895], [37.517334843, 55.839673073], [37.517331908, 55.839677205], [37.51732902, 55.839681346], [37.517326165, 55.839685505], [37.517323357, 55.839689663], [37.517320582, 55.839693831], [37.517317854, 55.839698017], [37.517315174, 55.839702203], [37.517312543, 55.839706398], [37.517309959, 55.83971061], [37.517307407, 55.839714823], [37.517304918, 55.839719045], [37.517302462, 55.839723276], [37.517300038, 55.839727515], [37.517297677, 55.839731764], [37.517295349, 55.839736021], [37.517293068, 55.839740279], [37.517290835, 55.839744555], [37.51728865, 55.83974883], [37.517286497, 55.839753115], [37.517284392, 55.839757408], [37.517282351, 55.839761711], [37.517280341, 55.839766013], [37.51727838, 55.839770325], [37.51727645, 55.839774645], [37.517274585, 55.839778965], [37.517272751, 55.839783295], [37.517270965, 55.839787633], [37.517269227, 55.839791981], [37.517267537, 55.839796328], [37.517265895, 55.839800684], [37.517264285, 55.839805041], [37.517262738, 55.839809406], [37.517261224, 55.83981378], [37.517259757, 55.839818154], [37.517258354, 55.839822529], [37.517256983, 55.839826921], [37.517255661, 55.839831304], [37.517254369, 55.839835696], [37.517253142, 55.839840097], [37.517251947, 55.839844499], [37.517250816, 55.8398489], [37.517249716, 55.83985331], [37.517248665, 55.83985772], [37.517247677, 55.839862139], [37.517246721, 55.839866558], [37.517245797, 55.839870977], [37.517244937, 55.839875405], [37.517244125, 55.839879833], [37.517243361, 55.839884261], [37.517242628, 55.839888698], [37.51724196, 55.839893136], [37.517241323, 55.839897573], [37.517240734, 55.83990201], [37.51724021, 55.839906456]]], type=Polygon}</t>
  </si>
  <si>
    <t>{coordinates=[37.517489127, 55.840081397], type=Point}</t>
  </si>
  <si>
    <t>93194663-56f9-11e2-965f-005056806bb6</t>
  </si>
  <si>
    <t>{coordinates=[[[[37.47646961, 55.813738636], [37.476469616, 55.813738618], [37.476469619, 55.813738599], [37.476469619, 55.81373858], [37.476469615, 55.813738562], [37.476469607, 55.813738545], [37.476469597, 55.813738529], [37.476469583, 55.813738515], [37.476469567, 55.813738505], [37.47646955, 55.813738497], [37.476088103, 55.813616747], [37.476088082, 55.813616743], [37.476088061, 55.813616743], [37.47608804, 55.813616748], [37.476088021, 55.813616757], [37.476088004, 55.81361677], [37.476025504, 55.813676645], [37.476025491, 55.81367666], [37.476025482, 55.813676676], [37.476025476, 55.813676693], [37.476025473, 55.813676712], [37.476025474, 55.813676731], [37.476025478, 55.813676749], [37.476025485, 55.813676766], [37.476025496, 55.813676782], [37.476025509, 55.813676795], [37.476025525, 55.813676805], [37.476025542, 55.813676813], [37.476403613, 55.813799508], [37.476403634, 55.813799512], [37.476403655, 55.813799512], [37.476403676, 55.813799507], [37.476403695, 55.813799499], [37.476403712, 55.813799486], [37.476469587, 55.813738666], [37.4764696, 55.813738652], [37.47646961, 55.813738636]]], [[[37.476638893, 55.813777752], [37.47663889, 55.813777732], [37.476638884, 55.813777712], [37.476638874, 55.813777695], [37.47663886, 55.81377768], [37.476638844, 55.813777668], [37.476638825, 55.813777659], [37.476504857, 55.813731887], [37.476504839, 55.813731883], [37.476504821, 55.813731882], [37.476504803, 55.813731884], [37.476504786, 55.81373189], [37.47650477, 55.813731898], [37.476504756, 55.81373191], [37.476393904, 55.813837638], [37.476393891, 55.813837654], [37.476393881, 55.813837672], [37.476393875, 55.813837691], [37.476393873, 55.813837712], [37.476393875, 55.813837732], [37.476393882, 55.813837752], [37.476393892, 55.813837769], [37.476393906, 55.813837785], [37.476393923, 55.813837797], [37.476393941, 55.813837805], [37.476525802, 55.813881797], [37.476525822, 55.813881801], [37.476525842, 55.813881801], [37.476525862, 55.813881797], [37.476525881, 55.81388179], [37.476525898, 55.813881778], [37.476530077, 55.81387825], [37.476562723, 55.813889524], [37.476562743, 55.813889529], [37.476562764, 55.813889529], [37.476562785, 55.813889525], [37.476562804, 55.813889517], [37.476562821, 55.813889505], [37.476597658, 55.813859213], [37.476597671, 55.813859199], [37.476597681, 55.813859183], [37.476597688, 55.813859165], [37.476597692, 55.813859146], [37.476597691, 55.813859127], [37.476597688, 55.813859108], [37.47659768, 55.81385909], [37.476597669, 55.813859074], [37.476597656, 55.813859061], [37.47659764, 55.81385905], [37.476597622, 55.813859042], [37.476566135, 55.813848988], [37.476638863, 55.813777825], [37.476638876, 55.81377781], [37.476638885, 55.813777792], [37.476638891, 55.813777772], [37.476638893, 55.813777752]]], [[[37.476901975, 55.81389747], [37.476901975, 55.813897489], [37.476901979, 55.813897508], [37.476901986, 55.813897525], [37.476901996, 55.813897541], [37.476902009, 55.813897555], [37.476902025, 55.813897565], [37.476902042, 55.813897573], [37.477162808, 55.813987451], [37.477162828, 55.813987456], [37.47716285, 55.813987456], [37.47716287, 55.813987452], [37.47716289, 55.813987444], [37.477162907, 55.813987432], [37.47725665, 55.813904752], [37.477256663, 55.813904738], [37.477256673, 55.813904722], [37.47725668, 55.813904704], [37.477256683, 55.813904686], [37.477256683, 55.813904667], [37.47725668, 55.813904648], [37.477256673, 55.81390463], [37.477256662, 55.813904615], [37.477256649, 55.813904601], [37.477256634, 55.81390459], [37.477256617, 55.813904582], [37.476995008, 55.813813752], [37.476994987, 55.813813747], [37.476994966, 55.813813747], [37.476994945, 55.813813751], [37.476994925, 55.81381376], [37.476994908, 55.813813772], [37.476902008, 55.813897404], [37.476901995, 55.813897418], [37.476901985, 55.813897434], [37.476901978, 55.813897452], [37.476901975, 55.81389747]]]], type=MultiPolygon}</t>
  </si>
  <si>
    <t>{coordinates=[37.477079367, 55.813901077], type=Point}</t>
  </si>
  <si>
    <t>Могила – Абдершин Алимкай Абдуллович (1911–1983), Герой Советского Союза</t>
  </si>
  <si>
    <t>93194678-56f9-11e2-965f-005056806bb6</t>
  </si>
  <si>
    <t>ЮАО, муниципальный округ Даниловский, Рощинский 4-й пр., д., 30, стр., 11 (Даниловское кладбище, Мусульманский участок, участок 6)</t>
  </si>
  <si>
    <t>Будка центрального управления стрелками и сигналами</t>
  </si>
  <si>
    <t>931946cb-56f9-11e2-965f-005056806bb6</t>
  </si>
  <si>
    <t>станция Лихоборы</t>
  </si>
  <si>
    <t>{coordinates=[[[37.540102445, 55.844564423], [37.540438219, 55.84463846], [37.540480391, 55.844571906], [37.540138204, 55.844504511], [37.540102445, 55.844564423]]], type=Polygon}</t>
  </si>
  <si>
    <t>{coordinates=[37.540290404, 55.844568164], type=Point}</t>
  </si>
  <si>
    <t>Московская Окружная железная дорога, 1903-1908 гг., архитектор А.И.Померанцев, инженеры Л.Д.Проскуряков, С.Д.Карейша, П.Я.Каменцев, П.И.Рашевский. Станция Черкизово, 1905-1907 гг., архитектор А.И.Померанцев, инженеры С.Д.Карейша, Л.Д.Проскуряков: - Казарма</t>
  </si>
  <si>
    <t>931946db-56f9-11e2-965f-005056806bb6</t>
  </si>
  <si>
    <t>ВАО, муниципальный округ Соколиная Гора, Окружной пр., стр., (влд. 3, стр. 10, лит. 1)</t>
  </si>
  <si>
    <t>{coordinates=[[[37.74476203, 55.806532833], [37.744753298, 55.806607713], [37.744748709, 55.806722696], [37.744729396, 55.806722735], [37.744727297, 55.806797466], [37.744870158, 55.806802256], [37.74488106, 55.806643166], [37.744888196, 55.806535699], [37.74476203, 55.806532833]]], type=Polygon}</t>
  </si>
  <si>
    <t>{coordinates=[37.744814315, 55.806682931], type=Point}</t>
  </si>
  <si>
    <t>Мастерские</t>
  </si>
  <si>
    <t>93194724-56f9-11e2-965f-005056806bb6</t>
  </si>
  <si>
    <t>САО, муниципальный округ Коптево, Черепановых пр., д., 20 (в 155 метрах в северо-западном направлении от дома 20)</t>
  </si>
  <si>
    <t>{coordinates=[[[37.517652738, 55.839207825], [37.517421971, 55.83897965], [37.517306534, 55.83886551], [37.517187046, 55.838735746], [37.51700667, 55.838789763], [37.51712763, 55.838917673], [37.517059388, 55.838937568], [37.517247316, 55.839123399], [37.517410989, 55.839285244], [37.517442828, 55.839275046], [37.517652738, 55.839207825]]], type=Polygon}</t>
  </si>
  <si>
    <t>{coordinates=[37.517334646, 55.839051524], type=Point}</t>
  </si>
  <si>
    <t>Памятник П.Н.Лебедеву, 1954 г., скульптор А.К.Глебов</t>
  </si>
  <si>
    <t>9319474b-56f9-11e2-965f-005056806bb6</t>
  </si>
  <si>
    <t>{coordinates=[[[37.529169232, 55.700627074], [37.529243051, 55.700670036], [37.529328431, 55.700623486], [37.529249667, 55.700581902], [37.529169232, 55.700627074]]], type=Polygon}</t>
  </si>
  <si>
    <t>{coordinates=[37.529248784, 55.70062528], type=Point}</t>
  </si>
  <si>
    <t>Усадьба Измайлово &lt;парк&gt;</t>
  </si>
  <si>
    <t>93194759-56f9-11e2-965f-005056806bb6</t>
  </si>
  <si>
    <t>ВАО, муниципальный округ Измайлово, Измайловский просп., ВАО, муниципальный округ Измайлово, Энтузиастов шоссе</t>
  </si>
  <si>
    <t>{coordinates=[[[37.841640413, 55.783942917], [37.840305277, 55.783693515], [37.836927685, 55.78321062], [37.828720792, 55.782017612], [37.828139755, 55.781968148], [37.827086518, 55.78175234], [37.819896377, 55.780653306], [37.819824384, 55.78052245], [37.819471669, 55.779955184], [37.819269648, 55.779572908], [37.819088379, 55.779057917], [37.819052853, 55.778474467], [37.819044113, 55.778146027], [37.819059071, 55.778006772], [37.819080068, 55.777845944], [37.819138957, 55.777622236], [37.819158709, 55.777582216], [37.819177429, 55.777376846], [37.819238155, 55.776890776], [37.819297061, 55.776416119], [37.819309751, 55.776252977], [37.819327553, 55.776188981], [37.819378697, 55.775759162], [37.819439622, 55.775278482], [37.819454513, 55.775131322], [37.819498382, 55.774806069], [37.819525847, 55.774384485], [37.819535393, 55.774265812], [37.819539251, 55.774231043], [37.819577867, 55.773887032], [37.819722532, 55.772774986], [37.819737366, 55.772718542], [37.819779543, 55.772440089], [37.819829762, 55.772132064], [37.819837331, 55.772083453], [37.819865276, 55.771915781], [37.819906005, 55.771694275], [37.819901363, 55.771691683], [37.819929648, 55.771448833], [37.820992336, 55.769189131], [37.821424192, 55.768327372], [37.821933026, 55.76725856], [37.822067691, 55.766896153], [37.822264868, 55.766193803], [37.822352151, 55.765650627], [37.82237359, 55.765063165], [37.822296555, 55.764453955], [37.822120007, 55.763715669], [37.821772575, 55.762885498], [37.82128835, 55.761768447], [37.818814868, 55.762110986], [37.818334549, 55.761051217], [37.820857677, 55.760748527], [37.819930968, 55.758693672], [37.816534007, 55.759159101], [37.814626694, 55.75945402], [37.811636427, 55.759879022], [37.810081997, 55.760069415], [37.808965131, 55.760220247], [37.807749274, 55.76042395], [37.806954429, 55.760527971], [37.806784322, 55.760550491], [37.806044785, 55.760659487], [37.804690192, 55.760847518], [37.803996621, 55.760949022], [37.803322725, 55.761061433], [37.802812148, 55.761118109], [37.802334041, 55.761130424], [37.801973608, 55.76111649], [37.801560571, 55.761076907], [37.801140775, 55.761007789], [37.800720923, 55.760931214], [37.80062106, 55.760912328], [37.800355517, 55.761368172], [37.800054754, 55.761822754], [37.799942989, 55.761996824], [37.799872235, 55.762159566], [37.799873125, 55.762296266], [37.799934125, 55.762543654], [37.80001888, 55.762897328], [37.800058474, 55.763033035], [37.800242283, 55.763444219], [37.800415615, 55.763838992], [37.800989199, 55.765152516], [37.801436048, 55.766161776], [37.801424174, 55.766501764], [37.801257752, 55.767997272], [37.799228249, 55.767595537], [37.796643153, 55.767098198], [37.793251486, 55.766450222], [37.790105368, 55.765836242], [37.789651094, 55.766428312], [37.789636219, 55.766441909], [37.788507695, 55.766430103], [37.778285037, 55.766209912], [37.777963444, 55.766129355], [37.773579968, 55.764706874], [37.773531134, 55.764740215], [37.772575708, 55.764413607], [37.76898976, 55.763151671], [37.76961695, 55.76195357], [37.753854289, 55.758891767], [37.75366535, 55.759231218], [37.753096365, 55.760188227], [37.750862777, 55.764303745], [37.750631522, 55.76475995], [37.749653562, 55.766336527], [37.749525674, 55.767515188], [37.749277329, 55.769542867], [37.748123636, 55.769518705], [37.748087842, 55.769903644], [37.747912909, 55.77023183], [37.747821862, 55.77102447], [37.747506853, 55.774417768], [37.74746528, 55.774872955], [37.747424403, 55.775136561], [37.747387684, 55.775402403], [37.747375128, 55.775633977], [37.747373981, 55.775779932], [37.747348642, 55.775930607], [37.747326386, 55.776190672], [37.747285559, 55.776512748], [37.747251794, 55.776616375], [37.747227507, 55.776631244], [37.747203588, 55.776679165], [37.747206591, 55.776675296], [37.746816373, 55.780262745], [37.74663049, 55.781969641], [37.746429886, 55.783392116], [37.746142894, 55.785727124], [37.746183405, 55.785908024], [37.746127745, 55.78716692], [37.75544013, 55.787392314], [37.75529376, 55.787386241], [37.755654383, 55.787395012], [37.762296068, 55.787498411], [37.762516447, 55.787605901], [37.772025211, 55.787686811], [37.77217893, 55.787648927], [37.772913044, 55.787589817], [37.774382887, 55.787543433], [37.774402103, 55.787510517], [37.779594409, 55.787568965], [37.780361362, 55.787578355], [37.78352851, 55.787663424], [37.786204171, 55.787827157], [37.788846593, 55.787868939], [37.796285606, 55.787989734], [37.796269507, 55.78815791], [37.799601864, 55.788219802], [37.810536587, 55.788400684], [37.810543561, 55.788435695], [37.810831877, 55.788429487], [37.810898986, 55.788429318], [37.811045281, 55.788484365], [37.811671725, 55.788521489], [37.813658368, 55.788615685], [37.817024528, 55.788709442], [37.819734449, 55.788825833], [37.821898281, 55.788868238], [37.823200808, 55.788907394], [37.823347561, 55.788938355], [37.823511949, 55.789000704], [37.823587701, 55.78908152], [37.823593238, 55.789307126], [37.823586897, 55.79013822], [37.823549659, 55.791165108], [37.823571964, 55.793547626], [37.823589381, 55.794513742], [37.823659146, 55.794524966], [37.823636598, 55.795324127], [37.823638194, 55.797111931], [37.8235875, 55.797593663], [37.823758413, 55.798149539], [37.824819809, 55.798394275], [37.826063411, 55.798727798], [37.826457237, 55.79884073], [37.829254158, 55.79960013], [37.831125866, 55.800114785], [37.831244162, 55.800150124], [37.832447176, 55.800497792], [37.833076225, 55.800758894], [37.834159281, 55.801320455], [37.836481003, 55.802522252], [37.83854942, 55.803552524], [37.838634894, 55.803589203], [37.838930736, 55.803647487], [37.839449159, 55.803701474], [37.839628587, 55.8024589], [37.839711889, 55.801495563], [37.840538734, 55.794047532], [37.8409107, 55.790600397], [37.84120053, 55.787994356], [37.841323714, 55.787078867], [37.841345807, 55.786597655], [37.841640413, 55.783942917]]], type=Polygon}</t>
  </si>
  <si>
    <t>{coordinates=[37.785102723, 55.781202823], type=Point}</t>
  </si>
  <si>
    <t>Фигурный мост</t>
  </si>
  <si>
    <t>93194772-56f9-11e2-965f-005056806bb6</t>
  </si>
  <si>
    <t>ЮАО, муниципальный округ Орехово-Борисово Северное, Дольская ул., д., 1 (Ансамбль усадьбы Царицыно - Фигурный мост (соор. 40))</t>
  </si>
  <si>
    <t>{coordinates=[[[37.680686153, 55.61625085], [37.680685118, 55.616260834], [37.680665976, 55.616262287], [37.68064987, 55.616266303], [37.680637313, 55.616274877], [37.680638881, 55.616287423], [37.680642678, 55.616294486], [37.680655395, 55.61630005], [37.680680778, 55.616303331], [37.680679815, 55.616313028], [37.680674061, 55.616376917], [37.68067283, 55.616390583], [37.680673133, 55.616394314], [37.680673155, 55.616399241], [37.680659214, 55.6164003], [37.680643108, 55.616404316], [37.680630551, 55.61641289], [37.680632119, 55.616425435], [37.680635916, 55.616432499], [37.680648633, 55.616438063], [37.680672339, 55.616441127], [37.6806724, 55.616454489], [37.680745977, 55.616456092], [37.680746923, 55.616442687], [37.680764721, 55.616442067], [37.680780809, 55.616434058], [37.680786822, 55.616426635], [37.680786762, 55.616413517], [37.680775637, 55.616404978], [37.680764534, 55.616401286], [37.680749739, 55.616399757], [37.680749608, 55.6163958], [37.680748655, 55.6163808], [37.680749357, 55.616314067], [37.680749829, 55.616306937], [37.680749952, 55.6163039], [37.680771483, 55.616304054], [37.680787571, 55.616296045], [37.680793584, 55.616288622], [37.680793524, 55.616275504], [37.680782399, 55.616266965], [37.680771296, 55.616263273], [37.680751531, 55.616261231], [37.680752091, 55.616250754], [37.680686153, 55.61625085]]], type=Polygon}</t>
  </si>
  <si>
    <t>{coordinates=[37.680712959, 55.616345492], type=Point}</t>
  </si>
  <si>
    <t>Могила – Косенко Петр Иванович (1902–1973), Герой Советского Союза</t>
  </si>
  <si>
    <t>931947ad-56f9-11e2-965f-005056806bb6</t>
  </si>
  <si>
    <t>Химкинское кладбище - Могила – Косенко Петр Иванович (1902–1973), Герой Советского Союза</t>
  </si>
  <si>
    <t>Государственный историко–архитектурный и ландшафтный музей–заповедник Царицыно</t>
  </si>
  <si>
    <t>931947be-56f9-11e2-965f-005056806bb6</t>
  </si>
  <si>
    <t>ЮАО, муниципальный округ Орехово-Борисово Северное, Дольская ул., д. 1</t>
  </si>
  <si>
    <t>{coordinates=[[[[37.684479304, 55.615700218], [37.684431738, 55.615703172], [37.684388425, 55.615710692], [37.684357916, 55.615721541], [37.683925833, 55.615989623], [37.683908589, 55.61601163], [37.683898541, 55.616036336], [37.683901031, 55.616054934], [37.683916083, 55.616078586], [37.684400783, 55.616328369], [37.684440193, 55.616337648], [37.684488634, 55.616340457], [37.684537033, 55.616333657], [37.684567148, 55.61632472], [37.684998507, 55.616070943], [37.685028938, 55.616043281], [37.685040303, 55.616020199], [37.685035886, 55.615984007], [37.685023483, 55.615965537], [37.684998332, 55.615946111], [37.684554154, 55.615717642], [37.684553279, 55.615717055], [37.684516711, 55.615706408], [37.684479304, 55.615700218]]], [[[37.680603408, 55.617623436], [37.680603527, 55.617649319], [37.680590834, 55.617649517], [37.680590149, 55.617667478], [37.680589877, 55.617674661], [37.680587413, 55.617739315], [37.680587138, 55.617746499], [37.680585074, 55.617801594], [37.680584802, 55.617808777], [37.680584713, 55.617810113], [37.680564208, 55.617810143], [37.68056429, 55.617828107], [37.680584028, 55.617828078], [37.680582542, 55.617870288], [37.680582271, 55.617877472], [37.680582082, 55.61787913], [37.680562509, 55.617879159], [37.680562592, 55.617897122], [37.680581399, 55.617897095], [37.680579198, 55.617954831], [37.680578923, 55.617962014], [37.680578756, 55.617966399], [37.680560895, 55.617966426], [37.680560977, 55.617984389], [37.680578071, 55.617984364], [37.680576609, 55.618022772], [37.680576169, 55.618029954], [37.6805763, 55.618030852], [37.68055615, 55.618030882], [37.680556233, 55.618048845], [37.680575615, 55.618048817], [37.680573723, 55.618098508], [37.680573448, 55.618105692], [37.680570984, 55.618170346], [37.680570709, 55.61817753], [37.680568248, 55.618242184], [37.680567973, 55.618249368], [37.680566551, 55.618286637], [37.680579245, 55.618286793], [37.68057422, 55.618289413], [37.68068508, 55.618288919], [37.680670957, 55.618286088], [37.680683649, 55.618286284], [37.680684518, 55.618268327], [37.680684869, 55.618261145], [37.680688003, 55.618196499], [37.680688351, 55.618189317], [37.680691488, 55.618124671], [37.680691836, 55.618117489], [37.680694858, 55.618057383], [37.680695118, 55.618049782], [37.68071396, 55.618049754], [37.680713878, 55.61803179], [37.680695991, 55.618031816], [37.680697928, 55.617992748], [37.680697889, 55.617985566], [37.680698272, 55.617984757], [37.680717692, 55.617984728], [37.68071761, 55.617966764], [37.680699145, 55.617966792], [37.68070194, 55.617909187], [37.680702288, 55.617902004], [37.68070245, 55.617898627], [37.680723343, 55.617898597], [37.68072326, 55.617880633], [37.680703323, 55.617880662], [37.680705443, 55.617842029], [37.680705544, 55.617834842], [37.680705579, 55.617834174], [37.680726068, 55.617834144], [37.680725986, 55.61781618], [37.680706448, 55.617816209], [37.680708907, 55.617765531], [37.680709255, 55.617758347], [37.680712389, 55.617693703], [37.68071274, 55.617686519], [37.680714024, 55.617659992], [37.680701312, 55.617660212], [37.680703121, 55.617625645], [37.680603408, 55.617623436]]], [[[37.677935542, 55.616068651], [37.677925036, 55.616073713], [37.677918462, 55.616080653], [37.677915335, 55.616092367], [37.677912396, 55.616109126], [37.677844701, 55.616106342], [37.67773733, 55.616101928], [37.677712846, 55.616113399], [37.677842641, 55.616118831], [37.677833509, 55.616174196], [37.677900251, 55.616176345], [37.677896971, 55.616197087], [37.67789357, 55.616216488], [37.67789358, 55.61621854], [37.677893648, 55.6162336], [37.677897595, 55.616243013], [37.677912225, 55.616249369], [37.677927982, 55.616248949], [37.677940829, 55.616239396], [37.677946426, 55.616220016], [37.677946914, 55.616218322], [37.677950019, 55.616198903], [37.677953353, 55.616177566], [37.678057577, 55.61618141], [37.678053886, 55.616202457], [37.678050294, 55.616222959], [37.678050371, 55.616240069], [37.678054315, 55.616249484], [37.678068948, 55.616255839], [37.678084705, 55.61625542], [37.678097552, 55.616245866], [37.678103637, 55.616224793], [37.678106918, 55.616204271], [37.678110304, 55.616183107], [37.678211786, 55.616186375], [37.678218664, 55.616134566], [37.678291774, 55.616137625], [37.678301824, 55.616131337], [37.678286674, 55.616124516], [37.678220361, 55.616121788], [37.678120767, 55.616117693], [37.678123616, 55.616099886], [37.67812456, 55.61608534], [37.678117462, 55.616076225], [37.678092261, 55.616075122], [37.678082413, 55.616080227], [37.678075185, 55.616087123], [37.678072129, 55.616098437], [37.678069124, 55.61611557], [37.677964042, 55.616111249], [37.677966894, 55.616093415], [37.677967837, 55.61607887], [37.67796074, 55.616069755], [37.677935542, 55.616068651]]], [[[37.681631333, 55.612367964], [37.681602565, 55.612396156], [37.681587912, 55.612391363], [37.681576771, 55.612387724], [37.681511243, 55.612451961], [37.681522384, 55.6124556], [37.681537006, 55.612460385], [37.681513515, 55.612483403], [37.681596445, 55.612510513], [37.681641518, 55.612525249], [37.681715278, 55.612549364], [37.681754614, 55.612510836], [37.681797156, 55.612469142], [37.681833096, 55.612433933], [37.68175932, 55.612409809], [37.681714263, 55.612395075], [37.681631333, 55.612367964]]], [[[37.683395951, 55.615652427], [37.683356745, 55.615673589], [37.683356792, 55.615674864], [37.683356804, 55.615675311], [37.683574932, 55.615761298], [37.683627439, 55.615783463], [37.683641508, 55.615774888], [37.68366574, 55.615784547], [37.683707135, 55.615800455], [37.683713189, 55.615802157], [37.683712201, 55.615806721], [37.683705178, 55.615813005], [37.683771302, 55.615837717], [37.684014625, 55.615933456], [37.684015541, 55.615933817], [37.684048287, 55.615912588], [37.683806952, 55.615811142], [37.683744343, 55.615783859], [37.683732287, 55.615791862], [37.683655558, 55.615762318], [37.683661573, 55.615755465], [37.683608061, 55.615733872], [37.683395951, 55.615652427]]], [[[37.680680347, 55.616259037], [37.680679314, 55.61626902], [37.680660171, 55.616270473], [37.680644065, 55.61627449], [37.68063151, 55.616283063], [37.680633078, 55.616295609], [37.680636875, 55.616302672], [37.680649591, 55.616308237], [37.680674974, 55.616311517], [37.680674012, 55.616321214], [37.680668259, 55.616385102], [37.680667027, 55.616398768], [37.68066733, 55.6164025], [37.680667353, 55.616407427], [37.680653413, 55.616408486], [37.680637307, 55.616412502], [37.680624749, 55.616421075], [37.680626317, 55.616433621], [37.680630114, 55.616440684], [37.680642833, 55.616446248], [37.680666539, 55.616449312], [37.6806666, 55.616462674], [37.680740175, 55.616464276], [37.680741123, 55.616450872], [37.68075892, 55.616450252], [37.680775008, 55.616442243], [37.680781021, 55.616434819], [37.68078096, 55.616421701], [37.680769834, 55.616413163], [37.680758733, 55.616409471], [37.680743937, 55.616407942], [37.680743805, 55.616403985], [37.680742853, 55.616388985], [37.680743553, 55.616322253], [37.680744024, 55.616315123], [37.680744147, 55.616312086], [37.680765678, 55.616312239], [37.680781766, 55.616304231], [37.680787778, 55.616296807], [37.680787718, 55.616283689], [37.680776594, 55.61627515], [37.68076549, 55.616271459], [37.680745725, 55.616269417], [37.680746286, 55.616258939], [37.680680347, 55.616259037]]], [[[37.687228553, 55.608501478], [37.687173025, 55.608508628], [37.687140508, 55.608528325], [37.687128261, 55.608556798], [37.68714198, 55.60858407], [37.687145004, 55.608584646], [37.68718194, 55.608605301], [37.687231189, 55.608611227], [37.687273137, 55.608605162], [37.687312891, 55.608583228], [37.687323016, 55.6085535], [37.687309291, 55.608525068], [37.687279014, 55.608507886], [37.687228553, 55.608501478]]], [[[37.684901451, 55.60885885], [37.684832063, 55.608872698], [37.684801764, 55.608915619], [37.684834859, 55.608953605], [37.684901965, 55.608968022], [37.684971647, 55.608952721], [37.684998335, 55.608912613], [37.684970067, 55.608873264], [37.684901451, 55.60885885]]], [[[37.681908571, 55.610715435], [37.681807649, 55.610723743], [37.681696992, 55.610736706], [37.681673709, 55.610804504], [37.681660394, 55.610848883], [37.681696457, 55.61085036], [37.681716069, 55.61080342], [37.681730666, 55.610772619], [37.681803305, 55.610758931], [37.681911412, 55.610745005], [37.681908571, 55.610715435]]], [[[37.680763419, 55.614178549], [37.680748825, 55.614182563], [37.680740789, 55.614188278], [37.680741348, 55.614199969], [37.680756501, 55.614208502], [37.680780183, 55.614208753], [37.680796781, 55.614202169], [37.680849186, 55.614202662], [37.680862328, 55.614211484], [37.680885004, 55.614212306], [37.680897077, 55.61420801], [37.680905086, 55.614196591], [37.680896469, 55.614184911], [37.680878309, 55.614180375], [37.680860683, 55.614182969], [37.680849128, 55.614190115], [37.680796721, 55.614189051], [37.680784582, 55.614179088], [37.680763419, 55.614178549]]], [[[37.689302341, 55.610745735], [37.68922849, 55.61082816], [37.689257401, 55.610837789], [37.689331252, 55.610755364], [37.689302341, 55.610745735]]]], type=MultiPolygon}</t>
  </si>
  <si>
    <t>{coordinates=[37.684469076, 55.616028267], type=Point}</t>
  </si>
  <si>
    <t>Морозова Саввы Васильевича (1770–1860 гг.), купца первой гильдии, предпринимателя, надгробие, 1861 г.</t>
  </si>
  <si>
    <t>931947c6-56f9-11e2-965f-005056806bb6</t>
  </si>
  <si>
    <t>Морозова Ивана Саввича (1812–1864 гг.), купца первой гильдии, надгробие, 1864 г.</t>
  </si>
  <si>
    <t>931947ec-56f9-11e2-965f-005056806bb6</t>
  </si>
  <si>
    <t>Морозова Сергея Ивановича (1861–1904 гг.), предпринимателя, благотворителя, надгробие, 1905 г.</t>
  </si>
  <si>
    <t>93194822-56f9-11e2-965f-005056806bb6</t>
  </si>
  <si>
    <t>Могила – Шевченко Михаил Никитович (1905–1983), Герой Советского Союза</t>
  </si>
  <si>
    <t>93194915-56f9-11e2-965f-005056806bb6</t>
  </si>
  <si>
    <t>САО, муниципальный округ Головинский, Головинское шоссе, д., 13 (Головинское кладбище, участок 12)</t>
  </si>
  <si>
    <t>Усадьба Царицыно</t>
  </si>
  <si>
    <t>9319496c-56f9-11e2-965f-005056806bb6</t>
  </si>
  <si>
    <t>ЮАО, Дольская ул. (1), Бутовская ул., ЮАО, муниципальный округ Орехово-Борисово Северное, Новоцарицынское шоссе, ЮАО, Каширское шоссе</t>
  </si>
  <si>
    <t>{coordinates=[[[37.694378424, 55.615623546], [37.694380343, 55.616011425], [37.69429942, 55.616402321], [37.694195787, 55.616902895], [37.695927016, 55.611057946], [37.696575676, 55.610351736], [37.698022441, 55.608914902], [37.69693626, 55.608304981], [37.696589639, 55.608099941], [37.696009912, 55.607826201], [37.695606249, 55.607635529], [37.695519285, 55.607696836], [37.694882053, 55.607439799], [37.693997075, 55.607103301], [37.694078537, 55.607020538], [37.693789413, 55.606885457], [37.69374043, 55.606862453], [37.693203614, 55.60649989], [37.69178345, 55.605245095], [37.691198327, 55.60472784], [37.691125195, 55.604794512], [37.690854035, 55.604955709], [37.690670734, 55.605044737], [37.690350543, 55.60510739], [37.690206372, 55.605183061], [37.689972491, 55.605312135], [37.689808709, 55.605401221], [37.689500563, 55.60549502], [37.689328958, 55.605575134], [37.689114334, 55.605650914], [37.688800532, 55.605790079], [37.688178557, 55.605987111], [37.68768806, 55.605408975], [37.687007795, 55.605591899], [37.686179407, 55.60465338], [37.686699985, 55.604522618], [37.686230177, 55.603848969], [37.685022243, 55.603359215], [37.683865126, 55.603585504], [37.683345758, 55.604008434], [37.682823075, 55.604403791], [37.682806317, 55.60441666], [37.682292207, 55.604814339], [37.681423552, 55.605469063], [37.681139586, 55.605684421], [37.680825256, 55.605922637], [37.680183227, 55.606425134], [37.680215662, 55.606474398], [37.680203466, 55.606514384], [37.680074849, 55.606631699], [37.679987799, 55.606679072], [37.679897322, 55.606705161], [37.67981719, 55.606704651], [37.679682789, 55.606667213], [37.679502636, 55.606618884], [37.679458189, 55.6066485], [37.679149031, 55.607049997], [37.679110646, 55.607088405], [37.679050251, 55.60713511], [37.678982209, 55.607176706], [37.67887975, 55.607220058], [37.678642023, 55.607281752], [37.678062563, 55.607422533], [37.677430644, 55.60757767], [37.676162936, 55.607876799], [37.67609784, 55.6079033], [37.676073404, 55.607939262], [37.676069643, 55.607984357], [37.676071671, 55.608083604], [37.676145031, 55.608520111], [37.676245618, 55.609543099], [37.676246149, 55.609661391], [37.676229477, 55.609729049], [37.676194913, 55.609770685], [37.67610434, 55.609814198], [37.676039076, 55.609838722], [37.675920169, 55.609861797], [37.675295462, 55.609901315], [37.67500916, 55.60992822], [37.674841208, 55.609947771], [37.674669175, 55.609978285], [37.674480387, 55.610024271], [37.674328244, 55.610031675], [37.674071388, 55.610041829], [37.673168653, 55.610079124], [37.672886028, 55.610112128], [37.672683914, 55.610157951], [37.672585612, 55.610176323], [37.672416722, 55.609984167], [37.671567976, 55.609156505], [37.670924632, 55.608485913], [37.669601609, 55.608303801], [37.66879149, 55.608208902], [37.668698653, 55.608205886], [37.668121212, 55.608237308], [37.667535289, 55.608288498], [37.667067151, 55.608202193], [37.666449153, 55.608135129], [37.666331291, 55.608106186], [37.665316962, 55.6092162], [37.664291166, 55.610291278], [37.664096222, 55.61050028], [37.663515654, 55.611122246], [37.663164823, 55.61147247], [37.663083592, 55.611667576], [37.662622534, 55.612186535], [37.662306792, 55.612582878], [37.661568851, 55.613502434], [37.660503405, 55.614831003], [37.660793158, 55.614939664], [37.663258597, 55.61517362], [37.663959341, 55.615267893], [37.664614873, 55.615365366], [37.665018788, 55.615444944], [37.665880049, 55.615665725], [37.666235052, 55.615811379], [37.666398238, 55.615932773], [37.666810411, 55.616048619], [37.667293736, 55.615654553], [37.667825876, 55.615173112], [37.668143911, 55.615060314], [37.668274677, 55.6150225], [37.668341537, 55.614996899], [37.668605027, 55.614896927], [37.66908274, 55.614754984], [37.66935262, 55.614702067], [37.669410997, 55.614696418], [37.669541784, 55.61469974], [37.671915293, 55.615025173], [37.672048844, 55.615044029], [37.672176932, 55.615083189], [37.672255719, 55.615100234], [37.672339394, 55.615145205], [37.672475832, 55.615243366], [37.672675244, 55.615189733], [37.672810696, 55.61528008], [37.673069019, 55.615450822], [37.674487871, 55.61581725], [37.674604968, 55.615847532], [37.674615141, 55.615886857], [37.674566833, 55.616158629], [37.674399052, 55.616187791], [37.674308392, 55.616214056], [37.674192565, 55.616256975], [37.674085022, 55.616306259], [37.673775335, 55.616474302], [37.673657727, 55.616544617], [37.673646688, 55.61656062], [37.673639988, 55.616624581], [37.673639983, 55.616730568], [37.673639942, 55.616757872], [37.673640037, 55.617066582], [37.673632082, 55.617133867], [37.673611256, 55.617197759], [37.673584402, 55.617262287], [37.673520283, 55.617370161], [37.673456202, 55.617450639], [37.67338192, 55.617521432], [37.67320815, 55.61766952], [37.672882355, 55.618039496], [37.672688495, 55.618312101], [37.67246649, 55.618573428], [37.672194475, 55.618940722], [37.672194809, 55.618944494], [37.672236891, 55.619058146], [37.672638084, 55.619806225], [37.673084352, 55.620190023], [37.673432468, 55.620522131], [37.674720039, 55.621772204], [37.675046345, 55.622083591], [37.675512772, 55.62252735], [37.675865952, 55.622882438], [37.676364927, 55.623323542], [37.676934516, 55.623827505], [37.678025568, 55.624714687], [37.679441703, 55.625863387], [37.679747307, 55.626110481], [37.680625641, 55.626833223], [37.681800754, 55.627770276], [37.68206563, 55.627992275], [37.682825509, 55.628623831], [37.684217504, 55.62981239], [37.684465192, 55.6300195], [37.684708271, 55.630258682], [37.684906993, 55.630484188], [37.685072744, 55.630686659], [37.685246888, 55.630951363], [37.685402191, 55.631193011], [37.685695147, 55.631736692], [37.685747855, 55.631870263], [37.685915572, 55.632318026], [37.686045126, 55.632719231], [37.686147653, 55.633012156], [37.686389867, 55.633598216], [37.686778168, 55.634752159], [37.687117012, 55.635819052], [37.687273425, 55.63628695], [37.687355633, 55.636477511], [37.687669295, 55.637319264], [37.687919419, 55.637888783], [37.688087734, 55.638152592], [37.688285333, 55.638462524], [37.688217621, 55.638515262], [37.688162316, 55.638605525], [37.688374877, 55.638889206], [37.690827033, 55.637876749], [37.692953083, 55.63699679], [37.69494623, 55.636168202], [37.695640954, 55.635919734], [37.695674385, 55.635841358], [37.695726425, 55.635737444], [37.695836224, 55.635116709], [37.695812595, 55.634836153], [37.695661198, 55.63440634], [37.695575915, 55.634275341], [37.695364665, 55.633973346], [37.694836925, 55.633245304], [37.693882963, 55.631822375], [37.693520478, 55.631271728], [37.69329466, 55.630938944], [37.693150509, 55.630682558], [37.69287669, 55.630143356], [37.692856142, 55.630097311], [37.692674891, 55.629623261], [37.692544163, 55.629253322], [37.692377268, 55.628759219], [37.692577815, 55.628734473], [37.692691733, 55.628720373], [37.692454814, 55.628061562], [37.692318998, 55.628077404], [37.692097451, 55.628092481], [37.691926336, 55.627674193], [37.691827417, 55.627410817], [37.691736853, 55.627135393], [37.691662525, 55.626771473], [37.691678011, 55.62662675], [37.691655574, 55.62648514], [37.6917311, 55.626152152], [37.69183768, 55.625873008], [37.691873707, 55.625838281], [37.691981813, 55.625676706], [37.692577388, 55.62482761], [37.692997863, 55.624240072], [37.693347277, 55.623763299], [37.693547031, 55.623356822], [37.693703889, 55.622879813], [37.693735045, 55.621956332], [37.693702845, 55.621671208], [37.69364363, 55.62089679], [37.69360533, 55.62008237], [37.69360282, 55.61976576], [37.693639899, 55.619528488], [37.693706932, 55.619217518], [37.693882009, 55.618351473], [37.694072051, 55.617432321], [37.694075174, 55.617260671], [37.694342204, 55.615801852], [37.694378424, 55.615623546]]], type=Polygon}</t>
  </si>
  <si>
    <t>{coordinates=[37.683945213, 55.621283999], type=Point}</t>
  </si>
  <si>
    <t>93194980-56f9-11e2-965f-005056806bb6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</si>
  <si>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Столовая при продовольственном пункте</t>
  </si>
  <si>
    <t>ЮВАО, Угрешский 1-й пр., дом 3А, строение 2</t>
  </si>
  <si>
    <t>{coordinates=[[[37.685083, 55.713358192], [37.68518526, 55.713249027], [37.684438734, 55.713032127], [37.684345699, 55.713145604], [37.685083, 55.713358192]]], type=Polygon}</t>
  </si>
  <si>
    <t>{coordinates=[37.684766162, 55.713197315], type=Point}</t>
  </si>
  <si>
    <t>Муравьевой Олимпиады Абрамовны (урожд. Морозовой), (1836–1870 гг.), жены Д.М.Муравьева, надгробие, 1870 г.</t>
  </si>
  <si>
    <t>93194984-56f9-11e2-965f-005056806bb6</t>
  </si>
  <si>
    <t>Цветной бульвар</t>
  </si>
  <si>
    <t>931949a4-56f9-11e2-965f-005056806bb6</t>
  </si>
  <si>
    <t>ЦАО, Мещанский, Цветной бульв.</t>
  </si>
  <si>
    <t>{coordinates=[[[37.621115049, 55.773195163], [37.621199505, 55.773228486], [37.621321546, 55.773236472], [37.621421749, 55.77323819], [37.62151185, 55.773224999], [37.621564849, 55.773191339], [37.621912296, 55.771600937], [37.622627847, 55.768176773], [37.622639799, 55.768045458], [37.622631007, 55.767964794], [37.622579875, 55.767858101], [37.622538842, 55.76777248], [37.622432219, 55.767654052], [37.622140086, 55.767352366], [37.622107388, 55.767329416], [37.622060914, 55.767314497], [37.621987491, 55.767313038], [37.621894438, 55.767326821], [37.621328128, 55.767409294], [37.621255103, 55.767429829], [37.621205497, 55.767467226], [37.621180748, 55.767493448], [37.621178391, 55.768062807], [37.621156145, 55.770311471], [37.621115049, 55.773195163]]], type=Polygon}</t>
  </si>
  <si>
    <t>{coordinates=[37.621785753, 55.769244122], type=Point}</t>
  </si>
  <si>
    <t>Бюст П.И.Беляева, 1967 г., ск. А.П.Файдыш-Крандиевский, арх-ры А.Н.Колчин, М.О.Барщ; бронза, гранит</t>
  </si>
  <si>
    <t>931949a6-56f9-11e2-965f-005056806bb6</t>
  </si>
  <si>
    <t>Аллея Героев, 1967 г. - Бюст П.И.Беляева, 1967 г., ск. А.П.Файдыш-Крандиевский, арх-ры А.Н.Колчин, М.О.Барщ; бронза, гранит</t>
  </si>
  <si>
    <t>{coordinates=[[[37.640080808, 55.821994945], [37.640134947, 55.821986298], [37.64011645, 55.821948891], [37.640060779, 55.821957818], [37.640080808, 55.821994945]]], type=Polygon}</t>
  </si>
  <si>
    <t>{coordinates=[37.640098183, 55.821972058], type=Point}</t>
  </si>
  <si>
    <t>Большой гротесковый мост, 1805 г.</t>
  </si>
  <si>
    <t>9975ac6a-56f9-11e2-965f-005056806bb6</t>
  </si>
  <si>
    <t>домовладение 1</t>
  </si>
  <si>
    <t>{coordinates=[[[37.688339548, 55.610545792], [37.688368459, 55.610555421], [37.688442314, 55.610472997], [37.688413403, 55.610463368], [37.688339548, 55.610545792]]], type=Polygon}</t>
  </si>
  <si>
    <t>{coordinates=[37.688390931, 55.610509395], type=Point}</t>
  </si>
  <si>
    <t>Могила – Ступишин Михаил Протасович (1916–1980), Герой Советского Союза</t>
  </si>
  <si>
    <t>9975ac78-56f9-11e2-965f-005056806bb6</t>
  </si>
  <si>
    <t>Головинское кладбище - Могила – Ступишин Михаил Протасович (1916–1980), Герой Советского Союза</t>
  </si>
  <si>
    <t>САО, муниципальный округ Головинский, Головинское шоссе, д., 13 (Головинское кладбище, участок 2)</t>
  </si>
  <si>
    <t>{geometries=[{coordinates=[37.50047917, 55.839705506], type=Point}, {coordinates=[[[37.500476637, 55.839852366], [37.500632049, 55.839715486], [37.500483391, 55.839540585], [37.500324602, 55.839713587], [37.500476637, 55.839852366]]], type=Polygon}], type=GeometryCollection}</t>
  </si>
  <si>
    <t>{coordinates=[37.500480455, 55.839627086], type=Point}</t>
  </si>
  <si>
    <t>Могила – Лапшов Иван Антонович (1917–1978), Герой Советского Союза</t>
  </si>
  <si>
    <t>9975acad-56f9-11e2-965f-005056806bb6</t>
  </si>
  <si>
    <t>Химкинское кладбище, участок 10</t>
  </si>
  <si>
    <t>Могила - Сипович Михаил Иванович (1908-1983), Герой Советского Союза</t>
  </si>
  <si>
    <t>9975acbc-56f9-11e2-965f-005056806bb6</t>
  </si>
  <si>
    <t>САО, муниципальный округ Головинский, Головинское шоссе, д., 13 (Головинское кладбище, участок 10)</t>
  </si>
  <si>
    <t>Дом № 3, XIX в.</t>
  </si>
  <si>
    <t>aa81a236-20cb-11ea-8f8b-005056806bb6</t>
  </si>
  <si>
    <t>улица Старые Кузьминки, дом 3</t>
  </si>
  <si>
    <t>{coordinates=[[[37.789770584, 55.689595843], [37.789833724, 55.689591394], [37.789837232, 55.689597821], [37.789956497, 55.689585957], [37.789957374, 55.68958052], [37.790016129, 55.689574093], [37.789945205, 55.689343931], [37.789889958, 55.689349863], [37.789887511, 55.689341978], [37.789765488, 55.689353251], [37.789766591, 55.689360873], [37.78970478, 55.689367012], [37.789770584, 55.689595843]]], type=Polygon}</t>
  </si>
  <si>
    <t>{coordinates=[37.789859389, 55.689470553], type=Point}</t>
  </si>
  <si>
    <t>Бюст Д.И.Менделеева, 1954 г., скульптор М.Г.Манизер</t>
  </si>
  <si>
    <t>9975acf5-56f9-11e2-965f-005056806bb6</t>
  </si>
  <si>
    <t>{coordinates=[[[37.535061397, 55.705029418], [37.535174293, 55.705093057], [37.535291614, 55.7050267], [37.535183422, 55.704965711], [37.535061397, 55.705029418]]], type=Polygon}</t>
  </si>
  <si>
    <t>{coordinates=[37.535176606, 55.705028059], type=Point}</t>
  </si>
  <si>
    <t>Сад Аквариум</t>
  </si>
  <si>
    <t>9975ad1d-56f9-11e2-965f-005056806bb6</t>
  </si>
  <si>
    <t>ЦАО, Пресненский, Садовая Б. ул., д., 16 (сад)</t>
  </si>
  <si>
    <t>{coordinates=[[[37.595379084, 55.767945251], [37.595382256, 55.767943339], [37.595636104, 55.768093498], [37.595696092, 55.768193149], [37.596123832, 55.767979412], [37.596116812, 55.767975285], [37.596993124, 55.76753764], [37.596973988, 55.767530649], [37.596965058, 55.767527333], [37.596748254, 55.767540346], [37.59672946, 55.767542427], [37.59654199, 55.767563321], [37.596134527, 55.767335412], [37.596134048, 55.767335142], [37.596127685, 55.76733865], [37.596042482, 55.767287341], [37.596018868, 55.767273078], [37.595919307, 55.767213157], [37.595852134, 55.767172701], [37.595665458, 55.767060394], [37.595658621, 55.767066058], [37.595594702, 55.767118741], [37.595373213, 55.76730151], [37.595297624, 55.767272198], [37.595170846, 55.767223075], [37.595122509, 55.767262902], [37.595027583, 55.767340936], [37.59499292, 55.767369435], [37.595032481, 55.767389883], [37.595033757, 55.767390511], [37.5950462, 55.767396968], [37.59472563, 55.767588615], [37.594707494, 55.767599407], [37.594679016, 55.767616494], [37.594638448, 55.767640775], [37.594627471, 55.76764734], [37.594619333, 55.767642407], [37.59457721, 55.767616571], [37.594559819, 55.767605806], [37.594520514, 55.767625956], [37.594400692, 55.767687033], [37.594169479, 55.76780505], [37.594140995, 55.767819622], [37.594853118, 55.768262508], [37.595379084, 55.767945251]]], type=Polygon}</t>
  </si>
  <si>
    <t>{coordinates=[37.595586678, 55.767667187], type=Point}</t>
  </si>
  <si>
    <t>Перронный зал, 1944 г., архитектор Виленский Б.С. (при участии Григорьева Л., Шагуриной Л.А.), скульптор Манизер М.Г.</t>
  </si>
  <si>
    <t>9975ad31-56f9-11e2-965f-005056806bb6</t>
  </si>
  <si>
    <t>Станция Московского метрополитена Арбатско–Покровской линии Измайловский парк, 1944 г. , архитектор Виленский Б.С. (при участии Григорьева Л., Шагуриной Л.А.), скульптор Манизер М.Г.</t>
  </si>
  <si>
    <t>ВАО, муниципальный округ Измайлово, Измайловское шоссе, д., 69Б (Станция Московского метрополитена Арбатско-Покровской линии "Измайловский парк" - между домами 69Б и 69Дс2)</t>
  </si>
  <si>
    <t>{coordinates=[[[37.749145729, 55.788499705], [37.749613483, 55.788515863], [37.749633081, 55.78833503], [37.74916533, 55.788318863], [37.749145729, 55.788499705]]], type=Polygon}</t>
  </si>
  <si>
    <t>{coordinates=[37.749389406, 55.788417367], type=Point}</t>
  </si>
  <si>
    <t>Памятник А.И.Герцену и Н.П.Огареву на месте их клятвы, арх. Кананин Р.Г., скульп. Шмаков М.А. Гранит, бронза, 1978</t>
  </si>
  <si>
    <t>9975ad44-56f9-11e2-965f-005056806bb6</t>
  </si>
  <si>
    <t>ЗАО, Раменки, Воробьевы Горы</t>
  </si>
  <si>
    <t>{coordinates=[[[37.548343459, 55.708011708], [37.548343489, 55.708036678], [37.548344129, 55.708039372], [37.548346041, 55.708041886], [37.548352886, 55.708045746], [37.548357342, 55.708046822], [37.548367045, 55.708046728], [37.548371498, 55.708045738], [37.548378334, 55.708041784], [37.548380081, 55.708039268], [37.548380683, 55.708011694], [37.548343459, 55.708011708]]], type=Polygon}</t>
  </si>
  <si>
    <t>{coordinates=[37.548361942, 55.708024193], type=Point}</t>
  </si>
  <si>
    <t>Семейное захоронение Третьяковых, 1801 – 1850 гг., 1812 – 1899 гг., 1837–1860 гг., 1878 – 1887 гг., 1871 – 1912 гг.</t>
  </si>
  <si>
    <t>9975ad68-56f9-11e2-965f-005056806bb6</t>
  </si>
  <si>
    <t>Рощинский 4-й пр., (вл. 10, участок "Стрелка" (могила № 24</t>
  </si>
  <si>
    <t>{coordinates=[[[37.609874499, 55.704027747], [37.609874495, 55.704027765], [37.609874494, 55.704027784], [37.609874497, 55.704027802], [37.609874503, 55.70402782], [37.609874512, 55.704027836], [37.609874524, 55.70402785], [37.609874539, 55.704027862], [37.609874556, 55.704027871], [37.609874574, 55.704027876], [37.609926093, 55.704038574], [37.609926112, 55.704038576], [37.60992613, 55.704038574], [37.609926147, 55.70403857], [37.609926164, 55.704038562], [37.609926179, 55.704038552], [37.609926192, 55.704038539], [37.6099747, 55.703978405], [37.609974711, 55.703978388], [37.609974718, 55.70397837], [37.609974722, 55.70397835], [37.609974721, 55.703978331], [37.609974717, 55.703978311], [37.609974709, 55.703978293], [37.609974698, 55.703978277], [37.609974683, 55.703978263], [37.609974667, 55.703978253], [37.609974648, 55.703978246], [37.609926805, 55.703965289], [37.609926787, 55.703965286], [37.609926768, 55.703965286], [37.609926749, 55.70396529], [37.609926732, 55.703965298], [37.609926716, 55.703965308], [37.609926703, 55.703965321], [37.609874517, 55.704027714], [37.609874507, 55.704027729], [37.609874499, 55.704027747]]], type=Polygon}</t>
  </si>
  <si>
    <t>{coordinates=[37.609924975, 55.704003059], type=Point}</t>
  </si>
  <si>
    <t>Усадьба Грачевка</t>
  </si>
  <si>
    <t>9975ad77-56f9-11e2-965f-005056806bb6</t>
  </si>
  <si>
    <t>САО, муниципальный округ Ховрино, Зеленоградская ул., д. 13</t>
  </si>
  <si>
    <t>{coordinates=[[[37.509174446, 55.864152814], [37.508897571, 55.86419819], [37.508752129, 55.864251173], [37.508501886, 55.864337682], [37.507873297, 55.864554985], [37.507723203, 55.864608039], [37.507618833, 55.864650858], [37.50761802, 55.864650555], [37.506761663, 55.864953149], [37.506717076, 55.864968873], [37.505473013, 55.865381103], [37.504408887, 55.865801911], [37.50430848, 55.86583042], [37.503743562, 55.866026628], [37.503394162, 55.866142134], [37.503361201, 55.866154974], [37.502368264, 55.866501749], [37.502335808, 55.866512011], [37.502275968, 55.866531414], [37.504279504, 55.86801272], [37.504760167, 55.868378006], [37.506040562, 55.869327598], [37.508400436, 55.868398441], [37.510330136, 55.867644812], [37.510738177, 55.867468067], [37.512953094, 55.866602103], [37.512984526, 55.866546198], [37.512980452, 55.86649089], [37.512921606, 55.866429866], [37.512118144, 55.865846489], [37.511250787, 55.865211783], [37.510395989, 55.864607858], [37.510185155, 55.864519711], [37.510107853, 55.86446033], [37.509798405, 55.864342614], [37.509639984, 55.864280544], [37.509174446, 55.864152814]]], type=Polygon}</t>
  </si>
  <si>
    <t>{coordinates=[37.507401421, 55.867035085], type=Point}</t>
  </si>
  <si>
    <t>9975ad7c-56f9-11e2-965f-005056806bb6</t>
  </si>
  <si>
    <t>САО, муниципальный округ Коптево, Черепановых пр. (в 60 метрах на северо-восток от дома 5)</t>
  </si>
  <si>
    <t>{coordinates=[[[37.52488447, 55.841305511], [37.52484603, 55.84135286], [37.525000681, 55.84139261], [37.525039121, 55.84134526], [37.52488447, 55.841305511]]], type=Polygon}</t>
  </si>
  <si>
    <t>{coordinates=[37.524942575, 55.84134906], type=Point}</t>
  </si>
  <si>
    <t>Могила – Кузнецов Леонид Кузьмич (1921–1987), Герой Советского Союза</t>
  </si>
  <si>
    <t>9975ad82-56f9-11e2-965f-005056806bb6</t>
  </si>
  <si>
    <t>СЗАО, муниципальный округ Митино, Пятницкое шоссе (6-й км, Митинское кладбище, участок 18 "а")</t>
  </si>
  <si>
    <t>{geometries=[{coordinates=[37.348002321, 55.877164865], type=Point}, {coordinates=[[[37.347989588, 55.877581905], [37.348415923, 55.877201023], [37.348024776, 55.876694368], [37.347578999, 55.877182162], [37.347989588, 55.877581905]]], type=Polygon}], type=GeometryCollection}</t>
  </si>
  <si>
    <t>Бюст К.А.Тимирязева, 1954 г., скульптор С.Д.Меркуров</t>
  </si>
  <si>
    <t>9975ad89-56f9-11e2-965f-005056806bb6</t>
  </si>
  <si>
    <t>{coordinates=[[[37.53469722, 55.704824668], [37.534810115, 55.704888309], [37.534927435, 55.704821952], [37.534819244, 55.704760963], [37.53469722, 55.704824668]]], type=Polygon}</t>
  </si>
  <si>
    <t>{coordinates=[37.534812427, 55.70482331], type=Point}</t>
  </si>
  <si>
    <t>9975add6-56f9-11e2-965f-005056806bb6</t>
  </si>
  <si>
    <t>Усадьба Знаменское-Садки, XVIII в. - Главный дом, XVIII в.</t>
  </si>
  <si>
    <t>ЮЗАО, МКАД 036 км, дом Б/Н, строение 1</t>
  </si>
  <si>
    <t>{coordinates=[[[37.555724415, 55.580844699], [37.555750647, 55.580915474], [37.55575991, 55.580940494], [37.555783388, 55.581003842], [37.556009637, 55.580976937], [37.556034448, 55.580973988], [37.556053309, 55.581024377], [37.556198052, 55.58100623], [37.556180555, 55.580956622], [37.556255131, 55.58094775], [37.556454268, 55.580924071], [37.55641347, 55.580813998], [37.556395292, 55.580764929], [37.556196139, 55.580788607], [37.556184233, 55.580756529], [37.555938724, 55.580785716], [37.555950646, 55.580817803], [37.555724415, 55.580844699]]], type=Polygon}</t>
  </si>
  <si>
    <t>{coordinates=[37.556087748, 55.580880087], type=Point}</t>
  </si>
  <si>
    <t>Могила – Дорохин Иван Сергеевич (1909–1984), Герой Советского Союза</t>
  </si>
  <si>
    <t>9975ae19-56f9-11e2-965f-005056806bb6</t>
  </si>
  <si>
    <t>Химкинское кладбище, участок 111</t>
  </si>
  <si>
    <t>Южная проходная института, 1946- 1951 гг., архитектор А.В.Щусев, А.В.Снигарев, Н.М.Морозов, Б.М.Тарелин</t>
  </si>
  <si>
    <t>9975ae28-56f9-11e2-965f-005056806bb6</t>
  </si>
  <si>
    <t>Ленинский проспект, дом 49, строение 1</t>
  </si>
  <si>
    <t>{coordinates=[[[37.568532198, 55.700508433], [37.568506241, 55.700523373], [37.5685126, 55.700527663], [37.568502421, 55.700532345], [37.56854831, 55.700558219], [37.568558488, 55.700552458], [37.568566215, 55.700555942], [37.568573354, 55.700551579], [37.568583643, 55.70055749], [37.568599262, 55.700566464], [37.568640079, 55.700542632], [37.568613261, 55.700527195], [37.568630641, 55.700516575], [37.568640625, 55.700511129], [37.568630223, 55.700505033], [37.568589576, 55.700481974], [37.568586504, 55.700480231], [37.568583831, 55.700478715], [37.568568017, 55.700487817], [37.568555231, 55.700495176], [37.568532198, 55.700508433]]], type=Polygon}</t>
  </si>
  <si>
    <t>{coordinates=[37.568568612, 55.700519974], type=Point}</t>
  </si>
  <si>
    <t>Могила – Гоманков Иван Прокофьевич (1919–1980), Герой Советского Союза</t>
  </si>
  <si>
    <t>9975ae5d-56f9-11e2-965f-005056806bb6</t>
  </si>
  <si>
    <t>Большой мост через овраг, 1778–1779 гг., 1784–1785 гг.</t>
  </si>
  <si>
    <t>9975ae88-56f9-11e2-965f-005056806bb6</t>
  </si>
  <si>
    <t>{coordinates=[[[37.680609184, 55.617615258], [37.680609303, 55.617641141], [37.68059661, 55.617641339], [37.680595926, 55.617659299], [37.680595652, 55.617666483], [37.680593186, 55.617731138], [37.680592911, 55.617738321], [37.680590848, 55.617793417], [37.680590575, 55.6178006], [37.680590487, 55.617801936], [37.68056998, 55.617801966], [37.680570062, 55.61781993], [37.680589801, 55.617819901], [37.680588315, 55.617862111], [37.680588042, 55.617869296], [37.680587854, 55.617870953], [37.68056828, 55.617870982], [37.680568362, 55.617888946], [37.68058717, 55.617888918], [37.680584968, 55.617946655], [37.680584694, 55.617953838], [37.680584527, 55.617958222], [37.680566664, 55.617958249], [37.680566746, 55.617976212], [37.680583841, 55.617976187], [37.680582377, 55.618014596], [37.680581937, 55.618021778], [37.680582068, 55.618022676], [37.68056192, 55.618022706], [37.680562002, 55.61804067], [37.680581384, 55.618040641], [37.680579489, 55.618090332], [37.680579214, 55.618097517], [37.68057675, 55.618162172], [37.680576475, 55.618169355], [37.680574011, 55.61823401], [37.680573736, 55.618241194], [37.680572315, 55.618278463], [37.68058501, 55.618278619], [37.680579984, 55.618281239], [37.680690843, 55.618280745], [37.68067672, 55.618277914], [37.680689412, 55.618278111], [37.680690284, 55.618260154], [37.680690633, 55.618252971], [37.680693769, 55.618188325], [37.680694118, 55.618181143], [37.680697255, 55.618116497], [37.680697603, 55.618109314], [37.680700626, 55.618049209], [37.680700888, 55.618041607], [37.680719729, 55.618041579], [37.680719646, 55.618023615], [37.680701761, 55.618023641], [37.680703698, 55.617984572], [37.68070366, 55.61797739], [37.680704044, 55.617976581], [37.680723462, 55.617976553], [37.68072338, 55.617958589], [37.680704915, 55.617958616], [37.680707711, 55.617901012], [37.680708059, 55.617893828], [37.680708223, 55.617890452], [37.680729115, 55.617890421], [37.680729032, 55.617872457], [37.680709095, 55.617872486], [37.680711218, 55.617833853], [37.680711318, 55.617826666], [37.680711351, 55.617825997], [37.680731843, 55.617825967], [37.680731761, 55.617808003], [37.680712223, 55.617808032], [37.680714681, 55.617757354], [37.680715031, 55.617750171], [37.680718166, 55.617685526], [37.680718515, 55.617678342], [37.680719802, 55.617651815], [37.680707088, 55.617652035], [37.6807089, 55.617617467], [37.680609184, 55.617615258]]], type=Polygon}</t>
  </si>
  <si>
    <t>{coordinates=[37.680645076, 55.617950247], type=Point}</t>
  </si>
  <si>
    <t>Горбатый мостик</t>
  </si>
  <si>
    <t>9975ae9c-56f9-11e2-965f-005056806bb6</t>
  </si>
  <si>
    <t>ЮАО, муниципальный округ Орехово-Борисово Северное, Дольская ул., д., 1 (Ансамбль усадьбы Царицыно - Горбатый мостик (соор. 43) )</t>
  </si>
  <si>
    <t>{coordinates=[[[37.68550004, 55.616407672], [37.685507545, 55.616396824], [37.685689653, 55.616315825], [37.685788071, 55.61627205], [37.68592893, 55.616209396], [37.685959667, 55.61620935], [37.685913668, 55.61617862], [37.685908678, 55.616188894], [37.685760359, 55.616255559], [37.685662095, 55.616299726], [37.685570075, 55.616342261], [37.685492332, 55.616376028], [37.685448997, 55.616376094], [37.68550004, 55.616407672]]], type=Polygon}</t>
  </si>
  <si>
    <t>{coordinates=[37.685724921, 55.616285888], type=Point}</t>
  </si>
  <si>
    <t>Бюст М.В.Ломоносова, 1954 г., скульптор И.И.Козловский</t>
  </si>
  <si>
    <t>9975aef9-56f9-11e2-965f-005056806bb6</t>
  </si>
  <si>
    <t>{coordinates=[[[37.536159848, 55.705647151], [37.536272747, 55.70571079], [37.536390068, 55.705644431], [37.536281873, 55.705583444], [37.536159848, 55.705647151]]], type=Polygon}</t>
  </si>
  <si>
    <t>{coordinates=[37.536275058, 55.705645791], type=Point}</t>
  </si>
  <si>
    <t>12 башен, 1686 г., 1697 - 1698 гг., 1711 г.- &lt;Башня № 12 - квадратная на западной стене&gt;</t>
  </si>
  <si>
    <t>9975af39-56f9-11e2-965f-005056806bb6</t>
  </si>
  <si>
    <t>Донская площадь, дом 1, сооружение 1</t>
  </si>
  <si>
    <t>{coordinates=[[[37.599763577, 55.714923071], [37.599802568, 55.714927082], [37.59984904, 55.714930224], [37.599860353, 55.714875478], [37.599816225, 55.714872515], [37.599788652, 55.714871255], [37.599748981, 55.71486723], [37.599731374, 55.714920051], [37.599763577, 55.714923071]]], type=Polygon}</t>
  </si>
  <si>
    <t>{coordinates=[37.599797275, 55.714897765], type=Point}</t>
  </si>
  <si>
    <t>Могила – Степанов Михаил Иудович (1920–1952), Герой Советского Союза</t>
  </si>
  <si>
    <t>9fbc9d67-56f9-11e2-965f-005056806bb6</t>
  </si>
  <si>
    <t>Рогожское кладбище</t>
  </si>
  <si>
    <t>ЮВАО, муниципальный округ Нижегородский, Старообрядческая ул., д., 31А (Рогожское кладбище, участок 4)</t>
  </si>
  <si>
    <t>Братская могила воинов Красной Армии в бывшей деревне Александровка, 1941 г.</t>
  </si>
  <si>
    <t>9fbc9d8d-56f9-11e2-965f-005056806bb6</t>
  </si>
  <si>
    <t>Зеленоградский административный округ, 14–й микрорайон</t>
  </si>
  <si>
    <t>{geometries=[{coordinates=[37.158199564, 55.989146128], type=Point}, {coordinates=[[[[37.158170603, 55.989162867], [37.158174291, 55.989192446], [37.15817473, 55.989194282], [37.158175722, 55.989195101], [37.158176623, 55.989196225], [37.158178706, 55.989197097], [37.158180975, 55.989197817], [37.158183697, 55.98919859], [37.158185242, 55.989198695], [37.158187696, 55.989199009], [37.158190696, 55.989199068], [37.15819279, 55.989198971], [37.158194974, 55.989198722], [37.158197343, 55.989198321], [37.158199078, 55.989197663], [37.158200537, 55.989197209], [37.158201909, 55.989196398], [37.158203096, 55.989195891], [37.158205025, 55.989193704], [37.158205446, 55.989192685], [37.15820907, 55.989162974], [37.158170603, 55.989162867]]], [[[37.158078912, 55.989152424], [37.158082363, 55.98918221], [37.158082833, 55.989182904], [37.158083112, 55.989183806], [37.158084708, 55.989185258], [37.158086537, 55.989186262], [37.158088654, 55.989187073], [37.158090545, 55.98918756], [37.158092897, 55.989187985], [37.158094675, 55.98918828], [37.158097891, 55.989188418], [37.15809996, 55.989188295], [37.158101799, 55.989188203], [37.158104445, 55.989187792], [37.158106575, 55.989187219], [37.158108821, 55.989186485], [37.158110554, 55.989185524], [37.158111883, 55.989184561], [37.158113161, 55.989182988], [37.158113401, 55.9891817], [37.158117321, 55.989152496], [37.158078912, 55.989152424]]], [[[37.158286265, 55.989068176], [37.158286806, 55.989069753], [37.158288238, 55.989071059], [37.158289273, 55.989071781], [37.158290469, 55.989072413], [37.158291906, 55.989073], [37.158293985, 55.989073635], [37.158295984, 55.989074045], [37.158297265, 55.989074318], [37.158298947, 55.989074457], [37.158300548, 55.989074551], [37.158301912, 55.989074465], [37.158305121, 55.98907425], [37.158306644, 55.989074074], [37.158308811, 55.989073676], [37.158311222, 55.989073009], [37.158312509, 55.989072429], [37.15831428, 55.98907167], [37.158315248, 55.98907091], [37.158316299, 55.98906979], [37.15831702, 55.989068774], [37.158320948, 55.989038517], [37.158282684, 55.98903841], [37.158286265, 55.989068176]]]], type=MultiPolygon}], type=GeometryCollection}</t>
  </si>
  <si>
    <t>{coordinates=[37.158189863, 55.98917771], type=Point}</t>
  </si>
  <si>
    <t>Братская могила воинов, погибших в период Великой Отечественной войны 1941–1945 гг.</t>
  </si>
  <si>
    <t>9fbc9d9a-56f9-11e2-965f-005056806bb6</t>
  </si>
  <si>
    <t>Ленинградское шоссе, 40-й км (г.Зеленград)</t>
  </si>
  <si>
    <t>{geometries=[{coordinates=[37.208541126, 56.015254266], type=Point}, {coordinates=[[[37.208532167, 56.015317218], [37.208617441, 56.015260388], [37.20855014, 56.015184185], [37.208464756, 56.015255274], [37.208532167, 56.015317218]]], type=Polygon}], type=GeometryCollection}</t>
  </si>
  <si>
    <t>{coordinates=[37.20854449, 56.015219729], type=Point}</t>
  </si>
  <si>
    <t>Памятник-бюст А.Н.Крылову, 1960 г., скульптор Л.Е.Кербель, архитектор Ю.И.Гольцев</t>
  </si>
  <si>
    <t>9fbc9da0-56f9-11e2-965f-005056806bb6</t>
  </si>
  <si>
    <t>САО, муниципальный округ Левобережный, , САО, муниципальный округ Левобережный, Ленинградское шоссе, д., 51</t>
  </si>
  <si>
    <t>{coordinates=[[[37.466815105, 55.851957651], [37.466826246, 55.851973635], [37.466850572, 55.851982185], [37.466870849, 55.85198277], [37.466898227, 55.851978216], [37.466917501, 55.85196624], [37.466921571, 55.851948558], [37.466915496, 55.851937154], [37.466900299, 55.851926888], [37.466876984, 55.851921741], [37.466851634, 55.851922875], [37.46682628, 55.851933709], [37.466815115, 55.851946249], [37.466815105, 55.851957651]]], type=Polygon}</t>
  </si>
  <si>
    <t>{coordinates=[37.466867817, 55.851953105], type=Point}</t>
  </si>
  <si>
    <t>Могила – Зотов Иван Семенович (1919–1982), Герой Советского Союза</t>
  </si>
  <si>
    <t>9fbc9e04-56f9-11e2-965f-005056806bb6</t>
  </si>
  <si>
    <t>Химкинское кладбище, участок 165</t>
  </si>
  <si>
    <t>Могила - Костин Алексей Сергеевич (1911-1982), Герой Советского Союза</t>
  </si>
  <si>
    <t>9fbc9e0f-56f9-11e2-965f-005056806bb6</t>
  </si>
  <si>
    <t>Зеленоградское кладбище</t>
  </si>
  <si>
    <t>ЗелАО, Савелки, Проезд N 4921, стр., 3 (Зеленоградское кладбище, уч. 19)</t>
  </si>
  <si>
    <t>{geometries=[{coordinates=[37.260929824, 55.986366593], type=Point}, {coordinates=[[[37.261061824, 55.98458763], [37.2610635, 55.984583316], [37.261061488, 55.984582379], [37.261062829, 55.984575439], [37.261056292, 55.984574595], [37.261055789, 55.984580597], [37.261058806, 55.984582003], [37.261056124, 55.984586692], [37.261061824, 55.98458763]]], type=Polygon}], type=GeometryCollection}</t>
  </si>
  <si>
    <t>{coordinates=[37.261059497, 55.9845813], type=Point}</t>
  </si>
  <si>
    <t>9fbc9e23-56f9-11e2-965f-005056806bb6</t>
  </si>
  <si>
    <t>улица Крымский Вал, дом 9, строение 29; улица Крымский Вал, дом 9, строение 8; улица Крымский Вал, дом 9, строение 35</t>
  </si>
  <si>
    <t>{coordinates=[[[[37.584179714, 55.714530015], [37.584179716, 55.714530035], [37.584179722, 55.714530055], [37.584179732, 55.714530073], [37.584179746, 55.714530088], [37.584179762, 55.714530101], [37.584179781, 55.71453011], [37.584240287, 55.714551625], [37.584240307, 55.71455163], [37.584240329, 55.71455163], [37.58424035, 55.714551626], [37.584240369, 55.714551618], [37.58425942, 55.714540837], [37.58437709, 55.714531779], [37.58440962, 55.714546611], [37.58440964, 55.714546618], [37.58440966, 55.71454662], [37.584409681, 55.714546618], [37.584409701, 55.714546612], [37.584409719, 55.714546602], [37.584467006, 55.714506549], [37.584467021, 55.714506537], [37.584467033, 55.714506521], [37.584467042, 55.714506504], [37.584467048, 55.714506485], [37.584467049, 55.714506466], [37.584467047, 55.714506446], [37.584467041, 55.714506428], [37.584467032, 55.714506411], [37.584467019, 55.714506396], [37.584467004, 55.714506384], [37.584466987, 55.714506375], [37.58441848, 55.714486673], [37.584418438, 55.71446698], [37.584418436, 55.714466961], [37.584418431, 55.714466943], [37.584405633, 55.714434618], [37.584405626, 55.714434603], [37.584405616, 55.71443459], [37.584405605, 55.714434578], [37.584386477, 55.714418424], [37.584386464, 55.714418414], [37.584386448, 55.714418407], [37.58436734, 55.714411234], [37.584367322, 55.714411229], [37.584367303, 55.714411228], [37.584367285, 55.71441123], [37.584367267, 55.714411235], [37.58436725, 55.714411244], [37.584325956, 55.714438207], [37.584265542, 55.714450819], [37.584265524, 55.714450825], [37.584265507, 55.714450833], [37.584265493, 55.714450845], [37.584265481, 55.714450859], [37.584246446, 55.714477818], [37.584246436, 55.714477836], [37.584246429, 55.714477855], [37.584246427, 55.714477876], [37.584246481, 55.714502874], [37.58422114, 55.714492172], [37.584221122, 55.714492166], [37.584221103, 55.714492164], [37.584221084, 55.714492165], [37.584221066, 55.71449217], [37.584221049, 55.714492178], [37.584221034, 55.71449219], [37.584179747, 55.714529942], [37.584179733, 55.714529957], [37.584179723, 55.714529975], [37.584179716, 55.714529994], [37.584179714, 55.714530015]]], [[[37.587658967, 55.718257406], [37.587658986, 55.718257405], [37.587689851, 55.718253026], [37.587720715, 55.718248648], [37.587720717, 55.718248648], [37.587751272, 55.718243659], [37.587751274, 55.718243659], [37.587781548, 55.718238122], [37.587811823, 55.718232586], [37.587833959, 55.718228538], [37.587833975, 55.718228534], [37.58783399, 55.718228527], [37.587840032, 55.718225108], [37.587840047, 55.718225097], [37.58784006, 55.718225084], [37.587840071, 55.718225069], [37.587840078, 55.718225052], [37.587840082, 55.718225034], [37.587840083, 55.718225015], [37.58784008, 55.718224997], [37.587835701, 55.718207306], [37.587831234, 55.718189264], [37.587831228, 55.718189247], [37.587831219, 55.718189231], [37.587831207, 55.718189217], [37.587831193, 55.718189205], [37.587831177, 55.718189197], [37.587831159, 55.718189191], [37.587831141, 55.718189189], [37.587821127, 55.718188829], [37.587821111, 55.71818883], [37.587800466, 55.718191342], [37.587769357, 55.718195129], [37.587738248, 55.718198914], [37.587707139, 55.7182027], [37.587676029, 55.718206486], [37.58764492, 55.718210272], [37.587642945, 55.718210512], [37.587642925, 55.718210517], [37.587642907, 55.718210525], [37.587642891, 55.718210536], [37.587642878, 55.718210551], [37.587642867, 55.718210567], [37.58764286, 55.718210586], [37.587642857, 55.718210605], [37.587642857, 55.718210625], [37.587642862, 55.718210644], [37.587658878, 55.718257338], [37.587658886, 55.718257356], [37.587658897, 55.718257372], [37.587658912, 55.718257386], [37.587658929, 55.718257396], [37.587658947, 55.718257403], [37.587658967, 55.718257406]]], [[[37.588478493, 55.718258607], [37.588478509, 55.718258596], [37.588478523, 55.718258583], [37.588478533, 55.718258567], [37.588478541, 55.718258549], [37.588478544, 55.718258531], [37.588478545, 55.718258511], [37.588478541, 55.718258493], [37.588478534, 55.718258475], [37.588478524, 55.718258458], [37.588478511, 55.718258444], [37.588478496, 55.718258433], [37.588334303, 55.718174107], [37.588334283, 55.718174098], [37.588334263, 55.718174094], [37.588334242, 55.718174094], [37.588334221, 55.718174098], [37.588334202, 55.718174107], [37.588191179, 55.718256842], [37.588191163, 55.718256853], [37.588191149, 55.718256867], [37.588191139, 55.718256884], [37.588191132, 55.718256903], [37.588191129, 55.718256922], [37.58819113, 55.718256942], [37.588191134, 55.718256961], [37.588191143, 55.718256979], [37.588191154, 55.718256995], [37.588197514, 55.718264152], [37.588200757, 55.71829286], [37.588200762, 55.718292882], [37.588207167, 55.718310841], [37.588207176, 55.71831086], [37.588207189, 55.718310877], [37.588207205, 55.71831089], [37.588207224, 55.7183109], [37.588229521, 55.718319866], [37.588229542, 55.718319872], [37.588251827, 55.718323449], [37.588251843, 55.71832345], [37.588293215, 55.718323421], [37.588293237, 55.718323418], [37.588309103, 55.718319823], [37.588337747, 55.718335951], [37.588337766, 55.718335959], [37.588337786, 55.718335963], [37.588337806, 55.718335963], [37.588337826, 55.718335959], [37.588337845, 55.718335951], [37.588478493, 55.718258607]]], [[[37.587833099, 55.719325127], [37.587833102, 55.719325146], [37.587833109, 55.719325164], [37.587833119, 55.719325181], [37.587833132, 55.719325195], [37.587833147, 55.719325207], [37.587925564, 55.719380829], [37.587925583, 55.719380838], [37.587925603, 55.719380842], [37.587925625, 55.719380843], [37.587925645, 55.719380838], [37.587925665, 55.71938083], [37.587954219, 55.719364672], [37.588041012, 55.71941847], [37.588041032, 55.719418479], [37.588041053, 55.719418484], [37.58808562, 55.719423841], [37.58808564, 55.719423842], [37.58808566, 55.719423838], [37.588085679, 55.71942383], [37.588139716, 55.71939505], [37.588139731, 55.71939504], [37.588139745, 55.719395028], [37.588139755, 55.719395013], [37.588139763, 55.719394997], [37.588139768, 55.719394979], [37.588139769, 55.719394962], [37.588139713, 55.719369812], [37.588139711, 55.719369792], [37.588139705, 55.719369772], [37.588139694, 55.719369754], [37.58813968, 55.719369739], [37.588139664, 55.719369726], [37.588047414, 55.719315996], [37.588069499, 55.719305283], [37.588069515, 55.719305273], [37.58806953, 55.71930526], [37.588069541, 55.719305244], [37.588069549, 55.719305227], [37.588069554, 55.719305208], [37.588069555, 55.719305188], [37.588069552, 55.719305169], [37.588069545, 55.719305151], [37.588069535, 55.719305134], [37.588069522, 55.71930512], [37.588069507, 55.719305108], [37.587989836, 55.719256663], [37.587989818, 55.719256654], [37.587989797, 55.719256649], [37.587989776, 55.719256649], [37.587989756, 55.719256652], [37.587989736, 55.719256661], [37.587963563, 55.719271023], [37.587909441, 55.719238758], [37.587871194, 55.719211842], [37.587871179, 55.719211833], [37.587871162, 55.719211827], [37.587871144, 55.719211824], [37.587829765, 55.719208709], [37.587829746, 55.71920871], [37.587829728, 55.719208714], [37.587829711, 55.719208721], [37.587775672, 55.719237501], [37.587775656, 55.719237511], [37.587775643, 55.719237525], [37.587775632, 55.719237541], [37.587775624, 55.719237558], [37.58777562, 55.719237577], [37.587772493, 55.719262728], [37.587772493, 55.719262748], [37.587772497, 55.719262768], [37.587772504, 55.719262787], [37.587772515, 55.719262804], [37.58777253, 55.719262818], [37.587772547, 55.719262829], [37.587820338, 55.719287495], [37.587861597, 55.719310725], [37.587833154, 55.719325032], [37.587833138, 55.719325042], [37.587833124, 55.719325056], [37.587833112, 55.719325071], [37.587833104, 55.719325089], [37.5878331, 55.719325108], [37.587833099, 55.719325127]]], [[[37.592783517, 55.719712837], [37.592783536, 55.71971284], [37.592783556, 55.719712839], [37.592783575, 55.719712834], [37.592783592, 55.719712826], [37.59295694, 55.719608885], [37.592956956, 55.719608873], [37.59295697, 55.719608858], [37.59295698, 55.71960884], [37.592956986, 55.719608821], [37.592956988, 55.719608801], [37.592956986, 55.71960878], [37.59295698, 55.719608761], [37.592956971, 55.719608743], [37.592956957, 55.719608727], [37.592956941, 55.719608715], [37.592956923, 55.719608706], [37.592826338, 55.719560306], [37.592580114, 55.719390303], [37.592503484, 55.719279001], [37.59250347, 55.719278985], [37.592503453, 55.719278972], [37.592503434, 55.719278963], [37.592503414, 55.719278958], [37.592503393, 55.719278958], [37.592503372, 55.719278962], [37.592338002, 55.719329383], [37.592337983, 55.719329391], [37.592277592, 55.71936177], [37.592277576, 55.719361781], [37.592277562, 55.719361794], [37.592277552, 55.71936181], [37.592277544, 55.719361827], [37.59227754, 55.719361846], [37.592277539, 55.719361864], [37.592277542, 55.719361883], [37.592277548, 55.719361901], [37.592277558, 55.719361917], [37.592277571, 55.719361932], [37.592277586, 55.719361943], [37.592277602, 55.719361952], [37.592455976, 55.719431873], [37.592515649, 55.719473077], [37.592535765, 55.719486997], [37.592576301, 55.719515755], [37.592576301, 55.719515756], [37.59261296, 55.719541327], [37.59261296, 55.719541327], [37.592736465, 55.719626997], [37.592782001, 55.719710473], [37.592782004, 55.719710479], [37.592783456, 55.719712793], [37.592783468, 55.719712808], [37.592783482, 55.719712821], [37.592783499, 55.719712831], [37.592783517, 55.719712837]]], [[[37.591234162, 55.720539339], [37.591234177, 55.720539329], [37.591265945, 55.720514156], [37.59126596, 55.720514142], [37.591265971, 55.720514126], [37.591265979, 55.720514107], [37.591265983, 55.720514087], [37.591265982, 55.720514067], [37.591265978, 55.720514047], [37.59126597, 55.720514029], [37.591265958, 55.720514012], [37.591265944, 55.720513998], [37.591132038, 55.720411704], [37.591132038, 55.720411704], [37.591118488, 55.720401385], [37.591118488, 55.720401385], [37.591095374, 55.720383887], [37.590952703, 55.720275312], [37.590952687, 55.720275302], [37.59095267, 55.720275296], [37.590952651, 55.720275292], [37.590952632, 55.720275292], [37.590952614, 55.720275296], [37.590952596, 55.720275304], [37.59095258, 55.720275314], [37.59091446, 55.72030588], [37.590914445, 55.720305894], [37.590914434, 55.720305911], [37.590914426, 55.72030593], [37.590914423, 55.72030595], [37.590914423, 55.72030597], [37.590914428, 55.72030599], [37.590914436, 55.720306009], [37.590914448, 55.720306025], [37.590914463, 55.720306039], [37.591028433, 55.720389486], [37.591028433, 55.720389486], [37.591050749, 55.720405637], [37.59105075, 55.720405638], [37.591081829, 55.720427619], [37.591088204, 55.720432553], [37.591088206, 55.720432555], [37.591234056, 55.720539331], [37.591234072, 55.720539341], [37.59123409, 55.720539347], [37.591234108, 55.72053935], [37.591234126, 55.72053935], [37.591234145, 55.720539346], [37.591234162, 55.720539339]]], [[[37.589714608, 55.720971992], [37.589714591, 55.720972001], [37.589714575, 55.720972012], [37.589714562, 55.720972027], [37.589714552, 55.720972044], [37.589714545, 55.720972063], [37.589714543, 55.720972082], [37.589714544, 55.720972102], [37.589714549, 55.720972121], [37.589714557, 55.720972138], [37.589714569, 55.720972154], [37.589714584, 55.720972167], [37.589862082, 55.721078445], [37.589862097, 55.721078455], [37.589862114, 55.721078461], [37.589862132, 55.721078464], [37.58986215, 55.721078464], [37.589862168, 55.72107846], [37.589862185, 55.721078454], [37.589895737, 55.721061907], [37.589895754, 55.721061896], [37.589895769, 55.721061881], [37.589895781, 55.721061864], [37.589895789, 55.721061845], [37.589895792, 55.721061825], [37.589895792, 55.721061805], [37.589895787, 55.721061785], [37.589895779, 55.721061766], [37.589895766, 55.721061749], [37.589895751, 55.721061736], [37.589751921, 55.720958473], [37.589751904, 55.720958463], [37.589751886, 55.720958457], [37.589751867, 55.720958454], [37.589751848, 55.720958455], [37.589751829, 55.72095846], [37.589714608, 55.720971992]]]], type=MultiPolygon}</t>
  </si>
  <si>
    <t>{coordinates=[37.587948653, 55.719320514], type=Point}</t>
  </si>
  <si>
    <t>Дубовая роща, 1939 г.</t>
  </si>
  <si>
    <t>9fbc9e29-56f9-11e2-965f-005056806bb6</t>
  </si>
  <si>
    <t>{coordinates=[[[37.613474869, 55.835719435], [37.613670149, 55.835425196], [37.61412746, 55.834573746], [37.61470903, 55.833489854], [37.614706769, 55.832722149], [37.614703388, 55.831574125], [37.614700938, 55.830742093], [37.614327526, 55.830752897], [37.614199803, 55.830756801], [37.614081861, 55.830769103], [37.613947142, 55.830777991], [37.613827846, 55.830783312], [37.613701228, 55.830792407], [37.613600625, 55.830842989], [37.613437573, 55.830948445], [37.613257728, 55.8310574], [37.613091014, 55.831160954], [37.612830961, 55.831320264], [37.612563465, 55.831481829], [37.612394614, 55.831584282], [37.612130987, 55.831747844], [37.611879628, 55.831905547], [37.611708502, 55.832012912], [37.611356681, 55.832228758], [37.611106008, 55.832386808], [37.610848169, 55.832547208], [37.610582149, 55.832709514], [37.610411539, 55.832817132], [37.610158231, 55.832973848], [37.610049238, 55.833113408], [37.609912429, 55.833281259], [37.609725532, 55.833543938], [37.609854856, 55.833626641], [37.61010639, 55.83378046], [37.610262308, 55.833825378], [37.610553617, 55.833938866], [37.610737164, 55.833974302], [37.61088043, 55.834026796], [37.611012713, 55.834088586], [37.611272628, 55.834213251], [37.611526306, 55.834361079], [37.611601788, 55.834451256], [37.611649409, 55.83452088], [37.611702962, 55.83461345], [37.611820291, 55.83479475], [37.611965984, 55.834922651], [37.612208708, 55.835099498], [37.612465966, 55.83527633], [37.612703753, 55.83542049], [37.612922077, 55.835534704], [37.613164577, 55.835632548], [37.613474869, 55.835719435]]], type=Polygon}</t>
  </si>
  <si>
    <t>{coordinates=[37.612344501, 55.833197333], type=Point}</t>
  </si>
  <si>
    <t>Нескучный сад</t>
  </si>
  <si>
    <t>9fbc9e47-56f9-11e2-965f-005056806bb6</t>
  </si>
  <si>
    <t>ЦАО, Якиманка (Вдоль Пушкинской наб., от Пушкинская наб. д. 8 стр. 3 до ул. Крымский Вал д. 9 стр. 33)</t>
  </si>
  <si>
    <t>{coordinates=[[[37.5900612, 55.721736937], [37.590144794, 55.721757984], [37.590171385, 55.721764701], [37.590587108, 55.722069599], [37.590845026, 55.722259196], [37.590955654, 55.72234049], [37.591276703, 55.722576476], [37.591327412, 55.722620899], [37.591333134, 55.72261793], [37.591348393, 55.722610195], [37.591351095, 55.722608846], [37.591726057, 55.722417705], [37.591789637, 55.722385323], [37.59209307, 55.7222307], [37.592261394, 55.722144979], [37.592288734, 55.722131036], [37.592321159, 55.722114486], [37.59247931, 55.72203398], [37.592479309, 55.72203389], [37.5924987, 55.722023996], [37.59249886, 55.722023996], [37.592864752, 55.721837529], [37.59299906, 55.721769076], [37.593031166, 55.721752705], [37.593345873, 55.721592413], [37.593353514, 55.721593485], [37.59348166, 55.721611801], [37.593524004, 55.721617876], [37.593595798, 55.721628151], [37.593633632, 55.721611596], [37.593645428, 55.72162003], [37.593650211, 55.721623439], [37.593653717, 55.721625862], [37.593790588, 55.7215654], [37.593918398, 55.721508808], [37.594140473, 55.721410737], [37.594149237, 55.721415581], [37.595011653, 55.720983345], [37.595143568, 55.720915791], [37.595139265, 55.72091292], [37.595187583, 55.720888991], [37.595236854, 55.720864523], [37.595339211, 55.720813607], [37.595980689, 55.720495155], [37.596771396, 55.720102662], [37.59687343, 55.720052015], [37.596971651, 55.720003167], [37.5971371, 55.719921033], [37.596318462, 55.719363632], [37.596699276, 55.719180195], [37.59643485, 55.719001035], [37.595878225, 55.719257719], [37.594694872, 55.718485474], [37.594183773, 55.71815192], [37.593992691, 55.718027218], [37.593707743, 55.71784115], [37.59327969, 55.71756187], [37.593895235, 55.717260603], [37.59370939, 55.717128082], [37.593075508, 55.717412566], [37.592594792, 55.717063623], [37.592773127, 55.716981844], [37.591859125, 55.71627907], [37.590927621, 55.715562738], [37.589862588, 55.714743654], [37.589593006, 55.714859356], [37.588611937, 55.714143132], [37.588209361, 55.713839025], [37.588450647, 55.713734933], [37.587827792, 55.713247932], [37.58822469, 55.713080408], [37.586713391, 55.711914736], [37.586545278, 55.71179279], [37.58552659, 55.711053754], [37.585146086, 55.711220899], [37.583993329, 55.711007019], [37.583939233, 55.711004362], [37.58282875, 55.711218517], [37.58229649, 55.711018667], [37.581608125, 55.71156872], [37.581408618, 55.711489183], [37.581099815, 55.71171941], [37.580469041, 55.712205019], [37.579821982, 55.712747851], [37.579570044, 55.71294229], [37.578981648, 55.71339562], [37.578746506, 55.713559508], [37.578391908, 55.713819577], [37.579338755, 55.714229714], [37.579958261, 55.714522123], [37.580681977, 55.714885777], [37.581676881, 55.715428976], [37.58256184, 55.715959844], [37.583390208, 55.716504038], [37.584157354, 55.717055452], [37.584915236, 55.717654202], [37.585629531, 55.718247948], [37.586417976, 55.718903702], [37.58779721, 55.720027706], [37.588515821, 55.720591073], [37.588728618, 55.720750617], [37.588808796, 55.720810738], [37.588886902, 55.720869244], [37.589553363, 55.721368871], [37.589641003, 55.721420454], [37.589822725, 55.721556307], [37.5900612, 55.721736937]]], type=Polygon}</t>
  </si>
  <si>
    <t>{coordinates=[37.588092498, 55.716742941], type=Point}</t>
  </si>
  <si>
    <t>9fbc9e82-56f9-11e2-965f-005056806bb6</t>
  </si>
  <si>
    <t>ЮЗАО, муниципальный округ Ясенево, Профсоюзная ул., д., 123 (парк)</t>
  </si>
  <si>
    <t>{coordinates=[[[37.539207681, 55.623472083], [37.539390117, 55.623408757], [37.539689655, 55.623304782], [37.539842105, 55.623252453], [37.540117413, 55.623123456], [37.54023302, 55.623076246], [37.540016526, 55.622906484], [37.539789927, 55.622740202], [37.539744063, 55.622702636], [37.539715243, 55.622676328], [37.539606687, 55.622597725], [37.539445476, 55.622466469], [37.541046061, 55.621717522], [37.541419135, 55.621531616], [37.542344862, 55.621070315], [37.542057263, 55.620628062], [37.540550715, 55.620058131], [37.539975885, 55.620057212], [37.539758821, 55.619854181], [37.539773987, 55.619431512], [37.537551323, 55.618128035], [37.536240852, 55.61829113], [37.535885506, 55.618203523], [37.532187652, 55.619724591], [37.532332563, 55.619999348], [37.532425316, 55.620152017], [37.532441966, 55.620190977], [37.532413711, 55.62026698], [37.532363887, 55.62034493], [37.532311692, 55.620414814], [37.532262116, 55.620466805], [37.53218353, 55.620543846], [37.532109939, 55.620594927], [37.532026848, 55.620656762], [37.531922719, 55.620749806], [37.531868151, 55.62083178], [37.531827835, 55.620912422], [37.531816032, 55.621001103], [37.531835134, 55.621130556], [37.531863716, 55.621224608], [37.531980268, 55.621442265], [37.532030323, 55.621591766], [37.532125488, 55.621759839], [37.532142245, 55.621912824], [37.532123286, 55.62196382], [37.53212299, 55.621970529], [37.532119122, 55.62209608], [37.53201884, 55.622878552], [37.532494518, 55.622918821], [37.532724417, 55.622924025], [37.532834432, 55.622997738], [37.532858959, 55.623097306], [37.532909774, 55.623218872], [37.532988884, 55.623465218], [37.533093118, 55.623725397], [37.533120097, 55.623813476], [37.533123083, 55.623911954], [37.533097243, 55.624030918], [37.533436647, 55.623999472], [37.534664828, 55.623805694], [37.534755906, 55.623798842], [37.534909567, 55.623784195], [37.534965705, 55.623829772], [37.535054778, 55.62389015], [37.535108434, 55.62391082], [37.535200671, 55.623924322], [37.535267085, 55.623922138], [37.535401803, 55.623882211], [37.538577747, 55.622890967], [37.539207681, 55.623472083]]], type=Polygon}</t>
  </si>
  <si>
    <t>{coordinates=[37.537057553, 55.621100436], type=Point}</t>
  </si>
  <si>
    <t>Могила – Соколов Юрий Сергеевич (1923–1989), Герой Советского Союза</t>
  </si>
  <si>
    <t>9fbc9ebd-56f9-11e2-965f-005056806bb6</t>
  </si>
  <si>
    <t>ЮАО, муниципальный округ Даниловский, Рощинский 4-й пр., д., 30, стр., 11 (Даниловское кладбище, участок 17)</t>
  </si>
  <si>
    <t>Могила - Евстафьев Николай Александрович (1925-1965), Герой Советского Союза</t>
  </si>
  <si>
    <t>9fbc9ed0-56f9-11e2-965f-005056806bb6</t>
  </si>
  <si>
    <t>САО, муниципальный округ Головинский, Головинское шоссе, д., 13 (Головинское кладбище, участок 16)</t>
  </si>
  <si>
    <t>Бюст А.С.Попова, 1954 г., скульптор М.Т.Литовченко</t>
  </si>
  <si>
    <t>9fbc9f53-56f9-11e2-965f-005056806bb6</t>
  </si>
  <si>
    <t>{coordinates=[[[37.534434333, 55.705381002], [37.53454723, 55.705444643], [37.534664552, 55.705378286], [37.534556362, 55.705317297], [37.534434333, 55.705381002]]], type=Polygon}</t>
  </si>
  <si>
    <t>{coordinates=[37.534549543, 55.705379644], type=Point}</t>
  </si>
  <si>
    <t>Могила – Зайкин Иван Михайлович (1904–1968), Герой Советского Союза</t>
  </si>
  <si>
    <t>9fbc9f81-56f9-11e2-965f-005056806bb6</t>
  </si>
  <si>
    <t>Даниловское кладбище, участок 3</t>
  </si>
  <si>
    <t>Памятник участникам Московского декабрьского вооруженного восстания 1905 г., 1957 г., ск. В.Глебов, бронза, гранит</t>
  </si>
  <si>
    <t>9fbc9fbe-56f9-11e2-965f-005056806bb6</t>
  </si>
  <si>
    <t>ВАО, муниципальный округ Перово, Кусковская ул., д., 9, стр., 1</t>
  </si>
  <si>
    <t>{coordinates=[[[37.773051001, 55.738806131], [37.773061191, 55.738897723], [37.773233089, 55.738891504], [37.773222899, 55.738799912], [37.773051001, 55.738806131]]], type=Polygon}</t>
  </si>
  <si>
    <t>{coordinates=[37.773142045, 55.738848817], type=Point}</t>
  </si>
  <si>
    <t>Комплекс зданий Московского государственного университета им. М.В.Ломоносова, 1949-1953 гг., арх. Руднев Л.В., Чернышев С.Е., Абросимов П.В., Хряков А.Ф., инж. Насонов В.Н. &lt;44 объекта&gt;</t>
  </si>
  <si>
    <t>9fbc9fd5-56f9-11e2-965f-005056806bb6</t>
  </si>
  <si>
    <t>ЗАО, Ленинские Горы, дом 1, ЗАО, Ленинские Горы, дом 1, строение 10, ЗАО, Ленинские Горы, дом 1, строение 11, ЗАО, Ленинские Горы, дом 1, строение 12, ЗАО, Ленинские Горы, дом 1, строение 13, ЗАО, Ленинские Горы, дом 1, строение 15, ЗАО, Ленинские Горы, дом 1, строение 17А, ЗАО, Ленинские Горы, дом 1, строение 17Б, ЗАО, Ленинские Горы, дом 1, строение 17Г, ЗАО, Ленинские Горы, дом 1, строение 17К, ЗАО, Ленинские Горы, дом 1, строение 19, ЗАО, Ленинские Горы, дом 1, строение 2, ЗАО, Ленинские Горы, дом 1, ст; ЗАО, Университетский просп., дом 13, строение 6</t>
  </si>
  <si>
    <t>{coordinates=[[[[37.527396044, 55.703665004], [37.527188491, 55.703784688], [37.527244088, 55.703815438], [37.527226821, 55.703825403], [37.527278822, 55.703854151], [37.527296089, 55.703844195], [37.527437517, 55.703922395], [37.52742025, 55.703932359], [37.527488196, 55.703969933], [37.527505479, 55.703959968], [37.527549683, 55.703984416], [37.527555953, 55.703987881], [37.527563266, 55.703983667], [37.527629107, 55.703945704], [37.527608835, 55.703934491], [37.527681798, 55.703892412], [37.52770207, 55.703903626], [37.527763506, 55.703868197], [37.52769887, 55.703832455], [37.52766625, 55.703814418], [37.527745494, 55.703768943], [37.52781589, 55.703808061], [37.528317915, 55.703519954], [37.528361734, 55.703494804], [37.528380192, 55.703505057], [37.52840056, 55.703516378], [37.528626803, 55.70364208], [37.528679382, 55.703611906], [37.528695043, 55.703602921], [37.528730943, 55.703582317], [37.528746604, 55.703573332], [37.528806401, 55.703539025], [37.528830425, 55.703525233], [37.528847008, 55.703515717], [37.528901717, 55.703484331], [37.528952864, 55.703454966], [37.529013122, 55.70342039], [37.52905702, 55.703395204], [37.529081589, 55.703409228], [37.52919972, 55.703343246], [37.529184667, 55.703334654], [37.529213158, 55.703318741], [37.529253067, 55.703341527], [37.52923817, 55.703349848], [37.529501939, 55.703500436], [37.529395798, 55.703562804], [37.529320812, 55.703606865], [37.52936776, 55.70363233], [37.529354755, 55.703639967], [37.529379213, 55.703653237], [37.529401344, 55.703640235], [37.529438372, 55.703660327], [37.529416511, 55.703673176], [37.529437162, 55.70368438], [37.52946283, 55.703673596], [37.529496358, 55.703691794], [37.529474353, 55.703704724], [37.529498811, 55.703717993], [37.529520815, 55.703705063], [37.52955786, 55.703725165], [37.52953611, 55.703737933], [37.529560567, 55.703751202], [37.529573175, 55.703743798], [37.529624318, 55.703771549], [37.529695116, 55.703729946], [37.52979803, 55.703669473], [37.530046623, 55.703811388], [37.530080979, 55.703831004], [37.530046653, 55.703851168], [37.529970768, 55.703895736], [37.529999745, 55.703911465], [37.529948264, 55.703941333], [37.529899422, 55.703969674], [37.52984492, 55.704001725], [37.529801579, 55.704026867], [37.529796078, 55.704030066], [37.529784609, 55.704029727], [37.529776817, 55.704032405], [37.529773131, 55.704037885], [37.52977538, 55.704045825], [37.529740656, 55.704066033], [37.529724457, 55.704057145], [37.529677491, 55.704084461], [37.5296635, 55.704092602], [37.529611605, 55.704122793], [37.529597534, 55.70413097], [37.529552031, 55.704157441], [37.529792569, 55.70428929], [37.529822565, 55.704305728], [37.529799575, 55.704319099], [37.529284246, 55.704618882], [37.529324983, 55.70464121], [37.529359625, 55.704660198], [37.52927434, 55.704709807], [37.529240207, 55.704690531], [37.529174104, 55.70465321], [37.529106832, 55.704691192], [37.529122204, 55.704699864], [37.529046458, 55.704742645], [37.529031086, 55.704733972], [37.528967725, 55.704769743], [37.529019347, 55.704798904], [37.529002271, 55.704808546], [37.529061802, 55.704842159], [37.52907891, 55.704832509], [37.529227619, 55.704916489], [37.52921059, 55.704926095], [37.529270153, 55.704959717], [37.529287166, 55.704950112], [37.529335686, 55.704977503], [37.529399062, 55.704941714], [37.52938369, 55.704933032], [37.529459436, 55.704890252], [37.529474825, 55.704898933], [37.529542064, 55.70486096], [37.529348878, 55.704751887], [37.529431396, 55.704703913], [37.529478308, 55.704729635], [37.530047074, 55.704398841], [37.530240235, 55.704288614], [37.530046906, 55.704179479], [37.53000514, 55.704205564], [37.529859999, 55.704126002], [37.529891829, 55.704107483], [37.529901166, 55.704108613], [37.529911059, 55.704106823], [37.529916209, 55.704102573], [37.529916204, 55.704096088], [37.529947223, 55.70407809], [37.529966239, 55.704067047], [37.530020661, 55.704035041], [37.530046783, 55.704019891], [37.530068406, 55.704007347], [37.530083589, 55.703998541], [37.530118853, 55.703978081], [37.530217435, 55.704034265], [37.530239551, 55.704021891], [37.530288155, 55.7039947], [37.530336759, 55.703967501], [37.530385363, 55.70394031], [37.530433951, 55.703913119], [37.530477944, 55.703888507], [37.530346008, 55.703813317], [37.530405709, 55.703779917], [37.53009811, 55.703604587], [37.530046441, 55.70357514], [37.530012371, 55.703555721], [37.530491512, 55.703277122], [37.530443344, 55.703250719], [37.530505524, 55.70321501], [37.530589899, 55.70316655], [37.530643923, 55.703197721], [37.530656017, 55.703204706], [37.530783337, 55.703278172], [37.530884804, 55.703221372], [37.530904408, 55.703232289], [37.530949203, 55.703257229], [37.531413575, 55.703515769], [37.531362495, 55.703547524], [37.531545655, 55.703650129], [37.53151241, 55.703668119], [37.531490374, 55.703680053], [37.531541959, 55.703710393], [37.531577708, 55.703731406], [37.53158568, 55.703736093], [37.531602055, 55.703745726], [37.531637329, 55.70375795], [37.531711488, 55.703783646], [37.531743517, 55.703796688], [37.531730642, 55.703806769], [37.53181761, 55.703857745], [37.531761948, 55.703889214], [37.532026748, 55.704039266], [37.532744306, 55.70363998], [37.532468911, 55.703487273], [37.532424361, 55.703510063], [37.532329614, 55.703457472], [37.532307892, 55.703445416], [37.532210086, 55.703406137], [37.532189128, 55.703394305], [37.53217686, 55.703388991], [37.532170447, 55.70338513], [37.532137187, 55.703365118], [37.532079309, 55.703330284], [37.532063015, 55.703341821], [37.53207565, 55.703349273], [37.532065863, 55.703355048], [37.532048623, 55.703365222], [37.531867611, 55.703263874], [37.531799596, 55.703299945], [37.531341955, 55.703045142], [37.531293914, 55.703018397], [37.531270602, 55.703005415], [37.531383927, 55.702941984], [37.53136728, 55.702930842], [37.531253215, 55.702864289], [37.53124064, 55.70287163], [37.531165816, 55.702827953], [37.531242622, 55.702784515], [37.531315993, 55.702743019], [37.531364145, 55.702769988], [37.531856309, 55.702491632], [37.53193974, 55.702538675], [37.532247847, 55.702712383], [37.532317147, 55.702673195], [37.53244364, 55.702744522], [37.53245515, 55.702738007], [37.532697278, 55.702601087], [37.532617442, 55.702556065], [37.532648619, 55.702539063], [37.532658867, 55.702544216], [37.532678851, 55.702533298], [37.532721029, 55.702510212], [37.532760189, 55.702511684], [37.532782956, 55.702499777], [37.53277788, 55.702478249], [37.532822776, 55.702453375], [37.532843571, 55.702441352], [37.532831827, 55.70243487], [37.532875594, 55.702409584], [37.533018508, 55.702488468], [37.532983755, 55.702508543], [37.532958032, 55.702523406], [37.533144389, 55.702626242], [37.53317008, 55.702611397], [37.53391695, 55.702179726], [37.533874621, 55.702156367], [37.533960976, 55.702106476], [37.534160143, 55.702215909], [37.534361181, 55.702099754], [37.534261454, 55.702044705], [37.53431612, 55.702013115], [37.534158604, 55.701928474], [37.534105952, 55.701958892], [37.533991585, 55.701895764], [37.533788958, 55.702012834], [37.533886679, 55.702066016], [37.533806269, 55.702112474], [37.533737955, 55.702074922], [37.533556994, 55.702179456], [37.533524198, 55.702161358], [37.533506361, 55.702171647], [37.533413439, 55.702225276], [37.533390626, 55.70223844], [37.533423487, 55.702256575], [37.533229011, 55.702368918], [37.533197724, 55.702386989], [37.533167187, 55.702370129], [37.532918501, 55.702232847], [37.532741782, 55.702334927], [37.532759763, 55.702344847], [37.532715806, 55.70237025], [37.532697872, 55.702360357], [37.532675425, 55.702373333], [37.532663215, 55.702379884], [37.532627809, 55.702398908], [37.532584721, 55.702399126], [37.532566503, 55.702410394], [37.532572216, 55.702432586], [37.532533521, 55.702456084], [37.532514174, 55.702467676], [37.532523864, 55.70247282], [37.532497999, 55.702488715], [37.532468942, 55.702472331], [37.532326702, 55.702552774], [37.532294542, 55.702534639], [37.532304176, 55.702529184], [37.532044005, 55.702388203], [37.532236451, 55.702279257], [37.53219834, 55.702257792], [37.532238021, 55.702235327], [37.532246574, 55.702230492], [37.532257814, 55.702224139], [37.53226907, 55.702217786], [37.53228031, 55.702211442], [37.532056258, 55.702085217], [37.532044891, 55.702091507], [37.532033508, 55.702097788], [37.532022141, 55.70210407], [37.532013492, 55.70210885], [37.531973811, 55.702131315], [37.53192655, 55.702104696], [37.531726774, 55.702216302], [37.531532258, 55.702106927], [37.531478935, 55.702076951], [37.531464245, 55.702085272], [37.531427789, 55.702064749], [37.531566897, 55.701985951], [37.53153652, 55.701968849], [37.531563212, 55.701952405], [37.531581527, 55.701961886], [37.53159868, 55.701951327], [37.531657723, 55.701914954], [37.531690424, 55.701915332], [37.531712952, 55.701902886], [37.53171265, 55.701883683], [37.531761554, 55.70185801], [37.531807228, 55.701831663], [37.531990196, 55.701726133], [37.531750333, 55.701593517], [37.531711109, 55.701571827], [37.53174707, 55.701551088], [37.532244759, 55.701264025], [37.532219507, 55.701250065], [37.532172836, 55.701224255], [37.532257808, 55.701175246], [37.53230575, 55.701200302], [37.532356063, 55.70122647], [37.532558564, 55.701109707], [37.532515012, 55.701085621], [37.532536982, 55.701072951], [37.532479682, 55.701041269], [37.532521158, 55.701017348], [37.532486215, 55.700998191], [37.532512764, 55.700982879], [37.532502087, 55.70097698], [37.5324895, 55.700970023], [37.532465775, 55.700956907], [37.532454414, 55.700950631], [37.53243796, 55.700941537], [37.532411587, 55.700956759], [37.532382452, 55.700940654], [37.532340387, 55.700964898], [37.532275307, 55.700928889], [37.5322534, 55.700941514], [37.532201351, 55.700912714], [37.531993573, 55.701032478], [37.532185615, 55.701136266], [37.532098163, 55.701186686], [37.532057141, 55.701163991], [37.531309204, 55.701595085], [37.531490954, 55.701695644], [37.531522177, 55.701677645], [37.531676638, 55.701763094], [37.531653968, 55.701776159], [37.531632343, 55.701764201], [37.531607702, 55.701778417], [37.531563539, 55.701805535], [37.531522613, 55.701804019], [37.531504808, 55.701814388], [37.531510265, 55.701836716], [37.531451811, 55.701872721], [37.531433561, 55.701883953], [37.53144594, 55.701890362], [37.531422619, 55.701904721], [37.531341656, 55.701859151], [37.531280623, 55.701893728], [37.531099114, 55.701996544], [37.531205187, 55.702056255], [37.531137143, 55.702094804], [37.531546303, 55.702325154], [37.531066079, 55.70259676], [37.531058623, 55.702600975], [37.531111071, 55.702630547], [37.531040307, 55.702670624], [37.530967222, 55.702712021], [37.530901231, 55.702673506], [37.530774834, 55.702599717], [37.530758284, 55.702608757], [37.530739538, 55.702597902], [37.530690925, 55.702569873], [37.530702277, 55.702563619], [37.530691281, 55.702557254], [37.530388685, 55.702381996], [37.530400163, 55.70237567], [37.530363071, 55.702353719], [37.530174379, 55.702244484], [37.53015277, 55.702231977], [37.530132754, 55.702243012], [37.529997579, 55.702168002], [37.5299381, 55.702134811], [37.52987069, 55.702172946], [37.529814743, 55.702141407], [37.529335176, 55.702412665], [37.529394322, 55.702446009], [37.529332587, 55.702480927], [37.529351857, 55.702491611], [37.529530296, 55.702590125], [37.529549852, 55.702601267], [37.529492282, 55.702633489], [37.529685428, 55.702743541], [37.529743029, 55.70271131], [37.529770956, 55.702727219], [37.529779255, 55.702722573], [37.530045902, 55.702874417], [37.530090935, 55.702900471], [37.530115452, 55.702886965], [37.530180312, 55.702924484], [37.530158864, 55.702936202], [37.53017013, 55.702942289], [37.530296809, 55.703010753], [37.530308463, 55.703004139], [37.530387215, 55.703049594], [37.53033405, 55.703080307], [37.530321289, 55.703073269], [37.530285787, 55.703093792], [37.53029177, 55.703097096], [37.530232977, 55.703131385], [37.530195216, 55.703109829], [37.530185184, 55.703115472], [37.530046148, 55.703193639], [37.529795227, 55.703331525], [37.529686445, 55.703391308], [37.529288038, 55.703163832], [37.529214441, 55.703204941], [37.529098916, 55.703138997], [37.528924215, 55.703236563], [37.528890286, 55.703255514], [37.528850888, 55.703277519], [37.528931437, 55.703323514], [37.528875329, 55.703355718], [37.528825597, 55.703384247], [37.528774433, 55.703413611], [37.528722236, 55.70344356], [37.528703141, 55.703454513], [37.528674157, 55.703471145], [37.528525392, 55.703388485], [37.528554376, 55.703371853], [37.52838308, 55.703276676], [37.527631786, 55.703707821], [37.527666172, 55.703726927], [37.527588566, 55.703771467], [37.527396044, 55.703665004]]], [[[37.528666449, 55.699295253], [37.528466308, 55.699183099], [37.52810737, 55.699387392], [37.528307511, 55.699499546], [37.528379954, 55.69954125], [37.528264727, 55.699606835], [37.528062246, 55.699493378], [37.527850153, 55.699614097], [37.527905045, 55.699644856], [37.527887462, 55.699654866], [37.528130547, 55.699790992], [37.528147192, 55.699781513], [37.5282, 55.699811078], [37.528354226, 55.699723227], [37.528490518, 55.699799532], [37.528422507, 55.699838277], [37.528889926, 55.700099951], [37.528870276, 55.700111614], [37.52879419, 55.700156756], [37.528718295, 55.70011509], [37.52862345, 55.700171365], [37.528610922, 55.700178796], [37.52864346, 55.700196285], [37.528713424, 55.700239408], [37.528722025, 55.700234448], [37.528739527, 55.700244135], [37.528881877, 55.700322899], [37.528876017, 55.700326268], [37.528908874, 55.700344467], [37.528915233, 55.700340792], [37.529113535, 55.70045043], [37.529107255, 55.700454052], [37.52914323, 55.700473929], [37.529150082, 55.700469984], [37.529285026, 55.700544725], [37.52930256, 55.700554439], [37.529287171, 55.700563578], [37.529362463, 55.700604049], [37.52939777, 55.700623019], [37.529427038, 55.700605651], [37.529513966, 55.700554083], [37.529422093, 55.700502819], [37.529512757, 55.700449033], [37.529983261, 55.700712552], [37.530044213, 55.700676385], [37.530050317, 55.700672764], [37.530128109, 55.700716307], [37.530146917, 55.700726838], [37.530044301, 55.700791909], [37.530005195, 55.700816708], [37.530044337, 55.700837959], [37.530072277, 55.700853122], [37.530050227, 55.700866088], [37.530286482, 55.700994173], [37.530299932, 55.700986266], [37.530353013, 55.701015336], [37.530567011, 55.700889457], [37.530455375, 55.700828929], [37.530357376, 55.700775799], [37.530460567, 55.700715111], [37.530549878, 55.700763536], [37.530649985, 55.700704672], [37.530694855, 55.700729001], [37.530866166, 55.700628254], [37.530821295, 55.700603916], [37.530916505, 55.700547926], [37.530831967, 55.700502078], [37.530939067, 55.700439097], [37.531167318, 55.700562925], [37.531372027, 55.700442589], [37.53131963, 55.700414166], [37.531340042, 55.70040217], [37.531019202, 55.700228059], [37.53099906, 55.700239902], [37.530956927, 55.700217045], [37.530924083, 55.700236355], [37.530761216, 55.700332097], [37.530819022, 55.700363456], [37.530260164, 55.700691996], [37.530216917, 55.700668538], [37.530269205, 55.700638993], [37.530209886, 55.700605505], [37.530156421, 55.700635715], [37.530097263, 55.700603629], [37.530167927, 55.700562088], [37.530056261, 55.700501507], [37.530079567, 55.700487885], [37.530123476, 55.700462222], [37.530143793, 55.700450352], [37.530161741, 55.700439857], [37.530263199, 55.70038057], [37.530277189, 55.700372393], [37.530287405, 55.700378543], [37.530418593, 55.700305875], [37.530043771, 55.700101793], [37.529932408, 55.700041041], [37.529954315, 55.700028236], [37.529611749, 55.699841301], [37.529587887, 55.699855246], [37.529073789, 55.699574751], [37.528951204, 55.699646473], [37.528968627, 55.699656456], [37.528817187, 55.699745053], [37.528808936, 55.699749878], [37.528769573, 55.699772324], [37.528751068, 55.699782352], [37.528644164, 55.699724067], [37.528574102, 55.699763935], [37.528427785, 55.69968193], [37.528991533, 55.699361139], [37.529041175, 55.699388962], [37.529254503, 55.699267567], [37.529204909, 55.699239771], [37.529221601, 55.699230273], [37.52892574, 55.699064477], [37.528909747, 55.699073579], [37.52885355, 55.699042084], [37.52863612, 55.699165832], [37.528837614, 55.699278749], [37.52873808, 55.699335394], [37.528666449, 55.699295253]]], [[[37.520805719, 55.703651678], [37.520740302, 55.703689601], [37.520754371, 55.703704922], [37.520755411, 55.703717856], [37.520744507, 55.703730495], [37.520724232, 55.703740495], [37.520699262, 55.703746077], [37.520679505, 55.703743143], [37.5206576, 55.703737533], [37.520604156, 55.703768511], [37.520617601, 55.703775919], [37.5205996, 55.703786359], [37.520618518, 55.703796766], [37.52069874, 55.703840898], [37.52095834, 55.7039837], [37.521088443, 55.704055289], [37.520921512, 55.704152043], [37.520864442, 55.704185114], [37.520795001, 55.704225365], [37.520404312, 55.704010415], [37.520324111, 55.70396629], [37.520301942, 55.703954099], [37.520093237, 55.704075055], [37.520645294, 55.704378781], [37.520531344, 55.704444825], [37.521089981, 55.704752141], [37.521072044, 55.704762536], [37.521367547, 55.704925091], [37.521387341, 55.704935982], [37.521405278, 55.704925587], [37.521948908, 55.705224638], [37.522054923, 55.705163193], [37.522173305, 55.705228316], [37.522283915, 55.705164211], [37.522417216, 55.705086952], [37.522197843, 55.704966268], [37.522050422, 55.705051712], [37.521600511, 55.704804209], [37.52158259, 55.704814595], [37.521538898, 55.704790558], [37.52165194, 55.704725043], [37.521439541, 55.704608192], [37.521326499, 55.704673707], [37.521269696, 55.70464246], [37.521287616, 55.704632074], [37.520842663, 55.704387289], [37.521030585, 55.704278371], [37.521087743, 55.704245243], [37.521125923, 55.704223113], [37.521152771, 55.704237887], [37.521173157, 55.704226072], [37.521578453, 55.703991176], [37.521595904, 55.703981056], [37.521569062, 55.703966286], [37.521655755, 55.703916035], [37.521718405, 55.703879729], [37.521874727, 55.70378912], [37.522311069, 55.704025397], [37.522329212, 55.704014876], [37.522387796, 55.704045646], [37.522302966, 55.704097154], [37.522525672, 55.704214128], [37.522610518, 55.704162619], [37.522667114, 55.704192348], [37.522647985, 55.704203435], [37.523095589, 55.704449668], [37.522948839, 55.704534726], [37.523164441, 55.704653335], [37.523407533, 55.704512445], [37.523293702, 55.704449819], [37.523401637, 55.704387258], [37.522862303, 55.704090575], [37.52287973, 55.704080476], [37.522552818, 55.70390064], [37.522535391, 55.703910748], [37.5219937, 55.703612759], [37.521883221, 55.703676792], [37.521863364, 55.703665865], [37.521843412, 55.703654893], [37.521320934, 55.703367451], [37.521129058, 55.703478661], [37.521150521, 55.703490468], [37.521230727, 55.703534591], [37.521618632, 55.703748002], [37.521551406, 55.703786969], [37.521541735, 55.703792574], [37.521488769, 55.703823265], [37.521476493, 55.703830381], [37.521308038, 55.703928015], [37.52117803, 55.703856489], [37.520919082, 55.703714037], [37.520838861, 55.703669906], [37.520805719, 55.703651678]]], [[[37.524895132, 55.701375029], [37.524838967, 55.701344332], [37.524617634, 55.701473472], [37.524828275, 55.701588603], [37.52472811, 55.701647041], [37.524641762, 55.701599841], [37.524576973, 55.70163764], [37.524564635, 55.701644828], [37.524528305, 55.701666032], [37.52439971, 55.701741038], [37.524362156, 55.701762952], [37.524348292, 55.701771038], [37.524283358, 55.701808919], [37.52436611, 55.701854197], [37.524251888, 55.701920748], [37.524041453, 55.70180558], [37.523838622, 55.701923766], [37.523882424, 55.701947739], [37.523863694, 55.701958656], [37.52415486, 55.702117998], [37.524172222, 55.702107881], [37.524238602, 55.702144218], [37.524442419, 55.702025492], [37.524395594, 55.701999858], [37.52495883, 55.701671811], [37.525108073, 55.701753523], [37.525042346, 55.701791808], [37.525120166, 55.70183442], [37.524826457, 55.702005493], [37.525075558, 55.702141867], [37.525369267, 55.701970784], [37.525544861, 55.702066915], [37.525520042, 55.702081372], [37.525610322, 55.702130798], [37.52543933, 55.702230391], [37.525417542, 55.702243084], [37.525281808, 55.702322151], [37.525626444, 55.702510823], [37.525946706, 55.702324411], [37.526041919, 55.702376575], [37.526060473, 55.702365775], [37.526226142, 55.702456527], [37.52593318, 55.702627073], [37.526182289, 55.702763525], [37.526475251, 55.70259297], [37.526555413, 55.702636882], [37.526621952, 55.702598147], [37.526772586, 55.702680648], [37.526748435, 55.70269471], [37.526656331, 55.702748342], [37.526321712, 55.702943176], [37.526199381, 55.703014401], [37.526149594, 55.70298655], [37.525938255, 55.703107022], [37.525983746, 55.703132485], [37.525962027, 55.703144858], [37.526250874, 55.703306486], [37.526272609, 55.703294105], [37.526316382, 55.703318598], [37.526521965, 55.70320144], [37.526406636, 55.703136913], [37.526340937, 55.703100155], [37.526325454, 55.703091491], [37.526459027, 55.703015369], [37.52654519, 55.703063573], [37.526649125, 55.70300463], [37.526757688, 55.702943081], [37.526839904, 55.702896466], [37.526907127, 55.70285835], [37.526823925, 55.702812777], [37.526930068, 55.702750986], [37.527139068, 55.702865458], [37.527335392, 55.702751157], [37.527281706, 55.702721753], [37.527292756, 55.70271532], [37.527050469, 55.702582596], [37.527038815, 55.70258938], [37.526983538, 55.702559114], [37.526847377, 55.702638417], [37.526697204, 55.702556195], [37.526777066, 55.702509679], [37.526421433, 55.702314988], [37.526324267, 55.702261794], [37.526312644, 55.702255433], [37.526283988, 55.702239748], [37.526317106, 55.702220457], [37.526254208, 55.702186035], [37.526211375, 55.702162592], [37.526194987, 55.702153623], [37.526177053, 55.702164073], [37.525882537, 55.702002894], [37.525908627, 55.701987691], [37.525899017, 55.70198243], [37.52584918, 55.701955147], [37.525781975, 55.701918379], [37.525744755, 55.701940069], [37.52571559, 55.701924114], [37.525705551, 55.70191861], [37.525256719, 55.701673007], [37.525181882, 55.701716656], [37.525030586, 55.701633938], [37.525188131, 55.701542049], [37.525136421, 55.701513776], [37.525151859, 55.701504773], [37.524904528, 55.701369548], [37.524895132, 55.701375029]]], [[[37.518507589, 55.706235954], [37.518257471, 55.70638067], [37.517889921, 55.706173083], [37.517696992, 55.706293548], [37.518055959, 55.706482688], [37.518013498, 55.706507861], [37.518033817, 55.706518573], [37.517967105, 55.706558121], [37.517936237, 55.706576421], [37.517771722, 55.706673951], [37.517739375, 55.706693258], [37.517661276, 55.706739858], [37.517627021, 55.706760296], [37.517595771, 55.706778947], [37.517194835, 55.706613254], [37.517219257, 55.706587006], [37.516916106, 55.7064586], [37.5168819, 55.706483466], [37.516533151, 55.706330608], [37.516550772, 55.706320312], [37.516616467, 55.706281942], [37.516679778, 55.706244956], [37.516476517, 55.70613122], [37.516097189, 55.706338696], [37.516713764, 55.706600342], [37.516670908, 55.706632566], [37.517002762, 55.706773462], [37.517048449, 55.706739244], [37.517635189, 55.706989061], [37.517992881, 55.706780847], [37.517950193, 55.706760213], [37.5181475, 55.706643241], [37.518684869, 55.706924757], [37.518736584, 55.706893538], [37.518897935, 55.706801135], [37.518957126, 55.706834026], [37.51898971, 55.706815335], [37.519020037, 55.706828161], [37.519079577, 55.706794003], [37.519313173, 55.706660003], [37.518507589, 55.706235954]]], [[[37.536130968, 55.694987695], [37.536247978, 55.695055554], [37.536258627, 55.695049694], [37.536401159, 55.695132231], [37.536793847, 55.695359631], [37.536697893, 55.695412491], [37.536885039, 55.695520867], [37.536904377, 55.695518612], [37.53751572, 55.695181914], [37.537378627, 55.695102494], [37.537318037, 55.695067385], [37.53718265, 55.69514193], [37.537112574, 55.695180498], [37.536990298, 55.695247785], [37.536653332, 55.695055289], [37.5364547, 55.69494181], [37.536330897, 55.694871088], [37.536473024, 55.694792832], [37.536584718, 55.69485648], [37.536598101, 55.694849111], [37.536752502, 55.694938586], [37.53674028, 55.694945317], [37.536792596, 55.694975965], [37.537038463, 55.694840643], [37.537044677, 55.69483721], [37.536747442, 55.694664751], [37.536668234, 55.694618841], [37.536617195, 55.694589262], [37.536220142, 55.694807808], [37.536194239, 55.694792789], [37.536171828, 55.694805119], [37.536125034, 55.694777998], [37.535948272, 55.694875287], [37.535995082, 55.694902417], [37.535989344, 55.694905571], [37.536015247, 55.694920581], [37.535621573, 55.695137265], [37.535993445, 55.695352791], [37.536208038, 55.69523468], [37.536150503, 55.69520133], [37.536094671, 55.695168958], [37.536015227, 55.695122887], [37.535951933, 55.695086179], [37.536130968, 55.694987695]]], [[[37.537455925, 55.699913273], [37.537514565, 55.699946173], [37.537468085, 55.699972495], [37.537726483, 55.700118001], [37.537773471, 55.700091392], [37.537813732, 55.700113978], [37.538722913, 55.69959698], [37.53868426, 55.699575302], [37.538718562, 55.6995558], [37.538656278, 55.699520863], [37.538721322, 55.699483891], [37.538556748, 55.699391592], [37.538491721, 55.699428582], [37.538452447, 55.699406553], [37.538418161, 55.699426054], [37.538369865, 55.699398971], [37.537957899, 55.699630794], [37.537927091, 55.699613334], [37.537831558, 55.699667101], [37.53786235, 55.699684561], [37.537455925, 55.699913273]]], [[[37.536571352, 55.698402362], [37.535657029, 55.698932162], [37.535705211, 55.69895868], [37.535668237, 55.698980032], [37.535931345, 55.699125325], [37.535968732, 55.699103731], [37.53601475, 55.699129064], [37.536929073, 55.698599262], [37.536886365, 55.698575751], [37.536923703, 55.6985543], [37.536662042, 55.698409044], [37.536623607, 55.698431124], [37.536571352, 55.698402362]]], [[[37.523451126, 55.703097788], [37.52283036, 55.703458613], [37.523042598, 55.70357504], [37.523113864, 55.703533612], [37.523167481, 55.703500381], [37.523072522, 55.703448302], [37.52331866, 55.703305175], [37.523380872, 55.703339591], [37.523342091, 55.703361945], [37.523818016, 55.70362523], [37.523860262, 55.703604811], [37.523928697, 55.703642665], [37.523682988, 55.703785541], [37.523592707, 55.703736033], [37.523539457, 55.703767003], [37.523468302, 55.703808369], [37.523680973, 55.703925011], [37.524297223, 55.703566714], [37.524174785, 55.703499573], [37.524055724, 55.703568792], [37.523987878, 55.703531252], [37.524025801, 55.703509401], [37.523853736, 55.70341421], [37.523720944, 55.703340745], [37.523546395, 55.703244181], [37.523508472, 55.703266041], [37.523445671, 55.703231303], [37.523566497, 55.703161051], [37.523451126, 55.703097788]]], [[[37.542789116, 55.700687626], [37.542971926, 55.700789515], [37.542790438, 55.700893363], [37.542815169, 55.700907141], [37.542765911, 55.700935334], [37.542564592, 55.700823159], [37.54255194, 55.700816112], [37.542491158, 55.700850902], [37.542430375, 55.700885692], [37.54244282, 55.700892621], [37.542641704, 55.701003441], [37.542607641, 55.701022944], [37.54257734, 55.701006068], [37.542390589, 55.701113007], [37.542220354, 55.70102068], [37.542081016, 55.701099623], [37.542033968, 55.701098553], [37.541994226, 55.701117177], [37.541995161, 55.701144292], [37.542028232, 55.701163143], [37.542089687, 55.701161236], [37.542328406, 55.701294183], [37.542611705, 55.701132026], [37.542726911, 55.701196215], [37.542743426, 55.70118676], [37.542757936, 55.701191093], [37.542768387, 55.701192105], [37.542782907, 55.701191668], [37.542796279, 55.701187981], [37.542816164, 55.701176442], [37.543082482, 55.701021907], [37.543100252, 55.701011589], [37.543108466, 55.701002928], [37.543103799, 55.700996687], [37.54308938, 55.70098886], [37.543100236, 55.70098265], [37.542981338, 55.700916397], [37.543267016, 55.7007529], [37.543048308, 55.700622921], [37.543044561, 55.700599345], [37.543005693, 55.700573194], [37.542950056, 55.700571741], [37.54292507, 55.700586516], [37.542927289, 55.700608565], [37.542789116, 55.700687626]]], [[[37.518117203, 55.705218295], [37.517832897, 55.705377656], [37.517801282, 55.70535967], [37.517788592, 55.705366785], [37.517765421, 55.705353605], [37.51774942, 55.705344507], [37.517663132, 55.705392869], [37.517679934, 55.705402423], [37.517702527, 55.705415272], [37.517673823, 55.705431372], [37.517703337, 55.705448164], [37.517416786, 55.705610883], [37.517431949, 55.70561927], [37.517812297, 55.705829622], [37.517900749, 55.705780048], [37.517930058, 55.705763616], [37.517887018, 55.705739129], [37.51770794, 55.705637274], [37.51784534, 55.705560254], [37.517876493, 55.705542788], [37.518126573, 55.7056645], [37.518228715, 55.705607244], [37.518004896, 55.705479933], [37.518024996, 55.705468335], [37.518148113, 55.705397262], [37.518171124, 55.705383983], [37.518580178, 55.705612284], [37.518695853, 55.705547444], [37.518117203, 55.705218295]]], [[[37.53511276, 55.697551844], [37.534900666, 55.697670977], [37.535438881, 55.697976589], [37.535461946, 55.697963891], [37.535572868, 55.698026876], [37.536300195, 55.697618377], [37.536133979, 55.697523857], [37.536100725, 55.697542531], [37.535910586, 55.697648742], [37.53556373, 55.69784232], [37.535442689, 55.697773591], [37.535473145, 55.697756481], [37.53511276, 55.697551844]]], [[[37.536923499, 55.696536693], [37.5367835, 55.696616439], [37.536712481, 55.696655388], [37.536791355, 55.696699474], [37.536821904, 55.69668204], [37.537218247, 55.696903573], [37.536756902, 55.697166834], [37.536706876, 55.697138628], [37.53664061, 55.697176048], [37.536690986, 55.697204451], [37.536673184, 55.697214633], [37.536647228, 55.697229434], [37.536630729, 55.697238852], [37.536663602, 55.697257228], [37.536765088, 55.697313953], [37.536792217, 55.697329115], [37.536808716, 55.697319697], [37.536834657, 55.697304888], [37.537558677, 55.696891712], [37.536923499, 55.696536693]]], [[[37.520331391, 55.705036192], [37.520510217, 55.70513498], [37.520280972, 55.705259137], [37.520491812, 55.705375605], [37.520716854, 55.705244244], [37.520902158, 55.705346605], [37.521147187, 55.705205181], [37.520960483, 55.705102039], [37.521050391, 55.705050154], [37.520860522, 55.704945252], [37.520770994, 55.704993742], [37.520583974, 55.704890403], [37.520331391, 55.705036192]]], [[[37.532371355, 55.697047723], [37.532144949, 55.697175809], [37.532131855, 55.69716843], [37.531938369, 55.697277941], [37.531953213, 55.697286309], [37.531728458, 55.697413495], [37.531751513, 55.697426486], [37.531713744, 55.697447935], [37.531857434, 55.697528591], [37.531894885, 55.697507303], [37.531923318, 55.697523256], [37.532157324, 55.697390902], [37.532365041, 55.697508033], [37.532553202, 55.697401594], [37.532344658, 55.697284005], [37.532487658, 55.697203114], [37.532567169, 55.69715813], [37.532371355, 55.697047723]]], [[[37.534430073, 55.695821012], [37.534053635, 55.696037902], [37.533983427, 55.696078358], [37.533965323, 55.696088791], [37.533604759, 55.696296531], [37.533648545, 55.69632077], [37.533689451, 55.69634342], [37.533791343, 55.696399824], [37.534524356, 55.695977494], [37.534616656, 55.695924304], [37.534557453, 55.695891529], [37.534487383, 55.695852738], [37.534430073, 55.695821012]]], [[[37.5219266, 55.70300192], [37.522142889, 55.703120126], [37.522444775, 55.702943947], [37.522509251, 55.70290632], [37.522814886, 55.702727948], [37.522598963, 55.702610066], [37.522366406, 55.702745895], [37.522351936, 55.70275435], [37.522321165, 55.702737533], [37.52216593, 55.702828115], [37.522196144, 55.702844627], [37.522181166, 55.702853369], [37.522025819, 55.702944023], [37.5219266, 55.70300192]]], [[[37.520462145, 55.705494053], [37.52046378, 55.705579658], [37.520470572, 55.705639359], [37.520472324, 55.705705401], [37.521152563, 55.705703067], [37.521151523, 55.705663628], [37.521150728, 55.705633584], [37.521148215, 55.705575491], [37.521146578, 55.705489877], [37.520462145, 55.705494053]]], [[[37.53441265, 55.698413271], [37.534483863, 55.698372097], [37.534295232, 55.698268015], [37.533938354, 55.69847377], [37.53414993, 55.698590475], [37.534172168, 55.698577624], [37.534224743, 55.698547245], [37.53425212, 55.698562351], [37.534453896, 55.69867366], [37.534510104, 55.698641157], [37.534545985, 55.698660952], [37.534624462, 55.69861558], [37.534588581, 55.698595786], [37.534664245, 55.698552041], [37.53441265, 55.698413271]]], [[[37.524711226, 55.703796296], [37.524347906, 55.704009731], [37.524709926, 55.704206234], [37.524761162, 55.704234044], [37.525128108, 55.704018492], [37.525008611, 55.703953632], [37.524813659, 55.704068154], [37.524636069, 55.703971761], [37.524785611, 55.703883916], [37.524827412, 55.70385936], [37.524711226, 55.703796296]]], [[[37.533418111, 55.697437369], [37.534041803, 55.697791152], [37.534213271, 55.69769473], [37.533589578, 55.697340948], [37.533418111, 55.697437369]]],</t>
  </si>
  <si>
    <t>{coordinates=[37.518544339, 55.706567271], type=Point}</t>
  </si>
  <si>
    <t>Скульптурная композиция Плодородие, 1963 г., скульпторы В.И.Мухина, Н.Г.Зеленская, А.М.Сергеев, архитектор И.Е.Рожин</t>
  </si>
  <si>
    <t>a5e954cb-56f9-11e2-965f-005056806bb6</t>
  </si>
  <si>
    <t>САО, муниципальный округ Головинский, Фестивальная ул., Ленинградское шоссе (на территории "Парка Дружбы")</t>
  </si>
  <si>
    <t>{coordinates=[[[37.473495195, 55.852138886], [37.47362901, 55.852166282], [37.473693975, 55.852056797], [37.473562189, 55.852030525], [37.473495195, 55.852138886]]], type=Polygon}</t>
  </si>
  <si>
    <t>{coordinates=[37.473595096, 55.852097841], type=Point}</t>
  </si>
  <si>
    <t>Обелиск, XVII – XIX вв.</t>
  </si>
  <si>
    <t>a5e9551c-56f9-11e2-965f-005056806bb6</t>
  </si>
  <si>
    <t>ЮАО, муниципальный округ Донской, Донская пл., д. 1</t>
  </si>
  <si>
    <t>{coordinates=[[[37.603391813, 55.714051556], [37.603424943, 55.714029108], [37.603393301, 55.714002754], [37.603363061, 55.714029159], [37.603391813, 55.714051556]]], type=Polygon}</t>
  </si>
  <si>
    <t>{coordinates=[37.603393666, 55.714015931], type=Point}</t>
  </si>
  <si>
    <t>Могила Федорова Владимира Григорьевича (1874-1966), конструктора отечественного автоматического оружия, генерал-лейтенанта</t>
  </si>
  <si>
    <t>a5e955a0-56f9-11e2-965f-005056806bb6</t>
  </si>
  <si>
    <t>Головинское кладбище, участок 5</t>
  </si>
  <si>
    <t>Статуя женщины–воина, 1943 г.</t>
  </si>
  <si>
    <t>a5e955ab-56f9-11e2-965f-005056806bb6</t>
  </si>
  <si>
    <t>{coordinates=[[[37.500500581, 55.815336761], [37.50042698, 55.81533676], [37.50042698, 55.815385693], [37.500500581, 55.815385694], [37.500500581, 55.815336761]]], type=Polygon}</t>
  </si>
  <si>
    <t>{coordinates=[37.500463781, 55.815361227], type=Point}</t>
  </si>
  <si>
    <t>- Навес при главном входе, 1962 г.</t>
  </si>
  <si>
    <t>a5e956a5-56f9-11e2-965f-005056806bb6</t>
  </si>
  <si>
    <t>ЮЗАО, муниципальный округ Гагаринский, Косыгина ул., д., 17 (навес при главном входе)</t>
  </si>
  <si>
    <t>{coordinates=[[[37.554111478, 55.705665409], [37.554154863, 55.705682725], [37.554230818, 55.705670854], [37.554289695, 55.705663005], [37.554946527, 55.705573743], [37.554998873, 55.705585599], [37.555257143, 55.705644095], [37.555309475, 55.70563165], [37.555177807, 55.705579578], [37.554958982, 55.705493036], [37.554111478, 55.705665409]]], type=Polygon}</t>
  </si>
  <si>
    <t>{coordinates=[37.554540261, 55.705608624], type=Point}</t>
  </si>
  <si>
    <t>Могила – Артеменко Юрий Ильич (1906–1948), Герой Советского Союза</t>
  </si>
  <si>
    <t>a5e956c2-56f9-11e2-965f-005056806bb6</t>
  </si>
  <si>
    <t>ЮВАО, муниципальный округ Нижегородский, Старообрядческая ул., д., 31А (Рогожское кладбище, участок 7)</t>
  </si>
  <si>
    <t>Бюст А.И.Герцена, 1954 г., скульптор С.Т.Коненков</t>
  </si>
  <si>
    <t>abed8379-56f9-11e2-965f-005056806bb6</t>
  </si>
  <si>
    <t>{coordinates=[[[37.535819655, 55.705453253], [37.535932553, 55.705516893], [37.536049873, 55.705450535], [37.535941679, 55.705389547], [37.535819655, 55.705453253]]], type=Polygon}</t>
  </si>
  <si>
    <t>{coordinates=[37.535934864, 55.705451894], type=Point}</t>
  </si>
  <si>
    <t>Усадьба Алтуфьево</t>
  </si>
  <si>
    <t>abed838a-56f9-11e2-965f-005056806bb6</t>
  </si>
  <si>
    <t>СВАО, муниципальный округ Лианозово, Алтуфьевское шоссе, д., 147, 149 (парк)</t>
  </si>
  <si>
    <t>{coordinates=[[[37.582799783, 55.909317377], [37.58308306, 55.909656829], [37.583607638, 55.910185337], [37.584480831, 55.909957679], [37.584725475, 55.909934143], [37.585287698, 55.909875278], [37.585867548, 55.909712803], [37.586063537, 55.90964233], [37.586171302, 55.909586754], [37.586366813, 55.909485055], [37.586861088, 55.909202564], [37.587068797, 55.908958612], [37.587205947, 55.908810708], [37.587240604, 55.908727433], [37.587229359, 55.908631408], [37.587195937, 55.90855965], [37.587181558, 55.90846513], [37.587211814, 55.908358555], [37.587170675, 55.908170839], [37.587099125, 55.907962861], [37.587043323, 55.907822566], [37.586791659, 55.907561502], [37.586687119, 55.90735116], [37.586644889, 55.907079404], [37.586633952, 55.906839773], [37.586612659, 55.906623529], [37.586341208, 55.906666427], [37.585340227, 55.906719019], [37.584828581, 55.906751308], [37.584222256, 55.906888971], [37.583953629, 55.906918048], [37.583260967, 55.906759265], [37.582972706, 55.9067716], [37.582729718, 55.906900323], [37.582674618, 55.907002564], [37.582717208, 55.907138291], [37.582640935, 55.907256318], [37.581839299, 55.907673465], [37.581143071, 55.907881923], [37.580484376, 55.90801471], [37.579926531, 55.90808576], [37.579556375, 55.908194951], [37.579248244, 55.908452672], [37.579160527, 55.908685492], [37.579196162, 55.908863756], [37.57931992, 55.909033792], [37.57947621, 55.909103843], [37.579694931, 55.9091607], [37.580043366, 55.909160359], [37.580554786, 55.909125361], [37.58103985, 55.909139903], [37.581541498, 55.90910858], [37.582451943, 55.908950607], [37.582799783, 55.909317377]]], type=Polygon}</t>
  </si>
  <si>
    <t>{coordinates=[37.583251481, 55.908405614], type=Point}</t>
  </si>
  <si>
    <t>Усадьба Фили-Кунцево</t>
  </si>
  <si>
    <t>abed83ae-56f9-11e2-965f-005056806bb6</t>
  </si>
  <si>
    <t>ЗАО, Филевский Парк, Филевская Б. ул.</t>
  </si>
  <si>
    <t>{coordinates=[[[37.445931016, 55.734301402], [37.445870873, 55.73437878], [37.445639083, 55.734538324], [37.445390165, 55.734678508], [37.445244269, 55.734746172], [37.445158482, 55.734760648], [37.445047575, 55.734800594], [37.444991936, 55.734814419], [37.444841365, 55.734867918], [37.444455744, 55.734995816], [37.443976557, 55.735174622], [37.443139049, 55.73546222], [37.4422119, 55.735773445], [37.441477774, 55.736031323], [37.440485156, 55.736373078], [37.439319233, 55.736768989], [37.439224283, 55.736804034], [37.438938879, 55.736977067], [37.438610126, 55.737185301], [37.438738991, 55.737287909], [37.438897222, 55.73736407], [37.439055212, 55.737595701], [37.439242348, 55.737852612], [37.439436713, 55.738079677], [37.439679826, 55.738452568], [37.439742661, 55.738536902], [37.439798011, 55.738643129], [37.439815461, 55.738715045], [37.439834408, 55.738858349], [37.439847161, 55.738982679], [37.439805473, 55.739143479], [37.439762839, 55.739256366], [37.439730393, 55.739318511], [37.439675688, 55.739403455], [37.439619969, 55.739484404], [37.439558189, 55.739561933], [37.439459007, 55.739640006], [37.439234393, 55.739767634], [37.438878315, 55.739939681], [37.438015413, 55.740347559], [37.437152502, 55.740762284], [37.442976297, 55.742694905], [37.44320391, 55.742591791], [37.443391045, 55.742508621], [37.443687427, 55.742378732], [37.443942342, 55.742271638], [37.44405158, 55.742230059], [37.444204301, 55.742173107], [37.444520872, 55.74206147], [37.44498003, 55.741905996], [37.445277648, 55.741806785], [37.445485712, 55.741737418], [37.44603083, 55.741564304], [37.44708153, 55.741260811], [37.447859167, 55.741060976], [37.448127133, 55.740990936], [37.448379957, 55.74092318], [37.449032183, 55.740752948], [37.449316322, 55.740680062], [37.449924072, 55.740512088], [37.450045413, 55.740480206], [37.450195064, 55.740447186], [37.450470095, 55.740387706], [37.450782512, 55.740322542], [37.451102026, 55.740261082], [37.451448812, 55.740213311], [37.451526643, 55.740204224], [37.451869364, 55.740173558], [37.45196136, 55.740166753], [37.452025047, 55.740163357], [37.452107937, 55.740159964], [37.452221154, 55.740157153], [37.452342459, 55.740152073], [37.45249814, 55.740148143], [37.452745791, 55.740144242], [37.452876217, 55.740144867], [37.453285579, 55.740152435], [37.45355245, 55.740159943], [37.453801093, 55.740169738], [37.454044704, 55.740177815], [37.454530911, 55.740192249], [37.455126247, 55.740227254], [37.45542544, 55.740248462], [37.455593226, 55.740266197], [37.455774148, 55.740282805], [37.456509387, 55.740355114], [37.456544722, 55.740359278], [37.456555631, 55.740360564], [37.456590568, 55.740364792], [37.456625934, 55.74036942], [37.456656269, 55.740373389], [37.456690849, 55.740377915], [37.456730682, 55.740383127], [37.45676039, 55.740386396], [37.456793688, 55.74039006], [37.456804626, 55.740391263], [37.456840058, 55.740395162], [37.457047667, 55.740421828], [37.457234642, 55.740448128], [37.457962335, 55.74055958], [37.45807655, 55.740578438], [37.458574793, 55.740688668], [37.458896599, 55.740762842], [37.458894833, 55.740765823], [37.458898628, 55.740768126], [37.458918285, 55.740780057], [37.458956369, 55.740803171], [37.458997222, 55.740812975], [37.459007477, 55.740815436], [37.459114426, 55.740841104], [37.459124681, 55.740843564], [37.459231629, 55.740869231], [37.459241884, 55.740871693], [37.459348833, 55.740897359], [37.459359089, 55.740899821], [37.459466038, 55.740925487], [37.459476293, 55.740927949], [37.459583243, 55.740953615], [37.459593498, 55.740956077], [37.459700448, 55.740981743], [37.459710703, 55.740984204], [37.459817653, 55.741009871], [37.459837062, 55.741014529], [37.459907262, 55.741031376], [37.459945114, 55.74104046], [37.460017011, 55.741057714], [37.460056462, 55.741051633], [37.460062296, 55.741050734], [37.460073046, 55.741049077], [37.460082584, 55.741047606], [37.46045554, 55.741138084], [37.460632396, 55.741179207], [37.461346917, 55.741352788], [37.461522773, 55.74139391], [37.462512185, 55.741634301], [37.462685013, 55.741681683], [37.462903306, 55.74173706], [37.46304682, 55.741774741], [37.463262067, 55.741836967], [37.463709765, 55.741973957], [37.46402812, 55.742073849], [37.464237311, 55.742147475], [37.464547553, 55.742261055], [37.464744596, 55.742338667], [37.465198327, 55.742526982], [37.465413581, 55.742625131], [37.465540884, 55.74268789], [37.465643953, 55.742734679], [37.465818782, 55.742817422], [37.465958216, 55.742885894], [37.466388702, 55.743103297], [37.466535218, 55.743178029], [37.466691842, 55.743252776], [37.467093011, 55.74344735], [37.467712468, 55.743749752], [37.468177314, 55.743973987], [37.468323838, 55.744047019], [37.468613871, 55.744196502], [37.468991792, 55.744397336], [37.46937075, 55.744600449], [37.469774973, 55.744813821], [37.469881085, 55.744871448], [37.470057926, 55.74497072], [37.470187274, 55.745047166], [37.470370181, 55.74514986], [37.470834022, 55.745418563], [37.471009865, 55.745518403], [37.471397903, 55.745744326], [37.47173644, 55.745949124], [37.471883987, 55.746035274], [37.472181093, 55.746221817], [37.472324579, 55.746310237], [37.472637855, 55.746516746], [37.472788431, 55.74662456], [37.473050134, 55.746830487], [37.473157238, 55.746921748], [37.473305765, 55.747051235], [37.473614959, 55.747328446], [37.473755407, 55.747447098], [37.473854426, 55.747534366], [37.474234304, 55.747852087], [37.47489618, 55.748505187], [37.475227578, 55.748883907], [37.475447836, 55.749126897], [37.475444206, 55.749143225], [37.475442818, 55.749149464], [37.475435667, 55.749181635], [37.475455314, 55.749212871], [37.47545904, 55.749218796], [37.475497908, 55.74928059], [37.475501636, 55.749286515], [37.475540502, 55.749348308], [37.47554423, 55.749354234], [37.475583098, 55.749416027], [37.475586826, 55.749421952], [37.475625693, 55.749483745], [37.475672015, 55.749557389], [37.475714611, 55.749625107], [37.475757206, 55.749692825], [37.475799801, 55.749760544], [37.475819517, 55.749791889], [37.47589431, 55.74982726], [37.475882172, 55.749832959], [37.475979094, 55.750061091], [37.476201207, 55.750594906], [37.476257748, 55.750743177], [37.476471749, 55.751331739], [37.476718422, 55.752151982], [37.476750275, 55.7522579], [37.476754849, 55.752276549], [37.476794656, 55.75242329], [37.476805824, 55.75244579], [37.476812643, 55.752470955], [37.476817969, 55.752483517], [37.476824103, 55.752506139], [37.476828872, 55.75252049], [37.476836579, 55.752548919], [37.476838658, 55.752562014], [37.476845094, 55.752585716], [37.476853588, 55.75260397], [37.476871561, 55.752670204], [37.476889874, 55.752723704], [37.476960381, 55.752965793], [37.47982, 55.752966294], [37.480912916, 55.75298623], [37.481280644, 55.752996523], [37.482072128, 55.753017954], [37.482357586, 55.753019962], [37.483426706, 55.753015242], [37.484200087, 55.753030065], [37.485200123, 55.753056272], [37.485543075, 55.753057713], [37.485568819, 55.753081617], [37.485648131, 55.753082075], [37.485852526, 55.753083275], [37.485991942, 55.753088716], [37.486005955, 55.75309267], [37.486130147, 55.753092971], [37.486301465, 55.753089793], [37.486758193, 55.753091684], [37.486833555, 55.75309383], [37.486902508, 55.753097482], [37.487564212, 55.753098648], [37.487628649, 55.753098753], [37.488072764, 55.753099533], [37.488578978, 55.753091964], [37.488607801, 55.753101926], [37.488660835, 55.753101663], [37.489609447, 55.753084771], [37.490787297, 55.753071383], [37.491443295, 55.753062206], [37.492534871, 55.753053403], [37.492620984, 55.753052932], [37.492851913, 55.753051661], [37.492927488, 55.753051665], [37.493095519, 55.753048459], [37.493182459, 55.753047979], [37.493297326, 55.752999861], [37.493353737, 55.75299955], [37.494463804, 55.752967791], [37.49475503, 55.752955032], [37.495784522, 55.752946269], [37.495957113, 55.75295187], [37.49657369, 55.752949095], [37.49711242, 55.752950456], [37.497185107, 55.75295017], [37.497484272, 55.752948405], [37.49749643, 55.752683412], [37.497579515, 55.750872607], [37.496178098, 55.750845628], [37.496162685, 55.750374768], [37.496144845, 55.749743106], [37.498521527, 55.749772184], [37.498698832, 55.7494054], [37.49899364, 55.74890248], [37.499129704, 55.748608399], [37.494992092, 55.747392961], [37.494745715, 55.747302514], [37.494379408, 55.747171176], [37.493399728, 55.746886297], [37.491583715, 55.74635819], [37.48906284, 55.745636142], [37.487457806, 55.745176375], [37.484962941, 55.744437233], [37.482310492, 55.743662629], [37.482310474, 55.743667177], [37.482218486, 55.743642639], [37.481835403, 55.743525681], [37.481315682, 55.743369585], [37.480811483, 55.743218147], [37.480156498, 55.743028725], [37.479929066, 55.742970509], [37.478639337, 55.742620162], [37.47697666, 55.742142542], [37.473958687, 55.741292808], [37.473264351, 55.74109421], [37.471013618, 55.740444158], [37.468695243, 55.739782651], [37.467941334, 55.739569181], [37.46639212, 55.739118686], [37.465517977, 55.738868245], [37.465283996, 55.738794457], [37.464443268, 55.738418628], [37.464270284, 55.738379337], [37.463856857, 55.738277094], [37.463883734, 55.738239941], [37.463913042, 55.738211047], [37.463927709, 55.738183524], [37.463959486, 55.738125728], [37.464005889, 55.738083076], [37.464096274, 55.737978502], [37.464225724, 55.737849166], [37.464312471, 55.737746369], [37.464066064, 55.737679782], [37.463955506, 55.737652029], [37.463583466, 55.737564799], [37.463385162, 55.737517218], [37.463227824, 55.737481095], [37.463131219, 55.737462101], [37.462920156, 55.737410285], [37.46268116, 55.737352068], [37.462563166, 55.737329936], [37.462407394, 55.737296336], [37.462208381, 55.737248337], [37.461879126, 55.737174446], [37.461812092, 55.73723319], [37.461730154, 55.737308719], [37.461603492, 55.73745979], [37.46142472, 55.737623437], [37.461350246, 55.737677981], [37.460719346, 55.737589057], [37.460574803, 55.737532228], [37.460329102, 55.737386367], [37.459935603, 55.737195386], [37.459661737, 55.737132151], [37.459377097, 55.737069817], [37.458794272, 55.736942182], [37.458443588, 55.736875294], [37.457399212, 55.736648624], [37.456915224, 55.736494931], [37.45671644, 55.736450923], [37.455922754, 55.736277662], [37.455771595, 55.736240091], [37.455159824, 55.736067941], [37.454653995, 55.735955349], [37.454270264, 55.735860108], [37.454071956, 55.73583617], [37.453994629, 55.735829818], [37.452046151, 55.735411827], [37.45196687, 55.735389989], [37.451314838, 55.735244336], [37.451134697, 55.735195655], [37.450618042, 55.73512779], [37.450476791, 55.735093117], [37.45027549, 55.735062924], [37.450210074, 55.735053113], [37.450016951, 55.735025586], [37.449503236, 55.734952373], [37.449296156, 55.734922863], [37.449144269, 55.734903445], [37.448997979, 55.734888672], [37.448926113, 55.734883119], [37.448823217, 55.734881226], [37.448435558, 55.734838572], [37.447793912, 55.73473047], [37.447425313, 55.734664843], [37.446742718, 55.734549014], [37.446231075, 55.734388613], [37.445931016, 55.734301402]]], type=Polygon}</t>
  </si>
  <si>
    <t>{coordinates=[37.475047668, 55.743708465], type=Point}</t>
  </si>
  <si>
    <t>Могила – Игнатьев Андрей Александрович (1900–1973), Герой Советского Союза</t>
  </si>
  <si>
    <t>abed83e3-56f9-11e2-965f-005056806bb6</t>
  </si>
  <si>
    <t>ЮВАО, муниципальный округ Нижегородский, Старообрядческая ул., д., 31А (Рогожское кладбище, участок 5)</t>
  </si>
  <si>
    <t>Бюст А.Леонова, 1967 г., ск. А.П.Файдыш-Крандиевский, арх-ры А.Н.Колчин, М.О.Барщ; бронза, гранит</t>
  </si>
  <si>
    <t>abed83ec-56f9-11e2-965f-005056806bb6</t>
  </si>
  <si>
    <t>аллея Космонавтов, (у станции метро "ВДНХ")</t>
  </si>
  <si>
    <t>{coordinates=[[[37.64005241, 55.821929753], [37.640107751, 55.821920341], [37.64008871, 55.821881709], [37.640032025, 55.821890632], [37.64005241, 55.821929753]]], type=Polygon}</t>
  </si>
  <si>
    <t>{coordinates=[37.640070098, 55.821905486], type=Point}</t>
  </si>
  <si>
    <t>- Декоративный бассейн с лестницей, 1962 г.</t>
  </si>
  <si>
    <t>abed83ee-56f9-11e2-965f-005056806bb6</t>
  </si>
  <si>
    <t>ЮЗАО, муниципальный округ Гагаринский, ул. Косыгина, з/у 17/7</t>
  </si>
  <si>
    <t>{coordinates=[[[37.555859801, 55.703838141], [37.555839008, 55.703937944], [37.556127255, 55.703957081], [37.556148036, 55.703857272], [37.556209057, 55.703861998], [37.556836019, 55.703910556], [37.557012998, 55.703923628], [37.557150611, 55.70386685], [37.557163894, 55.703795005], [37.556529859, 55.703746141], [37.556241502, 55.70372663], [37.556181477, 55.703722568], [37.556190013, 55.703686939], [37.555909969, 55.703665547], [37.555901445, 55.703701182], [37.555859801, 55.703838141]]], type=Polygon}</t>
  </si>
  <si>
    <t>{coordinates=[37.556513133, 55.703816573], type=Point}</t>
  </si>
  <si>
    <t>Каскад искусственных прудов с прилегающей территорией, 1939-1954 гг.</t>
  </si>
  <si>
    <t>abed8424-56f9-11e2-965f-005056806bb6</t>
  </si>
  <si>
    <t>{coordinates=[[[37.625367097, 55.840329403], [37.625824905, 55.839277125], [37.625452607, 55.839228113], [37.624873503, 55.839195448], [37.624184557, 55.839158823], [37.623485434, 55.839058155], [37.622561202, 55.838908056], [37.621813851, 55.838770791], [37.621229452, 55.838663872], [37.62073308, 55.838572116], [37.620398008, 55.838530722], [37.61991691, 55.838474398], [37.619602059, 55.838436764], [37.619467407, 55.838409195], [37.61879831, 55.838211291], [37.618444408, 55.838037359], [37.61803329, 55.837826224], [37.617634456, 55.838069665], [37.617469877, 55.837993253], [37.617124919, 55.837829243], [37.616301416, 55.837386505], [37.616315354, 55.837092289], [37.616043697, 55.837051552], [37.615594724, 55.83693151], [37.615325845, 55.836803188], [37.614996806, 55.836618661], [37.614716884, 55.83643565], [37.614353384, 55.836154492], [37.614128465, 55.836031049], [37.613770702, 55.83587622], [37.613347568, 55.835721423], [37.613091238, 55.835622662], [37.612789775, 55.835479679], [37.612512278, 55.835323166], [37.612144477, 55.835080806], [37.611923286, 55.834916471], [37.611707455, 55.834722752], [37.611652456, 55.834576302], [37.611523815, 55.834365978], [37.611463575, 55.834318079], [37.61108121, 55.834122712], [37.610907476, 55.834049155], [37.610566721, 55.833961413], [37.610334854, 55.833883533], [37.610173157, 55.83381036], [37.609864259, 55.833767819], [37.609718201, 55.833676398], [37.60893912, 55.834181047], [37.609150434, 55.834288595], [37.609434597, 55.834485079], [37.609552931, 55.834557842], [37.60973783, 55.83452071], [37.610280589, 55.834534904], [37.610513835, 55.834557133], [37.610587825, 55.834620136], [37.610539323, 55.834665006], [37.610441878, 55.834711987], [37.610362104, 55.83476019], [37.610349629, 55.834801769], [37.610353991, 55.83491144], [37.610456542, 55.835017017], [37.610528398, 55.835086893], [37.61070644, 55.835220866], [37.610854006, 55.835334523], [37.611293823, 55.835642594], [37.611550405, 55.835803468], [37.611759595, 55.835927199], [37.611854401, 55.836006619], [37.611899449, 55.836037547], [37.612053289, 55.836127341], [37.612558362, 55.8364827], [37.61355762, 55.83649941], [37.613650289, 55.836605165], [37.613708589, 55.836675788], [37.613789905, 55.836845278], [37.613830473, 55.8368994], [37.613893365, 55.836940864], [37.614010787, 55.836990227], [37.614207314, 55.837035978], [37.614277752, 55.837053921], [37.614402949, 55.837093145], [37.614489439, 55.837125597], [37.61461706, 55.837185782], [37.614768604, 55.837305546], [37.614733811, 55.837344272], [37.614998218, 55.837470308], [37.615214393, 55.837569013], [37.615493748, 55.837767733], [37.615632598, 55.837867739], [37.615736015, 55.837929473], [37.615852381, 55.837981879], [37.615953664, 55.838023109], [37.615885262, 55.838095565], [37.615814669, 55.838085482], [37.615688898, 55.838264784], [37.615653855, 55.83836454], [37.615673013, 55.83852294], [37.615733681, 55.83861481], [37.615812084, 55.838680204], [37.616073874, 55.838775273], [37.616309159, 55.838802572], [37.616710637, 55.838766896], [37.616775801, 55.838764841], [37.616845532, 55.838779657], [37.617552725, 55.839024142], [37.617909742, 55.839207882], [37.618053415, 55.839246339], [37.618377411, 55.839303314], [37.618598305, 55.839045698], [37.618725301, 55.838932309], [37.618750896, 55.838914096], [37.618832726, 55.838918266], [37.619090354, 55.838948835], [37.619443196, 55.839006992], [37.619665686, 55.839055539], [37.619863191, 55.839102277], [37.620097875, 55.839145682], [37.620289168, 55.83918057], [37.620442871, 55.839209916], [37.620527609, 55.839219992], [37.620595206, 55.839214887], [37.620679861, 55.839197811], [37.620808261, 55.839153721], [37.622556718, 55.83953639], [37.622599703, 55.839612988], [37.622863119, 55.839685074], [37.623072186, 55.83973122], [37.623132128, 55.839723194], [37.623882334, 55.840003975], [37.623909202, 55.840030624], [37.62404408, 55.840136957], [37.623922372, 55.840328873], [37.6241692, 55.840382498], [37.624441284, 55.840386976], [37.624879666, 55.840388061], [37.625028475, 55.840381947], [37.625367097, 55.840329403]]], type=Polygon}</t>
  </si>
  <si>
    <t>{coordinates=[37.615004471, 55.837013102], type=Point}</t>
  </si>
  <si>
    <t>Большой Каменный мост, 1937–1938 гг., архитекторы В.Г.Гельфрейх, М.А.Минкус, В.А.Щуко, инженер Н.Я.Калмыков</t>
  </si>
  <si>
    <t>abed842e-56f9-11e2-965f-005056806bb6</t>
  </si>
  <si>
    <t>ЦАО, Якиманка, Каменный Большой мост (между Кремлевской, Пречистенской, Берсеневской, Софийской набережными)</t>
  </si>
  <si>
    <t>{coordinates=[[[37.611079555, 55.748604181], [37.611095485, 55.748606412], [37.61116849, 55.748518774], [37.611465263, 55.748161176], [37.611645377, 55.747940816], [37.611718669, 55.747955121], [37.611808348, 55.747852199], [37.611853053, 55.74779945], [37.611871045, 55.747780737], [37.611877394, 55.747773546], [37.611863847, 55.747769516], [37.611806472, 55.747752503], [37.61183124, 55.747721994], [37.611842367, 55.747709403], [37.611828399, 55.747703604], [37.611883038, 55.747628157], [37.612120685, 55.747379493], [37.612135825, 55.747383072], [37.612159576, 55.747387197], [37.612171676, 55.747375948], [37.612199934, 55.747375923], [37.61220259, 55.747369039], [37.612212225, 55.747344076], [37.612194633, 55.747337642], [37.612204151, 55.747325059], [37.612185839, 55.747317981], [37.612152673, 55.747306183], [37.612189157, 55.747261839], [37.612485182, 55.746903659], [37.612856129, 55.746455927], [37.612862659, 55.746447886], [37.612874377, 55.746433456], [37.612933402, 55.746453871], [37.612967509, 55.746426185], [37.612991968, 55.746406331], [37.612982857, 55.746401554], [37.612991307, 55.74638753], [37.61292682, 55.746367064], [37.612935462, 55.746356606], [37.613185387, 55.74605414], [37.613205223, 55.746030321], [37.613227531, 55.746035689], [37.613246574, 55.746013217], [37.613315886, 55.746029321], [37.613488005, 55.745804169], [37.613415488, 55.745780883], [37.613496716, 55.745680744], [37.613782407, 55.745327513], [37.613841763, 55.745256027], [37.613966868, 55.745106743], [37.614147767, 55.744891911], [37.614154914, 55.744885617], [37.614209658, 55.744820449], [37.614209637, 55.744813263], [37.614298508, 55.744710789], [37.614336702, 55.744703568], [37.61370483, 55.744519126], [37.613714425, 55.744533488], [37.613650939, 55.744604502], [37.613645384, 55.744610795], [37.613582693, 55.744681359], [37.61353984, 55.744729451], [37.613545233, 55.744730966], [37.613464837, 55.744827744], [37.613048886, 55.745328799], [37.612856749, 55.745561341], [37.612786635, 55.745543441], [37.612774484, 55.745558201], [37.61271523, 55.74563018], [37.612656261, 55.745701811], [37.612599403, 55.745774444], [37.612611354, 55.745777576], [37.612658368, 55.745791455], [37.612648051, 55.745803141], [37.612641705, 55.74581123], [37.612636945, 55.745817073], [37.612636975, 55.745827851], [37.612383159, 55.746162204], [37.612374394, 55.746159967], [37.612360109, 55.74615632], [37.612325794, 55.746147885], [37.612313096, 55.746162268], [37.612300342, 55.74615689], [37.612271119, 55.746186306], [37.612264617, 55.74619285], [37.612261488, 55.746212613], [37.61232285, 55.746232317], [37.612278083, 55.746287255], [37.611979137, 55.746654731], [37.611759533, 55.746924425], [37.611613545, 55.747104192], [37.6115498, 55.747086735], [37.611540282, 55.747099318], [37.611517979, 55.747095746], [37.611510044, 55.747105184], [37.611489418, 55.747131698], [37.611505352, 55.747135277], [37.611492653, 55.747149659], [37.611553209, 55.747165772], [37.61128344, 55.747496544], [37.611264316, 55.747491172], [37.611238578, 55.747522094], [37.611183952, 55.747509657], [37.611171197, 55.747503831], [37.610993467, 55.747723146], [37.611073148, 55.74774463], [37.61080458, 55.748071023], [37.610495625, 55.74845381], [37.611079555, 55.748604181]]], type=Polygon}</t>
  </si>
  <si>
    <t>{coordinates=[37.612416888, 55.746555329], type=Point}</t>
  </si>
  <si>
    <t>abed8455-56f9-11e2-965f-005056806bb6</t>
  </si>
  <si>
    <t>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 - Будка центрального управления стрелками и сигналами</t>
  </si>
  <si>
    <t>САО, муниципальный округ Коптево, Михалковская ул. (ст. «Лихоборы», ПК51457, ПК53543 лит.1.34)</t>
  </si>
  <si>
    <t>{coordinates=[[[37.534675288, 55.843387976], [37.534882112, 55.843432404], [37.534890721, 55.843419584], [37.534924628, 55.843368802], [37.534911951, 55.843365671], [37.534717803, 55.843322956], [37.534675288, 55.843387976]]], type=Polygon}</t>
  </si>
  <si>
    <t>{coordinates=[37.534799892, 55.843378389], type=Point}</t>
  </si>
  <si>
    <t>12 башен, 1686 г., 1697 - 1698 гг., 1711 г.- &lt;Башня № 3 - квадратная на северной стене&gt;</t>
  </si>
  <si>
    <t>abed84a1-56f9-11e2-965f-005056806bb6</t>
  </si>
  <si>
    <t>{coordinates=[[[37.601015914, 55.715608716], [37.601015989, 55.715608725], [37.601022222, 55.715586705], [37.601026164, 55.71557278], [37.600915546, 55.7155585], [37.600908432, 55.715576469], [37.60090212, 55.715596683], [37.600892642, 55.715623637], [37.601007238, 55.715637914], [37.601015914, 55.715608716]]], type=Polygon}</t>
  </si>
  <si>
    <t>{coordinates=[37.600958849, 55.7156027], type=Point}</t>
  </si>
  <si>
    <t>Могила – Трушин Василий Прокофьевич (1899–1974), Герой Советского Союза</t>
  </si>
  <si>
    <t>abed84c9-56f9-11e2-965f-005056806bb6</t>
  </si>
  <si>
    <t>Химкинское кладбище - Могила – Трушин Василий Прокофьевич (1899–1974), Герой Советского Союза</t>
  </si>
  <si>
    <t>Крест, 1861 г.</t>
  </si>
  <si>
    <t>abed84cf-56f9-11e2-965f-005056806bb6</t>
  </si>
  <si>
    <t>abed84fe-56f9-11e2-965f-005056806bb6</t>
  </si>
  <si>
    <t>САО, Войковский, Ленинградское шоссе</t>
  </si>
  <si>
    <t>{coordinates=[[[[37.501562678, 55.813989889], [37.501562665, 55.813989904], [37.501562656, 55.813989922], [37.50156265, 55.81398994], [37.501562648, 55.81398996], [37.501562649, 55.814038892], [37.501562651, 55.814038912], [37.501562657, 55.81403893], [37.501562666, 55.814038948], [37.501562679, 55.814038963], [37.501562694, 55.814038975], [37.501562711, 55.814038984], [37.50156273, 55.81403899], [37.501562749, 55.814038992], [37.501636348, 55.814038991], [37.501636367, 55.81403899], [37.501636386, 55.814038984], [37.501636403, 55.814038975], [37.501636418, 55.814038962], [37.501636431, 55.814038947], [37.50163644, 55.81403893], [37.501636446, 55.814038911], [37.501636448, 55.814038891], [37.501636447, 55.813989959], [37.501636445, 55.81398994], [37.501636439, 55.813989921], [37.50163643, 55.813989904], [37.501636417, 55.813989889], [37.501636402, 55.813989876], [37.501636385, 55.813989867], [37.501636366, 55.813989861], [37.501636347, 55.813989859], [37.501562748, 55.81398986], [37.501562729, 55.813989862], [37.50156271, 55.813989867], [37.501562693, 55.813989877], [37.501562678, 55.813989889]]], [[[37.5021063, 55.814137908], [37.502106287, 55.814137923], [37.502106278, 55.81413794], [37.502106272, 55.814137959], [37.50210627, 55.814137978], [37.502106272, 55.814186911], [37.502106274, 55.81418693], [37.50210628, 55.814186949], [37.502106289, 55.814186966], [37.502106301, 55.814186981], [37.502106317, 55.814186994], [37.502106334, 55.814187003], [37.502106353, 55.814187009], [37.502106372, 55.814187011], [37.502179971, 55.81418701], [37.50217999, 55.814187008], [37.502180009, 55.814187002], [37.502180026, 55.814186993], [37.502180042, 55.81418698], [37.502180054, 55.814186965], [37.502180063, 55.814186948], [37.502180069, 55.814186929], [37.502180071, 55.81418691], [37.502180069, 55.814137978], [37.502180067, 55.814137958], [37.502180061, 55.814137939], [37.502180052, 55.814137922], [37.50218004, 55.814137907], [37.502180025, 55.814137894], [37.502180007, 55.814137885], [37.502179988, 55.814137879], [37.502179969, 55.814137878], [37.50210637, 55.814137878], [37.502106351, 55.81413788], [37.502106332, 55.814137886], [37.502106315, 55.814137895], [37.5021063, 55.814137908]]], [[[37.500500652, 55.81533669], [37.500500637, 55.815336677], [37.500500619, 55.815336668], [37.500500601, 55.815336662], [37.500500581, 55.815336661], [37.50042698, 55.81533666], [37.500426961, 55.815336662], [37.500426942, 55.815336668], [37.500426925, 55.815336677], [37.500426909, 55.81533669], [37.500426897, 55.815336705], [37.500426888, 55.815336722], [37.500426882, 55.815336741], [37.50042688, 55.81533676], [37.50042688, 55.815385693], [37.500426882, 55.815385713], [37.500426887, 55.815385732], [37.500426897, 55.815385749], [37.500426909, 55.815385764], [37.500426924, 55.815385777], [37.500426942, 55.815385786], [37.50042696, 55.815385792], [37.50042698, 55.815385793], [37.500500581, 55.815385794], [37.5005006, 55.815385792], [37.500500619, 55.815385786], [37.500500636, 55.815385777], [37.500500651, 55.815385764], [37.500500664, 55.815385749], [37.500500673, 55.815385732], [37.500500679, 55.815385713], [37.500500681, 55.815385694], [37.500500681, 55.815336761], [37.500500679, 55.815336741], [37.500500673, 55.815336722], [37.500500664, 55.815336705], [37.500500652, 55.81533669]]], [[[37.501056461, 55.815471686], [37.501056446, 55.815471674], [37.501056429, 55.815471664], [37.50105641, 55.815471659], [37.50105639, 55.815471657], [37.500982789, 55.815471657], [37.500982769, 55.815471659], [37.50098275, 55.815471665], [37.500982733, 55.815471674], [37.500982718, 55.815471686], [37.500982706, 55.815471701], [37.500982696, 55.815471719], [37.500982691, 55.815471737], [37.500982689, 55.815471757], [37.500982689, 55.815520689], [37.500982691, 55.815520709], [37.500982697, 55.815520727], [37.500982706, 55.815520745], [37.500982718, 55.81552076], [37.500982734, 55.815520772], [37.500982751, 55.815520781], [37.50098277, 55.815520787], [37.500982789, 55.815520789], [37.501056391, 55.815520789], [37.50105641, 55.815520787], [37.501056429, 55.815520781], [37.501056446, 55.815520772], [37.501056462, 55.81552076], [37.501056474, 55.815520744], [37.501056483, 55.815520727], [37.501056489, 55.815520708], [37.501056491, 55.815520689], [37.50105649, 55.815471757], [37.501056489, 55.815471737], [37.501056483, 55.815471718], [37.501056474, 55.815471701], [37.501056461, 55.815471686]]]], type=MultiPolygon}</t>
  </si>
  <si>
    <t>Могила – Пронин Михаил Андреевич (1892–1978), Герой Советского Союза</t>
  </si>
  <si>
    <t>abed8529-56f9-11e2-965f-005056806bb6</t>
  </si>
  <si>
    <t>Химкинское кладбище - Могила – Пронин Михаил Андреевич (1892–1978), Герой Советского Союза</t>
  </si>
  <si>
    <t>САО, муниципальный округ Молжаниновский, Новосходненское шоссе, д., 1 (Химкинское кладбище, участок 2)</t>
  </si>
  <si>
    <t>Самотечный бульвар</t>
  </si>
  <si>
    <t>abed857f-56f9-11e2-965f-005056806bb6</t>
  </si>
  <si>
    <t>ЦАО, Тверской (вдоль улицы Самотечной)</t>
  </si>
  <si>
    <t>{coordinates=[[[[37.621007176, 55.778062187], [37.620732853, 55.777762794], [37.620320667, 55.777323502], [37.620193072, 55.777190407], [37.62015518, 55.777202853], [37.619989415, 55.777021338], [37.619934086, 55.776963791], [37.619903634, 55.776931884], [37.619935583, 55.77692311], [37.619901145, 55.776532855], [37.619849206, 55.77613436], [37.619815529, 55.775784145], [37.61983923, 55.775454753], [37.619866877, 55.775192139], [37.619928264, 55.774843113], [37.620027141, 55.774299048], [37.62004969, 55.774227734], [37.620058986, 55.774122786], [37.620056229, 55.774081938], [37.620042963, 55.774059642], [37.620014338, 55.774049756], [37.619165192, 55.774024551], [37.619131181, 55.774028326], [37.619107018, 55.774039504], [37.619096072, 55.774056865], [37.619084454, 55.774085797], [37.619053378, 55.774183073], [37.619061648, 55.77424181], [37.618995515, 55.774686565], [37.618975534, 55.774824802], [37.618912426, 55.775236226], [37.61887114, 55.775487636], [37.61886726, 55.77554239], [37.618768875, 55.776117653], [37.618710798, 55.776403199], [37.618697436, 55.776453418], [37.618559695, 55.776867871], [37.618425727, 55.777228756], [37.618371461, 55.777375927], [37.618361157, 55.77744109], [37.618249138, 55.777730225], [37.618118047, 55.778081816], [37.618128881, 55.77816358], [37.618249665, 55.778241033], [37.61829265, 55.778281713], [37.618810497, 55.778648653], [37.619279133, 55.778990055], [37.619337077, 55.778971963], [37.619528565, 55.779118999], [37.620282767, 55.778780936], [37.620774821, 55.778549663], [37.620899148, 55.778480633], [37.620991371, 55.778387995], [37.621045312, 55.778316696], [37.621068143, 55.77814313], [37.621007176, 55.778062187]]], [[[37.618981338, 55.779130864], [37.618299383, 55.778648014], [37.618198512, 55.778608041], [37.618101332, 55.778599012], [37.617997476, 55.778610154], [37.617928823, 55.778646715], [37.617804027, 55.77893344], [37.61759798, 55.779480097], [37.617579885, 55.779521172], [37.617236369, 55.780470118], [37.617313657, 55.780511538], [37.617496093, 55.780603761], [37.617594647, 55.780658356], [37.618168617, 55.780481598], [37.619029159, 55.780217888], [37.619097904, 55.780195008], [37.619328565, 55.780120202], [37.619528847, 55.779519745], [37.619070585, 55.779194659], [37.618981338, 55.779130864]]]], type=MultiPolygon}</t>
  </si>
  <si>
    <t>{coordinates=[37.618449965, 55.779820687], type=Point}</t>
  </si>
  <si>
    <t>Усадьба Кузьминки</t>
  </si>
  <si>
    <t>abed858d-56f9-11e2-965f-005056806bb6</t>
  </si>
  <si>
    <t>ЮВАО, Кузьминки, Кузьминская ул.</t>
  </si>
  <si>
    <t>{coordinates=[[[37.792291118, 55.682951589], [37.789763823, 55.681525128], [37.789365224, 55.681301698], [37.774015396, 55.689636372], [37.774540346, 55.689851846], [37.77375606, 55.691256565], [37.773857901, 55.691381097], [37.773820113, 55.691594591], [37.773720427, 55.691642417], [37.773265759, 55.691658157], [37.771916903, 55.691987096], [37.771434576, 55.692073938], [37.771040262, 55.692126003], [37.770644406, 55.69227777], [37.770101484, 55.692988352], [37.771950985, 55.693579601], [37.773301924, 55.693702266], [37.773514887, 55.693707093], [37.773643623, 55.693719651], [37.773781474, 55.693739554], [37.773924005, 55.693769236], [37.774015021, 55.693800021], [37.774148734, 55.693842208], [37.774252586, 55.693889221], [37.774392814, 55.693930585], [37.774506134, 55.693966978], [37.774638992, 55.694000454], [37.774730343, 55.694033483], [37.774914684, 55.694106544], [37.775058067, 55.694166761], [37.775117931, 55.694199591], [37.775676217, 55.694442381], [37.775756979, 55.694484594], [37.775826769, 55.694504108], [37.775940418, 55.694519123], [37.776144525, 55.694530342], [37.776495765, 55.694591529], [37.77662409, 55.694635701], [37.776729323, 55.694674985], [37.7768664, 55.694719586], [37.776990704, 55.69475703], [37.777169931, 55.694802884], [37.777446935, 55.694845373], [37.778604466, 55.695044403], [37.778914927, 55.695094897], [37.77947733, 55.695196105], [37.780306051, 55.695311794], [37.781464526, 55.69548322], [37.781506931, 55.695497674], [37.781642301, 55.695901909], [37.781861921, 55.696566785], [37.782026531, 55.696546109], [37.783099357, 55.696500713], [37.783521343, 55.696488694], [37.784140503, 55.69645098], [37.784299861, 55.69645205], [37.784495691, 55.696482495], [37.784732892, 55.69655982], [37.78505163, 55.696718062], [37.78631544, 55.696583185], [37.786430826, 55.697249283], [37.790272927, 55.696856219], [37.79096695, 55.696791528], [37.791513655, 55.696741553], [37.791562605, 55.696737126], [37.793008459, 55.696555852], [37.793958518, 55.69642784], [37.795019217, 55.6961042], [37.801174206, 55.693969478], [37.803562238, 55.692589921], [37.804873553, 55.691798967], [37.806459291, 55.690725913], [37.80282892, 55.68038917], [37.793401551, 55.682756464], [37.792291118, 55.682951589]]], type=Polygon}</t>
  </si>
  <si>
    <t>{coordinates=[37.792536886, 55.686293981], type=Point}</t>
  </si>
  <si>
    <t>abed85c6-56f9-11e2-965f-005056806bb6</t>
  </si>
  <si>
    <t>{coordinates=[[[[37.534319869, 55.704614025], [37.534319873, 55.704614044], [37.53431988, 55.704614062], [37.53431989, 55.704614079], [37.534319904, 55.704614093], [37.53431992, 55.704614104], [37.534432814, 55.704677745], [37.534432832, 55.704677753], [37.534432853, 55.704677758], [37.534432873, 55.704677758], [37.534432893, 55.704677753], [37.534432912, 55.704677745], [37.534550232, 55.704611388], [37.534550248, 55.704611377], [37.534550261, 55.704611363], [37.534550272, 55.704611347], [37.534550279, 55.70461133], [37.534550282, 55.704611311], [37.534550282, 55.704611292], [37.534550279, 55.704611273], [37.534550272, 55.704611255], [37.534550261, 55.704611239], [37.534550248, 55.704611225], [37.534550232, 55.704611214], [37.534442042, 55.704550225], [37.534442024, 55.704550217], [37.534442005, 55.704550213], [37.534441985, 55.704550212], [37.534441965, 55.704550216], [37.534441947, 55.704550223], [37.534319922, 55.704613928], [37.534319906, 55.704613939], [37.534319892, 55.704613952], [37.534319881, 55.704613968], [37.534319873, 55.704613986], [37.534319869, 55.704614005], [37.534319869, 55.704614025]]], [[[37.534697131, 55.704824714], [37.534697141, 55.70482473], [37.534697155, 55.704824744], [37.534697171, 55.704824755], [37.534810066, 55.704888396], [37.534810085, 55.704888405], [37.534810105, 55.704888409], [37.534810126, 55.704888409], [37.534810146, 55.704888405], [37.534810164, 55.704888396], [37.534927485, 55.704822039], [37.5349275, 55.704822028], [37.534927514, 55.704822014], [37.534927524, 55.704821998], [37.534927531, 55.70482198], [37.534927535, 55.704821962], [37.534927535, 55.704821942], [37.534927531, 55.704821924], [37.534927524, 55.704821906], [37.534927514, 55.70482189], [37.5349275, 55.704821876], [37.534927484, 55.704821865], [37.534819294, 55.704760876], [37.534819275, 55.704760868], [37.534819256, 55.704760864], [37.534819236, 55.704760863], [37.534819217, 55.704760867], [37.534819198, 55.704760874], [37.534697174, 55.70482458], [37.534697157, 55.70482459], [37.534697143, 55.704824604], [37.534697132, 55.70482462], [37.534697125, 55.704824638], [37.534697121, 55.704824657], [37.53469712, 55.704824676], [37.534697124, 55.704824696], [37.534697131, 55.704824714]]], [[[37.533692816, 55.704965644], [37.533692827, 55.70496566], [37.53369284, 55.704965674], [37.533692856, 55.704965686], [37.53380575, 55.705029327], [37.533805769, 55.705029336], [37.533805789, 55.70502934], [37.533805809, 55.70502934], [37.533805829, 55.705029336], [37.533805848, 55.705029327], [37.533923171, 55.70496297], [37.533923186, 55.704962959], [37.5339232, 55.704962945], [37.53392321, 55.704962929], [37.533923217, 55.704962912], [37.533923221, 55.704962893], [37.533923221, 55.704962874], [37.533923217, 55.704962855], [37.53392321, 55.704962837], [37.533923199, 55.704962821], [37.533923186, 55.704962807], [37.53392317, 55.704962796], [37.533814981, 55.704901807], [37.533814963, 55.704901799], [37.533814943, 55.704901795], [37.533814923, 55.704901795], [37.533814904, 55.704901798], [37.533814885, 55.704901806], [37.533692859, 55.70496551], [37.533692842, 55.70496552], [37.533692829, 55.704965534], [37.533692818, 55.70496555], [37.53369281, 55.704965568], [37.533692806, 55.704965587], [37.533692805, 55.704965607], [37.533692809, 55.704965626], [37.533692816, 55.704965644]]], [[[37.534070057, 55.70517626], [37.53407006, 55.705176279], [37.534070067, 55.705176297], [37.534070078, 55.705176314], [37.534070091, 55.705176328], [37.534070107, 55.705176339], [37.534183001, 55.705239981], [37.53418302, 55.705239989], [37.53418304, 55.705239993], [37.534183061, 55.705239993], [37.534183081, 55.705239989], [37.5341831, 55.70523998], [37.534300422, 55.705173623], [37.534300438, 55.705173612], [37.534300451, 55.705173598], [37.534300462, 55.705173582], [37.534300469, 55.705173564], [37.534300472, 55.705173545], [37.534300472, 55.705173526], [37.534300469, 55.705173507], [37.534300461, 55.70517349], [37.534300451, 55.705173474], [37.534300438, 55.70517346], [37.534300422, 55.705173449], [37.534192231, 55.70511246], [37.534192213, 55.705112452], [37.534192193, 55.705112448], [37.534192174, 55.705112448], [37.534192154, 55.705112451], [37.534192136, 55.705112459], [37.53407011, 55.705176163], [37.534070094, 55.705176174], [37.53407008, 55.705176188], [37.534070069, 55.705176204], [37.534070061, 55.705176221], [37.534070057, 55.705176241], [37.534070057, 55.70517626]]], [[[37.534434244, 55.705381048], [37.534434255, 55.705381064], [37.534434268, 55.705381078], [37.534434284, 55.705381089], [37.534547181, 55.705444731], [37.534547199, 55.705444739], [37.53454722, 55.705444743], [37.53454724, 55.705444743], [37.53454726, 55.705444739], [37.534547279, 55.70544473], [37.534664601, 55.705378374], [37.534664617, 55.705378362], [37.53466463, 55.705378349], [37.534664641, 55.705378333], [37.534664648, 55.705378315], [37.534664652, 55.705378296], [37.534664652, 55.705378277], [37.534664648, 55.705378258], [37.534664641, 55.70537824], [37.53466463, 55.705378224], [37.534664617, 55.70537821], [37.534664601, 55.705378199], [37.534556411, 55.70531721], [37.534556393, 55.705317202], [37.534556373, 55.705317198], [37.534556353, 55.705317198], [37.534556334, 55.705317201], [37.534556315, 55.705317209], [37.534434287, 55.705380914], [37.534434271, 55.705380924], [37.534434257, 55.705380938], [37.534434246, 55.705380954], [37.534434238, 55.705380972], [37.534434234, 55.705380991], [37.534434234, 55.70538101], [37.534434237, 55.70538103], [37.534434244, 55.705381048]]], [[[37.534821555, 55.705598542], [37.534821565, 55.705598558], [37.534821579, 55.705598572], [37.534821595, 55.705598584], [37.534934492, 55.705662224], [37.534934511, 55.705662232], [37.534934531, 55.705662236], [37.534934552, 55.705662236], [37.534934572, 55.705662232], [37.534934591, 55.705662224], [37.535051912, 55.705595866], [37.535051928, 55.705595855], [37.535051941, 55.705595841], [37.535051951, 55.705595825], [37.535051959, 55.705595808], [37.535051962, 55.705595789], [37.535051962, 55.705595769], [37.535051959, 55.705595751], [37.535051951, 55.705595733], [37.535051941, 55.705595717], [37.535051928, 55.705595703], [37.535051912, 55.705595692], [37.534943721, 55.705534703], [37.534943703, 55.705534695], [37.534943684, 55.705534691], [37.534943664, 55.705534691], [37.534943644, 55.705534694], [37.534943626, 55.705534702], [37.534821598, 55.705598408], [37.534821581, 55.705598419], [37.534821567, 55.705598432], [37.534821556, 55.705598448], [37.534821549, 55.705598466], [37.534821545, 55.705598485], [37.534821544, 55.705598505], [37.534821548, 55.705598524], [37.534821555, 55.705598542]]], [[[37.535061297, 55.705029426], [37.535061301, 55.705029445], [37.535061308, 55.705029463], [37.535061319, 55.705029479], [37.535061332, 55.705029494], [37.535061348, 55.705029505], [37.535174244, 55.705093144], [37.535174263, 55.705093153], [37.535174283, 55.705093157], [37.535174304, 55.705093157], [37.535174324, 55.705093153], [37.535174343, 55.705093144], [37.535291663, 55.705026787], [37.535291679, 55.705026776], [37.535291692, 55.705026762], [37.535291702, 55.705026746], [37.53529171, 55.705026728], [37.535291713, 55.705026709], [37.535291713, 55.70502669], [37.535291709, 55.705026671], [37.535291702, 55.705026654], [37.535291692, 55.705026637], [37.535291678, 55.705026624], [37.535291663, 55.705026613], [37.535183471, 55.704965624], [37.535183453, 55.704965616], [37.535183433, 55.704965612], [37.535183413, 55.704965612], [37.535183394, 55.704965615], [37.535183375, 55.704965623], [37.535061351, 55.705029329], [37.535061334, 55.70502934], [37.535061321, 55.705029353], [37.53506131, 55.705029369], [37.535061302, 55.705029387], [37.535061298, 55.705029406], [37.535061297, 55.705029426]]], [[[37.535448618, 55.705246955], [37.535448629, 55.705246971], [37.535448642, 55.705246985], [37.535448658, 55.705246996], [37.535561556, 55.705310636], [37.535561575, 55.705310644], [37.535561595, 55.705310648], [37.535561615, 55.705310648], [37.535561636, 55.705310644], [37.535561654, 55.705310636], [37.535678975, 55.705244278], [37.53567899, 55.705244267], [37.535679004, 55.705244253], [37.535679014, 55.705244237], [37.535679021, 55.705244219], [37.535679025, 55.7052442], [37.535679025, 55.705244181], [37.535679021, 55.705244162], [37.535679014, 55.705244144], [37.535679004, 55.705244128], [37.53567899, 55.705244114], [37.535678974, 55.705244103], [37.535570783, 55.705183116], [37.535570765, 55.705183108], [37.535570745, 55.705183104], [37.535570725, 55.705183103], [37.535570706, 55.705183107], [37.535570687, 55.705183115], [37.535448661, 55.70524682], [37.535448645, 55.705246831], [37.535448631, 55.705246845], [37.53544862, 55.705246861], [37.535448612, 55.705246879], [37.535448608, 55.705246898], [37.535448608, 55.705246917], [37.535448611, 55.705246936], [37.535448618, 55.705246955]]], [[[37.535819566, 55.705453298], [37.535819577, 55.705453315], [37.53581959, 55.705453329], [37.535819606, 55.70545334], [37.535932504, 55.70551698], [37.535932523, 55.705516988], [37.535932543, 55.705516992], [37.535932563, 55.705516992], [37.535932584, 55.705516988], [37.535932602, 55.70551698], [37.536049922, 55.705450622], [37.536049938, 55.705450611], [37.536049952, 55.705450597], [37.536049962, 55.705450581], [37.536049969, 55.705450563], [37.536049973, 55.705450544], [37.536049973, 55.705450525], [37.536049969, 55.705450506], [37.536049962, 55.705450488], [37.536049951, 55.705450472], [37.536049938, 55.705450459], [37.536049922, 55.705450448], [37.535941728, 55.70538946], [37.53594171, 55.705389452], [37.53594169, 55.705389447], [37.535941671, 55.705389447], [37.535941651, 55.705389451], [37.535941633, 55.705389458], [37.535819609, 55.705453164], [37.535819593, 55.705453175], [37.535819579, 55.705453189], [37.535819568, 55.705453205], [37.53581956, 55.705453223], [37.535819556, 55.705453242], [37.535819556, 55.705453261], [37.535819559, 55.70545328], [37.535819566, 55.705453298]]], [[[37.536159749, 55.705647159], [37.536159752, 55.705647178], [37.536159759, 55.705647196], [37.53615977, 55.705647212], [37.536159783, 55.705647226], [37.536159799, 55.705647238], [37.536272697, 55.705710877], [37.536272716, 55.705710885], [37.536272736, 55.70571089], [37.536272757, 55.70571089], [37.536272777, 55.705710885], [37.536272796, 55.705710877], [37.536390118, 55.705644518], [37.536390133, 55.705644507], [37.536390147, 55.705644493], [37.536390157, 55.705644477], [37.536390164, 55.705644459], [37.536390168, 55.70564444], [37.536390168, 55.705644421], [37.536390164, 55.705644402], [37.536390157, 55.705644384], [37.536390146, 55.705644368], [37.536390133, 55.705644355], [37.536390117, 55.705644344], [37.536281922, 55.705583357], [37.536281904, 55.705583349], [37.536281884, 55.705583345], [37.536281865, 55.705583344], [37.536281845, 55.705583348], [37.536281827, 55.705583355], [37.536159802, 55.705647062], [37.536159786, 55.705647073], [37.536159772, 55.705647086], [37.536159761, 55.705647102], [37.536159753, 55.70564712], [37.536159749, 55.705647139], [37.536159749, 55.705647159]]], [[[37.535192502, 55.705804888], [37.535192512, 55.705804904], [37.535192526, 55.705804918], [37.535192542, 55.705804929], [37.53530544, 55.70586857], [37.535305459, 55.705868578], [37.535305479, 55.705868582], [37.5353055, 55.705868582], [37.53530552, 55.705868578], [37.535305539, 55.70586857], [37.535422861, 55.705802211], [37.535422877, 55.7058022], [37.53542289, 55.705802187], [37.5354229, 55.70580217], [37.535422908, 55.705802153], [37.535422911, 55.705802134], [37.535422911, 55.705802115], [37.535422908, 55.705802096], [37.5354229, 55.705802078], [37.53542289, 55.705802062], [37.535422877, 55.705802048], [37.535422861, 55.705802037], [37.535314668, 55.70574105], [37.53531465, 55.705741042], [37.53531463, 55.705741037], [37.535314611, 55.705741037], [37.535314591, 55.705741041], [37.535314573, 55.705741048], [37.535192544, 55.705804754], [37.535192528, 55.705804764], [37.535192514, 55.705804778], [37.535192503, 55.705804794], [37.535192495, 55.705804812], [37.535192491, 55.705804831], [37.535192491, 55.70580485], [37.535192494, 55.70580487], [37.535192502, 55.705804888]]], [[[37.535532695, 55.705998787], [37.535532706, 55.705998803], [37.535532719, 55.705998817], [37.535532735, 55.705998829], [37.535645635, 55.706062468], [37.535645654, 55.706062476], [37.535645674, 55.70606248], [37.535645695, 55.70606248], [37.535645715, 55.706062476], [37.535645734, 55.706062468], [37.535763056, 55.70599611], [37.535763072, 55.705996099], [37.535763085, 55.705996085], [37.535763095, 55.705996069], [37.535763103, 55.705996051], [37.535763106, 55.705996032], [37.535763106, 55.705996013], [37.535763103, 55.705995994], [37.535763095, 55.705995977], [37.535763085, 55.705995961], [37.535763072, 55.705995947], [37.535763056, 55.705995936], [37.53565486, 55.705934948], [37.535654842, 55.70593494], [37.535654823, 55.705934936], [37.535654803, 55.705934936], [37.535654783, 55.70593494], [37.535654765, 55.705934947], [37.535532738, 55.705998653], [37.535532722, 55.705998664], [37.535532708, 55.705998677], [37.535532697, 55.705998693], [37.535532689, 55.705998711], [37.535532685, 55.70599873], [37.535532685, 55.70599875], [37.535532688, 55.705998769], [37.535532695, 55.705998787]]]], type=MultiPolygon}</t>
  </si>
  <si>
    <t>{coordinates=[37.534547133, 55.705380963], type=Point}</t>
  </si>
  <si>
    <t>abed85d8-56f9-11e2-965f-005056806bb6</t>
  </si>
  <si>
    <t>ЮЗАО, муниципальный округ Котловка, Черемушкинская Б. ул., д., 25 (парк)</t>
  </si>
  <si>
    <t>{coordinates=[[[[37.583955512, 55.678236528], [37.583994009, 55.678249939], [37.584291068, 55.678353397], [37.584436003, 55.678403866], [37.584459705, 55.678412122], [37.585482023, 55.678768271], [37.585588325, 55.678807655], [37.585604452, 55.678813381], [37.585651062, 55.678827677], [37.585667719, 55.678834159], [37.585766652, 55.678869219], [37.58630861, 55.679064306], [37.586427417, 55.679245837], [37.586622729, 55.679592428], [37.586683089, 55.679723351], [37.586883415, 55.679701429], [37.587017788, 55.679680155], [37.587008359, 55.679661147], [37.587130859, 55.679644041], [37.58763743, 55.679573301], [37.587932549, 55.67953173], [37.587955082, 55.679549642], [37.587978896, 55.679557368], [37.588370808, 55.679559532], [37.588568231, 55.679562381], [37.588568218, 55.679556552], [37.58881555, 55.679556644], [37.588876119, 55.679544475], [37.588956836, 55.679500164], [37.58909007, 55.679404573], [37.589375085, 55.679170524], [37.589423479, 55.679124205], [37.589432304, 55.679096867], [37.589420696, 55.679074439], [37.589398673, 55.679057039], [37.589289435, 55.679008301], [37.589789018, 55.678602814], [37.590009808, 55.678425915], [37.59024313, 55.678155301], [37.590537447, 55.678284512], [37.59099309, 55.677982156], [37.590805162, 55.677922609], [37.590735361, 55.677900493], [37.590265415, 55.677751549], [37.589790068, 55.677532009], [37.589625313, 55.677455719], [37.589555958, 55.677426731], [37.589308504, 55.677281924], [37.589291533, 55.677263191], [37.589280729, 55.677244158], [37.589276768, 55.677214475], [37.589286848, 55.677180526], [37.589295023, 55.677168655], [37.589356039, 55.677126265], [37.58930847, 55.677105196], [37.589282773, 55.67709371], [37.589302765, 55.677077276], [37.589314001, 55.67706261], [37.58931752, 55.677058026], [37.58931896, 55.677041292], [37.589311781, 55.677022777], [37.589306464, 55.677005068], [37.589301207, 55.676987351], [37.589295845, 55.676969651], [37.589287669, 55.676945954], [37.589288965, 55.676865278], [37.589228232, 55.67683102], [37.589200106, 55.676821007], [37.589149791, 55.676811002], [37.58906841, 55.676804369], [37.589002319, 55.676819488], [37.588969792, 55.676831224], [37.588913303, 55.676867641], [37.588906272, 55.676872263], [37.588890012, 55.676879801], [37.588875223, 55.676883997], [37.588863397, 55.676884006], [37.588842674, 55.676879], [37.588335562, 55.676726859], [37.588041188, 55.676643169], [37.587741715, 55.676582909], [37.587569428, 55.676546652], [37.587417277, 55.676509368], [37.587265118, 55.676483522], [37.58714324, 55.676463026], [37.587036888, 55.676442559], [37.586934662, 55.676419335], [37.586730837, 55.676366814], [37.586497089, 55.676310221], [37.586379485, 55.6762829], [37.586095113, 55.67621947], [37.58602194, 55.676208383], [37.585908681, 55.676205381], [37.585874677, 55.676210417], [37.585828848, 55.676230532], [37.585787514, 55.676264018], [37.585758028, 55.676300379], [37.585735562, 55.676333978], [37.585714208, 55.676345247], [37.585675362, 55.676338753], [37.585549366, 55.676325718], [37.585474703, 55.676330853], [37.585404751, 55.676346665], [37.585330998, 55.676346716], [37.585281344, 55.676340337], [37.585221773, 55.676334764], [37.585156658, 55.676323817], [37.585085525, 55.676292364], [37.585052831, 55.676256307], [37.585008802, 55.676226679], [37.584952802, 55.676210945], [37.584891178, 55.676218774], [37.584855732, 55.67622602], [37.584818189, 55.676219399], [37.584775342, 55.676214722], [37.584764929, 55.67621358], [37.584732362, 55.67620691], [37.584607626, 55.676195625], [37.584507851, 55.676209139], [37.584454729, 55.676216333], [37.584353293, 55.676263935], [37.584327687, 55.676338637], [37.584313165, 55.676356529], [37.583553004, 55.677358111], [37.583573536, 55.677371094], [37.583892794, 55.677490526], [37.584428246, 55.677689336], [37.584495759, 55.677721328], [37.584538509, 55.6777392], [37.583955512, 55.678236528]]], [[[37.584197492, 55.678571576], [37.584077101, 55.678670674], [37.58407948, 55.678720828], [37.584062972, 55.678769431], [37.584052112, 55.678790519], [37.584022381, 55.678832619], [37.58397775, 55.678879984], [37.583716355, 55.679127163], [37.583706062, 55.679145978], [37.583698631, 55.679157327], [37.583689509, 55.679181], [37.583686106, 55.679203053], [37.583687291, 55.679222184], [37.583693669, 55.679253867], [37.583705202, 55.679280122], [37.583725277, 55.679309219], [37.583756307, 55.679339925], [37.583805721, 55.67937361], [37.583849269, 55.679392694], [37.583992162, 55.679446057], [37.584177461, 55.679511032], [37.584341427, 55.67956888], [37.5847103, 55.679701363], [37.584962874, 55.679774168], [37.58507825, 55.679803342], [37.585138375, 55.679812903], [37.585213558, 55.679816803], [37.585448218, 55.679815375], [37.585603457, 55.679688174], [37.586069346, 55.679271245], [37.585962469, 55.679195027], [37.585945574, 55.679181691], [37.585891408, 55.679155987], [37.585810561, 55.679127337], [37.585747939, 55.679101791], [37.585608182, 55.679050978], [37.585601938, 55.679045324], [37.58558749, 55.679038436], [37.585569979, 55.679034415], [37.585551125, 55.679033647], [37.585532786, 55.67903621], [37.585516743, 55.679041853], [37.585504553, 55.679050017], [37.585497093, 55.679062561], [37.585490001, 55.679068781], [37.585443408, 55.6790491], [37.58535539, 55.679023677], [37.585289207, 55.678998115], [37.585287015, 55.678991497], [37.58529518, 55.678988977], [37.585300645, 55.67899473], [37.58531397, 55.678989045], [37.585304787, 55.67898394], [37.585313656, 55.678976327], [37.585315936, 55.678971951], [37.585329866, 55.678974456], [37.585332146, 55.678970341], [37.585333423, 55.678965472], [37.585318082, 55.678964836], [37.585313771, 55.678950013], [37.585322985, 55.678946141], [37.585313798, 55.678938773], [37.585305289, 55.678944033], [37.585300832, 55.678941602], [37.585295947, 55.678939333], [37.585289345, 55.678936823], [37.58528518, 55.678936826], [37.5852899, 55.678928559], [37.585281011, 55.678927128], [37.585266847, 55.678926985], [37.585136319, 55.678880504], [37.585063135, 55.67886648], [37.584984707, 55.678837989], [37.584977896, 55.678843795], [37.584750669, 55.678770624], [37.584667857, 55.678743959], [37.584271517, 55.678600097], [37.584197492, 55.678571576]]]], type=MultiPolygon}</t>
  </si>
  <si>
    <t>{coordinates=[37.587593865, 55.677952382], type=Point}</t>
  </si>
  <si>
    <t>Памятник маршалу Ф.И. Толбухину, 1959 г., ск. Л.Е.Кербель, арх. Г.А.Захаров; бронза, лабрадорит</t>
  </si>
  <si>
    <t>b249e9ad-56f9-11e2-965f-005056806bb6</t>
  </si>
  <si>
    <t>ЦАО, муниципальный округ Мещанский (Самотечный бульвар, близ ул. Дурова д.4 корп.2)</t>
  </si>
  <si>
    <t>{coordinates=[[[37.619392499, 55.778097678], [37.619438884, 55.778044024], [37.619347746, 55.778022439], [37.619311483, 55.778078363], [37.619392499, 55.778097678]]], type=Polygon}</t>
  </si>
  <si>
    <t>{coordinates=[37.619373329, 55.778061194], type=Point}</t>
  </si>
  <si>
    <t>Могила – Вагин Леонид Иванович (1905–1976), Герой Советского Союза</t>
  </si>
  <si>
    <t>b249e9db-56f9-11e2-965f-005056806bb6</t>
  </si>
  <si>
    <t>Химкинское кладбище - Могила – Вагин Леонид Иванович (1905–1976), Герой Советского Союза</t>
  </si>
  <si>
    <t>Ополченцы – скульптурная группа, 1974 г., скульп. Кирюхин О.С., арх. Ершов Л.П. Бронза, гранит</t>
  </si>
  <si>
    <t>b249e9f0-56f9-11e2-965f-005056806bb6</t>
  </si>
  <si>
    <t>СЗАО, Хорошево-Мневники (Народного Ополчения ул., (в сквере на пересечении с проспектом Маршала Жукова))</t>
  </si>
  <si>
    <t>{coordinates=[[[37.479141454, 55.776066765], [37.479241542, 55.776066783], [37.47924157, 55.776016366], [37.479141482, 55.776016349], [37.479141454, 55.776066765]]], type=Polygon}</t>
  </si>
  <si>
    <t>{coordinates=[37.479191512, 55.776041566], type=Point}</t>
  </si>
  <si>
    <t>Белокаменный обелиск, начало XIX в.</t>
  </si>
  <si>
    <t>b249ea45-56f9-11e2-965f-005056806bb6</t>
  </si>
  <si>
    <t>ЮВАО, муниципальный округ Кузьминки, Юных Ленинцев ул., Чугунные Ворота ул. ( Обелиск на пересечении улиц - Ансамбль подмосковной усадьбы "Кузьминки")</t>
  </si>
  <si>
    <t>{coordinates=[[[37.791421167, 55.696687279], [37.791428011, 55.696712329], [37.79145978, 55.696710996], [37.791461949, 55.696717863], [37.791468035, 55.6967223], [37.791480453, 55.696723529], [37.79149159, 55.6967202], [37.791494976, 55.696715308], [37.791496917, 55.696709404], [37.791531549, 55.696704387], [37.791513639, 55.696648293], [37.791487415, 55.696650601], [37.791415106, 55.696657508], [37.791421167, 55.696687279]]], type=Polygon}</t>
  </si>
  <si>
    <t>{coordinates=[37.791469736, 55.696672394], type=Point}</t>
  </si>
  <si>
    <t>Бюст П.Л.Чебышева, 1954 г., скульптор И.А.Рабинович</t>
  </si>
  <si>
    <t>b249eae4-56f9-11e2-965f-005056806bb6</t>
  </si>
  <si>
    <t>{coordinates=[[[37.535448708, 55.705246909], [37.535561605, 55.705310548], [37.535678925, 55.705244191], [37.535570734, 55.705183203], [37.535448708, 55.705246909]]], type=Polygon}</t>
  </si>
  <si>
    <t>{coordinates=[37.535563917, 55.70524555], type=Point}</t>
  </si>
  <si>
    <t>Братская могила воинов 44–й кавалерийской дивизии, погибших в 1941 году в боях за Москву</t>
  </si>
  <si>
    <t>b249eb0a-56f9-11e2-965f-005056806bb6</t>
  </si>
  <si>
    <t>г. Москва (в поле у бывшей дер. Медведки</t>
  </si>
  <si>
    <t>{geometries=[{coordinates=[37.195719228, 55.954750385], type=Point}, {coordinates=[[[37.195686854, 55.954744715], [37.19570377, 55.954766615], [37.195751698, 55.954756379], [37.195734591, 55.954733829], [37.195686854, 55.954744715]]], type=Polygon}], type=GeometryCollection}</t>
  </si>
  <si>
    <t>{coordinates=[37.195719316, 55.954750547], type=Point}</t>
  </si>
  <si>
    <t>Могила - Самусев Николай Никифорович (1915-1981), Герой Советского Союза</t>
  </si>
  <si>
    <t>b249eb3b-56f9-11e2-965f-005056806bb6</t>
  </si>
  <si>
    <t>Головинское кладбище, участок 20</t>
  </si>
  <si>
    <t>Могила - Челноков Николай Васильевич (1906-1974), генерал-майор авиации, дважды Герой Советского Союза</t>
  </si>
  <si>
    <t>b249eb56-56f9-11e2-965f-005056806bb6</t>
  </si>
  <si>
    <t>Головинское кладбище, участок 7</t>
  </si>
  <si>
    <t>- Парк со скульптурой &lt;Колонны-маяки (две), 1780-е гг.&gt;</t>
  </si>
  <si>
    <t>b249eb75-56f9-11e2-965f-005056806bb6</t>
  </si>
  <si>
    <t>ВАО, муниципальный округ Вешняки, Юности ул., д., 2 (колонны-маяки в парке)</t>
  </si>
  <si>
    <t>{coordinates=[[[[37.805218473, 55.733449759], [37.805218668, 55.733474728], [37.805219325, 55.733477421], [37.805221255, 55.733479931], [37.805224297, 55.733482169], [37.80522813, 55.733483776], [37.805232595, 55.733484843], [37.805237533, 55.73348519], [37.805242304, 55.733484729], [37.805246754, 55.73348373], [37.805250561, 55.733482014], [37.805253568, 55.733479761], [37.805255299, 55.733477242], [37.80525592, 55.733475175], [37.805255721, 55.733449667], [37.805218473, 55.733449759]]], [[[37.806022237, 55.733231751], [37.806022432, 55.73325672], [37.80602309, 55.733259413], [37.80602502, 55.733261923], [37.806028062, 55.733264161], [37.806031895, 55.733265769], [37.80603636, 55.733266835], [37.806041297, 55.733267182], [37.806046069, 55.733266721], [37.806050519, 55.733265722], [37.806054326, 55.733264006], [37.806057332, 55.733261753], [37.806059064, 55.733259234], [37.806059684, 55.733257167], [37.806059485, 55.733231659], [37.806022237, 55.733231751]]]], type=MultiPolygon}</t>
  </si>
  <si>
    <t>{coordinates=[37.806040959, 55.733244235], type=Point}</t>
  </si>
  <si>
    <t>Морозова Тимофея Саввича (1823–1889 гг.), предпринимателя, главы товарищества Никольской мануфактуры Саввы Морозова сын и Ко, часовня–усыпальница Т.С. и М.Ф.Морозовых, 1889 г., архитектор Ф.О.Шехтель (?)</t>
  </si>
  <si>
    <t>b249ebad-56f9-11e2-965f-005056806bb6</t>
  </si>
  <si>
    <t>12 башен, 1686 г., 1697 - 1698 гг., 1711 г.- &lt;Башня № 7 - квадратная на восточной стене&gt;</t>
  </si>
  <si>
    <t>b249ebf0-56f9-11e2-965f-005056806bb6</t>
  </si>
  <si>
    <t>{coordinates=[[[37.604349525, 55.714205682], [37.604410004, 55.714213265], [37.604437661, 55.714142735], [37.60437161, 55.714134258], [37.604325455, 55.714128458], [37.604310335, 55.714126675], [37.604282679, 55.714197205], [37.604299718, 55.714199231], [37.604349525, 55.714205682]]], type=Polygon}</t>
  </si>
  <si>
    <t>{coordinates=[37.60436017, 55.71416997], type=Point}</t>
  </si>
  <si>
    <t>Могила – Белый Даниил Никитович (1897–1973), Герой Советского Союза</t>
  </si>
  <si>
    <t>b8e6af34-56f9-11e2-965f-005056806bb6</t>
  </si>
  <si>
    <t>Головинское кладбище, участок 9а</t>
  </si>
  <si>
    <t>Нефтекачка</t>
  </si>
  <si>
    <t>b8e6af8e-56f9-11e2-965f-005056806bb6</t>
  </si>
  <si>
    <t>САО, муниципальный округ Коптево, Черепановых пр., д., 20 (в 145 метрах в северо-западном направлении от дома 20)</t>
  </si>
  <si>
    <t>{coordinates=[[[37.516871604, 55.838655946], [37.517015498, 55.838579521], [37.516900647, 55.838514978], [37.516753471, 55.838587832], [37.516871604, 55.838655946]]], type=Polygon}</t>
  </si>
  <si>
    <t>{coordinates=[37.51688477, 55.838583676], type=Point}</t>
  </si>
  <si>
    <t>Могила – Дедков Виктор Семенович (1913–1982), Герой Советского Союза</t>
  </si>
  <si>
    <t>b8e6afa8-56f9-11e2-965f-005056806bb6</t>
  </si>
  <si>
    <t>Химкинское кладбище - Могила – Дедков Виктор Семенович (1913–1982), Герой Советского Союза</t>
  </si>
  <si>
    <t>САО, муниципальный округ Молжаниновский, Новосходненское шоссе, д., 1 (Химкинское кладбище, участок 123)</t>
  </si>
  <si>
    <t>{coordinates=[37.376888913, 55.916007033], type=Point}</t>
  </si>
  <si>
    <t>Могила - Крюков Павел Павлович (1906-1974), Герой Советского Союза</t>
  </si>
  <si>
    <t>b8e6afde-56f9-11e2-965f-005056806bb6</t>
  </si>
  <si>
    <t>Бюст Н.Е.Жуковского, 1954 г., скульптор М.Г.Манизер</t>
  </si>
  <si>
    <t>b8e6b01b-56f9-11e2-965f-005056806bb6</t>
  </si>
  <si>
    <t>{coordinates=[[[37.534319969, 55.704614017], [37.534432863, 55.704677658], [37.534550183, 55.704611301], [37.534441993, 55.704550312], [37.534319969, 55.704614017]]], type=Polygon}</t>
  </si>
  <si>
    <t>{coordinates=[37.534435176, 55.704612659], type=Point}</t>
  </si>
  <si>
    <t>Могила – Альбетков Вениамин Валеевич (1917–1984), Герой Советского Союза</t>
  </si>
  <si>
    <t>b8e6b01f-56f9-11e2-965f-005056806bb6</t>
  </si>
  <si>
    <t>ЮАО, муниципальный округ Даниловский, Рощинский 4-й пр., д., 30, стр., 11 (Даниловское кладбище, Мусульманский участок, участок 7)</t>
  </si>
  <si>
    <t>Памятник Д.И.Менделееву, 1954 г., скульптор А.О.Бембель</t>
  </si>
  <si>
    <t>b8e6b0ab-56f9-11e2-965f-005056806bb6</t>
  </si>
  <si>
    <t>Произведения монументальной скульптуры - Памятник Д.И.Менделееву, 1954 г., скульптор А.О.Бембель</t>
  </si>
  <si>
    <t>ЗАО, муниципальный округ Раменки, (Университетская площадь), ЗАО, муниципальный округ Раменки, Ленинские Горы, д., 1, стр., 2</t>
  </si>
  <si>
    <t>{coordinates=[[[37.529163247, 55.700634565], [37.52924028, 55.700678777], [37.52932417, 55.700632364], [37.529243675, 55.700588416], [37.529163247, 55.700634565]]], type=Polygon}</t>
  </si>
  <si>
    <t>{coordinates=[37.529243673, 55.700633464], type=Point}</t>
  </si>
  <si>
    <t>Скотный двор</t>
  </si>
  <si>
    <t>b8e6b0c6-56f9-11e2-965f-005056806bb6</t>
  </si>
  <si>
    <t>Усадьба Знаменское-Садки, XVIII в. - Скотный двор</t>
  </si>
  <si>
    <t>ЮЗАО, МКАД 036 км, дом Б/Н, строение 3</t>
  </si>
  <si>
    <t>{coordinates=[[[37.554821605, 55.577797796], [37.55481399, 55.577760504], [37.554756022, 55.577766189], [37.554721411, 55.577655324], [37.555232304, 55.577597556], [37.555273785, 55.577711954], [37.555209154, 55.577719052], [37.555222446, 55.57775651], [37.555501987, 55.577727874], [37.55548839, 55.57768955], [37.55542361, 55.577696917], [37.55534967, 55.577488856], [37.555251756, 55.577213334], [37.554433443, 55.577307661], [37.554604164, 55.577783126], [37.55454855, 55.577789469], [37.554563807, 55.577825329], [37.554821605, 55.577797796]], [[37.555127422, 55.577303838], [37.555200148, 55.577506331], [37.554694346, 55.577565443], [37.554621099, 55.577363176], [37.555127422, 55.577303838]]], type=Polygon}</t>
  </si>
  <si>
    <t>{coordinates=[37.555156816, 55.577535887], type=Point}</t>
  </si>
  <si>
    <t>12 башен, 1686 г., 1697 - 1698 гг., 1711 г.- &lt;Башня № 5 - круглая угловая, северо-восточная&gt;</t>
  </si>
  <si>
    <t>b8e6b148-56f9-11e2-965f-005056806bb6</t>
  </si>
  <si>
    <t>{coordinates=[[[37.603664392, 55.715948284], [37.603658089, 55.715971642], [37.603667158, 55.715983814], [37.603690395, 55.715995004], [37.60373135, 55.715998526], [37.603750268, 55.715994551], [37.603768046, 55.715985252], [37.603779013, 55.71597154], [37.603778975, 55.71595717], [37.603766208, 55.715942809], [37.603747091, 55.715933844], [37.603735803, 55.715930943], [37.603705713, 55.715930286], [37.603696171, 55.71593209], [37.603664392, 55.715948284]]], type=Polygon}</t>
  </si>
  <si>
    <t>{coordinates=[37.603719524, 55.715964355], type=Point}</t>
  </si>
  <si>
    <t>12 башен, 1686 г., 1697 - 1698 гг., 1711 г.- &lt;Башня № 9 - квадратная на южной стене&gt;</t>
  </si>
  <si>
    <t>b8e6b15c-56f9-11e2-965f-005056806bb6</t>
  </si>
  <si>
    <t>{coordinates=[[[37.60327209, 55.713483549], [37.603285533, 55.71345255], [37.6032966, 55.713426044], [37.603178823, 55.713409975], [37.603165822, 55.713438681], [37.603154312, 55.71346703], [37.60314957, 55.713478711], [37.603267347, 55.71349478], [37.60327209, 55.713483549]]], type=Polygon}</t>
  </si>
  <si>
    <t>{coordinates=[37.603225718, 55.713445616], type=Point}</t>
  </si>
  <si>
    <t>Могила – Власов Андрей Григорьевич (1912–1969), старший сержант, полный кавалер ордена Славы</t>
  </si>
  <si>
    <t>bf21b46e-56f9-11e2-965f-005056806bb6</t>
  </si>
  <si>
    <t>Химкинское кладбище - Могила – Власов Андрей Григорьевич (1912–1969), старший сержант, полный кавалер ордена Славы</t>
  </si>
  <si>
    <t>САО, муниципальный округ Молжаниновский, Новосходненское шоссе, д., 1 (Химкинское кладбище, участок 75)</t>
  </si>
  <si>
    <t>Могила Бирюкова Серафима Кирилловича (1913–1992), гвардии генерал–лейтенанта авиации, Героя Советского Союза</t>
  </si>
  <si>
    <t>bf21b4ad-56f9-11e2-965f-005056806bb6</t>
  </si>
  <si>
    <t>район Новокосино</t>
  </si>
  <si>
    <t>ВАО, Новокосино, Носовихинское шоссе, д., 16</t>
  </si>
  <si>
    <t>{geometries=[{coordinates=[37.895610823, 55.74644472], type=Point}, {coordinates=[[[37.895602315, 55.746603494], [37.895819952, 55.746460208], [37.895629116, 55.746253594], [37.895391909, 55.746461583], [37.895602315, 55.746603494]]], type=Polygon}], type=GeometryCollection}</t>
  </si>
  <si>
    <t>{coordinates=[37.895617915, 55.746356901], type=Point}</t>
  </si>
  <si>
    <t>Могила – Машинцев Михаил Савельевич ( 1909–1973), Герой Советского Союза</t>
  </si>
  <si>
    <t>bf21b4b2-56f9-11e2-965f-005056806bb6</t>
  </si>
  <si>
    <t>Химкинское кладбище - Могила – Машинцев Михаил Савельевич ( 1909–1973), Герой Советского Союза</t>
  </si>
  <si>
    <t>Памятник А.Г.Столетову, 1954 г., скульптор С.И.Селиханов</t>
  </si>
  <si>
    <t>bf21b4bf-56f9-11e2-965f-005056806bb6</t>
  </si>
  <si>
    <t>{coordinates=[[[37.528519974, 55.700264466], [37.528597006, 55.70030868], [37.528680904, 55.700262269], [37.528600409, 55.700218319], [37.528519974, 55.700264466]]], type=Polygon}</t>
  </si>
  <si>
    <t>{coordinates=[37.528600403, 55.700263367], type=Point}</t>
  </si>
  <si>
    <t>Южный флигель, 1809 г.</t>
  </si>
  <si>
    <t>bf21b4c2-56f9-11e2-965f-005056806bb6</t>
  </si>
  <si>
    <t>улица Старые Кузьминки, дом 8</t>
  </si>
  <si>
    <t>{coordinates=[[[37.790723751, 55.68911707], [37.791483217, 55.689040724], [37.791450697, 55.688943797], [37.791122624, 55.688979602], [37.790904169, 55.689003023], [37.790690946, 55.689026128], [37.790723751, 55.68911707]]], type=Polygon}</t>
  </si>
  <si>
    <t>{coordinates=[37.791087174, 55.689033426], type=Point}</t>
  </si>
  <si>
    <t>Могила - Харланов Иван Степанович (1908-1972), Герой Советского Союза</t>
  </si>
  <si>
    <t>bf21b503-56f9-11e2-965f-005056806bb6</t>
  </si>
  <si>
    <t>САО, муниципальный округ Головинский, Головинское шоссе, д., 13 (Головинское кладбище, участок 7)</t>
  </si>
  <si>
    <t>12 башен, 1686 г., 1697 - 1698 гг., 1711 г. - &lt;Башня № 10 - квадратная на южной стене&gt;</t>
  </si>
  <si>
    <t>bf21b55d-56f9-11e2-965f-005056806bb6</t>
  </si>
  <si>
    <t>{coordinates=[[[37.601751404, 55.713298885], [37.601878726, 55.713314947], [37.601916713, 55.713239019], [37.601781437, 55.713222964], [37.601751404, 55.713298885]]], type=Polygon}</t>
  </si>
  <si>
    <t>{coordinates=[37.601832491, 55.713268952], type=Point}</t>
  </si>
  <si>
    <t>bf21b59a-56f9-11e2-965f-005056806bb6</t>
  </si>
  <si>
    <t>ЗелАО, Крюково, Зеленоград г. (бывш. дер. Каменка)</t>
  </si>
  <si>
    <t>{coordinates=[37.160693265, 55.9684056], type=Point}</t>
  </si>
  <si>
    <t>Могила – Гуляев Анатолий Иванович (1920–1977), Герой Советского Союза</t>
  </si>
  <si>
    <t>bf21b5ab-56f9-11e2-965f-005056806bb6</t>
  </si>
  <si>
    <t>ЮАО, муниципальный округ Даниловский, Рощинский 4-й пр., д., 30, стр., 11 (Даниловское кладбище, участок 8)</t>
  </si>
  <si>
    <t>Две скульптурно–декоративные композиции (щиты, знамена, венки и т.д.), 1943 г.</t>
  </si>
  <si>
    <t>bf21b5dc-56f9-11e2-965f-005056806bb6</t>
  </si>
  <si>
    <t>{coordinates=[[[[37.502179969, 55.814137978], [37.50210637, 55.814137978], [37.502106372, 55.814186911], [37.502179971, 55.81418691], [37.502179969, 55.814137978]]], [[[37.501636347, 55.813989959], [37.501562748, 55.81398996], [37.501562749, 55.814038892], [37.501636348, 55.814038891], [37.501636347, 55.813989959]]]], type=MultiPolygon}</t>
  </si>
  <si>
    <t>{coordinates=[37.502143171, 55.814162444], type=Point}</t>
  </si>
  <si>
    <t>bf21b60a-56f9-11e2-965f-005056806bb6</t>
  </si>
  <si>
    <t>{coordinates=[[[[37.552840724, 55.577720564], [37.552949289, 55.577974843], [37.553102011, 55.577953922], [37.553068341, 55.577875056], [37.552939808, 55.577893504], [37.552894903, 55.577788724], [37.553023768, 55.577769999], [37.553019392, 55.577760936], [37.552884334, 55.577779879], [37.55286126, 55.577726443], [37.552991552, 55.577708699], [37.552989501, 55.577700146], [37.552840724, 55.577720564]]], [[[37.553023013, 55.577696055], [37.553053268, 55.577766613], [37.553323874, 55.577730918], [37.553299307, 55.577671296], [37.553327611, 55.577666817], [37.553353195, 55.577726786], [37.55348338, 55.577709014], [37.553453635, 55.577636583], [37.553023013, 55.577696055]]]], type=MultiPolygon}</t>
  </si>
  <si>
    <t>{coordinates=[37.553168985, 55.577702534], type=Point}</t>
  </si>
  <si>
    <t>bf21b60e-56f9-11e2-965f-005056806bb6</t>
  </si>
  <si>
    <t>4-й Рощинский проезд, дом 30, строение 11; 4-й Рощинский проезд, дом 30, строение 7; 4-й Рощинский проезд, дом 30, строение 3</t>
  </si>
  <si>
    <t>{coordinates=[[[[37.608085125, 55.703655649], [37.608085111, 55.703655661], [37.60806448, 55.703678466], [37.608024486, 55.703722683], [37.608024474, 55.703722699], [37.608024465, 55.703722718], [37.608024461, 55.703722737], [37.60802446, 55.703722758], [37.608024464, 55.703722778], [37.608024471, 55.703722796], [37.608024482, 55.703722813], [37.608024496, 55.703722828], [37.608024513, 55.703722839], [37.608024532, 55.703722846], [37.608291123, 55.703799776], [37.608291141, 55.70379978], [37.608291159, 55.70379978], [37.608291178, 55.703799776], [37.608291195, 55.703799769], [37.608291211, 55.70379976], [37.608291225, 55.703799747], [37.608351707, 55.703732905], [37.608351719, 55.703732889], [37.608351727, 55.70373287], [37.608351732, 55.703732851], [37.608351733, 55.703732831], [37.608351729, 55.703732811], [37.608351722, 55.703732792], [37.608351711, 55.703732775], [37.608351696, 55.703732761], [37.608351679, 55.703732749], [37.608351661, 55.703732742], [37.608085213, 55.703655632], [37.608085195, 55.703655629], [37.608085176, 55.703655629], [37.608085158, 55.703655632], [37.608085141, 55.703655639], [37.608085125, 55.703655649]]], [[[37.610746485, 55.704031053], [37.610746496, 55.704031036], [37.610746503, 55.704031017], [37.610746506, 55.704030997], [37.610746505, 55.704030977], [37.6107465, 55.704030958], [37.610746491, 55.70403094], [37.610746479, 55.704030924], [37.610746464, 55.70403091], [37.610746446, 55.7040309], [37.610746427, 55.704030894], [37.61071503, 55.704024011], [37.610715011, 55.704024009], [37.610714993, 55.70402401], [37.610714975, 55.704024014], [37.610714958, 55.704024022], [37.610714943, 55.704024033], [37.61071493, 55.704024047], [37.610710883, 55.704029171], [37.610607711, 55.704002664], [37.61069424, 55.70389478], [37.611022466, 55.7039807], [37.611012802, 55.703992822], [37.610937317, 55.703975718], [37.610937299, 55.703975715], [37.61093728, 55.703975716], [37.610937262, 55.703975721], [37.610937245, 55.703975729], [37.610937229, 55.70397574], [37.610937216, 55.703975754], [37.61086727, 55.70406548], [37.610857245, 55.704076829], [37.610857233, 55.704076845], [37.610857225, 55.704076864], [37.61085722, 55.704076884], [37.61085722, 55.704076905], [37.610857224, 55.704076925], [37.610857232, 55.704076943], [37.610857244, 55.70407696], [37.610857259, 55.704076974], [37.610857276, 55.704076985], [37.610857296, 55.704076992], [37.61090167, 55.704087987], [37.61089385, 55.704097586], [37.610893839, 55.704097603], [37.610893832, 55.704097622], [37.610893828, 55.704097641], [37.610893828, 55.704097662], [37.610893833, 55.704097681], [37.610893841, 55.704097699], [37.610893853, 55.704097716], [37.610893867, 55.704097729], [37.610893884, 55.70409774], [37.610893903, 55.704097747], [37.610968127, 55.70411636], [37.610968146, 55.704116363], [37.610968166, 55.704116362], [37.610968185, 55.704116358], [37.610968203, 55.704116349], [37.610968219, 55.704116337], [37.610968232, 55.704116323], [37.610974797, 55.704107402], [37.611062211, 55.704127482], [37.611062229, 55.704127485], [37.611062248, 55.704127484], [37.611062266, 55.704127479], [37.611062283, 55.704127471], [37.611062298, 55.704127461], [37.611062311, 55.704127447], [37.611129623, 55.704043701], [37.611129634, 55.704043685], [37.611129641, 55.704043666], [37.611129645, 55.704043647], [37.611129644, 55.704043627], [37.61112964, 55.704043607], [37.611129632, 55.704043589], [37.61112962, 55.704043573], [37.611129606, 55.704043559], [37.611129589, 55.704043549], [37.61112957, 55.704043542], [37.611109828, 55.704038366], [37.611140095, 55.70399736], [37.611140105, 55.703997343], [37.611140111, 55.703997325], [37.611140114, 55.703997306], [37.611140113, 55.703997286], [37.611140108, 55.703997267], [37.6111401, 55.703997249], [37.611140089, 55.703997234], [37.611140074, 55.703997221], [37.611140057, 55.70399721], [37.611140039, 55.703997204], [37.611032018, 55.703969827], [37.611032479, 55.703969288], [37.61103249, 55.703969272], [37.611032498, 55.703969253], [37.611032502, 55.703969233], [37.611032502, 55.703969213], [37.611032498, 55.703969193], [37.61103249, 55.703969175], [37.611032479, 55.703969158], [37.611032464, 55.703969144], [37.611032447, 55.703969134], [37.611032428, 55.703969127], [37.610681938, 55.703876092], [37.610681919, 55.703876089], [37.6106819, 55.70387609], [37.610681881, 55.703876094], [37.610681863, 55.703876102], [37.610681847, 55.703876113], [37.610681834, 55.703876126], [37.610575062, 55.704008927], [37.610575051, 55.704008944], [37.610575044, 55.704008962], [37.610575041, 55.704008982], [37.610575041, 55.704009002], [37.610575045, 55.704009021], [37.610575053, 55.704009039], [37.610575065, 55.704009056], [37.61057508, 55.704009069], [37.610575097, 55.70400908], [37.610575115, 55.704009087], [37.610701162, 55.70404148], [37.610695788, 55.704048284], [37.610695777, 55.704048301], [37.61069577, 55.70404832], [37.610695767, 55.70404834], [37.610695767, 55.704048361], [37.610695772, 55.70404838], [37.610695781, 55.704048399], [37.610695794, 55.704048415], [37.610695809, 55.704048428], [37.610695827, 55.704048438], [37.610695846, 55.704048444], [37.610695866, 55.704048446], [37.610696416, 55.704048446], [37.610727202, 55.704055992], [37.610727221, 55.704055995], [37.610727241, 55.704055994], [37.610727259, 55.704055989], [37.610727277, 55.704055981], [37.610727292, 55.70405597], [37.610727305, 55.704055956], [37.610746485, 55.704031053]]], [[[37.610815019, 55.704059329], [37.610810485, 55.704065313], [37.610810475, 55.70406533], [37.610810468, 55.704065348], [37.610810465, 55.704065368], [37.610810466, 55.704065387], [37.610810471, 55.704065406], [37.610810479, 55.704065424], [37.610810491, 55.70406544], [37.610810505, 55.704065453], [37.610810522, 55.704065464], [37.61081054, 55.70406547], [37.610856347, 55.704077187], [37.610856366, 55.704077189], [37.610856385, 55.704077189], [37.610856403, 55.704077185], [37.61085642, 55.704077178], [37.610856435, 55.704077167], [37.610856449, 55.704077154], [37.610864946, 55.704067071], [37.610864958, 55.704067054], [37.610864965, 55.704067035], [37.610864969, 55.704067016], [37.610864969, 55.704066995], [37.610864965, 55.704066976], [37.610864957, 55.704066957], [37.610864945, 55.704066941], [37.61086493, 55.704066927], [37.610864913, 55.704066916], [37.610864894, 55.704066909], [37.610834111, 55.704059078], [37.610818483, 55.70405486], [37.610818464, 55.704054857], [37.610823732, 55.704048017], [37.610823743, 55.704048], [37.61082375, 55.704047981], [37.610823753, 55.704047961], [37.610823752, 55.704047941], [37.610823747, 55.704047922], [37.610823738, 55.704047904], [37.610823726, 55.704047888], [37.610823711, 55.704047874], [37.610823694, 55.704047864], [37.610823675, 55.704047858], [37.610792275, 55.704040974], [37.610792257, 55.704040972], [37.610792238, 55.704040973], [37.61079222, 55.704040977], [37.610792203, 55.704040985], [37.610792188, 55.704040996], [37.610792175, 55.70404101], [37.610773034, 55.704065248], [37.610773023, 55.704065265], [37.610773015, 55.704065284], [37.610773012, 55.704065304], [37.610773013, 55.704065325], [37.610773018, 55.704065344], [37.610773027, 55.704065363], [37.610773039, 55.704065379], [37.610773055, 55.704065392], [37.610773073, 55.704065402], [37.610773092, 55.704065408], [37.610773112, 55.70406541], [37.610773663, 55.70406541], [37.610804448, 55.704072955], [37.610804467, 55.704072958], [37.610804486, 55.704072957], [37.610804505, 55.704072953], [37.610804522, 55.704072944], [37.610804538, 55.704072933], [37.610804551, 55.704072919], [37.610815019, 55.704059329]]], [[[37.610544904, 55.704260519], [37.610544915, 55.704260502], [37.610544922, 55.704260483], [37.610544925, 55.704260463], [37.610544924, 55.704260443], [37.610544919, 55.704260424], [37.61054491, 55.704260406], [37.610544898, 55.70426039], [37.610544883, 55.704260377], [37.610544865, 55.704260367], [37.610544846, 55.704260361], [37.610514499, 55.704253707], [37.610518164, 55.704248149], [37.610518173, 55.704248133], [37.610518178, 55.704248114], [37.61051818, 55.704248095], [37.610518179, 55.704248076], [37.610518173, 55.704248058], [37.610518165, 55.704248041], [37.610518153, 55.704248026], [37.610518139, 55.704248013], [37.610518122, 55.704248003], [37.610518104, 55.704247997], [37.610429216, 55.704226317], [37.610429197, 55.704226314], [37.610429177, 55.704226315], [37.610429159, 55.70422632], [37.610429141, 55.704226328], [37.610429126, 55.70422634], [37.610429112, 55.704226354], [37.610347951, 55.704333007], [37.610347941, 55.704333024], [37.610347934, 55.704333042], [37.610347931, 55.704333062], [37.610347932, 55.704333081], [37.610347937, 55.704333101], [37.610347945, 55.704333119], [37.610347957, 55.704333134], [37.610347972, 55.704333148], [37.610347989, 55.704333158], [37.610348007, 55.704333164], [37.610406248, 55.704347304], [37.610406268, 55.704347306], [37.610406287, 55.704347305], [37.610406306, 55.704347301], [37.610406323, 55.704347293], [37.610406339, 55.704347281], [37.610406352, 55.704347267], [37.610459677, 55.70427721], [37.610494015, 55.704284655], [37.610494035, 55.704284657], [37.610494055, 55.704284655], [37.610494074, 55.70428465], [37.610494092, 55.70428464], [37.610494108, 55.704284628], [37.61049412, 55.704284612], [37.610498022, 55.704278694], [37.610525621, 55.704285458], [37.61052564, 55.70428546], [37.610525659, 55.704285459], [37.610525678, 55.704285455], [37.610525695, 55.704285447], [37.610525711, 55.704285435], [37.610525724, 55.704285421], [37.610544904, 55.704260519]]], [[[37.610590607, 55.704270462], [37.610590595, 55.704270476], [37.610571552, 55.704294588], [37.610571542, 55.704294605], [37.610571534, 55.704294623], [37.610571531, 55.704294643], [37.610571532, 55.704294663], [37.610571536, 55.704294682], [37.610571545, 55.7042947], [37.610571556, 55.704294716], [37.610571571, 55.70429473], [37.610571588, 55.70429474], [37.610571607, 55.704294747], [37.610601834, 55.704302167], [37.610597038, 55.704308074], [37.610597027, 55.704308091], [37.61059702, 55.70430811], [37.610597016, 55.704308129], [37.610597016, 55.704308149], [37.610597021, 55.704308169], [37.610597029, 55.704308187], [37.61059704, 55.704308203], [37.610597055, 55.704308217], [37.610597072, 55.704308227], [37.610597091, 55.704308234], [37.610642627, 55.704320098], [37.610604764, 55.704370696], [37.610604754, 55.704370712], [37.610604747, 55.704370731], [37.610604744, 55.70437075], [37.610604745, 55.70437077], [37.610604749, 55.704370789], [37.610604758, 55.704370806], [37.610621059, 55.704398294], [37.610621071, 55.70439831], [37.610621086, 55.704398324], [37.610621103, 55.704398334], [37.610621121, 55.70439834], [37.610669782, 55.704410348], [37.610678533, 55.704429876], [37.610678542, 55.704429892], [37.610678554, 55.704429906], [37.610678568, 55.704429917], [37.610678584, 55.704429926], [37.610678601, 55.704429932], [37.610788272, 55.704456761], [37.610788291, 55.704456764], [37.61078831, 55.704456763], [37.610788329, 55.704456759], [37.610788346, 55.70445675], [37.610788362, 55.704456739], [37.610788375, 55.704456725], [37.610881483, 55.704335351], [37.610881493, 55.704335334], [37.6108815, 55.704335315], [37.610881503, 55.704335296], [37.610881502, 55.704335276], [37.610881498, 55.704335257], [37.610881489, 55.704335239], [37.610881478, 55.704335223], [37.610881463, 55.70433521], [37.610881446, 55.7043352], [37.610881428, 55.704335193], [37.610675325, 55.704283772], [37.61067531, 55.704283766], [37.610626989, 55.704271271], [37.610626971, 55.704271268], [37.610626952, 55.704271269], [37.610626933, 55.704271273], [37.610626916, 55.70427128], [37.6106269, 55.704271291], [37.610626887, 55.704271305], [37.610622015, 55.704277306], [37.610590695, 55.70427044], [37.610590676, 55.704270438], [37.610590658, 55.704270439], [37.610590639, 55.704270444], [37.610590623, 55.704270452], [37.610590607, 55.704270462]]], [[[37.612187914, 55.704401432], [37.612165973, 55.704397108], [37.612165955, 55.704397106], [37.612165936, 55.704397108], [37.612165918, 55.704397113], [37.612165902, 55.704397121], [37.612165887, 55.704397132], [37.612165874, 55.704397146], [37.61214128, 55.704429634], [37.612141269, 55.704429651], [37.612141263, 55.70442967], [37.61214126, 55.70442969], [37.612141261, 55.70442971], [37.612141266, 55.70442973], [37.612141275, 55.704429748], [37.612141288, 55.704429764], [37.612141303, 55.704429777], [37.612141321, 55.704429786], [37.61214134, 55.704429792], [37.612201852, 55.704441938], [37.612201871, 55.70444194], [37.612201889, 55.704441939], [37.612201907, 55.704441934], [37.612201923, 55.704441926], [37.612201938, 55.704441915], [37.612201951, 55.704441902], [37.612227461, 55.704409373], [37.612227472, 55.704409355], [37.612227479, 55.704409336], [37.612227482, 55.704409316], [37.612227481, 55.704409296], [37.612227476, 55.704409276], [37.612227467, 55.704409258], [37.612227455, 55.704409242], [37.612227439, 55.704409229], [37.612227421, 55.704409219], [37.612227402, 55.704409213], [37.612208561, 55.7044055], [37.612264286, 55.704321843], [37.612264296, 55.704321825], [37.612264301, 55.704321807], [37.612264303, 55.704321787], [37.612264301, 55.704321768], [37.612264296, 55.704321749], [37.612264286, 55.704321732], [37.612264274, 55.704321717], [37.612264259, 55.704321704], [37.612264242, 55.704321695], [37.612264223, 55.704321689], [37.612245073, 55.704317744], [37.612245054, 55.704317742], [37.612245035, 55.704317744], [37.612245016, 55.704317749], [37.612244998, 55.704317758], [37.612244983, 55.70431777], [37.612244971, 55.704317785], [37.612187914, 55.704401432]]], [[[37.612157956, 55.704511372], [37.612157966, 55.704511354], [37.612157974, 55.704511335], [37.612157977, 55.704511315], [37.612157976, 55.704511295], [37.612157971, 55.704511275], [37.612157962, 55.704511257], [37.612157949, 55.704511241], [37.612157934, 55.704511228], [37.612157916, 55.704511218], [37.612157896, 55.704511212], [37.612096466, 55.704499108], [37.612096447, 55.704499106], [37.612096429, 55.704499108], [37.612096411, 55.704499113], [37.612096394, 55.704499121], [37.612096379, 55.704499132], [37.612096367, 55.704499146], [37.612071772, 55.704531633], [37.612071762, 55.70453165], [37.612071755, 55.704531669], [37.612071752, 55.704531689], [37.612071753, 55.704531709], [37.612071759, 55.704531729], [37.612071768, 55.704531747], [37.61207178, 55.704531763], [37.612071795, 55.704531776], [37.612071813, 55.704531785], [37.612071832, 55.704531791], [37.612094855, 55.704536412], [37.612039837, 55.704617067], [37.612039827, 55.704617084], [37.612039821, 55.704617103], [37.612039819, 55.704617123], [37.612039821, 55.704617143], [37.612039827, 55.704617162], [37.612039836, 55.704617179], [37.612039849, 55.704617194], [37.612039864, 55.704617207], [37.612039882, 55.704617216], [37.612039901, 55.704617222], [37.612060673, 55.704621112], [37.612060693, 55.704621113], [37.612060712, 55.704621111], [37.61206073, 55.704621106], [37.612060747, 55.704621096], [37.612060762, 55.704621084], [37.612060775, 55.704621069], [37.612114539, 55.704540363], [37.612132345, 55.704543937], [37.612132363, 55.704543939], [37.612132382, 55.704543938], [37.612132399, 55.704543933], [37.612132416, 55.704543925], [37.612132431, 55.704543914], [37.612132443, 55.704543901], [37.612157956, 55.704511372]]]], type=MultiPolygon}</t>
  </si>
  <si>
    <t>Парк Северного Речного вокзала</t>
  </si>
  <si>
    <t>bf21b649-56f9-11e2-965f-005056806bb6</t>
  </si>
  <si>
    <t>САО, муниципальный округ Левобережный, Ленинградское шоссе (Парк Северного Речного вокзала)</t>
  </si>
  <si>
    <t>{coordinates=[[[37.46642671, 55.855312073], [37.466954842, 55.855417663], [37.467038817, 55.855434482], [37.467977261, 55.855622271], [37.468491807, 55.855750125], [37.469217123, 55.855895726], [37.469248136, 55.85585379], [37.469324878, 55.85573624], [37.469409122, 55.855622644], [37.469552676, 55.855421851], [37.469581137, 55.855375154], [37.46965132, 55.855270536], [37.469767385, 55.855098028], [37.469776977, 55.85508375], [37.4697968, 55.855055194], [37.469805434, 55.855042621], [37.469821739, 55.855018106], [37.470212117, 55.854452271], [37.470497451, 55.854052121], [37.470823388, 55.853582821], [37.471154744, 55.853115677], [37.471412248, 55.852752072], [37.472316055, 55.851333458], [37.472675036, 55.850807486], [37.472636038, 55.850864061], [37.474029523, 55.848830572], [37.474201314, 55.848588105], [37.474184597, 55.848520201], [37.474184119, 55.848518853], [37.474225189, 55.848460931], [37.474244052, 55.848425008], [37.47396981, 55.848368544], [37.473947471, 55.848352462], [37.473105911, 55.84817902], [37.471267654, 55.847808641], [37.470573611, 55.847667282], [37.470339602, 55.847618813], [37.470274633, 55.847608468], [37.469898411, 55.847519905], [37.46923677, 55.847399474], [37.468876191, 55.847318726], [37.468727105, 55.847289138], [37.468472131, 55.847695849], [37.468015248, 55.84841893], [37.467720929, 55.848891105], [37.46754636, 55.849157992], [37.467430788, 55.849136225], [37.467379944, 55.849222884], [37.467217513, 55.849480703], [37.46717291, 55.84954913], [37.467002317, 55.849826257], [37.466488646, 55.850613175], [37.466296805, 55.850894875], [37.466295844, 55.850898108], [37.466052016, 55.85128371], [37.46588557, 55.851547184], [37.465688589, 55.851853941], [37.465550446, 55.852064969], [37.465467294, 55.852204071], [37.465274299, 55.852507415], [37.46508145, 55.852823332], [37.464908755, 55.853097043], [37.46480273, 55.853273321], [37.464771706, 55.853324597], [37.46472597, 55.853400478], [37.46457981, 55.85363764], [37.464315305, 55.854071643], [37.464281722, 55.854126601], [37.464224311, 55.854220442], [37.464215371, 55.854218643], [37.464096855, 55.854426622], [37.464062312, 55.854482747], [37.463767426, 55.854950332], [37.463652922, 55.855132714], [37.463681978, 55.855138471], [37.463870525, 55.855173915], [37.464121978, 55.855218449], [37.464213291, 55.855244702], [37.464332867, 55.855269887], [37.465594435, 55.85551608], [37.465843981, 55.855197573], [37.46604418, 55.85524164], [37.466417917, 55.855324016], [37.46642671, 55.855312073]]], type=Polygon}</t>
  </si>
  <si>
    <t>{coordinates=[37.468934625, 55.851700562], type=Point}</t>
  </si>
  <si>
    <t>Одноэтажный корпус служб, середина XVIII в.,</t>
  </si>
  <si>
    <t>bf21b66a-56f9-11e2-965f-005056806bb6</t>
  </si>
  <si>
    <t>{coordinates=[[[37.538518755, 55.622421534], [37.538385401, 55.622467257], [37.538562006, 55.622632183], [37.53869536, 55.62258646], [37.538518755, 55.622421534]]], type=Polygon}</t>
  </si>
  <si>
    <t>{coordinates=[37.53854038, 55.622526859], type=Point}</t>
  </si>
  <si>
    <t>Ограда, 1832 г.</t>
  </si>
  <si>
    <t>bf21b681-56f9-11e2-965f-005056806bb6</t>
  </si>
  <si>
    <t>ЮАО, муниципальный округ Даниловский, Рощинский 4-й пр., д., 30 (Ограда)</t>
  </si>
  <si>
    <t>{coordinates=[[[[37.611032403, 55.703969223], [37.610681912, 55.703876189], [37.61057514, 55.70400899], [37.610701336, 55.704041422], [37.610710922, 55.704029284], [37.610607536, 55.704002722], [37.610694202, 55.703894666], [37.61102264, 55.703980643], [37.611032403, 55.703969223]]], [[[37.61051808, 55.704248094], [37.610429192, 55.704226414], [37.610348031, 55.704333067], [37.610406272, 55.704347207], [37.610459636, 55.704277099], [37.610494037, 55.704284557], [37.61051808, 55.704248094]]], [[[37.610642797, 55.704320039], [37.610675285, 55.704283863], [37.610626964, 55.704271368], [37.610597116, 55.704308137], [37.610642797, 55.704320039]]], [[[37.612187959, 55.704401543], [37.612208394, 55.70440557], [37.612264203, 55.704321787], [37.612245053, 55.704317842], [37.612187959, 55.704401543]]], [[[37.612039919, 55.704617123], [37.612060692, 55.704621013], [37.612114493, 55.704540252], [37.612095022, 55.704536345], [37.612039919, 55.704617123]]], [[[37.61086487, 55.704067006], [37.610834086, 55.704059175], [37.610818457, 55.704054956], [37.610810565, 55.704065374], [37.610856372, 55.70407709], [37.61086487, 55.704067006]]]], type=MultiPolygon}</t>
  </si>
  <si>
    <t>{coordinates=[37.610400993, 55.704308812], type=Point}</t>
  </si>
  <si>
    <t>- Дома NN 4,5,6/9</t>
  </si>
  <si>
    <t>c5a904e6-56f9-11e2-965f-005056806bb6</t>
  </si>
  <si>
    <t>Ансамбль подмосковной усадьбы Кузьминки, конец XVIII – начало XX вв. - - Дома NN 4,5,6/9</t>
  </si>
  <si>
    <t>{coordinates=[[[37.790358696, 55.689545554], [37.790443924, 55.689465504], [37.790334816, 55.689388764], [37.790257203, 55.689474501], [37.790358696, 55.689545554]]], type=Polygon}</t>
  </si>
  <si>
    <t>{coordinates=[37.790350205, 55.689470003], type=Point}</t>
  </si>
  <si>
    <t>Ограда Красного двора, 1809 г.</t>
  </si>
  <si>
    <t>c5a9052a-56f9-11e2-965f-005056806bb6</t>
  </si>
  <si>
    <t>ЮВАО, муниципальный округ Выхино-Жулебино, улица Старые Кузьминки, дом 4</t>
  </si>
  <si>
    <t>{coordinates=[[[[37.790481999, 55.689214679], [37.790614843, 55.689202008], [37.790621866, 55.689218435], [37.790633971, 55.68921741], [37.790625858, 55.689194147], [37.79048153, 55.6892085], [37.790481999, 55.689214679]]], [[[37.790655928, 55.689305781], [37.790669588, 55.689304265], [37.790641775, 55.689229872], [37.790628637, 55.689231092], [37.790655928, 55.689305781]]], [[[37.789824227, 55.689373259], [37.78983936, 55.689371325], [37.789818062, 55.689279047], [37.790034758, 55.689255722], [37.790030265, 55.689246231], [37.789797581, 55.689270941], [37.789824227, 55.689373259]]], [[[37.791808874, 55.689655223], [37.791816861, 55.689654372], [37.791784442, 55.689566401], [37.791776247, 55.689567134], [37.791808874, 55.689655223]]], [[[37.790796035, 55.689752819], [37.790799529, 55.689751785], [37.790724013, 55.689517058], [37.790721151, 55.68951767], [37.790717803, 55.689518578], [37.790793316, 55.689753305], [37.790796035, 55.689752819]]]], type=MultiPolygon}</t>
  </si>
  <si>
    <t>{coordinates=[37.790547491, 55.689205254], type=Point}</t>
  </si>
  <si>
    <t>12 башен, 1686 г., 1697 - 1698 гг., 1711 г.- &lt;Башня № 8 - круглая угловая юго-восточная&gt;</t>
  </si>
  <si>
    <t>c5a90539-56f9-11e2-965f-005056806bb6</t>
  </si>
  <si>
    <t>{coordinates=[[[37.604591364, 55.713657886], [37.604613456, 55.713658611], [37.604647174, 55.713653048], [37.604678937, 55.713631464], [37.604682084, 55.713618438], [37.604678859, 55.713602274], [37.604656783, 55.713585089], [37.604634244, 55.713577162], [37.604596055, 55.713575398], [37.604590158, 55.713576216], [37.604570614, 55.713581258], [37.604554723, 55.713588457], [37.604545196, 55.71359565], [37.604538851, 55.713602841], [37.604536978, 55.713610942], [37.604535534, 55.713617191], [37.604591364, 55.713657886]]], type=Polygon}</t>
  </si>
  <si>
    <t>{coordinates=[37.604608734, 55.713614067], type=Point}</t>
  </si>
  <si>
    <t>Оранжерея, начало XIX в</t>
  </si>
  <si>
    <t>c5a90594-56f9-11e2-965f-005056806bb6</t>
  </si>
  <si>
    <t>Кузьминская улица, дом 6, строение 3</t>
  </si>
  <si>
    <t>{coordinates=[[[37.785548255, 55.693825819], [37.785560508, 55.6938707], [37.786241473, 55.693809838], [37.786231631, 55.693768544], [37.785604674, 55.693821197], [37.785548255, 55.693825819]]], type=Polygon}</t>
  </si>
  <si>
    <t>{coordinates=[37.785925115, 55.693815518], type=Point}</t>
  </si>
  <si>
    <t>Ботанический сад МГУ им. М.В.Ломоносова на Воробьевых горах</t>
  </si>
  <si>
    <t>c5a905c0-56f9-11e2-965f-005056806bb6</t>
  </si>
  <si>
    <t>территория Ленинские Горы, 1</t>
  </si>
  <si>
    <t>{coordinates=[[[37.526833522, 55.711138488], [37.526999181, 55.711048413], [37.527642529, 55.71067147], [37.528123161, 55.710384587], [37.528639893, 55.710088941], [37.52920069, 55.709760167], [37.530053856, 55.709277939], [37.530366599, 55.709108879], [37.530460342, 55.709061621], [37.532510434, 55.707875206], [37.531342496, 55.707222497], [37.530051776, 55.706501025], [37.529544689, 55.706225654], [37.529260251, 55.70606905], [37.529245865, 55.706060925], [37.529159068, 55.70600744], [37.528841884, 55.705832529], [37.527709974, 55.705208402], [37.526812231, 55.704708693], [37.525839351, 55.704180081], [37.525131279, 55.704573619], [37.524609559, 55.704862065], [37.524378093, 55.704744997], [37.524283239, 55.704686184], [37.523666297, 55.704349814], [37.5235695, 55.704281417], [37.523056059, 55.704003829], [37.522689962, 55.703805603], [37.522023544, 55.703435501], [37.521373693, 55.703079272], [37.521331041, 55.703062816], [37.521275895, 55.703062241], [37.521236654, 55.703074602], [37.520809014, 55.703316055], [37.519568349, 55.704027884], [37.519552221, 55.704047062], [37.519551306, 55.704062628], [37.519557742, 55.704082351], [37.519574276, 55.704098435], [37.519613672, 55.704122716], [37.519977552, 55.704314007], [37.520996265, 55.704864314], [37.521421135, 55.70508623], [37.522582348, 55.705758095], [37.522773816, 55.705834909], [37.522629698, 55.705918619], [37.522005527, 55.706279879], [37.521845203, 55.706374701], [37.521263131, 55.706718499], [37.521110244, 55.706807858], [37.519139931, 55.707930913], [37.51950364, 55.708087406], [37.520775402, 55.708623654], [37.520878637, 55.708669139], [37.521503672, 55.708918451], [37.522669302, 55.709403052], [37.524805943, 55.710300709], [37.52501313, 55.710387334], [37.525982876, 55.710792776], [37.526833522, 55.711138488]]], type=Polygon}</t>
  </si>
  <si>
    <t>{coordinates=[37.525859059, 55.707015177], type=Point}</t>
  </si>
  <si>
    <t>Парк со скульптурой, XVIII в.</t>
  </si>
  <si>
    <t>c5a9060e-56f9-11e2-965f-005056806bb6</t>
  </si>
  <si>
    <t>ВАО, муниципальный округ Вешняки, Юности ул., д., 2 (парк)</t>
  </si>
  <si>
    <t>{coordinates=[[[37.814551872, 55.742701447], [37.814797194, 55.74251557], [37.816007081, 55.739857392], [37.816509256, 55.739446598], [37.816835887, 55.738507942], [37.810815859, 55.732167977], [37.800618891, 55.725205856], [37.799975589, 55.724850395], [37.799326598, 55.72520586], [37.797978971, 55.725464661], [37.796491209, 55.725713007], [37.795561929, 55.725839643], [37.794775963, 55.725238392], [37.79264165, 55.725968319], [37.792489312, 55.726029757], [37.79091469, 55.725696173], [37.790907963, 55.725694763], [37.790902794, 55.725696487], [37.790867786, 55.725708327], [37.790617031, 55.725794013], [37.790480516, 55.725839826], [37.790311528, 55.72590736], [37.790110128, 55.725952022], [37.789989886, 55.725991814], [37.789746918, 55.726072472], [37.789550315, 55.726136623], [37.788663791, 55.726399228], [37.788513559, 55.7264473], [37.788367038, 55.726495553], [37.788261169, 55.72652945], [37.788135812, 55.726570239], [37.788074913, 55.726590111], [37.788061137, 55.726594571], [37.788058508, 55.726595431], [37.788056377, 55.726596106], [37.788051907, 55.726597296], [37.788016047, 55.726606901], [37.787981377, 55.726616068], [37.787960489, 55.726621659], [37.787929221, 55.726629858], [37.787811418, 55.726669002], [37.787797345, 55.726673639], [37.787779645, 55.726679554], [37.787772387, 55.726681975], [37.787764496, 55.726684611], [37.787755008, 55.726687769], [37.787743161, 55.726691718], [37.787733206, 55.726695], [37.787722051, 55.726698712], [37.787710911, 55.726702374], [37.787700099, 55.726705899], [37.787688095, 55.72670983], [37.787184676, 55.72687616], [37.785818133, 55.727344074], [37.785666907, 55.727395043], [37.785651443, 55.727411239], [37.785560259, 55.727441942], [37.785416059, 55.727489389], [37.785132808, 55.727583144], [37.784315951, 55.727862244], [37.783867385, 55.728008291], [37.783177461, 55.728241463], [37.782050799, 55.728617231], [37.781726601, 55.728719874], [37.77990058, 55.729315764], [37.779434575, 55.729516441], [37.779281141, 55.729572399], [37.779130609, 55.729634766], [37.778834012, 55.729764483], [37.77874272, 55.7298083], [37.777852075, 55.730247214], [37.77771103, 55.730546969], [37.777094229, 55.730869184], [37.776454103, 55.731211251], [37.776251476, 55.731489844], [37.7757284, 55.731657061], [37.774328916, 55.733180146], [37.773953269, 55.733731642], [37.776552281, 55.734343432], [37.775893752, 55.735344956], [37.800396072, 55.740313332], [37.809540152, 55.742069647], [37.814551872, 55.742701447]]], type=Polygon}</t>
  </si>
  <si>
    <t>{coordinates=[37.793921925, 55.734037537], type=Point}</t>
  </si>
  <si>
    <t>Египетский домик, XIX в.</t>
  </si>
  <si>
    <t>c5a90619-56f9-11e2-965f-005056806bb6</t>
  </si>
  <si>
    <t>улица Старые Кузьминки, дом 4</t>
  </si>
  <si>
    <t>{coordinates=[[[37.790033911, 55.68925612], [37.790183272, 55.689242295], [37.790187343, 55.689255309], [37.790346238, 55.689240564], [37.790342978, 55.689229793], [37.790482789, 55.689214643], [37.790451792, 55.689097626], [37.790593131, 55.689085043], [37.790576766, 55.689022209], [37.790289972, 55.689049831], [37.790131081, 55.689065026], [37.789981721, 55.68907885], [37.790033911, 55.68925612]]], type=Polygon}</t>
  </si>
  <si>
    <t>{coordinates=[37.790235882, 55.689156135], type=Point}</t>
  </si>
  <si>
    <t>Могила – Качурин Иван Андреевич (1909–1982), Герой Советского Союза</t>
  </si>
  <si>
    <t>c5a90621-56f9-11e2-965f-005056806bb6</t>
  </si>
  <si>
    <t>СЗАО, муниципальный округ Митино, Пятницкое шоссе (6-й км, Митинское кладбище, участок 70)</t>
  </si>
  <si>
    <t>12 башен, 1686 г., 1697 - 1698 гг., 1711 г.- &lt;Башня № 6 - квадратная на восточной стене&gt;</t>
  </si>
  <si>
    <t>c5a90639-56f9-11e2-965f-005056806bb6</t>
  </si>
  <si>
    <t>{coordinates=[[[37.603841813, 55.715349496], [37.603815736, 55.715415984], [37.603930264, 55.715430429], [37.603956409, 55.715363771], [37.603841813, 55.715349496]]], type=Polygon}</t>
  </si>
  <si>
    <t>{coordinates=[37.603886072, 55.715389878], type=Point}</t>
  </si>
  <si>
    <t>Могила – Ольховский Николай Иванович (1909–1978), Герой Советского Союза</t>
  </si>
  <si>
    <t>c5a90641-56f9-11e2-965f-005056806bb6</t>
  </si>
  <si>
    <t>Химкинское кладбище - Могила – Ольховский Николай Иванович (1909–1978), Герой Советского Союза</t>
  </si>
  <si>
    <t>Могила – Жуков Григорий Никитич (1902–1975), Герой Советского Союза</t>
  </si>
  <si>
    <t>c5a90648-56f9-11e2-965f-005056806bb6</t>
  </si>
  <si>
    <t>Химкинское кладбище - Могила – Жуков Григорий Никитич (1902–1975), Герой Советского Союза</t>
  </si>
  <si>
    <t>Могила Остроухова Ильи Семеновича (1858–1929)</t>
  </si>
  <si>
    <t>c5a90653-56f9-11e2-965f-005056806bb6</t>
  </si>
  <si>
    <t>ЮАО, муниципальный округ Даниловский, Рощинский 4-й пр., д., 30, стр., 11 (Даниловское кладбище)</t>
  </si>
  <si>
    <t>- Парк со скульптурой &lt;Обелиск, 1787 г., ск. Попов В., Мартин Андреевич&gt;</t>
  </si>
  <si>
    <t>cbfe43eb-56f9-11e2-965f-005056806bb6</t>
  </si>
  <si>
    <t>ВАО, муниципальный округ Вешняки, Юности ул., д., 2 (обелиск в парке)</t>
  </si>
  <si>
    <t>{coordinates=[[[37.807980709, 55.735731457], [37.807980905, 55.735756426], [37.807981563, 55.735759118], [37.807983493, 55.735761629], [37.807986535, 55.735763866], [37.807990368, 55.735765474], [37.807994834, 55.73576654], [37.807999772, 55.735766887], [37.808004544, 55.735766426], [37.808008994, 55.735765427], [37.808012801, 55.735763711], [37.808015808, 55.735761458], [37.808017539, 55.735758939], [37.80801816, 55.735756871], [37.808017959, 55.735731363], [37.807980709, 55.735731457]]], type=Polygon}</t>
  </si>
  <si>
    <t>{coordinates=[37.807999432, 55.735743941], type=Point}</t>
  </si>
  <si>
    <t>Дом Скакового общества, 1905 г., архитектор И.В.Жолтовский, интерьеры – художник И.И.Нивинский</t>
  </si>
  <si>
    <t>cbfe43ec-56f9-11e2-965f-005056806bb6</t>
  </si>
  <si>
    <t>САО, Скаковая ул., дом 16</t>
  </si>
  <si>
    <t>{coordinates=[[[37.566177303, 55.781863466], [37.566127078, 55.781804212], [37.566143937, 55.781798263], [37.566108021, 55.781756101], [37.56604674, 55.781674742], [37.565955848, 55.781539929], [37.565915716, 55.781499551], [37.56579505, 55.781526968], [37.565791357, 55.781523972], [37.565784676, 55.781520547], [37.565774888, 55.78151694], [37.565754893, 55.781513758], [37.565737182, 55.781513056], [37.565718679, 55.7815136], [37.565704717, 55.781516638], [37.565690226, 55.781520389], [37.565678182, 55.781525148], [37.565664698, 55.781530669], [37.565656237, 55.781537122], [37.565646843, 55.781544557], [37.565644707, 55.781548432], [37.565643423, 55.781556069], [37.565643996, 55.781561295], [37.565614328, 55.781568034], [37.565662941, 55.781639896], [37.565729332, 55.781623224], [37.565750461, 55.781651135], [37.565718849, 55.781659471], [37.565800194, 55.781761017], [37.565836025, 55.781753276], [37.565850815, 55.781771686], [37.565773895, 55.781791927], [37.565825678, 55.781868536], [37.565960402, 55.781839133], [37.566021354, 55.781906325], [37.566177303, 55.781863466]]], type=Polygon}</t>
  </si>
  <si>
    <t>{coordinates=[37.565919427, 55.781714009], type=Point}</t>
  </si>
  <si>
    <t>Могила – Меншутин Евгений Петрович (1922–1978), Герой Советского Союза</t>
  </si>
  <si>
    <t>cbfe4415-56f9-11e2-965f-005056806bb6</t>
  </si>
  <si>
    <t>Химкинское кладбище - Могила – Меншутин Евгений Петрович (1922–1978), Герой Советского Союза</t>
  </si>
  <si>
    <t>Церковь Рождества Христова, 1709-1722 гг., 1-я пол. XIX в.</t>
  </si>
  <si>
    <t>cbfe4425-56f9-11e2-965f-005056806bb6</t>
  </si>
  <si>
    <t>ЮЗАО, Черневская ул., дом Б/Н, строение 1</t>
  </si>
  <si>
    <t>{coordinates=[[[37.52471556, 55.53751283], [37.524688433, 55.537558464], [37.524798078, 55.537584108], [37.524805122, 55.537590378], [37.524815193, 55.53761091], [37.524823244, 55.53762175], [37.524832301, 55.537629161], [37.524843369, 55.537636], [37.524866507, 55.537642266], [37.524914784, 55.537642257], [37.524929868, 55.537638263], [37.524970089, 55.537621721], [37.524989195, 55.537617147], [37.52500126, 55.537612013], [37.525009302, 55.537602889], [37.525012313, 55.537593187], [37.525013312, 55.537582924], [37.525011292, 55.537572083], [37.524999217, 55.537560112], [37.524983116, 55.537546993], [37.524978076, 55.53752875], [37.524971032, 55.53752304], [37.524922746, 55.537512218], [37.524905651, 55.537516212], [37.524885541, 55.537524769], [37.524877498, 55.53752706], [37.524817154, 55.537533343], [37.52480106, 55.537531066], [37.52471556, 55.53751283]]], type=Polygon}</t>
  </si>
  <si>
    <t>{coordinates=[37.52489107, 55.537577503], type=Point}</t>
  </si>
  <si>
    <t>Парк, XVI–XVII вв.</t>
  </si>
  <si>
    <t>cbfe4477-56f9-11e2-965f-005056806bb6</t>
  </si>
  <si>
    <t>ЮАО, муниципальный округ Нагатинский Затон, Андропова просп., д., 39 (парк)</t>
  </si>
  <si>
    <t>{coordinates=[[[37.668831393, 55.671148433], [37.668836579, 55.671151825], [37.670913592, 55.670569145], [37.671861816, 55.670229573], [37.672305683, 55.67013383], [37.672751943, 55.670031854], [37.673022662, 55.66983442], [37.673100623, 55.669800215], [37.673314649, 55.669703485], [37.674402513, 55.669263908], [37.674478132, 55.669241682], [37.674619308, 55.669196241], [37.674776605, 55.669138354], [37.67492498, 55.669093198], [37.675095096, 55.669058574], [37.675304759, 55.668994459], [37.67526051, 55.668971834], [37.674855658, 55.668775056], [37.674680394, 55.668679524], [37.674493403, 55.668572873], [37.674359095, 55.668484643], [37.674187413, 55.668383327], [37.673548356, 55.667909927], [37.673044924, 55.667349247], [37.672843144, 55.666887519], [37.672439852, 55.665990001], [37.672090312, 55.665246832], [37.671890114, 55.664946235], [37.671853514, 55.664883547], [37.671009506, 55.664779776], [37.670999434, 55.664747967], [37.670914241, 55.664684089], [37.670770613, 55.66460443], [37.670602729, 55.664515688], [37.670364145, 55.664411073], [37.670082007, 55.664310236], [37.669921574, 55.664267955], [37.669852842, 55.664240673], [37.669690748, 55.664141287], [37.669127811, 55.664112052], [37.668750453, 55.664119413], [37.668669243, 55.664005454], [37.668618304, 55.663891453], [37.668620044, 55.663826431], [37.668652865, 55.663683149], [37.668633343, 55.663633212], [37.66854535, 55.663348156], [37.668508762, 55.663286608], [37.668393303, 55.663185243], [37.66832843, 55.663115749], [37.667961974, 55.662834495], [37.667874944, 55.662774156], [37.667609971, 55.662628507], [37.667377169, 55.662531602], [37.667151082, 55.662437492], [37.666934683, 55.662324855], [37.666815128, 55.662207525], [37.666750279, 55.662142592], [37.666713652, 55.662070778], [37.66666487, 55.661987572], [37.666626279, 55.661928308], [37.66654325, 55.661858837], [37.666362681, 55.66174872], [37.666308565, 55.661715425], [37.666162838, 55.661611818], [37.666081833, 55.661543485], [37.665879189, 55.661340712], [37.665828234, 55.66128062], [37.665675466, 55.661119115], [37.665453507, 55.660882721], [37.664905119, 55.660513868], [37.664635174, 55.660381332], [37.664341603, 55.660385721], [37.664202601, 55.66044066], [37.664059685, 55.660525262], [37.662723586, 55.661485053], [37.662661802, 55.661606516], [37.66233454, 55.662411621], [37.662291216, 55.662479088], [37.661930431, 55.662879067], [37.661552008, 55.66341104], [37.661652217, 55.663436095], [37.66190884, 55.663517889], [37.662228009, 55.663596178], [37.662787523, 55.663723199], [37.662919069, 55.663762973], [37.663019812, 55.66379506], [37.663159219, 55.663839461], [37.663375534, 55.663908356], [37.663648479, 55.66403119], [37.6637173, 55.66408129], [37.663808482, 55.664170143], [37.664234991, 55.6643384], [37.664172807, 55.664428598], [37.664061971, 55.664466389], [37.663894829, 55.664552164], [37.663717515, 55.66461856], [37.663501806, 55.66467246], [37.663435257, 55.664683955], [37.663340352, 55.664670392], [37.663235451, 55.664679657], [37.662936521, 55.664740797], [37.662820079, 55.664764627], [37.6626083, 55.664793424], [37.662493444, 55.664835781], [37.662300054, 55.664919307], [37.662037915, 55.664970984], [37.661789814, 55.665000968], [37.661552, 55.665078847], [37.661223281, 55.665135172], [37.661094398, 55.665396795], [37.660319643, 55.666416616], [37.660815012, 55.667030438], [37.661574054, 55.667333547], [37.66305072, 55.667960907], [37.664414054, 55.668556255], [37.665492689, 55.66920154], [37.666201362, 55.669524207], [37.666750659, 55.669837413], [37.667661557, 55.670351038], [37.66858988, 55.670990532], [37.668831393, 55.671148433]]], type=Polygon}</t>
  </si>
  <si>
    <t>{coordinates=[37.666584709, 55.665693398], type=Point}</t>
  </si>
  <si>
    <t>Могила – Елагин Александр Николаевич (1922–1982), Герой Советского Союза</t>
  </si>
  <si>
    <t>cbfe4485-56f9-11e2-965f-005056806bb6</t>
  </si>
  <si>
    <t>ЗелАО, Савелки, Проезд N 4921, стр., 3 (Зеленоградское кладбище, уч. 1а)</t>
  </si>
  <si>
    <t>{geometries=[{coordinates=[37.260929824, 55.986366593], type=Point}, {coordinates=[[[37.259580619, 55.984687804], [37.259586319, 55.984688835], [37.259589337, 55.984681145], [37.259583637, 55.984680395], [37.259580619, 55.984687804]]], type=Polygon}], type=GeometryCollection}</t>
  </si>
  <si>
    <t>{coordinates=[37.259585003, 55.984684475], type=Point}</t>
  </si>
  <si>
    <t>Могила – Тараник Григорий Аверьянович (1913–1979), полковник, Герой Советского Союза</t>
  </si>
  <si>
    <t>cbfe44a6-56f9-11e2-965f-005056806bb6</t>
  </si>
  <si>
    <t>Братская могила воинов Красной Армии у железнодорожной станции Крюково, 1941 г.</t>
  </si>
  <si>
    <t>cbfe44c5-56f9-11e2-965f-005056806bb6</t>
  </si>
  <si>
    <t>ЗелАО, муниципальный округ Крюково (платформа Крюково)</t>
  </si>
  <si>
    <t>{geometries=[{coordinates=[37.173950882, 55.979403125], type=Point}, {coordinates=[[[37.173657142, 55.979310191], [37.173661523, 55.979341038], [37.173668583, 55.979390749], [37.173675922, 55.97944243], [37.173701166, 55.979459796], [37.173718678, 55.979468967], [37.17379641, 55.979500465], [37.173836702, 55.979515149], [37.173880958, 55.979525271], [37.173937158, 55.97953054], [37.173976118, 55.979532296], [37.174047969, 55.979535531], [37.174071449, 55.979534102], [37.174108699, 55.979518079], [37.174199473, 55.979467646], [37.174200912, 55.979458497], [37.174209309, 55.979404819], [37.174208488, 55.979359721], [37.17420138, 55.979345817], [37.174164935, 55.97932888], [37.174127932, 55.979311681], [37.174090929, 55.979294491], [37.174053942, 55.979277293], [37.174012135, 55.979257863], [37.173846293, 55.979259354], [37.173832067, 55.979259482], [37.173787546, 55.979254205], [37.173657142, 55.979310191]]], type=Polygon}], type=GeometryCollection}</t>
  </si>
  <si>
    <t>{coordinates=[37.173939382, 55.979397784], type=Point}</t>
  </si>
  <si>
    <t>12 башен, 1686 г., 1697 - 1698 гг., 1711 г.- &lt;Башня № 1 - квадратная на западной стене&gt;</t>
  </si>
  <si>
    <t>cbfe44dd-56f9-11e2-965f-005056806bb6</t>
  </si>
  <si>
    <t>{coordinates=[[[37.600235352, 55.713679605], [37.600284689, 55.713685404], [37.600319702, 55.713689866], [37.600348156, 55.713617539], [37.600300414, 55.713612638], [37.600268587, 55.713609969], [37.600208112, 55.713603731], [37.600179648, 55.713672465], [37.600235352, 55.713679605]]], type=Polygon}</t>
  </si>
  <si>
    <t>{coordinates=[37.600264186, 55.713645002], type=Point}</t>
  </si>
  <si>
    <t>Морозовой Ульяны Афанасьевны (1778–1861 гг.), жены С.В.Морозова, надгробие, 1861 г.</t>
  </si>
  <si>
    <t>cbfe44e6-56f9-11e2-965f-005056806bb6</t>
  </si>
  <si>
    <t>Два грота, XIX в.</t>
  </si>
  <si>
    <t>cbfe4508-56f9-11e2-965f-005056806bb6</t>
  </si>
  <si>
    <t>ЮВАО, Кузьминки, Кузьминки Старые ул.</t>
  </si>
  <si>
    <t>{coordinates=[[[[37.78784953, 55.688593836], [37.787866331, 55.688598025], [37.787887688, 55.688602767], [37.787922559, 55.688606805], [37.787963145, 55.68860699], [37.787993627, 55.688603833], [37.788034033, 55.688595027], [37.78806263, 55.688584259], [37.788092047, 55.68856917], [37.788115724, 55.688549693], [37.788131567, 55.68852987], [37.788138908, 55.688509534], [37.788139802, 55.688487746], [37.788111095, 55.688485993], [37.788104466, 55.688505484], [37.788089164, 55.688525895], [37.788069362, 55.688542816], [37.788043459, 55.688556869], [37.788012321, 55.688569356], [37.787973443, 55.688578409], [37.787933782, 55.688582544], [37.787892585, 55.68858212], [37.787860486, 55.688578016], [37.78784953, 55.688593836]]], [[[37.788502811, 55.688430846], [37.788484965, 55.688428402], [37.788462459, 55.68842587], [37.788426873, 55.688425381], [37.78838687, 55.688429254], [37.788357856, 55.688435408], [37.788320846, 55.688448112], [37.788296073, 55.688461568], [37.788271843, 55.68847936], [37.78825464, 55.688500894], [37.788245256, 55.688521989], [37.788244399, 55.688542738], [37.788250341, 55.688564271], [37.788279145, 55.688563128], [37.788279566, 55.688543282], [37.788288235, 55.688521664], [37.788302424, 55.688503031], [37.788323519, 55.688486611], [37.788350255, 55.688471208], [37.788385684, 55.688458413], [37.788423426, 55.688450379], [37.788464106, 55.688446679], [37.788496982, 55.688447512], [37.788502811, 55.688430846]]]], type=MultiPolygon}</t>
  </si>
  <si>
    <t>{coordinates=[37.788090748, 55.688546255], type=Point}</t>
  </si>
  <si>
    <t>Могила – Березкин Сергей Дмитриевич (1923–1988), Герой Советского Союза</t>
  </si>
  <si>
    <t>cbfe452e-56f9-11e2-965f-005056806bb6</t>
  </si>
  <si>
    <t>СЗАО, муниципальный округ Митино, Пятницкое шоссе (6-й км, Митинское кладбище, участок 90)</t>
  </si>
  <si>
    <t>Могила – Мядзель Михаил Маркович (1910–1981), Герой Советского Союза</t>
  </si>
  <si>
    <t>cbfe4566-56f9-11e2-965f-005056806bb6</t>
  </si>
  <si>
    <t>САО, муниципальный округ Головинский, Головинское шоссе, д., 13 (Головинское кладбище, участок 21)</t>
  </si>
  <si>
    <t>12 башен, 1686 г., 1697 - 1698 гг., 1711 г.- &lt;Башня № 4 - квадратная на северной стене&gt;</t>
  </si>
  <si>
    <t>cbfe4573-56f9-11e2-965f-005056806bb6</t>
  </si>
  <si>
    <t>{coordinates=[[[37.602256663, 55.715797662], [37.602374442, 55.715811936], [37.602387877, 55.715777345], [37.602395777, 55.715756231], [37.602402099, 55.715739609], [37.602284321, 55.715725785], [37.602278791, 55.71574061], [37.602268515, 55.715766216], [37.602256663, 55.715797662]]], type=Polygon}</t>
  </si>
  <si>
    <t>{coordinates=[37.602328189, 55.715771781], type=Point}</t>
  </si>
  <si>
    <t>Ограда с воротами, 1805 г.</t>
  </si>
  <si>
    <t>cbfe45b5-56f9-11e2-965f-005056806bb6</t>
  </si>
  <si>
    <t>{coordinates=[[[[37.684595697, 55.615683999], [37.684606306, 55.615676934], [37.683553165, 55.615173573], [37.683545467, 55.615169662], [37.683534181, 55.615176596], [37.683522491, 55.61518013], [37.683510298, 55.615183381], [37.683478547, 55.615191034], [37.683447998, 55.615196598], [37.683406866, 55.615202698], [37.683420254, 55.61520473], [37.683450767, 55.615200814], [37.683482187, 55.615195361], [37.683513835, 55.615187858], [37.683540945, 55.615180355], [37.684595697, 55.615683999]]], [[[37.680855512, 55.615268702], [37.680848641, 55.615264361], [37.680802025, 55.61527308], [37.68068281, 55.615283336], [37.680683049, 55.615288397], [37.680803954, 55.615277751], [37.680855512, 55.615268702]]]], type=MultiPolygon}</t>
  </si>
  <si>
    <t>{coordinates=[37.680796069, 55.615275416], type=Point}</t>
  </si>
  <si>
    <t>Бюст В.Николаевой–Терешковой, 1967 г., ск. Г.П.Постников, арх-ры А.Н.Колчин, М.О.Барщ; бронза, гранит</t>
  </si>
  <si>
    <t>cbfe45d6-56f9-11e2-965f-005056806bb6</t>
  </si>
  <si>
    <t>{coordinates=[[[37.640109056, 55.822044326], [37.64016046, 55.822036064], [37.640143298, 55.821999878], [37.640091584, 55.82200804], [37.640109056, 55.822044326]]], type=Polygon}</t>
  </si>
  <si>
    <t>{coordinates=[37.640126073, 55.822022052], type=Point}</t>
  </si>
  <si>
    <t>Чапаевский парк</t>
  </si>
  <si>
    <t>d25d0c89-56f9-11e2-965f-005056806bb6</t>
  </si>
  <si>
    <t>САО, муниципальный округ Хорошевский, (Чапаевский пер.)</t>
  </si>
  <si>
    <t>{coordinates=[[[37.523573414, 55.801742586], [37.523393521, 55.801460789], [37.523319119, 55.801292412], [37.523286402, 55.801128959], [37.523268143, 55.801074213], [37.523239787, 55.801065378], [37.523122663, 55.800774242], [37.523111526, 55.800774814], [37.523030404, 55.800572935], [37.522793115, 55.799965859], [37.522652125, 55.799567265], [37.522460782, 55.799574956], [37.522035535, 55.799593285], [37.521699392, 55.799610449], [37.520810437, 55.799668782], [37.520326468, 55.799697379], [37.520207001, 55.79971337], [37.519666336, 55.799748814], [37.519611666, 55.799761375], [37.51945777, 55.799775082], [37.519585566, 55.800209654], [37.519652505, 55.80043436], [37.519780312, 55.800878063], [37.519859426, 55.801144017], [37.519930426, 55.801381071], [37.520047038, 55.801743213], [37.520049301, 55.801743212], [37.520155577, 55.802080279], [37.52024888, 55.80236429], [37.520317853, 55.802588995], [37.520350857, 55.802765789], [37.520347826, 55.802780622], [37.520285684, 55.803033854], [37.52031606, 55.803030429], [37.52072307, 55.802925423], [37.520806077, 55.80287522], [37.520821912, 55.802871033], [37.520833461, 55.80286798], [37.520937396, 55.802840503], [37.520948943, 55.802837449], [37.521052878, 55.802809971], [37.521064426, 55.802806918], [37.521168359, 55.80277944], [37.521179907, 55.802776387], [37.521284096, 55.802749226], [37.521295791, 55.802746356], [37.521401043, 55.80272052], [37.521412739, 55.80271765], [37.521517991, 55.802691814], [37.521529686, 55.802688943], [37.521634938, 55.802663107], [37.521646633, 55.802660236], [37.521718297, 55.802642645], [37.521919267, 55.80259014], [37.522023813, 55.802561255], [37.522035266, 55.802558091], [37.522138346, 55.802529611], [37.522149798, 55.802526446], [37.522201228, 55.802512237], [37.522253872, 55.80249917], [37.522265546, 55.802496273], [37.52237061, 55.802470195], [37.522382285, 55.802467298], [37.522487347, 55.80244122], [37.522499022, 55.802438322], [37.522604086, 55.802412244], [37.522615758, 55.802409347], [37.522688719, 55.802391238], [37.5227115, 55.802385532], [37.522802653, 55.802363531], [37.52281438, 55.8023607], [37.522887665, 55.802343012], [37.522902321, 55.802339469], [37.522914044, 55.802336635], [37.52301955, 55.802311131], [37.523031273, 55.802308297], [37.523136779, 55.802282791], [37.523148501, 55.802279957], [37.523221769, 55.802262246], [37.523218381, 55.802262247], [37.523426285, 55.80221886], [37.523467055, 55.802209046], [37.523478785, 55.802206222], [37.52358436, 55.802180808], [37.52359609, 55.802177984], [37.523701665, 55.802152569], [37.523713395, 55.802149746], [37.523786711, 55.802132097], [37.523788991, 55.802123734], [37.523792771, 55.802109291], [37.523786688, 55.8020956], [37.523677219, 55.801915392], [37.523644799, 55.801886884], [37.523573414, 55.801742586]]], type=Polygon}</t>
  </si>
  <si>
    <t>{coordinates=[37.521627928, 55.801336742], type=Point}</t>
  </si>
  <si>
    <t>Бюст Ю.А.Гагарина, 1967 г., ск. Л.Е.Кербель, арх-ры А.Н.Колчин, М.О.Барщ; бронза, гранит</t>
  </si>
  <si>
    <t>d25d0ccd-56f9-11e2-965f-005056806bb6</t>
  </si>
  <si>
    <t>Аллея Героев, 1967 г. - Бюст Ю.А.Гагарина, 1967 г., ск. Л.Е.Кербель, арх-ры А.Н.Колчин, М.О.Барщ; бронза, гранит</t>
  </si>
  <si>
    <t>{coordinates=[[[37.640131974, 55.822105373], [37.640182815, 55.822098282], [37.640165468, 55.822061864], [37.640114841, 55.822069527], [37.640131974, 55.822105373]]], type=Polygon}</t>
  </si>
  <si>
    <t>{coordinates=[37.64014884, 55.822083905], type=Point}</t>
  </si>
  <si>
    <t>Могила – Федченко Иван Семенович (1923–1987), Герой Советского Союза</t>
  </si>
  <si>
    <t>d25d0d8c-56f9-11e2-965f-005056806bb6</t>
  </si>
  <si>
    <t>Усадьба Виноградово</t>
  </si>
  <si>
    <t>d25d0dd5-56f9-11e2-965f-005056806bb6</t>
  </si>
  <si>
    <t>СВАО, муниципальный округ Северный, Дмитровское шоссе, д., 165 (парк)</t>
  </si>
  <si>
    <t>{coordinates=[[[[37.534703504, 55.930856627], [37.534707364, 55.930824564], [37.534695187, 55.930924887], [37.534703504, 55.930856627]]], [[[37.535250428, 55.931446063], [37.535319548, 55.931485973], [37.535419197, 55.931566924], [37.535455812, 55.931619389], [37.53552699, 55.931694654], [37.535614469, 55.931798427], [37.53568566, 55.931891944], [37.53574058, 55.931945537], [37.535874782, 55.932049293], [37.535931717, 55.932104033], [37.536030842, 55.932179568], [37.536334296, 55.932381097], [37.536429859, 55.932446935], [37.53654576, 55.932527039], [37.536716563, 55.932650173], [37.536749112, 55.932701494], [37.536783702, 55.932743688], [37.536901694, 55.932897642], [37.536954584, 55.932956942], [37.537058341, 55.93309493], [37.537092934, 55.933147388], [37.53729026, 55.933378882], [37.537410289, 55.933528271], [37.537511977, 55.933624058], [37.537678798, 55.933822482], [37.537778337, 55.934286194], [37.53838872, 55.934584227], [37.538451777, 55.934654924], [37.538529068, 55.934725621], [37.538718188, 55.934868146], [37.539043561, 55.935106439], [37.539275403, 55.935287738], [37.539651639, 55.935581902], [37.53966687, 55.936081204], [37.537734145, 55.93604677], [37.534544896, 55.937049966], [37.533406227, 55.936957611], [37.533475819, 55.937030745], [37.533623678, 55.937138004], [37.534702145, 55.937961962], [37.534797814, 55.938035091], [37.535203213, 55.938184391], [37.535904242, 55.939898115], [37.536274957, 55.940803694], [37.535838177, 55.941003429], [37.535821964, 55.941065027], [37.535312169, 55.941421947], [37.535219857, 55.941574627], [37.535160021, 55.941759871], [37.534853093, 55.941736003], [37.5330075, 55.941590499], [37.532958719, 55.941587093], [37.5322491, 55.941532878], [37.5321112, 55.941668553], [37.531443702, 55.94308743], [37.532486514, 55.943242294], [37.532555491, 55.943084874], [37.532774564, 55.942540726], [37.533388484, 55.942677437], [37.533998289, 55.942727463], [37.534388561, 55.942778691], [37.534488118, 55.942734173], [37.534516546, 55.942706794], [37.534839642, 55.942047118], [37.534847262, 55.942031433], [37.534853342, 55.942018884], [37.534922336, 55.941883133], [37.535109335, 55.941897904], [37.53629026, 55.941981977], [37.539184969, 55.942141874], [37.538975072, 55.943016192], [37.538918881, 55.943442139], [37.539323715, 55.943481445], [37.541650637, 55.943650965], [37.542303569, 55.943741144], [37.542696835, 55.943798506], [37.542745243, 55.943731986], [37.542772351, 55.943693464], [37.543128866, 55.943132158], [37.543878836, 55.943226284], [37.543925596, 55.943239961], [37.54480419, 55.943384347], [37.545503138, 55.943486923], [37.546234998, 55.943608176], [37.547466939, 55.943797583], [37.54845496, 55.943953479], [37.548725772, 55.942704356], [37.548763826, 55.94234001], [37.547749867, 55.942312178], [37.5472833, 55.942320543], [37.546951516, 55.942253172], [37.546878631, 55.942263433], [37.546561497, 55.942241047], [37.546430231, 55.942216556], [37.546313469, 55.942209068], [37.546166632, 55.942199005], [37.546073883, 55.942184585], [37.54596828, 55.942183179], [37.545749319, 55.942178929], [37.545524471, 55.942171847], [37.545112715, 55.942113201], [37.543959877, 55.94200442], [37.543358124, 55.941985869], [37.545861948, 55.935031977], [37.545720977, 55.935036884], [37.545487206, 55.934970811], [37.545210779, 55.934905894], [37.54494247, 55.934840975], [37.54478798, 55.934806809], [37.54466401, 55.934789744], [37.544584738, 55.934765818], [37.544468854, 55.93472822], [37.54433062, 55.934673516], [37.544176095, 55.934603996], [37.543995141, 55.934505959], [37.543836543, 55.934425026], [37.543743007, 55.934376011], [37.543442099, 55.934216424], [37.543318064, 55.934154872], [37.54314528, 55.934088776], [37.54299484, 55.934031793], [37.542915537, 55.933988477], [37.542870798, 55.933957693], [37.542809794, 55.933906392], [37.54271625, 55.933850529], [37.542620702, 55.933814062], [37.542456054, 55.933763931], [37.542210103, 55.933693287], [37.542071886, 55.933647707], [37.541925515, 55.933598708], [37.541787293, 55.933545144], [37.541518947, 55.933430025], [37.541226199, 55.933310353], [37.541140837, 55.933290994], [37.541059541, 55.933278475], [37.54094371, 55.933265968], [37.540478324, 55.933219344], [37.539657308, 55.933129502], [37.539342356, 55.933092011], [37.539049534, 55.933065792], [37.538673722, 55.933035127], [37.538596521, 55.93302033], [37.538557874, 55.932999803], [37.538513139, 55.932971302], [37.538478553, 55.93293481], [37.538460238, 55.932899463], [37.53841348, 55.932847018], [37.538376817, 55.932826549], [37.538385242, 55.932769965], [37.538260905, 55.93275132], [37.538416082, 55.93256096], [37.538425311, 55.932499072], [37.538433427, 55.932467182], [37.538411754, 55.932384652], [37.538429436, 55.932311624], [37.538414227, 55.932136848], [37.538415147, 55.932095986], [37.538421558, 55.93194527], [37.538450984, 55.931757638], [37.5385012, 55.931577004], [37.538573023, 55.931391065], [37.538596492, 55.931347052], [37.538602721, 55.93133555], [37.538624747, 55.931285067], [37.538779383, 55.931043511], [37.538801416, 55.930986832], [37.538827583, 55.930920266], [37.538866953, 55.93077062], [37.538885889, 55.930662567], [37.538893758, 55.930533232], [37.538889685, 55.930451592], [37.538887233, 55.930404799], [37.538880788, 55.93036214], [37.538867911, 55.930276369], [37.538848323, 55.930205601], [37.538784466, 55.930023118], [37.538778053, 55.930009826], [37.538723548, 55.92989829], [37.538652242, 55.92978353], [37.538641992, 55.929768357], [37.538561727, 55.929657638], [37.538526171, 55.929616693], [37.538480844, 55.929564794], [37.538454918, 55.929556179], [37.538109575, 55.929455961], [37.537891906, 55.929362529], [37.537608843, 55.92930657], [37.537058852, 55.929345535], [37.536417077, 55.929608071], [37.534787982, 55.930196012], [37.534638034, 55.930516604], [37.534699076, 55.930798337], [37.534707418, 55.930824471], [37.534703504, 55.930856627], [37.534695267, 55.930924947], [37.534807271, 55.931211212], [37.534856074, 55.931261387], [37.534933338, 55.931319539], [37.535043105, 55.931369697], [37.535197575, 55.931419843], [37.535250428, 55.931446063]]]], type=MultiPolygon}</t>
  </si>
  <si>
    <t>{coordinates=[37.540778985, 55.936519407], type=Point}</t>
  </si>
  <si>
    <t>Могила – Уткин Евгений Иванович (1919–1986), Герой Советского Союза</t>
  </si>
  <si>
    <t>d25d0e15-56f9-11e2-965f-005056806bb6</t>
  </si>
  <si>
    <t>СЗАО, муниципальный округ Митино, Пятницкое шоссе (6-й км, Митинское кладбище, участок 150)</t>
  </si>
  <si>
    <t>Большой Москворецкий мост, 1937–1938 гг., архитекторы П.М.Сардарьян, А.В.Щусев, инженер В.С.Кириллов</t>
  </si>
  <si>
    <t>d25d0e1c-56f9-11e2-965f-005056806bb6</t>
  </si>
  <si>
    <t>ЦАО, Якиманка, Москворецкий Большой мост (между Кремлевской, Москворецкой, Садовнической набережными и Болотной ул.)</t>
  </si>
  <si>
    <t>{coordinates=[[[37.623958536, 55.751423448], [37.624484882, 55.751425614], [37.624743095, 55.749486637], [37.624834318, 55.748625641], [37.624991422, 55.747255476], [37.624340977, 55.747229918], [37.624183729, 55.748601147], [37.624096519, 55.749476958], [37.623958536, 55.751423448]]], type=Polygon}</t>
  </si>
  <si>
    <t>{coordinates=[37.624464062, 55.7490513], type=Point}</t>
  </si>
  <si>
    <t>12 башен, 1686 г., 1697 - 1698 гг., 1711 г.- &lt;Башня № 11 - круглая угловая юго-западная&gt;</t>
  </si>
  <si>
    <t>d25d0e1f-56f9-11e2-965f-005056806bb6</t>
  </si>
  <si>
    <t>{coordinates=[[[37.6004487, 55.713115373], [37.600486916, 55.713127916], [37.600714894, 55.713156374], [37.600725534, 55.713125532], [37.600750039, 55.7130545], [37.600464362, 55.713017907], [37.600448525, 55.713046662], [37.600423069, 55.713046682], [37.600397632, 55.713053888], [37.600388099, 55.713059285], [37.600375409, 55.713074116], [37.60038821, 55.713102847], [37.60039777, 55.713108228], [37.600420058, 55.713113599], [37.6004487, 55.713115373]]], type=Polygon}</t>
  </si>
  <si>
    <t>{coordinates=[37.600560063, 55.713088481], type=Point}</t>
  </si>
  <si>
    <t>d90ce503-56f9-11e2-965f-005056806bb6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</si>
  <si>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Владыкино, 1903-1908 гг., архитектор А.Н.Померанцев, инженеры С.Д.Карейша, Л.Д.Проскуряков</t>
  </si>
  <si>
    <t>СВАО, муниципальный округ Марфино, Станционная ул. (д. 6, лит. 2)</t>
  </si>
  <si>
    <t>{coordinates=[[[37.591518762, 55.847104935], [37.591546348, 55.847104421], [37.591549207, 55.847152965], [37.591785586, 55.84714856], [37.591786826, 55.847112417], [37.591848272, 55.847111383], [37.591844538, 55.847016585], [37.591749747, 55.847019619], [37.591746191, 55.847000859], [37.591596469, 55.847005155], [37.591597949, 55.847030437], [37.59149835, 55.847032289], [37.591512097, 55.847039653], [37.591518762, 55.847104935]]], type=Polygon}</t>
  </si>
  <si>
    <t>{coordinates=[37.591681063, 55.847072037], type=Point}</t>
  </si>
  <si>
    <t>Могила – Тузов Михаил Филиппович (1907–1983), Герой Советского Союза</t>
  </si>
  <si>
    <t>d90ce5e7-56f9-11e2-965f-005056806bb6</t>
  </si>
  <si>
    <t>ЮВАО, муниципальный округ Нижегородский, Старообрядческая ул., д., 31А (Рогожское кладбище участок 1)</t>
  </si>
  <si>
    <t>d90ce61e-56f9-11e2-965f-005056806bb6</t>
  </si>
  <si>
    <t>ВАО, муниципальный округ Соколиная Гора, Семеновская пл., д., 1</t>
  </si>
  <si>
    <t>{coordinates=[[[37.719255271, 55.783251124], [37.719255273, 55.783251142], [37.719255278, 55.783251161], [37.719255287, 55.783251178], [37.719255298, 55.783251192], [37.719255313, 55.783251205], [37.719255329, 55.783251214], [37.719255347, 55.783251221], [37.719255366, 55.783251223], [37.719322062, 55.78325452], [37.719320121, 55.783265824], [37.719320119, 55.783265843], [37.719320122, 55.783265862], [37.719320127, 55.78326588], [37.719320136, 55.783265896], [37.719320149, 55.783265911], [37.719320163, 55.783265923], [37.71932018, 55.783265932], [37.719320198, 55.783265938], [37.719320217, 55.783265941], [37.719350474, 55.783266734], [37.719342663, 55.783313693], [37.719342662, 55.783313711], [37.719342664, 55.78331373], [37.719342669, 55.783313748], [37.719342678, 55.783313765], [37.71934269, 55.783313779], [37.719342705, 55.783313791], [37.719342721, 55.7833138], [37.719342739, 55.783313806], [37.719342757, 55.783313809], [37.719490553, 55.783320388], [37.719490573, 55.783320386], [37.719490593, 55.783320381], [37.719490611, 55.783320372], [37.719490627, 55.783320359], [37.71949064, 55.783320343], [37.71949065, 55.783320325], [37.719490656, 55.783320306], [37.719501952, 55.783258696], [37.719503907, 55.783249645], [37.719552927, 55.783251835], [37.719552931, 55.783251835], [37.719579236, 55.783251788], [37.719579251, 55.783251787], [37.719609591, 55.783247171], [37.719609606, 55.783247168], [37.719609621, 55.783247162], [37.719625779, 55.783239152], [37.719625801, 55.783239137], [37.719639895, 55.78322656], [37.719639907, 55.783226548], [37.719639916, 55.783226534], [37.719639923, 55.783226518], [37.719645898, 55.783209395], [37.719645903, 55.783209374], [37.719645903, 55.783209352], [37.719645899, 55.783209331], [37.719639719, 55.783189958], [37.719639711, 55.783189939], [37.719639699, 55.783189922], [37.719639683, 55.783189908], [37.719613254, 55.783170562], [37.719613237, 55.783170552], [37.719613219, 55.783170546], [37.719594984, 55.783166016], [37.719594976, 55.783166015], [37.719574707, 55.783162631], [37.719574695, 55.783162629], [37.719520661, 55.783160161], [37.719535843, 55.783078467], [37.719551961, 55.783075032], [37.71955198, 55.783075026], [37.719551997, 55.783075017], [37.719552012, 55.783075004], [37.719552025, 55.783074988], [37.719552034, 55.783074971], [37.719552039, 55.783074952], [37.71955204, 55.783074932], [37.719552038, 55.783074912], [37.719552032, 55.783074894], [37.719547947, 55.783065798], [37.719553831, 55.783033882], [37.719553833, 55.783033862], [37.71955383, 55.783033841], [37.719553823, 55.783033821], [37.719553813, 55.783033804], [37.719553798, 55.783033789], [37.719553781, 55.783033777], [37.719553762, 55.783033769], [37.719553742, 55.783033765], [37.719529539, 55.783031537], [37.719531476, 55.783019088], [37.719531477, 55.783019069], [37.719531475, 55.78301905], [37.719531469, 55.783019032], [37.71953146, 55.783019016], [37.719531448, 55.783019001], [37.719531433, 55.783018989], [37.719531416, 55.78301898], [37.719531398, 55.783018974], [37.71953138, 55.783018972], [37.719478748, 55.783017925], [37.719478729, 55.783017927], [37.71947871, 55.783017932], [37.719478693, 55.78301794], [37.719478678, 55.783017952], [37.719478665, 55.783017967], [37.719478655, 55.783017983], [37.719478649, 55.783018001], [37.719474711, 55.783033901], [37.71935544, 55.783028421], [37.719357362, 55.783012552], [37.719357362, 55.783012531], [37.719357358, 55.783012511], [37.719357351, 55.783012493], [37.719357339, 55.783012476], [37.719357325, 55.783012462], [37.719357308, 55.783012451], [37.719357289, 55.783012443], [37.719357269, 55.78301244], [37.719304625, 55.783009113], [37.719304604, 55.783009114], [37.719304584, 55.783009119], [37.719304565, 55.783009128], [37.719304549, 55.783009141], [37.719304536, 55.783009156], [37.719304526, 55.783009175], [37.71930452, 55.783009194], [37.719302571, 55.783019375], [37.719280378, 55.783018278], [37.719280357, 55.783018279], [37.719280337, 55.783018285], [37.719280319, 55.783018294], [37.719280303, 55.783018307], [37.71928029, 55.783018323], [37.71928028, 55.783018341], [37.719280274, 55.783018361], [37.719272436, 55.783064003], [37.719272435, 55.783064022], [37.719272437, 55.78306404], [37.719272442, 55.783064058], [37.719272451, 55.783064075], [37.719272463, 55.783064089], [37.719272477, 55.783064102], [37.719272493, 55.783064111], [37.71927251, 55.783064117], [37.719272529, 55.78306412], [37.719290649, 55.78306522], [37.719255272, 55.783251105], [37.719255271, 55.783251124]]], type=Polygon}</t>
  </si>
  <si>
    <t>{coordinates=[37.719428315, 55.783164323], type=Point}</t>
  </si>
  <si>
    <t>Скульптурная композиция Хлеб, 1963 г., скульпторы В.И.Мухина, Н.Г.Зеленская, А.М.Сергеев, архитектор И.Е.Рожин</t>
  </si>
  <si>
    <t>d90ce64e-56f9-11e2-965f-005056806bb6</t>
  </si>
  <si>
    <t>{coordinates=[[[37.473158226, 55.852649817], [37.473290013, 55.85267723], [37.473354975, 55.852573446], [37.473221159, 55.852548314], [37.473158226, 55.852649817]]], type=Polygon}</t>
  </si>
  <si>
    <t>{coordinates=[37.473256487, 55.852611631], type=Point}</t>
  </si>
  <si>
    <t>Могила – Масленников Виталий Иванович (1908–1983), Герой Советского Союза</t>
  </si>
  <si>
    <t>d90ce657-56f9-11e2-965f-005056806bb6</t>
  </si>
  <si>
    <t>Химкинское кладбище - Могила – Масленников Виталий Иванович (1908–1983), Герой Советского Союза</t>
  </si>
  <si>
    <t>САО, муниципальный округ Молжаниновский, Новосходненское шоссе, д., 1 (Химкинское кладбище, участок 137)</t>
  </si>
  <si>
    <t>Могила – Волошин Андрей Максимович (1906–1974), Герой Советского Союза</t>
  </si>
  <si>
    <t>d90ce670-56f9-11e2-965f-005056806bb6</t>
  </si>
  <si>
    <t>Химкинское кладбище - Могила – Волошин Андрей Максимович (1906–1974), Герой Советского Союза</t>
  </si>
  <si>
    <t>САО, муниципальный округ Молжаниновский, Новосходненское шоссе, д., 1 (Химкинское кладбище, участок 153 а )</t>
  </si>
  <si>
    <t>Могила – Комаров Георгий Осипович (1904–1973), Герой Советского Союза</t>
  </si>
  <si>
    <t>df09ed43-56f9-11e2-965f-005056806bb6</t>
  </si>
  <si>
    <t>Головинское кладбище, участок 18</t>
  </si>
  <si>
    <t>Голицынская больница</t>
  </si>
  <si>
    <t>df09ed51-56f9-11e2-965f-005056806bb6</t>
  </si>
  <si>
    <t>ЦАО, муниципальный округ Якиманка, Ленинский просп., д., 6, 8 (парк)</t>
  </si>
  <si>
    <t>{coordinates=[[[37.600446938, 55.721741133], [37.596942734, 55.723452478], [37.595841443, 55.72323274], [37.593488867, 55.724496737], [37.593724213, 55.724773504], [37.594019484, 55.725170627], [37.593971729, 55.72519212], [37.59393345, 55.725224124], [37.59393767, 55.725258342], [37.593992161, 55.725284527], [37.59404485, 55.725289068], [37.595488193, 55.72707202], [37.59545805, 55.727111923], [37.59546609, 55.727146137], [37.59551676, 55.72717008], [37.595599675, 55.727167681], [37.598286156, 55.725834625], [37.599918856, 55.725052006], [37.602337453, 55.723628488], [37.602875792, 55.723328967], [37.600446938, 55.721741133]]], type=Polygon}</t>
  </si>
  <si>
    <t>{coordinates=[37.597948366, 55.724062613], type=Point}</t>
  </si>
  <si>
    <t>Отстойники</t>
  </si>
  <si>
    <t>df09edf0-56f9-11e2-965f-005056806bb6</t>
  </si>
  <si>
    <t>городок имени Баумана, дом 1, сооружение 40; городок имени Баумана, дом 1, сооружение 40</t>
  </si>
  <si>
    <t>{coordinates=[[[37.764938459, 55.790449425], [37.764936535, 55.790442462], [37.764795684, 55.790455075], [37.764796897, 55.790461903], [37.764938459, 55.790449425]]], type=Polygon}</t>
  </si>
  <si>
    <t>{coordinates=[37.76486682, 55.79045225], type=Point}</t>
  </si>
  <si>
    <t>Усадьба Чернево &lt;парк с каскадными прудами&gt;</t>
  </si>
  <si>
    <t>df09ee1f-56f9-11e2-965f-005056806bb6</t>
  </si>
  <si>
    <t>ЮЗАО, Южное Бутово, Черневская ул.</t>
  </si>
  <si>
    <t>{coordinates=[[[37.529724331, 55.539104927], [37.52914422, 55.538577635], [37.529092233, 55.538530401], [37.528742749, 55.538212785], [37.527617763, 55.537396745], [37.525040161, 55.536410332], [37.522299133, 55.53552081], [37.52197073, 55.535667365], [37.521668108, 55.536054815], [37.52123341, 55.536486208], [37.521062579, 55.536613872], [37.520582918, 55.536796736], [37.519903877, 55.537047624], [37.51786242, 55.536692505], [37.517151301, 55.537919646], [37.517892962, 55.538084994], [37.518128357, 55.538140829], [37.518297378, 55.538177272], [37.518508537, 55.53822862], [37.518649363, 55.538260576], [37.51889284, 55.538319821], [37.519146297, 55.538377988], [37.519307244, 55.538417844], [37.519639272, 55.538494231], [37.519766002, 55.53852502], [37.519916808, 55.538555805], [37.520075693, 55.538586588], [37.520361455, 55.538626423], [37.520480103, 55.538648051], [37.520580694, 55.538669772], [37.52073958, 55.538701632], [37.520979578, 55.538759077], [37.521151455, 55.538796864], [37.521256641, 55.538820199], [37.52142567, 55.538861219], [37.521934642, 55.538950145], [37.522488009, 55.539115498], [37.522561367, 55.539151952], [37.522632828, 55.539195233], [37.522733431, 55.539234646], [37.522832603, 55.539262563], [37.522889318, 55.53927863], [37.523354131, 55.539411839], [37.52361664, 55.539487689], [37.523699177, 55.539508782], [37.5238229, 55.539533279], [37.524065276, 55.539579401], [37.524472721, 55.539652976], [37.525125557, 55.539778866], [37.525422436, 55.539841502], [37.525573253, 55.539875155], [37.525790606, 55.539920739], [37.526125352, 55.539994772], [37.526305637, 55.540034705], [37.526415266, 55.540059743], [37.526770454, 55.540144099], [37.526820672, 55.540151543], [37.527129603, 55.540226208], [37.527225132, 55.540245589], [37.527237171, 55.540246664], [37.528224189, 55.539145063], [37.528431769, 55.538809805], [37.528474348, 55.538768029], [37.528761415, 55.538845389], [37.52892998, 55.5388908], [37.528957229, 55.538898159], [37.529724331, 55.539104927]]], type=Polygon}</t>
  </si>
  <si>
    <t>{coordinates=[37.522640503, 55.537658195], type=Point}</t>
  </si>
  <si>
    <t>Могила – Шаманов Иван Гаврилович (1908–1982), Герой Советского Союза</t>
  </si>
  <si>
    <t>df09ee4a-56f9-11e2-965f-005056806bb6</t>
  </si>
  <si>
    <t>Химкинское кладбище - Могила – Шаманов Иван Гаврилович (1908–1982), Герой Советского Союза</t>
  </si>
  <si>
    <t>САО, муниципальный округ Молжаниновский, Новосходненское шоссе, д., 1 (Химкинское кладбище, участок 63)</t>
  </si>
  <si>
    <t>- Парк со скульптурой &lt;Колонна со статуей Минервы, 1779 г.&gt;</t>
  </si>
  <si>
    <t>df09ee89-56f9-11e2-965f-005056806bb6</t>
  </si>
  <si>
    <t>ВАО, муниципальный округ Вешняки, Юности ул., д., 2 (колонна со статуей Минервы)</t>
  </si>
  <si>
    <t>{coordinates=[[[37.809483687, 55.737269871], [37.809483885, 55.73729484], [37.809484543, 55.737297533], [37.809486473, 55.737300043], [37.809489515, 55.737302281], [37.809493349, 55.737303888], [37.809497815, 55.737304955], [37.809502753, 55.737305301], [37.809507525, 55.73730484], [37.809511975, 55.737303841], [37.809515782, 55.737302125], [37.809518789, 55.737299872], [37.80952052, 55.737297353], [37.809521141, 55.737295285], [37.809520939, 55.737269777], [37.809483687, 55.737269871]]], type=Polygon}</t>
  </si>
  <si>
    <t>{coordinates=[37.809502412, 55.737282355], type=Point}</t>
  </si>
  <si>
    <t>Могила – Марков Алексей Иванович (1921–1966), Герой Советского Союза</t>
  </si>
  <si>
    <t>df09eea8-56f9-11e2-965f-005056806bb6</t>
  </si>
  <si>
    <t>Парк МГУ им. М.В.Ломоносова на Воробьевых горах</t>
  </si>
  <si>
    <t>e5ccd818-56f9-11e2-965f-005056806bb6</t>
  </si>
  <si>
    <t>{coordinates=[[[37.52187596, 55.701971366], [37.522432558, 55.70226767], [37.522507306, 55.702310338], [37.522553092, 55.702336012], [37.522629006, 55.702378579], [37.523552054, 55.702896133], [37.523620456, 55.702935084], [37.52406869, 55.703190335], [37.52412294, 55.703221228], [37.524758593, 55.703578873], [37.525596536, 55.704047594], [37.525651353, 55.704077915], [37.525759537, 55.704136751], [37.525839351, 55.704180081], [37.526812231, 55.704708693], [37.527709974, 55.705208402], [37.528841884, 55.705832529], [37.529159068, 55.70600744], [37.529245865, 55.706060925], [37.529260251, 55.70606905], [37.529544689, 55.706225654], [37.530051776, 55.706501025], [37.531342496, 55.707222497], [37.532510434, 55.707875206], [37.532763759, 55.708001419], [37.532966126, 55.708120411], [37.533021513, 55.708153656], [37.53313437, 55.708218143], [37.533193251, 55.70824378], [37.53340465, 55.708356994], [37.533566564, 55.708454089], [37.533602505, 55.708478645], [37.533560371, 55.708502252], [37.533612202, 55.708528087], [37.533686349, 55.708565045], [37.53385889, 55.70847228], [37.533965664, 55.708490367], [37.534057725, 55.708490737], [37.534107178, 55.708485335], [37.534157818, 55.708473564], [37.534190788, 55.708464465], [37.534228841, 55.708447219], [37.53426094, 55.708424387], [37.534288009, 55.708398207], [37.534300943, 55.708380455], [37.534321407, 55.708349956], [37.534317871, 55.708308452], [37.534302322, 55.708281681], [37.534291311, 55.708259499], [37.534265534, 55.708234959], [37.534417203, 55.708144399], [37.534344832, 55.708101332], [37.534921502, 55.707763968], [37.534955766, 55.70774392], [37.536112038, 55.70707608], [37.538360111, 55.708328378], [37.538686046, 55.708505139], [37.538718861, 55.708533961], [37.539301359, 55.708848503], [37.539753917, 55.70908972], [37.540190782, 55.709332709], [37.540345636, 55.709429322], [37.540385493, 55.709450937], [37.540618363, 55.709578036], [37.540717249, 55.709638299], [37.540777163, 55.709687284], [37.54087248, 55.709742356], [37.541165888, 55.709918404], [37.541225591, 55.709962906], [37.54131559, 55.710011872], [37.541377421, 55.709975664], [37.541423782, 55.709948497], [37.541745101, 55.709776639], [37.542242272, 55.709548388], [37.542467664, 55.709433172], [37.542583868, 55.709362716], [37.542722247, 55.709265907], [37.542903466, 55.709139318], [37.543172195, 55.708938958], [37.543320476, 55.70885145], [37.543470073, 55.708775142], [37.54338808, 55.708714445], [37.543020881, 55.708546216], [37.542927039, 55.708487633], [37.54283952, 55.708434455], [37.542752508, 55.708379821], [37.542551871, 55.708315625], [37.54247067, 55.708264626], [37.54096591, 55.707404363], [37.540900796, 55.707368996], [37.540211622, 55.706986721], [37.538212509, 55.705877774], [37.539344815, 55.705229563], [37.539427083, 55.705180182], [37.539977696, 55.704864637], [37.540001456, 55.704875875], [37.54021258, 55.704761244], [37.540247241, 55.704778514], [37.540294231, 55.704796282], [37.540338225, 55.704808412], [37.540404806, 55.704820354], [37.540461529, 55.704820479], [37.54051648, 55.704814246], [37.540546965, 55.704806054], [37.540607002, 55.704780328], [37.540639842, 55.704758213], [37.540663312, 55.704734485], [37.540672488, 55.704669687], [37.540654223, 55.704634098], [37.540632705, 55.704606719], [37.540568504, 55.704557879], [37.540736519, 55.704459212], [37.540706946, 55.704440423], [37.540643913, 55.704429369], [37.540600452, 55.704408401], [37.540421564, 55.704310306], [37.540232652, 55.704208315], [37.540185896, 55.704168271], [37.540076276, 55.704111128], [37.540007912, 55.704081105], [37.539804683, 55.703974942], [37.539598063, 55.703881174], [37.539560376, 55.703860088], [37.539530135, 55.703824826], [37.53964492, 55.703759641], [37.541104783, 55.70293058], [37.541672159, 55.702610638], [37.541753045, 55.702570517], [37.541790432, 55.702548328], [37.543612719, 55.701495078], [37.543673872, 55.701463638], [37.54522967, 55.700566265], [37.542444116, 55.698495328], [37.542390681, 55.698467996], [37.541598312, 55.697872855], [37.54126751, 55.697624392], [37.540876025, 55.697343811], [37.540564455, 55.697105184], [37.539812504, 55.696559401], [37.539668826, 55.696455113], [37.539481702, 55.696319295], [37.539181462, 55.696491248], [37.539135003, 55.696517849], [37.538368715, 55.696956706], [37.538321254, 55.696984295], [37.537066807, 55.697718481], [37.537028235, 55.697747027], [37.536874781, 55.697833379], [37.536843849, 55.697851595], [37.53653055, 55.698030084], [37.536495359, 55.698052791], [37.535090711, 55.698843891], [37.534988579, 55.698902293], [37.532894314, 55.700118544], [37.532868616, 55.70010426], [37.532846022, 55.700091701], [37.532814643, 55.700074248], [37.532700682, 55.700029458], [37.532677943, 55.700016593], [37.532642651, 55.699996609], [37.530045826, 55.698554277], [37.529556785, 55.698283267], [37.529479366, 55.698240873], [37.528920663, 55.697932241], [37.528853115, 55.697970916], [37.528712917, 55.698051865], [37.528463232, 55.698194644], [37.52832817, 55.698275142], [37.528234352, 55.69832063], [37.527536828, 55.698724356], [37.527304131, 55.698859036], [37.526631658, 55.699247573], [37.526460986, 55.699339295], [37.526441065, 55.699350167], [37.525523044, 55.69986939], [37.52549945, 55.699882742], [37.525487989, 55.699892651], [37.525309431, 55.699997083], [37.525289637, 55.700008871], [37.525268126, 55.700021396], [37.524373027, 55.70054286], [37.524214669, 55.700634227], [37.523511572, 55.701033585], [37.523286044, 55.701161678], [37.522554821, 55.701576998], [37.522482729, 55.70161795], [37.522339372, 55.701699369], [37.522092141, 55.701847137], [37.521951486, 55.701927962], [37.52187596, 55.701971366]]], type=Polygon}</t>
  </si>
  <si>
    <t>{coordinates=[37.532358347, 55.703062709], type=Point}</t>
  </si>
  <si>
    <t>Парк Дружбы</t>
  </si>
  <si>
    <t>e5ccd899-56f9-11e2-965f-005056806bb6</t>
  </si>
  <si>
    <t>{coordinates=[[[37.474431486, 55.849933031], [37.474384815, 55.84998663], [37.474289736, 55.850125399], [37.473978888, 55.850563735], [37.47372111, 55.850940082], [37.473629768, 55.851078085], [37.473566849, 55.851163624], [37.473512036, 55.851253727], [37.473414612, 55.851388306], [37.473392285, 55.851419106], [37.473343573, 55.851485246], [37.473257043, 55.851611791], [37.473120288, 55.851814851], [37.473006617, 55.851980213], [37.472732557, 55.852414742], [37.472718357, 55.852420458], [37.472661516, 55.852509402], [37.472596548, 55.852616622], [37.472513335, 55.85271926], [37.472472745, 55.852767159], [37.472331498, 55.852836403], [37.47229016, 55.852878896], [37.472255651, 55.852931357], [37.471993783, 55.853307718], [37.471909564, 55.85343275], [37.471910377, 55.853538671], [37.472013386, 55.853605238], [37.472234725, 55.853661101], [37.472586113, 55.853801646], [37.472830073, 55.85389502], [37.473194418, 55.853989488], [37.473569376, 55.854078797], [37.474026084, 55.854095835], [37.474517944, 55.85403371], [37.475112622, 55.854010153], [37.475745592, 55.853550496], [37.476452938, 55.853945317], [37.476739432, 55.853593453], [37.476977771, 55.853692193], [37.477005074, 55.853735068], [37.477494707, 55.853954537], [37.477044979, 55.854648365], [37.478714821, 55.855145204], [37.478823097, 55.855358555], [37.478580082, 55.855703557], [37.478653822, 55.855752426], [37.47874916, 55.855710235], [37.479035043, 55.855817504], [37.479227657, 55.85589055], [37.479744682, 55.856086831], [37.479821734, 55.856110789], [37.480277684, 55.856289627], [37.480433719, 55.85623345], [37.48067521, 55.856145039], [37.480900024, 55.856076132], [37.480774795, 55.856113784], [37.481033899, 55.856023042], [37.481207107, 55.856036348], [37.481435431, 55.856049661], [37.481592908, 55.856031982], [37.481876384, 55.855965637], [37.48223086, 55.85589497], [37.482372567, 55.855881715], [37.482771427, 55.855877768], [37.482886013, 55.85587531], [37.483100995, 55.855873193], [37.483304784, 55.855870336], [37.483560979, 55.855866951], [37.483824627, 55.855863834], [37.484043401, 55.855860711], [37.48429583, 55.855860745], [37.484777884, 55.855844072], [37.48525195, 55.855836904], [37.485568446, 55.855821659], [37.485754504, 55.855790436], [37.485805888, 55.855750106], [37.485868813, 55.855667941], [37.485948779, 55.855648286], [37.486106198, 55.855645496], [37.486458508, 55.855662392], [37.486815537, 55.855233161], [37.489525895, 55.855202367], [37.490844324, 55.854114845], [37.492618196, 55.852647722], [37.492775111, 55.852520813], [37.492408436, 55.852560448], [37.492138467, 55.852481515], [37.49086107, 55.852049108], [37.490775987, 55.851724009], [37.490329939, 55.85151408], [37.490269144, 55.851374929], [37.490381214, 55.851271536], [37.49045183, 55.851171004], [37.490545326, 55.851076929], [37.490612615, 55.85100652], [37.490703051, 55.850942117], [37.490798511, 55.850868511], [37.490899915, 55.850793228], [37.491000309, 55.85070142], [37.490724554, 55.850656911], [37.490427507, 55.85061982], [37.490048339, 55.850580422], [37.489228155, 55.850527318], [37.488926035, 55.850510748], [37.48883682, 55.850502178], [37.488699953, 55.850496464], [37.487459034, 55.850426764], [37.48741747, 55.850415918], [37.487125489, 55.850402765], [37.487069729, 55.850400478], [37.486786872, 55.850385623], [37.486689547, 55.850375911], [37.486150191, 55.850359885], [37.485952494, 55.850355301], [37.485688896, 55.850355269], [37.48558954, 55.850355257], [37.485028888, 55.850355186], [37.484892014, 55.850368851], [37.484298911, 55.850385316], [37.48356589, 55.850421142], [37.483448281, 55.850427967], [37.482828741, 55.850465228], [37.482262049, 55.850510796], [37.481834168, 55.850524406], [37.481368802, 55.850546296], [37.480868462, 55.850565601], [37.479285368, 55.850524848], [37.478987304, 55.850511095], [37.478867674, 55.850507652], [37.478823067, 55.850504224], [37.478101235, 55.850460747], [37.478052576, 55.850454475], [37.477589275, 55.850411604], [37.47726791, 55.850376195], [37.476990138, 55.850343057], [37.476861393, 55.850323631], [37.476826924, 55.850320203], [37.476466028, 55.850273365], [37.476413315, 55.850263092], [37.476249087, 55.850241395], [37.476196373, 55.850232263], [37.475916583, 55.850186], [37.475859814, 55.850178569], [37.475669234, 55.850146603], [37.47563274, 55.850140316], [37.475557725, 55.850127178], [37.475446218, 55.850103772], [37.474605353, 55.84994105], [37.474593696, 55.849938767], [37.474431486, 55.849933031]]], type=Polygon}</t>
  </si>
  <si>
    <t>{coordinates=[37.482086225, 55.853119537], type=Point}</t>
  </si>
  <si>
    <t>Братская могила павших в боях с царскими войсками в дни Декабрьского восстания 1905 г. на Пресне</t>
  </si>
  <si>
    <t>e5ccd8bc-56f9-11e2-965f-005056806bb6</t>
  </si>
  <si>
    <t>Бюст академика С.П.Королева, 1967 г., ск. А.П.Файдыш-Крандиевский, арх-ры А.Н.Колчин, М.О.Барщ; гранит</t>
  </si>
  <si>
    <t>e5ccd8e7-56f9-11e2-965f-005056806bb6</t>
  </si>
  <si>
    <t>{coordinates=[[[37.631618416, 55.823438473], [37.631676514, 55.823438431], [37.631676364, 55.823393736], [37.631616751, 55.823394159], [37.631618416, 55.823438473]]], type=Polygon}</t>
  </si>
  <si>
    <t>{coordinates=[37.631647011, 55.823416295], type=Point}</t>
  </si>
  <si>
    <t>Могила – Андриянов Сергей Никифорович (1925–1980), полный кавалер ордена Славы</t>
  </si>
  <si>
    <t>e5ccd92a-56f9-11e2-965f-005056806bb6</t>
  </si>
  <si>
    <t>Памятник защитникам Москвы, архитекторы Покровский И.А., Свердловский Ю.А., скульпторы Штейман А.Г., Штейман-Деревянко Е.А. Бетон, гранит, бронза, 1974</t>
  </si>
  <si>
    <t>e5ccd9b5-56f9-11e2-965f-005056806bb6</t>
  </si>
  <si>
    <t>ЗелАО, муниципальный округ Матушкино (Ленинградское шоссе, 41-й км)</t>
  </si>
  <si>
    <t>{coordinates=[[[37.208564468, 56.014337472], [37.208586367, 56.014482296], [37.208606968, 56.014503819], [37.208621334, 56.014503853], [37.208826972, 56.014422268], [37.209007386, 56.01434726], [37.209097462, 56.01430401], [37.20919699, 56.014252738], [37.209329069, 56.014170511], [37.209419556, 56.014113755], [37.209427615, 56.014103931], [37.209034672, 56.014161365], [37.209024344, 56.014162875], [37.209030421, 56.014201114], [37.209030973, 56.014204529], [37.20881885, 56.01424068], [37.208827153, 56.014298405], [37.208564531, 56.014333332], [37.208564468, 56.014337472]]], type=Polygon}</t>
  </si>
  <si>
    <t>{coordinates=[37.208954491, 56.014301207], type=Point}</t>
  </si>
  <si>
    <t>ebdf55dd-56f9-11e2-965f-005056806bb6</t>
  </si>
  <si>
    <t>САО, муниципальный округ Коптево, Михалковская ул., д., 59 (лит.36.137)</t>
  </si>
  <si>
    <t>{coordinates=[[[37.520576972, 55.839583309], [37.520533942, 55.839619036], [37.520664102, 55.839668674], [37.520707132, 55.839632947], [37.520576972, 55.839583309]]], type=Polygon}</t>
  </si>
  <si>
    <t>{coordinates=[37.520620537, 55.839625991], type=Point}</t>
  </si>
  <si>
    <t>Могила – Самоваров Василий Иванович (1922–1974), Герой Советского Союза</t>
  </si>
  <si>
    <t>ebdf55e1-56f9-11e2-965f-005056806bb6</t>
  </si>
  <si>
    <t>Головинское кладбище - Могила – Самоваров Василий Иванович (1922–1974), Герой Советского Союза</t>
  </si>
  <si>
    <t>САО, муниципальный округ Головинский, Головинское шоссе, д., 13 (Головинское кладбище, участок 17а)</t>
  </si>
  <si>
    <t>{coordinates=[37.50047917, 55.839705506], type=Point}</t>
  </si>
  <si>
    <t>- 14 прясел крепостной стены, 1686 г., 1697-1698 гг., 1711 г.</t>
  </si>
  <si>
    <t>ebdf5627-56f9-11e2-965f-005056806bb6</t>
  </si>
  <si>
    <t>ЮАО, Донской, Донская пл., д., 1</t>
  </si>
  <si>
    <t>{coordinates=[[[[37.604535534, 55.713617191], [37.603285534, 55.713452551], [37.603272092, 55.713483549], [37.604226514, 55.713611266], [37.604529436, 55.713651801], [37.604325456, 55.714128459], [37.604371612, 55.714134259], [37.604429921, 55.71400481], [37.604530613, 55.713788435], [37.604591365, 55.713657887], [37.604535534, 55.713617191]]], [[[37.603696173, 55.715932091], [37.603842778, 55.715525565], [37.603879405, 55.715424016], [37.603836431, 55.715418662], [37.603654747, 55.715910569], [37.603113587, 55.715839618], [37.602395782, 55.715756232], [37.602387881, 55.715777348], [37.603168941, 55.715881941], [37.603664393, 55.715948285], [37.603696173, 55.715932091]]], [[[37.604349526, 55.714205683], [37.604299719, 55.714199231], [37.60404957, 55.714872184], [37.604049519, 55.714872314], [37.60395815, 55.715118117], [37.603862544, 55.715352079], [37.603913437, 55.715358419], [37.603917397, 55.715347948], [37.603924536, 55.715329078], [37.603925275, 55.715327123], [37.6040478, 55.715003254], [37.604230224, 55.714521042], [37.604349526, 55.714205683]]], [[[37.59980257, 55.714927082], [37.599763579, 55.714923072], [37.599623719, 55.715277689], [37.599569905, 55.715411391], [37.599599404, 55.715436516], [37.599693912, 55.715448136], [37.600902121, 55.715596684], [37.600908434, 55.71557647], [37.599618434, 55.715411351], [37.59980257, 55.714927082]]], [[[37.603165822, 55.713438682], [37.601900504, 55.713271422], [37.601886125, 55.713300158], [37.603154314, 55.713467031], [37.603165822, 55.713438682]]], [[[37.601769365, 55.713253486], [37.600725536, 55.713125533], [37.600714894, 55.713156375], [37.600930152, 55.713183244], [37.601137045, 55.713207775], [37.601756916, 55.713284956], [37.601769365, 55.713253486]]], [[[37.601475884, 55.715664028], [37.601504264, 55.715562961], [37.601512144, 55.715532414], [37.601516871, 55.715514449], [37.601399095, 55.715501971], [37.601358838, 55.715625055], [37.601268916, 55.715613901], [37.601178992, 55.715603195], [37.601022227, 55.715586706], [37.601015989, 55.715608726], [37.60135174, 55.715647964], [37.601475884, 55.715664028]]], [[[37.600486918, 55.713127917], [37.600448702, 55.713115373], [37.600268587, 55.713609969], [37.600300414, 55.713612638], [37.600352859, 55.713476329], [37.600486918, 55.713127917]]], [[[37.600284689, 55.713685404], [37.600235352, 55.713679605], [37.600104167, 55.714021919], [37.600155094, 55.714027716], [37.600284689, 55.713685404]]], [[[37.602278795, 55.71574061], [37.601804496, 55.715683069], [37.601798186, 55.715702834], [37.60226852, 55.715766219], [37.602278795, 55.71574061]]], [[[37.599928969, 55.714577138], [37.599899526, 55.714574018], [37.599788653, 55.714871255], [37.599816226, 55.714872516], [37.599928969, 55.714577138]]]], type=MultiPolygon}</t>
  </si>
  <si>
    <t>{coordinates=[37.601164998, 55.713195509], type=Point}</t>
  </si>
  <si>
    <t>Две беседки-ротонды с ограждением набережной, 1796-1801 гг.</t>
  </si>
  <si>
    <t>ebdf564d-56f9-11e2-965f-005056806bb6</t>
  </si>
  <si>
    <t>ЦАО, Якиманка (на Пушкинской набережной, рядом с ул. Крымский Вал д. 9 стр. 63)</t>
  </si>
  <si>
    <t>{coordinates=[[[37.593967546, 55.725262653], [37.593979955, 55.725266865], [37.593993083, 55.725270508], [37.594005033, 55.725273281], [37.594013408, 55.725273911], [37.594022535, 55.725274599], [37.594029428, 55.725274069], [37.594039585, 55.725273289], [37.594057449, 55.725269913], [37.594084186, 55.725303193], [37.594136759, 55.725368635], [37.594189333, 55.725434077], [37.594241908, 55.72549952], [37.594294482, 55.725564962], [37.594347056, 55.725630405], [37.594399631, 55.725695846], [37.594452207, 55.725761289], [37.594504782, 55.725826731], [37.594557357, 55.725892173], [37.594609367, 55.725957759], [37.594662509, 55.726023057], [37.59471568, 55.72608839], [37.594768907, 55.726153665], [37.594822137, 55.726218938], [37.594875365, 55.726284212], [37.594928595, 55.726349486], [37.594981824, 55.72641476], [37.595040376, 55.72648656], [37.595141511, 55.726610581], [37.595200064, 55.726682382], [37.595247971, 55.726741128], [37.595301203, 55.726806402], [37.595355544, 55.726871466], [37.595409991, 55.726936419], [37.595464438, 55.727001373], [37.595469883, 55.727007868], [37.59550142, 55.727045491], [37.595518885, 55.727066327], [37.59552433, 55.727072822], [37.595522579, 55.727075407], [37.595514473, 55.727079904], [37.595506375, 55.727087904], [37.595500344, 55.727094825], [37.595494315, 55.727102734], [37.595492266, 55.727110729], [37.595494357, 55.727119889], [37.595500424, 55.727127878], [37.595508555, 55.72713353], [37.595518755, 55.727139271], [37.595532772, 55.727143841], [37.595545032, 55.727146077], [37.595573203, 55.727146055], [37.595587359, 55.727142631], [37.595595471, 55.727140379], [37.595603579, 55.72713687], [37.595611685, 55.727132373], [37.595620179, 55.727123458], [37.59562374, 55.727115208], [37.595623729, 55.727110627], [37.595623693, 55.727095807], [37.595621615, 55.727092396], [37.595617625, 55.727087818], [37.595611567, 55.727083332], [37.595601367, 55.727077592], [37.595589262, 55.727074188], [37.595577161, 55.727071952], [37.595554876, 55.727070801], [37.595536733, 55.727070815], [37.595535839, 55.727069749], [37.595530394, 55.727063254], [37.595481392, 55.727004796], [37.595475947, 55.7269983], [37.595426945, 55.726939842], [37.5954215, 55.726933347], [37.595372498, 55.726874895], [37.595367053, 55.726868394], [37.595318091, 55.726809925], [37.595312768, 55.726803398], [37.595264861, 55.726744652], [37.595259538, 55.726738124], [37.59521163, 55.726679378], [37.595206308, 55.72667285], [37.595158401, 55.726614104], [37.595153078, 55.726607577], [37.59510517, 55.72654883], [37.595099848, 55.726542304], [37.595051942, 55.726483557], [37.595046619, 55.72647703], [37.594998712, 55.726418283], [37.59499339, 55.726411756], [37.594945483, 55.726353009], [37.59494016, 55.726346482], [37.594892255, 55.726287735], [37.594886932, 55.726281208], [37.594839025, 55.726222462], [37.594833703, 55.726215934], [37.594785797, 55.726157188], [37.594780474, 55.72615066], [37.594732568, 55.726091914], [37.594727246, 55.726085386], [37.594679362, 55.726026634], [37.594674104, 55.72602009], [37.594626787, 55.725961192], [37.594621529, 55.725954648], [37.59457421, 55.72589575], [37.594568954, 55.725889206], [37.594521635, 55.725830308], [37.594516377, 55.725823763], [37.594463802, 55.725758322], [37.594416484, 55.725699424], [37.594411227, 55.725692879], [37.594363909, 55.725633982], [37.594358653, 55.725627437], [37.594311335, 55.725568539], [37.594306077, 55.725561995], [37.594258761, 55.725503097], [37.594253503, 55.725496552], [37.594206186, 55.725437654], [37.59420093, 55.725431111], [37.594153612, 55.725372212], [37.594148354, 55.725365668], [37.594101039, 55.72530677], [37.594095781, 55.725300226], [37.594068319, 55.725266043], [37.594071815, 55.725264531], [37.594084013, 55.725256202], [37.594093265, 55.725243149], [37.594095975, 55.725235687], [37.594093564, 55.725225121], [37.594090137, 55.725216898], [37.594082938, 55.725208913], [37.594078499, 55.72520556], [37.594073351, 55.725202663], [37.594064847, 55.725198849], [37.594052107, 55.725195429], [37.594036033, 55.725192879], [37.594009721, 55.725192899], [37.593996433, 55.725195887], [37.593984775, 55.725199908], [37.593975619, 55.725203846], [37.593966439, 55.72520956], [37.593959344, 55.725216356], [37.59395112, 55.725225858], [37.593951156, 55.725240799], [37.593956017, 55.725254638], [37.593967546, 55.725262653]]], type=Polygon}</t>
  </si>
  <si>
    <t>{coordinates=[37.594802742, 55.726186561], type=Point}</t>
  </si>
  <si>
    <t>Крымский мост, 1936-1938 гг., архитектор А.В.Власов, инженер Б.П.Константинов</t>
  </si>
  <si>
    <t>ebdf565e-56f9-11e2-965f-005056806bb6</t>
  </si>
  <si>
    <t>ЦАО, муниципальный округ Хамовники, (между Крымской, Пушкинской, Фрунзенской, Пречистенской набережными), ЦАО, муниципальный округ Хамовники, Остоженка ул., д., 53/2, стр., 1</t>
  </si>
  <si>
    <t>{coordinates=[[[37.594708144, 55.735504005], [37.595710164, 55.735185954], [37.595768354, 55.73522742], [37.595995077, 55.735140267], [37.595996164, 55.735141572], [37.596937957, 55.734840383], [37.596950478, 55.734836776], [37.597389946, 55.734696585], [37.599214012, 55.734108027], [37.600346159, 55.733743616], [37.600931995, 55.733558175], [37.601377381, 55.733409807], [37.604084018, 55.732556694], [37.603760676, 55.732243989], [37.601091555, 55.733109474], [37.600631012, 55.733256713], [37.598863614, 55.733821246], [37.597655551, 55.734201645], [37.594497189, 55.735215573], [37.594708144, 55.735504005]]], type=Polygon}</t>
  </si>
  <si>
    <t>{coordinates=[37.599033866, 55.733964637], type=Point}</t>
  </si>
  <si>
    <t>Монумент защитникам г. Москвы («Ежи»), арх-ры А.А. Агафонов, И.П. Ермишин, А. Михе, инж. К.И. Михайлов; камень, железо, железобетон, 1966 г.</t>
  </si>
  <si>
    <t>ebdf5666-56f9-11e2-965f-005056806bb6</t>
  </si>
  <si>
    <t>САО, Молжаниновский, Ленинградское шоссе (у поворота на Шереметьево)</t>
  </si>
  <si>
    <t>{coordinates=[[[37.40257583, 55.913093327], [37.402710313, 55.913146486], [37.402896022, 55.913005723], [37.402762707, 55.912951797], [37.40257583, 55.913093327]]], type=Polygon}</t>
  </si>
  <si>
    <t>{coordinates=[37.40273595, 55.913049525], type=Point}</t>
  </si>
  <si>
    <t>- корпуса: № 3 (Зимний дом)</t>
  </si>
  <si>
    <t>ebdf5682-56f9-11e2-965f-005056806bb6</t>
  </si>
  <si>
    <t>ЮЗАО, муниципальный округ Котловка, Черемушкинская Б. ул., д., 25 (Зимний дом)</t>
  </si>
  <si>
    <t>{coordinates=[[[37.585863787, 55.67752616], [37.585926765, 55.677476213], [37.585868625, 55.677429197], [37.585808171, 55.677479144], [37.585863787, 55.67752616]]], type=Polygon}</t>
  </si>
  <si>
    <t>{coordinates=[37.585867431, 55.677477678], type=Point}</t>
  </si>
  <si>
    <t>Палаты, 1681 г.</t>
  </si>
  <si>
    <t>ebdf56c8-56f9-11e2-965f-005056806bb6</t>
  </si>
  <si>
    <t>вл. 1-2</t>
  </si>
  <si>
    <t>{coordinates=[[[37.764513325, 55.792646544], [37.764564199, 55.792610437], [37.764528581, 55.792563336], [37.764470864, 55.792605047], [37.764513325, 55.792646544]]], type=Polygon}</t>
  </si>
  <si>
    <t>{coordinates=[37.764522037, 55.792584192], type=Point}</t>
  </si>
  <si>
    <t>Парк Березовая роща</t>
  </si>
  <si>
    <t>ebdf56d5-56f9-11e2-965f-005056806bb6</t>
  </si>
  <si>
    <t>САО, муниципальный округ Сокол, Куусинена ул., стр., (парк «Березовая роща )</t>
  </si>
  <si>
    <t>{coordinates=[[[37.519901301, 55.78436212], [37.51994748, 55.784275978], [37.520030759, 55.784119235], [37.520031874, 55.784117169], [37.52003681, 55.784107827], [37.519266582, 55.783972237], [37.519373276, 55.783780013], [37.519417693, 55.783676178], [37.519709246, 55.783119717], [37.517635505, 55.782764628], [37.517451405, 55.782733398], [37.517252003, 55.782700105], [37.517144571, 55.782678384], [37.516851128, 55.782630552], [37.516699386, 55.782604347], [37.516504926, 55.782571231], [37.516043487, 55.782497732], [37.51543015, 55.78240036], [37.515222942, 55.782365357], [37.515090969, 55.782350105], [37.515030291, 55.78246885], [37.514958623, 55.782607715], [37.514668282, 55.783169195], [37.514466013, 55.783566747], [37.5143601, 55.783780703], [37.514218187, 55.784054481], [37.514169769, 55.784151578], [37.514042666, 55.784396433], [37.513380685, 55.785670916], [37.512824432, 55.786732877], [37.512511883, 55.78732552], [37.512104222, 55.788110648], [37.511867487, 55.788567209], [37.511849166, 55.788602598], [37.511483061, 55.789312095], [37.510916506, 55.790390035], [37.510856281, 55.790506174], [37.510715593, 55.790775905], [37.5104511, 55.791283302], [37.510121271, 55.791910698], [37.509957313, 55.792238093], [37.509693443, 55.792762822], [37.509555133, 55.793043959], [37.509462559, 55.7932527], [37.50943627, 55.793318897], [37.509430217, 55.793342878], [37.509429111, 55.793381589], [37.509440756, 55.793411318], [37.50946962, 55.793445535], [37.509515225, 55.793479752], [37.509547114, 55.793496545], [37.509578045, 55.793505704], [37.509974396, 55.793576627], [37.510225983, 55.793622233], [37.510355443, 55.793645305], [37.510422405, 55.793655], [37.510452695, 55.793651045], [37.51048107, 55.793641073], [37.510514385, 55.793620502], [37.510540205, 55.793594813], [37.510579245, 55.793522417], [37.510589284, 55.793504184], [37.510676288, 55.793349332], [37.510747197, 55.793222146], [37.510863997, 55.793015378], [37.510990516, 55.792789478], [37.511010436, 55.792762711], [37.51116404, 55.792486601], [37.511289914, 55.792248486], [37.511376644, 55.792263028], [37.511467679, 55.792283587], [37.512610155, 55.792484215], [37.513439358, 55.792629809], [37.513602616, 55.792658443], [37.513713066, 55.792573015], [37.513747, 55.792509421], [37.513810243, 55.792375677], [37.513909815, 55.792188308], [37.514172524, 55.791706682], [37.51458992, 55.790960437], [37.51492605, 55.790343806], [37.515056523, 55.790120416], [37.515161896, 55.790125522], [37.515410908, 55.790150011], [37.515603166, 55.790166603], [37.516012235, 55.790208764], [37.516256627, 55.790239179], [37.516496075, 55.790264027], [37.517096446, 55.79031523], [37.517196949, 55.790118787], [37.517303025, 55.789911655], [37.517440482, 55.789653592], [37.517446693, 55.789640837], [37.517540815, 55.789443587], [37.517785311, 55.789011534], [37.517883741, 55.788828293], [37.518007173, 55.788594752], [37.517749554, 55.788552486], [37.517683714, 55.788541987], [37.517640194, 55.788535167], [37.517764661, 55.788472996], [37.517873602, 55.788271522], [37.51798509, 55.788065376], [37.518097055, 55.787859231], [37.518146908, 55.787775065], [37.518172217, 55.787696113], [37.518263312, 55.787520957], [37.518424003, 55.787212413], [37.518610008, 55.786848807], [37.518847606, 55.786384149], [37.519114661, 55.785868381], [37.519280279, 55.785559745], [37.519586974, 55.784970768], [37.519638558, 55.784853908], [37.519763242, 55.784620096], [37.519901301, 55.78436212]]], type=Polygon}</t>
  </si>
  <si>
    <t>{coordinates=[37.515111159, 55.787962304], type=Point}</t>
  </si>
  <si>
    <t>12 башен, 1686 г., 1697 - 1698 гг., 1711 г.- &lt;Башня № 2 - круглая угловая северо-западная&gt;</t>
  </si>
  <si>
    <t>f266a604-56f9-11e2-965f-005056806bb6</t>
  </si>
  <si>
    <t>{coordinates=[[[37.599599402, 55.715436515], [37.599569904, 55.71541139], [37.599528526, 55.71540783], [37.599503901, 55.715415229], [37.599490381, 55.715424028], [37.599484058, 55.715440201], [37.599485929, 55.715451674], [37.599496535, 55.715459908], [37.599505184, 55.715466622], [37.599522877, 55.715471812], [37.599554943, 55.715472478], [37.59958205, 55.715465693], [37.599593088, 55.71545628], [37.599599402, 55.715436515]]], type=Polygon}</t>
  </si>
  <si>
    <t>{coordinates=[37.599541796, 55.715438358], type=Point}</t>
  </si>
  <si>
    <t>Часовня–усыпальница на могиле архиерея А.Колычева на Богородском кладбище, 1907 г.</t>
  </si>
  <si>
    <t>f266a679-56f9-11e2-965f-005056806bb6</t>
  </si>
  <si>
    <t>город Москва, Краснобогатырская улица, дом 113</t>
  </si>
  <si>
    <t>{geometries=[{coordinates=[37.709383888, 55.804447521], type=Point}, {coordinates=[[[37.709376071, 55.80448012], [37.70942035, 55.804478024], [37.709452535, 55.804453049], [37.709441041, 55.804430167], [37.709396641, 55.8044097], [37.709354151, 55.804409772], [37.709317163, 55.804432399], [37.70932087, 55.804454283], [37.709376071, 55.80448012]]], type=Polygon}], type=GeometryCollection}</t>
  </si>
  <si>
    <t>{coordinates=[37.70938313, 55.804442724], type=Point}</t>
  </si>
  <si>
    <t>Колокольня церкви Казанской иконы Божией Матери, 1735 г.</t>
  </si>
  <si>
    <t>61f01e71-c93f-11e3-af6a-005056806bb6</t>
  </si>
  <si>
    <t>муниципальный округ Вороново, деревня Товарищево, дом 10, строение 1</t>
  </si>
  <si>
    <t>{coordinates=[[[37.279604147, 55.355351143], [37.279682691, 55.355356215], [37.279674631, 55.355386247], [37.280038736, 55.355406318], [37.280043158, 55.355388792], [37.280090565, 55.355391582], [37.280134182, 55.35537705], [37.280139011, 55.355346585], [37.280105367, 55.355321592], [37.28005386, 55.355318829], [37.280057758, 55.355304824], [37.279701358, 55.355281235], [37.279696902, 55.35530741], [37.279614775, 55.355302333], [37.279604147, 55.355351143]]], type=Polygon}</t>
  </si>
  <si>
    <t>{coordinates=[37.279865025, 55.355334088], type=Point}</t>
  </si>
  <si>
    <t>Церковь Святой Троицы, кон. XIX в.</t>
  </si>
  <si>
    <t>6dea2dd7-c93f-11e3-af6a-005056806bb6</t>
  </si>
  <si>
    <t>муниципальный округ Краснопахорский, село Ознобишино, дом 53</t>
  </si>
  <si>
    <t>{coordinates=[[[37.440518162, 55.401348425], [37.440719454, 55.401383157], [37.440700538, 55.401418658], [37.440937727, 55.401459569], [37.440949717, 55.401437061], [37.441080452, 55.401459619], [37.441131336, 55.401364121], [37.441000604, 55.401341565], [37.441012591, 55.401319068], [37.440775413, 55.401278141], [37.440756484, 55.401313666], [37.440555189, 55.401278933], [37.440518162, 55.401348425]]], type=Polygon}</t>
  </si>
  <si>
    <t>{coordinates=[37.440895278, 55.401373639], type=Point}</t>
  </si>
  <si>
    <t>Церковь Успения Пресвятой Богородицы, 1887 г.</t>
  </si>
  <si>
    <t>0cfc21fc-e4a0-11e3-af6a-005056806bb6</t>
  </si>
  <si>
    <t>муниципальный округ Коммунарка, деревня Сосенки, дом 13Б</t>
  </si>
  <si>
    <t>{coordinates=[[[37.441998048, 55.562983174], [37.442066016, 55.562958162], [37.442089071, 55.562978284], [37.44226997, 55.562911714], [37.44223957, 55.562885181], [37.442443608, 55.562810097], [37.442351809, 55.562729979], [37.44215175, 55.5628036], [37.442123288, 55.562778758], [37.441937428, 55.562847152], [37.441958905, 55.562865898], [37.441891918, 55.562890548], [37.441998048, 55.562983174]]], type=Polygon}</t>
  </si>
  <si>
    <t>{coordinates=[37.442132804, 55.562856525], type=Point}</t>
  </si>
  <si>
    <t>Богадельня собора Богоявления в Елохове, XIX в.</t>
  </si>
  <si>
    <t>c5a90513-56f9-11e2-965f-005056806bb6</t>
  </si>
  <si>
    <t>Спартаковская улица, дом 15, строение 3</t>
  </si>
  <si>
    <t>{coordinates=[[[37.674637863, 55.77295492], [37.675023826, 55.773177101], [37.67502726, 55.773174676], [37.675032039, 55.773171301], [37.675134699, 55.773098802], [37.675124156, 55.773092889], [37.6751246, 55.773092566], [37.675115113, 55.773087288], [37.675110593, 55.773084773], [37.67507094, 55.773062713], [37.675024686, 55.77303648], [37.675013453, 55.773030109], [37.674768788, 55.772888685], [37.674762323, 55.772884948], [37.674693217, 55.772922433], [37.674635981, 55.772953836], [37.674637863, 55.77295492]]], type=Polygon}</t>
  </si>
  <si>
    <t>{coordinates=[37.674896541, 55.773033294], type=Point}</t>
  </si>
  <si>
    <t>df09ed55-56f9-11e2-965f-005056806bb6</t>
  </si>
  <si>
    <t>{coordinates=[[[37.638909359, 55.748065125], [37.638833455, 55.748086227], [37.638833455, 55.748086227], [37.638783583, 55.748100292], [37.638534718, 55.748170477], [37.638520068, 55.748174608], [37.6384645, 55.7481888], [37.638464498, 55.748188801], [37.638406279, 55.748204986], [37.638378305, 55.748212763], [37.638378301, 55.748212764], [37.638346182, 55.748223263], [37.638292272, 55.748237072], [37.638292268, 55.748237073], [37.638259077, 55.748247134], [37.638232124, 55.748253662], [37.638232106, 55.748253668], [37.638232088, 55.748253679], [37.638232073, 55.748253692], [37.638232062, 55.748253709], [37.638232053, 55.748253727], [37.638232049, 55.748253746], [37.638232048, 55.748253766], [37.638232052, 55.748253786], [37.638232059, 55.748253805], [37.63823207, 55.748253822], [37.638234245, 55.748256528], [37.638235669, 55.748258299], [37.638238491, 55.748261809], [37.638238505, 55.748261823], [37.638238521, 55.748261834], [37.638238538, 55.748261841], [37.638238557, 55.748261845], [37.638238577, 55.748261846], [37.638238596, 55.748261842], [37.639146934, 55.748008783], [37.639204333, 55.748071975], [37.639185045, 55.748077126], [37.639134971, 55.7480905], [37.638970076, 55.748134562], [37.638962191, 55.748126076], [37.638962178, 55.748126064], [37.638962162, 55.748126054], [37.638962145, 55.748126048], [37.638962127, 55.748126044], [37.638962109, 55.748126044], [37.638962091, 55.748126048], [37.638955727, 55.748127801], [37.638761029, 55.748181441], [37.638726345, 55.748190996], [37.638726328, 55.748191002], [37.638726312, 55.748191012], [37.638726298, 55.748191025], [37.638726287, 55.74819104], [37.638726278, 55.748191057], [37.638726273, 55.748191075], [37.638726272, 55.748191094], [37.638726274, 55.748191113], [37.63872628, 55.748191131], [37.638726289, 55.748191147], [37.6387263, 55.748191162], [37.638726462, 55.748191328], [37.638726463, 55.748191328], [37.63873345, 55.748198462], [37.638716531, 55.748203016], [37.63848476, 55.748265408], [37.638484741, 55.748265416], [37.638484724, 55.748265427], [37.638484709, 55.748265441], [37.638484698, 55.748265457], [37.63848469, 55.748265476], [37.638484686, 55.748265496], [37.638484687, 55.748265516], [37.638484691, 55.748265536], [37.638484699, 55.748265555], [37.638484711, 55.748265571], [37.63848724, 55.74826845], [37.638489385, 55.748270891], [37.638531555, 55.748318889], [37.638531556, 55.74831889], [37.638650472, 55.748451466], [37.638659481, 55.748462257], [37.638704254, 55.748515882], [37.638707327, 55.748519562], [37.638707341, 55.748519575], [37.638707356, 55.748519586], [37.638707374, 55.748519593], [37.638707392, 55.748519597], [37.638707411, 55.748519598], [37.638707429, 55.748519595], [37.638853563, 55.748481353], [37.638872716, 55.748476341], [37.638884992, 55.748473129], [37.638885011, 55.748473122], [37.638885028, 55.748473111], [37.638885042, 55.748473098], [37.638885054, 55.748473081], [37.638885062, 55.748473063], [37.638885066, 55.748473044], [37.638885067, 55.748473024], [37.638885063, 55.748473004], [37.638885056, 55.748472985], [37.638885045, 55.748472969], [37.638828179, 55.748403202], [37.638787565, 55.748352194], [37.63877777, 55.748339891], [37.638794398, 55.748335268], [37.638794416, 55.748335261], [37.638794433, 55.748335251], [37.638794447, 55.748335237], [37.638794458, 55.748335221], [37.638794466, 55.748335203], [37.63879447, 55.748335184], [37.638794471, 55.748335164], [37.638794467, 55.748335145], [37.63879446, 55.748335127], [37.63879445, 55.74833511], [37.638783254, 55.748320907], [37.638777761, 55.74831394], [37.638770465, 55.748304685], [37.638768967, 55.748302785], [37.63894699, 55.748256581], [37.638946992, 55.74825658], [37.639037385, 55.748231411], [37.639104053, 55.74821353], [37.639128795, 55.74824353], [37.639128808, 55.748243543], [37.639128823, 55.748243553], [37.63912884, 55.748243561], [37.639128858, 55.748243565], [37.639128876, 55.748243566], [37.639128894, 55.748243563], [37.639148227, 55.748239101], [37.639200398, 55.748302118], [37.639200411, 55.748302131], [37.639200427, 55.748302142], [37.639200444, 55.748302149], [37.639200463, 55.748302153], [37.639200482, 55.748302154], [37.6392005, 55.748302151], [37.639206898, 55.748300483], [37.63925719, 55.748358741], [37.63926578, 55.748368692], [37.639265793, 55.748368705], [37.639265809, 55.748368715], [37.639265826, 55.748368722], [37.639265843, 55.748368726], [37.639265862, 55.748368727], [37.63926588, 55.748368724], [37.639324675, 55.748354376], [37.639351067, 55.748385303], [37.639351081, 55.748385316], [37.639351096, 55.748385326], [37.639351114, 55.748385334], [37.639351132, 55.748385337], [37.639351151, 55.748385338], [37.63935117, 55.748385334], [37.639375051, 55.748378655], [37.639429963, 55.748363296], [37.639437842, 55.748361093], [37.639447808, 55.748358305], [37.639447827, 55.748358298], [37.639447843, 55.748358287], [37.639447858, 55.748358273], [37.639447869, 55.748358257], [37.639447877, 55.748358238], [37.639447881, 55.748358219], [37.63944788, 55.748358199], [37.639447876, 55.748358179], [37.639447869, 55.748358161], [37.639447857, 55.748358144], [37.639422026, 55.748327663], [37.639432392, 55.748324999], [37.639432411, 55.748324992], [37.639432428, 55.748324981], [37.639432443, 55.748324967], [37.639432454, 55.748324951], [37.639432462, 55.748324932], [37.639432466, 55.748324912], [37.639432467, 55.748324892], [37.639432462, 55.748324872], [37.639432455, 55.748324854], [37.639432443, 55.748324837], [37.63937436, 55.748256847], [37.639379006, 55.748255637], [37.639379025, 55.74825563], [37.639379042, 55.748255619], [37.639379057, 55.748255605], [37.639379068, 55.748255589], [37.639379076, 55.74825557], [37.63937908, 55.74825555], [37.63937908, 55.74825553], [37.639379076, 55.74825551], [37.639379069, 55.748255492], [37.639379057, 55.748255475], [37.639357555, 55.748230309], [37.639343848, 55.748214267], [37.639337454, 55.748206784], [37.639326926, 55.748194462], [37.63933599, 55.748191159], [37.639336007, 55.748191151], [37.639336023, 55.74819114], [37.639336035, 55.748191126], [37.639336045, 55.74819111], [37.639336052, 55.748191092], [37.639336056, 55.748191073], [37.639336055, 55.748191054], [37.639336052, 55.748191036], [37.639336044, 55.748191018], [37.639336034, 55.748191003], [37.639306386, 55.748153918], [37.639306386, 55.748153917], [37.639301403, 55.748147806], [37.639301389, 55.748147792], [37.639301373, 55.748147781], [37.639301355, 55.748147774], [37.639301337, 55.74814777], [37.639301317, 55.748147769], [37.639301298, 55.748147773], [37.639289936, 55.748150903], [37.639219935, 55.748067867], [37.639219935, 55.748067866], [37.639219934, 55.748067865], [37.639156707, 55.747996417], [37.639156693, 55.747996404], [37.639156678, 55.747996394], [37.63915666, 55.747996387], [37.639156642, 55.747996384], [37.639156624, 55.747996383], [37.639156605, 55.747996387], [37.639133427, 55.748002831], [37.638909359, 55.748065125]]], type=Polygon}</t>
  </si>
  <si>
    <t>{coordinates=[37.638728516, 55.748257573], type=Point}</t>
  </si>
  <si>
    <t>Братская могила воинов Красной Армии в бывшей деревне Ржавки, 1941 г.</t>
  </si>
  <si>
    <t>86dc764f-56f9-11e2-965f-005056806bb6</t>
  </si>
  <si>
    <t>ЗелАО, Савелки (Ленинградское шоссе 39 км.)</t>
  </si>
  <si>
    <t>{geometries=[{coordinates=[37.243950818, 56.000395649], type=Point}, {coordinates=[[[37.243913786, 56.000391161], [37.243945105, 56.000416013], [37.24398865, 56.000399802], [37.243955733, 56.000375617], [37.243913786, 56.000391161]]], type=Polygon}], type=GeometryCollection}</t>
  </si>
  <si>
    <t>{coordinates=[37.243951, 56.000395482], type=Point}</t>
  </si>
  <si>
    <t>Бульварное кольцо, начало XIX – середина XX вв.</t>
  </si>
  <si>
    <t>9975af2f-56f9-11e2-965f-005056806bb6</t>
  </si>
  <si>
    <t>Яузский бульв., Покровский бульв., Чистопрудный бульв., Сретенский бульв., Рождественский бульв., Петровский бульв., Страстной бульв., Тверской бульв., Гоголевский бульв., Суворовский бульв.</t>
  </si>
  <si>
    <t>{coordinates=[[[[37.600217022, 55.750914236], [37.600217042, 55.750914237], [37.600764153, 55.750881818], [37.600764172, 55.750881815], [37.60076419, 55.750881809], [37.600764206, 55.750881799], [37.60076422, 55.750881787], [37.600764232, 55.750881772], [37.600764241, 55.750881755], [37.600764246, 55.750881737], [37.600764248, 55.750881718], [37.600764246, 55.750881699], [37.600691472, 55.750510002], [37.600691472, 55.750510002], [37.600451029, 55.749334662], [37.600260582, 55.74840134], [37.600260582, 55.748401337], [37.600127133, 55.747836043], [37.600028148, 55.747358834], [37.599904619, 55.746681747], [37.600276049, 55.746101079], [37.600599671, 55.745632442], [37.601929086, 55.745084554], [37.601929086, 55.745084554], [37.602018794, 55.745047475], [37.602018814, 55.745047464], [37.602018831, 55.745047449], [37.602076938, 55.744981565], [37.60207695, 55.744981548], [37.602076958, 55.74498153], [37.602076963, 55.74498151], [37.602076963, 55.74498149], [37.602076959, 55.74498147], [37.602076952, 55.744981451], [37.60207694, 55.744981435], [37.602076926, 55.744981421], [37.601993955, 55.744915024], [37.601993945, 55.744915017], [37.601802565, 55.744796615], [37.601802548, 55.744796606], [37.601757123, 55.744779129], [37.601757108, 55.744779125], [37.601757093, 55.744779123], [37.601607394, 55.744769815], [37.601607381, 55.744769815], [37.60153415, 55.744775264], [37.601534128, 55.744775268], [37.601456965, 55.744799133], [37.601414005, 55.744810844], [37.601413989, 55.74481085], [37.60074841, 55.745120366], [37.600700697, 55.745141961], [37.600700693, 55.745141963], [37.600147294, 55.745425339], [37.600147278, 55.745425349], [37.600093246, 55.745467158], [37.600093234, 55.745467169], [37.599993988, 55.745575031], [37.599993978, 55.745575043], [37.599725101, 55.745978093], [37.599725099, 55.745978096], [37.599326274, 55.746630943], [37.599326266, 55.74663096], [37.599326261, 55.746630978], [37.599321553, 55.746658377], [37.599309781, 55.746726198], [37.59930978, 55.746726221], [37.599309784, 55.746726243], [37.599376446, 55.746956568], [37.599382896, 55.746988894], [37.599382896, 55.746988896], [37.599671202, 55.748281321], [37.599728286, 55.748562673], [37.599946801, 55.749642197], [37.599946801, 55.749642197], [37.600129993, 55.750541035], [37.600129993, 55.750541038], [37.600216939, 55.75091416], [37.600216946, 55.750914179], [37.600216956, 55.750914196], [37.600216969, 55.750914211], [37.600216985, 55.750914223], [37.600217003, 55.750914232], [37.600217022, 55.750914236]]], [[[37.64738438, 55.752930976], [37.64738439, 55.752930959], [37.647384396, 55.752930941], [37.647384399, 55.752930922], [37.647384398, 55.752930902], [37.647384393, 55.752930884], [37.647384385, 55.752930866], [37.647384374, 55.752930851], [37.646922169, 55.752412165], [37.646644011, 55.752089152], [37.646644011, 55.752089152], [37.646364743, 55.751766229], [37.646364741, 55.751766228], [37.646076092, 55.75144592], [37.646076088, 55.751445916], [37.646012951, 55.751383567], [37.646012945, 55.751383562], [37.645871559, 55.751263822], [37.645871552, 55.751263816], [37.645751, 55.751179081], [37.645750983, 55.751179071], [37.645287597, 55.750975731], [37.645287587, 55.750975727], [37.644967913, 55.750875506], [37.64496791, 55.750875505], [37.644853132, 55.750844204], [37.644853125, 55.750844202], [37.644582994, 55.750790628], [37.644582989, 55.750790627], [37.644544748, 55.750785283], [37.644544725, 55.750785282], [37.644506518, 55.75078892], [37.644506494, 55.750788925], [37.644481046, 55.750797936], [37.644481038, 55.75079794], [37.644442087, 55.750815949], [37.64444207, 55.750815959], [37.644442055, 55.750815972], [37.644442044, 55.750815988], [37.644442035, 55.750816005], [37.644416806, 55.750884296], [37.644416801, 55.750884315], [37.6444168, 55.750884335], [37.644416802, 55.750884354], [37.644416809, 55.750884373], [37.644416818, 55.750884389], [37.644416831, 55.750884404], [37.644416847, 55.750884416], [37.644416865, 55.750884425], [37.644416884, 55.75088443], [37.644624033, 55.750917869], [37.644807153, 55.750956724], [37.644931172, 55.750990438], [37.645043572, 55.751026052], [37.645141336, 55.751065455], [37.645347262, 55.751155209], [37.645439632, 55.751200276], [37.645527874, 55.751249478], [37.645692333, 55.751366671], [37.645754792, 55.751420211], [37.645871858, 55.751554074], [37.64608129, 55.751814295], [37.646229975, 55.752012612], [37.646298529, 55.752118244], [37.646298533, 55.75211825], [37.646359025, 55.752197037], [37.646587796, 55.752516426], [37.64687169, 55.752924848], [37.646871704, 55.752924864], [37.64687172, 55.752924876], [37.646871738, 55.752924885], [37.646871758, 55.75292489], [37.646871778, 55.752924891], [37.646871798, 55.752924888], [37.646871817, 55.752924881], [37.646871834, 55.75292487], [37.646874665, 55.752922643], [37.647384297, 55.752931017], [37.647384317, 55.752931016], [37.647384335, 55.75293101], [37.647384352, 55.752931002], [37.647384368, 55.75293099], [37.64738438, 55.752930976]]], [[[37.646479563, 55.757776504], [37.646479571, 55.757776522], [37.646479583, 55.757776538], [37.646479597, 55.757776551], [37.646479614, 55.757776561], [37.646479632, 55.757776568], [37.646636837, 55.757817133], [37.646919225, 55.757890631], [37.646919243, 55.757890634], [37.646919262, 55.757890633], [37.64691928, 55.757890629], [37.646919298, 55.757890622], [37.646919313, 55.757890611], [37.646919326, 55.757890598], [37.646935755, 55.757870978], [37.646935756, 55.757870977], [37.646975318, 55.75782287], [37.647046899, 55.757737237], [37.6470469, 55.757737236], [37.647073933, 55.757704081], [37.64711926, 55.757653644], [37.647150776, 55.757618742], [37.647150776, 55.757618741], [37.647207438, 55.757555112], [37.647264708, 55.75749102], [37.647359762, 55.757385679], [37.647359762, 55.757385679], [37.647430002, 55.757306704], [37.647521311, 55.757204295], [37.647605111, 55.757114996], [37.647649253, 55.757068667], [37.64764926, 55.757068658], [37.647716287, 55.756980593], [37.647740032, 55.756952818], [37.647740032, 55.756952818], [37.647809082, 55.756871438], [37.647809089, 55.756871428], [37.647858118, 55.756796795], [37.647887086, 55.756752996], [37.647920402, 55.756717909], [37.647942195, 55.756695175], [37.647942196, 55.756695174], [37.647965723, 55.756669989], [37.647965723, 55.756669989], [37.648002939, 55.756629804], [37.648078491, 55.756549549], [37.648078492, 55.756549547], [37.6481708, 55.756447152], [37.648170803, 55.756447149], [37.648234255, 55.75637018], [37.648390499, 55.756195392], [37.6483905, 55.75619539], [37.64844898, 55.756126336], [37.64844898, 55.756126336], [37.648531505, 55.756027789], [37.648574748, 55.755992325], [37.648574763, 55.755992311], [37.648574774, 55.755992294], [37.648614058, 55.755915701], [37.648614061, 55.755915696], [37.64864323, 55.755850336], [37.648643235, 55.755850321], [37.648643238, 55.755850307], [37.648652161, 55.755776272], [37.648652162, 55.755776264], [37.648654625, 55.755712208], [37.648658631, 55.755638991], [37.648658629, 55.755638965], [37.64862766, 55.755492183], [37.648604963, 55.75535491], [37.648604959, 55.755354895], [37.64856963, 55.755250092], [37.648535129, 55.75514674], [37.648535128, 55.755146735], [37.648474503, 55.754990182], [37.648474498, 55.754990172], [37.648070514, 55.754221609], [37.648056948, 55.754180901], [37.648056941, 55.754180884], [37.647606922, 55.75337432], [37.647489989, 55.753163403], [37.647489977, 55.753163386], [37.647489962, 55.753163372], [37.647489945, 55.753163362], [37.647489925, 55.753163355], [37.647489905, 55.753163352], [37.647047973, 55.753145519], [37.647047954, 55.75314552], [37.647047935, 55.753145525], [37.647047917, 55.753145533], [37.647047902, 55.753145545], [37.647047888, 55.75314556], [37.647047878, 55.753145576], [37.647047872, 55.753145595], [37.647047869, 55.753145614], [37.64704787, 55.753145633], [37.647047875, 55.753145652], [37.647047883, 55.75314567], [37.647146763, 55.753312904], [37.647227897, 55.753450983], [37.647227899, 55.753450986], [37.647305314, 55.753571493], [37.647424414, 55.753759833], [37.647472808, 55.753843483], [37.647472808, 55.753843483], [37.647500636, 55.753891313], [37.647500637, 55.753891314], [37.647557675, 55.753985194], [37.647557676, 55.753985196], [37.647612837, 55.75407195], [37.647721262, 55.754242333], [37.647743002, 55.754291189], [37.647743004, 55.754291193], [37.647764629, 55.754334399], [37.647789104, 55.754384303], [37.647824013, 55.754456598], [37.647824013, 55.754456598], [37.64786309, 55.754536232], [37.647926478, 55.754666909], [37.647926478, 55.754666909], [37.647958919, 55.754733522], [37.648020032, 55.75486269], [37.648127872, 55.755096523], [37.648150334, 55.755160194], [37.648187759, 55.755271117], [37.648221375, 55.755370932], [37.648275933, 55.755533791], [37.648292714, 55.755641179], [37.648292714, 55.75564118], [37.648298599, 55.755678339], [37.648282131, 55.755743314], [37.648167702, 55.75592592], [37.648109446, 55.756003497], [37.648033171, 55.756105087], [37.647659948, 55.756587162], [37.647659948, 55.756587162], [37.647508182, 55.756784516], [37.647447867, 55.756857527], [37.647409985, 55.756897236], [37.647256981, 55.757044592], [37.64704479, 55.757243389], [37.64704479, 55.75724339], [37.646948886, 55.757333855], [37.646779103, 55.757493558], [37.646779103, 55.757493558], [37.64659281, 55.757669678], [37.64659281, 55.757669679], [37.646500996, 55.757756844], [37.64647959, 55.757776397], [37.646479577, 55.757776412], [37.646479567, 55.757776428], [37.64647956, 55.757776447], [37.646479557, 55.757776466], [37.646479558, 55.757776485], [37.646479563, 55.757776504]]], [[[37.598595395, 55.757387323], [37.598595406, 55.757387308], [37.598614439, 55.757356761], [37.59905196, 55.756844008], [37.599051962, 55.756844006], [37.59946321, 55.756337554], [37.600027839, 55.75564685], [37.6003489, 55.755259747], [37.600409248, 55.755191618], [37.600409259, 55.755191602], [37.600446843, 55.755127621], [37.60044685, 55.755127609], [37.600559547, 55.754852136], [37.600559552, 55.75485212], [37.600573406, 55.754789056], [37.600573409, 55.754789035], [37.600573406, 55.754789013], [37.600573399, 55.754788993], [37.600573388, 55.754788974], [37.600564439, 55.754777215], [37.60056442, 55.754777197], [37.600544632, 55.754762034], [37.600544611, 55.754762021], [37.600544588, 55.754762014], [37.600512721, 55.754756651], [37.600512693, 55.75475665], [37.600480848, 55.754760269], [37.600480832, 55.754760272], [37.600480817, 55.754760278], [37.60042323, 55.754787], [37.600423206, 55.754787016], [37.60037887, 55.754825762], [37.600024456, 55.755123255], [37.600024454, 55.755123257], [37.599575362, 55.755521062], [37.599575354, 55.75552107], [37.599405087, 55.755708566], [37.599405083, 55.755708572], [37.599144071, 55.756038771], [37.59914407, 55.756038772], [37.598733828, 55.75656606], [37.598189541, 55.757252789], [37.598189539, 55.757252792], [37.598145729, 55.757313364], [37.598145719, 55.757313381], [37.598145712, 55.757313399], [37.59814571, 55.757313418], [37.598145711, 55.757313437], [37.598145715, 55.757313456], [37.598145723, 55.757313473], [37.598145734, 55.757313489], [37.598171931, 55.757343288], [37.598171943, 55.7573433], [37.598171958, 55.757343309], [37.598171974, 55.757343316], [37.598241797, 55.757366883], [37.59824181, 55.757366886], [37.598477498, 55.757412596], [37.598477517, 55.757412598], [37.598545211, 55.757412544], [37.598545235, 55.757412541], [37.598545257, 55.757412533], [37.598573094, 55.75739814], [37.598595365, 55.757387345], [37.598595381, 55.757387335], [37.598595395, 55.757387323]]], [[[37.605054326, 55.764617297], [37.605079797, 55.76461009], [37.605079809, 55.764610086], [37.605302582, 55.764512893], [37.605302592, 55.764512889], [37.605328043, 55.764498496], [37.60532806, 55.764498484], [37.605328074, 55.764498469], [37.605328084, 55.764498451], [37.605328091, 55.764498431], [37.605331239, 55.764484057], [37.605331241, 55.764484037], [37.605331239, 55.764484017], [37.605331234, 55.764483998], [37.605311189, 55.764435064], [37.605311174, 55.76443504], [37.605196091, 55.764292327], [37.605196084, 55.76429232], [37.604882345, 55.763969963], [37.604469685, 55.76352859], [37.604469682, 55.763528586], [37.604155834, 55.763220598], [37.603609674, 55.762649638], [37.603609672, 55.762649637], [37.603043456, 55.762079409], [37.602736783, 55.761765033], [37.60273678, 55.76176503], [37.602546586, 55.761583847], [37.602109447, 55.761143025], [37.601619763, 55.760644581], [37.601619763, 55.760644581], [37.601247639, 55.760267113], [37.601247639, 55.760267113], [37.601059664, 55.760076943], [37.600624778, 55.759631533], [37.600624777, 55.759631532], [37.60018546, 55.759193848], [37.599877239, 55.758879376], [37.599632901, 55.758629612], [37.599469331, 55.758446338], [37.599469328, 55.758446335], [37.598739532, 55.757701432], [37.598739522, 55.757701423], [37.598713988, 55.757681684], [37.598713963, 55.75768167], [37.598659754, 55.757660157], [37.598659732, 55.757660151], [37.59861193, 55.757653003], [37.598611915, 55.757653002], [37.598570502, 55.757653035], [37.59857048, 55.757653038], [37.598137475, 55.757748588], [37.598137459, 55.757748593], [37.598137444, 55.757748601], [37.598105637, 55.757768386], [37.598105621, 55.757768398], [37.598105608, 55.757768413], [37.598105598, 55.757768431], [37.598092928, 55.757797182], [37.598092921, 55.757797202], [37.598092919, 55.757797223], [37.598092921, 55.757797243], [37.598099369, 55.757827776], [37.598099376, 55.757827798], [37.598099388, 55.757827818], [37.598123355, 55.757857887], [37.598499671, 55.758341256], [37.598676258, 55.758572036], [37.598676266, 55.758572046], [37.599053618, 55.758954368], [37.599053618, 55.758954368], [37.599676087, 55.759575227], [37.599926661, 55.759831543], [37.599926662, 55.759831544], [37.600177384, 55.760081932], [37.600422536, 55.760333672], [37.600422537, 55.760333673], [37.600739209, 55.760645172], [37.601159608, 55.761089245], [37.601159608, 55.761089246], [37.601641821, 55.761593446], [37.601641823, 55.761593448], [37.602147935, 55.762094483], [37.602647847, 55.7625957], [37.602829467, 55.762785512], [37.602829471, 55.762785517], [37.603229169, 55.763153257], [37.60322917, 55.763153258], [37.60350094, 55.763395179], [37.603500943, 55.763395181], [37.603787523, 55.763634215], [37.604213021, 55.763992589], [37.604562696, 55.764291566], [37.604562699, 55.764291568], [37.604771038, 55.764457644], [37.604771041, 55.764457646], [37.604900335, 55.764553193], [37.604900339, 55.764553195], [37.604958591, 55.764592216], [37.60495861, 55.764592226], [37.605012832, 55.764613737], [37.605012861, 55.764613743], [37.605054291, 55.764617301], [37.605054309, 55.764617301], [37.605054326, 55.764617297]]], [[[37.639386453, 55.764668686], [37.640357877, 55.764210325], [37.641059575, 55.763885644], [37.641993959, 55.763459467], [37.641993963, 55.763459465], [37.642556681, 55.763167089], [37.642556682, 55.763167089], [37.643296495, 55.762776514], [37.643296495, 55.762776514], [37.64386012, 55.762476407], [37.643860121, 55.762476407], [37.644225471, 55.762279639], [37.644225491, 55.762279625], [37.644362348, 55.762154529], [37.644362349, 55.762154528], [37.644641281, 55.761895168], [37.644917072, 55.761648835], [37.644917075, 55.761648833], [37.64538327, 55.761200005], [37.645578678, 55.761015649], [37.645779005, 55.760826437], [37.645779006, 55.760826437], [37.645855832, 55.760753234], [37.645855844, 55.76075322], [37.645855854, 55.760753203], [37.645881136, 55.760698026], [37.645881141, 55.760698011], [37.645881144, 55.760697996], [37.64589011, 55.760624515], [37.645890111, 55.76062451], [37.64590012, 55.760488694], [37.64590012, 55.760488679], [37.64588673, 55.760314718], [37.645886728, 55.760314701], [37.645886722, 55.760314686], [37.645869531, 55.760274561], [37.64585391, 55.760228597], [37.645853901, 55.760228578], [37.645853889, 55.760228561], [37.645853874, 55.760228548], [37.645853856, 55.760228538], [37.645761314, 55.760187331], [37.645761303, 55.760187327], [37.645664021, 55.760156454], [37.645664019, 55.760156454], [37.645546814, 55.760122461], [37.645546812, 55.76012246], [37.645426746, 55.760090088], [37.645426738, 55.760090086], [37.645308942, 55.760068309], [37.645308935, 55.760068308], [37.645197545, 55.760055865], [37.645197542, 55.760055864], [37.645148306, 55.76005197], [37.645148295, 55.76005197], [37.645011325, 55.76005752], [37.645011318, 55.76005752], [37.644880753, 55.760072044], [37.644880734, 55.760072048], [37.64478877, 55.760100898], [37.644788766, 55.760100899], [37.644743111, 55.760117569], [37.644743085, 55.760117583], [37.644696224, 55.760152667], [37.644696206, 55.760152683], [37.644424869, 55.760481464], [37.644424869, 55.760481464], [37.643997798, 55.761000749], [37.643613341, 55.761457919], [37.643506755, 55.761583967], [37.643396505, 55.761710378], [37.643396502, 55.761710381], [37.643344186, 55.761776805], [37.643221844, 55.761860559], [37.643221842, 55.761860561], [37.642997038, 55.762025995], [37.642593147, 55.762313698], [37.642022818, 55.762700121], [37.641622162, 55.76296042], [37.641213733, 55.763187406], [37.6406695, 55.763483796], [37.639930167, 55.76388612], [37.639297979, 55.764228321], [37.639297978, 55.764228322], [37.638931666, 55.764434594], [37.638858983, 55.764467727], [37.638858966, 55.764467737], [37.638858951, 55.76446775], [37.638858939, 55.764467766], [37.63885893, 55.764467783], [37.638858925, 55.764467802], [37.638858924, 55.764467822], [37.638858927, 55.764467841], [37.638858933, 55.76446786], [37.638858943, 55.764467877], [37.638858956, 55.764467891], [37.638858971, 55.764467903], [37.639207984, 55.764683252], [37.639272007, 55.76472279], [37.639272025, 55.764722799], [37.639272044, 55.764722804], [37.639272064, 55.764722805], [37.639272084, 55.764722802], [37.639272102, 55.764722795], [37.639386453, 55.764668686]]], [[[37.631675913, 55.766843991], [37.631675939, 55.766843999], [37.631730137, 55.766852923], [37.631730163, 55.766852924], [37.631804062, 55.76684548], [37.634444063, 55.766594471], [37.634444066, 55.76659447], [37.634585478, 55.766576353], [37.634710806, 55.766560498], [37.634710812, 55.766560497], [37.634832932, 55.766538269], [37.634932124, 55.766520287], [37.634932131, 55.766520286], [37.635247303, 55.766440453], [37.635247307, 55.766440452], [37.6360415, 55.766210545], [37.636041506, 55.766210544], [37.636077305, 55.766197931], [37.636248246, 55.766151847], [37.636248264, 55.76615184], [37.636248281, 55.76615183], [37.636248295, 55.766151817], [37.636248306, 55.766151802], [37.636248314, 55.766151784], [37.636248319, 55.766151766], [37.63624832, 55.766151747], [37.636248318, 55.766151727], [37.636248312, 55.766151709], [37.636248302, 55.766151693], [37.63624829, 55.766151678], [37.636248274, 55.766151666], [37.635791617, 55.765857747], [37.635791598, 55.765857737], [37.635791578, 55.765857732], [37.635791558, 55.765857731], [37.635791538, 55.765857734], [37.635791518, 55.765857741], [37.635371647, 55.76606379], [37.635289056, 55.76608678], [37.635124578, 55.766112737], [37.63464896, 55.766187625], [37.634525874, 55.766206351], [37.634395305, 55.766226342], [37.634152597, 55.766251844], [37.634027102, 55.766264735], [37.633885835, 55.766278001], [37.633640545, 55.766294254], [37.632880936, 55.766344383], [37.632121325, 55.766394237], [37.631614968, 55.766427202], [37.631614968, 55.766427202], [37.631582952, 55.766429391], [37.631582928, 55.766429396], [37.631582906, 55.766429406], [37.631547929, 55.766451], [37.63154792, 55.766451006], [37.63153203, 55.766463598], [37.631532015, 55.766463612], [37.631532004, 55.76646363], [37.631531996, 55.766463649], [37.631531992, 55.766463669], [37.631531993, 55.76646369], [37.631554014, 55.766616806], [37.631554017, 55.766616822], [37.631615193, 55.766806272], [37.6316152, 55.766806289], [37.63161521, 55.766806305], [37.631615224, 55.766806318], [37.631640787, 55.766827847], [37.631640809, 55.766827861], [37.631675913, 55.766843991]]], [[[37.625687441, 55.766672843], [37.626253954, 55.766617388], [37.626521691, 55.76659475], [37.626713148, 55.76658153], [37.626713159, 55.766581529], [37.626760918, 55.766572499], [37.626952544, 55.766564489], [37.627341859, 55.766548281], [37.627851376, 55.766555299], [37.628417779, 55.766564952], [37.628417781, 55.766564952], [37.628459201, 55.766564909], [37.629305458, 55.766603276], [37.629813597, 55.766626276], [37.629988873, 55.766634265], [37.629988873, 55.766634265], [37.630031098, 55.766636107], [37.630031117, 55.766636106], [37.630031136, 55.766636101], [37.630031153, 55.766636093], [37.630031169, 55.766636082], [37.630031182, 55.766636068], [37.630031192, 55.766636051], [37.630031199, 55.766636033], [37.630031202, 55.766636014], [37.630043687, 55.766461037], [37.630043686, 55.766461016], [37.630043681, 55.766460995], [37.630043672, 55.766460976], [37.630043659, 55.76646096], [37.630043643, 55.766460946], [37.630014583, 55.766441397], [37.630014563, 55.766441386], [37.629976278, 55.766426607], [37.629976259, 55.766426602], [37.629941986, 55.76642071], [37.629934813, 55.76641946], [37.629934797, 55.766419458], [37.62955211, 55.766416716], [37.628795339, 55.766411399], [37.628484983, 55.766409297], [37.627621131, 55.766397528], [37.627621131, 55.766397528], [37.627493832, 55.766395953], [37.627358408, 55.766394296], [37.627230949, 55.76639281], [37.627230946, 55.76639281], [37.626984341, 55.766397734], [37.62698434, 55.766397734], [37.62679939, 55.766402954], [37.626799387, 55.766402954], [37.626402766, 55.766427072], [37.626402766, 55.766427072], [37.625668944, 55.766473986], [37.625668944, 55.766473986], [37.625035952, 55.766515405], [37.625035951, 55.766515405], [37.624142537, 55.766577022], [37.624142536, 55.766577022], [37.624019732, 55.766586217], [37.624019726, 55.766586218], [37.623512202, 55.766656065], [37.623512183, 55.766656069], [37.623512166, 55.766656077], [37.62351215, 55.766656088], [37.623512137, 55.766656102], [37.623481827, 55.766694035], [37.623481816, 55.766694051], [37.623481809, 55.766694069], [37.623481805, 55.766694089], [37.623481805, 55.766694108], [37.623481809, 55.766694127], [37.623481817, 55.766694145], [37.623486143, 55.766702045], [37.62358566, 55.766886789], [37.623585669, 55.766886803], [37.623585679, 55.766886814], [37.623612046, 55.766911937], [37.623612059, 55.766911948], [37.623612074, 55.766911956], [37.623632336, 55.766921007], [37.623632348, 55.766921012], [37.623654673, 55.766927815], [37.623654691, 55.766927819], [37.623684972, 55.766931292], [37.623684987, 55.766931292], [37.623701236, 55.766930647], [37.623701247, 55.766930646], [37.624374516, 55.766826771], [37.62499149, 55.76675654], [37.62499149, 55.76675654], [37.625038152, 55.766750834], [37.625687441, 55.766672843]]], [[[37.608975353, 55.767053196], [37.608975343, 55.767053213], [37.608975336, 55.767053232], [37.608975333, 55.767053252], [37.608975335, 55.767053272], [37.60897534, 55.767053291], [37.609001982, 55.767123684], [37.609001991, 55.767123703], [37.609002004, 55.767123719], [37.609002021, 55.767123733], [37.609107842, 55.767192979], [37.609107866, 55.76719299], [37.609345622, 55.767268766], [37.61045789, 55.767628755], [37.611217127, 55.767878935], [37.611450435, 55.767956148], [37.611450435, 55.767956148], [37.612431015, 55.768272766], [37.612431026, 55.768272768], [37.61255043, 55.76829727], [37.61255045, 55.768297272], [37.612685398, 55.768297329], [37.612685399, 55.768297329], [37.612804729, 55.768296052], [37.612804736, 55.768296052], [37.612903811, 55.768288507], [37.613181023, 55.768285469], [37.613181043, 55.768285467], [37.613211454, 55.768279062], [37.613211473, 55.768279056], [37.613211491, 55.768279046], [37.613211506, 55.768279033], [37.613411168, 55.768067959], [37.61341118, 55.768067944], [37.613411188, 55.768067928], [37.61342068, 55.768044387], [37.613420685, 55.768044368], [37.613420687, 55.768044349], [37.613420685, 55.768044329], [37.613420679, 55.768044311], [37.61342067, 55.768044294], [37.613420658, 55.768044279], [37.61339653, 55.76801996], [37.613396514, 55.768019948], [37.613396496, 55.768019938], [37.613012404, 55.767865444], [37.612667217, 55.767720974], [37.612176217, 55.767507924], [37.612176217, 55.767507924], [37.611457132, 55.767202475], [37.609850865, 55.766516269], [37.609850844, 55.766516262], [37.609747396, 55.766497941], [37.609747385, 55.76649794], [37.609625166, 55.766489067], [37.609625147, 55.766489067], [37.609625129, 55.766489071], [37.609625112, 55.766489077], [37.609625097, 55.766489087], [37.609488538, 55.766594923], [37.609488533, 55.766594928], [37.608975367, 55.767053181], [37.608975353, 55.767053196]]], [[[37.614999364, 55.768165323], [37.6155105, 55.768119758], [37.615510501, 55.768119758], [37.616139013, 55.76805989], [37.616263577, 55.76805151], [37.616263585, 55.768051509], [37.616446729, 55.76802538], [37.6170957, 55.767934591], [37.617095701, 55.76793459], [37.617986387, 55.767799377], [37.618732629, 55.767686391], [37.619709617, 55.767538418], [37.62077626, 55.767379482], [37.620847608, 55.767370969], [37.620847623, 55.767370967], [37.620847637, 55.767370962], [37.620865775, 55.76736295], [37.620865795, 55.767362938], [37.620865812, 55.767362922], [37.620878034, 55.76734809], [37.620878044, 55.767348075], [37.620878052, 55.767348058], [37.620878056, 55.767348039], [37.620879922, 55.767333218], [37.620879922, 55.767333194], [37.620877958, 55.767316041], [37.620877953, 55.767316021], [37.620846746, 55.767218779], [37.620846739, 55.767218762], [37.620846727, 55.767218745], [37.620822902, 55.767190566], [37.620822892, 55.767190555], [37.62082288, 55.767190546], [37.620808672, 55.767181489], [37.620808655, 55.76718148], [37.620808635, 55.767181474], [37.620788391, 55.767177991], [37.620788374, 55.76717799], [37.620749978, 55.767178027], [37.620749966, 55.767178028], [37.620698366, 55.767184276], [37.620698362, 55.767184276], [37.620570809, 55.76720425], [37.619959759, 55.767288824], [37.619959758, 55.767288824], [37.619342023, 55.767377083], [37.619342022, 55.767377083], [37.618356113, 55.767523984], [37.618356112, 55.767523984], [37.617117311, 55.767710996], [37.616013359, 55.767868857], [37.615393042, 55.767951351], [37.615009027, 55.767989162], [37.614934486, 55.767996507], [37.614934468, 55.76799651], [37.614934451, 55.767996517], [37.614934435, 55.767996527], [37.614934421, 55.76799654], [37.61493441, 55.767996555], [37.614934402, 55.767996572], [37.614934397, 55.76799659], [37.614934396, 55.767996609], [37.614934398, 55.767996627], [37.614934404, 55.767996645], [37.614935045, 55.76799817], [37.614999261, 55.768165259], [37.61499927, 55.768165276], [37.614999281, 55.76816529], [37.614999294, 55.768165303], [37.61499931, 55.768165313], [37.614999327, 55.768165319], [37.614999345, 55.768165323], [37.614999364, 55.768165323]]]], type=MultiPolygon}</t>
  </si>
  <si>
    <t>{coordinates=[37.633997096, 55.76636931], type=Point}</t>
  </si>
  <si>
    <t>Оранжерея Американская, середина XVIII в.</t>
  </si>
  <si>
    <t>bf21b64b-56f9-11e2-965f-005056806bb6</t>
  </si>
  <si>
    <t>улица Юности, дом 2, строение 14</t>
  </si>
  <si>
    <t>{coordinates=[[[37.813068378, 55.737272039], [37.812696821, 55.737393339], [37.812491994, 55.737560921], [37.812015537, 55.737704492], [37.811634543, 55.737717294], [37.811620829, 55.737718065], [37.811272275, 55.737830322], [37.811342893, 55.737901998], [37.811697801, 55.737787929], [37.811675356, 55.737768226], [37.812060566, 55.737761412], [37.812540183, 55.73761469], [37.812751277, 55.737434518], [37.81276734, 55.73745244], [37.81312936, 55.73733296], [37.813068378, 55.737272039]]], type=Polygon}</t>
  </si>
  <si>
    <t>{coordinates=[37.812487228, 55.737587805], type=Point}</t>
  </si>
  <si>
    <t>Надгробие Юдина Константина Константиновича, кинорежиссера (1896–1957 гг.), скульптор Н.П.Ходатаев</t>
  </si>
  <si>
    <t>9f6ee81e-2c99-11e5-8bd7-005056806bb6</t>
  </si>
  <si>
    <t>ЦАО, Хамовники, Лужнецкий пр., д., 2, стр., 1 (участок 5, ряд 4, могила 3. Новодевичье кладбище)</t>
  </si>
  <si>
    <t>{geometries=[{coordinates=[37.555667159, 55.724151349], type=Point}, {coordinates=[[[37.555646095, 55.724150584], [37.555661058, 55.724164985], [37.555691228, 55.72415499], [37.555676216, 55.724140558], [37.555675383, 55.724140808], [37.555647005, 55.724150309], [37.555646095, 55.724150584]], [[37.555647479, 55.724150801], [37.555675972, 55.724141363], [37.555689903, 55.724154825], [37.555661251, 55.724164267], [37.555647479, 55.724150801]]], type=Polygon}], type=GeometryCollection}</t>
  </si>
  <si>
    <t>{coordinates=[37.555688392, 55.724152813], type=Point}</t>
  </si>
  <si>
    <t>Надгробие Александры Семеновны Пуговкиной (1837–1866 гг.) и Анфисы Николаевны Пуговкиной (1866 г.)</t>
  </si>
  <si>
    <t>51b36244-4bdc-11e5-a6f6-005056806bb6</t>
  </si>
  <si>
    <t>Надгробия семейного захоронения Пуговкиных, вторая половина XIX в.</t>
  </si>
  <si>
    <t>ЮВАО, Нижегородский, Старообрядческая ул., д., 31А (Рогожское кладбище, участок 1)</t>
  </si>
  <si>
    <t>{geometries=[{coordinates=[37.701734336, 55.741668802], type=Point}, {coordinates=[[[37.701746358, 55.741671632], [37.701746328, 55.741665931], [37.701722315, 55.74166597], [37.701722345, 55.741671672], [37.701746358, 55.741671632]]], type=Polygon}], type=GeometryCollection}</t>
  </si>
  <si>
    <t>{coordinates=[37.701734336, 55.741668801], type=Point}</t>
  </si>
  <si>
    <t>Надгробие Ирины Степановны Пуговкиной (1796–1858 гг.) и Петра Алексеевича Пуговкина (1851–1858 гг.)</t>
  </si>
  <si>
    <t>3e9cc582-4bdd-11e5-a6f6-005056806bb6</t>
  </si>
  <si>
    <t>{geometries=[{coordinates=[37.701734524, 55.741658602], type=Point}, {coordinates=[[[37.701746373, 55.741654815], [37.701722637, 55.741654809], [37.701722676, 55.741662411], [37.701746412, 55.741662372], [37.701746373, 55.741654815]]], type=Polygon}], type=GeometryCollection}</t>
  </si>
  <si>
    <t>{coordinates=[37.701734524, 55.741658594], type=Point}</t>
  </si>
  <si>
    <t>- Надгробие Ивана Алексеевича Пуговкина (1786 - 1852 гг.)</t>
  </si>
  <si>
    <t>ef76a7ae-4bdd-11e5-a6f6-005056806bb6</t>
  </si>
  <si>
    <t>{geometries=[{coordinates=[37.701735271, 55.741648759], type=Point}, {coordinates=[[[37.701746615, 55.74165237], [37.7017466, 55.741645111], [37.701723915, 55.741645148], [37.701723953, 55.741652407], [37.701746615, 55.74165237]]], type=Polygon}], type=GeometryCollection}</t>
  </si>
  <si>
    <t>{coordinates=[37.701735271, 55.741648759], type=Point}</t>
  </si>
  <si>
    <t>- Надгробие Александры Васильевны Пуговкиной (1827 - 1897 гг.)</t>
  </si>
  <si>
    <t>6d90f19e-4bde-11e5-a6f6-005056806bb6</t>
  </si>
  <si>
    <t>{geometries=[{coordinates=[37.701735128, 55.741636247], type=Point}, {coordinates=[[[37.701747159, 55.741639144], [37.701747129, 55.741633308], [37.701723097, 55.741633352], [37.701723127, 55.741639183], [37.701747159, 55.741639144]]], type=Polygon}], type=GeometryCollection}</t>
  </si>
  <si>
    <t>{coordinates=[37.701735128, 55.741636248], type=Point}</t>
  </si>
  <si>
    <t>Надгробие Алексея Ивановича Пуговкина (1828–1878 гг.)</t>
  </si>
  <si>
    <t>dda6fcb2-4bde-11e5-a6f6-005056806bb6</t>
  </si>
  <si>
    <t>{geometries=[{coordinates=[37.701735209, 55.741626362], type=Point}, {coordinates=[[[37.701746917, 55.741629968], [37.70174688, 55.741622711], [37.701723501, 55.741622758], [37.701723538, 55.741630007], [37.701746917, 55.741629968]]], type=Polygon}], type=GeometryCollection}</t>
  </si>
  <si>
    <t>{coordinates=[37.701735209, 55.741626363], type=Point}</t>
  </si>
  <si>
    <t>Надгробие Николая Ивановича Пуговкина (1829–1879 гг.)</t>
  </si>
  <si>
    <t>331c8e52-4bdf-11e5-a6f6-005056806bb6</t>
  </si>
  <si>
    <t>{geometries=[{coordinates=[37.701695376, 55.741625773], type=Point}, {coordinates=[[[37.701707735, 55.741628944], [37.701707597, 55.741622468], [37.701683069, 55.741622702], [37.701683101, 55.741628975], [37.701707735, 55.741628944]]], type=Polygon}], type=GeometryCollection}</t>
  </si>
  <si>
    <t>{coordinates=[37.701695377, 55.741625823], type=Point}</t>
  </si>
  <si>
    <t>Надгробие Петра Николаевича Пуговкина (1864–1867 гг.)</t>
  </si>
  <si>
    <t>9e7d414e-4bdf-11e5-a6f6-005056806bb6</t>
  </si>
  <si>
    <t>{geometries=[{coordinates=[37.701737807, 55.741641716], type=Point}, {coordinates=[[[37.701746854, 55.741643768], [37.701746833, 55.741639633], [37.701728804, 55.741639663], [37.701728739, 55.741643798], [37.701746854, 55.741643768]]], type=Polygon}], type=GeometryCollection}</t>
  </si>
  <si>
    <t>{coordinates=[37.701737808, 55.741641716], type=Point}</t>
  </si>
  <si>
    <t>Корпуса келейные (два), нач. XX в.</t>
  </si>
  <si>
    <t>896bf93a-a434-11e3-af6a-005056806bb6</t>
  </si>
  <si>
    <t>Монастырь Зосимова пустынь , 1651 г., XIX – XX вв.</t>
  </si>
  <si>
    <t>[район Бекасово, район Бекасово]</t>
  </si>
  <si>
    <t>муниципальный округ Бекасово, посёлок Зосимова Пустынь, дом 1, строение 6; муниципальный округ Бекасово, посёлок Зосимова Пустынь, дом 1, строение 7</t>
  </si>
  <si>
    <t>{coordinates=[[[[36.910739866, 55.408167159], [36.910927059, 55.408165316], [36.910920076, 55.407935653], [36.910732882, 55.407937496], [36.910739866, 55.408167159]]], [[[36.910746026, 55.408574698], [36.910937825, 55.408574521], [36.91093727, 55.4083796], [36.910745471, 55.408379777], [36.910746026, 55.408574698]]]], type=MultiPolygon}</t>
  </si>
  <si>
    <t>{coordinates=[36.910841648, 55.408477149], type=Point}</t>
  </si>
  <si>
    <t>Дом с мезонином, нач. XX в.</t>
  </si>
  <si>
    <t>c92bb9ac-a434-11e3-af6a-005056806bb6</t>
  </si>
  <si>
    <t>муниципальный округ Бекасово, посёлок Зосимова Пустынь, дом 1, строение 3</t>
  </si>
  <si>
    <t>{coordinates=[[[36.912794706, 55.408287121], [36.913005304, 55.408284645], [36.913000504, 55.408152482], [36.912789905, 55.408154958], [36.912794706, 55.408287121]]], type=Polygon}</t>
  </si>
  <si>
    <t>{coordinates=[36.912897605, 55.408219801], type=Point}</t>
  </si>
  <si>
    <t>Собор Святой Троицы</t>
  </si>
  <si>
    <t>fc756fba-a434-11e3-af6a-005056806bb6</t>
  </si>
  <si>
    <t>муниципальный округ Бекасово, посёлок Зосимова Пустынь, дом 1, строение 1</t>
  </si>
  <si>
    <t>{coordinates=[[[36.911145257, 55.408386526], [36.911459303, 55.408381947], [36.911449992, 55.408131129], [36.911126237, 55.408135848], [36.911129642, 55.408211433], [36.911065672, 55.408212365], [36.911070212, 55.408313144], [36.911141905, 55.408312098], [36.911145257, 55.408386526]]], type=Polygon}</t>
  </si>
  <si>
    <t>{coordinates=[36.911261389, 55.408262231], type=Point}</t>
  </si>
  <si>
    <t>Гостиница, нач. XX в.</t>
  </si>
  <si>
    <t>1470b700-a435-11e3-af6a-005056806bb6</t>
  </si>
  <si>
    <t>муниципальный округ Бекасово, посёлок Зосимова Пустынь, дом 1, строение 4</t>
  </si>
  <si>
    <t>{coordinates=[[[36.912864249, 55.407079113], [36.913191834, 55.407076124], [36.91318945, 55.40699152], [36.912861865, 55.406994509], [36.912864232, 55.407078494], [36.912863749, 55.407079116], [36.912863675, 55.407079117], [36.912615396, 55.40708063], [36.912619204, 55.407282993], [36.912797615, 55.407281906], [36.912796672, 55.407231858], [36.912752671, 55.407232126], [36.912750727, 55.407128895], [36.912865174, 55.407128198], [36.912864249, 55.407079113]]], type=Polygon}</t>
  </si>
  <si>
    <t>{coordinates=[36.912684485, 55.407180376], type=Point}</t>
  </si>
  <si>
    <t>Башня юго-западная, нач. XX в.</t>
  </si>
  <si>
    <t>3df7cc9e-a435-11e3-af6a-005056806bb6</t>
  </si>
  <si>
    <t>муниципальный округ Бекасово, посёлок Зосимова Пустынь, дом 1, строение 10</t>
  </si>
  <si>
    <t>{coordinates=[[[36.910616143, 55.407738498], [36.910787614, 55.407737749], [36.910785666, 55.407593296], [36.910854322, 55.407592997], [36.910853785, 55.40755322], [36.910613658, 55.407554267], [36.910616143, 55.407738498]]], type=Polygon}</t>
  </si>
  <si>
    <t>{coordinates=[36.910700899, 55.407665522], type=Point}</t>
  </si>
  <si>
    <t>Башня юго-восточная, 1840-е гг.</t>
  </si>
  <si>
    <t>5ffad886-a435-11e3-af6a-005056806bb6</t>
  </si>
  <si>
    <t>муниципальный округ Бекасово, посёлок Зосимова Пустынь, дом 1, строение 11</t>
  </si>
  <si>
    <t>{coordinates=[[[36.913211326, 55.407458998], [36.913239032, 55.407449625], [36.913252666, 55.407431629], [36.913239582, 55.407412553], [36.913207075, 55.407407643], [36.913175205, 55.407416046], [36.913163913, 55.407436919], [36.913173847, 55.407451214], [36.913211326, 55.407458998]]], type=Polygon}</t>
  </si>
  <si>
    <t>{coordinates=[36.913208003, 55.407434274], type=Point}</t>
  </si>
  <si>
    <t>Корпус хозяйственный, нач. XX в.</t>
  </si>
  <si>
    <t>771ac774-a435-11e3-af6a-005056806bb6</t>
  </si>
  <si>
    <t>муниципальный округ Бекасово, посёлок Зосимова Пустынь, дом 1, строение 5</t>
  </si>
  <si>
    <t>{coordinates=[[[36.912599499, 55.40775461], [36.912714921, 55.40775348], [36.912708079, 55.407527041], [36.912592657, 55.40752817], [36.912599499, 55.40775461]]], type=Polygon}</t>
  </si>
  <si>
    <t>{coordinates=[36.912653789, 55.407640825], type=Point}</t>
  </si>
  <si>
    <t>Колокольня, 1910-е гг.</t>
  </si>
  <si>
    <t>8bfe8202-a435-11e3-af6a-005056806bb6</t>
  </si>
  <si>
    <t>муниципальный округ Бекасово, посёлок Зосимова Пустынь, дом 1, строение 2</t>
  </si>
  <si>
    <t>{coordinates=[[[36.911980335, 55.407567277], [36.912188548, 55.40756627], [36.912187471, 55.407494142], [36.911979257, 55.407495148], [36.911980335, 55.407567277]]], type=Polygon}</t>
  </si>
  <si>
    <t>{coordinates=[36.912083903, 55.407530709], type=Point}</t>
  </si>
  <si>
    <t>Корпус трапезный, кон. XIX в.</t>
  </si>
  <si>
    <t>db25b3f0-a435-11e3-af6a-005056806bb6</t>
  </si>
  <si>
    <t>муниципальный округ Бекасово, посёлок Зосимова Пустынь, дом 1, строение 9</t>
  </si>
  <si>
    <t>{coordinates=[[[36.911210754, 55.407822007], [36.911439263, 55.407816394], [36.911435079, 55.407761265], [36.911701831, 55.407754711], [36.911691707, 55.407621299], [36.911196448, 55.407633466], [36.911210754, 55.407822007]]], type=Polygon}</t>
  </si>
  <si>
    <t>{coordinates=[36.911449139, 55.407694088], type=Point}</t>
  </si>
  <si>
    <t>Дом причта с пристройкой, нач. XX в.</t>
  </si>
  <si>
    <t>fa3031b2-a435-11e3-af6a-005056806bb6</t>
  </si>
  <si>
    <t>муниципальный округ Бекасово, посёлок Зосимова Пустынь, дом 1, строение 8</t>
  </si>
  <si>
    <t>{coordinates=[[[36.912535151, 55.408107311], [36.912753719, 55.408101744], [36.912736121, 55.407878083], [36.912517555, 55.407883651], [36.912535151, 55.408107311]]], type=Polygon}</t>
  </si>
  <si>
    <t>{coordinates=[36.912635636, 55.407992697], type=Point}</t>
  </si>
  <si>
    <t>Скотный двор, нач. XX в.</t>
  </si>
  <si>
    <t>1363cd06-a436-11e3-af6a-005056806bb6</t>
  </si>
  <si>
    <t>муниципальный округ Бекасово, посёлок Зосимова Пустынь, дом 1, строение 13</t>
  </si>
  <si>
    <t>{coordinates=[[[36.913532679, 55.408957442], [36.913685887, 55.408957345], [36.913685497, 55.408759036], [36.91353229, 55.408759133], [36.913532679, 55.408957442]]], type=Polygon}</t>
  </si>
  <si>
    <t>{coordinates=[36.913609088, 55.408858239], type=Point}</t>
  </si>
  <si>
    <t>Парк, XIX в.</t>
  </si>
  <si>
    <t>61f01d94-c93f-11e3-af6a-005056806bb6</t>
  </si>
  <si>
    <t>парк</t>
  </si>
  <si>
    <t>{coordinates=[[[37.24245222, 55.342766895], [37.242439098, 55.342771728], [37.242423445, 55.342774356], [37.242414663, 55.342775268], [37.242402429, 55.342775839], [37.242386172, 55.342775647], [37.242375795, 55.342775282], [37.242359373, 55.342774216], [37.242346115, 55.342773117], [37.242335322, 55.342771763], [37.242319744, 55.342769213], [37.242311684, 55.342766526], [37.24227194, 55.34276648], [37.242271265, 55.342769102], [37.242264221, 55.342772772], [37.242254285, 55.342775404], [37.242243678, 55.342777464], [37.242230055, 55.342779333], [37.242214252, 55.342780344], [37.242197944, 55.342780183], [37.242179078, 55.342777511], [37.242166943, 55.342773491], [37.242162458, 55.342769663], [37.242162497, 55.342765169], [37.242132004, 55.342764845], [37.242089466, 55.343028209], [37.241825484, 55.343049298], [37.241602541, 55.343061221], [37.241616044, 55.343479651], [37.2416157, 55.343532377], [37.24260543, 55.343498361], [37.242747645, 55.343006336], [37.242754398, 55.34298587], [37.242488811, 55.342962853], [37.242357758, 55.34295045], [37.242401718, 55.342879941], [37.242441431, 55.342808076], [37.24245222, 55.342766895]]], type=Polygon}</t>
  </si>
  <si>
    <t>{coordinates=[37.242140301, 55.343270436], type=Point}</t>
  </si>
  <si>
    <t>Часовни: западная и восточная</t>
  </si>
  <si>
    <t>61f01d96-c93f-11e3-af6a-005056806bb6</t>
  </si>
  <si>
    <t>Усадьба Михайловское, XVIII в.</t>
  </si>
  <si>
    <t>[Краснопахорский район, Краснопахорский район]</t>
  </si>
  <si>
    <t>муниципальный округ Краснопахорский, квартал 98, дом 6, строение 3; муниципальный округ Краснопахорский, квартал 98, дом 6, строение 4; муниципальный округ Краснопахорский, квартал 98, дом 6, строение 3; муниципальный округ Краснопахорский, квартал 98, дом 6, строение 4</t>
  </si>
  <si>
    <t>{coordinates=[[[[37.175788307, 55.411973518], [37.175877588, 55.411926195], [37.175808441, 55.411883596], [37.175720031, 55.411930047], [37.175788307, 55.411973518]]], [[[37.17324462, 55.413242306], [37.173323921, 55.413208802], [37.1732704, 55.413165745], [37.173192875, 55.413201299], [37.17324462, 55.413242306]]]], type=MultiPolygon}</t>
  </si>
  <si>
    <t>{coordinates=[37.175798826, 55.411928121], type=Point}</t>
  </si>
  <si>
    <t>Поле воинской славы 1812 и 1941 годов - высота Длинная</t>
  </si>
  <si>
    <t>61f01d9a-c93f-11e3-af6a-005056806bb6</t>
  </si>
  <si>
    <t>ТАО, муниципальный округ Вороново (поле воинской славы)</t>
  </si>
  <si>
    <t>{coordinates=[[[37.015505357, 55.18338072], [37.01607449, 55.183712325], [37.016282573, 55.183559326], [37.01631015, 55.183542845], [37.016453166, 55.183411419], [37.016172625, 55.183261436], [37.016075577, 55.183319575], [37.015531132, 55.183032265], [37.015499568, 55.183051849], [37.015323578, 55.182958975], [37.015198934, 55.183036311], [37.015349042, 55.183115528], [37.015279596, 55.183158614], [37.015595037, 55.183325079], [37.015505357, 55.18338072]]], type=Polygon}</t>
  </si>
  <si>
    <t>{coordinates=[37.015946952, 55.183352899], type=Point}</t>
  </si>
  <si>
    <t>Флигель восточный, XIX в.</t>
  </si>
  <si>
    <t>61f01d9c-c93f-11e3-af6a-005056806bb6</t>
  </si>
  <si>
    <t>Усадьба Измалково, XIX в.</t>
  </si>
  <si>
    <t>муниципальный округ Внуково, посёлок ДСК "Мичуринец", улица Лермонтова, дом 13, строение 3</t>
  </si>
  <si>
    <t>{coordinates=[[[37.323219636, 55.662153013], [37.323557297, 55.66213672], [37.323548574, 55.662078952], [37.323365274, 55.662087796], [37.323363654, 55.662077063], [37.323209292, 55.662084512], [37.323219636, 55.662153013]]], type=Polygon}</t>
  </si>
  <si>
    <t>{coordinates=[37.323383542, 55.662112258], type=Point}</t>
  </si>
  <si>
    <t>Главный дом с двумя флигелями, XVIII в.</t>
  </si>
  <si>
    <t>61f01da4-c93f-11e3-af6a-005056806bb6</t>
  </si>
  <si>
    <t>{coordinates=[[[37.500276714, 55.495787807], [37.500404536, 55.495834297], [37.50041958, 55.495820967], [37.500471521, 55.495813615], [37.50098389, 55.49599997], [37.500864942, 55.496107473], [37.500978283, 55.496147982], [37.501000849, 55.496127635], [37.501053013, 55.496146279], [37.501091689, 55.496111405], [37.501153798, 55.496133604], [37.501141542, 55.496166544], [37.501153799, 55.49618835], [37.501199548, 55.496214331], [37.501255917, 55.496223145], [37.501284511, 55.496220825], [37.501303302, 55.496216649], [37.501343332, 55.496197164], [37.501407549, 55.496220116], [37.501362184, 55.496261021], [37.501407633, 55.496277264], [37.501387956, 55.496295005], [37.501506527, 55.496337383], [37.501625124, 55.49623028], [37.502155022, 55.496412693], [37.502159637, 55.496432529], [37.502144311, 55.496445538], [37.502273887, 55.496494735], [37.502288975, 55.496481928], [37.502329018, 55.496475754], [37.502364132, 55.496488306], [37.502444602, 55.496412093], [37.502411976, 55.496400992], [37.502405032, 55.496379762], [37.502426224, 55.496359375], [37.502291544, 55.496316277], [37.502273305, 55.496336082], [37.502233069, 55.496348879], [37.501696665, 55.496166185], [37.501751697, 55.496116316], [37.501531903, 55.496037762], [37.501552504, 55.496019187], [37.501346537, 55.495945572], [37.501330667, 55.495959884], [37.501114363, 55.495882576], [37.50105789, 55.495934401], [37.5005463, 55.495748331], [37.500532076, 55.495724477], [37.500555914, 55.495703355], [37.500425982, 55.495656098], [37.500404227, 55.495675375], [37.500361228, 55.495680789], [37.500242857, 55.495637734], [37.500163561, 55.495707993], [37.500276974, 55.495749243], [37.500291439, 55.49577476], [37.500276714, 55.495787807]]], type=Polygon}</t>
  </si>
  <si>
    <t>{coordinates=[37.501266468, 55.496072618], type=Point}</t>
  </si>
  <si>
    <t>Богадельня, кон. XIX в.</t>
  </si>
  <si>
    <t>61f01da8-c93f-11e3-af6a-005056806bb6</t>
  </si>
  <si>
    <t>Усадьба Щапово</t>
  </si>
  <si>
    <t>ТАО, муниципальный округ Краснопахорский, посёлок Щапово (богадельня)</t>
  </si>
  <si>
    <t>{coordinates=[[[37.40701484, 55.416435286], [37.407138147, 55.416454155], [37.40723773, 55.416243569], [37.407114425, 55.416224701], [37.40701484, 55.416435286]]], type=Polygon}</t>
  </si>
  <si>
    <t>{coordinates=[37.407126285, 55.416339427], type=Point}</t>
  </si>
  <si>
    <t>Дом управляющего, кон. XIX в.</t>
  </si>
  <si>
    <t>61f01db7-c93f-11e3-af6a-005056806bb6</t>
  </si>
  <si>
    <t>муниципальный округ Краснопахорский, посёлок Щапово, дом 47, строение 4</t>
  </si>
  <si>
    <t>{coordinates=[[[37.404637781, 55.416537917], [37.40486449, 55.416489343], [37.40481464, 55.416414056], [37.40458793, 55.416462631], [37.404637781, 55.416537917]]], type=Polygon}</t>
  </si>
  <si>
    <t>{coordinates=[37.40472621, 55.416475987], type=Point}</t>
  </si>
  <si>
    <t>Амбар</t>
  </si>
  <si>
    <t>61f01dd1-c93f-11e3-af6a-005056806bb6</t>
  </si>
  <si>
    <t>Усадьба, ХVIII в.</t>
  </si>
  <si>
    <t>[Новомосковский административный округ, Новомосковский административный округ, Троицкий административный округ]</t>
  </si>
  <si>
    <t>[Филимонковский район, Филимонковский район, поселение Первомайское]</t>
  </si>
  <si>
    <t>муниципальный округ Филимонковский, посёлок Первомайское, Рабочая улица, дом 14А, строение 2; ТАО, внутригородская территория поселение Первомайское, поселение Первомайское, посёлок Первомайское; муниципальный округ Филимонковский, посёлок Первомайское, Рабочая улица, дом 14А, строение 2</t>
  </si>
  <si>
    <t>{coordinates=[[[37.152451504, 55.53615162], [37.15254274, 55.536136798], [37.152524429, 55.536098117], [37.15260798, 55.536084563], [37.15257573, 55.536019019], [37.152404165, 55.536044996], [37.152451504, 55.53615162]]], type=Polygon}</t>
  </si>
  <si>
    <t>{coordinates=[37.152495472, 55.53609134], type=Point}</t>
  </si>
  <si>
    <t>Водонапорная башня, XVIII–XIX вв.</t>
  </si>
  <si>
    <t>61f01ddd-c93f-11e3-af6a-005056806bb6</t>
  </si>
  <si>
    <t>Ансамбль усадьбы Валуево, XVIII–XIX вв.</t>
  </si>
  <si>
    <t>НАО, муниципальный округ Филимонковский, посёлок Валуево (водонапорная башня)</t>
  </si>
  <si>
    <t>{coordinates=[[[37.352296987, 55.574524004], [37.352424798, 55.574557133], [37.352483759, 55.574494821], [37.352355944, 55.574462286], [37.352296987, 55.574524004]]], type=Polygon}</t>
  </si>
  <si>
    <t>{coordinates=[37.352390439, 55.574509413], type=Point}</t>
  </si>
  <si>
    <t>Летний театр, XVIII–XIX вв.</t>
  </si>
  <si>
    <t>61f01de3-c93f-11e3-af6a-005056806bb6</t>
  </si>
  <si>
    <t>НАО, муниципальный округ Филимонковский, посёлок Валуево</t>
  </si>
  <si>
    <t>{coordinates=[[[37.352650674, 55.57242044], [37.352719033, 55.572367051], [37.352666792, 55.572316488], [37.352603708, 55.572360972], [37.352650674, 55.57242044]]], type=Polygon}</t>
  </si>
  <si>
    <t>{coordinates=[37.352657222, 55.572393745], type=Point}</t>
  </si>
  <si>
    <t>Флигели: белый и зеленый</t>
  </si>
  <si>
    <t>61f01df4-c93f-11e3-af6a-005056806bb6</t>
  </si>
  <si>
    <t>ТАО, муниципальный округ Краснопахорский, квартал 98</t>
  </si>
  <si>
    <t>{coordinates=[[[[37.175369304, 55.411828847], [37.17543057, 55.411862963], [37.175846321, 55.411653984], [37.175792541, 55.411616705], [37.175839366, 55.411592426], [37.175633365, 55.4114688], [37.175663352, 55.411450842], [37.175628084, 55.411430589], [37.175586905, 55.411448517], [37.17556097, 55.411427227], [37.175476706, 55.411468384], [37.175563882, 55.411526972], [37.175443982, 55.411592437], [37.175607307, 55.411689424], [37.175405052, 55.411790745], [37.175421758, 55.411800339], [37.175369304, 55.411828847]]], [[[37.172521239, 55.413205022], [37.172546745, 55.413225541], [37.172580248, 55.413211023], [37.17264663, 55.413256484], [37.172690437, 55.413237611], [37.172667425, 55.413225865], [37.172703519, 55.413208431], [37.172718779, 55.413226002], [37.172762599, 55.413205669], [37.172724301, 55.413179273], [37.172943471, 55.413068844], [37.172966446, 55.413084974], [37.17300771, 55.413063173], [37.172992437, 55.413047065], [37.173020778, 55.413035455], [37.172921172, 55.412970915], [37.172825782, 55.413017403], [37.172813029, 55.413007145], [37.172761495, 55.413028918], [37.172784519, 55.413039204], [37.172521542, 55.413168504], [37.172554752, 55.413189043], [37.172521239, 55.413205022]]]], type=MultiPolygon}</t>
  </si>
  <si>
    <t>{coordinates=[37.175667834, 55.411635345], type=Point}</t>
  </si>
  <si>
    <t>Две башни ограды, XVIII–XIX вв.</t>
  </si>
  <si>
    <t>61f01dfa-c93f-11e3-af6a-005056806bb6</t>
  </si>
  <si>
    <t>{coordinates=[[[[37.35497992, 55.574801944], [37.355026177, 55.574795306], [37.355057183, 55.574780172], [37.355063648, 55.574755805], [37.355046453, 55.574732629], [37.355001207, 55.574717366], [37.354964273, 55.57472255], [37.354926465, 55.574737715], [37.354916293, 55.574765746], [37.354938014, 55.574790488], [37.35497992, 55.574801944]]], [[[37.356101154, 55.573602926], [37.356146825, 55.573593663], [37.356168732, 55.573567643], [37.356156723, 55.573548236], [37.356133619, 55.57353471], [37.356102422, 55.573531822], [37.356069518, 55.573537486], [37.356050344, 55.573549632], [37.356041561, 55.573565592], [37.356046868, 55.573582329], [37.356071314, 55.573596047], [37.356101154, 55.573602926]]]], type=MultiPolygon}</t>
  </si>
  <si>
    <t>{coordinates=[37.354990213, 55.574760775], type=Point}</t>
  </si>
  <si>
    <t>Здание служб, середина XVIII-XIX вв.</t>
  </si>
  <si>
    <t>61f01e24-c93f-11e3-af6a-005056806bb6</t>
  </si>
  <si>
    <t>муниципальный округ Внуково, посёлок ДСК "Мичуринец", улица Лермонтова, дом 13, строение 4</t>
  </si>
  <si>
    <t>{coordinates=[[[37.322872012, 55.662460125], [37.323227557, 55.662447601], [37.323220435, 55.662382996], [37.322864891, 55.66239552], [37.322872012, 55.662460125]]], type=Polygon}</t>
  </si>
  <si>
    <t>{coordinates=[37.323046224, 55.66242156], type=Point}</t>
  </si>
  <si>
    <t>Парковый павильон, XVIII–XIX вв.</t>
  </si>
  <si>
    <t>61f01e32-c93f-11e3-af6a-005056806bb6</t>
  </si>
  <si>
    <t>муниципальный округ Филимонковский, посёлок Валуево, дом 4А, строение 21</t>
  </si>
  <si>
    <t>{coordinates=[[[37.349312386, 55.572503101], [37.349356382, 55.572515276], [37.349327944, 55.57254768], [37.349451129, 55.572582054], [37.349573117, 55.572436763], [37.349453075, 55.572403105], [37.349424652, 55.572431588], [37.349383171, 55.572420843], [37.349312386, 55.572503101]]], type=Polygon}</t>
  </si>
  <si>
    <t>{coordinates=[37.349443098, 55.572469932], type=Point}</t>
  </si>
  <si>
    <t>Мостик, кон. XIX в.</t>
  </si>
  <si>
    <t>61f01e3c-c93f-11e3-af6a-005056806bb6</t>
  </si>
  <si>
    <t>ТАО, муниципальный округ Краснопахорский, посёлок Щапово (мостик)</t>
  </si>
  <si>
    <t>{coordinates=[[[37.406322249, 55.417334859], [37.406311495, 55.417354855], [37.406465994, 55.41737478], [37.406476747, 55.417354784], [37.406322249, 55.417334859]]], type=Polygon}</t>
  </si>
  <si>
    <t>{coordinates=[37.406394121, 55.417354819], type=Point}</t>
  </si>
  <si>
    <t>Два одноэтажных флигеля, XVIII–XIX вв.</t>
  </si>
  <si>
    <t>61f01e49-c93f-11e3-af6a-005056806bb6</t>
  </si>
  <si>
    <t>пос. Валуево</t>
  </si>
  <si>
    <t>{coordinates=[[[[37.355576287, 55.573824353], [37.355779923, 55.573884482], [37.355843952, 55.573811361], [37.355785293, 55.573793231], [37.355824021, 55.573755728], [37.355683241, 55.573712784], [37.355576287, 55.573824353]]], [[[37.354991148, 55.574494976], [37.355163975, 55.574549722], [37.355268194, 55.574441477], [37.355094101, 55.574388512], [37.354991148, 55.574494976]]], [[[37.354659614, 55.57329421], [37.354745086, 55.573319978], [37.354869712, 55.573194648], [37.354785918, 55.573168406], [37.354659614, 55.57329421]]], [[[37.353758261, 55.574369], [37.353844808, 55.574275707], [37.353758073, 55.57425065], [37.353670263, 55.574345012], [37.353758261, 55.574369]]]], type=MultiPolygon}</t>
  </si>
  <si>
    <t>{coordinates=[37.355129727, 55.574468226], type=Point}</t>
  </si>
  <si>
    <t>Руины хозяйственной постройки</t>
  </si>
  <si>
    <t>61f01e51-c93f-11e3-af6a-005056806bb6</t>
  </si>
  <si>
    <t>город Москва</t>
  </si>
  <si>
    <t>{coordinates=[[[37.404743094, 55.416065428], [37.404914922, 55.41600988], [37.40487641, 55.415971578], [37.404704523, 55.416026651], [37.404743094, 55.416065428]]], type=Polygon}</t>
  </si>
  <si>
    <t>{coordinates=[37.404809839, 55.416018265], type=Point}</t>
  </si>
  <si>
    <t>Усадьба Троицкое: - парк, кон. XVIII-XIX вв.</t>
  </si>
  <si>
    <t>61f01e53-c93f-11e3-af6a-005056806bb6</t>
  </si>
  <si>
    <t>поселение Троицк</t>
  </si>
  <si>
    <t>ТАО, городской округ Троицк, Большая Октябрьская улица (парк)</t>
  </si>
  <si>
    <t>{coordinates=[[[37.300236482, 55.492032058], [37.301269923, 55.493413488], [37.304864152, 55.492260922], [37.304786519, 55.492180251], [37.303216797, 55.492680133], [37.302280555, 55.491263683], [37.300935756, 55.49158253], [37.301105068, 55.491826645], [37.300236482, 55.492032058]]], type=Polygon}</t>
  </si>
  <si>
    <t>{coordinates=[37.301821375, 55.492470527], type=Point}</t>
  </si>
  <si>
    <t>Кладовая, середина XVIII - XIX вв.</t>
  </si>
  <si>
    <t>61f01e95-c93f-11e3-af6a-005056806bb6</t>
  </si>
  <si>
    <t>муниципальный округ Внуково, посёлок ДСК "Мичуринец", улица Лермонтова, дом 13, строение 8; муниципальный округ Внуково, посёлок ДСК "Мичуринец", улица Лермонтова, дом 13, строение 8</t>
  </si>
  <si>
    <t>{coordinates=[[[37.323209922, 55.662316563], [37.323347219, 55.662309423], [37.323334946, 55.662234002], [37.323197648, 55.662241141], [37.323209922, 55.662316563]]], type=Polygon}</t>
  </si>
  <si>
    <t>{coordinates=[37.323272434, 55.662275282], type=Point}</t>
  </si>
  <si>
    <t>Могила поэта Пастернака Бориса Леонидовича (1890–1960)</t>
  </si>
  <si>
    <t>67f1ea8b-c93f-11e3-af6a-005056806bb6</t>
  </si>
  <si>
    <t>НАО, Внуковское</t>
  </si>
  <si>
    <t>{geometries=[{coordinates=[37.342868656, 55.657934893], type=Point}, {coordinates=[[[37.342856768, 55.657939577], [37.342880507, 55.657939608], [37.342880545, 55.65793021], [37.342856806, 55.65793018], [37.342856768, 55.657939577]]], type=Polygon}], type=GeometryCollection}</t>
  </si>
  <si>
    <t>{coordinates=[37.342868656, 55.657934893], type=Point}</t>
  </si>
  <si>
    <t>Склад столовых продуктов, кон. XIX в.</t>
  </si>
  <si>
    <t>67f1ea8d-c93f-11e3-af6a-005056806bb6</t>
  </si>
  <si>
    <t>муниципальный округ Краснопахорский, посёлок Щапово, дом 47, строение 3</t>
  </si>
  <si>
    <t>{coordinates=[[[37.405023208, 55.416521633], [37.405102562, 55.416536606], [37.405153231, 55.416449716], [37.405073878, 55.416434743], [37.405023208, 55.416521633]]], type=Polygon}</t>
  </si>
  <si>
    <t>{coordinates=[37.40508822, 55.416485674], type=Point}</t>
  </si>
  <si>
    <t>Школа сельскохозяйственная, нач. XX в.</t>
  </si>
  <si>
    <t>67f1eab2-c93f-11e3-af6a-005056806bb6</t>
  </si>
  <si>
    <t>муниципальный округ Краснопахорский, посёлок Щапово, дом 13</t>
  </si>
  <si>
    <t>{coordinates=[[[37.406962783, 55.417257413], [37.407210657, 55.417301786], [37.407270648, 55.417192407], [37.407282405, 55.417194494], [37.407314863, 55.417135315], [37.407303105, 55.417133228], [37.407350982, 55.417045934], [37.407102915, 55.417001912], [37.407055038, 55.417089206], [37.407043255, 55.417087115], [37.407010797, 55.417146294], [37.407022582, 55.417148385], [37.406962783, 55.417257413]]], type=Polygon}</t>
  </si>
  <si>
    <t>{coordinates=[37.407153066, 55.417170396], type=Point}</t>
  </si>
  <si>
    <t>Дом при церкви, XVIII–XIX вв.</t>
  </si>
  <si>
    <t>67f1eacf-c93f-11e3-af6a-005056806bb6</t>
  </si>
  <si>
    <t>{coordinates=[[[37.35107897, 55.572100694], [37.351194178, 55.572136779], [37.351315772, 55.572010972], [37.35120528, 55.571974893], [37.35107897, 55.572100694]]], type=Polygon}</t>
  </si>
  <si>
    <t>{coordinates=[37.351198213, 55.572055833], type=Point}</t>
  </si>
  <si>
    <t>Кузница, кон. XIX в.</t>
  </si>
  <si>
    <t>67f1ead2-c93f-11e3-af6a-005056806bb6</t>
  </si>
  <si>
    <t>муниципальный округ Краснопахорский, посёлок Щапово, дом 47, строение 2</t>
  </si>
  <si>
    <t>{coordinates=[[[37.404117805, 55.416671514], [37.404214413, 55.416689626], [37.404243784, 55.416638935], [37.404147174, 55.416620824], [37.404117805, 55.416671514]]], type=Polygon}</t>
  </si>
  <si>
    <t>{coordinates=[37.404180795, 55.416655224], type=Point}</t>
  </si>
  <si>
    <t>Ворота главного въезда, XVIII–XIX вв.</t>
  </si>
  <si>
    <t>67f1eae0-c93f-11e3-af6a-005056806bb6</t>
  </si>
  <si>
    <t>{coordinates=[[[[37.35537955, 55.574317936], [37.355443198, 55.574337109], [37.355507551, 55.574266981], [37.355448838, 55.574250829], [37.35537955, 55.574317936]]], [[[37.355572927, 55.574113082], [37.355634193, 55.574128513], [37.355683094, 55.574068531], [37.355617179, 55.574054119], [37.355572927, 55.574113082]]]], type=MultiPolygon}</t>
  </si>
  <si>
    <t>{coordinates=[37.355445013, 55.574292458], type=Point}</t>
  </si>
  <si>
    <t>Дача, в которой жил и работал М.И.Калинин с 1922 по 1940 г.</t>
  </si>
  <si>
    <t>67f1eaeb-c93f-11e3-af6a-005056806bb6</t>
  </si>
  <si>
    <t>НАО, внутригородская территория поселение Воскресенское, поселение Воскресенское, посёлок Воскресенское</t>
  </si>
  <si>
    <t>{coordinates=[[[37.449343842, 55.52670454], [37.449355295, 55.526664664], [37.449475149, 55.526675673], [37.449492645, 55.526615769], [37.449395115, 55.526606836], [37.4494045, 55.526574055], [37.449249023, 55.526559799], [37.449238684, 55.526595812], [37.449191661, 55.526591481], [37.44917448, 55.526652013], [37.449215645, 55.526655803], [37.449205306, 55.526691817], [37.449343842, 55.52670454]]], type=Polygon}</t>
  </si>
  <si>
    <t>{coordinates=[37.449333488, 55.526633891], type=Point}</t>
  </si>
  <si>
    <t>Спецобъект Коммунарка - место расстрела в 1930-1950-х гг. жертв политических репрессий</t>
  </si>
  <si>
    <t>67f1eaf9-c93f-11e3-af6a-005056806bb6</t>
  </si>
  <si>
    <t>НАО, муниципальный округ Коммунарка, квартал 21Б (спецобъект "Коммунарка")</t>
  </si>
  <si>
    <t>{coordinates=[[[37.44969551, 55.57844992], [37.450081435, 55.579063462], [37.45225354, 55.579165298], [37.455119661, 55.581048312], [37.456227675, 55.581082312], [37.458089761, 55.579712766], [37.456746132, 55.578289718], [37.457499434, 55.576979328], [37.452140287, 55.575476334], [37.451011039, 55.575938726], [37.44969551, 55.57844992]]], type=Polygon}</t>
  </si>
  <si>
    <t>{coordinates=[37.453622726, 55.577634523], type=Point}</t>
  </si>
  <si>
    <t>Земская кружевная школа, кон. XIX в.</t>
  </si>
  <si>
    <t>67f1eb05-c93f-11e3-af6a-005056806bb6</t>
  </si>
  <si>
    <t>муниципальный округ Краснопахорский, деревня Александрово, дом 8</t>
  </si>
  <si>
    <t>{coordinates=[[[37.407745809, 55.414221826], [37.407838633, 55.414254967], [37.407831949, 55.414261031], [37.407894577, 55.414283319], [37.407902169, 55.414276432], [37.407968852, 55.414300137], [37.408082849, 55.414196724], [37.407975457, 55.414158415], [37.407983271, 55.414151325], [37.40783733, 55.414098934], [37.407785139, 55.414146281], [37.407816334, 55.414157848], [37.407745809, 55.414221826]]], type=Polygon}</t>
  </si>
  <si>
    <t>{coordinates=[37.407914329, 55.414209275], type=Point}</t>
  </si>
  <si>
    <t>Усадьба Яковлево, перв. пол. XVIII в.: - парк</t>
  </si>
  <si>
    <t>67f1eb19-c93f-11e3-af6a-005056806bb6</t>
  </si>
  <si>
    <t>Троицкий административный округ, городской округ Троицк, Школьная улица (парк)</t>
  </si>
  <si>
    <t>{coordinates=[[[37.39479048, 55.480561664], [37.394817804, 55.480693815], [37.394883658, 55.481084598], [37.394904679, 55.481208569], [37.394962977, 55.481232692], [37.395020387, 55.481233639], [37.395089465, 55.481248969], [37.395124017, 55.481280526], [37.395165553, 55.48142275], [37.395476148, 55.482268061], [37.395608407, 55.482256856], [37.399742499, 55.481865389], [37.398995954, 55.479654438], [37.399043125, 55.479086265], [37.397409913, 55.478942081], [37.397329064, 55.479800709], [37.398227139, 55.479780175], [37.398271268, 55.480998915], [37.397279018, 55.48103365], [37.397264368, 55.48064911], [37.396253316, 55.480680946], [37.396253945, 55.480741756], [37.395536961, 55.480754615], [37.395524232, 55.48054559], [37.39479048, 55.480561664]]], type=Polygon}</t>
  </si>
  <si>
    <t>{coordinates=[37.398787034, 55.480605387], type=Point}</t>
  </si>
  <si>
    <t>Могила Чуковского Корнея Ивановича (1882–1969)</t>
  </si>
  <si>
    <t>67f1eb1d-c93f-11e3-af6a-005056806bb6</t>
  </si>
  <si>
    <t>ЗАО, муниципальный округ Ново-Переделкино (могила Чуковского К.И.)</t>
  </si>
  <si>
    <t>{geometries=[{coordinates=[37.342679475, 55.657709861], type=Point}, {coordinates=[[[37.342673321, 55.657717279], [37.342689698, 55.657715668], [37.342685629, 55.657702445], [37.342669252, 55.657704056], [37.342673321, 55.657717279]]], type=Polygon}], type=GeometryCollection}</t>
  </si>
  <si>
    <t>{coordinates=[37.342679475, 55.657709862], type=Point}</t>
  </si>
  <si>
    <t>Церковь Успения Пресвятой Богородицы, кон. XIX в.</t>
  </si>
  <si>
    <t>67f1eb23-c93f-11e3-af6a-005056806bb6</t>
  </si>
  <si>
    <t>муниципальный округ Краснопахорский, деревня Александрово, дом 21А</t>
  </si>
  <si>
    <t>{coordinates=[[[37.407221541, 55.416617491], [37.407275776, 55.41662865], [37.407274046, 55.416631371], [37.407402613, 55.416657823], [37.407432284, 55.41661111], [37.407572435, 55.416639871], [37.407577667, 55.41663149], [37.407615782, 55.416639231], [37.407659506, 55.416625674], [37.407673028, 55.416603561], [37.407668927, 55.416581372], [37.407615673, 55.416570614], [37.407621872, 55.416560685], [37.407332366, 55.416501229], [37.407327365, 55.416509102], [37.407294655, 55.416502379], [37.407274487, 55.416534132], [37.407221541, 55.416617491]]], type=Polygon}</t>
  </si>
  <si>
    <t>{coordinates=[37.407445099, 55.416575993], type=Point}</t>
  </si>
  <si>
    <t>Флигель на хозяйственном дворе</t>
  </si>
  <si>
    <t>67f1eb25-c93f-11e3-af6a-005056806bb6</t>
  </si>
  <si>
    <t>Усадьба Бачурино, вт. пол. XVIII в., нач. XX в.</t>
  </si>
  <si>
    <t>НАО, Сосенское, Бачурино дер. (п.Сосенское)</t>
  </si>
  <si>
    <t>{coordinates=[[[37.505564461, 55.571185467], [37.505659173, 55.571212294], [37.505670313, 55.571202824], [37.505734385, 55.571221761], [37.505826298, 55.571142842], [37.505762229, 55.571123905], [37.505792868, 55.571095495], [37.505700939, 55.571070246], [37.50562295, 55.571138116], [37.505614596, 55.571136537], [37.505564461, 55.571185467]]], type=Polygon}</t>
  </si>
  <si>
    <t>{coordinates=[37.505693887, 55.571164154], type=Point}</t>
  </si>
  <si>
    <t>Школа начальная, кон. XIX в.</t>
  </si>
  <si>
    <t>6dea2da9-c93f-11e3-af6a-005056806bb6</t>
  </si>
  <si>
    <t>{coordinates=[[[37.40743493, 55.416169715], [37.407309304, 55.416247371], [37.407512732, 55.416353858], [37.407638357, 55.416276202], [37.40743493, 55.416169715]]], type=Polygon}</t>
  </si>
  <si>
    <t>{coordinates=[37.407473831, 55.416261786], type=Point}</t>
  </si>
  <si>
    <t>Церковь Михаила Архангела, XVIII в.</t>
  </si>
  <si>
    <t>6dea2dad-c93f-11e3-af6a-005056806bb6</t>
  </si>
  <si>
    <t>муниципальный округ Щербинка, село Остафьево, Троицкая улица, дом 4Б, строение 1; муниципальный округ Щербинка, село Остафьево, Троицкая улица, дом 4Б, строение 1</t>
  </si>
  <si>
    <t>{coordinates=[[[37.503527394, 55.494664279], [37.503922663, 55.494792039], [37.504014106, 55.494700859], [37.503944726, 55.494678432], [37.503949535, 55.494673645], [37.503895328, 55.494656131], [37.503906735, 55.494644759], [37.503861784, 55.494630237], [37.503849966, 55.494642021], [37.503781456, 55.494619873], [37.503778244, 55.49462308], [37.503621969, 55.494569614], [37.503601655, 55.494588736], [37.503535788, 55.494566201], [37.503480891, 55.494621389], [37.503548483, 55.494642397], [37.503527394, 55.494664279]]], type=Polygon}</t>
  </si>
  <si>
    <t>{coordinates=[37.503792645, 55.494689646], type=Point}</t>
  </si>
  <si>
    <t>Троицкая церковь, 30-е гг. XVIII в.</t>
  </si>
  <si>
    <t>6dea2db1-c93f-11e3-af6a-005056806bb6</t>
  </si>
  <si>
    <t>деревня Васюнино</t>
  </si>
  <si>
    <t>{coordinates=[[[37.010384126, 55.239970379], [37.010480472, 55.239946172], [37.010522647, 55.240000976], [37.010690072, 55.239958912], [37.010659271, 55.239918888], [37.010838288, 55.23987391], [37.010783184, 55.239802304], [37.010602756, 55.239847638], [37.010563068, 55.239796065], [37.010408374, 55.239834932], [37.010441346, 55.239877777], [37.010333681, 55.239904828], [37.010384126, 55.239970379]]], type=Polygon}</t>
  </si>
  <si>
    <t>{coordinates=[37.010578289, 55.239891302], type=Point}</t>
  </si>
  <si>
    <t>Каретный двор, кон. XIX в.</t>
  </si>
  <si>
    <t>6dea2dc7-c93f-11e3-af6a-005056806bb6</t>
  </si>
  <si>
    <t>муниципальный округ Краснопахорский, посёлок Щапово, дом 47, строение 1</t>
  </si>
  <si>
    <t>{coordinates=[[[37.404301122, 55.416741893], [37.404394831, 55.416759399], [37.404386904, 55.416773129], [37.404441886, 55.416783401], [37.404453297, 55.416763633], [37.404568269, 55.416785111], [37.404586749, 55.416753103], [37.404688969, 55.416772198], [37.404639929, 55.416857139], [37.40473452, 55.416874405], [37.404750854, 55.416845873], [37.404826331, 55.41686007], [37.404861267, 55.416804386], [37.405030435, 55.416835987], [37.405081179, 55.416747462], [37.404373348, 55.416616172], [37.404323088, 55.416703848], [37.404301122, 55.416741893]]], type=Polygon}</t>
  </si>
  <si>
    <t>{coordinates=[37.404691097, 55.416744677], type=Point}</t>
  </si>
  <si>
    <t>Дом, где жил и работал Б.Л.Пастернак, 1930-1950 гг.</t>
  </si>
  <si>
    <t>6dea2dca-c93f-11e3-af6a-005056806bb6</t>
  </si>
  <si>
    <t>муниципальный округ Внуково, посёлок ДСК "Мичуринец", улица Павленко, дом 3</t>
  </si>
  <si>
    <t>{coordinates=[[[37.333777208, 55.661341689], [37.333963183, 55.661277175], [37.333965627, 55.661272246], [37.333961734, 55.661261852], [37.333946022, 55.661253668], [37.33391855, 55.661255042], [37.333872417, 55.661271045], [37.333829836, 55.66123182], [37.333797206, 55.66124314], [37.333744756, 55.661194826], [37.33371348, 55.661205677], [37.333702699, 55.661195744], [37.333641735, 55.661216893], [37.333777208, 55.661341689]]], type=Polygon}</t>
  </si>
  <si>
    <t>{coordinates=[37.333781479, 55.661266448], type=Point}</t>
  </si>
  <si>
    <t>Церковь Рождества Христова, 1689-1692 гг., конец XVIII - начало XIX вв.</t>
  </si>
  <si>
    <t>6dea2de5-c93f-11e3-af6a-005056806bb6</t>
  </si>
  <si>
    <t>муниципальный округ Краснопахорский, деревня Варварино, дом 70</t>
  </si>
  <si>
    <t>{coordinates=[[[37.249651129, 55.431826745], [37.249753331, 55.431848244], [37.249716936, 55.431904175], [37.249908958, 55.431944757], [37.249942045, 55.431896227], [37.250113711, 55.431932983], [37.250168219, 55.431850673], [37.24999817, 55.431814264], [37.250018522, 55.431783529], [37.249825022, 55.431741283], [37.249800892, 55.431777688], [37.249699653, 55.43175601], [37.249651129, 55.431826745]]], type=Polygon}</t>
  </si>
  <si>
    <t>{coordinates=[37.249904449, 55.431837495], type=Point}</t>
  </si>
  <si>
    <t>Дом, где жил и работал К.И.Чуковский с 1938 по 1969 г.</t>
  </si>
  <si>
    <t>6dea2df6-c93f-11e3-af6a-005056806bb6</t>
  </si>
  <si>
    <t>муниципальный округ Внуково, посёлок ДСК "Мичуринец", улица Серафимовича, дом 3</t>
  </si>
  <si>
    <t>{coordinates=[[[[37.330604872, 55.658701657], [37.330595643, 55.658761311], [37.330714846, 55.658767206], [37.330723434, 55.658711715], [37.330763378, 55.658713689], [37.330776374, 55.658629677], [37.330568743, 55.658619409], [37.330556388, 55.65869926], [37.330604872, 55.658701657]]], [[[37.330310577, 55.658994051], [37.330465419, 55.658989817], [37.330457591, 55.658898298], [37.330302749, 55.658902532], [37.330310577, 55.658994051]]]], type=MultiPolygon}</t>
  </si>
  <si>
    <t>{coordinates=[37.330666382, 55.658664468], type=Point}</t>
  </si>
  <si>
    <t>Два двухэтажных флигеля, XVIII–XIX вв.</t>
  </si>
  <si>
    <t>6dea2e09-c93f-11e3-af6a-005056806bb6</t>
  </si>
  <si>
    <t>муниципальный округ Филимонковский, посёлок Валуево, дом 4А, строение 5; муниципальный округ Филимонковский, посёлок Валуево, дом 4А, строение 7; муниципальный округ Филимонковский, посёлок Валуево, дом 4А, строение 6</t>
  </si>
  <si>
    <t>{coordinates=[[[[37.353935766, 55.574012662], [37.354082924, 55.573861511], [37.3539802, 55.57382965], [37.353834709, 55.573982773], [37.353792667, 55.574025196], [37.353853711, 55.574043075], [37.353755549, 55.574145841], [37.35395787, 55.574206032], [37.354092862, 55.574059783], [37.353935766, 55.574012662]]], [[[37.3541887, 55.573616384], [37.354285915, 55.573643593], [37.354409312, 55.573480284], [37.354559312, 55.573524558], [37.354682026, 55.573392143], [37.354493648, 55.573339489], [37.354419969, 55.57343239], [37.354365896, 55.573417487], [37.354325341, 55.573456371], [37.3541887, 55.573616384]]]], type=MultiPolygon}</t>
  </si>
  <si>
    <t>{coordinates=[37.353877769, 55.574018929], type=Point}</t>
  </si>
  <si>
    <t>Главный дом, кон. XIX в.</t>
  </si>
  <si>
    <t>6dea2e0b-c93f-11e3-af6a-005056806bb6</t>
  </si>
  <si>
    <t>муниципальный округ Краснопахорский, посёлок Щапово, дом 1</t>
  </si>
  <si>
    <t>{coordinates=[[[37.405408144, 55.416774769], [37.405504964, 55.416795336], [37.405513803, 55.416781871], [37.405564296, 55.416792597], [37.405541943, 55.41682912], [37.40581764, 55.416885653], [37.405879832, 55.41678403], [37.405604136, 55.416727498], [37.40558247, 55.416762899], [37.405533137, 55.41675242], [37.405541975, 55.416738957], [37.405445153, 55.416718391], [37.405408144, 55.416774769]]], type=Polygon}</t>
  </si>
  <si>
    <t>{coordinates=[37.405707428, 55.416812228], type=Point}</t>
  </si>
  <si>
    <t>89ff2d7a-fedf-11e4-b126-005056806bb6</t>
  </si>
  <si>
    <t>{coordinates=[[[37.434136654, 55.521905713], [37.434295946, 55.521990052], [37.434301573, 55.521977031], [37.434305352, 55.521952], [37.434297855, 55.521929684], [37.43431773, 55.521916195], [37.434375835, 55.521946244], [37.434412429, 55.521923486], [37.434458878, 55.521925972], [37.434499722, 55.521900557], [37.434488712, 55.521876002], [37.434532472, 55.521848774], [37.434476742, 55.521819957], [37.434498835, 55.521806217], [37.434439736, 55.521775655], [37.434417659, 55.521789394], [37.434266935, 55.521711438], [37.434226949, 55.521736315], [37.434189585, 55.521716992], [37.434173206, 55.521712968], [37.434120378, 55.521746074], [37.434126885, 55.521756003], [37.434164249, 55.521775326], [37.434110282, 55.521808908], [37.434267334, 55.521890123], [37.434246267, 55.521903464], [37.434205317, 55.521898529], [37.434158575, 55.521900947], [37.434136654, 55.521905713]]], type=Polygon}</t>
  </si>
  <si>
    <t>{coordinates=[37.434362146, 55.521862388], type=Point}</t>
  </si>
  <si>
    <t>eb7ad905-fee6-11e4-b126-005056806bb6</t>
  </si>
  <si>
    <t>НАО, внутригородская территория поселение Воскресенское, 022 квартал, д., 1, стр., 45 (парк)</t>
  </si>
  <si>
    <t>{coordinates=[[[37.434501376, 55.520595061], [37.433423386, 55.521045376], [37.433370247, 55.521011484], [37.433163748, 55.521130743], [37.433219263, 55.521163648], [37.432984391, 55.521300765], [37.432491443, 55.521805825], [37.432225264, 55.522098134], [37.432193391, 55.522399556], [37.432255776, 55.522580311], [37.433903393, 55.52311853], [37.434442779, 55.522866246], [37.435420421, 55.522036824], [37.435487048, 55.521959075], [37.435898705, 55.521377791], [37.434501376, 55.520595061]]], type=Polygon}</t>
  </si>
  <si>
    <t>{coordinates=[37.43398149, 55.52188245], type=Point}</t>
  </si>
  <si>
    <t>3b2097ad-feeb-11e4-b126-005056806bb6</t>
  </si>
  <si>
    <t>{coordinates=[[[37.476018262, 55.615025576], [37.476012818, 55.615041929], [37.47598798, 55.615116537], [37.475976562, 55.615150841], [37.476043249, 55.615157951], [37.476289757, 55.615184237], [37.476319423, 55.615172111], [37.476358085, 55.615148548], [37.476366018, 55.615139009], [37.476368006, 55.615129468], [37.47636603, 55.615119366], [37.476351178, 55.615100283], [37.47633929, 55.615093546], [37.476321816, 55.615087931], [37.476303908, 55.615086022], [37.476313548, 55.615057063], [37.476018262, 55.615025576]]], type=Polygon}</t>
  </si>
  <si>
    <t>{coordinates=[37.476174094, 55.61510841], type=Point}</t>
  </si>
  <si>
    <t>285a2f2d-feec-11e4-b126-005056806bb6</t>
  </si>
  <si>
    <t>НАО, вн.тер.г. муниципальный округ Коммунарка, п завода Мосрентген, д. 1</t>
  </si>
  <si>
    <t>{coordinates=[[[37.476675161, 55.616617905], [37.477242218, 55.616332837], [37.476839309, 55.615990546], [37.476322617, 55.616318398], [37.476675161, 55.616617905]]], type=Polygon}</t>
  </si>
  <si>
    <t>{coordinates=[37.476806614, 55.616154472], type=Point}</t>
  </si>
  <si>
    <t>Парк с прудами</t>
  </si>
  <si>
    <t>6665d8c9-ff8c-11e4-b126-005056806bb6</t>
  </si>
  <si>
    <t>НАО, муниципальный округ Коммунарка (парк с прудами)</t>
  </si>
  <si>
    <t>{coordinates=[[[37.506207586, 55.570459372], [37.5058707, 55.570360441], [37.504864231, 55.57149914], [37.504700388, 55.571478722], [37.503809185, 55.572776537], [37.503225909, 55.57382974], [37.502945108, 55.574346725], [37.503181644, 55.574358022], [37.504173392, 55.574511383], [37.50462667, 55.574481002], [37.504752602, 55.574062972], [37.505435711, 55.572975076], [37.507108469, 55.573268659], [37.507329093, 55.573487744], [37.508037803, 55.574191491], [37.508295996, 55.57413496], [37.5083684, 55.574119118], [37.50831836, 55.573975422], [37.508296706, 55.573820255], [37.508314705, 55.573716127], [37.508368738, 55.573593621], [37.508569101, 55.573573752], [37.509021329, 55.573584862], [37.509060645, 55.57356258], [37.509086854, 55.573506879], [37.509132678, 55.573287793], [37.50911301, 55.573258088], [37.509073687, 55.573239525], [37.508316658, 55.572959686], [37.508443223, 55.572759722], [37.508072644, 55.572633085], [37.506832038, 55.572147202], [37.505686373, 55.571715532], [37.505524858, 55.571682966], [37.505196011, 55.571577384], [37.506207586, 55.570459372]]], type=Polygon}</t>
  </si>
  <si>
    <t>{coordinates=[37.50576343, 55.572390143], type=Point}</t>
  </si>
  <si>
    <t>dadc74da-ff93-11e4-b126-005056806bb6</t>
  </si>
  <si>
    <t>НАО, поселение Филимонковское, поселок Валуево</t>
  </si>
  <si>
    <t>{coordinates=[[[37.353808902, 55.573778956], [37.353979855, 55.573829543], [37.354082924, 55.573861511], [37.354285913, 55.573643592], [37.3541887, 55.573616383], [37.353997637, 55.573560212], [37.353947942, 55.573613386], [37.353910231, 55.573602409], [37.353804948, 55.573714453], [37.353857754, 55.573726875], [37.353808902, 55.573778956]]], type=Polygon}</t>
  </si>
  <si>
    <t>{coordinates=[37.354045575, 55.573679022], type=Point}</t>
  </si>
  <si>
    <t>Конный двор, XVIII–XIX вв.</t>
  </si>
  <si>
    <t>c0d4c787-ff94-11e4-b126-005056806bb6</t>
  </si>
  <si>
    <t>{coordinates=[[[[37.355120219, 55.573236224], [37.355210728, 55.573261285], [37.355330771, 55.573126679], [37.355736766, 55.573249788], [37.355602888, 55.573382952], [37.355709731, 55.573415162], [37.355897915, 55.57322859], [37.355290792, 55.573048208], [37.355120219, 55.573236224]]], [[[37.355607422, 55.573518418], [37.355687007, 55.573435096], [37.355086183, 55.573252582], [37.355009108, 55.573337331], [37.355607422, 55.573518418]]]], type=MultiPolygon}</t>
  </si>
  <si>
    <t>{coordinates=[37.355348353, 55.573386213], type=Point}</t>
  </si>
  <si>
    <t>Скотный двор, XVIII–XIX вв.</t>
  </si>
  <si>
    <t>060265eb-ff95-11e4-b126-005056806bb6</t>
  </si>
  <si>
    <t>{coordinates=[[[[37.354044571, 55.574504643], [37.353941497, 55.574473863], [37.353751976, 55.574677539], [37.354371682, 55.574862935], [37.354548573, 55.574671362], [37.354440469, 55.57463915], [37.354316651, 55.574771612], [37.353914403, 55.57465278], [37.354044571, 55.574504643]]], [[[37.353976815, 55.574451803], [37.354591488, 55.574636479], [37.354667296, 55.57455458], [37.354051363, 55.574370616], [37.353976815, 55.574451803]]]], type=MultiPolygon}</t>
  </si>
  <si>
    <t>{coordinates=[37.354321548, 55.574503191], type=Point}</t>
  </si>
  <si>
    <t>Главный дом, середина XVIII - XIX в.</t>
  </si>
  <si>
    <t>f0850187-ffa4-11e4-b126-005056806bb6</t>
  </si>
  <si>
    <t>муниципальный округ Внуково, посёлок ДСК "Мичуринец", улица Лермонтова, дом 13, строение 1</t>
  </si>
  <si>
    <t>{coordinates=[[[37.323957144, 55.662407911], [37.324097673, 55.662399783], [37.324114547, 55.662493011], [37.324569609, 55.662466692], [37.3245526, 55.662372725], [37.324692237, 55.662364648], [37.324672494, 55.66225557], [37.32441313, 55.662270571], [37.324423573, 55.662328261], [37.324229722, 55.662339472], [37.324217943, 55.662274395], [37.323935931, 55.662290705], [37.323957144, 55.662407911]]], type=Polygon}</t>
  </si>
  <si>
    <t>{coordinates=[37.324254137, 55.662386254], type=Point}</t>
  </si>
  <si>
    <t>7400b9bd-ffa5-11e4-b126-005056806bb6</t>
  </si>
  <si>
    <t>поселение Внуковское</t>
  </si>
  <si>
    <t>НАО, поселение Внуковское (парк)</t>
  </si>
  <si>
    <t>{coordinates=[[[37.319430025, 55.66428165], [37.319419739, 55.664458241], [37.319513504, 55.664656392], [37.319730846, 55.664747693], [37.320876732, 55.664690506], [37.321889846, 55.664681283], [37.322779511, 55.66475215], [37.323243537, 55.664731413], [37.323678697, 55.664812317], [37.324577478, 55.664963458], [37.325249606, 55.664985827], [37.325874206, 55.665050939], [37.326167428, 55.665115577], [37.326478233, 55.665485285], [37.326675492, 55.665838778], [37.326844282, 55.666208286], [37.326824208, 55.666465139], [37.326679166, 55.667144602], [37.326705909, 55.667519258], [37.326704081, 55.667931336], [37.326721831, 55.668198947], [37.326596671, 55.668348877], [37.326152111, 55.668556703], [37.325943272, 55.668674142], [37.325720998, 55.669071609], [37.325588778, 55.669302414], [37.325504523, 55.669385295], [37.325366335, 55.669531924], [37.325162011, 55.669748721], [37.324629432, 55.670261721], [37.324655125, 55.670467449], [37.324722822, 55.670561653], [37.324982231, 55.670663262], [37.325297608, 55.670662288], [37.325547766, 55.670577093], [37.325690776, 55.670455595], [37.325860217, 55.670311645], [37.325960995, 55.67013138], [37.326136208, 55.670001639], [37.326515409, 55.669705831], [37.326568575, 55.669664555], [37.326655096, 55.669471822], [37.326706311, 55.669326817], [37.326783507, 55.669237266], [37.327078919, 55.6688149], [37.327249809, 55.668713459], [37.327319741, 55.668673206], [37.327359557, 55.66850815], [37.327336566, 55.668365721], [37.327403486, 55.668221319], [37.327546711, 55.66812171], [37.32773397, 55.667992218], [37.327883387, 55.667862674], [37.328096738, 55.667536448], [37.328172903, 55.667426762], [37.328224092, 55.667260005], [37.328323645, 55.666994931], [37.328425143, 55.666861041], [37.328423854, 55.666580141], [37.328446745, 55.666308043], [37.328346788, 55.666091645], [37.328171225, 55.665858504], [37.328054418, 55.665503993], [37.327558801, 55.665008988], [37.327418102, 55.664913986], [37.3271917, 55.664726354], [37.327164223, 55.6645176], [37.327373127, 55.664378749], [37.32776171, 55.66428832], [37.328036232, 55.664299408], [37.328244236, 55.664363923], [37.328471652, 55.664321427], [37.328378624, 55.663946678], [37.328341667, 55.66373791], [37.32831775, 55.663464164], [37.328311821, 55.663378602], [37.328305844, 55.663303735], [37.328505499, 55.663081864], [37.328229962, 55.662442356], [37.326992666, 55.662735293], [37.326749566, 55.662568596], [37.326463774, 55.662549179], [37.326435702, 55.662007303], [37.326887713, 55.661990122], [37.326704934, 55.661731421], [37.326331818, 55.661733862], [37.326302401, 55.661258526], [37.325041091, 55.661286433], [37.325047356, 55.661060677], [37.324316701, 55.661110129], [37.32369534, 55.661125013], [37.323665637, 55.661413964], [37.322520115, 55.661412307], [37.322500478, 55.661567477], [37.322027049, 55.661582843], [37.322064363, 55.663782449], [37.320786227, 55.663780582], [37.319558238, 55.664100599], [37.319430025, 55.66428165]]], type=Polygon}</t>
  </si>
  <si>
    <t>{coordinates=[37.327498379, 55.665975074], type=Point}</t>
  </si>
  <si>
    <t>e8a6dc03-ffaa-11e4-b126-005056806bb6</t>
  </si>
  <si>
    <t>Усадьба, 1801 г.</t>
  </si>
  <si>
    <t>муниципальный округ Филимонковский, посёлок Филимонки, дом 51</t>
  </si>
  <si>
    <t>{coordinates=[[[37.352703184, 55.554464405], [37.352806066, 55.554470888], [37.35279793, 55.554529607], [37.353117175, 55.554537847], [37.353133034, 55.554354573], [37.352838191, 55.554347859], [37.352835439, 55.554378155], [37.352709444, 55.554378003], [37.352703184, 55.554464405]]], type=Polygon}</t>
  </si>
  <si>
    <t>{coordinates=[37.352916785, 55.55442128], type=Point}</t>
  </si>
  <si>
    <t>3e0db404-ffab-11e4-b126-005056806bb6</t>
  </si>
  <si>
    <t>муниципальный округ Филимонковский, посёлок Филимонки, дом 51, строение 1</t>
  </si>
  <si>
    <t>{coordinates=[[[37.353092622, 55.554931712], [37.353317519, 55.554945076], [37.353341749, 55.554816425], [37.353116852, 55.554802688], [37.353092622, 55.554931712]]], type=Polygon}</t>
  </si>
  <si>
    <t>{coordinates=[37.35321717, 55.554874068], type=Point}</t>
  </si>
  <si>
    <t>7f24abc9-ffab-11e4-b126-005056806bb6</t>
  </si>
  <si>
    <t>{coordinates=[[[37.352705522, 55.555392538], [37.352780857, 55.555428277], [37.352893843, 55.55548545], [37.352994692, 55.55542497], [37.352944943, 55.55527519], [37.352933075, 55.555086244], [37.352989983, 55.555004322], [37.353084436, 55.554972353], [37.353191308, 55.554983177], [37.353304135, 55.555083125], [37.353303241, 55.555321963], [37.353315471, 55.555414662], [37.353806167, 55.555372474], [37.354114286, 55.555383537], [37.354938426, 55.555306096], [37.355718397, 55.555267808], [37.355919918, 55.555193186], [37.355945296, 55.555132616], [37.355908388, 55.554907992], [37.355682343, 55.554811476], [37.355198986, 55.554572064], [37.354440728, 55.553847513], [37.354163972, 55.553861441], [37.353888054, 55.55365079], [37.353443198, 55.553211789], [37.353198332, 55.553108116], [37.352720508, 55.553079022], [37.352531486, 55.553175043], [37.352812947, 55.553581766], [37.352599388, 55.553513778], [37.352322849, 55.553470666], [37.352008323, 55.553495238], [37.351794092, 55.553605486], [37.351673986, 55.553769319], [37.35159102, 55.554090048], [37.351344758, 55.554353542], [37.351438631, 55.554474857], [37.35150091, 55.554635348], [37.351544243, 55.554817204], [37.351480517, 55.555038141], [37.351398424, 55.555127161], [37.351473796, 55.555152205], [37.351561045, 55.555362633], [37.351768067, 55.555498346], [37.352076037, 55.555548627], [37.352315031, 55.555545351], [37.352541742, 55.555463636], [37.352642622, 55.555396027], [37.352705522, 55.555392538]]], type=Polygon}</t>
  </si>
  <si>
    <t>{coordinates=[37.353150155, 55.554221795], type=Point}</t>
  </si>
  <si>
    <t>e026b709-ffb1-11e4-b126-005056806bb6</t>
  </si>
  <si>
    <t>муниципальный округ Филимонковский, посёлок Первомайское, Рабочая улица, дом 18; муниципальный округ Филимонковский, посёлок Первомайское, Рабочая улица, дом 18</t>
  </si>
  <si>
    <t>{coordinates=[[[37.153626007, 55.535848086], [37.154292874, 55.535742897], [37.154229766, 55.535603253], [37.153991275, 55.535642558], [37.153960929, 55.535577791], [37.153770949, 55.535606419], [37.153801296, 55.535671185], [37.153558639, 55.535705205], [37.153626007, 55.535848086]]], type=Polygon}</t>
  </si>
  <si>
    <t>{coordinates=[37.153925941, 55.535724051], type=Point}</t>
  </si>
  <si>
    <t>9b4cc9ae-ffb2-11e4-b126-005056806bb6</t>
  </si>
  <si>
    <t>муниципальный округ Филимонковский, посёлок Первомайское, Парковая улица, дом 19</t>
  </si>
  <si>
    <t>{coordinates=[[[37.153299648, 55.536129709], [37.153660503, 55.536074695], [37.153616529, 55.535981924], [37.153255672, 55.536036937], [37.153299648, 55.536129709]]], type=Polygon}</t>
  </si>
  <si>
    <t>{coordinates=[37.153458088, 55.536055816], type=Point}</t>
  </si>
  <si>
    <t>1fcc61c9-ffb3-11e4-b126-005056806bb6</t>
  </si>
  <si>
    <t>НАО, муниципальный округ Филимонковский, посёлок Первомайское, Рабочая улица (ворота)</t>
  </si>
  <si>
    <t>{coordinates=[[[[37.152765296, 55.536057142], [37.152796891, 55.536114541], [37.152839765, 55.536105897], [37.152809349, 55.536049851], [37.152765296, 55.536057142]]], [[[37.152720824, 55.535977459], [37.152751245, 55.536032831], [37.15279529, 55.536026214], [37.152764875, 55.535970168], [37.152720824, 55.535977459]]]], type=MultiPolygon}</t>
  </si>
  <si>
    <t>{coordinates=[37.152758139, 55.536001837], type=Point}</t>
  </si>
  <si>
    <t>6cd3db40-ffb3-11e4-b126-005056806bb6</t>
  </si>
  <si>
    <t>муниципальный округ Филимонковский, посёлок Первомайское, Парковая улица, дом 12А</t>
  </si>
  <si>
    <t>{coordinates=[[[37.156764912, 55.53531817], [37.156797834, 55.535399382], [37.156937431, 55.535381009], [37.156985985, 55.535504452], [37.157127923, 55.535488767], [37.157125259, 55.53548182], [37.157156986, 55.535472478], [37.157171303, 55.535461578], [37.157172615, 55.535438318], [37.157163583, 55.535427864], [37.157145043, 55.535418022], [37.157121057, 55.53541332], [37.157097751, 55.535414251], [37.15707703, 55.535362637], [37.157176415, 55.535348171], [37.157144374, 55.535269536], [37.156764912, 55.53531817]]], type=Polygon}</t>
  </si>
  <si>
    <t>{coordinates=[37.157014569, 55.535390196], type=Point}</t>
  </si>
  <si>
    <t>bbbceef1-ffb3-11e4-b126-005056806bb6</t>
  </si>
  <si>
    <t>НАО, муниципальный округ Филимонковский, посёлок Первомайское, Рабочая улица</t>
  </si>
  <si>
    <t>{coordinates=[[[37.152585562, 55.536338739], [37.152674205, 55.536266507], [37.152599436, 55.536191434], [37.152512736, 55.536271198], [37.152585562, 55.536338739]]], type=Polygon}</t>
  </si>
  <si>
    <t>{coordinates=[37.152597728, 55.536228971], type=Point}</t>
  </si>
  <si>
    <t>f9a22177-ffb3-11e4-b126-005056806bb6</t>
  </si>
  <si>
    <t>муниципальный округ Филимонковский, посёлок Первомайское, Рабочая улица, дом 6</t>
  </si>
  <si>
    <t>{coordinates=[[[37.153009802, 55.537376611], [37.153279012, 55.537877396], [37.153427994, 55.537852907], [37.153158241, 55.537350362], [37.153009802, 55.537376611]]], type=Polygon}</t>
  </si>
  <si>
    <t>{coordinates=[37.153218993, 55.537614759], type=Point}</t>
  </si>
  <si>
    <t>Никольская церковь, 1692 г., XVIII в.</t>
  </si>
  <si>
    <t>17ad947a-02bd-11e5-b126-005056806bb6</t>
  </si>
  <si>
    <t>муниципальный округ Вороново, село Никольское, Центральная улица, дом 4</t>
  </si>
  <si>
    <t>{coordinates=[[[37.222125214, 55.373178409], [37.222422805, 55.373207619], [37.222443086, 55.373208361], [37.22246345, 55.373204844], [37.222480909, 55.373197917], [37.222493755, 55.373188255], [37.222500728, 55.373176805], [37.222501148, 55.373164689], [37.222494973, 55.373153092], [37.222482805, 55.37314315], [37.22246584, 55.373135836], [37.222445734, 55.373131865], [37.222413688, 55.373128719], [37.222416204, 55.373120404], [37.22215066, 55.373094339], [37.222145962, 55.373109856], [37.222067401, 55.373102144], [37.222039509, 55.373114262], [37.222032546, 55.373137271], [37.222052428, 55.373151609], [37.222130991, 55.373159322], [37.222125214, 55.373178409]]], type=Polygon}</t>
  </si>
  <si>
    <t>{coordinates=[37.222267272, 55.373147379], type=Point}</t>
  </si>
  <si>
    <t>8ab22a68-02be-11e5-b126-005056806bb6</t>
  </si>
  <si>
    <t>муниципальный округ Краснопахорский, квартал 98, дом 6, строение 1; муниципальный округ Краснопахорский, квартал 98, дом 6, строение 1</t>
  </si>
  <si>
    <t>{coordinates=[[[37.173325322, 55.412870635], [37.173496696, 55.412785302], [37.173534028, 55.412808], [37.173959517, 55.41259403], [37.173988068, 55.412610846], [37.17403461, 55.412587116], [37.174009012, 55.412569053], [37.17416932, 55.412487037], [37.174190918, 55.412501034], [37.174220071, 55.412488008], [37.174265664, 55.412489804], [37.174295114, 55.412486954], [37.174337864, 55.412476605], [37.174373567, 55.41245916], [37.174389645, 55.412442009], [37.174396452, 55.412419427], [37.174396655, 55.412394736], [37.174426932, 55.412380588], [37.17440645, 55.412366723], [37.174431558, 55.412355072], [37.17438839, 55.412326499], [37.174550923, 55.412241978], [37.174564079, 55.412252476], [37.174691884, 55.412186693], [37.174716761, 55.412203081], [37.174925062, 55.412099012], [37.17488261, 55.412072951], [37.175133017, 55.411947651], [37.175006432, 55.411865288], [37.174991659, 55.411872781], [37.174920656, 55.411829905], [37.174655077, 55.411966466], [37.174512877, 55.412038486], [37.174573601, 55.412078824], [37.17442437, 55.412155848], [37.174457304, 55.412176442], [37.174288882, 55.412261367], [37.174253759, 55.412238674], [37.173984139, 55.412373966], [37.173974427, 55.412391935], [37.173976502, 55.412407844], [37.173985971, 55.412419169], [37.173819047, 55.412500749], [37.173783198, 55.412476798], [37.17365246, 55.412541316], [37.173662696, 55.412548877], [37.173640539, 55.412559698], [37.173571666, 55.412516361], [37.173137395, 55.41273412], [37.173228193, 55.412793528], [37.173217035, 55.41279962], [37.173325322, 55.412870635]]], type=Polygon}</t>
  </si>
  <si>
    <t>{coordinates=[37.174230119, 55.412340786], type=Point}</t>
  </si>
  <si>
    <t>a0054871-02d4-11e5-b126-005056806bb6</t>
  </si>
  <si>
    <t>село Остафьево</t>
  </si>
  <si>
    <t>{coordinates=[[[37.496000151, 55.498574806], [37.496240902, 55.49837281], [37.495989736, 55.498135147], [37.495769909, 55.498402498], [37.496000151, 55.498574806]]], type=Polygon}</t>
  </si>
  <si>
    <t>{coordinates=[37.496003674, 55.498253979], type=Point}</t>
  </si>
  <si>
    <t>ec4ad2af-03a0-11e5-b126-005056806bb6</t>
  </si>
  <si>
    <t>ТАО, Кленовское, Кленово с. (п.Кленовское)</t>
  </si>
  <si>
    <t>{coordinates=[[[37.346847666, 55.323275471], [37.347732652, 55.323327602], [37.347916768, 55.323338432], [37.349473495, 55.323430103], [37.349473355, 55.323425342], [37.349454245, 55.322652023], [37.349527706, 55.321852319], [37.349200685, 55.321849668], [37.34921316, 55.321676682], [37.349153928, 55.32159433], [37.349049256, 55.321448416], [37.348672015, 55.321233267], [37.348102699, 55.320908741], [37.347355577, 55.320781153], [37.347348494, 55.320779887], [37.347181177, 55.321520097], [37.347153934, 55.321517638], [37.346891402, 55.322232757], [37.346884953, 55.322271014], [37.346847669, 55.323274573], [37.346847666, 55.323275471]]], type=Polygon}</t>
  </si>
  <si>
    <t>{coordinates=[37.348235733, 55.322042538], type=Point}</t>
  </si>
  <si>
    <t>Покровская церковь, 1722-1726 гг., 1781 г., 1862 г.</t>
  </si>
  <si>
    <t>1f7a7687-03a4-11e5-b126-005056806bb6</t>
  </si>
  <si>
    <t>ТАО, муниципальный округ Вороново, деревня Юдановка (Покровская церковь)</t>
  </si>
  <si>
    <t>{coordinates=[[[37.206188457, 55.324808101], [37.206387421, 55.324799333], [37.206377627, 55.324727064], [37.206508738, 55.324721862], [37.206523733, 55.324723332], [37.20653662, 55.324723502], [37.206556407, 55.324721674], [37.206573933, 55.324717729], [37.206592524, 55.324709456], [37.206605818, 55.324698994], [37.206613253, 55.324687791], [37.206615503, 55.324677072], [37.206613412, 55.324666342], [37.206606143, 55.324655102], [37.206593004, 55.324644577], [37.206574536, 55.324636216], [37.206552674, 55.324631173], [37.206530138, 55.324629839], [37.206474864, 55.324632071], [37.20636535, 55.324636495], [37.206357056, 55.324575319], [37.206158092, 55.324584086], [37.2061692, 55.324666041], [37.206077127, 55.324670099], [37.206084243, 55.324722596], [37.206176316, 55.324718538], [37.206188457, 55.324808101]]], type=Polygon}</t>
  </si>
  <si>
    <t>{coordinates=[37.20634491, 55.324693392], type=Point}</t>
  </si>
  <si>
    <t>Успенская церковь, 1779 г. &lt;Колокольня&gt;</t>
  </si>
  <si>
    <t>d6e05853-03ae-11e5-b126-005056806bb6</t>
  </si>
  <si>
    <t>село Свитино</t>
  </si>
  <si>
    <t>{coordinates=[[[37.071389873, 55.320681524], [37.07146545, 55.320712624], [37.071457187, 55.320719154], [37.071457612, 55.32072285], [37.071460686, 55.320724916], [37.071459511, 55.320725844], [37.071467612, 55.32072918], [37.071466872, 55.320729766], [37.071480095, 55.32073546], [37.071560493, 55.32067272], [37.071547088, 55.320667168], [37.071545958, 55.320668062], [37.07153876, 55.320665101], [37.071538156, 55.320665579], [37.071534433, 55.320664589], [37.071527059, 55.320665254], [37.071522364, 55.320668963], [37.071445689, 55.32063742], [37.071389873, 55.320681524]]], type=Polygon}</t>
  </si>
  <si>
    <t>{coordinates=[37.071478473, 55.320697074], type=Point}</t>
  </si>
  <si>
    <t>2fa6b0ea-045d-11e5-b126-005056806bb6</t>
  </si>
  <si>
    <t>ТАО, внутригородская территория поселение Щаповское, поселение Щаповское, посёлок Щапово (Усадьба "Щапово" )</t>
  </si>
  <si>
    <t>{coordinates=[[[37.40835254, 55.414496084], [37.40855941, 55.414410735], [37.408425968, 55.414306065], [37.408219097, 55.414391415], [37.40835254, 55.414496084]]], type=Polygon}</t>
  </si>
  <si>
    <t>{coordinates=[37.408389254, 55.414401075], type=Point}</t>
  </si>
  <si>
    <t>69fb11c9-0461-11e5-b126-005056806bb6</t>
  </si>
  <si>
    <t>муниципальный округ Краснопахорский, посёлок Щапово, дом 15</t>
  </si>
  <si>
    <t>{coordinates=[[[37.406032073, 55.416919978], [37.406239848, 55.416959292], [37.406306136, 55.416845935], [37.406098362, 55.416806621], [37.406032073, 55.416919978]]], type=Polygon}</t>
  </si>
  <si>
    <t>{coordinates=[37.406169105, 55.416882956], type=Point}</t>
  </si>
  <si>
    <t>b9d2bc96-19ee-11e5-8bd7-005056806bb6</t>
  </si>
  <si>
    <t>{coordinates=[[[37.620694218, 55.731127376], [37.620694235, 55.731127366], [37.620694249, 55.731127353], [37.62069426, 55.731127337], [37.620694268, 55.731127319], [37.620694273, 55.7311273], [37.620694273, 55.73112728], [37.62069427, 55.731127261], [37.620694264, 55.731127243], [37.620694253, 55.731127226], [37.62069424, 55.731127212], [37.620694224, 55.7311272], [37.620617891, 55.731082537], [37.620617884, 55.731082533], [37.620578415, 55.731063395], [37.620578409, 55.731063393], [37.620522006, 55.731040095], [37.620521995, 55.731040091], [37.620466874, 55.731024607], [37.620466864, 55.731024604], [37.620411873, 55.73101511], [37.620411863, 55.731015109], [37.620355504, 55.731011176], [37.620355497, 55.731011176], [37.620298195, 55.731010854], [37.620298186, 55.731010855], [37.620242602, 55.73101548], [37.620242595, 55.731015481], [37.620185447, 55.731024114], [37.620185446, 55.731024114], [37.620126946, 55.731033369], [37.620126927, 55.731033374], [37.620126909, 55.731033383], [37.620126893, 55.731033395], [37.62012688, 55.73103341], [37.62012687, 55.731033427], [37.620126864, 55.731033446], [37.620126862, 55.731033466], [37.620126864, 55.731033486], [37.620126869, 55.731033505], [37.620126879, 55.731033523], [37.620126891, 55.731033538], [37.62013222, 55.731038869], [37.620100895, 55.731048889], [37.620092052, 55.731044952], [37.620092034, 55.731044946], [37.620092015, 55.731044943], [37.620091996, 55.731044944], [37.620091977, 55.731044949], [37.62008037, 55.731049119], [37.620080353, 55.731049127], [37.620080338, 55.731049138], [37.620080325, 55.731049152], [37.620080315, 55.731049168], [37.620080308, 55.731049185], [37.620080305, 55.731049204], [37.620080305, 55.731049223], [37.620080308, 55.731049241], [37.620080315, 55.731049259], [37.620080325, 55.731049274], [37.620085254, 55.73105558], [37.620050256, 55.73107441], [37.619952245, 55.731123563], [37.619952229, 55.731123574], [37.619952215, 55.731123587], [37.619952204, 55.731123602], [37.619952196, 55.73112362], [37.619952191, 55.731123638], [37.61995219, 55.731123658], [37.619952193, 55.731123677], [37.619952199, 55.731123695], [37.619952209, 55.731123711], [37.619952222, 55.731123726], [37.619952237, 55.731123738], [37.619964838, 55.731131621], [37.619991209, 55.731148119], [37.620042358, 55.731180119], [37.620042376, 55.731180128], [37.620042396, 55.731180133], [37.620042417, 55.731180134], [37.620042438, 55.73118013], [37.620042457, 55.731180123], [37.620127334, 55.73113595], [37.620182733, 55.731110302], [37.620226761, 55.731099072], [37.62025679, 55.731094014], [37.62030019, 55.731089562], [37.620352005, 55.73108997], [37.620400977, 55.731096603], [37.620440198, 55.731104746], [37.620478236, 55.731116975], [37.620512403, 55.731131908], [37.620586827, 55.731176296], [37.620490402, 55.731225622], [37.620490385, 55.731225632], [37.620490371, 55.731225645], [37.62049036, 55.731225661], [37.620490352, 55.731225678], [37.620490348, 55.731225697], [37.620490347, 55.731225716], [37.62049035, 55.731225735], [37.620490357, 55.731225753], [37.620490366, 55.73122577], [37.620490379, 55.731225784], [37.620490394, 55.731225796], [37.620595791, 55.731290901], [37.620643869, 55.731321038], [37.62060253, 55.731342312], [37.620602514, 55.731342322], [37.6206025, 55.731342335], [37.620602489, 55.731342351], [37.620602481, 55.731342369], [37.620602477, 55.731342387], [37.620602476, 55.731342407], [37.620602479, 55.731342425], [37.620602486, 55.731342444], [37.620602496, 55.73134246], [37.620602508, 55.731342474], [37.620602524, 55.731342486], [37.620639554, 55.731365237], [37.620653444, 55.731373774], [37.620668323, 55.731382921], [37.620697315, 55.731400739], [37.620697334, 55.731400748], [37.620697354, 55.731400753], [37.620697375, 55.731400754], [37.620697395, 55.73140075], [37.620697414, 55.731400743], [37.620739351, 55.731378722], [37.620765455, 55.731394377], [37.620773813, 55.731399385], [37.620784301, 55.731405669], [37.620852859, 55.731446745], [37.620852878, 55.731446754], [37.620852898, 55.731446759], [37.620852919, 55.731446759], [37.620852939, 55.731446755], [37.620852958, 55.731446748], [37.621002653, 55.731366178], [37.621002668, 55.731366167], [37.621002682, 55.731366154], [37.621002693, 55.731366138], [37.6210027, 55.731366121], [37.621002704, 55.731366102], [37.621002705, 55.731366083], [37.621002702, 55.731366064], [37.621002695, 55.731366046], [37.621002685, 55.73136603], [37.621002672, 55.731366016], [37.621002657, 55.731366004], [37.620891251, 55.731298373], [37.620830641, 55.73126002], [37.620799374, 55.731240234], [37.620799371, 55.731240233], [37.620702314, 55.731182571], [37.620648007, 55.731150306], [37.620694218, 55.731127376]]], type=Polygon}</t>
  </si>
  <si>
    <t>{coordinates=[37.62064465, 55.731233015], type=Point}</t>
  </si>
  <si>
    <t>4c437ce0-19f5-11e5-8bd7-005056806bb6</t>
  </si>
  <si>
    <t>улица Щепкина, дом 61/2, строение 1; улица Щепкина, дом 61/2, строение 9; улица Щепкина, дом 61/2, строение 10; улица Щепкина, дом 61/2, строение 24; улица Щепкина, дом 61/2, строение 25; улица Щепкина, дом 61/2, строение 4; улица Щепкина, дом 61/2, строение 5</t>
  </si>
  <si>
    <t>{coordinates=[[[[37.62892518, 55.784400503], [37.628925172, 55.784400522], [37.628925167, 55.784400542], [37.628925167, 55.784400563], [37.628946066, 55.784597884], [37.62894607, 55.784597902], [37.628946077, 55.78459792], [37.628946087, 55.784597935], [37.6289461, 55.784597949], [37.628946115, 55.78459796], [37.628946132, 55.784597968], [37.62894615, 55.784597972], [37.628946169, 55.784597973], [37.629095841, 55.784592111], [37.629100049, 55.78463878], [37.629100053, 55.784638799], [37.62910006, 55.784638816], [37.62910007, 55.784638832], [37.629100083, 55.784638846], [37.629100098, 55.784638857], [37.629100115, 55.784638865], [37.629100134, 55.78463887], [37.629100153, 55.784638871], [37.629206825, 55.784634616], [37.629215353, 55.784709163], [37.629185415, 55.784721939], [37.629185401, 55.784721947], [37.629185388, 55.784721957], [37.629178332, 55.784728295], [37.629178316, 55.784728313], [37.629178305, 55.784728335], [37.629175391, 55.784736265], [37.629175386, 55.784736285], [37.629175386, 55.784736307], [37.629176047, 55.784745514], [37.629176051, 55.784745535], [37.629182821, 55.78476893], [37.629196677, 55.784836866], [37.629184403, 55.784809669], [37.629184393, 55.784809652], [37.62918438, 55.784809637], [37.629184364, 55.784809625], [37.629184347, 55.784809617], [37.629184328, 55.784809612], [37.629184308, 55.78480961], [37.628853784, 55.784821439], [37.628853766, 55.784821442], [37.628853748, 55.784821448], [37.628853731, 55.784821457], [37.628853717, 55.784821469], [37.628853705, 55.784821484], [37.628853696, 55.7848215], [37.62885369, 55.784821518], [37.628853688, 55.784821537], [37.628851898, 55.784892163], [37.628823525, 55.784891658], [37.628823505, 55.784891659], [37.628823485, 55.784891665], [37.628823467, 55.784891675], [37.628823451, 55.784891689], [37.628823438, 55.784891705], [37.628823429, 55.784891724], [37.628823424, 55.784891744], [37.628823424, 55.784891765], [37.628827797, 55.784952757], [37.6288278, 55.784952776], [37.628827807, 55.784952794], [37.628827817, 55.78495281], [37.62882783, 55.784952824], [37.628827845, 55.784952836], [37.628827862, 55.784952844], [37.628827881, 55.784952849], [37.6288279, 55.78495285], [37.628862221, 55.784951667], [37.628867967, 55.784995404], [37.628867972, 55.784995424], [37.628867981, 55.784995443], [37.628867993, 55.78499546], [37.628868009, 55.784995473], [37.628868028, 55.784995483], [37.628868047, 55.784995489], [37.628868068, 55.784995491], [37.629017184, 55.784992402], [37.629019219, 55.785018358], [37.629019223, 55.785018377], [37.629019229, 55.785018395], [37.62901924, 55.785018411], [37.629019252, 55.785018425], [37.629019268, 55.785018436], [37.629019285, 55.785018444], [37.629019304, 55.785018449], [37.629019323, 55.78501845], [37.629190032, 55.785012435], [37.629195752, 55.785065295], [37.629195755, 55.785065314], [37.629195763, 55.785065331], [37.629195773, 55.785065347], [37.629195787, 55.785065361], [37.62920648, 55.785074367], [37.629206503, 55.785074382], [37.629227619, 55.785083866], [37.629227631, 55.785083871], [37.629254643, 55.785091854], [37.629254654, 55.785091857], [37.629287931, 55.785097517], [37.629332299, 55.785224861], [37.629286357, 55.785227066], [37.629276178, 55.785200909], [37.629276169, 55.785200891], [37.629276158, 55.785200876], [37.629257867, 55.785181503], [37.629257854, 55.785181491], [37.62925784, 55.785181482], [37.629257823, 55.785181476], [37.629231491, 55.785173521], [37.629231462, 55.785173517], [37.629209187, 55.78517354], [37.62920916, 55.785173544], [37.629188944, 55.785179267], [37.629188922, 55.785179276], [37.629174767, 55.785187272], [37.629174752, 55.785187282], [37.629174739, 55.785187295], [37.629174729, 55.785187309], [37.629174722, 55.785187326], [37.629170712, 55.785198741], [37.629170708, 55.785198758], [37.629170706, 55.785198775], [37.62917074, 55.785208942], [37.629083807, 55.785213598], [37.629083788, 55.785213601], [37.62908377, 55.785213607], [37.629083754, 55.785213617], [37.629083739, 55.78521363], [37.629083728, 55.785213645], [37.629083719, 55.785213662], [37.629083714, 55.78521368], [37.629083712, 55.785213699], [37.629083715, 55.785213718], [37.62910837, 55.785329915], [37.628713767, 55.785334895], [37.628713747, 55.785334897], [37.628713729, 55.785334903], [37.628713712, 55.785334912], [37.628713697, 55.785334924], [37.628713684, 55.78533494], [37.628713675, 55.785334957], [37.62871367, 55.785334975], [37.628713668, 55.785334995], [37.628713735, 55.78535542], [37.628651176, 55.785355485], [37.628649036, 55.785317943], [37.628649033, 55.785317925], [37.628649027, 55.785317907], [37.628649017, 55.785317891], [37.628649005, 55.785317876], [37.62864899, 55.785317865], [37.628648973, 55.785317856], [37.628648955, 55.785317851], [37.628648936, 55.785317849], [37.628505209, 55.785317999], [37.628505189, 55.785318001], [37.628505169, 55.785318007], [37.628505151, 55.785318018], [37.628505135, 55.785318031], [37.628505123, 55.785318048], [37.628505114, 55.785318067], [37.62850511, 55.785318088], [37.62850511, 55.785318108], [37.62851138, 55.785381874], [37.628479104, 55.785381907], [37.628479085, 55.785381909], [37.628479066, 55.785381915], [37.628479049, 55.785381924], [37.628479033, 55.785381937], [37.628479021, 55.785381952], [37.628479012, 55.785381969], [37.628479006, 55.785381988], [37.628479004, 55.785382008], [37.628479124, 55.785418504], [37.628479126, 55.785418523], [37.628479131, 55.785418542], [37.628479141, 55.785418559], [37.628479153, 55.785418574], [37.628479168, 55.785418587], [37.628479186, 55.785418596], [37.628479204, 55.785418602], [37.628479224, 55.785418604], [37.628517586, 55.785418564], [37.628519697, 55.785446984], [37.6285197, 55.785447002], [37.628519706, 55.78544702], [37.628519716, 55.785447036], [37.628519729, 55.78544705], [37.628519743, 55.785447061], [37.62851976, 55.78544707], [37.628519778, 55.785447075], [37.628519796, 55.785447077], [37.629370014, 55.78544847], [37.629370034, 55.785448469], [37.629370052, 55.785448463], [37.629370069, 55.785448454], [37.629370084, 55.785448443], [37.629370096, 55.785448428], [37.629370106, 55.785448411], [37.629370112, 55.785448393], [37.629370115, 55.785448374], [37.629370113, 55.785448355], [37.629361863, 55.785395998], [37.62938401, 55.785393705], [37.62938403, 55.785393701], [37.629384048, 55.785393693], [37.629384065, 55.785393682], [37.629384079, 55.785393667], [37.629384089, 55.78539365], [37.629384096, 55.785393631], [37.629384099, 55.785393611], [37.629384098, 55.785393591], [37.629377892, 55.785352531], [37.629377887, 55.785352512], [37.629377878, 55.785352493], [37.629377865, 55.785352477], [37.62937785, 55.785352464], [37.629377832, 55.785352454], [37.629377813, 55.785352448], [37.629377793, 55.785352446], [37.629359664, 55.785352465], [37.629343207, 55.785264851], [37.629367386, 55.78526369], [37.629367405, 55.785263687], [37.629367423, 55.785263681], [37.62936744, 55.785263672], [37.629367454, 55.785263659], [37.629367466, 55.785263644], [37.629367475, 55.785263627], [37.62936748, 55.785263608], [37.629367481, 55.785263589], [37.629367479, 55.78526357], [37.629359257, 55.785223667], [37.629359257, 55.785223661], [37.629359252, 55.785223641], [37.629311837, 55.785082732], [37.629311829, 55.785082713], [37.629311817, 55.785082697], [37.629311802, 55.785082683], [37.629311784, 55.785082673], [37.629311765, 55.785082666], [37.629311745, 55.785082664], [37.629289523, 55.785082197], [37.629272203, 55.785078723], [37.629256337, 55.785074856], [37.629237354, 55.785068464], [37.629227263, 55.785061855], [37.629219416, 55.784966196], [37.629219412, 55.784966176], [37.629219404, 55.784966157], [37.629219393, 55.78496614], [37.629219378, 55.784966126], [37.629219361, 55.784966115], [37.629219342, 55.784966107], [37.629219322, 55.784966104], [37.629219302, 55.784966105], [37.629218973, 55.784966151], [37.629187561, 55.784967037], [37.629210532, 55.784964423], [37.629210554, 55.784964418], [37.629210574, 55.784964408], [37.629218655, 55.784959267], [37.629218669, 55.784959256], [37.629218681, 55.784959242], [37.629218691, 55.784959227], [37.62922574, 55.784944958], [37.629225746, 55.784944941], [37.62922575, 55.784944923], [37.62922575, 55.784944905], [37.629224686, 55.784933503], [37.629224683, 55.784933486], [37.629224677, 55.784933471], [37.629224669, 55.784933456], [37.629218614, 55.784924399], [37.629225631, 55.784917037], [37.629225644, 55.784917021], [37.629234702, 55.784902179], [37.629234711, 55.784902162], [37.629234716, 55.784902144], [37.629234717, 55.784902125], [37.629234715, 55.784902107], [37.629232657, 55.784891848], [37.629232652, 55.78489183], [37.629232643, 55.784891814], [37.629232631, 55.784891799], [37.629217437, 55.784875895], [37.629226468, 55.784859987], [37.629226476, 55.784859967], [37.629226481, 55.784859947], [37.62922648, 55.784859926], [37.629226476, 55.784859905], [37.629226467, 55.784859886], [37.629220348, 55.784849621], [37.629220337, 55.784849606], [37.629220323, 55.784849593], [37.629220307, 55.784849583], [37.62919732, 55.784837799], [37.629222863, 55.784835907], [37.629222882, 55.784835903], [37.629222899, 55.784835897], [37.629222916, 55.784835887], [37.62922293, 55.784835874], [37.629222941, 55.784835859], [37.629222949, 55.784835842], [37.629222954, 55.784835824], [37.629222956, 55.784835805], [37.629222953, 55.784835786], [37.629213006, 55.784789669], [37.62920863, 55.784767859], [37.629208629, 55.784767852], [37.629202233, 55.784744919], [37.62920261, 55.784738028], [37.629203597, 55.784733218], [37.629208401, 55.784728896], [37.629215542, 55.784724976], [37.629226372, 55.784720845], [37.629234951, 55.784719058], [37.629244173, 55.784719192], [37.629244193, 55.784719191], [37.629244212, 55.784719185], [37.629244229, 55.784719176], [37.629244245, 55.784719163], [37.629244257, 55.784719148], [37.629244267, 55.784719131], [37.629244272, 55.784719112], [37.629244274, 55.784719092], [37.629244236, 55.784708305], [37.629243962, 55.78463304], [37.62924396, 55.78463302], [37.629243959, 55.784633016], [37.629220888, 55.784394532], [37.629220884, 55.784394514], [37.629220877, 55.784394497], [37.629220867, 55.784394481], [37.629220855, 55.784394467], [37.62922084, 55.784394456], [37.629220823, 55.784394448], [37.629220805, 55.784394443], [37.629220786, 55.784394442], [37.629058869, 55.784397751], [37.628925265, 55.784400452], [37.628925244, 55.784400455], [37.628925225, 55.784400461], [37.628925207, 55.784400472], [37.628925192, 55.784400486], [37.62892518, 55.784400503]]], [[[37.62675815, 55.785319866], [37.626758145, 55.785319885], [37.626758143, 55.785319905], [37.62676265, 55.785462485], [37.626762653, 55.785462504], [37.626762659, 55.785462523], [37.626762669, 55.78546254], [37.626762681, 55.785462554], [37.626762697, 55.785462566], [37.626762714, 55.785462575], [37.626762732, 55.78546258], [37.626762752, 55.785462582], [37.627455034, 55.785452749], [37.627455054, 55.785452746], [37.627455072, 55.785452741], [37.627455089, 55.785452731], [37.627455104, 55.785452719], [37.627455116, 55.785452704], [37.627455125, 55.785452687], [37.627455131, 55.785452668], [37.627455133, 55.785452649], [37.627455715, 55.785314637], [37.627455713, 55.785314617], [37.627455707, 55.785314598], [37.627455698, 55.785314581], [37.627455685, 55.785314566], [37.62745567, 55.785314553], [37.627455652, 55.785314544], [37.627455634, 55.785314538], [37.627455614, 55.785314536], [37.626758242, 55.785319802], [37.626758223, 55.785319804], [37.626758204, 55.78531981], [37.626758186, 55.785319819], [37.626758171, 55.785319832], [37.626758159, 55.785319848], [37.62675815, 55.785319866]]], [[[37.628690641, 55.785701266], [37.62869066, 55.785701272], [37.62869068, 55.785701273], [37.6288262, 55.785698853], [37.628828377, 55.785746662], [37.62882838, 55.785746681], [37.628828386, 55.7857467], [37.628828396, 55.785746716], [37.628828409, 55.785746731], [37.628828424, 55.785746742], [37.628828441, 55.785746751], [37.62882846, 55.785746756], [37.628828479, 55.785746758], [37.628895182, 55.785745549], [37.628895231, 55.78576028], [37.628895233, 55.7857603], [37.628895239, 55.785760319], [37.628895248, 55.785760336], [37.628895261, 55.785760351], [37.628895276, 55.785760363], [37.628895294, 55.785760373], [37.628895313, 55.785760378], [37.628895332, 55.78576038], [37.628984397, 55.785759138], [37.628984416, 55.785759136], [37.628984435, 55.78575913], [37.628984452, 55.785759121], [37.628984467, 55.785759108], [37.628984479, 55.785759093], [37.628984488, 55.785759076], [37.628984494, 55.785759057], [37.628984495, 55.785759038], [37.628984443, 55.785743176], [37.629059232, 55.785744237], [37.629059253, 55.785744235], [37.629059272, 55.785744229], [37.62905929, 55.785744219], [37.629059306, 55.785744206], [37.629059318, 55.78574419], [37.629059327, 55.785744172], [37.629059332, 55.785744152], [37.629059334, 55.785744132], [37.629057166, 55.78569861], [37.629196745, 55.785697325], [37.629196747, 55.785697325], [37.62924928, 55.785696132], [37.629255528, 55.785756375], [37.62923338, 55.785756398], [37.629233362, 55.7857564], [37.629233344, 55.785756405], [37.629233327, 55.785756413], [37.629233312, 55.785756425], [37.629233299, 55.785756439], [37.62923329, 55.785756456], [37.629233284, 55.785756473], [37.629233281, 55.785756492], [37.629233281, 55.785756511], [37.629239505, 55.785803272], [37.62923951, 55.785803292], [37.629239519, 55.785803311], [37.629239531, 55.785803327], [37.629239547, 55.785803341], [37.629239564, 55.785803351], [37.629239584, 55.785803357], [37.629239604, 55.785803359], [37.62925773, 55.78580334], [37.629263912, 55.785845346], [37.629235696, 55.7858468], [37.629195216, 55.785848834], [37.629195196, 55.785848837], [37.629195177, 55.785848844], [37.629195159, 55.785848855], [37.629195145, 55.785848869], [37.629195133, 55.785848886], [37.629195125, 55.785848905], [37.629195121, 55.785848925], [37.629195122, 55.785848945], [37.629203452, 55.785920799], [37.629203456, 55.785920817], [37.629203463, 55.785920835], [37.629203474, 55.78592085], [37.629203487, 55.785920864], [37.629203502, 55.785920874], [37.629203519, 55.785920882], [37.629203537, 55.785920887], [37.629203556, 55.785920888], [37.629246061, 55.785919132], [37.629456563, 55.78591036], [37.629456582, 55.785910358], [37.6294566, 55.785910351], [37.629456617, 55.785910342], [37.629456632, 55.785910329], [37.629456644, 55.785910313], [37.629456652, 55.785910296], [37.629456657, 55.785910277], [37.629456658, 55.785910257], [37.629454401, 55.785839538], [37.629454398, 55.785839518], [37.629454392, 55.785839499], [37.629454382, 55.785839482], [37.629454369, 55.785839467], [37.629454353, 55.785839455], [37.629454335, 55.785839447], [37.629454316, 55.785839442], [37.629454296, 55.785839441], [37.629430098, 55.785840601], [37.629415371, 55.78566516], [37.629433475, 55.785665141], [37.629433495, 55.785665139], [37.629433514, 55.785665133], [37.629433532, 55.785665123], [37.629433547, 55.78566511], [37.62943356, 55.785665094], [37.629433568, 55.785665076], [37.629433573, 55.785665056], [37.629433574, 55.785665036], [37.629429272, 55.785587468], [37.629429269, 55.785587449], [37.629429262, 55.785587431], [37.629429253, 55.785587415], [37.62942924, 55.7855874], [37.629429225, 55.785587389], [37.629429208, 55.78558738], [37.62942919, 55.785587375], [37.629429171, 55.785587373], [37.629194365, 55.785588759], [37.628690319, 55.785591565], [37.628690299, 55.785591567], [37.62869028, 55.785591572], [37.628690263, 55.785591582], [37.628690248, 55.785591594], [37.628690236, 55.785591609], [37.628690227, 55.785591627], [37.628690221, 55.785591646], [37.628690219, 55.785591665], [37.628690578, 55.785701173], [37.62869058, 55.785701193], [37.628690586, 55.785701212], [37.628690595, 55.785701229], [37.628690608, 55.785701245], [37.628690624, 55.785701257], [37.628690641, 55.785701266]]], [[[37.627521294, 55.785926039], [37.627521311, 55.785926047], [37.627521329, 55.785926052], [37.627521348, 55.785926054], [37.627812856, 55.785926894], [37.627812876, 55.785926892], [37.627812894, 55.785926886], [37.627812912, 55.785926877], [37.627812927, 55.785926864], [37.627812939, 55.785926849], [37.627812949, 55.785926832], [37.627812954, 55.785926813], [37.627812956, 55.785926793], [37.627812533, 55.78579676], [37.627812531, 55.785796741], [37.627812525, 55.785796722], [37.627812516, 55.785796705], [37.627812504, 55.78579669], [37.627812488, 55.785796677], [37.627812471, 55.785796668], [37.627812452, 55.785796662], [37.627812433, 55.78579666], [37.627765975, 55.785796708], [37.627765742, 55.785725046], [37.628067254, 55.785722454], [37.628067274, 55.785722452], [37.628067293, 55.785722446], [37.628067311, 55.785722436], [37.628067326, 55.785722422], [37.628067338, 55.785722406], [37.628067347, 55.785722388], [37.628067352, 55.785722368], [37.628067353, 55.785722348], [37.628058849, 55.785596883], [37.628058846, 55.785596865], [37.62805884, 55.785596847], [37.62805883, 55.785596831], [37.628058817, 55.785596817], [37.628058803, 55.785596805], [37.628058786, 55.785596797], [37.628058767, 55.785596792], [37.628058749, 55.78559679], [37.627911079, 55.785598083], [37.62791105, 55.785589053], [37.627911048, 55.785589033], [37.627911042, 55.785589015], [37.627911033, 55.785588998], [37.627911021, 55.785588982], [37.627911006, 55.78558897], [37.627910989, 55.785588961], [37.62791097, 55.785588955], [37.627910951, 55.785588953], [37.627649803, 55.785586942], [37.627649783, 55.785586944], [37.627649765, 55.78558695], [37.627649748, 55.785586958], [37.627649732, 55.78558697], [37.62764972, 55.785586985], [37.62764971, 55.785587002], [37.627649704, 55.78558702], [37.627649702, 55.785587039], [37.627649703, 55.785587059], [37.627651749, 55.785599493], [37.627540534, 55.785600747], [37.627540515, 55.785600749], [37.627540496, 55.785600755], [37.627540479, 55.785600764], [37.627540464, 55.785600777], [37.627540452, 55.785600792], [37.627540443, 55.785600809], [37.627540437, 55.785600828], [37.627540435, 55.785600847], [37.627540469, 55.78561111], [37.627540469, 55.785611111], [37.627543125, 55.785806159], [37.627541219, 55.785840288], [37.627514999, 55.785840315], [37.627514978, 55.785840317], [37.627514959, 55.785840323], [37.627514941, 55.785840334], [37.627514925, 55.785840347], [37.627514913, 55.785840363], [37.627514904, 55.785840382], [37.6275149, 55.785840402], [37.627514899, 55.785840422], [37.627521248, 55.785925961], [37.627521251, 55.78592598], [37.627521258, 55.785925997], [37.627521267, 55.785926013], [37.62752128, 55.785926027], [37.627521294, 55.785926039]]], [[[37.628086434, 55.786010827], [37.628086415, 55.786010825], [37.627545913, 55.786010244], [37.627545893, 55.786010245], [37.627545874, 55.786010251], [37.627545856, 55.786010261], [37.627545841, 55.786010273], [37.627545829, 55.786010289], [37.62754582, 55.786010306], [37.627545814, 55.786010325], [37.627545812, 55.786010345], [37.627550941, 55.786343417], [37.627550944, 55.786343437], [37.62755095, 55.786343455], [37.627550959, 55.786343472], [37.627550971, 55.786343487], [37.627550986, 55.786343499], [37.627551004, 55.786343508], [37.627551022, 55.786343514], [37.627551042, 55.786343516], [37.6277717, 55.786343288], [37.62777172, 55.786343286], [37.627771739, 55.78634328], [37.627771756, 55.786343271], [37.627771771, 55.786343258], [37.627771783, 55.786343243], [37.627771793, 55.786343226], [37.627771798, 55.786343207], [37.6277718, 55.786343188], [37.627771589, 55.786278167], [37.627771587, 55.786278147], [37.627771581, 55.786278128], [37.627771571, 55.786278111], [37.627771558, 55.786278096], [37.627771542, 55.786278083], [37.627771525, 55.786278074], [37.627771505, 55.786278069], [37.627771485, 55.786278068], [37.627735148, 55.786279242], [37.627730639, 55.786135724], [37.628086814, 55.786133076], [37.628086833, 55.786133074], [37.628086852, 55.786133068], [37.628086869, 55.786133059], [37.628086884, 55.786133046], [37.628086896, 55.786133031], [37.628086905, 55.786133014], [37.628086911, 55.786132995], [37.628086913, 55.786132976], [37.628086515, 55.786010924], [37.628086513, 55.786010905], [37.628086507, 55.786010886], [37.628086498, 55.786010869], [37.628086485, 55.786010854], [37.62808647, 55.786010841], [37.628086453, 55.786010832], [37.628086434, 55.786010827]]], [[[37.628026906, 55.787656962], [37.628026903, 55.78765698], [37.628019396, 55.7878395], [37.628019397, 55.78783952], [37.628019402, 55.787839539], [37.628019411, 55.787839557], [37.628019424, 55.787839573], [37.628019439, 55.787839586], [37.628019457, 55.787839596], [37.628019476, 55.787839602], [37.628019497, 55.787839604], [37.628185394, 55.787838292], [37.628180111, 55.788078877], [37.628180112, 55.788078896], [37.628180118, 55.788078916], [37.628180127, 55.788078933], [37.628180139, 55.788078949], [37.628180154, 55.788078961], [37.628180171, 55.788078971], [37.62818019, 55.788078977], [37.62818021, 55.788078979], [37.628544618, 55.788082022], [37.628544637, 55.78808202], [37.628544656, 55.788082015], [37.628544673, 55.788082006], [37.628544688, 55.788081994], [37.628544701, 55.78808198], [37.62854471, 55.788081963], [37.628544716, 55.788081945], [37.628544719, 55.788081926], [37.628548445, 55.787983824], [37.628548444, 55.787983804], [37.628548439, 55.787983785], [37.62854843, 55.787983767], [37.628548417, 55.787983751], [37.628548402, 55.787983738], [37.628548385, 55.787983729], [37.628548366, 55.787983723], [37.628548346, 55.78798372], [37.628398633, 55.787982736], [37.628398596, 55.787971433], [37.628398594, 55.787971414], [37.628398589, 55.787971395], [37.62839858, 55.787971378], [37.628398567, 55.787971363], [37.628398553, 55.787971351], [37.628398536, 55.787971341], [37.628398517, 55.787971335], [37.628398498, 55.787971333], [37.628345966, 55.787970241], [37.628351603, 55.787840398], [37.628456774, 55.78783915], [37.628456793, 55.787839148], [37.628456812, 55.787839143], [37.628456829, 55.787839134], [37.628456843, 55.787839122], [37.628456856, 55.787839107], [37.628456865, 55.78783909], [37.628456871, 55.787839072], [37.628456873, 55.787839053], [37.628462366, 55.787662246], [37.628462365, 55.787662226], [37.62846236, 55.787662207], [37.628462351, 55.78766219], [37.628462339, 55.787662174], [37.628462324, 55.787662161], [37.628462307, 55.787662151], [37.628462288, 55.787662145], [37.628462269, 55.787662143], [37.628355063, 55.787659967], [37.628352623, 55.787531274], [37.628401111, 55.787531224], [37.628401131, 55.787531222], [37.62840115, 55.787531216], [37.628401167, 55.787531207], [37.628401182, 55.787531194], [37.628401195, 55.787531179], [37.628401204, 55.787531162], [37.62840121, 55.787531143], [37.628401211, 55.787531123], [37.628401182, 55.787522102], [37.628548864, 55.787521948], [37.628548883, 55.787521947], [37.628548901, 55.787521941], [37.628548918, 55.787521932], [37.628548933, 55.78752192], [37.628548945, 55.787521906], [37.628548955, 55.787521889], [37.628548961, 55.787521871], [37.628548963, 55.787521852], [37.628552682, 55.787421461], [37.628552681, 55.787421441], [37.628552675, 55.787421422], [37.628552666, 55.787421404], [37.628552654, 55.787421388], [37.628552639, 55.787421375], [37.628552621, 55.787421366], [37.628552602, 55.78742136], [37.628552582, 55.787421358], [37.628396798, 55.78742152], [37.628396761, 55.787410217], [37.628396759, 55.787410198], [37.628396753, 55.787410179], [37.628396744, 55.787410162], [37.628396732, 55.787410147], [37.628396717, 55.787410135], [37.6283967, 55.787410125], [37.628396681, 55.787410119], [37.628396662, 55.787410117], [37.628317713, 55.78740906], [37.628317693, 55.787409061], [37.628317674, 55.787409067], [37.628317657, 55.787409076], [37.628317641, 55.787409088], [37.628317629, 55.787409104], [37.628317619, 55.787409121], [37.628317614, 55.78740914], [37.628317612, 55.78740916], [37.628317649, 55.78742046], [37.628196277, 55.787418307], [37.628196258, 55.787418309], [37.628196239, 55.787418314], [37.628196222, 55.787418323], [37.628196207, 55.787418335], [37.628196194, 55.78741835], [37.628196184, 55.787418367], [37.628196178, 55.787418385], [37.628196176, 55.787418404], [37.628188858, 55.787657856], [37.628027004, 55.787656885], [37.628026985, 55.787656886], [37.628026966, 55.787656892], [37.628026949, 55.7876569], [37.628026934, 55.787656912], [37.628026922, 55.787656927], [37.628026912, 55.787656943], [37.628026906, 55.787656962]]]], type=MultiPolygon}</t>
  </si>
  <si>
    <t>{coordinates=[37.627107827, 55.785386277], type=Point}</t>
  </si>
  <si>
    <t>0d86e178-0af7-11e5-93de-005056806bb6</t>
  </si>
  <si>
    <t>Пятницкая улица, дом 2/38, строение 1; Пятницкая улица, дом 2/38, строение 2</t>
  </si>
  <si>
    <t>{coordinates=[[[37.626799545, 55.745226936], [37.62694821, 55.745041904], [37.626948221, 55.745041888], [37.626948228, 55.745041869], [37.626948232, 55.74504185], [37.626948232, 55.74504183], [37.626948227, 55.745041811], [37.626948219, 55.745041792], [37.626948208, 55.745041776], [37.626948193, 55.745041763], [37.626948177, 55.745041752], [37.626948158, 55.745041745], [37.626740711, 55.744986431], [37.626740692, 55.744986428], [37.626740673, 55.744986428], [37.626740654, 55.744986432], [37.626740636, 55.74498644], [37.626740621, 55.744986451], [37.626740607, 55.744986465], [37.626709721, 55.745024617], [37.626668349, 55.745013899], [37.626668331, 55.745013896], [37.626668312, 55.745013897], [37.626668294, 55.745013901], [37.626668277, 55.745013908], [37.626668262, 55.745013918], [37.626668248, 55.745013931], [37.62657001, 55.745127885], [37.62657, 55.745127899], [37.626569992, 55.745127915], [37.626569988, 55.745127932], [37.626569986, 55.74512795], [37.626569988, 55.745127968], [37.626572478, 55.745141768], [37.626572483, 55.745141786], [37.626572491, 55.745141803], [37.626572502, 55.745141818], [37.626572516, 55.74514183], [37.626572532, 55.74514184], [37.626572549, 55.745141847], [37.626606776, 55.74515146], [37.626554127, 55.745215947], [37.626494753, 55.74527533], [37.626458484, 55.745263063], [37.626458463, 55.745263058], [37.626458442, 55.745263058], [37.626458421, 55.745263062], [37.626458401, 55.745263071], [37.626458384, 55.745263084], [37.626417271, 55.745300711], [37.626417257, 55.745300726], [37.626417247, 55.745300744], [37.626417241, 55.745300764], [37.626417238, 55.745300784], [37.62641724, 55.745300805], [37.626417246, 55.745300824], [37.626417257, 55.745300842], [37.62641727, 55.745300858], [37.626417286, 55.74530087], [37.626417305, 55.745300879], [37.626455685, 55.745314405], [37.626390779, 55.745379319], [37.62639077, 55.74537933], [37.62629908, 55.745501414], [37.626299069, 55.745501431], [37.626299063, 55.745501449], [37.62629906, 55.745501468], [37.62629906, 55.745501488], [37.626299065, 55.745501506], [37.626299073, 55.745501524], [37.626299084, 55.74550154], [37.626299098, 55.745501553], [37.626299115, 55.745501564], [37.626299133, 55.745501571], [37.626317517, 55.745506668], [37.626185376, 55.745667591], [37.626185365, 55.745667608], [37.626185358, 55.745667626], [37.626185354, 55.745667646], [37.626185354, 55.745667666], [37.626185359, 55.745667685], [37.626185367, 55.745667704], [37.626185378, 55.74566772], [37.626185393, 55.745667734], [37.62618541, 55.745667744], [37.62620572, 55.745677722], [37.626160937, 55.745735759], [37.62606698, 55.745717708], [37.62606696, 55.745717706], [37.62606694, 55.745717708], [37.626066921, 55.745717714], [37.626066904, 55.745717724], [37.626066889, 55.745717736], [37.626066877, 55.745717752], [37.626066868, 55.74571777], [37.626004122, 55.74587929], [37.626004117, 55.74587931], [37.626004116, 55.74587933], [37.626004118, 55.74587935], [37.626004125, 55.745879369], [37.626004135, 55.745879386], [37.626004149, 55.745879401], [37.626004165, 55.745879413], [37.626004184, 55.745879421], [37.626004203, 55.745879426], [37.626187263, 55.745901999], [37.626187286, 55.745901999], [37.62621371, 55.745899053], [37.626213726, 55.74589905], [37.626213741, 55.745899044], [37.626233253, 55.745889935], [37.626233271, 55.745889924], [37.626233286, 55.745889909], [37.626799543, 55.745226939], [37.626799544, 55.745226937], [37.626799545, 55.745226936]]], type=Polygon}</t>
  </si>
  <si>
    <t>{coordinates=[37.626481085, 55.745440372], type=Point}</t>
  </si>
  <si>
    <t>49037960-0d59-11e5-93de-005056806bb6</t>
  </si>
  <si>
    <t>Верхний Предтеченский переулок, дом 11, строение 1; Верхний Предтеченский переулок, дом 11, строение 2</t>
  </si>
  <si>
    <t>{coordinates=[[[[37.570752994, 55.757921686], [37.570752977, 55.757921695], [37.570752962, 55.757921707], [37.570752949, 55.757921721], [37.57075294, 55.757921738], [37.570752934, 55.757921756], [37.570752931, 55.757921776], [37.570752932, 55.757921795], [37.570752937, 55.757921813], [37.570752946, 55.757921831], [37.570842233, 55.75806883], [37.570842245, 55.758068846], [37.57084226, 55.758068859], [37.570842277, 55.758068869], [37.570842297, 55.758068876], [37.570842317, 55.758068878], [37.570842337, 55.758068876], [37.570908424, 55.758056204], [37.570916521, 55.758054651], [37.571093184, 55.758020605], [37.571093185, 55.758020605], [37.571113955, 55.758016463], [37.571117769, 55.758015703], [37.571147799, 55.758009718], [37.571165775, 55.758006133], [37.571165793, 55.758006127], [37.57116581, 55.758006118], [37.571165826, 55.758006106], [37.571165838, 55.758006091], [37.571165847, 55.758006074], [37.571165853, 55.758006055], [37.571165855, 55.758006036], [37.571165853, 55.758006016], [37.571165848, 55.758005998], [37.571165839, 55.75800598], [37.571123065, 55.757940427], [37.571201487, 55.757924152], [37.57121363, 55.757921633], [37.571213649, 55.757921627], [37.571213666, 55.757921618], [37.571213681, 55.757921606], [37.571213693, 55.757921591], [37.571213702, 55.757921573], [37.571213708, 55.757921555], [37.57121371, 55.757921536], [37.571213708, 55.757921516], [37.571213703, 55.757921498], [37.571213694, 55.757921481], [37.571202553, 55.757904334], [37.571196323, 55.757894658], [37.571168898, 55.757852062], [37.571168895, 55.757852057], [37.571163634, 55.757844773], [37.571163621, 55.757844759], [37.571163606, 55.757844747], [37.571163589, 55.757844739], [37.571163571, 55.757844734], [37.571163552, 55.757844732], [37.571163533, 55.757844734], [37.571072822, 55.757863556], [37.570851396, 55.757903722], [37.570851396, 55.757903722], [37.570804148, 55.757912347], [37.570753013, 55.757921681], [37.570752994, 55.757921686]]], [[[37.571311764, 55.758091356], [37.57131175, 55.758091368], [37.571311737, 55.758091383], [37.571311728, 55.758091399], [37.571311722, 55.758091417], [37.571311719, 55.758091436], [37.57131172, 55.758091455], [37.571311725, 55.758091474], [37.571311733, 55.758091491], [37.571343724, 55.758145351], [37.571384453, 55.75821392], [37.571404235, 55.758247224], [37.571404235, 55.758247224], [37.571419621, 55.758272865], [37.571442525, 55.758311035], [37.571442537, 55.758311052], [37.571442553, 55.758311065], [37.57144257, 55.758311075], [37.571442589, 55.758311082], [37.57144261, 55.758311084], [37.57144263, 55.758311082], [37.571708664, 55.758260323], [37.571724478, 55.758257306], [37.571724496, 55.758257301], [37.571724513, 55.758257292], [37.571724528, 55.75825728], [37.571724541, 55.758257266], [37.57172455, 55.758257249], [37.571724556, 55.758257231], [37.571724559, 55.758257212], [37.571724558, 55.758257193], [37.571724553, 55.758257174], [37.571724545, 55.758257157], [37.571699118, 55.758214605], [37.571682186, 55.758186271], [37.571615152, 55.758074093], [37.571615151, 55.758074091], [37.571611036, 55.758067536], [37.571604547, 55.758057201], [37.571591532, 55.75803647], [37.571591519, 55.758036454], [37.571591504, 55.758036441], [37.571591487, 55.758036431], [37.571591468, 55.758036425], [37.571591448, 55.758036423], [37.571591428, 55.758036425], [37.571328945, 55.758087975], [37.5713118, 55.758091342], [37.571311781, 55.758091347], [37.571311764, 55.758091356]]]], type=MultiPolygon}</t>
  </si>
  <si>
    <t>{coordinates=[37.570964301, 55.757973204], type=Point}</t>
  </si>
  <si>
    <t>6b2e59da-0ddb-11e5-93de-005056806bb6</t>
  </si>
  <si>
    <t>город Москва, улица Станиславского, дом 10, строение 1; город Москва, улица Станиславского, дом 10, строение 2</t>
  </si>
  <si>
    <t>{coordinates=[[[[37.662735042, 55.744862619], [37.662735049, 55.744862602], [37.662735053, 55.744862583], [37.662735053, 55.744862564], [37.66273505, 55.744862546], [37.662735043, 55.744862528], [37.662735033, 55.744862512], [37.66273502, 55.744862498], [37.662735005, 55.744862487], [37.662734988, 55.744862479], [37.66263286, 55.744824802], [37.662632839, 55.744824797], [37.662632818, 55.744824796], [37.662632797, 55.7448248], [37.662632777, 55.744824808], [37.662632759, 55.744824821], [37.66252652, 55.744918663], [37.662500954, 55.744941246], [37.662493742, 55.744947617], [37.662486532, 55.744953985], [37.662389487, 55.745034627], [37.662389487, 55.745034627], [37.662368273, 55.745052407], [37.662368259, 55.745052422], [37.662368248, 55.745052439], [37.662368241, 55.745052458], [37.662368238, 55.745052478], [37.662368238, 55.745052498], [37.662368243, 55.745052518], [37.662368252, 55.745052536], [37.662368264, 55.745052552], [37.66236828, 55.745052566], [37.662368297, 55.745052576], [37.662461942, 55.745093626], [37.66246196, 55.745093632], [37.662461978, 55.745093634], [37.662461997, 55.745093633], [37.662462015, 55.745093629], [37.662462032, 55.745093621], [37.662462047, 55.745093611], [37.662726266, 55.744870157], [37.662726267, 55.744870156], [37.662735019, 55.744862648], [37.662735032, 55.744862635], [37.662735042, 55.744862619]]], [[[37.662720049, 55.745089873], [37.662720028, 55.745089877], [37.662720008, 55.745089885], [37.662719991, 55.745089898], [37.662630282, 55.745169385], [37.662630269, 55.745169399], [37.662630259, 55.745169415], [37.662630252, 55.745169433], [37.662630248, 55.745169451], [37.662630249, 55.74516947], [37.662630252, 55.745169489], [37.662630259, 55.745169506], [37.66263027, 55.745169522], [37.662630283, 55.745169536], [37.662630298, 55.745169547], [37.662630315, 55.745169555], [37.662750677, 55.745211277], [37.662750677, 55.745211277], [37.662848033, 55.745244819], [37.662848053, 55.745244824], [37.662848074, 55.745244824], [37.662848095, 55.74524482], [37.662848114, 55.745244811], [37.662848132, 55.745244799], [37.663002537, 55.745108097], [37.663022001, 55.745115201], [37.663022021, 55.745115206], [37.663022043, 55.745115206], [37.663022064, 55.745115203], [37.663022083, 55.745115194], [37.663022101, 55.745115182], [37.663100397, 55.745046862], [37.66310041, 55.745046848], [37.66310042, 55.745046832], [37.663100427, 55.745046815], [37.663100431, 55.745046796], [37.663100431, 55.745046778], [37.663100427, 55.745046759], [37.663100421, 55.745046742], [37.663100411, 55.745046726], [37.663100398, 55.745046712], [37.663100383, 55.745046701], [37.663100366, 55.745046693], [37.66292107, 55.744981008], [37.662921049, 55.744981003], [37.662921028, 55.744981003], [37.662921007, 55.744981006], [37.662920987, 55.744981014], [37.66292097, 55.744981026], [37.662772209, 55.745108593], [37.662720091, 55.745089878], [37.66272007, 55.745089873], [37.662720049, 55.745089873]]]], type=MultiPolygon}</t>
  </si>
  <si>
    <t>{coordinates=[37.662846715, 55.745111888], type=Point}</t>
  </si>
  <si>
    <t>3ccd06ad-0df7-11e5-93de-005056806bb6</t>
  </si>
  <si>
    <t>переулок Орлово-Давыдовский, дом 2А, строение 1; переулок Орлово-Давыдовский, дом 2А, строение 4; переулок Орлово-Давыдовский, дом 2А, строение 2; переулок Орлово-Давыдовский, дом 2А, строение 3</t>
  </si>
  <si>
    <t>{coordinates=[[[[37.638296584, 55.782931976], [37.638296597, 55.782931963], [37.638296607, 55.782931947], [37.638296614, 55.78293193], [37.638296618, 55.782931912], [37.638296619, 55.782931893], [37.638296616, 55.782931875], [37.638296609, 55.782931857], [37.638204851, 55.782738519], [37.63820484, 55.782738502], [37.638204826, 55.782738486], [37.638204809, 55.782738474], [37.638204789, 55.782738466], [37.638204769, 55.782738463], [37.638204748, 55.782738463], [37.638132482, 55.782748193], [37.638121715, 55.782724645], [37.638121704, 55.782724626], [37.638121689, 55.78272461], [37.638121671, 55.782724598], [37.63812165, 55.78272459], [37.638114523, 55.782722686], [37.638114503, 55.782722683], [37.638114483, 55.782722684], [37.638064617, 55.782729493], [37.638064598, 55.782729498], [37.638064581, 55.782729506], [37.638058069, 55.782733215], [37.638058052, 55.782733227], [37.638058038, 55.782733242], [37.638058027, 55.78273326], [37.638058021, 55.78273328], [37.638058018, 55.782733301], [37.63805802, 55.782733322], [37.638058027, 55.782733342], [37.638068493, 55.782757254], [37.638005297, 55.782766215], [37.638005277, 55.78276622], [37.638005258, 55.782766229], [37.638005242, 55.782766242], [37.637998301, 55.782772997], [37.637998288, 55.782773013], [37.637998278, 55.782773031], [37.637998272, 55.782773051], [37.637998271, 55.782773072], [37.637998273, 55.782773092], [37.63799828, 55.782773112], [37.638025087, 55.782829101], [37.638005717, 55.782832898], [37.638005698, 55.782832904], [37.63800568, 55.782832914], [37.638005665, 55.782832927], [37.638005652, 55.782832943], [37.638005643, 55.782832961], [37.638005638, 55.782832981], [37.638005637, 55.782833001], [37.63800564, 55.782833021], [37.638005647, 55.78283304], [37.638040662, 55.782904141], [37.638040671, 55.782904157], [37.638040684, 55.78290417], [37.638040698, 55.782904181], [37.638040714, 55.78290419], [37.638040732, 55.782904195], [37.63804075, 55.782904197], [37.638040768, 55.782904196], [37.638057559, 55.782901398], [37.638084989, 55.782957217], [37.638084999, 55.782957234], [37.638085013, 55.782957248], [37.638085028, 55.78295726], [37.638085046, 55.782957268], [37.638096972, 55.782961447], [37.638096996, 55.782961453], [37.63809702, 55.782961452], [37.638155965, 55.782952521], [37.638166293, 55.782974009], [37.638166304, 55.782974027], [37.638166319, 55.782974042], [37.638166336, 55.782974054], [37.638166356, 55.782974061], [37.6381794, 55.782977794], [37.63817942, 55.782977797], [37.638179441, 55.782977797], [37.638221011, 55.782971898], [37.638221029, 55.782971894], [37.638221046, 55.782971886], [37.638221062, 55.782971876], [37.638221075, 55.782971863], [37.638227313, 55.782964209], [37.638227323, 55.782964194], [37.638227331, 55.782964177], [37.638227335, 55.782964159], [37.638227335, 55.78296414], [37.638227333, 55.782964122], [37.638227327, 55.782964105], [37.638218096, 55.782943579], [37.638296533, 55.782931999], [37.638296552, 55.782931995], [37.638296569, 55.782931987], [37.638296584, 55.782931976]]], [[[37.637092131, 55.782921638], [37.637092113, 55.782921627], [37.637092093, 55.782921619], [37.637092073, 55.782921615], [37.637092051, 55.782921617], [37.636899294, 55.782952206], [37.636899273, 55.782952211], [37.636899254, 55.782952221], [37.636899237, 55.782952235], [37.636899224, 55.782952252], [37.636899215, 55.782952272], [37.636896824, 55.782959146], [37.636838739, 55.782968665], [37.63668413, 55.782994089], [37.636675677, 55.782977805], [37.636675666, 55.782977788], [37.636675651, 55.782977774], [37.636675635, 55.782977763], [37.636675616, 55.782977755], [37.636675596, 55.782977752], [37.636675576, 55.782977752], [37.636657286, 55.782979881], [37.63665251, 55.78297695], [37.636652494, 55.782976942], [37.636652478, 55.782976937], [37.63665246, 55.782976935], [37.636652442, 55.782976936], [37.636564103, 55.78299089], [37.636564085, 55.782990895], [37.636564069, 55.782990902], [37.636564054, 55.782990913], [37.636564041, 55.782990926], [37.636564031, 55.782990941], [37.636562039, 55.782994645], [37.636532817, 55.782999263], [37.636532799, 55.782999267], [37.636532782, 55.782999275], [37.636532767, 55.782999286], [37.636532754, 55.7829993], [37.636532744, 55.782999315], [37.636532737, 55.782999333], [37.636532733, 55.782999351], [37.636532733, 55.78299937], [37.636532737, 55.782999388], [37.636532743, 55.782999406], [37.636595108, 55.783125789], [37.63659512, 55.783125807], [37.636595135, 55.783125822], [37.636595152, 55.783125833], [37.636595172, 55.783125841], [37.636595193, 55.783125844], [37.636595214, 55.783125843], [37.636628313, 55.783120388], [37.636634022, 55.783122324], [37.636634045, 55.783122328], [37.636634069, 55.783122328], [37.636704725, 55.783111285], [37.636704746, 55.783111279], [37.636704764, 55.78311127], [37.636704781, 55.783111257], [37.636704794, 55.78311124], [37.636706771, 55.783108184], [37.636738877, 55.783102999], [37.636738896, 55.783102994], [37.636738913, 55.783102986], [37.636738928, 55.783102975], [37.636738941, 55.783102961], [37.636738951, 55.783102945], [37.636738957, 55.783102928], [37.636738961, 55.783102909], [37.636738961, 55.78310289], [37.636738957, 55.783102872], [37.63673895, 55.783102854], [37.636731145, 55.78308758], [37.636922632, 55.783057022], [37.636976525, 55.783164734], [37.636976537, 55.783164751], [37.636976551, 55.783164766], [37.636976569, 55.783164778], [37.636976589, 55.783164785], [37.636976609, 55.783164789], [37.63697663, 55.783164788], [37.637097649, 55.783145441], [37.637224387, 55.783126095], [37.637224407, 55.78312609], [37.637224426, 55.783126081], [37.637224442, 55.783126068], [37.637224455, 55.783126052], [37.637224465, 55.783126034], [37.637224471, 55.783126015], [37.637224472, 55.783125994], [37.63722447, 55.783125974], [37.637224463, 55.783125954], [37.637190477, 55.783052113], [37.637265204, 55.783039346], [37.637265221, 55.783039342], [37.637265237, 55.783039334], [37.637265252, 55.783039324], [37.637265264, 55.783039312], [37.637271005, 55.783032472], [37.637271017, 55.783032454], [37.637271025, 55.783032435], [37.637271028, 55.783032414], [37.637271028, 55.783032393], [37.637271022, 55.783032373], [37.637271013, 55.783032354], [37.637253333, 55.783004212], [37.637362142, 55.782988401], [37.637367812, 55.783001465], [37.637367821, 55.783001482], [37.637367833, 55.783001496], [37.637367848, 55.783001508], [37.637367864, 55.783001517], [37.637367882, 55.783001523], [37.6373679, 55.783001526], [37.637367919, 55.783001525], [37.637391288, 55.782997921], [37.637394078, 55.783000313], [37.637394095, 55.783000325], [37.637394115, 55.783000333], [37.637394137, 55.783000337], [37.637394158, 55.783000336], [37.637487564, 55.78298567], [37.637487584, 55.782985665], [37.637487603, 55.782985656], [37.637487619, 55.782985643], [37.637487632, 55.782985627], [37.637487642, 55.782985608], [37.637488474, 55.782983484], [37.637513851, 55.782979984], [37.637513869, 55.78297998], [37.637513887, 55.782979972], [37.637513902, 55.782979961], [37.637513915, 55.782979948], [37.637513926, 55.782979932], [37.637513933, 55.782979914], [37.637513937, 55.782979896], [37.637513937, 55.782979877], [37.637513934, 55.782979858], [37.637513927, 55.782979841], [37.637452477, 55.782855522], [37.637452466, 55.782855505], [37.637452451, 55.78285549], [37.637452434, 55.782855478], [37.637452414, 55.78285547], [37.637452394, 55.782855467], [37.637452373, 55.782855468], [37.637426183, 55.782859163], [37.63742235, 55.782856283], [37.637422333, 55.782856272], [37.637422314, 55.782856266], [37.637422295, 55.782856263], [37.637422275, 55.782856264], [37.637339384, 55.782869235], [37.637339364, 55.782869241], [37.637339345, 55.78286925], [37.637339328, 55.782869264], [37.637339315, 55.78286928], [37.637339306, 55.782869299], [37.63733797, 55.782872919], [37.637310431, 55.782877738], [37.637310411, 55.782877744], [37.637310393, 55.782877753], [37.637310377, 55.782877766], [37.637310364, 55.782877783], [37.637310355, 55.782877801], [37.63731035, 55.782877821], [37.637310349, 55.782877842], [37.637310352, 55.782877862], [37.637310359, 55.782877881], [37.63731833, 55.782893674], [37.63716154, 55.782917783], [37.637096952, 55.78292773], [37.637092146, 55.782921653], [37.637092131, 55.782921638]]], [[[37.638307865, 55.783288082], [37.638307875, 55.783288066], [37.638307882, 55.783288049], [37.638307886, 55.783288031], [37.638307886, 55.783288012], [37.638307883, 55.783287994], [37.638307876, 55.783287976], [37.638279534, 55.783230178], [37.638279523, 55.783230161], [37.638279509, 55.783230146], [37.638279493, 55.783230135], [37.638279474, 55.783230127], [37.638279454, 55.783230123], [37.638279434, 55.783230123], [37.638269319, 55.783231138], [37.638262926, 55.783217252], [37.638262917, 55.783217236], [37.638262905, 55.783217221], [37.63826289, 55.78321721], [37.638262873, 55.783217201], [37.638262855, 55.783217196], [37.638262837, 55.783217194], [37.638262818, 55.783217195], [37.638216418, 55.783225492], [37.638216399, 55.783225497], [37.638216382, 55.783225506], [37.638216366, 55.783225518], [37.638216353, 55.783225533], [37.638216344, 55.78322555], [37.638216338, 55.783225569], [37.638216336, 55.783225588], [37.638216337, 55.783225608], [37.638216342, 55.783225627], [37.638221149, 55.783237899], [37.638164255, 55.783244955], [37.638138653, 55.78319672], [37.638097345, 55.783114271], [37.638097335, 55.783114255], [37.638097322, 55.783114241], [37.638097306, 55.78311423], [37.638097289, 55.783114222], [37.638086557, 55.783110482], [37.638086541, 55.783110478], [37.638086525, 55.783110476], [37.638086508, 55.783110477], [37.637969464, 55.783129236], [37.637969446, 55.78312924], [37.63796943, 55.783129247], [37.637969415, 55.783129258], [37.637969403, 55.78312927], [37.637961624, 55.783138629], [37.637961613, 55.783138645], [37.637961606, 55.783138662], [37.637961602, 55.783138681], [37.637961601, 55.783138701], [37.637961605, 55.78313872], [37.637961612, 55.783138738], [37.637989652, 55.783194199], [37.637969102, 55.783197237], [37.637969084, 55.783197241], [37.637969067, 55.783197249], [37.637969052, 55.78319726], [37.637969039, 55.783197273], [37.637969028, 55.783197289], [37.637969021, 55.783197307], [37.637969018, 55.783197325], [37.637969017, 55.783197344], [37.637969021, 55.783197362], [37.637969027, 55.78319738], [37.638003671, 55.783267551], [37.638003682, 55.783267568], [37.638003696, 55.783267583], [37.638003713, 55.783267595], [37.638003733, 55.783267602], [37.638003753, 55.783267606], [37.638003774, 55.783267606], [37.638024263, 55.783264915], [37.638054412, 55.783324429], [37.638054423, 55.783324445], [37.638054436, 55.783324459], [37.638054451, 55.78332447], [37.638054468, 55.783324478], [37.638061274, 55.783326892], [37.63806129, 55.783326897], [37.638061306, 55.783326898], [37.638061323, 55.783326897], [37.638307802, 55.783288119], [37.63830782, 55.783288114], [37.638307837, 55.783288106], [37.638307852, 55.783288095], [37.638307865, 55.783288082]]], [[[37.637562661, 55.783579803], [37.637562671, 55.783579787], [37.637562678, 55.783579769], [37.637562681, 55.783579751], [37.637562681, 55.783579732], [37.637562678, 55.783579714], [37.637562671, 55.783579696], [37.637487291, 55.783431756], [37.63752973, 55.783424273], [37.63752975, 55.783424267], [37.637529768, 55.783424258], [37.637529784, 55.783424245], [37.637529797, 55.783424228], [37.637529806, 55.78342421], [37.637529811, 55.78342419], [37.637529812, 55.783424169], [37.637529809, 55.783424149], [37.637529802, 55.78342413], [37.637489652, 55.783344227], [37.637489642, 55.783344212], [37.63748963, 55.783344198], [37.637489615, 55.783344187], [37.637489599, 55.783344179], [37.637489581, 55.783344174], [37.637489563, 55.783344172], [37.637489545, 55.783344173], [37.637474557, 55.783346784], [37.637473335, 55.783344209], [37.637473325, 55.783344193], [37.637473313, 55.783344179], [37.637473299, 55.783344168], [37.637473283, 55.783344159], [37.637473265, 55.783344154], [37.637473247, 55.783344152], [37.637473228, 55.783344153], [37.63741925, 55.783352869], [37.637419232, 55.783352874], [37.637419215, 55.783352882], [37.6374192, 55.783352893], [37.637419187, 55.783352906], [37.637419177, 55.783352922], [37.63741917, 55.78335294], [37.637419166, 55.783352958], [37.637419166, 55.783352977], [37.63741917, 55.783352995], [37.637419176, 55.783353012], [37.637420338, 55.783355352], [37.637396512, 55.783359613], [37.637396492, 55.783359619], [37.637396474, 55.783359628], [37.637396459, 55.783359641], [37.637396446, 55.783359657], [37.637396436, 55.783359675], [37.637396431, 55.783359694], [37.637396429, 55.783359714], [37.637396432, 55.783359735], [37.637396438, 55.783359754], [37.63740275, 55.78337346], [37.637295592, 55.783390145], [37.637283945, 55.783361092], [37.637283936, 55.783361075], [37.637283924, 55.78336106], [37.63728391, 55.783361047], [37.637283893, 55.783361038], [37.637283875, 55.783361032], [37.637283856, 55.783361029], [37.637283837, 55.78336103], [37.637143874, 55.78338316], [37.637143854, 55.783383165], [37.637143836, 55.783383174], [37.637143821, 55.783383186], [37.637143807, 55.783383201], [37.637143798, 55.783383219], [37.637143792, 55.783383238], [37.637143789, 55.783383258], [37.637143791, 55.783383278], [37.637143797, 55.783383297], [37.637155495, 55.783411774], [37.637055044, 55.783426589], [37.637048841, 55.783413541], [37.637048831, 55.783413525], [37.637048819, 55.783413511], [37.637048805, 55.7834135], [37.637048788, 55.783413491], [37.637048771, 55.783413486], [37.637048753, 55.783413484], [37.637048734, 55.783413485], [37.637023273, 55.783417615], [37.637020968, 55.783414116], [37.637020956, 55.783414102], [37.637020942, 55.783414089], [37.637020925, 55.78341408], [37.637020907, 55.783414074], [37.637020888, 55.783414071], [37.637020869, 55.783414073], [37.636967102, 55.783422458], [37.636967084, 55.783422463], [37.636967067, 55.783422471], [37.636967052, 55.783422482], [37.636967039, 55.783422496], [37.636967029, 55.783422512], [37.636967022, 55.783422529], [37.636967018, 55.783422548], [37.636967018, 55.783422567], [37.636967022, 55.783422585], [37.636967029, 55.783422603], [37.636968634, 55.78342574], [37.636950571, 55.783428619], [37.636950553, 55.783428624], [37.636950536, 55.783428632], [37.636950521, 55.783428643], [37.636950508, 55.783428657], [37.636950498, 55.783428672], [37.636950491, 55.78342869], [37.636950487, 55.783428708], [37.636950487, 55.783428727], [37.636950491, 55.783428746], [37.636950498, 55.783428763], [37.636990405, 55.783507561], [37.636990417, 55.783507579], [37.636990431, 55.783507594], [37.636990449, 55.783507605], [37.636990468, 55.783507613], [37.636990489, 55.783507616], [37.63699051, 55.783507615], [37.63703368, 55.783501039], [37.637107992, 55.783651027], [37.637108003, 55.783651044], [37.637108018, 55.783651059], [37.637108036, 55.783651071], [37.637108055, 55.783651079], [37.637108076, 55.783651082], [37.637108097, 55.783651081], [37.637278572, 55.783625213], [37.637286106, 55.783641316], [37.637286115, 55.783641332], [37.637286127, 55.783641346], [37.637286141, 55.783641357], [37.637286157, 55.783641366], [37.637286175, 55.783641372], [37.637286193, 55.783641374], [37.637286211, 55.783641373], [37.63739964, 55.783624127], [37.637399659, 55.783624122], [37.637399678, 55.783624113], [37.637399694, 55.7836241], [37.637399707, 55.783624084], [37.637399717, 55.783624066], [37.637399723, 55.783624046], [37.637399725, 55.783624026], [37.637399722, 55.783624006], [37.637399715, 55.783623986], [37.637392118, 55.783607592], [37.637562598, 55.78357984], [37.637562616, 55.783579836], [37.637562633, 55.783579828], [37.637562648, 55.783579817], [37.637562661, 55.783579803]]]], type=MultiPolygon}</t>
  </si>
  <si>
    <t>{coordinates=[37.636902115, 55.783018283], type=Point}</t>
  </si>
  <si>
    <t>93194791-56f9-11e2-965f-005056806bb6</t>
  </si>
  <si>
    <t>{coordinates=[[[[37.605746788, 55.781074215], [37.605746769, 55.781074222], [37.605746751, 55.781074233], [37.605746736, 55.781074248], [37.605746725, 55.781074265], [37.605705275, 55.781153019], [37.605705275, 55.78115302], [37.605687725, 55.781187062], [37.605685908, 55.781186746], [37.605685908, 55.781186746], [37.605662337, 55.781182727], [37.605579914, 55.781168673], [37.605579893, 55.781168671], [37.605579872, 55.781168674], [37.605579853, 55.781168682], [37.605579835, 55.781168693], [37.60557982, 55.781168707], [37.605579809, 55.781168724], [37.605545557, 55.781233332], [37.605545549, 55.78123335], [37.605545545, 55.781233368], [37.605545545, 55.781233387], [37.605545549, 55.781233406], [37.605545555, 55.781233424], [37.605545565, 55.78123344], [37.605545578, 55.781233454], [37.605545593, 55.781233465], [37.60554561, 55.781233473], [37.605545629, 55.781233478], [37.605689331, 55.781257063], [37.605669449, 55.781295947], [37.605669442, 55.781295965], [37.605669438, 55.781295983], [37.605669438, 55.781296002], [37.605669442, 55.781296021], [37.605669448, 55.781296038], [37.605669458, 55.781296054], [37.605669471, 55.781296068], [37.605669486, 55.781296079], [37.605669503, 55.781296087], [37.605669522, 55.781296092], [37.605764919, 55.781311683], [37.60576494, 55.781311684], [37.60576496, 55.781311681], [37.60576498, 55.781311674], [37.605764997, 55.781311663], [37.605765012, 55.781311649], [37.605765023, 55.781311631], [37.605784715, 55.781274477], [37.605788115, 55.781275125], [37.605788115, 55.781275125], [37.605865335, 55.781289624], [37.605865336, 55.781289624], [37.605887845, 55.781293659], [37.605887866, 55.781293661], [37.605887887, 55.781293658], [37.605887906, 55.781293651], [37.605887924, 55.781293639], [37.605887939, 55.781293625], [37.605887951, 55.781293607], [37.605981608, 55.781112805], [37.605981615, 55.781112788], [37.605981619, 55.781112769], [37.605981619, 55.781112751], [37.605981615, 55.781112732], [37.605981608, 55.781112715], [37.605981598, 55.781112699], [37.605981586, 55.781112685], [37.60598157, 55.781112674], [37.605981553, 55.781112665], [37.605981535, 55.781112661], [37.605815934, 55.781085533], [37.605746829, 55.781074213], [37.605746809, 55.781074212], [37.605746788, 55.781074215]]], [[[37.606259206, 55.781295468], [37.606259226, 55.781295462], [37.606259244, 55.781295453], [37.606259261, 55.78129544], [37.606259274, 55.781295425], [37.606259283, 55.781295406], [37.606341068, 55.781094678], [37.606341073, 55.78109466], [37.606341075, 55.781094642], [37.606341073, 55.781094623], [37.606341068, 55.781094605], [37.60634106, 55.781094588], [37.606341049, 55.781094573], [37.606341035, 55.781094561], [37.606341019, 55.781094551], [37.606341002, 55.781094544], [37.606340983, 55.781094541], [37.6063311, 55.781093693], [37.606331079, 55.781093693], [37.606331059, 55.781093698], [37.60633104, 55.781093707], [37.606331023, 55.78109372], [37.606331009, 55.781093736], [37.606330999, 55.781093754], [37.606287139, 55.781200184], [37.606248666, 55.781292586], [37.60624866, 55.781292604], [37.606248658, 55.781292623], [37.606248659, 55.781292642], [37.606248665, 55.78129266], [37.606248673, 55.781292677], [37.606248684, 55.781292692], [37.606248699, 55.781292705], [37.606248715, 55.781292714], [37.606248733, 55.781292721], [37.606259165, 55.781295465], [37.606259186, 55.781295469], [37.606259206, 55.781295468]]]], type=MultiPolygon}</t>
  </si>
  <si>
    <t>{coordinates=[37.60574449, 55.781210197], type=Point}</t>
  </si>
  <si>
    <t>df09ee4e-56f9-11e2-965f-005056806bb6</t>
  </si>
  <si>
    <t>город Москва, улица Короленко, дом 3, строение 1; город Москва, улица Короленко, дом 3, строение 2; город Москва, улица Короленко, дом 3, строение 3; город Москва, улица Короленко, дом 3, строение 9</t>
  </si>
  <si>
    <t>{coordinates=[[[[37.691573051, 55.796108839], [37.692711927, 55.795388932], [37.692711942, 55.79538892], [37.692711955, 55.795388906], [37.692711964, 55.795388889], [37.692711971, 55.795388871], [37.692711973, 55.795388852], [37.692711972, 55.795388833], [37.692711968, 55.795388814], [37.69271196, 55.795388797], [37.692711949, 55.795388781], [37.692711935, 55.795388768], [37.692711918, 55.795388758], [37.692692579, 55.795379064], [37.69269256, 55.795379056], [37.692692539, 55.795379053], [37.692692519, 55.795379054], [37.692692499, 55.79537906], [37.69269248, 55.795379069], [37.691559485, 55.796104731], [37.69155947, 55.796104743], [37.691559458, 55.796104758], [37.691559448, 55.796104774], [37.691559442, 55.796104792], [37.691559439, 55.796104811], [37.69155944, 55.79610483], [37.691559445, 55.796104848], [37.691559452, 55.796104866], [37.691559463, 55.796104881], [37.691559477, 55.796104894], [37.691559493, 55.796104905], [37.691559511, 55.796104912], [37.691572969, 55.796108851], [37.69157299, 55.796108855], [37.691573011, 55.796108854], [37.691573032, 55.796108849], [37.691573051, 55.796108839]]], [[[37.691865223, 55.796082378], [37.691865228, 55.796082397], [37.691865236, 55.796082414], [37.691865247, 55.796082429], [37.691865261, 55.796082442], [37.691865277, 55.796082453], [37.691915625, 55.796107972], [37.692111428, 55.796208263], [37.692111429, 55.796208263], [37.692179356, 55.796242288], [37.692179375, 55.796242295], [37.692179396, 55.796242298], [37.692179416, 55.796242297], [37.692179436, 55.796242292], [37.692179454, 55.796242283], [37.692319327, 55.796154044], [37.692319342, 55.796154033], [37.692319355, 55.796154018], [37.692319365, 55.796154002], [37.692319371, 55.796153984], [37.692319374, 55.796153965], [37.692319373, 55.796153946], [37.692319368, 55.796153927], [37.69231936, 55.79615391], [37.692319349, 55.796153894], [37.692319335, 55.796153881], [37.692319319, 55.796153871], [37.692188409, 55.796087688], [37.692324148, 55.795999101], [37.692324148, 55.795999101], [37.692344014, 55.795986047], [37.692363879, 55.795972992], [37.692394825, 55.795952765], [37.692536185, 55.796015395], [37.692536204, 55.796015401], [37.692536223, 55.796015403], [37.692536243, 55.796015402], [37.692536262, 55.796015396], [37.692536279, 55.796015388], [37.69267297, 55.79592895], [37.692672986, 55.795928938], [37.692672998, 55.795928923], [37.692673008, 55.795928907], [37.692673014, 55.795928888], [37.692673017, 55.795928869], [37.692673016, 55.79592885], [37.692673011, 55.795928831], [37.692673003, 55.795928814], [37.692672991, 55.795928798], [37.692672977, 55.795928785], [37.69267296, 55.795928775], [37.69257867, 55.795883565], [37.692557689, 55.795873394], [37.692537118, 55.795863421], [37.692537117, 55.79586342], [37.692339751, 55.79576942], [37.692339731, 55.795769413], [37.692339711, 55.79576941], [37.69233969, 55.795769412], [37.692339671, 55.795769417], [37.692339653, 55.795769427], [37.691865267, 55.79608228], [37.691865252, 55.796082292], [37.69186524, 55.796082306], [37.691865231, 55.796082323], [37.691865225, 55.796082341], [37.691865222, 55.79608236], [37.691865223, 55.796082378]]], [[[37.691541551, 55.796129317], [37.691541546, 55.796129299], [37.691541538, 55.796129281], [37.691541526, 55.796129266], [37.691541511, 55.796129253], [37.691541495, 55.796129243], [37.691537239, 55.796127275], [37.691529952, 55.796123661], [37.691529933, 55.796123654], [37.691529912, 55.796123651], [37.691529891, 55.796123652], [37.691529871, 55.796123658], [37.691529853, 55.796123667], [37.690697833, 55.796665655], [37.690697819, 55.796665667], [37.690697807, 55.796665681], [37.690697797, 55.796665697], [37.690697791, 55.796665715], [37.690697788, 55.796665733], [37.690697789, 55.796665752], [37.690697793, 55.79666577], [37.690697801, 55.796665787], [37.690697811, 55.796665803], [37.690697824, 55.796665816], [37.69069784, 55.796665827], [37.690709864, 55.796672424], [37.69070988, 55.796672431], [37.690709898, 55.796672435], [37.690709915, 55.796672436], [37.690709933, 55.796672434], [37.69070995, 55.796672428], [37.690709966, 55.79667242], [37.691541507, 55.796129418], [37.691541522, 55.796129406], [37.691541535, 55.796129391], [37.691541544, 55.796129374], [37.69154155, 55.796129356], [37.691541553, 55.796129337], [37.691541551, 55.796129317]]], [[[37.691678079, 55.796407778], [37.691678075, 55.796407759], [37.691678066, 55.796407742], [37.691678055, 55.796407726], [37.691678041, 55.796407713], [37.691678025, 55.796407703], [37.691546972, 55.796343239], [37.691489418, 55.796310996], [37.691489399, 55.796310987], [37.691489378, 55.796310983], [37.691489356, 55.796310984], [37.691489335, 55.796310989], [37.691489316, 55.796310998], [37.691313719, 55.796420819], [37.691294592, 55.79641189], [37.691294573, 55.796411883], [37.691294553, 55.79641188], [37.691294534, 55.796411881], [37.691294514, 55.796411887], [37.691294497, 55.796411895], [37.691227735, 55.796453315], [37.69122772, 55.796453326], [37.691227707, 55.796453341], [37.691227697, 55.796453358], [37.691227691, 55.796453376], [37.691227688, 55.796453395], [37.691227689, 55.796453415], [37.691227694, 55.796453433], [37.691227702, 55.796453451], [37.691227714, 55.796453467], [37.691227728, 55.79645348], [37.691227745, 55.79645349], [37.691249954, 55.796464154], [37.691084042, 55.796566678], [37.691064914, 55.796557749], [37.691064895, 55.796557743], [37.691064875, 55.79655774], [37.691064855, 55.796557741], [37.691064835, 55.796557747], [37.691064817, 55.796557756], [37.690998063, 55.796600971], [37.690998048, 55.796600983], [37.690998036, 55.796600998], [37.690998026, 55.796601015], [37.69099802, 55.796601033], [37.690998018, 55.796601052], [37.690998019, 55.796601071], [37.690998024, 55.79660109], [37.690998032, 55.796601107], [37.690998044, 55.796601123], [37.690998058, 55.796601136], [37.690998074, 55.796601146], [37.691020293, 55.796611815], [37.690991832, 55.796631521], [37.690991817, 55.796631533], [37.690991805, 55.796631548], [37.690991796, 55.796631566], [37.690991791, 55.796631584], [37.690991789, 55.796631603], [37.690992008, 55.796676512], [37.69099201, 55.79667653], [37.690992015, 55.796676547], [37.690992023, 55.796676564], [37.690992034, 55.796676578], [37.690992047, 55.796676591], [37.690992063, 55.7966766], [37.691000854, 55.796681077], [37.691019235, 55.79669048], [37.691037616, 55.796699882], [37.691047206, 55.796704807], [37.691078377, 55.796721375], [37.691078396, 55.796721382], [37.691078416, 55.796721386], [37.691078436, 55.796721386], [37.691078455, 55.796721381], [37.691078474, 55.796721373], [37.691094327, 55.796712393], [37.691241963, 55.796787502], [37.691232585, 55.796792814], [37.691232569, 55.796792825], [37.691232555, 55.79679284], [37.691232545, 55.796792856], [37.691232538, 55.796792874], [37.691232534, 55.796792894], [37.691232535, 55.796792913], [37.691232539, 55.796792933], [37.691232547, 55.79679295], [37.691232558, 55.796792966], [37.691232572, 55.79679298], [37.691232589, 55.79679299], [37.691296522, 55.796825226], [37.691296541, 55.796825233], [37.691296562, 55.796825236], [37.691296583, 55.796825235], [37.691296603, 55.796825229], [37.691296622, 55.79682522], [37.691433301, 55.796735191], [37.691433316, 55.796735179], [37.691433328, 55.796735164], [37.691433337, 55.796735148], [37.691433344, 55.79673513], [37.691433346, 55.796735111], [37.691433345, 55.796735092], [37.69143334, 55.796735074], [37.691433332, 55.796735057], [37.691433321, 55.796735041], [37.691433308, 55.796735028], [37.691433292, 55.796735018], [37.691324601, 55.7966795], [37.691324582, 55.796679493], [37.691324563, 55.796679489], [37.691324543, 55.79667949], [37.691324524, 55.796679494], [37.691324506, 55.796679502], [37.691311833, 55.796686681], [37.691273676, 55.796667085], [37.691314059, 55.796641518], [37.691314062, 55.796641516], [37.691329951, 55.796630714], [37.69134664, 55.796620361], [37.69134664, 55.79662036], [37.691361741, 55.796610906], [37.691361742, 55.796610905], [37.691469027, 55.796542029], [37.691490485, 55.796528524], [37.691490486, 55.796528523], [37.691678035, 55.796407877], [37.69167805, 55.796407865], [37.691678062, 55.79640785], [37.691678072, 55.796407834], [37.691678078, 55.796407816], [37.69167808, 55.796407797], [37.691678079, 55.796407778]]], [[[37.690659693, 55.796701887], [37.690659687, 55.796701868], [37.690659677, 55.79670185], [37.690659663, 55.796701835], [37.690659646, 55.796701823], [37.690647058, 55.796694473], [37.690647041, 55.796694465], [37.690647024, 55.79669446], [37.690647006, 55.796694459], [37.690646988, 55.796694461], [37.69064697, 55.796694466], [37.690646954, 55.796694474], [37.689917341, 55.79715187], [37.689917325, 55.797151882], [37.689917312, 55.797151897], [37.689917303, 55.797151914], [37.689917296, 55.797151933], [37.689917294, 55.797151952], [37.689917295, 55.797151972], [37.6899173, 55.797151991], [37.689917309, 55.797152008], [37.689917321, 55.797152024], [37.689917336, 55.797152037], [37.689917353, 55.797152046], [37.689930427, 55.797157882], [37.689930446, 55.797157888], [37.689930465, 55.797157891], [37.689930484, 55.79715789], [37.689930503, 55.797157884], [37.689930521, 55.797157876], [37.690659649, 55.796701994], [37.690659665, 55.796701981], [37.690659678, 55.796701966], [37.690659688, 55.796701948], [37.690659694, 55.796701928], [37.690659696, 55.796701907], [37.690659693, 55.796701887]]], [[[37.690810997, 55.796992911], [37.690810992, 55.796992929], [37.69081099, 55.796992947], [37.690810992, 55.796992966], [37.690810997, 55.796992984], [37.690811005, 55.796993001], [37.690811017, 55.796993016], [37.690811031, 55.796993028], [37.690811047, 55.796993038], [37.69093011, 55.797050337], [37.69093013, 55.797050344], [37.69093015, 55.797050347], [37.690930171, 55.797050345], [37.690930191, 55.797050339], [37.690930209, 55.79705033], [37.691066881, 55.796958505], [37.691066896, 55.796958492], [37.691066908, 55.796958478], [37.691066918, 55.796958461], [37.691066923, 55.796958443], [37.691066926, 55.796958424], [37.691066924, 55.796958405], [37.691066919, 55.796958386], [37.691066911, 55.796958369], [37.691066899, 55.796958354], [37.691066885, 55.796958341], [37.691066868, 55.796958331], [37.690859264, 55.796859924], [37.690868663, 55.796852824], [37.690868678, 55.79685281], [37.69086869, 55.796852793], [37.690868698, 55.796852774], [37.690868703, 55.796852754], [37.690868703, 55.796852733], [37.690868698, 55.796852713], [37.69086869, 55.796852695], [37.690868678, 55.796852678], [37.690868663, 55.796852664], [37.690868645, 55.796852653], [37.690830293, 55.796834749], [37.690819905, 55.796829826], [37.690809518, 55.796824902], [37.690778354, 55.796809681], [37.690778334, 55.796809674], [37.690778313, 55.796809671], [37.690778292, 55.796809673], [37.690778272, 55.796809679], [37.690778253, 55.796809689], [37.690762409, 55.796820459], [37.690727303, 55.796803922], [37.690727286, 55.796803915], [37.690727269, 55.796803912], [37.690727251, 55.796803912], [37.690727233, 55.796803916], [37.690689047, 55.796814745], [37.690663529, 55.796807607], [37.690663509, 55.796807603], [37.690663488, 55.796807604], [37.690663468, 55.796807609], [37.690663449, 55.796807618], [37.690574434, 55.796863443], [37.690574418, 55.796863455], [37.690574405, 55.796863469], [37.690574395, 55.796863486], [37.690574389, 55.796863505], [37.690574387, 55.796863524], [37.690574388, 55.796863544], [37.690574393, 55.796863563], [37.690574402, 55.79686358], [37.690574414, 55.796863596], [37.690574429, 55.796863609], [37.690574446, 55.796863619], [37.690590259, 55.796870705], [37.690430736, 55.796976804], [37.690408414, 55.796966085], [37.690408394, 55.796966078], [37.690408374, 55.796966075], [37.690408353, 55.796966077], [37.690408333, 55.796966083], [37.690408314, 55.796966093], [37.690344748, 55.797009303], [37.690344733, 55.797009315], [37.690344721, 55.79700933], [37.690344712, 55.797009346], [37.690344706, 55.797009365], [37.690344704, 55.797009383], [37.690344705, 55.797009402], [37.69034471, 55.797009421], [37.690344719, 55.797009438], [37.69034473, 55.797009453], [37.690344744, 55.797009466], [37.690344761, 55.797009476], [37.690366977, 55.797020144], [37.690202637, 55.797130325], [37.69019469, 55.797135276], [37.690194675, 55.797135288], [37.690194662, 55.797135302], [37.690194652, 55.797135319], [37.690194646, 55.797135337], [37.690194643, 55.797135356], [37.690194644, 55.797135376], [37.690194649, 55.797135395], [37.690194657, 55.797135412], [37.690194669, 55.797135428], [37.690194683, 55.797135441], [37.690194699, 55.797135451], [37.690390479, 55.797230804], [37.690390499, 55.797230811], [37.690390519, 55.797230814], [37.69039054, 55.797230813], [37.69039056, 55.797230807], [37.690390578, 55.797230798], [37.690453275, 55.797189352], [37.690522281, 55.797225528], [37.6905223, 55.797225536], [37.69052232, 55.79722554], [37.69052234, 55.797225539], [37.690522359, 55.797225535], [37.690522378, 55.797225526], [37.690566061, 55.797200086], [37.690566076, 55.797200075], [37.690566089, 55.797200062], [37.690566099, 55.797200046], [37.690566106, 55.797200029], [37.69056611, 55.79720001], [37.69056611, 55.797199992], [37.690566107, 55.797199973], [37.6905661, 55.797199956], [37.69056609, 55.79719994], [37.690566078, 55.797199926], [37.690566063, 55.797199915], [37.690498779, 55.797158691], [37.690610646, 55.797084987], [37.690651555, 55.797106902], [37.690651574, 55.79710691], [37.690651594, 55.797106914], [37.690651614, 55.797106913], [37.690651633, 55.797106909], [37.690651652, 55.797106901], [37.690698295, 55.797080272], [37.690698311, 55.797080261], [37.690698324, 55.797080247], [37.690698334, 55.797080231], [37.690698341, 55.797080214], [37.690698345, 55.797080195], [37.690698345, 55.797080176], [37.690698341, 55.797080157], [37.690698334, 55.797080139], [37.690698324, 55.797080123], [37.690698311, 55.79708011], [37.690698295, 55.797080099], [37.690655332, 55.797055366], [37.690798186, 55.796960748], [37.690833136, 55.796976766], [37.690811031, 55.796992867], [37.690811017, 55.796992879], [37.690811006, 55.796992894], [37.690810997, 55.796992911]]], [[[37.69163934, 55.79716635], [37.69163934, 55.797166369], [37.691639344, 55.797166388], [37.691639351, 55.797166406], [37.691639362, 55.797166422], [37.691639375, 55.797166435], [37.691639391, 55.797166446], [37.691668023, 55.797182486], [37.691639554, 55.797200405], [37.691639538, 55.797200416], [37.691639526, 55.797200431], [37.691639516, 55.797200447], [37.69163951, 55.797200465], [37.691639507, 55.797200484], [37.691639508, 55.797200504], [37.691639512, 55.797200522], [37.69163952, 55.79720054], [37.691639531, 55.797200555], [37.691639545, 55.797200568], [37.691639562, 55.797200579], [37.691706694, 55.797234605], [37.691706712, 55.797234612], [37.691706732, 55.797234615], [37.691706751, 55.797234615], [37.691706771, 55.797234611], [37.691706788, 55.797234603], [37.691725823, 55.797223821], [37.691810317, 55.797265349], [37.691789809, 55.797277413], [37.691789793, 55.797277424], [37.69178978, 55.797277438], [37.69178977, 55.797277455], [37.691789763, 55.797277473], [37.69178976, 55.797277492], [37.691789761, 55.797277512], [37.691789765, 55.797277531], [37.691789773, 55.797277548], [37.691789784, 55.797277564], [37.691789798, 55.797277578], [37.691789815, 55.797277588], [37.691924879, 55.797346088], [37.691924897, 55.797346095], [37.691924915, 55.797346099], [37.691924934, 55.797346099], [37.691924952, 55.797346095], [37.69192497, 55.797346088], [37.69195356, 55.797331693], [37.691982271, 55.797342411], [37.69198229, 55.797342416], [37.69200463, 55.797345974], [37.692004652, 55.797345975], [37.692004673, 55.797345971], [37.69202378, 55.797340553], [37.692023802, 55.797340543], [37.692049242, 55.797326133], [37.692049261, 55.797326119], [37.692049276, 55.797326101], [37.692058772, 55.797311716], [37.692058781, 55.797311699], [37.692058786, 55.797311681], [37.692058789, 55.797311663], [37.692058787, 55.797311644], [37.692058782, 55.797311626], [37.692058774, 55.797311609], [37.692049129, 55.797295457], [37.692049118, 55.797295442], [37.692049105, 55.79729543], [37.692033208, 55.797282966], [37.692052163, 55.797270438], [37.692052179, 55.797270425], [37.692052192, 55.797270409], [37.692052202, 55.797270391], [37.692052207, 55.797270371], [37.692052208, 55.797270351], [37.692052205, 55.79727033], [37.692052198, 55.797270311], [37.692052187, 55.797270294], [37.692052173, 55.797270279], [37.692052156, 55.797270267], [37.69196566, 55.797223027], [37.691992564, 55.797202628], [37.691992579, 55.797202614], [37.69199259, 55.797202598], [37.691992598, 55.79720258], [37.691992603, 55.797202561], [37.691992604, 55.797202541], [37.6919926, 55.797202522], [37.691992593, 55.797202503], [37.691992583, 55.797202487], [37.691992569, 55.797202472], [37.691992553, 55.797202461], [37.691942758, 55.797174284], [37.691942756, 55.797174283], [37.691749818, 55.797070848], [37.691786424, 55.797050319], [37.69178644, 55.797050308], [37.691786454, 55.797050294], [37.691786464, 55.797050277], [37.691786471, 55.797050259], [37.691786475, 55.797050239], [37.691786474, 55.79705022], [37.69178647, 55.797050201], [37.691786462, 55.797050183], [37.691786451, 55.797050167], [37.691786437, 55.797050153], [37.69178642, 55.797050143], [37.691746044, 55.797029793], [37.691746024, 55.797029785], [37.691746003, 55.797029782], [37.691745981, 55.797029784], [37.691745961, 55.79702979], [37.691745942, 55.7970298], [37.691662272, 55.797087979], [37.691662257, 55.797087992], [37.691662245, 55.797088008], [37.691662236, 55.797088026], [37.691662231, 55.797088046], [37.69166223, 55.797088066], [37.691662233, 55.797088086], [37.691662239, 55.797088105], [37.69166225, 55.797088122], [37.691662264, 55.797088137], [37.69166228, 55.797088148], [37.691718972, 55.797120044], [37.69163939, 55.797166273], [37.691639374, 55.797166284], [37.691639361, 55.797166298], [37.691639351, 55.797166314], [37.691639344, 55.797166332], [37.69163934, 55.79716635]]]], type=MultiPolygon}</t>
  </si>
  <si>
    <t>{coordinates=[37.691214237, 55.796583824], type=Point}</t>
  </si>
  <si>
    <t>73f71d82-4bda-11e5-a6f6-005056806bb6</t>
  </si>
  <si>
    <t>{coordinates=[[[[37.701707807, 55.741629014], [37.701707819, 55.741628998], [37.701707828, 55.741628981], [37.701707834, 55.741628962], [37.701707835, 55.741628942], [37.701707697, 55.741622466], [37.701707695, 55.741622447], [37.701707688, 55.741622428], [37.701707679, 55.741622411], [37.701707666, 55.741622397], [37.701707651, 55.741622384], [37.701707634, 55.741622375], [37.701707615, 55.74162237], [37.701707596, 55.741622368], [37.701683068, 55.741622602], [37.701683049, 55.741622605], [37.70168303, 55.74162261], [37.701683013, 55.74162262], [37.701682998, 55.741622632], [37.701682986, 55.741622647], [37.701682977, 55.741622665], [37.701682971, 55.741622683], [37.701682969, 55.741622703], [37.701683001, 55.741628976], [37.701683003, 55.741628995], [37.701683009, 55.741629014], [37.701683019, 55.741629031], [37.701683031, 55.741629046], [37.701683046, 55.741629059], [37.701683063, 55.741629068], [37.701683082, 55.741629073], [37.701683102, 55.741629075], [37.701707735, 55.741629044], [37.701707755, 55.741629042], [37.701707774, 55.741629036], [37.701707791, 55.741629027], [37.701707807, 55.741629014]]], [[[37.70174701, 55.741630006], [37.701747015, 55.741629988], [37.701747017, 55.741629968], [37.70174698, 55.741622711], [37.701746978, 55.741622691], [37.701746972, 55.741622673], [37.701746963, 55.741622655], [37.70174695, 55.74162264], [37.701746935, 55.741622628], [37.701746918, 55.741622619], [37.701746899, 55.741622613], [37.70174688, 55.741622611], [37.701723501, 55.741622658], [37.701723481, 55.74162266], [37.701723462, 55.741622666], [37.701723445, 55.741622675], [37.70172343, 55.741622688], [37.701723417, 55.741622703], [37.701723408, 55.741622721], [37.701723403, 55.741622739], [37.701723401, 55.741622759], [37.701723438, 55.741630007], [37.70172344, 55.741630027], [37.701723446, 55.741630045], [37.701723455, 55.741630063], [37.701723468, 55.741630078], [37.701723483, 55.74163009], [37.7017235, 55.741630099], [37.701723519, 55.741630105], [37.701723538, 55.741630107], [37.701746917, 55.741630068], [37.701746937, 55.741630067], [37.701746956, 55.741630061], [37.701746973, 55.741630051], [37.701746988, 55.741630039], [37.701747, 55.741630024], [37.70174701, 55.741630006]]], [[[37.701747251, 55.741639182], [37.701747257, 55.741639163], [37.701747259, 55.741639143], [37.701747229, 55.741633307], [37.701747227, 55.741633288], [37.701747221, 55.741633269], [37.701747211, 55.741633252], [37.701747199, 55.741633237], [37.701747184, 55.741633224], [37.701747167, 55.741633215], [37.701747148, 55.741633209], [37.701747128, 55.741633208], [37.701723097, 55.741633252], [37.701723077, 55.741633254], [37.701723058, 55.74163326], [37.701723041, 55.741633269], [37.701723026, 55.741633282], [37.701723013, 55.741633297], [37.701723004, 55.741633314], [37.701722999, 55.741633333], [37.701722997, 55.741633353], [37.701723027, 55.741639184], [37.701723029, 55.741639203], [37.701723034, 55.741639222], [37.701723044, 55.741639239], [37.701723056, 55.741639254], [37.701723071, 55.741639267], [37.701723089, 55.741639276], [37.701723107, 55.741639281], [37.701723127, 55.741639283], [37.701747159, 55.741639244], [37.701747178, 55.741639242], [37.701747197, 55.741639236], [37.701747214, 55.741639227], [37.701747229, 55.741639214], [37.701747242, 55.741639199], [37.701747251, 55.741639182]]], [[[37.701746947, 55.741643806], [37.701746952, 55.741643787], [37.701746954, 55.741643768], [37.701746933, 55.741639633], [37.701746931, 55.741639613], [37.701746925, 55.741639594], [37.701746916, 55.741639577], [37.701746904, 55.741639562], [37.701746888, 55.74163955], [37.701746871, 55.741639541], [37.701746852, 55.741639535], [37.701746833, 55.741639533], [37.701728803, 55.741639563], [37.701728784, 55.741639564], [37.701728766, 55.74163957], [37.701728748, 55.741639579], [37.701728733, 55.741639591], [37.701728721, 55.741639606], [37.701728712, 55.741639623], [37.701728706, 55.741639642], [37.701728704, 55.741639661], [37.701728639, 55.741643796], [37.701728641, 55.741643816], [37.701728646, 55.741643835], [37.701728655, 55.741643853], [37.701728668, 55.741643868], [37.701728683, 55.741643881], [37.7017287, 55.74164389], [37.701728719, 55.741643896], [37.701728739, 55.741643898], [37.701746854, 55.741643868], [37.701746874, 55.741643866], [37.701746893, 55.741643861], [37.70174691, 55.741643851], [37.701746925, 55.741643839], [37.701746938, 55.741643823], [37.701746947, 55.741643806]]], [[[37.701746708, 55.741652408], [37.701746713, 55.741652389], [37.701746715, 55.741652369], [37.7017467, 55.74164511], [37.701746698, 55.741645091], [37.701746692, 55.741645072], [37.701746683, 55.741645055], [37.701746671, 55.74164504], [37.701746656, 55.741645027], [37.701746638, 55.741645018], [37.701746619, 55.741645012], [37.7017466, 55.741645011], [37.701723915, 55.741645048], [37.701723895, 55.74164505], [37.701723877, 55.741645055], [37.701723859, 55.741645065], [37.701723844, 55.741645077], [37.701723832, 55.741645092], [37.701723823, 55.74164511], [37.701723817, 55.741645129], [37.701723815, 55.741645148], [37.701723853, 55.741652407], [37.701723855, 55.741652427], [37.70172386, 55.741652445], [37.70172387, 55.741652463], [37.701723882, 55.741652478], [37.701723897, 55.74165249], [37.701723914, 55.741652499], [37.701723933, 55.741652505], [37.701723953, 55.741652507], [37.701746615, 55.74165247], [37.701746635, 55.741652468], [37.701746654, 55.741652462], [37.701746671, 55.741652453], [37.701746686, 55.74165244], [37.701746698, 55.741652425], [37.701746708, 55.741652408]]], [[[37.701746411, 55.741654722], [37.701746392, 55.741654717], [37.701746373, 55.741654715], [37.701722637, 55.741654709], [37.701722617, 55.741654711], [37.701722599, 55.741654716], [37.701722581, 55.741654726], [37.701722566, 55.741654738], [37.701722554, 55.741654753], [37.701722544, 55.741654771], [37.701722539, 55.74165479], [37.701722537, 55.741654809], [37.701722576, 55.741662411], [37.701722578, 55.741662431], [37.701722584, 55.74166245], [37.701722593, 55.741662467], [37.701722606, 55.741662482], [37.701722621, 55.741662494], [37.701722638, 55.741662503], [37.701722657, 55.741662509], [37.701722676, 55.741662511], [37.701746412, 55.741662472], [37.701746432, 55.74166247], [37.70174645, 55.741662464], [37.701746468, 55.741662455], [37.701746483, 55.741662443], [37.701746495, 55.741662427], [37.701746504, 55.74166241], [37.70174651, 55.741662391], [37.701746512, 55.741662372], [37.701746473, 55.741654814], [37.701746471, 55.741654795], [37.701746465, 55.741654776], [37.701746456, 55.741654759], [37.701746443, 55.741654744], [37.701746428, 55.741654732], [37.701746411, 55.741654722]]], [[[37.70174645, 55.74167167], [37.701746456, 55.741671651], [37.701746458, 55.741671632], [37.701746428, 55.74166593], [37.701746426, 55.741665911], [37.70174642, 55.741665892], [37.701746411, 55.741665875], [37.701746399, 55.74166586], [37.701746384, 55.741665847], [37.701746366, 55.741665838], [37.701746348, 55.741665833], [37.701746328, 55.741665831], [37.701722315, 55.74166587], [37.701722296, 55.741665872], [37.701722277, 55.741665878], [37.70172226, 55.741665887], [37.701722244, 55.7416659], [37.701722232, 55.741665915], [37.701722223, 55.741665932], [37.701722217, 55.741665951], [37.701722215, 55.741665971], [37.701722245, 55.741671672], [37.701722247, 55.741671692], [37.701722253, 55.74167171], [37.701722262, 55.741671728], [37.701722274, 55.741671743], [37.701722289, 55.741671755], [37.701722307, 55.741671764], [37.701722325, 55.74167177], [37.701722345, 55.741671772], [37.701746358, 55.741671732], [37.701746377, 55.74167173], [37.701746396, 55.741671725], [37.701746413, 55.741671715], [37.701746428, 55.741671703], [37.701746441, 55.741671688], [37.70174645, 55.74167167]]]], type=MultiPolygon}</t>
  </si>
  <si>
    <t>15d3a0ba-4e98-11e5-a6f6-005056806bb6</t>
  </si>
  <si>
    <t>САО, муниципальный округ Молжаниновский, , д., 1 (Химкинское кладбище)</t>
  </si>
  <si>
    <t>{geometries=[{coordinates=[37.376886844, 55.915998782], type=Point}, {coordinates=[[[37.376880242, 55.916214649], [37.37688026, 55.916214646], [37.376880277, 55.916214639], [37.376880293, 55.916214629], [37.377155152, 55.916007687], [37.377155167, 55.916007674], [37.377155178, 55.916007658], [37.377155186, 55.916007641], [37.377155191, 55.916007622], [37.377155192, 55.916007603], [37.377155189, 55.916007584], [37.377155183, 55.916007566], [37.377155174, 55.916007549], [37.377155161, 55.916007534], [37.376902035, 55.915767741], [37.376902019, 55.915767728], [37.376902001, 55.915767719], [37.376901981, 55.915767714], [37.37690196, 55.915767714], [37.37690194, 55.915767717], [37.376901921, 55.915767725], [37.376901903, 55.915767736], [37.376610021, 55.916005079], [37.376610007, 55.916005093], [37.376609996, 55.91600511], [37.376609988, 55.916005128], [37.376609984, 55.916005148], [37.376609985, 55.916005168], [37.376609989, 55.916005187], [37.376609997, 55.916005206], [37.376610008, 55.916005222], [37.376610023, 55.916005236], [37.376880172, 55.916214628], [37.376880188, 55.916214638], [37.376880205, 55.916214645], [37.376880223, 55.916214649], [37.376880242, 55.916214649]]], type=Polygon}], type=GeometryCollection}</t>
  </si>
  <si>
    <t>{coordinates=[37.376891631, 55.91588641], type=Point}</t>
  </si>
  <si>
    <t>4bcce6e1-502a-11e5-a6f6-005056806bb6</t>
  </si>
  <si>
    <t>ЗАО, муниципальный округ Очаково-Матвеевское, Рябиновая ул., д., 24 (Троекуровское кладбище,)</t>
  </si>
  <si>
    <t>{geometries=[{coordinates=[37.412512148, 55.697357674], type=Point}, {coordinates=[[[[37.412158482, 55.698825018], [37.412158503, 55.698825019], [37.412158523, 55.698825017], [37.412158543, 55.69882501], [37.412183061, 55.698813441], [37.412183078, 55.698813431], [37.412183092, 55.698813418], [37.412183104, 55.698813403], [37.412183112, 55.698813386], [37.412183117, 55.698813368], [37.412183118, 55.698813348], [37.412183116, 55.698813329], [37.41218311, 55.698813311], [37.412183101, 55.698813294], [37.412183089, 55.69881328], [37.412183074, 55.698813268], [37.412162589, 55.698799511], [37.412162571, 55.698799501], [37.412162551, 55.698799495], [37.41216253, 55.698799494], [37.41216251, 55.698799496], [37.412162491, 55.698799503], [37.412137972, 55.698811072], [37.412137956, 55.698811082], [37.412137941, 55.698811095], [37.41213793, 55.69881111], [37.412137921, 55.698811127], [37.412137916, 55.698811145], [37.412137915, 55.698811164], [37.412137917, 55.698811184], [37.412137923, 55.698811202], [37.412137932, 55.698811219], [37.412137944, 55.698811233], [37.412137959, 55.698811245], [37.412158444, 55.698825002], [37.412158462, 55.698825012], [37.412158482, 55.698825018]]], [[[37.412706955, 55.698870321], [37.412706974, 55.698870314], [37.412724169, 55.698862422], [37.412724185, 55.698862413], [37.4127242, 55.6988624], [37.412724211, 55.698862385], [37.41272422, 55.698862368], [37.412724225, 55.69886235], [37.412724227, 55.698862331], [37.412724225, 55.698862312], [37.412724219, 55.698862293], [37.412724211, 55.698862276], [37.412724199, 55.698862262], [37.412724184, 55.698862249], [37.412704017, 55.698848223], [37.412703999, 55.698848213], [37.412703979, 55.698848207], [37.412703959, 55.698848205], [37.412703938, 55.698848208], [37.412703919, 55.698848214], [37.412686725, 55.698856016], [37.412686708, 55.698856025], [37.412686694, 55.698856038], [37.412686682, 55.698856053], [37.412686673, 55.69885607], [37.412686668, 55.698856088], [37.412686666, 55.698856107], [37.412686668, 55.698856126], [37.412686673, 55.698856145], [37.412686682, 55.698856162], [37.412686694, 55.698856177], [37.412686709, 55.698856189], [37.412706875, 55.698870305], [37.412706894, 55.698870315], [37.412706913, 55.698870321], [37.412706934, 55.698870323], [37.412706955, 55.698870321]]], [[[37.408529586, 55.699005839], [37.408529604, 55.699005828], [37.408547766, 55.698992369], [37.408547781, 55.698992356], [37.408547792, 55.698992341], [37.4085478, 55.698992324], [37.408547805, 55.698992306], [37.408547807, 55.698992287], [37.408547805, 55.698992268], [37.408547799, 55.69899225], [37.40854779, 55.698992233], [37.408547778, 55.698992218], [37.408547763, 55.698992206], [37.408547746, 55.698992197], [37.408521213, 55.69898086], [37.408521193, 55.698980854], [37.408521172, 55.698980852], [37.408521152, 55.698980854], [37.408521132, 55.698980861], [37.408521114, 55.698980872], [37.408502951, 55.698994331], [37.408502937, 55.698994343], [37.408502926, 55.698994359], [37.408502917, 55.698994376], [37.408502912, 55.698994394], [37.408502911, 55.698994413], [37.408502913, 55.698994432], [37.408502919, 55.69899445], [37.408502928, 55.698994467], [37.40850294, 55.698994482], [37.408502955, 55.698994494], [37.408502972, 55.698994503], [37.408529505, 55.69900584], [37.408529525, 55.699005846], [37.408529546, 55.699005848], [37.408529566, 55.699005846], [37.408529586, 55.699005839]]]], type=MultiPolygon}], type=GeometryCollection}</t>
  </si>
  <si>
    <t>{coordinates=[37.408525358, 55.69899335], type=Point}</t>
  </si>
  <si>
    <t>3aafa8a7-502b-11e5-a6f6-005056806bb6</t>
  </si>
  <si>
    <t>ЮАО, муниципальный округ Донской, (д.4, Старое кладбище быв. Донского монастыря); ЮАО, муниципальный округ Донской, (д.4, Старое кладбище быв. Донского монастыря)</t>
  </si>
  <si>
    <t>{geometries=[{coordinates=[37.603903973, 55.712262474], type=Point}, {coordinates=[[[37.603902953, 55.712353017], [37.604013842, 55.712264519], [37.603904984, 55.712167653], [37.603794113, 55.712264705], [37.603902953, 55.712353017]]], type=Polygon}], type=GeometryCollection}</t>
  </si>
  <si>
    <t>{coordinates=[37.603904534, 55.712216086], type=Point}</t>
  </si>
  <si>
    <t>2ca533bb-502c-11e5-a6f6-005056806bb6</t>
  </si>
  <si>
    <t>ЮВАО, муниципальный округ Нижегородский, Старообрядческая ул., д., 31А (Рогожское кладбище)</t>
  </si>
  <si>
    <t>{geometries=[{coordinates=[37.70359298, 55.742370773], type=Point}, {coordinates=[[[37.703592144, 55.742471121], [37.703592163, 55.742471128], [37.703592184, 55.74247113], [37.703592204, 55.742471128], [37.703592224, 55.742471122], [37.703592242, 55.742471112], [37.703592257, 55.742471098], [37.703681282, 55.742375893], [37.703681295, 55.742375877], [37.703681303, 55.742375859], [37.703681308, 55.74237584], [37.703681309, 55.74237582], [37.703681306, 55.742375801], [37.7036813, 55.742375782], [37.703681289, 55.742375765], [37.703596452, 55.742263025], [37.703596439, 55.742263011], [37.703596423, 55.742262999], [37.703596405, 55.742262991], [37.703596385, 55.742262986], [37.703596365, 55.742262986], [37.703596346, 55.742262989], [37.703596327, 55.742262996], [37.703596311, 55.742263007], [37.703596296, 55.74226302], [37.703502081, 55.742373086], [37.703502069, 55.742373103], [37.703502061, 55.742373122], [37.703502057, 55.742373143], [37.703502058, 55.742373163], [37.703502062, 55.742373183], [37.703502071, 55.742373202], [37.703502083, 55.742373219], [37.70359211, 55.742471098], [37.703592126, 55.742471111], [37.703592144, 55.742471121]]], type=Polygon}], type=GeometryCollection}</t>
  </si>
  <si>
    <t>01ab085e-502d-11e5-a6f6-005056806bb6</t>
  </si>
  <si>
    <t>{geometries=[{coordinates=[37.641134183, 55.799308603], type=Point}, {coordinates=[[[[37.642001783, 55.798245717], [37.642001798, 55.79824573], [37.642001815, 55.798245739], [37.642001834, 55.798245745], [37.642001854, 55.798245748], [37.642012918, 55.798245842], [37.642012939, 55.79824584], [37.642012959, 55.798245833], [37.642012978, 55.798245823], [37.642012993, 55.798245809], [37.642013006, 55.798245792], [37.642013014, 55.798245772], [37.642013264, 55.798244996], [37.64203408, 55.798245653], [37.642034099, 55.798245652], [37.642034117, 55.798245647], [37.642034135, 55.798245639], [37.64203415, 55.798245628], [37.642034163, 55.798245614], [37.642034173, 55.798245598], [37.64203418, 55.79824558], [37.642034183, 55.798245562], [37.64203456, 55.798241133], [37.64203456, 55.798241113], [37.642034555, 55.798241093], [37.642034547, 55.798241074], [37.642034535, 55.798241058], [37.64203452, 55.798241044], [37.642034503, 55.798241034], [37.642034484, 55.798241027], [37.642034464, 55.798241025], [37.642013149, 55.798240368], [37.642013187, 55.798239527], [37.642013185, 55.798239507], [37.64201318, 55.798239488], [37.642013172, 55.79823947], [37.642013159, 55.798239454], [37.642013144, 55.798239441], [37.642013127, 55.798239431], [37.642013108, 55.798239425], [37.642013088, 55.798239423], [37.642002023, 55.798239328], [37.642002004, 55.79823933], [37.642001986, 55.798239335], [37.642001968, 55.798239344], [37.642001953, 55.798239356], [37.642001941, 55.798239371], [37.642001931, 55.798239388], [37.642001925, 55.798239406], [37.642001923, 55.798239426], [37.642001755, 55.798245645], [37.642001756, 55.798245665], [37.642001762, 55.798245684], [37.642001771, 55.798245701], [37.642001783, 55.798245717]]], [[[37.641132253, 55.79935876], [37.641132272, 55.799358758], [37.64113229, 55.799358753], [37.641132307, 55.799358745], [37.641132322, 55.799358734], [37.641184884, 55.799311144], [37.641184897, 55.79931113], [37.641184907, 55.799311114], [37.641184914, 55.799311096], [37.641184917, 55.799311077], [37.641184916, 55.799311057], [37.641184912, 55.799311039], [37.641184904, 55.799311021], [37.641184893, 55.799311005], [37.641135114, 55.799252841], [37.6411351, 55.799252828], [37.641135084, 55.799252817], [37.641135066, 55.79925281], [37.641135047, 55.799252806], [37.641135028, 55.799252806], [37.641135009, 55.79925281], [37.641134992, 55.799252817], [37.641134976, 55.799252828], [37.641134962, 55.799252841], [37.641084545, 55.799311714], [37.641084534, 55.799311729], [37.641084526, 55.799311747], [37.641084522, 55.799311765], [37.641084521, 55.799311783], [37.641084523, 55.799311802], [37.641084529, 55.79931182], [37.641084539, 55.799311836], [37.641084551, 55.79931185], [37.641132185, 55.799358731], [37.641132199, 55.799358743], [37.641132216, 55.799358752], [37.641132234, 55.799358757], [37.641132253, 55.79935876]]]], type=MultiPolygon}], type=GeometryCollection}</t>
  </si>
  <si>
    <t>{coordinates=[37.641135031, 55.799281923], type=Point}</t>
  </si>
  <si>
    <t>d9f45c7e-5172-11e5-a6f6-005056806bb6</t>
  </si>
  <si>
    <t>ЦАО, муниципальный округ Пресненский, Сергея Макеева ул., д., 10 (Армянское кладбище)</t>
  </si>
  <si>
    <t>{geometries=[{coordinates=[37.555293086, 55.766032103], type=Point}, {coordinates=[[[37.555293749, 55.766058105], [37.555293768, 55.766058104], [37.555293787, 55.7660581], [37.555293805, 55.766058092], [37.555293821, 55.76605808], [37.555323291, 55.766032403], [37.555323303, 55.766032389], [37.555323314, 55.766032374], [37.555323321, 55.766032357], [37.555323324, 55.766032339], [37.555323325, 55.76603232], [37.555323322, 55.766032302], [37.555323315, 55.766032284], [37.555323306, 55.766032268], [37.555323293, 55.766032255], [37.555295437, 55.766006126], [37.555295422, 55.766006114], [37.555295404, 55.766006106], [37.555295385, 55.766006101], [37.555295365, 55.766006099], [37.555295346, 55.766006102], [37.555295327, 55.766006109], [37.55529531, 55.766006118], [37.555259937, 55.766031799], [37.555259921, 55.766031812], [37.555259909, 55.766031829], [37.555259901, 55.766031848], [37.555259896, 55.766031868], [37.555259896, 55.766031888], [37.5552599, 55.766031909], [37.555259908, 55.766031927], [37.555259919, 55.766031944], [37.555259934, 55.766031959], [37.555293694, 55.766058084], [37.555293711, 55.766058095], [37.555293729, 55.766058102], [37.555293749, 55.766058105]]], type=Polygon}], type=GeometryCollection}</t>
  </si>
  <si>
    <t>{coordinates=[37.55529163, 55.766032107], type=Point}</t>
  </si>
  <si>
    <t>5590dee1-523a-11e5-a6f6-005056806bb6</t>
  </si>
  <si>
    <t>{geometries=[{coordinates=[37.554439944, 55.72479777], type=Point}, {coordinates=[[[[37.555363749, 55.724443115], [37.55536377, 55.724443116], [37.55536379, 55.724443112], [37.55536381, 55.724443105], [37.555363827, 55.724443093], [37.555363842, 55.724443078], [37.555385025, 55.724416452], [37.555385036, 55.724416435], [37.555385044, 55.724416416], [37.555385047, 55.724416396], [37.555385046, 55.724416376], [37.555385041, 55.724416356], [37.555385032, 55.724416337], [37.55538502, 55.724416321], [37.555361744, 55.724391805], [37.555361729, 55.724391792], [37.555361711, 55.724391782], [37.555361692, 55.724391776], [37.555361672, 55.724391774], [37.555361652, 55.724391776], [37.555361633, 55.724391782], [37.555361615, 55.724391792], [37.5553616, 55.724391805], [37.555337043, 55.724417292], [37.555337031, 55.724417307], [37.555337022, 55.724417325], [37.555337017, 55.724417344], [37.555337016, 55.724417363], [37.555337018, 55.724417383], [37.555337024, 55.724417401], [37.555337033, 55.724417419], [37.555337046, 55.724417433], [37.555363694, 55.724443088], [37.55536371, 55.724443101], [37.555363729, 55.72444311], [37.555363749, 55.724443115]]], [[[37.554438024, 55.724647112], [37.554438004, 55.724647111], [37.554437984, 55.724647114], [37.554437965, 55.724647121], [37.554437947, 55.724647131], [37.554437933, 55.724647145], [37.554437713, 55.724647397], [37.554436834, 55.7246465], [37.554436818, 55.724646487], [37.5544368, 55.724646477], [37.55443678, 55.724646472], [37.554436759, 55.72464647], [37.554436739, 55.724646473], [37.55443672, 55.72464648], [37.554436702, 55.72464649], [37.554436687, 55.724646505], [37.554352725, 55.724743498], [37.554303417, 55.724798417], [37.554300141, 55.724801959], [37.554297784, 55.724804191], [37.554297771, 55.724804205], [37.554297762, 55.724804221], [37.554297755, 55.724804239], [37.554297753, 55.724804258], [37.554297754, 55.724804277], [37.554297758, 55.724804296], [37.554297766, 55.724804313], [37.554297777, 55.724804328], [37.55429779, 55.724804342], [37.554297875, 55.724804408], [37.554297281, 55.724805051], [37.554297268, 55.724805067], [37.55429726, 55.724805085], [37.554297255, 55.724805105], [37.554297254, 55.724805126], [37.554297258, 55.724805146], [37.554297265, 55.724805165], [37.554297277, 55.724805182], [37.554297291, 55.724805196], [37.554297697, 55.724805524], [37.55429693, 55.724806379], [37.554295921, 55.72480581], [37.554295903, 55.724805802], [37.554295883, 55.724805798], [37.554295863, 55.724805797], [37.554295844, 55.724805801], [37.554295825, 55.724805808], [37.554295809, 55.724805819], [37.554295795, 55.724805833], [37.554295784, 55.72480585], [37.554295776, 55.724805868], [37.554295772, 55.724805888], [37.554295772, 55.724805908], [37.554295777, 55.724805927], [37.554295784, 55.724805946], [37.554295796, 55.724805962], [37.55429581, 55.724805976], [37.554296681, 55.724806657], [37.5542943, 55.72480931], [37.554294288, 55.724809327], [37.554294279, 55.724809346], [37.554294275, 55.724809365], [37.554294275, 55.724809386], [37.554294278, 55.724809406], [37.554294286, 55.724809425], [37.554294298, 55.724809442], [37.554294313, 55.724809456], [37.554294577, 55.724809663], [37.554294296, 55.724809742], [37.55429424, 55.724809701], [37.554294223, 55.724809691], [37.554294205, 55.724809684], [37.554294185, 55.724809682], [37.554294166, 55.724809683], [37.554294147, 55.724809687], [37.554294129, 55.724809696], [37.554294114, 55.724809707], [37.5542941, 55.724809722], [37.55429409, 55.724809738], [37.554294084, 55.724809757], [37.554294081, 55.724809776], [37.554294082, 55.724809796], [37.554294083, 55.724809803], [37.5542938, 55.724809883], [37.554293781, 55.724809891], [37.554293764, 55.724809902], [37.55429375, 55.724809916], [37.554293739, 55.724809933], [37.554293731, 55.724809952], [37.554293728, 55.724809972], [37.554293728, 55.724809992], [37.554293733, 55.724810012], [37.554293742, 55.72481003], [37.554293754, 55.724810047], [37.554293769, 55.72481006], [37.554311976, 55.724823308], [37.554410183, 55.724900323], [37.554436195, 55.724921997], [37.554436211, 55.724922008], [37.554436229, 55.724922016], [37.554436248, 55.72492202], [37.554436268, 55.72492202], [37.554436287, 55.724922016], [37.554436305, 55.724922009], [37.554436321, 55.724921998], [37.554436754, 55.724921651], [37.554439067, 55.724923642], [37.554439083, 55.724923654], [37.554439102, 55.724923662], [37.554439121, 55.724923666], [37.554439141, 55.724923666], [37.554439161, 55.724923662], [37.55443918, 55.724923654], [37.554439196, 55.724923643], [37.554440176, 55.724922824], [37.554440252, 55.724922886], [37.554440269, 55.724922896], [37.554440287, 55.724922904], [37.554440307, 55.724922907], [37.554440326, 55.724922907], [37.554440345, 55.724922903], [37.554440364, 55.724922895], [37.55444038, 55.724922884], [37.55444134, 55.724922069], [37.554442358, 55.724922914], [37.554442375, 55.724922925], [37.554442393, 55.724922933], [37.554442413, 55.724922937], [37.554442433, 55.724922937], [37.554442452, 55.724922933], [37.554442471, 55.724922925], [37.554442487, 55.724922913], [37.5544425, 55.724922902], [37.554442502, 55.724922903], [37.554442522, 55.724922903], [37.554442541, 55.724922898], [37.55444256, 55.724922891], [37.554442576, 55.724922879], [37.55444279, 55.724922696], [37.554443119, 55.72492297], [37.554443136, 55.724922981], [37.554443154, 55.724922988], [37.554443174, 55.724922992], [37.554443194, 55.724922992], [37.554443213, 55.724922988], [37.554443231, 55.72492298], [37.554443248, 55.724922969], [37.55444332, 55.724922907], [37.55444338, 55.724922954], [37.554443396, 55.724922964], [37.554443414, 55.724922971], [37.554443433, 55.724922974], [37.554443453, 55.724922974], [37.554443471, 55.72492297], [37.554443489, 55.724922962], [37.554443505, 55.724922951], [37.554445092, 55.724921615], [37.554445545, 55.724922008], [37.554445562, 55.72492202], [37.55444558, 55.724922028], [37.5544456, 55.724922032], [37.554445621, 55.724922032], [37.554445641, 55.724922028], [37.554445659, 55.72492202], [37.554445676, 55.724922008], [37.55444628, 55.724921483], [37.554446315, 55.724921513], [37.554446332, 55.724921524], [37.554446351, 55.724921532], [37.554446371, 55.724921536], [37.554446391, 55.724921536], [37.554446411, 55.724921531], [37.554446429, 55.724921523], [37.554446446, 55.724921511], [37.554463336, 55.724906648], [37.554477097, 55.72489468], [37.554531064, 55.72484926], [37.554583804, 55.724807597], [37.554598834, 55.724795991], [37.554598848, 55.724795977], [37.554598859, 55.724795961], [37.554598867, 55.724795943], [37.554598872, 55.724795924], [37.554598872, 55.724795904], [37.554598869, 55.724795885], [37.554598862, 55.724795866], [37.554598851, 55.72479585], [37.554598837, 55.724795835], [37.554554239, 55.724757844], [37.554539035, 55.724743651], [37.554439586, 55.724646908], [37.55443957, 55.724646896], [37.554439552, 55.724646887], [37.554439533, 55.724646882], [37.554439513, 55.72464688], [37.554439493, 55.724646883], [37.554439474, 55.72464689], [37.554439457, 55.7246469], [37.554439442, 55.724646913], [37.554438845, 55.724647579], [37.554438677, 55.724647413], [37.554438661, 55.7246474], [37.554438643, 55.72464739], [37.554438623, 55.724647385], [37.554438602, 55.724647384], [37.554438581, 55.724647387], [37.554438562, 55.724647394], [37.554438545, 55.724647405], [37.55443853, 55.72464742], [37.554438458, 55.724647506], [37.554438077, 55.724647139], [37.554438061, 55.724647126], [37.554438043, 55.724647117], [37.554438024, 55.724647112]]], [[[37.554662117, 55.72490627], [37.554662115, 55.724906251], [37.55466211, 55.724906233], [37.554662101, 55.724906217], [37.55466209, 55.724906202], [37.554639948, 55.724882448], [37.554639933, 55.724882434], [37.554639915, 55.724882424], [37.554639896, 55.724882418], [37.554639875, 55.724882416], [37.554639855, 55.724882418], [37.554639835, 55.724882424], [37.554639817, 55.724882434], [37.554639802, 55.724882448], [37.554616677, 55.724907411], [37.554616665, 55.724907427], [37.554616657, 55.724907445], [37.554616652, 55.724907464], [37.554616651, 55.724907484], [37.554616654, 55.724907504], [37.55461666, 55.724907522], [37.554616671, 55.724907539], [37.554616684, 55.724907554], [37.55463671, 55.724925369], [37.554636726, 55.72492538], [37.554636744, 55.724925388], [37.554636763, 55.724925393], [37.554636782, 55.724925394], [37.554636802, 55.724925391], [37.55463682, 55.724925384], [37.554636837, 55.724925374], [37.554662077, 55.72490635], [37.554662091, 55.724906338], [37.554662102, 55.724906323], [37.55466211, 55.724906306], [37.554662115, 55.724906288], [37.554662117, 55.72490627]]], [[[37.552304716, 55.724943454], [37.552304715, 55.724943435], [37.552304711, 55.724943417], [37.552304704, 55.7249434], [37.552304693, 55.724943384], [37.55230468, 55.72494337], [37.552294729, 55.724934984], [37.552294711, 55.724934972], [37.552294692, 55.724934964], [37.552294671, 55.72493496], [37.552294649, 55.724934961], [37.552294629, 55.724934967], [37.552279769, 55.724940597], [37.552279752, 55.724940606], [37.552279737, 55.724940617], [37.552279724, 55.724940631], [37.552279714, 55.724940647], [37.552279708, 55.724940665], [37.552279705, 55.724940684], [37.552279705, 55.724940703], [37.552279709, 55.724940721], [37.552279716, 55.724940738], [37.552279727, 55.724940754], [37.55227974, 55.724940768], [37.55228973, 55.724949133], [37.552289747, 55.724949144], [37.552289767, 55.724949152], [37.552289788, 55.724949156], [37.552289809, 55.724949155], [37.552289829, 55.724949149], [37.552304651, 55.72494354], [37.552304668, 55.724943532], [37.552304683, 55.724943521], [37.552304696, 55.724943507], [37.552304706, 55.724943491], [37.552304712, 55.724943473], [37.552304716, 55.724943454]]], [[[37.555398995, 55.725225533], [37.555398977, 55.725225526], [37.555398958, 55.725225523], [37.555398938, 55.725225524], [37.55539892, 55.725225529], [37.555383776, 55.725230765], [37.555383758, 55.725230773], [37.555383742, 55.725230785], [37.555383728, 55.7252308], [37.555383718, 55.725230817], [37.555383712, 55.725230836], [37.555383709, 55.725230855], [37.55538371, 55.725230875], [37.555383715, 55.725230894], [37.555383724, 55.725230912], [37.555383736, 55.725230928], [37.55539357, 55.725241307], [37.555393584, 55.725241319], [37.5553936, 55.725241329], [37.555393618, 55.725241335], [37.555393637, 55.725241338], [37.555393656, 55.725241337], [37.555393674, 55.725241333], [37.555408834, 55.72523637], [37.555408852, 55.725236362], [37.555408868, 55.72523635], [37.555408882, 55.725236336], [37.555408893, 55.725236319], [37.555408899, 55.7252363], [37.555408903, 55.72523628], [37.555408902, 55.72523626], [37.555408897, 55.725236241], [37.555408888, 55.725236223], [37.555408876, 55.725236207], [37.555399026, 55.725225555], [37.555399011, 55.725225543], [37.555398995, 55.725225533]]], [[[37.553524347, 55.725704255], [37.553524344, 55.725704236], [37.553524338, 55.725704218], [37.553524328, 55.725704202], [37.553524315, 55.725704188], [37.553478993, 55.725662382], [37.553478976, 55.72566237], [37.553478958, 55.725662361], [37.553478937, 55.725662357], [37.553478917, 55.725662356], [37.553478896, 55.72566236], [37.553394081, 55.725688061], [37.553394063, 55.725688069], [37.553394047, 55.725688079], [37.553394034, 55.725688093], [37.553394023, 55.725688108], [37.553394015, 55.725688126], [37.553394011, 55.725688145], [37.55339401, 55.725688164], [37.553394014, 55.725688183], [37.55339402, 55.725688201], [37.55339403, 55.725688217], [37.553394043, 55.725688231], [37.553439785, 55.725729681], [37.553439801, 55.725729693], [37.55343982, 55.725729701], [37.55343984, 55.725729706], [37.55343986, 55.725729706], [37.553439881, 55.725729702], [37.553524276, 55.725704357], [37.553524294, 55.72570435], [37.55352431, 55.725704339], [37.553524323, 55.725704326], [37.553524334, 55.72570431], [37.553524342, 55.725704293], [37.553524346, 55.725704274], [37.553524347, 55.725704255]]]], type=MultiPolygon}], type=GeometryCollection}</t>
  </si>
  <si>
    <t>{coordinates=[37.554449664, 55.72477684], type=Point}</t>
  </si>
  <si>
    <t>Миусское кладбище</t>
  </si>
  <si>
    <t>d32382a1-523d-11e5-a6f6-005056806bb6</t>
  </si>
  <si>
    <t>СВАО, муниципальный округ Марьина Роща, Сущевский Вал ул., д., 19, стр., (Миусское кладбище)</t>
  </si>
  <si>
    <t>{coordinates=[37.598267518, 55.793868345], type=Point}</t>
  </si>
  <si>
    <t>c447a70f-523e-11e5-a6f6-005056806bb6</t>
  </si>
  <si>
    <t>СЗАО, муниципальный округ Митино, Пятницкое шоссе (6-й км, Митинское кладбище)</t>
  </si>
  <si>
    <t>{geometries=[{coordinates=[37.348002321, 55.877164865], type=Point}, {coordinates=[[[37.347989567, 55.877582003], [37.347989586, 55.877582005], [37.347989604, 55.877582004], [37.347989622, 55.877581999], [37.347989639, 55.877581991], [37.347989654, 55.87758198], [37.348415989, 55.877201097], [37.348416002, 55.877201084], [37.348416012, 55.877201068], [37.348416019, 55.87720105], [37.348416022, 55.877201032], [37.348416022, 55.877201013], [37.348416019, 55.877200995], [37.348416012, 55.877200978], [37.348416002, 55.877200962], [37.348024855, 55.876694307], [37.348024842, 55.876694293], [37.348024826, 55.876694281], [37.348024809, 55.876694273], [37.34802479, 55.876694269], [37.348024771, 55.876694268], [37.348024751, 55.876694271], [37.348024733, 55.876694277], [37.348024717, 55.876694287], [37.348024702, 55.8766943], [37.347578925, 55.877182094], [37.347578914, 55.877182109], [37.347578905, 55.877182127], [37.3475789, 55.877182145], [37.347578899, 55.877182164], [37.347578902, 55.877182184], [37.347578908, 55.877182202], [37.347578917, 55.877182219], [37.347578929, 55.877182233], [37.347989518, 55.877581977], [37.347989533, 55.877581989], [37.347989549, 55.877581998], [37.347989567, 55.877582003]]], type=Polygon}], type=GeometryCollection}</t>
  </si>
  <si>
    <t>{coordinates=[37.348007478, 55.876938201], type=Point}</t>
  </si>
  <si>
    <t>3bac21c7-523f-11e5-a6f6-005056806bb6</t>
  </si>
  <si>
    <t>ЮВАО, муниципальный округ Люблино, Ставропольская ул., д., 74А (Люблинское кладбище)</t>
  </si>
  <si>
    <t>{geometries=[{coordinates=[37.786040489, 55.680602191], type=Point}, {coordinates=[[[37.786041271, 55.680711131], [37.786041292, 55.680711131], [37.786041312, 55.680711126], [37.786041331, 55.680711118], [37.786041348, 55.680711106], [37.786158355, 55.680606268], [37.786158369, 55.680606253], [37.786158379, 55.680606236], [37.786158386, 55.680606217], [37.786158388, 55.680606196], [37.786158387, 55.680606176], [37.786158381, 55.680606157], [37.786158372, 55.680606139], [37.786158359, 55.680606123], [37.786036328, 55.680482832], [37.786036312, 55.680482819], [37.786036294, 55.680482809], [37.786036274, 55.680482804], [37.786036254, 55.680482802], [37.786036234, 55.680482805], [37.786036214, 55.680482812], [37.786036197, 55.680482822], [37.786036182, 55.680482836], [37.785926054, 55.680608569], [37.785926043, 55.680608585], [37.785926035, 55.680608603], [37.785926031, 55.680608622], [37.78592603, 55.680608642], [37.785926033, 55.680608661], [37.78592604, 55.680608679], [37.78592605, 55.680608696], [37.785926063, 55.68060871], [37.786041215, 55.680711106], [37.786041232, 55.680711118], [37.786041251, 55.680711126], [37.786041271, 55.680711131]]], type=Polygon}], type=GeometryCollection}</t>
  </si>
  <si>
    <t>{coordinates=[37.786039767, 55.68054448], type=Point}</t>
  </si>
  <si>
    <t>ebc58c05-523f-11e5-a6f6-005056806bb6</t>
  </si>
  <si>
    <t>ЗАО, муниципальный округ Можайский, Рябиновая ул., д., 16 (Кунцевское кладбище)</t>
  </si>
  <si>
    <t>{geometries=[{coordinates=[37.417821951, 55.707573387], type=Point}, {coordinates=[[[[37.417821873, 55.707647711], [37.417880964, 55.70756933], [37.417880975, 55.707569313], [37.417880981, 55.707569295], [37.417880984, 55.707569276], [37.417880984, 55.707569256], [37.417880979, 55.707569237], [37.417880971, 55.707569219], [37.41788096, 55.707569204], [37.417822175, 55.707502621], [37.417822161, 55.707502608], [37.417822145, 55.707502598], [37.417822127, 55.707502591], [37.417822108, 55.707502588], [37.417822089, 55.707502588], [37.41782207, 55.707502592], [37.417822053, 55.707502599], [37.417822037, 55.70750261], [37.417822023, 55.707502623], [37.417762949, 55.707573878], [37.417762938, 55.707573894], [37.41776293, 55.707573912], [37.417762926, 55.707573931], [37.417762926, 55.70757395], [37.41776293, 55.70757397], [37.417762937, 55.707573988], [37.417762947, 55.707574004], [37.417821715, 55.707647713], [37.417821729, 55.707647727], [37.417821746, 55.707647738], [37.417821765, 55.707647746], [37.417821785, 55.70764775], [37.417821805, 55.70764775], [37.417821825, 55.707647745], [37.417821843, 55.707647737], [37.417821859, 55.707647725], [37.417821873, 55.707647711]]], [[[37.417893002, 55.707620171], [37.417900913, 55.707611264], [37.417900924, 55.707611249], [37.417900932, 55.707611232], [37.417900937, 55.707611214], [37.417900938, 55.707611195], [37.417900936, 55.707611177], [37.41790093, 55.707611159], [37.417900921, 55.707611142], [37.417900909, 55.707611128], [37.41789356, 55.707603695], [37.417893544, 55.707603682], [37.417893527, 55.707603673], [37.417893507, 55.707603667], [37.417893488, 55.707603665], [37.417893468, 55.707603667], [37.417893449, 55.707603673], [37.417893431, 55.707603683], [37.417893416, 55.707603696], [37.417885507, 55.70761201], [37.417885495, 55.707612024], [37.417885486, 55.707612041], [37.417885481, 55.707612059], [37.417885479, 55.707612078], [37.417885481, 55.707612096], [37.417885486, 55.707612114], [37.417885494, 55.707612131], [37.417885505, 55.707612146], [37.417892854, 55.707620172], [37.417892867, 55.707620184], [37.417892883, 55.707620194], [37.417892901, 55.707620201], [37.417892919, 55.707620204], [37.417892937, 55.707620204], [37.417892956, 55.7076202], [37.417892973, 55.707620193], [37.417892989, 55.707620183], [37.417893002, 55.707620171]]]], type=MultiPolygon}], type=GeometryCollection}</t>
  </si>
  <si>
    <t>{coordinates=[37.417820993, 55.707610857], type=Point}</t>
  </si>
  <si>
    <t>daa8bb27-5240-11e5-a6f6-005056806bb6</t>
  </si>
  <si>
    <t>ЮВАО, муниципальный округ Выхино-Жулебино, Скрябина академика ул., д., 19 (Кузьминское кладбище)</t>
  </si>
  <si>
    <t>{geometries=[{coordinates=[37.802085066, 55.703812405], type=Point}, {coordinates=[[[37.802081822, 55.704075706], [37.802081842, 55.704075706], [37.802081861, 55.704075702], [37.802081879, 55.704075695], [37.802081895, 55.704075684], [37.802081909, 55.70407567], [37.802298701, 55.703808974], [37.802298712, 55.703808958], [37.802298719, 55.70380894], [37.802298723, 55.703808921], [37.802298723, 55.703808902], [37.80229872, 55.703808883], [37.802298713, 55.703808865], [37.802298702, 55.703808849], [37.802090455, 55.703545573], [37.802090441, 55.703545559], [37.802090425, 55.703545547], [37.802090406, 55.703545539], [37.802090387, 55.703545535], [37.802090367, 55.703545535], [37.802090347, 55.703545539], [37.802090329, 55.703545547], [37.802090313, 55.703545558], [37.802090299, 55.703545572], [37.801869355, 55.703819408], [37.801869345, 55.703819424], [37.801869337, 55.703819442], [37.801869334, 55.703819461], [37.801869334, 55.703819481], [37.801869338, 55.7038195], [37.801869345, 55.703819518], [37.801869356, 55.703819534], [37.802081754, 55.704075671], [37.802081768, 55.704075685], [37.802081785, 55.704075695], [37.802081803, 55.704075703], [37.802081822, 55.704075706]]], type=Polygon}], type=GeometryCollection}</t>
  </si>
  <si>
    <t>{coordinates=[37.802084012, 55.703814191], type=Point}</t>
  </si>
  <si>
    <t>6aa5af15-5241-11e5-a6f6-005056806bb6</t>
  </si>
  <si>
    <t>ЮАО, Царицыно, Деловая ул., д., 20 (а)</t>
  </si>
  <si>
    <t>{geometries=[{coordinates=[37.638230774, 55.620411471], type=Point}, {coordinates=[[[37.638230562, 55.620662874], [37.63823058, 55.620662881], [37.638230598, 55.620662884], [37.638230617, 55.620662884], [37.638230636, 55.62066288], [37.638230653, 55.620662873], [37.638230669, 55.620662863], [37.638230682, 55.620662849], [37.638452349, 55.620403564], [37.638452361, 55.620403547], [37.638452369, 55.620403528], [37.638452373, 55.620403508], [37.638452373, 55.620403488], [37.638452368, 55.620403467], [37.63845236, 55.620403449], [37.638452347, 55.620403432], [37.638245771, 55.620175521], [37.638245757, 55.620175508], [37.63824574, 55.620175498], [37.638245721, 55.620175491], [37.638245702, 55.620175488], [37.638245682, 55.620175489], [37.638245663, 55.620175494], [37.638245645, 55.620175502], [37.63824563, 55.620175514], [37.637994455, 55.620403938], [37.637994442, 55.620403953], [37.637994432, 55.62040397], [37.637994425, 55.620403988], [37.637994422, 55.620404008], [37.637994423, 55.620404027], [37.637994428, 55.620404046], [37.637994436, 55.620404064], [37.637994448, 55.62040408], [37.638230532, 55.620662852], [37.638230546, 55.620662865], [37.638230562, 55.620662874]]], type=Polygon}], type=GeometryCollection}</t>
  </si>
  <si>
    <t>{coordinates=[37.638226892, 55.620533465], type=Point}</t>
  </si>
  <si>
    <t>04927cad-5279-11e5-a6f6-005056806bb6</t>
  </si>
  <si>
    <t>{geometries=[{coordinates=[37.690005, 55.732167898], type=Point}, {coordinates=[[[[37.690007582, 55.732256205], [37.690007598, 55.732256193], [37.690101945, 55.732170496], [37.690101959, 55.732170481], [37.690101969, 55.732170463], [37.690101975, 55.732170444], [37.690101978, 55.732170424], [37.690101976, 55.732170404], [37.690101971, 55.732170385], [37.690101962, 55.732170367], [37.690101949, 55.732170351], [37.690000378, 55.732068321], [37.690000362, 55.732068308], [37.690000343, 55.732068299], [37.690000323, 55.732068293], [37.690000302, 55.732068292], [37.690000282, 55.732068295], [37.690000262, 55.732068302], [37.690000245, 55.732068313], [37.69000023, 55.732068328], [37.689910205, 55.732176593], [37.689910194, 55.73217661], [37.689910186, 55.732176628], [37.689910182, 55.732176647], [37.689910182, 55.732176667], [37.689910186, 55.732176686], [37.689910194, 55.732176704], [37.689910205, 55.732176721], [37.689910219, 55.732176735], [37.690007468, 55.732256196], [37.690007485, 55.732256207], [37.690007504, 55.732256215], [37.690007524, 55.732256218], [37.690007544, 55.732256218], [37.690007564, 55.732256213], [37.690007582, 55.732256205]]], [[[37.68857254, 55.732515499], [37.688572541, 55.732515478], [37.688572538, 55.732515458], [37.68857253, 55.732515439], [37.688569578, 55.732509828], [37.688569566, 55.732509811], [37.688569551, 55.732509797], [37.688569534, 55.732509786], [37.688569514, 55.732509778], [37.688569494, 55.732509775], [37.688569473, 55.732509776], [37.688552129, 55.732512581], [37.68855211, 55.732512586], [37.688552092, 55.732512595], [37.688552077, 55.732512607], [37.688552064, 55.732512621], [37.688552054, 55.732512638], [37.688552048, 55.732512657], [37.688552045, 55.732512676], [37.688552046, 55.732512696], [37.688552051, 55.732512715], [37.68855206, 55.732512732], [37.68855575, 55.732518758], [37.688555762, 55.732518774], [37.688555777, 55.732518787], [37.688555795, 55.732518797], [37.688555814, 55.732518804], [37.688555834, 55.732518806], [37.688555854, 55.732518804], [37.68857246, 55.732515583], [37.68857248, 55.732515577], [37.688572498, 55.732515567], [37.688572514, 55.732515554], [37.688572527, 55.732515538], [37.688572535, 55.732515519], [37.68857254, 55.732515499]]], [[[37.690297408, 55.732697863], [37.690297428, 55.732697863], [37.690321568, 55.732695881], [37.690321587, 55.732695878], [37.690321605, 55.73269587], [37.690321622, 55.73269586], [37.690321636, 55.732695846], [37.690321647, 55.73269583], [37.690321655, 55.732695812], [37.690321659, 55.732695792], [37.690321659, 55.732695773], [37.690321655, 55.732695753], [37.6903178, 55.732682539], [37.690317792, 55.732682521], [37.690317782, 55.732682505], [37.690317768, 55.732682491], [37.690317752, 55.73268248], [37.690317734, 55.732682472], [37.690317715, 55.732682468], [37.690317696, 55.732682467], [37.690294059, 55.732684355], [37.69029404, 55.732684358], [37.690294022, 55.732684365], [37.690294006, 55.732684376], [37.690293992, 55.732684389], [37.69029398, 55.732684405], [37.690293972, 55.732684422], [37.690293968, 55.732684441], [37.690293967, 55.73268446], [37.69029397, 55.732684479], [37.690297323, 55.732697788], [37.690297329, 55.732697807], [37.69029734, 55.732697824], [37.690297354, 55.732697839], [37.69029737, 55.73269785], [37.690297388, 55.732697859], [37.690297408, 55.732697863]]], [[[37.692839145, 55.732773047], [37.69283915, 55.732773029], [37.692839152, 55.73277301], [37.692839152, 55.732769582], [37.69283915, 55.732769562], [37.692839144, 55.732769542], [37.692839135, 55.732769525], [37.692839122, 55.73276951], [37.692839106, 55.732769497], [37.692839088, 55.732769488], [37.692839068, 55.732769483], [37.692839048, 55.732769482], [37.692833698, 55.732769689], [37.692833679, 55.732769692], [37.69283366, 55.732769698], [37.692833644, 55.732769708], [37.692833629, 55.73276972], [37.692833617, 55.732769735], [37.692833609, 55.732769752], [37.692833603, 55.73276977], [37.692833601, 55.732769789], [37.692833601, 55.732773218], [37.692833603, 55.732773238], [37.692833609, 55.732773257], [37.692833619, 55.732773275], [37.692833632, 55.73277329], [37.692833648, 55.732773302], [37.692833666, 55.732773311], [37.692833685, 55.732773316], [37.692833705, 55.732773318], [37.692839056, 55.73277311], [37.692839075, 55.732773107], [37.692839093, 55.732773101], [37.69283911, 55.732773092], [37.692839124, 55.732773079], [37.692839136, 55.732773064], [37.692839145, 55.732773047]]], [[[37.692720151, 55.732943298], [37.692720159, 55.732943281], [37.692721767, 55.732938073], [37.692721771, 55.732938054], [37.692721771, 55.732938034], [37.692721767, 55.732938014], [37.692721759, 55.732937996], [37.692721748, 55.73293798], [37.692721734, 55.732937966], [37.692721717, 55.732937955], [37.692721699, 55.732937948], [37.692721679, 55.732937944], [37.692702177, 55.732936472], [37.692702157, 55.732936473], [37.692702137, 55.732936478], [37.692702119, 55.732936486], [37.692702102, 55.732936498], [37.692702089, 55.732936513], [37.692702079, 55.732936531], [37.692702072, 55.73293655], [37.692700866, 55.732941871], [37.692700863, 55.732941889], [37.692700865, 55.732941909], [37.692700869, 55.732941927], [37.692700878, 55.732941944], [37.692700889, 55.73294196], [37.692700903, 55.732941973], [37.69270092, 55.732941982], [37.692700937, 55.732941989], [37.692700956, 55.732941992], [37.692720056, 55.732943351], [37.692720075, 55.73294335], [37.692720094, 55.732943346], [37.692720112, 55.732943339], [37.692720127, 55.732943328], [37.692720141, 55.732943314], [37.692720151, 55.732943298]]], [[[37.690605486, 55.732990495], [37.690605507, 55.732990496], [37.690609729, 55.73299027], [37.690609748, 55.732990267], [37.690609766, 55.73299026], [37.690609783, 55.732990251], [37.690609797, 55.732990238], [37.690609809, 55.732990222], [37.690609817, 55.732990205], [37.690609822, 55.732990186], [37.690609823, 55.732990167], [37.690609821, 55.732990148], [37.690608213, 55.732983129], [37.690608206, 55.73298311], [37.690608195, 55.732983092], [37.690608181, 55.732983076], [37.690608164, 55.732983064], [37.690608145, 55.732983056], [37.690608125, 55.732983052], [37.690608104, 55.732983052], [37.690604083, 55.732983505], [37.690604063, 55.732983509], [37.690604044, 55.732983518], [37.690604027, 55.73298353], [37.690604013, 55.732983546], [37.690604003, 55.732983564], [37.690603996, 55.732983583], [37.690603994, 55.732983604], [37.690603996, 55.732983625], [37.690605403, 55.732990417], [37.69060541, 55.732990436], [37.690605419, 55.732990454], [37.690605433, 55.732990469], [37.690605449, 55.732990481], [37.690605467, 55.73299049], [37.690605486, 55.732990495]]], [[[37.688445889, 55.733143037], [37.688445883, 55.733143054], [37.688445879, 55.733143072], [37.688445041, 55.733150717], [37.68844504, 55.733150736], [37.688445043, 55.733150754], [37.68844505, 55.733150771], [37.688445059, 55.733150787], [37.688445072, 55.733150801], [37.688445086, 55.733150812], [37.688445103, 55.733150821], [37.688445121, 55.733150826], [37.688445139, 55.733150828], [37.688471291, 55.733151111], [37.68847131, 55.73315111], [37.688471328, 55.733151104], [37.688471345, 55.733151096], [37.68847136, 55.733151084], [37.688471373, 55.733151069], [37.688471383, 55.733151053], [37.688471389, 55.733151035], [37.688471392, 55.733151016], [37.688471727, 55.733143465], [37.688471726, 55.733143445], [37.688471721, 55.733143425], [37.688471712, 55.733143407], [37.6884717, 55.733143392], [37.688471685, 55.733143379], [37.688471667, 55.733143369], [37.688471648, 55.733143362], [37.688471628, 55.73314336], [37.68844598, 55.733142983], [37.688445961, 55.733142984], [37.688445944, 55.733142989], [37.688445927, 55.733142997], [37.688445912, 55.733143008], [37.688445899, 55.733143021], [37.688445889, 55.733143037]]], [[[37.687476597, 55.733353843], [37.687481065, 55.733353614], [37.687481084, 55.733353611], [37.687481102, 55.733353605], [37.687481119, 55.733353596], [37.687481133, 55.733353583], [37.687481145, 55.733353568], [37.687481153, 55.733353551], [37.687481159, 55.733353533], [37.68748116, 55.733353514], [37.687481158, 55.733353495], [37.687481153, 55.733353477], [37.68747831, 55.733346501], [37.6874783, 55.733346484], [37.687478288, 55.733346469], [37.687478273, 55.733346456], [37.687478256, 55.733346447], [37.687478237, 55.733346441], [37.687478217, 55.733346439], [37.687478198, 55.733346441], [37.687473527, 55.733347356], [37.687473507, 55.733347362], [37.68747349, 55.733347371], [37.687473474, 55.733347384], [37.687473462, 55.7333474], [37.687473452, 55.733347418], [37.687473447, 55.733347438], [37.687473446, 55.733347458], [37.687473449, 55.733347478], [37.687473456, 55.733347497], [37.687476502, 55.733353787], [37.687476513, 55.733353803], [37.687476526, 55.733353818], [37.687476541, 55.733353829], [37.687476559, 55.733353837], [37.687476578, 55.733353842], [37.687476597, 55.733353843]]]], type=MultiPolygon}], type=GeometryCollection}</t>
  </si>
  <si>
    <t>{coordinates=[37.69000449, 55.73211934], type=Point}</t>
  </si>
  <si>
    <t>0eab0ae9-5280-11e5-a6f6-005056806bb6</t>
  </si>
  <si>
    <t>ЗелАО, Савелки, Проезд N 4921, стр., 3 (Зеленоградское кладбище)</t>
  </si>
  <si>
    <t>{coordinates=[37.260933869, 55.986409919], type=Point}</t>
  </si>
  <si>
    <t>6def75cd-5281-11e5-a6f6-005056806bb6</t>
  </si>
  <si>
    <t>ЮАО, Донской, Орджоникидзе ул. (д.4)</t>
  </si>
  <si>
    <t>{geometries=[{coordinates=[37.603907386, 55.712254402], type=Point}, {coordinates=[[[[37.601056416, 55.711770923], [37.601056417, 55.711770942], [37.601056422, 55.71177096], [37.60105643, 55.711770977], [37.601056441, 55.711770992], [37.601056455, 55.711771005], [37.60105647, 55.711771015], [37.601056488, 55.711771022], [37.601056506, 55.711771025], [37.601078944, 55.711773163], [37.601078963, 55.711773163], [37.601078982, 55.711773159], [37.601079, 55.711773152], [37.601079016, 55.711773141], [37.60107903, 55.711773128], [37.601079041, 55.711773112], [37.601079048, 55.711773094], [37.601081259, 55.711766356], [37.601081263, 55.711766337], [37.601081263, 55.711766317], [37.60108126, 55.711766298], [37.601081253, 55.71176628], [37.601081242, 55.711766263], [37.601081228, 55.711766249], [37.601081212, 55.711766238], [37.601081194, 55.71176623], [37.601081175, 55.711766226], [37.601059532, 55.711763728], [37.601059513, 55.711763728], [37.601059495, 55.711763731], [37.601059478, 55.711763737], [37.601059462, 55.711763746], [37.601059448, 55.711763758], [37.601059437, 55.711763773], [37.601059428, 55.711763789], [37.601056424, 55.711770887], [37.601056418, 55.711770905], [37.601056416, 55.711770923]]], [[[37.603246699, 55.713870994], [37.603246718, 55.713870998], [37.603246737, 55.713870998], [37.603246756, 55.713870994], [37.603246774, 55.713870987], [37.60324679, 55.713870976], [37.603357683, 55.713782479], [37.603357697, 55.713782465], [37.603357708, 55.713782449], [37.603357715, 55.713782432], [37.60335772, 55.713782413], [37.60335772, 55.713782393], [37.603357717, 55.713782374], [37.60335771, 55.713782356], [37.6033577, 55.71378234], [37.603357687, 55.713782326], [37.603248829, 55.713685458], [37.603248813, 55.713685446], [37.603248794, 55.713685438], [37.603248774, 55.713685434], [37.603248753, 55.713685434], [37.603248733, 55.713685438], [37.603248714, 55.713685446], [37.603248697, 55.713685458], [37.603137824, 55.71378251], [37.603137811, 55.713782524], [37.603137801, 55.71378254], [37.603137794, 55.713782558], [37.60313779, 55.713782577], [37.603137791, 55.713782597], [37.603137795, 55.713782615], [37.603137802, 55.713782633], [37.603137813, 55.713782649], [37.603137827, 55.713782663], [37.603246665, 55.713870976], [37.603246681, 55.713870987], [37.603246699, 55.713870994]]]], type=MultiPolygon}], type=GeometryCollection}</t>
  </si>
  <si>
    <t>{coordinates=[37.603248312, 55.713733892], type=Point}</t>
  </si>
  <si>
    <t>9187a36d-5285-11e5-a6f6-005056806bb6</t>
  </si>
  <si>
    <t>САО, Головинский, Головинское шоссе, д., 13 (около Ленинградского шоссе)</t>
  </si>
  <si>
    <t>{geometries=[{coordinates=[37.500479389, 55.839697571], type=Point}, {coordinates=[[[37.500476862, 55.839844532], [37.500476883, 55.839844528], [37.500476902, 55.839844519], [37.500476919, 55.839844507], [37.500632335, 55.839707627], [37.500632348, 55.839707613], [37.500632358, 55.839707597], [37.500632365, 55.839707579], [37.500632369, 55.83970756], [37.500632368, 55.83970754], [37.500632364, 55.839707521], [37.500632356, 55.839707504], [37.500632345, 55.839707488], [37.500483689, 55.839532584], [37.500483676, 55.839532571], [37.50048366, 55.839532561], [37.500483643, 55.839532554], [37.500483624, 55.83953255], [37.500483606, 55.839532549], [37.500483587, 55.839532553], [37.500483569, 55.839532559], [37.500483553, 55.839532569], [37.500483539, 55.839532581], [37.500324746, 55.839705584], [37.500324734, 55.839705599], [37.500324725, 55.839705617], [37.500324721, 55.839705636], [37.50032472, 55.839705656], [37.500324722, 55.839705675], [37.500324729, 55.839705694], [37.500324739, 55.839705711], [37.500324752, 55.839705725], [37.500476785, 55.839844506], [37.500476802, 55.839844519], [37.500476821, 55.839844527], [37.500476842, 55.839844532], [37.500476862, 55.839844532]]], type=Polygon}], type=GeometryCollection}</t>
  </si>
  <si>
    <t>{coordinates=[37.500480675, 55.839619084], type=Point}</t>
  </si>
  <si>
    <t>c8879667-5286-11e5-a6f6-005056806bb6</t>
  </si>
  <si>
    <t>ЗАО, Тропарево-Никулино, Озерная ул., д., 47</t>
  </si>
  <si>
    <t>{geometries=[{coordinates=[37.444362432, 55.659711276], type=Point}, {coordinates=[[[37.444363828, 55.659763929], [37.444363848, 55.659763927], [37.444363866, 55.65976392], [37.444363884, 55.65976391], [37.444363899, 55.659763897], [37.444411758, 55.659712466], [37.444411771, 55.659712449], [37.444411779, 55.65971243], [37.444411784, 55.65971241], [37.444411785, 55.659712389], [37.444411781, 55.659712368], [37.444411772, 55.659712349], [37.444411761, 55.659712332], [37.444363498, 55.659656463], [37.444363484, 55.65965645], [37.444363469, 55.65965644], [37.444363451, 55.659656433], [37.444363433, 55.659656429], [37.444363415, 55.659656429], [37.444363396, 55.659656432], [37.444363379, 55.659656438], [37.444363363, 55.659656448], [37.444363349, 55.65965646], [37.44431072, 55.659712283], [37.444310708, 55.659712298], [37.444310699, 55.659712315], [37.444310694, 55.659712334], [37.444310693, 55.659712353], [37.444310695, 55.659712373], [37.444310701, 55.659712391], [37.44431071, 55.659712408], [37.444310723, 55.659712423], [37.444363756, 55.659763901], [37.444363771, 55.659763913], [37.444363789, 55.659763922], [37.444363808, 55.659763928], [37.444363828, 55.659763929]]], type=Polygon}], type=GeometryCollection}</t>
  </si>
  <si>
    <t>{coordinates=[37.444362321, 55.659684373], type=Point}</t>
  </si>
  <si>
    <t>ea4d41a1-5287-11e5-a6f6-005056806bb6</t>
  </si>
  <si>
    <t>{geometries=[{coordinates=[37.708578946, 55.76867328], type=Point}, {coordinates=[[[[37.708670748, 55.768666461], [37.708670755, 55.768666444], [37.708670759, 55.768666426], [37.70867076, 55.768666407], [37.708670757, 55.768666389], [37.708670752, 55.768666372], [37.708670743, 55.768666356], [37.708670731, 55.768666341], [37.708664145, 55.768659772], [37.708589485, 55.768580627], [37.708577961, 55.768567956], [37.708577947, 55.768567943], [37.708577931, 55.768567933], [37.708577913, 55.768567926], [37.708577894, 55.768567923], [37.708577875, 55.768567924], [37.708577857, 55.768567928], [37.708577839, 55.768567935], [37.708577823, 55.768567946], [37.70857781, 55.768567959], [37.70857691, 55.768569043], [37.708576231, 55.768568324], [37.708576217, 55.768568311], [37.708576201, 55.768568302], [37.708576183, 55.768568295], [37.708576164, 55.768568292], [37.708576145, 55.768568293], [37.708576126, 55.768568298], [37.708576109, 55.768568305], [37.708576094, 55.768568316], [37.70857608, 55.76856833], [37.708544799, 55.768607584], [37.708496948, 55.768664507], [37.708486085, 55.768677274], [37.708486073, 55.768677291], [37.708486066, 55.76867731], [37.708486062, 55.76867733], [37.708486062, 55.76867735], [37.708486066, 55.76867737], [37.708486075, 55.768677389], [37.708486087, 55.768677406], [37.708486096, 55.768677416], [37.708485674, 55.768677918], [37.708485662, 55.768677935], [37.708485654, 55.768677954], [37.708485651, 55.768677975], [37.708485651, 55.768677995], [37.708485656, 55.768678016], [37.708485665, 55.768678034], [37.708485677, 55.768678051], [37.70848584, 55.768678226], [37.708485618, 55.768678415], [37.708485604, 55.768678429], [37.708485594, 55.768678446], [37.708485587, 55.768678464], [37.708485583, 55.768678483], [37.708485584, 55.768678503], [37.708485588, 55.768678522], [37.708485596, 55.76867854], [37.708485607, 55.768678556], [37.708485621, 55.76867857], [37.708485638, 55.76867858], [37.708485656, 55.768678587], [37.708485676, 55.768678591], [37.708485695, 55.76867859], [37.708485714, 55.768678586], [37.708485732, 55.768678578], [37.708486018, 55.768678416], [37.708486668, 55.768679114], [37.708486402, 55.768679431], [37.708486392, 55.768679446], [37.708486385, 55.768679462], [37.70848638, 55.768679479], [37.708486379, 55.768679496], [37.708486382, 55.76868006], [37.708486383, 55.768680079], [37.708486389, 55.768680097], [37.708486398, 55.768680114], [37.708486409, 55.768680129], [37.708503204, 55.768697695], [37.70855309, 55.768751733], [37.708555075, 55.768753935], [37.708576975, 55.768778442], [37.708576989, 55.768778455], [37.708577005, 55.768778465], [37.708577023, 55.768778472], [37.708577041, 55.768778475], [37.70857706, 55.768778475], [37.708577079, 55.768778471], [37.708577096, 55.768778464], [37.708577112, 55.768778453], [37.708577114, 55.768778451], [37.708577182, 55.768778528], [37.708577197, 55.768778541], [37.708577213, 55.768778551], [37.708577231, 55.768778558], [37.708577249, 55.768778561], [37.708577268, 55.768778561], [37.708577287, 55.768778557], [37.708577305, 55.768778549], [37.708577321, 55.768778539], [37.708577328, 55.768778531], [37.708577331, 55.768778533], [37.708577349, 55.76877854], [37.708577367, 55.768778543], [37.708577386, 55.768778543], [37.708577405, 55.768778539], [37.708577422, 55.768778531], [37.708577438, 55.768778521], [37.708577452, 55.768778507], [37.708577653, 55.768778266], [37.70857838, 55.768779098], [37.708578394, 55.768779111], [37.70857841, 55.768779122], [37.708578428, 55.768779129], [37.708578447, 55.768779132], [37.708578466, 55.768779132], [37.708578485, 55.768779128], [37.708578503, 55.76877912], [37.708578519, 55.76877911], [37.708578532, 55.768779096], [37.708609929, 55.768740986], [37.708640398, 55.768704596], [37.708671757, 55.768667972], [37.708671769, 55.768667955], [37.708671777, 55.768667935], [37.708671781, 55.768667915], [37.708671781, 55.768667894], [37.708671776, 55.768667874], [37.708671767, 55.768667855], [37.708671754, 55.768667838], [37.708670612, 55.768666627], [37.708670737, 55.768666476], [37.708670748, 55.768666461]]], [[[37.707761829, 55.76913545], [37.70776184, 55.769135434], [37.707761848, 55.769135417], [37.707761852, 55.769135398], [37.707761853, 55.769135379], [37.70776185, 55.76913536], [37.707761844, 55.769135342], [37.707761834, 55.769135326], [37.707761821, 55.769135312], [37.707602424, 55.768987701], [37.707602408, 55.768987689], [37.70760239, 55.76898768], [37.707602371, 55.768987675], [37.707602351, 55.768987674], [37.707602332, 55.768987677], [37.707602313, 55.768987684], [37.707602296, 55.768987694], [37.70740769, 55.769131221], [37.707407675, 55.769131234], [37.707407663, 55.769131251], [37.707407655, 55.769131269], [37.70740765, 55.769131288], [37.707407649, 55.769131308], [37.707407653, 55.769131328], [37.70740766, 55.769131347], [37.707407671, 55.769131364], [37.707407685, 55.769131378], [37.707582604, 55.769278608], [37.70758262, 55.769278619], [37.707582638, 55.769278627], [37.707582657, 55.769278631], [37.707582676, 55.769278631], [37.707582696, 55.769278628], [37.707582714, 55.769278621], [37.70758273, 55.76927861], [37.707761816, 55.769135463], [37.707761829, 55.76913545]]]], type=MultiPolygon}], type=GeometryCollection}</t>
  </si>
  <si>
    <t>{coordinates=[37.707584859, 55.769133345], type=Point}</t>
  </si>
  <si>
    <t>7937ee94-5289-11e5-a6f6-005056806bb6</t>
  </si>
  <si>
    <t>ЦАО, Пресненский, Сергея Макеева ул., д., 15</t>
  </si>
  <si>
    <t>{geometries=[{coordinates=[37.548334109, 55.768402394], type=Point}, {coordinates=[[[37.548253037, 55.768407905], [37.548253032, 55.768407886], [37.548253022, 55.768407869], [37.54825301, 55.768407854], [37.548252995, 55.768407841], [37.548252978, 55.768407832], [37.548252959, 55.768407826], [37.548252939, 55.768407824], [37.548252426, 55.768407825], [37.548252406, 55.768407827], [37.548252387, 55.768407833], [37.548252369, 55.768407843], [37.548252354, 55.768407856], [37.548252341, 55.768407872], [37.548252332, 55.76840789], [37.548252327, 55.76840791], [37.548252326, 55.76840793], [37.54825233, 55.76840795], [37.548252337, 55.768407969], [37.548252347, 55.768407986], [37.548252859, 55.768408645], [37.548251503, 55.768408646], [37.548251483, 55.768408648], [37.548251464, 55.768408654], [37.548251447, 55.768408663], [37.548251432, 55.768408676], [37.548251419, 55.768408691], [37.54825141, 55.768408709], [37.548251405, 55.768408728], [37.548251403, 55.768408748], [37.548251406, 55.768408768], [37.548251412, 55.768408786], [37.548251422, 55.768408804], [37.548251435, 55.768408819], [37.54825145, 55.768408831], [37.548251468, 55.76840884], [37.548252989, 55.768409411], [37.54825477, 55.768411626], [37.548272951, 55.768434554], [37.548297662, 55.76846642], [37.548300714, 55.768470535], [37.54832537, 55.768504586], [37.548325383, 55.768504601], [37.548325399, 55.768504613], [37.548325417, 55.768504622], [37.548325437, 55.768504626], [37.548325457, 55.768504627], [37.548325477, 55.768504624], [37.548325495, 55.768504617], [37.548325512, 55.768504606], [37.548325527, 55.768504592], [37.548325762, 55.768504318], [37.54832634, 55.768505097], [37.548326353, 55.768505112], [37.54832637, 55.768505123], [37.548326388, 55.768505132], [37.548326407, 55.768505136], [37.548326427, 55.768505137], [37.548326447, 55.768505134], [37.548326465, 55.768505126], [37.548326482, 55.768505116], [37.548326497, 55.768505102], [37.548326717, 55.768504842], [37.548326719, 55.768504842], [37.548326738, 55.768504847], [37.548326758, 55.768504848], [37.548326778, 55.768504844], [37.548326796, 55.768504837], [37.548326813, 55.768504827], [37.548326827, 55.768504813], [37.548326845, 55.768504793], [37.548326885, 55.768504846], [37.548326899, 55.76850486], [37.548326915, 55.768504872], [37.548326933, 55.76850488], [37.548326952, 55.768504885], [37.548326967, 55.768504885], [37.548327568, 55.768505683], [37.548327582, 55.768505697], [37.548327598, 55.768505709], [37.548327616, 55.768505717], [37.548327635, 55.768505722], [37.548327655, 55.768505722], [37.548327675, 55.768505719], [37.548327694, 55.768505711], [37.54832771, 55.7685057], [37.548327725, 55.768505686], [37.548373936, 55.768450228], [37.548374008, 55.768450144], [37.548400793, 55.76841962], [37.548412897, 55.768406189], [37.548412908, 55.768406174], [37.548412916, 55.768406157], [37.548412921, 55.768406139], [37.548412923, 55.768406121], [37.548412921, 55.768406102], [37.548412915, 55.768406085], [37.548412907, 55.768406068], [37.548412573, 55.768405546], [37.548412574, 55.768405541], [37.548412574, 55.76840552], [37.548412569, 55.768405499], [37.54841256, 55.76840548], [37.548408967, 55.768399688], [37.548408967, 55.768399688], [37.548343281, 55.768291686], [37.548343269, 55.76829167], [37.548343255, 55.768291657], [37.548343238, 55.768291647], [37.54834322, 55.768291641], [37.548343201, 55.768291638], [37.548343182, 55.768291639], [37.548343163, 55.768291643], [37.548343145, 55.768291651], [37.548343129, 55.768291662], [37.548343116, 55.768291676], [37.548342568, 55.768292386], [37.548342498, 55.768292269], [37.548342486, 55.768292253], [37.548342472, 55.76829224], [37.548342455, 55.76829223], [37.548342437, 55.768292223], [37.548342418, 55.76829222], [37.548342398, 55.768292221], [37.548342379, 55.768292225], [37.548342362, 55.768292234], [37.548342346, 55.768292245], [37.548342333, 55.768292259], [37.548342057, 55.768292623], [37.548342041, 55.768292624], [37.548342022, 55.768292628], [37.548342004, 55.768292637], [37.548341989, 55.768292648], [37.548341976, 55.768292663], [37.548341797, 55.768292903], [37.548341551, 55.76829251], [37.548341539, 55.768292494], [37.548341525, 55.768292482], [37.548341508, 55.768292472], [37.54834149, 55.768292466], [37.548341471, 55.768292463], [37.548341451, 55.768292464], [37.548341433, 55.768292469], [37.548341415, 55.768292477], [37.5483414, 55.768292488], [37.548341387, 55.768292502], [37.548341327, 55.768292581], [37.548341321, 55.768292569], [37.548341309, 55.768292553], [37.548341295, 55.768292539], [37.548341278, 55.768292529], [37.548341259, 55.768292522], [37.54834124, 55.768292519], [37.54834122, 55.768292519], [37.548341201, 55.768292524], [37.548341183, 55.768292532], [37.548341167, 55.768292544], [37.548341153, 55.768292559], [37.548340724, 55.768293135], [37.548340193, 55.768292282], [37.548340181, 55.768292267], [37.548340167, 55.768292254], [37.54834015, 55.768292244], [37.548340132, 55.768292238], [37.548340112, 55.768292235], [37.548340093, 55.768292236], [37.548340074, 55.768292241], [37.548340057, 55.76829225], [37.548340041, 55.768292261], [37.548340028, 55.768292276], [37.548285498, 55.76836597], [37.548272679, 55.768382821], [37.548253484, 55.768407511], [37.548253474, 55.768407527], [37.548253467, 55.768407544], [37.548253464, 55.768407562], [37.548253464, 55.768407581], [37.548253467, 55.7684076], [37.548253474, 55.768407617], [37.548253481, 55.768407628], [37.54825304, 55.768408196], [37.548253039, 55.768407924], [37.548253037, 55.768407905]]], type=Polygon}], type=GeometryCollection}</t>
  </si>
  <si>
    <t>{coordinates=[37.54833498, 55.768391255], type=Point}</t>
  </si>
  <si>
    <t>3c7d2779-528b-11e5-a6f6-005056806bb6</t>
  </si>
  <si>
    <t>СВАО, муниципальный округ Ярославский, Ярославское шоссе, д., 52, стр., (Бабушкинское кладбище)</t>
  </si>
  <si>
    <t>{geometries=[{coordinates=[37.706619194, 55.862241041], type=Point}, {coordinates=[[[37.706617879, 55.862351545], [37.706722945, 55.86224348], [37.706623462, 55.862129582], [37.70651249, 55.862239557], [37.706617879, 55.862351545]]], type=Polygon}], type=GeometryCollection}</t>
  </si>
  <si>
    <t>{coordinates=[37.706617784, 55.862241519], type=Point}</t>
  </si>
  <si>
    <t>9923924e-5300-11e5-a6f6-005056806bb6</t>
  </si>
  <si>
    <t>Шоссейная улица, дом 82, строение 3; Шоссейная улица, дом 82, строение 9</t>
  </si>
  <si>
    <t>{coordinates=[[[[37.719238016, 55.669132594], [37.719238023, 55.669132613], [37.719238033, 55.66913263], [37.719238047, 55.669132645], [37.719238063, 55.669132656], [37.719238081, 55.669132664], [37.7192381, 55.669132669], [37.71923812, 55.669132669], [37.719279972, 55.669129443], [37.71927999, 55.66912944], [37.719280008, 55.669129433], [37.719280024, 55.669129423], [37.719280038, 55.669129411], [37.719280049, 55.669129396], [37.719280057, 55.669129379], [37.719280062, 55.669129361], [37.719280064, 55.669129343], [37.719279942, 55.669107376], [37.720035784, 55.66903357], [37.720109671, 55.669528899], [37.720109676, 55.669528918], [37.720109685, 55.669528936], [37.720109697, 55.669528953], [37.720109712, 55.669528966], [37.72010973, 55.669528976], [37.720109749, 55.669528982], [37.72010977, 55.669528984], [37.720120939, 55.669528964], [37.720120958, 55.669528962], [37.720120976, 55.669528957], [37.720120993, 55.669528948], [37.720121007, 55.669528936], [37.72012102, 55.669528922], [37.720121029, 55.669528906], [37.720121036, 55.669528888], [37.720121038, 55.669528869], [37.720121038, 55.66952885], [37.720048825, 55.669005032], [37.72004882, 55.669005013], [37.720048812, 55.669004996], [37.720048802, 55.66900498], [37.720048788, 55.669004967], [37.720048772, 55.669004957], [37.720048755, 55.66900495], [37.720048736, 55.669004946], [37.720048717, 55.669004946], [37.719116061, 55.669082994], [37.719105419, 55.669060797], [37.719105409, 55.66906078], [37.719105396, 55.669060766], [37.71910538, 55.669060755], [37.719105363, 55.669060746], [37.719105344, 55.669060741], [37.719105325, 55.66906074], [37.719049517, 55.669063238], [37.719049498, 55.66906324], [37.719049479, 55.669063247], [37.719049463, 55.669063257], [37.719049448, 55.669063269], [37.719049436, 55.669063285], [37.719049428, 55.669063302], [37.719049423, 55.669063321], [37.719049421, 55.66906334], [37.719049423, 55.669063359], [37.719083788, 55.669219279], [37.719083794, 55.669219298], [37.719083804, 55.669219316], [37.719083818, 55.669219331], [37.719083834, 55.669219343], [37.719083853, 55.669219352], [37.719083873, 55.669219357], [37.719083894, 55.669219357], [37.71916102, 55.669212906], [37.71916104, 55.669212903], [37.719161058, 55.669212895], [37.719161075, 55.669212884], [37.719161089, 55.66921287], [37.7191611, 55.669212854], [37.719161108, 55.669212836], [37.719161112, 55.669212816], [37.719161112, 55.669212796], [37.719161108, 55.669212777], [37.719132723, 55.66912156], [37.719232335, 55.669110631], [37.719238016, 55.669132594]]], [[[37.720047428, 55.669418301], [37.720047445, 55.66941829], [37.720047459, 55.669418276], [37.72004747, 55.669418259], [37.720047478, 55.66941824], [37.720047481, 55.669418221], [37.720047481, 55.669418201], [37.720047477, 55.669418181], [37.720039981, 55.669395509], [37.720011995, 55.669310881], [37.719950696, 55.669100221], [37.719950689, 55.669100202], [37.719950678, 55.669100186], [37.719950664, 55.669100172], [37.719950648, 55.669100161], [37.71995063, 55.669100153], [37.71995061, 55.669100149], [37.719950591, 55.669100149], [37.719885157, 55.669106295], [37.719853039, 55.669109312], [37.719378009, 55.669153934], [37.71937799, 55.669153938], [37.719377972, 55.669153946], [37.719377955, 55.669153957], [37.719377941, 55.669153971], [37.71937793, 55.669153987], [37.719377923, 55.669154005], [37.719377919, 55.669154025], [37.719377919, 55.669154045], [37.719377923, 55.669154064], [37.719386705, 55.669182004], [37.719397173, 55.669215303], [37.719399214, 55.669221795], [37.719345754, 55.669228085], [37.719345734, 55.669228089], [37.719345716, 55.669228097], [37.7193457, 55.669228109], [37.719345686, 55.669228123], [37.719345676, 55.66922814], [37.719345669, 55.669228159], [37.719345666, 55.669228178], [37.719345667, 55.669228198], [37.719345671, 55.669228217], [37.719358799, 55.669265443], [37.719358807, 55.66926546], [37.719358818, 55.669265475], [37.719358832, 55.669265488], [37.719358847, 55.669265498], [37.719358865, 55.669265505], [37.719358883, 55.669265509], [37.719358902, 55.669265509], [37.719380573, 55.669263644], [37.71940934, 55.669367207], [37.719391119, 55.669369933], [37.719391101, 55.669369938], [37.719391084, 55.669369945], [37.719391069, 55.669369956], [37.719391056, 55.66936997], [37.719391046, 55.669369986], [37.719391038, 55.669370003], [37.719391035, 55.669370022], [37.719391035, 55.66937004], [37.719391038, 55.669370059], [37.719402242, 55.66941021], [37.719402249, 55.669410228], [37.71940226, 55.669410245], [37.719402274, 55.669410259], [37.71940229, 55.669410271], [37.719402309, 55.669410278], [37.719402329, 55.669410282], [37.719402349, 55.669410282], [37.719461661, 55.669403977], [37.719465198, 55.66941533], [37.719475958, 55.669449862], [37.719483173, 55.669473023], [37.719483181, 55.669473041], [37.719483192, 55.669473058], [37.719483205, 55.669473071], [37.719483222, 55.669473082], [37.71948324, 55.669473089], [37.719483259, 55.669473093], [37.719483278, 55.669473093], [37.719494278, 55.669472005], [37.719692023, 55.669452438], [37.7197326, 55.669448463], [37.719746622, 55.669493963], [37.719746629, 55.669493981], [37.71974664, 55.669493997], [37.719746654, 55.669494011], [37.71974667, 55.669494022], [37.719746688, 55.669494029], [37.719746707, 55.669494033], [37.719746727, 55.669494033], [37.719746729, 55.669494033], [37.719823557, 55.669486592], [37.719823576, 55.669486589], [37.719823594, 55.669486581], [37.71982361, 55.66948657], [37.719823624, 55.669486557], [37.719823635, 55.66948654], [37.719823643, 55.669486522], [37.719823647, 55.669486503], [37.719823647, 55.669486484], [37.719823643, 55.669486465], [37.719810161, 55.669440876], [37.719832759, 55.669438657], [37.719946684, 55.669427463], [37.719946684, 55.669427463], [37.71997845, 55.669424263], [37.72004739, 55.669418312], [37.72004741, 55.669418308], [37.720047428, 55.669418301]]]], type=MultiPolygon}</t>
  </si>
  <si>
    <t>{coordinates=[37.719696393, 55.669288195], type=Point}</t>
  </si>
  <si>
    <t>52509ef0-5302-11e5-a6f6-005056806bb6</t>
  </si>
  <si>
    <t>Госпитальная улица, дом 10; Госпитальная улица, дом 4А, строение 1</t>
  </si>
  <si>
    <t>{coordinates=[[[[37.694783296, 55.767669746], [37.694792696, 55.767675086], [37.694804846, 55.767681996], [37.694818516, 55.767689766], [37.694669306, 55.767773166], [37.694816026, 55.767856066], [37.695166495, 55.767662046], [37.695077495, 55.767611716], [37.695110515, 55.767593476], [37.695059485, 55.767564466], [37.695031765, 55.767548706], [37.694988865, 55.767524316], [37.694919846, 55.767562896], [37.694982905, 55.767598756], [37.694950256, 55.767616996], [37.694873326, 55.767660006], [37.694846726, 55.767644876], [37.694837336, 55.767639536], [37.694827196, 55.767633766], [37.694816756, 55.767627836], [37.694807336, 55.767622476], [37.694753286, 55.767652686], [37.694762716, 55.767658036], [37.694773156, 55.767663976], [37.694783296, 55.767669746]]], [[[37.693165408, 55.768628906], [37.693149558, 55.768619716], [37.693105818, 55.768643706], [37.693075518, 55.768660326], [37.693046478, 55.768676256], [37.693040098, 55.768679756], [37.693058868, 55.768690626], [37.693020808, 55.768711406], [37.692971438, 55.768738356], [37.693113588, 55.768818396], [37.693525057, 55.768586946], [37.693386817, 55.768507486], [37.693357907, 55.768523336], [37.693165408, 55.768628906]]]], type=MultiPolygon}</t>
  </si>
  <si>
    <t>{coordinates=[37.69322072, 55.768668291], type=Point}</t>
  </si>
  <si>
    <t>Введенское кладбище. Могилы летчиков полка Нормандия-Неман</t>
  </si>
  <si>
    <t>48f45840-5306-11e5-a6f6-005056806bb6</t>
  </si>
  <si>
    <t>ЮВАО, муниципальный округ Лефортово, Наличная ул., д., 1 (Введенское кладбище, участок 9)</t>
  </si>
  <si>
    <t>{coordinates=[[[37.708575542, 55.768786078], [37.708667684, 55.76867423], [37.708574425, 55.768576955], [37.708486473, 55.768684042], [37.708575542, 55.768786078]]], type=Polygon}</t>
  </si>
  <si>
    <t>Церковь Софии, 1682 г., Трапезная, 1891-1893 гг.</t>
  </si>
  <si>
    <t>a82868fa-5307-11e5-a6f6-005056806bb6</t>
  </si>
  <si>
    <t>ЦАО, Якиманка, Софийская наб., д., 32, стр., 1</t>
  </si>
  <si>
    <t>{coordinates=[[[[37.62154755, 55.747457655], [37.622029613, 55.747510726], [37.62206425, 55.747395372], [37.621870847, 55.747374252], [37.62187662, 55.747349882], [37.621817926, 55.747344466], [37.621807342, 55.747368837], [37.621580263, 55.74734501], [37.62154755, 55.747457655]]], [[[37.621869884, 55.747327136], [37.622113038, 55.747346089], [37.622134205, 55.74728435], [37.622117848, 55.747281101], [37.622131318, 55.74724265], [37.622069737, 55.747237776], [37.622051456, 55.747275144], [37.621887882, 55.747263231], [37.621869884, 55.747327136]]]], type=MultiPolygon}</t>
  </si>
  <si>
    <t>{coordinates=[37.621805746, 55.747426514], type=Point}</t>
  </si>
  <si>
    <t>69ead845-549e-11e5-a6f6-005056806bb6</t>
  </si>
  <si>
    <t>274abd43-54d1-11e5-a6f6-005056806bb6</t>
  </si>
  <si>
    <t>{coordinates=[[[[37.528519878, 55.700264438], [37.528519874, 55.700264456], [37.528519874, 55.700264475], [37.528519878, 55.700264494], [37.528519885, 55.700264512], [37.528519895, 55.700264528], [37.528519909, 55.700264542], [37.528519924, 55.700264553], [37.528596957, 55.700308767], [37.528596975, 55.700308775], [37.528596995, 55.700308779], [37.528597016, 55.700308779], [37.528597036, 55.700308775], [37.528597055, 55.700308767], [37.528680952, 55.700262357], [37.528680968, 55.700262346], [37.528680982, 55.700262332], [37.528680993, 55.700262316], [37.528681, 55.700262298], [37.528681004, 55.700262279], [37.528681004, 55.700262259], [37.528681, 55.70026224], [37.528680992, 55.700262222], [37.528680982, 55.700262206], [37.528680968, 55.700262192], [37.528680952, 55.700262181], [37.528600457, 55.700218231], [37.528600438, 55.700218224], [37.528600418, 55.70021822], [37.528600398, 55.70021822], [37.528600378, 55.700218224], [37.528600359, 55.700218232], [37.528519924, 55.700264379], [37.528519909, 55.70026439], [37.528519895, 55.700264404], [37.528519885, 55.70026442], [37.528519878, 55.700264438]]], [[[37.529169136, 55.700627045], [37.529169132, 55.700627064], [37.529169132, 55.700627083], [37.529169136, 55.700627102], [37.529169143, 55.700627119], [37.529169153, 55.700627136], [37.529169166, 55.700627149], [37.529169182, 55.700627161], [37.529243001, 55.700670122], [37.529243019, 55.70067013], [37.529243039, 55.700670135], [37.52924306, 55.700670135], [37.52924308, 55.700670131], [37.529243099, 55.700670123], [37.529328479, 55.700623574], [37.529328495, 55.700623563], [37.529328509, 55.700623549], [37.52932852, 55.700623532], [37.529328527, 55.700623514], [37.529328531, 55.700623495], [37.529328531, 55.700623476], [37.529328527, 55.700623456], [37.529328519, 55.700623438], [37.529328508, 55.700623422], [37.529328494, 55.700623408], [37.529328478, 55.700623398], [37.529249714, 55.700581814], [37.529249695, 55.700581806], [37.529249676, 55.700581803], [37.529249656, 55.700581803], [37.529249636, 55.700581807], [37.529249618, 55.700581815], [37.529169183, 55.700626987], [37.529169167, 55.700626998], [37.529169154, 55.700627012], [37.529169143, 55.700627028], [37.529169136, 55.700627045]]], [[[37.527597055, 55.701202712], [37.527597073, 55.701202703], [37.52764444, 55.701173503], [37.527644456, 55.701173491], [37.527644469, 55.701173476], [37.527644479, 55.70117346], [37.527644485, 55.701173441], [37.527644488, 55.701173422], [37.527644487, 55.701173403], [37.527644482, 55.701173384], [37.527644474, 55.701173367], [37.527644463, 55.701173351], [37.527644448, 55.701173338], [37.527644432, 55.701173328], [37.527587678, 55.701145513], [37.527587659, 55.701145507], [37.52758764, 55.701145503], [37.52758762, 55.701145504], [37.527587601, 55.701145509], [37.527587583, 55.701145517], [37.527538696, 55.70117405], [37.52753868, 55.701174062], [37.527538667, 55.701174076], [37.527538657, 55.701174093], [37.52753865, 55.701174111], [37.527538647, 55.701174131], [37.527538648, 55.70117415], [37.527538652, 55.701174169], [37.52753866, 55.701174187], [37.527538672, 55.701174203], [37.527538686, 55.701174216], [37.527538703, 55.701174227], [37.527596976, 55.701202708], [37.527596995, 55.701202715], [37.527597015, 55.701202718], [37.527597035, 55.701202717], [37.527597055, 55.701202712]]], [[[37.525927444, 55.701730419], [37.525927447, 55.701730438], [37.525927455, 55.701730455], [37.525927465, 55.701730471], [37.525927478, 55.701730485], [37.525927494, 55.701730496], [37.526004526, 55.701774709], [37.526004545, 55.701774717], [37.526004565, 55.701774721], [37.526004585, 55.701774721], [37.526004605, 55.701774717], [37.526004624, 55.701774709], [37.526088516, 55.701728297], [37.526088532, 55.701728286], [37.526088545, 55.701728272], [37.526088556, 55.701728256], [37.526088563, 55.701728238], [37.526088567, 55.701728219], [37.526088567, 55.701728199], [37.526088563, 55.70172818], [37.526088556, 55.701728162], [37.526088545, 55.701728146], [37.526088531, 55.701728132], [37.526088515, 55.701728122], [37.526008021, 55.701684173], [37.526008002, 55.701684165], [37.526007982, 55.701684161], [37.526007961, 55.701684162], [37.526007941, 55.701684166], [37.526007923, 55.701684174], [37.525927494, 55.701730323], [37.525927478, 55.701730334], [37.525927465, 55.701730348], [37.525927455, 55.701730364], [37.525927447, 55.701730381], [37.525927444, 55.7017304], [37.525927444, 55.701730419]]], [[[37.526558671, 55.702090108], [37.526558674, 55.702090127], [37.526558682, 55.702090144], [37.526558692, 55.70209016], [37.526558705, 55.702090174], [37.526558721, 55.702090185], [37.52663592, 55.702133926], [37.526635938, 55.702133934], [37.526635958, 55.702133938], [37.526635978, 55.702133938], [37.526635998, 55.702133934], [37.526636017, 55.702133926], [37.526720579, 55.702087987], [37.526720595, 55.702087976], [37.526720609, 55.702087962], [37.526720619, 55.702087946], [37.526720627, 55.702087928], [37.526720631, 55.702087909], [37.526720631, 55.702087889], [37.526720627, 55.70208787], [37.52672062, 55.702087852], [37.526720609, 55.702087836], [37.526720595, 55.702087822], [37.526720579, 55.702087811], [37.526640253, 55.702043673], [37.526640235, 55.702043665], [37.526640215, 55.702043661], [37.526640194, 55.702043662], [37.526640175, 55.702043666], [37.526640156, 55.702043674], [37.526558721, 55.702090011], [37.526558705, 55.702090022], [37.526558692, 55.702090036], [37.526558681, 55.702090052], [37.526558674, 55.70209007], [37.526558671, 55.702090089], [37.526558671, 55.702090108]]]], type=MultiPolygon}</t>
  </si>
  <si>
    <t>{coordinates=[37.526639608, 55.702088999], type=Point}</t>
  </si>
  <si>
    <t>6b47969e-5565-11e5-a6f6-005056806bb6</t>
  </si>
  <si>
    <t>{geometries=[{coordinates=[37.603907386, 55.712254402], type=Point}, {coordinates=[[[[37.602973545, 55.712268436], [37.602973559, 55.712268451], [37.602973575, 55.712268462], [37.602973593, 55.71226847], [37.602973612, 55.712268475], [37.60298905, 55.712270438], [37.602989068, 55.712270439], [37.602989087, 55.712270436], [37.602989105, 55.712270429], [37.602989121, 55.71227042], [37.602989135, 55.712270407], [37.602989147, 55.712270392], [37.602989155, 55.712270376], [37.602990894, 55.712265973], [37.602990899, 55.712265954], [37.602990901, 55.712265933], [37.602990898, 55.712265913], [37.602990891, 55.712265894], [37.602990881, 55.712265877], [37.602990868, 55.712265862], [37.602990851, 55.71226585], [37.602990833, 55.712265842], [37.602990813, 55.712265837], [37.602975217, 55.712263874], [37.602975197, 55.712263874], [37.602975178, 55.712263877], [37.60297516, 55.712263883], [37.602975144, 55.712263894], [37.60297513, 55.712263907], [37.602975118, 55.712263922], [37.60297511, 55.71226394], [37.602973531, 55.712268342], [37.602973526, 55.712268361], [37.602973525, 55.712268381], [37.602973528, 55.712268401], [37.602973535, 55.712268419], [37.602973545, 55.712268436]]], [[[37.604303958, 55.713185189], [37.604303975, 55.713185201], [37.604303993, 55.713185209], [37.604304012, 55.713185214], [37.60431945, 55.713187267], [37.604319469, 55.713187267], [37.604319487, 55.713187265], [37.604319505, 55.713187259], [37.604319521, 55.71318725], [37.604319535, 55.713187238], [37.604319547, 55.713187223], [37.604319555, 55.713187207], [37.604321453, 55.713182804], [37.604321459, 55.713182785], [37.604321461, 55.713182764], [37.604321459, 55.713182744], [37.604321453, 55.713182725], [37.604321443, 55.713182707], [37.604321429, 55.713182691], [37.604321413, 55.713182679], [37.604321394, 55.71318267], [37.604321374, 55.713182666], [37.604305777, 55.713180613], [37.604305758, 55.713180612], [37.604305739, 55.713180615], [37.604305722, 55.713180622], [37.604305705, 55.713180631], [37.604305691, 55.713180644], [37.60430568, 55.713180659], [37.604305671, 55.713180675], [37.604303933, 55.713185078], [37.604303927, 55.713185097], [37.604303926, 55.713185117], [37.604303928, 55.713185137], [37.604303935, 55.713185156], [37.604303945, 55.713185174], [37.604303958, 55.713185189]]], [[[37.60324816, 55.713685064], [37.603248139, 55.713685068], [37.60324812, 55.713685076], [37.603248104, 55.713685088], [37.603137231, 55.71378214], [37.603137217, 55.713782154], [37.603137207, 55.713782171], [37.6031372, 55.713782189], [37.603137197, 55.713782208], [37.603137197, 55.713782227], [37.603137201, 55.713782246], [37.603137209, 55.713782264], [37.60313721, 55.713782265], [37.603137191, 55.713782281], [37.603137178, 55.713782295], [37.603137168, 55.713782311], [37.603137161, 55.713782329], [37.603137157, 55.713782348], [37.603137158, 55.713782368], [37.603137162, 55.713782387], [37.603137169, 55.713782404], [37.60313718, 55.71378242], [37.603137194, 55.713782434], [37.603137296, 55.713782516], [37.603137226, 55.713782577], [37.603137213, 55.713782591], [37.603137203, 55.713782608], [37.603137196, 55.713782626], [37.603137192, 55.713782645], [37.603137193, 55.713782664], [37.603137197, 55.713782683], [37.603137204, 55.713782701], [37.603137211, 55.713782711], [37.603137045, 55.713782856], [37.603137031, 55.713782871], [37.603137021, 55.713782887], [37.603137014, 55.713782905], [37.603137011, 55.713782924], [37.603137011, 55.713782943], [37.603137015, 55.713782962], [37.603137023, 55.71378298], [37.603137034, 55.713782996], [37.603137048, 55.713783009], [37.603245886, 55.713871323], [37.603245902, 55.713871333], [37.60324592, 55.713871341], [37.603245939, 55.713871344], [37.603245958, 55.713871344], [37.603245977, 55.713871341], [37.603245995, 55.713871334], [37.603246011, 55.713871323], [37.603246119, 55.713871237], [37.603246584, 55.713871615], [37.6032466, 55.713871625], [37.603246618, 55.713871633], [37.603246637, 55.713871637], [37.603246656, 55.713871637], [37.603246675, 55.713871633], [37.603246693, 55.713871626], [37.603246709, 55.713871615], [37.60324683, 55.713871519], [37.603246878, 55.713871558], [37.603246894, 55.713871568], [37.603246912, 55.713871576], [37.603246931, 55.71387158], [37.60324695, 55.71387158], [37.603246969, 55.713871576], [37.603246987, 55.713871569], [37.603247004, 55.713871558], [37.603247353, 55.713871279], [37.603247411, 55.713871326], [37.603247427, 55.713871337], [37.603247445, 55.713871344], [37.603247464, 55.713871348], [37.603247483, 55.713871348], [37.603247502, 55.713871344], [37.60324752, 55.713871337], [37.603247536, 55.713871327], [37.603358429, 55.713782829], [37.603358442, 55.713782815], [37.603358454, 55.713782799], [37.603358461, 55.713782782], [37.603358465, 55.713782763], [37.603358466, 55.713782744], [37.603358463, 55.713782725], [37.603358456, 55.713782707], [37.603358446, 55.71378269], [37.603358433, 55.713782676], [37.603358407, 55.713782653], [37.60335841, 55.713782637], [37.603358411, 55.713782618], [37.603358408, 55.713782599], [37.603358401, 55.71378258], [37.603358391, 55.713782564], [37.603358378, 55.71378255], [37.603358247, 55.713782434], [37.603358251, 55.713782425], [37.603358255, 55.713782407], [37.603358256, 55.713782387], [37.603358253, 55.713782368], [37.603358246, 55.71378235], [37.603358236, 55.713782334], [37.603358223, 55.71378232], [37.603357963, 55.713782088], [37.603357967, 55.713782082], [37.603357975, 55.713782064], [37.603357979, 55.713782045], [37.60335798, 55.713782026], [37.603357977, 55.713782007], [37.60335797, 55.713781989], [37.60335796, 55.713781972], [37.603357947, 55.713781958], [37.603249089, 55.713685091], [37.603249072, 55.713685079], [37.603249053, 55.71368507], [37.603249033, 55.713685066], [37.603249013, 55.713685066], [37.603248992, 55.71368507], [37.603248973, 55.713685078], [37.603248957, 55.71368509], [37.603248805, 55.713685223], [37.603248796, 55.713685229], [37.603248593, 55.713685407], [37.603248236, 55.713685089], [37.603248219, 55.713685077], [37.6032482, 55.713685069], [37.60324818, 55.713685064], [37.60324816, 55.713685064]]]], type=MultiPolygon}], type=GeometryCollection}</t>
  </si>
  <si>
    <t>{coordinates=[37.603248143, 55.713733683], type=Point}</t>
  </si>
  <si>
    <t>78bb26f1-5567-11e5-a6f6-005056806bb6</t>
  </si>
  <si>
    <t>{geometries=[{coordinates=[37.603907386, 55.712254402], type=Point}, {coordinates=[[[[37.603523701, 55.713771535], [37.603462471, 55.713717205], [37.603418071, 55.713776705], [37.603480841, 55.713823275], [37.603523701, 55.713771535]]], [[[37.603357481, 55.713782565], [37.603248621, 55.713685695], [37.603137751, 55.713782745], [37.603246591, 55.713871065], [37.603357481, 55.713782565]]]], type=MultiPolygon}], type=GeometryCollection}</t>
  </si>
  <si>
    <t>{coordinates=[37.60324817, 55.71373413], type=Point}</t>
  </si>
  <si>
    <t>fa39b213-55a1-11e5-a6f6-005056806bb6</t>
  </si>
  <si>
    <t>ЮАО, Донской, Донская пл., д., 1, стр., 30</t>
  </si>
  <si>
    <t>{geometries=[{coordinates=[37.603907284, 55.712271411], type=Point}, {coordinates=[[[[37.604615339, 55.711885918], [37.604615344, 55.711885936], [37.604615353, 55.711885953], [37.604615364, 55.711885968], [37.604615379, 55.71188598], [37.604615395, 55.71188599], [37.604615413, 55.711885996], [37.604615432, 55.711885999], [37.604624183, 55.71188644], [37.6046242, 55.71188644], [37.604624216, 55.711886437], [37.604624232, 55.711886431], [37.604630746, 55.711883281], [37.604630762, 55.711883272], [37.604630776, 55.711883259], [37.604630788, 55.711883244], [37.604630796, 55.711883227], [37.604630801, 55.711883209], [37.604630958, 55.71188231], [37.604630959, 55.711882292], [37.604630957, 55.711882273], [37.604630952, 55.711882255], [37.604630943, 55.711882238], [37.604630931, 55.711882223], [37.604630917, 55.711882211], [37.6046309, 55.711882202], [37.604630883, 55.711882196], [37.604630864, 55.711882193], [37.60462907, 55.71188211], [37.604631088, 55.711871444], [37.60463109, 55.711871425], [37.604631088, 55.711871406], [37.604631082, 55.711871388], [37.604631074, 55.711871371], [37.604631062, 55.711871356], [37.604631048, 55.711871344], [37.604631032, 55.711871334], [37.604631014, 55.711871328], [37.604630995, 55.711871325], [37.604618266, 55.711870617], [37.604618245, 55.711870618], [37.604618225, 55.711870623], [37.604618207, 55.711870633], [37.604618191, 55.711870645], [37.604618177, 55.711870661], [37.604618168, 55.711870679], [37.604618162, 55.711870699], [37.604615338, 55.711885881], [37.604615337, 55.711885899], [37.604615339, 55.711885918]]], [[[37.60354677, 55.713301397], [37.603546782, 55.713301413], [37.603546796, 55.713301426], [37.603546812, 55.713301436], [37.60354683, 55.713301443], [37.603546849, 55.713301447], [37.603582177, 55.713304201], [37.603582197, 55.713304201], [37.603582216, 55.713304196], [37.603582235, 55.713304188], [37.603582251, 55.713304176], [37.603582265, 55.713304161], [37.603582275, 55.713304144], [37.603582282, 55.713304125], [37.603587002, 55.713284271], [37.603587005, 55.713284252], [37.603587004, 55.713284233], [37.603586999, 55.713284214], [37.603586991, 55.713284197], [37.60358698, 55.713284181], [37.603586966, 55.713284168], [37.60358695, 55.713284158], [37.603586932, 55.713284152], [37.603586913, 55.713284148], [37.603551745, 55.713281483], [37.603551724, 55.713281484], [37.603551705, 55.713281488], [37.603551687, 55.713281496], [37.603551671, 55.713281508], [37.603551657, 55.713281523], [37.603551647, 55.71328154], [37.60355164, 55.713281559], [37.60354676, 55.713301323], [37.603546757, 55.713301342], [37.603546758, 55.713301361], [37.603546762, 55.71330138], [37.60354677, 55.713301397]]], [[[37.603246998, 55.713871429], [37.603247017, 55.713871425], [37.603247035, 55.713871418], [37.603247051, 55.713871407], [37.603357943, 55.71378291], [37.603357957, 55.713782896], [37.603357968, 55.71378288], [37.603357976, 55.713782863], [37.60335798, 55.713782844], [37.60335798, 55.713782825], [37.603357977, 55.713782805], [37.60335797, 55.713782787], [37.60335796, 55.713782771], [37.603357947, 55.713782757], [37.60324909, 55.713685889], [37.603249073, 55.713685877], [37.603249054, 55.713685869], [37.603249034, 55.713685865], [37.603249013, 55.713685865], [37.603248993, 55.713685869], [37.603248974, 55.713685877], [37.603248957, 55.713685889], [37.603138084, 55.713782941], [37.603138071, 55.713782955], [37.603138061, 55.713782971], [37.603138054, 55.713782989], [37.60313805, 55.713783008], [37.603138051, 55.713783028], [37.603138055, 55.713783046], [37.603138063, 55.713783064], [37.603138073, 55.71378308], [37.603138087, 55.713783094], [37.603246925, 55.713871407], [37.603246941, 55.713871418], [37.603246959, 55.713871425], [37.603246978, 55.713871429], [37.603246998, 55.713871429]]]], type=MultiPolygon}], type=GeometryCollection}</t>
  </si>
  <si>
    <t>{coordinates=[37.603248572, 55.713734323], type=Point}</t>
  </si>
  <si>
    <t>fb1fa583-5d7c-11e5-a6f6-005056806bb6</t>
  </si>
  <si>
    <t>ЮАО, Донской, Донская пл., д., 1, стр., 3</t>
  </si>
  <si>
    <t>{geometries=[{coordinates=[37.603907223, 55.712272148], type=Point}, {coordinates=[[[[37.602460505, 55.711288887], [37.602460525, 55.711288893], [37.602489014, 55.71129318], [37.602489032, 55.711293181], [37.60248905, 55.711293179], [37.602489068, 55.711293174], [37.602489084, 55.711293165], [37.602489098, 55.711293154], [37.60248911, 55.71129314], [37.602489119, 55.711293124], [37.602493233, 55.711284408], [37.60249324, 55.711284389], [37.602493243, 55.711284368], [37.602493241, 55.711284348], [37.602493235, 55.711284328], [37.602493226, 55.71128431], [37.602493212, 55.711284294], [37.602493196, 55.711284281], [37.602493178, 55.711284272], [37.602493158, 55.711284267], [37.602464669, 55.711279979], [37.602464651, 55.711279978], [37.602464633, 55.71127998], [37.602464615, 55.711279986], [37.602464599, 55.711279994], [37.602464585, 55.711280006], [37.602464573, 55.71128002], [37.602464564, 55.711280035], [37.60246045, 55.711288751], [37.602460443, 55.711288771], [37.60246044, 55.711288791], [37.602460442, 55.711288812], [37.602460448, 55.711288831], [37.602460457, 55.71128885], [37.602460471, 55.711288866], [37.602460487, 55.711288878], [37.602460505, 55.711288887]]], [[[37.601728281, 55.711616796], [37.6017283, 55.711616796], [37.60172832, 55.711616792], [37.601728338, 55.711616784], [37.601728354, 55.711616773], [37.601728368, 55.711616759], [37.601728378, 55.711616743], [37.601731545, 55.711610722], [37.601731552, 55.711610704], [37.601731556, 55.711610685], [37.601731556, 55.711610665], [37.601731552, 55.711610646], [37.601731544, 55.711610628], [37.601731533, 55.711610612], [37.601731519, 55.711610598], [37.601731503, 55.711610587], [37.601731485, 55.71161058], [37.601731465, 55.711610576], [37.601721721, 55.711609697], [37.601723579, 55.711603526], [37.601723583, 55.711603506], [37.601723583, 55.711603487], [37.601723579, 55.711603468], [37.601723571, 55.71160345], [37.60172356, 55.711603433], [37.601723547, 55.71160342], [37.60172353, 55.711603409], [37.601723512, 55.711603401], [37.601723493, 55.711603397], [37.601703442, 55.711601348], [37.601703423, 55.711601348], [37.601703404, 55.711601351], [37.601703387, 55.711601358], [37.601703371, 55.711601368], [37.601703357, 55.711601382], [37.601703346, 55.711601397], [37.601703338, 55.711601414], [37.601698915, 55.711613992], [37.601698911, 55.711614012], [37.60169891, 55.711614032], [37.601698913, 55.711614052], [37.601698921, 55.711614071], [37.601698932, 55.711614088], [37.601698946, 55.711614102], [37.601698962, 55.711614114], [37.601698981, 55.711614121], [37.601699001, 55.711614125], [37.601728281, 55.711616796]]], [[[37.602327513, 55.711775189], [37.602341519, 55.711777423], [37.602341539, 55.711777424], [37.602341559, 55.711777421], [37.602341578, 55.711777414], [37.602341596, 55.711777404], [37.60234161, 55.711777389], [37.602341622, 55.711777373], [37.602348906, 55.711764163], [37.602348914, 55.711764146], [37.602348918, 55.711764127], [37.602348918, 55.711764108], [37.602348915, 55.711764089], [37.602348908, 55.711764071], [37.602348899, 55.711764055], [37.602348886, 55.711764041], [37.60234887, 55.71176403], [37.602348853, 55.711764021], [37.602348835, 55.711764016], [37.602334669, 55.711761693], [37.602334649, 55.711761692], [37.602334628, 55.711761695], [37.602334609, 55.711761702], [37.602334591, 55.711761713], [37.602334577, 55.711761727], [37.602334565, 55.711761744], [37.60232744, 55.711775043], [37.602327433, 55.711775061], [37.602327429, 55.71177508], [37.602327429, 55.711775099], [37.602327432, 55.711775117], [37.602327439, 55.711775135], [37.602327449, 55.711775151], [37.602327462, 55.711775165], [37.602327477, 55.711775176], [37.602327494, 55.711775185], [37.602327513, 55.711775189]]], [[[37.60116165, 55.711834437], [37.60116167, 55.711834441], [37.601184108, 55.711836848], [37.601184128, 55.711836848], [37.601184147, 55.711836844], [37.601184165, 55.711836837], [37.601184181, 55.711836827], [37.601184195, 55.711836814], [37.601184206, 55.711836798], [37.601184214, 55.71183678], [37.601186898, 55.711828874], [37.601186903, 55.711828855], [37.601186903, 55.711828835], [37.6011869, 55.711828815], [37.601186893, 55.711828797], [37.601186882, 55.71182878], [37.601186868, 55.711828766], [37.601186852, 55.711828755], [37.601186834, 55.711828747], [37.601186814, 55.711828743], [37.601164376, 55.711826246], [37.601164356, 55.711826246], [37.601164337, 55.711826249], [37.601164319, 55.711826256], [37.601164303, 55.711826267], [37.601164289, 55.71182628], [37.601164278, 55.711826296], [37.60116427, 55.711826314], [37.601161586, 55.71183431], [37.601161581, 55.711834329], [37.601161581, 55.711834349], [37.601161584, 55.711834368], [37.601161591, 55.711834387], [37.601161602, 55.711834404], [37.601161616, 55.711834418], [37.601161632, 55.711834429], [37.60116165, 55.711834437]]], [[[37.600980268, 55.71207135], [37.600980287, 55.712071351], [37.600980305, 55.712071348], [37.600980323, 55.712071343], [37.600980339, 55.712071334], [37.600980353, 55.712071322], [37.600980365, 55.712071308], [37.600980374, 55.712071292], [37.600984487, 55.712062307], [37.600984494, 55.712062288], [37.600984497, 55.712062267], [37.600984495, 55.712062247], [37.600984489, 55.712062227], [37.600984479, 55.712062209], [37.600984466, 55.712062194], [37.60098445, 55.712062181], [37.600984431, 55.712062172], [37.600984412, 55.712062167], [37.600963244, 55.712058951], [37.600963225, 55.712058949], [37.600963207, 55.712058952], [37.600963189, 55.712058957], [37.600963173, 55.712058966], [37.600963159, 55.712058978], [37.600963147, 55.712058992], [37.600963138, 55.712059008], [37.600959024, 55.712068083], [37.600959018, 55.712068103], [37.600959015, 55.712068123], [37.600959017, 55.712068143], [37.600959023, 55.712068163], [37.600959033, 55.712068181], [37.600959046, 55.712068197], [37.600959062, 55.712068209], [37.600959081, 55.712068218], [37.600959101, 55.712068223], [37.600980268, 55.71207135]]], [[[37.600946267, 55.712157432], [37.600956113, 55.712158006], [37.600956133, 55.712158005], [37.600956152, 55.712158], [37.600956171, 55.712157991], [37.600956187, 55.712157979], [37.6009562, 55.712157964], [37.60095621, 55.712157946], [37.600956216, 55.712157927], [37.600958503, 55.712147106], [37.600958505, 55.712147087], [37.600958504, 55.712147068], [37.600958499, 55.712147049], [37.60095849, 55.712147032], [37.600958478, 55.712147017], [37.600958464, 55.712147004], [37.600958447, 55.712146994], [37.600958429, 55.712146988], [37.60095841, 55.712146985], [37.600948411, 55.712146457], [37.600948391, 55.712146458], [37.600948371, 55.712146463], [37.600948353, 55.712146472], [37.600948337, 55.712146484], [37.600948324, 55.7121465], [37.600948314, 55.712146518], [37.600948308, 55.712146537], [37.600946175, 55.712157313], [37.600946173, 55.712157332], [37.600946175, 55.71215735], [37.60094618, 55.712157369], [37.600946188, 55.712157386], [37.6009462, 55.712157401], [37.600946214, 55.712157413], [37.600946231, 55.712157423], [37.600946248, 55.712157429], [37.600946267, 55.712157432]]], [[[37.601312247, 55.712233471], [37.601314952, 55.712233648], [37.601314972, 55.712233647], [37.601314991, 55.712233643], [37.601315009, 55.712233635], [37.601315025, 55.712233623], [37.601315039, 55.712233608], [37.601315049, 55.712233591], [37.601315056, 55.712233573], [37.601315193, 55.712233026], [37.601334522, 55.71223462], [37.601334541, 55.71223462], [37.60133456, 55.712234616], [37.601334578, 55.712234608], [37.601334594, 55.712234597], [37.601334608, 55.712234583], [37.601334618, 55.712234567], [37.601334626, 55.712234549], [37.601336203, 55.712229248], [37.601336207, 55.712229229], [37.601336207, 55.712229209], [37.601336203, 55.71222919], [37.601336195, 55.712229172], [37.601336184, 55.712229156], [37.60133617, 55.712229142], [37.601336154, 55.712229131], [37.601336135, 55.712229124], [37.601336116, 55.71222912], [37.601316634, 55.712227438], [37.601316633, 55.71222708], [37.601316631, 55.71222706], [37.601316625, 55.712227041], [37.601316616, 55.712227024], [37.601316603, 55.712227009], [37.601316588, 55.712226997], [37.60131657, 55.712226987], [37.601316551, 55.712226982], [37.601314164, 55.712226535], [37.601314145, 55.712226533], [37.601314127, 55.712226535], [37.601314109, 55.71222654], [37.601314093, 55.712226548], [37.601314078, 55.712226559], [37.601314065, 55.712226573], [37.601314056, 55.712226589], [37.601314049, 55.712226606], [37.601312157, 55.712233344], [37.601312154, 55.712233363], [37.601312154, 55.712233383], [37.601312159, 55.712233402], [37.601312167, 55.71223342], [37.601312178, 55.712233436], [37.601312192, 55.71223345], [37.601312209, 55.712233461], [37.601312228, 55.712233468], [37.601312247, 55.712233471]]], [[[37.60188954, 55.712518528], [37.601889558, 55.712518529], [37.601889576, 55.712518527], [37.601889593, 55.712518521], [37.60188961, 55.712518513], [37.601889624, 55.712518501], [37.601889636, 55.712518488], [37.601889645, 55.712518472], [37.601895974, 55.712504994], [37.601895981, 55.712504974], [37.601895983, 55.712504954], [37.601895982, 55.712504933], [37.601895976, 55.712504913], [37.601895966, 55.712504895], [37.601895953, 55.712504879], [37.601895937, 55.712504867], [37.601895918, 55.712504858], [37.601895898, 55.712504852], [37.601881415, 55.712502709], [37.601881396, 55.712502708], [37.601881378, 55.71250271], [37.601881361, 55.712502716], [37.601881345, 55.712502725], [37.60188133, 55.712502736], [37.601881318, 55.71250275], [37.601881309, 55.712502766], [37.601875139, 55.712516244], [37.601875133, 55.712516263], [37.60187513, 55.712516284], [37.601875132, 55.712516304], [37.601875138, 55.712516324], [37.601875148, 55.712516342], [37.601875161, 55.712516358], [37.601875177, 55.71251637], [37.601875195, 55.712516379], [37.601875215, 55.712516384], [37.60188954, 55.712518528]]], [[[37.601490639, 55.712534558], [37.60149064, 55.712534578], [37.601490645, 55.712534598], [37.601490653, 55.712534616], [37.601490665, 55.712534632], [37.60149068, 55.712534646], [37.601490697, 55.712534656], [37.601490717, 55.712534663], [37.601490737, 55.712534665], [37.601515717, 55.712535273], [37.601515735, 55.712535272], [37.601515754, 55.712535267], [37.601515771, 55.712535259], [37.601515786, 55.712535248], [37.601515799, 55.712535234], [37.601515809, 55.712535217], [37.601515815, 55.7125352], [37.601515819, 55.712535181], [37.601516742, 55.712522875], [37.601516741, 55.712522855], [37.601516736, 55.712522835], [37.601516728, 55.712522817], [37.601516716, 55.7125228], [37.601516701, 55.712522787], [37.601516684, 55.712522777], [37.601516664, 55.71252277], [37.601516644, 55.712522768], [37.601491664, 55.712522159], [37.601491646, 55.712522161], [37.601491627, 55.712522166], [37.60149161, 55.712522174], [37.601491595, 55.712522185], [37.601491582, 55.712522199], [37.601491572, 55.712522215], [37.601491566, 55.712522233], [37.601491562, 55.712522252], [37.601490639, 55.712534558]]], [[[37.60257204, 55.712997325], [37.602587478, 55.712999468], [37.602587496, 55.712999469], [37.602587515, 55.712999466], [37.602587532, 55.71299946], [37.602587548, 55.712999451], [37.602587563, 55.712999439], [37.602587574, 55.712999425], [37.602587583, 55.712999409], [37.602589956, 55.712994018], [37.602589962, 55.712993998], [37.602589964, 55.712993978], [37.602589962, 55.712993958], [37.602589956, 55.712993938], [37.602589946, 55.71299392], [37.602589933, 55.712993905], [37.602589916, 55.712993892], [37.602589898, 55.712993883], [37.602589878, 55.712993879], [37.60257444, 55.712991736], [37.602574421, 55.712991735], [37.602574403, 55.712991737], [37.602574386, 55.712991743], [37.602574369, 55.712991752], [37.602574355, 55.712991764], [37.602574343, 55.712991778], [37.602574334, 55.712991794], [37.602571962, 55.712997186], [37.602571956, 55.712997205], [37.602571954, 55.712997225], [37.602571956, 55.712997246], [37.602571962, 55.712997265], [37.602571972, 55.712997283], [37.602571985, 55.712997299], [37.602572001, 55.712997311], [37.60257202, 55.71299732], [37.60257204, 55.712997325]]], [[[37.602421465, 55.713034993], [37.60244184, 55.713039018], [37.602441859, 55.71303902], [37.602441877, 55.713039018], [37.602441895, 55.713039013], [37.602441911, 55.713039005], [37.602441926, 55.713038994], [37.602441939, 55.713038981], [37.602441949, 55.713038965], [37.602445589, 55.713031867], [37.602445596, 55.713031849], [37.6024456, 55.713031831], [37.6024456, 55.713031812], [37.602445597, 55.713031794], [37.60244559, 55.713031777], [37.60244558, 55.713031761], [37.602445568, 55.713031747], [37.602445553, 55.713031736], [37.602445536, 55.713031727], [37.602445518, 55.713031723], [37.602426099, 55.713028236], [37.60242608, 55.713028234], [37.602426061, 55.713028236], [37.602426043, 55.713028242], [37.602426026, 55.71302825], [37.602426012, 55.713028262], [37.602425999, 55.713028277], [37.602421403, 55.713034837], [37.602421393, 55.713034855], [37.602421387, 55.713034873], [37.602421384, 55.713034893], [37.602421386, 55.713034913], [37.602421392, 55.713034932], [37.602421401, 55.71303495], [37.602421413, 55.713034965], [37.602421429, 55.713034978], [37.602421446, 55.713034987], [37.602421465, 55.713034993]]], [[[37.602483659, 55.713148024], [37.602506734, 55.713150071], [37.602506754, 55.713150071], [37.602506773, 55.713150066], [37.602506791, 55.713150058], [37.602506808, 55.713150047], [37.602506821, 55.713150033], [37.602506832, 55.713150016], [37.602506839, 55.713149997], [37.602508573, 55.713143619], [37.602508576, 55.7131436], [37.602508575, 55.71314358], [37.602508571, 55.713143561], [37.602508563, 55.713143544], [37.602508552, 55.713143528], [37.602508538, 55.713143514], [37.602508522, 55.713143504], [37.602508504, 55.713143497], [37.602508485, 55.713143493], [37.60248541, 55.713141446], [37.60248539, 55.713141446], [37.602485371, 55.713141451], [37.602485353, 55.713141459], [37.602485336, 55.71314147], [37.602485323, 55.713141484], [37.602485312, 55.713141501], [37.602485305, 55.71314152], [37.602483571, 55.713147898], [37.602483568, 55.713147917], [37.602483569, 55.713147937], [37.602483573, 55.713147956], [37.602483581, 55.713147973], [37.602483592, 55.713147989], [37.602483606, 55.713148003], [37.602483622, 55.713148013], [37.60248364, 55.71314802], [37.602483659, 55.713148024]]], [[[37.603355159, 55.71118881], [37.603362957, 55.711189791], [37.603362976, 55.711189792], [37.603362994, 55.711189789], [37.603363012, 55.711189782], [37.603363029, 55.711189772], [37.603363043, 55.71118976], [37.603363054, 55.711189744], [37.603363063, 55.711189727], [37.603366381, 55.711180922], [37.603366386, 55.711180903], [37.603366387, 55.711180883], [37.603366384, 55.711180863], [37.603366377, 55.711180844], [37.603366367, 55.711180827], [37.603366354, 55.711180812], [37.603366337, 55.711180801], [37.603366319, 55.711180792], [37.6033663, 55.711180788], [37.603358661, 55.711179806], [37.603358642, 55.711179806], [37.603358623, 55.711179808], [37.603358605, 55.711179815], [37.603358589, 55.711179824], [37.603358575, 55.711179837], [37.603358563, 55.711179852], [37.603358555, 55.711179869], [37.603355078, 55.711188674], [37.603355073, 55.711188693], [37.603355071, 55.711188713], [37.603355074, 55.711188733], [37.60335508, 55.711188752], [37.603355091, 55.71118877], [37.603355104, 55.711188785], [37.60335512, 55.711188797], [37.603355139, 55.711188805], [37.603355159, 55.71118881]]], [[[37.603550967, 55.711236699], [37.603550986, 55.711236699], [37.603551005, 55.711236696], [37.603551022, 55.71123669], [37.603551038, 55.71123668], [37.603551053, 55.711236668], [37.603551064, 55.711236653], [37.603551073, 55.711236637], [37.60355455, 55.711227921], [37.603554555, 55.711227902], [37.603554557, 55.711227882], [37.603554554, 55.711227862], [37.603554548, 55.711227843], [37.603554538, 55.711227826], [37.603554525, 55.711227811], [37.603554508, 55.711227799], [37.60355449, 55.71122779], [37.603554471, 55.711227785], [37.603546832, 55.711226714], [37.603546813, 55.711226713], [37.603546794, 55.711226716], [37.603546776, 55.711226722], [37.60354676, 55.711226731], [37.603546746, 55.711226743], [37.603546734, 55.711226758], [37.603546725, 55.711226775], [37.603543089, 55.71123558], [37.603543083, 55.711235599], [37.603543082, 55.71123562], [37.603543084, 55.71123564], [37.603543091, 55.711235659], [37.603543101, 55.711235677], [37.603543114, 55.711235692], [37.603543131, 55.711235704], [37.603543149, 55.711235713], [37.603543169, 55.711235717], [37.603550967, 55.711236699]]], [[[37.602961295, 55.711640202], [37.602961314, 55.711640206], [37.602987253, 55.711643328], [37.602987272, 55.711643328], [37.60298729, 55.711643325], [37.602987308, 55.711643319], [37.602987324, 55.711643309], [37.602987338, 55.711643297], [37.60298735, 55.711643282], [37.602987358, 55.711643265], [37.602990677, 55.71163482], [37.602990682, 55.7116348], [37.602990684, 55.71163478], [37.602990681, 55.71163476], [37.602990675, 55.711634741], [37.602990664, 55.711634723], [37.60299065, 55.711634708], [37.602990634, 55.711634696], [37.602990616, 55.711634688], [37.602990596, 55.711634684], [37.602965134, 55.711631651], [37.602965113, 55.711631651], [37.602965092, 55.711631655], [37.602965073, 55.711631663], [37.602965056, 55.711631675], [37.602965042, 55.711631691], [37.602965031, 55.711631709], [37.602961235, 55.711640065], [37.602961228, 55.711640083], [37.602961226, 55.711640102], [37.602961227, 55.71164012], [37.602961231, 55.711640139], [37.602961238, 55.711640156], [37.602961249, 55.711640171], [37.602961262, 55.711640184], [37.602961278, 55.711640195], [37.602961295, 55.711640202]]], [[[37.602938374, 55.711689535], [37.602973703, 55.711693727], [37.602973722, 55.711693728], [37.602973741, 55.711693725], [37.602973758, 55.711693718], [37.602973775, 55.711693708], [37.602973789, 55.711693695], [37.6029738, 55.71169368], [37.602973808, 55.711693663], [37.602978548, 55.711680905], [37.602978553, 55.711680886], [37.602978554, 55.711680866], [37.602978551, 55.711680846], [37.602978545, 55.711680827], [37.602978534, 55.71168081], [37.602978521, 55.711680796], [37.602978505, 55.711680784], [37.602978487, 55.711680776], [37.602978468, 55.711680771], [37.602942978, 55.71167586], [37.602942958, 55.71167586], [37.602942939, 55.711675863], [37.60294292, 55.71167587], [37.602942904, 55.71167588], [37.602942889, 55.711675893], [37.602942878, 55.711675909], [37.60294287, 55.711675927], [37.602938291, 55.711689404], [37.602938287, 55.711689423], [37.602938286, 55.711689443], [37.602938289, 55.711689462], [37.602938296, 55.711689481], [37.602938307, 55.711689497], [37.60293832, 55.711689512], [37.602938337, 55.711689523], [37.602938355, 55.711689531], [37.602938374, 55.711689535]]], [[[37.603695345, 55.711689173], [37.603695365, 55.711689173], [37.603695384, 55.711689168], [37.603695403, 55.71168916], [37.603695419, 55.711689148], [37.603695433, 55.711689133], [37.603695443, 55.711689116], [37.60369545, 55.711689097], [37.603696552, 55.711684605], [37.603696554, 55.711684586], [37.603696553, 55.711684567], [37.603696549, 55.711684548], [37.603696541, 55.711684531], [37.60369653, 55.711684515], [37.603696516, 55.711684502], [37.603696499, 55.711684492], [37.603696481, 55.711684485], [37.603696462, 55.711684482], [37.603680709, 55.711683237], [37.603680689, 55.711683238], [37.603680669, 55.711683242], [37.603680651, 55.711683251], [37.603680635, 55.711683262], [37.603680621, 55.711683277], [37.603680611, 55.711683294], [37.603680604, 55.711683313], [37.603679502, 55.711687805], [37.603679499, 55.711687824], [37.6036795, 55.711687843], [37.603679505, 55.711687862], [37.603679513, 55.71168788], [37.603679524, 55.711687895], [37.603679538, 55.711687908], [37.603679554, 55.711687918], [37.603679572, 55.711687925], [37.603679591, 55.711687929], [37.603695345, 55.711689173]]], [[[37.60352425, 55.711724435], [37.603536822, 55.711725682], [37.603536842, 55.711725682], [37.603536861, 55.711725678], [37.603536879, 55.711725671], [37.603536895, 55.71172566], [37.603536909, 55.711725646], [37.60353692, 55.71172563], [37.603536927, 55.711725612], [37.603541187, 55.711711866], [37.603541191, 55.711711847], [37.603541191, 55.711711827], [37.603541187, 55.711711808], [37.60354118, 55.71171179], [37.603541169, 55.711711773], [37.603541155, 55.71171176], [37.603541139, 55.711711749], [37.60354112, 55.711711741], [37.603541101, 55.711711737], [37.60352853, 55.71171049], [37.60352851, 55.71171049], [37.603528491, 55.711710494], [37.603528473, 55.711710501], [37.603528456, 55.711710512], [37.603528443, 55.711710526], [37.603528432, 55.711710542], [37.603528424, 55.71171056], [37.603524165, 55.711724306], [37.603524161, 55.711724325], [37.603524161, 55.711724345], [37.603524164, 55.711724364], [37.603524172, 55.711724382], [37.603524183, 55.711724399], [37.603524197, 55.711724413], [37.603524213, 55.711724424], [37.603524231, 55.711724431], [37.60352425, 55.711724435]]], [[[37.603720312, 55.71174475], [37.603736065, 55.711745635], [37.603736085, 55.711745634], [37.603736106, 55.711745628], [37.603736124, 55.711745619], [37.60373614, 55.711745606], [37.603736154, 55.71174559], [37.603736163, 55.711745571], [37.603736169, 55.711745551], [37.603738518, 55.711731538], [37.60373852, 55.711731519], [37.603738518, 55.711731501], [37.603738512, 55.711731483], [37.603738503, 55.711731466], [37.603738492, 55.711731452], [37.603738478, 55.71173144], [37.603738461, 55.71173143], [37.603738444, 55.711731424], [37.603738425, 55.711731421], [37.603722832, 55.711730536], [37.603722811, 55.711730537], [37.603722791, 55.711730542], [37.603722773, 55.711730552], [37.603722756, 55.711730564], [37.603722743, 55.71173058], [37.603722733, 55.711730599], [37.603722728, 55.711730618], [37.603720219, 55.711744632], [37.603720218, 55.711744651], [37.603720219, 55.71174467], [37.603720225, 55.711744688], [37.603720234, 55.711744704], [37.603720245, 55.711744719], [37.603720259, 55.711744731], [37.603720276, 55.711744741], [37.603720293, 55.711744747], [37.603720312, 55.71174475]]], [[[37.603463317, 55.711785024], [37.603463336, 55.711785024], [37.603463356, 55.71178502], [37.603463374, 55.711785013], [37.60346339, 55.711785002], [37.603463404, 55.711784988], [37.603463415, 55.711784972], [37.603463422, 55.711784954], [37.603464842, 55.711780462], [37.603464847, 55.711780443], [37.603464847, 55.711780423], [37.603464843, 55.711780404], [37.603464836, 55.711780385], [37.603464825, 55.711780369], [37.603464811, 55.711780355], [37.603464794, 55.711780344], [37.603464776, 55.711780336], [37.603464757, 55.711780332], [37.603449002, 55.711778819], [37.603448983, 55.711778819], [37.603448964, 55.711778822], [37.603448946, 55.71177883], [37.60344893, 55.71177884], [37.603448916, 55.711778854], [37.603448905, 55.71177887], [37.603448898, 55.711778888], [37.603447477, 55.71178329], [37.603447473, 55.711783309], [37.603447473, 55.711783329], [37.603447476, 55.711783348], [37.603447484, 55.711783367], [37.603447495, 55.711783383], [37.603447508, 55.711783397], [37.603447525, 55.711783408], [37.603447543, 55.711783416], [37.603447562, 55.71178342], [37.603463317, 55.711785024]]], [[[37.602671871, 55.711864723], [37.60267189, 55.711864723], [37.602671908, 55.71186472], [37.602671926, 55.711864714], [37.602671942, 55.711864704], [37.602671956, 55.711864691], [37.602671967, 55.711864676], [37.602671976, 55.711864659], [37.602675294, 55.711855944], [37.602675299, 55.711855925], [37.602675301, 55.711855905], [37.602675298, 55.711855885], [37.602675291, 55.711855866], [37.602675281, 55.711855849], [37.602675267, 55.711855834], [37.602675251, 55.711855822], [37.602675233, 55.711855814], [37.602675213, 55.711855809], [37.602667415, 55.711854828], [37.602667396, 55.711854827], [37.602667377, 55.71185483], [37.602667359, 55.711854837], [37.602667343, 55.711854847], [37.602667329, 55.711854859], [37.602667317, 55.711854875], [37.602667309, 55.711854892], [37.602663991, 55.711863697], [37.602663986, 55.711863716], [37.602663985, 55.711863736], [37.602663987, 55.711863756], [37.602663994, 55.711863775], [37.602664005, 55.711863792], [37.602664019, 55.711863807], [37.602664035, 55.711863819], [37.602664053, 55.711863827], [37.602664073, 55.711863831], [37.602671871, 55.711864723]]], [[[37.60436724, 55.712315983], [37.604367258, 55.712315988], [37.604389541, 55.712319472], [37.604389562, 55.712319473], [37.604389583, 55.71231947], [37.604389602, 55.712319462], [37.60438962, 55.712319451], [37.604389635, 55.712319436], [37.604389646, 55.712319418], [37.604394394, 55.712309893], [37.6043944, 55.712309876], [37.604394404, 55.712309857], [37.604394404, 55.712309839], [37.6043944, 55.71230982], [37.604394393, 55.712309803], [37.604394383, 55.712309787], [37.60439437, 55.712309773], [37.604394355, 55.712309762], [37.604394338, 55.712309754], [37.604394319, 55.71230975], [37.604372037, 55.712306266], [37.604372016, 55.712306265], [37.604371995, 55.712306268], [37.604371975, 55.712306276], [37.604371958, 55.712306287], [37.604371943, 55.712306302], [37.604371932, 55.71230632], [37.604367184, 55.712315845], [37.604367177, 55.712315862], [37.604367174, 55.712315881], [37.604367174, 55.712315899], [37.604367178, 55.712315918], [37.604367185, 55.712315935], [37.604367195, 55.712315951], [37.604367208, 55.712315965], [37.604367223, 55.712315976], [37.60436724, 55.712315983]]], [[[37.602699235, 55.712780488], [37.602699253, 55.712780488], [37.602699271, 55.712780485], [37.602699289, 55.712780479], [37.602699305, 55.712780469], [37.602699318, 55.712780457], [37.60269933, 55.712780442], [37.602699338, 55.712780426], [37.602706926, 55.712761558], [37.602706931, 55.712761538], [37.602706933, 55.712761518], [37.60270693, 55.712761498], [37.602706924, 55.712761478], [37.602706913, 55.712761461], [37.602706899, 55.712761446], [37.602706883, 55.712761434], [37.602706864, 55.712761425], [37.602706844, 55.712761421], [37.602665626, 55.712756875], [37.602665607, 55.712756874], [37.602665588, 55.712756878], [37.60266557, 55.712756885], [37.602665554, 55.712756895], [37.60266554, 55.712756908], [37.602665529, 55.712756923], [37.602665521, 55.71275694], [37.602658729, 55.712775988], [37.602658724, 55.712776007], [37.602658723, 55.712776027], [37.602658726, 55.712776047], [37.602658733, 55.712776066], [37.602658744, 55.712776082], [37.602658758, 55.712776097], [37.602658774, 55.712776108], [37.602658793, 55.712776116], [37.602658812, 55.712776121], [37.602699235, 55.712780488]]], [[[37.604272094, 55.713448588], [37.604272113, 55.713448589], [37.604272132, 55.713448586], [37.604272149, 55.713448579], [37.604272165, 55.71344857], [37.60427218, 55.713448557], [37.604272191, 55.713448542], [37.6042722, 55.713448526], [37.604273938, 55.713444123], [37.604273944, 55.713444104], [37.604273945, 55.713444083], [37.604273942, 55.713444063], [37.604273936, 55.713444044], [37.604273926, 55.713444027], [37.604273912, 55.713444012], [37.604273896, 55.713444], [37.604273877, 55.713443992], [37.604273858, 55.713443987], [37.60425826, 55.713442024], [37.604258242, 55.713442024], [37.604258223, 55.713442027], [37.604258205, 55.713442033], [37.604258189, 55.713442043], [37.604258175, 55.713442055], [37.604258164, 55.71344207], [37.604258155, 55.713442087], [37.604256417, 55.713446489], [37.604256411, 55.713446509], [37.60425641, 55.713446529], [37.604256412, 55.713446549], [37.604256419, 55.713446568], [37.604256429, 55.713446585], [37.604256443, 55.7134466], [37.604256459, 55.713446612], [37.604256477, 55.713446621], [37.604256497, 55.713446625], [37.604272094, 55.713448588]]]], type=MultiPolygon}], type=GeometryCollection}</t>
  </si>
  <si>
    <t>{coordinates=[37.602682663, 55.712768773], type=Point}</t>
  </si>
  <si>
    <t>Станция Московского метрополитена Кольцевой линии Таганская, 1950 г., архитекторы А.А.Медведев, К.С.Рыжков, при участии Л.Грипачевской, художник А.К.Ширяева, скульпторы Е.П.Блинова, П.М.Кожин, А.Г.Сотников, А.Д.Бержитская, З.С.Соколова, П.А.Баландин, инженеры-конструкторы Д.Дмитриев, Б.М.Прикот</t>
  </si>
  <si>
    <t>cbbefac8-5d83-11e5-a6f6-005056806bb6</t>
  </si>
  <si>
    <t>ЦАО, муниципальный округ Таганский, Таганская пл. (Станция метрополитена Кольцевой линии «Таганская» линия метрополитена: Кольцевая, в районе улицы Верхней Радищевской и Таганской площади)</t>
  </si>
  <si>
    <t>{coordinates=[[[37.653112294, 55.742537338], [37.653623774, 55.742433858], [37.653531648, 55.742287122], [37.653016187, 55.742390157], [37.65304822, 55.742438618], [37.653057829, 55.742452977], [37.653076252, 55.742481696], [37.653089868, 55.742502786], [37.653112294, 55.742537338]]], type=Polygon}</t>
  </si>
  <si>
    <t>{coordinates=[37.653320343, 55.742412008], type=Point}</t>
  </si>
  <si>
    <t>91267edd-5de2-11e5-a6f6-005056806bb6</t>
  </si>
  <si>
    <t>Малая Грузинская улица, дом 27/13, строение 1; Малая Грузинская улица, дом 27/13, строение 1</t>
  </si>
  <si>
    <t>{coordinates=[[[[37.571820215, 55.76725911], [37.571820231, 55.767259101], [37.571820245, 55.767259088], [37.571820257, 55.767259073], [37.571820265, 55.767259056], [37.57182027, 55.767259037], [37.571820272, 55.767259018], [37.57182027, 55.767259], [37.571820264, 55.767258981], [37.571804029, 55.767220262], [37.571819133, 55.767203196], [37.571819146, 55.767203179], [37.571819154, 55.767203159], [37.571819158, 55.767203138], [37.571819158, 55.767203117], [37.571816095, 55.767179275], [37.57186445, 55.767177653], [37.571864469, 55.767177651], [37.571864487, 55.767177645], [37.571864504, 55.767177635], [37.571864518, 55.767177623], [37.57186453, 55.767177608], [37.571864539, 55.767177591], [37.571864545, 55.767177573], [37.571864547, 55.767177554], [37.571864545, 55.767177535], [37.571854413, 55.767122099], [37.571854408, 55.767122079], [37.571854398, 55.767122061], [37.571854385, 55.767122045], [37.571854369, 55.767122032], [37.571854351, 55.767122023], [37.571854331, 55.767122018], [37.57185431, 55.767122017], [37.571805819, 55.767124322], [37.571783523, 55.767084476], [37.571773372, 55.76705943], [37.571783431, 55.767032076], [37.571783436, 55.767032057], [37.571783437, 55.767032038], [37.571783434, 55.767032018], [37.571783427, 55.767031999], [37.571783417, 55.767031982], [37.571783404, 55.767031968], [37.571783388, 55.767031956], [37.57178337, 55.767031948], [37.571783351, 55.767031943], [37.571783331, 55.767031942], [37.571220984, 55.767064205], [37.571212827, 55.767018669], [37.571212821, 55.767018649], [37.571212811, 55.767018631], [37.571212798, 55.767018615], [37.571212782, 55.767018602], [37.571212764, 55.767018593], [37.571212744, 55.767018588], [37.571212723, 55.767018587], [37.571030635, 55.767027814], [37.571030616, 55.767027817], [37.571030597, 55.767027823], [37.57103058, 55.767027833], [37.571030566, 55.767027847], [37.571030554, 55.767027862], [37.571030546, 55.76702788], [37.571030541, 55.767027899], [37.57103054, 55.767027918], [37.571032644, 55.767074601], [37.570814295, 55.767123756], [37.570814275, 55.767123763], [37.570814257, 55.767123773], [37.570761715, 55.76716259], [37.570761701, 55.767162602], [37.57076169, 55.767162616], [37.570761682, 55.767162632], [37.570761676, 55.767162649], [37.570749639, 55.767217406], [37.570749637, 55.767217422], [37.570749637, 55.767217439], [37.570749641, 55.767217455], [37.570757782, 55.767245965], [37.570757788, 55.767245982], [37.570757797, 55.767245996], [37.570757808, 55.767246009], [37.570757821, 55.76724602], [37.570830757, 55.767296168], [37.570830771, 55.767296176], [37.570830786, 55.767296181], [37.570915812, 55.767321236], [37.570915828, 55.767321239], [37.570915844, 55.76732124], [37.571073573, 55.767315443], [37.571083711, 55.767350638], [37.571061557, 55.7673586], [37.571061539, 55.767358608], [37.571061523, 55.76735862], [37.57106151, 55.767358635], [37.5710615, 55.767358651], [37.571061493, 55.76735867], [37.571061491, 55.767358689], [37.571061492, 55.767358709], [37.571061496, 55.767358728], [37.571061505, 55.767358746], [37.571061517, 55.767358761], [37.571061531, 55.767358774], [37.571087868, 55.767378153], [37.571087887, 55.767378164], [37.571087907, 55.76737817], [37.571087928, 55.767378172], [37.571087949, 55.76737817], [37.57108797, 55.767378163], [37.571110191, 55.767367888], [37.571233567, 55.767360977], [37.571263914, 55.767370085], [37.571263933, 55.767370089], [37.571263952, 55.767370089], [37.571263971, 55.767370085], [37.571263989, 55.767370078], [37.571264005, 55.767370068], [37.571290278, 55.76734952], [37.571290292, 55.767349506], [37.571290303, 55.767349491], [37.571290311, 55.767349473], [37.571290315, 55.767349454], [37.571290316, 55.767349435], [37.571290313, 55.767349416], [37.571290306, 55.767349397], [37.571290296, 55.767349381], [37.571290283, 55.767349367], [37.571290267, 55.767349355], [37.57129025, 55.767349347], [37.571251836, 55.767335697], [37.571245712, 55.767294801], [37.571820178, 55.76725912], [37.571820197, 55.767259117], [37.571820215, 55.76725911]]], [[[37.572140679, 55.766991841], [37.572140661, 55.766991846], [37.572140644, 55.766991855], [37.572140629, 55.766991867], [37.572140617, 55.766991882], [37.572140608, 55.766991899], [37.572140602, 55.766991917], [37.572140599, 55.766991936], [37.572140601, 55.766991955], [37.572198667, 55.767342722], [37.572198671, 55.767342736], [37.572198676, 55.76734275], [37.57222436, 55.767394521], [37.572232379, 55.767509607], [37.572232383, 55.767509627], [37.572232391, 55.767509647], [37.572232402, 55.767509664], [37.572232417, 55.767509678], [37.572232435, 55.767509689], [37.572232454, 55.767509697], [37.572232475, 55.7675097], [37.572235412, 55.767509825], [37.572235431, 55.767509824], [37.572238485, 55.767509367], [37.572238504, 55.767509363], [37.572238521, 55.767509355], [37.572238536, 55.767509344], [37.572238549, 55.767509331], [37.572238559, 55.767509315], [37.572238566, 55.767509298], [37.57223857, 55.76750928], [37.57223857, 55.767509261], [37.572230237, 55.767394435], [37.572230233, 55.767394417], [37.572230227, 55.767394399], [37.572230217, 55.767394382], [37.572230204, 55.767394368], [37.572230189, 55.767394357], [37.572230171, 55.767394349], [37.572230153, 55.767394344], [37.572230134, 55.767394343], [37.572227177, 55.767394426], [37.572202898, 55.767343303], [37.572205902, 55.767343272], [37.572205921, 55.76734327], [37.57220594, 55.767343264], [37.572205956, 55.767343255], [37.572205971, 55.767343243], [37.572205984, 55.767343228], [37.572205993, 55.767343212], [37.572205999, 55.767343193], [37.572206001, 55.767343174], [37.572206, 55.767343155], [37.572146947, 55.766991743], [37.572146942, 55.766991723], [37.572146932, 55.766991704], [37.572146919, 55.766991688], [37.572146903, 55.766991675], [37.572146885, 55.766991666], [37.572146865, 55.766991661], [37.572146844, 55.766991659], [37.572143416, 55.766991815], [37.572140698, 55.766991839], [37.572140679, 55.766991841]]]], type=MultiPolygon}</t>
  </si>
  <si>
    <t>{coordinates=[37.571286514, 55.767191196], type=Point}</t>
  </si>
  <si>
    <t>b4701ddd-5f09-11e5-a6f6-005056806bb6</t>
  </si>
  <si>
    <t>город Москва, Ипатьевский переулок, дом 12, строение 1; город Москва, Ипатьевский переулок, дом 12, строение 2</t>
  </si>
  <si>
    <t>{coordinates=[[[[37.630520677, 55.753581399], [37.630520695, 55.753581393], [37.630520711, 55.753581384], [37.630520726, 55.753581372], [37.630520738, 55.753581358], [37.630520746, 55.753581342], [37.630568162, 55.753471714], [37.630568168, 55.753471695], [37.63056817, 55.753471674], [37.630568168, 55.753471654], [37.630568162, 55.753471635], [37.630568152, 55.753471617], [37.630568139, 55.753471602], [37.630568123, 55.753471589], [37.630568105, 55.753471581], [37.630568085, 55.753471575], [37.630548167, 55.753468453], [37.630290022, 55.75342696], [37.630290004, 55.753426959], [37.630289985, 55.753426961], [37.630289967, 55.753426967], [37.630289951, 55.753426976], [37.630289936, 55.753426988], [37.630289924, 55.753427002], [37.630289915, 55.753427018], [37.630252623, 55.753511864], [37.630252617, 55.753511884], [37.630252614, 55.753511904], [37.630252616, 55.753511925], [37.630252623, 55.753511944], [37.630252633, 55.753511962], [37.630252646, 55.753511978], [37.630252663, 55.75351199], [37.630252681, 55.753511999], [37.630252701, 55.753512004], [37.630380314, 55.753529006], [37.630413271, 55.753534232], [37.630399464, 55.753563423], [37.630399458, 55.753563441], [37.630399455, 55.753563459], [37.630399455, 55.753563478], [37.630399459, 55.753563496], [37.630399466, 55.753563513], [37.630399477, 55.753563529], [37.63039949, 55.753563542], [37.630399505, 55.753563553], [37.630399522, 55.753563561], [37.63039954, 55.753563565], [37.63052064, 55.753581401], [37.630520659, 55.753581402], [37.630520677, 55.753581399]]], [[[37.630428905, 55.75376158], [37.630428925, 55.753761572], [37.630428942, 55.753761561], [37.630428957, 55.753761546], [37.630428969, 55.753761528], [37.630498584, 55.753622686], [37.630498591, 55.753622669], [37.630498595, 55.75362265], [37.630498594, 55.753622632], [37.630498591, 55.753622613], [37.630498584, 55.753622596], [37.630498574, 55.75362258], [37.630498561, 55.753622566], [37.630498545, 55.753622555], [37.630498528, 55.753622547], [37.63049851, 55.753622543], [37.63029136, 55.753590427], [37.63029134, 55.753590426], [37.63029132, 55.753590429], [37.630291301, 55.753590436], [37.630291283, 55.753590447], [37.630291269, 55.753590461], [37.630291257, 55.753590477], [37.630215264, 55.753727529], [37.630215256, 55.753727547], [37.630215252, 55.753727566], [37.630215252, 55.753727585], [37.630215255, 55.753727604], [37.630215262, 55.753727622], [37.630215272, 55.753727638], [37.630215285, 55.753727652], [37.6302153, 55.753727664], [37.630215317, 55.753727672], [37.630215336, 55.753727677], [37.630428864, 55.753761582], [37.630428885, 55.753761583], [37.630428905, 55.75376158]]]], type=MultiPolygon}</t>
  </si>
  <si>
    <t>{coordinates=[37.630410463, 55.753491789], type=Point}</t>
  </si>
  <si>
    <t>5b3efdc9-5fd7-11e5-a6f6-005056806bb6</t>
  </si>
  <si>
    <t>ЦАО, Тверской, Красная пл. (со стороны Спасской башни)</t>
  </si>
  <si>
    <t>{coordinates=[[[37.620893189, 55.752820314], [37.620893207, 55.752820306], [37.620893223, 55.752820295], [37.620893288, 55.752820238], [37.620893294, 55.752820238], [37.620893313, 55.752820233], [37.620893332, 55.752820225], [37.620893348, 55.752820213], [37.620895296, 55.752818476], [37.620910034, 55.752805543], [37.620910048, 55.752805527], [37.620910059, 55.75280551], [37.620910066, 55.75280549], [37.620910068, 55.752805469], [37.620910067, 55.752805449], [37.620910061, 55.752805429], [37.620910051, 55.752805411], [37.620910037, 55.752805395], [37.620896743, 55.752792817], [37.620894215, 55.752790386], [37.620894199, 55.752790373], [37.62089418, 55.752790364], [37.620894159, 55.752790359], [37.620894151, 55.752790359], [37.620894144, 55.752790353], [37.620894135, 55.752790349], [37.620893978, 55.752790201], [37.620893962, 55.752790188], [37.620893943, 55.752790179], [37.620893923, 55.752790174], [37.620893902, 55.752790174], [37.620893881, 55.752790177], [37.620893862, 55.752790185], [37.620893845, 55.752790197], [37.620877282, 55.752804262], [37.620875353, 55.752805835], [37.620875339, 55.752805849], [37.620875328, 55.752805866], [37.620875321, 55.752805884], [37.620875317, 55.752805903], [37.620875317, 55.752805923], [37.620875321, 55.752805942], [37.620875322, 55.752805945], [37.62087532, 55.75280595], [37.620875317, 55.752805969], [37.620875317, 55.752805988], [37.620875321, 55.752806007], [37.620875329, 55.752806025], [37.62087534, 55.752806042], [37.620875354, 55.752806055], [37.620893095, 55.752820297], [37.620893112, 55.752820308], [37.62089313, 55.752820316], [37.62089315, 55.752820319], [37.62089317, 55.752820319], [37.620893189, 55.752820314]]], type=Polygon}</t>
  </si>
  <si>
    <t>{coordinates=[37.620893013, 55.752804829], type=Point}</t>
  </si>
  <si>
    <t>51e22bde-5fd8-11e5-a6f6-005056806bb6</t>
  </si>
  <si>
    <t>ЦАО, Тверской, Красная пл. (со стороны Никольской башни)</t>
  </si>
  <si>
    <t>{coordinates=[[[37.618119455, 55.754228378], [37.618125762, 55.754224095], [37.618120688, 55.754218966], [37.618114889, 55.754223819], [37.618119455, 55.754228378]]], type=Polygon}</t>
  </si>
  <si>
    <t>{coordinates=[37.618120439, 55.754221393], type=Point}</t>
  </si>
  <si>
    <t>bd533c45-5fd9-11e5-a6f6-005056806bb6</t>
  </si>
  <si>
    <t>ЦАО, Тверской, Красная пл. (Кремлевская стена)</t>
  </si>
  <si>
    <t>{geometries=[{coordinates=[37.618770524, 55.753891909], type=Point}, {coordinates=[[[37.618770343, 55.753895502], [37.618774948, 55.753892147], [37.618774962, 55.753892134], [37.618774974, 55.753892119], [37.618774983, 55.753892102], [37.618774988, 55.753892084], [37.618774989, 55.753892065], [37.618774987, 55.753892046], [37.618774982, 55.753892028], [37.618774972, 55.753892011], [37.61877496, 55.753891996], [37.618770522, 55.753887508], [37.618770507, 55.753887495], [37.61877049, 55.753887486], [37.618770471, 55.75388748], [37.618770452, 55.753887478], [37.618770432, 55.75388748], [37.618770413, 55.753887485], [37.618770396, 55.753887495], [37.618770381, 55.753887507], [37.618765843, 55.75389204], [37.61876583, 55.753892055], [37.618765821, 55.753892071], [37.618765816, 55.753892089], [37.618765813, 55.753892108], [37.618765815, 55.753892127], [37.618765819, 55.753892145], [37.618765828, 55.753892162], [37.618765839, 55.753892178], [37.618765853, 55.753892191], [37.618770224, 55.753895501], [37.618770239, 55.75389551], [37.618770256, 55.753895517], [37.618770274, 55.75389552], [37.618770292, 55.753895521], [37.61877031, 55.753895517], [37.618770327, 55.753895511], [37.618770343, 55.753895502]]], type=Polygon}], type=GeometryCollection}</t>
  </si>
  <si>
    <t>{coordinates=[37.618770437, 55.753889752], type=Point}</t>
  </si>
  <si>
    <t>da8809fb-6494-11e5-a6f6-005056806bb6</t>
  </si>
  <si>
    <t>город Москва, Кадашёвская набережная, дом 22/1, строение 1; город Москва, Кадашёвская набережная, дом 30</t>
  </si>
  <si>
    <t>{coordinates=[[[[37.621091932, 55.744694992], [37.621091952, 55.744694988], [37.621091971, 55.744694981], [37.621091988, 55.74469497], [37.621092002, 55.744694956], [37.621234783, 55.74452506], [37.621234794, 55.744525044], [37.621234802, 55.744525027], [37.621234806, 55.744525008], [37.621234806, 55.744524988], [37.621234803, 55.744524969], [37.621234796, 55.744524951], [37.621234785, 55.744524935], [37.621234772, 55.744524921], [37.621234756, 55.744524909], [37.621234739, 55.744524901], [37.621158229, 55.744498929], [37.62115821, 55.744498925], [37.62115819, 55.744498924], [37.62115817, 55.744498928], [37.621158152, 55.744498935], [37.621158135, 55.744498946], [37.621158121, 55.74449896], [37.621126435, 55.744536664], [37.620903526, 55.74447048], [37.620912942, 55.74445981], [37.620912954, 55.744459794], [37.620912962, 55.744459776], [37.620912967, 55.744459757], [37.620912967, 55.744459737], [37.620912964, 55.744459718], [37.620912957, 55.7444597], [37.620912946, 55.744459683], [37.620912933, 55.744459669], [37.620912917, 55.744459657], [37.620912899, 55.744459649], [37.620798139, 55.744422038], [37.620798118, 55.744422033], [37.620798097, 55.744422034], [37.620798076, 55.744422038], [37.620798057, 55.744422047], [37.62079804, 55.74442206], [37.62069881, 55.744515568], [37.620698796, 55.744515583], [37.620698786, 55.744515601], [37.62069878, 55.74451562], [37.620698778, 55.744515641], [37.62069885, 55.744538993], [37.620698854, 55.744539022], [37.620705289, 55.744560572], [37.620705296, 55.744560589], [37.620705307, 55.744560605], [37.62070532, 55.744560619], [37.620705335, 55.74456063], [37.620705352, 55.744560637], [37.621091893, 55.744694986], [37.621091912, 55.744694991], [37.621091932, 55.744694992]]], [[[37.622818249, 55.745295068], [37.622818269, 55.745295064], [37.622818288, 55.745295056], [37.622818305, 55.745295043], [37.62281832, 55.745295028], [37.622895217, 55.745189864], [37.6229093, 55.745170605], [37.62290931, 55.745170588], [37.622909316, 55.74517057], [37.622909319, 55.74517055], [37.622909318, 55.74517053], [37.622909313, 55.745170511], [37.622909304, 55.745170494], [37.622909292, 55.745170478], [37.622909277, 55.745170465], [37.62290926, 55.745170455], [37.622909242, 55.745170449], [37.622868305, 55.745160843], [37.622868285, 55.74516084], [37.622868266, 55.745160842], [37.622868247, 55.745160847], [37.622868229, 55.745160856], [37.622868213, 55.745160868], [37.6228682, 55.745160882], [37.622854607, 55.745180003], [37.622777009, 55.745158609], [37.622789126, 55.745123636], [37.62278913, 55.745123616], [37.622789131, 55.745123596], [37.622789127, 55.745123576], [37.62278912, 55.745123557], [37.622789108, 55.74512354], [37.622789093, 55.745123525], [37.622789076, 55.745123514], [37.622789057, 55.745123507], [37.622673989, 55.745093131], [37.622709273, 55.745049038], [37.622709284, 55.745049022], [37.622709291, 55.745049003], [37.622709294, 55.745048984], [37.622709294, 55.745048964], [37.622709289, 55.745048944], [37.622709281, 55.745048926], [37.62270927, 55.74504891], [37.622709255, 55.745048896], [37.622709238, 55.745048886], [37.622709219, 55.745048879], [37.622568986, 55.745013091], [37.622568967, 55.745013088], [37.622568947, 55.745013089], [37.622568928, 55.745013093], [37.622568911, 55.745013102], [37.622568895, 55.745013113], [37.622568882, 55.745013127], [37.622537204, 55.745054423], [37.622335687, 55.74500434], [37.622335667, 55.745004337], [37.622335648, 55.745004338], [37.622335629, 55.745004343], [37.622335611, 55.745004351], [37.622335595, 55.745004363], [37.622335582, 55.745004378], [37.622259471, 55.745106845], [37.622259461, 55.745106861], [37.622259454, 55.745106879], [37.622259451, 55.745106898], [37.622259452, 55.745106916], [37.622259455, 55.745106935], [37.622259463, 55.745106952], [37.622259473, 55.745106968], [37.622259486, 55.745106981], [37.622259502, 55.745106992], [37.622259519, 55.745107], [37.622818207, 55.745295063], [37.622818227, 55.745295068], [37.622818249, 55.745295068]]]], type=MultiPolygon}</t>
  </si>
  <si>
    <t>{coordinates=[37.620958033, 55.744549797], type=Point}</t>
  </si>
  <si>
    <t>c1700323-654f-11e5-a6f6-005056806bb6</t>
  </si>
  <si>
    <t>{coordinates=[[[[37.588971163, 55.749452359], [37.588971155, 55.749452376], [37.58897115, 55.749452395], [37.588971149, 55.749452414], [37.588971152, 55.749452434], [37.588971158, 55.749452452], [37.588971168, 55.749452469], [37.588971181, 55.749452483], [37.588971197, 55.749452495], [37.588971214, 55.749452503], [37.588971233, 55.749452508], [37.588976256, 55.74945335], [37.588976275, 55.749453351], [37.588976294, 55.749453349], [37.588976313, 55.749453343], [37.58897633, 55.749453333], [37.589071784, 55.749386411], [37.589071799, 55.749386399], [37.589071811, 55.749386384], [37.589071819, 55.749386367], [37.589071825, 55.749386349], [37.589071827, 55.74938633], [37.589071825, 55.749386311], [37.58907182, 55.749386293], [37.589071811, 55.749386276], [37.589071799, 55.749386261], [37.589071785, 55.749386248], [37.589071768, 55.749386239], [37.589068169, 55.749384588], [37.58906815, 55.749384581], [37.58906813, 55.749384579], [37.58906811, 55.74938458], [37.589068091, 55.749384586], [37.589068073, 55.749384595], [37.589016376, 55.749418259], [37.58901637, 55.749418263], [37.588971189, 55.74945233], [37.588971175, 55.749452343], [37.588971163, 55.749452359]]], [[[37.589242191, 55.749541819], [37.589242194, 55.749541799], [37.589242193, 55.749541779], [37.589242189, 55.74954176], [37.58924218, 55.749541742], [37.589242168, 55.749541726], [37.589242153, 55.749541712], [37.589242136, 55.749541702], [37.589242117, 55.749541696], [37.588952132, 55.749473643], [37.588952113, 55.74947364], [37.588952094, 55.749473641], [37.588952076, 55.749473646], [37.588952058, 55.749473654], [37.588952043, 55.749473665], [37.58895203, 55.74947368], [37.588885345, 55.749561749], [37.588885335, 55.749561766], [37.588885328, 55.749561784], [37.588885325, 55.749561804], [37.588885326, 55.749561824], [37.588885331, 55.749561843], [37.588885339, 55.749561861], [37.588885351, 55.749561877], [37.588885366, 55.74956189], [37.588885383, 55.7495619], [37.588885402, 55.749561906], [37.589172204, 55.749631309], [37.589172223, 55.749631312], [37.589172242, 55.749631311], [37.58917226, 55.749631306], [37.589172278, 55.749631298], [37.589172293, 55.749631287], [37.589172306, 55.749631273], [37.589242173, 55.749541854], [37.589242184, 55.749541838], [37.589242191, 55.749541819]]]], type=MultiPolygon}</t>
  </si>
  <si>
    <t>{coordinates=[37.589063639, 55.749551802], type=Point}</t>
  </si>
  <si>
    <t>1f708392-655c-11e5-a6f6-005056806bb6</t>
  </si>
  <si>
    <t>{coordinates=[[[[37.653473191, 55.760737576], [37.653473175, 55.760737563], [37.653473157, 55.760737553], [37.653473138, 55.760737547], [37.653473117, 55.760737545], [37.653473097, 55.760737547], [37.653467867, 55.760738688], [37.653467849, 55.760738694], [37.653467832, 55.760738703], [37.653467818, 55.760738714], [37.653467806, 55.760738729], [37.653467797, 55.760738745], [37.653467791, 55.760738763], [37.653467788, 55.760738781], [37.653467789, 55.7607388], [37.653467793, 55.760738818], [37.653471497, 55.760749667], [37.653464408, 55.760770892], [37.653427952, 55.760819972], [37.653406023, 55.760832897], [37.653350678, 55.7608585], [37.653315661, 55.760863214], [37.653276095, 55.76086187], [37.653251586, 55.76085302], [37.653222513, 55.760823369], [37.653250763, 55.760772911], [37.653285178, 55.760734852], [37.653330034, 55.760725737], [37.653359598, 55.760719703], [37.65341369, 55.760710086], [37.653422304, 55.760709845], [37.653428364, 55.760714427], [37.653428382, 55.760714438], [37.653428401, 55.760714445], [37.653428421, 55.760714448], [37.653428441, 55.760714446], [37.653428461, 55.760714441], [37.653428479, 55.760714432], [37.653428495, 55.760714419], [37.653428508, 55.760714404], [37.653428517, 55.760714386], [37.653428523, 55.760714366], [37.653428525, 55.760714346], [37.653428522, 55.760714326], [37.653428516, 55.760714307], [37.653425302, 55.760707125], [37.653425293, 55.760707109], [37.65342528, 55.760707094], [37.653425265, 55.760707082], [37.653425248, 55.760707074], [37.65342523, 55.760707068], [37.653425211, 55.760707066], [37.653412467, 55.760707082], [37.653412448, 55.760707084], [37.653281926, 55.760732395], [37.653281904, 55.760732402], [37.653281884, 55.760732414], [37.653262025, 55.760747945], [37.653262009, 55.760747961], [37.653242573, 55.760771668], [37.653242563, 55.760771684], [37.65321488, 55.760823036], [37.653214872, 55.760823056], [37.653214868, 55.760823076], [37.653214869, 55.760823097], [37.653214874, 55.760823118], [37.653214883, 55.760823137], [37.653214896, 55.760823153], [37.653247314, 55.760856554], [37.653247332, 55.760856569], [37.653247353, 55.760856579], [37.653272874, 55.760865529], [37.653272899, 55.760865534], [37.653315667, 55.760868874], [37.653315693, 55.760868872], [37.653352558, 55.760861841], [37.653352584, 55.760861832], [37.65343357, 55.760821163], [37.65343359, 55.76082115], [37.653433606, 55.760821133], [37.653470081, 55.760771508], [37.653470094, 55.760771484], [37.653476388, 55.76075479], [37.653476393, 55.760754773], [37.653476394, 55.760754755], [37.653476439, 55.760746623], [37.653476438, 55.760746606], [37.653476433, 55.760746589], [37.653473212, 55.760737611], [37.653473203, 55.760737592], [37.653473191, 55.760737576]]], [[[37.653302242, 55.76078447], [37.653302225, 55.760784479], [37.653302209, 55.760784492], [37.653302197, 55.760784507], [37.653302188, 55.760784524], [37.653302182, 55.760784543], [37.65330218, 55.760784563], [37.653302251, 55.760802676], [37.653302253, 55.760802695], [37.653302259, 55.760802714], [37.653302268, 55.760802731], [37.653302281, 55.760802746], [37.653302296, 55.760802759], [37.653302313, 55.760802768], [37.653302332, 55.760802774], [37.653302351, 55.760802776], [37.653338769, 55.76080273], [37.653338788, 55.760802728], [37.653338807, 55.760802723], [37.653338824, 55.760802713], [37.65333884, 55.760802701], [37.653338852, 55.760802686], [37.653338861, 55.760802668], [37.653338867, 55.76080265], [37.653338869, 55.76080263], [37.653338798, 55.760784517], [37.653338796, 55.760784497], [37.65333879, 55.760784478], [37.653338781, 55.760784461], [37.653338768, 55.760784446], [37.653338753, 55.760784434], [37.653338736, 55.760784424], [37.653338717, 55.760784419], [37.653338698, 55.760784417], [37.65330228, 55.760784462], [37.653302261, 55.760784464], [37.653302242, 55.76078447]]]], type=MultiPolygon}</t>
  </si>
  <si>
    <t>{coordinates=[37.653320525, 55.760793597], type=Point}</t>
  </si>
  <si>
    <t>c3b15334-a433-11e3-af6a-005056806bb6</t>
  </si>
  <si>
    <t>[район Бекасово, район Бекасово, район Бекасово, район Бекасово, район Бекасово, район Бекасово, район Бекасово, район Бекасово, район Бекасово, район Бекасово]</t>
  </si>
  <si>
    <t>муниципальный округ Бекасово, посёлок Зосимова Пустынь, дом 1, строение 1; муниципальный округ Бекасово, посёлок Зосимова Пустынь, дом 1, строение 10; муниципальный округ Бекасово, посёлок Зосимова Пустынь, дом 1, строение 2; муниципальный округ Бекасово, посёлок Зосимова Пустынь, дом 1, строение 3; муниципальный округ Бекасово, посёлок Зосимова Пустынь, дом 1, строение 4; муниципальный округ Бекасово, посёлок Зосимова Пустынь, дом 1, строение 5; муниципальный округ Бекасово, посёлок Зосимова Пустынь, дом 1, строение 6; муниципальный округ Бекасово, посёлок Зосимова Пустынь, дом 1, строение 7; муниципальный округ Бекасово, посёлок Зосимова Пустынь, дом 1, строение 8; муниципальный округ Бекасово, посёлок Зосимова Пустынь, дом 1, строение 9</t>
  </si>
  <si>
    <t>{coordinates=[[[[36.911980297, 55.40756737], [36.911980316, 55.407567375], [36.911980335, 55.407567377], [36.912188549, 55.40756637], [36.912188568, 55.407566368], [36.912188587, 55.407566362], [36.912188604, 55.407566352], [36.912188619, 55.40756634], [36.912188632, 55.407566324], [36.912188641, 55.407566307], [36.912188646, 55.407566288], [36.912188648, 55.407566268], [36.912187571, 55.40749414], [36.912187569, 55.407494121], [36.912187563, 55.407494102], [36.912187554, 55.407494085], [36.912187541, 55.40749407], [36.912187526, 55.407494058], [36.912187509, 55.407494049], [36.91218749, 55.407494044], [36.912187471, 55.407494042], [36.911979256, 55.407495048], [36.911979237, 55.40749505], [36.911979218, 55.407495056], [36.911979201, 55.407495066], [36.911979185, 55.407495078], [36.911979173, 55.407495094], [36.911979164, 55.407495111], [36.911979159, 55.40749513], [36.911979157, 55.40749515], [36.911980235, 55.407567279], [36.911980237, 55.407567298], [36.911980243, 55.407567317], [36.911980252, 55.407567334], [36.911980265, 55.407567349], [36.91198028, 55.407567361], [36.911980297, 55.40756737]]], [[[36.910616143, 55.407738598], [36.910787614, 55.407737849], [36.910787634, 55.407737847], [36.910787653, 55.407737841], [36.91078767, 55.407737832], [36.910787685, 55.407737819], [36.910787698, 55.407737804], [36.910787707, 55.407737787], [36.910787712, 55.407737768], [36.910787714, 55.407737748], [36.910785767, 55.407593395], [36.910854322, 55.407593097], [36.910854342, 55.407593095], [36.91085436, 55.407593089], [36.910854378, 55.40759308], [36.910854393, 55.407593067], [36.910854405, 55.407593052], [36.910854414, 55.407593035], [36.91085442, 55.407593016], [36.910854422, 55.407592996], [36.910853885, 55.407553218], [36.910853883, 55.407553199], [36.910853877, 55.40755318], [36.910853868, 55.407553163], [36.910853855, 55.407553148], [36.91085384, 55.407553136], [36.910853823, 55.407553127], [36.910853804, 55.407553121], [36.910853785, 55.40755312], [36.910613658, 55.407554167], [36.910613638, 55.407554169], [36.910613619, 55.407554175], [36.910613602, 55.407554185], [36.910613587, 55.407554197], [36.910613574, 55.407554213], [36.910613565, 55.40755423], [36.91061356, 55.407554249], [36.910613558, 55.407554269], [36.910616043, 55.407738499], [36.910616045, 55.407738518], [36.910616051, 55.407738537], [36.91061606, 55.407738554], [36.910616073, 55.407738569], [36.910616088, 55.407738581], [36.910616105, 55.40773859], [36.910616124, 55.407738596], [36.910616143, 55.407738598]]], [[[36.911210756, 55.407822107], [36.911439266, 55.407816494], [36.911439286, 55.407816492], [36.911439305, 55.407816485], [36.911439323, 55.407816475], [36.911439338, 55.407816461], [36.91143935, 55.407816445], [36.911439358, 55.407816426], [36.911439363, 55.407816407], [36.911439363, 55.407816387], [36.911435187, 55.407761362], [36.911701834, 55.407754811], [36.911701854, 55.407754809], [36.911701873, 55.407754802], [36.911701891, 55.407754792], [36.911701906, 55.407754779], [36.911701918, 55.407754762], [36.911701926, 55.407754744], [36.911701931, 55.407754724], [36.911701931, 55.407754704], [36.911691807, 55.407621292], [36.911691804, 55.407621273], [36.911691797, 55.407621255], [36.911691787, 55.407621239], [36.911691774, 55.407621225], [36.911691759, 55.407621214], [36.911691742, 55.407621206], [36.911691723, 55.407621201], [36.911691705, 55.407621199], [36.911196446, 55.407633366], [36.911196426, 55.407633369], [36.911196407, 55.407633375], [36.911196389, 55.407633385], [36.911196374, 55.407633399], [36.911196362, 55.407633415], [36.911196354, 55.407633434], [36.911196349, 55.407633453], [36.911196349, 55.407633474], [36.911210654, 55.407822015], [36.911210658, 55.407822034], [36.911210664, 55.407822051], [36.911210674, 55.407822068], [36.911210687, 55.407822082], [36.911210702, 55.407822093], [36.911210719, 55.407822101], [36.911210738, 55.407822106], [36.911210756, 55.407822107]]], [[[36.910927153, 55.408165352], [36.910927158, 55.408165333], [36.910927159, 55.408165313], [36.910920176, 55.40793565], [36.910920173, 55.407935631], [36.910920167, 55.407935613], [36.910920158, 55.407935596], [36.910920145, 55.407935581], [36.91092013, 55.407935569], [36.910920113, 55.40793556], [36.910920094, 55.407935555], [36.910920075, 55.407935553], [36.910732881, 55.407937396], [36.910732862, 55.407937398], [36.910732843, 55.407937404], [36.910732825, 55.407937414], [36.91073281, 55.407937426], [36.910732798, 55.407937442], [36.910732789, 55.40793746], [36.910732784, 55.407937479], [36.910732782, 55.407937499], [36.910739766, 55.408167162], [36.910739769, 55.408167181], [36.910739775, 55.408167199], [36.910739784, 55.408167216], [36.910739797, 55.408167231], [36.910739812, 55.408167243], [36.910739829, 55.408167251], [36.910739848, 55.408167257], [36.910739867, 55.408167258], [36.91092706, 55.408165416], [36.91092708, 55.408165414], [36.910927099, 55.408165408], [36.910927116, 55.408165398], [36.910927131, 55.408165385], [36.910927144, 55.40816537], [36.910927153, 55.408165352]]], [[[36.911145258, 55.408386626], [36.911459304, 55.408382047], [36.911459324, 55.408382045], [36.911459343, 55.408382039], [36.91145936, 55.408382029], [36.911459375, 55.408382016], [36.911459387, 55.408382], [36.911459396, 55.408381983], [36.911459401, 55.408381963], [36.911459403, 55.408381944], [36.911450091, 55.408131125], [36.911450089, 55.408131106], [36.911450083, 55.408131088], [36.911450073, 55.408131071], [36.91145006, 55.408131056], [36.911450045, 55.408131044], [36.911450028, 55.408131036], [36.911450009, 55.40813103], [36.91144999, 55.408131029], [36.911126236, 55.408135748], [36.911126216, 55.408135751], [36.911126197, 55.408135757], [36.91112618, 55.408135767], [36.911126165, 55.40813578], [36.911126153, 55.408135796], [36.911126144, 55.408135814], [36.911126139, 55.408135833], [36.911126138, 55.408135853], [36.911129537, 55.408211335], [36.911065671, 55.408212265], [36.911065651, 55.408212268], [36.911065632, 55.408212274], [36.911065615, 55.408212284], [36.9110656, 55.408212297], [36.911065587, 55.408212313], [36.911065579, 55.408212331], [36.911065574, 55.40821235], [36.911065572, 55.40821237], [36.911070112, 55.408313149], [36.911070115, 55.408313168], [36.911070121, 55.408313186], [36.911070131, 55.408313202], [36.911070143, 55.408313217], [36.911070159, 55.408313229], [36.911070176, 55.408313237], [36.911070194, 55.408313243], [36.911070213, 55.408313244], [36.911141809, 55.4083122], [36.911145157, 55.408386531], [36.911145159, 55.40838655], [36.911145166, 55.408386568], [36.911145175, 55.408386584], [36.911145188, 55.408386599], [36.911145203, 55.408386611], [36.91114522, 55.408386619], [36.911145239, 55.408386624], [36.911145258, 55.408386626]]], [[[36.910937925, 55.408574521], [36.91093737, 55.4083796], [36.910937368, 55.408379581], [36.910937362, 55.408379562], [36.910937353, 55.408379545], [36.91093734, 55.40837953], [36.910937325, 55.408379517], [36.910937308, 55.408379508], [36.910937289, 55.408379502], [36.91093727, 55.4083795], [36.910745471, 55.408379677], [36.910745452, 55.408379679], [36.910745433, 55.408379684], [36.910745416, 55.408379694], [36.910745401, 55.408379706], [36.910745388, 55.408379721], [36.910745379, 55.408379739], [36.910745373, 55.408379757], [36.910745371, 55.408379777], [36.910745926, 55.408574699], [36.910745928, 55.408574718], [36.910745934, 55.408574737], [36.910745943, 55.408574754], [36.910745956, 55.408574769], [36.910745971, 55.408574782], [36.910745988, 55.408574791], [36.910746007, 55.408574797], [36.910746026, 55.408574798], [36.910937826, 55.408574621], [36.910937845, 55.408574619], [36.910937864, 55.408574614], [36.910937881, 55.408574604], [36.910937896, 55.408574592], [36.910937909, 55.408574577], [36.910937918, 55.408574559], [36.910937924, 55.40857454], [36.910937925, 55.408574521]]], [[[36.911225151, 55.408679273], [36.911225169, 55.408679279], [36.911225189, 55.408679281], [36.911419252, 55.408680164], [36.911419272, 55.408680163], [36.91141929, 55.408680157], [36.911419307, 55.408680148], [36.911419323, 55.408680136], [36.911419335, 55.408680121], [36.911419345, 55.408680104], [36.911419351, 55.408680086], [36.911419353, 55.408680067], [36.911422985, 55.40852924], [36.911422984, 55.40852922], [36.911422978, 55.408529201], [36.911422969, 55.408529183], [36.911422957, 55.408529168], [36.911422942, 55.408529155], [36.911422924, 55.408529145], [36.911422905, 55.408529139], [36.911422886, 55.408529137], [36.911224151, 55.408528254], [36.911224131, 55.408528255], [36.911224112, 55.408528261], [36.911224095, 55.40852827], [36.911224079, 55.408528283], [36.911224067, 55.408528298], [36.911224058, 55.408528316], [36.911224052, 55.408528335], [36.91122405, 55.408528354], [36.911225089, 55.408679181], [36.911225091, 55.408679201], [36.911225097, 55.408679219], [36.911225106, 55.408679236], [36.911225118, 55.408679251], [36.911225133, 55.408679264], [36.911225151, 55.408679273]]], [[[36.913191932, 55.407076141], [36.913191933, 55.407076121], [36.91318955, 55.406991517], [36.913189547, 55.406991498], [36.913189541, 55.40699148], [36.913189532, 55.406991463], [36.913189519, 55.406991448], [36.913189504, 55.406991436], [36.913189487, 55.406991427], [36.913189468, 55.406991422], [36.913189449, 55.40699142], [36.912861864, 55.406994409], [36.912861844, 55.406994412], [36.912861825, 55.406994418], [36.912861808, 55.406994427], [36.912861793, 55.40699444], [36.912861781, 55.406994456], [36.912861772, 55.406994473], [36.912861766, 55.406994492], [36.912861765, 55.406994512], [36.912864131, 55.407078461], [36.9128637, 55.407079016], [36.912863674, 55.407079017], [36.912615395, 55.40708053], [36.912615375, 55.407080532], [36.912615357, 55.407080538], [36.912615339, 55.407080547], [36.912615324, 55.40708056], [36.912615312, 55.407080575], [36.912615303, 55.407080593], [36.912615297, 55.407080612], [36.912615296, 55.407080632], [36.912619104, 55.407282995], [36.912619106, 55.407283014], [36.912619112, 55.407283033], [36.912619122, 55.40728305], [36.912619134, 55.407283064], [36.912619149, 55.407283077], [36.912619167, 55.407283086], [36.912619185, 55.407283091], [36.912619205, 55.407283093], [36.912797616, 55.407282006], [36.912797635, 55.407282004], [36.912797654, 55.407281998], [36.912797672, 55.407281988], [36.912797687, 55.407281976], [36.912797699, 55.40728196], [36.912797708, 55.407281943], [36.912797713, 55.407281924], [36.912797715, 55.407281904], [36.912796772, 55.407231856], [36.91279677, 55.407231837], [36.912796764, 55.407231819], [36.912796754, 55.407231802], [36.912796742, 55.407231787], [36.912796727, 55.407231774], [36.912796709, 55.407231765], [36.912796691, 55.40723176], [36.912796671, 55.407231758], [36.912752769, 55.407232026], [36.912750829, 55.407128995], [36.912865174, 55.407128298], [36.912865194, 55.407128296], [36.912865213, 55.40712829], [36.91286523, 55.40712828], [36.912865245, 55.407128267], [36.912865258, 55.407128252], [36.912865267, 55.407128234], [36.912865272, 55.407128215], [36.912865274, 55.407128196], [36.912864351, 55.407079212], [36.913191834, 55.407076224], [36.913191854, 55.407076222], [36.913191873, 55.407076216], [36.91319189, 55.407076206], [36.913191906, 55.407076193], [36.913191918, 55.407076178], [36.913191927, 55.40707616], [36.913191932, 55.407076141]]], [[[36.913252746, 55.407431689], [36.913252757, 55.407431671], [36.913252764, 55.407431652], [36.913252766, 55.407431631], [36.913252765, 55.40743161], [36.913252759, 55.40743159], [36.913252749, 55.407431572], [36.913239665, 55.407412496], [36.913239652, 55.407412481], [36.913239635, 55.407412468], [36.913239617, 55.407412459], [36.913239597, 55.407412454], [36.91320709, 55.407407544], [36.91320707, 55.407407543], [36.91320705, 55.407407546], [36.91317518, 55.407415949], [36.913175161, 55.407415956], [36.913175144, 55.407415967], [36.913175129, 55.407415981], [36.913175118, 55.407415998], [36.913163825, 55.407436871], [36.913163817, 55.407436888], [36.913163813, 55.407436906], [36.913163813, 55.407436924], [36.913163815, 55.407436943], [36.913163821, 55.40743696], [36.913163831, 55.407436976], [36.913173765, 55.407451271], [36.913173777, 55.407451285], [36.913173792, 55.407451297], [36.913173809, 55.407451306], [36.913173827, 55.407451312], [36.913211305, 55.407459096], [36.913211323, 55.407459098], [36.91321134, 55.407459097], [36.913211358, 55.407459093], [36.913239064, 55.40744972], [36.913239082, 55.407449712], [36.913239099, 55.4074497], [36.913239112, 55.407449686], [36.913252746, 55.407431689]]], [[[36.9125995, 55.40775471], [36.912714922, 55.40775358], [36.912714942, 55.407753578], [36.912714961, 55.407753572], [36.912714978, 55.407753562], [36.912714993, 55.407753549], [36.912715006, 55.407753534], [36.912715015, 55.407753516], [36.91271502, 55.407753497], [36.912715021, 55.407753477], [36.912708179, 55.407527038], [36.912708176, 55.407527019], [36.91270817, 55.407527001], [36.912708161, 55.407526984], [36.912708148, 55.407526969], [36.912708133, 55.407526957], [36.912708116, 55.407526948], [36.912708097, 55.407526943], [36.912708078, 55.407526941], [36.912592656, 55.40752807], [36.912592636, 55.407528073], [36.912592617, 55.407528079], [36.9125926, 55.407528088], [36.912592585, 55.407528101], [36.912592573, 55.407528117], [36.912592564, 55.407528135], [36.912592559, 55.407528154], [36.912592557, 55.407528173], [36.912599399, 55.407754613], [36.912599401, 55.407754632], [36.912599408, 55.40775465], [36.912599417, 55.407754667], [36.91259943, 55.407754682], [36.912599445, 55.407754694], [36.912599462, 55.407754702], [36.912599481, 55.407754708], [36.9125995, 55.40775471]]], [[[36.912535153, 55.408107411], [36.912753722, 55.408101844], [36.912753742, 55.408101841], [36.912753761, 55.408101835], [36.912753779, 55.408101824], [36.912753794, 55.408101811], [36.912753806, 55.408101794], [36.912753814, 55.408101776], [36.912753819, 55.408101756], [36.912753819, 55.408101736], [36.91273622, 55.407878075], [36.912736217, 55.407878057], [36.91273621, 55.407878039], [36.9127362, 55.407878023], [36.912736187, 55.407878009], [36.912736172, 55.407877998], [36.912736155, 55.40787799], [36.912736137, 55.407877985], [36.912736118, 55.407877983], [36.912517552, 55.407883551], [36.912517532, 55.407883553], [36.912517513, 55.40788356], [36.912517495, 55.40788357], [36.91251748, 55.407883584], [36.912517468, 55.4078836], [36.91251746, 55.407883619], [36.912517455, 55.407883638], [36.912517455, 55.407883659], [36.912535051, 55.408107319], [36.912535054, 55.408107338], [36.912535061, 55.408107355], [36.912535071, 55.408107372], [36.912535084, 55.408107385], [36.912535099, 55.408107397], [36.912535116, 55.408107405], [36.912535134, 55.40810741], [36.912535153, 55.408107411]]], [[[36.912794708, 55.408287221], [36.913005305, 55.408284745], [36.913005325, 55.408284743], [36.913005344, 55.408284737], [36.913005361, 55.408284727], [36.913005376, 55.408284714], [36.913005389, 55.408284698], [36.913005397, 55.408284681], [36.913005403, 55.408284661], [36.913005404, 55.408284642], [36.913000604, 55.408152479], [36.913000601, 55.408152459], [36.913000595, 55.408152441], [36.913000585, 55.408152424], [36.913000573, 55.40815241], [36.913000558, 55.408152398], [36.91300054, 55.408152389], [36.913000522, 55.408152384], [36.913000503, 55.408152382], [36.912789904, 55.408154858], [36.912789884, 55.40815486], [36.912789865, 55.408154866], [36.912789848, 55.408154876], [36.912789833, 55.408154889], [36.912789821, 55.408154905], [36.912789812, 55.408154923], [36.912789807, 55.408154942], [36.912789805, 55.408154962], [36.912794606, 55.408287125], [36.912794609, 55.408287144], [36.912794615, 55.408287162], [36.912794625, 55.408287179], [36.912794637, 55.408287193], [36.912794653, 55.408287205], [36.91279467, 55.408287214], [36.912794688, 55.408287219], [36.912794708, 55.408287221]]], [[[36.913532679, 55.408957542], [36.913685887, 55.408957445], [36.913685906, 55.408957443], [36.913685925, 55.408957437], [36.913685943, 55.408957428], [36.913685958, 55.408957416], [36.91368597, 55.408957401], [36.913685979, 55.408957383], [36.913685985, 55.408957364], [36.913685987, 55.408957345], [36.913685597, 55.408759036], [36.913685595, 55.408759016], [36.91368559, 55.408758998], [36.91368558, 55.40875898], [36.913685568, 55.408758965], [36.913685553, 55.408758953], [36.913685535, 55.408758944], [36.913685517, 55.408758938], [36.913685497, 55.408758936], [36.91353229, 55.408759033], [36.91353227, 55.408759035], [36.913532252, 55.408759041], [36.913532234, 55.40875905], [36.913532219, 55.408759063], [36.913532207, 55.408759078], [36.913532197, 55.408759095], [36.913532192, 55.408759114], [36.91353219, 55.408759134], [36.913532579, 55.408957443], [36.913532581, 55.408957462], [36.913532586, 55.408957481], [36.913532596, 55.408957498], [36.913532608, 55.408957513], [36.913532623, 55.408957526], [36.913532641, 55.408957535], [36.913532659, 55.408957541], [36.913532679, 55.408957542]]]], type=MultiPolygon}</t>
  </si>
  <si>
    <t>{coordinates=[36.911449139, 55.407694089], type=Point}</t>
  </si>
  <si>
    <t>61f01da0-c93f-11e3-af6a-005056806bb6</t>
  </si>
  <si>
    <t>{coordinates=[[[37.352780813, 55.555428367], [37.352893798, 55.555485539], [37.352893817, 55.555485546], [37.352893837, 55.555485549], [37.352893857, 55.555485549], [37.352893877, 55.555485544], [37.352893895, 55.555485535], [37.352994744, 55.555425056], [37.352994759, 55.555425044], [37.352994772, 55.55542503], [37.352994782, 55.555425014], [37.352994789, 55.555424996], [37.352994792, 55.555424977], [37.352994792, 55.555424957], [37.352994787, 55.555424939], [37.352945042, 55.555275171], [37.352933177, 55.555086272], [37.352990046, 55.555004407], [37.353084447, 55.554972455], [37.353191266, 55.554983273], [37.353304035, 55.55508317], [37.353303141, 55.555321963], [37.353303142, 55.555321976], [37.353315372, 55.555414675], [37.353315376, 55.555414694], [37.353315384, 55.555414711], [37.353315395, 55.555414727], [37.353315408, 55.55541474], [37.353315424, 55.555414751], [37.353315442, 55.555414758], [37.353315461, 55.555414762], [37.35331548, 55.555414762], [37.35380617, 55.555372574], [37.354114282, 55.555383637], [37.354114295, 55.555383637], [37.354938433, 55.555306196], [37.355718402, 55.555267908], [37.355718417, 55.555267906], [37.355718432, 55.555267902], [37.355919952, 55.55519328], [37.355919971, 55.555193271], [37.355919987, 55.555193258], [37.35592, 55.555193243], [37.35592001, 55.555193225], [37.355945388, 55.555132655], [37.355945394, 55.555132637], [37.355945396, 55.555132618], [37.355945395, 55.5551326], [37.355908486, 55.554907976], [37.355908481, 55.554907956], [37.355908472, 55.554907938], [37.35590846, 55.554907923], [37.355908444, 55.55490791], [37.355908427, 55.5549079], [37.355682385, 55.554811386], [37.355199044, 55.554571981], [37.354440797, 55.553847441], [37.354440781, 55.553847429], [37.354440763, 55.55384742], [37.354440743, 55.553847415], [37.354440723, 55.553847413], [37.354164004, 55.553861339], [37.35388812, 55.553650714], [37.353443268, 55.553211718], [37.353443253, 55.553211706], [37.353443237, 55.553211697], [37.353198371, 55.553108024], [37.353198355, 55.553108019], [37.353198338, 55.553108017], [37.352720514, 55.553078922], [37.352720496, 55.553078923], [37.352720479, 55.553078926], [37.352720462, 55.553078933], [37.352531441, 55.553174954], [37.352531425, 55.553174964], [37.352531411, 55.553174977], [37.3525314, 55.553174992], [37.352531392, 55.553175009], [37.352531387, 55.553175028], [37.352531386, 55.553175047], [37.352531389, 55.553175065], [37.352531395, 55.553175083], [37.352531404, 55.5531751], [37.352812698, 55.553581582], [37.352599418, 55.553513683], [37.352599403, 55.553513679], [37.352322865, 55.553470568], [37.352322842, 55.553470567], [37.352008315, 55.553495139], [37.352008296, 55.553495142], [37.352008277, 55.553495149], [37.351794046, 55.553605398], [37.351794027, 55.55360541], [37.351794011, 55.553605427], [37.351673905, 55.55376926], [37.351673896, 55.553769276], [37.351673889, 55.553769294], [37.351590929, 55.554089998], [37.351344684, 55.554353473], [37.351344672, 55.554353489], [37.351344664, 55.554353507], [37.351344659, 55.554353527], [37.351344658, 55.554353547], [37.351344661, 55.554353567], [37.351344668, 55.554353586], [37.351344678, 55.554353603], [37.351438543, 55.554474907], [37.351500814, 55.554635377], [37.351544139, 55.554817201], [37.351480428, 55.55503809], [37.35139835, 55.555127093], [37.351398338, 55.555127109], [37.35139833, 55.555127127], [37.351398325, 55.555127146], [37.351398324, 55.555127166], [37.351398327, 55.555127186], [37.351398334, 55.555127205], [37.351398344, 55.555127222], [37.351398358, 55.555127236], [37.351398374, 55.555127248], [37.351398392, 55.555127256], [37.351473721, 55.555152285], [37.351560952, 55.555362671], [37.351560962, 55.555362689], [37.351560974, 55.555362704], [37.35156099, 55.555362716], [37.351768012, 55.555498429], [37.351768031, 55.555498439], [37.351768051, 55.555498444], [37.352076021, 55.555548725], [37.352076038, 55.555548727], [37.352315033, 55.555545451], [37.352315049, 55.55554545], [37.352315065, 55.555545445], [37.352541776, 55.55546373], [37.352541798, 55.555463719], [37.352642655, 55.555396126], [37.352705502, 55.555392639], [37.352780813, 55.555428367]]], type=Polygon}</t>
  </si>
  <si>
    <t>{coordinates=[37.353150155, 55.554221735], type=Point}</t>
  </si>
  <si>
    <t>61f01e82-c93f-11e3-af6a-005056806bb6</t>
  </si>
  <si>
    <t>ТАО, внутригородская территория муниципальный округ Вороново, деревня Ворсино, дом 26, дом 113, церковь</t>
  </si>
  <si>
    <t>{coordinates=[[[[37.242221885, 55.342357531], [37.242221895, 55.342357548], [37.242221909, 55.342357562], [37.242221925, 55.342357573], [37.242221943, 55.342357581], [37.242221963, 55.342357585], [37.242425242, 55.342380534], [37.242425261, 55.342380534], [37.24242528, 55.342380531], [37.242425298, 55.342380524], [37.242425315, 55.342380513], [37.242425329, 55.3423805], [37.24242534, 55.342380484], [37.242425348, 55.342380466], [37.242456515, 55.342287187], [37.24245652, 55.342287168], [37.24245652, 55.342287148], [37.242456517, 55.342287128], [37.24245651, 55.34228711], [37.242456499, 55.342287093], [37.242456485, 55.342287079], [37.242456469, 55.342287068], [37.242456451, 55.34228706], [37.242456432, 55.342287056], [37.242253153, 55.342264107], [37.242253134, 55.342264107], [37.242253115, 55.34226411], [37.242253096, 55.342264118], [37.24225308, 55.342264128], [37.242253066, 55.342264141], [37.242253055, 55.342264157], [37.242253047, 55.342264175], [37.242221879, 55.342357454], [37.242221875, 55.342357473], [37.242221874, 55.342357493], [37.242221877, 55.342357513], [37.242221885, 55.342357531]]], [[[37.241510179, 55.342541092], [37.24151019, 55.342541108], [37.241510205, 55.342541122], [37.241510221, 55.342541132], [37.241510239, 55.342541139], [37.241510258, 55.342541143], [37.241734301, 55.342558478], [37.24173432, 55.342558477], [37.241734339, 55.342558473], [37.241734357, 55.342558465], [37.241734373, 55.342558454], [37.241734387, 55.34255844], [37.241734397, 55.342558424], [37.241734405, 55.342558405], [37.24176952, 55.342435277], [37.241769523, 55.342435258], [37.241769523, 55.342435238], [37.241769519, 55.342435219], [37.241769511, 55.342435201], [37.2417695, 55.342435185], [37.241769485, 55.342435171], [37.241769469, 55.342435161], [37.241769451, 55.342435153], [37.241769431, 55.34243515], [37.241543986, 55.342417956], [37.241543966, 55.342417956], [37.241543947, 55.342417961], [37.241543929, 55.342417969], [37.241543913, 55.34241798], [37.2415439, 55.342417994], [37.241543889, 55.342418011], [37.241543882, 55.342418029], [37.24151017, 55.342541017], [37.241510166, 55.342541036], [37.241510167, 55.342541055], [37.241510171, 55.342541075], [37.241510179, 55.342541092]]], [[[37.242158059, 55.342729588], [37.24215807, 55.342729603], [37.242158084, 55.342729616], [37.242158101, 55.342729627], [37.242158119, 55.342729633], [37.242158137, 55.342729637], [37.242319042, 55.342742094], [37.242319062, 55.342742094], [37.242319081, 55.342742089], [37.2423191, 55.342742081], [37.242319116, 55.342742069], [37.24231913, 55.342742054], [37.24231914, 55.342742037], [37.242319147, 55.342742018], [37.242320309, 55.342737181], [37.242399952, 55.342743343], [37.242399972, 55.342743343], [37.242399992, 55.342743338], [37.24240001, 55.34274333], [37.242400026, 55.342743318], [37.24240004, 55.342743303], [37.24240005, 55.342743286], [37.242400057, 55.342743267], [37.24241874, 55.342664881], [37.242418742, 55.342664862], [37.242418741, 55.342664843], [37.242418736, 55.342664824], [37.242418728, 55.342664807], [37.242418717, 55.342664791], [37.242418703, 55.342664778], [37.242418687, 55.342664768], [37.242418669, 55.342664761], [37.24241865, 55.342664758], [37.242338724, 55.342658571], [37.242341516, 55.342646879], [37.242341519, 55.34264686], [37.242341518, 55.342646841], [37.242341513, 55.342646823], [37.242341505, 55.342646805], [37.242341494, 55.34264679], [37.24234148, 55.342646777], [37.242341464, 55.342646767], [37.242341446, 55.34264676], [37.242341427, 55.342646756], [37.242183075, 55.342634501], [37.242183055, 55.342634502], [37.242183035, 55.342634506], [37.242183017, 55.342634514], [37.242183001, 55.342634526], [37.242182987, 55.342634541], [37.242182977, 55.342634559], [37.24218297, 55.342634578], [37.242180478, 55.342645034], [37.242113566, 55.34263986], [37.242113546, 55.342639861], [37.242113527, 55.342639865], [37.242113508, 55.342639874], [37.242113492, 55.342639885], [37.242113478, 55.3426399], [37.242113468, 55.342639918], [37.242113461, 55.342639937], [37.242112669, 55.342643248], [37.242054168, 55.342638719], [37.242054148, 55.34263872], [37.242054128, 55.342638725], [37.242054109, 55.342638733], [37.242054093, 55.342638746], [37.242054079, 55.342638761], [37.242054069, 55.342638779], [37.242054063, 55.342638798], [37.242050389, 55.342655996], [37.242041987, 55.342656281], [37.242041982, 55.342656281], [37.242028577, 55.342657367], [37.242028562, 55.342657369], [37.242021474, 55.342659025], [37.242021456, 55.342659031], [37.242021439, 55.342659041], [37.242016055, 55.34266291], [37.242016042, 55.342662921], [37.24201065, 55.342668326], [37.242010638, 55.34266834], [37.242010629, 55.342668355], [37.242010623, 55.342668373], [37.242010621, 55.342668391], [37.242010621, 55.342668409], [37.242011792, 55.342677439], [37.242011796, 55.342677456], [37.242011803, 55.342677473], [37.242015413, 55.342684289], [37.242015424, 55.342684306], [37.242015439, 55.34268432], [37.242015456, 55.342684331], [37.24202565, 55.342689625], [37.242025664, 55.342689631], [37.242038944, 55.342694219], [37.242035408, 55.342708135], [37.242035405, 55.342708154], [37.242035405, 55.342708174], [37.24203541, 55.342708192], [37.242035418, 55.34270821], [37.242035429, 55.342708226], [37.242035443, 55.342708239], [37.24203546, 55.342708249], [37.242035478, 55.342708256], [37.242035497, 55.34270826], [37.242093746, 55.342712775], [37.242092914, 55.342716235], [37.242092912, 55.342716254], [37.242092913, 55.342716273], [37.242092917, 55.342716291], [37.242092926, 55.342716309], [37.242092937, 55.342716324], [37.242092951, 55.342716337], [37.242092967, 55.342716347], [37.242092985, 55.342716354], [37.242093004, 55.342716358], [37.242159949, 55.342721539], [37.242158048, 55.342729514], [37.242158045, 55.342729533], [37.242158046, 55.342729552], [37.242158051, 55.342729571], [37.242158059, 55.342729588]]], [[[37.242452306, 55.342766844], [37.242452294, 55.342766828], [37.24245228, 55.342766815], [37.242452263, 55.342766804], [37.242452244, 55.342766798], [37.242452225, 55.342766795], [37.242452205, 55.342766796], [37.242452186, 55.342766801], [37.242439072, 55.342771631], [37.242423431, 55.342774257], [37.242414655, 55.342775168], [37.242402427, 55.342775739], [37.242386174, 55.342775547], [37.2423758, 55.342775182], [37.242359381, 55.342774116], [37.242346126, 55.342773018], [37.242335337, 55.342771664], [37.242319768, 55.342769115], [37.242311715, 55.342766431], [37.2423117, 55.342766428], [37.242311684, 55.342766426], [37.24227194, 55.34276638], [37.242271922, 55.342766382], [37.242271904, 55.342766387], [37.242271887, 55.342766395], [37.242271872, 55.342766407], [37.242271859, 55.342766421], [37.24227185, 55.342766437], [37.242271843, 55.342766455], [37.242271179, 55.342769034], [37.242264184, 55.342772678], [37.242254262, 55.342775306], [37.242243662, 55.342777365], [37.242230045, 55.342779233], [37.24221425, 55.342780244], [37.242197952, 55.342780083], [37.242179101, 55.342777413], [37.242166993, 55.342773402], [37.242162558, 55.342769617], [37.242162597, 55.342765169], [37.242162595, 55.34276515], [37.24216259, 55.342765131], [37.242162581, 55.342765114], [37.242162569, 55.342765099], [37.242162554, 55.342765086], [37.242162536, 55.342765077], [37.242162518, 55.342765071], [37.242162498, 55.342765069], [37.242132005, 55.342764745], [37.242131985, 55.342764747], [37.242131965, 55.342764753], [37.242131947, 55.342764763], [37.242131932, 55.342764776], [37.242131919, 55.342764792], [37.24213191, 55.34276481], [37.242131905, 55.342764829], [37.24208938, 55.343028116], [37.241825478, 55.343049198], [37.241602536, 55.343061122], [37.241602516, 55.343061124], [37.241602498, 55.343061131], [37.241602482, 55.343061141], [37.241602467, 55.343061154], [37.241602456, 55.343061169], [37.241602447, 55.343061187], [37.241602442, 55.343061205], [37.241602441, 55.343061225], [37.241615944, 55.343479652], [37.2416156, 55.343532376], [37.241615602, 55.343532396], [37.241615608, 55.343532415], [37.241615617, 55.343532433], [37.24161563, 55.343532448], [37.241615646, 55.343532461], [37.241615664, 55.34353247], [37.241615683, 55.343532475], [37.241615703, 55.343532476], [37.242605434, 55.343498461], [37.242605455, 55.343498459], [37.242605474, 55.343498451], [37.242605492, 55.34349844], [37.242605507, 55.343498426], [37.242605519, 55.343498409], [37.242605527, 55.343498389], [37.24274774, 55.343006366], [37.242754493, 55.342985902], [37.242754497, 55.342985882], [37.242754497, 55.342985862], [37.242754494, 55.342985842], [37.242754486, 55.342985824], [37.242754475, 55.342985807], [37.242754461, 55.342985793], [37.242754445, 55.342985782], [37.242754426, 55.342985774], [37.242754406, 55.342985771], [37.24248882, 55.342962754], [37.242357928, 55.342950366], [37.242401803, 55.342879994], [37.242401805, 55.34287999], [37.242441519, 55.342808125], [37.242441528, 55.342808102], [37.242452317, 55.34276692], [37.24245232, 55.342766901], [37.242452319, 55.342766881], [37.242452315, 55.342766862], [37.242452306, 55.342766844]]]], type=MultiPolygon}</t>
  </si>
  <si>
    <t>{coordinates=[37.242140303, 55.343270438], type=Point}</t>
  </si>
  <si>
    <t>61f01ea6-c93f-11e3-af6a-005056806bb6</t>
  </si>
  <si>
    <t>{coordinates=[[[37.347732652, 55.323327602], [37.347916768, 55.323338432], [37.349473495, 55.323430103], [37.349473355, 55.323425342], [37.349454245, 55.322652023], [37.349527706, 55.321852319], [37.349200685, 55.321849668], [37.34921316, 55.321676682], [37.349153928, 55.32159433], [37.349049256, 55.321448416], [37.348672015, 55.321233267], [37.348102699, 55.320908741], [37.347355577, 55.320781153], [37.347348494, 55.320779887], [37.347181177, 55.321520097], [37.347153934, 55.321517638], [37.346891402, 55.322232757], [37.346884953, 55.322271014], [37.346847669, 55.323274573], [37.346847666, 55.323275471], [37.347732652, 55.323327602]]], type=Polygon}</t>
  </si>
  <si>
    <t>Усадьба Бергов</t>
  </si>
  <si>
    <t>67f1ea5f-c93f-11e3-af6a-005056806bb6</t>
  </si>
  <si>
    <t>ТАО, внутригородская территория поселение Первомайское, Староникольская ул. (пос.Первомайское, п.Перв, стр., (Усадьба Бергов в коттеджном посёлке Усадьба Бергов)</t>
  </si>
  <si>
    <t>{coordinates=[[[[37.163732935, 55.530106235], [37.164045075, 55.530086878], [37.164008862, 55.529909645], [37.163698734, 55.529930141], [37.163732935, 55.530106235]]], [[[37.166356125, 55.530494836], [37.166408091, 55.530440187], [37.166386298, 55.530432976], [37.166397697, 55.530419504], [37.166325613, 55.530398631], [37.166270629, 55.530455368], [37.166328632, 55.530473015], [37.166319915, 55.530483641], [37.166356125, 55.530494836]]], [[[37.165529699, 55.531709628], [37.16630483, 55.5306233], [37.166055385, 55.530563719], [37.165741578, 55.531002998], [37.16558601, 55.530969413], [37.16549113, 55.531090855], [37.165646698, 55.531126337], [37.165271872, 55.531651946], [37.165529699, 55.531709628]]], [[[37.164055147, 55.530809841], [37.164318672, 55.530790675], [37.164300901, 55.530703199], [37.16434281, 55.530699403], [37.164328392, 55.530641529], [37.163955903, 55.530668856], [37.163971998, 55.5307421], [37.1640357, 55.530737546], [37.164055147, 55.530809841]]], [[[37.163802689, 55.530946085], [37.163978707, 55.530939063], [37.163969653, 55.530827679], [37.163796987, 55.530832993], [37.163802689, 55.530946085]]], [[[37.163186097, 55.530982612], [37.163169231, 55.530999729], [37.163516085, 55.530993136], [37.16351469, 55.530669747], [37.163820472, 55.530663628], [37.163823343, 55.530533884], [37.164334779, 55.530519902], [37.164404849, 55.530342687], [37.164275131, 55.530326215], [37.164196497, 55.530310345], [37.164149587, 55.5302903], [37.164121787, 55.530268546], [37.163227701, 55.53029326], [37.16315971, 55.5305109], [37.163186097, 55.530982612]]], [[[37.164683469, 55.531767317], [37.164791425, 55.531673391], [37.164588919, 55.531596734], [37.164392116, 55.531767319], [37.164683469, 55.531767317]]]], type=MultiPolygon}</t>
  </si>
  <si>
    <t>{coordinates=[37.163493266, 55.530598756], type=Point}</t>
  </si>
  <si>
    <t>67f1eaa9-c93f-11e3-af6a-005056806bb6</t>
  </si>
  <si>
    <t>поселок Валуево</t>
  </si>
  <si>
    <t>{coordinates=[[[[37.35107897, 55.572100694], [37.351194178, 55.572136779], [37.351315772, 55.572010972], [37.35120528, 55.571974893], [37.35107897, 55.572100694]]], [[[37.352650674, 55.57242044], [37.352719033, 55.572367051], [37.352666792, 55.572316488], [37.352603708, 55.572360972], [37.352650674, 55.57242044]]], [[[37.349312386, 55.572503101], [37.349356382, 55.572515276], [37.349327944, 55.57254768], [37.349451129, 55.572582054], [37.349573117, 55.572436763], [37.349453075, 55.572403105], [37.349424652, 55.572431588], [37.349383171, 55.572420843], [37.349312386, 55.572503101]]], [[[37.354188701, 55.573616383], [37.3541887, 55.573616383], [37.353997637, 55.573560212], [37.353947942, 55.573613386], [37.353910231, 55.573602409], [37.353804948, 55.573714453], [37.353857754, 55.573726875], [37.353808902, 55.573778956], [37.353979855, 55.573829543], [37.354082924, 55.573861511], [37.354285913, 55.573643592], [37.354285915, 55.573643593], [37.354409312, 55.573480284], [37.354559312, 55.573524558], [37.354682026, 55.573392143], [37.354493648, 55.573339489], [37.354419969, 55.57343239], [37.354365896, 55.573417487], [37.354325341, 55.573456371], [37.354188701, 55.573616383]]], [[[37.353935766, 55.574012662], [37.354082924, 55.573861511], [37.3539802, 55.57382965], [37.353834709, 55.573982773], [37.353792667, 55.574025196], [37.353853711, 55.574043075], [37.353755549, 55.574145841], [37.35395787, 55.574206032], [37.354092862, 55.574059783], [37.353935766, 55.574012662]]], [[[37.353758073, 55.57425065], [37.353670263, 55.574345012], [37.353758261, 55.574369], [37.353844808, 55.574275707], [37.353758073, 55.57425065]]], [[[37.354667296, 55.57455458], [37.354051363, 55.574370616], [37.353976815, 55.574451803], [37.354591488, 55.574636479], [37.354667296, 55.57455458]]], [[[37.352483759, 55.574494821], [37.352355944, 55.574462286], [37.352296987, 55.574524004], [37.352424798, 55.574557133], [37.352483759, 55.574494821]]], [[[37.353751976, 55.574677539], [37.354371682, 55.574862935], [37.354548573, 55.574671362], [37.354440469, 55.57463915], [37.354316651, 55.574771612], [37.353914403, 55.57465278], [37.354044571, 55.574504643], [37.353941497, 55.574473863], [37.353751976, 55.574677539]]], [[[37.355210728, 55.573261285], [37.355330771, 55.573126679], [37.355736766, 55.573249788], [37.355602888, 55.573382952], [37.355709731, 55.573415162], [37.355897915, 55.57322859], [37.355290792, 55.573048208], [37.355120219, 55.573236224], [37.355210728, 55.573261285]]], [[[37.354869712, 55.573194648], [37.354785918, 55.573168406], [37.354659614, 55.57329421], [37.354745086, 55.573319978], [37.354869712, 55.573194648]]], [[[37.355086183, 55.573252582], [37.355009108, 55.573337331], [37.355607422, 55.573518418], [37.355687007, 55.573435096], [37.355086183, 55.573252582]]], [[[37.356071314, 55.573596047], [37.356101154, 55.573602926], [37.356146825, 55.573593663], [37.356168732, 55.573567643], [37.356156723, 55.573548236], [37.356133619, 55.57353471], [37.356102422, 55.573531822], [37.356069518, 55.573537486], [37.356050344, 55.573549632], [37.356041561, 55.573565592], [37.356046868, 55.573582329], [37.356071314, 55.573596047]]], [[[37.355824021, 55.573755728], [37.355683241, 55.573712784], [37.355576287, 55.573824353], [37.355779923, 55.573884482], [37.355843952, 55.573811361], [37.355785293, 55.573793231], [37.355824021, 55.573755728]]], [[[37.355634193, 55.574128513], [37.355683094, 55.574068531], [37.355617179, 55.574054119], [37.355572927, 55.574113082], [37.355634193, 55.574128513]]], [[[37.355443198, 55.574337109], [37.355507551, 55.574266981], [37.355448838, 55.574250829], [37.35537955, 55.574317936], [37.355443198, 55.574337109]]], [[[37.354991148, 55.574494976], [37.355163975, 55.574549722], [37.355268194, 55.574441477], [37.355094101, 55.574388512], [37.354991148, 55.574494976]]], [[[37.355026177, 55.574795306], [37.355057183, 55.574780172], [37.355063648, 55.574755805], [37.355046453, 55.574732629], [37.355001207, 55.574717366], [37.354964273, 55.57472255], [37.354926465, 55.574737715], [37.354916293, 55.574765746], [37.354938014, 55.574790488], [37.35497992, 55.574801944], [37.355026177, 55.574795306]]]], type=MultiPolygon}</t>
  </si>
  <si>
    <t>67f1eac1-c93f-11e3-af6a-005056806bb6</t>
  </si>
  <si>
    <t>[Краснопахорский район, Краснопахорский район, Краснопахорский район, поселение Михайлово-Ярцевское]</t>
  </si>
  <si>
    <t>муниципальный округ Краснопахорский, квартал 98, дом 6, строение 4; муниципальный округ Краснопахорский, квартал 98, дом 6, строение 1; муниципальный округ Краснопахорский, квартал 98, дом 6, строение 3; ТАО, поселение Михайлово-Ярцевское, квартал № 198</t>
  </si>
  <si>
    <t>{coordinates=[[[[37.170206798, 55.410077112], [37.170206797, 55.410077131], [37.170206799, 55.41007715], [37.170206804, 55.410077169], [37.170206814, 55.410077185], [37.170206826, 55.4100772], [37.170206841, 55.410077213], [37.170313747, 55.410149076], [37.170313765, 55.410149086], [37.170313786, 55.410149092], [37.170313807, 55.410149093], [37.170313827, 55.41014909], [37.170313847, 55.410149083], [37.170383568, 55.410114554], [37.170428119, 55.41014808], [37.170428135, 55.41014809], [37.170428152, 55.410148097], [37.17042817, 55.4101481], [37.170428188, 55.4101481], [37.170428207, 55.410148097], [37.170428224, 55.41014809], [37.170781954, 55.40997076], [37.170781971, 55.409970749], [37.170781985, 55.409970736], [37.170781996, 55.409970721], [37.170782004, 55.409970704], [37.170782008, 55.409970685], [37.170782009, 55.409970666], [37.170782007, 55.409970647], [37.170782001, 55.409970629], [37.170781991, 55.409970612], [37.170781979, 55.409970598], [37.170781963, 55.409970586], [37.170632231, 55.409874762], [37.170632212, 55.409874752], [37.170632192, 55.409874747], [37.170632171, 55.409874746], [37.17063215, 55.40987475], [37.17063213, 55.409874758], [37.170473208, 55.40996061], [37.170394625, 55.40990569], [37.170394608, 55.409905681], [37.17039459, 55.409905675], [37.170394571, 55.409905672], [37.170394552, 55.409905673], [37.170394533, 55.409905678], [37.170366082, 55.40991608], [37.17032065, 55.409883455], [37.170320632, 55.409883445], [37.170320612, 55.409883438], [37.170320591, 55.409883436], [37.170320571, 55.409883438], [37.170320551, 55.409883445], [37.170253971, 55.409913196], [37.170253954, 55.409913205], [37.17025394, 55.409913218], [37.170253928, 55.409913232], [37.170253919, 55.409913249], [37.170253913, 55.409913268], [37.170253912, 55.409913287], [37.170253913, 55.409913306], [37.170253919, 55.409913324], [37.170253927, 55.409913341], [37.170253939, 55.409913356], [37.170253953, 55.409913368], [37.170301509, 55.409947565], [37.170276525, 55.409953592], [37.170276507, 55.409953599], [37.17027649, 55.409953608], [37.170276475, 55.409953621], [37.170276464, 55.409953636], [37.170276455, 55.409953653], [37.17027645, 55.409953671], [37.170276448, 55.40995369], [37.17027645, 55.409953709], [37.170276456, 55.409953728], [37.170276465, 55.409953744], [37.170276477, 55.409953759], [37.170276491, 55.409953772], [37.170356514, 55.410009122], [37.170206855, 55.410077039], [37.170206839, 55.410077048], [37.170206824, 55.410077061], [37.170206812, 55.410077076], [37.170206803, 55.410077093], [37.170206798, 55.410077112]]], [[[37.173533994, 55.412808095], [37.173534014, 55.412808099], [37.173534034, 55.4128081], [37.173534054, 55.412808097], [37.173534073, 55.41280809], [37.173959513, 55.412594144], [37.173988018, 55.412610933], [37.173988036, 55.412610941], [37.173988055, 55.412610946], [37.173988075, 55.412610946], [37.173988095, 55.412610943], [37.173988114, 55.412610936], [37.174034655, 55.412587206], [37.174034673, 55.412587194], [37.174034687, 55.41258718], [37.174034699, 55.412587163], [37.174034706, 55.412587144], [37.17403471, 55.412587124], [37.174034709, 55.412587103], [37.174034704, 55.412587083], [37.174034695, 55.412587065], [37.174034683, 55.412587048], [37.174034668, 55.412587035], [37.174009205, 55.412569067], [37.174169315, 55.412487152], [37.174190864, 55.412501118], [37.174190881, 55.412501127], [37.1741909, 55.412501132], [37.17419092, 55.412501134], [37.17419094, 55.412501132], [37.174190959, 55.412501125], [37.17422009, 55.412488109], [37.17426566, 55.412489904], [37.174265674, 55.412489904], [37.174295123, 55.412487053], [37.174295137, 55.412487051], [37.174337888, 55.412476702], [37.174337908, 55.412476695], [37.17437361, 55.41245925], [37.174373626, 55.41245924], [37.17437364, 55.412459228], [37.174389718, 55.412442077], [37.174389732, 55.412442059], [37.174389741, 55.412442038], [37.174396548, 55.412419456], [37.174396552, 55.412419428], [37.174396755, 55.4123948], [37.174426974, 55.412380679], [37.174426991, 55.412380669], [37.174427005, 55.412380656], [37.174427017, 55.412380641], [37.174427025, 55.412380624], [37.174427031, 55.412380606], [37.174427032, 55.412380587], [37.17442703, 55.412380568], [37.174427024, 55.412380549], [37.174427015, 55.412380532], [37.174427003, 55.412380518], [37.174426988, 55.412380505], [37.174406652, 55.41236674], [37.174431601, 55.412355163], [37.174431617, 55.412355153], [37.174431632, 55.41235514], [37.174431643, 55.412355125], [37.174431652, 55.412355108], [37.174431657, 55.412355089], [37.174431658, 55.41235507], [37.174431656, 55.412355051], [37.17443165, 55.412355032], [37.174431641, 55.412355015], [37.174431629, 55.412355001], [37.174431614, 55.412354989], [37.174388587, 55.412326509], [37.174550912, 55.412242096], [37.174564017, 55.412252554], [37.174564033, 55.412252565], [37.17456405, 55.412252572], [37.174564069, 55.412252576], [37.174564088, 55.412252576], [37.174564107, 55.412252572], [37.174564125, 55.412252565], [37.174691878, 55.412186808], [37.174716706, 55.412203164], [37.174716724, 55.412203174], [37.174716744, 55.412203179], [37.174716765, 55.412203181], [37.174716786, 55.412203177], [37.174716805, 55.41220317], [37.174925106, 55.412099102], [37.174925123, 55.412099091], [37.174925137, 55.412099078], [37.174925148, 55.412099063], [37.174925156, 55.412099045], [37.174925161, 55.412099026], [37.174925162, 55.412099007], [37.174925159, 55.412098988], [37.174925152, 55.41209897], [37.174925142, 55.412098953], [37.174925129, 55.412098939], [37.174925114, 55.412098927], [37.174882816, 55.41207296], [37.175133062, 55.411947741], [37.175133078, 55.411947731], [37.175133092, 55.411947718], [37.175133104, 55.411947702], [37.175133112, 55.411947685], [37.175133116, 55.411947667], [37.175133117, 55.411947647], [37.175133115, 55.411947629], [37.175133109, 55.411947611], [37.175133099, 55.411947594], [37.175133087, 55.411947579], [37.175133072, 55.411947568], [37.175006487, 55.411865204], [37.175006468, 55.411865195], [37.175006448, 55.411865189], [37.175006427, 55.411865188], [37.175006407, 55.411865191], [37.175006387, 55.411865199], [37.174991663, 55.411872667], [37.174920708, 55.41182982], [37.174920689, 55.411829811], [37.174920669, 55.411829806], [37.174920649, 55.411829806], [37.174920629, 55.411829809], [37.17492061, 55.411829816], [37.174655031, 55.411966377], [37.174512831, 55.412038397], [37.174512815, 55.412038407], [37.174512801, 55.41203842], [37.17451279, 55.412038435], [37.174512782, 55.412038452], [37.174512778, 55.412038471], [37.174512777, 55.412038489], [37.174512779, 55.412038508], [37.174512785, 55.412038526], [37.174512794, 55.412038543], [37.174512806, 55.412038557], [37.174512821, 55.412038569], [37.174573404, 55.412078813], [37.174424324, 55.412155759], [37.174424308, 55.41215577], [37.174424294, 55.412155783], [37.174424283, 55.412155798], [37.174424275, 55.412155816], [37.174424271, 55.412155835], [37.17442427, 55.412155854], [37.174424273, 55.412155873], [37.174424279, 55.412155891], [37.174424289, 55.412155907], [37.174424301, 55.412155921], [37.174424317, 55.412155933], [37.174457101, 55.412176432], [37.174288888, 55.412261252], [37.174253813, 55.41223859], [37.174253794, 55.412238581], [37.174253774, 55.412238576], [37.174253754, 55.412238575], [37.174253733, 55.412238578], [37.174253714, 55.412238585], [37.173984094, 55.412373876], [37.173984077, 55.412373887], [37.173984062, 55.412373901], [37.173984051, 55.412373918], [37.173974339, 55.412391888], [37.173974331, 55.412391907], [37.173974327, 55.412391927], [37.173974328, 55.412391948], [37.173976402, 55.412407857], [37.173976407, 55.412407875], [37.173976414, 55.412407892], [37.173976425, 55.412407908], [37.173985813, 55.412419135], [37.173819055, 55.412500634], [37.173783254, 55.412476715], [37.173783235, 55.412476706], [37.173783215, 55.4124767], [37.173783194, 55.412476699], [37.173783174, 55.412476702], [37.173783154, 55.412476709], [37.173652415, 55.412541226], [37.173652398, 55.412541237], [37.173652383, 55.412541251], [37.173652372, 55.412541268], [37.173652364, 55.412541287], [37.17365236, 55.412541307], [37.17365236, 55.412541327], [37.173652365, 55.412541347], [37.173652373, 55.412541366], [37.173652385, 55.412541382], [37.1736524, 55.412541396], [37.173662504, 55.412548859], [37.173640545, 55.412559583], [37.17357172, 55.412516276], [37.173571701, 55.412516267], [37.173571681, 55.412516262], [37.173571661, 55.412516261], [37.173571641, 55.412516264], [37.173571622, 55.412516271], [37.17313735, 55.412734031], [37.173137334, 55.412734041], [37.17313732, 55.412734054], [37.173137309, 55.412734069], [37.173137301, 55.412734086], [37.173137296, 55.412734105], [37.173137295, 55.412734124], [37.173137298, 55.412734143], [37.173137304, 55.412734161], [37.173137313, 55.412734177], [37.173137325, 55.412734192], [37.17313734, 55.412734204], [37.173227999, 55.41279352], [37.173216987, 55.412799532], [37.17321697, 55.412799544], [37.173216956, 55.412799558], [37.173216945, 55.412799576], [37.173216938, 55.412799595], [37.173216935, 55.412799616], [37.173216936, 55.412799636], [37.173216942, 55.412799656], [37.173216951, 55.412799674], [37.173216964, 55.41279969], [37.17321698, 55.412799703], [37.173325267, 55.412870719], [37.173325286, 55.412870729], [37.173325306, 55.412870734], [37.173325326, 55.412870735], [37.173325347, 55.412870732], [37.173325367, 55.412870725], [37.173496691, 55.412785416], [37.173533976, 55.412808086], [37.173533994, 55.412808095]]], [[[37.173324285, 55.412966612], [37.173324271, 55.412966626], [37.17332426, 55.412966643], [37.173324252, 55.412966661], [37.173324248, 55.41296668], [37.173324248, 55.4129667], [37.173324252, 55.412966719], [37.173324259, 55.412966738], [37.17332427, 55.412966754], [37.173324284, 55.412966768], [37.173324301, 55.412966779], [37.173349005, 55.412979877], [37.173349023, 55.412979884], [37.173349042, 55.412979888], [37.173349061, 55.412979888], [37.17334908, 55.412979884], [37.173349098, 55.412979877], [37.173433443, 55.412936666], [37.17343346, 55.412936655], [37.173433474, 55.412936641], [37.173433485, 55.412936624], [37.173433493, 55.412936605], [37.173433497, 55.412936585], [37.173433496, 55.412936565], [37.173433492, 55.412936545], [37.173433483, 55.412936527], [37.173433471, 55.41293651], [37.173433456, 55.412936497], [37.173412584, 55.412921238], [37.173412568, 55.412921229], [37.173412551, 55.412921222], [37.173412533, 55.412921219], [37.173412514, 55.412921219], [37.173412496, 55.412921223], [37.173412479, 55.41292123], [37.173324302, 55.412966602], [37.173324285, 55.412966612]]], [[[37.173402762, 55.413008665], [37.173402746, 55.413008674], [37.173402731, 55.413008687], [37.17340272, 55.413008702], [37.173402711, 55.413008719], [37.173402706, 55.413008737], [37.173402704, 55.413008756], [37.173402706, 55.413008775], [37.173402711, 55.413008793], [37.17340272, 55.41300881], [37.173402732, 55.413008825], [37.173402746, 55.413008837], [37.173424977, 55.413024595], [37.173424995, 55.413024605], [37.173425015, 55.413024612], [37.173425036, 55.413024613], [37.173425057, 55.413024611], [37.173425077, 55.413024604], [37.173513229, 55.412982489], [37.173513246, 55.412982479], [37.17351326, 55.412982466], [37.173513272, 55.412982451], [37.17351328, 55.412982433], [37.173513285, 55.412982415], [37.173513286, 55.412982395], [37.173513284, 55.412982376], [37.173513278, 55.412982358], [37.173513268, 55.412982341], [37.173513256, 55.412982327], [37.173513241, 55.412982315], [37.173491278, 55.412967977], [37.17349126, 55.412967968], [37.173491241, 55.412967962], [37.173491221, 55.412967961], [37.173491201, 55.412967963], [37.173491182, 55.41296797], [37.173402762, 55.413008665]]], [[[37.172646573, 55.413256567], [37.172646591, 55.413256576], [37.17264661, 55.413256582], [37.17264663, 55.413256584], [37.17264665, 55.413256582], [37.172646669, 55.413256576], [37.172690477, 55.413237703], [37.172690493, 55.413237694], [37.172690508, 55.413237682], [37.17269052, 55.413237668], [37.172690529, 55.413237651], [37.172690535, 55.413237633], [37.172690537, 55.413237615], [37.172690536, 55.413237596], [37.172690531, 55.413237578], [37.172690523, 55.413237561], [37.172690512, 55.413237545], [37.172690499, 55.413237532], [37.172690483, 55.413237522], [37.17266765, 55.413225867], [37.172703494, 55.413208555], [37.172718703, 55.413226068], [37.172718717, 55.413226081], [37.172718732, 55.413226091], [37.172718749, 55.413226098], [37.172718767, 55.413226102], [37.172718786, 55.413226102], [37.172718804, 55.413226099], [37.172718821, 55.413226093], [37.172762641, 55.41320576], [37.172762657, 55.41320575], [37.172762671, 55.413205737], [37.172762683, 55.413205722], [37.172762692, 55.413205705], [37.172762697, 55.413205687], [37.172762699, 55.413205668], [37.172762696, 55.413205649], [37.172762691, 55.41320563], [37.172762682, 55.413205614], [37.17276267, 55.413205599], [37.172762655, 55.413205586], [37.172724496, 55.413179286], [37.172943462, 55.413068961], [37.172966389, 55.413085056], [37.172966405, 55.413085065], [37.172966422, 55.413085071], [37.17296644, 55.413085074], [37.172966458, 55.413085074], [37.172966476, 55.41308507], [37.172966493, 55.413085063], [37.173007757, 55.413063262], [37.173007774, 55.413063251], [37.173007788, 55.413063236], [37.173007799, 55.413063219], [37.173007807, 55.4130632], [37.17300781, 55.41306318], [37.173007809, 55.413063159], [37.173007804, 55.413063139], [37.173007795, 55.413063121], [37.173007783, 55.413063105], [37.17299261, 55.413047102], [37.173020816, 55.413035547], [37.173020833, 55.413035538], [37.173020849, 55.413035526], [37.173020861, 55.41303551], [37.17302087, 55.413035493], [37.173020876, 55.413035474], [37.173020878, 55.413035454], [37.173020876, 55.413035435], [37.17302087, 55.413035416], [37.173020861, 55.413035398], [37.173020848, 55.413035383], [37.173020832, 55.413035371], [37.172921227, 55.412970831], [37.172921208, 55.412970822], [37.172921188, 55.412970816], [37.172921168, 55.412970815], [37.172921148, 55.412970818], [37.172921128, 55.412970825], [37.172825795, 55.413017286], [37.172813091, 55.413007067], [37.172813073, 55.413007055], [37.172813053, 55.413007048], [37.172813032, 55.413007045], [37.17281301, 55.413007046], [37.17281299, 55.413007053], [37.172761456, 55.413028826], [37.172761439, 55.413028835], [37.172761425, 55.413028847], [37.172761412, 55.413028862], [37.172761403, 55.413028879], [37.172761397, 55.413028898], [37.172761395, 55.413028917], [37.172761397, 55.413028936], [37.172761402, 55.413028955], [37.172761411, 55.413028972], [37.172761423, 55.413028987], [37.172761438, 55.413029], [37.172761455, 55.413029009], [37.172784284, 55.413039209], [37.172521498, 55.413168414], [37.172521481, 55.413168424], [37.172521467, 55.413168437], [37.172521456, 55.413168453], [37.172521447, 55.413168471], [37.172521443, 55.413168489], [37.172521442, 55.413168509], [37.172521445, 55.413168528], [37.172521451, 55.413168546], [37.172521461, 55.413168563], [37.172521474, 55.413168577], [37.172521489, 55.413168589], [37.172554543, 55.413189032], [37.172521196, 55.413204931], [37.172521179, 55.413204942], [37.172521164, 55.413204955], [37.172521152, 55.413204972], [37.172521144, 55.41320499], [37.17252114, 55.41320501], [37.172521139, 55.41320503], [37.172521143, 55.41320505], [37.172521151, 55.413205069], [37.172521162, 55.413205085], [37.172521176, 55.413205099], [37.172546683, 55.413225619], [37.172546698, 55.413225629], [37.172546714, 55.413225636], [37.172546732, 55.41322564], [37.17254675, 55.413225641], [37.172546768, 55.413225638], [37.172546785, 55.413225633], [37.172580237, 55.413211137], [37.172646573, 55.413256567]]], [[[37.173324016, 55.413208769], [37.173324008, 55.413208752], [37.173323997, 55.413208737], [37.173323984, 55.413208724], [37.173270462, 55.413165668], [37.173270447, 55.413165657], [37.17327043, 55.41316565], [37.173270412, 55.413165646], [37.173270393, 55.413165646], [37.173270375, 55.413165648], [37.173270358, 55.413165655], [37.173192834, 55.413201208], [37.173192816, 55.413201219], [37.173192801, 55.413201232], [37.173192789, 55.413201249], [37.17319278, 55.413201267], [37.173192776, 55.413201287], [37.173192776, 55.413201308], [37.173192779, 55.413201328], [37.173192787, 55.413201346], [37.173192798, 55.413201363], [37.173192813, 55.413201378], [37.173244558, 55.413242385], [37.173244576, 55.413242396], [37.173244596, 55.413242404], [37.173244617, 55.413242406], [37.173244639, 55.413242405], [37.173244659, 55.413242399], [37.17332396, 55.413208894], [37.173323977, 55.413208885], [37.173323991, 55.413208873], [37.173324003, 55.413208859], [37.173324013, 55.413208843], [37.173324019, 55.413208825], [37.173324021, 55.413208806], [37.17332402, 55.413208788], [37.173324016, 55.413208769]]], [[[37.174939814, 55.410671687], [37.17493983, 55.410671676], [37.175305926, 55.410347059], [37.175305939, 55.410347045], [37.175305949, 55.410347028], [37.175305956, 55.41034701], [37.175305959, 55.410346991], [37.175305959, 55.410346972], [37.175305955, 55.410346953], [37.175305947, 55.410346935], [37.175305936, 55.410346919], [37.175305922, 55.410346906], [37.174942814, 55.410054808], [37.174942798, 55.410054798], [37.17494278, 55.41005479], [37.174942762, 55.410054786], [37.174942743, 55.410054786], [37.174942724, 55.410054789], [37.174942707, 55.410054796], [37.174942691, 55.410054806], [37.174541275, 55.410356751], [37.17454126, 55.410356764], [37.174541248, 55.410356781], [37.17454124, 55.410356799], [37.174541236, 55.410356819], [37.174541235, 55.410356839], [37.174541239, 55.410356859], [37.174541247, 55.410356878], [37.174541258, 55.410356895], [37.174541273, 55.410356909], [37.174939702, 55.410671679], [37.174939719, 55.41067169], [37.174939737, 55.410671697], [37.174939757, 55.410671701], [37.174939777, 55.4106717], [37.174939796, 55.410671696], [37.174939814, 55.410671687]]], [[[37.175846395, 55.411654051], [37.175846406, 55.411654036], [37.175846414, 55.411654019], [37.175846419, 55.411654001], [37.175846421, 55.411653982], [37.175846418, 55.411653963], [37.175846413, 55.411653945], [37.175846404, 55.411653929], [37.175846392, 55.411653914], [37.175846378, 55.411653902], [37.175792734, 55.411616717], [37.175839412, 55.411592515], [37.175839428, 55.411592505], [37.175839442, 55.411592491], [37.175839453, 55.411592475], [37.17583946, 55.411592458], [37.175839465, 55.411592439], [37.175839465, 55.41159242], [37.175839462, 55.411592401], [37.175839456, 55.411592383], [37.175839446, 55.411592366], [37.175839433, 55.411592352], [37.175839417, 55.41159234], [37.17563356, 55.411468801], [37.175663403, 55.411450928], [37.175663418, 55.411450916], [37.175663431, 55.411450903], [37.175663441, 55.411450887], [37.175663448, 55.411450869], [37.175663451, 55.41145085], [37.175663451, 55.411450831], [37.175663447, 55.411450813], [37.17566344, 55.411450795], [37.17566343, 55.41145078], [37.175663417, 55.411450766], [37.175663401, 55.411450755], [37.175628133, 55.411430502], [37.175628116, 55.411430495], [37.175628098, 55.41143049], [37.17562808, 55.411430489], [37.175628061, 55.411430492], [37.175628044, 55.411430497], [37.175586921, 55.411448401], [37.175561034, 55.41142715], [37.175561018, 55.411427139], [37.175561, 55.411427132], [37.175560982, 55.411427128], [37.175560963, 55.411427128], [37.175560944, 55.411427131], [37.175560926, 55.411427137], [37.175476662, 55.411468294], [37.175476646, 55.411468304], [37.175476632, 55.411468317], [37.175476621, 55.411468332], [37.175476612, 55.411468349], [37.175476607, 55.411468368], [37.175476606, 55.411468387], [37.175476608, 55.411468406], [37.175476614, 55.411468424], [37.175476623, 55.41146844], [37.175476636, 55.411468455], [37.17547665, 55.411468467], [37.175563689, 55.411526963], [37.175443934, 55.411592349], [37.175443918, 55.41159236], [37.175443905, 55.411592374], [37.175443894, 55.41159239], [37.175443886, 55.411592407], [37.175443882, 55.411592426], [37.175443882, 55.411592445], [37.175443885, 55.411592464], [37.175443892, 55.411592482], [37.175443902, 55.411592498], [37.175443915, 55.411592512], [37.175443931, 55.411592523], [37.175607099, 55.411689417], [37.175405007, 55.411790656], [37.17540499, 55.411790666], [37.175404976, 55.41179068], [37.175404965, 55.411790696], [37.175404957, 55.411790713], [37.175404952, 55.411790733], [37.175404952, 55.411790752], [37.175404955, 55.411790771], [37.175404962, 55.41179079], [37.175404973, 55.411790806], [37.175404986, 55.411790821], [37.175405002, 55.411790832], [37.175421553, 55.411800336], [37.175369256, 55.41182876], [37.17536924, 55.41182877], [37.175369226, 55.411828784], [37.175369216, 55.4118288], [37.175369208, 55.411828818], [37.175369204, 55.411828837], [37.175369204, 55.411828857], [37.175369208, 55.411828876], [37.175369215, 55.411828894], [37.175369226, 55.41182891], [37.175369239, 55.411828924], [37.175369255, 55.411828935], [37.175430521, 55.41186305], [37.175430539, 55.411863058], [37.175430558, 55.411863062], [37.175430577, 55.411863062], [37.175430597, 55.411863059], [37.175430615, 55.411863052], [37.175846366, 55.411654074], [37.175846381, 55.411654064], [37.175846395, 55.411654051]]], [[[37.175877678, 55.411926152], [37.175877668, 55.411926136], [37.175877655, 55.411926121], [37.17587764, 55.41192611], [37.175808494, 55.411883511], [37.175808475, 55.411883502], [37.175808455, 55.411883497], [37.175808434, 55.411883496], [37.175808414, 55.4118835], [37.175808395, 55.411883507], [37.175719985, 55.411929958], [37.175719969, 55.411929969], [37.175719955, 55.411929982], [37.175719944, 55.411929997], [37.175719936, 55.411930015], [37.175719932, 55.411930033], [37.175719931, 55.411930052], [37.175719934, 55.411930071], [37.17571994, 55.411930089], [37.17571995, 55.411930105], [37.175719963, 55.411930119], [37.175719977, 55.411930131], [37.175788253, 55.411973602], [37.175788272, 55.411973611], [37.175788292, 55.411973616], [37.175788313, 55.411973617], [37.175788334, 55.411973614], [37.175788354, 55.411973606], [37.175877635, 55.411926283], [37.17587765, 55.411926273], [37.175877664, 55.41192626], [37.175877675, 55.411926244], [37.175877683, 55.411926226], [37.175877687, 55.411926208], [37.175877688, 55.411926189], [37.175877685, 55.41192617], [37.175877678, 55.411926152]]], [[[37.175235347, 55.411997647], [37.17523533, 55.411997658], [37.175235315, 55.411997672], [37.175235304, 55.411997688], [37.175235296, 55.411997706], [37.175235292, 55.411997726], [37.175235291, 55.411997745], [37.175235295, 55.411997765], [37.175235302, 55.411997783], [37.175235313, 55.4119978], [37.175235327, 55.411997814], [37.175235344, 55.411997825], [37.175261951, 55.412012013], [37.17526197, 55.41201202], [37.175261989, 55.412012024], [37.175262009, 55.412012024], [37.175262028, 55.41201202], [37.175262046, 55.412012012], [37.175348747, 55.411965041], [37.175348763, 55.411965029], [37.175348778, 55.411965015], [37.175348789, 55.411964997], [37.175348796, 55.411964978], [37.175348799, 55.411964958], [37.175348798, 55.411964938], [37.175348793, 55.411964918], [37.175348783, 55.411964899], [37.175348771, 55.411964883], [37.175348755, 55.41196487], [37.175329107, 55.411951535], [37.175329088, 55.411951525], [37.175329068, 55.411951519], [37.175329047, 55.411951518], [37.175329026, 55.411951521], [37.175329006, 55.411951528], [37.175235347, 55.411997647]]], [[[37.175307462, 55.412044559], [37.17530745, 55.412044575], [37.175307442, 55.412044594], [37.175307438, 55.412044614], [37.175307438, 55.412044634], [37.175307443, 55.412044654], [37.175307451, 55.412044673], [37.175307462, 55.412044689], [37.175307477, 55.412044703], [37.175307494, 55.412044714], [37.175332209, 55.412056724], [37.175332226, 55.41205673], [37.175332244, 55.412056734], [37.175332263, 55.412056734], [37.175332281, 55.41205673], [37.175332298, 55.412056724], [37.1754274, 55.41200925], [37.175427417, 55.41200924], [37.175427431, 55.412009226], [37.175427442, 55.412009211], [37.17542745, 55.412009193], [37.175427455, 55.412009175], [37.175427455, 55.412009155], [37.175427453, 55.412009136], [37.175427446, 55.412009118], [37.175427437, 55.412009102], [37.175427424, 55.412009087], [37.175427408, 55.412009075], [37.175405966, 55.411995735], [37.175405948, 55.411995726], [37.175405928, 55.411995721], [37.175405908, 55.41199572], [37.175405888, 55.411995724], [37.175405869, 55.411995731], [37.175307493, 55.412044534], [37.175307476, 55.412044545], [37.175307462, 55.412044559]]], [[[37.174870126, 55.412820935], [37.17487014, 55.41282092], [37.17487015, 55.412820903], [37.174870157, 55.412820883], [37.17487016, 55.412820863], [37.174870159, 55.412820843], [37.174870153, 55.412820823], [37.174870144, 55.412820805], [37.174870131, 55.412820789], [37.174870116, 55.412820776], [37.174795332, 55.412770669], [37.174795315, 55.41277066], [37.174795297, 55.412770654], [37.174795278, 55.412770652], [37.174795259, 55.412770653], [37.17479524, 55.412770658], [37.174795223, 55.412770667], [37.174772547, 55.412784867], [37.174772531, 55.412784879], [37.174772518, 55.412784894], [37.174772508, 55.412784912], [37.174772502, 55.412784931], [37.1747725, 55.412784951], [37.174772502, 55.412784971], [37.174772507, 55.41278499], [37.174772517, 55.412785008], [37.17477253, 55.412785023], [37.174772545, 55.412785036], [37.174847339, 55.412833716], [37.174847355, 55.412833724], [37.174847373, 55.41283373], [37.174847391, 55.412833732], [37.174847409, 55.412833731], [37.174847426, 55.412833727], [37.174847443, 55.412833719], [37.174870109, 55.412820947], [37.174870126, 55.412820935]]]], type=MultiPolygon}</t>
  </si>
  <si>
    <t>{coordinates=[37.174928905, 55.410514293], type=Point}</t>
  </si>
  <si>
    <t>67f1eadb-c93f-11e3-af6a-005056806bb6</t>
  </si>
  <si>
    <t>[район Внуково, район Внуково, район Внуково, район Внуково, район Внуково]</t>
  </si>
  <si>
    <t>муниципальный округ Внуково, посёлок ДСК "Мичуринец", улица Лермонтова, дом 13, строение 1; муниципальный округ Внуково, посёлок ДСК "Мичуринец", улица Лермонтова, дом 13, строение 3; муниципальный округ Внуково, посёлок ДСК "Мичуринец", улица Лермонтова, дом 13, строение 4; муниципальный округ Внуково, посёлок ДСК "Мичуринец", улица Лермонтова, дом 13, строение 9; муниципальный округ Внуково, посёлок ДСК "Мичуринец", улица Лермонтова, дом 13, строение 8</t>
  </si>
  <si>
    <t>{coordinates=[[[37.319429925, 55.664281644], [37.31941964, 55.664458235], [37.31941964, 55.664458251], [37.319419643, 55.664458268], [37.319419649, 55.664458283], [37.319513414, 55.664656434], [37.319513423, 55.66465645], [37.319513435, 55.664656464], [37.319513449, 55.664656475], [37.319513466, 55.664656484], [37.319730807, 55.664747785], [37.319730828, 55.664747791], [37.319730851, 55.664747793], [37.320876735, 55.664690606], [37.321889842, 55.664681383], [37.322779503, 55.66475225], [37.322779515, 55.66475225], [37.32324353, 55.664731514], [37.323678678, 55.664812415], [37.32367868, 55.664812415], [37.324577461, 55.664963556], [37.324577475, 55.664963558], [37.3252496, 55.664985927], [37.32587419, 55.665051038], [37.326167373, 55.665115667], [37.326478151, 55.665485343], [37.326675402, 55.665838823], [37.326844181, 55.666208304], [37.326824109, 55.666465124], [37.326679068, 55.667144581], [37.326679066, 55.667144609], [37.326705809, 55.667519261], [37.326703981, 55.667931336], [37.326703981, 55.667931343], [37.326721729, 55.668198913], [37.326596609, 55.668348796], [37.326152068, 55.668556612], [37.326152062, 55.668556616], [37.325943223, 55.668674055], [37.325943207, 55.668674066], [37.325943195, 55.668674079], [37.325943184, 55.668674094], [37.325720911, 55.66907156], [37.325588698, 55.669302352], [37.325504453, 55.669385224], [37.325504451, 55.669385227], [37.325366262, 55.669531855], [37.32516194, 55.66974865], [37.324629362, 55.670261649], [37.32462935, 55.670261663], [37.324629341, 55.670261679], [37.324629335, 55.670261697], [37.324629332, 55.670261715], [37.324629332, 55.670261734], [37.324655026, 55.670467461], [37.324655029, 55.670467478], [37.324655035, 55.670467493], [37.324655044, 55.670467507], [37.324722741, 55.670561711], [37.324722753, 55.670561726], [37.324722768, 55.670561738], [37.324722785, 55.670561746], [37.324982195, 55.670663355], [37.324982213, 55.67066336], [37.324982232, 55.670663362], [37.325297609, 55.670662388], [37.325297625, 55.670662387], [37.325297641, 55.670662383], [37.325547798, 55.670577187], [37.325547815, 55.67057718], [37.325547831, 55.670577169], [37.325690841, 55.670455672], [37.325860282, 55.670311721], [37.325860295, 55.670311709], [37.325860305, 55.670311694], [37.325961072, 55.670131447], [37.326136267, 55.67000172], [37.326136269, 55.670001718], [37.326515471, 55.66970591], [37.326568636, 55.669664634], [37.326568653, 55.669664617], [37.326568666, 55.669664596], [37.326655188, 55.669471863], [37.326655191, 55.669471855], [37.326706399, 55.669326868], [37.326783583, 55.669237331], [37.326783589, 55.669237323], [37.327078988, 55.668814975], [37.32724986, 55.668713546], [37.327319791, 55.668673293], [37.327319807, 55.668673281], [37.327319821, 55.668673266], [37.327319831, 55.668673248], [37.327319838, 55.668673229], [37.327359654, 55.668508173], [37.327359657, 55.668508153], [37.327359656, 55.668508134], [37.32733667, 55.668365736], [37.327403566, 55.668221385], [37.327546768, 55.668121792], [37.327734027, 55.6679923], [37.327734035, 55.667992294], [37.327883453, 55.66786275], [37.327883471, 55.667862729], [37.328096821, 55.667536504], [37.328172985, 55.667426819], [37.328172993, 55.667426805], [37.328172998, 55.667426791], [37.328224186, 55.667260038], [37.328323734, 55.66699498], [37.328425223, 55.666861101], [37.328425234, 55.666861083], [37.328425241, 55.666861062], [37.328425243, 55.66686104], [37.328423954, 55.666580145], [37.328446845, 55.666308052], [37.328446845, 55.666308034], [37.328446842, 55.666308018], [37.328446836, 55.666308001], [37.328346879, 55.666091603], [37.328346868, 55.666091584], [37.328171315, 55.665858457], [37.328054513, 55.665503961], [37.328054503, 55.66550394], [37.328054488, 55.665503922], [37.327558872, 55.665008918], [37.327558857, 55.665008906], [37.327418162, 55.664913906], [37.327191794, 55.664726302], [37.327164331, 55.664517649], [37.327373168, 55.664378843], [37.327761719, 55.66428842], [37.328036215, 55.664299507], [37.328244206, 55.664364019], [37.32824423, 55.664364023], [37.328244254, 55.664364021], [37.328471671, 55.664321526], [37.32847169, 55.66432152], [37.328471708, 55.66432151], [37.328471724, 55.664321497], [37.328471736, 55.664321481], [37.328471746, 55.664321463], [37.328471751, 55.664321444], [37.328471752, 55.664321423], [37.328471749, 55.664321403], [37.328378722, 55.663946657], [37.328341767, 55.663737897], [37.32831785, 55.663464156], [37.328311921, 55.663378595], [37.328311921, 55.663378594], [37.328305947, 55.66330377], [37.328505573, 55.663081931], [37.328505585, 55.663081915], [37.328505593, 55.663081898], [37.328505598, 55.66308188], [37.328505599, 55.663081861], [37.328505597, 55.663081842], [37.328505591, 55.663081824], [37.328230054, 55.662442316], [37.328230044, 55.662442299], [37.328230032, 55.662442284], [37.328230016, 55.662442271], [37.328229998, 55.662442263], [37.328229979, 55.662442257], [37.328229959, 55.662442256], [37.328229939, 55.662442259], [37.326992686, 55.662735186], [37.326749623, 55.662568513], [37.326749607, 55.662568505], [37.326749591, 55.662568499], [37.326749573, 55.662568496], [37.326463869, 55.662549086], [37.326435808, 55.6620074], [37.326887717, 55.661990222], [37.326887737, 55.661990219], [37.326887755, 55.661990213], [37.326887772, 55.661990203], [37.326887786, 55.66199019], [37.326887798, 55.661990174], [37.326887807, 55.661990157], [37.326887812, 55.661990138], [37.326887813, 55.661990119], [37.326887811, 55.661990099], [37.326887805, 55.661990081], [37.326887795, 55.661990064], [37.326705015, 55.661731364], [37.326705003, 55.661731349], [37.326704988, 55.661731337], [37.326704971, 55.661731328], [37.326704952, 55.661731323], [37.326704933, 55.661731321], [37.326331912, 55.661733762], [37.326302501, 55.66125852], [37.326302498, 55.661258501], [37.326302492, 55.661258483], [37.326302482, 55.661258467], [37.326302469, 55.661258452], [37.326302454, 55.661258441], [37.326302437, 55.661258432], [37.326302418, 55.661258427], [37.326302399, 55.661258426], [37.325041193, 55.661286331], [37.325047456, 55.66106068], [37.325047455, 55.661060659], [37.325047449, 55.661060639], [37.325047439, 55.661060621], [37.325047425, 55.661060605], [37.325047409, 55.661060592], [37.32504739, 55.661060583], [37.32504737, 55.661060578], [37.325047349, 55.661060577], [37.324316697, 55.661110029], [37.323695337, 55.661124913], [37.323695317, 55.661124916], [37.323695297, 55.661124923], [37.32369528, 55.661124933], [37.323695265, 55.661124947], [37.323695253, 55.661124964], [37.323695244, 55.661124983], [37.32369524, 55.661125003], [37.323665547, 55.661413864], [37.322520115, 55.661412207], [37.322520094, 55.661412209], [37.322520075, 55.661412215], [37.322520057, 55.661412225], [37.322520041, 55.661412239], [37.322520029, 55.661412255], [37.32252002, 55.661412274], [37.322520015, 55.661412294], [37.322500389, 55.66156738], [37.322027045, 55.661582743], [37.322027026, 55.661582745], [37.322027008, 55.661582752], [37.322026991, 55.661582761], [37.322026976, 55.661582774], [37.322026964, 55.661582789], [37.322026955, 55.661582806], [37.32202695, 55.661582825], [37.322026949, 55.661582844], [37.322064262, 55.663782349], [37.320786228, 55.663780482], [37.320786202, 55.663780486], [37.319558213, 55.664100502], [37.319558197, 55.664100508], [37.319558181, 55.664100517], [37.319558168, 55.664100528], [37.319558157, 55.664100541], [37.319429943, 55.664281592], [37.319429934, 55.664281608], [37.319429928, 55.664281626], [37.319429925, 55.664281644]]], type=Polygon}</t>
  </si>
  <si>
    <t>{coordinates=[37.327498355, 55.66597502], type=Point}</t>
  </si>
  <si>
    <t>Надгробие Бренквист (?) Карла Вольдемара (1871–1873 гг.)</t>
  </si>
  <si>
    <t>67f1eaf5-c93f-11e3-af6a-005056806bb6</t>
  </si>
  <si>
    <t>{geometries=[{coordinates=[37.708578762, 55.768674241], type=Point}, {coordinates=[[[37.708577572, 55.768777173], [37.708671211, 55.768668649], [37.708576478, 55.768571494], [37.70848979, 55.76867965], [37.708577572, 55.768777173]]], type=Polygon}], type=GeometryCollection}</t>
  </si>
  <si>
    <t>{coordinates=[37.708580332, 55.768674149], type=Point}</t>
  </si>
  <si>
    <t>67f1eb0b-c93f-11e3-af6a-005056806bb6</t>
  </si>
  <si>
    <t>НАО, муниципальный округ Коммунарка, деревня Бачурино (парк)</t>
  </si>
  <si>
    <t>{coordinates=[[[[37.505564369, 55.571185427], [37.505564363, 55.571185445], [37.505564361, 55.571185463], [37.505564362, 55.571185482], [37.505564366, 55.571185501], [37.505564374, 55.571185518], [37.505564386, 55.571185533], [37.505564399, 55.571185546], [37.505564416, 55.571185556], [37.505564433, 55.571185563], [37.505659146, 55.57121239], [37.505659165, 55.571212393], [37.505659185, 55.571212393], [37.505659204, 55.571212389], [37.505659222, 55.571212381], [37.505659238, 55.57121237], [37.505670337, 55.571202935], [37.505734357, 55.571221857], [37.505734377, 55.571221861], [37.505734396, 55.57122186], [37.505734416, 55.571221856], [37.505734434, 55.571221848], [37.50573445, 55.571221837], [37.505826363, 55.571142918], [37.505826376, 55.571142904], [37.505826387, 55.571142887], [37.505826394, 55.571142869], [37.505826397, 55.57114285], [37.505826397, 55.571142831], [37.505826393, 55.571142812], [37.505826385, 55.571142794], [37.505826374, 55.571142778], [37.50582636, 55.571142764], [37.505826344, 55.571142753], [37.505826326, 55.571142746], [37.505762426, 55.571123859], [37.505792936, 55.571095568], [37.505792949, 55.571095554], [37.505792959, 55.571095537], [37.505792965, 55.571095519], [37.505792968, 55.5710955], [37.505792967, 55.57109548], [37.505792963, 55.571095462], [37.505792954, 55.571095444], [37.505792943, 55.571095428], [37.505792929, 55.571095415], [37.505792913, 55.571095405], [37.505792895, 55.571095398], [37.505700966, 55.57107015], [37.505700947, 55.571070147], [37.505700927, 55.571070147], [37.505700908, 55.571070151], [37.50570089, 55.571070159], [37.505700874, 55.571070171], [37.505622921, 55.571138009], [37.505614615, 55.571136439], [37.505614595, 55.571136437], [37.505614576, 55.571136439], [37.505614558, 55.571136445], [37.505614541, 55.571136454], [37.505614526, 55.571136466], [37.505564391, 55.571185395], [37.505564378, 55.57118541], [37.505564369, 55.571185427]]], [[[37.50620768, 55.570459405], [37.506207685, 55.570459385], [37.506207685, 55.570459365], [37.506207682, 55.570459345], [37.506207675, 55.570459327], [37.506207664, 55.57045931], [37.506207649, 55.570459295], [37.506207633, 55.570459284], [37.506207614, 55.570459277], [37.505870728, 55.570360345], [37.50587071, 55.570360341], [37.505870691, 55.570360341], [37.505870672, 55.570360345], [37.505870655, 55.570360352], [37.505870639, 55.570360362], [37.505870625, 55.570360375], [37.504864191, 55.571499034], [37.504700401, 55.571478623], [37.504700382, 55.571478622], [37.504700364, 55.571478625], [37.504700347, 55.571478631], [37.504700331, 55.57147864], [37.504700317, 55.571478651], [37.504700306, 55.571478665], [37.503809102, 55.57277648], [37.503809097, 55.572776488], [37.503225822, 55.573829692], [37.503225822, 55.573829693], [37.50294502, 55.574346677], [37.502945012, 55.574346696], [37.502945008, 55.574346715], [37.502945008, 55.574346736], [37.502945013, 55.574346755], [37.502945021, 55.574346774], [37.502945032, 55.57434679], [37.502945047, 55.574346804], [37.502945064, 55.574346815], [37.502945083, 55.574346822], [37.502945103, 55.574346825], [37.503181634, 55.574358122], [37.504173377, 55.574511482], [37.504173399, 55.574511483], [37.504626676, 55.574481102], [37.504626696, 55.574481098], [37.504626715, 55.574481091], [37.504626732, 55.57448108], [37.504626746, 55.574481066], [37.504626758, 55.574481049], [37.504626765, 55.574481031], [37.504752694, 55.574063014], [37.50543576, 55.572975186], [37.507108421, 55.573268752], [37.507329022, 55.573487815], [37.508037732, 55.574191562], [37.508037748, 55.574191575], [37.508037766, 55.574191584], [37.508037785, 55.57419159], [37.508037804, 55.574191591], [37.508037824, 55.574191589], [37.508296017, 55.574135058], [37.508368421, 55.574119216], [37.508368439, 55.57411921], [37.508368455, 55.574119201], [37.50836847, 55.57411919], [37.508368482, 55.574119175], [37.508368491, 55.574119159], [37.508368497, 55.574119141], [37.5083685, 55.574119122], [37.508368499, 55.574119104], [37.508368494, 55.574119085], [37.508318458, 55.573975399], [37.508296807, 55.573820256], [37.508314801, 55.573716156], [37.508368806, 55.573593715], [37.508569104, 55.573573852], [37.509021327, 55.573584962], [37.509021345, 55.573584961], [37.509021362, 55.573584957], [37.509021379, 55.573584949], [37.509060694, 55.573562667], [37.509060711, 55.573562655], [37.509060725, 55.57356264], [37.509060735, 55.573562622], [37.509086945, 55.573506921], [37.509086952, 55.573506899], [37.509132776, 55.573287813], [37.509132778, 55.573287794], [37.509132776, 55.573287774], [37.509132771, 55.573287755], [37.509132762, 55.573287738], [37.509113094, 55.573258033], [37.509113082, 55.573258018], [37.509113069, 55.573258007], [37.509113053, 55.573257997], [37.50907373, 55.573239434], [37.509073722, 55.573239431], [37.508316808, 55.572959635], [37.508443307, 55.572759776], [37.508443316, 55.572759758], [37.508443321, 55.572759739], [37.508443323, 55.572759719], [37.50844332, 55.572759699], [37.508443313, 55.57275968], [37.508443303, 55.572759663], [37.50844329, 55.572759648], [37.508443273, 55.572759636], [37.508443255, 55.572759628], [37.508072678, 55.572632991], [37.506832075, 55.572147109], [37.506832074, 55.572147109], [37.505686408, 55.571715438], [37.505686393, 55.571715434], [37.505524883, 55.571682869], [37.505196189, 55.571577337], [37.50620766, 55.57045944], [37.506207672, 55.570459423], [37.50620768, 55.570459405]]]], type=MultiPolygon}</t>
  </si>
  <si>
    <t>{coordinates=[37.505763419, 55.57239005], type=Point}</t>
  </si>
  <si>
    <t>6dea2e00-c93f-11e3-af6a-005056806bb6</t>
  </si>
  <si>
    <t>[Краснопахорский район, Краснопахорский район, Краснопахорский район, Краснопахорский район, Краснопахорский район, Краснопахорский район, Краснопахорский район]</t>
  </si>
  <si>
    <t>муниципальный округ Краснопахорский, посёлок Щапово, дом 1; муниципальный округ Краснопахорский, посёлок Щапово, дом 47, строение 1; муниципальный округ Краснопахорский, посёлок Щапово, дом 47, строение 2; муниципальный округ Краснопахорский, посёлок Щапово, дом 47, строение 4; муниципальный округ Краснопахорский, деревня Александрово, дом 8; муниципальный округ Краснопахорский, посёлок Щапово, дом 47, строение 3; муниципальный округ Краснопахорский, посёлок Щапово, дом 13; муниципальный округ Краснопахорский, посёлок Щапово, дом 13</t>
  </si>
  <si>
    <t>{coordinates=[[[[37.404743125, 55.416065523], [37.404914952, 55.416009975], [37.404914971, 55.416009966], [37.404914988, 55.416009955], [37.404915002, 55.41600994], [37.404915012, 55.416009922], [37.404915019, 55.416009903], [37.404915022, 55.416009883], [37.40491502, 55.416009862], [37.404915015, 55.416009843], [37.404915005, 55.416009824], [37.404914992, 55.416009809], [37.40487648, 55.415971507], [37.404876466, 55.415971495], [37.40487645, 55.415971487], [37.404876433, 55.415971481], [37.404876415, 55.415971478], [37.404876397, 55.415971479], [37.404876379, 55.415971483], [37.404704493, 55.416026555], [37.404704474, 55.416026563], [37.404704458, 55.416026575], [37.404704444, 55.41602659], [37.404704433, 55.416026608], [37.404704426, 55.416026627], [37.404704424, 55.416026647], [37.404704425, 55.416026667], [37.40470443, 55.416026687], [37.40470444, 55.416026705], [37.404704453, 55.416026721], [37.404743023, 55.416065498], [37.404743037, 55.41606551], [37.404743053, 55.416065519], [37.404743071, 55.416065525], [37.404743089, 55.416065528], [37.404743107, 55.416065527], [37.404743125, 55.416065523]]], [[[37.40486453, 55.416489435], [37.404864547, 55.416489426], [37.404864562, 55.416489413], [37.404864574, 55.416489398], [37.404864583, 55.416489381], [37.404864588, 55.416489362], [37.40486459, 55.416489343], [37.404864588, 55.416489324], [37.404864583, 55.416489305], [37.404864574, 55.416489288], [37.404814723, 55.416414001], [37.404814711, 55.416413985], [37.404814695, 55.416413973], [37.404814678, 55.416413963], [37.404814658, 55.416413958], [37.404814639, 55.416413956], [37.404814619, 55.416413958], [37.404587909, 55.416462533], [37.40458789, 55.416462539], [37.404587873, 55.416462549], [37.404587858, 55.416462561], [37.404587846, 55.416462576], [37.404587837, 55.416462593], [37.404587831, 55.416462612], [37.40458783, 55.416462631], [37.404587831, 55.416462651], [37.404587837, 55.416462669], [37.404587846, 55.416462686], [37.404637697, 55.416537973], [37.40463771, 55.416537988], [37.404637725, 55.416538001], [37.404637743, 55.41653801], [37.404637762, 55.416538016], [37.404637782, 55.416538017], [37.404637802, 55.416538015], [37.404864511, 55.416489441], [37.40486453, 55.416489435]]], [[[37.405023154, 55.416521717], [37.405023171, 55.416521726], [37.40502319, 55.416521731], [37.405102544, 55.416536705], [37.405102564, 55.416536706], [37.405102584, 55.416536704], [37.405102604, 55.416536697], [37.405102621, 55.416536687], [37.405102637, 55.416536673], [37.405102649, 55.416536657], [37.405153317, 55.416449766], [37.405153325, 55.416449749], [37.40515333, 55.41644973], [37.405153331, 55.416449711], [37.405153328, 55.416449692], [37.405153322, 55.416449674], [37.405153312, 55.416449658], [37.4051533, 55.416449643], [37.405153285, 55.416449631], [37.405153268, 55.416449623], [37.405153249, 55.416449617], [37.405073897, 55.416434645], [37.405073877, 55.416434643], [37.405073856, 55.416434645], [37.405073837, 55.416434652], [37.405073819, 55.416434662], [37.405073804, 55.416434676], [37.405073792, 55.416434693], [37.405023122, 55.416521583], [37.405023114, 55.4165216], [37.405023109, 55.416521618], [37.405023108, 55.416521637], [37.405023111, 55.416521656], [37.405023117, 55.416521674], [37.405023127, 55.416521691], [37.405023139, 55.416521705], [37.405023154, 55.416521717]]], [[[37.404117751, 55.416671598], [37.404117768, 55.416671607], [37.404117786, 55.416671612], [37.404214395, 55.416689724], [37.404214415, 55.416689726], [37.404214436, 55.416689724], [37.404214455, 55.416689717], [37.404214473, 55.416689707], [37.404214488, 55.416689693], [37.4042145, 55.416689676], [37.404243871, 55.416638986], [37.404243879, 55.416638968], [37.404243883, 55.41663895], [37.404243884, 55.416638931], [37.404243881, 55.416638912], [37.404243875, 55.416638894], [37.404243865, 55.416638877], [37.404243853, 55.416638863], [37.404243838, 55.416638851], [37.404243821, 55.416638842], [37.404243803, 55.416638837], [37.404147192, 55.416620725], [37.404147172, 55.416620724], [37.404147152, 55.416620726], [37.404147132, 55.416620733], [37.404147115, 55.416620743], [37.4041471, 55.416620757], [37.404147088, 55.416620774], [37.404117718, 55.416671463], [37.40411771, 55.416671481], [37.404117706, 55.416671499], [37.404117705, 55.416671518], [37.404117707, 55.416671537], [37.404117714, 55.416671555], [37.404117723, 55.416671572], [37.404117736, 55.416671586], [37.404117751, 55.416671598]]], [[[37.404301068, 55.416741978], [37.404301085, 55.416741986], [37.404301103, 55.416741992], [37.404394674, 55.416759471], [37.404386818, 55.416773079], [37.40438681, 55.416773097], [37.404386805, 55.416773115], [37.404386804, 55.416773134], [37.404386807, 55.416773153], [37.404386813, 55.416773171], [37.404386823, 55.416773188], [37.404386835, 55.416773202], [37.40438685, 55.416773214], [37.404386867, 55.416773222], [37.404386886, 55.416773228], [37.404441868, 55.416783499], [37.404441888, 55.416783501], [37.404441908, 55.416783498], [37.404441928, 55.416783492], [37.404441945, 55.416783481], [37.404441961, 55.416783467], [37.404441973, 55.416783451], [37.404453348, 55.416763745], [37.40456825, 55.41678521], [37.404568271, 55.416785211], [37.404568291, 55.416785209], [37.40456831, 55.416785202], [37.404568328, 55.416785192], [37.404568343, 55.416785178], [37.404568355, 55.416785161], [37.4045868, 55.416753215], [37.404688812, 55.416772271], [37.404639842, 55.416857089], [37.404639834, 55.416857107], [37.40463983, 55.416857125], [37.404639829, 55.416857144], [37.404639832, 55.416857163], [37.404639838, 55.416857181], [37.404639848, 55.416857198], [37.40463986, 55.416857212], [37.404639875, 55.416857224], [37.404639892, 55.416857232], [37.404639911, 55.416857238], [37.404734502, 55.416874504], [37.404734523, 55.416874505], [37.404734543, 55.416874503], [37.404734563, 55.416874496], [37.40473458, 55.416874486], [37.404734595, 55.416874472], [37.404734607, 55.416874455], [37.404750905, 55.416845984], [37.404826312, 55.416860168], [37.404826332, 55.41686017], [37.404826352, 55.416860168], [37.404826371, 55.416860162], [37.404826388, 55.416860152], [37.404826403, 55.416860139], [37.404826415, 55.416860123], [37.404861316, 55.416804496], [37.405030417, 55.416836085], [37.405030437, 55.416836087], [37.405030458, 55.416836084], [37.405030477, 55.416836077], [37.405030495, 55.416836067], [37.40503051, 55.416836053], [37.405030522, 55.416836036], [37.405081266, 55.416747512], [37.405081274, 55.416747494], [37.405081278, 55.416747476], [37.405081279, 55.416747457], [37.405081276, 55.416747438], [37.40508127, 55.41674742], [37.40508126, 55.416747404], [37.405081248, 55.416747389], [37.405081233, 55.416747377], [37.405081216, 55.416747369], [37.405081197, 55.416747364], [37.404373366, 55.416616074], [37.404373346, 55.416616072], [37.404373325, 55.416616075], [37.404373306, 55.416616082], [37.404373288, 55.416616092], [37.404373273, 55.416616106], [37.404373261, 55.416616123], [37.404323001, 55.416703798], [37.404301035, 55.416741843], [37.404301027, 55.416741861], [37.404301023, 55.416741879], [37.404301022, 55.416741898], [37.404301025, 55.416741917], [37.404301031, 55.416741935], [37.40430104, 55.416741952], [37.404301053, 55.416741966], [37.404301068, 55.416741978]]], [[[37.405408088, 55.416774852], [37.405408105, 55.416774861], [37.405408123, 55.416774867], [37.405504943, 55.416795433], [37.405504963, 55.416795436], [37.405504983, 55.416795434], [37.405505002, 55.416795428], [37.40550502, 55.416795419], [37.405505035, 55.416795406], [37.405505048, 55.416795391], [37.405513849, 55.416781983], [37.405564137, 55.416792666], [37.405541858, 55.416829068], [37.40554185, 55.416829085], [37.405541845, 55.416829103], [37.405541843, 55.416829122], [37.405541846, 55.416829141], [37.405541852, 55.41682916], [37.405541861, 55.416829176], [37.405541873, 55.416829191], [37.405541888, 55.416829203], [37.405541905, 55.416829212], [37.405541923, 55.416829218], [37.40581762, 55.416885751], [37.40581764, 55.416885753], [37.40581766, 55.416885751], [37.40581768, 55.416885745], [37.405817698, 55.416885735], [37.405817713, 55.416885721], [37.405817725, 55.416885705], [37.405879917, 55.416784082], [37.405879926, 55.416784065], [37.405879931, 55.416784046], [37.405879932, 55.416784027], [37.40587993, 55.416784008], [37.405879924, 55.41678399], [37.405879914, 55.416783973], [37.405879902, 55.416783959], [37.405879887, 55.416783947], [37.40587987, 55.416783938], [37.405879852, 55.416783932], [37.405604156, 55.4167274], [37.405604136, 55.416727398], [37.405604116, 55.4167274], [37.405604096, 55.416727406], [37.405604078, 55.416727416], [37.405604063, 55.416727429], [37.405604051, 55.416727446], [37.405582421, 55.416762787], [37.405533301, 55.416752352], [37.405542059, 55.416739012], [37.405542068, 55.416738994], [37.405542074, 55.416738976], [37.405542075, 55.416738957], [37.405542074, 55.416738937], [37.405542068, 55.416738919], [37.405542059, 55.416738902], [37.405542047, 55.416738886], [37.405542032, 55.416738874], [37.405542015, 55.416738865], [37.405541996, 55.416738859], [37.405445173, 55.416718293], [37.405445153, 55.416718291], [37.405445134, 55.416718293], [37.405445114, 55.416718299], [37.405445097, 55.416718308], [37.405445081, 55.416718321], [37.405445069, 55.416718336], [37.40540806, 55.416774714], [37.405408051, 55.416774731], [37.405408046, 55.41677475], [37.405408044, 55.416774769], [37.405408046, 55.416774789], [37.405408052, 55.416774807], [37.405408061, 55.416774824], [37.405408073, 55.416774839], [37.405408088, 55.416774852]]], [[[37.406032019, 55.416920062], [37.406032036, 55.416920071], [37.406032054, 55.416920076], [37.40623983, 55.41695939], [37.40623985, 55.416959392], [37.40623987, 55.41695939], [37.40623989, 55.416959383], [37.406239907, 55.416959373], [37.406239922, 55.416959359], [37.406239934, 55.416959343], [37.406306223, 55.416845985], [37.406306231, 55.416845968], [37.406306235, 55.416845949], [37.406306236, 55.41684593], [37.406306234, 55.416845911], [37.406306227, 55.416845893], [37.406306218, 55.416845877], [37.406306205, 55.416845862], [37.40630619, 55.416845851], [37.406306173, 55.416845842], [37.406306155, 55.416845837], [37.40609838, 55.416806522], [37.40609836, 55.416806521], [37.40609834, 55.416806523], [37.40609832, 55.41680653], [37.406098303, 55.41680654], [37.406098288, 55.416806554], [37.406098275, 55.41680657], [37.406031987, 55.416919927], [37.406031979, 55.416919945], [37.406031974, 55.416919963], [37.406031973, 55.416919982], [37.406031976, 55.416920001], [37.406031982, 55.416920019], [37.406031992, 55.416920036], [37.406032004, 55.41692005], [37.406032019, 55.416920062]]], [[[37.407745713, 55.414221854], [37.40774572, 55.414221872], [37.407745731, 55.414221887], [37.407745743, 55.414221901], [37.407745759, 55.414221912], [37.407745776, 55.41422192], [37.407838442, 55.414255005], [37.407831882, 55.414260957], [37.407831869, 55.414260971], [37.40783186, 55.414260987], [37.407831853, 55.414261005], [37.40783185, 55.414261023], [37.40783185, 55.414261042], [37.407831853, 55.41426106], [37.40783186, 55.414261078], [37.407831871, 55.414261093], [37.407831883, 55.414261107], [37.407831899, 55.414261118], [37.407831916, 55.414261126], [37.407894544, 55.414283413], [37.407894565, 55.414283418], [37.407894586, 55.414283419], [37.407894607, 55.414283414], [37.407894627, 55.414283406], [37.407894644, 55.414283393], [37.407902192, 55.414276546], [37.407968818, 55.414300231], [37.407968839, 55.414300236], [37.407968861, 55.414300237], [37.407968882, 55.414300233], [37.407968902, 55.414300224], [37.407968919, 55.414300211], [37.408082916, 55.414196799], [37.408082929, 55.414196785], [37.408082938, 55.414196769], [37.408082945, 55.414196751], [37.408082948, 55.414196733], [37.408082948, 55.414196714], [37.408082945, 55.414196696], [37.408082938, 55.414196678], [37.408082927, 55.414196663], [37.408082915, 55.414196649], [37.408082899, 55.414196638], [37.408082882, 55.41419663], [37.407975648, 55.414158376], [37.407983338, 55.414151399], [37.407983351, 55.414151384], [37.407983362, 55.414151366], [37.407983368, 55.414151347], [37.407983371, 55.414151326], [37.407983369, 55.414151306], [37.407983363, 55.414151286], [37.407983353, 55.414151268], [37.407983339, 55.414151253], [37.407983323, 55.41415124], [37.407983304, 55.414151231], [37.407837364, 55.41409884], [37.407837346, 55.414098836], [37.407837328, 55.414098834], [37.407837311, 55.414098836], [37.407837293, 55.414098841], [37.407837277, 55.414098849], [37.407837263, 55.41409886], [37.407785071, 55.414146207], [37.407785058, 55.414146222], [37.407785047, 55.414146239], [37.407785041, 55.414146259], [37.407785039, 55.414146279], [37.40778504, 55.4141463], [37.407785046, 55.414146319], [37.407785056, 55.414146337], [37.407785069, 55.414146353], [37.407785085, 55.414146365], [37.407785104, 55.414146374], [37.407816145, 55.414157885], [37.407745742, 55.414221752], [37.407745729, 55.414221766], [37.40774572, 55.414221781], [37.407745713, 55.414221799], [37.40774571, 55.414221817], [37.40774571, 55.414221836], [37.407745713, 55.414221854]]], [[[37.408559479, 55.414410807], [37.408559491, 55.414410792], [37.408559501, 55.414410776], [37.408559507, 55.414410758], [37.408559509, 55.414410739], [37.408559508, 55.41441072], [37.408559504, 55.414410702], [37.408559496, 55.414410685], [37.408559485, 55.414410669], [37.408559471, 55.414410656], [37.40842603, 55.414305987], [37.408426012, 55.414305976], [37.408425992, 55.414305968], [37.408425971, 55.414305966], [37.40842595, 55.414305967], [37.40842593, 55.414305973], [37.408219059, 55.414391323], [37.408219042, 55.414391331], [37.408219028, 55.414391343], [37.408219015, 55.414391358], [37.408219006, 55.414391374], [37.408219, 55.414391392], [37.408218997, 55.414391411], [37.408218998, 55.41439143], [37.408219003, 55.414391448], [37.408219011, 55.414391465], [37.408219022, 55.414391481], [37.408219036, 55.414391494], [37.408352478, 55.414496163], [37.408352496, 55.414496174], [37.408352516, 55.414496181], [37.408352537, 55.414496184], [37.408352558, 55.414496182], [37.408352578, 55.414496176], [37.408559448, 55.414410827], [37.408559464, 55.414410819], [37.408559479, 55.414410807]]], [[[37.407309224, 55.416247312], [37.407309214, 55.416247328], [37.407309207, 55.416247346], [37.407309204, 55.416247365], [37.407309205, 55.416247384], [37.407309209, 55.416247403], [37.407309217, 55.41624742], [37.407309228, 55.416247436], [37.407309242, 55.416247449], [37.407309258, 55.41624746], [37.407512685, 55.416353947], [37.407512705, 55.416353955], [37.407512725, 55.416353958], [37.407512746, 55.416353957], [37.407512766, 55.416353952], [37.407512784, 55.416353943], [37.40763841, 55.416276287], [37.407638425, 55.416276275], [37.407638438, 55.416276261], [37.407638448, 55.416276245], [37.407638454, 55.416276227], [37.407638457, 55.416276208], [37.407638456, 55.416276189], [37.407638452, 55.41627617], [37.407638444, 55.416276152], [37.407638433, 55.416276137], [37.40763842, 55.416276124], [37.407638404, 55.416276113], [37.407434976, 55.416169626], [37.407434957, 55.416169618], [37.407434936, 55.416169615], [37.407434916, 55.416169616], [37.407434896, 55.416169621], [37.407434877, 55.41616963], [37.407309252, 55.416247286], [37.407309236, 55.416247298], [37.407309224, 55.416247312]]], [[[37.407014805, 55.416435379], [37.407014825, 55.416435385], [37.407138132, 55.416454254], [37.407138151, 55.416454255], [37.407138169, 55.416454253], [37.407138186, 55.416454247], [37.407138202, 55.416454239], [37.407138217, 55.416454227], [37.407138229, 55.416454213], [37.407138238, 55.416454198], [37.407237821, 55.416243612], [37.407237828, 55.416243592], [37.40723783, 55.416243572], [37.407237829, 55.416243551], [37.407237823, 55.416243531], [37.407237813, 55.416243513], [37.4072378, 55.416243497], [37.407237784, 55.416243485], [37.407237765, 55.416243475], [37.407237745, 55.41624347], [37.40711444, 55.416224602], [37.407114422, 55.416224601], [37.407114403, 55.416224603], [37.407114386, 55.416224609], [37.40711437, 55.416224617], [37.407114356, 55.416224629], [37.407114344, 55.416224642], [37.407114334, 55.416224658], [37.407014749, 55.416435243], [37.407014742, 55.416435263], [37.40701474, 55.416435283], [37.407014741, 55.416435304], [37.407014747, 55.416435323], [37.407014757, 55.416435342], [37.40701477, 55.416435357], [37.407014786, 55.41643537], [37.407014805, 55.416435379]]], [[[37.407221486, 55.416617574], [37.407221503, 55.416617583], [37.407221521, 55.416617589], [37.407275614, 55.416628719], [37.407273961, 55.416631318], [37.407273952, 55.416631335], [37.407273947, 55.416631353], [37.407273946, 55.416631373], [37.407273948, 55.416631392], [37.407273953, 55.41663141], [37.407273963, 55.416631427], [37.407273975, 55.416631442], [37.40727399, 55.416631454], [37.407274007, 55.416631463], [37.407274025, 55.416631469], [37.407402593, 55.416657921], [37.407402613, 55.416657923], [37.407402633, 55.416657921], [37.407402652, 55.416657915], [37.40740267, 55.416657906], [37.407402685, 55.416657893], [37.407402698, 55.416657877], [37.407432331, 55.416611222], [37.407572415, 55.416639969], [37.407572435, 55.416639971], [37.407572455, 55.416639969], [37.407572475, 55.416639963], [37.407572492, 55.416639954], [37.407572508, 55.41663994], [37.40757252, 55.416639924], [37.407577716, 55.416631602], [37.407615762, 55.416639329], [37.407615779, 55.416639331], [37.407615795, 55.41663933], [37.407615812, 55.416639326], [37.407659536, 55.416625769], [37.407659553, 55.416625763], [37.407659568, 55.416625753], [37.407659581, 55.416625741], [37.407659592, 55.416625726], [37.407673113, 55.416603613], [37.407673121, 55.416603597], [37.407673126, 55.416603579], [37.407673128, 55.416603561], [37.407673126, 55.416603543], [37.407669025, 55.416581353], [37.40766902, 55.416581334], [37.407669011, 55.416581317], [37.407668998, 55.416581301], [37.407668983, 55.416581289], [37.407668966, 55.416581279], [37.407668947, 55.416581273], [37.407615835, 55.416570545], [37.407621957, 55.416560738], [37.407621966, 55.416560721], [37.407621971, 55.416560703], [37.407621972, 55.416560683], [37.40762197, 55.416560664], [37.407621964, 55.416560646], [37.407621955, 55.416560629], [37.407621943, 55.416560614], [37.407621928, 55.416560602], [37.407621911, 55.416560593], [37.407621893, 55.416560588], [37.407332386, 55.416501131], [37.407332366, 55.416501129], [37.407332346, 55.416501131], [37.407332327, 55.416501136], [37.407332309, 55.416501146], [37.407332294, 55.416501159], [37.407332281, 55.416501175], [37.407327318, 55.41650899], [37.407294675, 55.416502281], [37.407294655, 55.416502279], [37.407294635, 55.416502281], [37.407294616, 55.416502287], [37.407294598, 55.416502297], [37.407294583, 55.41650231], [37.407294571, 55.416502325], [37.407274402, 55.416534079], [37.407221457, 55.416617438], [37.407221448, 55.416617455], [37.407221443, 55.416617473], [37.407221441, 55.416617493], [37.407221444, 55.416617512], [37.407221449, 55.41661753], [37.407221459, 55.416617547], [37.407221471, 55.416617562], [37.407221486, 55.416617574]]], [[[37.40696273, 55.417257498], [37.406962747, 55.417257506], [37.406962765, 55.417257511], [37.40721064, 55.417301885], [37.407210661, 55.417301886], [37.407210681, 55.417301884], [37.407210701, 55.417301877], [37.407210718, 55.417301866], [37.407210733, 55.417301851], [37.407210745, 55.417301834], [37.407270701, 55.417192518], [37.407282388, 55.417194593], [37.407282409, 55.417194594], [37.407282429, 55.417194591], [37.407282449, 55.417194584], [37.407282466, 55.417194573], [37.407282481, 55.417194559], [37.407282493, 55.417194542], [37.40731495, 55.417135363], [37.407314958, 55.417135346], [37.407314962, 55.417135327], [37.407314962, 55.417135308], [37.407314959, 55.417135289], [37.407314953, 55.417135272], [37.407314943, 55.417135255], [37.40731493, 55.417135241], [37.407314915, 55.41713523], [37.407314898, 55.417135222], [37.40731488, 55.417135216], [37.40730326, 55.417133154], [37.407351069, 55.417045982], [37.407351077, 55.417045965], [37.407351081, 55.417045946], [37.407351081, 55.417045927], [37.407351078, 55.417045908], [37.407351072, 55.417045891], [37.407351062, 55.417045874], [37.407351049, 55.41704586], [37.407351034, 55.417045849], [37.407351017, 55.41704584], [37.407350999, 55.417045835], [37.407102932, 55.417001813], [37.407102912, 55.417001812], [37.407102891, 55.417001815], [37.407102872, 55.417001822], [37.407102854, 55.417001832], [37.407102839, 55.417001847], [37.407102827, 55.417001864], [37.407054985, 55.417089095], [37.407043272, 55.417087017], [37.407043252, 55.417087015], [37.407043231, 55.417087018], [37.407043212, 55.417087025], [37.407043194, 55.417087036], [37.407043179, 55.41708705], [37.407043167, 55.417087067], [37.40701071, 55.417146246], [37.407010702, 55.417146263], [37.407010698, 55.417146282], [37.407010698, 55.417146301], [37.407010701, 55.417146319], [37.407010707, 55.417146337], [37.407010717, 55.417146353], [37.40701073, 55.417146368], [37.407010745, 55.417146379], [37.407010762, 55.417146387], [37.40701078, 55.417146393], [37.407022427, 55.417148459], [37.406962695, 55.417257365], [37.406962688, 55.417257382], [37.406962684, 55.417257401], [37.406962683, 55.41725742], [37.406962686, 55.417257438], [37.406962693, 55.417257456], [37.406962702, 55.417257472], [37.406962715, 55.417257486], [37.40696273, 55.417257498]]], [[[37.406311399, 55.417354825], [37.406311395, 55.417354844], [37.406311395, 55.417354863], [37.406311399, 55.417354882], [37.406311406, 55.4173549], [37.406311416, 55.417354917], [37.40631143, 55.417354931], [37.406311445, 55.417354942], [37.406311463, 55.41735495], [37.406311482, 55.417354954], [37.406465981, 55.417374879], [37.406466002, 55.417374879], [37.406466021, 55.417374876], [37.40646604, 55.417374869], [37.406466057, 55.417374858], [37.406466071, 55.417374844], [37.406466082, 55.417374827], [37.406476835, 55.417354832], [37.406476842, 55.417354814], [37.406476846, 55.417354795], [37.406476846, 55.417354776], [37.406476843, 55.417354757], [37.406476835, 55.417354739], [37.406476825, 55.417354722], [37.406476812, 55.417354709], [37.406476796, 55.417354697], [37.406476778, 55.41735469], [37.406476759, 55.417354685], [37.406322261, 55.41733476], [37.406322241, 55.41733476], [37.406322222, 55.417334763], [37.406322203, 55.41733477], [37.406322186, 55.417334781], [37.406322172, 55.417334795], [37.406322161, 55.417334812], [37.406311407, 55.417354807], [37.406311399, 55.417354825]]]], type=MultiPolygon}</t>
  </si>
  <si>
    <t>{coordinates=[37.404691099, 55.416744678], type=Point}</t>
  </si>
  <si>
    <t>Надгробие Бренквист (?) Эмилии (урожденной Феррейн) (1839–1874 гг.)</t>
  </si>
  <si>
    <t>6dea2e07-c93f-11e3-af6a-005056806bb6</t>
  </si>
  <si>
    <t>{geometries=[{coordinates=[37.708577751, 55.76867398], type=Point}, {coordinates=[[[37.708577298, 55.768776609], [37.708669679, 55.768667696], [37.70857671, 55.768572058], [37.708487317, 55.768679557], [37.708577298, 55.768776609]]], type=Polygon}], type=GeometryCollection}</t>
  </si>
  <si>
    <t>{coordinates=[37.708578448, 55.768673626], type=Point}</t>
  </si>
  <si>
    <t>676dbdb4-fe5d-11e4-b126-005056806bb6</t>
  </si>
  <si>
    <t>Новоясеневский проспект, дом 42, корпус 2; Новоясеневский проспект, дом 42, корпус 3; Новоясеневский проспект, дом 42, корпус 7</t>
  </si>
  <si>
    <t>{coordinates=[[[37.551118097, 55.597250713], [37.551118084, 55.597250695], [37.550922508, 55.597023813], [37.550795791, 55.596839539], [37.550710158, 55.596655807], [37.550694772, 55.596604883], [37.550694764, 55.596604864], [37.5506271, 55.596483092], [37.550540807, 55.596268526], [37.550540799, 55.59626851], [37.550175149, 55.595688474], [37.550175145, 55.595688469], [37.550140315, 55.595640851], [37.550140303, 55.595640837], [37.550140288, 55.595640825], [37.550140271, 55.595640817], [37.550140253, 55.595640812], [37.550140234, 55.59564081], [37.550140215, 55.595640812], [37.549892412, 55.595690223], [37.549892411, 55.595690223], [37.547949212, 55.596098032], [37.547911509, 55.595972334], [37.547519411, 55.594577928], [37.547459804, 55.594138252], [37.547459802, 55.59413824], [37.546111511, 55.589033222], [37.546111509, 55.589033216], [37.546087637, 55.588960145], [37.54608763, 55.588960128], [37.546087619, 55.588960113], [37.546087606, 55.5889601], [37.546087591, 55.588960089], [37.546087574, 55.588960082], [37.546087556, 55.588960077], [37.546087538, 55.588960077], [37.54608752, 55.588960079], [37.54594054, 55.588994014], [37.545716847, 55.589041063], [37.545677778, 55.589048784], [37.545479341, 55.589088026], [37.545413267, 55.589097571], [37.545413249, 55.589097575], [37.545413232, 55.589097583], [37.545413216, 55.589097594], [37.545413203, 55.589097607], [37.545413193, 55.589097623], [37.545413186, 55.58909764], [37.545413182, 55.589097659], [37.545413181, 55.589097678], [37.545413185, 55.589097696], [37.546779665, 55.594168315], [37.546779673, 55.594168336], [37.546779685, 55.594168354], [37.54712372, 55.594577499], [37.547545007, 55.596184499], [37.544153243, 55.596874834], [37.544153217, 55.596874843], [37.543996195, 55.596955629], [37.543996179, 55.596955639], [37.543996165, 55.596955653], [37.543996154, 55.596955669], [37.543996146, 55.596955687], [37.543996142, 55.596955706], [37.543996141, 55.596955726], [37.543996145, 55.596955745], [37.544043177, 55.597123153], [37.544043187, 55.597123175], [37.544095559, 55.597214957], [37.544095618, 55.597268157], [37.54409562, 55.597268176], [37.544095625, 55.597268193], [37.544095633, 55.59726821], [37.544095644, 55.597268224], [37.544095657, 55.597268237], [37.544135312, 55.597298656], [37.544217553, 55.597490391], [37.544194891, 55.597493507], [37.544194873, 55.597493512], [37.544194856, 55.597493519], [37.54419484, 55.59749353], [37.544194827, 55.597493544], [37.544194817, 55.597493559], [37.54419481, 55.597493577], [37.544194806, 55.597493595], [37.544194805, 55.597493614], [37.544194809, 55.597493632], [37.544194815, 55.59749365], [37.544338418, 55.59778872], [37.544401929, 55.597921038], [37.544198333, 55.598092761], [37.543986775, 55.598271196], [37.543986764, 55.598271208], [37.543986754, 55.598271221], [37.543986747, 55.598271236], [37.543902845, 55.598488498], [37.54390284, 55.598488516], [37.543902839, 55.598488534], [37.54390305, 55.598681165], [37.543903052, 55.598681185], [37.543903059, 55.598681205], [37.543903069, 55.598681222], [37.544006314, 55.598827355], [37.544006327, 55.59882737], [37.544006342, 55.598827382], [37.544006359, 55.598827391], [37.544294539, 55.598941504], [37.544294545, 55.598941506], [37.544595522, 55.599035906], [37.544595543, 55.59903591], [37.544960723, 55.599068376], [37.544960734, 55.599068376], [37.545414394, 55.599060375], [37.545747839, 55.599129817], [37.545747857, 55.599129819], [37.545747876, 55.599129817], [37.546921465, 55.598925072], [37.547670458, 55.600550387], [37.547670469, 55.600550404], [37.547670482, 55.600550419], [37.547670499, 55.600550431], [37.547670517, 55.60055044], [37.547670537, 55.600550444], [37.547670557, 55.600550445], [37.548449112, 55.600491201], [37.549086118, 55.602193798], [37.549086127, 55.602193816], [37.549086139, 55.602193832], [37.549086155, 55.602193845], [37.549086173, 55.602193855], [37.549086192, 55.602193861], [37.549086212, 55.602193863], [37.549086233, 55.602193861], [37.549640704, 55.602072899], [37.549640724, 55.602072893], [37.549640742, 55.602072882], [37.549640757, 55.602072869], [37.549640769, 55.602072852], [37.549640778, 55.602072833], [37.549640782, 55.602072813], [37.549640782, 55.602072792], [37.549640778, 55.602072771], [37.549123204, 55.600443354], [37.549433777, 55.60041438], [37.550061577, 55.600362004], [37.550061595, 55.600362001], [37.550061613, 55.600361994], [37.550061629, 55.600361984], [37.550061642, 55.600361972], [37.550061654, 55.600361957], [37.550061662, 55.60036194], [37.550061667, 55.600361922], [37.550061668, 55.600361903], [37.550061666, 55.600361885], [37.550061661, 55.600361867], [37.549422673, 55.598797633], [37.549396284, 55.598726283], [37.549351885, 55.598605505], [37.561696618, 55.597448413], [37.561696638, 55.597448409], [37.561696656, 55.597448402], [37.561696672, 55.597448391], [37.561696686, 55.597448377], [37.561696697, 55.59744836], [37.561696705, 55.597448342], [37.561696709, 55.597448323], [37.561696709, 55.597448303], [37.561696705, 55.597448284], [37.557827571, 55.584976911], [37.557827564, 55.584976893], [37.557827553, 55.584976877], [37.55782754, 55.584976864], [37.557827524, 55.584976853], [37.557827507, 55.584976845], [37.557827488, 55.584976841], [37.557827469, 55.584976841], [37.55782745, 55.584976844], [37.556950353, 55.585207602], [37.556950335, 55.585207609], [37.556950318, 55.585207619], [37.556950304, 55.585207631], [37.556950292, 55.585207647], [37.556950284, 55.585207664], [37.556950279, 55.585207683], [37.556950278, 55.585207702], [37.55695028, 55.585207721], [37.556950287, 55.585207739], [37.55772448, 55.586959219], [37.560720776, 55.597206443], [37.557486564, 55.597535027], [37.556307095, 55.595205842], [37.556307094, 55.595205841], [37.55606998, 55.594754904], [37.555895795, 55.594423639], [37.555779377, 55.594079033], [37.55577937, 55.594079016], [37.555779359, 55.594079001], [37.555501244, 55.593743784], [37.55663896, 55.593416995], [37.556638978, 55.593416988], [37.556638994, 55.593416978], [37.556639008, 55.593416965], [37.556639019, 55.59341695], [37.556639027, 55.593416933], [37.556639032, 55.593416914], [37.556639033, 55.593416896], [37.55663903, 55.593416877], [37.556639025, 55.593416859], [37.556639015, 55.593416842], [37.556639003, 55.593416828], [37.556198754, 55.592978084], [37.556198738, 55.592978071], [37.556198719, 55.592978062], [37.556198699, 55.592978056], [37.556198678, 55.592978055], [37.556198657, 55.592978059], [37.554459713, 55.593461888], [37.554459695, 55.593461895], [37.554459679, 55.593461906], [37.554459664, 55.593461919], [37.554459653, 55.593461935], [37.554459645, 55.593461953], [37.554459641, 55.593461972], [37.55445964, 55.593461991], [37.554459644, 55.593462011], [37.554459651, 55.593462029], [37.554459661, 55.593462045], [37.554459674, 55.59346206], [37.554916124, 55.593860953], [37.555256018, 55.594213152], [37.555469404, 55.59465132], [37.555646784, 55.595015547], [37.555646788, 55.595015555], [37.555798154, 55.595267783], [37.557085837, 55.597611589], [37.557010055, 55.597610558], [37.557010046, 55.597610558], [37.556543338, 55.597645693], [37.556543336, 55.597645693], [37.555775738, 55.597718031], [37.554944437, 55.597794784], [37.55445718, 55.597839487], [37.554171089, 55.597859048], [37.554001494, 55.597296103], [37.554001486, 55.597296084], [37.554001475, 55.597296068], [37.554001461, 55.597296054], [37.554001445, 55.597296043], [37.554001426, 55.597296035], [37.554001406, 55.597296032], [37.554001387, 55.597296032], [37.551221988, 55.597625895], [37.551118105, 55.597250734], [37.551118097, 55.597250713]]], type=Polygon}</t>
  </si>
  <si>
    <t>{coordinates=[37.555306258, 55.593602922], type=Point}</t>
  </si>
  <si>
    <t>74a038fb-fee8-11e4-b126-005056806bb6</t>
  </si>
  <si>
    <t>{coordinates=[[[[37.263754756, 55.62564366], [37.263754771, 55.62564367], [37.263754788, 55.625643678], [37.263754806, 55.625643682], [37.263754825, 55.625643683], [37.263871837, 55.625638702], [37.263879774, 55.625691437], [37.263879779, 55.625691457], [37.263879788, 55.625691475], [37.263879801, 55.625691492], [37.263879817, 55.625691505], [37.263879835, 55.625691515], [37.263879855, 55.62569152], [37.263879875, 55.625691522], [37.26395784, 55.625689368], [37.263959491, 55.625702632], [37.263959495, 55.62570265], [37.263959503, 55.625702668], [37.263959513, 55.625702683], [37.263959526, 55.625702696], [37.263959541, 55.625702707], [37.263959558, 55.625702715], [37.263959576, 55.625702719], [37.263959595, 55.62570272], [37.264097735, 55.625697376], [37.264097755, 55.625697373], [37.264097774, 55.625697367], [37.264097791, 55.625697356], [37.264097806, 55.625697343], [37.264097817, 55.625697326], [37.264097826, 55.625697308], [37.26409783, 55.625697288], [37.26409783, 55.625697268], [37.264096682, 55.625683364], [37.26418571, 55.625679585], [37.26418573, 55.625679582], [37.264185749, 55.625679575], [37.264185766, 55.625679564], [37.264185781, 55.625679551], [37.264185792, 55.625679534], [37.2641858, 55.625679516], [37.264185805, 55.625679496], [37.264185805, 55.625679476], [37.264184483, 55.625664702], [37.26419689, 55.625662484], [37.264196913, 55.625662477], [37.26420952, 55.625657027], [37.264209535, 55.625657019], [37.264209548, 55.625657008], [37.26420956, 55.625656995], [37.264209569, 55.625656981], [37.264215565, 55.625645128], [37.264215573, 55.625645107], [37.264215576, 55.625645086], [37.264215574, 55.625645064], [37.264215568, 55.625645043], [37.26421142, 55.625635417], [37.26421141, 55.625635399], [37.264211396, 55.625635383], [37.264211379, 55.625635371], [37.264197407, 55.6256271], [37.264197387, 55.625627091], [37.264197364, 55.625627087], [37.264175642, 55.625625308], [37.264174737, 55.625610703], [37.264191626, 55.625608373], [37.264191645, 55.625608369], [37.264191663, 55.625608361], [37.264207122, 55.625599332], [37.264207139, 55.62559932], [37.264207153, 55.625599304], [37.264207163, 55.625599286], [37.264211846, 55.625588728], [37.264211852, 55.625588709], [37.264211855, 55.625588688], [37.264211853, 55.625588668], [37.264211846, 55.625588648], [37.264207291, 55.625578073], [37.26420728, 55.625578055], [37.264207267, 55.625578039], [37.26420725, 55.625578026], [37.2641919, 55.625568938], [37.264191882, 55.62556893], [37.264191863, 55.625568925], [37.264168751, 55.625565644], [37.264167134, 55.625553475], [37.264181307, 55.62555152], [37.264181326, 55.625551515], [37.264181344, 55.625551507], [37.264195414, 55.625543291], [37.264195431, 55.625543279], [37.264195444, 55.625543263], [37.264195455, 55.625543245], [37.264199718, 55.625533635], [37.264199724, 55.625533616], [37.264199726, 55.625533595], [37.264199724, 55.625533575], [37.264199718, 55.625533555], [37.264195571, 55.625523929], [37.264195561, 55.625523911], [37.264195547, 55.625523895], [37.26419553, 55.625523883], [37.26418156, 55.62551561], [37.264181542, 55.625515602], [37.264181523, 55.625515597], [37.264167882, 55.62551366], [37.264165264, 55.625500091], [37.264165258, 55.625500072], [37.264165249, 55.625500054], [37.264165236, 55.625500039], [37.26416522, 55.625500026], [37.264165202, 55.625500017], [37.264165183, 55.625500011], [37.264165163, 55.62550001], [37.264080322, 55.625502579], [37.26407834, 55.625490547], [37.264078334, 55.625490527], [37.264078325, 55.625490509], [37.264078312, 55.625490493], [37.264078296, 55.62549048], [37.264078277, 55.62549047], [37.264078257, 55.625490465], [37.264078237, 55.625490463], [37.263936678, 55.625496052], [37.26393666, 55.625496054], [37.263936642, 55.62549606], [37.263936626, 55.625496069], [37.263936611, 55.625496082], [37.263936599, 55.625496096], [37.26393659, 55.625496112], [37.263936585, 55.62549613], [37.263936582, 55.625496149], [37.263936584, 55.625496168], [37.26393885, 55.625510305], [37.263855109, 55.62551387], [37.263855088, 55.625513873], [37.263855069, 55.62551388], [37.263855051, 55.625513891], [37.263855037, 55.625513906], [37.263855025, 55.625513923], [37.263855017, 55.625513942], [37.263855013, 55.625513962], [37.263855014, 55.625513983], [37.263862823, 55.625572705], [37.263746065, 55.625577676], [37.263746044, 55.625577679], [37.263746025, 55.625577686], [37.263746007, 55.625577697], [37.263745992, 55.625577712], [37.263745981, 55.625577729], [37.263745973, 55.625577748], [37.263745969, 55.625577768], [37.26374597, 55.625577789], [37.263754721, 55.625643596], [37.263754725, 55.625643614], [37.263754733, 55.625643631], [37.263754743, 55.625643647], [37.263754756, 55.62564366]]], [[[37.260030962, 55.629829598], [37.260030958, 55.629829616], [37.260030958, 55.629829635], [37.260030961, 55.629829654], [37.260030968, 55.629829672], [37.260030977, 55.629829688], [37.26003099, 55.629829702], [37.260031005, 55.629829714], [37.260306252, 55.62999834], [37.26030627, 55.629998349], [37.26030629, 55.629998354], [37.260306311, 55.629998355], [37.260306331, 55.629998351], [37.26030635, 55.629998344], [37.260505404, 55.629895242], [37.26050542, 55.629895232], [37.260505434, 55.629895219], [37.260505445, 55.629895203], [37.260505453, 55.629895186], [37.260505457, 55.629895167], [37.260505458, 55.629895148], [37.260505455, 55.629895129], [37.260505449, 55.629895111], [37.260505439, 55.629895094], [37.260505426, 55.62989508], [37.260505411, 55.629895069], [37.260492044, 55.629886809], [37.260553363, 55.629853268], [37.260553379, 55.629853257], [37.260553392, 55.629853244], [37.260553403, 55.629853228], [37.260553411, 55.629853211], [37.260553415, 55.629853192], [37.260553415, 55.629853174], [37.260553412, 55.629853155], [37.260553405, 55.629853137], [37.260553396, 55.629853121], [37.260553383, 55.629853107], [37.260553368, 55.629853095], [37.260490254, 55.629814092], [37.260490235, 55.629814083], [37.260490215, 55.629814078], [37.260490195, 55.629814078], [37.260490174, 55.629814081], [37.260490155, 55.629814089], [37.260427163, 55.629846715], [37.260226669, 55.629722818], [37.26022665, 55.629722809], [37.260226629, 55.629722804], [37.260226608, 55.629722804], [37.260226588, 55.629722808], [37.260226568, 55.629722816], [37.26003101, 55.629829541], [37.260030994, 55.629829551], [37.260030981, 55.629829565], [37.26003097, 55.62982958], [37.260030962, 55.629829598]]], [[[37.259032106, 55.630025998], [37.259032125, 55.630025991], [37.259197541, 55.629950133], [37.259197557, 55.629950123], [37.259197572, 55.629950111], [37.259197583, 55.629950096], [37.259197592, 55.629950079], [37.259197597, 55.62995006], [37.259197599, 55.629950041], [37.259197597, 55.629950022], [37.259197592, 55.629950004], [37.259197583, 55.629949987], [37.259197571, 55.629949972], [37.259197556, 55.62994996], [37.259152691, 55.629918646], [37.259177721, 55.629907166], [37.259177738, 55.629907157], [37.259177752, 55.629907144], [37.259177764, 55.629907129], [37.259177773, 55.629907112], [37.259177778, 55.629907094], [37.25917778, 55.629907075], [37.259177778, 55.629907056], [37.259177772, 55.629907038], [37.259177763, 55.629907021], [37.259177751, 55.629907006], [37.259177737, 55.629906993], [37.25909412, 55.629848633], [37.259094102, 55.629848623], [37.259094082, 55.629848617], [37.259094061, 55.629848615], [37.259094041, 55.629848617], [37.259094021, 55.629848624], [37.259072728, 55.62985839], [37.259021731, 55.629822797], [37.259021713, 55.629822787], [37.259021693, 55.629822781], [37.259021672, 55.629822779], [37.259021652, 55.629822782], [37.259021632, 55.629822788], [37.258852373, 55.62990041], [37.258852357, 55.62990042], [37.258852343, 55.629900432], [37.258852331, 55.629900447], [37.258852322, 55.629900464], [37.258852317, 55.629900483], [37.258852315, 55.629900502], [37.258852317, 55.629900521], [37.258852323, 55.629900539], [37.258852331, 55.629900556], [37.258852343, 55.629900571], [37.258852358, 55.629900583], [37.259032026, 55.630025982], [37.259032045, 55.630025993], [37.259032064, 55.630025999], [37.259032085, 55.630026], [37.259032106, 55.630025998]]], [[[37.26089312, 55.630296012], [37.26089314, 55.630296006], [37.260960876, 55.630265112], [37.260960893, 55.630265103], [37.260960907, 55.63026509], [37.260960919, 55.630265075], [37.260960928, 55.630265058], [37.260960933, 55.63026504], [37.260960935, 55.630265021], [37.260960933, 55.630265002], [37.260960927, 55.630264984], [37.260960918, 55.630264967], [37.260960907, 55.630264952], [37.260960892, 55.63026494], [37.260905876, 55.630226331], [37.260905858, 55.630226321], [37.260905838, 55.630226315], [37.260905818, 55.630226313], [37.260905797, 55.630226315], [37.260905777, 55.630226322], [37.260838042, 55.630257216], [37.260838026, 55.630257225], [37.260838011, 55.630257238], [37.260838, 55.630257253], [37.260837991, 55.63025727], [37.260837986, 55.630257288], [37.260837984, 55.630257307], [37.260837986, 55.630257326], [37.260837991, 55.630257344], [37.260838, 55.630257361], [37.260838012, 55.630257376], [37.260838026, 55.630257389], [37.260893041, 55.630295997], [37.260893059, 55.630296007], [37.260893079, 55.630296013], [37.260893099, 55.630296015], [37.26089312, 55.630296012]]]], type=MultiPolygon}</t>
  </si>
  <si>
    <t>{coordinates=[37.263978816, 55.625594007], type=Point}</t>
  </si>
  <si>
    <t>12491dd7-ff2c-11e4-b126-005056806bb6</t>
  </si>
  <si>
    <t>город Москва, Профсоюзная улица, дом 123А, строение 13; город Москва, Профсоюзная улица, дом 123А, строение 15; город Москва, Профсоюзная улица, дом 123А, строение 7; город Москва, Профсоюзная улица, дом 123Б</t>
  </si>
  <si>
    <t>{coordinates=[[[37.539207671, 55.623472183], [37.539207692, 55.623472183], [37.539207713, 55.623472178], [37.53939015, 55.623408851], [37.539689687, 55.623304877], [37.539842137, 55.623252548], [37.539842147, 55.623252544], [37.540117453, 55.623123548], [37.540233058, 55.623076338], [37.540233075, 55.623076329], [37.540233089, 55.623076318], [37.540233102, 55.623076303], [37.540233111, 55.623076287], [37.540233117, 55.623076269], [37.54023312, 55.62307625], [37.540233119, 55.623076231], [37.540233114, 55.623076213], [37.540233106, 55.623076195], [37.540233095, 55.62307618], [37.540233082, 55.623076167], [37.540016588, 55.622906406], [37.540016586, 55.622906404], [37.539789988, 55.622740123], [37.539744129, 55.62270256], [37.53971531, 55.622676254], [37.539715302, 55.622676247], [37.539606748, 55.622597646], [37.539445662, 55.622466492], [37.541046103, 55.621717613], [37.541046105, 55.621717612], [37.541419179, 55.621531706], [37.542344907, 55.621070405], [37.542344923, 55.621070395], [37.542344937, 55.621070382], [37.542344948, 55.621070367], [37.542344956, 55.62107035], [37.542344961, 55.621070332], [37.542344962, 55.621070314], [37.54234496, 55.621070295], [37.542344955, 55.621070277], [37.542344946, 55.621070261], [37.542057347, 55.620628008], [37.542057334, 55.620627992], [37.542057317, 55.620627978], [37.542057299, 55.620627969], [37.54055075, 55.620058038], [37.540550733, 55.620058033], [37.540550715, 55.620058031], [37.539975925, 55.620057112], [37.539758922, 55.619854139], [37.539774087, 55.619431515], [37.539774085, 55.619431494], [37.539774079, 55.619431473], [37.539774069, 55.619431454], [37.539774055, 55.619431438], [37.539774038, 55.619431425], [37.537551373, 55.618127949], [37.537551354, 55.61812794], [37.537551332, 55.618127936], [37.53755131, 55.618127936], [37.536240858, 55.618291028], [37.53588553, 55.618203426], [37.535885509, 55.618203424], [37.535885489, 55.618203425], [37.535885468, 55.618203431], [37.532187614, 55.619724498], [37.532187595, 55.619724508], [37.532187579, 55.619724522], [37.532187567, 55.619724538], [37.532187558, 55.619724557], [37.532187553, 55.619724577], [37.532187552, 55.619724598], [37.532187555, 55.619724618], [37.532187563, 55.619724637], [37.532332475, 55.619999394], [37.532332477, 55.6199994], [37.532425227, 55.620152063], [37.532441859, 55.620190979], [37.532413621, 55.620266936], [37.532363805, 55.620344873], [37.532311615, 55.620414749], [37.532262045, 55.620466735], [37.532183466, 55.620543768], [37.532109882, 55.620594845], [37.532109879, 55.620594847], [37.532026788, 55.620656682], [37.532026781, 55.620656688], [37.531922652, 55.620749731], [37.531922636, 55.620749751], [37.531868067, 55.620831725], [37.531868061, 55.620831736], [37.531827745, 55.620912377], [37.531827739, 55.620912392], [37.531827735, 55.620912408], [37.531815933, 55.62100109], [37.531815933, 55.621001118], [37.531835035, 55.62113057], [37.531835038, 55.621130585], [37.53186362, 55.621224637], [37.531863628, 55.621224655], [37.531980176, 55.621442305], [37.532030228, 55.621591798], [37.532030236, 55.621591815], [37.532125391, 55.62175987], [37.532142143, 55.621912812], [37.532123192, 55.621963785], [37.532123188, 55.6219638], [37.532123186, 55.621963815], [37.53212289, 55.621970525], [37.53212289, 55.621970526], [37.532119022, 55.622096072], [37.532018741, 55.622878539], [37.53201874, 55.622878559], [37.532018744, 55.622878579], [37.532018751, 55.622878598], [37.532018762, 55.622878614], [37.532018777, 55.622878629], [37.532018793, 55.62287864], [37.532018812, 55.622878648], [37.532018832, 55.622878651], [37.53249451, 55.622918921], [37.532494516, 55.622918921], [37.532724385, 55.622924124], [37.532834344, 55.6229978], [37.532858862, 55.62309733], [37.532858867, 55.623097344], [37.53290968, 55.623218907], [37.532988789, 55.623465248], [37.532988791, 55.623465255], [37.533093024, 55.623725431], [37.533119997, 55.623813493], [37.533122983, 55.623911945], [37.533097145, 55.624030897], [37.533097143, 55.624030915], [37.533097144, 55.624030934], [37.533097149, 55.624030952], [37.533097157, 55.624030969], [37.533097168, 55.624030984], [37.533097182, 55.624030997], [37.533097198, 55.624031007], [37.533097215, 55.624031014], [37.533097234, 55.624031017], [37.533097252, 55.624031017], [37.533436656, 55.623999571], [37.533436662, 55.623999571], [37.53466484, 55.623805793], [37.534755914, 55.623798942], [37.534755916, 55.623798942], [37.534909536, 55.623784298], [37.534965642, 55.623829849], [37.534965649, 55.623829854], [37.535054722, 55.623890233], [37.535054742, 55.623890244], [37.535108398, 55.623910913], [37.53510842, 55.623910919], [37.535200657, 55.623924421], [37.535200675, 55.623924422], [37.535267089, 55.623922238], [37.535267114, 55.623922234], [37.535401831, 55.623882307], [37.535401833, 55.623882307], [37.538577722, 55.622891079], [37.539207613, 55.623472157], [37.53920763, 55.62347217], [37.53920765, 55.623472178], [37.539207671, 55.623472183]]], type=Polygon}</t>
  </si>
  <si>
    <t>{coordinates=[37.537057567, 55.621100488], type=Point}</t>
  </si>
  <si>
    <t>e658c259-ff2d-11e4-b126-005056806bb6</t>
  </si>
  <si>
    <t>Михалковская улица, дом 38, строение 3; Михалковская улица, дом 42</t>
  </si>
  <si>
    <t>{coordinates=[[[[37.51718864, 55.84119482], [37.517188654, 55.841194805], [37.517188665, 55.841194788], [37.517188672, 55.84119477], [37.517188675, 55.84119475], [37.517188674, 55.84119473], [37.51718867, 55.841194711], [37.517188661, 55.841194693], [37.517188649, 55.841194677], [37.517163897, 55.841167287], [37.517140741, 55.841140795], [37.51714074, 55.841140793], [37.517064988, 55.84105694], [37.517147833, 55.841030031], [37.517147852, 55.841030023], [37.517147868, 55.841030011], [37.517147882, 55.841029996], [37.517147893, 55.841029978], [37.517147899, 55.841029959], [37.517147902, 55.841029938], [37.5171479, 55.841029918], [37.517147894, 55.841029898], [37.517147885, 55.84102988], [37.517147871, 55.841029864], [37.517080803, 55.840965205], [37.517080787, 55.840965192], [37.517080768, 55.840965183], [37.517080747, 55.840965178], [37.517080726, 55.840965178], [37.517080705, 55.840965182], [37.516875545, 55.841026355], [37.516838546, 55.840985926], [37.516838532, 55.840985913], [37.516838516, 55.840985903], [37.516838498, 55.840985897], [37.51683848, 55.840985893], [37.516838461, 55.840985894], [37.516838442, 55.840985898], [37.516657458, 55.841042593], [37.516657439, 55.841042601], [37.516657423, 55.841042612], [37.516657409, 55.841042627], [37.516657398, 55.841042644], [37.516657391, 55.841042663], [37.516657388, 55.841042682], [37.516657389, 55.841042703], [37.516657393, 55.841042722], [37.516657402, 55.84104274], [37.516657414, 55.841042756], [37.516757504, 55.84115041], [37.516757517, 55.841150422], [37.516757533, 55.841150432], [37.51675755, 55.841150438], [37.516757569, 55.841150441], [37.516757587, 55.841150441], [37.516757605, 55.841150438], [37.516824582, 55.841130686], [37.516891487, 55.841196532], [37.516738431, 55.841241861], [37.516738413, 55.841241869], [37.516738396, 55.84124188], [37.516738382, 55.841241895], [37.516738371, 55.841241912], [37.516738363, 55.841241931], [37.51673836, 55.841241951], [37.516738361, 55.841241971], [37.516738366, 55.841241991], [37.516738375, 55.841242009], [37.516738387, 55.841242025], [37.516805458, 55.841313421], [37.516805472, 55.841313433], [37.516805487, 55.841313442], [37.516805505, 55.841313449], [37.516805523, 55.841313452], [37.516805541, 55.841313452], [37.516805559, 55.841313448], [37.516914038, 55.841281115], [37.516926771, 55.841291857], [37.516926787, 55.841291868], [37.516926805, 55.841291876], [37.516926825, 55.84129188], [37.516926845, 55.84129188], [37.516926864, 55.841291876], [37.51709285, 55.841241557], [37.517092868, 55.84124155], [37.517092884, 55.841241539], [37.517092898, 55.841241526], [37.517092909, 55.84124151], [37.517092917, 55.841241492], [37.517092921, 55.841241473], [37.517092921, 55.841241454], [37.517092918, 55.841241435], [37.517092911, 55.841241417], [37.517092901, 55.841241401], [37.517083404, 55.84122894], [37.517188606, 55.841194839], [37.517188624, 55.841194831], [37.51718864, 55.84119482]]], [[[37.517374816, 55.841806017], [37.517374834, 55.841806012], [37.51737485, 55.841806004], [37.517374864, 55.841805993], [37.517374876, 55.841805979], [37.517374886, 55.841805964], [37.517448249, 55.841656858], [37.517448256, 55.841656839], [37.517448259, 55.841656819], [37.517448258, 55.841656798], [37.517448253, 55.841656778], [37.517448243, 55.84165676], [37.51744823, 55.841656744], [37.517448214, 55.841656731], [37.517448196, 55.841656721], [37.517448176, 55.841656716], [37.517307697, 55.841633382], [37.517307679, 55.841633381], [37.51730766, 55.841633383], [37.517307643, 55.841633388], [37.517307627, 55.841633397], [37.517307612, 55.841633408], [37.5173076, 55.841633421], [37.517307591, 55.841633437], [37.517234227, 55.841782542], [37.51723422, 55.841782561], [37.517234217, 55.841782582], [37.517234218, 55.841782602], [37.517234223, 55.841782622], [37.517234233, 55.841782641], [37.517234246, 55.841782657], [37.517234262, 55.84178267], [37.51723428, 55.841782679], [37.5172343, 55.841782685], [37.51737478, 55.841806018], [37.517374798, 55.841806019], [37.517374816, 55.841806017]]]], type=MultiPolygon}</t>
  </si>
  <si>
    <t>{coordinates=[37.516982946, 55.841135739], type=Point}</t>
  </si>
  <si>
    <t>f53fc019-ff31-11e4-b126-005056806bb6</t>
  </si>
  <si>
    <t>город Зеленоград, Никольский проезд, дом 1, строение 1; город Москва, город Зеленоград, Никольский проезд, дом 1, строение 3</t>
  </si>
  <si>
    <t>{coordinates=[[[[37.243096084, 55.995163996], [37.243096075, 55.995164013], [37.243096069, 55.995164031], [37.243096066, 55.99516405], [37.243096068, 55.99516407], [37.243096073, 55.995164088], [37.243096081, 55.995164105], [37.243096093, 55.995164121], [37.243096107, 55.995164134], [37.243096123, 55.995164144], [37.243189815, 55.995209022], [37.243189835, 55.995209029], [37.243189855, 55.995209032], [37.243189875, 55.99520903], [37.243189895, 55.995209025], [37.243189913, 55.995209015], [37.243504247, 55.995002892], [37.243504262, 55.99500288], [37.243504274, 55.995002865], [37.243504284, 55.995002848], [37.24350429, 55.99500283], [37.243504292, 55.995002811], [37.243504291, 55.995002792], [37.243504286, 55.995002773], [37.243504278, 55.995002756], [37.243504266, 55.995002741], [37.243504252, 55.995002728], [37.243504235, 55.995002718], [37.243410543, 55.99495784], [37.243410524, 55.994957833], [37.243410504, 55.99495783], [37.243410483, 55.994957831], [37.243410463, 55.994957837], [37.243410445, 55.994957846], [37.243096112, 55.99516397], [37.243096097, 55.995163982], [37.243096084, 55.995163996]]], [[[37.243511036, 55.995323074], [37.243511038, 55.995323093], [37.243511043, 55.995323112], [37.243511052, 55.995323129], [37.243511064, 55.995323144], [37.243511079, 55.995323156], [37.243511096, 55.995323165], [37.243548344, 55.995339437], [37.243548362, 55.995339443], [37.24354838, 55.995339445], [37.243548399, 55.995339444], [37.243594519, 55.99533245], [37.243665174, 55.995369469], [37.243665194, 55.995369476], [37.243665215, 55.99536948], [37.243665236, 55.995369479], [37.243665256, 55.995369474], [37.243665275, 55.995369464], [37.24385844, 55.995245123], [37.243858455, 55.995245112], [37.243858468, 55.995245097], [37.243858478, 55.99524508], [37.243858484, 55.995245062], [37.243858486, 55.995245043], [37.243858485, 55.995245024], [37.24385848, 55.995245005], [37.243858472, 55.995244988], [37.243858461, 55.995244973], [37.243858447, 55.99524496], [37.243858431, 55.99524495], [37.243778058, 55.995205342], [37.243786352, 55.995186307], [37.243786357, 55.995186289], [37.24378636, 55.995186271], [37.243786359, 55.995186252], [37.243786354, 55.995186234], [37.243786346, 55.995186216], [37.243786335, 55.995186201], [37.243786321, 55.995186188], [37.243786305, 55.995186178], [37.243751152, 55.995168178], [37.243751134, 55.995168171], [37.243751114, 55.995168167], [37.243751094, 55.995168168], [37.243712566, 55.995173059], [37.243640265, 55.995137427], [37.243640246, 55.99513742], [37.243640226, 55.995137417], [37.243640205, 55.995137418], [37.243640185, 55.995137423], [37.243640167, 55.995137433], [37.243604294, 55.995160427], [37.24358943, 55.995152546], [37.243589415, 55.99515254], [37.243589399, 55.995152536], [37.243589382, 55.995152534], [37.243552312, 55.995152969], [37.243552294, 55.995152971], [37.243552278, 55.995152976], [37.243552262, 55.995152983], [37.243462419, 55.995206523], [37.243462403, 55.995206535], [37.24346239, 55.995206549], [37.24346238, 55.995206566], [37.243462373, 55.995206585], [37.24346237, 55.995206604], [37.243461295, 55.995230933], [37.243461296, 55.995230952], [37.243461301, 55.995230971], [37.243461309, 55.995230988], [37.24346132, 55.995231003], [37.243461334, 55.995231017], [37.24346135, 55.995231027], [37.243479785, 55.99524022], [37.243445798, 55.995262004], [37.243445782, 55.995262016], [37.24344577, 55.995262031], [37.24344576, 55.995262048], [37.243445754, 55.995262066], [37.243445752, 55.995262085], [37.243445753, 55.995262104], [37.243445758, 55.995262123], [37.243445766, 55.995262141], [37.243445778, 55.995262156], [37.243445792, 55.995262169], [37.243445809, 55.995262179], [37.24352116, 55.995297791], [37.243511043, 55.995323037], [37.243511038, 55.995323055], [37.243511036, 55.995323074]]]], type=MultiPolygon}</t>
  </si>
  <si>
    <t>b40c0a88-ffb0-11e4-b126-005056806bb6</t>
  </si>
  <si>
    <t>[Новомосковский административный округ, Новомосковский административный округ]</t>
  </si>
  <si>
    <t>[Филимонковский район, Филимонковский район]</t>
  </si>
  <si>
    <t>муниципальный округ Филимонковский, деревня Милюково, Монастырская улица, дом 1, строение 10; НАО, муниципальный округ Филимонковский, деревня Милюково, Монастырская улица (флигель, парк)</t>
  </si>
  <si>
    <t>{coordinates=[[[37.138484334, 55.52874491], [37.138484324, 55.528744894], [37.138484311, 55.528744881], [37.138484296, 55.52874487], [37.138484279, 55.528744863], [37.138484261, 55.528744858], [37.138484243, 55.528744857], [37.131083549, 55.528984042], [37.131035229, 55.52875179], [37.131035222, 55.52875177], [37.131035212, 55.528751752], [37.131035198, 55.528751736], [37.131035182, 55.528751724], [37.131035163, 55.528751715], [37.131035142, 55.528751711], [37.131035122, 55.52875171], [37.130371192, 55.528813209], [37.130371172, 55.528813213], [37.130371153, 55.528813221], [37.130371136, 55.528813233], [37.130371121, 55.528813249], [37.130371111, 55.528813266], [37.130371104, 55.528813286], [37.130371101, 55.528813307], [37.130371103, 55.528813327], [37.130636594, 55.530221006], [37.1306366, 55.530221026], [37.13063661, 55.530221044], [37.130636623, 55.530221059], [37.130636639, 55.530221072], [37.130636657, 55.530221081], [37.130636677, 55.530221086], [37.133932639, 55.530733549], [37.133932659, 55.53073355], [37.133932678, 55.530733548], [37.133932696, 55.530733542], [37.135345313, 55.530098061], [37.136757686, 55.530043434], [37.137144023, 55.53069933], [37.137144036, 55.530699346], [37.137144051, 55.53069936], [37.13714407, 55.530699371], [37.13714409, 55.530699377], [37.137144111, 55.530699379], [37.138713681, 55.530678876], [37.138713699, 55.530678874], [37.138713717, 55.530678869], [37.138713734, 55.53067886], [37.138713748, 55.530678849], [37.138713761, 55.530678835], [37.13871377, 55.530678819], [37.138713776, 55.530678801], [37.138713779, 55.530678783], [37.138713779, 55.530678764], [37.138484346, 55.528744945], [37.138484342, 55.528744927], [37.138484334, 55.52874491]]], type=Polygon}</t>
  </si>
  <si>
    <t>{coordinates=[37.134539379, 55.529513738], type=Point}</t>
  </si>
  <si>
    <t>06b7b108-ffb2-11e4-b126-005056806bb6</t>
  </si>
  <si>
    <t>[Новомосковский административный округ, Новомосковский административный округ, Новомосковский административный округ, Новомосковский административный округ, Новомосковский административный округ, Новомосковский административный округ]</t>
  </si>
  <si>
    <t>[Филимонковский район, Филимонковский район, Филимонковский район, Филимонковский район, Филимонковский район, Филимонковский район]</t>
  </si>
  <si>
    <t>муниципальный округ Филимонковский, посёлок Первомайское, Парковая улица, дом 12А; муниципальный округ Филимонковский, посёлок Первомайское, Парковая улица, дом 19; муниципальный округ Филимонковский, посёлок Первомайское, Рабочая улица, дом 6; муниципальный округ Филимонковский, посёлок Первомайское, Рабочая улица, дом 8; муниципальный округ Филимонковский, посёлок Первомайское, Рабочая улица, дом 14А, строение 2; муниципальный округ Филимонковский, посёлок Первомайское, Рабочая улица, дом 18</t>
  </si>
  <si>
    <t>{coordinates=[[[[37.156764815, 55.535318147], [37.156764812, 55.535318168], [37.156764814, 55.535318188], [37.156764819, 55.535318207], [37.156797742, 55.535399419], [37.15679775, 55.535399436], [37.156797762, 55.535399451], [37.156797776, 55.535399463], [37.156797792, 55.535399472], [37.15679781, 55.535399479], [37.156797829, 55.535399482], [37.156797847, 55.535399481], [37.156937367, 55.535381118], [37.156985892, 55.535504489], [37.156985901, 55.535504505], [37.156985912, 55.53550452], [37.156985926, 55.535504532], [37.156985942, 55.535504542], [37.156985959, 55.535504549], [37.156985978, 55.535504552], [37.156985996, 55.535504551], [37.157127934, 55.535488866], [37.157127954, 55.535488862], [37.157127972, 55.535488854], [37.157127989, 55.535488842], [37.157128003, 55.535488827], [37.157128013, 55.53548881], [37.15712802, 55.535488791], [37.157128023, 55.535488771], [37.157128022, 55.53548875], [37.157128016, 55.535488731], [37.157125391, 55.535481886], [37.157157014, 55.535472574], [37.157157031, 55.535472567], [37.157157046, 55.535472558], [37.157171364, 55.535461658], [37.15717138, 55.535461643], [37.157171392, 55.535461625], [37.1571714, 55.535461605], [37.157171403, 55.535461584], [37.157172715, 55.535438324], [37.157172714, 55.535438304], [37.157172709, 55.535438286], [37.157172702, 55.535438268], [37.15717269, 55.535438253], [37.157163659, 55.535427799], [37.157163645, 55.535427786], [37.15716363, 55.535427776], [37.15714509, 55.535417933], [37.157145062, 55.535417924], [37.157121077, 55.535413222], [37.157121053, 55.53541322], [37.157097818, 55.535414149], [37.157077171, 55.535362717], [37.157176429, 55.53534827], [37.157176449, 55.535348265], [37.157176467, 55.535348257], [37.157176483, 55.535348244], [37.157176496, 55.535348229], [37.157176506, 55.535348212], [37.157176512, 55.535348193], [37.157176515, 55.535348173], [37.157176513, 55.535348153], [37.157176507, 55.535348133], [37.157144466, 55.535269498], [37.157144458, 55.535269482], [37.157144446, 55.535269467], [37.157144432, 55.535269455], [37.157144416, 55.535269445], [37.157144398, 55.535269439], [37.15714438, 55.535269436], [37.157144361, 55.535269437], [37.156764899, 55.535318071], [37.15676488, 55.535318075], [37.156764861, 55.535318084], [37.156764845, 55.535318096], [37.156764831, 55.535318111], [37.156764821, 55.535318128], [37.156764815, 55.535318147]]], [[[37.153626004, 55.535848186], [37.153626022, 55.535848185], [37.154292889, 55.535742996], [37.154292909, 55.53574299], [37.154292927, 55.535742981], [37.154292943, 55.535742969], [37.154292957, 55.535742953], [37.154292966, 55.535742935], [37.154292972, 55.535742916], [37.154292974, 55.535742895], [37.154292971, 55.535742875], [37.154292965, 55.535742856], [37.154229857, 55.535603211], [37.154229848, 55.535603195], [37.154229836, 55.535603181], [37.154229821, 55.535603169], [37.154229805, 55.53560316], [37.154229787, 55.535603155], [37.154229768, 55.535603153], [37.15422975, 55.535603154], [37.153991334, 55.535642447], [37.153961019, 55.535577749], [37.15396101, 55.535577733], [37.153960998, 55.535577719], [37.153960984, 55.535577708], [37.153960967, 55.535577699], [37.15396095, 55.535577694], [37.153960932, 55.535577691], [37.153960914, 55.535577692], [37.153770934, 55.53560632], [37.153770914, 55.535606325], [37.153770896, 55.535606334], [37.15377088, 55.535606347], [37.153770866, 55.535606363], [37.153770857, 55.535606381], [37.153770851, 55.5356064], [37.153770849, 55.535606421], [37.153770852, 55.535606441], [37.153770859, 55.535606461], [37.153801148, 55.535671105], [37.153558625, 55.535705106], [37.153558607, 55.53570511], [37.15355859, 55.535705118], [37.153558575, 55.535705128], [37.153558561, 55.535705142], [37.153558551, 55.535705157], [37.153558544, 55.535705174], [37.15355854, 55.535705193], [37.153558539, 55.535705211], [37.153558542, 55.53570523], [37.153558549, 55.535705247], [37.153625916, 55.535848129], [37.153625926, 55.535848144], [37.153625938, 55.535848158], [37.153625952, 55.53584817], [37.153625968, 55.535848178], [37.153625986, 55.535848184], [37.153626004, 55.535848186]]], [[[37.15275126, 55.53603293], [37.152795305, 55.536026313], [37.152795324, 55.536026308], [37.152795341, 55.5360263], [37.152795357, 55.536026289], [37.15279537, 55.536026275], [37.15279538, 55.536026258], [37.152795387, 55.53602624], [37.15279539, 55.536026222], [37.15279539, 55.536026202], [37.152795386, 55.536026184], [37.152795378, 55.536026166], [37.152764963, 55.53597012], [37.152764951, 55.535970103], [37.152764936, 55.535970089], [37.152764919, 55.535970078], [37.152764899, 55.535970071], [37.152764879, 55.535970068], [37.152764858, 55.535970069], [37.152720807, 55.535977361], [37.152720789, 55.535977365], [37.152720772, 55.535977374], [37.152720756, 55.535977385], [37.152720744, 55.535977399], [37.152720734, 55.535977416], [37.152720727, 55.535977433], [37.152720724, 55.535977452], [37.152720724, 55.535977471], [37.152720728, 55.53597749], [37.152720736, 55.535977507], [37.152751158, 55.536032879], [37.152751169, 55.536032896], [37.152751184, 55.53603291], [37.152751201, 55.53603292], [37.15275122, 55.536032927], [37.15275124, 55.536032931], [37.15275126, 55.53603293]]], [[[37.153299645, 55.536129809], [37.153299663, 55.536129808], [37.153660518, 55.536074794], [37.153660538, 55.536074789], [37.153660556, 55.53607478], [37.153660573, 55.536074767], [37.153660586, 55.536074751], [37.153660595, 55.536074733], [37.153660601, 55.536074713], [37.153660603, 55.536074693], [37.1536606, 55.536074672], [37.153660593, 55.536074653], [37.153616619, 55.535981881], [37.15361661, 55.535981865], [37.153616598, 55.535981851], [37.153616583, 55.53598184], [37.153616567, 55.535981831], [37.15361655, 55.535981826], [37.153616532, 55.535981824], [37.153616513, 55.535981825], [37.153255656, 55.536036838], [37.153255636, 55.536036843], [37.153255618, 55.536036853], [37.153255602, 55.536036865], [37.153255589, 55.536036881], [37.153255579, 55.536036899], [37.153255573, 55.536036919], [37.153255572, 55.53603694], [37.153255574, 55.53603696], [37.153255581, 55.53603698], [37.153299558, 55.536129752], [37.153299567, 55.536129767], [37.153299579, 55.536129781], [37.153299593, 55.536129793], [37.153299609, 55.536129801], [37.153299627, 55.536129807], [37.153299645, 55.536129809]]], [[[37.152796911, 55.536114639], [37.152839784, 55.536105995], [37.152839802, 55.536105989], [37.152839819, 55.536105981], [37.152839833, 55.536105969], [37.152839846, 55.536105955], [37.152839855, 55.536105939], [37.152839861, 55.536105922], [37.152839864, 55.536105903], [37.152839864, 55.536105884], [37.15283986, 55.536105866], [37.152839852, 55.536105849], [37.152809437, 55.536049803], [37.152809425, 55.536049786], [37.15280941, 55.536049772], [37.152809393, 55.536049761], [37.152809373, 55.536049754], [37.152809353, 55.536049751], [37.152809333, 55.536049752], [37.15276528, 55.536057044], [37.152765261, 55.536057048], [37.152765244, 55.536057057], [37.152765229, 55.536057068], [37.152765216, 55.536057082], [37.152765206, 55.536057099], [37.1527652, 55.536057116], [37.152765196, 55.536057135], [37.152765197, 55.536057154], [37.152765201, 55.536057173], [37.152765209, 55.53605719], [37.152796803, 55.536114589], [37.152796815, 55.536114606], [37.152796831, 55.536114621], [37.152796849, 55.536114631], [37.152796869, 55.536114638], [37.15279689, 55.536114641], [37.152796911, 55.536114639]]], [[[37.152451502, 55.53615172], [37.15245152, 55.536151718], [37.152542756, 55.536136897], [37.152542776, 55.536136891], [37.152542794, 55.536136882], [37.15254281, 55.536136869], [37.152542824, 55.536136853], [37.152542833, 55.536136835], [37.152542839, 55.536136815], [37.15254284, 55.536136795], [37.152542838, 55.536136774], [37.152542831, 55.536136755], [37.152524576, 55.536098195], [37.152607996, 55.536084662], [37.152608014, 55.536084657], [37.152608031, 55.536084649], [37.152608046, 55.536084638], [37.152608059, 55.536084625], [37.152608069, 55.536084609], [37.152608076, 55.536084592], [37.152608079, 55.536084574], [37.152608079, 55.536084555], [37.152608076, 55.536084537], [37.152608069, 55.536084519], [37.15257582, 55.536018975], [37.152575809, 55.536018957], [37.152575794, 55.536018942], [37.152575777, 55.53601893], [37.152575757, 55.536018922], [37.152575736, 55.536018919], [37.152575715, 55.53601892], [37.15240415, 55.536044897], [37.15240413, 55.536044902], [37.152404112, 55.536044911], [37.152404095, 55.536044924], [37.152404082, 55.53604494], [37.152404072, 55.536044957], [37.152404066, 55.536044977], [37.152404065, 55.536044997], [37.152404067, 55.536045017], [37.152404073, 55.536045037], [37.152451413, 55.53615166], [37.152451422, 55.536151677], [37.152451434, 55.536151691], [37.152451449, 55.536151703], [37.152451465, 55.536151712], [37.152451483, 55.536151717], [37.152451502, 55.53615172]]], [[[37.152585609, 55.536338828], [37.152585626, 55.536338817], [37.152674268, 55.536266585], [37.152674281, 55.536266572], [37.152674292, 55.536266556], [37.152674299, 55.536266539], [37.152674303, 55.536266521], [37.152674304, 55.536266503], [37.152674302, 55.536266485], [37.152674296, 55.536266467], [37.152674287, 55.536266451], [37.152674275, 55.536266436], [37.152599507, 55.536191363], [37.152599493, 55.536191351], [37.152599476, 55.536191342], [37.152599458, 55.536191336], [37.152599439, 55.536191334], [37.15259942, 55.536191335], [37.152599401, 55.53619134], [37.152599384, 55.536191349], [37.152599369, 55.53619136], [37.152512668, 55.536271124], [37.152512655, 55.53627114], [37.152512645, 55.536271158], [37.152512638, 55.536271177], [37.152512636, 55.536271198], [37.152512638, 55.536271218], [37.152512644, 55.536271238], [37.152512655, 55.536271256], [37.152512668, 55.536271271], [37.152585494, 55.536338813], [37.152585511, 55.536338825], [37.152585529, 55.536338834], [37.152585549, 55.536338838], [37.152585569, 55.536338839], [37.15258559, 55.536338836], [37.152585609, 55.536338828]]], [[[37.153009705, 55.537376585], [37.153009702, 55.537376604], [37.153009703, 55.537376623], [37.153009707, 55.537376641], [37.153009714, 55.537376658], [37.153278924, 55.537877443], [37.153278936, 55.53787746], [37.15327895, 55.537877474], [37.153278968, 55.537877485], [37.153278987, 55.537877492], [37.153279008, 55.537877495], [37.153279028, 55.537877494], [37.15342801, 55.537853005], [37.153428029, 55.537853001], [37.153428046, 55.537852992], [37.153428061, 55.537852981], [37.153428074, 55.537852967], [37.153428084, 55.537852951], [37.15342809, 55.537852933], [37.153428094, 55.537852914], [37.153428093, 55.537852895], [37.153428089, 55.537852877], [37.153428082, 55.537852859], [37.153158329, 55.537350315], [37.153158317, 55.537350298], [37.153158302, 55.537350283], [37.153158285, 55.537350272], [37.153158265, 55.537350265], [37.153158244, 55.537350262], [37.153158223, 55.537350264], [37.153009785, 55.537376513], [37.153009766, 55.537376518], [37.153009749, 55.537376526], [37.153009734, 55.537376537], [37.153009722, 55.537376551], [37.153009712, 55.537376568], [37.153009705, 55.537376585]]]], type=MultiPolygon}</t>
  </si>
  <si>
    <t>{coordinates=[37.153925941, 55.535724052], type=Point}</t>
  </si>
  <si>
    <t>5902bd50-ffb8-11e4-b126-005056806bb6</t>
  </si>
  <si>
    <t>Новоалексеевская улица, дом 16, строение 10; Новоалексеевская улица, дом 16, строение 13; Новоалексеевская улица, дом 16, строение 8; Новоалексеевская улица, дом 16, строение 12; Новоалексеевская улица, дом 16, строение 12</t>
  </si>
  <si>
    <t>{coordinates=[[[[37.650476816, 55.808889645], [37.650476837, 55.808889639], [37.650724591, 55.80879238], [37.650724609, 55.80879237], [37.650724625, 55.808792358], [37.650724638, 55.808792342], [37.650724648, 55.808792324], [37.650724653, 55.808792304], [37.650724655, 55.808792284], [37.650724652, 55.808792264], [37.650724645, 55.808792244], [37.650724635, 55.808792227], [37.650724621, 55.808792212], [37.650645982, 55.808722545], [37.650668585, 55.808712597], [37.650668603, 55.808712587], [37.650668618, 55.808712574], [37.65066863, 55.808712557], [37.650668639, 55.808712539], [37.650668644, 55.808712519], [37.650668644, 55.808712498], [37.650668641, 55.808712478], [37.650668633, 55.808712459], [37.650668622, 55.808712442], [37.650668607, 55.808712428], [37.650485751, 55.808565789], [37.650485734, 55.808565778], [37.650485714, 55.80856577], [37.650485694, 55.808565767], [37.650485673, 55.808565768], [37.650485653, 55.808565774], [37.650242946, 55.808658749], [37.650242927, 55.808658759], [37.650242911, 55.808658771], [37.650242898, 55.808658787], [37.650242889, 55.808658805], [37.650242883, 55.808658825], [37.650242882, 55.808658846], [37.650242884, 55.808658866], [37.650242891, 55.808658885], [37.650242902, 55.808658903], [37.650242916, 55.808658918], [37.650301227, 55.808710074], [37.650265986, 55.808725738], [37.650265968, 55.808725748], [37.650265952, 55.808725761], [37.65026594, 55.808725778], [37.650265932, 55.808725797], [37.650265927, 55.808725817], [37.650265927, 55.808725837], [37.65026593, 55.808725857], [37.650265938, 55.808725876], [37.65026595, 55.808725893], [37.650265964, 55.808725908], [37.650316755, 55.80876577], [37.650316773, 55.80876578], [37.650316792, 55.808765788], [37.650316812, 55.808765791], [37.650316832, 55.80876579], [37.650316852, 55.808765784], [37.650339554, 55.808757223], [37.650397797, 55.808804069], [37.65038278, 55.808811147], [37.650382763, 55.808811157], [37.650382748, 55.808811171], [37.650382736, 55.808811187], [37.650382728, 55.808811205], [37.650382723, 55.808811225], [37.650382723, 55.808811245], [37.650382726, 55.808811265], [37.650382734, 55.808811283], [37.650382745, 55.8088113], [37.650382759, 55.808811314], [37.650476736, 55.808889623], [37.650476754, 55.808889635], [37.650476774, 55.808889642], [37.650476795, 55.808889646], [37.650476816, 55.808889645]]], [[[37.648524583, 55.808857703], [37.648524574, 55.808857719], [37.648486926, 55.808945453], [37.64848692, 55.808945472], [37.648486918, 55.808945493], [37.64848692, 55.808945513], [37.648486926, 55.808945533], [37.648486936, 55.80894555], [37.64848695, 55.808945566], [37.648486966, 55.808945578], [37.648486985, 55.808945587], [37.648487005, 55.808945591], [37.648578071, 55.808957585], [37.648564318, 55.808989562], [37.648564312, 55.808989582], [37.64856431, 55.808989602], [37.648564312, 55.808989622], [37.648564318, 55.808989641], [37.648564328, 55.808989659], [37.648564341, 55.808989674], [37.648564357, 55.808989687], [37.648564375, 55.808989696], [37.648564395, 55.808989701], [37.648606196, 55.808996065], [37.648606217, 55.808996066], [37.648606237, 55.808996063], [37.648606256, 55.808996056], [37.648606273, 55.808996045], [37.648606288, 55.80899603], [37.6486063, 55.808996013], [37.648613808, 55.808981807], [37.648722528, 55.808994488], [37.648717562, 55.809006489], [37.648717556, 55.809006508], [37.648717554, 55.809006526], [37.648717556, 55.809006545], [37.648717561, 55.809006564], [37.64871757, 55.809006581], [37.648717581, 55.809006596], [37.648717595, 55.809006608], [37.648717612, 55.809006618], [37.648717629, 55.809006625], [37.648717648, 55.809006627], [37.648761968, 55.809009425], [37.648761989, 55.809009424], [37.648762008, 55.809009419], [37.648762027, 55.809009411], [37.648762043, 55.809009398], [37.648762056, 55.809009383], [37.648762066, 55.809009365], [37.64877333, 55.808983754], [37.648858119, 55.80899434], [37.648858138, 55.80899434], [37.648858156, 55.808994337], [37.648858174, 55.808994331], [37.64885819, 55.808994322], [37.648858204, 55.80899431], [37.648858215, 55.808994296], [37.648858224, 55.808994279], [37.64889586, 55.808905118], [37.648895866, 55.808905098], [37.648895868, 55.808905078], [37.648895866, 55.808905057], [37.648895859, 55.808905038], [37.648895849, 55.80890502], [37.648895835, 55.808905005], [37.648895819, 55.808904993], [37.6488958, 55.808904984], [37.64889578, 55.80890498], [37.648524679, 55.80885766], [37.64852466, 55.808857659], [37.648524642, 55.808857662], [37.648524625, 55.808857668], [37.648524609, 55.808857677], [37.648524595, 55.808857689], [37.648524583, 55.808857703]]], [[[37.64928919, 55.809692111], [37.649289176, 55.809692099], [37.649289159, 55.809692089], [37.649289141, 55.809692083], [37.649289122, 55.809692081], [37.649289103, 55.809692082], [37.649289084, 55.809692086], [37.649288875, 55.809692162], [37.64927888, 55.809690064], [37.64929262, 55.809652371], [37.649292625, 55.809652352], [37.649292626, 55.809652332], [37.649292623, 55.809652312], [37.649292616, 55.809652293], [37.649292605, 55.809652276], [37.649292592, 55.809652262], [37.649292575, 55.80965225], [37.649292557, 55.809652242], [37.649292537, 55.809652238], [37.649192612, 55.809640967], [37.649218868, 55.809574825], [37.649493636, 55.80960728], [37.649493654, 55.80960728], [37.649493673, 55.809607277], [37.649493691, 55.80960727], [37.649493707, 55.809607261], [37.649493721, 55.809607248], [37.649493732, 55.809607233], [37.649493741, 55.809607216], [37.649528834, 55.809515206], [37.64952884, 55.809515187], [37.649528841, 55.809515167], [37.649528838, 55.809515147], [37.649528831, 55.809515128], [37.649528821, 55.809515111], [37.649528807, 55.809515096], [37.649528791, 55.809515084], [37.649528773, 55.809515076], [37.649528753, 55.809515071], [37.648961332, 55.809445177], [37.648961313, 55.809445176], [37.648961294, 55.809445179], [37.648961276, 55.809445186], [37.648961259, 55.809445196], [37.648961245, 55.809445209], [37.648961234, 55.809445225], [37.648954976, 55.80945587], [37.648898103, 55.809448824], [37.648896864, 55.809446061], [37.648899356, 55.809438251], [37.648901859, 55.809430407], [37.648901862, 55.809430392], [37.648901863, 55.809430376], [37.648901815, 55.809417543], [37.648901814, 55.80941753], [37.648900512, 55.809408262], [37.648900506, 55.809408241], [37.648900496, 55.809408221], [37.648892854, 55.809396823], [37.648892843, 55.809396809], [37.648892829, 55.809396797], [37.648882674, 55.809389681], [37.64888267, 55.809389679], [37.648872524, 55.809383276], [37.648864908, 55.809377585], [37.64886489, 55.809377574], [37.648864871, 55.809377567], [37.648847132, 55.80937331], [37.648847129, 55.809373309], [37.648833191, 55.809370475], [37.648833183, 55.809370474], [37.648815452, 55.809368356], [37.648815437, 55.809368355], [37.64879645, 55.809369091], [37.648796443, 55.809369092], [37.648783788, 55.809370533], [37.648769871, 55.809371976], [37.648769851, 55.80937198], [37.648755941, 55.809376274], [37.648755935, 55.809376276], [37.648744557, 55.809380567], [37.648744543, 55.809380573], [37.648733174, 55.809387003], [37.648733158, 55.809387014], [37.648725588, 55.80939344], [37.648725574, 55.809393453], [37.648719272, 55.809401304], [37.648719264, 55.809401316], [37.648714234, 55.809409876], [37.648714223, 55.809409902], [37.648711728, 55.809419886], [37.648711725, 55.80941991], [37.648711766, 55.809430606], [37.648711768, 55.809430627], [37.648711775, 55.809430646], [37.648715606, 55.809439196], [37.648715615, 55.809439212], [37.648721979, 55.809448473], [37.648721995, 55.809448492], [37.64873089, 55.809456322], [37.648730897, 55.809456328], [37.648739783, 55.809462734], [37.648739796, 55.809462742], [37.648752478, 55.809469143], [37.648752499, 55.809469151], [37.648763904, 55.809471988], [37.648777844, 55.809475537], [37.648777851, 55.809475538], [37.648794319, 55.809478369], [37.648794332, 55.809478371], [37.648813324, 55.809479061], [37.648813348, 55.809479059], [37.648823285, 55.809476946], [37.648805831, 55.809520916], [37.648790711, 55.80951739], [37.648790691, 55.809517388], [37.64879067, 55.809517389], [37.64879065, 55.809517395], [37.648790632, 55.809517405], [37.648790616, 55.809517418], [37.648790604, 55.809517435], [37.648790595, 55.809517453], [37.648701628, 55.809759953], [37.648701623, 55.809759972], [37.648701622, 55.809759992], [37.648701624, 55.809760012], [37.648701631, 55.80976003], [37.648701642, 55.809760047], [37.648701655, 55.809760062], [37.648701671, 55.809760074], [37.648701689, 55.809760082], [37.648701709, 55.809760086], [37.648777584, 55.80976996], [37.648773867, 55.809780543], [37.648773862, 55.809780562], [37.648773861, 55.809780582], [37.648773864, 55.809780602], [37.648773871, 55.80978062], [37.648773882, 55.809780637], [37.648773895, 55.809780652], [37.648773911, 55.809780663], [37.64877393, 55.809780671], [37.648773949, 55.809780675], [37.648914221, 55.809797617], [37.64891424, 55.809797617], [37.648914259, 55.809797614], [37.648914278, 55.809797607], [37.648914294, 55.809797597], [37.648914308, 55.809797584], [37.648914319, 55.809797568], [37.648920051, 55.809787815], [37.648999674, 55.809797216], [37.648999694, 55.809797216], [37.648999715, 55.809797212], [37.648999734, 55.809797204], [37.648999751, 55.809797192], [37.648999765, 55.809797177], [37.648999776, 55.809797159], [37.649005501, 55.809785038], [37.649240271, 55.809812431], [37.649240289, 55.809812432], [37.649240308, 55.809812429], [37.649240325, 55.809812422], [37.649240341, 55.809812413], [37.649240355, 55.809812401], [37.649240366, 55.809812386], [37.649240375, 55.80981237], [37.649289211, 55.809692218], [37.649289216, 55.8096922], [37.649289218, 55.809692181], [37.649289216, 55.809692162], [37.649289211, 55.809692143], [37.649289202, 55.809692126], [37.64928919, 55.809692111]]], [[[37.649576072, 55.809648574], [37.649576065, 55.809648573], [37.649565829, 55.809647932], [37.649565824, 55.809647932], [37.649552847, 55.809647829], [37.649552837, 55.809647829], [37.649540057, 55.809648973], [37.649540043, 55.809648975], [37.649528366, 55.809651633], [37.649528351, 55.809651638], [37.649518687, 55.809655526], [37.649518665, 55.809655538], [37.649512031, 55.809660432], [37.649506309, 55.809664623], [37.649506293, 55.809664637], [37.649501922, 55.809669584], [37.64950191, 55.809669601], [37.649498891, 55.809674929], [37.649498882, 55.80967495], [37.649498878, 55.809674971], [37.649498879, 55.809674993], [37.649499919, 55.809681834], [37.649499924, 55.809681853], [37.649499932, 55.809681871], [37.649503329, 55.809687572], [37.649503342, 55.809687589], [37.649507749, 55.809692335], [37.649507768, 55.809692351], [37.6495141, 55.809696394], [37.649514112, 55.8096964], [37.649523004, 55.809700514], [37.649523016, 55.809700519], [37.649534168, 55.809703927], [37.649534181, 55.80970393], [37.649545666, 55.809705819], [37.649545674, 55.80970582], [37.649557158, 55.809706756], [37.649557169, 55.809706756], [37.649569136, 55.809706352], [37.649569146, 55.809706351], [37.649579606, 55.809705008], [37.649579619, 55.809705005], [37.649589246, 55.809702531], [37.649589254, 55.809702528], [37.649597247, 55.809699725], [37.649597261, 55.809699719], [37.649604433, 55.80969585], [37.64960445, 55.809695839], [37.64961003, 55.80969114], [37.649610044, 55.809691126], [37.649614876, 55.809685061], [37.649614889, 55.80968504], [37.64961715, 55.809680067], [37.649617157, 55.809680048], [37.649617159, 55.809680028], [37.64961726, 55.809676444], [37.64961726, 55.809676432], [37.649616908, 55.809672725], [37.649616905, 55.809672709], [37.6496169, 55.809672693], [37.649615027, 55.809668514], [37.64961375, 55.809665568], [37.64961374, 55.809665551], [37.649611575, 55.809662489], [37.649611556, 55.809662469], [37.649608382, 55.809659905], [37.64960838, 55.809659904], [37.649605331, 55.809657554], [37.649605327, 55.809657552], [37.649601646, 55.809654989], [37.649601624, 55.809654977], [37.649595973, 55.809652893], [37.649595967, 55.809652891], [37.649586687, 55.809650061], [37.649586671, 55.809650057], [37.649576072, 55.809648574]]], [[[37.648034195, 55.809804973], [37.648034204, 55.809804956], [37.648039218, 55.809792117], [37.648039223, 55.809792097], [37.648039225, 55.809792077], [37.648039222, 55.809792057], [37.648039216, 55.809792038], [37.648039205, 55.809792021], [37.648039192, 55.809792006], [37.648039176, 55.809791994], [37.648039157, 55.809791986], [37.648039138, 55.809791981], [37.647285504, 55.80969236], [37.647285484, 55.809692359], [37.647285464, 55.809692363], [37.647285445, 55.80969237], [37.647285428, 55.809692381], [37.647285414, 55.809692395], [37.647285403, 55.809692411], [37.647285395, 55.80969243], [37.647281641, 55.809704554], [37.647281637, 55.809704573], [37.647281637, 55.809704592], [37.647281641, 55.809704611], [37.647281648, 55.809704629], [37.647281658, 55.809704645], [37.647281672, 55.809704659], [37.647281687, 55.80970467], [37.647281705, 55.809704678], [37.647281724, 55.809704683], [37.648034098, 55.809805018], [37.648034117, 55.809805019], [37.648034135, 55.809805016], [37.648034153, 55.80980501], [37.64803417, 55.809805], [37.648034184, 55.809804988], [37.648034195, 55.809804973]]], [[[37.648055444, 55.809757902], [37.648055435, 55.809757918], [37.648030324, 55.809813555], [37.648030317, 55.809813573], [37.648030315, 55.809813591], [37.648030316, 55.80981361], [37.64803032, 55.809813628], [37.648030328, 55.809813645], [37.648030338, 55.809813661], [37.648030351, 55.809813674], [37.648030367, 55.809813684], [37.648030384, 55.809813692], [37.648030402, 55.809813696], [37.648225455, 55.809837702], [37.648225474, 55.809837702], [37.648225492, 55.809837699], [37.64822551, 55.809837693], [37.648225526, 55.809837684], [37.64822554, 55.809837672], [37.648225551, 55.809837657], [37.64822556, 55.809837641], [37.648248144, 55.809783431], [37.648248149, 55.809783411], [37.648248151, 55.809783391], [37.648248149, 55.809783371], [37.648248142, 55.809783352], [37.648248132, 55.809783334], [37.648248119, 55.809783319], [37.648248103, 55.809783307], [37.648248084, 55.809783298], [37.648248064, 55.809783293], [37.648055539, 55.80975786], [37.648055521, 55.809757859], [37.648055503, 55.809757862], [37.648055485, 55.809757867], [37.648055469, 55.809757876], [37.648055455, 55.809757888], [37.648055444, 55.809757902]]], [[[37.649510536, 55.810024857], [37.649510545, 55.81002484], [37.649515563, 55.810012714], [37.649515569, 55.810012695], [37.649515571, 55.810012675], [37.649515569, 55.810012655], [37.649515562, 55.810012635], [37.649515553, 55.810012618], [37.649515539, 55.810012603], [37.649515523, 55.810012591], [37.649515505, 55.810012582], [37.649515486, 55.810012577], [37.64840711, 55.809844714], [37.648407091, 55.809844712], [37.648407072, 55.809844715], [37.648407054, 55.809844721], [37.648407037, 55.809844731], [37.648407023, 55.809844743], [37.648407011, 55.809844758], [37.648407002, 55.809844775], [37.648406997, 55.809844794], [37.648406995, 55.809844813], [37.648407039, 55.809856457], [37.648407041, 55.809856477], [37.648407047, 55.809856496], [37.648407057, 55.809856514], [37.64840707, 55.809856529], [37.648407086, 55.809856541], [37.648407104, 55.80985655], [37.648407124, 55.809856555], [37.649510438, 55.8100249], [37.649510456, 55.810024902], [37.649510475, 55.810024899], [37.649510493, 55.810024893], [37.64951051, 55.810024884], [37.649510524, 55.810024871], [37.649510536, 55.810024857]]]], type=MultiPolygon}</t>
  </si>
  <si>
    <t>{coordinates=[37.648988022, 55.80959102], type=Point}</t>
  </si>
  <si>
    <t>9ed9df83-ffbb-11e4-b126-005056806bb6</t>
  </si>
  <si>
    <t>город Москва, 4-й Рощинский проезд, дом 30, строение 5; город Москва, 4-й Рощинский проезд, дом 30, строение 6</t>
  </si>
  <si>
    <t>{coordinates=[[[[37.608325633, 55.703135207], [37.608325626, 55.703135188], [37.608325616, 55.703135171], [37.608325602, 55.703135156], [37.608325586, 55.703135145], [37.608325567, 55.703135136], [37.608325548, 55.703135132], [37.608324807, 55.703135045], [37.608194362, 55.703119691], [37.608194343, 55.703119691], [37.608194324, 55.703119694], [37.608194306, 55.7031197], [37.60819429, 55.70311971], [37.608194276, 55.703119723], [37.608194265, 55.703119738], [37.608194257, 55.703119755], [37.608190497, 55.703129822], [37.608190497, 55.703129822], [37.608166676, 55.703194357], [37.608166671, 55.703194377], [37.60816667, 55.703194397], [37.608166673, 55.703194416], [37.608166679, 55.703194435], [37.60816669, 55.703194452], [37.608166704, 55.703194467], [37.60816672, 55.703194479], [37.608166738, 55.703194487], [37.608166758, 55.703194491], [37.608188116, 55.703197005], [37.60820124, 55.70319855], [37.608198902, 55.703204885], [37.608198897, 55.703204905], [37.608198895, 55.703204925], [37.608198898, 55.703204945], [37.608198905, 55.703204963], [37.608198916, 55.703204981], [37.608198929, 55.703204995], [37.608198946, 55.703205007], [37.608198964, 55.703205015], [37.608198984, 55.703205019], [37.608260362, 55.703212244], [37.608260381, 55.703212244], [37.6082604, 55.703212241], [37.608260418, 55.703212234], [37.608260434, 55.703212224], [37.608260448, 55.703212212], [37.608260459, 55.703212196], [37.608260468, 55.703212179], [37.608262823, 55.703205798], [37.608297985, 55.703209937], [37.608298004, 55.703209938], [37.608298023, 55.703209934], [37.608298041, 55.703209928], [37.608298057, 55.703209918], [37.608298071, 55.703209905], [37.608298083, 55.70320989], [37.608298091, 55.703209872], [37.608299685, 55.703205554], [37.608301898, 55.703205922], [37.608301901, 55.703205923], [37.608311851, 55.703207185], [37.608311854, 55.703207186], [37.608314492, 55.703207416], [37.608314501, 55.703207416], [37.608322225, 55.70320735], [37.608322232, 55.70320735], [37.608329819, 55.703206704], [37.608329826, 55.703206703], [37.608334669, 55.703205907], [37.608334683, 55.703205904], [37.608342925, 55.703203279], [37.608342934, 55.703203276], [37.608350597, 55.703200025], [37.608350609, 55.703200019], [37.608356691, 55.703196416], [37.608356693, 55.703196415], [37.608357384, 55.703195981], [37.608357392, 55.703195976], [37.60836289, 55.703191714], [37.608362903, 55.703191702], [37.608366849, 55.703187306], [37.608366858, 55.703187296], [37.608367532, 55.703186309], [37.608367534, 55.703186306], [37.60836991, 55.703182568], [37.60836992, 55.703182547], [37.608371656, 55.703177625], [37.608371661, 55.703177605], [37.608372339, 55.703172482], [37.608372339, 55.70317246], [37.608372034, 55.703168981], [37.60837203, 55.70316896], [37.608370402, 55.703163781], [37.608370394, 55.703163763], [37.608367622, 55.703158742], [37.60836761, 55.703158724], [37.608363527, 55.703154062], [37.608363517, 55.703154052], [37.608358533, 55.703149786], [37.608358521, 55.703149777], [37.608352648, 55.703146104], [37.60835264, 55.703146099], [37.608346263, 55.703142944], [37.608346243, 55.703142937], [37.608339847, 55.703141332], [37.608339843, 55.703141331], [37.608338008, 55.703140939], [37.608338002, 55.703140938], [37.60833302, 55.70314022], [37.608333015, 55.703140219], [37.608327419, 55.703139705], [37.608327415, 55.703139704], [37.608324054, 55.703139535], [37.60832563, 55.703135266], [37.608325635, 55.703135247], [37.608325636, 55.703135227], [37.608325633, 55.703135207]]], [[[37.609492942, 55.703491301], [37.609492951, 55.703491319], [37.609492965, 55.703491335], [37.609492981, 55.703491348], [37.609492999, 55.703491357], [37.609493019, 55.703491362], [37.609551885, 55.703500228], [37.609551904, 55.703500229], [37.609551922, 55.703500227], [37.60955194, 55.703500221], [37.609551956, 55.703500213], [37.60955197, 55.703500201], [37.609551982, 55.703500187], [37.609551991, 55.703500171], [37.609575705, 55.703447875], [37.609589617, 55.703417145], [37.609589624, 55.703417126], [37.609589626, 55.703417105], [37.609589624, 55.703417085], [37.609589618, 55.703417065], [37.609589608, 55.703417047], [37.609589595, 55.703417032], [37.609589579, 55.703417019], [37.60958956, 55.70341701], [37.609589541, 55.703417005], [37.609531277, 55.703408399], [37.609531259, 55.703408398], [37.609531241, 55.703408401], [37.609531223, 55.703408406], [37.609531207, 55.703408415], [37.609531193, 55.703408426], [37.609531181, 55.70340844], [37.609531172, 55.703408456], [37.609492943, 55.703491221], [37.609492937, 55.70349124], [37.609492934, 55.703491261], [37.609492936, 55.703491281], [37.609492942, 55.703491301]]], [[[37.607771585, 55.703536178], [37.60777159, 55.703536196], [37.607771599, 55.703536214], [37.607771612, 55.703536229], [37.607771627, 55.703536241], [37.607771644, 55.70353625], [37.607771663, 55.703536256], [37.607840878, 55.703550448], [37.607840898, 55.70355045], [37.607840918, 55.703550448], [37.607840937, 55.703550443], [37.607840954, 55.703550433], [37.607840969, 55.703550421], [37.607840982, 55.703550406], [37.607895989, 55.703467554], [37.607895998, 55.703467537], [37.607896004, 55.703467518], [37.607896006, 55.703467499], [37.607896004, 55.70346748], [37.607895998, 55.703467461], [37.607895989, 55.703467444], [37.607895977, 55.703467429], [37.607895962, 55.703467416], [37.607895945, 55.703467407], [37.607895927, 55.703467401], [37.607827094, 55.703452594], [37.607827074, 55.703452592], [37.607827055, 55.703452594], [37.607827035, 55.703452599], [37.607827018, 55.703452609], [37.607827002, 55.703452621], [37.60782699, 55.703452637], [37.607771599, 55.703536103], [37.60777159, 55.70353612], [37.607771585, 55.703536139], [37.607771583, 55.703536158], [37.607771585, 55.703536178]]], [[[37.607997849, 55.703493069], [37.607997833, 55.703493083], [37.607997821, 55.7034931], [37.607992772, 55.70350169], [37.60795847, 55.703494294], [37.60795845, 55.703494291], [37.60795843, 55.703494293], [37.607958411, 55.703494299], [37.607958393, 55.703494309], [37.607958377, 55.703494321], [37.607958365, 55.703494337], [37.607946399, 55.703512877], [37.60794639, 55.703512894], [37.607946384, 55.703512913], [37.607946383, 55.703512932], [37.607946384, 55.703512951], [37.60794639, 55.70351297], [37.607946399, 55.703512987], [37.607946411, 55.703513001], [37.607946426, 55.703513014], [37.607946443, 55.703513023], [37.607946461, 55.703513029], [37.607978554, 55.703520064], [37.607962729, 55.70354185], [37.607962719, 55.703541867], [37.607962713, 55.703541886], [37.60796271, 55.703541905], [37.607962711, 55.703541925], [37.607962716, 55.703541944], [37.607962725, 55.703541962], [37.607962737, 55.703541977], [37.607962752, 55.70354199], [37.607962769, 55.703542], [37.607962788, 55.703542006], [37.60798754, 55.703547634], [37.607974643, 55.703565243], [37.607974633, 55.70356526], [37.607974627, 55.703565279], [37.607974624, 55.703565298], [37.607974625, 55.703565318], [37.60797463, 55.703565337], [37.607974639, 55.703565355], [37.607974651, 55.70356537], [37.607974665, 55.703565383], [37.607974682, 55.703565393], [37.607974701, 55.7035654], [37.607997832, 55.703570878], [37.607997833, 55.703570878], [37.608134476, 55.703601546], [37.608134495, 55.703601548], [37.608134515, 55.703601547], [37.608134534, 55.703601542], [37.608134551, 55.703601533], [37.608134566, 55.703601521], [37.608134579, 55.703601507], [37.608182387, 55.703534875], [37.608182397, 55.703534858], [37.608182403, 55.70353484], [37.608182405, 55.70353482], [37.608182404, 55.703534801], [37.608182399, 55.703534782], [37.60818239, 55.703534764], [37.608182378, 55.703534748], [37.608182363, 55.703534735], [37.608182346, 55.703534726], [37.608182328, 55.70353472], [37.607997929, 55.703493053], [37.607997908, 55.703493051], [37.607997887, 55.703493053], [37.607997867, 55.703493059], [37.607997849, 55.703493069]]]], type=MultiPolygon}</t>
  </si>
  <si>
    <t>{coordinates=[37.608075207, 55.70354482], type=Point}</t>
  </si>
  <si>
    <t>47316118-02ba-11e5-b126-005056806bb6</t>
  </si>
  <si>
    <t>поселение Краснопахорское</t>
  </si>
  <si>
    <t>ТАО, внутригородская территория поселение Краснопахорское, д. 1Б/Н, (ТАО, муниципальный округ Краснопахорский, село Красное, дом 11)</t>
  </si>
  <si>
    <t>{coordinates=[[[[37.290563281, 55.426230915], [37.290694983, 55.426243017], [37.290697602, 55.426237709], [37.290810223, 55.426248538], [37.290812842, 55.426238346], [37.290824067, 55.426231977], [37.290830801, 55.426225183], [37.290832298, 55.42621308], [37.290824067, 55.426199279], [37.290828182, 55.426188239], [37.290968116, 55.426199279], [37.290971777, 55.426193894], [37.290998264, 55.426196558], [37.291010334, 55.426196653], [37.291032127, 55.426194085], [37.291052243, 55.426187711], [37.291059809, 55.426183124], [37.29107322, 55.426171899], [37.291079088, 55.426159437], [37.291077914, 55.426145929], [37.291069532, 55.426133752], [37.291055116, 55.426124049], [37.291045728, 55.426119673], [37.291024631, 55.426114709], [37.290864264, 55.426097581], [37.29087739, 55.426050882], [37.290867835, 55.426041179], [37.29084973, 55.426031381], [37.290627313, 55.426010848], [37.290563281, 55.426230915]]], [[[37.292201084, 55.426346331], [37.292497748, 55.426356396], [37.292502364, 55.426312552], [37.292455471, 55.426310897], [37.292468348, 55.426199907], [37.292537351, 55.426202251], [37.292543751, 55.426132043], [37.292225142, 55.426121902], [37.292201084, 55.426346331]]], [[[37.292404405, 55.427686746], [37.292603171, 55.427664853], [37.292952329, 55.427626883], [37.293223863, 55.427596677], [37.29381882, 55.427460827], [37.294291339, 55.427263658], [37.294518066, 55.427170833], [37.294929768, 55.427175545], [37.295026105, 55.427049075], [37.296141766, 55.427072736], [37.296372508, 55.425066966], [37.293460199, 55.424988469], [37.292955409, 55.425509971], [37.292646502, 55.425481321], [37.292588425, 55.42583833], [37.292404405, 55.427686746]]]], type=MultiPolygon}</t>
  </si>
  <si>
    <t>{coordinates=[37.294371143, 55.426443702], type=Point}</t>
  </si>
  <si>
    <t>c9cbe047-02ca-11e5-b126-005056806bb6</t>
  </si>
  <si>
    <t>ТАО, внутригородская территория муниципальный округ Вороново, квартал 112, дом 1, строения 12, 13, 14, дом 1А</t>
  </si>
  <si>
    <t>{coordinates=[[[[37.152096342, 55.315220848], [37.152133479, 55.315181997], [37.152133492, 55.315181981], [37.152133501, 55.315181962], [37.152133506, 55.315181942], [37.152138177, 55.315148992], [37.152138177, 55.315148971], [37.152138174, 55.315148951], [37.152128826, 55.315115961], [37.152128819, 55.315115944], [37.152128809, 55.315115928], [37.152128796, 55.315115914], [37.152087068, 55.315078835], [37.152087053, 55.315078824], [37.152087038, 55.315078816], [37.152022424, 55.31505366], [37.152022397, 55.315053653], [37.151945361, 55.315046441], [37.151945337, 55.315046442], [37.151869896, 55.315057215], [37.151869871, 55.315057222], [37.151808307, 55.315084016], [37.151808288, 55.315084027], [37.151808272, 55.315084041], [37.151772879, 55.315123896], [37.151772867, 55.315123913], [37.151772859, 55.315123931], [37.151765656, 55.315145887], [37.151765651, 55.315145906], [37.151765651, 55.315145926], [37.151765654, 55.315145945], [37.151777533, 55.315189929], [37.151777539, 55.315189946], [37.151777549, 55.315189962], [37.151777561, 55.315189976], [37.151817538, 55.31522705], [37.151817553, 55.315227061], [37.151817569, 55.31522707], [37.151882182, 55.315252226], [37.151882202, 55.315252232], [37.151920699, 55.315258335], [37.151920712, 55.315258336], [37.151959252, 55.315259446], [37.151959269, 55.315259445], [37.15203471, 55.315248672], [37.152034737, 55.315248664], [37.152096311, 55.31522087], [37.152096328, 55.315220861], [37.152096342, 55.315220848]]], [[[37.151128949, 55.315238058], [37.151128961, 55.315238041], [37.151128969, 55.315238022], [37.151128973, 55.315238002], [37.151128973, 55.315237981], [37.151115939, 55.315126068], [37.151115936, 55.31512605], [37.151115928, 55.315126032], [37.151115918, 55.315126017], [37.151115905, 55.315126003], [37.15111589, 55.315125993], [37.151115873, 55.315125985], [37.151115855, 55.315125981], [37.151115836, 55.31512598], [37.150912501, 55.315134387], [37.15091248, 55.31513439], [37.150912461, 55.315134397], [37.150912443, 55.315134408], [37.150912428, 55.315134423], [37.150912417, 55.31513444], [37.150912409, 55.315134459], [37.150912405, 55.315134479], [37.150912406, 55.3151345], [37.15092719, 55.31524642], [37.150927194, 55.315246438], [37.150927201, 55.315246455], [37.150927212, 55.31524647], [37.150927225, 55.315246484], [37.15092724, 55.315246494], [37.150927257, 55.315246502], [37.150927275, 55.315246506], [37.150927293, 55.315246507], [37.151128878, 55.315238092], [37.151128898, 55.31523809], [37.151128917, 55.315238082], [37.151128935, 55.315238072], [37.151128949, 55.315238058]]], [[[37.152351609, 55.317873669], [37.152351628, 55.31787367], [37.152351647, 55.317873666], [37.15247636, 55.317840059], [37.152476378, 55.317840052], [37.152476395, 55.317840042], [37.152476409, 55.317840028], [37.152476421, 55.317840012], [37.152476429, 55.317839994], [37.152476433, 55.317839974], [37.152476433, 55.317839954], [37.15247643, 55.317839935], [37.152476422, 55.317839916], [37.152476411, 55.3178399], [37.15218344, 55.317477465], [37.152183427, 55.317477451], [37.152183411, 55.317477441], [37.152183393, 55.317477433], [37.152183375, 55.317477429], [37.152183356, 55.317477428], [37.152183337, 55.317477431], [37.152058633, 55.317510038], [37.152058614, 55.317510045], [37.152058597, 55.317510056], [37.152058583, 55.317510069], [37.152058571, 55.317510086], [37.152058563, 55.317510104], [37.152058559, 55.317510123], [37.152058559, 55.317510143], [37.152058562, 55.317510163], [37.15205857, 55.317510181], [37.15205858, 55.317510198], [37.152351543, 55.317873633], [37.152351557, 55.317873646], [37.152351573, 55.317873657], [37.15235159, 55.317873665], [37.152351609, 55.317873669]]], [[[37.150103378, 55.318070009], [37.150145484, 55.318057164], [37.150169718, 55.318086151], [37.150169732, 55.318086164], [37.150169748, 55.318086175], [37.150169765, 55.318086182], [37.150169784, 55.318086186], [37.150169803, 55.318086186], [37.150169822, 55.318086183], [37.150392915, 55.318024891], [37.150392934, 55.318024884], [37.150392951, 55.318024873], [37.150392965, 55.318024859], [37.150392976, 55.318024843], [37.150392984, 55.318024824], [37.150392988, 55.318024805], [37.150392988, 55.318024785], [37.150392984, 55.318024765], [37.150392976, 55.318024746], [37.150392965, 55.31802473], [37.150313176, 55.317931604], [37.150313163, 55.317931591], [37.150313147, 55.317931581], [37.15031313, 55.317931574], [37.150313111, 55.31793157], [37.150313093, 55.31793157], [37.150313074, 55.317931573], [37.150089991, 55.317991866], [37.150089973, 55.317991873], [37.150089956, 55.317991883], [37.150089941, 55.317991897], [37.15008993, 55.317991914], [37.150089922, 55.317991932], [37.150089918, 55.317991951], [37.150089918, 55.317991971], [37.150089922, 55.317991991], [37.150089929, 55.31799201], [37.150089941, 55.317992026], [37.150110652, 55.318016942], [37.150068624, 55.318029763], [37.150068606, 55.318029771], [37.150068589, 55.318029782], [37.150068575, 55.318029796], [37.150068564, 55.318029813], [37.150068557, 55.318029831], [37.150068554, 55.318029851], [37.150068554, 55.318029871], [37.150068558, 55.31802989], [37.150068566, 55.318029908], [37.150068578, 55.318029924], [37.150103273, 55.318069979], [37.150103287, 55.318069992], [37.150103303, 55.318070002], [37.150103321, 55.31807001], [37.15010334, 55.318070013], [37.150103359, 55.318070013], [37.150103378, 55.318070009]]], [[[37.152963032, 55.318701468], [37.152963044, 55.318701454], [37.152989652, 55.318664571], [37.152989662, 55.318664553], [37.152989668, 55.318664534], [37.152989671, 55.318664513], [37.152989669, 55.318664493], [37.152989663, 55.318664473], [37.152989653, 55.318664455], [37.152963692, 55.318627422], [37.15296368, 55.318627408], [37.152963666, 55.318627397], [37.152963651, 55.318627388], [37.152963634, 55.318627382], [37.152897183, 55.31861121], [37.152897159, 55.318611208], [37.152897136, 55.31861121], [37.152832159, 55.318627008], [37.152832142, 55.318627014], [37.152832127, 55.318627022], [37.152832113, 55.318627033], [37.152832101, 55.318627047], [37.152805492, 55.31866393], [37.152805482, 55.318663948], [37.152805475, 55.318663967], [37.152805473, 55.318663988], [37.152805475, 55.318664008], [37.152805481, 55.318664028], [37.152805491, 55.318664046], [37.152831453, 55.318701079], [37.152831465, 55.318701093], [37.152831478, 55.318701104], [37.152831494, 55.318701113], [37.152831511, 55.318701119], [37.152896208, 55.318717286], [37.152896232, 55.318717288], [37.152896256, 55.318717286], [37.152962986, 55.318701493], [37.152963003, 55.318701488], [37.152963018, 55.318701479], [37.152963032, 55.318701468]]]], type=MultiPolygon}</t>
  </si>
  <si>
    <t>{coordinates=[37.151953384, 55.315165467], type=Point}</t>
  </si>
  <si>
    <t>Вал вокруг фабрики, конец XVIII в.</t>
  </si>
  <si>
    <t>61f01d8c-c93f-11e3-af6a-005056806bb6</t>
  </si>
  <si>
    <t>{coordinates=[[[37.503408033, 55.494084661], [37.503424773, 55.494058519], [37.500293559, 55.493635526], [37.500239139, 55.49364622], [37.503408033, 55.494084661]]], type=Polygon}</t>
  </si>
  <si>
    <t>{coordinates=[37.50181393, 55.49385237], type=Point}</t>
  </si>
  <si>
    <t>Плодовый сад, 1860 г.</t>
  </si>
  <si>
    <t>61f01da6-c93f-11e3-af6a-005056806bb6</t>
  </si>
  <si>
    <t>{coordinates=[[[[37.499388376, 55.496155712], [37.499241849, 55.496280479], [37.499346502, 55.496375542], [37.499482563, 55.496268598], [37.499388376, 55.496155712]]], [[[37.499365959, 55.49870464], [37.499202678, 55.49876524], [37.499133599, 55.498797322], [37.49886983, 55.49902903], [37.49848046, 55.499257171], [37.498216693, 55.499367674], [37.497777086, 55.499414007], [37.497620085, 55.499414004], [37.497343756, 55.499510246], [37.49653986, 55.499970078], [37.495861557, 55.50036931], [37.49541562, 55.500693688], [37.496583677, 55.501335397], [37.500025344, 55.499189458], [37.500044185, 55.499089644], [37.499767872, 55.498786636], [37.499485277, 55.498704641], [37.499365959, 55.49870464]]]], type=MultiPolygon}</t>
  </si>
  <si>
    <t>{coordinates=[37.497326973, 55.500169694], type=Point}</t>
  </si>
  <si>
    <t>Суконная фабрика (Матвеева), 1758–1786 гг., XIX в.</t>
  </si>
  <si>
    <t>61f01dcc-c93f-11e3-af6a-005056806bb6</t>
  </si>
  <si>
    <t>муниципальный округ Щербинка, село Остафьево, Троицкая улица, дом 1А, строение 19</t>
  </si>
  <si>
    <t>{coordinates=[[[[37.502508975, 55.494175416], [37.502926116, 55.4943421], [37.503064591, 55.494396881], [37.503190544, 55.494299341], [37.502632014, 55.494076172], [37.502508975, 55.494175416]]], [[[37.502059352, 55.494602541], [37.502164168, 55.494519168], [37.501867482, 55.494398964], [37.501762679, 55.494482338], [37.502059352, 55.494602541]]], [[[37.502271303, 55.494676749], [37.502575521, 55.494801373], [37.502666224, 55.494730017], [37.502362007, 55.494605395], [37.502271303, 55.494676749]]]], type=MultiPolygon}</t>
  </si>
  <si>
    <t>{coordinates=[37.502849755, 55.494237379], type=Point}</t>
  </si>
  <si>
    <t>Березовая – Карамзинская роща, 1808 г.</t>
  </si>
  <si>
    <t>61f01dce-c93f-11e3-af6a-005056806bb6</t>
  </si>
  <si>
    <t>{coordinates=[[[37.492151109, 55.500890181], [37.492314412, 55.500818896], [37.492188832, 55.500704814], [37.492050645, 55.50079749], [37.492151109, 55.500890181]]], type=Polygon}</t>
  </si>
  <si>
    <t>{coordinates=[37.492182438, 55.500808193], type=Point}</t>
  </si>
  <si>
    <t>Граничный вал вокруг парка, конец XVIII – начало XIX вв</t>
  </si>
  <si>
    <t>61f01dd3-c93f-11e3-af6a-005056806bb6</t>
  </si>
  <si>
    <t>{coordinates=[[[37.498677645, 55.495346612], [37.498269459, 55.495750615], [37.497505412, 55.496347701], [37.49757867, 55.496365528], [37.498327022, 55.495762499], [37.498740439, 55.495355525], [37.498677645, 55.495346612]]], type=Polygon}</t>
  </si>
  <si>
    <t>{coordinates=[37.49792187, 55.4960551], type=Point}</t>
  </si>
  <si>
    <t>Памятнику П.А. Вяземскому, 1913 г.</t>
  </si>
  <si>
    <t>61f01dd7-c93f-11e3-af6a-005056806bb6</t>
  </si>
  <si>
    <t>Памятники в парке усадьбы, 1911 - 1916 гг.</t>
  </si>
  <si>
    <t>{coordinates=[[[37.501285333, 55.496387721], [37.50126859, 55.496403168], [37.501297893, 55.496412674], [37.50131464, 55.496398416], [37.501285333, 55.496387721]]], type=Polygon}</t>
  </si>
  <si>
    <t>{coordinates=[37.501291507, 55.496400792], type=Point}</t>
  </si>
  <si>
    <t>Большой пруд, 1760 г.</t>
  </si>
  <si>
    <t>61f01de9-c93f-11e3-af6a-005056806bb6</t>
  </si>
  <si>
    <t>{coordinates=[[[37.497182468, 55.498789826], [37.497245248, 55.499010846], [37.497308047, 55.499014412], [37.497559254, 55.498918169], [37.497666016, 55.49885757], [37.497854416, 55.49884688], [37.497967458, 55.498811235], [37.498105623, 55.498736378], [37.498130743, 55.498704295], [37.49811819, 55.498629434], [37.498137031, 55.498583093], [37.498149593, 55.498565268], [37.49826263, 55.498600919], [37.498476142, 55.498672218], [37.498589182, 55.498654397], [37.498953419, 55.498547458], [37.498984822, 55.498476163], [37.499035068, 55.498390608], [37.499110426, 55.49836922], [37.499267421, 55.498351399], [37.499342782, 55.498330013], [37.499399305, 55.498262281], [37.499487223, 55.498230198], [37.499631658, 55.498205246], [37.499776096, 55.498183858], [37.499920534, 55.498137518], [37.500077531, 55.498091175], [37.500353842, 55.498062659], [37.500460601, 55.49804127], [37.500542236, 55.498019881], [37.500686673, 55.497998492], [37.500805992, 55.497973539], [37.501025783, 55.497884418], [37.501214175, 55.49786303], [37.50137745, 55.497820252], [37.501509325, 55.497788168], [37.501791914, 55.497741823], [37.502061945, 55.497720431], [37.502237772, 55.497688345], [37.502514082, 55.497613482], [37.502721308, 55.497538618], [37.502765265, 55.49748871], [37.502872019, 55.497488708], [37.502959935, 55.49744593], [37.503041568, 55.497374632], [37.503204836, 55.49735324], [37.503418346, 55.497346105], [37.503575338, 55.497314019], [37.503613011, 55.497260546], [37.503562769, 55.497199946], [37.503499974, 55.497174994], [37.503506244, 55.497096569], [37.503543913, 55.496989623], [37.503644375, 55.496786427], [37.503813902, 55.496547582], [37.503926931, 55.496458459], [37.504090198, 55.496429936], [37.504209515, 55.496501228], [37.504397916, 55.496625991], [37.504529786, 55.49664381], [37.504774694, 55.496707969], [37.504887732, 55.496715095], [37.504969365, 55.496693703], [37.505289594, 55.496437027], [37.505283306, 55.496355037], [37.50529585, 55.496219574], [37.50517653, 55.496162542], [37.504793463, 55.495970056], [37.504649022, 55.495880941], [37.504630177, 55.495816776], [37.50465529, 55.495745478], [37.504718071, 55.49560645], [37.504605028, 55.495481685], [37.504404081, 55.49540683], [37.504253376, 55.495442482], [37.504065003, 55.49550309], [37.503889174, 55.4954924], [37.503675667, 55.495360509], [37.503539037, 55.495265148], [37.50339308, 55.495143062], [37.503317724, 55.49510385], [37.502891975, 55.494952948], [37.502704434, 55.495004285], [37.502413503, 55.495200116], [37.502252336, 55.495342709], [37.50216192, 55.495511919], [37.502188713, 55.495530931], [37.502400964, 55.495681363], [37.50280915, 55.496091309], [37.50268985, 55.496362236], [37.502576834, 55.496679504], [37.502507765, 55.496822097], [37.502457533, 55.496872005], [37.502187509, 55.496929045], [37.501785617, 55.497082336], [37.501484197, 55.497235623], [37.501126254, 55.497371088], [37.501000658, 55.497363959], [37.500805991, 55.497392477], [37.500397806, 55.497563588], [37.500247089, 55.497627753], [37.499958221, 55.49767766], [37.499675629, 55.497773906], [37.499449557, 55.497848765], [37.499123005, 55.497923623], [37.498388252, 55.498201665], [37.498118199, 55.498497537], [37.498017718, 55.498522489], [37.497823038, 55.498547436], [37.497753958, 55.498593778], [37.497534156, 55.498643679], [37.497383436, 55.498679324], [37.497370873, 55.498707841], [37.497364591, 55.498725666], [37.49723899, 55.498757745], [37.497182468, 55.498789826]]], type=Polygon}</t>
  </si>
  <si>
    <t>{coordinates=[37.502833493, 55.496959334], type=Point}</t>
  </si>
  <si>
    <t>Карамзинская аллея, 1808 г.</t>
  </si>
  <si>
    <t>61f01e16-c93f-11e3-af6a-005056806bb6</t>
  </si>
  <si>
    <t>муниципальный округ Щербинка, село Остафьево</t>
  </si>
  <si>
    <t>{coordinates=[[[37.493474428, 55.498639258], [37.49343257, 55.498591724], [37.492251833, 55.499128744], [37.492310437, 55.499166773], [37.493474428, 55.498639258]]], type=Polygon}</t>
  </si>
  <si>
    <t>{coordinates=[37.492862167, 55.498884001], type=Point}</t>
  </si>
  <si>
    <t>Бывшее реальное училище для детей, 1860 г.</t>
  </si>
  <si>
    <t>61f01e29-c93f-11e3-af6a-005056806bb6</t>
  </si>
  <si>
    <t>муниципальный округ Щербинка, село Остафьево, улица Зелёновка, дом 1; муниципальный округ Щербинка, село Остафьево, улица Зелёновка, дом 1</t>
  </si>
  <si>
    <t>{coordinates=[[[37.504188049, 55.497127806], [37.504292297, 55.497179988], [37.504446139, 55.497087893], [37.504561271, 55.497149679], [37.504736463, 55.497039759], [37.504515617, 55.496926287], [37.504188049, 55.497127806]]], type=Polygon}</t>
  </si>
  <si>
    <t>{coordinates=[37.504495077, 55.497063826], type=Point}</t>
  </si>
  <si>
    <t>Дорога в Рязаново, XVII–XIX вв.</t>
  </si>
  <si>
    <t>61f01e60-c93f-11e3-af6a-005056806bb6</t>
  </si>
  <si>
    <t>{coordinates=[[[37.503271085, 55.494483467], [37.503329688, 55.494422627], [37.503281123, 55.494352284], [37.503214148, 55.494424532], [37.503271085, 55.494483467]]], type=Polygon}</t>
  </si>
  <si>
    <t>{coordinates=[37.503276962, 55.494387456], type=Point}</t>
  </si>
  <si>
    <t>Дорога–аллея, главный подьезд к усадьбе от Серпуховского тракта, XVII – XIX вв.</t>
  </si>
  <si>
    <t>61f01e8c-c93f-11e3-af6a-005056806bb6</t>
  </si>
  <si>
    <t>{coordinates=[[[37.501933636, 55.495553166], [37.502912136, 55.494795633], [37.502828411, 55.494754045], [37.501860375, 55.495520488], [37.501933636, 55.495553166]]], type=Polygon}</t>
  </si>
  <si>
    <t>Памятник А.С.Пушкину, 1913 г.</t>
  </si>
  <si>
    <t>61f01e91-c93f-11e3-af6a-005056806bb6</t>
  </si>
  <si>
    <t>{coordinates=[[[37.500106274, 55.497414566], [37.500164698, 55.497414328], [37.500164699, 55.497385334], [37.500106088, 55.497385429], [37.500106274, 55.497414566]]], type=Polygon}</t>
  </si>
  <si>
    <t>{coordinates=[37.50013544, 55.497399879], type=Point}</t>
  </si>
  <si>
    <t>Полевая дорога Остафьево–Никульское, XVIII–XIX вв.</t>
  </si>
  <si>
    <t>61f01e99-c93f-11e3-af6a-005056806bb6</t>
  </si>
  <si>
    <t>{coordinates=[[[37.496362255, 55.497062437], [37.496429244, 55.497019661], [37.496370637, 55.496986388], [37.496312023, 55.497019657], [37.496362255, 55.497062437]]], type=Polygon}</t>
  </si>
  <si>
    <t>{coordinates=[37.496366445, 55.497041049], type=Point}</t>
  </si>
  <si>
    <t>Плотина со спуском на р. Любуче, 1760 г.</t>
  </si>
  <si>
    <t>67f1ea82-c93f-11e3-af6a-005056806bb6</t>
  </si>
  <si>
    <t>{coordinates=[[[37.50216192, 55.495511919], [37.502188713, 55.495530931], [37.502275779, 55.49535982], [37.502470017, 55.495202016], [37.502731228, 55.495029], [37.502935512, 55.49497196], [37.502891975, 55.494952948], [37.502704434, 55.495004285], [37.502429828, 55.495190609], [37.502252336, 55.495342709], [37.50216192, 55.495511919]]], type=Polygon}</t>
  </si>
  <si>
    <t>{coordinates=[37.502358927, 55.495272363], type=Point}</t>
  </si>
  <si>
    <t>Остафьевское поле, XVII–XVIII вв.</t>
  </si>
  <si>
    <t>67f1ea9b-c93f-11e3-af6a-005056806bb6</t>
  </si>
  <si>
    <t>{coordinates=[[[37.496429503, 55.496501299], [37.496607442, 55.496323065], [37.496440003, 55.496192351], [37.496262068, 55.496328995], [37.496429503, 55.496501299]]], type=Polygon}</t>
  </si>
  <si>
    <t>{coordinates=[37.496430649, 55.496415147], type=Point}</t>
  </si>
  <si>
    <t>Английский сад за прудом – роща Рагово, вторая половина XIX в.</t>
  </si>
  <si>
    <t>67f1eaa2-c93f-11e3-af6a-005056806bb6</t>
  </si>
  <si>
    <t>{coordinates=[[[37.500169785, 55.499109508], [37.500307944, 55.499130897], [37.502958009, 55.49751959], [37.502480756, 55.497676449], [37.502078857, 55.497826176], [37.501237367, 55.497990163], [37.500496348, 55.498246829], [37.500006516, 55.498539141], [37.499730196, 55.4986746], [37.500132105, 55.498988305], [37.500169785, 55.499109508]]], type=Polygon}</t>
  </si>
  <si>
    <t>{coordinates=[37.500886498, 55.498392985], type=Point}</t>
  </si>
  <si>
    <t>Памятник П.П. Вяземскому, 1916 г.</t>
  </si>
  <si>
    <t>67f1eaac-c93f-11e3-af6a-005056806bb6</t>
  </si>
  <si>
    <t>{coordinates=[[[37.499190987, 55.496721477], [37.499216629, 55.496706328], [37.499233897, 55.496699496], [37.499193082, 55.496674541], [37.499149124, 55.496694741], [37.499190987, 55.496721477]]], type=Polygon}</t>
  </si>
  <si>
    <t>{coordinates=[37.499191428, 55.496697119], type=Point}</t>
  </si>
  <si>
    <t>Вал и канава вокруг березовой рощи, начало XIX в.</t>
  </si>
  <si>
    <t>67f1eae2-c93f-11e3-af6a-005056806bb6</t>
  </si>
  <si>
    <t>{coordinates=[[[37.489673691, 55.500310149], [37.489598318, 55.500350543], [37.490611308, 55.50118004], [37.490937799, 55.501527039], [37.491013168, 55.501505657], [37.490715984, 55.501168166], [37.489673691, 55.500310149]]], type=Polygon}</t>
  </si>
  <si>
    <t>{coordinates=[37.490158468, 55.500759355], type=Point}</t>
  </si>
  <si>
    <t>Памятник Жуковскому, 1913 г.</t>
  </si>
  <si>
    <t>67f1eae8-c93f-11e3-af6a-005056806bb6</t>
  </si>
  <si>
    <t>{coordinates=[[[37.499286472, 55.497135375], [37.499313264, 55.49712682], [37.499294843, 55.497112559], [37.499269726, 55.497122066], [37.499286472, 55.497135375]]], type=Polygon}</t>
  </si>
  <si>
    <t>{coordinates=[37.499291456, 55.497124443], type=Point}</t>
  </si>
  <si>
    <t>Сады усадьбы, XIX – начало ХХ вв.</t>
  </si>
  <si>
    <t>67f1eaf7-c93f-11e3-af6a-005056806bb6</t>
  </si>
  <si>
    <t>{coordinates=[[[37.498714898, 55.499795508], [37.498949363, 55.49959113], [37.498723291, 55.499358227], [37.498480449, 55.499614887], [37.498714898, 55.499795508]]], type=Polygon}</t>
  </si>
  <si>
    <t>{coordinates=[37.498724718, 55.499474679], type=Point}</t>
  </si>
  <si>
    <t>Оранжерейная и хозяйственная зона усадьбы, XVIII – начало XIX вв.</t>
  </si>
  <si>
    <t>67f1eb00-c93f-11e3-af6a-005056806bb6</t>
  </si>
  <si>
    <t>{coordinates=[[[37.498785647, 55.495149377], [37.498861, 55.495170768], [37.499287993, 55.495177902], [37.500267572, 55.495252771], [37.501881377, 55.4953811], [37.502032081, 55.495341885], [37.502578368, 55.494917667], [37.500656897, 55.494407915], [37.499620818, 55.494514854], [37.499080796, 55.494696652], [37.498835888, 55.495017481], [37.498785647, 55.495149377]]], type=Polygon}</t>
  </si>
  <si>
    <t>{coordinates=[37.500579128, 55.49480716], type=Point}</t>
  </si>
  <si>
    <t>Клин</t>
  </si>
  <si>
    <t>67f1eb2f-c93f-11e3-af6a-005056806bb6</t>
  </si>
  <si>
    <t>{coordinates=[[[37.504314239, 55.495397316], [37.503661158, 55.495107396], [37.503384862, 55.494998082], [37.503259273, 55.494979073], [37.50325509, 55.495045615], [37.503401614, 55.495131167], [37.503527211, 55.495247615], [37.503778397, 55.495416343], [37.503916549, 55.495492388], [37.504037952, 55.495480502], [37.504314239, 55.495397316]]], type=Polygon}</t>
  </si>
  <si>
    <t>{coordinates=[37.503655137, 55.495189391], type=Point}</t>
  </si>
  <si>
    <t>Усадебные рощи, XIX в.</t>
  </si>
  <si>
    <t>6dea2db8-c93f-11e3-af6a-005056806bb6</t>
  </si>
  <si>
    <t>{coordinates=[[[37.497624808, 55.497925206], [37.497876019, 55.49765904], [37.497544467, 55.497427083], [37.497281532, 55.49769705], [37.497624808, 55.497925206]]], type=Polygon}</t>
  </si>
  <si>
    <t>{coordinates=[37.497579062, 55.497678045], type=Point}</t>
  </si>
  <si>
    <t>Фруктовый яблоневый сад, 1903–1907 гг.</t>
  </si>
  <si>
    <t>6dea2dd9-c93f-11e3-af6a-005056806bb6</t>
  </si>
  <si>
    <t>{coordinates=[[[37.49897671, 55.496364605], [37.499102303, 55.496271921], [37.498989275, 55.496172105], [37.498863682, 55.496264788], [37.49897671, 55.496364605]]], type=Polygon}</t>
  </si>
  <si>
    <t>{coordinates=[37.498982992, 55.496268355], type=Point}</t>
  </si>
  <si>
    <t>Памятник Н.М.Карамзину, 1911 г.</t>
  </si>
  <si>
    <t>6dea2ddf-c93f-11e3-af6a-005056806bb6</t>
  </si>
  <si>
    <t>{coordinates=[[[37.500804061, 55.496270541], [37.500833364, 55.496280047], [37.500850111, 55.496265787], [37.500820805, 55.496255093], [37.500804061, 55.496270541]]], type=Polygon}</t>
  </si>
  <si>
    <t>{coordinates=[37.500826978, 55.496268164], type=Point}</t>
  </si>
  <si>
    <t>Флигель северо-западный усадьбы Михайловское, 1882 г.</t>
  </si>
  <si>
    <t>0bdbcbd0-7804-11e5-be89-005056806bb6</t>
  </si>
  <si>
    <t>муниципальный округ Краснопахорский, квартал 98, дом 8А, строение 1; муниципальный округ Краснопахорский, квартал 98, дом 8А, строение 1</t>
  </si>
  <si>
    <t>{coordinates=[[[37.169578748, 55.412744789], [37.169702032, 55.412692144], [37.169740443, 55.412675741], [37.169858106, 55.412625496], [37.169825452, 55.412600748], [37.169866383, 55.412583267], [37.169755309, 55.412499094], [37.169783087, 55.412487232], [37.169730012, 55.412447007], [37.169704247, 55.412458012], [37.16967284, 55.412434209], [37.169619998, 55.412432838], [37.169472421, 55.412495857], [37.169579603, 55.412577092], [37.169590766, 55.412572325], [37.169640203, 55.412609794], [37.169486969, 55.412675229], [37.169578748, 55.412744789]]], type=Polygon}</t>
  </si>
  <si>
    <t>{coordinates=[37.169731327, 55.412592008], type=Point}</t>
  </si>
  <si>
    <t>Кухня, XIX в.</t>
  </si>
  <si>
    <t>028ca0c6-7809-11e5-be89-005056806bb6</t>
  </si>
  <si>
    <t>муниципальный округ Внуково, посёлок ДСК "Мичуринец", улица Лермонтова, дом 13, строение 9</t>
  </si>
  <si>
    <t>{coordinates=[[[37.323362674, 55.662457486], [37.323703345, 55.662439496], [37.32369074, 55.662363213], [37.323350069, 55.662381202], [37.323362674, 55.662457486]]], type=Polygon}</t>
  </si>
  <si>
    <t>{coordinates=[37.323526707, 55.662410349], type=Point}</t>
  </si>
  <si>
    <t>Крепостные стены, XVI–XVII вв.</t>
  </si>
  <si>
    <t>68e6d97c-8219-11e5-be89-005056806bb6</t>
  </si>
  <si>
    <t>ЦАО, муниципальный округ Хамовники, Новодевичий пр., д. 1</t>
  </si>
  <si>
    <t>{coordinates=[[[[37.554028387, 55.725819817], [37.55400728, 55.725796039], [37.553485336, 55.725955727], [37.553308073, 55.72600996], [37.55309576, 55.726074916], [37.55310214, 55.726085691], [37.553105334, 55.726105345], [37.553102191, 55.726123415], [37.553086295, 55.726137792], [37.553156064, 55.72618087], [37.553459986, 55.72636853], [37.553967944, 55.72668216], [37.554002928, 55.726660589], [37.553507603, 55.726358094], [37.553210159, 55.72617732], [37.553153942, 55.726143152], [37.553127655, 55.726123404], [37.553127631, 55.72610544], [37.553134781, 55.726096455], [37.553342387, 55.726032147], [37.55352413, 55.725975895], [37.554028387, 55.725819817]]], [[[37.557437236, 55.725391718], [37.557478594, 55.725377328], [37.557175333, 55.725104798], [37.556976624, 55.724926223], [37.556954344, 55.724926233], [37.556912955, 55.724919066], [37.556893844, 55.724910093], [37.556788814, 55.724941447], [37.556224117, 55.725109794], [37.556249614, 55.725133135], [37.556816733, 55.724962672], [37.556918219, 55.724932095], [37.556925702, 55.724929839], [37.557109731, 55.725095383], [37.55712364, 55.725108014], [37.557134485, 55.725117711], [37.557437236, 55.725391718]]], [[[37.558667349, 55.726391718], [37.558460945, 55.726217835], [37.558280308, 55.726065662], [37.558143086, 55.725950059], [37.558099692, 55.725967231], [37.558227378, 55.726076959], [37.558410881, 55.726234657], [37.558597327, 55.726395343], [37.558603706, 55.726404322], [37.558603719, 55.726413304], [37.558600548, 55.72642094], [37.558585269, 55.726429579], [37.558584646, 55.726429929], [37.558496362, 55.726461856], [37.558237081, 55.726555838], [37.558259394, 55.726577384], [37.558626047, 55.726444281], [37.558622842, 55.726429913], [37.558629187, 55.726415088], [37.558645084, 55.726400712], [37.558647021, 55.726399928], [37.558667349, 55.726391718]]], [[[37.555287848, 55.727049835], [37.5554892, 55.727064116], [37.555536962, 55.727074873], [37.555773335, 55.727092731], [37.555821089, 55.727098099], [37.556008913, 55.727112385], [37.556057466, 55.727119549], [37.556238925, 55.727133838], [37.556286682, 55.727141002], [37.55654534, 55.727160645], [37.556570771, 55.72713728], [37.556254006, 55.727106437], [37.556070582, 55.727088834], [37.556017346, 55.727083726], [37.555827149, 55.727065473], [37.555718373, 55.727055032], [37.5554992, 55.727035492], [37.555297352, 55.727017496], [37.555287848, 55.727049835]]], [[[37.554096103, 55.726710846], [37.554058301, 55.726732211], [37.554392475, 55.726881431], [37.554649558, 55.726996226], [37.554694124, 55.726998003], [37.554895479, 55.727014082], [37.554952785, 55.727021242], [37.555166874, 55.727039111], [37.5551732, 55.727010366], [37.554920603, 55.726990941], [37.554662256, 55.726971071], [37.55461766, 55.726947738], [37.55442019, 55.726858048], [37.554096103, 55.726710846]]], [[[37.554135296, 55.725787664], [37.554557, 55.725659324], [37.554796421, 55.725586467], [37.555163902, 55.72547493], [37.555210036, 55.725460988], [37.555187718, 55.725434052], [37.554774856, 55.725560722], [37.554534443, 55.725634579], [37.5541155, 55.725763257], [37.554135296, 55.725787664]]], [[[37.5580311, 55.725908337], [37.558073447, 55.725893014], [37.557792942, 55.725650495], [37.557544429, 55.725435636], [37.557509161, 55.725447952], [37.557540805, 55.725476099], [37.557753543, 55.72566372], [37.5580311, 55.725908337]]], [[[37.556685377, 55.72714621], [37.55678859, 55.727104795], [37.557017026, 55.727013128], [37.556991031, 55.726989478], [37.55676247, 55.727078362], [37.556634418, 55.727126473], [37.556659894, 55.727133647], [37.556685377, 55.72714621]]], [[[37.558148033, 55.72660977], [37.558125725, 55.726591817], [37.557900841, 55.726677028], [37.557749533, 55.726734354], [37.557775026, 55.726754102], [37.557928305, 55.726694794], [37.558010357, 55.726663045], [37.558148033, 55.72660977]]], [[[37.556138259, 55.725167316], [37.55611913, 55.725145769], [37.555857443, 55.725224926], [37.555876572, 55.725246474], [37.556138259, 55.725167316]]]], type=MultiPolygon}</t>
  </si>
  <si>
    <t>{coordinates=[37.555919215, 55.727090783], type=Point}</t>
  </si>
  <si>
    <t>Вал вокруг церкви, конец XVIII – начало XIX вв.</t>
  </si>
  <si>
    <t>67f1ea68-c93f-11e3-af6a-005056806bb6</t>
  </si>
  <si>
    <t>{coordinates=[[[37.50396934, 55.49497347], [37.50403464, 55.49493497], [37.503984402, 55.494886489], [37.503919102, 55.494929269], [37.50396934, 55.49497347]]], type=Polygon}</t>
  </si>
  <si>
    <t>{coordinates=[37.503977014, 55.49493212], type=Point}</t>
  </si>
  <si>
    <t>Вал и канава по восточной границе усадьбы, 1867 г.</t>
  </si>
  <si>
    <t>67f1eb1b-c93f-11e3-af6a-005056806bb6</t>
  </si>
  <si>
    <t>{coordinates=[[[37.496593266, 55.501426843], [37.49654303, 55.501379311], [37.496501867, 55.501428931], [37.496549593, 55.501467433], [37.496593266, 55.501426843]]], type=Polygon}</t>
  </si>
  <si>
    <t>{coordinates=[37.496545732, 55.501403077], type=Point}</t>
  </si>
  <si>
    <t>Ночлежный дом Е.П.Ярошенко с трактиром «Каторга» на площади Хитрова рынка (в основе главный дом городской усадьбы Боборыкиных с палатами конец XVII в. - XVIII в.), 1830-1860 гг.</t>
  </si>
  <si>
    <t>cbfe4424-56f9-11e2-965f-005056806bb6</t>
  </si>
  <si>
    <t>Подкопаевский переулок, дом 11/11/1, строение 2</t>
  </si>
  <si>
    <t>{coordinates=[[[37.642689395, 55.75340483], [37.642928165, 55.753370423], [37.642763764, 55.753052209], [37.642743718, 55.753014059], [37.642662714, 55.752855176], [37.642630607, 55.752785155], [37.642585962, 55.752770835], [37.642047143, 55.75284825], [37.64209208, 55.752943406], [37.642183605, 55.752929378], [37.642327657, 55.752907207], [37.642340476, 55.752928749], [37.642394592, 55.752919705], [37.64238815, 55.752899952], [37.642441471, 55.752891358], [37.642474341, 55.752952396], [37.642541199, 55.752943337], [37.642558849, 55.752979693], [37.642564466, 55.752991363], [37.642570082, 55.753003033], [37.642587733, 55.753039389], [37.642605384, 55.753075744], [37.642611802, 55.753088761], [37.642166956, 55.75316966], [37.64210249, 55.753179614], [37.64212656, 55.753229435], [37.642191025, 55.753219481], [37.642223929, 55.75328995], [37.642239848, 55.753287687], [37.642251089, 55.753313272], [37.642320335, 55.75330421], [37.642309093, 55.753278176], [37.642418134, 55.75326323], [37.642430168, 55.753287916], [37.6424406, 55.75330991], [37.64252655, 55.75329544], [37.64250409, 55.753250557], [37.642640971, 55.753227046], [37.642682686, 55.753311427], [37.642705152, 55.753358106], [37.642670134, 55.753363536], [37.642689395, 55.75340483]]], type=Polygon}</t>
  </si>
  <si>
    <t>{coordinates=[37.642693939, 55.753082253], type=Point}</t>
  </si>
  <si>
    <t>Здание научно–исследовательского института пчеловодства Наркомзема СССР, 1934 г. Здесь с 1955 года располагался НИИ самолетного оборудования</t>
  </si>
  <si>
    <t>9f05978d-9725-11e5-8f64-005056806bb6</t>
  </si>
  <si>
    <t>Феодосийская улица, дом 1, корпус 1</t>
  </si>
  <si>
    <t>{coordinates=[[[37.581364642, 55.56147054], [37.581387156, 55.561489981], [37.581508045, 55.561446292], [37.581448813, 55.561394346], [37.58150306, 55.561368288], [37.581540947, 55.561337011], [37.581559808, 55.561281685], [37.581534433, 55.561228409], [37.581465994, 55.561185736], [37.581372236, 55.561166608], [37.581309553, 55.561169204], [37.581222465, 55.561194698], [37.581161232, 55.56114051], [37.581032356, 55.561187375], [37.581039524, 55.561194126], [37.580813252, 55.561278404], [37.580801077, 55.561270534], [37.580739334, 55.561292755], [37.580808307, 55.561353644], [37.580836714, 55.561358087], [37.580843968, 55.561360655], [37.580863832, 55.561356602], [37.581125969, 55.561261227], [37.581141681, 55.561274953], [37.581145178, 55.561304777], [37.581158181, 55.561328581], [37.581166128, 55.561338414], [37.581198262, 55.561364346], [37.581235535, 55.56138357], [37.581271907, 55.561392102], [37.58129245, 55.561410482], [37.581030105, 55.561505834], [37.581014884, 55.561516415], [37.581013465, 55.561523426], [37.581016217, 55.561534855], [37.581019119, 55.561541603], [37.58108495, 55.561599736], [37.581150384, 55.561575911], [37.581126527, 55.561552985], [37.581364642, 55.56147054]]], type=Polygon}</t>
  </si>
  <si>
    <t>{coordinates=[37.581353936, 55.561375929], type=Point}</t>
  </si>
  <si>
    <t>Флигель (Доходный дом. Здесь в 1913–1917 годах жил писатель и поэт Б.Л.Пастернак, в 1923 году родился поэт и переводчик А.П.Межиров), 1812 г., 1868 г., 1887 г., 1912 г., архитектор Соколов, архитектор А.Я.Целеров</t>
  </si>
  <si>
    <t>d25d0d0f-56f9-11e2-965f-005056806bb6</t>
  </si>
  <si>
    <t>Кремлёвская набережная, дом 1/9, строение 9</t>
  </si>
  <si>
    <t>{coordinates=[[[37.60984854, 55.747573337], [37.61054003, 55.748151529], [37.610677769, 55.74809997], [37.609981423, 55.747520989], [37.60984854, 55.747573337]]], type=Polygon}</t>
  </si>
  <si>
    <t>{coordinates=[37.610262265, 55.747836654], type=Point}</t>
  </si>
  <si>
    <t>Флигель усадьбы Е.Н.Нарышкиной, 1800, 1806, 1834гг., 2-я пол. XIX в. В этом доме жили выдающиеся деятели науки: иммунолог Л.А.Тарасевич, генетик А.С.Серебровский</t>
  </si>
  <si>
    <t>77f2d5e1-7c98-11e5-be89-005056806bb6</t>
  </si>
  <si>
    <t>переулок Сивцев Вражек, дом 41, строение 2</t>
  </si>
  <si>
    <t>{coordinates=[[[37.587986598, 55.74632781], [37.587841182, 55.746297971], [37.587747979, 55.746445612], [37.587893397, 55.746476165], [37.587986598, 55.74632781]]], type=Polygon}</t>
  </si>
  <si>
    <t>{coordinates=[37.587867378, 55.746386711], type=Point}</t>
  </si>
  <si>
    <t>Пожарная часть села Черкизова, 1910-е гг., 1920-е гг.</t>
  </si>
  <si>
    <t>40969af5-7c99-11e5-be89-005056806bb6</t>
  </si>
  <si>
    <t>улица Хромова, дом 40</t>
  </si>
  <si>
    <t>{coordinates=[[[37.724561632, 55.80081234], [37.724536276, 55.800805259], [37.724559166, 55.800750558], [37.724502144, 55.800738781], [37.724523019, 55.800700719], [37.724332936, 55.800660665], [37.724211863, 55.800883081], [37.724407741, 55.80091665], [37.724472941, 55.800928497], [37.724492524, 55.800900394], [37.724512947, 55.800902503], [37.724561632, 55.80081234]]], type=Polygon}</t>
  </si>
  <si>
    <t>{coordinates=[37.724408418, 55.800777908], type=Point}</t>
  </si>
  <si>
    <t>Главное здание с диспетчерской башней и станцией метрополитена, 1954 г.</t>
  </si>
  <si>
    <t>f50b51d8-dee4-11e5-87bd-005056806bb6</t>
  </si>
  <si>
    <t>Электродепо московского метрополитена Измайлово, конец 1940-х - середина 1950-х гг.:</t>
  </si>
  <si>
    <t>Измайловский проспект, дом 45</t>
  </si>
  <si>
    <t>{coordinates=[[[37.775332053, 55.789552609], [37.775672765, 55.789555699], [37.775672615, 55.78953431], [37.775805478, 55.789534726], [37.775810999, 55.789420646], [37.775996995, 55.789419516], [37.775996583, 55.789361059], [37.775963684, 55.789361132], [37.776029767, 55.788534415], [37.776000242, 55.788534481], [37.776003757, 55.788434663], [37.775648374, 55.788428328], [37.775642903, 55.788549538], [37.775689296, 55.788549435], [37.775689592, 55.788576525], [37.774841734, 55.788561307], [37.774848216, 55.788403024], [37.773104745, 55.788395568], [37.773105305, 55.788498151], [37.773077456, 55.788496787], [37.773073133, 55.78860231], [37.773250303, 55.788606195], [37.773219568, 55.789641435], [37.775322823, 55.789679531], [37.775332053, 55.789552609]]], type=Polygon}</t>
  </si>
  <si>
    <t>{coordinates=[37.774616479, 55.788983627], type=Point}</t>
  </si>
  <si>
    <t>Ограда, 1954 г.</t>
  </si>
  <si>
    <t>2df9f0d3-dee5-11e5-87bd-005056806bb6</t>
  </si>
  <si>
    <t>ВАО, муниципальный округ Измайлово, Измайловский просп., д., 45 (ограда - в 12 метрах в восточном направлении на протяжении 90 м.)</t>
  </si>
  <si>
    <t>{coordinates=[[[37.776219544, 55.788560427], [37.776197883, 55.788560334], [37.776201215, 55.788769642], [37.776174519, 55.788769844], [37.77617474, 55.788781231], [37.776166636, 55.789007724], [37.776180939, 55.789008259], [37.776169959, 55.789358951], [37.776198629, 55.789359622], [37.776210157, 55.788999887], [37.776192275, 55.788999928], [37.776200402, 55.788783097], [37.776221114, 55.788782857], [37.776219544, 55.788560427]]], type=Polygon}</t>
  </si>
  <si>
    <t>{coordinates=[37.776183567, 55.788891492], type=Point}</t>
  </si>
  <si>
    <t>Жилой дом, 1950–е гг., архитекторы Б.Г.Бархин, Н.И.Гайгаров, М.М.Лерман</t>
  </si>
  <si>
    <t>b249eb09-56f9-11e2-965f-005056806bb6</t>
  </si>
  <si>
    <t>город Москва, Смоленская набережная, дом 5/13</t>
  </si>
  <si>
    <t>{coordinates=[[[37.57698199, 55.748755696], [37.577170412, 55.748757331], [37.577174112, 55.748711198], [37.577201409, 55.748704346], [37.577204384, 55.748670591], [37.577187519, 55.748653778], [37.577193892, 55.748606431], [37.576658206, 55.748595195], [37.57663253, 55.748608621], [37.576650643, 55.748620411], [37.576626861, 55.748633297], [37.576603031, 55.74862151], [37.576585903, 55.748632783], [37.57657546, 55.748642984], [37.576456907, 55.749746945], [37.576883036, 55.74976125], [37.576890349, 55.749705917], [37.57692476, 55.749704414], [37.576928032, 55.749659234], [37.576905438, 55.749661071], [37.576905339, 55.749610073], [37.576763295, 55.7496047], [37.576763316, 55.74961563], [37.576727804, 55.749615652], [37.576727655, 55.749539164], [37.57674702, 55.749539152], [37.576766115, 55.749400731], [37.576892016, 55.749400653], [37.576895023, 55.749293202], [37.576769124, 55.749285996], [37.576788007, 55.749038302], [37.576917123, 55.749038222], [37.576926608, 55.748928944], [37.576810384, 55.74892537], [37.576819836, 55.748806993], [37.576798686, 55.74880591], [37.576806818, 55.748754179], [37.57698199, 55.748755696]]], type=Polygon}</t>
  </si>
  <si>
    <t>{coordinates=[37.576649137, 55.749162149], type=Point}</t>
  </si>
  <si>
    <t>Фабрика Товарищества суконной мануфактуры Йокиш, 1870–е гг., начало XX в., архитектор Д.П.Сухов</t>
  </si>
  <si>
    <t>019acbf0-e5e4-11e5-87bd-005056806bb6</t>
  </si>
  <si>
    <t>Михалковская улица, дом 48</t>
  </si>
  <si>
    <t>{coordinates=[[[[37.515459265, 55.839483871], [37.515459248, 55.839483865], [37.51545923, 55.839483862], [37.515459212, 55.839483862], [37.515459194, 55.839483866], [37.515334708, 55.839521604], [37.51533469, 55.839521611], [37.515334673, 55.839521622], [37.515334659, 55.839521636], [37.515334649, 55.839521653], [37.515334641, 55.839521671], [37.515334637, 55.83952169], [37.515334637, 55.83952171], [37.515334641, 55.839521729], [37.515334649, 55.839521747], [37.51533466, 55.839521763], [37.515347421, 55.839537185], [37.51527935, 55.839558561], [37.515279332, 55.839558569], [37.515279315, 55.83955858], [37.515279301, 55.839558595], [37.515279291, 55.839558612], [37.515279284, 55.839558631], [37.51527928, 55.83955865], [37.515279281, 55.839558671], [37.515279286, 55.83955869], [37.515279295, 55.839558708], [37.515279307, 55.839558724], [37.515340445, 55.839624434], [37.515340459, 55.839624446], [37.515340474, 55.839624456], [37.515340491, 55.839624462], [37.515340509, 55.839624466], [37.515340527, 55.839624466], [37.515340545, 55.839624462], [37.515428735, 55.839600138], [37.515435455, 55.839608168], [37.515435468, 55.839608181], [37.515435484, 55.839608192], [37.515435502, 55.839608199], [37.51543552, 55.839608203], [37.515435539, 55.839608203], [37.515435558, 55.8396082], [37.515551262, 55.839576342], [37.515551279, 55.839576336], [37.515551295, 55.839576326], [37.515551309, 55.839576313], [37.515551321, 55.839576298], [37.515551329, 55.839576281], [37.515551334, 55.839576262], [37.515551335, 55.839576243], [37.515551333, 55.839576225], [37.515551327, 55.839576207], [37.515551318, 55.83957619], [37.515551306, 55.839576175], [37.515459294, 55.839483891], [37.51545928, 55.83948388], [37.515459265, 55.839483871]]], [[[37.517224131, 55.840869917], [37.517224147, 55.840869926], [37.517224164, 55.840869931], [37.517224181, 55.840869934], [37.5172242, 55.840869934], [37.517224217, 55.84086993], [37.517240886, 55.840864767], [37.517240904, 55.84086476], [37.51724092, 55.840864749], [37.517240933, 55.840864736], [37.517240944, 55.840864721], [37.517240952, 55.840864703], [37.517240956, 55.840864685], [37.517240957, 55.840864666], [37.517240954, 55.840864647], [37.517240948, 55.840864629], [37.517240938, 55.840864613], [37.517240926, 55.840864599], [37.517178792, 55.840805704], [37.517178775, 55.840805691], [37.517178756, 55.840805682], [37.517178735, 55.840805677], [37.517178714, 55.840805677], [37.517178693, 55.840805681], [37.517093419, 55.840832801], [37.5170934, 55.840832809], [37.517093383, 55.840832821], [37.517093369, 55.840832836], [37.517093359, 55.840832854], [37.517093352, 55.840832873], [37.517093349, 55.840832894], [37.517093351, 55.840832914], [37.517093357, 55.840832934], [37.517093366, 55.840832952], [37.51709338, 55.840832968], [37.517142141, 55.840880444], [37.517142158, 55.840880457], [37.517142177, 55.840880466], [37.517142198, 55.840880472], [37.517142219, 55.840880472], [37.51714224, 55.840880468], [37.517213062, 55.840858825], [37.517224117, 55.840869905], [37.517224131, 55.840869917]]]], type=MultiPolygon}</t>
  </si>
  <si>
    <t>{coordinates=[37.515418236, 55.839547873], type=Point}</t>
  </si>
  <si>
    <t>Надгробие Георгия Михайловича Нэлеппа, народного артиста СССР (1904–1957 гг.), 1968 г., скульптор Ф.Д.Фивейский, архитектор В.М.Романовский, габбро, мрамор</t>
  </si>
  <si>
    <t>e10b1839-eb50-11e5-87bd-005056806bb6</t>
  </si>
  <si>
    <t>участок 3, ряд 60, могила 48</t>
  </si>
  <si>
    <t>{geometries=[{coordinates=[37.553459284, 55.72569612], type=Point}, {coordinates=[[[37.553439852, 55.725729606], [37.553524247, 55.725704261], [37.553478925, 55.725662456], [37.55339411, 55.725688157], [37.553439852, 55.725729606]]], type=Polygon}], type=GeometryCollection}</t>
  </si>
  <si>
    <t>{coordinates=[37.553459257, 55.725696209], type=Point}</t>
  </si>
  <si>
    <t>Ограда, 1870 г., архитектор Р.А.Гёдике</t>
  </si>
  <si>
    <t>c01774e1-eb66-11e5-87bd-005056806bb6</t>
  </si>
  <si>
    <t>Городская усадьба И.К.Прове, 1815 г., 1870–1880–е гг., архитекторы Р.А.Гёдике, В.А.Коссов. Здесь в 1850–е гг. у Е.П.Ростопчиной бывали Ф.И.Тютчев, А.Дюма</t>
  </si>
  <si>
    <t>ЦАО, муниципальный округ Басманный, Басманная Нов. ул., д., 16 (расположена по красной линии Новой Басманной улицы)</t>
  </si>
  <si>
    <t>{coordinates=[[[37.659582195, 55.769611065], [37.659584619, 55.769593697], [37.659149047, 55.76957615], [37.659147995, 55.769592615], [37.659582195, 55.769611065]]], type=Polygon}</t>
  </si>
  <si>
    <t>{coordinates=[37.659365958, 55.769593156], type=Point}</t>
  </si>
  <si>
    <t>Контора, 1902 г., архитектор Д.П.Сухов</t>
  </si>
  <si>
    <t>83dab7fe-98fa-11e5-8f64-005056806bb6</t>
  </si>
  <si>
    <t>{coordinates=[[[37.515459223, 55.839483962], [37.515334737, 55.8395217], [37.515347593, 55.839537236], [37.51527938, 55.839558656], [37.515340518, 55.839624366], [37.51542877, 55.839600024], [37.515435532, 55.839608103], [37.515551235, 55.839576246], [37.515459223, 55.839483962]]], type=Polygon}</t>
  </si>
  <si>
    <t>{coordinates=[37.515418252, 55.839547946], type=Point}</t>
  </si>
  <si>
    <t>Сторожка, 1870–е гг.</t>
  </si>
  <si>
    <t>e287e2d8-98fa-11e5-8f64-005056806bb6</t>
  </si>
  <si>
    <t>часть здания, расположенного в 13 метрах в юго–восточном направлении от здания, расположенного по адресу: г. Москва, ул. Михалковская, д. 42</t>
  </si>
  <si>
    <t>{coordinates=[[[37.51721309, 55.840858711], [37.517224188, 55.840869834], [37.517240857, 55.840864671], [37.517178724, 55.840805777], [37.517093449, 55.840832896], [37.517142211, 55.840880372], [37.51721309, 55.840858711]]], type=Polygon}</t>
  </si>
  <si>
    <t>{coordinates=[37.517163829, 55.840845803], type=Point}</t>
  </si>
  <si>
    <t>Дом культуры Национального исследовательского центра Курчатовский институт, 1949 г., архитекторы А.В.Щусев, А.В.Снигарев, Н.М.Морозов, Б.М.Тарелин</t>
  </si>
  <si>
    <t>8f34fb12-98fd-11e5-8f64-005056806bb6</t>
  </si>
  <si>
    <t>улица Рогова, дом 1</t>
  </si>
  <si>
    <t>{coordinates=[[[37.464269397, 55.795332975], [37.46426932, 55.79541496], [37.464539298, 55.79541504], [37.46453961, 55.795078715], [37.464265759, 55.795078641], [37.464265328, 55.795168997], [37.463936303, 55.795165335], [37.463936342, 55.795123746], [37.463702221, 55.795122488], [37.463703052, 55.795100456], [37.463655847, 55.795099903], [37.463655778, 55.795172384], [37.46375069, 55.795172412], [37.463746326, 55.795320931], [37.463659851, 55.795320905], [37.463659785, 55.795389821], [37.46374626, 55.795389847], [37.463746281, 55.795368466], [37.463935988, 55.795369728], [37.46393505, 55.795332752], [37.464269397, 55.795332975]]], type=Polygon}</t>
  </si>
  <si>
    <t>{coordinates=[37.464143981, 55.795246659], type=Point}</t>
  </si>
  <si>
    <t>Главный дом городской усадьбы Прохоровых, 1836 г., 1877 г., архитектор А.П.Попов, 1892 г., архитектор Р.И.Клейн</t>
  </si>
  <si>
    <t>e6fd953f-9a4d-11e5-8f64-005056806bb6</t>
  </si>
  <si>
    <t>Большой Трёхгорный переулок, дом 2А</t>
  </si>
  <si>
    <t>{coordinates=[[[37.564680702, 55.75794589], [37.564671799, 55.758041784], [37.564876208, 55.758051182], [37.564889742, 55.757950771], [37.564928727, 55.757952533], [37.564931797, 55.757897279], [37.564896998, 55.757895849], [37.564923018, 55.757684118], [37.564828191, 55.757682029], [37.564838177, 55.757603601], [37.564742085, 55.757599374], [37.564744539, 55.757553032], [37.564621894, 55.757548106], [37.564490987, 55.757544726], [37.564380403, 55.757541814], [37.564374157, 55.757587445], [37.564279326, 55.757582504], [37.564269344, 55.757663783], [37.564189692, 55.757662398], [37.564179707, 55.757742251], [37.564256833, 55.757745775], [37.564251887, 55.757812794], [37.564364418, 55.757817726], [37.564373172, 55.757759261], [37.564703176, 55.757772636], [37.564691922, 55.757848924], [37.564560428, 55.757844715], [37.564547944, 55.757942393], [37.564680702, 55.75794589]]], type=Polygon}</t>
  </si>
  <si>
    <t>{coordinates=[37.564804943, 55.757792715], type=Point}</t>
  </si>
  <si>
    <t>Хозяйственная постройка Саввино–Сторожевского монастыря, 1810–е гг.</t>
  </si>
  <si>
    <t>0d5412e1-a984-11e5-8f64-005056806bb6</t>
  </si>
  <si>
    <t>Пятницкая улица, дом 6/1, строение 3</t>
  </si>
  <si>
    <t>{coordinates=[[[37.62673051, 55.744065972], [37.626540598, 55.744054122], [37.626461874, 55.744050186], [37.626476193, 55.744096058], [37.626551554, 55.744098835], [37.626555611, 55.744121602], [37.626543231, 55.744182409], [37.626701667, 55.744197242], [37.626712724, 55.74413661], [37.626712775, 55.744136614], [37.626712777, 55.744136603], [37.626734978, 55.744138323], [37.626901673, 55.744151198], [37.626918078, 55.744076781], [37.626816379, 55.744070391], [37.626816536, 55.744069682], [37.626812552, 55.744069404], [37.626815372, 55.744056022], [37.62681985, 55.74403477], [37.626737391, 55.744029705], [37.62673051, 55.744065972]]], type=Polygon}</t>
  </si>
  <si>
    <t>{coordinates=[37.626732145, 55.744110219], type=Point}</t>
  </si>
  <si>
    <t>Флигель, 1815 г., 1870 г., архитектор Р.А.Гёдике, 1886 г., архитектор В.А.Коссов</t>
  </si>
  <si>
    <t>d25d0ce3-56f9-11e2-965f-005056806bb6</t>
  </si>
  <si>
    <t>Новая Басманная улица, дом 16, строение 2</t>
  </si>
  <si>
    <t>{coordinates=[[[37.660371664, 55.769622156], [37.660516128, 55.769628156], [37.660519163, 55.769616857], [37.660488137, 55.76961499], [37.660550419, 55.769442092], [37.660432042, 55.769429873], [37.660371664, 55.769622156]]], type=Polygon}</t>
  </si>
  <si>
    <t>{coordinates=[37.660460169, 55.769528541], type=Point}</t>
  </si>
  <si>
    <t>Ледник Симонова монастыря, начало XX в.</t>
  </si>
  <si>
    <t>04126bdd-d0b9-11e5-87bd-005056806bb6</t>
  </si>
  <si>
    <t>Восточная улица, дом 4, строение 10</t>
  </si>
  <si>
    <t>{coordinates=[[[37.657150564, 55.713518653], [37.657140622, 55.713629695], [37.657270795, 55.713633474], [37.657277219, 55.713518737], [37.657150564, 55.713518653]]], type=Polygon}</t>
  </si>
  <si>
    <t>{coordinates=[37.657209851, 55.713574216], type=Point}</t>
  </si>
  <si>
    <t>f7341cdd-22c6-11e6-8586-005056806bb6</t>
  </si>
  <si>
    <t>{coordinates=[[[[37.62109211, 55.741365356], [37.621092128, 55.741365351], [37.621092145, 55.741365342], [37.621092159, 55.741365331], [37.621092172, 55.741365316], [37.621203873, 55.741208807], [37.621203883, 55.74120879], [37.62120389, 55.741208771], [37.621203892, 55.741208751], [37.62120389, 55.741208731], [37.621203885, 55.741208712], [37.621203876, 55.741208694], [37.621203863, 55.741208679], [37.621203847, 55.741208666], [37.62120383, 55.741208657], [37.621203811, 55.741208651], [37.621023688, 55.741174235], [37.621074403, 55.741119268], [37.621074415, 55.741119252], [37.621074423, 55.741119235], [37.621074428, 55.741119217], [37.62107443, 55.741119197], [37.621074427, 55.741119178], [37.621074422, 55.74111916], [37.621074412, 55.741119143], [37.6210744, 55.741119128], [37.621074385, 55.741119116], [37.621074368, 55.741119107], [37.621074349, 55.741119102], [37.621071152, 55.741118464], [37.621071132, 55.741118462], [37.621071112, 55.741118464], [37.621071092, 55.74111847], [37.621071075, 55.74111848], [37.621071059, 55.741118494], [37.621018544, 55.74117539], [37.621018533, 55.741175405], [37.621018524, 55.741175423], [37.621018519, 55.741175441], [37.621018518, 55.741175461], [37.62101852, 55.74117548], [37.621018526, 55.741175498], [37.621018536, 55.741175515], [37.621018548, 55.74117553], [37.621018563, 55.741175542], [37.621018581, 55.741175551], [37.621018599, 55.741175556], [37.621198901, 55.741210221], [37.621089543, 55.741362824], [37.621069619, 55.741359228], [37.6210696, 55.741359227], [37.621069581, 55.741359229], [37.621069563, 55.741359235], [37.621069546, 55.741359244], [37.621069531, 55.741359256], [37.621069519, 55.741359271], [37.621046715, 55.741392737], [37.621046714, 55.741392737], [37.620963915, 55.741515018], [37.620963906, 55.741515035], [37.6209639, 55.741515052], [37.620963898, 55.741515071], [37.620963899, 55.741515089], [37.620963904, 55.741515107], [37.620963911, 55.741515124], [37.620963922, 55.74151514], [37.620963936, 55.741515153], [37.620963951, 55.741515163], [37.620963969, 55.74151517], [37.62096667, 55.741515999], [37.62096669, 55.741516003], [37.620966711, 55.741516003], [37.620966732, 55.741515998], [37.620966751, 55.741515989], [37.620966768, 55.741515976], [37.620966782, 55.74151596], [37.62104996, 55.741393467], [37.621072449, 55.741361907], [37.621092073, 55.741365357], [37.621092092, 55.741365358], [37.62109211, 55.741365356]]], [[[37.620954064, 55.741542774], [37.620954058, 55.741542755], [37.620954049, 55.741542737], [37.620954036, 55.741542722], [37.62095402, 55.74154271], [37.620954002, 55.741542701], [37.620953982, 55.741542696], [37.620949803, 55.741542028], [37.620949783, 55.741542027], [37.620949764, 55.741542029], [37.620949746, 55.741542035], [37.620949729, 55.741542045], [37.620949715, 55.741542057], [37.620949703, 55.741542072], [37.620949694, 55.741542089], [37.62093845, 55.741570096], [37.620760486, 55.741532163], [37.620760467, 55.741532161], [37.620760448, 55.741532162], [37.620760429, 55.741532167], [37.620760412, 55.741532176], [37.620760397, 55.741532188], [37.620760384, 55.741532202], [37.620756288, 55.741537888], [37.620705063, 55.741604298], [37.620700329, 55.741610011], [37.620700327, 55.741610013], [37.620580211, 55.741763692], [37.620580201, 55.741763709], [37.620580193, 55.741763728], [37.62058019, 55.741763748], [37.620580191, 55.741763768], [37.620580196, 55.741763788], [37.620580205, 55.741763806], [37.620580217, 55.741763822], [37.620580232, 55.741763835], [37.62058025, 55.741763845], [37.620580269, 55.741763851], [37.620761021, 55.74180318], [37.620536063, 55.742108081], [37.620536053, 55.742108098], [37.620536047, 55.742108117], [37.620536044, 55.742108136], [37.620536045, 55.742108156], [37.62053605, 55.742108175], [37.620536058, 55.742108192], [37.62053607, 55.742108208], [37.620536084, 55.742108221], [37.620536101, 55.742108231], [37.62053612, 55.742108238], [37.620538707, 55.742108872], [37.620538726, 55.742108875], [37.620538746, 55.742108874], [37.620538765, 55.742108869], [37.620538782, 55.74210886], [37.620538798, 55.742108849], [37.620538811, 55.742108834], [37.620764317, 55.741803897], [37.620771841, 55.741805534], [37.62077186, 55.741805537], [37.620771879, 55.741805535], [37.620771898, 55.74180553], [37.620771915, 55.741805522], [37.62077193, 55.74180551], [37.620771943, 55.741805496], [37.620771945, 55.741805493], [37.620938319, 55.74158066], [37.620938331, 55.741580639], [37.620942348, 55.741571049], [37.620942348, 55.741571048], [37.620942348, 55.741571048], [37.620954059, 55.741542833], [37.620954065, 55.741542814], [37.620954067, 55.741542794], [37.620954064, 55.741542774]]]], type=MultiPolygon}</t>
  </si>
  <si>
    <t>{coordinates=[37.621147601, 55.741284724], type=Point}</t>
  </si>
  <si>
    <t>51e1e4e4-2328-11e6-8586-005056806bb6</t>
  </si>
  <si>
    <t>Лаврушинский переулок, дом 4, строение 1; Лаврушинский переулок, дом 4, строение 4</t>
  </si>
  <si>
    <t>{coordinates=[[[[37.619716254, 55.742946292], [37.619716235, 55.742946298], [37.619716217, 55.742946307], [37.619716202, 55.742946319], [37.619716189, 55.742946334], [37.619690844, 55.742983885], [37.619690835, 55.742983902], [37.619690829, 55.742983921], [37.619690827, 55.74298394], [37.619690829, 55.74298396], [37.619690834, 55.742983978], [37.619690843, 55.742983996], [37.619690856, 55.742984011], [37.619690871, 55.742984024], [37.619690888, 55.742984033], [37.619690907, 55.742984039], [37.619936842, 55.74303534], [37.619936863, 55.743035342], [37.619936884, 55.74303534], [37.619936904, 55.743035333], [37.619936922, 55.743035323], [37.619936938, 55.743035308], [37.619937302, 55.743034896], [37.619937308, 55.743034888], [37.620007667, 55.742936287], [37.620007676, 55.74293627], [37.620007683, 55.742936252], [37.620007685, 55.742936232], [37.620007684, 55.742936212], [37.620007679, 55.742936193], [37.62000767, 55.742936176], [37.620007658, 55.74293616], [37.620007643, 55.742936147], [37.620007625, 55.742936138], [37.620007617, 55.742936135], [37.620029434, 55.742901894], [37.62003176, 55.742902417], [37.62003178, 55.742902419], [37.620031799, 55.742902418], [37.620031818, 55.742902413], [37.620031836, 55.742902404], [37.620031851, 55.742902392], [37.620031864, 55.742902377], [37.620031874, 55.74290236], [37.62003188, 55.742902341], [37.620031882, 55.742902322], [37.620031881, 55.742902302], [37.620031876, 55.742902283], [37.620031867, 55.742902266], [37.620031855, 55.74290225], [37.62003184, 55.742902237], [37.620031823, 55.742902228], [37.620031804, 55.742902222], [37.619465611, 55.742774905], [37.619462062, 55.742774094], [37.619462043, 55.742774092], [37.619462024, 55.742774093], [37.619462006, 55.742774098], [37.619461989, 55.742774106], [37.619461974, 55.742774117], [37.619461961, 55.742774131], [37.619441207, 55.742801108], [37.619421351, 55.742826887], [37.619421341, 55.742826904], [37.619421334, 55.742826923], [37.61942133, 55.742826943], [37.619421331, 55.742826963], [37.619421336, 55.742826982], [37.619421345, 55.742827], [37.619421357, 55.742827016], [37.619421372, 55.742827029], [37.619421389, 55.742827039], [37.619421408, 55.742827046], [37.619564871, 55.742859461], [37.619587054, 55.742864472], [37.619620695, 55.742872072], [37.619642541, 55.742877008], [37.619740945, 55.742899238], [37.619740964, 55.74289924], [37.619740983, 55.742899239], [37.619741002, 55.742899234], [37.61974102, 55.742899225], [37.619741035, 55.742899213], [37.619741048, 55.742899199], [37.619741058, 55.742899182], [37.619742716, 55.742895607], [37.619836781, 55.742916214], [37.619812799, 55.742950349], [37.619802631, 55.742964823], [37.619749503, 55.742953421], [37.619716293, 55.742946293], [37.619716274, 55.74294629], [37.619716254, 55.742946292]]], [[[37.619481177, 55.742982796], [37.619481157, 55.742982801], [37.61948114, 55.74298281], [37.619481124, 55.742982822], [37.619481111, 55.742982837], [37.619409906, 55.743084278], [37.619386963, 55.743079724], [37.619386945, 55.743079722], [37.619386927, 55.743079723], [37.619386909, 55.743079728], [37.619386892, 55.743079736], [37.619386877, 55.743079747], [37.619386865, 55.743079761], [37.619317218, 55.743170018], [37.619317208, 55.743170035], [37.619317201, 55.743170053], [37.619317197, 55.743170072], [37.619317198, 55.743170091], [37.619317202, 55.74317011], [37.61931721, 55.743170128], [37.619317221, 55.743170144], [37.619317234, 55.743170157], [37.619317251, 55.743170168], [37.619317269, 55.743170175], [37.619328638, 55.743173558], [37.6192976, 55.743211982], [37.619297589, 55.743211999], [37.619297582, 55.743212017], [37.619297578, 55.743212037], [37.619297578, 55.743212057], [37.619297582, 55.743212076], [37.61929759, 55.743212094], [37.619297602, 55.74321211], [37.619297616, 55.743212124], [37.619297633, 55.743212135], [37.619297651, 55.743212142], [37.619474037, 55.743260555], [37.619474056, 55.743260558], [37.619474076, 55.743260558], [37.619474095, 55.743260553], [37.619474112, 55.743260546], [37.619474128, 55.743260535], [37.619474142, 55.743260521], [37.619494612, 55.743234819], [37.619597296, 55.743261719], [37.619597315, 55.743261722], [37.619597334, 55.743261722], [37.619597353, 55.743261717], [37.619597371, 55.743261709], [37.619597387, 55.743261698], [37.6195974, 55.743261684], [37.619680268, 55.743154622], [37.619680279, 55.743154605], [37.619680286, 55.743154586], [37.619680289, 55.743154567], [37.619680288, 55.743154547], [37.619680284, 55.743154527], [37.619680275, 55.743154509], [37.619680263, 55.743154493], [37.619680249, 55.74315448], [37.619680232, 55.74315447], [37.619680213, 55.743154463], [37.61957318, 55.743128097], [37.619537191, 55.743119232], [37.619570756, 55.743074179], [37.619614866, 55.743014972], [37.619614876, 55.743014955], [37.619614883, 55.743014936], [37.619614886, 55.743014917], [37.619614885, 55.743014897], [37.61961488, 55.743014878], [37.619614872, 55.74301486], [37.61961486, 55.743014844], [37.619614845, 55.743014831], [37.619614828, 55.743014821], [37.619614809, 55.743014815], [37.619481216, 55.742982797], [37.619481196, 55.742982794], [37.619481177, 55.742982796]]]], type=MultiPolygon}</t>
  </si>
  <si>
    <t>{coordinates=[37.619915, 55.742909317], type=Point}</t>
  </si>
  <si>
    <t>Московская Окружная железная дорога, 1903–1908 гг., архитектор А.Н.Померанцев, инженеры Л.Д.Проскуряков, С.Д.Карейша, П.Я.Каменцев, П.И.Рашевский. Станции Андроновка, 1903–1908 гг., архитектор А.Н.Померанцев, инженеры Л.Д.Проскуряков, С.Д.Карейша: – Сторожевой дом</t>
  </si>
  <si>
    <t>be073329-babc-11e5-8f64-005056806bb6</t>
  </si>
  <si>
    <t>Андроновское шоссе, дом 31</t>
  </si>
  <si>
    <t>{coordinates=[[[37.731522595, 55.740357609], [37.731559411, 55.740417988], [37.731697542, 55.740393711], [37.731663984, 55.740332285], [37.731522595, 55.740357609]]], type=Polygon}</t>
  </si>
  <si>
    <t>{coordinates=[37.731610641, 55.74037566], type=Point}</t>
  </si>
  <si>
    <t>Московская Окружная железная дорога, 1903-1908 гг., архитектор А.Н.Померанцев, инженеры Л.Д.Проскуряков, С.Д.Карейша, П.Я.Каменцев, П.И. Рашевский. Станция «Владыкино», 1903-1908 гг., архитектор А.Н.Померанцев, инженеры С.Д.Карейша, Л.Д.Проскуряков: - Товарная контора</t>
  </si>
  <si>
    <t>f4e1f6db-babc-11e5-8f64-005056806bb6</t>
  </si>
  <si>
    <t>СВАО, Сигнальный пр., дом 14А</t>
  </si>
  <si>
    <t>{coordinates=[[[37.597260124, 55.848013073], [37.59746916, 55.847991878], [37.597437255, 55.847902077], [37.597397953, 55.847906207], [37.597393355, 55.847891919], [37.597334445, 55.847898382], [37.597338232, 55.847912487], [37.597228853, 55.847923984], [37.597260124, 55.848013073]]], type=Polygon}</t>
  </si>
  <si>
    <t>{coordinates=[37.597348934, 55.847957931], type=Point}</t>
  </si>
  <si>
    <t>Московская Окружная железная дорога, 1903-1908 гг., архитектор А.Н.Померанцев, инженеры Л.Д.Проскуряков, С.Д.Карейша, П.Я.Каменцев, П.И. Рашевский. Станция Ростокино, 1905-1906 гг., архитектор А.Н.Померанцев, инженеры С.Д.Карейша, Л.Д.Проскуряков: - Полуказарма</t>
  </si>
  <si>
    <t>96408c77-babd-11e5-8f64-005056806bb6</t>
  </si>
  <si>
    <t>проспект Мира, дом 191, строение 1</t>
  </si>
  <si>
    <t>{coordinates=[[[37.659475317, 55.841308401], [37.659732565, 55.841233126], [37.659662168, 55.841161924], [37.659409023, 55.841236453], [37.659475317, 55.841308401]]], type=Polygon}</t>
  </si>
  <si>
    <t>{coordinates=[37.659570776, 55.84123479], type=Point}</t>
  </si>
  <si>
    <t>Сторожевой дом Московской Окружной железной дороги, 1903-1908 гг., архитектор А.Н.Померанцев, инженеры Л.Д.Проскуряков, С.Д.Карейша, П.Я.Каменцев, П.И.Рашевский</t>
  </si>
  <si>
    <t>ba01701d-babd-11e5-8f64-005056806bb6</t>
  </si>
  <si>
    <t>расположенного в 20 метрах в западном направлении от строения 10 владения 2А по проспекту Маршала Жукова</t>
  </si>
  <si>
    <t>{coordinates=[[[37.504852662, 55.782642302], [37.505038854, 55.782654378], [37.505049815, 55.782605896], [37.504980696, 55.782599364], [37.504916882, 55.782594724], [37.504917194, 55.78259211], [37.504864384, 55.782588254], [37.504852662, 55.782642302]]], type=Polygon}</t>
  </si>
  <si>
    <t>{coordinates=[37.504951155, 55.782624099], type=Point}</t>
  </si>
  <si>
    <t>Московская Окружная железная дорога, 1903-1908 гг., архитектор А.Н.Померанцев, инженеры Л.Д.Проскуряков, С.Д.Карейша, П.Я.Каменцев, П.И.Рашевский. Станция Братцево, 1905-1907 гг. архитектор А.Н.Померанцев, инженер Л.Д.Проскуряков: - Жилой дом</t>
  </si>
  <si>
    <t>2366e420-fbec-11e5-bb62-005056806bb6</t>
  </si>
  <si>
    <t>улица Клары Цеткин, дом 33, корпус 87</t>
  </si>
  <si>
    <t>{coordinates=[[[37.502400535, 55.827509832], [37.502431139, 55.827489039], [37.502293929, 55.827420124], [37.502136667, 55.827519936], [37.50243009, 55.827665485], [37.502589461, 55.827570428], [37.502484971, 55.82751696], [37.502451195, 55.827535379], [37.502400535, 55.827509832]]], type=Polygon}</t>
  </si>
  <si>
    <t>{coordinates=[37.502379171, 55.827552903], type=Point}</t>
  </si>
  <si>
    <t>80d5e397-56f9-11e2-965f-005056806bb6</t>
  </si>
  <si>
    <t>Новая Басманная улица, дом 16, строение 1; Новая Басманная улица, дом 16, строение 2</t>
  </si>
  <si>
    <t>{coordinates=[[[[37.6600617, 55.769623125], [37.660061718, 55.769623123], [37.660061736, 55.769623119], [37.660061753, 55.769623111], [37.660061768, 55.7696231], [37.660061781, 55.769623087], [37.660061791, 55.769623071], [37.660061798, 55.769623054], [37.660061802, 55.769623036], [37.660081692, 55.769440262], [37.660081693, 55.769440242], [37.660081689, 55.769440222], [37.660081681, 55.769440203], [37.66008167, 55.769440187], [37.660081656, 55.769440173], [37.660081639, 55.769440162], [37.66008162, 55.769440155], [37.660081601, 55.769440151], [37.660027937, 55.76943607], [37.660029945, 55.769413592], [37.660029945, 55.769413571], [37.660029941, 55.769413552], [37.660029932, 55.769413533], [37.660029921, 55.769413517], [37.660029906, 55.769413503], [37.660029888, 55.769413492], [37.660029869, 55.769413486], [37.660029849, 55.769413483], [37.659672525, 55.769400875], [37.659672505, 55.769400876], [37.659672485, 55.769400882], [37.659672467, 55.769400891], [37.659672451, 55.769400904], [37.659672438, 55.76940092], [37.659672429, 55.769400938], [37.659672423, 55.769400957], [37.659666254, 55.769434744], [37.659604153, 55.769433044], [37.659604135, 55.769433046], [37.659604117, 55.76943305], [37.6596041, 55.769433058], [37.659604085, 55.769433069], [37.659604072, 55.769433082], [37.659604062, 55.769433097], [37.659604055, 55.769433114], [37.659604051, 55.769433132], [37.659594105, 55.769513949], [37.65956036, 55.769513226], [37.659560341, 55.769513227], [37.659560322, 55.769513232], [37.659560305, 55.769513241], [37.659539197, 55.769526505], [37.65953918, 55.769526518], [37.659539167, 55.769526534], [37.659539157, 55.769526552], [37.659539151, 55.769526572], [37.65953915, 55.769526592], [37.659539896, 55.769558972], [37.659539899, 55.769558993], [37.659539906, 55.769559012], [37.659539916, 55.769559029], [37.659539929, 55.769559044], [37.659539946, 55.769559056], [37.659539964, 55.769559065], [37.659562253, 55.769566593], [37.659562268, 55.769566597], [37.659562283, 55.769566599], [37.65958822, 55.769567166], [37.659584532, 55.769593593], [37.659149051, 55.76957605], [37.659149031, 55.769576051], [37.659149013, 55.769576056], [37.659148995, 55.769576064], [37.65914898, 55.769576076], [37.659148967, 55.76957609], [37.659148957, 55.769576107], [37.65914895, 55.769576125], [37.659148947, 55.769576144], [37.659147895, 55.769592609], [37.659147896, 55.769592628], [37.6591479, 55.769592648], [37.659147909, 55.769592666], [37.659147921, 55.769592682], [37.659147935, 55.769592695], [37.659147952, 55.769592705], [37.659147971, 55.769592712], [37.659147991, 55.769592715], [37.659582191, 55.769611165], [37.659582191, 55.769611165], [37.659582192, 55.769611165], [37.6600617, 55.769623125]]], [[[37.660371569, 55.769622186], [37.660371577, 55.769622204], [37.660371589, 55.769622221], [37.660371604, 55.769622235], [37.660371621, 55.769622246], [37.66037164, 55.769622253], [37.66037166, 55.769622256], [37.660516124, 55.769628256], [37.660516143, 55.769628255], [37.660516161, 55.76962825], [37.660516179, 55.769628242], [37.660516194, 55.769628231], [37.660516207, 55.769628217], [37.660516218, 55.7696282], [37.660516224, 55.769628182], [37.66051926, 55.769616883], [37.660519263, 55.769616863], [37.660519262, 55.769616844], [37.660519258, 55.769616825], [37.660519249, 55.769616807], [37.660519238, 55.769616791], [37.660519224, 55.769616777], [37.660519207, 55.769616767], [37.660519188, 55.76961676], [37.660519169, 55.769616757], [37.660488276, 55.769614898], [37.660550513, 55.769442126], [37.660550518, 55.769442107], [37.660550519, 55.769442087], [37.660550516, 55.769442067], [37.660550509, 55.769442048], [37.660550498, 55.769442031], [37.660550484, 55.769442016], [37.660550468, 55.769442005], [37.660550449, 55.769441997], [37.660550429, 55.769441993], [37.660432052, 55.769429773], [37.660432033, 55.769429773], [37.660432013, 55.769429777], [37.660431995, 55.769429784], [37.660431979, 55.769429795], [37.660431965, 55.769429809], [37.660431954, 55.769429825], [37.660431946, 55.769429843], [37.660371569, 55.769622126], [37.660371565, 55.769622146], [37.660371565, 55.769622166], [37.660371569, 55.769622186]]]], type=MultiPolygon}</t>
  </si>
  <si>
    <t>{coordinates=[37.659838203, 55.769476744], type=Point}</t>
  </si>
  <si>
    <t>Кельи Высоко-Петровского монастыря, 1890 г., архитектор С.В.Крыгин</t>
  </si>
  <si>
    <t>931947ed-56f9-11e2-965f-005056806bb6</t>
  </si>
  <si>
    <t>улица Петровка, дом 28, строение 5</t>
  </si>
  <si>
    <t>{coordinates=[[[37.614834924, 55.766910076], [37.615029347, 55.766970352], [37.615087868, 55.766918968], [37.615108072, 55.766906402], [37.615128256, 55.766891555], [37.615144412, 55.766877853], [37.615154477, 55.766861871], [37.615166534, 55.766834485], [37.615174615, 55.766826491], [37.615218995, 55.766780822], [37.615020526, 55.76672055], [37.614834924, 55.766910076]]], type=Polygon}</t>
  </si>
  <si>
    <t>{coordinates=[37.615028023, 55.766848178], type=Point}</t>
  </si>
  <si>
    <t>Дом культуры Строитель, 1952 г., архитектор Г.Я.Чалтыкьян</t>
  </si>
  <si>
    <t>b249eb5d-56f9-11e2-965f-005056806bb6</t>
  </si>
  <si>
    <t>Измайловская площадь, дом 1А</t>
  </si>
  <si>
    <t>{coordinates=[[[37.776160312, 55.792555094], [37.776164056, 55.792538482], [37.776174391, 55.792492628], [37.776137041, 55.792490754], [37.776139078, 55.792480896], [37.775936476, 55.792467196], [37.775934556, 55.792476709], [37.775897322, 55.792473208], [37.775885658, 55.792536043], [37.775819396, 55.792532052], [37.77576833, 55.792756384], [37.775737701, 55.792890939], [37.775733315, 55.792910206], [37.775826581, 55.792916219], [37.775828299, 55.792897485], [37.775833708, 55.792868896], [37.776042355, 55.792884026], [37.776062649, 55.792885498], [37.776059347, 55.792900268], [37.776056286, 55.792913957], [37.776054835, 55.792920448], [37.776051433, 55.792931886], [37.776143988, 55.792937966], [37.776144784, 55.792919572], [37.776225134, 55.792560447], [37.776160312, 55.792555094]]], type=Polygon}</t>
  </si>
  <si>
    <t>{coordinates=[37.775996923, 55.792658416], type=Point}</t>
  </si>
  <si>
    <t>Биржа Московских городских боен с оградой и пилонами ворот, 1888 г., архитектор А.Л.Обер, инженер Р.П.Саблин</t>
  </si>
  <si>
    <t>b8e6af68-56f9-11e2-965f-005056806bb6</t>
  </si>
  <si>
    <t>Сибирский проезд, дом 2, строение 5</t>
  </si>
  <si>
    <t>{coordinates=[[[[37.683374503, 55.732744898], [37.683389956, 55.732745629], [37.683390128, 55.73274488], [37.683393194, 55.732745023], [37.683393297, 55.732744392], [37.683395339, 55.732731773], [37.683326848, 55.732728478], [37.68332471, 55.732741171], [37.683346425, 55.732742448], [37.683374677, 55.732744023], [37.683374503, 55.732744898]]], [[[37.683479126, 55.732749091], [37.683479696, 55.732749137], [37.683479162, 55.732752062], [37.683489438, 55.732752663], [37.683489978, 55.732750241], [37.683514116, 55.732751699], [37.683514035, 55.732752082], [37.683526459, 55.732753037], [37.683527978, 55.732752345], [37.683651649, 55.732758046], [37.683653091, 55.732748575], [37.683480983, 55.732737685], [37.683479126, 55.732749091]]], [[[37.683722898, 55.732761497], [37.68377831, 55.732764502], [37.683778852, 55.732757336], [37.683724, 55.732754261], [37.683722898, 55.732761497]]], [[[37.684103522, 55.732791487], [37.684104471, 55.732786167], [37.684241913, 55.732793627], [37.684241097, 55.732798853], [37.684250261, 55.732799258], [37.684251234, 55.732794062], [37.684298939, 55.732796638], [37.684299268, 55.732794829], [37.684476791, 55.732804257], [37.68452105, 55.732546709], [37.684399148, 55.732540004], [37.684399806, 55.732536381], [37.684090259, 55.732518523], [37.684089363, 55.732522957], [37.683907801, 55.732512964], [37.683864978, 55.732760755], [37.683809743, 55.732758676], [37.683809316, 55.73276689], [37.683863532, 55.732769792], [37.683863357, 55.732770812], [37.684046925, 55.732780937], [37.684046594, 55.732782907], [37.68409373, 55.732785617], [37.68409279, 55.732790905], [37.684103522, 55.732791487]]], [[[37.684477011, 55.732804269], [37.684580781, 55.732809769], [37.684582435, 55.732802734], [37.68447817, 55.732797493], [37.684477011, 55.732804269]]], [[[37.684631923, 55.73281195], [37.684965313, 55.732829727], [37.68496681, 55.732825257], [37.68495635, 55.732822801], [37.684632306, 55.732804752], [37.684631923, 55.73281195]]]], type=MultiPolygon}</t>
  </si>
  <si>
    <t>{coordinates=[37.684193245, 55.732652693], type=Point}</t>
  </si>
  <si>
    <t>Доходный дом Бочаровых, 1902 г., архитектор Л.Н.Кекушев, 1904 г., архитектор К.Ф.Буров</t>
  </si>
  <si>
    <t>c5a9054e-56f9-11e2-965f-005056806bb6</t>
  </si>
  <si>
    <t>Гоголевский бульвар, дом 21, строение 1</t>
  </si>
  <si>
    <t>{coordinates=[[[37.599331358, 55.747853625], [37.599321368, 55.747803259], [37.599299207, 55.747690401], [37.599303655, 55.747690118], [37.599292818, 55.747633476], [37.599287605, 55.747633847], [37.599243569, 55.747409857], [37.599247393, 55.747409575], [37.599246598, 55.747406362], [37.599240346, 55.747381006], [37.599237045, 55.747367725], [37.599241012, 55.74736726], [37.599236477, 55.747353344], [37.599091551, 55.747380199], [37.598869868, 55.747420776], [37.598887683, 55.747468956], [37.599007635, 55.747458785], [37.599020524, 55.747529597], [37.599029764, 55.747532723], [37.599032316, 55.747533085], [37.599034946, 55.747545464], [37.599042744, 55.747582606], [37.599043734, 55.747587509], [37.599045896, 55.747603792], [37.599036574, 55.747608761], [37.599042053, 55.747643663], [37.599038029, 55.747645398], [37.599030687, 55.747650312], [37.599034859, 55.747665308], [37.599038982, 55.747680171], [37.599041589, 55.74768953], [37.599046294, 55.747706397], [37.599054283, 55.747705678], [37.599058473, 55.747739617], [37.599072652, 55.747795314], [37.599075614, 55.747806853], [37.599097764, 55.747892843], [37.599331358, 55.747853625]]], type=Polygon}</t>
  </si>
  <si>
    <t>{coordinates=[37.599161808, 55.747621119], type=Point}</t>
  </si>
  <si>
    <t>Главный дом, 1815 г., 1870 г., архитектор Р.А.Гёдике, 1886 г., архитектор В.А.Коссов</t>
  </si>
  <si>
    <t>cbfe4551-56f9-11e2-965f-005056806bb6</t>
  </si>
  <si>
    <t>Новая Басманная улица, дом 16, строение 1</t>
  </si>
  <si>
    <t>{coordinates=[[[37.659582195, 55.769611065], [37.660061702, 55.769623025], [37.660081593, 55.769440251], [37.660027828, 55.769436162], [37.660029846, 55.769413583], [37.659672521, 55.769400975], [37.659666337, 55.769434846], [37.65960415, 55.769433144], [37.659594193, 55.769514051], [37.659560358, 55.769513325], [37.65953925, 55.76952659], [37.659539996, 55.76955897], [37.659562285, 55.769566499], [37.659588335, 55.769567069], [37.659582195, 55.769611065]]], type=Polygon}</t>
  </si>
  <si>
    <t>{coordinates=[37.659838198, 55.769476788], type=Point}</t>
  </si>
  <si>
    <t>d25d0d52-56f9-11e2-965f-005056806bb6</t>
  </si>
  <si>
    <t>Старосадский переулок, дом 10, строение 1; Старосадский переулок, дом 10, строение 2</t>
  </si>
  <si>
    <t>{coordinates=[[[37.639466653, 55.75558913], [37.639466428, 55.755590218], [37.639456766, 55.755591027], [37.638788563, 55.755647053], [37.638763722, 55.755649136], [37.638754391, 55.755609708], [37.638747798, 55.755578352], [37.638738944, 55.755536233], [37.639350617, 55.755488336], [37.639350636, 55.755488332], [37.639350654, 55.755488325], [37.639350671, 55.755488315], [37.639350685, 55.755488301], [37.639350696, 55.755488285], [37.639350704, 55.755488267], [37.639350708, 55.755488248], [37.639350709, 55.755488228], [37.639350705, 55.755488209], [37.639338275, 55.755444149], [37.639326565, 55.755398552], [37.639309449, 55.755324881], [37.639309443, 55.755324862], [37.639309433, 55.755324845], [37.639309419, 55.75532483], [37.639309403, 55.755324818], [37.639309384, 55.755324809], [37.639309364, 55.755324805], [37.639309344, 55.755324804], [37.638852504, 55.755360347], [37.638852485, 55.755360351], [37.638852467, 55.755360358], [37.638852451, 55.755360368], [37.638852437, 55.755360381], [37.638852426, 55.755360396], [37.638852418, 55.755360414], [37.638852413, 55.755360433], [37.638852412, 55.755360452], [37.638852415, 55.755360471], [37.638866592, 55.755418427], [37.638848785, 55.755419889], [37.638786163, 55.755425034], [37.638584732, 55.755441583], [37.638574608, 55.755442415], [37.638504932, 55.755448139], [37.638504913, 55.755448143], [37.638504895, 55.75544815], [37.638504878, 55.75544816], [37.638504864, 55.755448173], [37.638504853, 55.755448189], [37.638504845, 55.755448207], [37.638504841, 55.755448226], [37.63850484, 55.755448245], [37.638504843, 55.755448264], [37.638507139, 55.755457152], [37.638507146, 55.755457171], [37.638507157, 55.755457188], [37.63850717, 55.755457202], [37.638507186, 55.755457214], [37.638507205, 55.755457222], [37.638507224, 55.755457226], [37.638507244, 55.755457227], [37.638884663, 55.755426219], [37.638884682, 55.755426215], [37.6388847, 55.755426208], [37.638884716, 55.755426198], [37.63888473, 55.755426185], [37.638884741, 55.755426169], [37.638884749, 55.755426152], [37.638884754, 55.755426133], [37.638884755, 55.755426114], [37.638884752, 55.755426095], [37.638870591, 55.755368208], [37.639295565, 55.755335144], [37.639310592, 55.755399826], [37.639310592, 55.755399828], [37.639322334, 55.75544555], [37.639322335, 55.755445552], [37.639332198, 55.75548051], [37.63872116, 55.755528356], [37.638721142, 55.75552836], [37.638721124, 55.755528366], [37.638721108, 55.755528376], [37.638721094, 55.755528389], [37.638721083, 55.755528404], [37.638721074, 55.755528421], [37.638721069, 55.755528439], [37.638721068, 55.755528458], [37.63872107, 55.755528477], [37.638731817, 55.755579596], [37.638732327, 55.755582022], [37.638737902, 55.755608543], [37.638738392, 55.755610874], [37.638738393, 55.755610876], [37.638738412, 55.755610955], [37.638749899, 55.755659491], [37.638749905, 55.75565951], [37.638749916, 55.755659528], [37.638749929, 55.755659543], [37.638749946, 55.755659554], [37.638749964, 55.755659563], [37.638749984, 55.755659567], [37.638750004, 55.755659568], [37.638790956, 55.755656134], [37.639456327, 55.755600346], [37.63944196, 55.755669993], [37.63944196, 55.755669996], [37.639441533, 55.755672401], [37.639441531, 55.755672421], [37.639441534, 55.755672441], [37.63944154, 55.75567246], [37.639441551, 55.755672478], [37.639441564, 55.755672493], [37.639441581, 55.755672504], [37.639441599, 55.755672513], [37.639441619, 55.755672517], [37.639441639, 55.755672518], [37.639457887, 55.755671151], [37.639457905, 55.755671147], [37.639457923, 55.755671141], [37.639457938, 55.755671132], [37.639457952, 55.755671119], [37.639457963, 55.755671105], [37.639457972, 55.755671089], [37.639457977, 55.755671071], [37.63947282, 55.755599112], [37.639474754, 55.755589736], [37.639474773, 55.755589647], [37.639474773, 55.755589645], [37.639474774, 55.755589643], [37.639474895, 55.75558894], [37.639475057, 55.755588001], [37.63949411, 55.755477547], [37.639494111, 55.755477532], [37.639495063, 55.755431728], [37.639523364, 55.755333789], [37.639523367, 55.755333774], [37.639523368, 55.755333758], [37.639522701, 55.755311889], [37.639522699, 55.75531187], [37.639522693, 55.755311852], [37.639522683, 55.755311835], [37.639522671, 55.75531182], [37.639522656, 55.755311808], [37.639522639, 55.755311799], [37.639280027, 55.755212355], [37.639280027, 55.755212355], [37.639214857, 55.755185859], [37.63921484, 55.755185854], [37.639214822, 55.755185852], [37.639214805, 55.755185853], [37.639214788, 55.755185857], [37.639108864, 55.755220607], [37.639094368, 55.755225362], [37.639015712, 55.755250367], [37.639015709, 55.755250368], [37.638734051, 55.755348765], [37.638706708, 55.755358316], [37.638497795, 55.755421969], [37.638497792, 55.75542197], [37.63844056, 55.755441251], [37.638440554, 55.755441253], [37.638381345, 55.755465215], [37.638381329, 55.755465224], [37.638381314, 55.755465236], [37.638381301, 55.755465251], [37.638381292, 55.755465267], [37.638381286, 55.755465285], [37.638381283, 55.755465304], [37.638381284, 55.755465323], [37.638381289, 55.755465342], [37.638381297, 55.755465359], [37.638381308, 55.755465375], [37.638381322, 55.755465388], [37.638381339, 55.755465398], [37.638381357, 55.755465404], [37.638381375, 55.755465408], [37.638381395, 55.755465407], [37.638381413, 55.755465403], [37.638444707, 55.755445297], [37.638444709, 55.755445297], [37.638501791, 55.755426065], [37.638710761, 55.755362394], [37.638710765, 55.755362392], [37.639019828, 55.755254423], [37.639098387, 55.75522945], [37.639098388, 55.75522945], [37.639214351, 55.755191406], [37.639275281, 55.755216179], [37.639514609, 55.755314276], [37.639515193, 55.755333423], [37.639486911, 55.755431295], [37.639486907, 55.755431321], [37.639486887, 55.75543227], [37.639459256, 55.755434546], [37.639448955, 55.755435392], [37.639426313, 55.755437187], [37.639426313, 55.755437187], [37.639404801, 55.755439017], [37.639404782, 55.755439021], [37.639404765, 55.755439027], [37.639404749, 55.755439037], [37.639404735, 55.75543905], [37.639404724, 55.755439065], [37.639404715, 55.755439082], [37.63940471, 55.7554391], [37.639404709, 55.755439119], [37.639404711, 55.755439137], [37.639413704, 55.75548214], [37.63941371, 55.75548216], [37.63941372, 55.755482177], [37.639413733, 55.755482193], [37.63941375, 55.755482205], [37.639413768, 55.755482214], [37.639413787, 55.755482219], [37.639413808, 55.75548222], [37.63948581, 55.755478105], [37.639466653, 55.75558913]]], type=Polygon}</t>
  </si>
  <si>
    <t>{coordinates=[37.638797309, 55.755428757], type=Point}</t>
  </si>
  <si>
    <t>d90ce5d8-56f9-11e2-965f-005056806bb6</t>
  </si>
  <si>
    <t>{coordinates=[[[[37.776219636, 55.788560388], [37.776219627, 55.788560371], [37.776219615, 55.788560356], [37.776219599, 55.788560344], [37.776219582, 55.788560335], [37.776219564, 55.788560329], [37.776219544, 55.788560327], [37.776197883, 55.788560234], [37.776197864, 55.788560235], [37.776197845, 55.788560241], [37.776197827, 55.788560251], [37.776197812, 55.788560263], [37.776197799, 55.788560279], [37.77619779, 55.788560296], [37.776197785, 55.788560315], [37.776197783, 55.788560335], [37.776201114, 55.788769543], [37.776174518, 55.788769744], [37.776174499, 55.788769746], [37.77617448, 55.788769752], [37.776174463, 55.788769762], [37.776174448, 55.788769774], [37.776174435, 55.78876979], [37.776174426, 55.788769807], [37.776174421, 55.788769826], [37.776174419, 55.788769846], [37.77617464, 55.78878123], [37.776166536, 55.78900772], [37.776166538, 55.78900774], [37.776166543, 55.789007759], [37.776166551, 55.789007776], [37.776166563, 55.789007792], [37.776166578, 55.789007805], [37.776166595, 55.789007815], [37.776166613, 55.789007821], [37.776166633, 55.789007824], [37.776180836, 55.789008355], [37.776169859, 55.789358948], [37.776169861, 55.789358968], [37.776169866, 55.789358987], [37.776169875, 55.789359004], [37.776169887, 55.78935902], [37.776169902, 55.789359033], [37.776169919, 55.789359043], [37.776169937, 55.789359049], [37.776169957, 55.789359051], [37.776198627, 55.789359722], [37.776198646, 55.78935972], [37.776198665, 55.789359715], [37.776198683, 55.789359706], [37.776198698, 55.789359694], [37.776198711, 55.78935968], [37.776198721, 55.789359663], [37.776198727, 55.789359644], [37.776198729, 55.789359625], [37.776210257, 55.788999891], [37.776210256, 55.788999871], [37.77621025, 55.788999851], [37.776210241, 55.788999834], [37.776210229, 55.788999818], [37.776210214, 55.788999805], [37.776210196, 55.788999795], [37.776210177, 55.788999789], [37.776210157, 55.788999787], [37.776192379, 55.788999827], [37.776200498, 55.788783196], [37.776221115, 55.788782957], [37.776221134, 55.788782954], [37.776221153, 55.788782949], [37.77622117, 55.788782939], [37.776221185, 55.788782927], [37.776221197, 55.788782911], [37.776221206, 55.788782894], [37.776221212, 55.788782875], [37.776221214, 55.788782856], [37.776219644, 55.788560426], [37.776219642, 55.788560407], [37.776219636, 55.788560388]]], [[[37.775672784, 55.789555797], [37.775672803, 55.789555792], [37.775672821, 55.789555782], [37.775672836, 55.78955577], [37.775672848, 55.789555755], [37.775672858, 55.789555737], [37.775672863, 55.789555718], [37.775672865, 55.789555698], [37.775672715, 55.789534411], [37.775805477, 55.789534826], [37.775805496, 55.789534825], [37.775805514, 55.789534819], [37.775805531, 55.789534811], [37.775805546, 55.789534799], [37.775805559, 55.789534784], [37.775805568, 55.789534768], [37.775805575, 55.78953475], [37.775805577, 55.789534731], [37.775811094, 55.789420745], [37.775996996, 55.789419616], [37.775997015, 55.789419614], [37.775997034, 55.789419608], [37.775997051, 55.789419599], [37.775997066, 55.789419587], [37.775997079, 55.789419571], [37.775997088, 55.789419554], [37.775997093, 55.789419535], [37.775997095, 55.789419516], [37.775996683, 55.789361058], [37.775996681, 55.789361038], [37.775996675, 55.78936102], [37.775996666, 55.789361003], [37.775996653, 55.789360988], [37.775996638, 55.789360975], [37.775996621, 55.789360966], [37.775996602, 55.78936096], [37.775996583, 55.789360959], [37.775963793, 55.789361032], [37.776029867, 55.788534423], [37.776029867, 55.788534402], [37.776029862, 55.788534382], [37.776029853, 55.788534364], [37.776029841, 55.788534347], [37.776029825, 55.788534334], [37.776029807, 55.788534323], [37.776029788, 55.788534317], [37.776029767, 55.788534315], [37.776000346, 55.788534381], [37.776003856, 55.788434666], [37.776003855, 55.788434646], [37.77600385, 55.788434627], [37.776003841, 55.78843461], [37.776003829, 55.788434594], [37.776003814, 55.788434581], [37.776003797, 55.788434571], [37.776003778, 55.788434565], [37.776003758, 55.788434563], [37.775648376, 55.788428228], [37.775648357, 55.78842823], [37.775648338, 55.788428235], [37.775648321, 55.788428243], [37.775648306, 55.788428255], [37.775648293, 55.78842827], [37.775648283, 55.788428286], [37.775648277, 55.788428304], [37.775648274, 55.788428324], [37.775642803, 55.788549534], [37.775642804, 55.788549554], [37.775642809, 55.788549573], [37.775642818, 55.788549592], [37.77564283, 55.788549607], [37.775642846, 55.788549621], [37.775642863, 55.78854963], [37.775642883, 55.788549636], [37.775642903, 55.788549638], [37.775689197, 55.788549535], [37.775689491, 55.788576423], [37.774841838, 55.788561209], [37.774848316, 55.788403028], [37.774848315, 55.788403008], [37.77484831, 55.788402988], [37.774848301, 55.78840297], [37.774848289, 55.788402955], [37.774848273, 55.788402941], [37.774848256, 55.788402932], [37.774848237, 55.788402926], [37.774848217, 55.788402924], [37.773104746, 55.788395468], [37.773104726, 55.78839547], [37.773104707, 55.788395476], [37.77310469, 55.788395485], [37.773104674, 55.788395498], [37.773104662, 55.788395513], [37.773104653, 55.78839553], [37.773104647, 55.788395549], [37.773104645, 55.788395569], [37.773105204, 55.788498046], [37.773077461, 55.788496687], [37.773077441, 55.788496688], [37.773077422, 55.788496693], [37.773077405, 55.788496701], [37.773077389, 55.788496713], [37.773077376, 55.788496728], [37.773077366, 55.788496744], [37.773077359, 55.788496763], [37.773077356, 55.788496783], [37.773073033, 55.788602306], [37.773073034, 55.788602326], [37.773073039, 55.788602345], [37.773073048, 55.788602363], [37.77307306, 55.788602379], [37.773073075, 55.788602392], [37.773073092, 55.788602402], [37.773073111, 55.788602408], [37.773073131, 55.78860241], [37.7732502, 55.788606293], [37.773219468, 55.789641432], [37.77321947, 55.789641452], [37.773219475, 55.789641471], [37.773219484, 55.789641489], [37.773219496, 55.789641504], [37.773219511, 55.789641517], [37.773219528, 55.789641527], [37.773219547, 55.789641533], [37.773219566, 55.789641535], [37.775322821, 55.789679631], [37.77532284, 55.78967963], [37.775322859, 55.789679625], [37.775322876, 55.789679616], [37.775322891, 55.789679605], [37.775322903, 55.789679591], [37.775322913, 55.789679575], [37.77532292, 55.789679557], [37.775322923, 55.789679538], [37.775332146, 55.78955271], [37.775672764, 55.789555799], [37.775672784, 55.789555797]]]], type=MultiPolygon}</t>
  </si>
  <si>
    <t>{coordinates=[37.774616479, 55.788983626], type=Point}</t>
  </si>
  <si>
    <t>Жилой дом, 1930–е гг., 1955 г., архитектор А.К.Ростковский, скульптор Ю.Г.Орехов</t>
  </si>
  <si>
    <t>ebdf554c-56f9-11e2-965f-005056806bb6</t>
  </si>
  <si>
    <t>Смоленская набережная, дом 2А</t>
  </si>
  <si>
    <t>{coordinates=[[[37.576750173, 55.747199635], [37.57661405, 55.747201053], [37.576627278, 55.747419536], [37.576572116, 55.747419237], [37.576575064, 55.747485935], [37.576631116, 55.747485558], [37.576635828, 55.747566769], [37.576580749, 55.747567701], [37.576583697, 55.747634398], [37.576639716, 55.74763343], [37.576643684, 55.747717485], [37.576589479, 55.74771779], [37.576592427, 55.747784487], [37.576647869, 55.747783102], [37.576650123, 55.747835262], [37.576592703, 55.747836653], [37.576595368, 55.74788844], [37.576651881, 55.747887543], [37.576690022, 55.747888849], [37.576682597, 55.747903027], [37.576650276, 55.747921918], [37.576715251, 55.747957203], [37.576748895, 55.747939362], [37.576778582, 55.747941805], [37.57677387, 55.7479589], [37.57693275, 55.747969598], [37.576935953, 55.747954228], [37.577112485, 55.747960774], [37.577110301, 55.747976493], [37.577203296, 55.747982902], [37.577222414, 55.747832903], [37.577133438, 55.747829061], [37.577130859, 55.747846002], [37.576905389, 55.747836954], [37.57689592, 55.747619816], [37.576903724, 55.747619622], [37.576901362, 55.747568275], [37.576893018, 55.747568505], [37.576880593, 55.747337403], [37.576890036, 55.747337208], [37.576887714, 55.747289902], [37.576877667, 55.7472899], [37.576873297, 55.747213138], [37.576750203, 55.747214844], [37.576750173, 55.747199635]]], type=Polygon}</t>
  </si>
  <si>
    <t>{coordinates=[37.576742231, 55.747594064], type=Point}</t>
  </si>
  <si>
    <t>9b748bc6-c048-11e5-856b-005056806bb6</t>
  </si>
  <si>
    <t>район Текстильщики</t>
  </si>
  <si>
    <t>Волгоградский проспект, владение 47Б, строение 1</t>
  </si>
  <si>
    <t>{coordinates=[[[37.706829387, 55.71795295], [37.706903574, 55.718010216], [37.70698423, 55.717976573], [37.707073713, 55.71794042], [37.707028059, 55.717905563], [37.706998888, 55.71788244], [37.706829387, 55.71795295]]], type=Polygon}</t>
  </si>
  <si>
    <t>{coordinates=[37.706951327, 55.717946685], type=Point}</t>
  </si>
  <si>
    <t>Доходный дом М.П. и П.Б.Бурениных, 1915 г., архитектор В.К.Олтаржевский</t>
  </si>
  <si>
    <t>d9e01dbd-c4f1-11e5-856b-005056806bb6</t>
  </si>
  <si>
    <t>Нижняя Красносельская улица, дом 23</t>
  </si>
  <si>
    <t>{coordinates=[[[37.670140039, 55.776711439], [37.670317117, 55.776784414], [37.670376836, 55.77673839], [37.670436671, 55.776763044], [37.670474955, 55.776760817], [37.670525859, 55.776721577], [37.670520023, 55.776698799], [37.670460173, 55.776674137], [37.670517159, 55.776630209], [37.670340082, 55.776557234], [37.670301217, 55.776587197], [37.670285237, 55.776580609], [37.670251296, 55.776606774], [37.670267276, 55.776613363], [37.670216213, 55.776652719], [37.670200233, 55.77664614], [37.670166291, 55.776672306], [37.670182272, 55.776678885], [37.670140039, 55.776711439]]], type=Polygon}</t>
  </si>
  <si>
    <t>{coordinates=[37.670327124, 55.776662512], type=Point}</t>
  </si>
  <si>
    <t>Московская Окружная железная дорога, 1903-1908 гг., архитектор А.Н.Померанцев, инженеры Л.Д.Проскуряков, С.Д.Карейша, П.Я.Каменцев, П.И.Рашевский. Станция Серебряный Бор, 1903-1908 гг., архитектор А.Н.Померанцев, инженеры Л.Д.Проскуряков, С.Д.Карейша: - Сторожевой дом</t>
  </si>
  <si>
    <t>e5d0a5dd-babd-11e5-8f64-005056806bb6</t>
  </si>
  <si>
    <t>САО, муниципальный округ Сокол, , д., 27А, стр., 1 (стр. 2 (в 21 метре в юго-западном направлении от объекта недвижимости, расположенного по адресу г. Москва, ул. Зорге, д. 27А, стр. 2))</t>
  </si>
  <si>
    <t>{coordinates=[[[37.502004184, 55.796328117], [37.502039537, 55.79628515], [37.502002272, 55.79627585], [37.501871536, 55.796237018], [37.50182956, 55.796279624], [37.50196207, 55.796319062], [37.50196317, 55.796317806], [37.502004184, 55.796328117]]], type=Polygon}</t>
  </si>
  <si>
    <t>{coordinates=[37.501933655, 55.796282387], type=Point}</t>
  </si>
  <si>
    <t>81f7c23c-4f28-11e6-968d-005056806bb6</t>
  </si>
  <si>
    <t>вдоль юго–восточного фасада объекта недвижимости по адресу: станция Андроновка, лит. 13.8 и далее с учетом разрыва через дорогу в северо-восточном направлении</t>
  </si>
  <si>
    <t>{coordinates=[[[[37.732690474, 55.740880777], [37.732740232, 55.740960533], [37.732764223, 55.740956923], [37.732714473, 55.740878594], [37.732690474, 55.740880777]]], [[[37.732788668, 55.741029596], [37.732912504, 55.741240388], [37.732939017, 55.741236776], [37.732815184, 55.74102598], [37.732788668, 55.741029596]]], [[[37.732780626, 55.741318021], [37.732779059, 55.741327619], [37.732890269, 55.741327409], [37.733044597, 55.741564525], [37.73315064, 55.741545073], [37.733142363, 55.741534752], [37.733060927, 55.741548095], [37.732911204, 55.741317492], [37.732780626, 55.741318021]]]], type=MultiPolygon}</t>
  </si>
  <si>
    <t>{coordinates=[37.732863844, 55.741133186], type=Point}</t>
  </si>
  <si>
    <t>Химическая лаборатория Императорского Московского технического училища, 1898–1899 гг., архитектор Л.Н.Кекушев</t>
  </si>
  <si>
    <t>63061cd9-c4fa-11e5-856b-005056806bb6</t>
  </si>
  <si>
    <t>ЦАО, муниципальный округ Басманный, Бауманская 2-я ул.</t>
  </si>
  <si>
    <t>{coordinates=[[[37.683642456, 55.767361375], [37.683620556, 55.767322555], [37.683639915, 55.767318994], [37.683635844, 55.767312469], [37.683616906, 55.76731609], [37.683600686, 55.767287338], [37.683565669, 55.767294575], [37.683408079, 55.767042379], [37.683426547, 55.767038836], [37.683420385, 55.767028863], [37.683517336, 55.767009476], [37.683494063, 55.766972686], [37.683451086, 55.766981283], [37.683377027, 55.76686374], [37.683371682, 55.766855279], [37.683366974, 55.766846681], [37.683362796, 55.766839052], [37.683406568, 55.766830455], [37.6833841, 55.766795459], [37.683285414, 55.766814917], [37.683280562, 55.766807117], [37.683264507, 55.766810599], [37.6831122, 55.766568625], [37.683137666, 55.766563197], [37.683086307, 55.766482438], [37.682875406, 55.766524067], [37.682862569, 55.766504326], [37.682606522, 55.766557893], [37.682668915, 55.766657303], [37.682834453, 55.766624723], [37.68287378, 55.766687986], [37.682853882, 55.766691608], [37.682877151, 55.766727501], [37.682899439, 55.766723876], [37.683050336, 55.766967956], [37.683021684, 55.766973387], [37.683053783, 55.767023637], [37.683088799, 55.7670164], [37.683297476, 55.767350661], [37.683130703, 55.767384109], [37.683194157, 55.767486391], [37.683443273, 55.767436373], [37.683425964, 55.767400768], [37.683642456, 55.767361375]]], type=Polygon}</t>
  </si>
  <si>
    <t>{coordinates=[37.683272076, 55.766995379], type=Point}</t>
  </si>
  <si>
    <t>Центральный аэрогидродинамический институт (ЦАГИ), 1924–1930 гг., архитекторы В.А.Кузнецов, В.Я.Мовчан, И.С.Николаев, А.С.Фисенко, инженер–конструктор А.Н.Туполев, гидромеханик Л.И.Седов. Здесь работали основоположники русской авиационной промышленности, ученые и конструкторы: Н.Е.Жуковский, С.А.Чаплыгин, С.П.Королев, А.Н.Туполев и другие</t>
  </si>
  <si>
    <t>60ad7fa7-e687-11e5-87bd-005056806bb6</t>
  </si>
  <si>
    <t>улица Радио, дом 17, корпус 10; улица Радио, дом 17, корпус 12</t>
  </si>
  <si>
    <t>{coordinates=[[[[37.680066688, 55.76439859], [37.680066704, 55.764398579], [37.680066718, 55.764398565], [37.680066728, 55.764398548], [37.680066736, 55.76439853], [37.680066739, 55.764398511], [37.680087535, 55.764140436], [37.680087535, 55.764140435], [37.68009983, 55.763965433], [37.68009983, 55.763965412], [37.680099825, 55.763965393], [37.680099816, 55.763965374], [37.680099804, 55.763965358], [37.680092104, 55.763957025], [37.68009209, 55.763957013], [37.680092075, 55.763957003], [37.680092059, 55.763956997], [37.680092041, 55.763956993], [37.680063033, 55.763953749], [37.680063009, 55.763953749], [37.679799234, 55.763986189], [37.67861978, 55.764126614], [37.67861976, 55.764126618], [37.678619741, 55.764126627], [37.678619725, 55.764126639], [37.678619711, 55.764126654], [37.678619701, 55.764126672], [37.678619694, 55.764126691], [37.678619692, 55.764126711], [37.678619694, 55.764126732], [37.678619699, 55.764126751], [37.678640361, 55.764176774], [37.676726344, 55.764412941], [37.676726324, 55.764412946], [37.676726305, 55.764412954], [37.676726289, 55.764412967], [37.676726275, 55.764412982], [37.676726265, 55.764413], [37.676726259, 55.764413019], [37.676726256, 55.76441304], [37.676726258, 55.76441306], [37.676726265, 55.76441308], [37.67678121, 55.76454064], [37.676788338, 55.764558448], [37.676788346, 55.764558465], [37.676788358, 55.764558479], [37.676788372, 55.764558492], [37.676788388, 55.764558501], [37.676788406, 55.764558508], [37.676788424, 55.764558511], [37.676788443, 55.76455851], [37.676852, 55.764550443], [37.676852018, 55.764550439], [37.676852036, 55.764550432], [37.676852051, 55.764550421], [37.676852064, 55.764550408], [37.676852075, 55.764550392], [37.676852083, 55.764550375], [37.676852087, 55.764550357], [37.676852087, 55.764550338], [37.676852085, 55.76455032], [37.676852078, 55.764550302], [37.676844089, 55.764532979], [37.679310898, 55.764229094], [37.679310899, 55.764229094], [37.679717367, 55.764177198], [37.679765295, 55.764327433], [37.679704193, 55.764333859], [37.679704173, 55.764333863], [37.679704155, 55.764333871], [37.679704138, 55.764333882], [37.679704124, 55.764333897], [37.679704113, 55.764333914], [37.679704107, 55.764333933], [37.679704104, 55.764333953], [37.679704105, 55.764333974], [37.67970411, 55.764333993], [37.679742996, 55.764438125], [37.679743005, 55.764438142], [37.679743016, 55.764438158], [37.67974303, 55.76443817], [37.679743046, 55.76443818], [37.679743064, 55.764438187], [37.679743083, 55.76443819], [37.679743102, 55.76443819], [37.680066652, 55.764398602], [37.680066671, 55.764398598], [37.680066688, 55.76439859]]], [[[37.676813186, 55.764837716], [37.676813201, 55.764837704], [37.676813214, 55.76483769], [37.676813223, 55.764837674], [37.67681323, 55.764837656], [37.676813233, 55.764837638], [37.676813232, 55.764837619], [37.676813228, 55.764837601], [37.676813221, 55.764837583], [37.676808248, 55.764828521], [37.676814716, 55.764827368], [37.676814734, 55.764827363], [37.676814751, 55.764827355], [37.676814766, 55.764827343], [37.676814779, 55.764827329], [37.676814789, 55.764827313], [37.676814795, 55.764827295], [37.676814798, 55.764827276], [37.676814798, 55.764827257], [37.676814794, 55.764827239], [37.676814786, 55.764827222], [37.676500648, 55.764255272], [37.676500636, 55.764255255], [37.676500622, 55.764255241], [37.676500604, 55.764255231], [37.676500585, 55.764255224], [37.676500565, 55.76425522], [37.676500545, 55.764255221], [37.676340917, 55.764279745], [37.676340899, 55.76427975], [37.676340882, 55.764279758], [37.676340867, 55.764279769], [37.676340854, 55.764279782], [37.676340844, 55.764279798], [37.676340837, 55.764279816], [37.676340833, 55.764279835], [37.676340833, 55.764279853], [37.676340837, 55.764279872], [37.676340844, 55.76427989], [37.676350665, 55.764298931], [37.676247728, 55.764317234], [37.67624771, 55.764317239], [37.676247693, 55.764317247], [37.676247677, 55.764317259], [37.676247665, 55.764317273], [37.676247655, 55.76431729], [37.676247649, 55.764317308], [37.676247646, 55.764317327], [37.676247647, 55.764317346], [37.676247651, 55.764317365], [37.676247659, 55.764317382], [37.67628079, 55.764374702], [37.676150692, 55.764396928], [37.676138858, 55.764375855], [37.676138847, 55.764375838], [37.676138832, 55.764375824], [37.676138815, 55.764375814], [37.676138796, 55.764375807], [37.676138776, 55.764375804], [37.676138755, 55.764375805], [37.675904013, 55.764413191], [37.675903994, 55.764413196], [37.675903977, 55.764413204], [37.675903961, 55.764413216], [37.675903948, 55.76441323], [37.675903938, 55.764413247], [37.675903932, 55.764413265], [37.675903929, 55.764413284], [37.675903929, 55.764413303], [37.675903934, 55.764413322], [37.675903942, 55.764413339], [37.676206632, 55.764942615], [37.676206644, 55.764942631], [37.676206659, 55.764942645], [37.676206677, 55.764942656], [37.676206696, 55.764942663], [37.676206716, 55.764942665], [37.676206737, 55.764942663], [37.676512347, 55.764886203], [37.676513415, 55.764887903], [37.676513427, 55.764887918], [37.676513442, 55.764887931], [37.676513459, 55.764887941], [37.676513478, 55.764887947], [37.676513497, 55.76488795], [37.676513517, 55.764887948], [37.676530314, 55.764885045], [37.676530332, 55.76488504], [37.676530349, 55.764885031], [37.676530365, 55.76488502], [37.676530377, 55.764885005], [37.676530387, 55.764884989], [37.676530394, 55.764884971], [37.676530397, 55.764884952], [37.676530396, 55.764884933], [37.676530392, 55.764884914], [37.676530384, 55.764884897], [37.676527167, 55.764879195], [37.676579447, 55.764875785], [37.676579458, 55.764875784], [37.67659766, 55.764872656], [37.676597678, 55.764872651], [37.676597695, 55.764872642], [37.676597711, 55.764872631], [37.676597723, 55.764872616], [37.676597733, 55.7648726], [37.67659774, 55.764872582], [37.676597743, 55.764872563], [37.676597742, 55.764872544], [37.676597737, 55.764872525], [37.67659773, 55.764872508], [37.67659682, 55.764870915], [37.676664203, 55.764858901], [37.676667566, 55.764864861], [37.676667578, 55.764864878], [37.676667593, 55.764864892], [37.676667611, 55.764864903], [37.676667631, 55.764864909], [37.676667651, 55.764864912], [37.676667672, 55.76486491], [37.676813151, 55.76483773], [37.67681317, 55.764837725], [37.676813186, 55.764837716]]]], type=MultiPolygon}</t>
  </si>
  <si>
    <t>{coordinates=[37.6783648, 55.764278263], type=Point}</t>
  </si>
  <si>
    <t>Водоемная башня начала XX века на станции Николаевка Московской железной дороги</t>
  </si>
  <si>
    <t>81715ba4-f030-11e5-87bd-005056806bb6</t>
  </si>
  <si>
    <t>проспект Мира, владение 98А, строение 1</t>
  </si>
  <si>
    <t>{coordinates=[[[37.637836679, 55.796400597], [37.63776568, 55.796364173], [37.637670529, 55.796369982], [37.637621966, 55.796397009], [37.637625184, 55.796446306], [37.637671295, 55.796473837], [37.637764624, 55.79647561], [37.637827157, 55.796440512], [37.637836679, 55.796400597]]], type=Polygon}</t>
  </si>
  <si>
    <t>{coordinates=[37.637727711, 55.796420554], type=Point}</t>
  </si>
  <si>
    <t>Жилой дом рабочего жилищно–строительного кооперативного товарищества Обрабстрой, 1931 г., архитектор В.К.Кильдишев</t>
  </si>
  <si>
    <t>7eababa0-f0f6-11e5-87bd-005056806bb6</t>
  </si>
  <si>
    <t>Басманный тупик, дом 10/12</t>
  </si>
  <si>
    <t>{coordinates=[[[37.656647884, 55.768254325], [37.656927644, 55.76789026], [37.657012836, 55.767911477], [37.657510715, 55.768024316], [37.657573591, 55.767936903], [37.657077815, 55.767821685], [37.656992371, 55.767801], [37.657028015, 55.767754079], [37.657252477, 55.767435827], [37.657718916, 55.767543597], [37.657794436, 55.767454385], [37.657283049, 55.767333841], [37.657278645, 55.767339191], [37.657258389, 55.767333515], [37.65721813, 55.767384895], [37.657239658, 55.767391998], [37.657220159, 55.767418045], [37.657109811, 55.767388719], [37.656859875, 55.76771413], [37.656891941, 55.767721695], [37.656764469, 55.767891059], [37.656747592, 55.767887277], [37.656499351, 55.76821649], [37.656647884, 55.768254325]]], type=Polygon}</t>
  </si>
  <si>
    <t>{coordinates=[37.656930052, 55.767777539], type=Point}</t>
  </si>
  <si>
    <t>Зал с мозаиками в доходном доме Орлова–Давыдова, 1907 г., архитектор Э.Ниерман, художник К.Пиццагалли</t>
  </si>
  <si>
    <t>73ffdd25-9a4b-11e5-8f64-005056806bb6</t>
  </si>
  <si>
    <t>Никольская улица, дом 12</t>
  </si>
  <si>
    <t>{coordinates=[[[37.625089945, 55.758895181], [37.625331568, 55.759076415], [37.625439461, 55.759031511], [37.625192393, 55.758849514], [37.625089945, 55.758895181]]], type=Polygon}</t>
  </si>
  <si>
    <t>{coordinates=[37.625263874, 55.758963346], type=Point}</t>
  </si>
  <si>
    <t>Дом подполковника Д.Н. Щербачева, середина XVIII-XIX веков. Здесь в 1837-1838 годах жил Л.Н.Толстой</t>
  </si>
  <si>
    <t>fb4b663e-05f5-11e6-908d-005056806bb6</t>
  </si>
  <si>
    <t>улица Плющиха, дом 11, строение 6</t>
  </si>
  <si>
    <t>{coordinates=[[[37.579569621, 55.74464086], [37.579628086, 55.744648581], [37.579620384, 55.744666542], [37.579809105, 55.744692232], [37.579967742, 55.744712914], [37.580152081, 55.744736947], [37.580227089, 55.744547151], [37.580282308, 55.744554508], [37.580333334, 55.744426376], [37.580188243, 55.744408271], [37.580149776, 55.744495852], [37.58006076, 55.744485644], [37.580042433, 55.744528163], [37.580037405, 55.744540586], [37.58001476, 55.744537805], [37.579878807, 55.744521228], [37.579766473, 55.744507442], [37.579761403, 55.744518412], [37.579626037, 55.744501074], [37.579569621, 55.74464086]]], type=Polygon}</t>
  </si>
  <si>
    <t>{coordinates=[37.579897083, 55.744597684], type=Point}</t>
  </si>
  <si>
    <t>Доходный дом М.П.Кочубея, 1905 г., архитектор О.О.Шишковский. Здесь в квартире № 24 в 1913–1915 годах жил поэт В.В.Маяковский</t>
  </si>
  <si>
    <t>ae339a72-4852-11e6-968d-005056806bb6</t>
  </si>
  <si>
    <t>{coordinates=[[[37.567219984, 55.762631185], [37.5671497, 55.762490172], [37.567183557, 55.762484078], [37.567138766, 55.762398604], [37.56710645, 55.762405566], [37.566509305, 55.762510481], [37.56655178, 55.76259292], [37.566589484, 55.762585955], [37.566665934, 55.762730436], [37.566875246, 55.762696038], [37.566830466, 55.762614903], [37.566838929, 55.762613596], [37.56682658, 55.762592772], [37.566941239, 55.762574047], [37.566953595, 55.762597042], [37.566961289, 55.762595303], [37.567000673, 55.762669496], [37.567219984, 55.762631185]]], type=Polygon}</t>
  </si>
  <si>
    <t>{coordinates=[37.566850672, 55.762542264], type=Point}</t>
  </si>
  <si>
    <t>Аэродинамическая лаборатория с ветросиловой башней, 1924 г., архитекторы В.А.Кузнецов, В.Я.Мовчан, И.С.Николаев, А.С.Фисенко</t>
  </si>
  <si>
    <t>c55458e2-498b-11e6-968d-005056806bb6</t>
  </si>
  <si>
    <t>улица Радио, дом 17, корпус 10</t>
  </si>
  <si>
    <t>{coordinates=[[[37.676813133, 55.764837631], [37.676808093, 55.764828447], [37.676814699, 55.76482727], [37.67650056, 55.76425532], [37.676340933, 55.764279844], [37.676350816, 55.764299006], [37.676247746, 55.764317332], [37.676280949, 55.764374777], [37.676150639, 55.764397038], [37.676138771, 55.764375904], [37.675904029, 55.76441329], [37.676206719, 55.764942565], [37.676512396, 55.764886093], [37.6765135, 55.76488785], [37.676530297, 55.764884946], [37.676527001, 55.764879106], [37.676579441, 55.764875686], [37.676597643, 55.764872557], [37.676596663, 55.764870842], [37.676664255, 55.76485879], [37.676667653, 55.764864812], [37.676813133, 55.764837631]]], type=Polygon}</t>
  </si>
  <si>
    <t>{coordinates=[37.676361709, 55.76462028], type=Point}</t>
  </si>
  <si>
    <t>Гидроканал с модельными мастерскими, 1925-1930-е гг., архитекторы В.А.Кузнецов, В.Я.Мовчан, И.С.Николаев, А.С.Фисенко, инженер-конструктор А.Н.Туполев, гидромеханик Л.И.Седов, 1950-е гг.</t>
  </si>
  <si>
    <t>79f684b9-498c-11e6-968d-005056806bb6</t>
  </si>
  <si>
    <t>улица Радио, дом 17, корпус 12</t>
  </si>
  <si>
    <t>{coordinates=[[[37.680066639, 55.764398503], [37.680087435, 55.764140428], [37.68009973, 55.763965426], [37.68009203, 55.763957093], [37.680063021, 55.763953848], [37.679799246, 55.763986288], [37.678619792, 55.764126713], [37.678640503, 55.764176858], [37.676726356, 55.76441304], [37.676781303, 55.764540602], [37.676788431, 55.764558411], [37.676851988, 55.764550344], [37.676843941, 55.764532897], [37.679310886, 55.764228994], [37.679717437, 55.764177089], [37.679765427, 55.764327519], [37.679704203, 55.764333958], [37.67974309, 55.76443809], [37.680066639, 55.764398503]]], type=Polygon}</t>
  </si>
  <si>
    <t>{coordinates=[37.678364855, 55.764278256], type=Point}</t>
  </si>
  <si>
    <t>Усыпальница с оградой, начало XX в.</t>
  </si>
  <si>
    <t>0ec0d043-42b8-11e6-b786-005056806bb6</t>
  </si>
  <si>
    <t>ЮВАО, Лефортово, Наличная ул., д., 1 (Введенское кладбище, участок 4)</t>
  </si>
  <si>
    <t>{coordinates=[[[37.708648036, 55.767380435], [37.708674837, 55.767346764], [37.708630515, 55.767335669], [37.708603931, 55.767369816], [37.708648036, 55.767380435]]], type=Polygon}</t>
  </si>
  <si>
    <t>{coordinates=[37.708639283, 55.76735829], type=Point}</t>
  </si>
  <si>
    <t>Второе Московское городское казенное училище, 1905 г., архитектор А.А.Никифоров</t>
  </si>
  <si>
    <t>0771f3d0-f296-11e5-bb62-005056806bb6</t>
  </si>
  <si>
    <t>улица Большая Якиманка, дом 29</t>
  </si>
  <si>
    <t>{coordinates=[[[37.613998234, 55.735672217], [37.614118621, 55.73582517], [37.614456347, 55.735799016], [37.614413907, 55.73569183], [37.614158611, 55.735718787], [37.614124564, 55.735643497], [37.613998234, 55.735672217]]], type=Polygon}</t>
  </si>
  <si>
    <t>{coordinates=[37.614253463, 55.735758902], type=Point}</t>
  </si>
  <si>
    <t>Жилой дом Трудкоопстрой, 1929 г., архитектор В.К.Циммер</t>
  </si>
  <si>
    <t>4be68d6d-e67f-11e5-87bd-005056806bb6</t>
  </si>
  <si>
    <t>6-й Ростовский переулок, дом 4А</t>
  </si>
  <si>
    <t>{coordinates=[[[37.576934587, 55.742523016], [37.576961313, 55.742429571], [37.576630034, 55.742400271], [37.576603038, 55.742494507], [37.576934587, 55.742523016]]], type=Polygon}</t>
  </si>
  <si>
    <t>{coordinates=[37.576782183, 55.742462039], type=Point}</t>
  </si>
  <si>
    <t>Здание детского сада, 1930–е гг.</t>
  </si>
  <si>
    <t>6730ca17-647f-11e6-8776-005056806bb6</t>
  </si>
  <si>
    <t>Детский сад, 1930–1950–е гг. - Здание детского сада, 1930–е гг.</t>
  </si>
  <si>
    <t>СЗАО, Василевского Маршала ул., дом 11, корпус 6</t>
  </si>
  <si>
    <t>{coordinates=[[[37.465957668, 55.805077776], [37.466161286, 55.805000267], [37.466177477, 55.805012819], [37.466192656, 55.805017386], [37.466214936, 55.80501511], [37.466228115, 55.805008845], [37.466232172, 55.805000286], [37.466223061, 55.804987737], [37.466189676, 55.804959211], [37.466419663, 55.804872017], [37.466548167, 55.804982975], [37.466723418, 55.804918292], [37.46659187, 55.804805052], [37.46678585, 55.804733521], [37.466811648, 55.804756054], [37.466914971, 55.804717873], [37.466758627, 55.80458352], [37.466655816, 55.804621413], [37.466698315, 55.804657926], [37.466505342, 55.804728882], [37.466478515, 55.804715753], [37.466442069, 55.804704345], [37.466411694, 55.804699774], [37.466373211, 55.804702045], [37.466335742, 55.804712633], [37.466320504, 55.804722563], [37.466312387, 55.804740802], [37.46631034, 55.80476533], [37.466321462, 55.804794991], [37.465847377, 55.804984786], [37.465957668, 55.805077776]]], type=Polygon}</t>
  </si>
  <si>
    <t>{coordinates=[37.466421731, 55.804838534], type=Point}</t>
  </si>
  <si>
    <t>Производственный корпус Московской шерстоткацкой мануфактуры (после 1917 г. - Кунцевской ткацко-отделочной фабрики), 1900 г., архитектор А.Н.Милюков, 1914 г., архитектор А.С.Фатов</t>
  </si>
  <si>
    <t>6d8ea0ab-6ad8-11e6-8776-005056806bb6</t>
  </si>
  <si>
    <t>улица Петра Алексеева, дом 12</t>
  </si>
  <si>
    <t>{coordinates=[[[37.429886835, 55.716693595], [37.427916112, 55.71712048], [37.428044319, 55.717307518], [37.429325251, 55.717030726], [37.429365136, 55.717090753], [37.429478847, 55.71706646], [37.429468368, 55.717042095], [37.429548383, 55.717027884], [37.429527406, 55.716988066], [37.429841172, 55.716918143], [37.429861111, 55.716949643], [37.430037994, 55.716913503], [37.429886835, 55.716693595]]], type=Polygon}</t>
  </si>
  <si>
    <t>{coordinates=[37.428986694, 55.717007975], type=Point}</t>
  </si>
  <si>
    <t>Надгробие В.Д.Бонч–Бруевича, 1958 г., скульптор Б.Д.Королев</t>
  </si>
  <si>
    <t>23bb3c23-42c0-11e6-b786-005056806bb6</t>
  </si>
  <si>
    <t>Новодевичье кладбище, участок 1, ряд 45</t>
  </si>
  <si>
    <t>{geometries=[{coordinates=[37.555396302, 55.725233499], type=Point}, {coordinates=[[[37.555408803, 55.725236275], [37.555398952, 55.725225623], [37.555383809, 55.725230859], [37.555393643, 55.725241238], [37.555408803, 55.725236275]]], type=Polygon}], type=GeometryCollection}</t>
  </si>
  <si>
    <t>{coordinates=[37.555396337, 55.725233567], type=Point}</t>
  </si>
  <si>
    <t>d53f86bf-5b2e-11e6-8776-005056806bb6</t>
  </si>
  <si>
    <t>Московская Окружная железная дорога, 1903–1908 гг., архитектор А.Н.Померанцев, инженеры Л.Д.Проскуряков, С.Д.Карейша, П.Я.Каменцев, П.И. Рашевский. Станция Ростокино, 1905–1906 гг., архитектор А.Н.Померанцев, инженеры С.Д.Карейша, Л.Д.Проскуряков</t>
  </si>
  <si>
    <t>проспект Мира, дом 207, корпус 1</t>
  </si>
  <si>
    <t>{coordinates=[[[37.656631662, 55.842176127], [37.656575698, 55.842122728], [37.656550384, 55.84212989], [37.656482962, 55.842061535], [37.656529767, 55.84204294], [37.656467417, 55.841976717], [37.656257327, 55.842035443], [37.656445628, 55.842231258], [37.656631662, 55.842176127]]], type=Polygon}</t>
  </si>
  <si>
    <t>{coordinates=[37.656412491, 55.842092132], type=Point}</t>
  </si>
  <si>
    <t>bd969213-5b2f-11e6-8776-005056806bb6</t>
  </si>
  <si>
    <t>Московская Окружная железная дорога, 1903–1908 гг., архитектор А.Н.Померанцев, инженеры Л.Д.Проскуряков, С.Д.Карейша, П.Я.Каменцев, П.И. Рашевский. Станция Ростокино, 1905–1906 гг., архитектор А.Н.Померанцев, инженеры С.Д.Карейша, Л.Д.Проскуряков - Уборная</t>
  </si>
  <si>
    <t>СВАО, муниципальный округ Ростокино (ст. Ростокино, ПК 5256-ПК 7281, лит. 5.13)</t>
  </si>
  <si>
    <t>{coordinates=[[[37.65579072, 55.842885002], [37.655743025, 55.84283908], [37.655663306, 55.842865203], [37.655711633, 55.842910411], [37.65579072, 55.842885002]]], type=Polygon}</t>
  </si>
  <si>
    <t>{coordinates=[37.655727164, 55.842875102], type=Point}</t>
  </si>
  <si>
    <t>Казарма</t>
  </si>
  <si>
    <t>6aef78d2-6506-11e6-8776-005056806bb6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</si>
  <si>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Казарма</t>
  </si>
  <si>
    <t>ЮВАО, Угрешский 1-й пр., дом 40, строение 1; ЮВАО, Угрешский 1-й пр., дом 40, строение 1</t>
  </si>
  <si>
    <t>{coordinates=[[[37.694966042, 55.717108277], [37.695285823, 55.717200924], [37.695349135, 55.717128894], [37.695140563, 55.717069383], [37.695151013, 55.717054514], [37.695042446, 55.717022009], [37.695004759, 55.717062469], [37.694966042, 55.717108277]]], type=Polygon}</t>
  </si>
  <si>
    <t>{coordinates=[37.695157314, 55.717118585], type=Point}</t>
  </si>
  <si>
    <t>Ограда с воротами, 1899 г., архитектор В.П.Десятов</t>
  </si>
  <si>
    <t>8f81af62-41f0-11e6-b786-005056806bb6</t>
  </si>
  <si>
    <t>ЦАО, муниципальный округ Мещанский, Щепкина ул., д. 61/2, стр. 25</t>
  </si>
  <si>
    <t>{coordinates=[[[[37.629185238, 55.784967202], [37.629195851, 55.785065284], [37.629206544, 55.785074291], [37.62922766, 55.785083775], [37.629254671, 55.785091758], [37.629288006, 55.785097429], [37.629332438, 55.785224955], [37.629359158, 55.785223673], [37.629311743, 55.785082764], [37.629289512, 55.785082297], [37.629272181, 55.785078821], [37.629256309, 55.785074952], [37.62923731, 55.785068555], [37.629227167, 55.785061912], [37.629219316, 55.784966204], [37.629218981, 55.784966251], [37.629185238, 55.784967202]]], [[[37.629196954, 55.784837726], [37.629222856, 55.784835807], [37.629212908, 55.784789689], [37.629208532, 55.784767879], [37.629202132, 55.78474493], [37.629202511, 55.784738015], [37.629203506, 55.784733166], [37.629208343, 55.784728814], [37.6292155, 55.784724885], [37.629226344, 55.784720749], [37.629234942, 55.784718958], [37.629244174, 55.784719092], [37.629244136, 55.784708305], [37.629243862, 55.78463304], [37.629206914, 55.784634512], [37.629215461, 55.784709226], [37.629185455, 55.784722031], [37.629178398, 55.784728369], [37.629175485, 55.784736299], [37.629176147, 55.784745507], [37.629182918, 55.784768906], [37.629196954, 55.784837726]]]], type=MultiPolygon}</t>
  </si>
  <si>
    <t>{coordinates=[37.629293531, 55.785094593], type=Point}</t>
  </si>
  <si>
    <t>Доходный дом Н.С.Титова, 1914 г., архитектор М.А.Исаков. Здесь в 1920–1940–е гг. жили ученые–археологи П.А.Дмитриев и Е.Н.Липеровская</t>
  </si>
  <si>
    <t>fbac742e-41f6-11e6-b786-005056806bb6</t>
  </si>
  <si>
    <t>Ружейный переулок, дом 2, корпус А</t>
  </si>
  <si>
    <t>{coordinates=[[[37.579442365, 55.743202444], [37.57925967, 55.74316834], [37.579215895, 55.743252797], [37.579275623, 55.743262998], [37.579210107, 55.743383934], [37.579334506, 55.743406669], [37.579442365, 55.743202444]]], type=Polygon}</t>
  </si>
  <si>
    <t>{coordinates=[37.579310657, 55.743323466], type=Point}</t>
  </si>
  <si>
    <t>Доходный дом А.С.Танеева, 1911 г.</t>
  </si>
  <si>
    <t>09b9b50c-41fb-11e6-b786-005056806bb6</t>
  </si>
  <si>
    <t>Большая Татарская улица, дом 20, строение 1</t>
  </si>
  <si>
    <t>{coordinates=[[[37.632672181, 55.740261693], [37.632541838, 55.740231458], [37.632471363, 55.740323667], [37.632435888, 55.740333339], [37.632339492, 55.740311568], [37.632296141, 55.740368916], [37.632543423, 55.740430465], [37.632672181, 55.740261693]]], type=Polygon}</t>
  </si>
  <si>
    <t>{coordinates=[37.632537418, 55.740328503], type=Point}</t>
  </si>
  <si>
    <t>Доходный дом, 1911 г., архитектор В.В.Шервуд</t>
  </si>
  <si>
    <t>26a2150f-42ae-11e6-b786-005056806bb6</t>
  </si>
  <si>
    <t>улица Малая Ордынка, дом 39, строение 1</t>
  </si>
  <si>
    <t>{coordinates=[[[37.62584278, 55.732282315], [37.625828483, 55.732191928], [37.62580835, 55.73219299], [37.625795682, 55.732124005], [37.625577396, 55.732161798], [37.62561026, 55.73239525], [37.625840123, 55.732366497], [37.625824335, 55.732283438], [37.62584278, 55.732282315]]], type=Polygon}</t>
  </si>
  <si>
    <t>{coordinates=[37.625711895, 55.732237653], type=Point}</t>
  </si>
  <si>
    <t>ДОТ Московской линии обороны,1941 г.</t>
  </si>
  <si>
    <t>86dc7511-56f9-11e2-965f-005056806bb6</t>
  </si>
  <si>
    <t>ЮЗАО, муниципальный округ Обручевский, Ленинский просп. (вл. 121)</t>
  </si>
  <si>
    <t>{coordinates=[[[37.486933398, 55.650170834], [37.486942157, 55.650149384], [37.486895508, 55.650142962], [37.486884785, 55.650163993], [37.486933398, 55.650170834]]], type=Polygon}</t>
  </si>
  <si>
    <t>{coordinates=[37.486913841, 55.650156689], type=Point}</t>
  </si>
  <si>
    <t>Флигель, 1890–е гг., архитектор М.К. Геппенер</t>
  </si>
  <si>
    <t>bf21b611-56f9-11e2-965f-005056806bb6</t>
  </si>
  <si>
    <t>Городская усадьба М.К. Геппенера, 1890–е гг., архитектор М.К.Геппенер</t>
  </si>
  <si>
    <t>переулок Чернышевского, дом 8, строение 2</t>
  </si>
  <si>
    <t>{coordinates=[[[37.608419335, 55.782537228], [37.608485441, 55.78255834], [37.608492594, 55.78255122], [37.608601545, 55.782585982], [37.608708391, 55.78247421], [37.608537683, 55.782418682], [37.608419335, 55.782537228]]], type=Polygon}</t>
  </si>
  <si>
    <t>{coordinates=[37.608564531, 55.782505719], type=Point}</t>
  </si>
  <si>
    <t>Братская могила советских воинов, 1941 г.</t>
  </si>
  <si>
    <t>67f1ead9-c93f-11e3-af6a-005056806bb6</t>
  </si>
  <si>
    <t>район Кунцево</t>
  </si>
  <si>
    <t>ЗАО, муниципальный округ Кунцево</t>
  </si>
  <si>
    <t>{geometries=[{coordinates=[37.037612042, 55.736700499], type=Point}, {coordinates=[[[37.037587697, 55.736710908], [37.037619921, 55.736717425], [37.0376382, 55.736690679], [37.037602351, 55.736682983], [37.037587697, 55.736710908]]], type=Polygon}], type=GeometryCollection}</t>
  </si>
  <si>
    <t>{coordinates=[37.037612146, 55.736700794], type=Point}</t>
  </si>
  <si>
    <t>Главный дом городской усадьбы (деревянный), 1814 г., 1885 г.</t>
  </si>
  <si>
    <t>4a1fe5c3-d7ee-11e6-809a-005056806bb6</t>
  </si>
  <si>
    <t>улица Малая Ордынка, дом 18, строение 1</t>
  </si>
  <si>
    <t>{coordinates=[[[37.625390918, 55.737026002], [37.625452255, 55.737025643], [37.625451847, 55.737007392], [37.625526663, 55.737005601], [37.625521181, 55.736859185], [37.625372973, 55.736865093], [37.625377196, 55.736901411], [37.62538443, 55.736963495], [37.625390918, 55.737026002]]], type=Polygon}</t>
  </si>
  <si>
    <t>{coordinates=[37.625452369, 55.736932453], type=Point}</t>
  </si>
  <si>
    <t>Могила Толстого Владимира Сергеевича (1806-1883), декабриста</t>
  </si>
  <si>
    <t>a34078ca-025b-11e7-809a-005056806bb6</t>
  </si>
  <si>
    <t>поселение Московский</t>
  </si>
  <si>
    <t>НАО, внутригородская территория поселение Московский, Передельцевский проезд (Передельцевское кладбище)</t>
  </si>
  <si>
    <t>{geometries=[{coordinates=[37.376803444, 55.586460047], type=Point}, {coordinates=[[[37.376800186, 55.5867002], [37.3769402, 55.586465047], [37.376814311, 55.586212557], [37.376659078, 55.586462386], [37.376800186, 55.5867002]]], type=Polygon}], type=GeometryCollection}</t>
  </si>
  <si>
    <t>{coordinates=[37.376806644, 55.586337472], type=Point}</t>
  </si>
  <si>
    <t>Особняк Г.Б.Келлера, 1909 г., архитектор М.М.Черкасов, 1909 г.</t>
  </si>
  <si>
    <t>f9b2e8a3-0567-11e7-809a-005056806bb6</t>
  </si>
  <si>
    <t>Вятская улица, дом 35</t>
  </si>
  <si>
    <t>{coordinates=[[[37.581602382, 55.798589006], [37.581832017, 55.79858863], [37.581830113, 55.798501086], [37.581858908, 55.798500331], [37.581857881, 55.798466902], [37.58185771, 55.798461369], [37.581829265, 55.798461559], [37.581828191, 55.798412411], [37.581838985, 55.798412279], [37.581850621, 55.798410356], [37.58186069, 55.79840683], [37.581868223, 55.798402254], [37.581879384, 55.798402282], [37.581879407, 55.798397791], [37.581876218, 55.798397784], [37.581876392, 55.798374091], [37.581878821, 55.798369436], [37.58186766, 55.798369408], [37.581860045, 55.798364787], [37.58184964, 55.798360528], [37.581836227, 55.798357456], [37.581823689, 55.798356063], [37.581824246, 55.798349713], [37.581788536, 55.798350634], [37.581788848, 55.798347049], [37.581780011, 55.798346796], [37.581780207, 55.798332136], [37.58172424, 55.798331905], [37.581716118, 55.798336401], [37.581715826, 55.798351133], [37.581668951, 55.798350805], [37.58166889, 55.798353498], [37.581600874, 55.798353722], [37.581601608, 55.798468059], [37.581601763, 55.798492004], [37.581602382, 55.798589006]]], type=Polygon}</t>
  </si>
  <si>
    <t>{coordinates=[37.581715067, 55.79843689], type=Point}</t>
  </si>
  <si>
    <t>Станция Лосиноостровская Московско–Ярославского направления Северных железных дорог, начало XX в.</t>
  </si>
  <si>
    <t>eade4775-0ae7-11e7-809a-005056806bb6</t>
  </si>
  <si>
    <t>Лосиноостровский район</t>
  </si>
  <si>
    <t>Анадырский проезд, дом 10, корпус 2</t>
  </si>
  <si>
    <t>{coordinates=[[[[37.673521543, 55.853613097], [37.673521563, 55.853613097], [37.673521582, 55.853613094], [37.673608507, 55.853590159], [37.673608526, 55.853590152], [37.673608542, 55.853590141], [37.673608557, 55.853590128], [37.673608568, 55.853590111], [37.673608576, 55.853590093], [37.673608581, 55.853590074], [37.673608581, 55.853590054], [37.673608578, 55.853590034], [37.67360857, 55.853590016], [37.67360856, 55.853589999], [37.673519349, 55.853478433], [37.673519336, 55.853478419], [37.673519321, 55.853478408], [37.673519304, 55.853478401], [37.673519286, 55.853478396], [37.673519267, 55.853478395], [37.673519249, 55.853478397], [37.673431461, 55.853498009], [37.673431442, 55.853498015], [37.673431424, 55.853498025], [37.673431409, 55.853498039], [37.673431397, 55.853498055], [37.673431389, 55.853498073], [37.673431384, 55.853498092], [37.673431383, 55.853498113], [37.673431386, 55.853498132], [37.673431393, 55.853498151], [37.673431404, 55.853498168], [37.673521477, 55.853613059], [37.673521491, 55.853613073], [37.673521507, 55.853613084], [37.673521524, 55.853613092], [37.673521543, 55.853613097]]], [[[37.686093841, 55.862357984], [37.686093865, 55.862357983], [37.686093888, 55.862357975], [37.686139218, 55.862337409], [37.686139235, 55.862337399], [37.686139251, 55.862337385], [37.686139263, 55.862337369], [37.686139271, 55.862337351], [37.686139276, 55.862337331], [37.686143352, 55.862305839], [37.686143352, 55.862305821], [37.68614335, 55.862305803], [37.686143344, 55.862305786], [37.686143335, 55.86230577], [37.686143324, 55.862305756], [37.68614331, 55.862305744], [37.686113633, 55.862284995], [37.686113619, 55.862284986], [37.686113603, 55.86228498], [37.686113587, 55.862284977], [37.686049106, 55.862277648], [37.686049087, 55.862277648], [37.686049069, 55.862277651], [37.686049051, 55.862277658], [37.686007949, 55.862297919], [37.686007933, 55.862297929], [37.68600792, 55.862297941], [37.686007909, 55.862297955], [37.6860079, 55.862297971], [37.686007895, 55.862297988], [37.686001179, 55.862329783], [37.686001177, 55.862329802], [37.686001178, 55.862329822], [37.686001184, 55.86232984], [37.686001193, 55.862329858], [37.686001205, 55.862329873], [37.68600122, 55.862329886], [37.686036728, 55.862354487], [37.686036744, 55.862354496], [37.686036761, 55.862354502], [37.686036779, 55.862354504], [37.686093841, 55.862357984]]], [[[37.683832228, 55.863905087], [37.683832224, 55.863905106], [37.683832223, 55.863905125], [37.683832226, 55.863905144], [37.683832232, 55.863905163], [37.683832242, 55.863905179], [37.683832255, 55.863905194], [37.68383227, 55.863905205], [37.684303551, 55.864196324], [37.684303569, 55.864196333], [37.684303589, 55.864196337], [37.684303609, 55.864196338], [37.684303629, 55.864196335], [37.684303648, 55.864196328], [37.684485773, 55.864104803], [37.684485789, 55.864104793], [37.684485803, 55.86410478], [37.684485814, 55.864104764], [37.684485822, 55.864104747], [37.684485827, 55.864104728], [37.684485828, 55.864104709], [37.684485825, 55.86410469], [37.684485819, 55.864104672], [37.684485809, 55.864104656], [37.684485797, 55.864104641], [37.684485782, 55.864104629], [37.684026313, 55.863809692], [37.684026295, 55.863809682], [37.684026275, 55.863809677], [37.684026255, 55.863809676], [37.684026235, 55.863809679], [37.684026215, 55.863809686], [37.683832279, 55.863905031], [37.683832262, 55.863905041], [37.683832248, 55.863905054], [37.683832237, 55.86390507], [37.683832228, 55.863905087]]], [[[37.692033159, 55.867325104], [37.692033179, 55.867325097], [37.692102993, 55.867291241], [37.692103009, 55.867291231], [37.692103023, 55.867291219], [37.692103035, 55.867291203], [37.692103043, 55.867291186], [37.692103048, 55.867291168], [37.692103049, 55.867291149], [37.692103047, 55.86729113], [37.692103042, 55.867291112], [37.692103033, 55.867291096], [37.692103021, 55.867291081], [37.692103006, 55.867291069], [37.691987878, 55.867212114], [37.69198786, 55.867212104], [37.691987839, 55.867212098], [37.691987819, 55.867212097], [37.691987798, 55.867212099], [37.691987778, 55.867212107], [37.691916942, 55.867246079], [37.691916926, 55.867246089], [37.691916912, 55.867246102], [37.6919169, 55.867246117], [37.691916892, 55.867246134], [37.691916887, 55.867246152], [37.691916885, 55.867246171], [37.691916888, 55.86724619], [37.691916893, 55.867246208], [37.691916903, 55.867246225], [37.691916915, 55.86724624], [37.691916929, 55.867246252], [37.692033079, 55.86732509], [37.692033097, 55.8673251], [37.692033118, 55.867325106], [37.692033138, 55.867325107], [37.692033159, 55.867325104]]]], type=MultiPolygon}</t>
  </si>
  <si>
    <t>{coordinates=[37.684162067, 55.864004917], type=Point}</t>
  </si>
  <si>
    <t>Могила маршала авиации, трижды Героя Советского Союза Ивана Никитовича Кожедуба (1920–1991 гг.)</t>
  </si>
  <si>
    <t>2bca4cc2-c9b9-11e5-856b-005056806bb6</t>
  </si>
  <si>
    <t>Новодевичье кладбище, участок 7, ряд 18</t>
  </si>
  <si>
    <t>{geometries=[{coordinates=[37.552292219, 55.724942064], type=Point}, {coordinates=[[[37.552289794, 55.724949056], [37.552304616, 55.724943447], [37.552294664, 55.72493506], [37.552279804, 55.724940691], [37.552289794, 55.724949056]]], type=Polygon}], type=GeometryCollection}</t>
  </si>
  <si>
    <t>{coordinates=[37.552292215, 55.724942069], type=Point}</t>
  </si>
  <si>
    <t>Контора, 1912 г.</t>
  </si>
  <si>
    <t>c19cdf38-7e63-11e7-8ad1-005056806bb6</t>
  </si>
  <si>
    <t>Усадьба Виноградово, 2-я пол. XVIII в. - нач. XX в. - Контора, 1912 г.</t>
  </si>
  <si>
    <t>СВАО, муниципальный округ Северный, Дмитровское шоссе, стр., (домовладение 171)</t>
  </si>
  <si>
    <t>{coordinates=[[[37.537660566, 55.943722276], [37.537751949, 55.943638126], [37.537723909, 55.943545457], [37.537629983, 55.943624618], [37.537660566, 55.943722276]]], type=Polygon}</t>
  </si>
  <si>
    <t>{coordinates=[37.537691002, 55.943631372], type=Point}</t>
  </si>
  <si>
    <t>Руины Владимирской церкви, XVII в.</t>
  </si>
  <si>
    <t>269b7b50-7e65-11e7-8ad1-005056806bb6</t>
  </si>
  <si>
    <t>СВАО, муниципальный округ Северный</t>
  </si>
  <si>
    <t>{coordinates=[[[37.540134155, 55.94250489], [37.540083828, 55.942526099], [37.540028805, 55.942559389], [37.540007659, 55.942576024], [37.539986525, 55.942611677], [37.53998036, 55.942706518], [37.539977498, 55.942750553], [37.54000365, 55.942779999], [37.540049396, 55.942796383], [37.540087617, 55.94279946], [37.540121494, 55.942799449], [37.540205316, 55.942783263], [37.540244257, 55.942770892], [37.540261394, 55.942754727], [37.540274457, 55.942724019], [37.540269104, 55.942578409], [37.540264384, 55.942554225], [37.54024545, 55.942506432], [37.540239943, 55.942498204], [37.540204913, 55.942491445], [37.540134155, 55.94250489]]], type=Polygon}</t>
  </si>
  <si>
    <t>{coordinates=[37.540127757, 55.942659097], type=Point}</t>
  </si>
  <si>
    <t>93a9cbc8-203f-11e7-9482-005056806bb6</t>
  </si>
  <si>
    <t>Московская кольцевая железная дорога, станция Лефортово</t>
  </si>
  <si>
    <t>{coordinates=[[[[37.745829662, 55.761903836], [37.745829679, 55.761903826], [37.745829695, 55.761903814], [37.745829707, 55.761903799], [37.745829716, 55.761903781], [37.745829722, 55.761903762], [37.745829724, 55.761903743], [37.745828916, 55.761775429], [37.745828914, 55.761775409], [37.745828908, 55.761775391], [37.745828899, 55.761775374], [37.745828886, 55.761775359], [37.745828871, 55.761775346], [37.745828854, 55.761775337], [37.745828835, 55.761775331], [37.745828815, 55.76177533], [37.745718981, 55.761775548], [37.745718961, 55.76177555], [37.745718943, 55.761775556], [37.745718925, 55.761775565], [37.74571891, 55.761775578], [37.745718898, 55.761775593], [37.745718889, 55.76177561], [37.745718883, 55.761775629], [37.745718881, 55.761775648], [37.745718421, 55.761903965], [37.745718422, 55.761903984], [37.745718428, 55.761904003], [37.745718437, 55.76190402], [37.74571845, 55.761904036], [37.745718465, 55.761904048], [37.745718482, 55.761904057], [37.745718501, 55.761904063], [37.745718521, 55.761904065], [37.745829624, 55.761903843], [37.745829643, 55.761903842], [37.745829662, 55.761903836]]], [[[37.745679513, 55.762160362], [37.745679528, 55.762160375], [37.745679546, 55.762160384], [37.745679565, 55.76216039], [37.745679584, 55.762160392], [37.745849237, 55.762160054], [37.745849256, 55.762160052], [37.745849276, 55.762160046], [37.745849293, 55.762160036], [37.745849308, 55.762160023], [37.745849321, 55.762160007], [37.74584933, 55.762159989], [37.745849335, 55.76215997], [37.745849336, 55.76215995], [37.745845553, 55.76206475], [37.74584555, 55.762064732], [37.745845544, 55.762064713], [37.745845535, 55.762064697], [37.745845522, 55.762064682], [37.745845507, 55.76206467], [37.74584549, 55.762064662], [37.745845472, 55.762064656], [37.745845453, 55.762064654], [37.745829617, 55.762064686], [37.745826088, 55.7620091], [37.745826085, 55.762009081], [37.745826079, 55.762009064], [37.745826069, 55.762009047], [37.745826057, 55.762009033], [37.745826042, 55.762009022], [37.745826025, 55.762009013], [37.745826007, 55.762009008], [37.745825988, 55.762009006], [37.745739968, 55.762009178], [37.745739948, 55.76200918], [37.745739929, 55.762009185], [37.745739912, 55.762009195], [37.745739897, 55.762009207], [37.745739884, 55.762009223], [37.745739875, 55.76200924], [37.74573987, 55.762009259], [37.745739868, 55.762009278], [37.745739923, 55.76201816], [37.745682677, 55.762018274], [37.745682658, 55.762018276], [37.745682639, 55.762018281], [37.745682622, 55.76201829], [37.745682607, 55.762018302], [37.745682595, 55.762018317], [37.745682585, 55.762018334], [37.745682579, 55.762018352], [37.745682577, 55.762018371], [37.745679484, 55.76216029], [37.745679486, 55.76216031], [37.745679491, 55.762160329], [37.7456795, 55.762160346], [37.745679513, 55.762160362]]], [[[37.744923062, 55.763239602], [37.744923077, 55.763239615], [37.744923094, 55.763239624], [37.744923113, 55.763239629], [37.744923132, 55.763239631], [37.745190288, 55.763239848], [37.745190308, 55.763239847], [37.745190327, 55.763239841], [37.745190344, 55.763239831], [37.745190359, 55.763239819], [37.745190372, 55.763239803], [37.745190381, 55.763239786], [37.745190387, 55.763239767], [37.745190388, 55.763239747], [37.745189726, 55.763182289], [37.745189724, 55.763182269], [37.745189718, 55.763182251], [37.745189709, 55.763182234], [37.745189697, 55.763182219], [37.745189682, 55.763182207], [37.745189665, 55.763182198], [37.745189647, 55.763182192], [37.745189628, 55.76318219], [37.745169129, 55.76318181], [37.745173981, 55.763013474], [37.745173979, 55.763013455], [37.745173974, 55.763013435], [37.745173965, 55.763013418], [37.745173952, 55.763013402], [37.745173937, 55.763013389], [37.74517392, 55.763013379], [37.745173901, 55.763013374], [37.745173881, 55.763013372], [37.744973234, 55.763013135], [37.744973214, 55.763013137], [37.744973196, 55.763013143], [37.744973179, 55.763013152], [37.744973164, 55.763013164], [37.744973151, 55.763013179], [37.744973142, 55.763013196], [37.744973136, 55.763013214], [37.744973134, 55.763013234], [37.744972847, 55.763029092], [37.744970622, 55.763152417], [37.744922591, 55.763152957], [37.744922571, 55.763152959], [37.744922553, 55.763152965], [37.744922536, 55.763152974], [37.744922521, 55.763152987], [37.744922508, 55.763153002], [37.744922499, 55.763153019], [37.744922494, 55.763153038], [37.744922492, 55.763153057], [37.744923032, 55.763239532], [37.744923034, 55.763239551], [37.74492304, 55.76323957], [37.744923049, 55.763239587], [37.744923062, 55.763239602]]]], type=MultiPolygon}</t>
  </si>
  <si>
    <t>{coordinates=[37.745071744, 55.763090754], type=Point}</t>
  </si>
  <si>
    <t>a0d74a83-2046-11e7-9482-005056806bb6</t>
  </si>
  <si>
    <t>Московская кольцевая железная дорога, станция Серебряный бор</t>
  </si>
  <si>
    <t>{coordinates=[[[[37.499676519, 55.798760878], [37.499676523, 55.798760898], [37.499676531, 55.798760916], [37.499676543, 55.798760932], [37.499676557, 55.798760946], [37.499676574, 55.798760957], [37.499676593, 55.798760964], [37.499779823, 55.798788013], [37.499779841, 55.798788016], [37.49977986, 55.798788015], [37.499779879, 55.798788011], [37.499779896, 55.798788004], [37.499779912, 55.798787993], [37.499779925, 55.79878798], [37.499849826, 55.798703332], [37.499849837, 55.798703316], [37.499849845, 55.798703297], [37.499849849, 55.798703278], [37.499849849, 55.798703258], [37.499849844, 55.798703238], [37.499849836, 55.79870322], [37.499849825, 55.798703203], [37.49984981, 55.79870319], [37.499849793, 55.798703179], [37.499849774, 55.798703172], [37.499746547, 55.798676123], [37.499746528, 55.79867612], [37.499746509, 55.79867612], [37.499746491, 55.798676124], [37.499746473, 55.798676132], [37.499746458, 55.798676142], [37.499746444, 55.798676156], [37.499676541, 55.798760803], [37.49967653, 55.79876082], [37.499676523, 55.798760838], [37.499676519, 55.798760858], [37.499676519, 55.798760878]]], [[[37.497476297, 55.802166782], [37.497476313, 55.802166772], [37.497476327, 55.802166759], [37.497548734, 55.802084347], [37.497548746, 55.80208433], [37.497548754, 55.802084312], [37.497548758, 55.802084292], [37.497548759, 55.802084272], [37.497548755, 55.802084252], [37.497548747, 55.802084234], [37.497548736, 55.802084217], [37.497548722, 55.802084203], [37.497548705, 55.802084192], [37.497548686, 55.802084185], [37.49752555, 55.802077666], [37.497611015, 55.80197998], [37.497611027, 55.801979964], [37.497611035, 55.801979945], [37.497611039, 55.801979925], [37.497611039, 55.801979905], [37.497611035, 55.801979886], [37.497611028, 55.801979867], [37.497611016, 55.80197985], [37.497611002, 55.801979836], [37.497610985, 55.801979825], [37.497610966, 55.801979818], [37.497484905, 55.801944738], [37.497484886, 55.801944735], [37.497484868, 55.801944735], [37.497484849, 55.801944739], [37.497484832, 55.801944746], [37.497484816, 55.801944756], [37.497484803, 55.801944769], [37.497326824, 55.802124986], [37.497326813, 55.802125002], [37.497326804, 55.802125021], [37.4973268, 55.80212504], [37.4973268, 55.802125061], [37.497326804, 55.80212508], [37.497326811, 55.802125099], [37.497326823, 55.802125116], [37.497326837, 55.80212513], [37.497326854, 55.802125141], [37.497326873, 55.802125148], [37.497476225, 55.802166789], [37.497476243, 55.802166793], [37.497476262, 55.802166793], [37.49747628, 55.802166789], [37.497476297, 55.802166782]]], [[[37.496057053, 55.803054757], [37.496057068, 55.803054747], [37.496057082, 55.803054734], [37.496107719, 55.802996556], [37.496107731, 55.80299654], [37.496107739, 55.802996521], [37.496107743, 55.802996502], [37.496107743, 55.802996482], [37.49610774, 55.802996462], [37.496107732, 55.802996443], [37.496107721, 55.802996427], [37.496107706, 55.802996412], [37.496107689, 55.802996402], [37.49610767, 55.802996394], [37.496000338, 55.802966735], [37.496000319, 55.802966732], [37.4960003, 55.802966732], [37.496000282, 55.802966736], [37.496000265, 55.802966743], [37.496000249, 55.802966753], [37.496000235, 55.802966766], [37.495949598, 55.803024934], [37.495949586, 55.803024951], [37.495949578, 55.803024969], [37.495949574, 55.803024989], [37.495949574, 55.803025009], [37.495949578, 55.803025029], [37.495949585, 55.803025047], [37.495949597, 55.803025064], [37.495949611, 55.803025078], [37.495949628, 55.803025089], [37.495949647, 55.803025096], [37.49605698, 55.803054765], [37.496056998, 55.803054768], [37.496057017, 55.803054768], [37.496057035, 55.803054764], [37.496057053, 55.803054757]]], [[[37.495841348, 55.803434282], [37.495873208, 55.803397824], [37.495891374, 55.803402948], [37.495891392, 55.803402952], [37.495891411, 55.803402951], [37.495891429, 55.803402948], [37.495891446, 55.803402941], [37.495891462, 55.803402931], [37.495891476, 55.803402918], [37.495980599, 55.803301395], [37.49598061, 55.803301379], [37.495980619, 55.80330136], [37.495980623, 55.803301341], [37.495980623, 55.80330132], [37.495980619, 55.803301301], [37.495980612, 55.803301282], [37.495980601, 55.803301265], [37.495980586, 55.803301251], [37.495980569, 55.80330124], [37.495980551, 55.803301233], [37.495962477, 55.803296144], [37.495991742, 55.803262898], [37.495991754, 55.803262882], [37.495991762, 55.803262863], [37.495991766, 55.803262844], [37.495991767, 55.803262824], [37.495991763, 55.803262804], [37.495991755, 55.803262785], [37.495991744, 55.803262768], [37.49599173, 55.803262754], [37.495991713, 55.803262743], [37.495991694, 55.803262736], [37.495836264, 55.803219383], [37.495836245, 55.80321938], [37.495836227, 55.80321938], [37.495836208, 55.803219384], [37.495836191, 55.803219391], [37.495836175, 55.803219401], [37.495836162, 55.803219413], [37.495802783, 55.8032573], [37.495778034, 55.803250466], [37.495778016, 55.803250462], [37.495777997, 55.803250462], [37.495777979, 55.803250466], [37.495777962, 55.803250473], [37.495777946, 55.803250483], [37.495777933, 55.803250496], [37.495696406, 55.803343177], [37.495696394, 55.803343194], [37.495696386, 55.803343212], [37.495696382, 55.803343232], [37.495696381, 55.803343252], [37.495696385, 55.803343272], [37.495696393, 55.80334329], [37.495696404, 55.803343307], [37.495696418, 55.803343321], [37.495696435, 55.803343332], [37.495696454, 55.80334334], [37.495718579, 55.80334957], [37.495683235, 55.803390226], [37.495683224, 55.803390243], [37.495683216, 55.803390261], [37.495683212, 55.803390281], [37.495683211, 55.803390301], [37.495683215, 55.80339032], [37.495683223, 55.803390339], [37.495683234, 55.803390356], [37.495683248, 55.80339037], [37.495683265, 55.803390381], [37.495683284, 55.803390388], [37.495841246, 55.803434312], [37.495841265, 55.803434316], [37.495841283, 55.803434315], [37.495841302, 55.803434312], [37.495841319, 55.803434305], [37.495841335, 55.803434295], [37.495841348, 55.803434282]]], [[[37.492443623, 55.807105369], [37.492558988, 55.806975465], [37.492559, 55.806975449], [37.492559008, 55.80697543], [37.492559013, 55.806975411], [37.492559013, 55.806975391], [37.492559009, 55.806975371], [37.492559002, 55.806975352], [37.492558991, 55.806975335], [37.492558976, 55.806975321], [37.492558959, 55.80697531], [37.492558941, 55.806975303], [37.492447677, 55.806943958], [37.492447658, 55.806943955], [37.49244764, 55.806943955], [37.492447621, 55.806943958], [37.492447604, 55.806943965], [37.492447588, 55.806943975], [37.492447575, 55.806943988], [37.49233221, 55.807073909], [37.492332198, 55.807073926], [37.49233219, 55.807073944], [37.492332186, 55.807073964], [37.492332185, 55.807073984], [37.492332189, 55.807074004], [37.492332197, 55.807074022], [37.492332208, 55.807074039], [37.492332222, 55.807074053], [37.492332239, 55.807074064], [37.492332258, 55.807074072], [37.492443521, 55.807105398], [37.49244354, 55.807105402], [37.492443558, 55.807105402], [37.492443577, 55.807105398], [37.492443594, 55.807105391], [37.49244361, 55.807105381], [37.492443623, 55.807105369]]]], type=MultiPolygon}</t>
  </si>
  <si>
    <t>Александровское военное училище, 1860–е гг., 1910–е гг., архитектор В.К.Филиппов</t>
  </si>
  <si>
    <t>75af69fb-12ba-11e7-a528-005056806bb6</t>
  </si>
  <si>
    <t>улица Знаменка, дом 19, строение 1; улица Знаменка, дом 19, строение 10</t>
  </si>
  <si>
    <t>{coordinates=[[[[37.601311757, 55.750872392], [37.601311767, 55.750872408], [37.60131178, 55.750872421], [37.601311795, 55.750872431], [37.601311812, 55.750872439], [37.60131183, 55.750872443], [37.601311848, 55.750872444], [37.601404606, 55.750868479], [37.601404627, 55.750868476], [37.601404646, 55.750868469], [37.601404664, 55.750868458], [37.601404679, 55.750868444], [37.60140469, 55.750868426], [37.601404698, 55.750868407], [37.601404702, 55.750868387], [37.601404701, 55.750868366], [37.601403721, 55.750860957], [37.601838839, 55.750842349], [37.601839364, 55.750846317], [37.601839368, 55.750846335], [37.601839375, 55.750846352], [37.601839385, 55.750846367], [37.601839398, 55.750846381], [37.601839414, 55.750846391], [37.601839431, 55.750846399], [37.601839449, 55.750846403], [37.601839467, 55.750846404], [37.601925709, 55.750842748], [37.60192573, 55.750842745], [37.601925749, 55.750842737], [37.601925767, 55.750842726], [37.601925782, 55.750842712], [37.601925793, 55.750842695], [37.601925801, 55.750842676], [37.601925805, 55.750842655], [37.601925804, 55.750842635], [37.601893668, 55.750602921], [37.601893664, 55.750602903], [37.601893656, 55.750602886], [37.601893646, 55.750602871], [37.601893633, 55.750602858], [37.601893618, 55.750602847], [37.601893601, 55.750602839], [37.601893583, 55.750602835], [37.601893564, 55.750602834], [37.601753074, 55.750608835], [37.601753054, 55.750608838], [37.601753035, 55.750608845], [37.601753017, 55.750608856], [37.601753002, 55.75060887], [37.601752991, 55.750608887], [37.601752983, 55.750608906], [37.601752979, 55.750608927], [37.60175298, 55.750608947], [37.601761377, 55.750674136], [37.601393102, 55.750690872], [37.601288071, 55.750695637], [37.60128805, 55.75069564], [37.601288031, 55.750695648], [37.601288013, 55.750695659], [37.601287999, 55.750695673], [37.601287987, 55.75069569], [37.601287979, 55.750695709], [37.601287976, 55.75069573], [37.601287976, 55.75069575], [37.601311745, 55.750872357], [37.601311749, 55.750872375], [37.601311757, 55.750872392]]], [[[37.601027812, 55.750902722], [37.601027825, 55.750902737], [37.601027841, 55.75090275], [37.60102786, 55.750902759], [37.601027879, 55.750902764], [37.6010279, 55.750902765], [37.601184677, 55.750893646], [37.601184695, 55.750893643], [37.601184713, 55.750893637], [37.601184729, 55.750893628], [37.601184743, 55.750893615], [37.601184755, 55.7508936], [37.601184764, 55.750893584], [37.601184769, 55.750893566], [37.601184771, 55.750893547], [37.601184769, 55.750893528], [37.60118148, 55.750875742], [37.601213148, 55.75087389], [37.601213167, 55.750873887], [37.601213185, 55.750873881], [37.601213201, 55.750873871], [37.601213215, 55.750873859], [37.601213227, 55.750873844], [37.601213235, 55.750873827], [37.601213241, 55.750873809], [37.601213243, 55.75087379], [37.601213241, 55.750873772], [37.60120444, 55.750826265], [37.601204434, 55.750826246], [37.601204424, 55.750826228], [37.601204411, 55.750826212], [37.601204395, 55.750826199], [37.601204376, 55.75082619], [37.601204356, 55.750826185], [37.601204336, 55.750826184], [37.601015713, 55.75083717], [37.601015695, 55.750837173], [37.601015677, 55.750837179], [37.601015661, 55.750837189], [37.601015647, 55.750837201], [37.601015635, 55.750837216], [37.601015626, 55.750837233], [37.601015621, 55.750837251], [37.601015619, 55.750837269], [37.601015621, 55.750837288], [37.601027796, 55.750902684], [37.601027802, 55.750902704], [37.601027812, 55.750902722]]]], type=MultiPolygon}</t>
  </si>
  <si>
    <t>{coordinates=[37.60160689, 55.75076905], type=Point}</t>
  </si>
  <si>
    <t>Усадьба Щербинка, XVIII-XIX вв.</t>
  </si>
  <si>
    <t>81b9a759-190a-11e7-a528-005056806bb6</t>
  </si>
  <si>
    <t>ЮЗАО, муниципальный округ Южное Бутово (ул. Типографская, 2А)</t>
  </si>
  <si>
    <t>{coordinates=[[[37.575925672, 55.51146066], [37.576109554, 55.511436583], [37.576671298, 55.511382621], [37.577149657, 55.511344689], [37.577871238, 55.511276071], [37.578761067, 55.511180827], [37.579848849, 55.511065778], [37.580292292, 55.511018135], [37.580693622, 55.512312214], [37.580741891, 55.512301749], [37.581332631, 55.5121736], [37.581675725, 55.512090666], [37.582307135, 55.511937956], [37.582409422, 55.5118963], [37.5814659, 55.510792088], [37.583328091, 55.510561486], [37.582931833, 55.509774722], [37.581957204, 55.509921386], [37.581609571, 55.509972949], [37.581283986, 55.510009658], [37.580798533, 55.510060522], [37.580755937, 55.509906202], [37.579264457, 55.507832333], [37.57812108, 55.507220902], [37.577458088, 55.507221319], [37.575834101, 55.50764286], [37.575736127, 55.507746872], [37.575191426, 55.507970818], [37.574927794, 55.508378483], [37.575925672, 55.51146066]]], type=Polygon}</t>
  </si>
  <si>
    <t>{coordinates=[37.577656562, 55.509076602], type=Point}</t>
  </si>
  <si>
    <t>Жилой дом, 1912 г.</t>
  </si>
  <si>
    <t>5c4db0e0-6b84-11e7-ab5e-005056806bb6</t>
  </si>
  <si>
    <t>{coordinates=[[[37.683832323, 55.86390512], [37.684303604, 55.864196239], [37.684485728, 55.864104714], [37.684026259, 55.863809776], [37.683832323, 55.86390512]]], type=Polygon}</t>
  </si>
  <si>
    <t>{coordinates=[37.68416207, 55.864004917], type=Point}</t>
  </si>
  <si>
    <t>Водоемное здание, 1898-1901 гг.</t>
  </si>
  <si>
    <t>5f9a3114-6b85-11e7-ab5e-005056806bb6</t>
  </si>
  <si>
    <t>Станция Лосиноостровская Московско–Ярославского направления Северных железных дорог, начало XX в. - Водоемное здание, 1898-1901 гг.</t>
  </si>
  <si>
    <t>СВАО, муниципальный округ Ярославский, Хибинский пр., д., 5, стр., (в 12 метрах в западном направлении от объекта недвижимости по адресу Хибинский пр., д. 5); СВАО, муниципальный округ Ярославский, Хибинский пр., д., 5, стр., (в 12 метрах в западном направлении от объекта недвижимости по адресу Хибинский пр., д. 5)</t>
  </si>
  <si>
    <t>{coordinates=[[[37.686035902, 55.86236101], [37.686092964, 55.862364489], [37.686138293, 55.862343923], [37.686142368, 55.862312431], [37.686112691, 55.862291682], [37.68604821, 55.862284353], [37.686007109, 55.862304615], [37.686000393, 55.862336409], [37.686035902, 55.86236101]]], type=Polygon}</t>
  </si>
  <si>
    <t>{coordinates=[37.686071871, 55.86232442], type=Point}</t>
  </si>
  <si>
    <t>Будка централизации стрелок и сигналов (северная), 1914 г.</t>
  </si>
  <si>
    <t>76ea4eca-6b86-11e7-ab5e-005056806bb6</t>
  </si>
  <si>
    <t>Станция Лосиноостровская Московско–Ярославского направления Северных железных дорог, начало XX в. - Будка централизации стрелок и сигналов (северная), 1914 г.</t>
  </si>
  <si>
    <t>СВАО, муниципальный округ Ярославский (ст. Лосиноостровская, ПК-8100,00-ПК-13030,00, литера 4.8); СВАО, муниципальный округ Ярославский (ст. Лосиноостровская, ПК-8100,00-ПК-13030,00, литера 4.8)</t>
  </si>
  <si>
    <t>{coordinates=[[[37.692032317, 55.867331543], [37.69210213, 55.867297687], [37.691987001, 55.867218733], [37.691916166, 55.867252706], [37.692032317, 55.867331543]]], type=Polygon}</t>
  </si>
  <si>
    <t>{coordinates=[37.692009318, 55.867275197], type=Point}</t>
  </si>
  <si>
    <t>Будка централизации стрелок и сигналов (южная), 1914 г.</t>
  </si>
  <si>
    <t>37bc7d8b-6b87-11e7-ab5e-005056806bb6</t>
  </si>
  <si>
    <t>Станция Лосиноостровская Московско–Ярославского направления Северных железных дорог, начало XX в. - Будка централизации стрелок и сигналов (южная), 1914 г.</t>
  </si>
  <si>
    <t>СВАО, муниципальный округ Ярославский (ст. Лосиноостровская, ПК-8100,00-ПК-13030,00, литера 4.44); СВАО, муниципальный округ Ярославский (ст. Лосиноостровская, ПК-8100,00-ПК-13030,00, литера 4.44)</t>
  </si>
  <si>
    <t>{coordinates=[[[37.673520571, 55.853619737], [37.673607497, 55.853596801], [37.673518283, 55.853485236], [37.673430496, 55.853504848], [37.673520571, 55.853619737]]], type=Polygon}</t>
  </si>
  <si>
    <t>{coordinates=[37.673518637, 55.853550825], type=Point}</t>
  </si>
  <si>
    <t>Жилой дом, 1910 г., архитектор А.Н.Померанцев</t>
  </si>
  <si>
    <t>7ee4f383-9aab-11e6-b401-005056806bb6</t>
  </si>
  <si>
    <t>Станция Ховрино Николаевской железной дороги, начало XX в., архитектор А.Н.Померанцев - Жилой дом, 1910 г., архитектор А.Н.Померанцев</t>
  </si>
  <si>
    <t>САО, Путейская ул., дом 3</t>
  </si>
  <si>
    <t>{coordinates=[[[37.515066591, 55.867926999], [37.514994579, 55.867954949], [37.515026044, 55.867980615], [37.515010325, 55.867986895], [37.51505548, 55.868023956], [37.515090456, 55.868010549], [37.51514018, 55.86805133], [37.515324242, 55.867980012], [37.515308519, 55.867967179], [37.515370884, 55.867942941], [37.515328271, 55.867908446], [37.515353619, 55.867898743], [37.51531709, 55.867868803], [37.515291744, 55.867878506], [37.515260303, 55.867852841], [37.515191338, 55.86787966], [37.515203514, 55.86788934], [37.515079278, 55.867937558], [37.515066591, 55.867926999]]], type=Polygon}</t>
  </si>
  <si>
    <t>{coordinates=[37.515182742, 55.867948945], type=Point}</t>
  </si>
  <si>
    <t>10da8c27-9b7e-11e6-b401-005056806bb6</t>
  </si>
  <si>
    <t>Станция Ховрино Николаевской железной дороги, начало XX в., архитектор А.Н.Померанцев</t>
  </si>
  <si>
    <t>Путейская улица, дом 21</t>
  </si>
  <si>
    <t>{coordinates=[[[37.51583149, 55.867594152], [37.515847725, 55.867606707], [37.515798025, 55.867627236], [37.515916228, 55.867717343], [37.515988223, 55.867687389], [37.516013596, 55.867706786], [37.516194621, 55.867631471], [37.516222439, 55.867619702], [37.516209627, 55.86761029], [37.516237856, 55.867598501], [37.5161048, 55.867499165], [37.516042435, 55.867525112], [37.516026713, 55.86751315], [37.51583149, 55.867594152]]], type=Polygon}</t>
  </si>
  <si>
    <t>{coordinates=[37.516028653, 55.867608499], type=Point}</t>
  </si>
  <si>
    <t>Доходный дом, 1801–1805 гг., 1871 г., архитектор Д.Н.Чичагов, 1882 г., архитектор И.В.Кузнецов</t>
  </si>
  <si>
    <t>f26fa22f-bc70-11e6-b401-005056806bb6</t>
  </si>
  <si>
    <t>Тульское (Коломенское) подворье, середина XVIII в., 1801– 1805 гг., вторая половина XIX в., архитекторы Д.Н.Чичагов, И.В.Кузнецов</t>
  </si>
  <si>
    <t>Мясницкая улица, дом 14/2, строение 1</t>
  </si>
  <si>
    <t>{coordinates=[[[37.632214598, 55.760644504], [37.632017741, 55.76042386], [37.631745957, 55.760485713], [37.632063607, 55.760844578], [37.63210071, 55.760849291], [37.63222531, 55.760802818], [37.632377178, 55.760745828], [37.632482917, 55.760705884], [37.632389436, 55.760620472], [37.632358582, 55.760591243], [37.632214598, 55.760644504]]], type=Polygon}</t>
  </si>
  <si>
    <t>{coordinates=[37.632039876, 55.760632488], type=Point}</t>
  </si>
  <si>
    <t>Доходный дом с палатами середины XVIII в., 1801–1805 гг., 1853 г., 1871 г., архитектор Д.Н.Чичагов, 1882 г., архитектор И.В.Кузнецов</t>
  </si>
  <si>
    <t>a7655eaf-bc74-11e6-b401-005056806bb6</t>
  </si>
  <si>
    <t>Мясницкая улица, дом 14/2, строение 2</t>
  </si>
  <si>
    <t>{coordinates=[[[37.63241708, 55.760641232], [37.632477443, 55.760695543], [37.632742276, 55.760594755], [37.632651293, 55.760516199], [37.632659164, 55.760513217], [37.632651867, 55.760506924], [37.632649076, 55.760507906], [37.632590053, 55.760458212], [37.632592605, 55.760457239], [37.632584158, 55.760450373], [37.632576347, 55.760453545], [37.632483169, 55.760380199], [37.632490971, 55.760377148], [37.63248225, 55.760370283], [37.632470204, 55.760374846], [37.632471948, 55.760376371], [37.632413349, 55.760397406], [37.63240824, 55.760392897], [37.632353827, 55.760412685], [37.63235922, 55.760417319], [37.632267331, 55.760458283], [37.632263648, 55.76045533], [37.632254144, 55.760459114], [37.632305641, 55.760502648], [37.632343855, 55.76048659], [37.63239021, 55.760519231], [37.632385885, 55.76052172], [37.632451036, 55.760576489], [37.632454798, 55.760575292], [37.632504501, 55.760606725], [37.63241708, 55.760641232]]], type=Polygon}</t>
  </si>
  <si>
    <t>{coordinates=[37.63255323, 55.760548506], type=Point}</t>
  </si>
  <si>
    <t>4549ba3b-bc7a-11e6-b401-005056806bb6</t>
  </si>
  <si>
    <t>Мясницкая улица, дом 14/2, строение 1; Мясницкая улица, дом 14/2, строение 2</t>
  </si>
  <si>
    <t>{coordinates=[[[[37.632417009, 55.760641161], [37.632416997, 55.760641177], [37.632416987, 55.760641195], [37.632416981, 55.760641214], [37.63241698, 55.760641235], [37.632416982, 55.760641255], [37.632416989, 55.760641274], [37.632416999, 55.760641291], [37.632417013, 55.760641306], [37.632477376, 55.760695617], [37.632477391, 55.760695628], [37.632477407, 55.760695636], [37.632477425, 55.760695641], [37.632477443, 55.760695643], [37.632477461, 55.760695641], [37.632477479, 55.760695636], [37.632742312, 55.760594848], [37.632742329, 55.76059484], [37.632742343, 55.760594829], [37.632742356, 55.760594815], [37.632742366, 55.760594799], [37.632742373, 55.760594781], [37.632742376, 55.760594763], [37.632742376, 55.760594744], [37.632742372, 55.760594726], [37.632742365, 55.760594708], [37.632742354, 55.760594692], [37.632742341, 55.760594679], [37.632651486, 55.760516233], [37.6326592, 55.760513311], [37.632659217, 55.760513303], [37.632659232, 55.760513291], [37.632659244, 55.760513278], [37.632659254, 55.760513262], [37.632659261, 55.760513244], [37.632659264, 55.760513226], [37.632659264, 55.760513207], [37.63265926, 55.760513188], [37.632659253, 55.760513171], [37.632659243, 55.760513155], [37.63265923, 55.760513142], [37.632651932, 55.760506848], [37.632651915, 55.760506836], [37.632651896, 55.760506828], [37.632651875, 55.760506824], [37.632651854, 55.760506825], [37.632651834, 55.760506829], [37.632649097, 55.760507792], [37.632590248, 55.760458245], [37.632592641, 55.760457332], [37.632592658, 55.760457324], [37.632592673, 55.760457312], [37.632592686, 55.760457298], [37.632592695, 55.760457282], [37.632592702, 55.760457264], [37.632592705, 55.760457245], [37.632592704, 55.760457226], [37.6325927, 55.760457208], [37.632592693, 55.76045719], [37.632592682, 55.760457175], [37.632592668, 55.760457161], [37.632584222, 55.760450296], [37.632584204, 55.760450284], [37.632584184, 55.760450277], [37.632584163, 55.760450274], [37.632584141, 55.760450275], [37.632584121, 55.760450281], [37.632576364, 55.760453431], [37.632483368, 55.760380229], [37.632491007, 55.760377241], [37.632491024, 55.760377232], [37.632491039, 55.760377221], [37.632491052, 55.760377206], [37.632491062, 55.76037719], [37.632491068, 55.760377172], [37.632491071, 55.760377153], [37.63249107, 55.760377134], [37.632491066, 55.760377115], [37.632491058, 55.760377098], [37.632491047, 55.760377083], [37.632491033, 55.760377069], [37.632482312, 55.760370204], [37.632482295, 55.760370193], [37.632482275, 55.760370186], [37.632482255, 55.760370183], [37.632482235, 55.760370184], [37.632482215, 55.760370189], [37.632470168, 55.760374752], [37.63247015, 55.760374762], [37.632470134, 55.760374774], [37.632470121, 55.76037479], [37.632470111, 55.760374808], [37.632470105, 55.760374828], [37.632470104, 55.760374849], [37.632470107, 55.760374869], [37.632470113, 55.760374888], [37.632470124, 55.760374906], [37.632470138, 55.760374921], [37.632471754, 55.760376334], [37.632413371, 55.760397292], [37.632408306, 55.760392822], [37.632408288, 55.76039281], [37.632408269, 55.760392801], [37.632408248, 55.760392797], [37.632408226, 55.760392798], [37.632408205, 55.760392803], [37.632353792, 55.760412591], [37.632353775, 55.760412599], [37.63235376, 55.76041261], [37.632353747, 55.760412624], [37.632353737, 55.76041264], [37.63235373, 55.760412658], [37.632353727, 55.760412676], [37.632353727, 55.760412695], [37.632353731, 55.760412714], [37.632353738, 55.760412731], [37.632353748, 55.760412747], [37.632353761, 55.760412761], [37.632359035, 55.760417292], [37.632267346, 55.760458166], [37.63226371, 55.760455252], [37.632263693, 55.760455241], [37.632263673, 55.760455233], [37.632263652, 55.76045523], [37.632263631, 55.760455231], [37.632263611, 55.760455237], [37.632254107, 55.760459021], [37.632254089, 55.760459031], [37.632254073, 55.760459044], [37.63225406, 55.76045906], [37.632254051, 55.760459078], [37.632254046, 55.760459098], [37.632254044, 55.760459119], [37.632254047, 55.760459139], [37.632254054, 55.760459158], [37.632254065, 55.760459176], [37.63225408, 55.76045919], [37.632305576, 55.760502724], [37.632305591, 55.760502735], [37.632305608, 55.760502742], [37.632305626, 55.760502747], [37.632305644, 55.760502748], [37.632305662, 55.760502745], [37.63230568, 55.76050274], [37.632343843, 55.760486704], [37.632390024, 55.760519222], [37.632385835, 55.760521633], [37.63238582, 55.760521644], [37.632385806, 55.760521658], [37.632385796, 55.760521674], [37.632385789, 55.760521692], [37.632385786, 55.760521711], [37.632385786, 55.76052173], [37.632385789, 55.760521749], [37.632385797, 55.760521767], [37.632385807, 55.760521783], [37.632385821, 55.760521796], [37.632450972, 55.760576566], [37.632450988, 55.760576577], [37.632451007, 55.760576585], [37.632451027, 55.760576589], [37.632451047, 55.760576588], [37.632451067, 55.760576584], [37.632454784, 55.760575402], [37.632504281, 55.760606705], [37.632417043, 55.760641139], [37.632417025, 55.760641148], [37.632417009, 55.760641161]]], [[[37.6320178, 55.760423779], [37.632017782, 55.760423769], [37.632017761, 55.760423762], [37.63201774, 55.76042376], [37.632017719, 55.760423763], [37.631745935, 55.760485615], [37.631745917, 55.760485621], [37.6317459, 55.76048563], [37.631745886, 55.760485642], [37.631745874, 55.760485657], [37.631745865, 55.760485673], [37.631745859, 55.760485691], [37.631745857, 55.76048571], [37.631745858, 55.760485729], [37.631745863, 55.760485747], [37.631745871, 55.760485764], [37.631745882, 55.760485779], [37.632063532, 55.760844644], [37.632063545, 55.760844657], [37.63206356, 55.760844667], [37.632063577, 55.760844674], [37.632063595, 55.760844677], [37.632100697, 55.760849391], [37.632100721, 55.760849391], [37.632100745, 55.760849385], [37.632225345, 55.760802912], [37.632225345, 55.760802912], [37.632377213, 55.760745921], [37.632377214, 55.760745921], [37.632482952, 55.760705978], [37.63248297, 55.760705968], [37.632482986, 55.760705956], [37.632483, 55.76070594], [37.632483009, 55.760705922], [37.632483015, 55.760705903], [37.632483017, 55.760705883], [37.632483014, 55.760705862], [37.632483008, 55.760705843], [37.632482998, 55.760705825], [37.632482984, 55.76070581], [37.632389504, 55.760620399], [37.632358651, 55.76059117], [37.632358637, 55.760591159], [37.63235862, 55.76059115], [37.632358603, 55.760591145], [37.632358584, 55.760591143], [37.632358566, 55.760591144], [37.632358548, 55.760591149], [37.632214627, 55.760644387], [37.632017816, 55.760423794], [37.6320178, 55.760423779]]]], type=MultiPolygon}</t>
  </si>
  <si>
    <t>{coordinates=[37.632039792, 55.760632393], type=Point}</t>
  </si>
  <si>
    <t>Доходный дом Н.А.Быковой, 1910 г., архитектор И.Г.Кондратенко</t>
  </si>
  <si>
    <t>7508a284-c02f-11e6-b401-005056806bb6</t>
  </si>
  <si>
    <t>улица Жуковского, дом 9</t>
  </si>
  <si>
    <t>{coordinates=[[[37.646050936, 55.76316175], [37.646233189, 55.76323712], [37.646313185, 55.763188755], [37.646454122, 55.763257164], [37.646509104, 55.763224666], [37.646547957, 55.763241606], [37.646652676, 55.763172114], [37.646481736, 55.763079562], [37.646571351, 55.763021739], [37.646406805, 55.762940047], [37.646050936, 55.76316175]]], type=Polygon}</t>
  </si>
  <si>
    <t>{coordinates=[37.646337267, 55.763120656], type=Point}</t>
  </si>
  <si>
    <t>6f53e862-c28f-11e6-b401-005056806bb6</t>
  </si>
  <si>
    <t>переулок Чернышевского, дом 8, строение 1; переулок Чернышевского, дом 8, строение 2</t>
  </si>
  <si>
    <t>{coordinates=[[[[37.608419242, 55.782537191], [37.608419236, 55.782537211], [37.608419235, 55.782537231], [37.608419238, 55.782537251], [37.608419244, 55.78253727], [37.608419255, 55.782537288], [37.608419269, 55.782537303], [37.608419286, 55.782537315], [37.608419304, 55.782537323], [37.60848541, 55.782558435], [37.608485428, 55.782558439], [37.608485446, 55.782558439], [37.608485464, 55.782558437], [37.608485481, 55.782558431], [37.608485497, 55.782558422], [37.608485511, 55.78255841], [37.608492621, 55.782551334], [37.608601515, 55.782586078], [37.608601533, 55.782586081], [37.608601552, 55.782586082], [37.60860157, 55.782586079], [37.608601587, 55.782586073], [37.608601603, 55.782586064], [37.608601617, 55.782586051], [37.608708464, 55.782474279], [37.608708476, 55.782474263], [37.608708485, 55.782474245], [37.60870849, 55.782474226], [37.608708491, 55.782474205], [37.608708488, 55.782474186], [37.608708481, 55.782474167], [37.608708471, 55.782474149], [37.608708457, 55.782474135], [37.608708441, 55.782474123], [37.608708422, 55.782474115], [37.608537714, 55.782418587], [37.608537696, 55.782418583], [37.608537678, 55.782418582], [37.60853766, 55.782418584], [37.608537643, 55.78241859], [37.608537627, 55.782418599], [37.608537613, 55.782418611], [37.608419264, 55.782537157], [37.608419251, 55.782537173], [37.608419242, 55.782537191]]], [[[37.608586152, 55.782836695], [37.608586173, 55.78283669], [37.608586192, 55.782836682], [37.60858621, 55.782836669], [37.608626261, 55.78280037], [37.608661894, 55.782812759], [37.608661915, 55.782812764], [37.608661936, 55.782812764], [37.608661957, 55.782812759], [37.608661977, 55.782812751], [37.608661994, 55.782812738], [37.608722567, 55.782757555], [37.608722569, 55.782757554], [37.608744502, 55.782736648], [37.608744516, 55.782736633], [37.608744525, 55.782736615], [37.608744531, 55.782736595], [37.608744533, 55.782736575], [37.608744531, 55.782736555], [37.608744525, 55.782736535], [37.608744515, 55.782736518], [37.608744501, 55.782736502], [37.608744485, 55.78273649], [37.608744466, 55.782736481], [37.608718728, 55.782727587], [37.608744699, 55.782703312], [37.608744713, 55.782703297], [37.608744723, 55.782703279], [37.608744729, 55.782703259], [37.608744731, 55.782703239], [37.608744729, 55.782703218], [37.608744723, 55.782703199], [37.608744712, 55.782703181], [37.608744699, 55.782703166], [37.608744682, 55.782703153], [37.608744664, 55.782703145], [37.608609344, 55.782656218], [37.608634118, 55.782633568], [37.60863413, 55.782633554], [37.60863414, 55.782633538], [37.608634147, 55.782633521], [37.60863415, 55.782633502], [37.60863415, 55.782633483], [37.608634146, 55.782633465], [37.608634139, 55.782633448], [37.608634128, 55.782633432], [37.608634115, 55.782633418], [37.6086341, 55.782633408], [37.608634083, 55.7826334], [37.608516186, 55.782592412], [37.608516165, 55.782592407], [37.608516143, 55.782592407], [37.608516122, 55.782592411], [37.608516103, 55.78259242], [37.608516085, 55.782592432], [37.608486432, 55.782619453], [37.608469338, 55.7826133], [37.608469321, 55.782613295], [37.608469303, 55.782613294], [37.608469285, 55.782613296], [37.608469267, 55.782613301], [37.608469251, 55.782613309], [37.608469237, 55.78261332], [37.608398533, 55.782677561], [37.608371277, 55.782668057], [37.608371256, 55.782668052], [37.608371234, 55.782668052], [37.608371213, 55.782668056], [37.608371194, 55.782668065], [37.608371176, 55.782668078], [37.608335564, 55.782700398], [37.608335551, 55.782700412], [37.608335541, 55.782700428], [37.608335535, 55.782700445], [37.608335531, 55.782700464], [37.608335532, 55.782700483], [37.608335535, 55.782700501], [37.608335543, 55.782700518], [37.608335553, 55.782700534], [37.608335566, 55.782700548], [37.608335581, 55.782700559], [37.608335598, 55.782700566], [37.608342538, 55.782702984], [37.608309005, 55.782733564], [37.608308993, 55.782733578], [37.608308983, 55.782733594], [37.608308976, 55.782733611], [37.608308973, 55.78273363], [37.608308973, 55.782733649], [37.608308977, 55.782733667], [37.608308984, 55.782733684], [37.608308994, 55.7827337], [37.608309007, 55.782733714], [37.608309023, 55.782733724], [37.60830904, 55.782733732], [37.608440277, 55.78277954], [37.608416346, 55.782801435], [37.608416334, 55.782801449], [37.608416324, 55.782801465], [37.608416317, 55.782801482], [37.608416314, 55.782801501], [37.608416314, 55.78280152], [37.608416318, 55.782801538], [37.608416325, 55.782801555], [37.608416335, 55.782801571], [37.608416348, 55.782801584], [37.608416364, 55.782801595], [37.608416381, 55.782801603], [37.608509152, 55.782833973], [37.608509173, 55.782833977], [37.608509194, 55.782833978], [37.608509215, 55.782833973], [37.608509235, 55.782833965], [37.608509252, 55.782833952], [37.608528286, 55.782816587], [37.60858611, 55.782836689], [37.608586131, 55.782836694], [37.608586152, 55.782836695]]]], type=MultiPolygon}</t>
  </si>
  <si>
    <t>{coordinates=[37.608530291, 55.782715449], type=Point}</t>
  </si>
  <si>
    <t>Артиллерийский ДОТ Московской линии обороны, 1941 г.</t>
  </si>
  <si>
    <t>652e9cf5-c900-11e6-b401-005056806bb6</t>
  </si>
  <si>
    <t>СЗАО, Хорошево-Мневники, Живописная ул., д., 23, стр., 1 (вл. 23)</t>
  </si>
  <si>
    <t>{coordinates=[[[37.447857877, 55.795171013], [37.447915373, 55.795215048], [37.447988276, 55.795184092], [37.447934287, 55.795140058], [37.447857877, 55.795171013]]], type=Polygon}</t>
  </si>
  <si>
    <t>{coordinates=[37.447923336, 55.795177553], type=Point}</t>
  </si>
  <si>
    <t>28aff8a1-870d-11e6-b7e0-005056806bb6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</si>
  <si>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Уборная при продовольственном пункте, 1903–1908 гг.</t>
  </si>
  <si>
    <t>ЮВАО, Угрешский 1-й пр., дом 3Б, строение 4; ЮВАО, Угрешский 1-й пр., дом 3Б, строение 4</t>
  </si>
  <si>
    <t>{coordinates=[[[37.684945269, 55.71258603], [37.684517925, 55.712459557], [37.684445897, 55.712539514], [37.684872488, 55.712665298], [37.684945269, 55.71258603]]], type=Polygon}</t>
  </si>
  <si>
    <t>{coordinates=[37.684695729, 55.712562772], type=Point}</t>
  </si>
  <si>
    <t>Доходный дом С.Е.Шугаева, 1912 г., архитектор И.Г.Кондратенко</t>
  </si>
  <si>
    <t>b249ea26-56f9-11e2-965f-005056806bb6</t>
  </si>
  <si>
    <t>Большой Харитоньевский переулок, дом 14</t>
  </si>
  <si>
    <t>{coordinates=[[[37.64687424, 55.765175283], [37.646962787, 55.765058972], [37.646844598, 55.765031308], [37.646861701, 55.765007971], [37.646900128, 55.765016925], [37.646956794, 55.764940001], [37.64697536, 55.764937176], [37.646991765, 55.764915133], [37.646985473, 55.764902432], [37.647007696, 55.764872397], [37.646955137, 55.764854712], [37.646966565, 55.764839061], [37.646847663, 55.764811233], [37.64683533, 55.764827828], [37.646778566, 55.76481454], [37.646756439, 55.764844538], [37.646736513, 55.76484978], [37.64672185, 55.764869621], [37.646727936, 55.764878218], [37.646666484, 55.764961723], [37.646704449, 55.764970596], [37.646684937, 55.76499708], [37.646551853, 55.764965961], [37.646437236, 55.765076321], [37.64687424, 55.765175283]]], type=Polygon}</t>
  </si>
  <si>
    <t>{coordinates=[37.646809597, 55.764983838], type=Point}</t>
  </si>
  <si>
    <t>Ограда с воротами, 1864 г., архитектор А.О.Вивьен</t>
  </si>
  <si>
    <t>e5ccd940-56f9-11e2-965f-005056806bb6</t>
  </si>
  <si>
    <t>Филаретовское епархиальное училище с храмом, 1860–1880–е гг., 1903 г., архитекторы А.О.Вивьен, П.Е.Баев, М.Р.Пиотрович, С.В.Крыгин, Г.П.Попов</t>
  </si>
  <si>
    <t>ЦАО, муниципальный округ Басманный, Харитоньевский М. пер., д., 5 (вдоль Малого Харитоньевского переулка, между строениями 1 и 2 дома 5 по Малому Харитоньевскому переулку)</t>
  </si>
  <si>
    <t>{coordinates=[[[37.6444357, 55.76681513], [37.644451934, 55.766820157], [37.644925944, 55.766333504], [37.644904977, 55.766327834], [37.6444357, 55.76681513]]], type=Polygon}</t>
  </si>
  <si>
    <t>{coordinates=[37.644679498, 55.766574317], type=Point}</t>
  </si>
  <si>
    <t>Надгробие на семейном захоронении фон Вогау, кон. XIX в. – нач. XX в.:– Ф.М. фон Вогау (1807–1880 гг.); – Эмилии фон Вогау (урожденная Рабенек) (1815–1890 гг.); Отто фон Вогау (1842–1904 гг.)</t>
  </si>
  <si>
    <t>ebdf55ca-56f9-11e2-965f-005056806bb6</t>
  </si>
  <si>
    <t>ЮВАО, муниципальный округ Лефортово, Наличная ул., д., 1 (Введенское кладбище уч.15)</t>
  </si>
  <si>
    <t>{geometries=[{coordinates=[37.707588631, 55.769133248], type=Point}, {coordinates=[[[37.707582668, 55.769278532], [37.707761753, 55.769135385], [37.707602356, 55.768987774], [37.707407749, 55.769131301], [37.707582668, 55.769278532]]], type=Polygon}], type=GeometryCollection}</t>
  </si>
  <si>
    <t>{coordinates=[37.707584861, 55.769133343], type=Point}</t>
  </si>
  <si>
    <t>Ограда с северными и южными воротами, архитектор В.Н.Карнеев, 1876 г.</t>
  </si>
  <si>
    <t>df09ed89-56f9-11e2-965f-005056806bb6</t>
  </si>
  <si>
    <t>на протяжении 290 м. от строения 20 дома 22 до строения 17 дома 22 по ул. Даниловский Вал</t>
  </si>
  <si>
    <t>{coordinates=[[[[37.627404671, 55.711383421], [37.627424456, 55.711383456], [37.627358332, 55.710678022], [37.627346205, 55.710678079], [37.627404671, 55.711383421]]], [[[37.628387107, 55.711438064], [37.628386269, 55.711411472], [37.628359698, 55.711411591], [37.628359371, 55.711419608], [37.627454947, 55.711396798], [37.62745537, 55.711404932], [37.628360883, 55.711431567], [37.628360067, 55.711438069], [37.628387107, 55.711438064]]], [[[37.629175961, 55.711445722], [37.628536436, 55.711419994], [37.628536247, 55.711413778], [37.628509679, 55.711413896], [37.628510048, 55.711440374], [37.628537085, 55.711440373], [37.628536907, 55.711434747], [37.629174257, 55.71146157], [37.629170169, 55.711455202], [37.629175961, 55.711445722]]], [[[37.62739663, 55.710656116], [37.628290167, 55.710599917], [37.628291575, 55.710608073], [37.62831861, 55.710608068], [37.628317776, 55.710581475], [37.628291205, 55.710581594], [37.62829132, 55.71058947], [37.627396719, 55.710649191], [37.62739663, 55.710656116]]], [[[37.628466963, 55.710594047], [37.628978366, 55.710558024], [37.628970626, 55.710545887], [37.628466314, 55.710582239], [37.628466066, 55.710574463], [37.628439498, 55.710574582], [37.628439868, 55.710601056], [37.628466907, 55.710601055], [37.628466963, 55.710594047]]]], type=MultiPolygon}</t>
  </si>
  <si>
    <t>{coordinates=[37.628009234, 55.7114156], type=Point}</t>
  </si>
  <si>
    <t>Пресненское отделение Дамского попечительства о бедных имени княгини Марии Павловны Щербатовой, 1902 г., архитектор В.М.Борин</t>
  </si>
  <si>
    <t>5e9cc76b-edc6-11e6-809a-005056806bb6</t>
  </si>
  <si>
    <t>Большой Предтеченский переулок, дом 10</t>
  </si>
  <si>
    <t>{coordinates=[[[37.569297474, 55.759540867], [37.569389101, 55.759670633], [37.569363549, 55.759676952], [37.569375802, 55.759693283], [37.569400663, 55.759687107], [37.569486995, 55.759667743], [37.56947591, 55.759652121], [37.569642862, 55.759614671], [37.569666256, 55.759647704], [37.56973891, 55.759631145], [37.569623488, 55.759467758], [37.569297474, 55.759540867]]], type=Polygon}</t>
  </si>
  <si>
    <t>{coordinates=[37.569512367, 55.759577769], type=Point}</t>
  </si>
  <si>
    <t>d4787f16-2045-11e7-9482-005056806bb6</t>
  </si>
  <si>
    <t>ЗАО, муниципальный округ Дорогомилово, Кутузовский просп., д., 37, стр., 1 (станция Пресня, ПК 37285-ПК43230, лит. 28,69, лит. 28,70)</t>
  </si>
  <si>
    <t>{coordinates=[[[[37.532946323, 55.742516546], [37.532974886, 55.742402919], [37.532847503, 55.742392624], [37.532841156, 55.742418224], [37.53281894, 55.742506251], [37.532946323, 55.742516546]]], [[[37.533505178, 55.739018871], [37.533487738, 55.739043934], [37.533438298, 55.739031727], [37.533393946, 55.739093656], [37.533453696, 55.73910829], [37.533392903, 55.739192067], [37.533353289, 55.739183165], [37.533327059, 55.739217052], [37.533368005, 55.739226379], [37.533348744, 55.739252925], [37.533319327, 55.739294249], [37.533500089, 55.739335789], [37.533530273, 55.73929464], [37.533699628, 55.739063764], [37.533617621, 55.739044475], [37.533538799, 55.739026085], [37.533505178, 55.739018871]]], [[[37.538217083, 55.736650744], [37.538130717, 55.736713221], [37.538146898, 55.736720348], [37.538101941, 55.736752013], [37.538256682, 55.736821547], [37.538298601, 55.736791876], [37.538319338, 55.736801283], [37.538409745, 55.736737376], [37.538217083, 55.736650744]]]], type=MultiPolygon}</t>
  </si>
  <si>
    <t>{coordinates=[37.53826281, 55.736728862], type=Point}</t>
  </si>
  <si>
    <t>6b937ccd-2049-11e7-9482-005056806bb6</t>
  </si>
  <si>
    <t>Угрешская улица, дом 3, строение 5; 1-й Угрешский проезд, дом 6, корпус 1; 1-й Угрешский проезд, дом 4А, строение 1; 1-й Угрешский проезд, дом 6, корпус 3; станция Угрешская, дом 3</t>
  </si>
  <si>
    <t>{coordinates=[[[[37.694966043, 55.717108277], [37.695285823, 55.717200924], [37.695349135, 55.717128894], [37.695140563, 55.717069383], [37.695151013, 55.717054514], [37.695042446, 55.717022009], [37.695004759, 55.717062469], [37.694966043, 55.717108277]]], [[[37.68953755, 55.716799077], [37.689603957, 55.716726816], [37.689316723, 55.716644733], [37.68928073, 55.716680017], [37.68923463, 55.716665255], [37.689201941, 55.716704244], [37.68953755, 55.716799077]]], [[[37.688522937, 55.716541733], [37.688615985, 55.716440466], [37.688436927, 55.716385766], [37.688423148, 55.716399745], [37.688353317, 55.716380532], [37.688275434, 55.716468283], [37.688268788, 55.716475261], [37.68838343, 55.71650671], [37.68837181, 55.716520345], [37.68845604, 55.716543934], [37.688469647, 55.716527983], [37.688522937, 55.716541733]]], [[[37.688068529, 55.716360768], [37.688113417, 55.71630849], [37.688126457, 55.716286226], [37.688069785, 55.716269204], [37.688052705, 55.716287479], [37.687927239, 55.716249745], [37.687939803, 55.716236038], [37.687842659, 55.716206812], [37.687805973, 55.716245655], [37.687773094, 55.716235723], [37.687743975, 55.716274549], [37.687784445, 55.716285894], [37.687742239, 55.716333868], [37.687953688, 55.716393146], [37.687964738, 55.716380866], [37.68800723, 55.716392778], [37.688043415, 55.7163528], [37.688068529, 55.716360768]]], [[[37.68822024, 55.715972724], [37.688276297, 55.715912979], [37.688153485, 55.715876912], [37.688095756, 55.715935112], [37.68822024, 55.715972724]]], [[[37.687507703, 55.715883085], [37.687494618, 55.715895081], [37.68758668, 55.715921177], [37.687599771, 55.71590975], [37.687623018, 55.715913138], [37.687648272, 55.715911386], [37.687681567, 55.715900501], [37.687708682, 55.715868521], [37.687714672, 55.715854254], [37.687701474, 55.715840011], [37.687675168, 55.71583036], [37.687594221, 55.715805388], [37.687568052, 55.715827667], [37.687470926, 55.715798731], [37.687413593, 55.715854714], [37.687507703, 55.715883085]]], [[[37.686781311, 55.716032918], [37.686870804, 55.715934334], [37.686629018, 55.715863723], [37.68661651, 55.715875371], [37.686558745, 55.715859703], [37.686486717, 55.715948134], [37.686781311, 55.716032918]]], [[[37.68596905, 55.715821656], [37.686084149, 55.715697029], [37.685998333, 55.715671785], [37.685969556, 55.71570264], [37.685840821, 55.715662961], [37.685833367, 55.715672035], [37.685765781, 55.715651596], [37.685686921, 55.715738107], [37.68596905, 55.715821656]]], [[[37.686726888, 55.713784635], [37.686795222, 55.713709321], [37.686665723, 55.713668497], [37.686593358, 55.713746094], [37.686726888, 55.713784635]]], [[[37.686222584, 55.713465635], [37.686263917, 55.713297624], [37.686091443, 55.713285535], [37.686088568, 55.713295765], [37.685953537, 55.713285744], [37.685965045, 55.713239304], [37.685804441, 55.713226498], [37.685738269, 55.713427307], [37.685917983, 55.713441362], [37.685923359, 55.713427027], [37.68606495, 55.71343807], [37.686059877, 55.713452614], [37.686222584, 55.713465635]]], [[[37.685816491, 55.712968692], [37.685903949, 55.712875736], [37.685641741, 55.712794912], [37.685619427, 55.712821316], [37.685554309, 55.712893141], [37.685816491, 55.712968692]]], [[[37.685083002, 55.713358193], [37.68518526, 55.713249027], [37.684438734, 55.713032127], [37.684345699, 55.713145604], [37.685083002, 55.713358193]]], [[[37.683849457, 55.713136713], [37.684046212, 55.713191738], [37.684391888, 55.712797683], [37.684195134, 55.712742654], [37.683849457, 55.713136713]]], [[[37.68494527, 55.71258603], [37.684517925, 55.712459557], [37.684445897, 55.712539514], [37.684872488, 55.712665298], [37.68494527, 55.71258603]]]], type=MultiPolygon}</t>
  </si>
  <si>
    <t>{coordinates=[37.686003841, 55.713362325], type=Point}</t>
  </si>
  <si>
    <t>Храм Троицы Живоначальной в Березках, 1762 г.</t>
  </si>
  <si>
    <t>8984fd82-54bb-11e7-9639-005056806bb6</t>
  </si>
  <si>
    <t>НАО, внутригородская территория поселение Филимонковское (квартал №15, домовладение 1, стр. 74)</t>
  </si>
  <si>
    <t>{coordinates=[[[37.274124008, 55.565792237], [37.274128779, 55.565806283], [37.274134024, 55.565814176], [37.274149017, 55.565823034], [37.27416181, 55.565826687], [37.274177401, 55.565828134], [37.274191347, 55.565826427], [37.274201393, 55.565824237], [37.274212006, 55.56581921], [37.274219562, 55.565813548], [37.274230476, 55.565803631], [37.274260845, 55.565803846], [37.274271438, 55.565802287], [37.274285672, 55.565797583], [37.274294909, 55.565791767], [37.274301649, 55.565782475], [37.274302819, 55.565771439], [37.274298409, 55.565763546], [37.274290649, 55.565757066], [37.274279262, 55.565751684], [37.274246142, 55.565745157], [37.27424791, 55.565727654], [37.274244897, 55.565718817], [37.274234643, 55.565708864], [37.27421824, 55.565703155], [37.274200981, 55.565701231], [37.27418593, 55.565702938], [37.274171705, 55.565705751], [37.274163042, 55.565709678], [37.27415521, 55.565716287], [37.2741507, 55.56572511], [37.274141743, 55.565732662], [37.274114984, 55.565734821], [37.274099641, 55.565737158], [37.274088195, 55.565742027], [37.274077569, 55.565749103], [37.274073786, 55.565756246], [37.274072347, 55.565763954], [37.274076752, 55.565773247], [37.274084767, 55.565780502], [37.274097795, 55.565786665], [37.274124008, 55.565792237]]], type=Polygon}</t>
  </si>
  <si>
    <t>{coordinates=[37.274187425, 55.565767697], type=Point}</t>
  </si>
  <si>
    <t>Жилой дом кооператива Сахаротрест, 1931 г., архитектор О.А.Стапран</t>
  </si>
  <si>
    <t>611e82bb-6187-11e7-9639-005056806bb6</t>
  </si>
  <si>
    <t>2-я Тверская-Ямская улица, дом 38</t>
  </si>
  <si>
    <t>{coordinates=[[[37.591812837, 55.773491519], [37.591699253, 55.773428964], [37.591535061, 55.773523609], [37.591704408, 55.77361702], [37.59230733, 55.773952166], [37.592645691, 55.773757378], [37.592516082, 55.773684436], [37.592357809, 55.773774766], [37.592392958, 55.773794186], [37.592338742, 55.773825303], [37.591828591, 55.773543871], [37.591774152, 55.77351384], [37.591812837, 55.773491519]]], type=Polygon}</t>
  </si>
  <si>
    <t>{coordinates=[37.592020401, 55.773720907], type=Point}</t>
  </si>
  <si>
    <t>Скульптурные композиции жилых домов на площади Гагарина, конец 1940–х годов, архитекторы И.И.Фомин, Е.А.Левинсон, А.Е.Аркин, скульптор А.Е.Громов</t>
  </si>
  <si>
    <t>36be6e8d-9e08-11e7-9b3e-005056806bb6</t>
  </si>
  <si>
    <t>Ленинский проспект, дом 30; Ленинский проспект, дом 37</t>
  </si>
  <si>
    <t>{coordinates=[[[[37.585259324, 55.710131814], [37.585429095, 55.710254727], [37.585605781, 55.710170194], [37.585442249, 55.710050534], [37.585259324, 55.710131814]]], [[[37.584807213, 55.710552415], [37.584615475, 55.710411993], [37.584423112, 55.710495673], [37.584500977, 55.710552786], [37.584506512, 55.710550505], [37.584619337, 55.710631775], [37.584807213, 55.710552415]]]], type=MultiPolygon}</t>
  </si>
  <si>
    <t>{coordinates=[37.58461383, 55.710523089], type=Point}</t>
  </si>
  <si>
    <t>Каретный сарай, 3–я четверть XVIII – XIX вв.</t>
  </si>
  <si>
    <t>1e1b2724-a44d-11e7-9b3e-005056806bb6</t>
  </si>
  <si>
    <t>Андроньевская площадь, дом 4, строение 3</t>
  </si>
  <si>
    <t>{coordinates=[[[37.671573298, 55.747490511], [37.671989121, 55.747418804], [37.671950085, 55.747356119], [37.671535122, 55.74743139], [37.671573298, 55.747490511]]], type=Polygon}</t>
  </si>
  <si>
    <t>{coordinates=[37.671761221, 55.747425097], type=Point}</t>
  </si>
  <si>
    <t>Ограда и въездные ворота Московского аэровокзала, конец 1940–х – начало 1950–х гг.</t>
  </si>
  <si>
    <t>8d74920e-370a-11e7-a3bd-005056806bb6</t>
  </si>
  <si>
    <t>САО, муниципальный округ Хорошевский, Ленинградский просп., д., 41 (вдоль Ленинградского проспекта, между д. 41, стр. 18 и д. 43, корп. 1 (с адресом пилонов ворот: г. Москва, Ленинградский просп., д. 41, стр. 19, 20)</t>
  </si>
  <si>
    <t>{coordinates=[[[37.535038027, 55.798444493], [37.535065992, 55.798463792], [37.537518176, 55.797406143], [37.537484746, 55.797384015], [37.535038027, 55.798444493]]], type=Polygon}</t>
  </si>
  <si>
    <t>{coordinates=[37.536275158, 55.797925318], type=Point}</t>
  </si>
  <si>
    <t>Доходный дом Псковского Архиерейского подворья, 1830–е гг., 1880–1890–е гг.</t>
  </si>
  <si>
    <t>7c2d8c50-3aea-11e7-a3bd-005056806bb6</t>
  </si>
  <si>
    <t>Мясницкая улица, дом 12, строение 1</t>
  </si>
  <si>
    <t>{coordinates=[[[37.631996362, 55.760436371], [37.631913143, 55.760330908], [37.63166759, 55.760381038], [37.63175079, 55.760490525], [37.631996362, 55.760436371]]], type=Polygon}</t>
  </si>
  <si>
    <t>{coordinates=[37.631831572, 55.760408705], type=Point}</t>
  </si>
  <si>
    <t>Водоемная башня на станции Москва–Товарная Рязано–Уральской железной дороги, 1898 г., инженер Н.А.Виноградов</t>
  </si>
  <si>
    <t>abc89c10-6b7b-11e7-ab5e-005056806bb6</t>
  </si>
  <si>
    <t>ЮАО, муниципальный округ Даниловский, Павелецкий 1-й пр., стр., (соор. 1/42, корп.2, стр.1); ЮАО, муниципальный округ Даниловский, Павелецкий 1-й пр., стр., (соор. 1/42, корп.2, стр.1)</t>
  </si>
  <si>
    <t>{coordinates=[[[37.643927807, 55.717358062], [37.643937732, 55.717358753], [37.643950475, 55.717358226], [37.643956693, 55.717357402], [37.643962735, 55.717356209], [37.643968506, 55.717354675], [37.643973972, 55.71735281], [37.643979072, 55.717350621], [37.64398556, 55.717346953], [37.643991548, 55.71734246], [37.643994639, 55.717339295], [37.643997109, 55.717335969], [37.643998958, 55.717332517], [37.644000155, 55.717328977], [37.644000601, 55.717323063], [37.643999749, 55.717318191], [37.643998288, 55.71731468], [37.643996191, 55.71731127], [37.643993474, 55.717308004], [37.643990153, 55.717304918], [37.643984715, 55.717300663], [37.64397889, 55.717296955], [37.643970249, 55.717293013], [37.643965678, 55.71729115], [37.643966186, 55.717286533], [37.643912853, 55.717287045], [37.643912867, 55.717290916], [37.643908927, 55.717292564], [37.643902858, 55.717295104], [37.64389811, 55.717297795], [37.643893633, 55.717300486], [37.643890223, 55.717303472], [37.643887051, 55.717306305], [37.643884676, 55.717309299], [37.64388219, 55.717312625], [37.643880341, 55.717316076], [37.643879144, 55.717319616], [37.643878617, 55.717323219], [37.643878741, 55.71732682], [37.64387955, 55.717330403], [37.643881011, 55.717333913], [37.643883108, 55.717337324], [37.643885841, 55.71734059], [37.643889146, 55.717343676], [37.643893007, 55.717346545], [37.643897392, 55.717349181], [37.643904593, 55.717352467], [37.643913072, 55.717355333], [37.643918964, 55.717356727], [37.643927807, 55.717358062]]], type=Polygon}</t>
  </si>
  <si>
    <t>{coordinates=[37.643939596, 55.71732134], type=Point}</t>
  </si>
  <si>
    <t>Доходный дом, 1913 г., архитектор С.К.Вульфсон</t>
  </si>
  <si>
    <t>cf16f374-7c51-11e7-8ad1-005056806bb6</t>
  </si>
  <si>
    <t>Малая Бронная улица, дом 22, строение 1</t>
  </si>
  <si>
    <t>{coordinates=[[[37.594976268, 55.762859822], [37.595187417, 55.762940576], [37.595202376, 55.762939377], [37.595219218, 55.762931403], [37.595227358, 55.762921073], [37.595228912, 55.76290618], [37.595190247, 55.762890312], [37.595263625, 55.762834159], [37.595324018, 55.762859625], [37.595301737, 55.762879322], [37.59531401, 55.762898978], [37.595340352, 55.762908237], [37.595370488, 55.762907977], [37.595432099, 55.762861403], [37.595411978, 55.76285305], [37.59544637, 55.76282617], [37.595482535, 55.762842295], [37.595541766, 55.762796985], [37.595383655, 55.762735268], [37.595211223, 55.762675585], [37.59517309, 55.762680844], [37.594976268, 55.762859822]]], type=Polygon}</t>
  </si>
  <si>
    <t>{coordinates=[37.595276006, 55.762811578], type=Point}</t>
  </si>
  <si>
    <t>Могила Соболева Михаила Николаевича (1867–1947)</t>
  </si>
  <si>
    <t>af591202-e48d-11e7-9c1f-005056806bb6</t>
  </si>
  <si>
    <t>{geometries=[{coordinates=[37.60324782, 55.71378036], type=Point}, {coordinates=[[[37.603247667, 55.713871477], [37.603357423, 55.713782582], [37.603249593, 55.713684915], [37.603136596, 55.713782464], [37.603247667, 55.713871477]]], type=Polygon}], type=GeometryCollection}</t>
  </si>
  <si>
    <t>{coordinates=[37.603248269, 55.71373369], type=Point}</t>
  </si>
  <si>
    <t>Доходный дом адвоката Ф.Н.Плевако, 1905 г., архитектор П.К.Микини</t>
  </si>
  <si>
    <t>e2584c4c-99e5-11e7-9b3e-005056806bb6</t>
  </si>
  <si>
    <t>Новинский бульвар, дом 18А</t>
  </si>
  <si>
    <t>{coordinates=[[[37.585418667, 55.75406634], [37.585429223, 55.75411808], [37.585449145, 55.754117077], [37.585471706, 55.754129966], [37.585475043, 55.754148333], [37.585434786, 55.754150669], [37.585444752, 55.754200314], [37.585479564, 55.754198682], [37.585503326, 55.754323404], [37.585471444, 55.754326151], [37.585481696, 55.754375294], [37.585514152, 55.754372931], [37.585551775, 55.754543254], [37.585808558, 55.754519041], [37.585703482, 55.754041404], [37.585617324, 55.754047964], [37.585618429, 55.754052219], [37.585418667, 55.75406634]]], type=Polygon}</t>
  </si>
  <si>
    <t>{coordinates=[37.585621791, 55.754261859], type=Point}</t>
  </si>
  <si>
    <t>Радиоцентр Главного управления Северного морского пути. Здесь в 1937 году герои–полярники И.Д.Папанин, Э.Т.Кренкель, Е.К.Федоров и П.П.Ширшов проходили подготовку к научной экспедиции на дрейфующей арктической станции Северный Полюс–1</t>
  </si>
  <si>
    <t>9b9bac1b-f2ae-11e6-809a-005056806bb6</t>
  </si>
  <si>
    <t>ЮЗАО, муниципальный округ Ясенево, Профсоюзная ул., д., 127А (часть)</t>
  </si>
  <si>
    <t>{coordinates=[[[37.508122717, 55.621318875], [37.508598084, 55.621129868], [37.508153524, 55.620771712], [37.507693949, 55.620937333], [37.508122717, 55.621318875]]], type=Polygon}</t>
  </si>
  <si>
    <t>{coordinates=[37.508140362, 55.621033601], type=Point}</t>
  </si>
  <si>
    <t>Ограда с пилонами и воротами гостиницы Метрополь, 1899–1903 гг., архитекторы В.Ф.Валькотт, М.М.Перетяткович</t>
  </si>
  <si>
    <t>43faaf89-744e-11e6-8ffb-005056806bb6</t>
  </si>
  <si>
    <t>ЦАО, муниципальный округ Тверской, Театральный пр., д., 2</t>
  </si>
  <si>
    <t>{coordinates=[[[[37.622325111, 55.758754665], [37.622350414, 55.758759391], [37.622355646, 55.758748396], [37.622330872, 55.758743665], [37.622325111, 55.758754665]]], [[[37.622436776, 55.758772859], [37.622464253, 55.758775916], [37.622467518, 55.758765747], [37.622440507, 55.758762868], [37.622436776, 55.758772859]]]], type=MultiPolygon}</t>
  </si>
  <si>
    <t>{coordinates=[37.62245224, 55.758769303], type=Point}</t>
  </si>
  <si>
    <t>Доходный дом В.П.Калинина, 1900–1901 гг., архитектор И.Г.Кондратенко</t>
  </si>
  <si>
    <t>1dad624c-19ef-11e7-9482-005056806bb6</t>
  </si>
  <si>
    <t>улица Красина, дом 27, строение 1</t>
  </si>
  <si>
    <t>{coordinates=[[[37.584695878, 55.769746515], [37.585303922, 55.76944597], [37.585370556, 55.769398234], [37.585204924, 55.769290589], [37.585137969, 55.769323548], [37.584824741, 55.769480144], [37.584860606, 55.769502719], [37.584810751, 55.769528518], [37.584803048, 55.769523649], [37.584545906, 55.769649642], [37.584695878, 55.769746515]]], type=Polygon}</t>
  </si>
  <si>
    <t>{coordinates=[37.585004161, 55.769513184], type=Point}</t>
  </si>
  <si>
    <t>Кладовая, 1895 г., 1899 г., 1909 г., архитектор А.С.Фатов</t>
  </si>
  <si>
    <t>5494358c-f79c-11e7-9c1f-005056806bb6</t>
  </si>
  <si>
    <t>Фабрика брезентов, ремней, клеенок и непромокаемых тканей товарищества Франк Реддавей и Ко, 1886 г., архитектор Елагин, 1895–1899 гг. архитектор П.Г.Егоров, 1902–1912 гг., архитектор А.С.Фатов</t>
  </si>
  <si>
    <t>Витебская улица, дом 9</t>
  </si>
  <si>
    <t>{coordinates=[[[37.411151869, 55.710748508], [37.411349334, 55.710762243], [37.411429689, 55.710411539], [37.411233485, 55.710398754], [37.411151869, 55.710748508]]], type=Polygon}</t>
  </si>
  <si>
    <t>{coordinates=[37.411291135, 55.710580023], type=Point}</t>
  </si>
  <si>
    <t>Производственный цех с мастерскими, 1886 г., архитектор Елагин, 1898 г., архитектор П.Г.Егоров</t>
  </si>
  <si>
    <t>67aeac5a-f79d-11e7-9c1f-005056806bb6</t>
  </si>
  <si>
    <t>Витебская улица, дом 9, строение 2</t>
  </si>
  <si>
    <t>{coordinates=[[[37.411081423, 55.711053113], [37.411249769, 55.711064643], [37.41122427, 55.711171565], [37.411556749, 55.711195571], [37.411579247, 55.711090351], [37.412211201, 55.711141], [37.412194909, 55.711197831], [37.412151142, 55.711193238], [37.412097214, 55.711215442], [37.412065035, 55.71134299], [37.412465013, 55.711373146], [37.412543446, 55.711044909], [37.411124064, 55.710934341], [37.411081423, 55.711053113]]], type=Polygon}</t>
  </si>
  <si>
    <t>{coordinates=[37.411396532, 55.711156282], type=Point}</t>
  </si>
  <si>
    <t>Краскотерка с подъемной башней, 1913 г., архитектор А.С.Фатов</t>
  </si>
  <si>
    <t>770f7688-f79e-11e7-9c1f-005056806bb6</t>
  </si>
  <si>
    <t>Витебская улица, дом 9, строение 3</t>
  </si>
  <si>
    <t>{coordinates=[[[37.409905027, 55.710460569], [37.410066421, 55.710472927], [37.411054718, 55.710542963], [37.411060533, 55.710514038], [37.411087844, 55.710515953], [37.411101076, 55.710456216], [37.411072268, 55.710454174], [37.411096522, 55.71035084], [37.410377014, 55.710297375], [37.409953402, 55.710265991], [37.409905027, 55.710460569]]], type=Polygon}</t>
  </si>
  <si>
    <t>{coordinates=[37.410501928, 55.710402507], type=Point}</t>
  </si>
  <si>
    <t>Кладовая, 1909 г.</t>
  </si>
  <si>
    <t>03f36cf8-f79f-11e7-9c1f-005056806bb6</t>
  </si>
  <si>
    <t>Витебская улица, дом 9, строение 4</t>
  </si>
  <si>
    <t>{coordinates=[[[37.412655662, 55.711150111], [37.413095047, 55.711178943], [37.413123049, 55.711080578], [37.412678622, 55.711047465], [37.412655662, 55.711150111]]], type=Polygon}</t>
  </si>
  <si>
    <t>{coordinates=[37.412888295, 55.711115344], type=Point}</t>
  </si>
  <si>
    <t>Производственный цех (западный), 1909 г.</t>
  </si>
  <si>
    <t>9ee51fea-f79f-11e7-9c1f-005056806bb6</t>
  </si>
  <si>
    <t>Витебская улица, дом 9, строение 6</t>
  </si>
  <si>
    <t>{coordinates=[[[37.410834977, 55.711586772], [37.411020162, 55.711598195], [37.411074364, 55.711365343], [37.410892344, 55.711350951], [37.410834977, 55.711586772]]], type=Polygon}</t>
  </si>
  <si>
    <t>{coordinates=[37.410955251, 55.711476057], type=Point}</t>
  </si>
  <si>
    <t>Производственный цех (восточный), 1909 г.</t>
  </si>
  <si>
    <t>6f4c0cd4-f7a0-11e7-9c1f-005056806bb6</t>
  </si>
  <si>
    <t>Витебская улица, дом 9, строение 7</t>
  </si>
  <si>
    <t>{coordinates=[[[37.411373727, 55.71160677], [37.411569427, 55.711621765], [37.411618328, 55.71140495], [37.411422624, 55.71139233], [37.411373727, 55.71160677]]], type=Polygon}</t>
  </si>
  <si>
    <t>{coordinates=[37.411496153, 55.71150586], type=Point}</t>
  </si>
  <si>
    <t>Дом директора, 1912 г.</t>
  </si>
  <si>
    <t>c58c7e66-f7a1-11e7-9c1f-005056806bb6</t>
  </si>
  <si>
    <t>Витебская улица, дом 9, строение 28</t>
  </si>
  <si>
    <t>{coordinates=[[[37.409914578, 55.712050928], [37.409882712, 55.712178518], [37.41007337, 55.712190068], [37.410112849, 55.71204751], [37.410170931, 55.712050404], [37.410170913, 55.712058247], [37.410242884, 55.712062577], [37.410244755, 55.712054213], [37.41023836, 55.712053448], [37.410248272, 55.711989956], [37.410196429, 55.711982123], [37.410230993, 55.711831254], [37.410201954, 55.711828382], [37.410204508, 55.71181555], [37.410119915, 55.711809071], [37.410116099, 55.711821189], [37.409938063, 55.711812501], [37.409938049, 55.711818204], [37.409892601, 55.711813181], [37.40988492, 55.711857378], [37.409867897, 55.711940597], [37.409896433, 55.711942613], [37.409866891, 55.712047108], [37.409914578, 55.712050928]]], type=Polygon}</t>
  </si>
  <si>
    <t>{coordinates=[37.41005939, 55.712018532], type=Point}</t>
  </si>
  <si>
    <t>Жилой дом для рабочих, 1902 г.</t>
  </si>
  <si>
    <t>6c824a9c-f7a3-11e7-9c1f-005056806bb6</t>
  </si>
  <si>
    <t>Витебская улица, дом 7</t>
  </si>
  <si>
    <t>{coordinates=[[[37.409853995, 55.713463785], [37.410056024, 55.713476767], [37.41009426, 55.713325653], [37.410215475, 55.713334296], [37.41022568, 55.713290103], [37.41010699, 55.713281459], [37.410137685, 55.713114655], [37.409938183, 55.713103102], [37.409853995, 55.713463785]]], type=Polygon}</t>
  </si>
  <si>
    <t>{coordinates=[37.410030939, 55.713285781], type=Point}</t>
  </si>
  <si>
    <t>Учебные корпуса Сельскохозяйственной академии имени К.А.Тимирязева, начало 1930–х гг., архитектор Б.М.Иофан</t>
  </si>
  <si>
    <t>ebb81228-f9cf-11e7-9c1f-005056806bb6</t>
  </si>
  <si>
    <t>Лиственничная аллея, дом 2; Лиственничная аллея, дом 3; Лиственничная аллея, дом 4; Лиственничная аллея, дом 6</t>
  </si>
  <si>
    <t>{coordinates=[[[[37.553703284, 55.833555821], [37.553703289, 55.833555839], [37.553703298, 55.833555856], [37.553703311, 55.833555871], [37.553703326, 55.833555884], [37.553703343, 55.833555893], [37.553703362, 55.833555899], [37.553985823, 55.833613403], [37.553985843, 55.833613405], [37.553985863, 55.833613403], [37.553985883, 55.833613396], [37.553985901, 55.833613386], [37.553985916, 55.833613373], [37.553985928, 55.833613356], [37.554058075, 55.833493318], [37.554058083, 55.833493301], [37.554058088, 55.833493282], [37.554058089, 55.833493263], [37.554058087, 55.833493244], [37.554058081, 55.833493226], [37.554058071, 55.83349321], [37.554058059, 55.833493195], [37.554058044, 55.833493183], [37.554058028, 55.833493174], [37.554058009, 55.833493168], [37.553949919, 55.833470669], [37.55413783, 55.833177579], [37.554198478, 55.833189718], [37.554198499, 55.83318972], [37.55419852, 55.833189717], [37.55419854, 55.833189711], [37.554198558, 55.833189699], [37.554198574, 55.833189685], [37.554210654, 55.833175466], [37.554517774, 55.833241837], [37.554515697, 55.833250651], [37.554515694, 55.83325067], [37.554515696, 55.83325069], [37.554515701, 55.833250709], [37.55451571, 55.833250727], [37.554515722, 55.833250743], [37.554515737, 55.833250756], [37.554515754, 55.833250765], [37.554515773, 55.833250771], [37.554663078, 55.833283382], [37.554663097, 55.833283385], [37.554663116, 55.833283383], [37.554663135, 55.833283378], [37.554663153, 55.833283369], [37.554663168, 55.833283357], [37.554663181, 55.833283343], [37.554740091, 55.833175481], [37.554740101, 55.833175464], [37.554740107, 55.833175445], [37.554740109, 55.833175426], [37.554740108, 55.833175407], [37.554740103, 55.833175388], [37.554740095, 55.833175371], [37.554740083, 55.833175355], [37.554740069, 55.833175342], [37.554740053, 55.833175332], [37.554740034, 55.833175326], [37.554707961, 55.833167057], [37.554923252, 55.83282939], [37.555316335, 55.832907584], [37.555316355, 55.832907586], [37.555316375, 55.832907584], [37.555316394, 55.832907578], [37.555316411, 55.832907568], [37.555316427, 55.832907555], [37.555316439, 55.832907539], [37.555389112, 55.83279136], [37.555389121, 55.832791343], [37.555389126, 55.832791324], [37.555389127, 55.832791305], [37.555389125, 55.832791286], [37.555389119, 55.832791267], [37.55538911, 55.83279125], [37.555389098, 55.832791236], [37.555389083, 55.832791223], [37.555389066, 55.832791214], [37.555389047, 55.832791209], [37.555202152, 55.832753269], [37.555202134, 55.832753267], [37.555202115, 55.832753268], [37.555202098, 55.832753273], [37.555202081, 55.832753281], [37.555202066, 55.832753291], [37.555202054, 55.832753305], [37.555186285, 55.832773167], [37.55492039, 55.832720744], [37.55493033, 55.832701848], [37.554930337, 55.83270183], [37.55493034, 55.832701812], [37.554930341, 55.832701793], [37.554930338, 55.832701775], [37.554930331, 55.832701757], [37.554930321, 55.832701741], [37.554930309, 55.832701727], [37.554930294, 55.832701716], [37.554930277, 55.832701708], [37.554930259, 55.832701703], [37.554831536, 55.832683626], [37.554831518, 55.832683625], [37.5548315, 55.832683626], [37.554831483, 55.832683631], [37.554831466, 55.832683639], [37.554831452, 55.83268365], [37.55483144, 55.832683663], [37.554818309, 55.832700549], [37.55477191, 55.832687813], [37.554771896, 55.83268781], [37.554751309, 55.832685146], [37.554751306, 55.832685146], [37.554705907, 55.832680413], [37.5547059, 55.832680413], [37.554654172, 55.832678355], [37.55465416, 55.832678355], [37.554608249, 55.832682238], [37.554608246, 55.832682238], [37.55458397, 55.832684921], [37.554583957, 55.832684924], [37.554534358, 55.832697423], [37.554534351, 55.832697425], [37.5544874, 55.832713189], [37.554487393, 55.832713191], [37.554459963, 55.832724491], [37.554459947, 55.8327245], [37.554422506, 55.832748874], [37.554422487, 55.832748891], [37.554396663, 55.83277712], [37.554396657, 55.832777127], [37.554382431, 55.832795551], [37.554382418, 55.832795573], [37.554371898, 55.83282053], [37.55437189, 55.832820557], [37.554369281, 55.832842242], [37.55436928, 55.832842249], [37.554367738, 55.832871659], [37.554367739, 55.832871683], [37.554367747, 55.832871706], [37.554383628, 55.832906156], [37.55438363, 55.832906161], [37.554393686, 55.832925465], [37.554393697, 55.832925482], [37.554393712, 55.832925497], [37.554428058, 55.832953108], [37.554428065, 55.832953113], [37.554444441, 55.832964095], [37.554444453, 55.832964102], [37.554485121, 55.832983986], [37.554485131, 55.83298399], [37.554523151, 55.832997638], [37.554523153, 55.832997639], [37.554546917, 55.833005649], [37.554546924, 55.833005651], [37.554561707, 55.833009507], [37.554561712, 55.833009508], [37.554609092, 55.833019557], [37.554540215, 55.833134068], [37.554044005, 55.833032112], [37.554043987, 55.83303211], [37.554043969, 55.833032111], [37.554043952, 55.833032116], [37.554043935, 55.833032123], [37.55404288, 55.833032718], [37.55404286, 55.833032732], [37.554042845, 55.833032751], [37.553703298, 55.833555746], [37.553703289, 55.833555763], [37.553703283, 55.833555782], [37.553703282, 55.833555801], [37.553703284, 55.833555821]]], [[[37.556006017, 55.834003534], [37.556006023, 55.834003552], [37.556006033, 55.834003568], [37.556006046, 55.834003583], [37.556006061, 55.834003594], [37.556006079, 55.834003603], [37.556006097, 55.834003608], [37.556033837, 55.834008207], [37.55602632, 55.83402306], [37.556026313, 55.834023079], [37.556026309, 55.834023099], [37.55602631, 55.834023119], [37.556026315, 55.834023139], [37.556026324, 55.834023158], [37.556026336, 55.834023174], [37.556026352, 55.834023187], [37.55602637, 55.834023197], [37.556026389, 55.834023203], [37.556315297, 55.834081177], [37.556315317, 55.834081179], [37.556315336, 55.834081177], [37.556315355, 55.834081171], [37.556315373, 55.834081162], [37.556315388, 55.834081149], [37.5563154, 55.834081133], [37.556647821, 55.833566255], [37.55664783, 55.833566238], [37.556647835, 55.833566219], [37.556647837, 55.8335662], [37.556647835, 55.833566181], [37.556647829, 55.833566162], [37.55664782, 55.833566145], [37.556647808, 55.83356613], [37.556647793, 55.833566118], [37.556647776, 55.833566108], [37.556647757, 55.833566103], [37.555958441, 55.833422402], [37.555958422, 55.8334224], [37.555958402, 55.833422402], [37.555958383, 55.833422407], [37.555958366, 55.833422416], [37.555958351, 55.833422428], [37.555958338, 55.833422443], [37.555888179, 55.833524068], [37.55588817, 55.833524086], [37.555888164, 55.833524104], [37.555888161, 55.833524124], [37.555888163, 55.833524144], [37.555888169, 55.833524163], [37.555888178, 55.83352418], [37.55588819, 55.833524195], [37.555888206, 55.833524208], [37.555888223, 55.833524217], [37.555888242, 55.833524223], [37.556041559, 55.833554809], [37.55604158, 55.833554811], [37.5560416, 55.833554808], [37.55604162, 55.833554802], [37.556041638, 55.833554791], [37.556041653, 55.833554777], [37.556041666, 55.833554761], [37.556049214, 55.833541631], [37.556418366, 55.833617346], [37.556214974, 55.833925241], [37.556104165, 55.833903559], [37.556104146, 55.833903557], [37.556104128, 55.833903559], [37.556104109, 55.833903564], [37.556104093, 55.833903573], [37.556104078, 55.833903585], [37.556104065, 55.833903599], [37.556043417, 55.833987341], [37.556018139, 55.833982374], [37.556018118, 55.833982373], [37.556018098, 55.833982375], [37.556018078, 55.833982382], [37.55601806, 55.833982392], [37.556018045, 55.833982406], [37.556018033, 55.833982423], [37.556006027, 55.834003459], [37.556006019, 55.834003477], [37.556006015, 55.834003496], [37.556006014, 55.834003515], [37.556006017, 55.834003534]]], [[[37.557311194, 55.83427038], [37.5573112, 55.834270398], [37.557311209, 55.834270416], [37.557311221, 55.834270431], [37.557311236, 55.834270443], [37.557311253, 55.834270453], [37.557311271, 55.834270458], [37.55785231, 55.834384542], [37.557841863, 55.834399572], [37.557841853, 55.834399589], [37.557841847, 55.834399608], [37.557841845, 55.834399628], [37.557841847, 55.834399648], [37.557841852, 55.834399667], [37.557841862, 55.834399684], [37.557841874, 55.834399699], [37.557841889, 55.834399712], [37.557841907, 55.834399721], [37.557841926, 55.834399727], [37.558039388, 55.834438549], [37.558039406, 55.834438551], [37.558039424, 55.83443855], [37.558039442, 55.834438545], [37.558039458, 55.834438537], [37.558039473, 55.834438527], [37.558039485, 55.834438514], [37.558095822, 55.834369026], [37.558111075, 55.834372274], [37.558111097, 55.834372276], [37.558111119, 55.834372274], [37.558111139, 55.834372266], [37.558111158, 55.834372255], [37.558113756, 55.834370204], [37.558126378, 55.834373453], [37.558126394, 55.834373456], [37.558126411, 55.834373456], [37.558140661, 55.834372262], [37.55814067, 55.834372261], [37.558150697, 55.834370474], [37.558150717, 55.834370468], [37.558150737, 55.834370458], [37.558159174, 55.834364511], [37.558159193, 55.834364493], [37.558162883, 55.834360037], [37.558162895, 55.834360018], [37.558162903, 55.834359997], [37.55816395, 55.834355838], [37.558163953, 55.834355818], [37.558163951, 55.834355798], [37.558163946, 55.834355778], [37.558163937, 55.83435576], [37.558161291, 55.834351603], [37.558161284, 55.834351593], [37.558157053, 55.834346545], [37.558157032, 55.834346526], [37.55815122, 55.834342667], [37.558151201, 55.834342657], [37.558151181, 55.834342651], [37.558132852, 55.834339712], [37.558166998, 55.834283384], [37.558167006, 55.834283366], [37.558167011, 55.834283346], [37.558167012, 55.834283326], [37.558167009, 55.834283306], [37.558167002, 55.834283287], [37.558166991, 55.83428327], [37.558166977, 55.834283256], [37.55816696, 55.834283244], [37.558166941, 55.834283237], [37.558145417, 55.83427675], [37.55827068, 55.834081046], [37.558270688, 55.834081029], [37.558270694, 55.83408101], [37.558270695, 55.834080991], [37.558270693, 55.834080971], [37.558270687, 55.834080953], [37.558270678, 55.834080936], [37.558270666, 55.834080921], [37.558270651, 55.834080909], [37.558270634, 55.8340809], [37.558270615, 55.834080894], [37.558080014, 55.834042664], [37.558079995, 55.834042662], [37.558079976, 55.834042664], [37.558079957, 55.834042669], [37.55807994, 55.834042678], [37.558079925, 55.83404269], [37.558079912, 55.834042705], [37.557910354, 55.83428839], [37.557565784, 55.834213738], [37.557784262, 55.833881062], [37.557784271, 55.833881045], [37.557784277, 55.833881026], [37.557784279, 55.833881006], [37.557784277, 55.833880987], [37.557784271, 55.833880969], [37.557784262, 55.833880951], [37.55778425, 55.833880936], [37.557784235, 55.833880924], [37.557784217, 55.833880915], [37.557784199, 55.833880909], [37.557594128, 55.833841787], [37.557594108, 55.833841785], [37.557594088, 55.833841786], [37.557594069, 55.833841792], [37.557594052, 55.833841802], [37.557594037, 55.833841814], [37.557594024, 55.83384183], [37.557433431, 55.834086913], [37.557087817, 55.834015824], [37.557262576, 55.833739907], [37.557262584, 55.833739889], [37.55726259, 55.833739871], [37.557262591, 55.833739852], [37.557262589, 55.833739832], [37.557262583, 55.833739814], [37.557262574, 55.833739797], [37.557262562, 55.833739782], [37.557262547, 55.83373977], [37.55726253, 55.833739761], [37.557262511, 55.833739755], [37.557107285, 55.833708042], [37.557107264, 55.83370804], [37.557107243, 55.833708043], [37.557107223, 55.833708049], [37.557107205, 55.83370806], [37.557107189, 55.833708074], [37.557080355, 55.833738934], [37.557048207, 55.833732426], [37.557048187, 55.833732424], [37.557048168, 55.833732425], [37.557048149, 55.833732431], [37.557048131, 55.833732441], [37.557048116, 55.833732453], [37.557048104, 55.833732469], [37.556919109, 55.833928819], [37.556896476, 55.833922905], [37.556896456, 55.833922902], [37.556896437, 55.833922903], [37.556896417, 55.833922908], [37.5568964, 55.833922916], [37.556896384, 55.833922928], [37.55689637, 55.833922942], [37.556863208, 55.833967476], [37.556849535, 55.83396778], [37.556849534, 55.83396778], [37.556841089, 55.83396808], [37.556841065, 55.833968084], [37.556830514, 55.833971058], [37.556830489, 55.833971069], [37.556824688, 55.833974637], [37.556818358, 55.833978502], [37.556818342, 55.833978514], [37.556818329, 55.83397853], [37.556816223, 55.8339815], [37.556816216, 55.833981511], [37.556814637, 55.833984483], [37.556814631, 55.833984498], [37.556814627, 55.833984515], [37.556814102, 55.833988079], [37.556814101, 55.833988094], [37.556814107, 55.833992254], [37.55681411, 55.833992278], [37.556814118, 55.8339923], [37.556816765, 55.833997347], [37.556816779, 55.833997367], [37.556821009, 55.834002118], [37.556821024, 55.834002132], [37.556821042, 55.834002143], [37.556829493, 55.834006001], [37.556829509, 55.834006007], [37.556837428, 55.834008083], [37.556837433, 55.834008084], [37.556859997, 55.834012798], [37.556810573, 55.83409201], [37.556810564, 55.834092028], [37.556810559, 55.834092046], [37.556810558, 55.834092066], [37.55681056, 55.834092085], [37.556810566, 55.834092103], [37.556810575, 55.83409212], [37.556810588, 55.834092135], [37.556810603, 55.834092147], [37.55681062, 55.834092156], [37.556810639, 55.834092162], [37.557011268, 55.834130686], [37.557011289, 55.834130687], [37.55701131, 55.834130685], [37.55701133, 55.834130678], [37.557011348, 55.834130667], [37.557011363, 55.834130652], [37.557011375, 55.834130635], [37.55702292, 55.834109012], [37.557370115, 55.834182178], [37.557311209, 55.834270305], [37.5573112, 55.834270322], [37.557311194, 55.834270341], [37.557311192, 55.83427036], [37.557311194, 55.83427038]]], [[[37.552809316, 55.834236065], [37.552809333, 55.834236074], [37.552809352, 55.83423608], [37.552809371, 55.834236082], [37.55280939, 55.83423608], [37.552809409, 55.834236075], [37.552809426, 55.834236067], [37.552809441, 55.834236055], [37.552809454, 55.83423604], [37.552809925, 55.834235384], [37.553003468, 55.834279806], [37.553003488, 55.834279808], [37.553003507, 55.834279807], [37.553003526, 55.834279802], [37.553003543, 55.834279793], [37.553003559, 55.834279782], [37.553003572, 55.834279767], [37.553094575, 55.834153355], [37.553658661, 55.834270941], [37.55358795, 55.834380162], [37.553587941, 55.83438018], [37.553587935, 55.834380198], [37.553587933, 55.834380217], [37.553587935, 55.834380237], [37.553587941, 55.834380255], [37.55358795, 55.834380272], [37.553587963, 55.834380287], [37.553587977, 55.8343803], [37.553587995, 55.834380309], [37.553588013, 55.834380315], [37.553760347, 55.834416363], [37.553760367, 55.834416365], [37.553760386, 55.834416363], [37.553760405, 55.834416358], [37.553760423, 55.834416349], [37.553760438, 55.834416336], [37.55376045, 55.834416321], [37.553885188, 55.834232808], [37.553885192, 55.834232802], [37.553922265, 55.834169099], [37.553922272, 55.834169083], [37.553922277, 55.834169065], [37.553922278, 55.834169047], [37.553922276, 55.834169029], [37.553922271, 55.834169012], [37.553918879, 55.834160459], [37.553918869, 55.834160439], [37.553918854, 55.834160422], [37.553918835, 55.834160409], [37.553903624, 55.83415186], [37.553903606, 55.834151852], [37.553903586, 55.834151847], [37.553878245, 55.834149008], [37.55387823, 55.834149007], [37.553856274, 55.834149967], [37.553856251, 55.834149971], [37.55385623, 55.83414998], [37.55384779, 55.834154736], [37.553847773, 55.834154749], [37.553847759, 55.834154765], [37.553817451, 55.834196549], [37.553513549, 55.834131138], [37.553631473, 55.833965324], [37.553631475, 55.83396534], [37.553631481, 55.833965358], [37.553631491, 55.833965375], [37.553631504, 55.83396539], [37.553631519, 55.833965402], [37.553631536, 55.833965411], [37.553631555, 55.833965416], [37.553654868, 55.833969541], [37.553654873, 55.833969542], [37.553662222, 55.833970394], [37.553662235, 55.833970395], [37.55367161, 55.833970247], [37.553671625, 55.833970245], [37.55367164, 55.833970242], [37.55368177, 55.833966817], [37.553681785, 55.83396681], [37.553681799, 55.833966801], [37.553689898, 55.833960523], [37.553689909, 55.833960512], [37.553689919, 55.8339605], [37.553695736, 55.833951799], [37.553695745, 55.833951784], [37.55369575, 55.833951767], [37.553695753, 55.833951749], [37.553696248, 55.833942482], [37.553696247, 55.833942463], [37.553696242, 55.833942444], [37.553696234, 55.833942426], [37.553696223, 55.833942411], [37.553696209, 55.833942398], [37.553696193, 55.833942387], [37.553690617, 55.833939537], [37.553679205, 55.833933555], [37.553679179, 55.833933546], [37.553496207, 55.833893985], [37.553496188, 55.833893983], [37.553496168, 55.833893985], [37.55349615, 55.83389399], [37.553496132, 55.833893999], [37.553496117, 55.833894011], [37.553496104, 55.833894026], [37.55337426, 55.834067691], [37.552988939, 55.833985574], [37.55298892, 55.833985572], [37.552988901, 55.833985573], [37.552988882, 55.833985578], [37.552988865, 55.833985587], [37.552988849, 55.833985599], [37.552988837, 55.833985613], [37.55280984, 55.83423516], [37.552809215, 55.834235017], [37.552809195, 55.834235014], [37.552809175, 55.834235016], [37.552809156, 55.834235021], [37.552809138, 55.83423503], [37.552809123, 55.834235043], [37.55280911, 55.834235058], [37.5528091, 55.834235076], [37.552809094, 55.834235095], [37.552809093, 55.834235115], [37.552809095, 55.834235135], [37.552809275, 55.834236002], [37.55280928, 55.834236021], [37.552809289, 55.834236038], [37.552809302, 55.834236052], [37.552809316, 55.834236065]]]], type=MultiPolygon}</t>
  </si>
  <si>
    <t>{coordinates=[37.554342418, 55.833150562], type=Point}</t>
  </si>
  <si>
    <t>Колхозный корпус, начало 1930–х гг.</t>
  </si>
  <si>
    <t>b1f6d904-f9d2-11e7-9c1f-005056806bb6</t>
  </si>
  <si>
    <t>Лиственничная аллея, дом 2</t>
  </si>
  <si>
    <t>{coordinates=[[[37.553703381, 55.833555801], [37.553985843, 55.833613305], [37.554057989, 55.833493266], [37.553949757, 55.833470737], [37.554137782, 55.833177467], [37.554198497, 55.83318962], [37.554210616, 55.833175356], [37.554517895, 55.833241761], [37.554515794, 55.833250674], [37.554663099, 55.833283285], [37.554740009, 55.833175422], [37.554707802, 55.83316712], [37.554923205, 55.832829279], [37.555316354, 55.832907486], [37.555389027, 55.832791307], [37.555202132, 55.832753367], [37.555186326, 55.832773277], [37.554920239, 55.832720816], [37.554930241, 55.832701801], [37.554831518, 55.832683725], [37.554818347, 55.832700663], [37.554771883, 55.83268791], [37.554751296, 55.832685246], [37.554705896, 55.832680512], [37.554654168, 55.832678455], [37.554608257, 55.832682337], [37.554583981, 55.832685021], [37.554534383, 55.83269752], [37.554487431, 55.832713283], [37.554460001, 55.832724584], [37.55442256, 55.832748958], [37.554396736, 55.832777188], [37.554382511, 55.832795612], [37.55437199, 55.832820569], [37.55436938, 55.832842254], [37.554367837, 55.832871664], [37.554383719, 55.832906114], [37.554393774, 55.832925419], [37.554428121, 55.83295303], [37.554444497, 55.832964012], [37.554485165, 55.832983896], [37.554523185, 55.832997544], [37.554546949, 55.833005554], [37.554561733, 55.83300941], [37.55460925, 55.833019488], [37.554540265, 55.83313418], [37.554043985, 55.83303221], [37.554042929, 55.833032805], [37.553703381, 55.833555801]]], type=Polygon}</t>
  </si>
  <si>
    <t>{coordinates=[37.554342361, 55.83315065], type=Point}</t>
  </si>
  <si>
    <t>Административный корпус, начало 1930–х гг., 2–я половина 1930–х гг.</t>
  </si>
  <si>
    <t>fa714d6c-f9dd-11e7-9c1f-005056806bb6</t>
  </si>
  <si>
    <t>Лиственничная аллея, дом 3</t>
  </si>
  <si>
    <t>{coordinates=[[[[37.552809882, 55.834235272], [37.553003491, 55.834279708], [37.553094532, 55.834153244], [37.553658825, 55.834270872], [37.553588033, 55.834380217], [37.553760368, 55.834416265], [37.553885105, 55.834232752], [37.553922178, 55.834169049], [37.553918786, 55.834160496], [37.553903575, 55.834151947], [37.553878234, 55.834149107], [37.553856279, 55.834150067], [37.553847839, 55.834154823], [37.553817494, 55.83419666], [37.553513379, 55.834131204], [37.553633073, 55.833962903], [37.553631573, 55.833965318], [37.553654885, 55.833969443], [37.553662234, 55.833970295], [37.553671608, 55.833970147], [37.553681738, 55.833966722], [37.553689836, 55.833960444], [37.553695653, 55.833951744], [37.553696148, 55.833942476], [37.553690571, 55.833939626], [37.553679158, 55.833933644], [37.553496186, 55.833894083], [37.553374304, 55.834067803], [37.552988918, 55.833985672], [37.552809882, 55.834235272]]], [[[37.552809193, 55.834235114], [37.552809372, 55.834235982], [37.552809882, 55.834235272], [37.552809193, 55.834235114]]]], type=MultiPolygon}</t>
  </si>
  <si>
    <t>{coordinates=[37.553376004, 55.834157659], type=Point}</t>
  </si>
  <si>
    <t>Агропедагогический корпус, начало 1930–х гг.</t>
  </si>
  <si>
    <t>adc3068e-f9e4-11e7-9c1f-005056806bb6</t>
  </si>
  <si>
    <t>Лиственничная аллея, дом 4</t>
  </si>
  <si>
    <t>{coordinates=[[[37.556006114, 55.834003509], [37.556033988, 55.834008131], [37.556026409, 55.834023105], [37.556315316, 55.834081079], [37.556647737, 55.833566201], [37.555958421, 55.8334225], [37.555888261, 55.833524125], [37.556041579, 55.833554711], [37.556049164, 55.833541518], [37.55641853, 55.833617278], [37.556215021, 55.833925352], [37.556104146, 55.833903657], [37.55604346, 55.833987451], [37.556018119, 55.833982473], [37.556006114, 55.834003509]]], type=Polygon}</t>
  </si>
  <si>
    <t>{coordinates=[37.556423127, 55.833760467], type=Point}</t>
  </si>
  <si>
    <t>Корпус химических лабораторий, начало 1930–х гг.</t>
  </si>
  <si>
    <t>b962fd0e-f9e5-11e7-9c1f-005056806bb6</t>
  </si>
  <si>
    <t>Лиственничная аллея, дом 6</t>
  </si>
  <si>
    <t>{coordinates=[[[37.557311292, 55.834270361], [37.557852479, 55.834384476], [37.557841945, 55.834399629], [37.558039408, 55.834438451], [37.558095783, 55.834368916], [37.558111096, 55.834372176], [37.558113732, 55.834370095], [37.558126403, 55.834373356], [37.558140653, 55.834372162], [37.558150679, 55.834370376], [37.558159116, 55.83436443], [37.558162806, 55.834359973], [37.558163853, 55.834355814], [37.558161207, 55.834351657], [37.558156977, 55.834346609], [37.558151165, 55.83434275], [37.558132689, 55.834339787], [37.558166912, 55.834283332], [37.558145262, 55.834276808], [37.558270595, 55.834080992], [37.558079994, 55.834042762], [37.557910398, 55.834288501], [37.55756562, 55.834213805], [37.557784179, 55.833881007], [37.557594108, 55.833841885], [37.557433478, 55.834087025], [37.557087655, 55.834015893], [37.557262491, 55.833739853], [37.557107265, 55.83370814], [37.557080393, 55.833739044], [37.557048187, 55.833732524], [37.556919153, 55.833928934], [37.556896451, 55.833923002], [37.556863259, 55.833967575], [37.556849538, 55.83396788], [37.556841092, 55.83396818], [37.556830541, 55.833971154], [37.55682474, 55.833974722], [37.55681841, 55.833978587], [37.556816305, 55.833981558], [37.556814726, 55.83398453], [37.556814201, 55.833988094], [37.556814207, 55.833992254], [37.556816854, 55.833997301], [37.556821084, 55.834002052], [37.556829535, 55.83400591], [37.556837454, 55.834007986], [37.556860158, 55.834012729], [37.556810658, 55.834092063], [37.557011287, 55.834130587], [37.557022867, 55.834108899], [37.557370281, 55.83418211], [37.557311292, 55.834270361]]], type=Polygon}</t>
  </si>
  <si>
    <t>{coordinates=[37.557070354, 55.834061877], type=Point}</t>
  </si>
  <si>
    <t>aa1575d7-3ca5-11e7-a3bd-005056806bb6</t>
  </si>
  <si>
    <t>Витебская улица, дом 7; Витебская улица, дом 9; Витебская улица, дом 9, строение 2; Витебская улица, дом 9, строение 28; Витебская улица, дом 9, строение 3; Витебская улица, дом 9, строение 4; Витебская улица, дом 9, строение 6; Витебская улица, дом 9, строение 7</t>
  </si>
  <si>
    <t>{coordinates=[[[[37.409904966, 55.710460648], [37.409904982, 55.710460658], [37.409905, 55.710460665], [37.409905019, 55.710460668], [37.410066414, 55.710473026], [37.410066414, 55.710473026], [37.411054711, 55.710543063], [37.411054731, 55.710543062], [37.411054751, 55.710543057], [37.41105477, 55.710543048], [37.411054786, 55.710543036], [37.4110548, 55.71054302], [37.41105481, 55.710543002], [37.411054816, 55.710542983], [37.411060614, 55.710514144], [37.411087837, 55.710516053], [37.411087857, 55.710516053], [37.411087877, 55.710516048], [37.411087895, 55.710516039], [37.411087912, 55.710516027], [37.411087925, 55.710516012], [37.411087935, 55.710515994], [37.411087942, 55.710515975], [37.411101173, 55.710456238], [37.411101176, 55.710456219], [37.411101174, 55.7104562], [37.41110117, 55.710456181], [37.411101161, 55.710456164], [37.41110115, 55.710456149], [37.411101136, 55.710456136], [37.411101119, 55.710456126], [37.411101102, 55.71045612], [37.411101083, 55.710456116], [37.411072392, 55.710454082], [37.41109662, 55.710350862], [37.411096622, 55.710350843], [37.411096621, 55.710350824], [37.411096616, 55.710350806], [37.411096608, 55.710350788], [37.411096597, 55.710350773], [37.411096583, 55.71035076], [37.411096566, 55.71035075], [37.411096548, 55.710350743], [37.41109653, 55.71035074], [37.410377021, 55.710297276], [37.409953409, 55.710265891], [37.409953389, 55.710265892], [37.40995337, 55.710265896], [37.409953351, 55.710265905], [37.409953335, 55.710265916], [37.409953322, 55.710265931], [37.409953311, 55.710265948], [37.409953305, 55.710265967], [37.40990493, 55.710460545], [37.409904927, 55.710460564], [37.409904928, 55.710460583], [37.409904932, 55.710460602], [37.409904941, 55.710460619], [37.409904952, 55.710460635], [37.409904966, 55.710460648]]], [[[37.411151809, 55.710748587], [37.411151825, 55.710748598], [37.411151843, 55.710748604], [37.411151862, 55.710748607], [37.411349327, 55.710762342], [37.411349347, 55.710762342], [37.411349367, 55.710762337], [37.411349385, 55.710762329], [37.411349401, 55.710762317], [37.411349415, 55.710762302], [37.411349425, 55.710762284], [37.411349432, 55.710762265], [37.411429786, 55.710411562], [37.411429789, 55.710411542], [37.411429787, 55.710411523], [37.411429783, 55.710411505], [37.411429774, 55.710411487], [37.411429763, 55.710411472], [37.411429749, 55.710411459], [37.411429732, 55.710411449], [37.411429714, 55.710411442], [37.411429695, 55.710411439], [37.411233491, 55.710398654], [37.411233471, 55.710398655], [37.411233452, 55.710398659], [37.411233433, 55.710398668], [37.411233417, 55.71039868], [37.411233404, 55.710398695], [37.411233394, 55.710398712], [37.411233387, 55.710398731], [37.411151772, 55.710748485], [37.411151769, 55.710748504], [37.41115177, 55.710748523], [37.411151775, 55.710748542], [37.411151783, 55.710748559], [37.411151795, 55.710748575], [37.411151809, 55.710748587]]], [[[37.412655602, 55.711150191], [37.412655618, 55.711150201], [37.412655636, 55.711150208], [37.412655655, 55.711150211], [37.413095041, 55.711179043], [37.41309506, 55.711179042], [37.413095079, 55.711179038], [37.413095096, 55.71117903], [37.413095112, 55.711179019], [37.413095126, 55.711179005], [37.413095136, 55.711178988], [37.413095143, 55.71117897], [37.413123146, 55.711080605], [37.413123149, 55.711080586], [37.413123149, 55.711080566], [37.413123144, 55.711080547], [37.413123137, 55.711080529], [37.413123125, 55.711080513], [37.413123111, 55.711080499], [37.413123095, 55.711080488], [37.413123076, 55.711080481], [37.413123057, 55.711080478], [37.412678629, 55.711047366], [37.412678609, 55.711047366], [37.412678589, 55.711047371], [37.412678571, 55.711047379], [37.412678554, 55.711047391], [37.412678541, 55.711047407], [37.412678531, 55.711047424], [37.412678524, 55.711047444], [37.412655564, 55.711150089], [37.412655562, 55.711150108], [37.412655563, 55.711150127], [37.412655568, 55.711150146], [37.412655576, 55.711150163], [37.412655588, 55.711150179], [37.412655602, 55.711150191]]], [[[37.41108136, 55.71105319], [37.411081377, 55.711053202], [37.411081396, 55.711053209], [37.411081416, 55.711053213], [37.411249644, 55.711064734], [37.411224172, 55.711171542], [37.41122417, 55.711171561], [37.411224171, 55.71117158], [37.411224175, 55.711171599], [37.411224184, 55.711171616], [37.411224195, 55.711171632], [37.411224209, 55.711171645], [37.411224225, 55.711171655], [37.411224243, 55.711171662], [37.411224262, 55.711171665], [37.411556742, 55.711195671], [37.411556762, 55.71119567], [37.411556782, 55.711195666], [37.411556801, 55.711195657], [37.411556817, 55.711195645], [37.41155683, 55.711195629], [37.411556841, 55.711195612], [37.411556847, 55.711195592], [37.411579327, 55.711090458], [37.412211071, 55.71114109], [37.412194836, 55.711197723], [37.412151152, 55.711193139], [37.412151136, 55.711193138], [37.412151119, 55.711193141], [37.412151104, 55.711193146], [37.412097176, 55.71121535], [37.41209716, 55.711215359], [37.412097145, 55.71121537], [37.412097133, 55.711215384], [37.412097124, 55.7112154], [37.412097118, 55.711215418], [37.412064938, 55.711342965], [37.412064936, 55.711342984], [37.412064936, 55.711343004], [37.412064941, 55.711343023], [37.412064949, 55.71134304], [37.41206496, 55.711343056], [37.412064974, 55.711343069], [37.412064991, 55.711343079], [37.412065009, 55.711343086], [37.412065028, 55.71134309], [37.412465005, 55.711373246], [37.412465025, 55.711373245], [37.412465045, 55.711373241], [37.412465063, 55.711373232], [37.412465079, 55.71137322], [37.412465093, 55.711373205], [37.412465103, 55.711373188], [37.41246511, 55.711373169], [37.412543544, 55.711044932], [37.412543546, 55.711044913], [37.412543545, 55.711044894], [37.412543541, 55.711044876], [37.412543533, 55.711044858], [37.412543521, 55.711044843], [37.412543507, 55.71104483], [37.412543491, 55.71104482], [37.412543473, 55.711044813], [37.412543454, 55.711044809], [37.411124072, 55.710934242], [37.411124053, 55.710934242], [37.411124035, 55.710934246], [37.411124018, 55.710934253], [37.411124002, 55.710934263], [37.411123989, 55.710934276], [37.411123978, 55.710934291], [37.41112397, 55.710934308], [37.411081329, 55.711053079], [37.411081324, 55.711053099], [37.411081323, 55.711053119], [37.411081327, 55.71105314], [37.411081334, 55.711053159], [37.411081346, 55.711053176], [37.41108136, 55.71105319]]], [[[37.410834917, 55.711586852], [37.410834933, 55.711586862], [37.410834951, 55.711586868], [37.41083497, 55.711586872], [37.411020156, 55.711598295], [37.411020176, 55.711598295], [37.411020196, 55.71159829], [37.411020214, 55.711598281], [37.41102023, 55.711598269], [37.411020243, 55.711598254], [37.411020253, 55.711598237], [37.41102026, 55.711598218], [37.411074461, 55.711365366], [37.411074464, 55.711365347], [37.411074463, 55.711365328], [37.411074458, 55.711365309], [37.41107445, 55.711365292], [37.411074439, 55.711365277], [37.411074425, 55.711365264], [37.411074409, 55.711365254], [37.411074391, 55.711365247], [37.411074372, 55.711365244], [37.410892352, 55.711350851], [37.410892332, 55.711350851], [37.410892312, 55.711350856], [37.410892294, 55.711350864], [37.410892278, 55.711350876], [37.410892264, 55.711350891], [37.410892254, 55.711350908], [37.410892247, 55.711350927], [37.410834879, 55.711586748], [37.410834877, 55.711586767], [37.410834878, 55.711586787], [37.410834882, 55.711586805], [37.410834891, 55.711586823], [37.410834902, 55.711586839], [37.410834917, 55.711586852]]], [[[37.411373667, 55.71160685], [37.411373683, 55.71160686], [37.411373701, 55.711606867], [37.411373719, 55.71160687], [37.41156942, 55.711621865], [37.41156944, 55.711621864], [37.41156946, 55.711621859], [37.411569478, 55.711621851], [37.411569495, 55.711621839], [37.411569508, 55.711621824], [37.411569518, 55.711621806], [37.411569525, 55.711621787], [37.411618426, 55.711404972], [37.411618428, 55.711404953], [37.411618427, 55.711404934], [37.411618422, 55.711404915], [37.411618414, 55.711404898], [37.411618402, 55.711404883], [37.411618388, 55.71140487], [37.411618371, 55.71140486], [37.411618353, 55.711404853], [37.411618335, 55.71140485], [37.41142263, 55.711392231], [37.41142261, 55.711392231], [37.41142259, 55.711392236], [37.411422572, 55.711392245], [37.411422556, 55.711392257], [37.411422543, 55.711392272], [37.411422532, 55.711392289], [37.411422526, 55.711392308], [37.41137363, 55.711606748], [37.411373627, 55.711606767], [37.411373628, 55.711606786], [37.411373633, 55.711606805], [37.411373641, 55.711606822], [37.411373653, 55.711606837], [37.411373667, 55.71160685]]], [[[37.409882638, 55.712178585], [37.409882652, 55.712178598], [37.409882669, 55.712178608], [37.409882687, 55.712178615], [37.409882706, 55.712178618], [37.410073364, 55.712190168], [37.410073383, 55.712190167], [37.410073402, 55.712190163], [37.41007342, 55.712190155], [37.410073436, 55.712190143], [37.410073449, 55.712190129], [37.410073459, 55.712190113], [37.410073466, 55.712190095], [37.410112924, 55.712047614], [37.410170831, 55.712050499], [37.410170813, 55.712058247], [37.410170814, 55.712058266], [37.41017082, 55.712058284], [37.410170828, 55.712058301], [37.41017084, 55.712058315], [37.410170854, 55.712058328], [37.41017087, 55.712058338], [37.410170888, 55.712058344], [37.410170907, 55.712058347], [37.410242878, 55.712062677], [37.410242898, 55.712062676], [37.410242917, 55.712062671], [37.410242936, 55.712062663], [37.410242952, 55.712062651], [37.410242965, 55.712062636], [37.410242975, 55.712062618], [37.410242981, 55.712062599], [37.410244853, 55.712054235], [37.410244855, 55.712054216], [37.410244854, 55.712054198], [37.410244849, 55.71205418], [37.410244842, 55.712054163], [37.410244831, 55.712054148], [37.410244818, 55.712054135], [37.410244802, 55.712054125], [37.410244785, 55.712054117], [37.410244767, 55.712054114], [37.410238474, 55.712053361], [37.41024837, 55.711989971], [37.410248372, 55.711989952], [37.410248369, 55.711989932], [37.410248362, 55.711989914], [37.410248352, 55.711989897], [37.410248339, 55.711989882], [37.410248323, 55.71198987], [37.410248306, 55.711989862], [37.410248287, 55.711989857], [37.410196551, 55.71198204], [37.410231091, 55.711831276], [37.410231093, 55.711831258], [37.410231092, 55.711831239], [37.410231087, 55.71183122], [37.41023108, 55.711831203], [37.410231069, 55.711831188], [37.410231055, 55.711831175], [37.410231039, 55.711831165], [37.410231022, 55.711831158], [37.410231003, 55.711831154], [37.410202074, 55.711828293], [37.410204607, 55.71181557], [37.410204608, 55.711815551], [37.410204607, 55.711815532], [37.410204602, 55.711815514], [37.410204593, 55.711815498], [37.410204582, 55.711815483], [37.410204568, 55.71181547], [37.410204552, 55.71181546], [37.410204535, 55.711815454], [37.410204516, 55.711815451], [37.410119923, 55.711808972], [37.410119904, 55.711808972], [37.410119885, 55.711808976], [37.410119868, 55.711808983], [37.410119852, 55.711808994], [37.410119838, 55.711809008], [37.410119828, 55.711809024], [37.41011982, 55.711809041], [37.410116027, 55.711821085], [37.409938067, 55.711812401], [37.409938047, 55.711812402], [37.409938028, 55.711812407], [37.40993801, 55.711812416], [37.409937994, 55.711812429], [37.409937981, 55.711812444], [37.409937971, 55.711812461], [37.409937965, 55.711812481], [37.409937963, 55.711812501], [37.40993795, 55.711818093], [37.409892612, 55.711813081], [37.409892594, 55.711813081], [37.409892575, 55.711813084], [37.409892557, 55.711813091], [37.409892541, 55.711813101], [37.409892527, 55.711813113], [37.409892516, 55.711813128], [37.409892508, 55.711813145], [37.409892503, 55.711813163], [37.409884821, 55.711857359], [37.409867799, 55.711940576], [37.409867797, 55.711940595], [37.409867799, 55.711940614], [37.409867804, 55.711940632], [37.409867812, 55.711940649], [37.409867824, 55.711940664], [37.409867838, 55.711940677], [37.409867854, 55.711940687], [37.409867872, 55.711940693], [37.40986789, 55.711940696], [37.409896303, 55.711942704], [37.409866795, 55.712047081], [37.409866792, 55.7120471], [37.409866792, 55.712047119], [37.409866796, 55.712047139], [37.409866804, 55.712047157], [37.409866815, 55.712047173], [37.409866829, 55.712047186], [37.409866846, 55.712047197], [37.409866864, 55.712047204], [37.409866883, 55.712047207], [37.409914452, 55.712051018], [37.409882615, 55.712178494], [37.409882613, 55.712178513], [37.409882613, 55.712178533], [37.409882618, 55.712178552], [37.409882626, 55.712178569], [37.409882638, 55.712178585]]], [[[37.409853935, 55.713463865], [37.409853952, 55.713463875], [37.40985397, 55.713463881], [37.409853989, 55.713463884], [37.410056017, 55.713476867], [37.410056037, 55.713476866], [37.410056056, 55.713476862], [37.410056074, 55.713476853], [37.41005609, 55.713476842], [37.410056104, 55.713476827], [37.410056114, 55.71347681], [37.410056121, 55.713476792], [37.410094337, 55.713325758], [37.410215468, 55.713334396], [37.410215488, 55.713334396], [37.410215508, 55.713334391], [37.410215526, 55.713334382], [37.410215542, 55.71333437], [37.410215556, 55.713334355], [37.410215566, 55.713334338], [37.410215572, 55.713334319], [37.410225777, 55.713290125], [37.41022578, 55.713290106], [37.410225779, 55.713290087], [37.410225774, 55.713290068], [37.410225766, 55.713290051], [37.410225754, 55.713290036], [37.41022574, 55.713290023], [37.410225724, 55.713290013], [37.410225706, 55.713290006], [37.410225687, 55.713290003], [37.410107109, 55.713281367], [37.410137783, 55.713114673], [37.410137785, 55.713114654], [37.410137783, 55.713114635], [37.410137778, 55.713114617], [37.410137769, 55.713114601], [37.410137758, 55.713114586], [37.410137743, 55.713114574], [37.410137727, 55.713114564], [37.410137709, 55.713114558], [37.410137691, 55.713114555], [37.409938189, 55.713103003], [37.409938169, 55.713103003], [37.40993815, 55.713103008], [37.409938132, 55.713103017], [37.409938116, 55.713103029], [37.409938102, 55.713103044], [37.409938092, 55.713103061], [37.409938086, 55.71310308], [37.409853898, 55.713463762], [37.409853895, 55.713463781], [37.409853897, 55.7134638], [37.409853901, 55.713463819], [37.40985391, 55.713463836], [37.409853921, 55.713463852], [37.409853935, 55.713463865]]]], type=MultiPolygon}</t>
  </si>
  <si>
    <t>{coordinates=[37.410501937, 55.710402472], type=Point}</t>
  </si>
  <si>
    <t>Жилой дом Наркомтяжпрома, 1938 г., архитектор М.Ф.Гунгер</t>
  </si>
  <si>
    <t>6aa7480e-7c4b-11e7-8ad1-005056806bb6</t>
  </si>
  <si>
    <t>проспект Мира, дом 124, корпус 1; проспект Мира, дом 124, корпус 10; проспект Мира, дом 124, корпус 11; проспект Мира, дом 124, корпус 2; проспект Мира, дом 124, корпус 3; проспект Мира, дом 124, корпус 4; проспект Мира, дом 124, корпус 5; проспект Мира, дом 124, корпус 6; проспект Мира, дом 124, корпус 7; проспект Мира, дом 124, корпус 8; проспект Мира, дом 124, корпус 9</t>
  </si>
  <si>
    <t>{coordinates=[[[[37.639448668, 55.815617178], [37.639601853, 55.815609947], [37.639554558, 55.8152395], [37.639570542, 55.815238597], [37.639524813, 55.814960135], [37.639330689, 55.81496558], [37.639373062, 55.81524975], [37.639489029, 55.815243201], [37.639384879, 55.815249737], [37.639448668, 55.815617178]]], [[[37.639246139, 55.81459702], [37.639407326, 55.814587689], [37.639335497, 55.814082362], [37.63916195, 55.814087014], [37.63916909, 55.814167209], [37.639137459, 55.814173483], [37.639207265, 55.814518578], [37.63923628, 55.814518545], [37.639246139, 55.81459702]]], [[[37.639528233, 55.816123858], [37.639682676, 55.816114535], [37.639601346, 55.815610932], [37.63942464, 55.815619452], [37.639445499, 55.815699335], [37.639413328, 55.815702044], [37.639466236, 55.816040026], [37.639511077, 55.816039976], [37.639528233, 55.816123858]]], [[[37.639801415, 55.813732664], [37.639813579, 55.813829311], [37.640722055, 55.813787893], [37.640705881, 55.813691312], [37.639801415, 55.813732664]]], [[[37.640275616, 55.816375845], [37.641161332, 55.81632614], [37.641145453, 55.816229582], [37.640257607, 55.816279639], [37.640275616, 55.816375845]]], [[[37.639133739, 55.813825666], [37.639204633, 55.813822378], [37.639211866, 55.813851219], [37.639811496, 55.813823046], [37.63979806, 55.813724203], [37.639200567, 55.813755297], [37.639199344, 55.813767655], [37.639123812, 55.813771069], [37.639133739, 55.813825666]]], [[[37.639330343, 55.814964037], [37.639484592, 55.814959942], [37.639434446, 55.814587481], [37.639266191, 55.814598366], [37.639330343, 55.814964037]]], [[[37.639657888, 55.816336026], [37.639675527, 55.816429876], [37.640278123, 55.816397822], [37.640259634, 55.816303027], [37.639657888, 55.816336026]]], [[[37.639162921, 55.814085721], [37.63933193, 55.814081134], [37.639317403, 55.813846313], [37.639214548, 55.813852071], [37.639215742, 55.813889795], [37.639144028, 55.813899382], [37.639162921, 55.814085721]]], [[[37.63955879, 55.816307249], [37.639741928, 55.816297062], [37.639709199, 55.816114117], [37.639527753, 55.816125252], [37.63955879, 55.816307249]]]], type=MultiPolygon}</t>
  </si>
  <si>
    <t>{coordinates=[37.64026116, 55.813760278], type=Point}</t>
  </si>
  <si>
    <t>Жилой дом Александрийского подворья, 1862 г., архитектор Н.И.Козловский (?), 1904 г., архитектор Н.П.Евланов</t>
  </si>
  <si>
    <t>8d86e2a2-a7fd-11e7-9b3e-005056806bb6</t>
  </si>
  <si>
    <t>Подкопаевский переулок, дом 8/13/5</t>
  </si>
  <si>
    <t>{coordinates=[[[37.640754788, 55.753137542], [37.641205588, 55.753093382], [37.641115392, 55.752970386], [37.640706548, 55.753008718], [37.640754788, 55.753137542]]], type=Polygon}</t>
  </si>
  <si>
    <t>{coordinates=[37.640948473, 55.75305105], type=Point}</t>
  </si>
  <si>
    <t>Жилой дом, 1810 г., 1860–е гг.</t>
  </si>
  <si>
    <t>b8e6b053-56f9-11e2-965f-005056806bb6</t>
  </si>
  <si>
    <t>Трубная улица, дом 27, строение 1</t>
  </si>
  <si>
    <t>{coordinates=[[[37.624783129, 55.771750973], [37.6247437, 55.771883844], [37.624802116, 55.771889353], [37.624962411, 55.771904469], [37.625001855, 55.771771598], [37.62484156, 55.771756482], [37.624783129, 55.771750973]]], type=Polygon}</t>
  </si>
  <si>
    <t>{coordinates=[37.624872774, 55.771827721], type=Point}</t>
  </si>
  <si>
    <t>Башня юго–западная, архитектор В.Н.Карнеев, 1876 г., архитектор В.Н.Карнеев</t>
  </si>
  <si>
    <t>80d5e364-56f9-11e2-965f-005056806bb6</t>
  </si>
  <si>
    <t>улица Даниловский Вал, дом 22, строение 18</t>
  </si>
  <si>
    <t>{coordinates=[[[37.627309354, 55.71064135], [37.627311145, 55.71067793], [37.627368763, 55.710677878], [37.627367207, 55.710639706], [37.627309354, 55.71064135]]], type=Polygon}</t>
  </si>
  <si>
    <t>{coordinates=[37.627339133, 55.710659614], type=Point}</t>
  </si>
  <si>
    <t>Немецкий рынок, XIX – начало XX вв.</t>
  </si>
  <si>
    <t>80d5e459-56f9-11e2-965f-005056806bb6</t>
  </si>
  <si>
    <t>улица Фридриха Энгельса, дом 23, строение 1; улица Фридриха Энгельса, дом 6, строение 1; улица Фридриха Энгельса, дом 23, строение 3; улица Фридриха Энгельса, дом 25, строение 3; улица Фридриха Энгельса, дом 25, строение 7; улица Фридриха Энгельса, дом 27</t>
  </si>
  <si>
    <t>{coordinates=[[[[37.681791967, 55.771779469], [37.681791966, 55.771779489], [37.68179197, 55.771779509], [37.681791978, 55.771779528], [37.681791989, 55.771779545], [37.681792004, 55.77177956], [37.681792021, 55.771779571], [37.681970463, 55.771870376], [37.68197048, 55.771870383], [37.681970498, 55.771870386], [37.681970517, 55.771870387], [37.681970535, 55.771870383], [37.681970552, 55.771870377], [37.681970568, 55.771870367], [37.682054869, 55.771807947], [37.682054884, 55.771807934], [37.682054896, 55.771807917], [37.682054904, 55.771807898], [37.682054909, 55.771807878], [37.682054909, 55.771807858], [37.682054905, 55.771807838], [37.682054897, 55.771807819], [37.682054885, 55.771807802], [37.682054871, 55.771807788], [37.682054853, 55.771807777], [37.681875661, 55.771719747], [37.681875641, 55.77171974], [37.68187562, 55.771719737], [37.681875599, 55.771719739], [37.681875578, 55.771719745], [37.681875559, 55.771719756], [37.681792008, 55.7717794], [37.681791993, 55.771779414], [37.68179198, 55.77177943], [37.681791972, 55.771779449], [37.681791967, 55.771779469]]], [[[37.682999916, 55.773065033], [37.682999919, 55.773065052], [37.682999927, 55.77306507], [37.682999938, 55.773065087], [37.682999951, 55.773065101], [37.682999967, 55.773065112], [37.68314621, 55.773144325], [37.683146229, 55.773144333], [37.683146249, 55.773144337], [37.68314627, 55.773144337], [37.68314629, 55.773144332], [37.683146308, 55.773144324], [37.683407467, 55.7729936], [37.683445902, 55.773019291], [37.683445918, 55.7730193], [37.683445935, 55.773019306], [37.683445954, 55.773019308], [37.683445972, 55.773019307], [37.68344599, 55.773019303], [37.683446007, 55.773019295], [37.6835404, 55.772964973], [37.683540417, 55.772964961], [37.68354043, 55.772964946], [37.683540441, 55.772964929], [37.683540447, 55.77296491], [37.68354045, 55.77296489], [37.683540449, 55.77296487], [37.683540444, 55.77296485], [37.683540434, 55.772964832], [37.683540422, 55.772964817], [37.683540406, 55.772964804], [37.683347968, 55.772834089], [37.683347953, 55.77283408], [37.683347935, 55.772834074], [37.683347917, 55.772834072], [37.683347899, 55.772834072], [37.683347882, 55.772834076], [37.683347865, 55.772834084], [37.683191845, 55.772917966], [37.683191829, 55.772917977], [37.683191815, 55.77291799], [37.683191804, 55.772918006], [37.683191797, 55.772918024], [37.683191793, 55.772918043], [37.683191793, 55.772918062], [37.683191796, 55.772918081], [37.683191803, 55.772918099], [37.683191813, 55.772918115], [37.683191826, 55.772918129], [37.683191842, 55.77291814], [37.683231227, 55.772941242], [37.682999968, 55.773064935], [37.682999952, 55.773064946], [37.682999938, 55.77306496], [37.682999927, 55.773064976], [37.682999919, 55.773064994], [37.682999916, 55.773065014], [37.682999916, 55.773065033]]], [[[37.683983104, 55.773293441], [37.6839831, 55.773293422], [37.683983091, 55.773293405], [37.68398308, 55.773293389], [37.683983066, 55.773293376], [37.683849572, 55.773191036], [37.683849555, 55.773191026], [37.683849537, 55.773191019], [37.683849517, 55.773191015], [37.683849498, 55.773191016], [37.683849479, 55.77319102], [37.683849461, 55.773191029], [37.683719622, 55.77326551], [37.683719606, 55.773265521], [37.683719593, 55.773265535], [37.683719583, 55.77326555], [37.683719576, 55.773265568], [37.683719572, 55.773265587], [37.683719572, 55.773265606], [37.683719576, 55.773265624], [37.683719582, 55.773265642], [37.683719593, 55.773265658], [37.683719606, 55.773265672], [37.683719621, 55.773265683], [37.683772234, 55.773296599], [37.683651541, 55.773366498], [37.683651525, 55.773366509], [37.683651512, 55.773366524], [37.683651501, 55.773366541], [37.683651495, 55.77336656], [37.683651492, 55.773366579], [37.683651493, 55.773366599], [37.683651497, 55.773366618], [37.683651506, 55.773366636], [37.683651518, 55.773366652], [37.683651533, 55.773366665], [37.68365155, 55.773366675], [37.68373267, 55.773403628], [37.683732688, 55.773403634], [37.683732708, 55.773403637], [37.683732727, 55.773403636], [37.683732746, 55.773403631], [37.683732763, 55.773403622], [37.6837455, 55.773395836], [37.683796824, 55.77341874], [37.683796844, 55.773418747], [37.683796864, 55.773418749], [37.683796885, 55.773418747], [37.683796905, 55.77341874], [37.683796923, 55.77341873], [37.683881124, 55.773357852], [37.683983059, 55.77329354], [37.683983074, 55.773293528], [37.683983086, 55.773293514], [37.683983096, 55.773293497], [37.683983102, 55.773293479], [37.683983105, 55.77329346], [37.683983104, 55.773293441]]], [[[37.683677112, 55.77350454], [37.68367711, 55.773504558], [37.683677112, 55.773504577], [37.683677116, 55.773504595], [37.683677125, 55.773504612], [37.683677136, 55.773504627], [37.68367715, 55.77350464], [37.683677166, 55.77350465], [37.683757542, 55.773544526], [37.683757559, 55.773544532], [37.683757578, 55.773544536], [37.683757597, 55.773544536], [37.683757615, 55.773544532], [37.683757633, 55.773544525], [37.683757649, 55.773544514], [37.683820598, 55.773494131], [37.68390248, 55.773545164], [37.683902499, 55.773545173], [37.683902519, 55.773545178], [37.683902539, 55.773545179], [37.683902559, 55.773545176], [37.683902578, 55.773545168], [37.684148289, 55.77342214], [37.684148306, 55.773422129], [37.68414832, 55.773422116], [37.684148331, 55.773422099], [37.684148339, 55.773422081], [37.684148343, 55.773422061], [37.684148344, 55.773422042], [37.68414834, 55.773422022], [37.684148332, 55.773422004], [37.684148321, 55.773421987], [37.684148307, 55.773421973], [37.684058514, 55.773348852], [37.684058511, 55.77334885], [37.683986163, 55.773294063], [37.683986146, 55.773294052], [37.683986127, 55.773294045], [37.683986107, 55.773294043], [37.683986086, 55.773294044], [37.683986067, 55.773294049], [37.683986049, 55.773294058], [37.683870663, 55.773368019], [37.68387066, 55.773368021], [37.683677152, 55.773504478], [37.683677138, 55.773504491], [37.683677126, 55.773504505], [37.683677118, 55.773504522], [37.683677112, 55.77350454]]], [[[37.683904488, 55.773544938], [37.683904491, 55.773544957], [37.683904496, 55.773544975], [37.683904505, 55.773544991], [37.683904517, 55.773545006], [37.683904532, 55.773545018], [37.684026855, 55.773629295], [37.684026873, 55.773629304], [37.684026892, 55.77362931], [37.684026912, 55.773629312], [37.684026932, 55.77362931], [37.684026951, 55.773629305], [37.684079284, 55.773607147], [37.684143349, 55.77365799], [37.684143364, 55.773658], [37.684143381, 55.773658007], [37.684143399, 55.773658011], [37.684143417, 55.773658011], [37.684143435, 55.773658009], [37.684143452, 55.773658003], [37.68434098, 55.773569662], [37.684340996, 55.773569652], [37.684341011, 55.77356964], [37.684341022, 55.773569626], [37.684341031, 55.773569609], [37.684341037, 55.773569591], [37.684341039, 55.773569573], [37.684341038, 55.773569554], [37.684341033, 55.773569536], [37.684341025, 55.773569519], [37.684341014, 55.773569504], [37.684341, 55.773569491], [37.684148579, 55.773422095], [37.684148564, 55.773422085], [37.684148546, 55.773422078], [37.684148528, 55.773422075], [37.684148509, 55.773422075], [37.684148491, 55.773422078], [37.684148474, 55.773422085], [37.683904543, 55.773544846], [37.683904527, 55.773544856], [37.683904514, 55.773544869], [37.683904502, 55.773544884], [37.683904494, 55.773544901], [37.68390449, 55.77354492], [37.683904488, 55.773544938]]], [[[37.68420614, 55.77363111], [37.684206142, 55.773631129], [37.684206148, 55.773631148], [37.684206158, 55.773631165], [37.68420617, 55.773631179], [37.684206185, 55.773631192], [37.68426233, 55.773667666], [37.68435331, 55.773743153], [37.684353328, 55.773743164], [37.684353348, 55.773743172], [37.684353369, 55.773743175], [37.684353391, 55.773743174], [37.684353411, 55.773743169], [37.68448733, 55.773689881], [37.684487346, 55.773689872], [37.684487361, 55.773689861], [37.684487374, 55.773689846], [37.684487383, 55.77368983], [37.68448739, 55.773689812], [37.684487392, 55.773689794], [37.684487392, 55.773689775], [37.684487388, 55.773689756], [37.68448738, 55.773689739], [37.684487369, 55.773689724], [37.684487356, 55.77368971], [37.684341078, 55.773570728], [37.684341063, 55.773570718], [37.684341046, 55.773570711], [37.684341028, 55.773570707], [37.68434101, 55.773570706], [37.684340992, 55.773570709], [37.684340974, 55.773570715], [37.684206199, 55.773631016], [37.684206182, 55.773631026], [37.684206167, 55.773631039], [37.684206155, 55.773631054], [37.684206147, 55.773631072], [37.684206141, 55.77363109], [37.68420614, 55.77363111]]]], type=MultiPolygon}</t>
  </si>
  <si>
    <t>{coordinates=[37.683337813, 55.772979286], type=Point}</t>
  </si>
  <si>
    <t>Доходный дом А.С.Хомякова, 1899–1900 гг., архитекторы И.А.Иванов–Шиц, М.К.Геппенер, 1930–е гг.</t>
  </si>
  <si>
    <t>80d5e59c-56f9-11e2-965f-005056806bb6</t>
  </si>
  <si>
    <t>улица Петровка, дом 3, строение 2</t>
  </si>
  <si>
    <t>{coordinates=[[[37.617821202, 55.761388374], [37.617838504, 55.761395726], [37.618305388, 55.761407311], [37.618328194, 55.761398005], [37.618334888, 55.761403603], [37.618370962, 55.761407803], [37.618409886, 55.761392252], [37.618415689, 55.761371467], [37.618409266, 55.761366318], [37.618432292, 55.761357314], [37.618509645, 55.761231344], [37.618513481, 55.761232161], [37.618520112, 55.761222246], [37.618523, 55.761222883], [37.618540036, 55.761195589], [37.618534827, 55.761194426], [37.618537158, 55.761189956], [37.618219185, 55.761136575], [37.618143067, 55.761123743], [37.618074421, 55.76111084], [37.618126621, 55.761030206], [37.617681993, 55.760951114], [37.617640596, 55.761020463], [37.617709309, 55.761045566], [37.617844779, 55.761105069], [37.618034998, 55.761175628], [37.618028134, 55.761186915], [37.618008543, 55.76118344], [37.617951381, 55.761270407], [37.617939417, 55.761281675], [37.61794698, 55.761284649], [37.617821202, 55.761388374]]], type=Polygon}</t>
  </si>
  <si>
    <t>{coordinates=[37.61825385, 55.761179534], type=Point}</t>
  </si>
  <si>
    <t>Доходный жилой дом Е.А.Депре, 1901 г., архитектор Р.И.Клейн, 1932 г., архитектор Н.В.Гофман-Пылаев</t>
  </si>
  <si>
    <t>80d5e5e6-56f9-11e2-965f-005056806bb6</t>
  </si>
  <si>
    <t>Петровский бульвар, дом 17/1</t>
  </si>
  <si>
    <t>{coordinates=[[[37.616960897, 55.76805118], [37.616228625, 55.768148131], [37.616275051, 55.768278122], [37.616378706, 55.768263765], [37.616417367, 55.768336734], [37.616439658, 55.768348973], [37.616557978, 55.768331467], [37.616575663, 55.76832489], [37.616579163, 55.768308066], [37.616544555, 55.768238515], [37.616874204, 55.768182311], [37.61689253, 55.768222217], [37.616829845, 55.768234824], [37.616813678, 55.768245109], [37.616903187, 55.768404715], [37.617014878, 55.768594677], [37.617255422, 55.768554409], [37.616960897, 55.76805118]]], type=Polygon}</t>
  </si>
  <si>
    <t>{coordinates=[37.616984935, 55.768316478], type=Point}</t>
  </si>
  <si>
    <t>Доходный дом с магазинами М.В.Сокол, 1901 г., архитектор М.А.Арсеньев</t>
  </si>
  <si>
    <t>86dc752f-56f9-11e2-965f-005056806bb6</t>
  </si>
  <si>
    <t>улица Кузнецкий Мост, дом 3, строение 1</t>
  </si>
  <si>
    <t>{coordinates=[[[37.616128635, 55.761455601], [37.616315066, 55.76156032], [37.616369617, 55.761516454], [37.616480837, 55.761419346], [37.616509542, 55.761430097], [37.616601583, 55.761352717], [37.616583404, 55.761345177], [37.616594142, 55.76133699], [37.616659518, 55.761359886], [37.616695397, 55.761329389], [37.616748988, 55.761347196], [37.61688646, 55.761236754], [37.616489362, 55.761089219], [37.61640771, 55.76115353], [37.61630864, 55.761231606], [37.616357757, 55.761251011], [37.616341171, 55.761265094], [37.616322292, 55.761258921], [37.616248602, 55.761325562], [37.61626451, 55.761332477], [37.616128635, 55.761455601]]], type=Polygon}</t>
  </si>
  <si>
    <t>{coordinates=[37.616547792, 55.761295328], type=Point}</t>
  </si>
  <si>
    <t>Башня северо–западная, архитектор В.Н.Карнеев, 1876 г., архитектор В.Н.Карнеев</t>
  </si>
  <si>
    <t>86dc758d-56f9-11e2-965f-005056806bb6</t>
  </si>
  <si>
    <t>улица Даниловский Вал, дом 22, строение 19</t>
  </si>
  <si>
    <t>{coordinates=[[[37.627391189, 55.711383713], [37.627391304, 55.711419066], [37.627456006, 55.711419044], [37.627453749, 55.711383493], [37.627391189, 55.711383713]]], type=Polygon}</t>
  </si>
  <si>
    <t>{coordinates=[37.627423066, 55.711401379], type=Point}</t>
  </si>
  <si>
    <t>Доходный дом, 1842 г., 1891 г., 1899 г., архитектор Н.Д.Струков</t>
  </si>
  <si>
    <t>86dc75c7-56f9-11e2-965f-005056806bb6</t>
  </si>
  <si>
    <t>улица Остоженка, дом 42/2</t>
  </si>
  <si>
    <t>{coordinates=[[[37.594842956, 55.737382969], [37.59467944, 55.737436137], [37.594741605, 55.737575435], [37.594799503, 55.737567666], [37.59482014, 55.737617398], [37.594829036, 55.737638495], [37.594859358, 55.737634836], [37.594919726, 55.737778944], [37.595047249, 55.737735856], [37.59500189, 55.737632729], [37.594896677, 55.737389915], [37.594842956, 55.737382969]]], type=Polygon}</t>
  </si>
  <si>
    <t>{coordinates=[37.594898794, 55.737596417], type=Point}</t>
  </si>
  <si>
    <t>Доходный дом А.А.Пантелеева, 1874 г., архитектор Н.В.Колыбелин</t>
  </si>
  <si>
    <t>86dc7673-56f9-11e2-965f-005056806bb6</t>
  </si>
  <si>
    <t>Старая Басманная улица, дом 10, строение 2</t>
  </si>
  <si>
    <t>{coordinates=[[[37.659449212, 55.764657321], [37.659565697, 55.764597224], [37.659580008, 55.764589819], [37.659522291, 55.764556167], [37.659489222, 55.764576751], [37.659443025, 55.76454983], [37.659378511, 55.764512226], [37.659322588, 55.764479623], [37.659356499, 55.764458508], [37.659302558, 55.76442706], [37.659111762, 55.764531101], [37.659223958, 55.764596503], [37.6592672, 55.764621704], [37.65938502, 55.76469038], [37.659449212, 55.764657321]]], type=Polygon}</t>
  </si>
  <si>
    <t>{coordinates=[37.659321989, 55.764566459], type=Point}</t>
  </si>
  <si>
    <t>Часовня при кладбище Арбатец (?), нач. XX в.</t>
  </si>
  <si>
    <t>86dc7776-56f9-11e2-965f-005056806bb6</t>
  </si>
  <si>
    <t>Малый Песчаный переулок, дом 2А</t>
  </si>
  <si>
    <t>{coordinates=[[[37.507148581, 55.802603449], [37.507154657, 55.802604302], [37.507184512, 55.802546701], [37.507210844, 55.802550975], [37.507238167, 55.802498502], [37.507197168, 55.80249166], [37.507227536, 55.802434336], [37.50704273, 55.802403836], [37.50701641, 55.802454879], [37.506984003, 55.802449466], [37.506961226, 55.802493388], [37.506993633, 55.802498802], [37.506955673, 55.80257152], [37.506973901, 55.802574654], [37.507148581, 55.802603449]]], type=Polygon}</t>
  </si>
  <si>
    <t>{coordinates=[37.507103336, 55.802522751], type=Point}</t>
  </si>
  <si>
    <t>Жилой дом, 1875 г.</t>
  </si>
  <si>
    <t>8ce306f4-56f9-11e2-965f-005056806bb6</t>
  </si>
  <si>
    <t>улица Малая Ордынка, дом 30/6, строение 1</t>
  </si>
  <si>
    <t>{coordinates=[[[37.625422905, 55.734842109], [37.625421651, 55.734640727], [37.625234171, 55.734623807], [37.625233832, 55.734650661], [37.62518666, 55.734650115], [37.625189266, 55.734746574], [37.625235175, 55.73474748], [37.625236303, 55.734836595], [37.625422905, 55.734842109]]], type=Polygon}</t>
  </si>
  <si>
    <t>{coordinates=[37.625304991, 55.734698618], type=Point}</t>
  </si>
  <si>
    <t>Доходный дом А.В.Шугаевой, 1913 г., архитектор В.Н.Волокитин</t>
  </si>
  <si>
    <t>93194639-56f9-11e2-965f-005056806bb6</t>
  </si>
  <si>
    <t>Садовая-Самотёчная улица, дом 2/12</t>
  </si>
  <si>
    <t>{coordinates=[[[37.613029386, 55.773087416], [37.613046115, 55.772961573], [37.613094838, 55.772721988], [37.61309395, 55.772720181], [37.613091961, 55.772718875], [37.613089303, 55.772717974], [37.613087407, 55.772717811], [37.612981209, 55.772712463], [37.612979207, 55.772724533], [37.61291536, 55.772721541], [37.61288744, 55.772891327], [37.612893566, 55.772910713], [37.612899644, 55.772914128], [37.612915852, 55.77291754], [37.612913908, 55.772950616], [37.612723668, 55.77294167], [37.612689243, 55.772935992], [37.612683159, 55.7729303], [37.612681112, 55.772922313], [37.612690975, 55.772833335], [37.61249044, 55.772826804], [37.612490717, 55.773059731], [37.612510737, 55.773071689], [37.613029386, 55.773087416]]], type=Polygon}</t>
  </si>
  <si>
    <t>{coordinates=[37.612587, 55.77290102], type=Point}</t>
  </si>
  <si>
    <t>Учебный корпус с храмом, 1864 г., 1878 г., 1903 г., архитекторы А.О.Вивьен, М.Р.Пиотрович, Г.П.Попов</t>
  </si>
  <si>
    <t>9975ae14-56f9-11e2-965f-005056806bb6</t>
  </si>
  <si>
    <t>Большой Козловский переулок, дом 6, строение 1</t>
  </si>
  <si>
    <t>{coordinates=[[[37.645327424, 55.766402012], [37.64526696, 55.766461354], [37.64527819, 55.766465257], [37.645162665, 55.766593482], [37.645075762, 55.766570729], [37.64505192, 55.766596619], [37.645040629, 55.766592903], [37.644927509, 55.76671181], [37.644941927, 55.766716056], [37.64491769, 55.766742374], [37.644998164, 55.766765995], [37.644870411, 55.766908123], [37.644857602, 55.766903836], [37.644806856, 55.766959142], [37.644694635, 55.766929751], [37.644608095, 55.767021259], [37.645191295, 55.767196806], [37.645282492, 55.767105439], [37.645169701, 55.767071807], [37.645183206, 55.767057419], [37.645225187, 55.767012774], [37.645215085, 55.767009883], [37.645364949, 55.766835692], [37.645386502, 55.76684192], [37.645477495, 55.766748273], [37.645456737, 55.76674173], [37.64561859, 55.766569475], [37.645632322, 55.766573519], [37.645659992, 55.766542401], [37.645693135, 55.76650515], [37.645327424, 55.766402012]]], type=Polygon}</t>
  </si>
  <si>
    <t>{coordinates=[37.645196627, 55.766800844], type=Point}</t>
  </si>
  <si>
    <t>Особняк Филипповых, 1820–е гг., 1877 г., архитектор А.Е.Вебер, 1906 г., архитектор А.В.Красильников</t>
  </si>
  <si>
    <t>9975aea0-56f9-11e2-965f-005056806bb6</t>
  </si>
  <si>
    <t>Яузская улица, дом 1/15, строение 8</t>
  </si>
  <si>
    <t>{coordinates=[[[37.643739757, 55.750680758], [37.644023765, 55.75074048], [37.644125773, 55.750577359], [37.644089803, 55.75057], [37.644093302, 55.750564409], [37.64398704, 55.750540408], [37.643933009, 55.750528139], [37.643865972, 55.750512948], [37.643869406, 55.750506989], [37.64380499, 55.750494445], [37.643803088, 55.750496971], [37.64378222, 55.75052571], [37.64383746, 55.750537421], [37.643772958, 55.750632011], [37.643739757, 55.750680758]]], type=Polygon}</t>
  </si>
  <si>
    <t>{coordinates=[37.643950139, 55.750604685], type=Point}</t>
  </si>
  <si>
    <t>Жилой дом купцов Обуховых, 1801 г., 1876 г.</t>
  </si>
  <si>
    <t>9fbc9e17-56f9-11e2-965f-005056806bb6</t>
  </si>
  <si>
    <t>Большой Сухаревский переулок, дом 23, строение 2</t>
  </si>
  <si>
    <t>{coordinates=[[[37.632267623, 55.771028583], [37.632263894, 55.77091481], [37.63204445, 55.770918081], [37.63204167, 55.771031559], [37.632267623, 55.771028583]]], type=Polygon}</t>
  </si>
  <si>
    <t>{coordinates=[37.632154454, 55.770973332], type=Point}</t>
  </si>
  <si>
    <t>Кордегардия, 1910–е гг., архитектор В.К.Филиппов</t>
  </si>
  <si>
    <t>b249ea7c-56f9-11e2-965f-005056806bb6</t>
  </si>
  <si>
    <t>улица Знаменка, дом 19, строение 10</t>
  </si>
  <si>
    <t>{coordinates=[[[37.601027894, 55.750902665], [37.601184671, 55.750893546], [37.601181361, 55.750875649], [37.601213143, 55.75087379], [37.601204342, 55.750826284], [37.601015719, 55.75083727], [37.601027894, 55.750902665]]], type=Polygon}</t>
  </si>
  <si>
    <t>{coordinates=[37.601114439, 55.75085553], type=Point}</t>
  </si>
  <si>
    <t>Доходный дом, 1915 г., архитектор К.А. Дулин</t>
  </si>
  <si>
    <t>b249ead8-56f9-11e2-965f-005056806bb6</t>
  </si>
  <si>
    <t>улица Большая Ордынка, дом 9/4, строение 2</t>
  </si>
  <si>
    <t>{coordinates=[[[37.625682677, 55.744560138], [37.625743889, 55.744348392], [37.625616054, 55.744340099], [37.625559379, 55.744338107], [37.625550221, 55.744371286], [37.625516269, 55.744369848], [37.625504909, 55.744358551], [37.625417837, 55.744351275], [37.625372768, 55.744483667], [37.62537996, 55.744487924], [37.625387806, 55.744490864], [37.625469672, 55.744497167], [37.625485311, 55.744489292], [37.625518394, 55.744492699], [37.625503912, 55.744545201], [37.625682677, 55.744560138]]], type=Polygon}</t>
  </si>
  <si>
    <t>{coordinates=[37.625556462, 55.744427477], type=Point}</t>
  </si>
  <si>
    <t>Доходный дом Вятского архиерейского подворья, 1780–1790–е гг., XIX в.</t>
  </si>
  <si>
    <t>b8e6afc9-56f9-11e2-965f-005056806bb6</t>
  </si>
  <si>
    <t>Мясницкая улица, дом 10, строение 1</t>
  </si>
  <si>
    <t>{coordinates=[[[37.631749176, 55.760011837], [37.631513397, 55.760011899], [37.631670204, 55.760373446], [37.631906591, 55.760325591], [37.63191576, 55.760323318], [37.631883433, 55.760264703], [37.631917772, 55.760258682], [37.631860356, 55.760152766], [37.631830159, 55.760158207], [37.63178508, 55.760067879], [37.631766785, 55.76006058], [37.631749176, 55.760011837]]], type=Polygon}</t>
  </si>
  <si>
    <t>{coordinates=[37.63174459, 55.760208445], type=Point}</t>
  </si>
  <si>
    <t>Жилой корпус, 1860–1880–е гг., архитекторы А.О.Вивьен, С.В.Крыгин</t>
  </si>
  <si>
    <t>b8e6b01d-56f9-11e2-965f-005056806bb6</t>
  </si>
  <si>
    <t>Малый Харитоньевский переулок, дом 5, строение 2</t>
  </si>
  <si>
    <t>{coordinates=[[[37.645261053, 55.766354721], [37.645312683, 55.766297635], [37.645321254, 55.766288158], [37.645227887, 55.766261962], [37.645262817, 55.766224391], [37.645048724, 55.7661715], [37.644904973, 55.766327834], [37.645025703, 55.766360476], [37.645079317, 55.766302148], [37.645261053, 55.766354721]]], type=Polygon}</t>
  </si>
  <si>
    <t>{coordinates=[37.645114035, 55.76627506], type=Point}</t>
  </si>
  <si>
    <t>Доходный дом О.А.Крумбюгеля, конец XVIII в., 1870 г.</t>
  </si>
  <si>
    <t>bf21b4c7-56f9-11e2-965f-005056806bb6</t>
  </si>
  <si>
    <t>улица Чаплыгина, дом 6</t>
  </si>
  <si>
    <t>{coordinates=[[[37.645752448, 55.764120139], [37.646456195, 55.76369876], [37.646275046, 55.763610541], [37.646132558, 55.763694635], [37.646103829, 55.763680298], [37.646065683, 55.763703696], [37.646094418, 55.763719829], [37.645738369, 55.763934465], [37.645712828, 55.763920124], [37.645671502, 55.763945322], [37.64570023, 55.763959658], [37.645578989, 55.764032119], [37.645752448, 55.764120139]]], type=Polygon}</t>
  </si>
  <si>
    <t>{coordinates=[37.64609102, 55.763819977], type=Point}</t>
  </si>
  <si>
    <t>Дом начальника училища, канцелярия, 1910–е гг., архитектор В.К.Филиппов</t>
  </si>
  <si>
    <t>bf21b507-56f9-11e2-965f-005056806bb6</t>
  </si>
  <si>
    <t>улица Знаменка, дом 19, строение 1</t>
  </si>
  <si>
    <t>{coordinates=[[[37.601311844, 55.750872344], [37.601404602, 55.750868379], [37.601403608, 55.750860862], [37.601838926, 55.750842245], [37.601839463, 55.750846304], [37.601925705, 55.750842648], [37.601893569, 55.750602934], [37.601753079, 55.750608935], [37.60176149, 55.750674231], [37.601393106, 55.750690972], [37.601288075, 55.750695737], [37.601311844, 55.750872344]]], type=Polygon}</t>
  </si>
  <si>
    <t>{coordinates=[37.601606882, 55.750768991], type=Point}</t>
  </si>
  <si>
    <t>Хозяйственный корпус, 1864 г., 1875 г., 1903 г., архитекторы А.О.Вивьен, П.Е.Баев, Г.П.Попов</t>
  </si>
  <si>
    <t>bf21b512-56f9-11e2-965f-005056806bb6</t>
  </si>
  <si>
    <t>Малый Харитоньевский переулок, дом 5, строение 1</t>
  </si>
  <si>
    <t>{coordinates=[[[37.644512062, 55.767035276], [37.644563401, 55.766981073], [37.64445729, 55.766949151], [37.644529799, 55.766872371], [37.644414039, 55.766837621], [37.644307359, 55.766950224], [37.644512062, 55.767035276]]], type=Polygon}</t>
  </si>
  <si>
    <t>{coordinates=[37.644419145, 55.766910761], type=Point}</t>
  </si>
  <si>
    <t>Доходный дом, 1915–1916 гг., архитектор В.Е.Дубовской, 1930–е гг., архитектор А.М.Калмыков. В 1934–1946 гг. здесь жил и работал художник, академик Е.Е.Лансере</t>
  </si>
  <si>
    <t>bf21b552-56f9-11e2-965f-005056806bb6</t>
  </si>
  <si>
    <t>{coordinates=[[[37.632691219, 55.76507745], [37.632433198, 55.765096139], [37.632509822, 55.765378084], [37.632643846, 55.76543722], [37.633625891, 55.765403379], [37.633622173, 55.7652471], [37.633545716, 55.765250775], [37.633542591, 55.765268743], [37.633408775, 55.765270684], [37.633405424, 55.765222186], [37.633166483, 55.765229628], [37.633169839, 55.765279922], [37.633051955, 55.765281845], [37.633051912, 55.765269271], [37.632825714, 55.7652767], [37.632822449, 55.765253351], [37.63276821, 55.765231854], [37.632742752, 55.765241312], [37.632691219, 55.76507745]], [[37.632731638, 55.765282071], [37.63281011, 55.765340478], [37.632732099, 55.765395529], [37.632654805, 55.765341034], [37.632731638, 55.765282071]]], type=Polygon}</t>
  </si>
  <si>
    <t>{coordinates=[37.63265077, 55.765261047], type=Point}</t>
  </si>
  <si>
    <t>Фабрика–кухня завода Динамо, 1932–1935 гг.</t>
  </si>
  <si>
    <t>c5a9067a-56f9-11e2-965f-005056806bb6</t>
  </si>
  <si>
    <t>улица Ленинская Слобода, дом 17</t>
  </si>
  <si>
    <t>{coordinates=[[[37.657214904, 55.710046043], [37.6572148, 55.71002014], [37.657213973, 55.709813163], [37.657371913, 55.709812962], [37.657370901, 55.709626777], [37.657136664, 55.709627661], [37.656658408, 55.709628269], [37.656489269, 55.709628483], [37.656256242, 55.709628779], [37.656256979, 55.709814379], [37.656257162, 55.709860401], [37.656267723, 55.709871939], [37.6562772, 55.709878753], [37.656288391, 55.709884685], [37.656307827, 55.70989163], [37.656329512, 55.709895932], [37.656344694, 55.709897215], [37.65636768, 55.709896701], [37.656382626, 55.709894733], [37.656407955, 55.709888036], [37.656432327, 55.709875242], [37.656447285, 55.70986016], [37.656447102, 55.709814138], [37.65696421, 55.709813481], [37.656965036, 55.710020458], [37.656965139, 55.710046361], [37.657214904, 55.710046043]]], type=Polygon}</t>
  </si>
  <si>
    <t>{coordinates=[37.657089187, 55.70983727], type=Point}</t>
  </si>
  <si>
    <t>Главный дом городской усадьбы, конец XVIII – начало XIX вв., 1847 г., 1884 г., архитектор А.П.Попов. С 1884 г. – женская гимназия З.Д.Перепелкиной. Здесь в 1900–х гг. жил архитектор К.М.Быковский, учились М.И.Цветаева и В.Холодная</t>
  </si>
  <si>
    <t>d90ce52d-56f9-11e2-965f-005056806bb6</t>
  </si>
  <si>
    <t>Большой Кисловский переулок, дом 4, строение 2</t>
  </si>
  <si>
    <t>{coordinates=[[[37.606807103, 55.753900582], [37.606787737, 55.753868755], [37.606780471, 55.753870009], [37.606777404, 55.753870459], [37.606628738, 55.753896697], [37.60661782, 55.753879881], [37.606577768, 55.75388783], [37.60658704, 55.753904219], [37.606372876, 55.753945396], [37.606337202, 55.753883796], [37.606455, 55.753862138], [37.606429372, 55.753808269], [37.606652028, 55.753770554], [37.606647672, 55.753762012], [37.606626211, 55.753725957], [37.606619592, 55.753709637], [37.606038707, 55.75381411], [37.606071806, 55.753883721], [37.606066962, 55.753884347], [37.606085464, 55.753924719], [37.606115821, 55.753991265], [37.606122255, 55.753990356], [37.606151829, 55.75405304], [37.606152401, 55.754052925], [37.60630634, 55.75403018], [37.606306936, 55.754031464], [37.606370372, 55.754022021], [37.606448373, 55.75401009], [37.606538191, 55.753993852], [37.606657483, 55.753968737], [37.606666412, 55.753959699], [37.606672291, 55.75395197], [37.606659691, 55.753929048], [37.606807103, 55.753900582]]], type=Polygon}</t>
  </si>
  <si>
    <t>{coordinates=[37.606209473, 55.753881801], type=Point}</t>
  </si>
  <si>
    <t>Жилой дом, 2–я пол. XVIII в., XIX в.</t>
  </si>
  <si>
    <t>df09ed5f-56f9-11e2-965f-005056806bb6</t>
  </si>
  <si>
    <t>Верхняя Радищевская улица, дом 11, строение 4</t>
  </si>
  <si>
    <t>{coordinates=[[[37.650906546, 55.744506815], [37.651062934, 55.744434924], [37.650943086, 55.744352589], [37.650890673, 55.744316591], [37.650765893, 55.744230868], [37.650658937, 55.7442803], [37.650715662, 55.744319149], [37.650769382, 55.744355936], [37.650720158, 55.744378783], [37.650827824, 55.744452742], [37.650906546, 55.744506815]]], type=Polygon}</t>
  </si>
  <si>
    <t>{coordinates=[37.650854678, 55.74436736], type=Point}</t>
  </si>
  <si>
    <t>Дом причта при Соборе Богоявления в Елохове, середина XIX в.</t>
  </si>
  <si>
    <t>df09ed9a-56f9-11e2-965f-005056806bb6</t>
  </si>
  <si>
    <t>Спартаковская улица, дом 15, строение 2</t>
  </si>
  <si>
    <t>{coordinates=[[[37.674283813, 55.772752313], [37.674362042, 55.772710353], [37.67433034, 55.772691719], [37.674339047, 55.772686859], [37.674217953, 55.772617803], [37.673965036, 55.772484059], [37.673901505, 55.772531987], [37.674283813, 55.772752313]]], type=Polygon}</t>
  </si>
  <si>
    <t>{coordinates=[37.674194413, 55.772652331], type=Point}</t>
  </si>
  <si>
    <t>Особняк, 1896 г., архитектор М.К. Геппенер</t>
  </si>
  <si>
    <t>ebdf56ce-56f9-11e2-965f-005056806bb6</t>
  </si>
  <si>
    <t>переулок Чернышевского, дом 8, строение 1</t>
  </si>
  <si>
    <t>{coordinates=[[[37.608586143, 55.782836595], [37.608626238, 55.782800256], [37.608661927, 55.782812664], [37.6087225, 55.782757481], [37.608744433, 55.782736576], [37.608718538, 55.782727627], [37.608744631, 55.782703239], [37.608609153, 55.782656258], [37.60863405, 55.782633494], [37.608516153, 55.782592506], [37.608486455, 55.782619567], [37.608469304, 55.782613394], [37.608398556, 55.782677675], [37.608371244, 55.782668152], [37.608335631, 55.782700472], [37.60834273, 55.782702945], [37.608309073, 55.782733638], [37.608440468, 55.7827795], [37.608416414, 55.782801509], [37.608509185, 55.782833878], [37.608528263, 55.782816473], [37.608586143, 55.782836595]]], type=Polygon}</t>
  </si>
  <si>
    <t>{coordinates=[37.60853031, 55.782715433], type=Point}</t>
  </si>
  <si>
    <t>Жилой дом, 2–я половина XVIII века, 1871–1872 гг., архитектор А.А.Никифоров</t>
  </si>
  <si>
    <t>f266a600-56f9-11e2-965f-005056806bb6</t>
  </si>
  <si>
    <t>Лялин переулок, дом 1/36, строение 1</t>
  </si>
  <si>
    <t>{coordinates=[[[37.650976975, 55.761218863], [37.651097301, 55.76115801], [37.651094196, 55.761155804], [37.651222977, 55.76109027], [37.651143627, 55.761039252], [37.651118957, 55.761051436], [37.651037469, 55.760998725], [37.651041151, 55.760995974], [37.651045315, 55.76098747], [37.650961526, 55.760943865], [37.650822008, 55.761032068], [37.650817988, 55.761034773], [37.650813433, 55.761038191], [37.650809014, 55.761042198], [37.650804835, 55.761046739], [37.650801018, 55.76105151], [37.650798112, 55.761056413], [37.650795904, 55.761061596], [37.650794492, 55.761067102], [37.650793841, 55.761072731], [37.650794047, 55.761078301], [37.650795027, 55.761083414], [37.650796904, 55.761088734], [37.65079945, 55.761093836], [37.650802317, 55.761098052], [37.650806347, 55.761102818], [37.650810713, 55.761107301], [37.650815139, 55.761110855], [37.650976975, 55.761218863]]], type=Polygon}</t>
  </si>
  <si>
    <t>{coordinates=[37.651001437, 55.761080858], type=Point}</t>
  </si>
  <si>
    <t>Здание Тверского отделения Городского ломбарда, 1911–1913 гг., архитектор И.П.Машков</t>
  </si>
  <si>
    <t>207b14ac-5526-11e8-a167-005056806bb6</t>
  </si>
  <si>
    <t>Большая Бронная улица, дом 23, строение 1; Большая Бронная улица, дом 23, строение 1</t>
  </si>
  <si>
    <t>{coordinates=[[[37.601204483, 55.763401545], [37.601233779, 55.76338712], [37.601285154, 55.763419929], [37.60160986, 55.763620856], [37.601693378, 55.763578125], [37.60170436, 55.763585095], [37.601736243, 55.763568943], [37.601725198, 55.763561931], [37.601817473, 55.763514703], [37.601730513, 55.763460881], [37.601746427, 55.763453685], [37.601306049, 55.763184145], [37.601274166, 55.763175188], [37.601255042, 55.763173407], [37.601223199, 55.76318062], [37.60106415, 55.763278202], [37.60115107, 55.763335646], [37.601124879, 55.763353599], [37.601204483, 55.763401545]]], type=Polygon}</t>
  </si>
  <si>
    <t>{coordinates=[37.601447265, 55.763394333], type=Point}</t>
  </si>
  <si>
    <t>Надгробие Александровой Анны Владимировны (1836–1896), руб. XIX–XX вв.</t>
  </si>
  <si>
    <t>be5147ec-5de0-11e8-a167-005056806bb6</t>
  </si>
  <si>
    <t>Некрополь Новодевичьего монастыря, XVII в. - 1920-е гг.</t>
  </si>
  <si>
    <t>ЦАО, муниципальный округ Хамовники, Новодевичий пр., д., 1 (участок к западу от Смоленского собора)</t>
  </si>
  <si>
    <t>{geometries=[{coordinates=[37.556306207, 55.726390708], type=Point}, {coordinates=[[[37.556335167, 55.726435252], [37.556338888, 55.726385702], [37.556275666, 55.72634545], [37.556275108, 55.726396426], [37.556335167, 55.726435252]]], type=Polygon}], type=GeometryCollection}</t>
  </si>
  <si>
    <t>{coordinates=[37.556306826, 55.726391064], type=Point}</t>
  </si>
  <si>
    <t>Могила с надгробием Александровой Екатерины Александровны (1825–1874), Эзопиной Надежды Андреевны (1811–1882), 1874 г., 1882 г.</t>
  </si>
  <si>
    <t>943e0750-5de1-11e8-a167-005056806bb6</t>
  </si>
  <si>
    <t>ЦАО, муниципальный округ Хамовники, Новодевичий пр., д., 1 (участок к юго-западу от Смоленского собора)</t>
  </si>
  <si>
    <t>Могила с надгробием Астракова Владимира Ивановича (1809–1899), 1899 г.; втор. пол. XIX – нач. XX вв., 1930–е гг.</t>
  </si>
  <si>
    <t>1fc848c6-5de2-11e8-a167-005056806bb6</t>
  </si>
  <si>
    <t>ЦАО, муниципальный округ Хамовники, Новодевичий пр., д., 1 (участок к югу от Смоленского собора)</t>
  </si>
  <si>
    <t>Могила с надгробием Басистова Павла Ефимовича (1823–1882), 1882 г.</t>
  </si>
  <si>
    <t>a5db05de-5de2-11e8-a167-005056806bb6</t>
  </si>
  <si>
    <t>ЦАО, муниципальный округ Хамовники, Новодевичий пр., д., 1 (участок к северу от Успенской церкви)</t>
  </si>
  <si>
    <t>Могила с надгробием Батюшкова Помпея Николаевича (1811–1892) и Батюшковой Софьи Николаевны (1821–1901), 1892 г., 1901 г.</t>
  </si>
  <si>
    <t>6603eda8-5de3-11e8-a167-005056806bb6</t>
  </si>
  <si>
    <t>ЦАО, муниципальный округ Хамовники, Новодевичий пр., д., 1 (участок к северо-востоку от Смоленского собора)</t>
  </si>
  <si>
    <t>Могила с надгробием Бахметева Петра Владимировича (1818–1896), Бахметевой Александры Николаевны (1823–1901), 1896 г., 1901 г.</t>
  </si>
  <si>
    <t>3f22f362-5de5-11e8-a167-005056806bb6</t>
  </si>
  <si>
    <t>ЦАО, муниципальный округ Хамовники, Новодевичий пр., д., 1 (участок к югу от Успенской церкви)</t>
  </si>
  <si>
    <t>Могила с надгробием Бугаева Николая Васильевича (1837-1903), 1903 г.</t>
  </si>
  <si>
    <t>c640b7da-5de5-11e8-a167-005056806bb6</t>
  </si>
  <si>
    <t>Могила с надгробием княгини Вяземской Анастасии Николаевны (1810–1848), 1848 г.</t>
  </si>
  <si>
    <t>e87a61d2-5f5e-11e8-a167-005056806bb6</t>
  </si>
  <si>
    <t>ЦАО, муниципальный округ Хамовники, Новодевичий пр., д., 1 (участок к востоку от Успенской церкви)</t>
  </si>
  <si>
    <t>Могила с надгробием Лабунского Виктора Иосифовича (1862–1893), 1893 г.</t>
  </si>
  <si>
    <t>3accb308-5f60-11e8-a167-005056806bb6</t>
  </si>
  <si>
    <t>ЦАО, муниципальный округ Хамовники, Новодевичий пр., д., 1 (участок возле западного отрезка монастырских стен между Затрапезной и Саввинской башнями)</t>
  </si>
  <si>
    <t>Могила с надгробием Гилярова–Платонова Никиты Петровича (1824–1887), 1887 г.</t>
  </si>
  <si>
    <t>d4c6716a-5f60-11e8-a167-005056806bb6</t>
  </si>
  <si>
    <t>ЦАО, муниципальный округ Хамовники, Новодевичий пр., д., 1 (участок между Смоленским собором и Преображенской церковью)</t>
  </si>
  <si>
    <t>Могила с надгробием Голубкова Павла Ивановича (1837–1908), Голубковой Елизаветы Никифоровны (1851–1915) и детей Голубковых: Володи (1881–1885), Миши (1884–1888), Коли (1887–1888), 1885–1915 гг.</t>
  </si>
  <si>
    <t>a80bb29c-5f61-11e8-a167-005056806bb6</t>
  </si>
  <si>
    <t>ЦАО, муниципальный округ Хамовники, Новодевичий пр., д., 1 (участок к северо-западу от Успенской церкви)</t>
  </si>
  <si>
    <t>Надгробие Давыдова Ахилла Денисовича (1827–1865), 1865 г.</t>
  </si>
  <si>
    <t>2e74e082-5f68-11e8-a167-005056806bb6</t>
  </si>
  <si>
    <t>Могила с надгробием Давыдова Дениса Денисовича (1826–1867), 1867 г.</t>
  </si>
  <si>
    <t>d5b23344-5f69-11e8-a167-005056806bb6</t>
  </si>
  <si>
    <t>Могила с надгробием Давыдова Петра Николаевича (1864–1910), 1910 г.</t>
  </si>
  <si>
    <t>2a6fe822-5f6a-11e8-a167-005056806bb6</t>
  </si>
  <si>
    <t>ЦАО, муниципальный округ Хамовники, Новодевичий пр., д., 1 (участок к северу от Смоленского собора)</t>
  </si>
  <si>
    <t>Могила с надгробием Духовского Михаила Васильевича (1849–1903), Духовской Варвары Александровны (1842–1909), 1903–1909 гг.</t>
  </si>
  <si>
    <t>afba5fb2-5f6a-11e8-a167-005056806bb6</t>
  </si>
  <si>
    <t>Могила с надгробием митрополита Евсевия (Никольского Евгения Ивановича) (1860–1922), 1922 г., втор пол. XX вв.</t>
  </si>
  <si>
    <t>36ce9ac2-5f6b-11e8-a167-005056806bb6</t>
  </si>
  <si>
    <t>Могила с надгробием преподобной Елены Девочкиной (Елены Семеновны Девочкиной) (ум. 18 ноября 1547 г.), 1547 г., 1-я половина XVII в.</t>
  </si>
  <si>
    <t>d023d6e2-5f6b-11e8-a167-005056806bb6</t>
  </si>
  <si>
    <t>Могила с надгробием Игнатьевой Александры Александровны (1834–1896), 1896 г.</t>
  </si>
  <si>
    <t>54195e2c-5f6c-11e8-a167-005056806bb6</t>
  </si>
  <si>
    <t>Могила с надгробием Котляревского Ивана Андреевича (1853–1909), Котляревской Варвары Александровны (1863–1909), 1909 г.</t>
  </si>
  <si>
    <t>0bb7f994-5f6d-11e8-a167-005056806bb6</t>
  </si>
  <si>
    <t>Надгробие князя Кугушева Флора Васильевича (1831–1850), 1850 г.</t>
  </si>
  <si>
    <t>ac2857f2-5f6d-11e8-a167-005056806bb6</t>
  </si>
  <si>
    <t>Могила с надгробием игуменьи Леониды (Озеровой Любови Петровны) (1837–1920), 1920 г., втор пол. XX в.</t>
  </si>
  <si>
    <t>39399b10-5f6e-11e8-a167-005056806bb6</t>
  </si>
  <si>
    <t>Надгробие Лопатина Льва Михайловича (1855–1920), 1920 г.</t>
  </si>
  <si>
    <t>d75f76f2-5f6e-11e8-a167-005056806bb6</t>
  </si>
  <si>
    <t>ЦАО, муниципальный округ Хамовники, Новодевичий пр., д., 1 (участок к востоку от Смоленского собора)</t>
  </si>
  <si>
    <t>Надгробие Лопатина Николая Михайловича (1854–1897), 1897 г.</t>
  </si>
  <si>
    <t>46acde78-5f6f-11e8-a167-005056806bb6</t>
  </si>
  <si>
    <t>Могила Ляпунова Андрея Николаевича (1882–1923), Ляпуновой Марии Андреевны (1840–1922), Ляпунова Льва Николаевича (1874–1924), Наметкиной–Ляпуновой Лидии Николаевны (1881-1924), Хованской–Ляпуновой Рогнеды Андреевны (1919–1966), 1922–1924 гг., 1966 г.</t>
  </si>
  <si>
    <t>0959812e-5f70-11e8-a167-005056806bb6</t>
  </si>
  <si>
    <t>Могила Мандельштама Максима Борисовича (1855–1914), Мандельштама Льва Максимовича (?–1922), 1914 г., 1922 г.</t>
  </si>
  <si>
    <t>f7f08506-5fdb-11e8-a167-005056806bb6</t>
  </si>
  <si>
    <t>{geometries=[{coordinates=[37.556309171, 55.726407909], type=Point}, {coordinates=[[[37.556335167, 55.726435252], [37.556338888, 55.726385702], [37.556275666, 55.72634545], [37.556275108, 55.726396426], [37.556335167, 55.726435252]]], type=Polygon}], type=GeometryCollection}</t>
  </si>
  <si>
    <t>Могила с надгробием графа Милютина Алексея Дмитриевича (1845–1904), 1904 г.</t>
  </si>
  <si>
    <t>7cc164a8-5fdc-11e8-a167-005056806bb6</t>
  </si>
  <si>
    <t>Могила с надгробием Милютина Николая Алексеевича (1818–1872), 1872 г.</t>
  </si>
  <si>
    <t>f1e810f6-5fdc-11e8-a167-005056806bb6</t>
  </si>
  <si>
    <t>Могила с надгробием Милютиной Елизаветы Дмитриевны (1793–1838), 1838 г.</t>
  </si>
  <si>
    <t>65d406dc-5fdd-11e8-a167-005056806bb6</t>
  </si>
  <si>
    <t>Могила с надгробием князя Вяземского Андрея Ивановича (1754–1807), княгини Щербатовой Екатерины Алексеевны (1789–1810), нач. XIX в.</t>
  </si>
  <si>
    <t>f21d0472-5fdd-11e8-a167-005056806bb6</t>
  </si>
  <si>
    <t>ЦАО, муниципальный округ Хамовники, Новодевичий пр., д., 1 (участок к северо-востоку от Успенской церкви)</t>
  </si>
  <si>
    <t>Надгробие неизвестного к юго–западу от Успенской церкви (П.А.Гавриленко?), нач. XX в.</t>
  </si>
  <si>
    <t>1bd72af2-5fe0-11e8-a167-005056806bb6</t>
  </si>
  <si>
    <t>ЦАО, муниципальный округ Хамовники, Новодевичий пр., д., 1 (участок к юго-западу от Успенской церкви)</t>
  </si>
  <si>
    <t>Надгробие неизвестного к северо–западу от Успенской церкви, начало XX в.</t>
  </si>
  <si>
    <t>d54dd7f6-5fe0-11e8-a167-005056806bb6</t>
  </si>
  <si>
    <t>Надгробие неизвестного к востоку от Смоленского собора, XVII в.</t>
  </si>
  <si>
    <t>a9674a72-5fe1-11e8-a167-005056806bb6</t>
  </si>
  <si>
    <t>Надгробие неизвестного у южного фасада Смоленского собора, XVII в.</t>
  </si>
  <si>
    <t>122175c4-5fe2-11e8-a167-005056806bb6</t>
  </si>
  <si>
    <t>ce800078-5fe2-11e8-a167-005056806bb6</t>
  </si>
  <si>
    <t>b2e8288a-5fe3-11e8-a167-005056806bb6</t>
  </si>
  <si>
    <t>Могила с надгробием Орловой Екатерины Николаевны (1797–1885), 1885 г.</t>
  </si>
  <si>
    <t>96a244f2-5fe4-11e8-a167-005056806bb6</t>
  </si>
  <si>
    <t>Могила с надгробием Пащенко Льва Корнеевича (1782–1834), Пащенко Александры Андреевны (1808–1886), 1834 г., 1886 г.</t>
  </si>
  <si>
    <t>360074e2-5fe5-11e8-a167-005056806bb6</t>
  </si>
  <si>
    <t>Могила с надгробием Писемской Екатерины Павловны (1829–1891), 1891 г.</t>
  </si>
  <si>
    <t>9bc2120e-5fe5-11e8-a167-005056806bb6</t>
  </si>
  <si>
    <t>Надгробие Плещеевой Еликониды Александровны (1841–1864), 1864 г., 1930–е гг.</t>
  </si>
  <si>
    <t>19b82ef1-5fe6-11e8-a167-005056806bb6</t>
  </si>
  <si>
    <t>{geometries=[{coordinates=[37.556333788, 55.726407219], type=Point}, {coordinates=[[[37.556328768, 55.726429916], [37.556374287, 55.726408117], [37.55633881, 55.726384521], [37.556293288, 55.726406321], [37.556328768, 55.726429916]]], type=Polygon}], type=GeometryCollection}</t>
  </si>
  <si>
    <t>{coordinates=[37.556333788, 55.726407219], type=Point}</t>
  </si>
  <si>
    <t>Могила с надгробием Покровского Иосифа Алексеевича (1868–1920), 1920 г., нач. 1930–х гг., 1950–е гг.</t>
  </si>
  <si>
    <t>3e045a7a-5fe8-11e8-a167-005056806bb6</t>
  </si>
  <si>
    <t>Могила с надгробием Поливанова Гавриила Ивановича (1742–1807), Щепочкиной Александры Гавриловны (1772–1833), Бистрома Николая Антоновича (1833–1833), 1807 г., 1833 г.</t>
  </si>
  <si>
    <t>1a6d1ab4-5fef-11e8-a167-005056806bb6</t>
  </si>
  <si>
    <t>Могила с надгробием Ребиндера Николая Романовича (1813–1865), 1865 г.</t>
  </si>
  <si>
    <t>f5d6232a-5fef-11e8-a167-005056806bb6</t>
  </si>
  <si>
    <t>ЦАО, муниципальный округ Хамовники, Новодевичий пр., д., 1 (участок к югу-западу от Смоленского собора)</t>
  </si>
  <si>
    <t>{geometries=[{coordinates=[37.556309231, 55.726407172], type=Point}, {coordinates=[[[37.556335167, 55.726435252], [37.556338888, 55.726385702], [37.556275666, 55.72634545], [37.556275108, 55.726396426], [37.556335167, 55.726435252]]], type=Polygon}], type=GeometryCollection}</t>
  </si>
  <si>
    <t>Могила с надгробием Римской–Корсаковой Марии Петровны (1775–1849), 1849 г.</t>
  </si>
  <si>
    <t>97990f74-5ff0-11e8-a167-005056806bb6</t>
  </si>
  <si>
    <t>Могила с надгробием Рогожина Владимира Николаевича (1860–1909), 1909 г.</t>
  </si>
  <si>
    <t>a7fb579a-5ff1-11e8-a167-005056806bb6</t>
  </si>
  <si>
    <t>Могила с надгробием Родионова Сергея Константиновича (1859–1925), 1925 г.; XIX – нач. XX вв., 1950–е гг.</t>
  </si>
  <si>
    <t>0c76529c-5ff2-11e8-a167-005056806bb6</t>
  </si>
  <si>
    <t>ЦАО, муниципальный округ Хамовники, Новодевичий пр., д., 1 (участок к юго-востоку от Успенской церкви)</t>
  </si>
  <si>
    <t>Могила с надгробием Рукавишникова Николая Васильевича (1846–1875), Рукавишникова Константина Васильевича (1848–1915), Рукавишникова Василия Никитича (1811–1883), Рукавишниковой Елены Кузьминичны (1818–1879), 1875, 1879, 1883, 1915 гг.; кон. XVIII – втор. пол. XIX вв., 1950–е гг.</t>
  </si>
  <si>
    <t>f083e152-5ff2-11e8-a167-005056806bb6</t>
  </si>
  <si>
    <t>Могила с надгробием графа Салиас–Турнемира Евгения Андреевича (1840–1908), 1908 г.</t>
  </si>
  <si>
    <t>a81db806-5ff3-11e8-a167-005056806bb6</t>
  </si>
  <si>
    <t>Могила с надгробием графини Салиас–Турнемир Екатерины Алексеевны (1846–1906), 1906 г.</t>
  </si>
  <si>
    <t>b4849134-5ff6-11e8-a167-005056806bb6</t>
  </si>
  <si>
    <t>Могила с надгробием Соловьева Всеволода Сергеевича (1849–1903), 1903 г.</t>
  </si>
  <si>
    <t>16390f72-5ff7-11e8-a167-005056806bb6</t>
  </si>
  <si>
    <t>Надгробие Соловьева Николая Ивановича (1831–1874), 1874 г.</t>
  </si>
  <si>
    <t>99c8119e-5ff7-11e8-a167-005056806bb6</t>
  </si>
  <si>
    <t>Надгробие Сонцовой Екатерины Дмитриевны (1793–1867), 1867 г.</t>
  </si>
  <si>
    <t>38195794-5ff9-11e8-a167-005056806bb6</t>
  </si>
  <si>
    <t>Могила с надгробием Сушкова Николая Васильевича (1796–1871), 1871 г.</t>
  </si>
  <si>
    <t>9b9ccf9e-600d-11e8-a167-005056806bb6</t>
  </si>
  <si>
    <t>Могила с надгробием князя Трубецкого Ивана Сергеевича (1843–1874), Ребиндера Сергея Николаевича (1851–1882), 1874, 1882 гг.</t>
  </si>
  <si>
    <t>a5e7d5d8-600e-11e8-a167-005056806bb6</t>
  </si>
  <si>
    <t>Надгробие Тургенева Николая Петровича (1831–1908), Тургеневой Елизаветы Васильевны (1840–1904), 1904–1908 гг.</t>
  </si>
  <si>
    <t>58ef09ee-600f-11e8-a167-005056806bb6</t>
  </si>
  <si>
    <t>Могила графа Уварова Алексея Сергеевича (1825–1884), 1884 г., нач. втор. пол. XX в.</t>
  </si>
  <si>
    <t>ea33919a-600f-11e8-a167-005056806bb6</t>
  </si>
  <si>
    <t>Могила с надгробием схимницы Феофании (ум. 1611), 1–я пол. XVII в.</t>
  </si>
  <si>
    <t>c1ec76d8-6010-11e8-a167-005056806bb6</t>
  </si>
  <si>
    <t>Надгробие Яковлева Алексея Александровича (1726–1781), Яковлевой Натальи Борисовны (1734–1781), 1781 г., перв. пол. XIX в.</t>
  </si>
  <si>
    <t>469e57e8-6011-11e8-a167-005056806bb6</t>
  </si>
  <si>
    <t>Надгробие Яковлева Ивана Алексеевича (1767–1846), 1846 г.</t>
  </si>
  <si>
    <t>bee61a56-6011-11e8-a167-005056806bb6</t>
  </si>
  <si>
    <t>Могила с надгробием Яковлева Льва Алексеевича (1764–1839), 1839 г.</t>
  </si>
  <si>
    <t>377c8a5e-6012-11e8-a167-005056806bb6</t>
  </si>
  <si>
    <t>Надгробие Якушкиной Анастасии Васильевны (1807–1846), 1846 г.</t>
  </si>
  <si>
    <t>afef3720-6012-11e8-a167-005056806bb6</t>
  </si>
  <si>
    <t>Могила с надгробием Яхонтова Ростислава Николаевича (1858–1924), 1924 г., 1990–1992 гг.</t>
  </si>
  <si>
    <t>20a70416-6013-11e8-a167-005056806bb6</t>
  </si>
  <si>
    <t>Дача О.С. и В.С.Смирновых, 1915 г., архитектор Д.С.Марков</t>
  </si>
  <si>
    <t>317b5b36-3cc8-11e8-ac6f-005056806bb6</t>
  </si>
  <si>
    <t>Большая Оленья улица, дом 15, строение 43</t>
  </si>
  <si>
    <t>{coordinates=[[[37.691324843, 55.809306082], [37.69127399, 55.809343884], [37.691325139, 55.809366708], [37.691434812, 55.809410387], [37.691445383, 55.809403077], [37.691561285, 55.809451569], [37.691615996, 55.809410418], [37.691578969, 55.809395469], [37.691635102, 55.809351488], [37.69167152, 55.809365758], [37.691727069, 55.809326098], [37.691609287, 55.809277824], [37.69151788, 55.809238366], [37.691553723, 55.809212157], [37.691230416, 55.809075848], [37.691057198, 55.809210859], [37.691158512, 55.809254253], [37.691176991, 55.809239846], [37.691324843, 55.809306082]]], type=Polygon}</t>
  </si>
  <si>
    <t>{coordinates=[37.691408721, 55.809266038], type=Point}</t>
  </si>
  <si>
    <t>Могила Алелюхина Алексея Васильевича (1920–1990), летчика–истребителя, генерал–майора авиации, дважды Героя Советского Союза</t>
  </si>
  <si>
    <t>29975abd-be05-11e5-8f64-005056806bb6</t>
  </si>
  <si>
    <t>ЦАО, муниципальный округ Хамовники, Лужнецкий пр., д., 2 (Новодевичье кладбище, 11-й участок, ряд 2)</t>
  </si>
  <si>
    <t>{geometries=[{coordinates=[37.551956869, 55.725162421], type=Point}, {coordinates=[[[37.551977072, 55.72516551], [37.551963888, 55.725151313], [37.551936691, 55.72515931], [37.551949824, 55.72517355], [37.551977072, 55.72516551]]], type=Polygon}], type=GeometryCollection}</t>
  </si>
  <si>
    <t>{coordinates=[37.551956872, 55.72516241], type=Point}</t>
  </si>
  <si>
    <t>Восточный и западный фасады главного дома городской усадьбы М.Ф. и Н.М.Каменских второй половины XVIII в. – 1880–х гг., архитектор С.В.Федоров. Здесь в XIX – начале XX вв. располагалось Земледельческое училище с церковью свв. Кирилла и Мефодия</t>
  </si>
  <si>
    <t>75a2d53d-29b3-11e7-9482-005056806bb6</t>
  </si>
  <si>
    <t>Смоленский бульвар, дом 19, строение 2</t>
  </si>
  <si>
    <t>{coordinates=[[[[37.582734105, 55.743133528], [37.582780425, 55.743037151], [37.58279874, 55.743039386], [37.582854814, 55.742921561], [37.582831709, 55.742916775], [37.582881604, 55.742818208], [37.582872745, 55.74281685], [37.582821903, 55.742919483], [37.582845305, 55.742924255], [37.582793266, 55.743034773], [37.582774291, 55.743032556], [37.582726445, 55.743132448], [37.582734105, 55.743133528]]], [[[37.582400499, 55.742993988], [37.582407529, 55.742995082], [37.582475235, 55.742849653], [37.582468778, 55.742848583], [37.582400499, 55.742993988]]]], type=MultiPolygon}</t>
  </si>
  <si>
    <t>{coordinates=[37.582823784, 55.742978406], type=Point}</t>
  </si>
  <si>
    <t>Церковь Воздвижения Креста Господня в Красном селе, 1692 г., 1841 г., архитектор Е.Д.Тюрин, 1857 г., архитектор В.С.Индейцев</t>
  </si>
  <si>
    <t>75e3abc0-b267-11e7-9b3e-005056806bb6</t>
  </si>
  <si>
    <t>Алексеевский женский монастырь в Красном селе, XIX в., нач. XX в.</t>
  </si>
  <si>
    <t>Верхняя Красносельская улица, дом 17</t>
  </si>
  <si>
    <t>{coordinates=[[[37.663800332, 55.782297956], [37.663510937, 55.782523626], [37.663711486, 55.782601784], [37.663970167, 55.78270548], [37.664073614, 55.782619446], [37.664050617, 55.782610242], [37.664115186, 55.782559275], [37.664136294, 55.782567318], [37.664248069, 55.782474357], [37.663800332, 55.782297956]]], type=Polygon}</t>
  </si>
  <si>
    <t>{coordinates=[37.663880488, 55.782498991], type=Point}</t>
  </si>
  <si>
    <t>Кельи, 1840–е гг., 1912 г., архитектор А.А.Латков</t>
  </si>
  <si>
    <t>e97a4cbe-b268-11e7-9b3e-005056806bb6</t>
  </si>
  <si>
    <t>Верхняя Красносельская улица, дом 15А, строение 4</t>
  </si>
  <si>
    <t>{coordinates=[[[37.664216709, 55.783152086], [37.664084161, 55.783244172], [37.664096995, 55.783250311], [37.664065465, 55.78327388], [37.664175745, 55.78332435], [37.664211698, 55.78330042], [37.664360005, 55.783368664], [37.664492452, 55.783275451], [37.664216709, 55.783152086]]], type=Polygon}</t>
  </si>
  <si>
    <t>{coordinates=[37.664271915, 55.783262095], type=Point}</t>
  </si>
  <si>
    <t>Доходный дом Е.М.Калиновской, 1911 г., архитектор Э.К.Нирнзее</t>
  </si>
  <si>
    <t>81548bd8-cadc-11e7-9b3e-005056806bb6</t>
  </si>
  <si>
    <t>4-я Тверская-Ямская улица, дом 5</t>
  </si>
  <si>
    <t>{coordinates=[[[37.597746648, 55.771747461], [37.597891623, 55.771828858], [37.598090237, 55.771711638], [37.598009742, 55.771669563], [37.597991087, 55.771680633], [37.5979201, 55.771644327], [37.597746648, 55.771747461]]], type=Polygon}</t>
  </si>
  <si>
    <t>{coordinates=[37.59791833, 55.77172955], type=Point}</t>
  </si>
  <si>
    <t>Деревянный дом купца Д.С.Виноградова, 1880 г.</t>
  </si>
  <si>
    <t>066b65f8-d4d9-11e7-9b3e-005056806bb6</t>
  </si>
  <si>
    <t>Южнопортовый район</t>
  </si>
  <si>
    <t>2-й Крутицкий переулок, дом 14</t>
  </si>
  <si>
    <t>{coordinates=[[[37.662409711, 55.729816003], [37.662466187, 55.729828648], [37.662407653, 55.729911562], [37.662516437, 55.72993662], [37.662518818, 55.729933281], [37.662634635, 55.729959422], [37.662632206, 55.729962732], [37.662742793, 55.729988714], [37.662809172, 55.729894027], [37.662827385, 55.729864415], [37.662822103, 55.729863387], [37.662833533, 55.72984857], [37.662776153, 55.729837005], [37.662746439, 55.729879798], [37.66271663, 55.729873074], [37.662734839, 55.729842206], [37.662692692, 55.729834609], [37.662674603, 55.72986359], [37.662645066, 55.729856929], [37.662658531, 55.729837699], [37.662640439, 55.72981966], [37.662647559, 55.729809618], [37.662611697, 55.729801439], [37.662623569, 55.729784907], [37.662525495, 55.729761261], [37.662460177, 55.729746791], [37.662409711, 55.729816003]]], type=Polygon}</t>
  </si>
  <si>
    <t>{coordinates=[37.662578532, 55.729868745], type=Point}</t>
  </si>
  <si>
    <t>Миусская электрическая трамвайная подстанция, 1904 г., архитектор А.И. Рооп</t>
  </si>
  <si>
    <t>0f639566-dfcd-11e7-9c1f-005056806bb6</t>
  </si>
  <si>
    <t>2-я Миусская улица, дом 7, строение 1</t>
  </si>
  <si>
    <t>{coordinates=[[[37.590505233, 55.778142803], [37.590419226, 55.778190596], [37.590659395, 55.778341117], [37.590915191, 55.778216234], [37.590668195, 55.778051519], [37.590505233, 55.778142803]]], type=Polygon}</t>
  </si>
  <si>
    <t>{coordinates=[37.590667824, 55.778203415], type=Point}</t>
  </si>
  <si>
    <t>Доходный дом купца А.А.Шешкова, 1891 г., архитектор М.Г.Пиотрович. Здесь в 1899–1900 гг. жил и работал А.П.Чехов</t>
  </si>
  <si>
    <t>6fd3df1a-fa7f-11e7-9c1f-005056806bb6</t>
  </si>
  <si>
    <t>{coordinates=[[[37.604876613, 55.768776817], [37.604861992, 55.768813111], [37.604724235, 55.768795425], [37.604752683, 55.768725372], [37.604890055, 55.768742571], [37.604876715, 55.768776661], [37.604945757, 55.768785036], [37.604977362, 55.768712295], [37.604871091, 55.7686977], [37.604883399, 55.768664894], [37.604807747, 55.768654977], [37.604794679, 55.768687498], [37.604715737, 55.768676728], [37.604686574, 55.76874277], [37.604652666, 55.768738094], [37.604613203, 55.768829952], [37.604910498, 55.768868341], [37.604945688, 55.768785184], [37.604876613, 55.768776817]]], type=Polygon}</t>
  </si>
  <si>
    <t>{coordinates=[37.604691057, 55.768759716], type=Point}</t>
  </si>
  <si>
    <t>Некрополь Спасо-Андронникова монастыря, XIX-XX вв.</t>
  </si>
  <si>
    <t>f523c36e-fc47-11e7-9c1f-005056806bb6</t>
  </si>
  <si>
    <t>город Москва, Андроньевская площадь, дом 10А</t>
  </si>
  <si>
    <t>{coordinates=[[[37.672073881, 55.749415571], [37.673340903, 55.749102489], [37.673247216, 55.748838377], [37.673113412, 55.748649048], [37.673027038, 55.748526299], [37.672867676, 55.748535594], [37.67232266, 55.748552793], [37.672004089, 55.748570212], [37.671882113, 55.74857155], [37.671699602, 55.748567313], [37.671624901, 55.748563735], [37.671591606, 55.748560907], [37.671421429, 55.748536713], [37.672073881, 55.749415571]]], type=Polygon}</t>
  </si>
  <si>
    <t>{coordinates=[37.672518738, 55.748970433], type=Point}</t>
  </si>
  <si>
    <t>99fe1770-1167-11e8-9c1f-005056806bb6</t>
  </si>
  <si>
    <t>Старокирочный переулок, дом 5, строение 1; Старокирочный переулок, дом 5, строение 5</t>
  </si>
  <si>
    <t>{coordinates=[[[37.683475972, 55.768934435], [37.683475954, 55.768934429], [37.683475935, 55.768934426], [37.683361934, 55.768927169], [37.683361916, 55.76892717], [37.683361898, 55.768927174], [37.683361881, 55.768927181], [37.683361866, 55.768927191], [37.683361852, 55.768927204], [37.683361842, 55.768927219], [37.683361834, 55.768927235], [37.683361829, 55.768927253], [37.683360603, 55.768934949], [37.683360602, 55.76893497], [37.683360605, 55.76893499], [37.683360613, 55.76893501], [37.683360624, 55.768935027], [37.683360639, 55.768935042], [37.683360656, 55.768935053], [37.683360675, 55.768935061], [37.683360696, 55.768935064], [37.683474292, 55.768942077], [37.683465729, 55.768984228], [37.683465727, 55.768984249], [37.68346573, 55.768984269], [37.683465736, 55.768984289], [37.683465747, 55.768984307], [37.683465761, 55.768984323], [37.68347409, 55.768991657], [37.683474108, 55.76899167], [37.683474128, 55.768991678], [37.683474149, 55.768991682], [37.683585099, 55.768999143], [37.683585116, 55.768999142], [37.683585133, 55.768999139], [37.683585149, 55.768999133], [37.683596461, 55.768993612], [37.683596477, 55.768993602], [37.68359649, 55.76899359], [37.683596501, 55.768993576], [37.68359651, 55.768993559], [37.683596515, 55.768993542], [37.683605478, 55.76894942], [37.683739075, 55.768949135], [37.683728106, 55.769001296], [37.683724199, 55.769017468], [37.683721852, 55.769026453], [37.683721851, 55.769026457], [37.683715616, 55.769055207], [37.683697647, 55.769130679], [37.683697644, 55.769130698], [37.683697645, 55.769130718], [37.68369765, 55.769130736], [37.683697658, 55.769130754], [37.68369767, 55.769130769], [37.683697684, 55.769130782], [37.6836977, 55.769130792], [37.683697718, 55.769130799], [37.683697737, 55.769130802], [37.683802927, 55.769137829], [37.683802947, 55.769137828], [37.683802966, 55.769137824], [37.683802984, 55.769137815], [37.683803, 55.769137804], [37.683803014, 55.769137789], [37.683803024, 55.769137772], [37.683803031, 55.769137753], [37.683809262, 55.769111779], [37.683845035, 55.769114416], [37.683845035, 55.769114416], [37.684011516, 55.769126385], [37.684004941, 55.769154162], [37.684004939, 55.769154181], [37.68400494, 55.7691542], [37.684004944, 55.769154218], [37.684004953, 55.769154236], [37.684004964, 55.769154251], [37.684004978, 55.769154264], [37.684004994, 55.769154274], [37.684005012, 55.769154281], [37.684005031, 55.769154284], [37.684121698, 55.769162503], [37.684121699, 55.769162503], [37.684166796, 55.769165382], [37.684166816, 55.769165381], [37.684166835, 55.769165376], [37.684166853, 55.769165368], [37.684166869, 55.769165357], [37.684166882, 55.769165342], [37.684166892, 55.769165325], [37.684166899, 55.769165307], [37.684179258, 55.769116679], [37.684179261, 55.76911666], [37.68417926, 55.76911664], [37.684179255, 55.769116622], [37.684179247, 55.769116604], [37.684179236, 55.769116589], [37.684179222, 55.769116575], [37.684179206, 55.769116565], [37.684179188, 55.769116558], [37.684179169, 55.769116554], [37.684152346, 55.769114325], [37.684183494, 55.768975011], [37.684183496, 55.768974992], [37.684183495, 55.768974973], [37.68418349, 55.768974955], [37.684183482, 55.768974937], [37.68418347, 55.768974922], [37.684183456, 55.768974909], [37.68418344, 55.768974899], [37.684183422, 55.768974893], [37.684183403, 55.76897489], [37.68405342, 55.768965823], [37.683845663, 55.768949872], [37.683845662, 55.768949872], [37.683740655, 55.768942044], [37.683740634, 55.768942045], [37.683740614, 55.768942049], [37.683740596, 55.768942058], [37.683740579, 55.76894207], [37.683740566, 55.768942086], [37.683740556, 55.768942104], [37.683740549, 55.768942123], [37.683740532, 55.768942204], [37.683606854, 55.768942649], [37.683606887, 55.768942483], [37.683606889, 55.768942464], [37.683606888, 55.768942445], [37.683606883, 55.768942427], [37.683606874, 55.76894241], [37.683606862, 55.768942395], [37.683606848, 55.768942382], [37.683606832, 55.768942373], [37.683606814, 55.768942366], [37.683606795, 55.768942363], [37.683475985, 55.768934444], [37.683475972, 55.768934435]]], type=Polygon}</t>
  </si>
  <si>
    <t>{coordinates=[37.683943756, 55.769040832], type=Point}</t>
  </si>
  <si>
    <t>ab3b41a0-1ddf-11e8-9e37-005056806bb6</t>
  </si>
  <si>
    <t>Верхняя Красносельская улица, дом 15А, строение 4; Верхняя Красносельская улица, дом 17</t>
  </si>
  <si>
    <t>{coordinates=[[[[37.663800328, 55.782297856], [37.663800307, 55.782297859], [37.663800288, 55.782297866], [37.66380027, 55.782297877], [37.663510876, 55.782523548], [37.663510862, 55.782523561], [37.663510851, 55.782523576], [37.663510843, 55.782523594], [37.663510838, 55.782523612], [37.663510837, 55.782523631], [37.66351084, 55.78252365], [37.663510846, 55.782523668], [37.663510856, 55.782523685], [37.663510869, 55.782523699], [37.663510884, 55.782523711], [37.663510901, 55.78252372], [37.663711449, 55.782601877], [37.66397013, 55.782705573], [37.663970151, 55.782705579], [37.663970172, 55.78270558], [37.663970193, 55.782705576], [37.663970213, 55.782705569], [37.663970231, 55.782705557], [37.664073678, 55.782619523], [37.664073691, 55.78261951], [37.664073701, 55.782619495], [37.664073709, 55.782619477], [37.664073713, 55.782619459], [37.664073714, 55.78261944], [37.664073711, 55.782619422], [37.664073704, 55.782619404], [37.664073695, 55.782619388], [37.664073682, 55.782619374], [37.664073668, 55.782619362], [37.664073651, 55.782619354], [37.664050815, 55.782610213], [37.664115204, 55.782559389], [37.664136258, 55.782567411], [37.664136278, 55.782567417], [37.6641363, 55.782567418], [37.66413632, 55.782567414], [37.66413634, 55.782567407], [37.664136358, 55.782567395], [37.664248133, 55.782474434], [37.664248146, 55.782474421], [37.664248156, 55.782474405], [37.664248164, 55.782474388], [37.664248168, 55.78247437], [37.664248168, 55.782474351], [37.664248165, 55.782474332], [37.664248159, 55.782474314], [37.664248149, 55.782474298], [37.664248137, 55.782474284], [37.664248122, 55.782474273], [37.664248105, 55.782474264], [37.663800368, 55.782297863], [37.663800348, 55.782297858], [37.663800328, 55.782297856]]], [[[37.66421671, 55.783151986], [37.66421669, 55.783151987], [37.66421667, 55.783151993], [37.664216652, 55.783152003], [37.664084104, 55.78324409], [37.664084089, 55.783244102], [37.664084078, 55.783244117], [37.664084069, 55.783244133], [37.664084063, 55.783244152], [37.664084061, 55.78324417], [37.664084063, 55.783244189], [37.664084068, 55.783244208], [37.664084076, 55.783244225], [37.664084087, 55.78324424], [37.664084102, 55.783244252], [37.664084118, 55.783244262], [37.664096803, 55.78325033], [37.664065405, 55.783273799], [37.664065391, 55.783273812], [37.66406538, 55.783273827], [37.664065372, 55.783273844], [37.664065367, 55.783273862], [37.664065365, 55.783273881], [37.664065367, 55.783273899], [37.664065372, 55.783273917], [37.664065381, 55.783273934], [37.664065393, 55.783273949], [37.664065407, 55.783273961], [37.664065423, 55.78327397], [37.664175703, 55.783324441], [37.664175722, 55.783324448], [37.664175743, 55.78332445], [37.664175763, 55.783324449], [37.664175782, 55.783324443], [37.6641758, 55.783324434], [37.664211707, 55.783300534], [37.664359963, 55.783368755], [37.664359983, 55.783368761], [37.664360004, 55.783368764], [37.664360025, 55.783368762], [37.664360045, 55.783368756], [37.664360063, 55.783368746], [37.664492509, 55.783275533], [37.664492524, 55.78327552], [37.664492536, 55.783275505], [37.664492545, 55.783275488], [37.66449255, 55.78327547], [37.664492552, 55.783275451], [37.66449255, 55.783275432], [37.664492545, 55.783275414], [37.664492536, 55.783275397], [37.664492524, 55.783275382], [37.664492509, 55.783275369], [37.664492493, 55.78327536], [37.66421675, 55.783151994], [37.664216731, 55.783151988], [37.66421671, 55.783151986]]]], type=MultiPolygon}</t>
  </si>
  <si>
    <t>{coordinates=[37.663880486, 55.782498991], type=Point}</t>
  </si>
  <si>
    <t>Жилой дом И.А.Калинина с лавками, первая треть XIX в., 1900–е гг.</t>
  </si>
  <si>
    <t>52e8c904-30e1-11e8-ac6f-005056806bb6</t>
  </si>
  <si>
    <t>улица Фридриха Энгельса, дом 6, строение 1</t>
  </si>
  <si>
    <t>{coordinates=[[[37.681792066, 55.771779482], [37.681970508, 55.771870287], [37.682054809, 55.771807867], [37.681875617, 55.771719837], [37.681792066, 55.771779482]]], type=Polygon}</t>
  </si>
  <si>
    <t>{coordinates=[37.681922937, 55.771793674], type=Point}</t>
  </si>
  <si>
    <t>Жилой дом Яковлевых, В.Е.Трусова с лавками, 1820–е гг., 1914 г.</t>
  </si>
  <si>
    <t>ce9280d0-30e2-11e8-ac6f-005056806bb6</t>
  </si>
  <si>
    <t>улица Фридриха Энгельса, дом 23, строение 1</t>
  </si>
  <si>
    <t>{coordinates=[[[37.683000015, 55.773065024], [37.683146258, 55.773144237], [37.68340747, 55.772993482], [37.683445957, 55.773019208], [37.68354035, 55.772964886], [37.683347912, 55.772834172], [37.683191892, 55.772918054], [37.683231432, 55.772941246], [37.683000015, 55.773065024]]], type=Polygon}</t>
  </si>
  <si>
    <t>{coordinates=[37.683338004, 55.772979184], type=Point}</t>
  </si>
  <si>
    <t>Жилой дом Яковлевых, В.Е.Трусова с лавками, 1837 г., вторая половина XIX в.</t>
  </si>
  <si>
    <t>2792c7d8-30e5-11e8-ac6f-005056806bb6</t>
  </si>
  <si>
    <t>улица Фридриха Энгельса, дом 23, строение 3</t>
  </si>
  <si>
    <t>{coordinates=[[[37.683983005, 55.773293455], [37.683849511, 55.773191115], [37.683719672, 55.773265597], [37.683772433, 55.7732966], [37.683651591, 55.773366584], [37.683732711, 55.773403537], [37.683745493, 55.773395723], [37.683796865, 55.773418649], [37.683881068, 55.77335777], [37.683983005, 55.773293455]]], type=Polygon}</t>
  </si>
  <si>
    <t>{coordinates=[37.683824583, 55.773327185], type=Point}</t>
  </si>
  <si>
    <t>Торговые лавки, 1863 г.</t>
  </si>
  <si>
    <t>d5ed1f72-30e5-11e8-ac6f-005056806bb6</t>
  </si>
  <si>
    <t>улица Фридриха Энгельса, дом 25, строение 3</t>
  </si>
  <si>
    <t>{coordinates=[[[37.68367721, 55.77350456], [37.683757586, 55.773544436], [37.683820591, 55.773494009], [37.683902533, 55.773545079], [37.684148244, 55.773422051], [37.684058451, 55.773348929], [37.683986103, 55.773294142], [37.683870717, 55.773368103], [37.68367721, 55.77350456]]], type=Polygon}</t>
  </si>
  <si>
    <t>{coordinates=[37.683973793, 55.773395077], type=Point}</t>
  </si>
  <si>
    <t>Жилой дом Н.С.Хренова с лавками, 1830–е гг., 1875 г., 1880–е гг., начало XX в.</t>
  </si>
  <si>
    <t>74024ade-30e6-11e8-ac6f-005056806bb6</t>
  </si>
  <si>
    <t>улица Фридриха Энгельса, дом 25, строение 7</t>
  </si>
  <si>
    <t>{coordinates=[[[37.683904588, 55.773544936], [37.684026912, 55.773629212], [37.6840793, 55.773607032], [37.684143411, 55.773657911], [37.684340939, 55.77356957], [37.684148519, 55.773422174], [37.683904588, 55.773544936]]], type=Polygon}</t>
  </si>
  <si>
    <t>{coordinates=[37.684127601, 55.773483555], type=Point}</t>
  </si>
  <si>
    <t>Жилой дом Ф.И.Смирнова с лавками, 1874 г.</t>
  </si>
  <si>
    <t>eb2269b4-30e6-11e8-ac6f-005056806bb6</t>
  </si>
  <si>
    <t>улица Фридриха Энгельса, дом 27</t>
  </si>
  <si>
    <t>{coordinates=[[[37.68420624, 55.773631108], [37.68426239, 55.773667585], [37.684353374, 55.773743076], [37.684487293, 55.773689788], [37.684341015, 55.773570806], [37.68420624, 55.773631108]]], type=Polygon}</t>
  </si>
  <si>
    <t>{coordinates=[37.684335944, 55.773649346], type=Point}</t>
  </si>
  <si>
    <t>Сторожка, 1896 г., архитектор Н.И.Якунин</t>
  </si>
  <si>
    <t>422eae80-3361-11e8-ac6f-005056806bb6</t>
  </si>
  <si>
    <t>Старокирочный переулок, дом 5, строение 5</t>
  </si>
  <si>
    <t>{coordinates=[[[37.683474156, 55.768991582], [37.683585105, 55.768999043], [37.683596417, 55.768993522], [37.683606789, 55.768942463], [37.683475926, 55.76893454], [37.683465827, 55.768984248], [37.683474156, 55.768991582]]], type=Polygon}</t>
  </si>
  <si>
    <t>{coordinates=[37.683536308, 55.768963355], type=Point}</t>
  </si>
  <si>
    <t>c5a906c7-56f9-11e2-965f-005056806bb6</t>
  </si>
  <si>
    <t>Большой Козловский переулок, дом 6, строение 1; Малый Харитоньевский переулок, дом 5, строение 1; Малый Харитоньевский переулок, дом 5, строение 2</t>
  </si>
  <si>
    <t>{coordinates=[[[[37.64526108, 55.766354817], [37.645261097, 55.76635481], [37.645261113, 55.7663548], [37.645261127, 55.766354788], [37.645312757, 55.766297702], [37.645321328, 55.766288225], [37.64532134, 55.766288209], [37.645321349, 55.76628819], [37.645321353, 55.76628817], [37.645321354, 55.76628815], [37.64532135, 55.76628813], [37.645321343, 55.766288111], [37.645321332, 55.766288094], [37.645321317, 55.76628808], [37.6453213, 55.766288069], [37.645321281, 55.766288061], [37.645228072, 55.76626191], [37.64526289, 55.766224459], [37.645262902, 55.766224444], [37.64526291, 55.766224428], [37.645262915, 55.766224409], [37.645262917, 55.766224391], [37.645262915, 55.766224372], [37.64526291, 55.766224354], [37.645262901, 55.766224337], [37.645262889, 55.766224322], [37.645262875, 55.76622431], [37.645262859, 55.7662243], [37.645262841, 55.766224294], [37.645048748, 55.766171403], [37.645048727, 55.7661714], [37.645048705, 55.766171401], [37.645048685, 55.766171407], [37.645048666, 55.766171418], [37.64504865, 55.766171432], [37.6449049, 55.766327766], [37.644904889, 55.766327781], [37.644435628, 55.766815061], [37.644435615, 55.766815077], [37.644435606, 55.766815095], [37.644435601, 55.766815115], [37.6444356, 55.766815135], [37.644435603, 55.766815155], [37.64443561, 55.766815174], [37.644435621, 55.766815192], [37.644435635, 55.766815206], [37.644435652, 55.766815218], [37.64443567, 55.766815226], [37.644451904, 55.766820253], [37.644451922, 55.766820257], [37.644451941, 55.766820257], [37.644451959, 55.766820254], [37.644451976, 55.766820248], [37.644451992, 55.766820239], [37.644452006, 55.766820227], [37.644925975, 55.766333616], [37.645025677, 55.766360572], [37.645025695, 55.766360576], [37.645025713, 55.766360575], [37.645025731, 55.766360572], [37.645025748, 55.766360565], [37.645025763, 55.766360556], [37.645025777, 55.766360544], [37.645079349, 55.766302262], [37.645261025, 55.766354817], [37.645261043, 55.76635482], [37.645261062, 55.76635482], [37.64526108, 55.766354817]]], [[[37.645327371, 55.766401928], [37.645327354, 55.766401941], [37.64526689, 55.766461283], [37.645266877, 55.766461298], [37.645266867, 55.766461316], [37.645266861, 55.766461335], [37.64526686, 55.766461356], [37.645266862, 55.766461376], [37.645266869, 55.766461395], [37.645266879, 55.766461413], [37.645266892, 55.766461428], [37.645266908, 55.76646144], [37.645266927, 55.766461448], [37.645278015, 55.766465302], [37.645162631, 55.766593369], [37.645075788, 55.766570632], [37.64507577, 55.766570629], [37.645075752, 55.766570629], [37.645075734, 55.766570633], [37.645075717, 55.766570639], [37.645075702, 55.766570649], [37.645075689, 55.766570661], [37.64505189, 55.766596503], [37.64504066, 55.766592808], [37.645040642, 55.766592804], [37.645040623, 55.766592803], [37.645040605, 55.766592806], [37.645040587, 55.766592812], [37.645040571, 55.766592822], [37.645040556, 55.766592834], [37.644927437, 55.766711742], [37.644927424, 55.766711758], [37.644927415, 55.766711776], [37.64492741, 55.766711796], [37.64492741, 55.766711816], [37.644927413, 55.766711836], [37.64492742, 55.766711855], [37.644927431, 55.766711873], [37.644927445, 55.766711887], [37.644927462, 55.766711899], [37.644927481, 55.766711906], [37.644941745, 55.766716106], [37.644917617, 55.766742306], [37.644917604, 55.766742322], [37.644917596, 55.766742341], [37.644917591, 55.76674236], [37.64491759, 55.766742381], [37.644917594, 55.766742401], [37.644917601, 55.76674242], [37.644917612, 55.766742437], [37.644917626, 55.766742451], [37.644917643, 55.766742462], [37.644917662, 55.76674247], [37.644997983, 55.766766047], [37.64487038, 55.766908008], [37.644857634, 55.766903741], [37.644857615, 55.766903737], [37.644857596, 55.766903736], [37.644857577, 55.766903739], [37.644857559, 55.766903746], [37.644857543, 55.766903755], [37.644857528, 55.766903768], [37.644806823, 55.76695903], [37.64469466, 55.766929654], [37.644694639, 55.766929651], [37.644694618, 55.766929652], [37.644694597, 55.766929658], [37.644694579, 55.766929668], [37.644694562, 55.766929682], [37.644608023, 55.767021191], [37.64460801, 55.767021207], [37.644608002, 55.767021225], [37.644607997, 55.767021245], [37.644607996, 55.767021265], [37.644607999, 55.767021285], [37.644608006, 55.767021304], [37.644608017, 55.767021321], [37.644608031, 55.767021336], [37.644608048, 55.767021347], [37.644608067, 55.767021355], [37.645191267, 55.767196902], [37.645191288, 55.767196906], [37.645191309, 55.767196905], [37.64519133, 55.7671969], [37.645191349, 55.76719689], [37.645191366, 55.767196877], [37.645282563, 55.76710551], [37.645282575, 55.767105495], [37.645282584, 55.767105479], [37.64528259, 55.767105461], [37.645282592, 55.767105442], [37.645282591, 55.767105424], [37.645282587, 55.767105406], [37.645282579, 55.767105389], [37.645282568, 55.767105373], [37.645282554, 55.76710536], [37.645282538, 55.76710535], [37.645282521, 55.767105343], [37.645169884, 55.767071758], [37.645183279, 55.767057488], [37.64522526, 55.767012842], [37.645225272, 55.767012826], [37.645225281, 55.767012807], [37.645225286, 55.767012788], [37.645225287, 55.767012767], [37.645225283, 55.767012747], [37.645225276, 55.767012728], [37.645225265, 55.767012711], [37.64522525, 55.767012696], [37.645225233, 55.767012685], [37.645225214, 55.767012677], [37.645215262, 55.76700983], [37.645364983, 55.766835806], [37.645386474, 55.766842016], [37.645386492, 55.766842019], [37.64538651, 55.766842019], [37.645386528, 55.766842016], [37.645386544, 55.76684201], [37.64538656, 55.766842001], [37.645386574, 55.766841989], [37.645477566, 55.766748343], [37.645477579, 55.766748327], [37.645477588, 55.766748309], [37.645477593, 55.766748289], [37.645477595, 55.766748269], [37.645477592, 55.766748249], [37.645477585, 55.766748229], [37.645477574, 55.766748212], [37.64547756, 55.766748197], [37.645477543, 55.766748186], [37.645477525, 55.766748178], [37.645456919, 55.766741683], [37.645618621, 55.766569589], [37.645632293, 55.766573615], [37.645632312, 55.766573619], [37.645632331, 55.766573619], [37.645632349, 55.766573615], [37.645632367, 55.766573609], [37.645632383, 55.766573598], [37.645632396, 55.766573586], [37.645660066, 55.766542467], [37.645693209, 55.766505217], [37.645693221, 55.7665052], [37.645693229, 55.766505182], [37.645693234, 55.766505162], [37.645693234, 55.766505142], [37.645693231, 55.766505122], [37.645693223, 55.766505103], [37.645693212, 55.766505087], [37.645693197, 55.766505072], [37.64569318, 55.766505061], [37.645693162, 55.766505054], [37.645327451, 55.766401916], [37.645327431, 55.766401912], [37.64532741, 55.766401913], [37.645327389, 55.766401918], [37.645327371, 55.766401928]]], [[[37.644512102, 55.767035367], [37.64451212, 55.767035357], [37.644512135, 55.767035344], [37.644563474, 55.766981142], [37.644563486, 55.766981126], [37.644563495, 55.766981108], [37.6445635, 55.766981088], [37.644563501, 55.766981068], [37.644563498, 55.766981048], [37.644563491, 55.766981029], [37.64456348, 55.766981012], [37.644563466, 55.766980997], [37.644563449, 55.766980985], [37.64456343, 55.766980978], [37.644457474, 55.766949102], [37.644529872, 55.766872439], [37.644529884, 55.766872423], [37.644529893, 55.766872405], [37.644529898, 55.766872385], [37.644529899, 55.766872365], [37.644529896, 55.766872345], [37.644529889, 55.766872326], [37.644529878, 55.766872309], [37.644529864, 55.766872294], [37.644529847, 55.766872283], [37.644529828, 55.766872275], [37.644414068, 55.766837525], [37.64441405, 55.766837521], [37.644414031, 55.766837521], [37.644414013, 55.766837524], [37.644413996, 55.766837531], [37.64441398, 55.76683754], [37.644413966, 55.766837552], [37.644307286, 55.766950155], [37.644307274, 55.76695017], [37.644307266, 55.766950188], [37.644307261, 55.766950206], [37.644307259, 55.766950226], [37.644307261, 55.766950245], [37.644307267, 55.766950263], [37.644307276, 55.76695028], [37.644307289, 55.766950295], [37.644307304, 55.766950307], [37.644307321, 55.766950316], [37.644512024, 55.767035368], [37.644512043, 55.767035374], [37.644512063, 55.767035376], [37.644512083, 55.767035373], [37.644512102, 55.767035367]]]], type=MultiPolygon}</t>
  </si>
  <si>
    <t>{coordinates=[37.645196552, 55.766800927], type=Point}</t>
  </si>
  <si>
    <t>Московский институт электронной техники, 1966–1971 гг. Архитекторы Ф.А.Новиков, Г.Е.Саевич, инженер Ю.И.Ионов</t>
  </si>
  <si>
    <t>160f1b32-cae0-11e7-9b3e-005056806bb6</t>
  </si>
  <si>
    <t>район Старое Крюково</t>
  </si>
  <si>
    <t>город Зеленоград, площадь Шокина, дом 1</t>
  </si>
  <si>
    <t>{coordinates=[[[37.207644864, 55.984857437], [37.207938332, 55.984820951], [37.20827195, 55.984771446], [37.210691882, 55.98446317], [37.210722383, 55.984455158], [37.21074168, 55.984445594], [37.210759439, 55.984427403], [37.210762765, 55.984411154], [37.210753318, 55.98438895], [37.210745435, 55.984371864], [37.210359686, 55.983468678], [37.210299834, 55.98333139], [37.210412082, 55.983317823], [37.210319406, 55.983071423], [37.210123777, 55.98309503], [37.209784124, 55.982243326], [37.209032547, 55.982060213], [37.206399419, 55.982402797], [37.20653775, 55.982751788], [37.206160901, 55.982799928], [37.206404626, 55.983404783], [37.206330855, 55.983414487], [37.206428673, 55.983634856], [37.206706717, 55.984341912], [37.20681421, 55.984533115], [37.207404419, 55.984450454], [37.207644864, 55.984857437]]], type=Polygon}</t>
  </si>
  <si>
    <t>{coordinates=[37.208345378, 55.983441583], type=Point}</t>
  </si>
  <si>
    <t>Водоемная башня на станции Люблино Московско–Курской железной дороги, 1910–е гг.</t>
  </si>
  <si>
    <t>d76420e0-fa84-11e7-9c1f-005056806bb6</t>
  </si>
  <si>
    <t>в 135 метрах в юго–восточном направлении от объекта недвижимости, расположенного по адресу: г. Москва, ул. Полбина, д. 23, корп. 2</t>
  </si>
  <si>
    <t>{coordinates=[[[37.729417836, 55.675699269], [37.729482155, 55.675803238], [37.729492921, 55.675809992], [37.729510618, 55.675816019], [37.729529555, 55.675818121], [37.729545315, 55.67581631], [37.729560438, 55.675813073], [37.729577421, 55.675804487], [37.729582432, 55.675798774], [37.729588054, 55.675789139], [37.729587389, 55.675783081], [37.729523678, 55.675675544], [37.729514183, 55.675670216], [37.729498394, 55.675667037], [37.729483249, 55.675665996], [37.729470003, 55.675666021], [37.729452989, 55.675669261], [37.729437241, 55.67567321], [37.729425316, 55.675683928], [37.729420927, 55.675688569], [37.729417836, 55.675699269]]], type=Polygon}</t>
  </si>
  <si>
    <t>{coordinates=[37.729503161, 55.675741175], type=Point}</t>
  </si>
  <si>
    <t>Достопримечательное место. Здесь с начала XV века до 1930–х гг. располагался Московский Златоустовский монастырь</t>
  </si>
  <si>
    <t>d8822ce8-fa97-11e7-9c1f-005056806bb6</t>
  </si>
  <si>
    <t>ЦАО, муниципальный округ Басманный, Златоустинский Б. пер. (вл. 3/5, стр. 1, вл. 3А, стр. 2, вл. 3, стр. 1А, вл. 5, стр. 3, вл. 7, стр. 1), ЦАО, муниципальный округ Басманный, Златоустинский М. пер. (вл. 5, стр. 1), ЦАО, муниципальный округ Басманный, Мясницкая ул. (вл. 14/2, стр. 4), ЦАО, муниципальный округ Басманный, Кривоколенный пер. (вл. 4, стр. 2, 5)</t>
  </si>
  <si>
    <t>{coordinates=[[[37.633371561, 55.760298275], [37.633468193, 55.760188234], [37.633608724, 55.760059553], [37.633673492, 55.759994365], [37.633862159, 55.759828447], [37.633936321, 55.75985558], [37.634043981, 55.759757024], [37.634197461, 55.759596532], [37.634292831, 55.759491163], [37.63437579, 55.759389938], [37.634493143, 55.759285442], [37.634100182, 55.758913579], [37.634056689, 55.758865125], [37.634026128, 55.758824921], [37.63401172, 55.75880374], [37.633839554, 55.758763151], [37.633651599, 55.758717099], [37.633635259, 55.758736248], [37.633410632, 55.758679279], [37.63309413, 55.758584146], [37.633021095, 55.758559795], [37.632798157, 55.758483512], [37.632767854, 55.758471958], [37.632022068, 55.759125014], [37.631838012, 55.759290116], [37.631805859, 55.759343951], [37.632105724, 55.75941674], [37.632250498, 55.759458709], [37.632500675, 55.759534065], [37.632294502, 55.759846761], [37.632534899, 55.759949701], [37.632683601, 55.760021754], [37.63284216, 55.760088047], [37.632864265, 55.760077246], [37.633158584, 55.760203299], [37.633371561, 55.760298275]]], type=Polygon}</t>
  </si>
  <si>
    <t>{coordinates=[37.633151098, 55.759366944], type=Point}</t>
  </si>
  <si>
    <t>62cda0e0-1171-11e8-9c1f-005056806bb6</t>
  </si>
  <si>
    <t>ЦАО, муниципальный округ Хамовники, Новодевичий пр., д., 1</t>
  </si>
  <si>
    <t>{geometries=[{coordinates=[37.556309171, 55.726407909], type=Point}, {coordinates=[[[37.556335203, 55.726435346], [37.55633522, 55.726435337], [37.556335235, 55.726435326], [37.556335247, 55.726435312], [37.556335257, 55.726435296], [37.556335264, 55.726435278], [37.556335267, 55.72643526], [37.556335917, 55.726426604], [37.55637433, 55.726408207], [37.556374346, 55.726408197], [37.556374361, 55.726408184], [37.556374372, 55.726408169], [37.55637438, 55.726408152], [37.556374385, 55.726408133], [37.556374387, 55.726408114], [37.556374384, 55.726408095], [37.556374378, 55.726408077], [37.556374369, 55.72640806], [37.556374357, 55.726408046], [37.556374342, 55.726408034], [37.556338865, 55.726384438], [37.556338847, 55.726384429], [37.556338827, 55.726384423], [37.556338806, 55.726384422], [37.556338786, 55.726384424], [37.556338766, 55.726384431], [37.556337803, 55.726384893], [37.556275719, 55.726345366], [37.556275702, 55.726345357], [37.556275684, 55.726345352], [37.556275664, 55.72634535], [37.556275645, 55.726345353], [37.556275627, 55.726345358], [37.55627561, 55.726345367], [37.556275595, 55.72634538], [37.556275583, 55.726345395], [37.556275574, 55.726345412], [37.556275568, 55.72634543], [37.556275566, 55.726345449], [37.556275008, 55.726396425], [37.55627501, 55.726396445], [37.556275015, 55.726396464], [37.556275025, 55.726396482], [37.556275038, 55.726396497], [37.556275054, 55.72639651], [37.556335113, 55.726435336], [37.556335129, 55.726435345], [37.556335147, 55.72643535], [37.556335166, 55.726435352], [37.556335185, 55.726435351], [37.556335203, 55.726435346]]], type=Polygon}], type=GeometryCollection}</t>
  </si>
  <si>
    <t>{coordinates=[37.556311645, 55.726390659], type=Point}</t>
  </si>
  <si>
    <t>Ограда с воротами, 1896 г., архитектор Н.И.Якунин</t>
  </si>
  <si>
    <t>ace4aeb4-3361-11e8-ac6f-005056806bb6</t>
  </si>
  <si>
    <t>расположена вдоль Старокирочного переулка, между строениями 1, 5 и 3 дома 5 по Старокирочному переулку</t>
  </si>
  <si>
    <t>{coordinates=[[[[37.68360673, 55.768942749], [37.683605394, 55.76894932], [37.683739131, 55.768949035], [37.68374061, 55.768942304], [37.68360673, 55.768942749]]], [[[37.683360702, 55.768934965], [37.683474412, 55.768941985], [37.683475929, 55.768934526], [37.683361928, 55.768927269], [37.683360702, 55.768934965]]]], type=MultiPolygon}</t>
  </si>
  <si>
    <t>{coordinates=[37.683672956, 55.768945892], type=Point}</t>
  </si>
  <si>
    <t>Контора движения на станции Москва–Товарная–Курская Московско–Курской железной дороги, 1884 г.</t>
  </si>
  <si>
    <t>370d6a16-33f0-11e8-ac6f-005056806bb6</t>
  </si>
  <si>
    <t>ЦАО, муниципальный округ Таганский, Международная ул., д., 37, стр., 1 (расположен в 45 метрах в юго-западном направлении от объекта недвижимости, расположенного по адресу: г. Москва, ул. Международная, д. 37, стр. 1)</t>
  </si>
  <si>
    <t>{coordinates=[[[37.688374762, 55.74529778], [37.688514138, 55.745387556], [37.688871574, 55.745210984], [37.688732086, 55.745121182], [37.688374762, 55.74529778]]], type=Polygon}</t>
  </si>
  <si>
    <t>{coordinates=[37.688623148, 55.745254382], type=Point}</t>
  </si>
  <si>
    <t>Урна с прахом Гельман Полины Владимировны (1919–2005), штурмана авиации, Героя Советского Союза</t>
  </si>
  <si>
    <t>41df1867-ed1c-11e5-87bd-005056806bb6</t>
  </si>
  <si>
    <t>Лужнецкий пр., вл. 2 (Новодевичье кладбище, колумбарий, секция 134, ряд 1)</t>
  </si>
  <si>
    <t>{geometries=[{coordinates=[37.5527242, 55.724401587], type=Point}, {coordinates=[[[37.552725593, 55.724402563], [37.552726092, 55.72440223], [37.552722818, 55.724400615], [37.552722296, 55.724400942], [37.552725593, 55.724402563]]], type=Polygon}], type=GeometryCollection}</t>
  </si>
  <si>
    <t>{coordinates=[37.552724196, 55.724401586], type=Point}</t>
  </si>
  <si>
    <t>Могила Героев Советского Союза, военных летчиков: Поповой Надежды Васильевны (1921–2013 гг.) и Харламова Семена Ильича (1921–1990 гг.)</t>
  </si>
  <si>
    <t>20bcab9b-ed23-11e5-87bd-005056806bb6</t>
  </si>
  <si>
    <t>ЦАО, муниципальный округ Хамовники, Лужнецкий пр., д., 2 (Новодевичье кладбище, 11 участок, ряд 2)</t>
  </si>
  <si>
    <t>{geometries=[{coordinates=[37.552011278, 55.725225311], type=Point}, {coordinates=[[[37.552004998, 55.72523722], [37.55203202, 55.725229201], [37.552017559, 55.725213425], [37.551990536, 55.725221398], [37.552004998, 55.72523722]]], type=Polygon}], type=GeometryCollection}</t>
  </si>
  <si>
    <t>{coordinates=[37.552011273, 55.7252253], type=Point}</t>
  </si>
  <si>
    <t>Могила Берегового Георгия Тимофеевича (1921–1995), генерал–майора авиации, летчика–космонавта, дважды Героя Советского Союза</t>
  </si>
  <si>
    <t>11d7d7c9-be06-11e5-8f64-005056806bb6</t>
  </si>
  <si>
    <t>ЦАО, муниципальный округ Хамовники, Лужнецкий пр., д., 2 (Новодевичье кладбище, уч. 11, 4 ряд)</t>
  </si>
  <si>
    <t>{geometries=[{coordinates=[37.551886734, 55.725199829], type=Point}, {coordinates=[[[37.551911647, 55.725203455], [37.551895726, 55.725186238], [37.551861828, 55.725196197], [37.551877733, 55.725213427], [37.551911647, 55.725203455]]], type=Polygon}], type=GeometryCollection}</t>
  </si>
  <si>
    <t>{coordinates=[37.551886735, 55.725199826], type=Point}</t>
  </si>
  <si>
    <t>Могила Ефимова Александра Николаевича (1923–2012), летчика, маршала авиации, дважды Героя Советского Союза</t>
  </si>
  <si>
    <t>acd30323-be08-11e5-8f64-005056806bb6</t>
  </si>
  <si>
    <t>ЦАО, муниципальный округ Хамовники, Лужнецкий пр., д., 2 (Новодевичье кладбище, 11 участок, ряд 7)</t>
  </si>
  <si>
    <t>{geometries=[{coordinates=[37.551851512, 55.725332805], type=Point}, {coordinates=[[[37.551844891, 55.725344713], [37.551872604, 55.725336603], [37.551858133, 55.725320868], [37.55183042, 55.725329035], [37.551844891, 55.725344713]]], type=Polygon}], type=GeometryCollection}</t>
  </si>
  <si>
    <t>{coordinates=[37.551851518, 55.725332819], type=Point}</t>
  </si>
  <si>
    <t>Могила Колдунова Александра Ивановича (1923–1992), летчика, главного маршала авиации, дважды Героя Советского Союза</t>
  </si>
  <si>
    <t>50cd4ed1-be09-11e5-8f64-005056806bb6</t>
  </si>
  <si>
    <t>ЦАО, муниципальный округ Хамовники, Лужнецкий пр., д., 2 (Новодевичье кладбище, Новодевичье кладбище, участок 11, ряд 3)</t>
  </si>
  <si>
    <t>{geometries=[{coordinates=[37.551946812, 55.725217629], type=Point}, {coordinates=[[[37.551968388, 55.725220565], [37.551954977, 55.725205979], [37.551925168, 55.725214698], [37.551938714, 55.725229273], [37.551968388, 55.725220565]]], type=Polygon}], type=GeometryCollection}</t>
  </si>
  <si>
    <t>{coordinates=[37.551946793, 55.725217632], type=Point}</t>
  </si>
  <si>
    <t>Могила Несмеянова Александра Николаевича (1899–1980), советского химика–органика, академика, дважды Героя Социалистического Труда</t>
  </si>
  <si>
    <t>5f4ac488-be79-11e5-8f64-005056806bb6</t>
  </si>
  <si>
    <t>ЦАО, муниципальный округ Хамовники, Лужнецкий пр., д., 2 (Новодевичье кладбище, 9-й участок, ряд. 5)</t>
  </si>
  <si>
    <t>{geometries=[{coordinates=[37.55263711, 55.725791635], type=Point}, {coordinates=[[[37.552658195, 55.72579413], [37.552644468, 55.725780268], [37.552615995, 55.725789122], [37.552629783, 55.725803018], [37.552658195, 55.72579413]]], type=Polygon}], type=GeometryCollection}</t>
  </si>
  <si>
    <t>{coordinates=[37.552637098, 55.725791626], type=Point}</t>
  </si>
  <si>
    <t>Могила Попкова Виталия Ивановича (1922–2010 гг.), летчика, генерал–лейтенанта авиации, дважды Героя Советского Союза</t>
  </si>
  <si>
    <t>11ab58b3-be7e-11e5-8f64-005056806bb6</t>
  </si>
  <si>
    <t>ЦАО, муниципальный округ Хамовники, Лужнецкий пр., д. 2, Новодевичье кладбище, 11 участок, 4 ряд</t>
  </si>
  <si>
    <t>{geometries=[{coordinates=[37.55185109, 55.725206288], type=Point}, {coordinates=[[[37.551878684, 55.725217439], [37.55184636, 55.725182614], [37.551827762, 55.72519968], [37.551851553, 55.725225421], [37.551878684, 55.725217439]]], type=Polygon}], type=GeometryCollection}</t>
  </si>
  <si>
    <t>{coordinates=[37.551853206, 55.72520856], type=Point}</t>
  </si>
  <si>
    <t>Могила Савицкого Евгения Яковлевича (1910–1990), маршала авиации, дважды Героя Советского Союза</t>
  </si>
  <si>
    <t>2db90bab-be81-11e5-8f64-005056806bb6</t>
  </si>
  <si>
    <t>ЦАО, муниципальный округ Хамовники, Лужнецкий пр., д., 2 (Новодевичье кладбище, 10-й участок, ряд 6)</t>
  </si>
  <si>
    <t>{geometries=[{coordinates=[37.552350746, 55.725754587], type=Point}, {coordinates=[[[37.552370971, 55.725756429], [37.552357573, 55.725743684], [37.552330516, 55.725752744], [37.552343924, 55.725765491], [37.552370971, 55.725756429]]], type=Polygon}], type=GeometryCollection}</t>
  </si>
  <si>
    <t>{coordinates=[37.552350744, 55.725754587], type=Point}</t>
  </si>
  <si>
    <t>Могила Сивкова Григория Флегонтовича (1921–2009), летчика, генерал–майора авиации, дважды Героя Советского Союза</t>
  </si>
  <si>
    <t>8c1a80e6-be83-11e5-8f64-005056806bb6</t>
  </si>
  <si>
    <t>3 участок, 60 ряд</t>
  </si>
  <si>
    <t>{geometries=[{coordinates=[37.553562105, 55.725680928], type=Point}, {coordinates=[[[37.553581118, 55.725685109], [37.553565105, 55.725669529], [37.553543057, 55.725676756], [37.553559139, 55.725692317], [37.553581118, 55.725685109]]], type=Polygon}], type=GeometryCollection}</t>
  </si>
  <si>
    <t>{coordinates=[37.5535621, 55.725680933], type=Point}</t>
  </si>
  <si>
    <t>Доходный дом, 1780 г., 1879 г., архитектор М.И.Никифоров. В доме находились в 1832–1856 гг. квартира живописца В.А.Тропинина, в 1880–е гг. – мастерские живописцев В.Е.Маковского, И.С.Остроухова, В.А.Серова</t>
  </si>
  <si>
    <t>df09ed28-56f9-11e2-965f-005056806bb6</t>
  </si>
  <si>
    <t>улица Волхонка, дом 9, строение 2</t>
  </si>
  <si>
    <t>{coordinates=[[[37.607806476, 55.747128864], [37.607904282, 55.747211723], [37.607910958, 55.74720895], [37.608010326, 55.747167389], [37.608061065, 55.747146237], [37.608061384, 55.747146476], [37.608072822, 55.747141726], [37.608070442, 55.747139942], [37.608091119, 55.747131032], [37.608093776, 55.747133024], [37.608107208, 55.747127445], [37.608107616, 55.747127268], [37.608020315, 55.747058817], [37.607968172, 55.747017192], [37.607918262, 55.747036975], [37.607949218, 55.747061706], [37.607957713, 55.747068473], [37.607806476, 55.747128864]]], type=Polygon}</t>
  </si>
  <si>
    <t>{coordinates=[37.607977108, 55.747097871], type=Point}</t>
  </si>
  <si>
    <t>Юго-западные корпуса келий, XIX в. (утрачены), XIX в.</t>
  </si>
  <si>
    <t>923e8dd3-7084-11e8-a167-005056806bb6</t>
  </si>
  <si>
    <t>ЦАО, муниципальный округ Хамовники, Зачатьевский 2-й пер., д., 2</t>
  </si>
  <si>
    <t>{coordinates=[[[[37.599599369, 55.73919865], [37.599599356, 55.739198635], [37.599599341, 55.739198622], [37.599599324, 55.739198613], [37.599599305, 55.739198607], [37.599599285, 55.739198606], [37.599262567, 55.739198876], [37.599262547, 55.739198878], [37.599262529, 55.739198884], [37.599262511, 55.739198893], [37.599262496, 55.739198905], [37.599262484, 55.739198921], [37.599262474, 55.739198938], [37.599262469, 55.739198957], [37.599262467, 55.739198976], [37.599262511, 55.73921657], [37.599238731, 55.739216589], [37.599238711, 55.739216591], [37.599238692, 55.739216597], [37.599238675, 55.739216606], [37.59923866, 55.739216619], [37.599238647, 55.739216634], [37.599238638, 55.739216651], [37.599238633, 55.73921667], [37.599238631, 55.739216689], [37.599238854, 55.73930516], [37.599238855, 55.739305179], [37.599238861, 55.739305198], [37.59923887, 55.739305215], [37.599238883, 55.739305231], [37.599238898, 55.739305243], [37.599238915, 55.739305252], [37.599238934, 55.739305258], [37.599238954, 55.73930526], [37.599262735, 55.739305241], [37.599262876, 55.739361546], [37.599262878, 55.739361566], [37.599262884, 55.739361585], [37.599262893, 55.739361602], [37.599262906, 55.739361617], [37.599262921, 55.739361629], [37.599262938, 55.739361639], [37.599262957, 55.739361644], [37.599262977, 55.739361646], [37.599359037, 55.739361569], [37.599359077, 55.739377187], [37.599359079, 55.739377207], [37.599359084, 55.739377226], [37.599359094, 55.739377243], [37.599359106, 55.739377258], [37.599359121, 55.73937727], [37.599359138, 55.73937728], [37.599359157, 55.739377285], [37.599359177, 55.739377287], [37.599556432, 55.739377129], [37.599556452, 55.739377127], [37.59955647, 55.739377121], [37.599556488, 55.739377112], [37.599556503, 55.739377099], [37.599556515, 55.739377084], [37.599556525, 55.739377067], [37.59955653, 55.739377048], [37.599556532, 55.739377028], [37.599556493, 55.73936141], [37.599599697, 55.739361376], [37.599599716, 55.739361374], [37.599599735, 55.739361368], [37.599599752, 55.739361359], [37.599599767, 55.739361346], [37.59959978, 55.739361331], [37.599599789, 55.739361314], [37.599599795, 55.739361295], [37.599599796, 55.739361275], [37.599599591, 55.739279821], [37.599623371, 55.739279802], [37.599623391, 55.7392798], [37.59962341, 55.739279794], [37.599623427, 55.739279785], [37.599623442, 55.739279772], [37.599623454, 55.739279757], [37.599623464, 55.73927974], [37.599623469, 55.739279721], [37.599623471, 55.739279702], [37.599623311, 55.73921638], [37.599623309, 55.739216361], [37.599623303, 55.739216342], [37.599623294, 55.739216325], [37.599623282, 55.73921631], [37.599623266, 55.739216297], [37.599623249, 55.739216288], [37.59962323, 55.739216282], [37.599623211, 55.73921628], [37.59959943, 55.7392163], [37.599599385, 55.739198705], [37.599599384, 55.739198686], [37.599599378, 55.739198667], [37.599599369, 55.73919865]]], [[[37.599166391, 55.739227993], [37.599166376, 55.739227981], [37.599166359, 55.739227972], [37.59916634, 55.739227966], [37.599166321, 55.739227964], [37.599055195, 55.739228053], [37.599055179, 55.739228055], [37.599055162, 55.739228059], [37.599055147, 55.739228065], [37.598719839, 55.739410484], [37.598719823, 55.739410495], [37.59871981, 55.739410508], [37.598719799, 55.739410524], [37.598719792, 55.739410542], [37.598719788, 55.739410561], [37.598719787, 55.73941058], [37.598719791, 55.739410599], [37.598719798, 55.739410617], [37.598719808, 55.739410633], [37.598719821, 55.739410647], [37.598719836, 55.739410658], [37.598760979, 55.739434786], [37.598741102, 55.739445586], [37.598741086, 55.739445597], [37.598741072, 55.73944561], [37.598741061, 55.739445626], [37.598741054, 55.739445644], [37.59874105, 55.739445663], [37.59874105, 55.739445682], [37.598741053, 55.739445701], [37.59874106, 55.739445719], [37.59874107, 55.739445735], [37.598741083, 55.739445749], [37.598741099, 55.73944576], [37.598779205, 55.739468094], [37.598779224, 55.739468103], [37.598779244, 55.739468107], [37.598779265, 55.739468108], [37.598779285, 55.739468104], [37.598779304, 55.739468096], [37.598799287, 55.739457149], [37.598873856, 55.739500802], [37.598873875, 55.739500811], [37.598873895, 55.739500815], [37.598873915, 55.739500816], [37.598873936, 55.739500812], [37.598873955, 55.739500804], [37.598963575, 55.739452078], [37.598981225, 55.739462364], [37.598981243, 55.739462373], [37.598981263, 55.739462377], [37.598981284, 55.739462378], [37.598981304, 55.739462374], [37.598981323, 55.739462366], [37.599057479, 55.739420989], [37.599057495, 55.739420978], [37.599057508, 55.739420964], [37.599057519, 55.739420948], [37.599057526, 55.739420931], [37.59905753, 55.739420912], [37.599057531, 55.739420893], [37.599057527, 55.739420874], [37.59905752, 55.739420856], [37.59905751, 55.73942084], [37.599057497, 55.739420826], [37.599057482, 55.739420815], [37.599016179, 55.739396507], [37.599055272, 55.739375285], [37.599095267, 55.739375253], [37.5990953, 55.739388626], [37.599095302, 55.739388645], [37.599095308, 55.739388664], [37.599095317, 55.739388681], [37.59909533, 55.739388697], [37.599095345, 55.739388709], [37.599095362, 55.739388718], [37.599095381, 55.739388724], [37.5990954, 55.739388726], [37.599166725, 55.739388669], [37.599166744, 55.739388667], [37.599166763, 55.739388661], [37.59916678, 55.739388652], [37.599166795, 55.739388639], [37.599166808, 55.739388624], [37.599166817, 55.739388607], [37.599166823, 55.739388588], [37.599166825, 55.739388568], [37.599166624, 55.73930891], [37.599194385, 55.739308888], [37.599194405, 55.739308886], [37.599194423, 55.73930888], [37.599194441, 55.739308871], [37.599194456, 55.739308859], [37.599194468, 55.739308844], [37.599194477, 55.739308826], [37.599194483, 55.739308807], [37.599194485, 55.739308788], [37.5991944, 55.739275106], [37.599194398, 55.739275087], [37.599194392, 55.739275068], [37.599194383, 55.739275051], [37.599194371, 55.739275036], [37.599194356, 55.739275023], [37.599194338, 55.739275014], [37.59919432, 55.739275008], [37.5991943, 55.739275006], [37.599166539, 55.739275029], [37.599166421, 55.739228064], [37.599166419, 55.739228045], [37.599166413, 55.739228026], [37.599166404, 55.739228009], [37.599166391, 55.739227993]]], [[[37.598522988, 55.739656905], [37.598505297, 55.739776467], [37.598505296, 55.739776486], [37.598505299, 55.739776505], [37.598505305, 55.739776523], [37.598505315, 55.739776539], [37.598505327, 55.739776554], [37.598505342, 55.739776565], [37.598505359, 55.739776574], [37.598505377, 55.73977658], [37.59851766, 55.739778967], [37.598508697, 55.739793762], [37.598508689, 55.739793779], [37.598508684, 55.739793798], [37.598508683, 55.739793817], [37.598508685, 55.739793836], [37.598508691, 55.739793854], [37.598508701, 55.739793871], [37.598508713, 55.739793885], [37.598508728, 55.739793897], [37.598508745, 55.739793906], [37.598508764, 55.739793912], [37.598559097, 55.739803752], [37.598559117, 55.739803753], [37.598559137, 55.739803751], [37.598559156, 55.739803745], [37.598559174, 55.739803735], [37.598559189, 55.739803722], [37.598559201, 55.739803706], [37.598568362, 55.739788848], [37.59865845, 55.739806457], [37.59865847, 55.739806459], [37.59865849, 55.739806456], [37.598658509, 55.73980645], [37.598658527, 55.73980644], [37.598658542, 55.739806427], [37.598658554, 55.739806411], [37.59879932, 55.739577052], [37.598812791, 55.739579633], [37.598812811, 55.739579635], [37.598812831, 55.739579633], [37.59881285, 55.739579627], [37.598812868, 55.739579617], [37.598812883, 55.739579603], [37.598812895, 55.739579587], [37.598825897, 55.73955838], [37.598825905, 55.739558363], [37.59882591, 55.739558344], [37.598825912, 55.739558325], [37.598825909, 55.739558306], [37.598825903, 55.739558288], [37.598825894, 55.739558271], [37.598825881, 55.739558256], [37.598825866, 55.739558244], [37.598825849, 55.739558235], [37.598825831, 55.73955823], [37.598812432, 55.739555574], [37.598821712, 55.73954042], [37.598821721, 55.739540402], [37.598821726, 55.739540384], [37.598821727, 55.739540365], [37.598821725, 55.739540345], [37.598821719, 55.739540327], [37.598821709, 55.73954031], [37.598821697, 55.739540296], [37.598821682, 55.739540284], [37.598821665, 55.739540275], [37.598821646, 55.739540269], [37.598759348, 55.739528132], [37.598768469, 55.739513337], [37.598768478, 55.73951332], [37.598768483, 55.739513301], [37.598768484, 55.739513282], [37.598768482, 55.739513263], [37.598768476, 55.739513245], [37.598768466, 55.739513228], [37.598768454, 55.739513213], [37.598768439, 55.739513201], [37.598768422, 55.739513192], [37.598768403, 55.739513187], [37.598684938, 55.739496906], [37.598684918, 55.739496905], [37.598684898, 55.739496907], [37.598684879, 55.739496913], [37.598684861, 55.739496923], [37.598684846, 55.739496936], [37.598684834, 55.739496952], [37.598675673, 55.739511721], [37.598623496, 55.739501536], [37.598623474, 55.739501534], [37.598623453, 55.739501537], [37.598623433, 55.739501544], [37.598623415, 55.739501556], [37.598623399, 55.73950157], [37.598565305, 55.739571585], [37.598565292, 55.739571604], [37.598522997, 55.739656875], [37.598522991, 55.73965689], [37.598522988, 55.739656905]]], [[[37.598499548, 55.739815563], [37.598499532, 55.739815577], [37.598499519, 55.739815593], [37.59849951, 55.739815612], [37.598499504, 55.739815632], [37.598493256, 55.739858211], [37.598469462, 55.739857067], [37.598469444, 55.739857067], [37.598469426, 55.739857072], [37.598469409, 55.739857079], [37.598469394, 55.739857089], [37.598469381, 55.739857102], [37.59846937, 55.739857117], [37.598469363, 55.739857134], [37.598469359, 55.739857152], [37.598462628, 55.739903234], [37.598462627, 55.739903255], [37.59846263, 55.739903275], [37.598462638, 55.739903295], [37.59846265, 55.739903312], [37.598462664, 55.739903327], [37.598462682, 55.739903338], [37.598462701, 55.739903345], [37.598462722, 55.739903348], [37.598486497, 55.739904492], [37.598486043, 55.739907797], [37.598486042, 55.739907818], [37.598486046, 55.739907838], [37.598486053, 55.739907857], [37.598486065, 55.739907874], [37.59848608, 55.739907889], [37.598486097, 55.7399079], [37.598486117, 55.739907907], [37.598486137, 55.73990791], [37.59860078, 55.739913298], [37.598600801, 55.739913297], [37.598600821, 55.739913291], [37.59860084, 55.739913282], [37.598600856, 55.739913268], [37.598600869, 55.739913252], [37.598600878, 55.739913233], [37.598600883, 55.739913213], [37.598603845, 55.73989336], [37.598627002, 55.739894415], [37.598627023, 55.739894414], [37.598627043, 55.739894409], [37.598627062, 55.739894399], [37.598627078, 55.739894386], [37.598627091, 55.739894369], [37.5986271, 55.73989435], [37.598627106, 55.73989433], [37.598637751, 55.739822108], [37.598637752, 55.739822089], [37.59863775, 55.739822071], [37.598637744, 55.739822053], [37.598637735, 55.739822037], [37.598637723, 55.739822023], [37.598637709, 55.739822011], [37.598637693, 55.739822002], [37.598637675, 55.739821996], [37.598637657, 55.739821994], [37.598610381, 55.739820763], [37.5986124, 55.739807398], [37.598612401, 55.73980738], [37.598612399, 55.739807361], [37.598612393, 55.739807344], [37.598612384, 55.739807327], [37.598612372, 55.739807313], [37.598612358, 55.739807301], [37.598612342, 55.739807292], [37.598612324, 55.739807286], [37.598612306, 55.739807284], [37.598572818, 55.739805429], [37.598572799, 55.73980543], [37.598572781, 55.739805434], [37.598572764, 55.739805441], [37.598572749, 55.739805452], [37.598572736, 55.739805465], [37.598572725, 55.73980548], [37.598572718, 55.739805497], [37.598572714, 55.739805515], [37.59857085, 55.739818899], [37.598499608, 55.739815547], [37.598499587, 55.739815548], [37.598499567, 55.739815554], [37.598499548, 55.739815563]]]], type=MultiPolygon}</t>
  </si>
  <si>
    <t>{coordinates=[37.599419222, 55.739292491], type=Point}</t>
  </si>
  <si>
    <t>Флигель городской усадьбы, 1830-е гг., 2-я пол. XIX в.</t>
  </si>
  <si>
    <t>46e9e02b-b80c-11e8-a167-005056806bb6</t>
  </si>
  <si>
    <t>улица Остоженка, дом 37/7, строение 3</t>
  </si>
  <si>
    <t>{coordinates=[[[37.59626294, 55.738394773], [37.596357486, 55.738491773], [37.596417488, 55.738471805], [37.596429044, 55.738489167], [37.596490256, 55.738470024], [37.596472655, 55.738453439], [37.596520043, 55.738437666], [37.596592866, 55.738416212], [37.596549936, 55.738369327], [37.59649965, 55.738313239], [37.59632394, 55.738373762], [37.59626294, 55.738394773]]], type=Polygon}</t>
  </si>
  <si>
    <t>{coordinates=[37.596428219, 55.738405493], type=Point}</t>
  </si>
  <si>
    <t>Особняк, 1907 г., инженер М.Ф.Гейслер, 1912 г.</t>
  </si>
  <si>
    <t>74252b39-ef34-11e8-a167-005056806bb6</t>
  </si>
  <si>
    <t>{coordinates=[[[37.5969743, 55.755685674], [37.596977602, 55.755694015], [37.597055144, 55.755684263], [37.597052926, 55.755676307], [37.597111576, 55.755672156], [37.597113809, 55.755679861], [37.597201943, 55.755668812], [37.597200845, 55.755657581], [37.597342023, 55.755644186], [37.597375227, 55.755720011], [37.597469045, 55.755689884], [37.597528172, 55.755666305], [37.59749825, 55.755591331], [37.597437376, 55.755597729], [37.597401175, 55.755501626], [37.59735324, 55.755485083], [37.596919004, 55.755546951], [37.5969743, 55.755685674]]], type=Polygon}</t>
  </si>
  <si>
    <t>{coordinates=[37.597229289, 55.755620958], type=Point}</t>
  </si>
  <si>
    <t>Усадьба Афросимовых, XIX–XX вв.</t>
  </si>
  <si>
    <t>931946ca-56f9-11e2-965f-005056806bb6</t>
  </si>
  <si>
    <t>ЦАО, муниципальный округ Хамовники, Чистый пер., д., 5 (часть)</t>
  </si>
  <si>
    <t>{coordinates=[[[[37.590957171, 55.741948814], [37.590651216, 55.742042658], [37.590718441, 55.742107609], [37.590817448, 55.742210358], [37.59094163, 55.742375278], [37.591023702, 55.74248364], [37.591075844, 55.742470326], [37.591063842, 55.742452753], [37.591070872, 55.742447152], [37.591077935, 55.742441939], [37.591052316, 55.742405989], [37.591058437, 55.742398457], [37.591045977, 55.742381423], [37.591003066, 55.742330149], [37.591092657, 55.742303375], [37.590967275, 55.742166705], [37.59093498, 55.742177866], [37.590866032, 55.742106332], [37.590835729, 55.742101972], [37.590809623, 55.742089064], [37.59095565, 55.742043641], [37.591097122, 55.742166541], [37.591162103, 55.742141694], [37.590957171, 55.741948814]]], [[[37.59109316, 55.742303564], [37.591082401, 55.742306792], [37.591148771, 55.742389742], [37.591234402, 55.742369548], [37.591248631, 55.742389132], [37.591348716, 55.742364891], [37.591327294, 55.742333912], [37.591303222, 55.742302798], [37.591204805, 55.742328851], [37.59116807, 55.742284567], [37.59109316, 55.742303564]]]], type=MultiPolygon}</t>
  </si>
  <si>
    <t>{coordinates=[37.591227249, 55.742349401], type=Point}</t>
  </si>
  <si>
    <t>Служебные постройки, 1900–1901 гг., архитектор Н.И.Якунин</t>
  </si>
  <si>
    <t>df09ed92-56f9-11e2-965f-005056806bb6</t>
  </si>
  <si>
    <t>Усадьба Афросимовых, XIX–XX вв. - Служебные постройки, 1900–1901 гг., архитектор Н.И.Якунин</t>
  </si>
  <si>
    <t>ЦАО, Чистый пер., дом 5, строение 2; ЦАО, Чистый пер., дом 5, строение 2</t>
  </si>
  <si>
    <t>{coordinates=[[[37.591081347, 55.742306621], [37.591148403, 55.742389939], [37.591234218, 55.742369541], [37.591248667, 55.742388958], [37.59133438, 55.742368633], [37.591349733, 55.742364991], [37.591304635, 55.742304633], [37.591204019, 55.74232902], [37.591168211, 55.742284426], [37.59109288, 55.742303673], [37.590971321, 55.742166866], [37.590934981, 55.742177866], [37.590866034, 55.742106337], [37.590836728, 55.742102044], [37.590808759, 55.742089427], [37.590955447, 55.742043595], [37.590999452, 55.742082111], [37.591096497, 55.742167058], [37.591162787, 55.742141735], [37.591072933, 55.742062915], [37.590956902, 55.741948159], [37.590884222, 55.741970428], [37.590704563, 55.742025375], [37.590649847, 55.742042103], [37.590718449, 55.742107613], [37.590810732, 55.742220442], [37.590937999, 55.742377173], [37.591022663, 55.742484338], [37.591076825, 55.742470254], [37.591064254, 55.742452998], [37.591078764, 55.742441671], [37.59105211, 55.742405745], [37.591058618, 55.742398379], [37.591025241, 55.742355395], [37.591002621, 55.742330317], [37.591028002, 55.742322684], [37.591081347, 55.742306621]]], type=Polygon}</t>
  </si>
  <si>
    <t>{coordinates=[37.590896665, 55.742199154], type=Point}</t>
  </si>
  <si>
    <t>b2af7552-fd28-11e8-a167-005056806bb6</t>
  </si>
  <si>
    <t>Путейская улица, дом 21; САО, Путейская ул., дом 21</t>
  </si>
  <si>
    <t>{coordinates=[[[[37.515798279, 55.867634901], [37.515916483, 55.867725006], [37.515988476, 55.86769505], [37.516013854, 55.867714447], [37.516194872, 55.867639133], [37.516222692, 55.867627288], [37.516210153, 55.867617958], [37.516238212, 55.867606262], [37.516105052, 55.867506827], [37.516042686, 55.867532776], [37.516026963, 55.867520814], [37.515831744, 55.867601817], [37.515847981, 55.867614369], [37.515798279, 55.867634901]]], [[[37.515010325, 55.867986896], [37.515055483, 55.868023958], [37.515090456, 55.868010553], [37.515140183, 55.868051332], [37.515324245, 55.867980013], [37.515308519, 55.867967179], [37.515370885, 55.867942941], [37.515328274, 55.867908448], [37.515353619, 55.867898745], [37.51531709, 55.867868803], [37.515291747, 55.867878506], [37.515260302, 55.867852841], [37.515191341, 55.867879661], [37.515203517, 55.867889342], [37.515079277, 55.867937561], [37.515066592, 55.867926999], [37.514994582, 55.867954949], [37.515026043, 55.867980614], [37.515010325, 55.867986896]]]], type=MultiPolygon}</t>
  </si>
  <si>
    <t>{coordinates=[37.516029048, 55.867616164], type=Point}</t>
  </si>
  <si>
    <t>Ограда, 1901 г., архитектор Н.И.Якунин</t>
  </si>
  <si>
    <t>947b5f94-020f-11e9-a167-005056806bb6</t>
  </si>
  <si>
    <t>ЦАО, муниципальный округ Хамовники, Чистый пер., д., 5 (ограда)</t>
  </si>
  <si>
    <t>{coordinates=[[[[37.591025487, 55.741920088], [37.59103638, 55.741929227], [37.591458889, 55.741792571], [37.591450294, 55.741783162], [37.591025487, 55.741920088]]], [[[37.591679282, 55.7418749], [37.591984978, 55.742258347], [37.59200048, 55.742254527], [37.591715916, 55.741900546], [37.591690866, 55.741877688], [37.591679282, 55.7418749]]], [[[37.59116552, 55.74213377], [37.59115551, 55.742137593], [37.591292082, 55.742259222], [37.591302189, 55.742257788], [37.591350211, 55.74225704], [37.591431115, 55.742266248], [37.591520277, 55.742293274], [37.591592454, 55.742336767], [37.59160493, 55.742333659], [37.591529692, 55.742289066], [37.591434206, 55.742260197], [37.591350052, 55.742250145], [37.591299105, 55.74225162], [37.591200667, 55.742164776], [37.59116552, 55.74213377]]], [[[37.592203581, 55.742462532], [37.59222412, 55.742489892], [37.592249382, 55.742484455], [37.592229348, 55.74245681], [37.592203581, 55.742462532]]], [[[37.591720625, 55.742600569], [37.591722627, 55.742603286], [37.591725403, 55.742606914], [37.592184061, 55.742499212], [37.592201384, 55.742495328], [37.592179328, 55.742467825], [37.592163219, 55.742471999], [37.592143719, 55.742446538], [37.592134595, 55.742448741], [37.592168444, 55.742496359], [37.591720625, 55.742600569]]], [[[37.591718529, 55.742597731], [37.591708068, 55.74258356], [37.591688609, 55.742588629], [37.591705407, 55.742611657], [37.591725321, 55.742606934], [37.591722627, 55.742603286], [37.591718405, 55.74259776], [37.591718529, 55.742597731]]], [[[37.591650413, 55.742598474], [37.591667562, 55.742620837], [37.591688265, 55.742615787], [37.591670912, 55.742593401], [37.591650413, 55.742598474]]], [[[37.591575854, 55.742616262], [37.591592797, 55.742638741], [37.591612442, 55.742634058], [37.591595841, 55.742611558], [37.591575854, 55.742616262]]], [[[37.591402174, 55.742684346], [37.591539813, 55.742651383], [37.591559879, 55.74264659], [37.59154369, 55.742624089], [37.59152345, 55.74262867], [37.59153582, 55.742645841], [37.591397975, 55.742678312], [37.591385361, 55.742662639], [37.591365094, 55.742667523], [37.591381817, 55.742689222], [37.591402174, 55.742684346]]], [[[37.591301426, 55.742681815], [37.591317757, 55.742704278], [37.591336173, 55.742700152], [37.591320017, 55.742677715], [37.591301426, 55.742681815]]], [[[37.591234247, 55.742695243], [37.591251051, 55.742718439], [37.5912687, 55.742714546], [37.591251588, 55.742691668], [37.591234247, 55.742695243]]], [[[37.591025387, 55.742476375], [37.591216995, 55.742725821], [37.591233956, 55.742722143], [37.591216026, 55.742699348], [37.591208982, 55.742700433], [37.591035831, 55.742473657], [37.591025387, 55.742476375]]]], type=MultiPolygon}</t>
  </si>
  <si>
    <t>{coordinates=[37.591242529, 55.74185633], type=Point}</t>
  </si>
  <si>
    <t>Доходный дом К.С.Клингсланда, 1902 г., архитектор Г.Н.Иванов</t>
  </si>
  <si>
    <t>b37a0acd-d774-11e8-a167-005056806bb6</t>
  </si>
  <si>
    <t>Большой Козихинский переулок, дом 10</t>
  </si>
  <si>
    <t>{coordinates=[[[37.597033135, 55.763021852], [37.5972054, 55.763110191], [37.597294466, 55.763049043], [37.597310407, 55.763056214], [37.597352553, 55.76302699], [37.597332612, 55.763018024], [37.597562428, 55.762863357], [37.597587943, 55.762875913], [37.597632475, 55.762845338], [37.597616523, 55.762838169], [37.59771512, 55.76276803], [37.597536482, 55.762680151], [37.597033135, 55.763021852]]], type=Polygon}</t>
  </si>
  <si>
    <t>{coordinates=[37.597290817, 55.762946969], type=Point}</t>
  </si>
  <si>
    <t>Здание общежития, кухни и столовой Сельскохозяйственной академии имени К.А.Тимирязева, 1886–1887 гг., гр. инж. С.И.Тихомиров, 1893 г., архитектор С.В.Соколов, 1897 г., архитектор Н.Н.Чернецов, 1911–1913 гг., архитектор Г.А.Кайзер</t>
  </si>
  <si>
    <t>c27435ff-867a-11e8-a167-005056806bb6</t>
  </si>
  <si>
    <t>Тимирязевская улица, дом 58</t>
  </si>
  <si>
    <t>{coordinates=[[[37.550792514, 55.834597867], [37.550774634, 55.834594246], [37.550793939, 55.834564051], [37.550779811, 55.834561191], [37.550851417, 55.834449161], [37.55080147, 55.83443905], [37.550807905, 55.834428961], [37.550708596, 55.834408857], [37.550702416, 55.834418531], [37.55065245, 55.834408411], [37.550579278, 55.834522876], [37.550433787, 55.834493423], [37.550351475, 55.834476756], [37.550341422, 55.834474723], [37.550344591, 55.834469782], [37.550297515, 55.834460253], [37.550350793, 55.834376889], [37.550418925, 55.834390686], [37.550436, 55.834363959], [37.550450958, 55.83436698], [37.550460705, 55.834351734], [37.550451031, 55.83434978], [37.550467071, 55.834324687], [37.550474685, 55.834326229], [37.550482681, 55.834313715], [37.550474811, 55.834312119], [37.5504912, 55.83428647], [37.550507706, 55.834289813], [37.550537614, 55.834243009], [37.550517807, 55.834239], [37.550534674, 55.834212623], [37.55054475, 55.834214658], [37.550552281, 55.834202871], [37.550544075, 55.834201203], [37.550558598, 55.834178456], [37.550567605, 55.834180274], [37.550577859, 55.834164239], [37.550490862, 55.834146633], [37.550496901, 55.834137201], [37.55040811, 55.834119229], [37.550402424, 55.834128123], [37.550309309, 55.834109272], [37.550301368, 55.834124846], [37.550309969, 55.834126589], [37.550295826, 55.834148725], [37.550288051, 55.834147148], [37.550280499, 55.834158972], [37.550286408, 55.834160163], [37.550269557, 55.834186513], [37.550253322, 55.834183232], [37.550223489, 55.834229911], [37.550243345, 55.834233928], [37.550225254, 55.834262235], [37.550216458, 55.834260453], [37.550208386, 55.834273092], [37.550217453, 55.834274931], [37.550200232, 55.834301867], [37.550147955, 55.834291288], [37.550110698, 55.834300634], [37.550069712, 55.834361367], [37.550092736, 55.834382339], [37.550161203, 55.834396197], [37.550220668, 55.834408235], [37.550201379, 55.834438403], [37.550155596, 55.834429135], [37.550150992, 55.834436329], [37.549909352, 55.834387415], [37.54998171, 55.834274208], [37.549930758, 55.8342639], [37.549937431, 55.834253469], [37.549837037, 55.834233139], [37.549830746, 55.834242985], [37.549797657, 55.834236379], [37.549788604, 55.834235592], [37.549781646, 55.83423599], [37.549774006, 55.834239523], [37.549708926, 55.834345928], [37.549701284, 55.834345149], [37.549695717, 55.83434711], [37.549691541, 55.834351423], [37.549676917, 55.83437302], [37.549662406, 55.834369829], [37.549623138, 55.834426321], [37.549641543, 55.834430373], [37.549627652, 55.834450354], [37.549627656, 55.834453875], [37.549632527, 55.834457006], [37.549641054, 55.834460343], [37.54949555, 55.83468798], [37.549546075, 55.83469821], [37.549540373, 55.834707129], [37.549640527, 55.834727397], [37.549648297, 55.834715232], [37.549695521, 55.834724797], [37.54984069, 55.834497674], [37.550078646, 55.834545837], [37.550073068, 55.834554543], [37.550120193, 55.83456408], [37.550115303, 55.834571735], [37.550209667, 55.834590829], [37.550214458, 55.834583319], [37.550263211, 55.834593186], [37.550269171, 55.83458387], [37.550509229, 55.834632472], [37.550364959, 55.834858203], [37.550412496, 55.834867821], [37.550404962, 55.834879599], [37.550507049, 55.834900262], [37.550513293, 55.834890477], [37.550560003, 55.834899933], [37.550653307, 55.834753944], [37.550669426, 55.834728742], [37.550689004, 55.834698108], [37.550706951, 55.834670015], [37.550722261, 55.834673117], [37.550738809, 55.834647216], [37.550758429, 55.834651187], [37.550792514, 55.834597867]]], type=Polygon}</t>
  </si>
  <si>
    <t>{coordinates=[37.55020999, 55.834510275], type=Point}</t>
  </si>
  <si>
    <t>Пилоны ворот, начало XX в.</t>
  </si>
  <si>
    <t>a5f0ac13-ef37-11e8-a167-005056806bb6</t>
  </si>
  <si>
    <t>расположены по красной линии Скатертного переулка</t>
  </si>
  <si>
    <t>{coordinates=[[[37.597401175, 55.755501631], [37.5974715, 55.755491275], [37.597469796, 55.755487382], [37.597399986, 55.755497885], [37.597401175, 55.755501631]]], type=Polygon}</t>
  </si>
  <si>
    <t>{coordinates=[37.597435505, 55.75549458], type=Point}</t>
  </si>
  <si>
    <t>Могила художника Фалька Роберта Рафаиловича (1886–1958)</t>
  </si>
  <si>
    <t>9cc4fee3-ff8a-11e8-a167-005056806bb6</t>
  </si>
  <si>
    <t>ЦАО, муниципальный округ Таганский, Калитниковский Б. пр., д., 11 (2-й ряд от стены на 20-м участке Калитниковского кладбища)</t>
  </si>
  <si>
    <t>{geometries=[{coordinates=[37.693118929, 55.73316641], type=Point}, {coordinates=[[[37.693097278, 55.7331741], [37.693136445, 55.733175746], [37.693139711, 55.733160112], [37.693102281, 55.73315568], [37.693097278, 55.7331741]]], type=Polygon}], type=GeometryCollection}</t>
  </si>
  <si>
    <t>{coordinates=[37.693118714, 55.733167106], type=Point}</t>
  </si>
  <si>
    <t>Доходный дом Я.М.Демента, 1910–1912 гг., гражданский инженер В.Е.Дубовской, архитектор Л.Б.Горенберг, художник И.И.Нивинский</t>
  </si>
  <si>
    <t>07089345-6fe8-11e8-a167-005056806bb6</t>
  </si>
  <si>
    <t>улица Большая Полянка, дом 54, строение 1</t>
  </si>
  <si>
    <t>{coordinates=[[[37.620864572, 55.731003711], [37.620705412, 55.731085574], [37.620910306, 55.731207857], [37.620872035, 55.731231], [37.621056035, 55.731336903], [37.621063872, 55.731333435], [37.62106601, 55.731333743], [37.62107624, 55.731327994], [37.621075823, 55.731327007], [37.621100719, 55.731313843], [37.621102249, 55.73131407], [37.62111324, 55.731308566], [37.621112999, 55.731307122], [37.621138115, 55.731294069], [37.621139092, 55.73129442], [37.621151635, 55.731287502], [37.621150767, 55.731287192], [37.621221229, 55.731249078], [37.621220277, 55.731247777], [37.621226031, 55.73124506], [37.621225555, 55.731244079], [37.621251169, 55.731231138], [37.621254487, 55.731232639], [37.621266665, 55.731225956], [37.621262414, 55.731223615], [37.621287333, 55.731210419], [37.621292248, 55.731212977], [37.621303926, 55.731206799], [37.621299707, 55.73120371], [37.621322994, 55.731191405], [37.621324154, 55.731191748], [37.621419187, 55.731141667], [37.62142228, 55.731142678], [37.621433801, 55.731136482], [37.621431575, 55.731134817], [37.621455564, 55.731121777], [37.621458431, 55.731123463], [37.621470685, 55.731116842], [37.621466846, 55.73111513], [37.621491411, 55.731101091], [37.621492965, 55.731101623], [37.621498268, 55.73109783], [37.621500219, 55.731099323], [37.621516827, 55.73109069], [37.621519535, 55.731092303], [37.621540372, 55.731081182], [37.621535443, 55.731078195], [37.621570044, 55.731059608], [37.621573464, 55.73106141], [37.621585265, 55.731055378], [37.621580974, 55.731053309], [37.621606103, 55.731039536], [37.621610118, 55.731041901], [37.621621345, 55.731035909], [37.621617485, 55.731033126], [37.62164362, 55.731019353], [37.621648138, 55.731021717], [37.621659282, 55.731015065], [37.62165513, 55.731013107], [37.621661205, 55.731009167], [37.621571586, 55.730955454], [37.621588756, 55.730946875], [37.621565694, 55.730932444], [37.621548402, 55.730941718], [37.62147962, 55.730900702], [37.621441057, 55.730920521], [37.621306895, 55.730843258], [37.621174652, 55.730914245], [37.621211305, 55.730939304], [37.62122563, 55.730933713], [37.621267529, 55.730961246], [37.621294232, 55.730948816], [37.621320311, 55.730966574], [37.621316827, 55.730987739], [37.621227551, 55.731035536], [37.62113027, 55.73108762], [37.621023459, 55.731144795], [37.620992073, 55.731139553], [37.620948262, 55.731111546], [37.620995319, 55.731087143], [37.620864572, 55.731003711]]], type=Polygon}</t>
  </si>
  <si>
    <t>{coordinates=[37.621326418, 55.731089155], type=Point}</t>
  </si>
  <si>
    <t>Ансамбль надгробий семейного захоронения Рахмановых, XIX - начало XX вв.</t>
  </si>
  <si>
    <t>5c3789e7-ff97-11e8-a167-005056806bb6</t>
  </si>
  <si>
    <t>{coordinates=[[[[37.700850815, 55.741907417], [37.700850835, 55.741907418], [37.700869029, 55.741906605], [37.700869048, 55.741906603], [37.700869065, 55.741906597], [37.700869082, 55.741906587], [37.700869096, 55.741906575], [37.700869108, 55.741906561], [37.700869117, 55.741906545], [37.700869122, 55.741906527], [37.700869125, 55.741906508], [37.700869124, 55.74190649], [37.700867685, 55.741897223], [37.700867679, 55.741897203], [37.70086767, 55.741897184], [37.700867657, 55.741897168], [37.700867641, 55.741897155], [37.700867622, 55.741897145], [37.700867602, 55.74189714], [37.700867581, 55.741897139], [37.700848957, 55.741898013], [37.700848939, 55.741898016], [37.70084892, 55.741898022], [37.700848904, 55.741898032], [37.70084889, 55.741898044], [37.700848878, 55.741898059], [37.700848869, 55.741898076], [37.700848864, 55.741898095], [37.700848862, 55.741898114], [37.700848864, 55.741898133], [37.700850732, 55.741907338], [37.700850738, 55.741907357], [37.700850748, 55.741907375], [37.700850761, 55.74190739], [37.700850777, 55.741907403], [37.700850795, 55.741907412], [37.700850815, 55.741907417]]], [[[37.700807656, 55.741897331], [37.70080765, 55.741897349], [37.700807647, 55.741897367], [37.700807648, 55.741897386], [37.700809483, 55.741909931], [37.700809488, 55.741909951], [37.700809497, 55.74190997], [37.70080951, 55.741909986], [37.700809526, 55.741909999], [37.700809544, 55.741910009], [37.700809564, 55.741910015], [37.700809585, 55.741910016], [37.700831066, 55.741909268], [37.700831084, 55.741909266], [37.700831102, 55.74190926], [37.700831118, 55.741909251], [37.700831132, 55.741909239], [37.700831144, 55.741909225], [37.700831153, 55.741909209], [37.700831159, 55.741909191], [37.700831162, 55.741909173], [37.700831161, 55.741909154], [37.700829423, 55.741896628], [37.700829418, 55.741896607], [37.700829409, 55.741896588], [37.700829396, 55.741896572], [37.70082938, 55.741896558], [37.700829361, 55.741896549], [37.700829341, 55.741896543], [37.70082932, 55.741896541], [37.700807744, 55.741897272], [37.700807725, 55.741897274], [37.700807707, 55.74189728], [37.700807691, 55.741897289], [37.700807677, 55.741897301], [37.700807665, 55.741897315], [37.700807656, 55.741897331]]], [[[37.700908083, 55.7419118], [37.700908103, 55.741911801], [37.700940448, 55.741909967], [37.700940468, 55.741909963], [37.700940487, 55.741909956], [37.700940505, 55.741909944], [37.70094052, 55.74190993], [37.700940531, 55.741909912], [37.700940538, 55.741909893], [37.700940542, 55.741909872], [37.700940541, 55.741909852], [37.700939364, 55.741902082], [37.70093936, 55.741902064], [37.700939352, 55.741902048], [37.700939341, 55.741902032], [37.700939328, 55.74190202], [37.700939313, 55.741902009], [37.700939296, 55.741902002], [37.700939278, 55.741901998], [37.700939259, 55.741901997], [37.700906454, 55.741903905], [37.700906435, 55.741903908], [37.700906417, 55.741903914], [37.700906401, 55.741903924], [37.700906386, 55.741903937], [37.700906375, 55.741903952], [37.700906366, 55.741903969], [37.700906361, 55.741903987], [37.70090636, 55.741904007], [37.700906362, 55.741904026], [37.700908, 55.741911722], [37.700908006, 55.741911741], [37.700908016, 55.741911759], [37.700908029, 55.741911774], [37.700908045, 55.741911786], [37.700908064, 55.741911795], [37.700908083, 55.7419118]]], [[[37.700919995, 55.741921377], [37.700920018, 55.741921385], [37.700922545, 55.741921902], [37.700922568, 55.741921904], [37.70092535, 55.741921828], [37.700925365, 55.741921826], [37.70092538, 55.741921822], [37.700927859, 55.741920986], [37.700927885, 55.741920973], [37.700929567, 55.741919781], [37.700929584, 55.741919766], [37.700929597, 55.741919748], [37.700930373, 55.741918333], [37.70093038, 55.741918316], [37.700930384, 55.741918298], [37.700930385, 55.74191828], [37.700930383, 55.741918263], [37.700930054, 55.741916799], [37.700930048, 55.741916782], [37.70093004, 55.741916767], [37.700930029, 55.741916753], [37.700928841, 55.741915495], [37.700928828, 55.741915484], [37.700928813, 55.741915475], [37.700927255, 55.741914692], [37.700927242, 55.741914687], [37.700925213, 55.741914002], [37.700925188, 55.741913997], [37.700922232, 55.741913801], [37.700922216, 55.741913801], [37.7009222, 55.741913804], [37.700919475, 55.741914509], [37.700919449, 55.74191452], [37.700917684, 55.741915571], [37.700917666, 55.741915585], [37.700917651, 55.741915602], [37.700916728, 55.741917001], [37.700916718, 55.741917023], [37.700916713, 55.741917045], [37.700916512, 55.741918854], [37.700916512, 55.741918876], [37.700916516, 55.741918897], [37.700916525, 55.741918916], [37.700916538, 55.741918934], [37.700917893, 55.741920381], [37.700917907, 55.741920394], [37.700917923, 55.741920404], [37.700919995, 55.741921377]]], [[[37.700942946, 55.741932251], [37.700942965, 55.741932248], [37.700942983, 55.741932241], [37.700942999, 55.741932231], [37.700943013, 55.741932218], [37.700943024, 55.741932202], [37.700943032, 55.741932185], [37.700943037, 55.741932166], [37.700943038, 55.741932147], [37.700943035, 55.741932128], [37.700941268, 55.741924927], [37.700941262, 55.741924908], [37.700941251, 55.741924891], [37.700941238, 55.741924876], [37.700941222, 55.741924865], [37.700941203, 55.741924856], [37.700941184, 55.741924852], [37.700941164, 55.741924851], [37.700911485, 55.741927109], [37.700911467, 55.741927113], [37.700911449, 55.741927119], [37.700911433, 55.741927129], [37.700911419, 55.741927141], [37.700911408, 55.741927156], [37.7009114, 55.741927173], [37.700911394, 55.741927191], [37.700911393, 55.74192721], [37.700911395, 55.741927229], [37.700912836, 55.741934502], [37.700912842, 55.741934521], [37.700912852, 55.741934539], [37.700912866, 55.741934555], [37.700912882, 55.741934568], [37.700912901, 55.741934576], [37.700912921, 55.741934581], [37.700912942, 55.741934582], [37.700942946, 55.741932251]]], [[[37.700915946, 55.741946348], [37.700915966, 55.741946348], [37.7009466, 55.741944071], [37.70094662, 55.741944067], [37.700946638, 55.74194406], [37.700946654, 55.74194405], [37.700946669, 55.741944036], [37.70094668, 55.74194402], [37.700946688, 55.741944003], [37.700946692, 55.741943984], [37.700946693, 55.741943964], [37.70094669, 55.741943945], [37.700944505, 55.741935872], [37.700944498, 55.741935854], [37.700944488, 55.741935837], [37.700944474, 55.741935823], [37.700944458, 55.741935811], [37.70094444, 55.741935803], [37.700944421, 55.741935799], [37.700944401, 55.741935799], [37.700913799, 55.741938159], [37.70091378, 55.741938162], [37.700913762, 55.741938169], [37.700913745, 55.741938179], [37.700913731, 55.741938193], [37.70091372, 55.741938209], [37.700913712, 55.741938227], [37.700913708, 55.741938246], [37.700913707, 55.741938265], [37.70091371, 55.741938284], [37.700915862, 55.741946275], [37.700915869, 55.741946293], [37.700915879, 55.74194631], [37.700915893, 55.741946324], [37.700915909, 55.741946336], [37.700915927, 55.741946344], [37.700915946, 55.741946348]]], [[[37.700919622, 55.74195911], [37.700919641, 55.741959111], [37.700947451, 55.741957456], [37.70094747, 55.741957453], [37.700947488, 55.741957446], [37.700947505, 55.741957436], [37.700947519, 55.741957423], [37.700947531, 55.741957407], [37.700947539, 55.74195739], [37.700947544, 55.741957371], [37.700947545, 55.741957351], [37.700947542, 55.741957332], [37.700945319, 55.741948452], [37.700945312, 55.741948434], [37.700945302, 55.741948417], [37.700945288, 55.741948402], [37.700945273, 55.741948391], [37.700945255, 55.741948382], [37.700945235, 55.741948378], [37.700945216, 55.741948377], [37.700916947, 55.741950035], [37.700916927, 55.741950038], [37.700916909, 55.741950045], [37.700916892, 55.741950056], [37.700916877, 55.741950069], [37.700916866, 55.741950086], [37.700916858, 55.741950104], [37.700916854, 55.741950124], [37.700916854, 55.741950144], [37.700916857, 55.741950163], [37.700919539, 55.74195904], [37.700919546, 55.741959058], [37.700919557, 55.741959074], [37.70091957, 55.741959087], [37.700919586, 55.741959098], [37.700919603, 55.741959106], [37.700919622, 55.74195911]]], [[[37.700855045, 55.741961777], [37.700855066, 55.741961778], [37.700885809, 55.741960242], [37.700885828, 55.741960239], [37.700885846, 55.741960233], [37.700885862, 55.741960224], [37.700885876, 55.741960212], [37.700885888, 55.741960197], [37.700885897, 55.74196018], [37.700885902, 55.741960162], [37.700885904, 55.741960144], [37.700885903, 55.741960125], [37.700884388, 55.741951569], [37.700884382, 55.741951549], [37.700884372, 55.741951531], [37.700884359, 55.741951515], [37.700884343, 55.741951502], [37.700884324, 55.741951493], [37.700884304, 55.741951488], [37.700884284, 55.741951487], [37.700853643, 55.74195317], [37.700853625, 55.741953173], [37.700853607, 55.741953179], [37.700853591, 55.741953188], [37.700853577, 55.7419532], [37.700853565, 55.741953215], [37.700853556, 55.741953231], [37.700853551, 55.741953249], [37.700853549, 55.741953268], [37.70085355, 55.741953286], [37.700854962, 55.741961695], [37.700854968, 55.741961715], [37.700854977, 55.741961733], [37.70085499, 55.741961749], [37.700855007, 55.741961762], [37.700855025, 55.741961771], [37.700855045, 55.741961777]]], [[[37.700953511, 55.741971514], [37.700953531, 55.741971511], [37.700953549, 55.741971504], [37.700953566, 55.741971494], [37.700953581, 55.741971481], [37.700953593, 55.741971465], [37.700953601, 55.741971447], [37.700953606, 55.741971428], [37.700953607, 55.741971409], [37.700953604, 55.741971389], [37.700951283, 55.741962231], [37.700951276, 55.741962213], [37.700951266, 55.741962196], [37.700951253, 55.741962182], [37.700951237, 55.74196217], [37.70095122, 55.741962162], [37.700951201, 55.741962157], [37.700951181, 55.741962156], [37.700920477, 55.741963703], [37.700920458, 55.741963706], [37.70092044, 55.741963712], [37.700920423, 55.741963721], [37.700920409, 55.741963734], [37.700920397, 55.741963749], [37.700920389, 55.741963766], [37.700920383, 55.741963784], [37.700920382, 55.741963803], [37.700920384, 55.741963822], [37.700922181, 55.741972842], [37.700922187, 55.741972862], [37.700922197, 55.741972879], [37.70092221, 55.741972895], [37.700922226, 55.741972907], [37.700922244, 55.741972916], [37.700922263, 55.741972921], [37.700922283, 55.741972923], [37.700953511, 55.741971514]]], [[[37.700888987, 55.741973888], [37.700888986, 55.74197387], [37.700887493, 55.741965342], [37.700887487, 55.741965323], [37.700887478, 55.741965304], [37.700887465, 55.741965289], [37.700887449, 55.741965276], [37.70088743, 55.741965266], [37.70088741, 55.741965261], [37.70088739, 55.74196526], [37.700855691, 55.741966697], [37.700855672, 55.741966699], [37.700855654, 55.741966706], [37.700855638, 55.741966715], [37.700855623, 55.741966727], [37.700855612, 55.741966742], [37.700855603, 55.741966759], [37.700855597, 55.741966777], [37.700855595, 55.741966796], [37.700855597, 55.741966814], [37.700857137, 55.741975327], [37.700857143, 55.741975346], [37.700857152, 55.741975364], [37.700857165, 55.74197538], [37.700857181, 55.741975393], [37.7008572, 55.741975402], [37.70085722, 55.741975408], [37.70085724, 55.741975409], [37.700888892, 55.741973987], [37.70088891, 55.741973984], [37.700888928, 55.741973978], [37.700888944, 55.741973969], [37.700888959, 55.741973956], [37.700888971, 55.741973942], [37.700888979, 55.741973925], [37.700888985, 55.741973907], [37.700888987, 55.741973888]]]], type=MultiPolygon}</t>
  </si>
  <si>
    <t>{coordinates=[37.700923541, 55.741906939], type=Point}</t>
  </si>
  <si>
    <t>Ограда участка Архиерейских могил, конец XIX в.</t>
  </si>
  <si>
    <t>94db3757-2953-11e9-b4c6-005056806bb6</t>
  </si>
  <si>
    <t>{coordinates=[[[37.701868672, 55.743064895], [37.701951536, 55.743114511], [37.702337547, 55.743101033], [37.702344709, 55.743101159], [37.702344006, 55.74309719], [37.702315592, 55.742914444], [37.702315352, 55.742911902], [37.702312151, 55.742911653], [37.701866913, 55.742930888], [37.701863354, 55.742931009], [37.701863579, 55.742932908], [37.701868672, 55.743064895]], [[37.701865811, 55.742932177], [37.702313983, 55.742912572], [37.702341293, 55.743099284], [37.701952807, 55.743113567], [37.701870585, 55.743064675], [37.701865811, 55.742932177]]], type=Polygon}</t>
  </si>
  <si>
    <t>{coordinates=[37.702327651, 55.742998792], type=Point}</t>
  </si>
  <si>
    <t>Жилой дом, 1837 г., 1887 г. Здесь с 1900–1905 гг. размещалась редакция журнала Вопросы философии и психологии</t>
  </si>
  <si>
    <t>1b36e41f-c25d-11e8-a167-005056806bb6</t>
  </si>
  <si>
    <t>Вспольный переулок, дом 13, строение 1</t>
  </si>
  <si>
    <t>{coordinates=[[[37.587640192, 55.761382945], [37.587608345, 55.761388358], [37.587656334, 55.76147814], [37.587704103, 55.761469124], [37.587736102, 55.761531974], [37.587863495, 55.761512124], [37.587786709, 55.761366674], [37.587770783, 55.761368481], [37.587761189, 55.761350526], [37.587633797, 55.761372169], [37.587640192, 55.761382945]]], type=Polygon}</t>
  </si>
  <si>
    <t>{coordinates=[37.587724703, 55.761428741], type=Point}</t>
  </si>
  <si>
    <t>Надгробие Ивана Григорьевича Рахманова (1774-1839), 1839–1840 годы</t>
  </si>
  <si>
    <t>2421fa27-2aeb-11e9-b4c6-005056806bb6</t>
  </si>
  <si>
    <t>ЮВАО, муниципальный округ Нижегородский, Старообрядческая ул., д., 31А (Рогожское кладбище, участок 1)</t>
  </si>
  <si>
    <t>{geometries=[{coordinates=[37.700923566, 55.741906918], type=Point}, {coordinates=[[[37.700908098, 55.741911701], [37.700940442, 55.741909867], [37.700939265, 55.741902097], [37.70090646, 55.741904005], [37.700908098, 55.741911701]]], type=Polygon}], type=GeometryCollection}</t>
  </si>
  <si>
    <t>{coordinates=[37.700923541, 55.741906936], type=Point}</t>
  </si>
  <si>
    <t>Надгробие Василия Григорьевича Рахманова (1782-1858), 1858-1859 годы</t>
  </si>
  <si>
    <t>377cd071-2aec-11e9-b4c6-005056806bb6</t>
  </si>
  <si>
    <t>Рогожское кладбище, участок 1</t>
  </si>
  <si>
    <t>{geometries=[{coordinates=[37.700872303, 55.741970338], type=Point}, {coordinates=[[[37.700888887, 55.741973887], [37.700887394, 55.74196536], [37.700855695, 55.741966797], [37.700857235, 55.741975309], [37.700888887, 55.741973887]]], type=Polygon}], type=GeometryCollection}</t>
  </si>
  <si>
    <t>{coordinates=[37.700872301, 55.741970342], type=Point}</t>
  </si>
  <si>
    <t>Надгробие Агафьи Филипповны Рахмановой (1806–1878)</t>
  </si>
  <si>
    <t>c435dc8d-2aec-11e9-b4c6-005056806bb6</t>
  </si>
  <si>
    <t>{geometries=[{coordinates=[37.700869701, 55.74195667], type=Point}, {coordinates=[[[37.700855061, 55.741961678], [37.700885804, 55.741960142], [37.700884289, 55.741951587], [37.700853649, 55.74195327], [37.700855061, 55.741961678]]], type=Polygon}], type=GeometryCollection}</t>
  </si>
  <si>
    <t>{coordinates=[37.700869711, 55.741956706], type=Point}</t>
  </si>
  <si>
    <t>Надгробие Евдокии Ильиничны Нечаевой (1833-1860)</t>
  </si>
  <si>
    <t>413b2bed-2aed-11e9-b4c6-005056806bb6</t>
  </si>
  <si>
    <t>{geometries=[{coordinates=[37.700936863, 55.741967574], type=Point}, {coordinates=[[[37.700922279, 55.741972823], [37.700953507, 55.741971414], [37.700951186, 55.741962256], [37.700920482, 55.741963803], [37.700922279, 55.741972823]]], type=Polygon}], type=GeometryCollection}</t>
  </si>
  <si>
    <t>{coordinates=[37.700936891, 55.741967609], type=Point}</t>
  </si>
  <si>
    <t>Надгробие Серафимы Федоровны Рахмановой (1813-1881)</t>
  </si>
  <si>
    <t>2b9df9b3-2aee-11e9-b4c6-005056806bb6</t>
  </si>
  <si>
    <t>{geometries=[{coordinates=[37.700932313, 55.741953745], type=Point}, {coordinates=[[[37.700919635, 55.741959011], [37.700947445, 55.741957356], [37.700945222, 55.741948477], [37.700916953, 55.741950134], [37.700919635, 55.741959011]]], type=Polygon}], type=GeometryCollection}</t>
  </si>
  <si>
    <t>{coordinates=[37.700932292, 55.741953745], type=Point}</t>
  </si>
  <si>
    <t>Надгробие Семена Ивановича Рахманова (1807-1854)</t>
  </si>
  <si>
    <t>a3d9d05f-2aee-11e9-b4c6-005056806bb6</t>
  </si>
  <si>
    <t>{geometries=[{coordinates=[37.700930192, 55.741941095], type=Point}, {coordinates=[[[37.700915958, 55.741946249], [37.700946593, 55.741943971], [37.700944409, 55.741935898], [37.700913807, 55.741938258], [37.700915958, 55.741946249]]], type=Polygon}], type=GeometryCollection}</t>
  </si>
  <si>
    <t>{coordinates=[37.700930198, 55.741941115], type=Point}</t>
  </si>
  <si>
    <t>Надгробие Ивана Ивановича Рахманова (1822-1866)</t>
  </si>
  <si>
    <t>1cb56499-2aef-11e9-b4c6-005056806bb6</t>
  </si>
  <si>
    <t>{geometries=[{coordinates=[37.700927134, 55.741929699], type=Point}, {coordinates=[[[37.700912934, 55.741934482], [37.700942938, 55.741932152], [37.700941171, 55.741924951], [37.700911493, 55.741927209], [37.700912934, 55.741934482]]], type=Polygon}], type=GeometryCollection}</t>
  </si>
  <si>
    <t>{coordinates=[37.700927157, 55.741929681], type=Point}</t>
  </si>
  <si>
    <t>Надгробие Петра Ивановича Рахманова (1817-1839)</t>
  </si>
  <si>
    <t>8951c485-2aef-11e9-b4c6-005056806bb6</t>
  </si>
  <si>
    <t>{geometries=[{coordinates=[37.700923596, 55.741917835], type=Point}, {coordinates=[[[37.700916611, 55.741918865], [37.700917966, 55.741920313], [37.700920038, 55.741921287], [37.700922565, 55.741921804], [37.700925348, 55.741921728], [37.700927827, 55.741920891], [37.700929509, 55.7419197], [37.700930285, 55.741918284], [37.700929956, 55.741916821], [37.700928768, 55.741915564], [37.70092721, 55.741914782], [37.700925181, 55.741914097], [37.700922225, 55.7419139], [37.7009195, 55.741914605], [37.700917735, 55.741915657], [37.700916812, 55.741917057], [37.700916611, 55.741918865]]], type=Polygon}], type=GeometryCollection}</t>
  </si>
  <si>
    <t>{coordinates=[37.700923445, 55.741917671], type=Point}</t>
  </si>
  <si>
    <t>Надгробие Карпа Ивановича Рахманова (1826-1895) и Ксении Георгиевны Рахмановой (1834-1874)</t>
  </si>
  <si>
    <t>0c6bf377-2af0-11e9-b4c6-005056806bb6</t>
  </si>
  <si>
    <t>{geometries=[{coordinates=[37.700859101, 55.741902294], type=Point}, {coordinates=[[[37.70085083, 55.741907318], [37.700869025, 55.741906505], [37.700867586, 55.741897238], [37.700848962, 55.741898113], [37.70085083, 55.741907318]]], type=Polygon}], type=GeometryCollection}</t>
  </si>
  <si>
    <t>{coordinates=[37.700859093, 55.741902309], type=Point}</t>
  </si>
  <si>
    <t>Надгробие Александры Карповны Рахмановой (1852-1903)</t>
  </si>
  <si>
    <t>7e3ab38f-2af0-11e9-b4c6-005056806bb6</t>
  </si>
  <si>
    <t>{geometries=[{coordinates=[37.700819429, 55.741903275], type=Point}, {coordinates=[[[37.700807747, 55.741897372], [37.700809582, 55.741909916], [37.700831062, 55.741909168], [37.700829324, 55.741896641], [37.700807747, 55.741897372]]], type=Polygon}], type=GeometryCollection}</t>
  </si>
  <si>
    <t>{coordinates=[37.700819427, 55.74190327], type=Point}</t>
  </si>
  <si>
    <t>Детский сад, 1930–1950–е гг.</t>
  </si>
  <si>
    <t>70bc3870-3c25-11e9-b4c6-005056806bb6</t>
  </si>
  <si>
    <t>СЗАО, Василевского Маршала ул., дом 11, корпус 6; СЗАО, Василевского Маршала ул., дом 11, корпус 6</t>
  </si>
  <si>
    <t>{coordinates=[[[[37.465847377, 55.804984786], [37.465957668, 55.805077776], [37.466161286, 55.805000267], [37.466177477, 55.805012819], [37.466192656, 55.805017386], [37.466214936, 55.80501511], [37.466228115, 55.805008845], [37.466232172, 55.805000286], [37.466223061, 55.804987737], [37.466189676, 55.804959211], [37.466419663, 55.804872017], [37.466548167, 55.804982975], [37.466723418, 55.804918292], [37.46659187, 55.804805052], [37.46678585, 55.804733521], [37.466811648, 55.804756054], [37.466914971, 55.804717873], [37.466758627, 55.80458352], [37.466655816, 55.804621413], [37.466698315, 55.804657926], [37.466505342, 55.804728882], [37.466478515, 55.804715753], [37.466442069, 55.804704345], [37.466411694, 55.804699774], [37.466373211, 55.804702045], [37.466335742, 55.804712633], [37.466320504, 55.804722563], [37.466312387, 55.804740802], [37.46631034, 55.80476533], [37.466321462, 55.804794991], [37.465944221, 55.804946019], [37.465942152, 55.804946848], [37.465847377, 55.804984786]]], [[[37.467452846, 55.804535222], [37.467426508, 55.804546622], [37.467421433, 55.804551749], [37.467421424, 55.804562024], [37.467429522, 55.804566014], [37.467442694, 55.804566018], [37.467459906, 55.804559753], [37.467475602, 55.804555195], [37.467486231, 55.804564601], [37.46749635, 55.804573442], [37.467550028, 55.804554064], [37.467539909, 55.804545233], [37.467529296, 55.804535818], [37.467563229, 55.804518716], [37.467567286, 55.804511299], [37.467565267, 55.804504454], [37.46755007, 55.804502734], [37.467532862, 55.804504445], [37.467506525, 55.804515279], [37.467493872, 55.804504435], [37.467482239, 55.804494444], [37.467428544, 55.804514397], [37.467439685, 55.804523812], [37.467452846, 55.804535222]]]], type=MultiPolygon}</t>
  </si>
  <si>
    <t>{coordinates=[37.466421732, 55.804838534], type=Point}</t>
  </si>
  <si>
    <t>Элементы благоустройства, 1930–1950–е гг.</t>
  </si>
  <si>
    <t>d2b08ae4-3c26-11e9-b4c6-005056806bb6</t>
  </si>
  <si>
    <t>СЗАО, муниципальный округ Щукино, Василевского Маршала ул. (вл. 11)</t>
  </si>
  <si>
    <t>{coordinates=[[[37.467453575, 55.804526857], [37.467427236, 55.804538257], [37.46742216, 55.804543384], [37.467422152, 55.804553659], [37.467430249, 55.804557649], [37.467443422, 55.804557653], [37.467460634, 55.804551388], [37.46747633, 55.80454683], [37.467486958, 55.804556237], [37.467497078, 55.804565077], [37.467550756, 55.8045457], [37.467540637, 55.804536868], [37.467530025, 55.804527453], [37.46755078, 55.804517758], [37.467563959, 55.804510352], [37.467568016, 55.804502934], [37.467565996, 55.804496089], [37.4675508, 55.80449437], [37.467533592, 55.80449608], [37.467507254, 55.804506914], [37.467494601, 55.80449607], [37.467482968, 55.804486079], [37.467429272, 55.804506031], [37.467440413, 55.804515447], [37.467453575, 55.804526857]]], type=Polygon}</t>
  </si>
  <si>
    <t>{coordinates=[37.467494684, 55.804522307], type=Point}</t>
  </si>
  <si>
    <t>Доходный дом ямщика В.И.Ширяева, 1851 -1852 гг., дом причта церкви Введения во храм Пресвятой Богородицы Николо-Рогожской единоверческой общины беглопоповского согласия, начало XX в.</t>
  </si>
  <si>
    <t>d02565ce-14ea-11e9-b4c6-005056806bb6</t>
  </si>
  <si>
    <t>Вековая улица, дом 20/13</t>
  </si>
  <si>
    <t>{coordinates=[[[37.673661676, 55.743310765], [37.673655627, 55.743350716], [37.673653173, 55.743389979], [37.673650855, 55.743427391], [37.673755286, 55.743433891], [37.673922501, 55.74344429], [37.674024296, 55.743452302], [37.674025108, 55.743448735], [37.67403084, 55.743423605], [37.674030965, 55.743423093], [37.674036807, 55.743397459], [37.67403929, 55.743386588], [37.674041539, 55.743376705], [37.674041789, 55.743375635], [37.674046834, 55.743353488], [37.674050051, 55.743339373], [37.674043537, 55.743338969], [37.673946783, 55.743332962], [37.673947376, 55.743330285], [37.673765219, 55.743317985], [37.673667521, 55.74331117], [37.673661676, 55.743310765]]], type=Polygon}</t>
  </si>
  <si>
    <t>{coordinates=[37.673847054, 55.743381647], type=Point}</t>
  </si>
  <si>
    <t>Жилой дом 1950–1953 гг. Министерства вооруженных сил СССР, построенный для высшего командного состава времени Великой Отечественной войны, архитекторы Л.В.Руднев, И.З.Чернявский, инженеры П.Е.Гнедовский, В.А.Воронов</t>
  </si>
  <si>
    <t>c1eba72f-1b31-11e9-b4c6-005056806bb6</t>
  </si>
  <si>
    <t>Гончарная улица, дом 26, корпус 1</t>
  </si>
  <si>
    <t>{coordinates=[[[37.648350985, 55.743559341], [37.648671533, 55.743647355], [37.648819155, 55.743476325], [37.648747051, 55.743456537], [37.648785316, 55.743412164], [37.648834773, 55.743425371], [37.649227834, 55.742956873], [37.649265019, 55.742912548], [37.649647626, 55.742456492], [37.649598998, 55.74244351], [37.649636897, 55.742398608], [37.649708188, 55.742417752], [37.649853631, 55.742245377], [37.649524824, 55.742157215], [37.649379479, 55.742329473], [37.649477563, 55.742356003], [37.649439712, 55.74240085], [37.649431808, 55.742398884], [37.649049166, 55.742855208], [37.649011903, 55.74289939], [37.648618967, 55.743367725], [37.64862639, 55.74336971], [37.648588025, 55.743412887], [37.648498593, 55.743388339], [37.648350985, 55.743559341]]], type=Polygon}</t>
  </si>
  <si>
    <t>{coordinates=[37.649138461, 55.742905969], type=Point}</t>
  </si>
  <si>
    <t>Мавзолей Кизмера Ивана Ивановича (1786–1865), генерал–лейтенанта, коменданта Севастополя и Москвы, 1860–е гг.</t>
  </si>
  <si>
    <t>cb109774-658b-11e9-b4c6-005056806bb6</t>
  </si>
  <si>
    <t>ЮВАО, муниципальный округ Лефортово, Наличная ул., д., 1 (Введенское кладбище, уч. 2)</t>
  </si>
  <si>
    <t>{coordinates=[[[37.708934007, 55.76616851], [37.708973054, 55.766183796], [37.708977668, 55.766180147], [37.708984398, 55.766182774], [37.709011468, 55.766160933], [37.709004574, 55.766158257], [37.709009346, 55.766154471], [37.708970646, 55.766139123], [37.708965861, 55.766143002], [37.708959163, 55.766140283], [37.708931911, 55.766162048], [37.70893877, 55.766164733], [37.708934007, 55.76616851]]], type=Polygon}</t>
  </si>
  <si>
    <t>{coordinates=[37.708971693, 55.76616149], type=Point}</t>
  </si>
  <si>
    <t>Техническое училище Общества распространения технических знаний, 1830–е гг., 1–я половина 1880–х гг., 1902 г., архитектор С.Б.Залесский, 1913 г., инженер В.И.Живаго</t>
  </si>
  <si>
    <t>bf0d04a0-472c-11e9-b4c6-005056806bb6</t>
  </si>
  <si>
    <t>Большой Саввинский переулок, дом 8, строение 1</t>
  </si>
  <si>
    <t>{coordinates=[[[37.566418121, 55.734482613], [37.566527886, 55.734560218], [37.566593134, 55.73453031], [37.566562391, 55.734508986], [37.566770172, 55.734411745], [37.566747813, 55.734396533], [37.566831527, 55.734357354], [37.56687956, 55.734390022], [37.567040929, 55.7343157], [37.566842025, 55.734183506], [37.5663812, 55.734392095], [37.566253834, 55.734448065], [37.566259826, 55.734452104], [37.566256161, 55.734448338], [37.566307616, 55.734485132], [37.566308005, 55.734485823], [37.56634855, 55.734513799], [37.566418121, 55.734482613]]], type=Polygon}</t>
  </si>
  <si>
    <t>{coordinates=[37.566609246, 55.734373688], type=Point}</t>
  </si>
  <si>
    <t>Доходный дом В.И.Мясникова, 1902 г., архитектор В.И.Мясников</t>
  </si>
  <si>
    <t>bbaab30f-1ae7-11e9-b4c6-005056806bb6</t>
  </si>
  <si>
    <t>Большой Козихинский переулок, дом 4</t>
  </si>
  <si>
    <t>{coordinates=[[[37.598336018, 55.762136844], [37.598499208, 55.762212578], [37.598593708, 55.762148941], [37.598635178, 55.762168668], [37.598678912, 55.76213944], [37.598637442, 55.762119714], [37.598832966, 55.761986691], [37.598866137, 55.762001538], [37.598880087, 55.761999775], [37.598911956, 55.761977996], [37.59890857, 55.761967939], [37.598879196, 55.761955487], [37.598895681, 55.761945743], [37.59888908, 55.7619396], [37.598941938, 55.761903854], [37.598800168, 55.761821993], [37.598604374, 55.761955374], [37.59855905, 55.761985948], [37.598336018, 55.762136844]]], type=Polygon}</t>
  </si>
  <si>
    <t>{coordinates=[37.598586482, 55.762060626], type=Point}</t>
  </si>
  <si>
    <t>Ансамбль застройки Лялиной площади, конец XIX – начало ХХ вв.</t>
  </si>
  <si>
    <t>86dc7702-56f9-11e2-965f-005056806bb6</t>
  </si>
  <si>
    <t>Большой Казённый переулок, дом 1/2, строение 1; Лялин переулок, дом 5, строение 1; Лялин переулок, дом 7/2, строение 1; Лялин переулок, дом 8, строение 1</t>
  </si>
  <si>
    <t>{coordinates=[[[[37.65230209, 55.759328517], [37.652302083, 55.759328499], [37.652302073, 55.759328483], [37.65230206, 55.759328469], [37.652302045, 55.759328458], [37.652302027, 55.75932845], [37.652302009, 55.759328445], [37.652079347, 55.759293269], [37.652079327, 55.759293268], [37.652079307, 55.759293271], [37.652079287, 55.759293278], [37.65207927, 55.759293289], [37.652079255, 55.759293303], [37.652079244, 55.75929332], [37.651994353, 55.759447973], [37.651970832, 55.759490827], [37.651907706, 55.759605827], [37.651907698, 55.759605844], [37.651907694, 55.759605863], [37.651907694, 55.759605882], [37.651907697, 55.7596059], [37.651907703, 55.759605918], [37.651907713, 55.759605935], [37.651919962, 55.759622383], [37.651919975, 55.759622398], [37.651919992, 55.75962241], [37.65192001, 55.759622418], [37.65192003, 55.759622423], [37.65293176, 55.759738449], [37.652931778, 55.75973845], [37.652931796, 55.759738447], [37.652931814, 55.75973844], [37.652931829, 55.759738431], [37.652931843, 55.759738419], [37.652931855, 55.759738405], [37.652931863, 55.759738389], [37.652987455, 55.759607429], [37.652987462, 55.759607409], [37.652987463, 55.759607388], [37.652987461, 55.759607368], [37.652987454, 55.759607348], [37.652987444, 55.75960733], [37.65298743, 55.759607315], [37.652987413, 55.759607303], [37.652987395, 55.759607295], [37.652987374, 55.75960729], [37.652951694, 55.759603337], [37.652743143, 55.759580135], [37.652138876, 55.75951278], [37.652161848, 55.759468893], [37.652225405, 55.759473974], [37.652225425, 55.759473974], [37.652225444, 55.75947397], [37.652225462, 55.759473962], [37.652225478, 55.759473951], [37.652225491, 55.759473937], [37.652225502, 55.759473921], [37.652302082, 55.759328591], [37.652302089, 55.759328573], [37.652302093, 55.759328555], [37.652302093, 55.759328536], [37.65230209, 55.759328517]]], [[[37.651004912, 55.759800046], [37.651004922, 55.759800064], [37.651004934, 55.75980008], [37.65100495, 55.759800092], [37.651004967, 55.759800102], [37.651004986, 55.759800108], [37.65108493, 55.759815566], [37.651084932, 55.759815566], [37.651334771, 55.759859204], [37.651328285, 55.759873577], [37.651324901, 55.759873098], [37.651324882, 55.759873097], [37.651324864, 55.759873099], [37.651324847, 55.759873105], [37.651324831, 55.759873114], [37.651324816, 55.759873126], [37.651324805, 55.75987314], [37.651324795, 55.759873156], [37.651291883, 55.759947062], [37.651272143, 55.759991412], [37.651272137, 55.759991431], [37.651272134, 55.759991451], [37.651272136, 55.759991472], [37.651272142, 55.759991492], [37.651272152, 55.759991509], [37.651272166, 55.759991525], [37.651272182, 55.759991537], [37.651272201, 55.759991546], [37.651272221, 55.759991551], [37.65151742, 55.76002566], [37.651517439, 55.760025661], [37.651517457, 55.760025658], [37.651517475, 55.760025652], [37.651517491, 55.760025643], [37.651517505, 55.760025631], [37.651517517, 55.760025616], [37.651517526, 55.760025599], [37.651534889, 55.759984262], [37.651626138, 55.75977201], [37.651626144, 55.759771993], [37.651626147, 55.759771974], [37.651626145, 55.759771956], [37.651626141, 55.759771938], [37.651626133, 55.759771921], [37.651626123, 55.759771906], [37.65159908, 55.759740233], [37.651599068, 55.759740221], [37.651599053, 55.759740211], [37.651599037, 55.759740204], [37.65159902, 55.759740199], [37.651069932, 55.759655036], [37.651069913, 55.759655035], [37.651069895, 55.759655037], [37.651069877, 55.759655042], [37.65106986, 55.759655051], [37.651069846, 55.759655063], [37.651069834, 55.759655077], [37.651069825, 55.759655094], [37.651004914, 55.759799968], [37.651004908, 55.759799987], [37.651004905, 55.759800007], [37.651004907, 55.759800027], [37.651004912, 55.759800046]]], [[[37.652702318, 55.759993181], [37.652702327, 55.7599932], [37.652702339, 55.759993217], [37.652702354, 55.75999323], [37.652702372, 55.759993241], [37.652800433, 55.760038731], [37.652800453, 55.760038738], [37.652800473, 55.76003874], [37.652800494, 55.760038738], [37.652800514, 55.760038732], [37.652800532, 55.760038722], [37.652916217, 55.759958975], [37.653057747, 55.759976921], [37.653441686, 55.76002561], [37.653441706, 55.760025611], [37.653441726, 55.760025607], [37.653441744, 55.7600256], [37.653441761, 55.760025589], [37.653441775, 55.760025575], [37.653441787, 55.760025558], [37.653494981, 55.759926244], [37.653494988, 55.759926226], [37.653494992, 55.759926207], [37.653494992, 55.759926188], [37.653494989, 55.759926169], [37.653494982, 55.759926151], [37.653494971, 55.759926135], [37.653494958, 55.759926121], [37.653494942, 55.75992611], [37.653494925, 55.759926102], [37.653494906, 55.759926097], [37.653097467, 55.759874308], [37.652791235, 55.759834404], [37.652791215, 55.759834403], [37.652791196, 55.759834407], [37.652791177, 55.759834414], [37.652791161, 55.759834424], [37.652791146, 55.759834438], [37.652791135, 55.759834454], [37.652702326, 55.759993101], [37.652702318, 55.75999312], [37.652702314, 55.75999314], [37.652702314, 55.759993161], [37.652702318, 55.759993181]]], [[[37.651640327, 55.760251299], [37.651640337, 55.760251316], [37.651640351, 55.760251331], [37.651640367, 55.760251343], [37.651640385, 55.760251351], [37.651675923, 55.760263558], [37.651849973, 55.760323361], [37.651869656, 55.760330226], [37.651869676, 55.76033023], [37.651869697, 55.760330231], [37.651869717, 55.760330227], [37.651869736, 55.760330219], [37.651869753, 55.760330208], [37.651869767, 55.760330193], [37.651893354, 55.760300363], [37.651893365, 55.760300346], [37.651893372, 55.760300328], [37.651893376, 55.760300309], [37.651893375, 55.760300289], [37.651893371, 55.76030027], [37.651893363, 55.760300252], [37.651893352, 55.760300236], [37.651893338, 55.760300222], [37.651893321, 55.760300211], [37.651893303, 55.760300204], [37.651832334, 55.760283136], [37.651904859, 55.760095917], [37.651937037, 55.760018042], [37.651952736, 55.75998005], [37.65197492, 55.759974913], [37.652136281, 55.760038558], [37.652136799, 55.760045689], [37.652136802, 55.760045708], [37.652136808, 55.760045725], [37.652136818, 55.760045741], [37.65213683, 55.760045755], [37.652136845, 55.760045767], [37.652136862, 55.760045775], [37.652177303, 55.760061739], [37.652177322, 55.760061745], [37.652177341, 55.760061746], [37.65217736, 55.760061744], [37.652177379, 55.760061739], [37.652188012, 55.760057287], [37.652325308, 55.76011356], [37.652293339, 55.760162062], [37.65229333, 55.760162079], [37.652293325, 55.760162097], [37.652293323, 55.760162116], [37.652293324, 55.760162135], [37.65229333, 55.760162154], [37.652293338, 55.760162171], [37.65229335, 55.760162186], [37.652293364, 55.760162198], [37.652293381, 55.760162208], [37.652293399, 55.760162214], [37.652345313, 55.760174851], [37.652345333, 55.760174853], [37.652345353, 55.760174852], [37.652345372, 55.760174847], [37.65234539, 55.760174838], [37.652345406, 55.760174826], [37.652345419, 55.760174811], [37.652450333, 55.760024497], [37.652450343, 55.760024479], [37.652450349, 55.76002446], [37.652450351, 55.76002444], [37.652450349, 55.76002442], [37.652450343, 55.760024401], [37.652450334, 55.760024383], [37.652450321, 55.760024368], [37.652450305, 55.760024355], [37.652450287, 55.760024346], [37.652094337, 55.759888828], [37.652094325, 55.759888824], [37.651890478, 55.7598384], [37.651890457, 55.759838397], [37.651890435, 55.759838399], [37.65184512, 55.759847284], [37.651845102, 55.759847289], [37.651845086, 55.759847297], [37.651845071, 55.759847308], [37.651845059, 55.759847322], [37.651752271, 55.759970657], [37.651752259, 55.759970677], [37.651707879, 55.760073339], [37.651707878, 55.760073344], [37.651640324, 55.760251221], [37.651640319, 55.76025124], [37.651640318, 55.76025126], [37.651640321, 55.76025128], [37.651640327, 55.760251299]]]], type=MultiPolygon}</t>
  </si>
  <si>
    <t>{coordinates=[37.653108403, 55.75994261], type=Point}</t>
  </si>
  <si>
    <t>9a0fcac6-9832-11e9-b4c6-005056806bb6</t>
  </si>
  <si>
    <t>ЮАО, муниципальный округ Донской, Канатчиковский пр. (ст. "Канатчиково")</t>
  </si>
  <si>
    <t>{coordinates=[[[[37.591512409, 55.701961389], [37.591512395, 55.701961374], [37.591512378, 55.701961362], [37.591508751, 55.701959317], [37.591508734, 55.70195931], [37.591508717, 55.701959306], [37.591503734, 55.70195856], [37.591503719, 55.701958559], [37.591503704, 55.701958561], [37.591498749, 55.701959342], [37.591498732, 55.701959346], [37.591498715, 55.701959354], [37.591495137, 55.701961398], [37.591495121, 55.70196141], [37.591495107, 55.701961425], [37.591495096, 55.701961442], [37.591493797, 55.701964213], [37.59149379, 55.701964234], [37.591493787, 55.701964255], [37.591493789, 55.701964277], [37.591493796, 55.701964297], [37.591495045, 55.70196706], [37.591495055, 55.701967078], [37.591495069, 55.701967094], [37.591495086, 55.701967106], [37.591498738, 55.701969197], [37.591498755, 55.701969205], [37.591498773, 55.701969209], [37.591503779, 55.701969937], [37.591503794, 55.701969938], [37.591503809, 55.701969937], [37.591508743, 55.701969186], [37.591508761, 55.701969181], [37.591508778, 55.701969174], [37.591512384, 55.701967114], [37.591512401, 55.701967103], [37.591512414, 55.701967088], [37.591512425, 55.70196707], [37.591513732, 55.701964288], [37.591513739, 55.701964267], [37.591513742, 55.701964245], [37.591513739, 55.701964223], [37.591513732, 55.701964203], [37.59151242, 55.701961407], [37.591512409, 55.701961389]]], [[[37.591455438, 55.702029683], [37.59145181, 55.702027638], [37.591451794, 55.702027631], [37.591451776, 55.702027626], [37.591446794, 55.702026881], [37.591446779, 55.70202688], [37.591446763, 55.702026882], [37.591441809, 55.702027663], [37.591441791, 55.702027667], [37.591441775, 55.702027675], [37.591438197, 55.702029719], [37.59143818, 55.702029731], [37.591438166, 55.702029746], [37.591438156, 55.702029763], [37.591436856, 55.702032534], [37.591436849, 55.702032555], [37.591436847, 55.702032576], [37.591436849, 55.702032598], [37.591436855, 55.702032618], [37.591438104, 55.702035381], [37.591438114, 55.702035399], [37.591438128, 55.702035415], [37.591438145, 55.702035427], [37.591441797, 55.702037518], [37.591441814, 55.702037526], [37.591441832, 55.70203753], [37.591446838, 55.702038258], [37.591446853, 55.702038259], [37.591446868, 55.702038258], [37.591451803, 55.702037506], [37.591451821, 55.702037502], [37.591451837, 55.702037494], [37.591455443, 55.702035435], [37.59145546, 55.702035423], [37.591455474, 55.702035408], [37.591455484, 55.702035391], [37.591456792, 55.702032609], [37.591456799, 55.702032588], [37.591456801, 55.702032566], [37.591456799, 55.702032544], [37.591456792, 55.702032523], [37.591455479, 55.702029728], [37.591455469, 55.70202971], [37.591455455, 55.702029695], [37.591455438, 55.702029683]]], [[[37.5914015, 55.702095926], [37.591397872, 55.70209388], [37.591397856, 55.702093873], [37.591397838, 55.702093869], [37.591392855, 55.702093124], [37.59139284, 55.702093123], [37.591392825, 55.702093124], [37.59138787, 55.702093905], [37.591387853, 55.702093909], [37.591387836, 55.702093917], [37.591384258, 55.702095961], [37.591384242, 55.702095973], [37.591384228, 55.702095988], [37.591384218, 55.702096005], [37.591382918, 55.702098777], [37.591382911, 55.702098797], [37.591382908, 55.702098818], [37.59138291, 55.70209884], [37.591382917, 55.70209886], [37.591384166, 55.702101623], [37.591384176, 55.702101641], [37.59138419, 55.702101657], [37.591384207, 55.702101669], [37.591387859, 55.70210376], [37.591387876, 55.702103768], [37.591387894, 55.702103772], [37.5913929, 55.7021045], [37.591392915, 55.702104501], [37.59139293, 55.7021045], [37.591397865, 55.702103749], [37.591397882, 55.702103744], [37.591397899, 55.702103737], [37.591401505, 55.702101678], [37.591401522, 55.702101666], [37.591401535, 55.702101651], [37.591401546, 55.702101633], [37.591402853, 55.702098851], [37.591402861, 55.70209883], [37.591402863, 55.702098808], [37.591402861, 55.702098786], [37.591402853, 55.702098766], [37.591401541, 55.70209597], [37.59140153, 55.702095953], [37.591401516, 55.702095937], [37.5914015, 55.702095926]]], [[[37.591355357, 55.702151915], [37.591355343, 55.7021519], [37.591355326, 55.702151888], [37.591351699, 55.702149843], [37.591351682, 55.702149836], [37.591351664, 55.702149831], [37.591346682, 55.702149086], [37.591346667, 55.702149085], [37.591346651, 55.702149086], [37.591341697, 55.702149868], [37.591341679, 55.702149872], [37.591341663, 55.702149879], [37.591338085, 55.702151924], [37.591338068, 55.702151936], [37.591338054, 55.702151951], [37.591338044, 55.702151968], [37.591336744, 55.702154739], [37.591336737, 55.70215476], [37.591336735, 55.702154781], [37.591336737, 55.702154802], [37.591336744, 55.702154823], [37.591337992, 55.702157586], [37.591338003, 55.702157604], [37.591338017, 55.702157619], [37.591338033, 55.702157632], [37.591341685, 55.702159723], [37.591341702, 55.702159731], [37.59134172, 55.702159735], [37.591346726, 55.702160463], [37.591346741, 55.702160464], [37.591346756, 55.702160463], [37.591351691, 55.702159711], [37.591351709, 55.702159707], [37.591351725, 55.702159699], [37.591355331, 55.70215764], [37.591355348, 55.702157628], [37.591355362, 55.702157613], [37.591355372, 55.702157596], [37.59135668, 55.702154813], [37.591356687, 55.702154793], [37.591356689, 55.702154771], [37.591356687, 55.702154749], [37.59135668, 55.702154728], [37.591355367, 55.702151933], [37.591355357, 55.702151915]]], [[[37.591311957, 55.702205001], [37.59130833, 55.702202956], [37.591308313, 55.702202949], [37.591308296, 55.702202944], [37.591303313, 55.702202199], [37.591303298, 55.702202198], [37.591303283, 55.702202199], [37.591298328, 55.70220298], [37.59129831, 55.702202985], [37.591298294, 55.702202992], [37.591294716, 55.702205037], [37.591294699, 55.702205048], [37.591294686, 55.702205063], [37.591294675, 55.702205081], [37.591293375, 55.702207852], [37.591293368, 55.702207873], [37.591293366, 55.702207894], [37.591293368, 55.702207915], [37.591293375, 55.702207936], [37.591294623, 55.702210699], [37.591294634, 55.702210717], [37.591294648, 55.702210732], [37.591294665, 55.702210745], [37.591298316, 55.702212836], [37.591298333, 55.702212844], [37.591298351, 55.702212848], [37.591303358, 55.702213576], [37.591303373, 55.702213577], [37.591303387, 55.702213575], [37.591308322, 55.702212824], [37.59130834, 55.70221282], [37.591308357, 55.702212812], [37.591311963, 55.702210753], [37.591311979, 55.702210741], [37.591311993, 55.702210726], [37.591312004, 55.702210709], [37.591313311, 55.702207926], [37.591313318, 55.702207906], [37.591313321, 55.702207884], [37.591313318, 55.702207862], [37.591313311, 55.702207841], [37.591311999, 55.702205046], [37.591311988, 55.702205028], [37.591311974, 55.702205013], [37.591311957, 55.702205001]]], [[[37.591192929, 55.702259686], [37.59119292, 55.702259704], [37.591192914, 55.702259724], [37.591192913, 55.702259744], [37.591192916, 55.702259764], [37.591192923, 55.702259783], [37.591192934, 55.702259801], [37.591192948, 55.702259815], [37.591192965, 55.702259827], [37.591192984, 55.702259835], [37.591282262, 55.702287451], [37.59128228, 55.702287455], [37.591282298, 55.702287455], [37.591282316, 55.702287453], [37.591282333, 55.702287446], [37.591282349, 55.702287437], [37.591282363, 55.702287425], [37.591328919, 55.702239419], [37.591328932, 55.702239403], [37.591328941, 55.702239385], [37.591328946, 55.702239365], [37.591328947, 55.702239345], [37.591328944, 55.702239324], [37.591328937, 55.702239305], [37.591328926, 55.702239288], [37.591328912, 55.702239273], [37.591328896, 55.702239262], [37.591328877, 55.702239254], [37.591239599, 55.702211646], [37.591239581, 55.702211643], [37.591239563, 55.702211642], [37.591239544, 55.702211645], [37.591239527, 55.702211651], [37.591239511, 55.70221166], [37.591239497, 55.702211672], [37.591192941, 55.70225967], [37.591192929, 55.702259686]]], [[[37.591775836, 55.701565729], [37.591754423, 55.701591352], [37.591701336, 55.701654893], [37.591701324, 55.70165491], [37.591701317, 55.701654928], [37.591701313, 55.701654948], [37.591701313, 55.701654968], [37.591701317, 55.701654988], [37.591701325, 55.701655006], [37.591701336, 55.701655022], [37.591701351, 55.701655036], [37.591701368, 55.701655047], [37.591701387, 55.701655054], [37.591783636, 55.701676972], [37.591783655, 55.701676975], [37.591783674, 55.701676974], [37.591783692, 55.70167697], [37.59178371, 55.701676963], [37.591783725, 55.701676952], [37.591783739, 55.701676939], [37.591858254, 55.701587775], [37.591858266, 55.701587758], [37.591858273, 55.70158774], [37.591858277, 55.70158772], [37.591858277, 55.7015877], [37.591858273, 55.701587681], [37.591858265, 55.701587662], [37.591858254, 55.701587646], [37.591858239, 55.701587632], [37.591858222, 55.701587621], [37.591858203, 55.701587614], [37.591775938, 55.701565697], [37.591775919, 55.701565693], [37.591775901, 55.701565694], [37.591775882, 55.701565698], [37.591775865, 55.701565705], [37.591775849, 55.701565716], [37.591775836, 55.701565729]]], [[[37.591741655, 55.701682518], [37.591738028, 55.701680473], [37.591738011, 55.701680465], [37.591737993, 55.701680461], [37.591733011, 55.701679716], [37.591732996, 55.701679715], [37.591732981, 55.701679716], [37.591728026, 55.701680497], [37.591728008, 55.701680502], [37.591727992, 55.701680509], [37.591724414, 55.701682553], [37.591724398, 55.701682565], [37.591724384, 55.70168258], [37.591724373, 55.701682598], [37.591723074, 55.701685369], [37.591723067, 55.701685389], [37.591723064, 55.701685411], [37.591723066, 55.701685432], [37.591723073, 55.701685453], [37.591724322, 55.701688216], [37.591724332, 55.701688234], [37.591724346, 55.701688249], [37.591724363, 55.701688261], [37.591728014, 55.701690353], [37.591728031, 55.70169036], [37.59172805, 55.701690365], [37.591733056, 55.701691092], [37.591733071, 55.701691093], [37.591733085, 55.701691092], [37.59173802, 55.701690341], [37.591738038, 55.701690337], [37.591738055, 55.701690329], [37.591741661, 55.70168827], [37.591741677, 55.701688258], [37.591741691, 55.701688243], [37.591741702, 55.701688226], [37.591743009, 55.701685443], [37.591743016, 55.701685422], [37.591743019, 55.701685401], [37.591743016, 55.701685379], [37.591743009, 55.701685358], [37.591741697, 55.701682563], [37.591741686, 55.701682545], [37.591741672, 55.70168253], [37.591741655, 55.701682518]]], [[[37.591676329, 55.701760053], [37.591672702, 55.701758008], [37.591672685, 55.701758001], [37.591672668, 55.701757996], [37.591667685, 55.701757251], [37.59166767, 55.70175725], [37.591667655, 55.701757252], [37.591662701, 55.701758033], [37.591662684, 55.701758037], [37.591662667, 55.701758045], [37.591659089, 55.701760089], [37.591659073, 55.701760101], [37.591659059, 55.701760116], [37.591659048, 55.701760133], [37.591657749, 55.701762904], [37.591657742, 55.701762925], [37.591657739, 55.701762946], [37.591657741, 55.701762968], [37.591657748, 55.701762988], [37.591658997, 55.701765751], [37.591659007, 55.701765769], [37.591659021, 55.701765785], [37.591659038, 55.701765797], [37.591662689, 55.701767888], [37.591662707, 55.701767896], [37.591662725, 55.7017679], [37.59166773, 55.701768628], [37.591667745, 55.701768629], [37.591667759, 55.701768628], [37.591672694, 55.701767876], [37.591672712, 55.701767872], [37.591672729, 55.701767864], [37.591676335, 55.701765805], [37.591676351, 55.701765793], [37.591676365, 55.701765778], [37.591676376, 55.701765761], [37.591677683, 55.701762979], [37.59167769, 55.701762958], [37.591677693, 55.701762936], [37.59167769, 55.701762914], [37.591677683, 55.701762893], [37.591676371, 55.701760098], [37.59167636, 55.70176008], [37.591676346, 55.701760065], [37.591676329, 55.701760053]]], [[[37.5924139, 55.701798324], [37.592413884, 55.701798333], [37.59241387, 55.701798344], [37.592373389, 55.701838479], [37.592373376, 55.701838494], [37.592373367, 55.701838513], [37.592373361, 55.701838532], [37.59237336, 55.701838553], [37.592373362, 55.701838573], [37.592373369, 55.701838592], [37.59237338, 55.70183861], [37.592373394, 55.701838625], [37.59237341, 55.701838637], [37.592373429, 55.701838645], [37.592427455, 55.701856024], [37.59242351, 55.701859917], [37.592423498, 55.701859931], [37.592423489, 55.701859947], [37.592423483, 55.701859965], [37.59242348, 55.701859984], [37.592423481, 55.701860003], [37.592423486, 55.701860021], [37.592423493, 55.701860038], [37.592423504, 55.701860053], [37.592423518, 55.701860066], [37.592423534, 55.701860076], [37.592423551, 55.701860084], [37.592493187, 55.701881229], [37.592493208, 55.701881233], [37.592493229, 55.701881232], [37.59249325, 55.701881227], [37.592493269, 55.701881217], [37.592493286, 55.701881204], [37.5925077, 55.701866909], [37.592573441, 55.701886549], [37.592573462, 55.701886553], [37.592573483, 55.701886552], [37.592573504, 55.701886547], [37.592573523, 55.701886538], [37.592573539, 55.701886525], [37.592690196, 55.70177403], [37.592690208, 55.701774016], [37.592690217, 55.701774], [37.592690224, 55.701773982], [37.592690226, 55.701773963], [37.592690226, 55.701773945], [37.592690221, 55.701773926], [37.592690214, 55.701773909], [37.592690203, 55.701773894], [37.59269019, 55.701773881], [37.592690174, 55.70177387], [37.592690157, 55.701773863], [37.592670998, 55.701767692], [37.592702019, 55.701734048], [37.592702031, 55.701734031], [37.59270204, 55.701734013], [37.592702045, 55.701733993], [37.592702045, 55.701733973], [37.592702042, 55.701733953], [37.592702035, 55.701733934], [37.592702024, 55.701733917], [37.592702009, 55.701733903], [37.592701992, 55.701733892], [37.592701974, 55.701733884], [37.592627907, 55.701712328], [37.592632166, 55.701707449], [37.592632178, 55.701707432], [37.592632186, 55.701707414], [37.59263219, 55.701707395], [37.59263219, 55.701707375], [37.592632187, 55.701707355], [37.592632179, 55.701707336], [37.592632168, 55.70170732], [37.592632154, 55.701707305], [37.592632137, 55.701707294], [37.592632118, 55.701707287], [37.592564395, 55.701687802], [37.592564375, 55.701687798], [37.592564353, 55.701687799], [37.592564333, 55.701687804], [37.592564314, 55.701687814], [37.592564297, 55.701687827], [37.592556072, 55.701695984], [37.592513744, 55.701683825], [37.592513726, 55.701683822], [37.592513708, 55.701683822], [37.59251369, 55.701683825], [37.592513673, 55.701683832], [37.592513657, 55.701683841], [37.592513643, 55.701683854], [37.592475012, 55.701725899], [37.592475, 55.701725915], [37.592474992, 55.701725934], [37.592474987, 55.701725953], [37.592474986, 55.701725973], [37.592474989, 55.701725993], [37.592474996, 55.701726011], [37.592475007, 55.701726028], [37.592475021, 55.701726043], [37.592475037, 55.701726054], [37.592475055, 55.701726062], [37.592494593, 55.701732349], [37.592427107, 55.701802549], [37.592413971, 55.70179832], [37.592413953, 55.701798316], [37.592413935, 55.701798316], [37.592413917, 55.701798318], [37.5924139, 55.701798324]]], [[[37.591596848, 55.701857974], [37.591593221, 55.701855929], [37.591593205, 55.701855922], [37.591593187, 55.701855918], [37.591588205, 55.701855173], [37.591588189, 55.701855171], [37.591588174, 55.701855173], [37.591583219, 55.701855954], [37.591583202, 55.701855958], [37.591583185, 55.701855966], [37.591579607, 55.70185801], [37.591579591, 55.701858022], [37.591579577, 55.701858037], [37.591579566, 55.701858054], [37.591578267, 55.701860825], [37.59157826, 55.701860846], [37.591578257, 55.701860867], [37.59157826, 55.701860889], [37.591578266, 55.701860909], [37.591579515, 55.701863672], [37.591579525, 55.70186369], [37.591579539, 55.701863706], [37.591579556, 55.701863718], [37.591583208, 55.701865809], [37.591583225, 55.701865817], [37.591583243, 55.701865821], [37.591588249, 55.701866549], [37.591588264, 55.70186655], [37.591588279, 55.701866549], [37.591593214, 55.701865798], [37.591593231, 55.701865793], [37.591593248, 55.701865786], [37.591596854, 55.701863726], [37.59159687, 55.701863715], [37.591596884, 55.7018637], [37.591596895, 55.701863682], [37.591598202, 55.7018609], [37.59159821, 55.701860879], [37.591598212, 55.701860857], [37.59159821, 55.701860835], [37.591598202, 55.701860815], [37.59159689, 55.701858019], [37.591596879, 55.701858001], [37.591596865, 55.701857986], [37.591596848, 55.701857974]]], [[[37.591603001, 55.701913756], [37.591602983, 55.701913752], [37.591602965, 55.701913751], [37.591602947, 55.701913754], [37.59160293, 55.70191376], [37.591602914, 55.70191377], [37.5916029, 55.701913781], [37.591567658, 55.701950004], [37.591567645, 55.70195002], [37.591567636, 55.701950039], [37.591567631, 55.701950058], [37.59156763, 55.701950079], [37.591567633, 55.701950099], [37.59156764, 55.701950118], [37.591567651, 55.701950135], [37.591567665, 55.70195015], [37.591567681, 55.701950162], [37.5915677, 55.70195017], [37.591603389, 55.701961241], [37.591560597, 55.70200523], [37.591546776, 55.702019431], [37.591518294, 55.702048715], [37.591518281, 55.702048731], [37.591518272, 55.70204875], [37.591518267, 55.702048769], [37.591518266, 55.70204879], [37.591518269, 55.70204881], [37.591518276, 55.702048829], [37.591518286, 55.702048846], [37.5915183, 55.702048861], [37.591518317, 55.702048873], [37.591518336, 55.702048881], [37.591591204, 55.702071488], [37.591722104, 55.702112097], [37.591722121, 55.702112101], [37.59172214, 55.702112101], [37.591722158, 55.702112098], [37.591722175, 55.702112092], [37.591722191, 55.702112083], [37.591722205, 55.702112071], [37.591813766, 55.702017962], [37.59183459, 55.702024422], [37.591834608, 55.702024426], [37.591834626, 55.702024427], [37.591834644, 55.702024424], [37.591834662, 55.702024418], [37.591834677, 55.702024409], [37.591834691, 55.702024397], [37.591891894, 55.701965604], [37.591891906, 55.701965588], [37.591891916, 55.70196557], [37.591891921, 55.70196555], [37.591891922, 55.70196553], [37.591891919, 55.701965509], [37.591891912, 55.70196549], [37.591891901, 55.701965473], [37.591891887, 55.701965458], [37.59189187, 55.701965447], [37.591891852, 55.701965439], [37.591883065, 55.701962724], [37.591784536, 55.701932163], [37.591799227, 55.701917063], [37.59179924, 55.701917047], [37.591799249, 55.701917029], [37.591799254, 55.701917009], [37.591799255, 55.701916989], [37.591799252, 55.701916969], [37.591799245, 55.701916949], [37.591799235, 55.701916932], [37.591799221, 55.701916917], [37.591799204, 55.701916906], [37.591799185, 55.701916898], [37.591712247, 55.701889927], [37.591712229, 55.701889923], [37.591712211, 55.701889922], [37.591712193, 55.701889925], [37.591712175, 55.701889931], [37.59171216, 55.701889941], [37.591712146, 55.701889953], [37.59169072, 55.701911975], [37.591650032, 55.70189935], [37.591650014, 55.701899346], [37.591649996, 55.701899346], [37.591649978, 55.701899348], [37.59164996, 55.701899355], [37.591649945, 55.701899364], [37.591649931, 55.701899376], [37.591628298, 55.701921605], [37.591603001, 55.701913756]]]], type=MultiPolygon}</t>
  </si>
  <si>
    <t>{coordinates=[37.591726244, 55.701985417], type=Point}</t>
  </si>
  <si>
    <t>Доходный дом, 1899–1900 гг., архитектор А.Т.Михайлов, 1901 г., архитектор М.П.Румянцев</t>
  </si>
  <si>
    <t>532a0bf6-b468-11e9-b4c6-005056806bb6</t>
  </si>
  <si>
    <t>Большой Казённый переулок, дом 1/2, строение 1</t>
  </si>
  <si>
    <t>{coordinates=[[[37.652702414, 55.75999315], [37.652800475, 55.76003864], [37.652916192, 55.759958871], [37.653057759, 55.759976821], [37.653441698, 55.760025511], [37.653494893, 55.759926197], [37.653097454, 55.759874407], [37.652791222, 55.759834503], [37.652702414, 55.75999315]]], type=Polygon}</t>
  </si>
  <si>
    <t>{coordinates=[37.653108445, 55.759942534], type=Point}</t>
  </si>
  <si>
    <t>Доходный дом, 1895 г., архитектор А.М.Щеглов</t>
  </si>
  <si>
    <t>dfef03d4-b468-11e9-b4c6-005056806bb6</t>
  </si>
  <si>
    <t>Лялин переулок, дом 5, строение 1</t>
  </si>
  <si>
    <t>{coordinates=[[[37.651640418, 55.760251257], [37.651675956, 55.760263464], [37.651850006, 55.760323266], [37.651869689, 55.760330131], [37.651893276, 55.760300301], [37.651832201, 55.760283202], [37.651904766, 55.760095879], [37.651936945, 55.760018004], [37.651952663, 55.759979964], [37.651974928, 55.759974808], [37.652136376, 55.760038488], [37.652136898, 55.760045682], [37.65217734, 55.760061646], [37.652188011, 55.760057178], [37.652325459, 55.760113513], [37.652293423, 55.760162117], [37.652345337, 55.760174753], [37.652450251, 55.76002444], [37.652094301, 55.759888921], [37.651890454, 55.759838497], [37.651845139, 55.759847382], [37.651752351, 55.759970717], [37.651707971, 55.760073379], [37.651640418, 55.760251257]]], type=Polygon}</t>
  </si>
  <si>
    <t>{coordinates=[37.651806557, 55.760084629], type=Point}</t>
  </si>
  <si>
    <t>Доходный дом, 1902 г., архитектор П.А.Заруцкий</t>
  </si>
  <si>
    <t>697b0e0e-b469-11e9-b4c6-005056806bb6</t>
  </si>
  <si>
    <t>Лялин переулок, дом 7/2, строение 1</t>
  </si>
  <si>
    <t>{coordinates=[[[37.652301993, 55.759328544], [37.652079331, 55.759293368], [37.65199444, 55.759448021], [37.65197092, 55.759490876], [37.651907793, 55.759605875], [37.651920042, 55.759622323], [37.652931771, 55.75973835], [37.652987363, 55.75960739], [37.652951683, 55.759603437], [37.652743132, 55.759580235], [37.65213872, 55.759512863], [37.65216179, 55.759468788], [37.652225413, 55.759473874], [37.652301993, 55.759328544]]], type=Polygon}</t>
  </si>
  <si>
    <t>{coordinates=[37.652190643, 55.759546549], type=Point}</t>
  </si>
  <si>
    <t>Доходный дом, 1910 г., архитектор О.Г.Пиотрович</t>
  </si>
  <si>
    <t>d114bcd6-b469-11e9-b4c6-005056806bb6</t>
  </si>
  <si>
    <t>Лялин переулок, дом 8, строение 1</t>
  </si>
  <si>
    <t>{coordinates=[[[37.651005005, 55.759800009], [37.651084949, 55.759815468], [37.651334916, 55.759859128], [37.651328345, 55.759873686], [37.651324887, 55.759873197], [37.651291975, 55.759947103], [37.651272234, 55.759991452], [37.651517434, 55.760025561], [37.651534797, 55.759984223], [37.651626047, 55.759771971], [37.651599004, 55.759740298], [37.651069916, 55.759655135], [37.651005005, 55.759800009]]], type=Polygon}</t>
  </si>
  <si>
    <t>{coordinates=[37.651403947, 55.759837298], type=Point}</t>
  </si>
  <si>
    <t>Ансамбль исторической застройки Большой Алексеевской улицы, конец XVIII–XIX вв., начало ХХ в.</t>
  </si>
  <si>
    <t>86dc75d7-56f9-11e2-965f-005056806bb6</t>
  </si>
  <si>
    <t>улица Александра Солженицына, дом 10, строение 1; улица Александра Солженицына, дом 10, строение 2; улица Александра Солженицына, дом 10, строение 4; улица Александра Солженицына, дом 12, строение 5; улица Александра Солженицына, дом 14, корпус 1; улица Александра Солженицына, дом 16, строение 1; улица Александра Солженицына, дом 18; улица Александра Солженицына, дом 6; улица Александра Солженицына, дом 8, строение 1; улица Александра Солженицына, дом 8, строение 2</t>
  </si>
  <si>
    <t>{coordinates=[[[[37.657865202, 55.742378469], [37.657865213, 55.742378485], [37.657865228, 55.742378499], [37.657865245, 55.742378509], [37.657865264, 55.742378516], [37.658125121, 55.742445026], [37.65812514, 55.742445029], [37.658125159, 55.742445029], [37.658125177, 55.742445024], [37.658125195, 55.742445017], [37.65812521, 55.742445006], [37.658125224, 55.742444992], [37.658262278, 55.742274566], [37.658262289, 55.74227455], [37.658262296, 55.742274531], [37.658262299, 55.742274511], [37.658262299, 55.742274491], [37.658262295, 55.742274472], [37.658262286, 55.742274454], [37.658262275, 55.742274438], [37.65826226, 55.742274424], [37.658262243, 55.742274414], [37.658262225, 55.742274407], [37.658041376, 55.742217892], [37.65805823, 55.742196919], [37.658058241, 55.742196903], [37.658058248, 55.742196884], [37.658058252, 55.742196865], [37.658058251, 55.742196845], [37.658058247, 55.742196825], [37.658058239, 55.742196807], [37.658058227, 55.742196791], [37.658058213, 55.742196777], [37.658058196, 55.742196767], [37.658058177, 55.74219676], [37.65801924, 55.742186777], [37.658019221, 55.742186774], [37.658019202, 55.742186775], [37.658019183, 55.742186779], [37.658019166, 55.742186787], [37.65801915, 55.742186798], [37.658019137, 55.742186811], [37.65786521, 55.742378357], [37.6578652, 55.742378373], [37.657865192, 55.742378392], [37.657865189, 55.742378411], [37.657865189, 55.742378431], [37.657865193, 55.742378451], [37.657865202, 55.742378469]]], [[[37.658382093, 55.74251159], [37.658396977, 55.742498763], [37.658396991, 55.742498748], [37.658397002, 55.742498731], [37.658397009, 55.742498711], [37.658397012, 55.742498691], [37.65839701, 55.74249867], [37.658397005, 55.742498651], [37.658396995, 55.742498633], [37.658396982, 55.742498617], [37.658396966, 55.742498604], [37.658396948, 55.742498594], [37.658371193, 55.742488437], [37.658371173, 55.742488431], [37.658371153, 55.74248843], [37.658371133, 55.742488432], [37.658371114, 55.742488439], [37.658371097, 55.742488449], [37.658371082, 55.742488462], [37.658366491, 55.742493466], [37.658350722, 55.742487051], [37.658350703, 55.742487046], [37.658350683, 55.742487044], [37.658350664, 55.742487046], [37.658350645, 55.742487052], [37.658350628, 55.742487061], [37.658350613, 55.742487074], [37.6583506, 55.742487089], [37.658348699, 55.74249002], [37.65834869, 55.742490037], [37.658348684, 55.742490056], [37.658348683, 55.742490075], [37.658348685, 55.742490095], [37.658348691, 55.742490113], [37.6583487, 55.74249013], [37.658348712, 55.742490145], [37.658348727, 55.742490158], [37.658348745, 55.742490167], [37.658363827, 55.742496359], [37.658359004, 55.742501401], [37.658358992, 55.742501416], [37.658358983, 55.742501433], [37.658358978, 55.742501451], [37.658358976, 55.74250147], [37.658358978, 55.742501489], [37.658358984, 55.742501508], [37.658358993, 55.742501525], [37.658359005, 55.74250154], [37.658359019, 55.742501552], [37.658359036, 55.742501561], [37.658381988, 55.742511606], [37.658382005, 55.742511612], [37.658382024, 55.742511614], [37.658382043, 55.742511613], [37.658382061, 55.742511609], [37.658382078, 55.742511601], [37.658382093, 55.74251159]]], [[[37.658465906, 55.742539009], [37.658486052, 55.74254636], [37.658478014, 55.742553477], [37.658478001, 55.74255349], [37.658477991, 55.742553506], [37.658477984, 55.742553524], [37.65847798, 55.742553542], [37.65847798, 55.742553561], [37.658477984, 55.74255358], [37.658477991, 55.742553597], [37.658478001, 55.742553613], [37.658478014, 55.742553627], [37.658478029, 55.742553638], [37.658478046, 55.742553646], [37.658736357, 55.742646715], [37.658736378, 55.74264672], [37.658736399, 55.742646721], [37.65873642, 55.742646717], [37.65873644, 55.742646709], [37.658736457, 55.742646696], [37.658861496, 55.74253625], [37.65889564, 55.742547505], [37.65889566, 55.742547509], [37.658895681, 55.742547509], [37.658895701, 55.742547505], [37.65889572, 55.742547497], [37.658895737, 55.742547485], [37.658947124, 55.742502079], [37.658947137, 55.742502065], [37.658947147, 55.742502049], [37.658947154, 55.742502032], [37.658947157, 55.742502013], [37.658947157, 55.742501994], [37.658947154, 55.742501976], [37.658947147, 55.742501958], [37.658947137, 55.742501943], [37.658947124, 55.742501929], [37.658947109, 55.742501918], [37.658947092, 55.74250191], [37.658830804, 55.742460078], [37.658830784, 55.742460073], [37.658830762, 55.742460073], [37.658830741, 55.742460077], [37.658830722, 55.742460085], [37.658830704, 55.742460098], [37.65878796, 55.742497846], [37.658656611, 55.742450462], [37.658670605, 55.742438071], [37.658670618, 55.742438057], [37.658670628, 55.742438041], [37.658670635, 55.742438024], [37.658670638, 55.742438005], [37.658670638, 55.742437986], [37.658670635, 55.742437968], [37.658670628, 55.74243795], [37.658670617, 55.742437935], [37.658670605, 55.742437921], [37.658670589, 55.74243791], [37.658670572, 55.742437902], [37.658626516, 55.742422079], [37.658626495, 55.742422074], [37.658626474, 55.742422073], [37.658626453, 55.742422077], [37.658626433, 55.742422085], [37.658626416, 55.742422098], [37.658489363, 55.742543429], [37.658469767, 55.742536004], [37.658475695, 55.742530402], [37.658475708, 55.742530387], [37.658475718, 55.74253037], [37.658475724, 55.742530351], [37.658475727, 55.742530331], [37.658475725, 55.742530311], [37.658475719, 55.742530292], [37.65847571, 55.742530274], [37.658475697, 55.742530259], [37.658475682, 55.742530246], [37.658475664, 55.742530237], [37.658450344, 55.742520003], [37.658450327, 55.742519998], [37.658450309, 55.742519996], [37.658450291, 55.742519997], [37.658450273, 55.742520001], [37.658450257, 55.742520009], [37.658450242, 55.742520019], [37.658433683, 55.742534076], [37.658433669, 55.74253409], [37.658433658, 55.742534108], [37.658433651, 55.742534126], [37.658433648, 55.742534146], [37.658433649, 55.742534167], [37.658433654, 55.742534186], [37.658433663, 55.742534204], [37.658433675, 55.742534221], [37.65843369, 55.742534234], [37.658433708, 55.742534244], [37.658458197, 55.74254496], [37.658458218, 55.742544966], [37.658458239, 55.742544968], [37.658458261, 55.742544966], [37.658458281, 55.742544958], [37.658458299, 55.742544947], [37.658465906, 55.742539009]]], [[[37.659051375, 55.742758687], [37.659051395, 55.742758683], [37.659051414, 55.742758675], [37.65905143, 55.742758664], [37.659051445, 55.742758649], [37.659106115, 55.742690264], [37.659177292, 55.742601216], [37.659177303, 55.742601199], [37.65917731, 55.742601181], [37.659177314, 55.742601161], [37.659177313, 55.742601141], [37.659177308, 55.742601121], [37.6591773, 55.742601103], [37.659177288, 55.742601086], [37.659177273, 55.742601073], [37.659177255, 55.742601063], [37.659177236, 55.742601056], [37.659142788, 55.742593293], [37.659314545, 55.742362592], [37.659314556, 55.742362575], [37.659314562, 55.742362556], [37.659314565, 55.742362536], [37.659314564, 55.742362516], [37.659314559, 55.742362497], [37.65931455, 55.742362479], [37.659314538, 55.742362463], [37.659314523, 55.74236245], [37.659314505, 55.74236244], [37.659314486, 55.742362434], [37.659178575, 55.742333153], [37.659178555, 55.74233315], [37.659178535, 55.742333152], [37.659178516, 55.742333158], [37.659178498, 55.742333167], [37.659178483, 55.74233318], [37.65917847, 55.742333195], [37.659092198, 55.742463862], [37.659092189, 55.742463879], [37.659092184, 55.742463897], [37.659092182, 55.742463916], [37.659092183, 55.742463935], [37.659092188, 55.742463953], [37.659092197, 55.74246397], [37.659092208, 55.742463986], [37.659092222, 55.742463998], [37.659092239, 55.742464008], [37.659102739, 55.742468987], [37.659030564, 55.742567059], [37.659015023, 55.742588158], [37.658919077, 55.742555225], [37.658919056, 55.742555221], [37.658919035, 55.742555221], [37.658919014, 55.742555225], [37.658918994, 55.742555234], [37.658918977, 55.742555247], [37.658796167, 55.742668593], [37.658796154, 55.742668608], [37.658796144, 55.742668626], [37.658796137, 55.742668646], [37.658796135, 55.742668666], [37.658796137, 55.742668686], [37.658796143, 55.742668706], [37.658796153, 55.742668724], [37.658796166, 55.742668739], [37.658796182, 55.742668752], [37.658796201, 55.742668761], [37.658916876, 55.742712688], [37.658916877, 55.742712688], [37.658916878, 55.742712689], [37.659051334, 55.742758682], [37.659051354, 55.742758686], [37.659051375, 55.742758687]]], [[[37.659233293, 55.74283798], [37.659233306, 55.742837995], [37.659233322, 55.742838007], [37.659233339, 55.742838016], [37.659367004, 55.742888599], [37.659367004, 55.742888599], [37.659367004, 55.7428886], [37.659639653, 55.742990505], [37.659639673, 55.74299051], [37.659639695, 55.742990511], [37.659639716, 55.742990507], [37.659639736, 55.742990499], [37.659639754, 55.742990487], [37.659729235, 55.742911807], [37.659729249, 55.742911792], [37.659729259, 55.742911774], [37.659729266, 55.742911755], [37.659729269, 55.742911735], [37.659729267, 55.742911714], [37.659729262, 55.742911694], [37.659729252, 55.742911676], [37.659729239, 55.74291166], [37.659729223, 55.742911648], [37.659729205, 55.742911638], [37.659537807, 55.742838412], [37.659591642, 55.742792196], [37.659591656, 55.742792182], [37.659591666, 55.742792165], [37.659591673, 55.742792147], [37.659591677, 55.742792128], [37.659591677, 55.742792108], [37.659591673, 55.742792089], [37.659591665, 55.742792072], [37.659591654, 55.742792055], [37.65959164, 55.742792042], [37.659591624, 55.742792031], [37.659591606, 55.742792024], [37.659493684, 55.742763134], [37.659547457, 55.742685494], [37.659547466, 55.742685477], [37.659547472, 55.742685459], [37.659547475, 55.74268544], [37.659547474, 55.742685421], [37.659547469, 55.742685402], [37.65954746, 55.742685385], [37.659547449, 55.74268537], [37.659547435, 55.742685357], [37.659547418, 55.742685347], [37.6595474, 55.74268534], [37.659411172, 55.742649841], [37.659411151, 55.742649837], [37.659411129, 55.742649839], [37.659411109, 55.742649845], [37.65941109, 55.742649855], [37.659411074, 55.742649869], [37.659233302, 55.742837854], [37.65923329, 55.742837869], [37.659233281, 55.742837887], [37.659233276, 55.742837906], [37.659233275, 55.742837925], [37.659233277, 55.742837945], [37.659233284, 55.742837963], [37.659233293, 55.74283798]]], [[[37.660681171, 55.742670943], [37.660632284, 55.742798072], [37.660632279, 55.742798091], [37.660632278, 55.742798111], [37.66063228, 55.74279813], [37.660632287, 55.742798149], [37.660632296, 55.742798166], [37.660632309, 55.742798181], [37.660632325, 55.742798193], [37.660632343, 55.742798202], [37.660632362, 55.742798207], [37.660645203, 55.742800315], [37.660581275, 55.74294266], [37.660579145, 55.742947387], [37.660579138, 55.742947406], [37.660579136, 55.742947427], [37.660579138, 55.742947447], [37.660579144, 55.742947467], [37.660579153, 55.742947485], [37.660579167, 55.7429475], [37.660579183, 55.742947513], [37.660579201, 55.742947522], [37.660579221, 55.742947527], [37.660858949, 55.742988442], [37.660858969, 55.742988443], [37.660858989, 55.74298844], [37.660859008, 55.742988433], [37.660859025, 55.742988422], [37.66085904, 55.742988409], [37.660859051, 55.742988392], [37.660867535, 55.742973076], [37.661089826, 55.743014108], [37.661089846, 55.743014109], [37.661089866, 55.743014107], [37.661089885, 55.743014101], [37.661089902, 55.743014091], [37.661089917, 55.743014078], [37.661089929, 55.743014063], [37.661134554, 55.742943138], [37.661134563, 55.74294312], [37.661134568, 55.742943102], [37.66113457, 55.742943082], [37.661134567, 55.742943063], [37.661134561, 55.742943045], [37.661134552, 55.742943028], [37.661134539, 55.742943013], [37.661134524, 55.742943001], [37.661134507, 55.742942992], [37.661134488, 55.742942986], [37.660905153, 55.742899477], [37.660908228, 55.742892078], [37.660908233, 55.742892059], [37.660908235, 55.742892039], [37.660908233, 55.742892018], [37.660908227, 55.742891999], [37.660908217, 55.742891982], [37.660908203, 55.742891966], [37.660908187, 55.742891954], [37.660908169, 55.742891946], [37.660908149, 55.742891941], [37.660776817, 55.74287378], [37.660855805, 55.742696148], [37.660855811, 55.742696128], [37.660855813, 55.742696108], [37.660855812, 55.742696088], [37.660855805, 55.742696068], [37.660855796, 55.74269605], [37.660855782, 55.742696035], [37.660855766, 55.742696022], [37.660855748, 55.742696013], [37.660855728, 55.742696008], [37.660681279, 55.74267088], [37.660681259, 55.742670879], [37.66068124, 55.742670882], [37.660681222, 55.742670888], [37.660681206, 55.742670898], [37.660681191, 55.74267091], [37.66068118, 55.742670926], [37.660681171, 55.742670943]]], [[[37.659740622, 55.743022039], [37.659740639, 55.74302205], [37.659740657, 55.743022056], [37.659819845, 55.743043447], [37.660108768, 55.743121511], [37.660108788, 55.743121514], [37.660108807, 55.743121513], [37.660108826, 55.743121509], [37.660108844, 55.743121501], [37.66010886, 55.74312149], [37.660108873, 55.743121476], [37.660108884, 55.743121459], [37.66016642, 55.743006507], [37.660166427, 55.743006489], [37.66016643, 55.743006469], [37.660166429, 55.743006449], [37.660166425, 55.74300643], [37.660166416, 55.743006412], [37.660166404, 55.743006396], [37.66016639, 55.743006382], [37.660166372, 55.743006372], [37.660166354, 55.743006365], [37.660094582, 55.742989238], [37.660172506, 55.742872277], [37.660172515, 55.74287226], [37.66017252, 55.742872242], [37.660172522, 55.742872222], [37.660172521, 55.742872203], [37.660172515, 55.742872185], [37.660172506, 55.742872167], [37.660172494, 55.742872152], [37.660172479, 55.74287214], [37.660172462, 55.74287213], [37.660172444, 55.742872124], [37.659930336, 55.742818206], [37.659930316, 55.742818203], [37.659930296, 55.742818205], [37.659930277, 55.74281821], [37.65993026, 55.74281822], [37.659930244, 55.742818232], [37.659930231, 55.742818247], [37.659874965, 55.742900224], [37.659874956, 55.742900242], [37.65987495, 55.74290026], [37.659874948, 55.74290028], [37.65987495, 55.742900299], [37.659874955, 55.742900318], [37.659874965, 55.742900336], [37.659874977, 55.742900351], [37.659874992, 55.742900363], [37.65987501, 55.742900372], [37.659875028, 55.742900378], [37.659893625, 55.742904074], [37.659881335, 55.742929009], [37.659793963, 55.742912996], [37.659793945, 55.742912994], [37.659793927, 55.742912996], [37.659793909, 55.742913001], [37.659793892, 55.742913009], [37.659793878, 55.742913021], [37.659793865, 55.742913034], [37.659793856, 55.74291305], [37.659740593, 55.743021916], [37.659740586, 55.743021934], [37.659740583, 55.743021954], [37.659740584, 55.743021973], [37.659740588, 55.743021992], [37.659740596, 55.74302201], [37.659740608, 55.743022026], [37.659740622, 55.743022039]]], [[[37.660444725, 55.743210123], [37.660514062, 55.743072566], [37.660514069, 55.743072549], [37.660514072, 55.74307253], [37.660514072, 55.743072511], [37.660514069, 55.743072493], [37.660514062, 55.743072475], [37.660514052, 55.743072459], [37.660514039, 55.743072446], [37.660514023, 55.743072435], [37.660514006, 55.743072427], [37.660513988, 55.743072422], [37.660411787, 55.743056552], [37.660423574, 55.743031477], [37.660471312, 55.743039044], [37.660471333, 55.743039045], [37.660471354, 55.743039041], [37.660471373, 55.743039034], [37.660471391, 55.743039022], [37.660471406, 55.743039007], [37.660471417, 55.743038989], [37.660502693, 55.742974653], [37.6605027, 55.742974633], [37.660502703, 55.742974613], [37.660502702, 55.742974593], [37.660502697, 55.742974573], [37.660502687, 55.742974555], [37.660502675, 55.742974539], [37.660502659, 55.742974526], [37.660502641, 55.742974516], [37.660502621, 55.742974511], [37.660451275, 55.742965417], [37.660451272, 55.742965417], [37.660314468, 55.742944751], [37.660314449, 55.74294475], [37.660314431, 55.742944753], [37.660314413, 55.742944759], [37.660314396, 55.742944768], [37.660314382, 55.74294478], [37.66031437, 55.742944795], [37.660314361, 55.742944811], [37.660277738, 55.743032019], [37.660215019, 55.743152711], [37.660215011, 55.74315273], [37.660215008, 55.74315275], [37.660215008, 55.74315277], [37.660215013, 55.743152789], [37.660215021, 55.743152808], [37.660215032, 55.743152824], [37.660215047, 55.743152837], [37.660215064, 55.743152848], [37.660215083, 55.743152855], [37.660444612, 55.743210175], [37.660444631, 55.743210177], [37.66044465, 55.743210177], [37.660444669, 55.743210172], [37.660444686, 55.743210164], [37.660444702, 55.743210153], [37.660444715, 55.743210139], [37.660444725, 55.743210123]]]], type=MultiPolygon}</t>
  </si>
  <si>
    <t>{coordinates=[37.658704235, 55.742535124], type=Point}</t>
  </si>
  <si>
    <t>Морозовский приют, начало 1820–х гг., 1907 г.</t>
  </si>
  <si>
    <t>8ce307eb-56f9-11e2-965f-005056806bb6</t>
  </si>
  <si>
    <t>улица Александра Солженицына, дом 12, строение 5</t>
  </si>
  <si>
    <t>{coordinates=[[[37.659639688, 55.742990411], [37.659729169, 55.742911732], [37.659537614, 55.742838445], [37.659591577, 55.74279212], [37.659493523, 55.742763191], [37.659484042, 55.742776891], [37.659466578, 55.742773554], [37.659367039, 55.742888506], [37.659639688, 55.742990411]]], type=Polygon}</t>
  </si>
  <si>
    <t>{coordinates=[37.659495876, 55.742863476], type=Point}</t>
  </si>
  <si>
    <t>Жилой дом Зиминых, 1–я треть XIX в., 1865 г., архитектор Д.А.Гущин</t>
  </si>
  <si>
    <t>93194632-56f9-11e2-965f-005056806bb6</t>
  </si>
  <si>
    <t>улица Александра Солженицына, дом 6</t>
  </si>
  <si>
    <t>{coordinates=[[[37.657865288, 55.742378419], [37.658125146, 55.742444929], [37.6582622, 55.742274504], [37.6580412, 55.74221795], [37.658058152, 55.742196857], [37.658019215, 55.742186874], [37.657865288, 55.742378419]]], type=Polygon}</t>
  </si>
  <si>
    <t>{coordinates=[37.658063729, 55.742326462], type=Point}</t>
  </si>
  <si>
    <t>Жилой дом городской усадьбы, 1858 г., архитектор М.В.Тавровский, 1859 г.</t>
  </si>
  <si>
    <t>9975ae39-56f9-11e2-965f-005056806bb6</t>
  </si>
  <si>
    <t>улица Александра Солженицына, дом 10, строение 1</t>
  </si>
  <si>
    <t>{coordinates=[[[37.65891691, 55.742712594], [37.659051367, 55.742758587], [37.659106036, 55.742690201], [37.659177214, 55.742601154], [37.659142615, 55.742593357], [37.659314465, 55.742362532], [37.659178554, 55.74233325], [37.659092282, 55.742463918], [37.659102891, 55.742468948], [37.659030644, 55.742567118], [37.65901506, 55.742588276], [37.65891691, 55.742712594]]], type=Polygon}</t>
  </si>
  <si>
    <t>{coordinates=[37.659132731, 55.742518033], type=Point}</t>
  </si>
  <si>
    <t>Въездные ворота и ограда городской усадьбы, 1880–е гг.</t>
  </si>
  <si>
    <t>9fbc9fd1-56f9-11e2-965f-005056806bb6</t>
  </si>
  <si>
    <t>ЦАО, муниципальный округ Таганский, Коммунистическая Б. ул., д., 8 (въездные ворота)</t>
  </si>
  <si>
    <t>{coordinates=[[[[37.658359076, 55.74250147], [37.658382028, 55.742511515], [37.658396912, 55.742498687], [37.658371156, 55.74248853], [37.658366517, 55.742493585], [37.658350684, 55.742487144], [37.658348783, 55.742490074], [37.658364001, 55.742496322], [37.658359076, 55.74250147]]], [[[37.658433748, 55.742534152], [37.658458238, 55.742544868], [37.658465888, 55.742538896], [37.658486244, 55.742546323], [37.658489382, 55.742543544], [37.658469583, 55.742536041], [37.658475627, 55.742530329], [37.658450307, 55.742520096], [37.658433748, 55.742534152]]]], type=MultiPolygon}</t>
  </si>
  <si>
    <t>{coordinates=[37.658454802, 55.742532241], type=Point}</t>
  </si>
  <si>
    <t>Жилой дом А.О.Егоровой, 1878 г., архитектор И.В.Левицкий</t>
  </si>
  <si>
    <t>a5e954ef-56f9-11e2-965f-005056806bb6</t>
  </si>
  <si>
    <t>улица Александра Солженицына, дом 16, строение 1</t>
  </si>
  <si>
    <t>{coordinates=[[[37.660444636, 55.743210078], [37.660513973, 55.743072521], [37.660411639, 55.743056631], [37.660423515, 55.743031367], [37.660471327, 55.743038945], [37.660502603, 55.742974609], [37.660451257, 55.742965516], [37.660314453, 55.74294485], [37.660277828, 55.743032062], [37.660215107, 55.743152758], [37.660444636, 55.743210078]]], type=Polygon}</t>
  </si>
  <si>
    <t>{coordinates=[37.660364853, 55.74311264], type=Point}</t>
  </si>
  <si>
    <t>Жилой дом, 1796 г., 1836 г., 1879 г., 1900 г., архитектор С.В.Соколов, архитекторы–реставраторы В.Я.Либсон, Г.И.Солодкая</t>
  </si>
  <si>
    <t>abed854c-56f9-11e2-965f-005056806bb6</t>
  </si>
  <si>
    <t>улица Александра Солженицына, дом 18</t>
  </si>
  <si>
    <t>{coordinates=[[[37.660681264, 55.742670979], [37.660632378, 55.742798108], [37.660645347, 55.742800237], [37.660581366, 55.742942701], [37.660579236, 55.742947428], [37.660858964, 55.742988344], [37.660867483, 55.742972965], [37.661089845, 55.743014009], [37.66113447, 55.742943085], [37.660905013, 55.742899553], [37.660908135, 55.74289204], [37.660776671, 55.742873861], [37.660855713, 55.742696107], [37.660681264, 55.742670979]]], type=Polygon}</t>
  </si>
  <si>
    <t>{coordinates=[37.660710927, 55.742837049], type=Point}</t>
  </si>
  <si>
    <t>Флигель городской усадьбы, середина XIX в.</t>
  </si>
  <si>
    <t>abed8565-56f9-11e2-965f-005056806bb6</t>
  </si>
  <si>
    <t>улица Александра Солженицына, дом 8, строение 2</t>
  </si>
  <si>
    <t>{coordinates=[[[37.658796235, 55.742668667], [37.65891691, 55.742712594], [37.65901506, 55.742588276], [37.658919045, 55.74255532], [37.658796235, 55.742668667]]], type=Polygon}</t>
  </si>
  <si>
    <t>{coordinates=[37.658911556, 55.742628472], type=Point}</t>
  </si>
  <si>
    <t>Жилой дом, 1914 г., архитектор В.Морозов</t>
  </si>
  <si>
    <t>b8e6afd5-56f9-11e2-965f-005056806bb6</t>
  </si>
  <si>
    <t>улица Александра Солженицына, дом 14, корпус 1</t>
  </si>
  <si>
    <t>{coordinates=[[[37.659740683, 55.74302196], [37.659819872, 55.74304335], [37.660108794, 55.743121414], [37.66016633, 55.743006463], [37.660094419, 55.742989302], [37.660172422, 55.742872222], [37.659930314, 55.742818303], [37.659875048, 55.74290028], [37.659893772, 55.742904001], [37.659881392, 55.742929121], [37.659793945, 55.742913094], [37.659740683, 55.74302196]]], type=Polygon}</t>
  </si>
  <si>
    <t>{coordinates=[37.659942924, 55.742959212], type=Point}</t>
  </si>
  <si>
    <t>Жилой дом, 1–я треть XIX в., 1897 г.</t>
  </si>
  <si>
    <t>bf21b57a-56f9-11e2-965f-005056806bb6</t>
  </si>
  <si>
    <t>улица Александра Солженицына, дом 10, строение 4</t>
  </si>
  <si>
    <t>{coordinates=[[[37.659233375, 55.742837922], [37.659367039, 55.742888506], [37.659466578, 55.742773554], [37.659484042, 55.742776891], [37.659493523, 55.742763191], [37.659547375, 55.742685437], [37.659411146, 55.742649937], [37.659233375, 55.742837922]]], type=Polygon}</t>
  </si>
  <si>
    <t>{coordinates=[37.659394541, 55.742768373], type=Point}</t>
  </si>
  <si>
    <t>Главный дом городской усадьбы, конец XVIII в., 1–я половина XIX в., 1880–е гг.</t>
  </si>
  <si>
    <t>d25d0cba-56f9-11e2-965f-005056806bb6</t>
  </si>
  <si>
    <t>улица Александра Солженицына, дом 8, строение 1</t>
  </si>
  <si>
    <t>{coordinates=[[[37.65847808, 55.742553552], [37.658736391, 55.742646621], [37.658861473, 55.742536137], [37.658895671, 55.74254741], [37.658947058, 55.742502004], [37.65883077, 55.742460173], [37.658787981, 55.74249796], [37.658656418, 55.742450499], [37.658670539, 55.742437996], [37.658626482, 55.742422173], [37.65847808, 55.742553552]]], type=Polygon}</t>
  </si>
  <si>
    <t>{coordinates=[37.658722386, 55.742519071], type=Point}</t>
  </si>
  <si>
    <t>Ансамбль часовен Введенского кладбища, XIX – начало XX вв.</t>
  </si>
  <si>
    <t>df09ed16-56f9-11e2-965f-005056806bb6</t>
  </si>
  <si>
    <t>{coordinates=[[[[37.707813608, 55.766877553], [37.707813615, 55.766877572], [37.707813626, 55.766877588], [37.70781364, 55.766877602], [37.707813656, 55.766877613], [37.707813675, 55.76687762], [37.707876161, 55.766896526], [37.707876182, 55.76689653], [37.707876203, 55.766896529], [37.707876223, 55.766896524], [37.707876242, 55.766896516], [37.707876259, 55.766896503], [37.707910653, 55.766864127], [37.707910666, 55.766864112], [37.707910675, 55.766864096], [37.707910682, 55.766864078], [37.707910685, 55.766864059], [37.707910684, 55.76686404], [37.707910679, 55.766864022], [37.707910672, 55.766864004], [37.707910661, 55.766863989], [37.707910647, 55.766863976], [37.707910631, 55.766863965], [37.707910613, 55.766863958], [37.70785235, 55.76684647], [37.707852331, 55.766846467], [37.707852311, 55.766846467], [37.707852292, 55.76684647], [37.707852274, 55.766846478], [37.707852258, 55.766846488], [37.707813641, 55.766877447], [37.707813627, 55.76687746], [37.707813616, 55.766877477], [37.707813608, 55.766877495], [37.707813604, 55.766877514], [37.707813604, 55.766877534], [37.707813608, 55.766877553]]], [[[37.707600759, 55.767196155], [37.707600774, 55.767196168], [37.707600792, 55.767196179], [37.707600812, 55.767196185], [37.707661583, 55.76720939], [37.707661601, 55.767209393], [37.70766162, 55.767209391], [37.707661639, 55.767209386], [37.707661656, 55.767209378], [37.707661671, 55.767209367], [37.707661684, 55.767209353], [37.707661694, 55.767209337], [37.707678371, 55.767175087], [37.707678378, 55.76717507], [37.707678381, 55.767175052], [37.707678381, 55.767175033], [37.707678377, 55.767175015], [37.70767837, 55.767174997], [37.70767836, 55.767174982], [37.707678347, 55.767174968], [37.707678331, 55.767174957], [37.707678315, 55.767174949], [37.707678296, 55.767174945], [37.707617546, 55.767165543], [37.707617525, 55.767165542], [37.707617505, 55.767165545], [37.707617486, 55.767165552], [37.707617469, 55.767165563], [37.707617454, 55.767165577], [37.707617443, 55.767165594], [37.707600745, 55.767196039], [37.707600737, 55.767196058], [37.707600733, 55.767196079], [37.707600734, 55.767196099], [37.707600738, 55.767196119], [37.707600747, 55.767196138], [37.707600759, 55.767196155]]], [[[37.708435183, 55.768586615], [37.708435194, 55.768586631], [37.708435208, 55.768586645], [37.708435224, 55.768586655], [37.708435242, 55.768586663], [37.708457198, 55.768593281], [37.708457218, 55.768593285], [37.708457238, 55.768593285], [37.708457258, 55.76859328], [37.708457276, 55.768593272], [37.708457293, 55.76859326], [37.708457306, 55.768593245], [37.708467353, 55.768579919], [37.708467363, 55.768579902], [37.70846737, 55.768579884], [37.708467373, 55.768579865], [37.708467372, 55.768579845], [37.708467367, 55.768579826], [37.708467359, 55.768579808], [37.708467348, 55.768579792], [37.708467333, 55.768579779], [37.708467316, 55.768579769], [37.708467298, 55.768579762], [37.708445347, 55.768574096], [37.708445328, 55.768574093], [37.708445309, 55.768574094], [37.708445291, 55.768574098], [37.708445273, 55.768574106], [37.708445258, 55.768574117], [37.708445244, 55.76857413], [37.708435194, 55.768586504], [37.708435183, 55.76858652], [37.708435176, 55.768586539], [37.708435172, 55.768586558], [37.708435172, 55.768586577], [37.708435176, 55.768586597], [37.708435183, 55.768586615]]], [[[37.706020098, 55.768621782], [37.706020108, 55.7686218], [37.706020121, 55.768621816], [37.706020137, 55.768621828], [37.706020156, 55.768621837], [37.706070842, 55.768641002], [37.70607086, 55.768641007], [37.706070877, 55.768641009], [37.706070895, 55.768641007], [37.706070913, 55.768641002], [37.706070929, 55.768640995], [37.706070943, 55.768640984], [37.706101157, 55.768614554], [37.70610117, 55.76861454], [37.70610118, 55.768614524], [37.706101187, 55.768614507], [37.70610119, 55.768614488], [37.70610119, 55.768614469], [37.706101187, 55.768614451], [37.70610118, 55.768614433], [37.70610117, 55.768614417], [37.706101157, 55.768614404], [37.706101141, 55.768614393], [37.706101124, 55.768614385], [37.706049176, 55.768595937], [37.706049156, 55.768595932], [37.706049134, 55.768595931], [37.706049113, 55.768595935], [37.706049094, 55.768595944], [37.706049076, 55.768595956], [37.706020125, 55.768621669], [37.706020111, 55.768621684], [37.7060201, 55.768621702], [37.706020094, 55.768621721], [37.706020091, 55.768621742], [37.706020093, 55.768621762], [37.706020098, 55.768621782]]], [[[37.706566621, 55.76878043], [37.706566625, 55.768780448], [37.706566632, 55.768780466], [37.706566642, 55.768780482], [37.706566656, 55.768780496], [37.706566672, 55.768780507], [37.706614235, 55.768807161], [37.706614252, 55.768807169], [37.70661427, 55.768807173], [37.706614289, 55.768807174], [37.706614307, 55.768807171], [37.706614325, 55.768807165], [37.706614341, 55.768807155], [37.706656338, 55.76877738], [37.706656353, 55.768777367], [37.706656366, 55.768777351], [37.706656374, 55.768777333], [37.706656379, 55.768777313], [37.70665638, 55.768777293], [37.706656377, 55.768777273], [37.70665637, 55.768777254], [37.70665636, 55.768777237], [37.706656346, 55.768777223], [37.706656329, 55.768777211], [37.706614051, 55.768753519], [37.706614032, 55.76875351], [37.706614012, 55.768753506], [37.706613991, 55.768753506], [37.706613971, 55.768753511], [37.706613952, 55.768753519], [37.706566671, 55.768780333], [37.706566655, 55.768780344], [37.706566642, 55.768780358], [37.706566632, 55.768780374], [37.706566624, 55.768780392], [37.706566621, 55.76878041], [37.706566621, 55.76878043]]], [[[37.706639576, 55.769163036], [37.706639583, 55.769163054], [37.706639593, 55.76916307], [37.706639606, 55.769163084], [37.706639621, 55.769163095], [37.706639638, 55.769163103], [37.706681593, 55.769178289], [37.706681611, 55.769178294], [37.706681629, 55.769178295], [37.706681648, 55.769178293], [37.706681665, 55.769178287], [37.706681682, 55.769178278], [37.706681696, 55.769178267], [37.706705855, 55.769154843], [37.706705868, 55.769154828], [37.706705878, 55.76915481], [37.706705884, 55.769154791], [37.706705886, 55.769154771], [37.706705884, 55.769154751], [37.706705878, 55.769154732], [37.706705868, 55.769154714], [37.706705855, 55.769154699], [37.706705839, 55.769154687], [37.706705821, 55.769154678], [37.706666621, 55.769139915], [37.7066666, 55.769139909], [37.706666579, 55.769139908], [37.706666558, 55.769139912], [37.706666538, 55.76913992], [37.706666521, 55.769139932], [37.706639608, 55.769162933], [37.706639594, 55.769162946], [37.706639584, 55.769162962], [37.706639577, 55.76916298], [37.706639573, 55.769162998], [37.706639573, 55.769163017], [37.706639576, 55.769163036]]], [[[37.706895799, 55.769249234], [37.706895805, 55.769249252], [37.706895814, 55.769249269], [37.706895826, 55.769249283], [37.706895841, 55.769249295], [37.706895858, 55.769249304], [37.706943568, 55.76926917], [37.706943588, 55.769269176], [37.706943609, 55.769269177], [37.70694363, 55.769269175], [37.706943649, 55.769269168], [37.706943667, 55.769269157], [37.706976248, 55.769244197], [37.706976263, 55.769244183], [37.706976275, 55.769244166], [37.706976283, 55.769244147], [37.706976287, 55.769244127], [37.706976287, 55.769244107], [37.706976283, 55.769244087], [37.706976274, 55.769244068], [37.706976262, 55.769244051], [37.706976247, 55.769244037], [37.70697623, 55.769244027], [37.706930927, 55.769222999], [37.706930907, 55.769222992], [37.706930886, 55.76922299], [37.706930864, 55.769222992], [37.706930844, 55.769222999], [37.706930825, 55.76922301], [37.706895837, 55.769249132], [37.706895823, 55.769249145], [37.706895811, 55.76924916], [37.706895803, 55.769249177], [37.706895798, 55.769249196], [37.706895797, 55.769249215], [37.706895799, 55.769249234]]], [[[37.706364279, 55.769295869], [37.706364292, 55.769295882], [37.706364307, 55.769295893], [37.706364324, 55.769295901], [37.706412259, 55.769312754], [37.70641228, 55.769312758], [37.706412302, 55.769312759], [37.706412322, 55.769312755], [37.706412342, 55.769312746], [37.706412359, 55.769312734], [37.706440682, 55.769287437], [37.706440695, 55.769287423], [37.706440705, 55.769287407], [37.706440712, 55.769287389], [37.706440715, 55.76928737], [37.706440715, 55.769287352], [37.706440711, 55.769287333], [37.706440704, 55.769287315], [37.706440694, 55.7692873], [37.706440681, 55.769287286], [37.706440665, 55.769287275], [37.706440648, 55.769287267], [37.706392608, 55.76927101], [37.706392588, 55.769271006], [37.706392567, 55.769271005], [37.706392546, 55.769271009], [37.706392527, 55.769271018], [37.70639251, 55.76927103], [37.706364292, 55.769295732], [37.706364279, 55.769295746], [37.706364269, 55.769295762], [37.706364262, 55.769295779], [37.706364258, 55.769295798], [37.706364258, 55.769295817], [37.706364262, 55.769295835], [37.706364269, 55.769295853], [37.706364279, 55.769295869]]], [[[37.706155545, 55.77036803], [37.706155559, 55.770368044], [37.706155575, 55.770368055], [37.706180945, 55.77038227], [37.706180964, 55.770382278], [37.706180984, 55.770382283], [37.706181004, 55.770382283], [37.706181024, 55.770382278], [37.706181043, 55.77038227], [37.70618106, 55.770382258], [37.706204139, 55.770362022], [37.706204153, 55.770362007], [37.706204164, 55.77036199], [37.70620417, 55.770361971], [37.706204173, 55.770361951], [37.706204172, 55.770361931], [37.706204167, 55.770361911], [37.706204158, 55.770361893], [37.706204146, 55.770361878], [37.706204131, 55.770361864], [37.706204113, 55.770361855], [37.706176649, 55.770350018], [37.706176631, 55.770350012], [37.706176613, 55.77035001], [37.706176594, 55.770350011], [37.706176576, 55.770350015], [37.70617656, 55.770350023], [37.706176544, 55.770350033], [37.706155559, 55.770367892], [37.706155545, 55.770367905], [37.706155535, 55.770367922], [37.706155528, 55.770367939], [37.706155524, 55.770367958], [37.706155524, 55.770367977], [37.706155528, 55.770367996], [37.706155535, 55.770368014], [37.706155545, 55.77036803]]]], type=MultiPolygon}</t>
  </si>
  <si>
    <t>{coordinates=[37.706609414, 55.768780338], type=Point}</t>
  </si>
  <si>
    <t>Часовня–сень Н.Ф.Кельха, 1911 г., архитектор Л.Н.Кекушев</t>
  </si>
  <si>
    <t>5db949dc-e5ec-11e9-8f8b-005056806bb6</t>
  </si>
  <si>
    <t>{geometries=[{coordinates=[37.708451273, 55.768583451], type=Point}, {coordinates=[[[37.708435271, 55.768586567], [37.708457226, 55.768593185], [37.708467273, 55.768579859], [37.708445322, 55.768574193], [37.708435271, 55.768586567]]], type=Polygon}], type=GeometryCollection}</t>
  </si>
  <si>
    <t>{coordinates=[37.70845137, 55.768583213], type=Point}</t>
  </si>
  <si>
    <t>Часовня–усыпальница семьи Амлонг, начало XX в., архитектор Ф.Р.Амлонг</t>
  </si>
  <si>
    <t>ce3f0570-e5ec-11e9-8f8b-005056806bb6</t>
  </si>
  <si>
    <t>{geometries=[{coordinates=[37.706179325, 55.770365551], type=Point}, {coordinates=[[[37.706155623, 55.770367968], [37.706180994, 55.770382183], [37.706204073, 55.770361946], [37.706176609, 55.77035011], [37.706155623, 55.770367968]]], type=Polygon}], type=GeometryCollection}</t>
  </si>
  <si>
    <t>{coordinates=[37.7061799, 55.770364957], type=Point}</t>
  </si>
  <si>
    <t>Мавзолей Э.Л.Быковской (урожденной Минелли) (1801–1841), 1841 г., архитектор М.Д.Быковский</t>
  </si>
  <si>
    <t>0f28cbd4-e5ed-11e9-8f8b-005056806bb6</t>
  </si>
  <si>
    <t>{geometries=[{coordinates=[37.706612822, 55.768779599], type=Point}, {coordinates=[[[37.70656672, 55.76878042], [37.706614284, 55.768807074], [37.70665628, 55.768777298], [37.706614002, 55.768753606], [37.70656672, 55.76878042]]], type=Polygon}], type=GeometryCollection}</t>
  </si>
  <si>
    <t>{coordinates=[37.706611776, 55.768778859], type=Point}</t>
  </si>
  <si>
    <t>Часовня, 1840–1850–е гг.</t>
  </si>
  <si>
    <t>6b52b2e4-e5ed-11e9-8f8b-005056806bb6</t>
  </si>
  <si>
    <t>ЮВАО, муниципальный округ Лефортово, Наличная ул., д., 1 (Введенское кладбище, участок 10)</t>
  </si>
  <si>
    <t>{geometries=[{coordinates=[37.706936644, 55.769246374], type=Point}, {coordinates=[[[37.706895897, 55.769249212], [37.706943606, 55.769269077], [37.706976187, 55.769244118], [37.706930885, 55.76922309], [37.706895897, 55.769249212]]], type=Polygon}], type=GeometryCollection}</t>
  </si>
  <si>
    <t>{coordinates=[37.706936085, 55.769246665], type=Point}</t>
  </si>
  <si>
    <t>Мавзолей М. де Любич–Залесского, 1858 г.</t>
  </si>
  <si>
    <t>a1169a76-e5ed-11e9-8f8b-005056806bb6</t>
  </si>
  <si>
    <t>{geometries=[{coordinates=[37.706402461, 55.769291733], type=Point}, {coordinates=[[[37.706364358, 55.769295807], [37.706412293, 55.769312659], [37.706440616, 55.769287362], [37.706392576, 55.769271105], [37.706364358, 55.769295807]]], type=Polygon}], type=GeometryCollection}</t>
  </si>
  <si>
    <t>{coordinates=[37.706402535, 55.769291584], type=Point}</t>
  </si>
  <si>
    <t>Мавзолей княгини М.И.Волконской (урожденной Геннесиен) (1803–1849), 1850–е гг.</t>
  </si>
  <si>
    <t>ded35ef8-e5ed-11e9-8f8b-005056806bb6</t>
  </si>
  <si>
    <t>{geometries=[{coordinates=[37.706673418, 55.769158996], type=Point}, {coordinates=[[[37.706639673, 55.769163009], [37.706681627, 55.769178195], [37.706705786, 55.769154771], [37.706666586, 55.769140008], [37.706639673, 55.769163009]]], type=Polygon}], type=GeometryCollection}</t>
  </si>
  <si>
    <t>{coordinates=[37.706673015, 55.76915889], type=Point}</t>
  </si>
  <si>
    <t>Мавзолей гр. Е.Ф.Мусиной–Пушкиной (урожденной фон Вартенслебен) (1758–1835), 1830–е гг.</t>
  </si>
  <si>
    <t>1058163a-e5ee-11e9-8f8b-005056806bb6</t>
  </si>
  <si>
    <t>{geometries=[{coordinates=[37.707639562, 55.767186516], type=Point}, {coordinates=[[[37.707600833, 55.767196087], [37.707661604, 55.767209293], [37.707678281, 55.767175044], [37.70761753, 55.767165642], [37.707600833, 55.767196087]]], type=Polygon}], type=GeometryCollection}</t>
  </si>
  <si>
    <t>{coordinates=[37.70763988, 55.767185565], type=Point}</t>
  </si>
  <si>
    <t>Часовня А.А.Демонси (1813–1867), конец XIX в., архитектор Б.Н.Шнауберт (?)</t>
  </si>
  <si>
    <t>49b44980-e5ee-11e9-8f8b-005056806bb6</t>
  </si>
  <si>
    <t>{geometries=[{coordinates=[37.706060325, 55.76861829], type=Point}, {coordinates=[[[37.706020191, 55.768621744], [37.706070878, 55.768640909], [37.706101091, 55.768614479], [37.706049143, 55.768596031], [37.706020191, 55.768621744]]], type=Polygon}], type=GeometryCollection}</t>
  </si>
  <si>
    <t>{coordinates=[37.70606061, 55.768618111], type=Point}</t>
  </si>
  <si>
    <t>Мавзолей семьи Дельсаль, 1840–1850 гг.</t>
  </si>
  <si>
    <t>839862d0-e5ee-11e9-8f8b-005056806bb6</t>
  </si>
  <si>
    <t>{geometries=[{coordinates=[37.707863199, 55.766871143], type=Point}, {coordinates=[[[37.707813703, 55.766877525], [37.70787619, 55.76689643], [37.707910585, 55.766864054], [37.707852321, 55.766846566], [37.707813703, 55.766877525]]], type=Polygon}], type=GeometryCollection}</t>
  </si>
  <si>
    <t>{coordinates=[37.707862767, 55.766870789], type=Point}</t>
  </si>
  <si>
    <t>Памятник на могиле Неизвестного солдата, 1967 г., арх. Д.И. Бурдин, В.А. Климов, Ю.Р. Рабаев, ск. Н.В. Томский, серый и красный гранит, черный лабрадор</t>
  </si>
  <si>
    <t>f4ca59d8-ddef-11e9-8f8b-005056806bb6</t>
  </si>
  <si>
    <t>{geometries=[{coordinates=[37.615886345, 55.754672642], type=Point}, {coordinates=[[[37.616155032, 55.754663116], [37.615861289, 55.754727604], [37.615353656, 55.753973295], [37.615237446, 55.753998148], [37.615776947, 55.754800078], [37.61597394, 55.755092877], [37.616095859, 55.75507031], [37.615980756, 55.754900553], [37.616273409, 55.754837255], [37.616155032, 55.754663116]]], type=Polygon}], type=GeometryCollection}</t>
  </si>
  <si>
    <t>{coordinates=[37.615527631, 55.754330632], type=Point}</t>
  </si>
  <si>
    <t>Блоки с землей городов–героев</t>
  </si>
  <si>
    <t>c0ced2ec-ddf1-11e9-8f8b-005056806bb6</t>
  </si>
  <si>
    <t>{coordinates=[[[37.616155032, 55.754663116], [37.615861289, 55.754727604], [37.615353656, 55.753973295], [37.615237446, 55.753998148], [37.615776947, 55.754800078], [37.61597394, 55.755092877], [37.616095859, 55.75507031], [37.615980756, 55.754900553], [37.616273409, 55.754837255], [37.616155032, 55.754663116]]], type=Polygon}</t>
  </si>
  <si>
    <t>Памятный знак в честь городов, удостоенных почетного звания Российской Федерации Город воинской славы</t>
  </si>
  <si>
    <t>144ba9d4-ddf4-11e9-8f8b-005056806bb6</t>
  </si>
  <si>
    <t>Захоронение Михаила Захаровича Третьякова (1801 – 1850 гг.), отца П.М. и С.М. Третьяковых; Александры Даниловны Третьяковой (1812 – 1899 гг.), матери П.М. и С.М. Третьяковых</t>
  </si>
  <si>
    <t>4de2150a-ddf6-11e9-8f8b-005056806bb6</t>
  </si>
  <si>
    <t>ЮАО, муниципальный округ Даниловский, Рощинский 4-й пр., д., 30, стр., 11 (Даниловское кладбище, участок "Стрелка", могила № 24)</t>
  </si>
  <si>
    <t>{geometries=[{coordinates=[37.60991534, 55.704007552], type=Point}, {coordinates=[[[37.609874594, 55.704027778], [37.609874594, 55.704027778], [37.609926114, 55.704038476], [37.609974622, 55.703978342], [37.609926779, 55.703965386], [37.609874594, 55.704027778]]], type=Polygon}], type=GeometryCollection}</t>
  </si>
  <si>
    <t>{coordinates=[37.609924975, 55.70400306], type=Point}</t>
  </si>
  <si>
    <t>Захоронение Елизаветы Сергеевны Третьяковой (1837 – 1860 гг.), первой жены С.М. Третьякова, Марии Сергеевны Третьяковой (1860 – 1860 гг.), дочери С.М. Третьякова и Е.С. Третьяковой</t>
  </si>
  <si>
    <t>087c20b2-ddf8-11e9-8f8b-005056806bb6</t>
  </si>
  <si>
    <t>Захоронение Михаила Павловича Третьякова (1871 – 1912 гг.), сына П.М. Третьякова</t>
  </si>
  <si>
    <t>9372905c-ddf8-11e9-8f8b-005056806bb6</t>
  </si>
  <si>
    <t>Захоронение Ивана Павловича Третьякова (1878 – 1887 гг.), сына П.М. Третьякова</t>
  </si>
  <si>
    <t>10a067b6-ddf9-11e9-8f8b-005056806bb6</t>
  </si>
  <si>
    <t>Малый гротесковый мост, 1805 г.</t>
  </si>
  <si>
    <t>fdfb09b2-9713-11e9-b4c6-005056806bb6</t>
  </si>
  <si>
    <t>{coordinates=[[[37.689234456, 55.610819994], [37.689263368, 55.610829623], [37.68933722, 55.610747199], [37.68930831, 55.610737569], [37.689234456, 55.610819994]]], type=Polygon}</t>
  </si>
  <si>
    <t>{coordinates=[37.689285838, 55.610783597], type=Point}</t>
  </si>
  <si>
    <t>61c2d596-9819-11e9-b4c6-005056806bb6</t>
  </si>
  <si>
    <t>[район Коптево, район Коптево, район Коптево, район Коптево, район Коптево, Головинский район, Головинский район, район Коптево]</t>
  </si>
  <si>
    <t>проезд Черепановых, дом 3; Онежская улица, дом 2А; Пакгаузное шоссе, дом 1, строение 1; проезд Черепановых, дом 15; проезд Черепановых, дом 28; проезд Черепановых, дом 40; проезд Черепановых, дом 42, строение 1; проезд Черепановых, дом 5</t>
  </si>
  <si>
    <t>{coordinates=[[[[37.517015575, 55.838579585], [37.517015586, 55.838579569], [37.517015594, 55.838579551], [37.517015598, 55.838579532], [37.517015598, 55.838579512], [37.517015595, 55.838579493], [37.517015587, 55.838579475], [37.517015577, 55.838579459], [37.517015563, 55.838579445], [37.517015547, 55.838579434], [37.516900696, 55.838514891], [37.516900679, 55.838514883], [37.51690066, 55.838514879], [37.51690064, 55.838514878], [37.516900621, 55.838514881], [37.516900603, 55.838514888], [37.516753426, 55.838587742], [37.51675341, 55.838587753], [37.516753396, 55.838587766], [37.516753384, 55.838587782], [37.516753376, 55.8385878], [37.516753372, 55.838587819], [37.516753371, 55.838587839], [37.516753374, 55.838587858], [37.516753381, 55.838587876], [37.516753392, 55.838587893], [37.516753405, 55.838587907], [37.516753421, 55.838587919], [37.516871554, 55.838656033], [37.516871572, 55.838656041], [37.516871592, 55.838656045], [37.516871612, 55.838656046], [37.516871632, 55.838656042], [37.516871651, 55.838656034], [37.517015545, 55.838579609], [37.517015562, 55.838579598], [37.517015575, 55.838579585]]], [[[37.520533854, 55.839618988], [37.520533847, 55.839619006], [37.520533843, 55.839619024], [37.520533842, 55.839619043], [37.520533846, 55.839619062], [37.520533852, 55.839619079], [37.520533862, 55.839619096], [37.520533875, 55.83961911], [37.52053389, 55.839619121], [37.520533907, 55.839619129], [37.520664067, 55.839668768], [37.520664087, 55.839668773], [37.520664108, 55.839668774], [37.520664129, 55.839668771], [37.520664149, 55.839668763], [37.520664166, 55.839668751], [37.520707196, 55.839633024], [37.52070721, 55.839633011], [37.52070722, 55.839632995], [37.520707228, 55.839632978], [37.520707232, 55.839632959], [37.520707232, 55.839632941], [37.520707229, 55.839632922], [37.520707223, 55.839632904], [37.520707213, 55.839632888], [37.5207072, 55.839632874], [37.520707185, 55.839632862], [37.520707168, 55.839632854], [37.520577008, 55.839583216], [37.520576988, 55.83958321], [37.520576966, 55.839583209], [37.520576946, 55.839583213], [37.520576926, 55.83958322], [37.520576908, 55.839583232], [37.520533878, 55.839618959], [37.520533865, 55.839618972], [37.520533854, 55.839618988]]], [[[37.517187054, 55.838735647], [37.517187035, 55.838735647], [37.517187017, 55.83873565], [37.517006642, 55.838789667], [37.517006623, 55.838789675], [37.517006606, 55.838789687], [37.517006592, 55.838789701], [37.517006581, 55.838789718], [37.517006574, 55.838789737], [37.51700657, 55.838789757], [37.517006571, 55.838789778], [37.517006576, 55.838789798], [37.517006585, 55.838789816], [37.517006598, 55.838789832], [37.517127445, 55.838917622], [37.51705936, 55.838937472], [37.517059342, 55.838937479], [37.517059326, 55.838937489], [37.517059312, 55.838937502], [37.517059301, 55.838937518], [37.517059293, 55.838937535], [37.517059289, 55.838937553], [37.517059288, 55.838937572], [37.51705929, 55.838937591], [37.517059296, 55.838937609], [37.517059305, 55.838937625], [37.517059317, 55.83893764], [37.517247245, 55.83912347], [37.517410919, 55.839285315], [37.517410933, 55.839285327], [37.517410949, 55.839285336], [37.517410966, 55.839285341], [37.517410984, 55.839285344], [37.517411002, 55.839285343], [37.51741102, 55.839285339], [37.517442801, 55.839275159], [37.51761308, 55.839442935], [37.517431946, 55.839558567], [37.517431925, 55.839558585], [37.517391291, 55.839604369], [37.51738692, 55.839609093], [37.51738692, 55.839609094], [37.517384016, 55.839612274], [37.517384016, 55.839612274], [37.517380426, 55.839616245], [37.517380426, 55.839616245], [37.5173769, 55.839620225], [37.517376899, 55.839620225], [37.517373406, 55.839624222], [37.517373405, 55.839624223], [37.517369943, 55.839628229], [37.517369943, 55.83962823], [37.517366529, 55.839632245], [37.517366528, 55.839632246], [37.517363162, 55.839636279], [37.517363161, 55.83963628], [37.517359843, 55.839640313], [37.517359843, 55.839640313], [37.517356556, 55.839644364], [37.517356556, 55.839644365], [37.517353317, 55.839648425], [37.517353317, 55.839648426], [37.51735011, 55.839652495], [37.51735011, 55.839652496], [37.517346967, 55.839656583], [37.517346967, 55.839656583], [37.517343856, 55.83966067], [37.517343856, 55.839660671], [37.517340777, 55.839664776], [37.517340776, 55.839664777], [37.517337745, 55.839668891], [37.517337745, 55.839668891], [37.517334762, 55.839673014], [37.517334761, 55.839673015], [37.517331826, 55.839677147], [37.517331826, 55.839677148], [37.517328938, 55.839681288], [37.517328938, 55.839681289], [37.517326082, 55.839685448], [37.517326082, 55.839685449], [37.517323275, 55.839689607], [37.517323274, 55.839689608], [37.517320499, 55.839693776], [37.517320498, 55.839693777], [37.51731777, 55.839697963], [37.51731777, 55.839697963], [37.51731509, 55.839702149], [37.51731509, 55.83970215], [37.517312458, 55.839706345], [37.517312457, 55.839706345], [37.517309873, 55.839710558], [37.517309873, 55.839710559], [37.517307321, 55.839714771], [37.51730732, 55.839714772], [37.517304832, 55.839718994], [37.517304832, 55.839718995], [37.517302376, 55.839723225], [37.517302375, 55.839723226], [37.517299951, 55.839727466], [37.51729995, 55.839727467], [37.51729759, 55.839731715], [37.517297589, 55.839731716], [37.517295261, 55.839735973], [37.51729526, 55.839735974], [37.51729298, 55.839740232], [37.517292979, 55.839740233], [37.517290746, 55.839744508], [37.517290746, 55.839744509], [37.517288561, 55.839748785], [37.517288561, 55.839748785], [37.517286408, 55.83975307], [37.517286407, 55.839753071], [37.517284302, 55.839757364], [37.517284302, 55.839757365], [37.51728226, 55.839761668], [37.51728226, 55.839761668], [37.517280251, 55.839765971], [37.51728025, 55.839765972], [37.517278289, 55.839770283], [37.517278289, 55.839770284], [37.517276359, 55.839774604], [37.517276359, 55.839774605], [37.517274493, 55.839778926], [37.517274493, 55.839778926], [37.517272659, 55.839783256], [37.517272659, 55.839783257], [37.517270873, 55.839787595], [37.517270872, 55.839787596], [37.517269134, 55.839791943], [37.517269134, 55.839791944], [37.517267444, 55.839796292], [37.517267444, 55.839796293], [37.517265801, 55.839800649], [37.517265801, 55.83980065], [37.517264191, 55.839805006], [37.51726419, 55.839805007], [37.517262644, 55.839809372], [37.517262644, 55.839809373], [37.517261129, 55.839813747], [37.517261129, 55.839813748], [37.517259662, 55.839818123], [37.517259662, 55.839818124], [37.517258259, 55.839822498], [37.517258259, 55.839822499], [37.517256888, 55.839826891], [37.517256888, 55.839826892], [37.517255565, 55.839831275], [37.517255565, 55.839831276], [37.517254274, 55.839835668], [37.517254273, 55.839835669], [37.517253046, 55.839840071], [37.517253046, 55.839840071], [37.517251851, 55.839844472], [37.51725185, 55.839844474], [37.517250719, 55.839848875], [37.517250719, 55.839848876], [37.517249619, 55.839853286], [37.517249619, 55.839853287], [37.517248567, 55.839857697], [37.517248567, 55.839857698], [37.517247579, 55.839862117], [37.517247579, 55.839862118], [37.517246623, 55.839866537], [37.517246623, 55.839866538], [37.517245699, 55.839870957], [37.517245699, 55.839870958], [37.517244839, 55.839875386], [37.517244839, 55.839875387], [37.517244026, 55.839879815], [37.517244026, 55.839879816], [37.517243262, 55.839884244], [37.517243262, 55.839884245], [37.51724253, 55.839888682], [37.517242529, 55.839888684], [37.517241861, 55.839893121], [37.517241861, 55.839893121], [37.517241224, 55.839897558], [37.517241224, 55.839897559], [37.517240635, 55.839901996], [37.517240635, 55.839901998], [37.51724011, 55.839906444], [37.51724011, 55.839906444], [37.517239665, 55.839910369], [37.517239665, 55.839910371], [37.51723922, 55.839914835], [37.51723922, 55.839914836], [37.517238822, 55.8399193], [37.517238822, 55.8399193], [37.517238457, 55.839923773], [37.517238457, 55.839923774], [37.51723814, 55.839928238], [37.51723814, 55.83992824], [37.517237886, 55.839932712], [37.517237886, 55.839932713], [37.517237665, 55.839937195], [37.517237665, 55.839937196], [37.517237507, 55.839941669], [37.517237507, 55.83994167], [37.517237381, 55.839946152], [37.517237381, 55.839946153], [37.517237303, 55.839950626], [37.517237303, 55.839950627], [37.517237273, 55.839955109], [37.517237273, 55.83995511], [37.517237291, 55.839959601], [37.517237291, 55.839959602], [37.517237357, 55.839964084], [37.517237357, 55.839964085], [37.51723747, 55.839968566], [37.51723747, 55.839968568], [37.517237648, 55.83997305], [37.517237648, 55.83997305], [37.517237809, 55.839976813], [37.517237809, 55.839976815], [37.517238115, 55.839982096], [37.517238115, 55.839982097], [37.51723842, 55.839986543], [37.51723842, 55.839986544], [37.517238757, 55.839990998], [37.517238757, 55.839991], [37.517239158, 55.839995446], [37.517239158, 55.839995447], [37.517239607, 55.839999893], [37.517239607, 55.839999893], [37.517240088, 55.84000433], [37.517240088, 55.840004332], [37.517240633, 55.840008777], [37.517240633, 55.840008778], [37.517241209, 55.840013215], [37.517241209, 55.840013216], [37.517241834, 55.840017653], [37.517241834, 55.840017654], [37.517242522, 55.840022091], [37.517242522, 55.840022092], [37.517243242, 55.840026529], [37.517243243, 55.84002653], [37.517244011, 55.840030958], [37.517244011, 55.840030959], [37.517244827, 55.840035386], [37.517244827, 55.840035388], [37.517245691, 55.840039815], [37.517245691, 55.840039816], [37.517246587, 55.840044235], [37.517246587, 55.840044236], [37.517247546, 55.840048655], [37.517247547, 55.840048656], [37.517248554, 55.840053075], [37.517248554, 55.840053076], [37.517249594, 55.840057486], [37.517249594, 55.840057487], [37.517250681, 55.840061896], [37.517250682, 55.840061898], [37.517251833, 55.840066299], [37.517251833, 55.840066299], [37.517253016, 55.8400707], [37.517253016, 55.840070701], [37.517254247, 55.840075102], [37.517254247, 55.840075103], [37.517255526, 55.840079495], [37.517255526, 55.840079496], [37.517256853, 55.840083888], [37.517256853, 55.840083888], [37.517258212, 55.840088271], [37.517258212, 55.840088272], [37.517259635, 55.840092655], [37.517259635, 55.840092656], [37.517261105, 55.84009703], [37.517261106, 55.840097031], [37.517262608, 55.840101405], [37.517262608, 55.840101406], [37.517264158, 55.84010577], [37.517264159, 55.840105771], [37.517265757, 55.840110127], [37.517265757, 55.840110128], [37.517267403, 55.840114484], [37.517267403, 55.840114485], [37.517269097, 55.840118832], [37.517269098, 55.840118833], [37.517270839, 55.84012318], [37.51727084, 55.84012318], [37.517272613, 55.840127509], [37.517272613, 55.84012751], [37.517274435, 55.840131848], [37.517274435, 55.840131849], [37.517276321, 55.840136169], [37.517276321, 55.84013617], [37.517278238, 55.84014049], [37.517278239, 55.840140491], [37.517280204, 55.840144801], [37.517280204, 55.840144802], [37.517282201, 55.840149113], [37.517282202, 55.840149114], [37.517284263, 55.840153416], [37.517284263, 55.840153417], [37.517286356, 55.84015771], [37.517286356, 55.84015771], [37.517288497, 55.840161994], [37.517288497, 55.840161995], [37.517290686, 55.84016627], [37.517290686, 55.840166271], [37.517292923, 55.840170537], [37.517292923, 55.840170538], [37.517295208, 55.840174804], [37.517295208, 55.840174804], [37.517297524, 55.840179061], [37.517297525, 55.840179062], [37.517299889, 55.84018331], [37.517299889, 55.840183311], [37.517302301, 55.84018755], [37.517302302, 55.840187551], [37.517304762, 55.840191781], [37.517304762, 55.840191782], [37.51730727, 55.840196003], [37.51730727, 55.840196003], [37.51730981, 55.840200224], [37.51730981, 55.840200225], [37.517312398, 55.840204428], [37.517312399, 55.840204429], [37.517315034, 55.840208632], [37.517315034, 55.840208633], [37.517317702, 55.840212818], [37.517317702, 55.840212819], [37.517320434, 55.840217004], [37.517320434, 55.840217004], [37.51732312, 55.840221054], [37.517247445, 55.840240645], [37.517247427, 55.840240652], [37.51724741, 55.840240662], [37.517247396, 55.840240676], [37.517247384, 55.840240691], [37.517247376, 55.840240709], [37.517247371, 55.840240728], [37.51724737, 55.840240748], [37.517247373, 55.840240767], [37.51724738, 55.840240785], [37.51724739, 55.840240802], [37.517286439, 55.840292855], [37.517286452, 55.840292869], [37.517286468, 55.84029288], [37.517286485, 55.840292889], [37.517286504, 55.840292893], [37.517286524, 55.840292894], [37.517286543, 55.840292892], [37.517352226, 55.840276703], [37.517369098, 55.840294541], [37.517416781, 55.840344948], [37.517487844, 55.840420088], [37.517487856, 55.840420099], [37.517487869, 55.840420107], [37.51758446, 55.840472152], [37.517584478, 55.840472159], [37.517815802, 55.84054443], [37.517837918, 55.840570738], [37.517865754, 55.840603841], [37.517941597, 55.840694024], [37.517941604, 55.840694031], [37.518048069, 55.840798885], [37.518048088, 55.8407989], [37.518304971, 55.84095156], [37.518304988, 55.840951569], [37.518305006, 55.840951573], [37.518305025, 55.840951574], [37.518305044, 55.840951572], [37.518305062, 55.840951566], [37.518305079, 55.840951557], [37.518411576, 55.840877299], [37.518458058, 55.840844896], [37.518590055, 55.84075286], [37.518590069, 55.840752847], [37.518590081, 55.840752832], [37.51859009, 55.840752816], [37.518590095, 55.840752797], [37.518590097, 55.840752778], [37.518590096, 55.840752759], [37.51859009, 55.840752741], [37.518590082, 55.840752724], [37.51859007, 55.840752709], [37.518590056, 55.840752697], [37.518581881, 55.840746779], [37.51854003, 55.840716508], [37.518517325, 55.840700075], [37.518417426, 55.840627793], [37.518271805, 55.840469699], [37.518271789, 55.840469685], [37.518015296, 55.840287323], [37.518015272, 55.84028731], [37.518008807, 55.840285003], [37.51800239, 55.840282651], [37.51799602, 55.840280272], [37.517989683, 55.840277848], [37.517983394, 55.840275397], [37.517977136, 55.84027291], [37.517970943, 55.840270387], [37.517964781, 55.840267829], [37.517958667, 55.840265234], [37.517952601, 55.840262604], [37.517946583, 55.840259946], [37.517940613, 55.840257253], [37.51793469, 55.840254524], [37.517928816, 55.840251759], [37.517922989, 55.840248966], [37.517917211, 55.840246138], [37.51791148, 55.840243283], [37.517905797, 55.840240393], [37.517900178, 55.840237466], [37.517894606, 55.840234512], [37.517889083, 55.840231531], [37.517883624, 55.840228514], [37.517878212, 55.840225471], [37.517872848, 55.840222391], [37.517867548, 55.840219285], [37.517862296, 55.840216151], [37.517857108, 55.840212991], [37.517851967, 55.840209795], [37.517846893, 55.840206573], [37.517841945, 55.840203108], [37.51783706, 55.840199615], [37.517832239, 55.840196096], [37.517827498, 55.84019254], [37.517822804, 55.840188967], [37.51781819, 55.840185358], [37.51781364, 55.840181721], [37.51780917, 55.840178067], [37.517804748, 55.840174377], [37.517800406, 55.84017066], [37.517796143, 55.840166925], [37.517791945, 55.840163163], [37.51778781, 55.840159374], [37.517783755, 55.840155558], [37.517779763, 55.840151725], [37.517775852, 55.840147864], [37.517772004, 55.840143985], [37.517768236, 55.84014008], [37.517764532, 55.840136147], [37.517760908, 55.840132197], [37.517757364, 55.840128228], [37.517753883, 55.840124233], [37.517750499, 55.840120229], [37.517747178, 55.840116197], [37.51774392, 55.840112139], [37.517740759, 55.840108072], [37.517737662, 55.840103987], [37.517734644, 55.840099875], [37.517731706, 55.840095754], [37.517728832, 55.840091606], [37.517726054, 55.840087449], [37.517723339, 55.840083274], [37.51772072, 55.840079082], [37.517718165, 55.84007488], [37.51771569, 55.84007066], [37.517713311, 55.840066422], [37.517710995, 55.840062176], [37.517708759, 55.840057911], [37.517706604, 55.840053638], [37.517704543, 55.840049346], [37.517702547, 55.840045046], [37.51770063, 55.840040736], [37.517698809, 55.840036409], [37.517697052, 55.840032082], [37.517695391, 55.840027737], [37.51769381, 55.840023382], [37.517692308, 55.840019019], [37.517690886, 55.840014647], [37.517689544, 55.840010266], [37.517688281, 55.840005884], [37.517687115, 55.840001485], [37.517686012, 55.839997086], [37.517685005, 55.839992678], [37.517684077, 55.839988261], [37.51768323, 55.839983844], [37.517682478, 55.839979427], [37.517681806, 55.839975001], [37.517681198, 55.839970566], [37.517680685, 55.839966131], [37.517680268, 55.839961696], [37.517679916, 55.839957252], [37.517679658, 55.839952817], [37.517679481, 55.839948373], [37.517679383, 55.839943929], [37.517679365, 55.839939485], [37.517679443, 55.839935041], [37.517679601, 55.839930597], [37.517679838, 55.839926162], [37.517680155, 55.839921717], [37.517680552, 55.839917282], [37.517681045, 55.839912847], [37.517681617, 55.839908412], [37.51768227, 55.839903986], [37.517683002, 55.83989956], [37.517683829, 55.839895142], [37.517684721, 55.839890725], [37.517685708, 55.839886317], [37.517686775, 55.839881917], [37.517687938, 55.839877518], [37.517689165, 55.839873127], [37.517690471, 55.839868746], [37.517691873, 55.839864373], [37.517693355, 55.83986001], [37.517694917, 55.839855655], [37.517696559, 55.839851309], [37.51769828, 55.839846972], [37.517700081, 55.839842645], [37.517701978, 55.839838326], [37.517703939, 55.839834025], [37.517705979, 55.839829733], [37.517708116, 55.83982545], [37.517710316, 55.839821184], [37.517712612, 55.839816928], [37.517714971, 55.83981269], [37.517717427, 55.83980847], [37.517719946, 55.839804258], [37.517722561, 55.839800065], [37.51772524, 55.83979588], [37.517727999, 55.839791713], [37.517730837, 55.839787574], [37.517733756, 55.839783443], [37.517736754, 55.83977933], [37.517739832, 55.839775235], [37.517742974, 55.839771158], [37.517746195, 55.839767099], [37.517749497, 55.839763067], [37.517752878, 55.839759044], [37.517756323, 55.839755047], [37.517759848, 55.839751069], [37.517763453, 55.839747118], [37.517767121, 55.839743184], [37.51777087, 55.839739269], [37.517774691, 55.839735387], [37.518027313, 55.839569934], [37.518027328, 55.839569921], [37.518027341, 55.839569906], [37.51802735, 55.839569889], [37.518027356, 55.839569869], [37.518027358, 55.83956985], [37.518027356, 55.83956983], [37.51802735, 55.839569811], [37.51802734, 55.839569793], [37.518027327, 55.839569778], [37.517652808, 55.839207754], [37.517422041, 55.838979579], [37.517306606, 55.838865441], [37.517187119, 55.838735678], [37.517187105, 55.838735666], [37.51718709, 55.838735656], [37.517187072, 55.83873565], [37.517187054, 55.838735647]]], [[[37.525313017, 55.840710326], [37.525313033, 55.840710336], [37.525313051, 55.840710343], [37.525313069, 55.840710347], [37.525313088, 55.840710347], [37.525313107, 55.840710343], [37.525313563, 55.840710209], [37.525424088, 55.840677883], [37.525424106, 55.840677876], [37.525424123, 55.840677864], [37.525424137, 55.84067785], [37.525424148, 55.840677833], [37.525424156, 55.840677814], [37.525424159, 55.840677794], [37.525424159, 55.840677774], [37.525424154, 55.840677754], [37.525424145, 55.840677736], [37.525424133, 55.840677719], [37.525389617, 55.840640363], [37.525403646, 55.840636259], [37.525403665, 55.840636251], [37.525403681, 55.84063624], [37.525403695, 55.840636226], [37.525403707, 55.840636209], [37.525403714, 55.840636191], [37.525403718, 55.840636171], [37.525403717, 55.840636151], [37.525403713, 55.840636131], [37.525403704, 55.840636113], [37.525403693, 55.840636097], [37.525298638, 55.840518176], [37.525298624, 55.840518164], [37.525298608, 55.840518154], [37.525298591, 55.840518147], [37.525298572, 55.840518143], [37.525298553, 55.840518143], [37.525298535, 55.840518147], [37.525155146, 55.840560093], [37.525155128, 55.8405601], [37.525155111, 55.840560111], [37.525155097, 55.840560125], [37.525155086, 55.840560142], [37.525155078, 55.84056016], [37.525155075, 55.84056018], [37.525155075, 55.8405602], [37.525155079, 55.84056022], [37.525155087, 55.840560238], [37.525155099, 55.840560254], [37.52520329, 55.840616092], [37.525203293, 55.840616095], [37.525290418, 55.84071039], [37.525290434, 55.840710404], [37.525290453, 55.840710414], [37.525290474, 55.84071042], [37.525290495, 55.840710422], [37.525290516, 55.840710419], [37.525310141, 55.840705454], [37.525312992, 55.840710298], [37.525313003, 55.840710313], [37.525313017, 55.840710326]]], [[[37.525439294, 55.840940761], [37.525439303, 55.840940779], [37.525439315, 55.840940795], [37.525571222, 55.841085319], [37.525571236, 55.841085332], [37.525571252, 55.841085341], [37.525571269, 55.841085348], [37.525571287, 55.841085352], [37.525571306, 55.841085351], [37.525571324, 55.841085348], [37.525614578, 55.841072845], [37.525636787, 55.84109718], [37.5256368, 55.841097192], [37.525636816, 55.841097202], [37.525636833, 55.841097209], [37.525636852, 55.841097212], [37.52563687, 55.841097212], [37.525636888, 55.841097208], [37.52572535, 55.841071647], [37.525725369, 55.841071639], [37.525725386, 55.841071628], [37.5257254, 55.841071614], [37.525725411, 55.841071597], [37.525725419, 55.841071578], [37.525725422, 55.841071558], [37.525725422, 55.841071538], [37.525725417, 55.841071518], [37.525725408, 55.8410715], [37.525725396, 55.841071483], [37.525703254, 55.841047221], [37.525792981, 55.841021291], [37.525793, 55.841021283], [37.525793017, 55.841021272], [37.525793031, 55.841021258], [37.525793043, 55.841021241], [37.52579305, 55.841021222], [37.525793053, 55.841021202], [37.525793053, 55.841021182], [37.525793048, 55.841021162], [37.52579304, 55.841021144], [37.525793028, 55.841021127], [37.52566112, 55.840876604], [37.525661106, 55.840876591], [37.52566109, 55.840876582], [37.525661073, 55.840876575], [37.525661055, 55.840876572], [37.525661036, 55.840876572], [37.525661018, 55.840876575], [37.525439361, 55.840940632], [37.525439342, 55.840940639], [37.525439325, 55.840940651], [37.525439311, 55.840940665], [37.5254393, 55.840940682], [37.525439293, 55.840940701], [37.525439289, 55.840940721], [37.52543929, 55.840940741], [37.525439294, 55.840940761]]], [[[37.526754543, 55.841216341], [37.526754559, 55.841216349], [37.526754577, 55.841216354], [37.526774554, 55.841220108], [37.526768108, 55.841235318], [37.526768102, 55.841235337], [37.5267681, 55.841235357], [37.526768103, 55.841235377], [37.526768109, 55.841235397], [37.526768119, 55.841235414], [37.526768132, 55.84123543], [37.526768148, 55.841235442], [37.526768166, 55.841235451], [37.526768186, 55.841235456], [37.526867416, 55.841250336], [37.526867437, 55.841250337], [37.526867458, 55.841250333], [37.526867478, 55.841250325], [37.526867495, 55.841250313], [37.52686751, 55.841250298], [37.526867521, 55.84125028], [37.526875633, 55.841233534], [37.527016929, 55.841254889], [37.527016949, 55.84125489], [37.527016968, 55.841254887], [37.527016986, 55.841254881], [37.527017003, 55.841254871], [37.527017017, 55.841254858], [37.527017029, 55.841254843], [37.527077221, 55.841158947], [37.52707723, 55.841158929], [37.527077235, 55.84115891], [37.527077236, 55.84115889], [37.527077233, 55.84115887], [37.527077227, 55.841158852], [37.527077217, 55.841158835], [37.527077204, 55.84115882], [37.527077188, 55.841158808], [37.52707717, 55.841158799], [37.527077151, 55.841158795], [37.526936145, 55.841137432], [37.526946264, 55.841117303], [37.52694627, 55.841117285], [37.526946274, 55.841117266], [37.526946274, 55.841117247], [37.52694627, 55.841117228], [37.526946262, 55.84111721], [37.526946252, 55.841117194], [37.526946238, 55.841117181], [37.526946222, 55.84111717], [37.526946204, 55.841117162], [37.526946186, 55.841117158], [37.526875991, 55.841108989], [37.526875971, 55.841108989], [37.52687595, 55.841108993], [37.526875931, 55.841109001], [37.526875914, 55.841109013], [37.5268759, 55.841109028], [37.526875889, 55.841109046], [37.526864575, 55.841133214], [37.526802578, 55.841125172], [37.526802557, 55.841125171], [37.526802537, 55.841125175], [37.526802519, 55.841125182], [37.526802502, 55.841125193], [37.526802487, 55.841125207], [37.526802476, 55.841125224], [37.526754507, 55.841216209], [37.5267545, 55.841216227], [37.526754496, 55.841216245], [37.526754496, 55.841216264], [37.526754499, 55.841216282], [37.526754506, 55.841216299], [37.526754515, 55.841216315], [37.526754528, 55.841216329], [37.526754543, 55.841216341]]], [[[37.52609736, 55.841352858], [37.526097352, 55.841352839], [37.526097341, 55.841352823], [37.526055855, 55.841303872], [37.526055842, 55.841303859], [37.526055826, 55.841303849], [37.526055809, 55.841303841], [37.52605579, 55.841303838], [37.526055771, 55.841303837], [37.526055753, 55.84130384], [37.526032928, 55.841309963], [37.525971823, 55.841237858], [37.525987362, 55.841233424], [37.525987381, 55.841233417], [37.525987398, 55.841233406], [37.525987412, 55.841233391], [37.525987423, 55.841233374], [37.525987431, 55.841233356], [37.525987434, 55.841233336], [37.525987434, 55.841233315], [37.525987429, 55.841233296], [37.525987421, 55.841233277], [37.525987409, 55.841233261], [37.525951404, 55.841193803], [37.525951391, 55.841193791], [37.525951375, 55.841193781], [37.525951358, 55.841193774], [37.52595134, 55.841193771], [37.525951322, 55.841193771], [37.525951304, 55.841193774], [37.525945331, 55.841195429], [37.525890103, 55.841132562], [37.525890089, 55.841132549], [37.525890074, 55.841132539], [37.525890056, 55.841132532], [37.525890038, 55.841132529], [37.525890019, 55.841132529], [37.525890001, 55.841132532], [37.525576288, 55.841219789], [37.525576269, 55.841219797], [37.525576252, 55.841219808], [37.525576237, 55.841219822], [37.525576226, 55.841219839], [37.525576219, 55.841219857], [37.525576215, 55.841219877], [37.525576215, 55.841219898], [37.52557622, 55.841219917], [37.525576228, 55.841219936], [37.52557624, 55.841219952], [37.525643567, 55.841295697], [37.525611858, 55.841307374], [37.52561184, 55.841307383], [37.525611824, 55.841307395], [37.525611811, 55.841307409], [37.525611801, 55.841307426], [37.525611795, 55.841307445], [37.525611792, 55.841307465], [37.525611794, 55.841307484], [37.525611799, 55.841307503], [37.525611808, 55.841307521], [37.52561182, 55.841307537], [37.525735284, 55.841437761], [37.5257353, 55.841437775], [37.525735319, 55.841437785], [37.525735339, 55.841437791], [37.52573536, 55.841437792], [37.525735381, 55.841437789], [37.525887868, 55.841398201], [37.525887887, 55.841398193], [37.525887905, 55.841398183], [37.525887919, 55.841398168], [37.525887931, 55.841398151], [37.525887939, 55.841398133], [37.525887943, 55.841398113], [37.525887942, 55.841398092], [37.525887938, 55.841398072], [37.525887929, 55.841398053], [37.525887917, 55.841398037], [37.525868818, 55.841376815], [37.52588477, 55.841372319], [37.525913609, 55.841404708], [37.525913623, 55.84140472], [37.525913639, 55.84140473], [37.525913656, 55.841404737], [37.525913674, 55.841404741], [37.525913693, 55.841404741], [37.525913711, 55.841404737], [37.525956198, 55.84139276], [37.525995228, 55.841392752], [37.525995253, 55.841392749], [37.526032965, 55.841382888], [37.526032984, 55.841382881], [37.526033001, 55.841382871], [37.526033015, 55.841382858], [37.526047797, 55.841366198], [37.52609729, 55.841352984], [37.526097309, 55.841352977], [37.526097326, 55.841352966], [37.526097341, 55.841352952], [37.526097352, 55.841352936], [37.52609736, 55.841352917], [37.526097364, 55.841352897], [37.526097364, 55.841352877], [37.52609736, 55.841352858]]], [[[37.524845934, 55.841352833], [37.52484593, 55.841352852], [37.52484593, 55.841352872], [37.524845935, 55.841352892], [37.524845943, 55.84135291], [37.524845955, 55.841352926], [37.524845969, 55.84135294], [37.524845986, 55.84135295], [37.524846005, 55.841352957], [37.525000656, 55.841392707], [37.525000675, 55.84139271], [37.525000694, 55.841392709], [37.525000713, 55.841392705], [37.52500073, 55.841392697], [37.525000746, 55.841392686], [37.525000759, 55.841392673], [37.525039198, 55.841345323], [37.525039209, 55.841345306], [37.525039217, 55.841345288], [37.525039221, 55.841345268], [37.52503922, 55.841345248], [37.525039216, 55.841345229], [37.525039208, 55.84134521], [37.525039196, 55.841345194], [37.525039182, 55.84134518], [37.525039164, 55.84134517], [37.525039146, 55.841345163], [37.524884494, 55.841305414], [37.524884476, 55.841305411], [37.524884457, 55.841305411], [37.524884438, 55.841305416], [37.524884421, 55.841305423], [37.524884405, 55.841305434], [37.524884392, 55.841305448], [37.524845952, 55.841352797], [37.524845941, 55.841352814], [37.524845934, 55.841352833]]], [[[37.523251753, 55.842575705], [37.523251751, 55.842575724], [37.523251752, 55.842575742], [37.523251757, 55.84257576], [37.523251765, 55.842575777], [37.523251777, 55.842575792], [37.523251791, 55.842575805], [37.523251806, 55.842575815], [37.523357718, 55.842628266], [37.523357737, 55.842628273], [37.523357757, 55.842628276], [37.523357777, 55.842628275], [37.523357796, 55.842628271], [37.523357814, 55.842628262], [37.523380173, 55.842614651], [37.523498584, 55.842669429], [37.523477795, 55.84268365], [37.52347778, 55.842683662], [37.523477768, 55.842683677], [37.523477759, 55.842683694], [37.523477753, 55.842683712], [37.523477751, 55.842683731], [37.523477753, 55.84268375], [37.523477758, 55.842683769], [37.523477767, 55.842683786], [37.523477778, 55.842683801], [37.523477793, 55.842683814], [37.523477809, 55.842683823], [37.523600324, 55.842740502], [37.523600344, 55.842740508], [37.523600365, 55.842740511], [37.523600385, 55.842740509], [37.523600405, 55.842740503], [37.523600423, 55.842740493], [37.523769129, 55.842623224], [37.523769144, 55.842623212], [37.523769156, 55.842623197], [37.523769165, 55.84262318], [37.52376917, 55.842623162], [37.523769172, 55.842623142], [37.52376917, 55.842623123], [37.523769165, 55.842623105], [37.523769156, 55.842623088], [37.523769144, 55.842623073], [37.52376913, 55.84262306], [37.523769113, 55.842623051], [37.523652027, 55.84257097], [37.523652007, 55.842570964], [37.523651986, 55.842570962], [37.523651965, 55.842570964], [37.523651945, 55.84257097], [37.523651927, 55.842570981], [37.52363838, 55.84258091], [37.523487562, 55.842513024], [37.52350655, 55.842499587], [37.523506565, 55.842499574], [37.523506577, 55.842499559], [37.523506585, 55.842499542], [37.523506591, 55.842499524], [37.523506593, 55.842499505], [37.523506591, 55.842499486], [37.523506585, 55.842499467], [37.523506576, 55.842499451], [37.523506565, 55.842499436], [37.52350655, 55.842499423], [37.523506533, 55.842499414], [37.523416512, 55.842459139], [37.523416492, 55.842459132], [37.523416472, 55.84245913], [37.523416451, 55.842459132], [37.523416431, 55.842459138], [37.523416413, 55.842459148], [37.523251793, 55.842575644], [37.523251779, 55.842575656], [37.523251767, 55.84257567], [37.523251758, 55.842575687], [37.523251753, 55.842575705]]], [[[37.522353537, 55.843498468], [37.522353519, 55.843498463], [37.522288336, 55.84348582], [37.522326497, 55.843427075], [37.522487216, 55.843458621], [37.522417276, 55.843572308], [37.522417268, 55.843572326], [37.522417263, 55.843572344], [37.522417261, 55.843572364], [37.522417264, 55.843572383], [37.52241727, 55.843572401], [37.522417279, 55.843572418], [37.522417292, 55.843572433], [37.522417307, 55.843572445], [37.522417324, 55.843572454], [37.522417343, 55.843572459], [37.52252319, 55.84359229], [37.52252321, 55.843592291], [37.52252323, 55.843592289], [37.52252325, 55.843592282], [37.522523267, 55.843592272], [37.522523282, 55.843592259], [37.522523294, 55.843592242], [37.522630465, 55.843411153], [37.522630473, 55.843411136], [37.522630478, 55.843411118], [37.522630479, 55.843411099], [37.522630477, 55.84341108], [37.522630471, 55.843411062], [37.522630462, 55.843411046], [37.522630449, 55.843411031], [37.522630435, 55.843411019], [37.522630418, 55.84341101], [37.5226304, 55.843411005], [37.522244686, 55.843330597], [37.522244667, 55.843330595], [37.522244647, 55.843330597], [37.522244629, 55.843330602], [37.522244611, 55.843330611], [37.522244596, 55.843330623], [37.522244584, 55.843330638], [37.522221654, 55.843363639], [37.522124652, 55.843340678], [37.522124631, 55.843340676], [37.52212461, 55.843340677], [37.52212459, 55.843340683], [37.522124572, 55.843340693], [37.522124556, 55.843340707], [37.522124543, 55.843340724], [37.522027575, 55.843500254], [37.522027566, 55.843500272], [37.522027562, 55.84350029], [37.52202756, 55.843500309], [37.522027563, 55.843500328], [37.522027569, 55.843500346], [37.522027578, 55.843500363], [37.52202759, 55.843500378], [37.522027605, 55.84350039], [37.522027622, 55.843500399], [37.522027641, 55.843500404], [37.522316287, 55.843557836], [37.522316307, 55.843557838], [37.522316327, 55.843557836], [37.522316346, 55.84355783], [37.522316363, 55.84355782], [37.522316379, 55.843557807], [37.522316391, 55.843557792], [37.522353584, 55.843498614], [37.522</t>
  </si>
  <si>
    <t>{coordinates=[37.5174759, 55.839843558], type=Point}</t>
  </si>
  <si>
    <t>8e3d6db2-9822-11e9-b4c6-005056806bb6</t>
  </si>
  <si>
    <t>город Москва, Андроновское шоссе, дом 7, строение 8</t>
  </si>
  <si>
    <t>{coordinates=[[[[37.732740209, 55.74096063], [37.732740228, 55.740960633], [37.732740247, 55.740960632], [37.732764238, 55.740957022], [37.732764257, 55.740957017], [37.732764275, 55.740957009], [37.732764291, 55.740956997], [37.732764304, 55.740956982], [37.732764314, 55.740956965], [37.732764321, 55.740956946], [37.732764323, 55.740956927], [37.732764322, 55.740956907], [37.732764317, 55.740956888], [37.732764308, 55.74095687], [37.732714557, 55.74087854], [37.732714546, 55.740878526], [37.732714533, 55.740878514], [37.732714517, 55.740878504], [37.7327145, 55.740878498], [37.732714482, 55.740878494], [37.732714464, 55.740878494], [37.732690465, 55.740880677], [37.732690445, 55.740880681], [37.732690426, 55.740880689], [37.732690409, 55.7408807], [37.732690395, 55.740880715], [37.732690384, 55.740880732], [37.732690377, 55.740880751], [37.732690374, 55.740880771], [37.732690375, 55.740880791], [37.73269038, 55.740880811], [37.732690389, 55.740880829], [37.732740148, 55.740960586], [37.732740159, 55.740960601], [37.732740174, 55.740960614], [37.732740191, 55.740960623], [37.732740209, 55.74096063]]], [[[37.732701049, 55.740967851], [37.732701029, 55.740967849], [37.732701009, 55.740967851], [37.732533398, 55.74100131], [37.732533379, 55.741001316], [37.732533362, 55.741001325], [37.732533347, 55.741001337], [37.732533335, 55.741001352], [37.732533326, 55.741001369], [37.73253332, 55.741001387], [37.732533317, 55.741001406], [37.732533319, 55.741001425], [37.732533324, 55.741001444], [37.732533332, 55.741001461], [37.732655751, 55.741199515], [37.732619475, 55.741206472], [37.732619456, 55.741206478], [37.732619439, 55.741206486], [37.732619424, 55.741206498], [37.732619412, 55.741206513], [37.732619402, 55.741206529], [37.732619396, 55.741206548], [37.732619394, 55.741206567], [37.732619395, 55.741206586], [37.7326194, 55.741206604], [37.732619408, 55.741206622], [37.732656232, 55.741268078], [37.732656245, 55.741268094], [37.73265626, 55.741268108], [37.732656278, 55.741268118], [37.732656298, 55.741268124], [37.732656318, 55.741268126], [37.732656339, 55.741268124], [37.732688553, 55.741261251], [37.732700723, 55.741279405], [37.732700735, 55.74127942], [37.73270075, 55.741279432], [37.732700767, 55.741279441], [37.732700786, 55.741279447], [37.732700805, 55.741279449], [37.732700824, 55.741279448], [37.732745286, 55.741271382], [37.73275748, 55.741293033], [37.732757492, 55.74129305], [37.732757508, 55.741293064], [37.732757526, 55.741293075], [37.732757545, 55.741293082], [37.732757566, 55.741293084], [37.732757587, 55.741293082], [37.732816976, 55.741281382], [37.732816996, 55.741281376], [37.732817014, 55.741281366], [37.732817029, 55.741281353], [37.732817042, 55.741281337], [37.732817051, 55.741281318], [37.732817056, 55.741281298], [37.732817056, 55.741281278], [37.732817053, 55.741281257], [37.732817046, 55.741281238], [37.73280608, 55.741259822], [37.73289071, 55.741242622], [37.732890728, 55.741242617], [37.732890744, 55.741242608], [37.732890759, 55.741242597], [37.732890771, 55.741242582], [37.732890781, 55.741242566], [37.732890787, 55.741242548], [37.73289079, 55.74124253], [37.732890789, 55.741242511], [37.732890785, 55.741242493], [37.732890777, 55.741242475], [37.732847814, 55.741166121], [37.732847802, 55.741166105], [37.732847787, 55.741166091], [37.73284777, 55.74116608], [37.732847751, 55.741166073], [37.732847731, 55.74116607], [37.732847711, 55.741166072], [37.732825668, 55.741169516], [37.732797072, 55.741120588], [37.732797069, 55.741120584], [37.732778591, 55.741092147], [37.732701114, 55.740967896], [37.732701101, 55.74096788], [37.732701086, 55.740967867], [37.732701069, 55.740967858], [37.732701049, 55.740967851]]], [[[37.732939097, 55.741236836], [37.732939107, 55.741236819], [37.732939114, 55.741236801], [37.732939117, 55.741236781], [37.732939116, 55.741236762], [37.732939111, 55.741236743], [37.732939103, 55.741236725], [37.73281527, 55.741025929], [37.732815259, 55.741025913], [37.732815244, 55.7410259], [37.732815228, 55.74102589], [37.732815209, 55.741025883], [37.73281519, 55.74102588], [37.732815171, 55.741025881], [37.732788654, 55.741029497], [37.732788635, 55.741029501], [37.732788617, 55.741029509], [37.732788601, 55.741029521], [37.732788588, 55.741029535], [37.732788578, 55.741029552], [37.732788571, 55.741029571], [37.732788568, 55.74102959], [37.732788569, 55.74102961], [37.732788573, 55.741029629], [37.732788581, 55.741029646], [37.732912418, 55.741240439], [37.732912429, 55.741240454], [37.732912444, 55.741240468], [37.73291246, 55.741240478], [37.732912479, 55.741240485], [37.732912498, 55.741240488], [37.732912518, 55.741240487], [37.73293903, 55.741236875], [37.732939049, 55.74123687], [37.732939067, 55.741236862], [37.732939083, 55.74123685], [37.732939097, 55.741236836]]], [[[37.733044596, 55.741564625], [37.733044615, 55.741564623], [37.733150658, 55.741545172], [37.733150676, 55.741545166], [37.733150693, 55.741545158], [37.733150708, 55.741545147], [37.733150721, 55.741545133], [37.73315073, 55.741545117], [37.733150737, 55.741545099], [37.73315074, 55.741545081], [37.73315074, 55.741545062], [37.733150736, 55.741545044], [37.733150729, 55.741545026], [37.733150718, 55.741545011], [37.733142441, 55.74153469], [37.733142427, 55.741534675], [37.733142409, 55.741534663], [37.733142389, 55.741534656], [37.733142368, 55.741534653], [37.733142347, 55.741534654], [37.733060976, 55.741547986], [37.732911288, 55.741317437], [37.732911275, 55.741317422], [37.73291126, 55.741317409], [37.732911243, 55.741317399], [37.732911223, 55.741317394], [37.732911204, 55.741317392], [37.732780625, 55.741317921], [37.732780605, 55.741317923], [37.732780586, 55.741317929], [37.732780569, 55.741317939], [37.732780553, 55.741317952], [37.732780541, 55.741317967], [37.732780532, 55.741317985], [37.732780527, 55.741318005], [37.73277896, 55.741327603], [37.732778959, 55.741327623], [37.732778961, 55.741327642], [37.732778967, 55.74132766], [37.732778977, 55.741327677], [37.732778989, 55.741327691], [37.732779004, 55.741327703], [37.732779021, 55.741327712], [37.73277904, 55.741327718], [37.732779059, 55.741327719], [37.732890215, 55.74132751], [37.733044513, 55.74156458], [37.733044525, 55.741564595], [37.73304454, 55.741564608], [37.733044558, 55.741564617], [37.733044576, 55.741564623], [37.733044596, 55.741564625]]], [[[37.732321688, 55.741782066], [37.732511574, 55.741745242], [37.732511592, 55.741745237], [37.732511609, 55.741745228], [37.732511624, 55.741745217], [37.732511636, 55.741745203], [37.732511646, 55.741745186], [37.732511652, 55.741745169], [37.732511655, 55.74174515], [37.732511654, 55.741745131], [37.73251165, 55.741745113], [37.732511643, 55.741745096], [37.732482992, 55.741692696], [37.73248298, 55.741692679], [37.732482965, 55.741692665], [37.732482948, 55.741692654], [37.732482929, 55.741692647], [37.732482908, 55.741692644], [37.732482888, 55.741692645], [37.732454641, 55.741697269], [37.732411821, 55.741626752], [37.732446031, 55.74161989], [37.732446049, 55.741619884], [37.732446066, 55.741619875], [37.732446081, 55.741619863], [37.732446094, 55.741619848], [37.732446103, 55.741619831], [37.732446109, 55.741619812], [37.732446111, 55.741619793], [37.73244611, 55.741619774], [37.732446104, 55.741619755], [37.732446096, 55.741619738], [37.732423755, 55.741584392], [37.732423743, 55.741584376], [37.732423728, 55.741584363], [37.732423711, 55.741584354], [37.732423692, 55.741584348], [37.732423673, 55.741584345], [37.732423653, 55.741584347], [37.732379191, 55.741592412], [37.732369087, 55.74157426], [37.732369077, 55.741574245], [37.732369064, 55.741574232], [37.732369049, 55.741574222], [37.732369032, 55.741574215], [37.732369015, 55.74157421], [37.732368996, 55.741574209], [37.732368978, 55.741574211], [37.73225783, 55.741598402], [37.732257812, 55.741598408], [37.732257795, 55.741598417], [37.73225778, 55.741598429], [37.732257768, 55.741598444], [37.732257759, 55.74159846], [37.732257753, 55.741598478], [37.732257751, 55.741598497], [37.732257752, 55.741598516], [37.732257757, 55.741598535], [37.732257765, 55.741598552], [37.732267982, 55.741615475], [37.732203397, 55.741628144], [37.732203378, 55.74162815], [37.732203361, 55.741628159], [37.732203346, 55.741628171], [37.732203334, 55.741628185], [37.732203324, 55.741628202], [37.732203318, 55.74162822], [37.732203316, 55.741628239], [37.732203317, 55.741628258], [37.732203322, 55.741628277], [37.73220333, 55.741628294], [37.732266682, 55.741733082], [37.732266694, 55.741733099], [37.732266709, 55.741733112], [37.732266727, 55.741733122], [37.732266746, 55.741733128], [37.732266766, 55.741733131], [37.732266786, 55.741733129], [37.73229089, 55.741728516], [37.732321582, 55.741782018], [37.732321594, 55.741782034], [37.732321609, 55.741782048], [37.732321627, 55.741782059], [37.732321647, 55.741782066], [37.732321667, 55.741782068], [37.732321688, 55.741782066]]]], type=MultiPolygon}</t>
  </si>
  <si>
    <t>{coordinates=[37.732327538, 55.741660469], type=Point}</t>
  </si>
  <si>
    <t>50f9ddc4-9826-11e9-b4c6-005056806bb6</t>
  </si>
  <si>
    <t>Московская кольцевая железная дорога, станция Владыкино</t>
  </si>
  <si>
    <t>{coordinates=[[[[37.600752769, 55.846872493], [37.600752778, 55.84687251], [37.60075279, 55.846872525], [37.600752805, 55.846872537], [37.600752823, 55.846872546], [37.600752842, 55.846872552], [37.600752861, 55.846872554], [37.600941401, 55.846872401], [37.600941421, 55.846872399], [37.600941439, 55.846872393], [37.600941457, 55.846872384], [37.600941472, 55.846872371], [37.600941484, 55.846872356], [37.600941493, 55.846872339], [37.600941499, 55.84687232], [37.600941501, 55.8468723], [37.600941316, 55.846800447], [37.600941314, 55.846800428], [37.600941308, 55.846800409], [37.600941299, 55.846800392], [37.600941287, 55.846800377], [37.600941272, 55.846800365], [37.600941254, 55.846800355], [37.600941235, 55.84680035], [37.600941216, 55.846800348], [37.600752676, 55.846800501], [37.600752657, 55.846800503], [37.600752638, 55.846800509], [37.600752621, 55.846800518], [37.600752606, 55.846800531], [37.600752593, 55.846800546], [37.600752584, 55.846800563], [37.600752578, 55.846800582], [37.600752576, 55.846800601], [37.600752761, 55.846872454], [37.600752763, 55.846872474], [37.600752769, 55.846872493]]], [[[37.591518673, 55.847104981], [37.591518683, 55.847104997], [37.591518696, 55.84710501], [37.591518711, 55.847105021], [37.591518728, 55.847105029], [37.591518746, 55.847105034], [37.591518764, 55.847105035], [37.591546254, 55.847104523], [37.591549107, 55.84715297], [37.59154911, 55.847152989], [37.591549117, 55.847153007], [37.591549127, 55.847153024], [37.591549139, 55.847153038], [37.591549154, 55.84715305], [37.591549172, 55.847153058], [37.59154919, 55.847153063], [37.591549209, 55.847153065], [37.591785588, 55.847148659], [37.591785606, 55.847148657], [37.591785625, 55.847148652], [37.591785641, 55.847148643], [37.591785656, 55.847148631], [37.591785668, 55.847148616], [37.591785677, 55.8471486], [37.591785683, 55.847148582], [37.591785686, 55.847148563], [37.591786923, 55.847112515], [37.591848274, 55.847111483], [37.591848293, 55.847111481], [37.591848312, 55.847111475], [37.59184833, 55.847111465], [37.591848345, 55.847111452], [37.591848357, 55.847111436], [37.591848366, 55.847111418], [37.591848371, 55.847111399], [37.591848372, 55.847111379], [37.591844638, 55.847016581], [37.591844635, 55.847016561], [37.591844629, 55.847016543], [37.591844619, 55.847016526], [37.591844606, 55.847016511], [37.591844591, 55.8470165], [37.591844573, 55.847016491], [37.591844554, 55.847016486], [37.591844535, 55.847016485], [37.591749829, 55.847019516], [37.591746289, 55.84700084], [37.591746284, 55.847000821], [37.591746274, 55.847000803], [37.591746261, 55.847000788], [37.591746246, 55.847000775], [37.591746228, 55.847000766], [37.591746208, 55.84700076], [37.591746188, 55.847000759], [37.591596466, 55.847005055], [37.591596446, 55.847005057], [37.591596427, 55.847005064], [37.59159641, 55.847005074], [37.591596395, 55.847005087], [37.591596383, 55.847005103], [37.591596375, 55.847005121], [37.59159637, 55.847005141], [37.591596369, 55.847005161], [37.591597843, 55.847030339], [37.591498348, 55.847032189], [37.591498328, 55.847032191], [37.591498309, 55.847032198], [37.591498291, 55.847032208], [37.591498276, 55.847032221], [37.591498264, 55.847032237], [37.591498256, 55.847032256], [37.591498251, 55.847032275], [37.59149825, 55.847032296], [37.591498254, 55.847032316], [37.591498261, 55.847032334], [37.591498272, 55.847032351], [37.591498286, 55.847032366], [37.591498303, 55.847032377], [37.591512003, 55.847039716], [37.591518663, 55.847104945], [37.591518666, 55.847104964], [37.591518673, 55.847104981]]]], type=MultiPolygon}</t>
  </si>
  <si>
    <t>{coordinates=[37.591681069, 55.847072119], type=Point}</t>
  </si>
  <si>
    <t>dc1c3742-9828-11e9-b4c6-005056806bb6</t>
  </si>
  <si>
    <t>станция Белокаменная, дом 8; станция Белокаменная, дом 17; Яузская аллея, дом 9, строение 1; станция Белокаменная, дом 17</t>
  </si>
  <si>
    <t>{coordinates=[[[[37.701233258, 55.829013728], [37.701233279, 55.829013723], [37.701298347, 55.828990911], [37.701298364, 55.828990903], [37.701298379, 55.828990892], [37.701298392, 55.828990879], [37.701298403, 55.828990863], [37.70129841, 55.828990845], [37.701298413, 55.828990827], [37.701298414, 55.828990808], [37.70129841, 55.82899079], [37.701298403, 55.828990772], [37.701298394, 55.828990756], [37.701298381, 55.828990742], [37.701290169, 55.828983324], [37.701412907, 55.828940294], [37.701421199, 55.828947785], [37.701421216, 55.828947797], [37.701421236, 55.828947806], [37.701421257, 55.82894781], [37.701421278, 55.82894781], [37.701421299, 55.828947805], [37.701488691, 55.828924172], [37.701488709, 55.828924164], [37.701488724, 55.828924153], [37.701488737, 55.82892414], [37.701488747, 55.828924124], [37.701488754, 55.828924107], [37.701488758, 55.828924088], [37.701488758, 55.828924069], [37.701488755, 55.828924051], [37.701488748, 55.828924033], [37.701488738, 55.828924017], [37.701488725, 55.828924003], [37.701461677, 55.82889956], [37.701491097, 55.828889247], [37.701491114, 55.828889239], [37.701491129, 55.828889229], [37.701491142, 55.828889215], [37.701491152, 55.828889199], [37.701491159, 55.828889182], [37.701491163, 55.828889163], [37.701491163, 55.828889145], [37.70149116, 55.828889126], [37.701491153, 55.828889109], [37.701491143, 55.828889093], [37.701491131, 55.828889079], [37.701450475, 55.828852338], [37.701450458, 55.828852326], [37.701450438, 55.828852317], [37.701450417, 55.828852313], [37.701450396, 55.828852313], [37.701450375, 55.828852318], [37.701420852, 55.828862667], [37.701383638, 55.82882905], [37.701383621, 55.828829037], [37.701383601, 55.828829029], [37.70138358, 55.828829025], [37.701383559, 55.828829025], [37.701383538, 55.82882903], [37.701135898, 55.828915855], [37.701135881, 55.828915863], [37.701135865, 55.828915874], [37.701135852, 55.828915887], [37.701135842, 55.828915903], [37.701135835, 55.828915921], [37.701135831, 55.828915939], [37.701135831, 55.828915958], [37.701135835, 55.828915976], [37.701135841, 55.828915994], [37.701135851, 55.82891601], [37.701135864, 55.828916024], [37.701177646, 55.828953772], [37.701147254, 55.828964436], [37.701147237, 55.828964444], [37.701147221, 55.828964455], [37.701147208, 55.828964469], [37.701147198, 55.828964485], [37.701147191, 55.828964502], [37.701147187, 55.82896452], [37.701147187, 55.828964539], [37.701147191, 55.828964558], [37.701147197, 55.828964575], [37.701147207, 55.828964591], [37.70114722, 55.828964605], [37.701180165, 55.828994371], [37.701180182, 55.828994383], [37.701180202, 55.828994392], [37.701180223, 55.828994396], [37.701180244, 55.828994396], [37.701180265, 55.828994391], [37.701202987, 55.828986415], [37.701233179, 55.829013703], [37.701233196, 55.829013715], [37.701233216, 55.829013724], [37.701233237, 55.829013728], [37.701233258, 55.829013728]]], [[[37.699922602, 55.82945224], [37.699922621, 55.829452235], [37.70002957, 55.829413577], [37.700044209, 55.829426403], [37.700044226, 55.829426416], [37.700044246, 55.829426424], [37.700044267, 55.829426428], [37.700044288, 55.829426427], [37.700044309, 55.829426422], [37.700095135, 55.829408053], [37.700095152, 55.829408045], [37.700095167, 55.829408034], [37.70009518, 55.82940802], [37.70009519, 55.829408004], [37.700095197, 55.829407987], [37.7000952, 55.829407968], [37.7000952, 55.82940795], [37.700095197, 55.829407931], [37.70009519, 55.829407914], [37.70009518, 55.829407898], [37.700095167, 55.829407884], [37.700080611, 55.829395131], [37.700256926, 55.829331404], [37.700273087, 55.829345575], [37.700273105, 55.829345587], [37.700273124, 55.829345595], [37.700273145, 55.829345599], [37.700273167, 55.829345598], [37.700273187, 55.829345593], [37.700330544, 55.82932486], [37.700330561, 55.829324852], [37.700330576, 55.829324841], [37.700330589, 55.829324828], [37.700330599, 55.829324812], [37.700330606, 55.829324794], [37.700330609, 55.829324776], [37.700330609, 55.829324757], [37.700330606, 55.829324738], [37.700330599, 55.829324721], [37.700330589, 55.829324705], [37.700330576, 55.829324691], [37.700314497, 55.829310593], [37.700405748, 55.829277612], [37.700405765, 55.829277604], [37.70040578, 55.829277592], [37.700405793, 55.829277579], [37.700405803, 55.829277563], [37.70040581, 55.829277545], [37.700405814, 55.829277527], [37.700405814, 55.829277508], [37.70040581, 55.829277489], [37.700405803, 55.829277472], [37.700405793, 55.829277456], [37.70040578, 55.829277442], [37.700314702, 55.829197608], [37.700314684, 55.829197596], [37.700314665, 55.829197588], [37.700314644, 55.829197584], [37.700314622, 55.829197584], [37.700314602, 55.829197589], [37.7002203, 55.829231673], [37.700209156, 55.829221922], [37.700209139, 55.82922191], [37.700209119, 55.829221902], [37.700209098, 55.829221898], [37.700209077, 55.829221898], [37.700209057, 55.829221903], [37.699910599, 55.829329781], [37.699910582, 55.829329789], [37.699910567, 55.8293298], [37.699910554, 55.829329814], [37.699910544, 55.82932983], [37.699910537, 55.829329847], [37.699910533, 55.829329866], [37.699910533, 55.829329885], [37.699910537, 55.829329903], [37.699910544, 55.829329921], [37.699910554, 55.829329936], [37.699910567, 55.82932995], [37.69992182, 55.829339807], [37.699826315, 55.829374071], [37.699826298, 55.829374079], [37.699826282, 55.829374091], [37.699826269, 55.829374105], [37.699826259, 55.829374121], [37.699826252, 55.829374139], [37.699826249, 55.829374158], [37.699826249, 55.829374177], [37.699826254, 55.829374196], [37.699826261, 55.829374214], [37.699826272, 55.829374229], [37.699826286, 55.829374243], [37.699922524, 55.829452219], [37.699922542, 55.82945223], [37.699922561, 55.829452237], [37.699922581, 55.829452241], [37.699922602, 55.82945224]]], [[[37.701210426, 55.82931845], [37.701210405, 55.829318455], [37.701162769, 55.829335695], [37.701162752, 55.829335703], [37.701162737, 55.829335715], [37.701162724, 55.829335729], [37.701162714, 55.829335745], [37.701162707, 55.829335762], [37.701162703, 55.829335781], [37.701162704, 55.8293358], [37.701162707, 55.829335818], [37.701162715, 55.829335836], [37.701162725, 55.829335852], [37.701162738, 55.829335865], [37.701171444, 55.829343284], [37.701171461, 55.829343296], [37.701171481, 55.829343304], [37.701171502, 55.829343308], [37.701171523, 55.829343307], [37.701171543, 55.829343302], [37.701203008, 55.829331627], [37.701384552, 55.829503339], [37.701384569, 55.829503352], [37.701384588, 55.829503361], [37.701384609, 55.829503366], [37.70138463, 55.829503366], [37.701384651, 55.829503361], [37.701574324, 55.829441265], [37.701574343, 55.829441257], [37.701574359, 55.829441245], [37.701574373, 55.82944123], [37.701574384, 55.829441212], [37.70157439, 55.829441193], [37.701574393, 55.829441172], [37.701574391, 55.829441152], [37.701574386, 55.829441132], [37.701574376, 55.829441114], [37.701574363, 55.829441098], [37.701567575, 55.829434458], [37.701567561, 55.829434446], [37.701567545, 55.829434438], [37.701567528, 55.829434432], [37.70156751, 55.829434429], [37.701567492, 55.82943443], [37.701567474, 55.829434434], [37.701391346, 55.829492211], [37.701217912, 55.82932506], [37.701217909, 55.829325057], [37.701210506, 55.829318475], [37.701210489, 55.829318462], [37.701210469, 55.829318454], [37.701210448, 55.82931845], [37.701210426, 55.82931845]]], [[[37.700961598, 55.829499598], [37.70103994, 55.829471566], [37.701053121, 55.829483235], [37.701053139, 55.829483248], [37.701053158, 55.829483256], [37.701053179, 55.82948326], [37.701053201, 55.829483259], [37.701053221, 55.829483254], [37.701141877, 55.829451532], [37.701234212, 55.829541951], [37.700743626, 55.829706705], [37.700743609, 55.829706713], [37.700743593, 55.829706724], [37.70074358, 55.829706738], [37.700743569, 55.829706754], [37.700743562, 55.829706771], [37.700743559, 55.82970679], [37.700743558, 55.829706809], [37.700743562, 55.829706828], [37.700743569, 55.829706846], [37.700743579, 55.829706862], [37.700743593, 55.829706876], [37.700751786, 55.829713956], [37.700751803, 55.829713968], [37.700751822, 55.829713976], [37.700751842, 55.82971398], [37.700751863, 55.82971398], [37.700751883, 55.829713975], [37.701257663, 55.829544428], [37.701257681, 55.82954442], [37.701257696, 55.829544409], [37.701257709, 55.829544396], [37.70125772, 55.82954438], [37.701257727, 55.829544363], [37.701257731, 55.829544344], [37.701257731, 55.829544325], [37.701257728, 55.829544307], [37.701257722, 55.829544289], [37.701257712, 55.829544273], [37.701257699, 55.829544259], [37.70115265, 55.829447677], [37.701160338, 55.829444926], [37.701160355, 55.829444918], [37.70116037, 55.829444907], [37.701160383, 55.829444893], [37.701160393, 55.829444877], [37.7011604, 55.82944486], [37.701160404, 55.829444841], [37.701160404, 55.829444823], [37.7011604, 55.829444804], [37.701160394, 55.829444786], [37.701160384, 55.829444771], [37.701160371, 55.829444757], [37.701142415, 55.829428866], [37.701210046, 55.829404679], [37.701210063, 55.829404671], [37.701210078, 55.82940466], [37.701210091, 55.829404646], [37.701210101, 55.82940463], [37.701210108, 55.829404613], [37.701210112, 55.829404594], [37.701210112, 55.829404575], [37.701210108, 55.829404557], [37.701210101, 55.829404539], [37.701210091, 55.829404524], [37.701210079, 55.82940451], [37.70113924, 55.829341771], [37.701139223, 55.829341759], [37.701139203, 55.829341751], [37.701139182, 55.829341747], [37.701139161, 55.829341747], [37.70113914, 55.829341752], [37.701071406, 55.829365985], [37.701053256, 55.829349914], [37.701053238, 55.829349902], [37.701053219, 55.829349893], [37.701053198, 55.829349889], [37.701053176, 55.82934989], [37.701053156, 55.829349895], [37.700946039, 55.829388223], [37.700946022, 55.829388231], [37.700946007, 55.829388242], [37.700945994, 55.829388256], [37.700945984, 55.829388272], [37.700945977, 55.829388289], [37.700945973, 55.829388308], [37.700945973, 55.829388327], [37.700945977, 55.829388345], [37.700945983, 55.829388363], [37.700945993, 55.829388379], [37.700946006, 55.829388392], [37.70095957, 55.829400401], [37.70088133, 55.829428396], [37.700881313, 55.829428404], [37.700881298, 55.829428415], [37.700881285, 55.829428429], [37.700881275, 55.829428445], [37.700881268, 55.829428462], [37.700881265, 55.82942848], [37.700881265, 55.829428499], [37.700881268, 55.829428518], [37.700881275, 55.829428535], [37.700881285, 55.829428551], [37.700881298, 55.829428565], [37.700961498, 55.829499578], [37.700961515, 55.829499591], [37.700961535, 55.829499599], [37.700961556, 55.829499603], [37.700961577, 55.829499603], [37.700961598, 55.829499598]]]], type=MultiPolygon}</t>
  </si>
  <si>
    <t>1bb6d194-982b-11e9-b4c6-005056806bb6</t>
  </si>
  <si>
    <t>Московская кольцевая железная дорога, станция Воробьевы горы</t>
  </si>
  <si>
    <t>{coordinates=[[[[37.563081071, 55.720215322], [37.56308106, 55.720215324], [37.563076312, 55.720216375], [37.563076295, 55.72021638], [37.563072375, 55.720218012], [37.563072353, 55.720218025], [37.563070807, 55.72021919], [37.563070802, 55.720219194], [37.563068224, 55.720221407], [37.563068206, 55.720221428], [37.563066661, 55.720223758], [37.563066652, 55.720223776], [37.563066646, 55.720223795], [37.563066135, 55.720226648], [37.563066133, 55.720226665], [37.563066134, 55.720226681], [37.563066656, 55.72023], [37.56306666, 55.720230018], [37.563066668, 55.720230035], [37.563066679, 55.72023005], [37.563069369, 55.720233134], [37.563069386, 55.72023315], [37.563072382, 55.720235303], [37.563072403, 55.720235314], [37.563076638, 55.720237058], [37.56307665, 55.720237062], [37.563081711, 55.720238457], [37.563081731, 55.720238461], [37.563086893, 55.720238807], [37.563086908, 55.720238807], [37.563093102, 55.72023828], [37.563093117, 55.720238277], [37.563098381, 55.720236994], [37.5630984, 55.720236987], [37.56310232, 55.720235122], [37.563102337, 55.720235112], [37.56310543, 55.720232781], [37.563105446, 55.720232766], [37.563107816, 55.72022997], [37.56310783, 55.72022995], [37.563107838, 55.720229927], [37.563108555, 55.720226666], [37.563108557, 55.720226649], [37.563108557, 55.720226632], [37.563108553, 55.720226616], [37.563107515, 55.720223181], [37.563107508, 55.720223164], [37.563107498, 55.720223148], [37.563105429, 55.720220529], [37.563105419, 55.720220518], [37.563105406, 55.720220508], [37.563102099, 55.720218297], [37.563102084, 55.720218289], [37.563097435, 55.720216196], [37.563097414, 55.720216189], [37.563091631, 55.720215027], [37.563091617, 55.720215025], [37.563086971, 55.720214737], [37.563086955, 55.720214737], [37.563081071, 55.720215322]]], [[[37.563032801, 55.720226584], [37.563032781, 55.72022658], [37.563032759, 55.720226579], [37.563032739, 55.720226584], [37.56290884, 55.720266004], [37.562908822, 55.720266012], [37.562908807, 55.720266022], [37.562908793, 55.720266035], [37.562908783, 55.720266051], [37.562908775, 55.720266068], [37.562908771, 55.720266086], [37.56290877, 55.720266105], [37.562908773, 55.720266124], [37.562908779, 55.720266142], [37.562908789, 55.720266158], [37.562908801, 55.720266172], [37.563038422, 55.720389993], [37.562970067, 55.720410772], [37.562925203, 55.72042441], [37.562842031, 55.720449458], [37.562842012, 55.720449466], [37.562841995, 55.720449478], [37.562841981, 55.720449492], [37.56284197, 55.72044951], [37.562841963, 55.720449529], [37.56284196, 55.720449549], [37.562841961, 55.720449569], [37.562841966, 55.720449589], [37.562841975, 55.720449607], [37.562841987, 55.720449623], [37.562895383, 55.720505283], [37.562901759, 55.720512016], [37.56290176, 55.720512018], [37.562908932, 55.7205192], [37.562913712, 55.720524135], [37.56291929, 55.720530418], [37.562919292, 55.72053042], [37.562925668, 55.720537153], [37.562932882, 55.720544772], [37.562932896, 55.720544784], [37.562932912, 55.720544793], [37.562932929, 55.7205448], [37.562932947, 55.720544803], [37.562932966, 55.720544803], [37.562932984, 55.720544799], [37.563134145, 55.720484531], [37.563134146, 55.720484531], [37.563144484, 55.720481382], [37.563144485, 55.720481382], [37.563157209, 55.720477333], [37.563164366, 55.720475085], [37.563177885, 55.720471036], [37.563177885, 55.720471036], [37.563186633, 55.720468337], [37.563198296, 55.720464738], [37.563207309, 55.720462039], [37.563207312, 55.720462038], [37.563216852, 55.720458891], [37.563229575, 55.720455292], [37.563229576, 55.720455292], [37.563244686, 55.720450793], [37.563244686, 55.720450793], [37.563456227, 55.720386914], [37.563456245, 55.720386906], [37.563456262, 55.720386895], [37.563456276, 55.72038688], [37.563456287, 55.720386863], [37.563456294, 55.720386844], [37.563456298, 55.720386823], [37.563456297, 55.720386803], [37.563456291, 55.720386783], [37.563456282, 55.720386765], [37.56345627, 55.720386749], [37.563451488, 55.720381811], [37.563451487, 55.720381811], [37.563442722, 55.720372835], [37.563434752, 55.720364307], [37.563434751, 55.720364306], [37.563419609, 55.720348595], [37.563364618, 55.72029114], [37.563364604, 55.720291128], [37.563364588, 55.720291118], [37.563364571, 55.720291112], [37.563364553, 55.720291109], [37.563364534, 55.720291109], [37.563364516, 55.720291113], [37.563203874, 55.720339697], [37.563203874, 55.720339697], [37.563166488, 55.720351062], [37.563032837, 55.720226606], [37.56303282, 55.720226593], [37.563032801, 55.720226584]]]], type=MultiPolygon}</t>
  </si>
  <si>
    <t>{coordinates=[37.56324316, 55.72038428], type=Point}</t>
  </si>
  <si>
    <t>f9b4c52c-982c-11e9-b4c6-005056806bb6</t>
  </si>
  <si>
    <t>город Москва, проспект Мира, дом 207, корпус 1</t>
  </si>
  <si>
    <t>{coordinates=[[[[37.656631724, 55.842176205], [37.656631738, 55.842176192], [37.656631749, 55.842176177], [37.656631757, 55.84217616], [37.656631761, 55.842176141], [37.656631762, 55.842176122], [37.656631759, 55.842176103], [37.656631753, 55.842176085], [37.656631744, 55.842176069], [37.656631731, 55.842176055], [37.656575767, 55.842122656], [37.656575751, 55.842122643], [37.656575732, 55.842122634], [37.656575712, 55.842122629], [37.656575691, 55.842122628], [37.656575671, 55.842122632], [37.656550413, 55.842129777], [37.656483139, 55.842061572], [37.656529804, 55.842043033], [37.656529821, 55.842043024], [37.656529836, 55.842043012], [37.656529849, 55.842042997], [37.656529859, 55.84204298], [37.656529865, 55.842042961], [37.656529867, 55.842042942], [37.656529866, 55.842042923], [37.65652986, 55.842042904], [37.656529852, 55.842042886], [37.65652984, 55.842042871], [37.65646749, 55.841976649], [37.656467477, 55.841976637], [37.656467461, 55.841976628], [37.656467444, 55.841976621], [37.656467426, 55.841976618], [37.656467408, 55.841976618], [37.65646739, 55.841976621], [37.6562573, 55.842035347], [37.656257282, 55.842035353], [37.656257266, 55.842035363], [37.656257253, 55.842035376], [37.656257241, 55.842035391], [37.656257233, 55.842035408], [37.656257228, 55.842035426], [37.656257227, 55.842035444], [37.656257229, 55.842035463], [37.656257234, 55.842035481], [37.656257243, 55.842035498], [37.656257255, 55.842035512], [37.656445556, 55.842231328], [37.65644557, 55.84223134], [37.656445585, 55.842231349], [37.656445602, 55.842231355], [37.65644562, 55.842231358], [37.656445638, 55.842231358], [37.656445656, 55.842231354], [37.65663169, 55.842176223], [37.656631708, 55.842176216], [37.656631724, 55.842176205]]], [[[37.65609298, 55.842609014], [37.656092972, 55.842609032], [37.656092968, 55.842609052], [37.656092967, 55.842609071], [37.656092971, 55.842609091], [37.656092979, 55.84260911], [37.65609299, 55.842609126], [37.656110719, 55.84263065], [37.656097197, 55.842634327], [37.656097178, 55.842634334], [37.656097161, 55.842634345], [37.656097147, 55.842634359], [37.656097135, 55.842634375], [37.656097128, 55.842634394], [37.656097124, 55.842634414], [37.656097124, 55.842634434], [37.656097128, 55.842634453], [37.656097136, 55.842634472], [37.656097148, 55.842634488], [37.656143487, 55.842688058], [37.656143501, 55.842688071], [37.656143516, 55.842688081], [37.656143533, 55.842688088], [37.656143552, 55.842688092], [37.65614357, 55.842688092], [37.656143588, 55.842688089], [37.656403818, 55.842619589], [37.656403837, 55.842619582], [37.656403854, 55.842619572], [37.656403868, 55.842619558], [37.65640388, 55.842619541], [37.656403888, 55.842619523], [37.656403892, 55.842619503], [37.656403892, 55.842619483], [37.656403888, 55.842619464], [37.65640388, 55.842619445], [37.656403869, 55.842619428], [37.656340711, 55.842543657], [37.656340698, 55.842543643], [37.656340682, 55.842543633], [37.656340665, 55.842543625], [37.656340646, 55.842543621], [37.656340627, 55.842543621], [37.656340609, 55.842543624], [37.656093042, 55.842608966], [37.656093023, 55.842608973], [37.656093006, 55.842608984], [37.656092991, 55.842608997], [37.65609298, 55.842609014]]], [[[37.655791902, 55.842878131], [37.655791909, 55.842878113], [37.655791914, 55.842878095], [37.655791914, 55.842878076], [37.655791912, 55.842878058], [37.655791906, 55.84287804], [37.655791896, 55.842878024], [37.655791884, 55.84287801], [37.655744189, 55.842832087], [37.655744175, 55.842832076], [37.65574416, 55.842832067], [37.655744142, 55.842832062], [37.655744125, 55.842832059], [37.655744107, 55.84283206], [37.655744089, 55.842832064], [37.655664369, 55.842858186], [37.655664351, 55.842858194], [37.655664336, 55.842858205], [37.655664322, 55.842858218], [37.655664312, 55.842858233], [37.655664304, 55.842858251], [37.6556643, 55.842858269], [37.6556643, 55.842858288], [37.655664303, 55.842858306], [37.655664309, 55.842858324], [37.655664319, 55.84285834], [37.655664331, 55.842858354], [37.655712658, 55.842903563], [37.655712675, 55.842903576], [37.655712694, 55.842903585], [37.655712715, 55.842903589], [37.655712736, 55.84290359], [37.655712757, 55.842903585], [37.655791845, 55.842878177], [37.655791862, 55.84287817], [37.655791878, 55.842878159], [37.655791891, 55.842878146], [37.655791902, 55.842878131]]]], type=MultiPolygon}</t>
  </si>
  <si>
    <t>{coordinates=[37.656248404, 55.842614277], type=Point}</t>
  </si>
  <si>
    <t>Доходный дом, 1903 г., архитектор И.В.Михайловский</t>
  </si>
  <si>
    <t>80d5e578-56f9-11e2-965f-005056806bb6</t>
  </si>
  <si>
    <t>Селивёрстов переулок, дом 10, строение 2</t>
  </si>
  <si>
    <t>{coordinates=[[[37.634328752, 55.769607149], [37.634644928, 55.769584449], [37.634606181, 55.769450483], [37.634584669, 55.769454243], [37.634511986, 55.7694644], [37.634504361, 55.769447963], [37.634291571, 55.769478651], [37.634328752, 55.769607149]]], type=Polygon}</t>
  </si>
  <si>
    <t>{coordinates=[37.634468253, 55.76953155], type=Point}</t>
  </si>
  <si>
    <t>Ансамбль лечебницы им. Л.Н.Сумбула, 1903 г., архитектор Н.Н.Благовещенский</t>
  </si>
  <si>
    <t>9fbc9fe3-56f9-11e2-965f-005056806bb6</t>
  </si>
  <si>
    <t>Большой Рогожский переулок, дом 17, строение 1</t>
  </si>
  <si>
    <t>{coordinates=[[[[37.667844359, 55.74288707], [37.667844376, 55.742887064], [37.667844393, 55.742887056], [37.667844675, 55.742886865], [37.667844691, 55.742886852], [37.667844703, 55.742886837], [37.667844712, 55.742886819], [37.667844718, 55.7428868], [37.66784472, 55.74288678], [37.667844717, 55.742886761], [37.667844711, 55.742886742], [37.667844701, 55.742886724], [37.667844688, 55.742886709], [37.667844673, 55.742886697], [37.667844655, 55.742886688], [37.667844636, 55.742886683], [37.667844616, 55.742886682], [37.667844596, 55.742886685], [37.667844577, 55.742886691], [37.667844237, 55.74288685], [37.66784422, 55.74288686], [37.667844205, 55.742886873], [37.667844193, 55.742886889], [37.667844185, 55.742886907], [37.66784418, 55.742886927], [37.667844179, 55.742886946], [37.667844183, 55.742886966], [37.66784419, 55.742886985], [37.6678442, 55.742887002], [37.667844214, 55.742887016], [37.66784423, 55.742887028], [37.667844288, 55.74288706], [37.667844304, 55.742887067], [37.667844322, 55.742887072], [37.667844341, 55.742887073], [37.667844359, 55.74288707]]], [[[37.667840184, 55.742884204], [37.667840187, 55.742884185], [37.667840186, 55.742884165], [37.667840182, 55.742884146], [37.667835827, 55.742871744], [37.667835818, 55.742871727], [37.667835807, 55.742871711], [37.667835793, 55.742871698], [37.667835776, 55.742871688], [37.667696721, 55.742803576], [37.667696702, 55.742803569], [37.667696682, 55.742803566], [37.667696662, 55.742803567], [37.667696642, 55.742803572], [37.667696624, 55.742803581], [37.667481672, 55.7429371], [37.667481654, 55.742937114], [37.66748164, 55.742937132], [37.66742097, 55.743035714], [37.667420962, 55.743035731], [37.667420957, 55.74303575], [37.667420956, 55.743035769], [37.667420958, 55.743035788], [37.667420964, 55.743035806], [37.667420973, 55.743035823], [37.667420986, 55.743035838], [37.667421001, 55.74303585], [37.667421018, 55.743035859], [37.667421036, 55.743035864], [37.667428672, 55.743037362], [37.667428693, 55.743037363], [37.667428713, 55.743037361], [37.667428732, 55.743037355], [37.66742875, 55.743037345], [37.667428765, 55.743037331], [37.667428777, 55.743037315], [37.667488373, 55.742938574], [37.667697377, 55.742809049], [37.667830686, 55.742874223], [37.667834095, 55.742887634], [37.667834102, 55.742887653], [37.667834112, 55.74288767], [37.667834127, 55.742887685], [37.667834144, 55.742887697], [37.667834162, 55.742887705], [37.667834183, 55.742887709], [37.667834203, 55.742887708], [37.667834223, 55.742887704], [37.667834242, 55.742887695], [37.667840138, 55.742884266], [37.667840154, 55.742884254], [37.667840167, 55.74288424], [37.667840177, 55.742884223], [37.667840184, 55.742884204]]], [[[37.667720097, 55.743219304], [37.667720116, 55.743219297], [37.66776876, 55.743194561], [37.667781128, 55.743201763], [37.667781147, 55.743201772], [37.667781167, 55.743201776], [37.667781188, 55.743201776], [37.667781208, 55.743201772], [37.667781227, 55.743201764], [37.667849427, 55.743164062], [37.667849442, 55.743164051], [37.667849455, 55.743164038], [37.667849466, 55.743164022], [37.667849473, 55.743164005], [37.667849477, 55.743163987], [37.667849478, 55.743163968], [37.667849475, 55.74316395], [37.667849469, 55.743163932], [37.667849459, 55.743163916], [37.667849447, 55.743163902], [37.667849432, 55.74316389], [37.667838562, 55.743156953], [37.667999269, 55.743075291], [37.668025407, 55.743090046], [37.668025425, 55.743090054], [37.668025445, 55.743090058], [37.668025466, 55.743090059], [37.668025485, 55.743090055], [37.668025504, 55.743090047], [37.668114269, 55.743041255], [37.668114284, 55.743041244], [37.668114298, 55.743041231], [37.668114308, 55.743041215], [37.668114316, 55.743041198], [37.66811432, 55.743041179], [37.66811432, 55.74304116], [37.668114317, 55.743041141], [37.66811431, 55.743041123], [37.6681143, 55.743041107], [37.668114287, 55.743041093], [37.668114272, 55.743041082], [37.668028978, 55.742989433], [37.66802896, 55.742989425], [37.668028941, 55.74298942], [37.668028921, 55.742989419], [37.668028902, 55.742989422], [37.668028883, 55.742989429], [37.668023953, 55.742991782], [37.668009977, 55.742982709], [37.668010768, 55.74295993], [37.668010767, 55.742959909], [37.668010761, 55.742959889], [37.668010751, 55.742959871], [37.668010738, 55.742959855], [37.668010722, 55.742959842], [37.667981439, 55.742941404], [37.667981422, 55.742941395], [37.667981404, 55.74294139], [37.667981385, 55.742941388], [37.667942023, 55.742941529], [37.667922025, 55.742930556], [37.667928619, 55.742927421], [37.667928635, 55.742927411], [37.667928649, 55.742927398], [37.667928661, 55.742927382], [37.667928669, 55.742927365], [37.667928674, 55.742927346], [37.667928676, 55.742927327], [37.667928673, 55.742927308], [37.667928667, 55.74292729], [37.667928657, 55.742927273], [37.667928645, 55.742927258], [37.667928629, 55.742927246], [37.667857267, 55.742881772], [37.66785725, 55.742881763], [37.66785723, 55.742881757], [37.667857211, 55.742881756], [37.667857191, 55.742881759], [37.667857172, 55.742881765], [37.667759972, 55.742926169], [37.667759955, 55.742926179], [37.667759941, 55.742926191], [37.667759929, 55.742926206], [37.667759921, 55.742926223], [37.667759915, 55.742926241], [37.667759913, 55.74292626], [37.667759915, 55.742926279], [37.66775992, 55.742926297], [37.667759929, 55.742926314], [37.667759941, 55.742926329], [37.667759955, 55.742926341], [37.667792121, 55.742949386], [37.667510193, 55.743094304], [37.667510177, 55.743094314], [37.667510163, 55.743094327], [37.667510152, 55.743094343], [37.667510144, 55.743094361], [37.66751014, 55.74309438], [37.667510139, 55.743094399], [37.667510142, 55.743094418], [37.667510149, 55.743094436], [37.667510159, 55.743094453], [37.667510172, 55.743094467], [37.667510188, 55.743094478], [37.667720019, 55.743219294], [37.667720037, 55.743219302], [37.667720057, 55.743219307], [37.667720077, 55.743219308], [37.667720097, 55.743219304]]], [[[37.668234904, 55.743082872], [37.668234921, 55.743082859], [37.668237322, 55.743080619], [37.668237335, 55.743080605], [37.668237344, 55.743080589], [37.668237351, 55.743080571], [37.668237354, 55.743080552], [37.668237353, 55.743080533], [37.668237349, 55.743080515], [37.668237341, 55.743080498], [37.668237331, 55.743080482], [37.668237317, 55.743080469], [37.668237302, 55.743080458], [37.668237284, 55.743080451], [37.668114279, 55.743041552], [37.668114258, 55.743041547], [37.668114238, 55.743041548], [37.668114218, 55.743041552], [37.668114199, 55.74304156], [37.668110282, 55.743043806], [37.668110266, 55.743043817], [37.668110253, 55.743043831], [37.668110243, 55.743043847], [37.668110236, 55.743043865], [37.668110232, 55.743043884], [37.668110233, 55.743043903], [37.668110236, 55.743043922], [37.668110244, 55.74304394], [37.668110255, 55.743043956], [37.668110268, 55.743043969], [37.668110284, 55.74304398], [37.668110302, 55.743043988], [37.668234823, 55.743082882], [37.668234843, 55.743082886], [37.668234864, 55.743082885], [37.668234885, 55.743082881], [37.668234904, 55.743082872]]]], type=MultiPolygon}</t>
  </si>
  <si>
    <t>{coordinates=[37.667831799, 55.743058273], type=Point}</t>
  </si>
  <si>
    <t>Доходный дом Я.А.Климова, архитектор Э.– Р.К.Нирнзее, 1910-1913 гг.</t>
  </si>
  <si>
    <t>d90ce5f0-56f9-11e2-965f-005056806bb6</t>
  </si>
  <si>
    <t>улица Земляной Вал, дом 66/20</t>
  </si>
  <si>
    <t>{coordinates=[[[37.654799531, 55.74543304], [37.65474479, 55.745057741], [37.654561466, 55.745065147], [37.654541211, 55.745085094], [37.654479742, 55.745087576], [37.654454362, 55.745068515], [37.654372248, 55.745071958], [37.654371302, 55.745111785], [37.654357901, 55.745112377], [37.654361509, 55.745155314], [37.654344839, 55.745167755], [37.654345882, 55.745195105], [37.654370417, 55.74520975], [37.654368909, 55.745231399], [37.654395496, 55.745246446], [37.654635737, 55.745236705], [37.65463913, 55.745257063], [37.654539537, 55.745262711], [37.654546151, 55.745324866], [37.654516807, 55.745325567], [37.654513099, 55.745297728], [37.654342952, 55.745291232], [37.654340903, 55.745260426], [37.654099544, 55.74524766], [37.654082873, 55.745256815], [37.654068225, 55.745419447], [37.654507224, 55.745427612], [37.654799531, 55.74543304]]], type=Polygon}</t>
  </si>
  <si>
    <t>{coordinates=[37.654704076, 55.745241576], type=Point}</t>
  </si>
  <si>
    <t>Ансамбль жилых домов, 1889–1890 гг., архитектор И.М.Васильев</t>
  </si>
  <si>
    <t>e5ccd904-56f9-11e2-965f-005056806bb6</t>
  </si>
  <si>
    <t>улица Станиславского, дом 20, строение 1; улица Станиславского, дом 20, строение 2</t>
  </si>
  <si>
    <t>{coordinates=[[[[37.666029349, 55.746198428], [37.666029352, 55.746198448], [37.666029359, 55.746198468], [37.66602937, 55.746198485], [37.666029384, 55.7461985], [37.6660294, 55.746198511], [37.666029419, 55.74619852], [37.666230446, 55.746262413], [37.666230464, 55.746262417], [37.666230482, 55.746262418], [37.6662305, 55.746262415], [37.666230517, 55.746262409], [37.666230533, 55.7462624], [37.666230547, 55.746262388], [37.666325984, 55.746165657], [37.666325997, 55.746165641], [37.666326007, 55.746165623], [37.666326012, 55.746165603], [37.666326013, 55.746165583], [37.66632601, 55.746165563], [37.666326004, 55.746165544], [37.666325993, 55.746165526], [37.666325979, 55.746165511], [37.666325962, 55.7461655], [37.666325944, 55.746165491], [37.666245595, 55.746139985], [37.666242271, 55.746127686], [37.666242264, 55.746127667], [37.666242254, 55.746127651], [37.666242241, 55.746127637], [37.666242225, 55.746127625], [37.666242207, 55.746127617], [37.666223517, 55.746121084], [37.666223493, 55.746121079], [37.666223469, 55.746121079], [37.666197766, 55.746124842], [37.666123818, 55.74610173], [37.6661238, 55.746101727], [37.666123782, 55.746101726], [37.666123764, 55.746101729], [37.666123746, 55.746101735], [37.66612373, 55.746101744], [37.666123717, 55.746101756], [37.666029378, 55.746198354], [37.666029365, 55.74619837], [37.666029356, 55.746198388], [37.66602935, 55.746198408], [37.666029349, 55.746198428]]], [[[37.666291755, 55.746281133], [37.666291756, 55.746281152], [37.66629176, 55.74628117], [37.666291768, 55.746281188], [37.666291779, 55.746281203], [37.666291792, 55.746281216], [37.666291808, 55.746281226], [37.666291825, 55.746281234], [37.666456605, 55.74633277], [37.666456623, 55.746332774], [37.666456642, 55.746332774], [37.66645666, 55.746332771], [37.666456678, 55.746332765], [37.666456693, 55.746332756], [37.666456707, 55.746332743], [37.666550578, 55.74623409], [37.666550591, 55.746234074], [37.6665506, 55.746234055], [37.666550605, 55.746234036], [37.666550606, 55.746234015], [37.666550602, 55.746233995], [37.666550595, 55.746233976], [37.666550584, 55.746233959], [37.66655057, 55.746233944], [37.666550553, 55.746233933], [37.666550534, 55.746233925], [37.666486835, 55.746215499], [37.666488516, 55.746196757], [37.666488515, 55.746196738], [37.666488512, 55.746196719], [37.666488504, 55.746196701], [37.666488493, 55.746196685], [37.66648848, 55.746196671], [37.666488464, 55.74619666], [37.666488446, 55.746196653], [37.666463386, 55.746188843], [37.666463364, 55.746188839], [37.666463342, 55.74618884], [37.66646332, 55.746188846], [37.666438622, 55.746198704], [37.666392586, 55.74618338], [37.666392569, 55.746183376], [37.66639255, 55.746183375], [37.666392532, 55.746183377], [37.666392515, 55.746183383], [37.666392499, 55.746183392], [37.666392485, 55.746183403], [37.666291785, 55.746281067], [37.666291773, 55.746281081], [37.666291764, 55.746281097], [37.666291758, 55.746281115], [37.666291755, 55.746281133]]], [[[37.666246125, 55.746267055], [37.666246141, 55.746267046], [37.666246155, 55.746267033], [37.666252448, 55.746260253], [37.66625246, 55.746260237], [37.666252469, 55.746260219], [37.666252473, 55.746260199], [37.666252474, 55.746260179], [37.666252471, 55.746260159], [37.666252464, 55.74626014], [37.666252453, 55.746260123], [37.666252439, 55.746260109], [37.666252423, 55.746260097], [37.666252404, 55.746260089], [37.666240168, 55.746256303], [37.66624015, 55.746256299], [37.666240131, 55.746256299], [37.666240112, 55.746256302], [37.666240094, 55.746256309], [37.666240078, 55.746256319], [37.666240064, 55.746256332], [37.666233985, 55.746263112], [37.666233973, 55.746263128], [37.666233965, 55.746263146], [37.66623396, 55.746263165], [37.666233959, 55.746263185], [37.666233963, 55.746263205], [37.66623397, 55.746263224], [37.666233981, 55.74626324], [37.666233994, 55.746263255], [37.666234011, 55.746263266], [37.666234029, 55.746263274], [37.666246052, 55.746267061], [37.66624607, 55.746267065], [37.666246089, 55.746267065], [37.666246108, 55.746267062], [37.666246125, 55.746267055]]], [[[37.666288521, 55.74628007], [37.666288537, 55.746280061], [37.666288551, 55.74628005], [37.666295262, 55.746273446], [37.666295275, 55.746273431], [37.666295284, 55.746273413], [37.66629529, 55.746273393], [37.666295292, 55.746273372], [37.666295289, 55.746273352], [37.666295282, 55.746273333], [37.666295272, 55.746273315], [37.666295258, 55.7462733], [37.666295241, 55.746273288], [37.666295223, 55.74627328], [37.666282569, 55.746269138], [37.666282551, 55.746269134], [37.666282532, 55.746269134], [37.666282514, 55.746269136], [37.666282497, 55.746269142], [37.666282481, 55.746269151], [37.666282467, 55.746269162], [37.666275692, 55.746275888], [37.666275679, 55.746275904], [37.66627567, 55.746275922], [37.666275664, 55.746275942], [37.666275663, 55.746275962], [37.666275666, 55.746275983], [37.666275672, 55.746276002], [37.666275683, 55.74627602], [37.666275697, 55.746276035], [37.666275714, 55.746276046], [37.666275733, 55.746276055], [37.66628845, 55.746280074], [37.666288468, 55.746280078], [37.666288486, 55.746280078], [37.666288504, 55.746280076], [37.666288521, 55.74628007]]]], type=MultiPolygon}</t>
  </si>
  <si>
    <t>{coordinates=[37.666177599, 55.746182006], type=Point}</t>
  </si>
  <si>
    <t>Жилой дом, 1889 г.</t>
  </si>
  <si>
    <t>1534e9b2-3bce-11eb-9b6b-005056806bb6</t>
  </si>
  <si>
    <t>улица Станиславского, дом 20, строение 1</t>
  </si>
  <si>
    <t>{coordinates=[[[37.666029449, 55.746198424], [37.666230476, 55.746262318], [37.666325913, 55.746165587], [37.666245513, 55.746140064], [37.666242174, 55.746127712], [37.666223484, 55.746121178], [37.666197758, 55.746124944], [37.666123788, 55.746101826], [37.666029449, 55.746198424]]], type=Polygon}</t>
  </si>
  <si>
    <t>Жилой дом, 1890 г.</t>
  </si>
  <si>
    <t>91182f29-3bce-11eb-9b6b-005056806bb6</t>
  </si>
  <si>
    <t>улица Станиславского, дом 20, строение 2</t>
  </si>
  <si>
    <t>{coordinates=[[[37.666291855, 55.746281138], [37.666456635, 55.746332674], [37.666550506, 55.746234021], [37.666486728, 55.746215572], [37.666488416, 55.746196748], [37.666463357, 55.746188939], [37.666438625, 55.746198811], [37.666392555, 55.746183475], [37.666291855, 55.746281138]]], type=Polygon}</t>
  </si>
  <si>
    <t>{coordinates=[37.666422118, 55.74625758], type=Point}</t>
  </si>
  <si>
    <t>Пилоны ворот, 1890 г.</t>
  </si>
  <si>
    <t>014cbe04-3bcf-11eb-9b6b-005056806bb6</t>
  </si>
  <si>
    <t>ЦАО, муниципальный округ Таганский, Станиславского ул., д., 20</t>
  </si>
  <si>
    <t>{coordinates=[[[[37.666234059, 55.746263179], [37.666246082, 55.746266965], [37.666252374, 55.746260185], [37.666240139, 55.746256398], [37.666234059, 55.746263179]]], [[[37.666275763, 55.746275959], [37.66628848, 55.746279978], [37.666295192, 55.746273375], [37.666282537, 55.746269233], [37.666275763, 55.746275959]]]], type=MultiPolygon}</t>
  </si>
  <si>
    <t>{coordinates=[37.666285471, 55.746274667], type=Point}</t>
  </si>
  <si>
    <t>Амбулатория, 1903 г.</t>
  </si>
  <si>
    <t>3c510b6c-3bd2-11eb-9b6b-005056806bb6</t>
  </si>
  <si>
    <t>{coordinates=[[[[37.667844279, 55.74288694], [37.667844337, 55.742886973], [37.66784462, 55.742886782], [37.667844279, 55.74288694]]], [[[37.667510239, 55.743094392], [37.66772007, 55.743219208], [37.667768763, 55.743194447], [37.667781179, 55.743201677], [37.667849378, 55.743163974], [37.66783836, 55.743156943], [37.667999271, 55.743075178], [37.668025456, 55.743089959], [37.66811422, 55.743041167], [37.668028926, 55.742989519], [37.668023945, 55.742991897], [37.668009875, 55.742982762], [37.668010668, 55.742959927], [37.667981385, 55.742941488], [37.667941998, 55.742941629], [37.667921805, 55.742930549], [37.667928576, 55.742927331], [37.667857214, 55.742881856], [37.667760013, 55.74292626], [37.667792312, 55.7429494], [37.667510239, 55.743094392]]]], type=MultiPolygon}</t>
  </si>
  <si>
    <t>{coordinates=[37.667831992, 55.743058173], type=Point}</t>
  </si>
  <si>
    <t>Пассажирское здание, 1901 г., архитекторы С.А.Бржозовский, Ю.Ф.Дидерикс</t>
  </si>
  <si>
    <t>c43873e7-4f48-11eb-9b6b-005056806bb6</t>
  </si>
  <si>
    <t>Рижская площадь, дом 1</t>
  </si>
  <si>
    <t>{coordinates=[[[37.63234022, 55.793116885], [37.632743721, 55.79313412], [37.632749829, 55.793087885], [37.632782021, 55.793088757], [37.632788308, 55.792991739], [37.632725832, 55.792992569], [37.632743753, 55.792837059], [37.632734087, 55.792835857], [37.632750124, 55.792717676], [37.632783548, 55.792456407], [37.632760125, 55.792455399], [37.632776845, 55.792331766], [37.632812242, 55.792333246], [37.632832929, 55.792176151], [37.632886503, 55.792178447], [37.63290436, 55.792042345], [37.632460595, 55.792023861], [37.632442875, 55.792158058], [37.632462167, 55.792158882], [37.632441389, 55.792317737], [37.632459007, 55.792318472], [37.632442333, 55.792441755], [37.632429067, 55.792441186], [37.632395526, 55.792706182], [37.63237972, 55.792822261], [37.63234022, 55.793116885]]], type=Polygon}</t>
  </si>
  <si>
    <t>{coordinates=[37.632589452, 55.792581294], type=Point}</t>
  </si>
  <si>
    <t>Музей транспорта, конец 1920–х гг.</t>
  </si>
  <si>
    <t>aac0a094-4f4c-11eb-9b6b-005056806bb6</t>
  </si>
  <si>
    <t>Рижская площадь, дом 3</t>
  </si>
  <si>
    <t>{coordinates=[[[37.632327716, 55.793777684], [37.632656747, 55.793792394], [37.632743721, 55.79313412], [37.632427294, 55.793120502], [37.632427397, 55.793151013], [37.632397027, 55.793151045], [37.63239121, 55.793227477], [37.632409436, 55.793228598], [37.632327716, 55.793777684]]], type=Polygon}</t>
  </si>
  <si>
    <t>{coordinates=[37.63253177, 55.793503141], type=Point}</t>
  </si>
  <si>
    <t>a1294e66-3bd2-11eb-9b6b-005056806bb6</t>
  </si>
  <si>
    <t>ЦАО, муниципальный округ Таганский, Большой Рогожский переулок, дом 17, строение 1 (ограда)</t>
  </si>
  <si>
    <t>{coordinates=[[[[37.667834192, 55.742887609], [37.667840087, 55.742884179], [37.667835732, 55.742871778], [37.667696677, 55.742803666], [37.667481725, 55.742937185], [37.667421056, 55.743035766], [37.667428692, 55.743037263], [37.6674883, 55.742938501], [37.667697371, 55.742808935], [37.667830772, 55.742874154], [37.667834192, 55.742887609]]], [[[37.668110332, 55.743043892], [37.668234853, 55.743082786], [37.668237254, 55.743080546], [37.668114248, 55.743041647], [37.668110332, 55.743043892]]]], type=MultiPolygon}</t>
  </si>
  <si>
    <t>{coordinates=[37.668174154, 55.743062219], type=Point}</t>
  </si>
  <si>
    <t>Жилой дом с лавками, XIX в.</t>
  </si>
  <si>
    <t>6d7be49a-ebc1-11eb-9efe-005056806bb6</t>
  </si>
  <si>
    <t>Яузская улица, дом 5</t>
  </si>
  <si>
    <t>{coordinates=[[[37.645167078, 55.749543953], [37.645197574, 55.749554568], [37.645201072, 55.749554316], [37.645219711, 55.749553008], [37.645292317, 55.749492091], [37.645355289, 55.749439257], [37.645395772, 55.749405291], [37.645395659, 55.749405246], [37.645435064, 55.749372253], [37.64543963, 55.74936843], [37.645440001, 55.74936811], [37.64548801, 55.74937815], [37.645495812, 55.749372687], [37.645498816, 55.749367553], [37.645518688, 55.749333604], [37.645544795, 55.749289003], [37.64555967, 55.74926325], [37.64560513, 55.749185343], [37.645351444, 55.749140371], [37.645318302, 55.749145261], [37.6452862, 55.749171767], [37.645280755, 55.749176263], [37.645242856, 55.749207555], [37.644798337, 55.749578718], [37.644623799, 55.749724451], [37.644623089, 55.749732132], [37.644622841, 55.749735936], [37.644622504, 55.749741067], [37.64464938, 55.74975003], [37.644673, 55.749757906], [37.644725338, 55.749775183], [37.644847409, 55.749815479], [37.64484759, 55.749815539], [37.644889229, 55.749829284], [37.644889325, 55.749829316], [37.644981358, 55.749859696], [37.645096071, 55.749897066], [37.645097209, 55.749896082], [37.645098502, 55.749894964], [37.645100228, 55.749893473], [37.645140532, 55.749857346], [37.645205015, 55.749799545], [37.645227657, 55.749779249], [37.645213837, 55.749774733], [37.645192377, 55.749768391], [37.645012199, 55.749715839], [37.645007355, 55.749714425], [37.644984261, 55.749707322], [37.64497251, 55.749703707], [37.644978712, 55.749697107], [37.645024295, 55.749654562], [37.645030558, 55.749648437], [37.645030649, 55.749648364], [37.645030863, 55.749648432], [37.645040258, 55.749651631], [37.645056605, 55.749637752], [37.645167078, 55.749543953]]], type=Polygon}</t>
  </si>
  <si>
    <t>{coordinates=[37.64506622, 55.749518022], type=Point}</t>
  </si>
  <si>
    <t>Доходный дом А.П.Барса, 1891 г., архитектор П.А.Барс</t>
  </si>
  <si>
    <t>df09ee5b-56f9-11e2-965f-005056806bb6</t>
  </si>
  <si>
    <t>Трубная улица, дом 29, строение 1</t>
  </si>
  <si>
    <t>{coordinates=[[[37.624667586, 55.772215787], [37.624871138, 55.772234093], [37.624931282, 55.772021569], [37.624727731, 55.772003263], [37.624667586, 55.772215787]]], type=Polygon}</t>
  </si>
  <si>
    <t>{coordinates=[37.624799434, 55.772118678], type=Point}</t>
  </si>
  <si>
    <t>Особняк И.А.Мазурина, архитектор И.А.Мазурин, конец XIX в.</t>
  </si>
  <si>
    <t>93194845-56f9-11e2-965f-005056806bb6</t>
  </si>
  <si>
    <t>Курсовой переулок, дом 5, строение 1</t>
  </si>
  <si>
    <t>{coordinates=[[[37.606542777, 55.742001298], [37.606530156, 55.741967816], [37.606425492, 55.741972515], [37.606354771, 55.741976421], [37.606360405, 55.741994339], [37.606269388, 55.742005636], [37.606263411, 55.742000481], [37.606255055, 55.741997795], [37.606247098, 55.741996456], [37.606240552, 55.741996274], [37.606235298, 55.741996189], [37.6062304, 55.741996694], [37.606225633, 55.74199782], [37.606221133, 55.741999253], [37.606217548, 55.74199825], [37.606200423, 55.742016763], [37.606203716, 55.742017574], [37.60620449, 55.742021157], [37.606206733, 55.742025666], [37.60620992, 55.742028468], [37.606214295, 55.742031432], [37.606217978, 55.742032784], [37.606222792, 55.742034621], [37.606227019, 55.742035911], [37.606233776, 55.742036927], [37.60624004, 55.742037138], [37.606263635, 55.742115214], [37.606406331, 55.74210149], [37.606425377, 55.742164513], [37.606586856, 55.74215705], [37.606587176, 55.742157768], [37.606588768, 55.742157722], [37.606573589, 55.742120397], [37.60658444, 55.742111757], [37.606572653, 55.742080519], [37.606557689, 55.742075457], [37.60653372, 55.742002384], [37.606542777, 55.742001298]]], type=Polygon}</t>
  </si>
  <si>
    <t>{coordinates=[37.606398617, 55.742056298], type=Point}</t>
  </si>
  <si>
    <t>Жилой дом купца Н.Н.Дружинина, 1887 г., архитектор Н.Н.Васильев</t>
  </si>
  <si>
    <t>d25d0c60-56f9-11e2-965f-005056806bb6</t>
  </si>
  <si>
    <t>Старомонетный переулок, дом 35, строение 2</t>
  </si>
  <si>
    <t>{coordinates=[[[37.620291413, 55.737281499], [37.620297425, 55.737248413], [37.620433834, 55.737256301], [37.620426742, 55.737295352], [37.620529825, 55.737301314], [37.620536917, 55.737262264], [37.620551414, 55.737182491], [37.620492119, 55.737179064], [37.620490757, 55.737186601], [37.620453036, 55.737184428], [37.620467079, 55.737106794], [37.620203386, 55.737091611], [37.620176287, 55.737241409], [37.620170275, 55.737274494], [37.620291413, 55.737281499]]], type=Polygon}</t>
  </si>
  <si>
    <t>{coordinates=[37.620363466, 55.737214005], type=Point}</t>
  </si>
  <si>
    <t>Жилой корпус Товарищества Прохоровской Трехгорной мануфактуры, 1896 г.</t>
  </si>
  <si>
    <t>84363cd5-ee1d-11eb-9efe-005056806bb6</t>
  </si>
  <si>
    <t>Большой Трёхгорный переулок, дом 1, строение 6; Большой Трёхгорный переулок, дом 1, строение 6</t>
  </si>
  <si>
    <t>{coordinates=[[[37.565038866, 55.75852449], [37.565247322, 55.758485858], [37.565225355, 55.758446232], [37.565252426, 55.758442042], [37.565201803, 55.758353733], [37.565175337, 55.758357995], [37.565125985, 55.758267269], [37.564988462, 55.758288026], [37.565070936, 55.758431107], [37.564992623, 55.758445519], [37.565038866, 55.75852449]]], type=Polygon}</t>
  </si>
  <si>
    <t>{coordinates=[37.565137533, 55.758394551], type=Point}</t>
  </si>
  <si>
    <t>86dc7484-56f9-11e2-965f-005056806bb6</t>
  </si>
  <si>
    <t>Усадьба Солодовниковых–Простяковых, 1830–1880–е гг.</t>
  </si>
  <si>
    <t>Донская улица, дом 7, строение 3</t>
  </si>
  <si>
    <t>{coordinates=[[[37.609112745, 55.72511659], [37.609404622, 55.725041316], [37.609333876, 55.724953743], [37.609201622, 55.724987784], [37.609138007, 55.724923063], [37.609221811, 55.724899089], [37.609185161, 55.724853853], [37.608882702, 55.724931697], [37.608888574, 55.724939274], [37.608890088, 55.724939109], [37.608927649, 55.724984285], [37.608925982, 55.724985183], [37.608975943, 55.725044731], [37.608977289, 55.725044614], [37.609014692, 55.725089366], [37.60901311, 55.725090312], [37.609049077, 55.725133174], [37.609112745, 55.72511659]]], type=Polygon}</t>
  </si>
  <si>
    <t>{coordinates=[37.60916681, 55.72501455], type=Point}</t>
  </si>
  <si>
    <t>Жилой дом с конторой, 1858 г., 1880-е гг.</t>
  </si>
  <si>
    <t>8ce306ba-56f9-11e2-965f-005056806bb6</t>
  </si>
  <si>
    <t>Донская улица, дом 9</t>
  </si>
  <si>
    <t>{coordinates=[[[37.60874821, 55.724774394], [37.609114981, 55.72467673], [37.609059451, 55.72461146], [37.609133293, 55.724588666], [37.609104247, 55.724553581], [37.608757832, 55.72464516], [37.608734824, 55.724617579], [37.608636308, 55.724644542], [37.608663445, 55.724677524], [37.608666442, 55.724677275], [37.60874821, 55.724774394]]], type=Polygon}</t>
  </si>
  <si>
    <t>{coordinates=[37.608875678, 55.724660945], type=Point}</t>
  </si>
  <si>
    <t>a5e95474-56f9-11e2-965f-005056806bb6</t>
  </si>
  <si>
    <t>Донская улица, дом 9; Донская улица, дом 7, строение 3; Донская улица, дом 7, строение 1</t>
  </si>
  <si>
    <t>{coordinates=[[[[37.608748162, 55.724774482], [37.60874818, 55.724774489], [37.608748198, 55.724774493], [37.608748217, 55.724774494], [37.608748236, 55.724774491], [37.609115006, 55.724676827], [37.609115025, 55.72467682], [37.609115042, 55.724676809], [37.609115057, 55.724676795], [37.609115068, 55.724676779], [37.609115076, 55.72467676], [37.60911508, 55.72467674], [37.60911508, 55.72467672], [37.609115076, 55.724676701], [37.609115068, 55.724676682], [37.609115057, 55.724676666], [37.609059626, 55.724611511], [37.609133322, 55.724588761], [37.60913334, 55.724588754], [37.609133356, 55.724588743], [37.60913337, 55.724588729], [37.609133381, 55.724588712], [37.609133388, 55.724588694], [37.609133392, 55.724588675], [37.609133392, 55.724588655], [37.609133388, 55.724588636], [37.609133381, 55.724588618], [37.60913337, 55.724588602], [37.609104324, 55.724553518], [37.609104311, 55.724553504], [37.609104295, 55.724553494], [37.609104278, 55.724553486], [37.609104259, 55.724553482], [37.60910424, 55.724553482], [37.609104222, 55.724553485], [37.608757868, 55.724645047], [37.6087349, 55.724617515], [37.608734887, 55.724617501], [37.608734871, 55.724617491], [37.608734854, 55.724617483], [37.608734835, 55.724617479], [37.608734816, 55.724617479], [37.608734797, 55.724617482], [37.608636281, 55.724644446], [37.608636263, 55.724644453], [37.608636246, 55.724644463], [37.608636231, 55.724644477], [37.60863622, 55.724644493], [37.608636212, 55.724644512], [37.608636208, 55.724644531], [37.608636208, 55.724644551], [37.608636212, 55.724644571], [37.608636219, 55.724644589], [37.60863623, 55.724644606], [37.608663368, 55.724677588], [37.608663381, 55.724677601], [37.608663397, 55.724677612], [37.608663415, 55.72467762], [37.608663434, 55.724677624], [37.608663453, 55.724677624], [37.608666399, 55.724677379], [37.608748133, 55.724774458], [37.608748147, 55.724774472], [37.608748162, 55.724774482]]], [[[37.609404697, 55.725041382], [37.609404708, 55.725041365], [37.609404716, 55.725041347], [37.609404721, 55.725041328], [37.609404721, 55.725041308], [37.609404718, 55.725041288], [37.60940471, 55.72504127], [37.609404699, 55.725041253], [37.609333954, 55.72495368], [37.60933394, 55.724953666], [37.609333925, 55.724953655], [37.609333907, 55.724953648], [37.609333889, 55.724953643], [37.60933387, 55.724953643], [37.609333851, 55.724953646], [37.609201653, 55.724987673], [37.609138196, 55.724923113], [37.609221838, 55.724899185], [37.609221857, 55.724899178], [37.609221873, 55.724899167], [37.609221887, 55.724899153], [37.609221899, 55.724899137], [37.609221906, 55.724899119], [37.60922191, 55.7248991], [37.609221911, 55.72489908], [37.609221907, 55.724899061], [37.6092219, 55.724899042], [37.609221889, 55.724899026], [37.609185239, 55.72485379], [37.609185226, 55.724853776], [37.60918521, 55.724853765], [37.609185193, 55.724853758], [37.609185174, 55.724853753], [37.609185155, 55.724853753], [37.609185137, 55.724853756], [37.608882677, 55.7249316], [37.608882658, 55.724931607], [37.608882641, 55.724931617], [37.608882627, 55.724931631], [37.608882615, 55.724931647], [37.608882607, 55.724931664], [37.608882603, 55.724931684], [37.608882602, 55.724931703], [37.608882605, 55.724931723], [37.608882612, 55.724931741], [37.608882623, 55.724931758], [37.608888495, 55.724939335], [37.608888509, 55.72493935], [37.608888526, 55.724939361], [37.608888545, 55.724939369], [37.608888564, 55.724939373], [37.608888585, 55.724939373], [37.608890045, 55.724939214], [37.608927494, 55.724984255], [37.608925935, 55.724985095], [37.608925918, 55.724985106], [37.608925904, 55.72498512], [37.608925894, 55.724985136], [37.608925886, 55.724985155], [37.608925883, 55.724985174], [37.608925883, 55.724985194], [37.608925887, 55.724985213], [37.608925894, 55.724985231], [37.608925906, 55.724985247], [37.608975867, 55.725044796], [37.60897588, 55.725044809], [37.608975896, 55.72504482], [37.608975914, 55.725044827], [37.608975933, 55.725044831], [37.608975952, 55.725044831], [37.608977246, 55.725044718], [37.609014541, 55.72508934], [37.609013058, 55.725090226], [37.609013043, 55.725090237], [37.60901303, 55.725090251], [37.60901302, 55.725090268], [37.609013013, 55.725090286], [37.60901301, 55.725090305], [37.60901301, 55.725090324], [37.609013015, 55.725090343], [37.609013022, 55.72509036], [37.609013033, 55.725090376], [37.609049, 55.725133239], [37.609049014, 55.725133252], [37.609049029, 55.725133262], [37.609049047, 55.72513327], [37.609049065, 55.725133274], [37.609049084, 55.725133274], [37.609049102, 55.725133271], [37.60911277, 55.725116686], [37.609404647, 55.725041413], [37.609404665, 55.725041406], [37.609404682, 55.725041395], [37.609404697, 55.725041382]]], [[[37.609268627, 55.725390669], [37.609268646, 55.72539067], [37.609268665, 55.725390667], [37.609445817, 55.725344629], [37.609445836, 55.725344622], [37.609445853, 55.725344612], [37.609445868, 55.725344598], [37.609445879, 55.725344582], [37.609445887, 55.725344563], [37.609445891, 55.725344544], [37.609445892, 55.725344524], [37.609445888, 55.725344504], [37.609445881, 55.725344486], [37.609445869, 55.725344469], [37.60939252, 55.72527933], [37.609500051, 55.725251404], [37.60950007, 55.725251397], [37.609500087, 55.725251387], [37.609500101, 55.725251373], [37.609500113, 55.725251357], [37.609500121, 55.725251338], [37.609500125, 55.725251319], [37.609500126, 55.725251299], [37.609500122, 55.725251279], [37.609500114, 55.725251261], [37.609500103, 55.725251244], [37.60945507, 55.72519618], [37.609455057, 55.725196167], [37.609455041, 55.725196156], [37.609455024, 55.725196149], [37.609455005, 55.725196145], [37.609454986, 55.725196144], [37.609454968, 55.725196147], [37.609340461, 55.725225962], [37.609279819, 55.725151911], [37.609279806, 55.725151897], [37.60927979, 55.725151887], [37.609279773, 55.725151879], [37.609279754, 55.725151875], [37.609279735, 55.725151874], [37.609279716, 55.725151878], [37.60910949, 55.725197467], [37.609109471, 55.725197474], [37.609109455, 55.725197485], [37.60910944, 55.725197499], [37.609109429, 55.725197515], [37.609109421, 55.725197533], [37.609109417, 55.725197553], [37.609109416, 55.725197573], [37.60910942, 55.725197592], [37.609109428, 55.725197611], [37.609109439, 55.725197627], [37.609268563, 55.725390634], [37.609268576, 55.725390647], [37.609268592, 55.725390658], [37.609268609, 55.725390665], [37.609268627, 55.725390669]]]], type=MultiPolygon}</t>
  </si>
  <si>
    <t>{coordinates=[37.608875604, 55.724660857], type=Point}</t>
  </si>
  <si>
    <t>Жилой дом, 1885 г., 1913 г., архитекторы А.О.Гунст, Г.С.Мосашвили</t>
  </si>
  <si>
    <t>d25d0d14-56f9-11e2-965f-005056806bb6</t>
  </si>
  <si>
    <t>город Москва, Донская улица, дом 7, строение 1</t>
  </si>
  <si>
    <t>{coordinates=[[[37.60926864, 55.72539057], [37.609445792, 55.725344532], [37.609392344, 55.725279273], [37.609500026, 55.725251307], [37.609454993, 55.725196244], [37.609340424, 55.725226075], [37.609279742, 55.725151974], [37.609109516, 55.725197564], [37.60926864, 55.72539057]]], type=Polygon}</t>
  </si>
  <si>
    <t>{coordinates=[37.609305769, 55.72526529], type=Point}</t>
  </si>
  <si>
    <t>"Ансамбль подмосковной усадьбы "Люблино" - "Конный двор", конец XVIII - начало XIX вв.</t>
  </si>
  <si>
    <t>b89f7bf7-4767-4069-bdc1-56376608c3e9</t>
  </si>
  <si>
    <t>[Юго-Восточный административный округ, Юго-Восточный административный округ, Юго-Восточный административный округ]</t>
  </si>
  <si>
    <t>[район Люблино, район Люблино, район Люблино]</t>
  </si>
  <si>
    <t>Большая Татарская улица, дом 28, строение 2; Ейская улица, дом 4, строение 1; Ейская улица, дом 6, строение 3; Ейская улица, дом 4, строение 2</t>
  </si>
  <si>
    <t>{coordinates=[[[[37.744199662, 55.686800726], [37.744199652, 55.686800743], [37.744199645, 55.686800762], [37.744199643, 55.686800783], [37.744199644, 55.686800803], [37.74419965, 55.686800822], [37.744234502, 55.686887447], [37.74423451, 55.686887464], [37.744234522, 55.686887479], [37.744234536, 55.686887491], [37.744234552, 55.6868875], [37.744234569, 55.686887507], [37.744234587, 55.68688751], [37.744234606, 55.68688751], [37.744393977, 55.686870087], [37.74440206, 55.686876888], [37.744402077, 55.686876899], [37.744402096, 55.686876907], [37.744402115, 55.686876911], [37.744402136, 55.686876911], [37.744561508, 55.686859487], [37.744571617, 55.686867429], [37.744571633, 55.686867439], [37.744571651, 55.686867446], [37.74457167, 55.68686745], [37.74457169, 55.68686745], [37.744664521, 55.686856998], [37.744664542, 55.686856993], [37.744664561, 55.686856985], [37.744664578, 55.686856972], [37.744664592, 55.686856957], [37.744664602, 55.686856939], [37.744664608, 55.686856919], [37.74466461, 55.686856898], [37.744664547, 55.686846722], [37.744825889, 55.6868293], [37.744825909, 55.686829295], [37.744825928, 55.686829287], [37.744825945, 55.686829275], [37.744825959, 55.686829259], [37.74482597, 55.686829241], [37.744825976, 55.686829221], [37.744827922, 55.686820164], [37.744981199, 55.686803896], [37.744981219, 55.686803892], [37.744981238, 55.686803884], [37.744981254, 55.686803872], [37.744981268, 55.686803857], [37.744981279, 55.68680384], [37.744981286, 55.686803821], [37.744981288, 55.686803801], [37.744981287, 55.68680378], [37.744981282, 55.686803761], [37.744946391, 55.686713715], [37.744946382, 55.686713698], [37.744946371, 55.686713683], [37.744946357, 55.68671367], [37.744946341, 55.686713661], [37.744946323, 55.686713654], [37.744946305, 55.686713651], [37.744946286, 55.686713652], [37.744464549, 55.686769933], [37.744199731, 55.686800686], [37.744199711, 55.68680069], [37.744199693, 55.686800699], [37.744199676, 55.68680071], [37.744199662, 55.686800726]]], [[[37.744888897, 55.687235105], [37.744888887, 55.687235122], [37.74488888, 55.68723514], [37.744888876, 55.68723516], [37.744888877, 55.687235179], [37.744888882, 55.687235198], [37.744919736, 55.687325252], [37.744919744, 55.68732527], [37.744919756, 55.687325286], [37.74491977, 55.687325299], [37.744919786, 55.687325309], [37.744919804, 55.687325316], [37.744919823, 55.68732532], [37.744919843, 55.687325319], [37.744997015, 55.687316041], [37.74511152, 55.687302409], [37.745182145, 55.687293999], [37.745182165, 55.687293994], [37.745182184, 55.687293986], [37.7451822, 55.687293974], [37.745182214, 55.687293959], [37.745182224, 55.687293942], [37.745182231, 55.687293923], [37.745182234, 55.687293903], [37.745182232, 55.687293883], [37.745182227, 55.687293863], [37.745147328, 55.687202678], [37.74514732, 55.687202661], [37.745147308, 55.687202646], [37.745147294, 55.687202633], [37.745147278, 55.687202623], [37.74514726, 55.687202617], [37.745147241, 55.687202614], [37.745147222, 55.687202614], [37.74507812, 55.687211306], [37.745058958, 55.687213625], [37.745058958, 55.687213625], [37.744990353, 55.687222317], [37.744990353, 55.687222318], [37.744966134, 55.687225502], [37.744888964, 55.687235067], [37.744888945, 55.687235071], [37.744888927, 55.687235079], [37.744888911, 55.687235091], [37.744888897, 55.687235105]]], [[[37.744660991, 55.687259479], [37.744660971, 55.687259474], [37.744660949, 55.687259475], [37.744582254, 55.68726847], [37.744465714, 55.687281536], [37.744465713, 55.687281536], [37.744394588, 55.687289662], [37.744394569, 55.687289666], [37.744394551, 55.687289674], [37.744394534, 55.687289685], [37.744394521, 55.687289699], [37.74439451, 55.687289716], [37.744394503, 55.687289735], [37.7443945, 55.687289754], [37.7443945, 55.687289774], [37.744394505, 55.687289793], [37.744427411, 55.687385547], [37.744427419, 55.687385565], [37.744427431, 55.68738558], [37.744427445, 55.687385594], [37.744427461, 55.687385604], [37.744427479, 55.687385611], [37.744427499, 55.687385614], [37.744427518, 55.687385614], [37.744502177, 55.687376626], [37.744617178, 55.687362993], [37.744701925, 55.68735313], [37.744701943, 55.687353126], [37.74470196, 55.687353119], [37.744701976, 55.687353109], [37.744701989, 55.687353096], [37.744702, 55.687353081], [37.744702008, 55.687353064], [37.744702012, 55.687353046], [37.744702012, 55.687353039], [37.74470203, 55.687353083], [37.744702039, 55.6873531], [37.74470205, 55.687353115], [37.744702065, 55.687353127], [37.744702081, 55.687353136], [37.744702098, 55.687353143], [37.744702117, 55.687353146], [37.744702135, 55.687353145], [37.744734511, 55.687349085], [37.744745283, 55.687353846], [37.744745306, 55.687353853], [37.74474533, 55.687353855], [37.744759077, 55.687352913], [37.744759096, 55.68735291], [37.744759113, 55.687352904], [37.744759129, 55.687352894], [37.744767635, 55.687346735], [37.74476765, 55.687346722], [37.744767662, 55.687346706], [37.74476767, 55.687346689], [37.744767675, 55.68734667], [37.744767677, 55.687346651], [37.744767674, 55.687346632], [37.744765949, 55.687338887], [37.744765943, 55.68733887], [37.744765934, 55.687338853], [37.744765922, 55.687338839], [37.744765908, 55.687338827], [37.744765891, 55.687338818], [37.744754991, 55.687334045], [37.744754968, 55.687334038], [37.744754944, 55.687334037], [37.744741246, 55.687335004], [37.744741228, 55.687335007], [37.74474121, 55.687335014], [37.744741194, 55.687335023], [37.744732837, 55.687341104], [37.744699089, 55.687345475], [37.744699069, 55.68734548], [37.744699051, 55.687345488], [37.744699034, 55.6873455], [37.744699021, 55.687345515], [37.744699011, 55.687345533], [37.744699004, 55.687345552], [37.744699002, 55.687345572], [37.744699003, 55.687345592], [37.744699009, 55.687345612], [37.744701853, 55.687352644], [37.744661052, 55.687259534], [37.744661042, 55.687259515], [37.744661028, 55.6872595], [37.744661011, 55.687259487], [37.744660991, 55.687259479]]], [[[37.744919598, 55.687325289], [37.744919605, 55.687325271], [37.744919608, 55.687325251], [37.744919607, 55.687325231], [37.744919602, 55.687325212], [37.744916942, 55.687317697], [37.744916934, 55.68731768], [37.744916922, 55.687317664], [37.744916908, 55.687317651], [37.744916892, 55.687317641], [37.744916874, 55.687317634], [37.744916856, 55.687317631], [37.744916837, 55.687317631], [37.744884278, 55.687321192], [37.744873739, 55.687316268], [37.744873716, 55.68731626], [37.744873692, 55.687316259], [37.744859904, 55.687316989], [37.744859885, 55.687316992], [37.744859868, 55.687316998], [37.744859852, 55.687317007], [37.744851054, 55.687323033], [37.74485104, 55.687323045], [37.744851028, 55.68732306], [37.744851019, 55.687323077], [37.744851013, 55.687323095], [37.744851011, 55.687323114], [37.744851012, 55.687323133], [37.744852365, 55.687330901], [37.74485237, 55.68733092], [37.744852378, 55.687330937], [37.74485239, 55.687330952], [37.744852404, 55.687330965], [37.744852421, 55.687330975], [37.744863087, 55.687335913], [37.74486311, 55.68733592], [37.744863135, 55.687335922], [37.744876873, 55.687335165], [37.744876891, 55.687335162], [37.744876909, 55.687335156], [37.744876925, 55.687335148], [37.744885573, 55.687329198], [37.744919519, 55.687325344], [37.744919539, 55.68732534], [37.744919557, 55.687325332], [37.744919574, 55.687325321], [37.744919587, 55.687325306], [37.744919598, 55.687325289]]]], type=MultiPolygon}</t>
  </si>
  <si>
    <t>{coordinates=[37.744653136, 55.68678531], type=Point}</t>
  </si>
  <si>
    <t>Доходный дом Я.И.Фокина, архитектор Э.К.Нирнзее, 1898-1901 гг.</t>
  </si>
  <si>
    <t>b249ea42-56f9-11e2-965f-005056806bb6</t>
  </si>
  <si>
    <t>улица Земляной Вал, дом 7</t>
  </si>
  <si>
    <t>{coordinates=[[[37.657760113, 55.762068101], [37.65742773, 55.762721769], [37.658067305, 55.762823392], [37.658138956, 55.762677153], [37.657773132, 55.762620171], [37.657955694, 55.762256468], [37.657966917, 55.762234808], [37.657914312, 55.762225893], [37.657938655, 55.762178798], [37.658000982, 55.762189047], [37.658039065, 55.762112384], [37.657760113, 55.762068101]]], type=Polygon}</t>
  </si>
  <si>
    <t>{coordinates=[37.657718137, 55.76243832], type=Point}</t>
  </si>
  <si>
    <t>Доходный дом М.А.Мальцева, 1905 г., архитектор Н.Н.Жерихов</t>
  </si>
  <si>
    <t>931948b2-56f9-11e2-965f-005056806bb6</t>
  </si>
  <si>
    <t>Новая Басманная улица, дом 28, строение 1</t>
  </si>
  <si>
    <t>{coordinates=[[[37.66617083, 55.769630619], [37.666511718, 55.769625666], [37.666575442, 55.769623784], [37.667079672, 55.769612324], [37.667078052, 55.769480738], [37.667009011, 55.769481735], [37.6669413, 55.769482725], [37.666937968, 55.769448599], [37.666964258, 55.769448563], [37.666964072, 55.769405002], [37.666979982, 55.769399591], [37.666979692, 55.76933133], [37.666892858, 55.769331448], [37.666899959, 55.769315271], [37.666778073, 55.769315436], [37.666778142, 55.769331603], [37.666701659, 55.769330359], [37.666701957, 55.769400416], [37.666724278, 55.769403979], [37.666718111, 55.769452489], [37.666737238, 55.769454259], [37.666737375, 55.769486593], [37.666574864, 55.769487711], [37.666511138, 55.769489144], [37.666472899, 55.769489196], [37.666472799, 55.769465394], [37.666485545, 55.769465377], [37.666485438, 55.769440228], [37.666530035, 55.769436575], [37.666526597, 55.7693773], [37.666236621, 55.769377691], [37.666233573, 55.769410478], [37.666252691, 55.769410453], [37.666249878, 55.769498478], [37.666200711, 55.769498581], [37.66619765, 55.769518327], [37.66617083, 55.769630619]]], type=Polygon}</t>
  </si>
  <si>
    <t>{coordinates=[37.666361761, 55.769473066], type=Point}</t>
  </si>
  <si>
    <t>Жилой дом М.А.Скворцова, 1898 г., архитектор А.А.Остроградский, 1912 г., 1940-е гг. В 1902 1920 гг. здесь жил коллекционер Д.И.Щукин; в 1918 1920 гг. располагался Первый музей старой западной живописи</t>
  </si>
  <si>
    <t>d25d0c97-56f9-11e2-965f-005056806bb6</t>
  </si>
  <si>
    <t>Староконюшенный переулок, дом 35, строение 1</t>
  </si>
  <si>
    <t>{coordinates=[[[37.594657224, 55.748809591], [37.594695021, 55.748633968], [37.594117678, 55.74859893], [37.594095654, 55.748712118], [37.594256843, 55.748723927], [37.594264405, 55.748692229], [37.594347223, 55.748697106], [37.594337785, 55.748745615], [37.594328338, 55.748790531], [37.594443807, 55.748797629], [37.594657224, 55.748809591]]], type=Polygon}</t>
  </si>
  <si>
    <t>{coordinates=[37.59451279, 55.748704612], type=Point}</t>
  </si>
  <si>
    <t>Менажерея 1, вторая половина XVIII в.</t>
  </si>
  <si>
    <t>9738ebd9-e152-4063-bd0b-8286808f23b1</t>
  </si>
  <si>
    <t>улица Юности, дом 2, строение 23</t>
  </si>
  <si>
    <t>{coordinates=[[[37.811268024, 55.734539932], [37.81127642, 55.734566722], [37.811372702, 55.734556163], [37.811362346, 55.734528586], [37.811268024, 55.734539932]]], type=Polygon}</t>
  </si>
  <si>
    <t>{coordinates=[37.811320111, 55.734548047], type=Point}</t>
  </si>
  <si>
    <t>Менажерея 2, вторая половина XVIII в.</t>
  </si>
  <si>
    <t>80c6de9d-a5fd-4ac0-bb75-fe626ed8921a</t>
  </si>
  <si>
    <t>улица Юности, дом 2, строение 24</t>
  </si>
  <si>
    <t>{coordinates=[[[37.811474143, 55.734539589], [37.811458693, 55.73456289], [37.811551396, 55.73458236], [37.811566663, 55.734558852], [37.811474143, 55.734539589]]], type=Polygon}</t>
  </si>
  <si>
    <t>{coordinates=[37.811512692, 55.734560871], type=Point}</t>
  </si>
  <si>
    <t>Менажерея 3, вторая половина XVIII в.</t>
  </si>
  <si>
    <t>355fcac5-696e-4a77-b456-23ed7a60668b</t>
  </si>
  <si>
    <t>улица Юности, дом 2, строение 25</t>
  </si>
  <si>
    <t>{coordinates=[[[37.811662619, 55.734605252], [37.811621467, 55.734618874], [37.811670063, 55.73466533], [37.811710801, 55.734651591], [37.811662619, 55.734605252]]], type=Polygon}</t>
  </si>
  <si>
    <t>{coordinates=[37.811666185, 55.734635232], type=Point}</t>
  </si>
  <si>
    <t>Менажерея 4, вторая половина XVIII в.</t>
  </si>
  <si>
    <t>092f288e-5626-4e97-88e2-ab36186ef58d</t>
  </si>
  <si>
    <t>улица Юности, дом 2, строение 26</t>
  </si>
  <si>
    <t>{coordinates=[[[37.811686581, 55.734711263], [37.811680092, 55.734763119], [37.811731167, 55.734764769], [37.811737447, 55.734712677], [37.811686581, 55.734711263]]], type=Polygon}</t>
  </si>
  <si>
    <t>{coordinates=[37.811708827, 55.734737898], type=Point}</t>
  </si>
  <si>
    <t>Менажерея 5, вторая половина XVIII в.</t>
  </si>
  <si>
    <t>e55efc3b-4489-45f9-9caf-a44d6fc95700</t>
  </si>
  <si>
    <t>улица Юности, дом 2, строение 27</t>
  </si>
  <si>
    <t>{coordinates=[[[37.811572761, 55.734853242], [37.811613997, 55.734871156], [37.811674073, 55.734827904], [37.811632209, 55.734809401], [37.811572761, 55.734853242]]], type=Polygon}</t>
  </si>
  <si>
    <t>{coordinates=[37.811623208, 55.734840573], type=Point}</t>
  </si>
  <si>
    <t>Хозяйственный корпус, 1866 г.</t>
  </si>
  <si>
    <t>7ea6f096-ade5-4051-998b-840827cddb5d</t>
  </si>
  <si>
    <t>Дмитровский переулок, дом 3, строение 2</t>
  </si>
  <si>
    <t>{coordinates=[[[37.61488903, 55.762110896], [37.61495435, 55.762129258], [37.61502117, 55.762064637], [37.61494694, 55.762040401], [37.61488903, 55.762110896]]], type=Polygon}</t>
  </si>
  <si>
    <t>{coordinates=[37.614952642, 55.762087767], type=Point}</t>
  </si>
  <si>
    <t>32c6a5aa-4cea-4298-95e1-335f950eefa4</t>
  </si>
  <si>
    <t>земельный участок 5/1</t>
  </si>
  <si>
    <t>{coordinates=[[[[37.614796506, 55.824253021], [37.614796813, 55.824271233], [37.61495861, 55.824300861], [37.615117081, 55.824336484], [37.615139057, 55.824345737], [37.615342229, 55.824456119], [37.615425691, 55.824526443], [37.615475413, 55.824592279], [37.615491395, 55.824638164], [37.615528687, 55.824639661], [37.615510929, 55.824586294], [37.615453216, 55.824516967], [37.615370642, 55.824446643], [37.615182966, 55.824344297], [37.615133938, 55.824321362], [37.614796506, 55.824253021]]], [[[37.61461337, 55.824248725], [37.614394811, 55.824271044], [37.614248113, 55.824306658], [37.614118575, 55.824355824], [37.61403105, 55.824397451], [37.613903847, 55.824488571], [37.613836151, 55.82456397], [37.613819229, 55.824620347], [37.613854239, 55.824619036], [37.613874661, 55.82456397], [37.613933011, 55.824495794], [37.614060545, 55.824405495], [37.614157503, 55.824362289], [37.614264538, 55.824322542], [37.614398362, 55.824289993], [37.61460905, 55.824268114], [37.61461337, 55.824248725]]]], type=MultiPolygon}</t>
  </si>
  <si>
    <t>{coordinates=[37.615255023, 55.82439619], type=Point}</t>
  </si>
  <si>
    <t>Жилые кельи, конец XIX в.</t>
  </si>
  <si>
    <t>6947ce67-aff8-46a0-a501-00cfe7d00803</t>
  </si>
  <si>
    <t>владение 2</t>
  </si>
  <si>
    <t>Кладка</t>
  </si>
  <si>
    <t>{coordinates=[[[37.599166321, 55.739228064], [37.599055195, 55.739228153], [37.598719887, 55.739410572], [37.598761182, 55.73943479], [37.598741149, 55.739445674], [37.598779256, 55.739468008], [37.598799288, 55.739457034], [37.598873907, 55.739500716], [37.598963577, 55.739451963], [37.598981275, 55.739462278], [37.599057431, 55.739420901], [37.599015976, 55.739396503], [37.599055246, 55.739375185], [37.599095366, 55.739375153], [37.5990954, 55.739388626], [37.599166725, 55.739388569], [37.599166524, 55.73930881], [37.599194385, 55.739308788], [37.5991943, 55.739275106], [37.599166439, 55.739275129], [37.599166321, 55.739228064]]], type=Polygon}</t>
  </si>
  <si>
    <t>{coordinates=[37.599006286, 55.739341982], type=Point}</t>
  </si>
  <si>
    <t>Ограда, вторая половина XVIII в.</t>
  </si>
  <si>
    <t>c9684700-6474-4e55-a40c-b9a523405d37</t>
  </si>
  <si>
    <t>стр. 23, 24, 25, 26, 27</t>
  </si>
  <si>
    <t>{coordinates=[[[[37.811362452, 55.734529091], [37.811363707, 55.734532081], [37.811471782, 55.734542445], [37.811474165, 55.734539881], [37.811362452, 55.734529091]]], [[[37.811566338, 55.734559091], [37.81156496, 55.734561935], [37.811656829, 55.734607195], [37.811662571, 55.734605384], [37.811566338, 55.734559091]]], [[[37.811710574, 55.734652124], [37.811705534, 55.734653685], [37.811730815, 55.734712613], [37.811737034, 55.734712851], [37.811710574, 55.734652124]]], [[[37.811731229, 55.734765211], [37.81172369, 55.734764897], [37.811667369, 55.734824919], [37.811674069, 55.734827831], [37.811731229, 55.734765211]]], [[[37.811613467, 55.734871088], [37.811609097, 55.734868964], [37.811570372, 55.734889351], [37.811211104, 55.73455532], [37.811268583, 55.734543469], [37.811267773, 55.734539215], [37.811201389, 55.734553041], [37.811569194, 55.734893953], [37.811613467, 55.734871088]]]], type=MultiPolygon}</t>
  </si>
  <si>
    <t>{coordinates=[37.811419081, 55.734535981], type=Point}</t>
  </si>
  <si>
    <t>Ризная (утрачена), конец XIX - начало XX века</t>
  </si>
  <si>
    <t>919c69ef-2fbc-47d8-b07d-9d25fcc4bd90</t>
  </si>
  <si>
    <t>влад. 1</t>
  </si>
  <si>
    <t>{coordinates=[[[36.911225189, 55.408679181], [36.911419253, 55.408680064], [36.911422885, 55.408529237], [36.91122415, 55.408528354], [36.911225189, 55.408679181]]], type=Polygon}</t>
  </si>
  <si>
    <t>{coordinates=[36.911322876, 55.408604209], type=Point}</t>
  </si>
  <si>
    <t>Перронный зал, 1935 г., арх. Фомин И.А., Ладовский А.А.</t>
  </si>
  <si>
    <t>17d63953-e58c-11eb-9efe-005056806bb6</t>
  </si>
  <si>
    <t>Басманный, Красные Ворота пл. (Станция Московского метрополитена "Красные ворота"), ЦАО, муниципальный округ Басманный, Боярский пер. (Станция Московского метрополитена "Красные ворота")</t>
  </si>
  <si>
    <t>{coordinates=[[[37.647642513, 55.768279714], [37.647935166, 55.768343348], [37.648006771, 55.768375164], [37.648093945, 55.768233303], [37.648018706, 55.768232427], [37.647721903, 55.76817434], [37.647642513, 55.768279714]]], type=Polygon}</t>
  </si>
  <si>
    <t>{coordinates=[37.647869841, 55.768256509], type=Point}</t>
  </si>
  <si>
    <t>Наземный вестибюль, 1935 г., арх. Фомин И.А., Ладовский А.А.</t>
  </si>
  <si>
    <t>b4f53a04-e59c-11eb-9efe-005056806bb6</t>
  </si>
  <si>
    <t>ЦАО, Басманный, Красные Ворота пл. (Станция Московского метрополитена "Красные ворота"), ЦАО, муниципальный округ Басманный, Боярский пер. (Станция Московского метрополитена "Красные ворота")</t>
  </si>
  <si>
    <t>{coordinates=[[[37.647642937, 55.768279596], [37.647933693, 55.768343599], [37.64800603, 55.768375205], [37.648095223, 55.768232977], [37.648018671, 55.768232187], [37.647723, 55.768174111], [37.647642937, 55.768279596]]], type=Polygon}</t>
  </si>
  <si>
    <t>{coordinates=[37.647870617, 55.768256287], type=Point}</t>
  </si>
  <si>
    <t>Могила Удальцова Александра Дмитриевича (1883-1958)</t>
  </si>
  <si>
    <t>200765fe-ef68-46f4-bc72-d96198d05ad6</t>
  </si>
  <si>
    <t>{geometries=[{coordinates=[37.55444187, 55.724794044], type=Point}, {coordinates=[[[37.55430061, 55.724809424], [37.55443873, 55.724921858], [37.554588151, 55.72479316], [37.554439986, 55.724651733], [37.55430061, 55.724809424]]], type=Polygon}], type=GeometryCollection}</t>
  </si>
  <si>
    <t>{coordinates=[37.554445777, 55.724722447], type=Point}</t>
  </si>
  <si>
    <t>Захоронение - Жеглов Иосиф Иванович (1897-1938 гг.), старший бортмеханик</t>
  </si>
  <si>
    <t>0502adad-30ca-489c-930e-8e1c76e22028</t>
  </si>
  <si>
    <t>Новодевичье кладбище, колумбарий, секция 4</t>
  </si>
  <si>
    <t>Захоронение - Сидоров Владимир Алексеевич (1908-1938 гг.), бортрадист</t>
  </si>
  <si>
    <t>4010a479-2f94-4bd5-bf0d-f40b56f790be</t>
  </si>
  <si>
    <t>Могила Кубасова Валерия Николаевича (1935–2014), инженера-космонавта, дважды Героя Советского Союза, 2014 г., 2016 г.</t>
  </si>
  <si>
    <t>66c9f4d0-bf42-11e5-856b-005056806bb6</t>
  </si>
  <si>
    <t>д. 24, Троекуровское кладбище, 6 участок</t>
  </si>
  <si>
    <t>{geometries=[{coordinates=[37.41171934, 55.696658111], type=Point}, {coordinates=[[[37.411719041, 55.696667609], [37.411736077, 55.69665864], [37.41171972, 55.696648658], [37.411702524, 55.696657538], [37.411719041, 55.696667609]]], type=Polygon}], type=GeometryCollection}</t>
  </si>
  <si>
    <t>{coordinates=[37.411719301, 55.696658089], type=Point}</t>
  </si>
  <si>
    <t>Усадьба Виноградово, 2-я пол. XVIII в. - нач. XX в. - Мост и въездные ворота, 1912 г.</t>
  </si>
  <si>
    <t>203ec961-a1fe-11eb-9efe-005056806bb6</t>
  </si>
  <si>
    <t>СВАО, муниципальный округ Северный, Дмитровское шоссе (между прудом Долгий Большой и прудом Долгий Малый)</t>
  </si>
  <si>
    <t>{coordinates=[[[[37.543072357, 55.942355285], [37.543072374, 55.942355276], [37.54307239, 55.942355263], [37.543072402, 55.942355248], [37.543072411, 55.942355231], [37.543072417, 55.942355212], [37.543072419, 55.942355193], [37.54307239, 55.942328973], [37.543072388, 55.942328953], [37.543072383, 55.942328935], [37.543072373, 55.942328917], [37.543072361, 55.942328902], [37.543072346, 55.94232889], [37.543072328, 55.942328881], [37.54307231, 55.942328875], [37.54307229, 55.942328873], [37.54305338, 55.94232888], [37.543053583, 55.942303153], [37.543053581, 55.942303133], [37.543053576, 55.942303115], [37.543053567, 55.942303097], [37.543053554, 55.942303082], [37.543053539, 55.942303069], [37.543053522, 55.94230306], [37.543053503, 55.942303054], [37.543053483, 55.942303052], [37.543046366, 55.942303055], [37.543046347, 55.942303057], [37.543046329, 55.942303062], [37.543046312, 55.942303071], [37.543046296, 55.942303083], [37.543046284, 55.942303098], [37.543046275, 55.942303115], [37.543046269, 55.942303133], [37.543046266, 55.942303152], [37.543045607, 55.942328882], [37.543025537, 55.942328889], [37.543025517, 55.942328891], [37.543025498, 55.942328897], [37.543025481, 55.942328906], [37.543025466, 55.942328918], [37.543025454, 55.942328934], [37.543025444, 55.942328951], [37.543025439, 55.94232897], [37.543025437, 55.942328989], [37.543025465, 55.942355209], [37.543025467, 55.942355228], [37.543025473, 55.942355247], [37.543025482, 55.942355264], [37.543025495, 55.942355279], [37.54302551, 55.942355292], [37.543025527, 55.942355301], [37.543025546, 55.942355307], [37.543025565, 55.942355309], [37.543072319, 55.942355293], [37.543072338, 55.942355291], [37.543072357, 55.942355285]]], [[[37.542014021, 55.942385171], [37.542014032, 55.942385187], [37.542014046, 55.942385201], [37.542014063, 55.942385212], [37.542014082, 55.942385219], [37.542014101, 55.942385222], [37.542063057, 55.942388628], [37.542063077, 55.942388627], [37.542063095, 55.942388623], [37.542063113, 55.942388615], [37.542063129, 55.942388604], [37.542063142, 55.942388591], [37.542063153, 55.942388575], [37.54206316, 55.942388557], [37.542066531, 55.942377436], [37.542090839, 55.942300719], [37.542090839, 55.942300718], [37.542094385, 55.942289311], [37.542094389, 55.942289291], [37.542094389, 55.942289271], [37.542094385, 55.942289251], [37.542094377, 55.942289232], [37.542094365, 55.942289216], [37.54209435, 55.942289202], [37.542094333, 55.942289191], [37.542094314, 55.942289184], [37.542094294, 55.942289181], [37.542083115, 55.942288615], [37.542083114, 55.942288615], [37.542043479, 55.942286917], [37.54204346, 55.942286918], [37.542043442, 55.942286922], [37.542043425, 55.94228693], [37.542043409, 55.942286941], [37.542043396, 55.942286955], [37.542043386, 55.942286971], [37.542043379, 55.942286988], [37.542040341, 55.942297255], [37.54201705, 55.942374827], [37.54201705, 55.942374827], [37.542014012, 55.942385094], [37.542014009, 55.942385114], [37.542014009, 55.942385133], [37.542014013, 55.942385153], [37.542014021, 55.942385171]]], [[[37.543045822, 55.942532343], [37.543045834, 55.942532358], [37.54304585, 55.942532371], [37.543045867, 55.94253238], [37.543045886, 55.942532386], [37.543045906, 55.942532388], [37.54305348, 55.942532385], [37.5430535, 55.942532383], [37.543053518, 55.942532378], [37.543053536, 55.942532369], [37.543053551, 55.942532356], [37.543053563, 55.942532341], [37.543053572, 55.942532324], [37.543053578, 55.942532305], [37.54305358, 55.942532286], [37.543053653, 55.942509839], [37.543072956, 55.942509832], [37.543072976, 55.942509831], [37.543072995, 55.942509825], [37.543073012, 55.942509816], [37.543073027, 55.942509803], [37.54307304, 55.942509788], [37.543073049, 55.942509771], [37.543073054, 55.942509752], [37.543073056, 55.942509732], [37.543073028, 55.942483512], [37.543073026, 55.942483492], [37.54307302, 55.942483474], [37.543073011, 55.942483456], [37.543072998, 55.942483441], [37.543072983, 55.942483429], [37.543072966, 55.942483419], [37.543072947, 55.942483414], [37.543072928, 55.942483412], [37.543026174, 55.942483428], [37.543026155, 55.94248343], [37.543026136, 55.942483436], [37.543026118, 55.942483445], [37.543026103, 55.942483457], [37.543026091, 55.942483472], [37.543026082, 55.94248349], [37.543026076, 55.942483509], [37.543026074, 55.942483528], [37.543026103, 55.942509749], [37.543026105, 55.942509768], [37.54302611, 55.942509787], [37.54302612, 55.942509804], [37.543026132, 55.942509819], [37.543026147, 55.942509832], [37.543026164, 55.942509841], [37.543026183, 55.942509847], [37.543026203, 55.942509849], [37.543046065, 55.942509842], [37.543045806, 55.942532287], [37.543045807, 55.942532307], [37.543045813, 55.942532325], [37.543045822, 55.942532343]]]], type=MultiPolygon}</t>
  </si>
  <si>
    <t>{coordinates=[37.542053637, 55.942337773], type=Point}</t>
  </si>
  <si>
    <t>Флигель западный</t>
  </si>
  <si>
    <t>28f971fc-d0a9-11e9-8f8b-005056806bb6</t>
  </si>
  <si>
    <t>НАО, поселение Внуковское, Санаторий детский N 39 (п.Внуковское), д., 1Б/Н</t>
  </si>
  <si>
    <t>{coordinates=[[[[37.322444568, 55.66219485], [37.32285414, 55.662195444], [37.32285461, 55.662091694], [37.32244504, 55.6620911], [37.322444568, 55.66219485]]], [[[37.323219636, 55.662153013], [37.323557297, 55.66213672], [37.323548574, 55.662078952], [37.323365274, 55.662087796], [37.323363654, 55.662077063], [37.323209292, 55.662084512], [37.323219636, 55.662153013]]]], type=MultiPolygon}</t>
  </si>
  <si>
    <t>{coordinates=[37.322649589, 55.662143272], type=Point}</t>
  </si>
  <si>
    <t>Захоронение – Крестов Леонтий Деомидович (1909–1938 гг.), ведущий инженер, пилот</t>
  </si>
  <si>
    <t>116414df-155a-49aa-8ba8-7a3166b664c9</t>
  </si>
  <si>
    <t>Церковь Лазаря, 1393 г.</t>
  </si>
  <si>
    <t>9b1c226e-52ae-11ec-9efe-005056806bb6</t>
  </si>
  <si>
    <t>{coordinates=[[[37.614983755, 55.750562909], [37.615030071, 55.750523808], [37.615003054, 55.75048326], [37.614942585, 55.75051874], [37.614983755, 55.750562909]]], type=Polygon}</t>
  </si>
  <si>
    <t>{coordinates=[37.614986665, 55.750521274], type=Point}</t>
  </si>
  <si>
    <t>Захоронение – Оппман Евгений Максимилианович (1883–1938 гг.), командир корабля</t>
  </si>
  <si>
    <t>a5424b3f-6c00-4f13-8261-ad22bd578698</t>
  </si>
  <si>
    <t>Захоронение – Платонов Василий Георгиевич (1910–1938 гг.), корабельный инженер</t>
  </si>
  <si>
    <t>a56db9f0-3fae-4067-a352-cfd74d8002e2</t>
  </si>
  <si>
    <t>Захоронение – Василевский Михаил Васильевич (1906–1938 гг.), помощник командира</t>
  </si>
  <si>
    <t>c52844c1-bfe4-4803-8dce-afb064f74742</t>
  </si>
  <si>
    <t>Захоронение – Никитин Сергей Васильевич (1905–1938 гг.), пилот</t>
  </si>
  <si>
    <t>d4a3ca2f-c323-488a-a822-23243374cf3c</t>
  </si>
  <si>
    <t>Водонапорная башня главного фабричного корпуса Товарищества суконной мануфактуры Йокиш, 1908 г., архитектор Д.П.Сухов</t>
  </si>
  <si>
    <t>a79de12f-7ac5-45bf-8d0c-8c92297521db</t>
  </si>
  <si>
    <t>{coordinates=[[[37.515337151, 55.83962211], [37.515275432, 55.839555665], [37.515195041, 55.839578823], [37.515257079, 55.839645706], [37.515337151, 55.83962211]]], type=Polygon}</t>
  </si>
  <si>
    <t>{coordinates=[37.515266082, 55.839600466], type=Point}</t>
  </si>
  <si>
    <t>0d1d7087-9287-4c24-84a9-4ae2f9fd5412</t>
  </si>
  <si>
    <t>вл. 2</t>
  </si>
  <si>
    <t>{coordinates=[[[37.59959933, 55.7392164], [37.599599285, 55.739198706], [37.599262567, 55.739198976], [37.599262611, 55.73921667], [37.599238731, 55.739216689], [37.599238954, 55.73930516], [37.599262834, 55.739305141], [37.599262976, 55.739361546], [37.599359137, 55.739361469], [37.599359177, 55.739377187], [37.599556432, 55.739377029], [37.599556392, 55.73936131], [37.599599696, 55.739361276], [37.59959949, 55.739279721], [37.599623371, 55.739279702], [37.599623211, 55.73921638], [37.59959933, 55.7392164]]], type=Polygon}</t>
  </si>
  <si>
    <t>{coordinates=[37.599419222, 55.739292431], type=Point}</t>
  </si>
  <si>
    <t>5f58c87f-0b98-439e-b6e7-621f0e9448c2</t>
  </si>
  <si>
    <t>{coordinates=[[[37.598570936, 55.739819003], [37.598499603, 55.739815647], [37.598493342, 55.739858315], [37.598469458, 55.739857166], [37.598462727, 55.739903248], [37.598486611, 55.739904397], [37.598486142, 55.739907811], [37.598600785, 55.739913198], [37.59860376, 55.739893256], [37.598627007, 55.739894315], [37.598637652, 55.739822093], [37.598610265, 55.739820858], [37.598612301, 55.739807383], [37.598572813, 55.739805529], [37.598570936, 55.739819003]]], type=Polygon}</t>
  </si>
  <si>
    <t>{coordinates=[37.598548238, 55.739875786], type=Point}</t>
  </si>
  <si>
    <t>a9bdd1c0-0bf3-4b01-96ed-d577a2d4b1cd</t>
  </si>
  <si>
    <t>{coordinates=[[[37.598565382, 55.739571649], [37.598523087, 55.73965692], [37.598505396, 55.739776481], [37.598517819, 55.739778897], [37.598508783, 55.739793814], [37.598559116, 55.739803653], [37.598568313, 55.739788736], [37.598658469, 55.739806359], [37.598799271, 55.739576941], [37.59881281, 55.739579535], [37.598825812, 55.739558328], [37.598812272, 55.739555644], [37.598821627, 55.739540367], [37.598759187, 55.739528202], [37.598768384, 55.739513285], [37.598684919, 55.739497005], [37.598675722, 55.739511832], [37.598623476, 55.739501634], [37.598565382, 55.739571649]]], type=Polygon}</t>
  </si>
  <si>
    <t>{coordinates=[37.598658106, 55.739618228], type=Point}</t>
  </si>
  <si>
    <t>Сторожевой дом, 1830-е гг.</t>
  </si>
  <si>
    <t>2f4100cd-06e3-11eb-b0bc-005056806bb6</t>
  </si>
  <si>
    <t>Берсеневская набережная, дом 2, строение 1</t>
  </si>
  <si>
    <t>{coordinates=[[[37.608845758, 55.739198938], [37.608894706, 55.739278682], [37.609214883, 55.739219065], [37.609219204, 55.739218294], [37.60917262, 55.739142742], [37.609170015, 55.73913864], [37.608845758, 55.739198938]]], type=Polygon}</t>
  </si>
  <si>
    <t>{coordinates=[37.609032468, 55.739208616], type=Point}</t>
  </si>
  <si>
    <t>Пруды, конец XVIII – начало XX вв.</t>
  </si>
  <si>
    <t>9975acc2-56f9-11e2-965f-005056806bb6</t>
  </si>
  <si>
    <t>ЮВАО, муниципальный округ Кузьминки, Кузьминки Старые ул. (Пруды - Ансамбль подмосковной усадьбы "Кузьминки")</t>
  </si>
  <si>
    <t>{coordinates=[[[37.790953304, 55.686892355], [37.791136251, 55.686745977], [37.790950353, 55.686559676], [37.790764455, 55.68675263], [37.790953304, 55.686892355]]], type=Polygon}</t>
  </si>
  <si>
    <t>{coordinates=[37.790951956, 55.686652827], type=Point}</t>
  </si>
  <si>
    <t>Церковь Успения в Казачьей слободе, 1695 г.</t>
  </si>
  <si>
    <t>1c37e6ad-487e-4f87-b0f5-779c4d65ce8f</t>
  </si>
  <si>
    <t>{coordinates=[[[37.619771314, 55.735304088], [37.619960866, 55.735304088], [37.619961795, 55.735377327], [37.620243334, 55.735378635], [37.620245192, 55.735337569], [37.620474278, 55.735339395], [37.620479853, 55.735252815], [37.620252207, 55.735249153], [37.620251278, 55.735195793], [37.61997176, 55.735196829], [37.619970366, 55.735224032], [37.619871409, 55.735224556], [37.619869551, 55.735238157], [37.619771988, 55.735239727], [37.619771314, 55.735304088]]], type=Polygon}</t>
  </si>
  <si>
    <t>{coordinates=[37.620124893, 55.735278452], type=Point}</t>
  </si>
  <si>
    <t>Каналы, конец XVIII– начало XX вв.</t>
  </si>
  <si>
    <t>9a296338-20cb-11ea-8f8b-005056806bb6</t>
  </si>
  <si>
    <t>ЮВАО, муниципальный округ Выхино-Жулебино, улица Старые Кузьминки</t>
  </si>
  <si>
    <t>{coordinates=[[[37.790064059, 55.687039974], [37.790100785, 55.686869174], [37.78983911, 55.686781185], [37.789848292, 55.686939047], [37.790064059, 55.687039974]]], type=Polygon}</t>
  </si>
  <si>
    <t>{coordinates=[37.789969767, 55.686904111], type=Point}</t>
  </si>
  <si>
    <t>Плотины, конец XVIII– начало XX вв.</t>
  </si>
  <si>
    <t>a3d8f0d8-20cb-11ea-8f8b-005056806bb6</t>
  </si>
  <si>
    <t>ЮВАО, муниципальный округ Кузьминки, улица Старые Кузьминки</t>
  </si>
  <si>
    <t>{coordinates=[[[37.790415015, 55.686737787], [37.790440751, 55.686619652], [37.790297365, 55.686520169], [37.790271629, 55.68665074], [37.790415015, 55.686737787]]], type=Polygon}</t>
  </si>
  <si>
    <t>{coordinates=[37.790356029, 55.686635196], type=Point}</t>
  </si>
  <si>
    <t>a4e04077-5231-11ec-9efe-005056806bb6</t>
  </si>
  <si>
    <t>{coordinates=[[[[37.500804061, 55.496270541], [37.500833364, 55.496280047], [37.500850111, 55.496265787], [37.500820805, 55.496255093], [37.500804061, 55.496270541]]], [[[37.501285333, 55.496387721], [37.50126859, 55.496403168], [37.501297893, 55.496412674], [37.50131464, 55.496398416], [37.501285333, 55.496387721]]], [[[37.499149124, 55.496694741], [37.499190987, 55.496721477], [37.499216629, 55.496706328], [37.499233897, 55.496699496], [37.499193082, 55.496674541], [37.499149124, 55.496694741]]], [[[37.499294843, 55.497112559], [37.499269726, 55.497122066], [37.499286472, 55.497135375], [37.499313264, 55.49712682], [37.499294843, 55.497112559]]], [[[37.500164699, 55.497385334], [37.500106088, 55.497385429], [37.500106274, 55.497414566], [37.500164698, 55.497414328], [37.500164699, 55.497385334]]]], type=MultiPolygon}</t>
  </si>
  <si>
    <t>"Сретенский бульвар"</t>
  </si>
  <si>
    <t>4a17a06e-f18c-46db-a2ab-244f4df2c538</t>
  </si>
  <si>
    <t>"Бульварное кольцо", начало XIX – середина XX вв. - "Сретенский бульвар"</t>
  </si>
  <si>
    <t>ЦАО, муниципальный округ Красносельский, Сретенский бульв.</t>
  </si>
  <si>
    <t>{coordinates=[[[37.631612804, 55.766813793], [37.631638367, 55.766835322], [37.631673471, 55.766851451], [37.631727669, 55.766860375], [37.631801568, 55.766852931], [37.634441548, 55.766601906], [37.634582958, 55.766583788], [37.634708285, 55.766567932], [37.634830404, 55.766545703], [37.634929596, 55.766527721], [37.635244765, 55.766447886], [37.63603895, 55.766217976], [37.636074751, 55.766205362], [37.636245695, 55.766159276], [37.635789033, 55.765865362], [37.63536916, 55.766071416], [37.635286556, 55.76609441], [37.635122074, 55.766120369], [37.63464646, 55.76619526], [37.634523374, 55.766213986], [37.634392805, 55.766233979], [37.634150097, 55.766259483], [37.634024601, 55.766272374], [37.633883334, 55.766285641], [37.633638045, 55.766301895], [37.632878442, 55.766352029], [37.632118836, 55.766401888], [37.631612483, 55.766434855], [37.631580468, 55.766437045], [37.631545491, 55.766458639], [37.631529602, 55.76647123], [37.631551625, 55.766624345], [37.631612804, 55.766813793]]], type=Polygon}</t>
  </si>
  <si>
    <t>{coordinates=[37.633994206, 55.766376958], type=Point}</t>
  </si>
  <si>
    <t>"Чистопрудный бульвар"</t>
  </si>
  <si>
    <t>648e8cc5-b2e2-4157-a456-d8dad693f656</t>
  </si>
  <si>
    <t>"Бульварное кольцо", начало XIX – середина XX вв. - "Чистопрудный бульвар"</t>
  </si>
  <si>
    <t>ЦАО, муниципальный округ Басманный, Чистопрудный бульв.</t>
  </si>
  <si>
    <t>{coordinates=[[[37.639269486, 55.76473022], [37.639383836, 55.764676111], [37.640355245, 55.764217746], [37.641056933, 55.763893062], [37.641991302, 55.763466882], [37.642554011, 55.763174504], [37.643293812, 55.762783928], [37.643857428, 55.762483819], [37.644222771, 55.76228705], [37.644359625, 55.762161954], [37.644638551, 55.761902594], [37.644914337, 55.76165626], [37.645380519, 55.761207432], [37.645575923, 55.761023075], [37.645776246, 55.760833862], [37.64585307, 55.76076066], [37.645878351, 55.760705482], [37.645887315, 55.760632001], [37.645897321, 55.760496186], [37.645883928, 55.760322226], [37.645866734, 55.760282098], [37.645851112, 55.76023613], [37.645758569, 55.760194924], [37.645661287, 55.760164053], [37.645544082, 55.760130061], [37.645424016, 55.76009769], [37.64530622, 55.760075914], [37.64519483, 55.760063471], [37.645145596, 55.760059577], [37.645008627, 55.760065128], [37.644878063, 55.760079653], [37.644786101, 55.760108503], [37.644740446, 55.760125173], [37.644693586, 55.760160256], [37.644422256, 55.760489037], [37.643995198, 55.761008322], [37.643610752, 55.761465492], [37.643504168, 55.76159154], [37.643393922, 55.761717951], [37.643341598, 55.761784387], [37.643219246, 55.76186815], [37.642994447, 55.762033585], [37.642590562, 55.76232129], [37.642020243, 55.762707715], [37.641619591, 55.762968018], [37.641211166, 55.763195007], [37.640666941, 55.763491398], [37.63992762, 55.763893725], [37.639295443, 55.764235928], [37.638929134, 55.764442203], [37.638856448, 55.764475338], [37.639205463, 55.764690684], [37.639269486, 55.76473022]]], type=Polygon}</t>
  </si>
  <si>
    <t>{coordinates=[37.643239469, 55.762402554], type=Point}</t>
  </si>
  <si>
    <t>"Страстной бульвар"</t>
  </si>
  <si>
    <t>a1aef046-6dfe-4abf-a1b6-90827d737aad</t>
  </si>
  <si>
    <t>"Бульварное кольцо", начало XIX – середина XX вв. - "Страстной бульвар"</t>
  </si>
  <si>
    <t>ЦАО, муниципальный округ Тверской, Страстной бульв.</t>
  </si>
  <si>
    <t>категория не устанавливается</t>
  </si>
  <si>
    <t>{coordinates=[[[37.609622801, 55.766496861], [37.609486245, 55.766602697], [37.608973092, 55.76706095], [37.608999735, 55.767131343], [37.609105557, 55.767200588], [37.609343313, 55.767276362], [37.610455582, 55.767636341], [37.611214819, 55.767886515], [37.611448127, 55.767963726], [37.612428708, 55.768280336], [37.612548112, 55.768304836], [37.612683059, 55.768304892], [37.612802388, 55.768303615], [37.612901466, 55.768296069], [37.613178679, 55.76829303], [37.613209091, 55.768286625], [37.613408748, 55.76807555], [37.613418238, 55.76805201], [37.61339411, 55.768027691], [37.613010015, 55.767873201], [37.612664827, 55.767728733], [37.612173825, 55.767515687], [37.611454739, 55.767210245], [37.609848469, 55.766524053], [37.609745021, 55.766505733], [37.609622801, 55.766496861]]], type=Polygon}</t>
  </si>
  <si>
    <t>{coordinates=[37.610802579, 55.767396025], type=Point}</t>
  </si>
  <si>
    <t>"Тверской бульвар"</t>
  </si>
  <si>
    <t>b5c8f335-e9a4-4c4b-b445-82efff37122b</t>
  </si>
  <si>
    <t>"Бульварное кольцо", начало XIX – середина XX вв. - "Тверской бульвар"</t>
  </si>
  <si>
    <t>ЦАО, муниципальный округ Пресненский, Тверской бульв.</t>
  </si>
  <si>
    <t>{coordinates=[[[37.604898028, 55.764560849], [37.60495628, 55.764599869], [37.605010503, 55.764621379], [37.605051932, 55.764624936], [37.605077402, 55.764617729], [37.605300172, 55.764520536], [37.605325622, 55.764506144], [37.605328769, 55.76449177], [37.605308724, 55.764442837], [37.605193638, 55.764300127], [37.604879894, 55.763977772], [37.604467227, 55.763536404], [37.604153373, 55.763228418], [37.603607203, 55.762657464], [37.60304098, 55.762087243], [37.602734301, 55.761772871], [37.602544103, 55.761591689], [37.602106958, 55.761150872], [37.601617265, 55.760652434], [37.601245136, 55.76027497], [37.601057159, 55.760084803], [37.600622266, 55.759639398], [37.600182942, 55.759201719], [37.599874716, 55.758887251], [37.599630373, 55.758637488], [37.5994668, 55.758454214], [37.598736993, 55.757709321], [37.598711459, 55.757689582], [37.598657249, 55.757668069], [37.598609447, 55.757660922], [37.598568035, 55.757660956], [37.598135034, 55.757756509], [37.598103227, 55.757776294], [37.598090557, 55.757805045], [37.598097005, 55.757835578], [37.598120973, 55.757865648], [37.598497297, 55.758349011], [37.598673888, 55.758579789], [37.599051244, 55.758962107], [37.599673722, 55.759582958], [37.5999243, 55.759839272], [37.600175026, 55.760089657], [37.600420183, 55.760341394], [37.60073686, 55.760652889], [37.601157266, 55.761096959], [37.601639486, 55.761601153], [37.602145606, 55.762102182], [37.602645525, 55.762603393], [37.602827149, 55.762793204], [37.603226851, 55.763160939], [37.603498624, 55.763402857], [37.603785209, 55.763641888], [37.604210711, 55.764000257], [37.604560391, 55.76429923], [37.604768732, 55.764465304], [37.604898028, 55.764560849]]], type=Polygon}</t>
  </si>
  <si>
    <t>{coordinates=[37.601631761, 55.761123915], type=Point}</t>
  </si>
  <si>
    <t>"Гоголевский бульвар"</t>
  </si>
  <si>
    <t>2bf0a795-342c-47b6-8851-5a1cbb4e2402</t>
  </si>
  <si>
    <t>"Бульварное кольцо", начало XIX – середина XX вв. - "Гоголевский бульвар"</t>
  </si>
  <si>
    <t>ЦАО, муниципальный округ Басманный, Покровский бульв.; ЦАО, муниципальный округ Арбат, Гоголевский бульв.</t>
  </si>
  <si>
    <t>{coordinates=[[[37.600214423, 55.75092199], [37.60076153, 55.750889567], [37.600688749, 55.750517873], [37.600448285, 55.749342542], [37.600257821, 55.748409228], [37.60012436, 55.747843937], [37.600025365, 55.747366729], [37.599901817, 55.746689607], [37.600273256, 55.746108905], [37.600596884, 55.745640243], [37.601926306, 55.74509234], [37.602016014, 55.74505526], [37.60207412, 55.744989376], [37.601991148, 55.74492298], [37.601799766, 55.74480458], [37.601754341, 55.744787103], [37.601604643, 55.744777797], [37.601531412, 55.744783246], [37.601454249, 55.744807111], [37.601411288, 55.744818823], [37.600745719, 55.745128342], [37.600698006, 55.745149938], [37.600144616, 55.745433315], [37.600090585, 55.745475124], [37.599991342, 55.745582985], [37.599722475, 55.745986034], [37.599323665, 55.74663888], [37.599318957, 55.746666278], [37.599307187, 55.7467341], [37.599373856, 55.746964427], [37.599380307, 55.746996756], [37.599668637, 55.748289172], [37.599725727, 55.748570523], [37.599944262, 55.749650039], [37.60012747, 55.75054887], [37.600214423, 55.75092199]]], type=Polygon}</t>
  </si>
  <si>
    <t>{coordinates=[37.599897945, 55.748066555], type=Point}</t>
  </si>
  <si>
    <t>"Петровский бульвар"</t>
  </si>
  <si>
    <t>35ca9975-854d-4ed2-8cb3-b8053429f86d</t>
  </si>
  <si>
    <t>"Бульварное кольцо", начало XIX – середина XX вв. - "Петровский бульвар"</t>
  </si>
  <si>
    <t>ЦАО, муниципальный округ Тверской, Петровский бульв.</t>
  </si>
  <si>
    <t>{coordinates=[[[37.614932778, 55.768005783], [37.614996999, 55.768172873], [37.615508131, 55.768127305], [37.61613664, 55.768067433], [37.616261205, 55.768059053], [37.616444347, 55.768032922], [37.617093313, 55.767942129], [37.617983991, 55.767806911], [37.618730226, 55.767693921], [37.619707205, 55.767545942], [37.62077384, 55.767387], [37.620845189, 55.767378487], [37.620863326, 55.767370476], [37.620875548, 55.767355644], [37.620877414, 55.767340822], [37.620875449, 55.767323669], [37.62084424, 55.767226428], [37.620820415, 55.767198249], [37.620806207, 55.767189191], [37.620785963, 55.767185708], [37.620747567, 55.767185746], [37.620695967, 55.767191994], [37.620568415, 55.767211969], [37.619957368, 55.767296546], [37.619339639, 55.767384809], [37.618353738, 55.767531715], [37.617114948, 55.767718734], [37.616011005, 55.767876601], [37.615390691, 55.767959099], [37.615006678, 55.767996912], [37.614932137, 55.768004257], [37.614932778, 55.768005783]]], type=Polygon}</t>
  </si>
  <si>
    <t>{coordinates=[37.618494059, 55.767619931], type=Point}</t>
  </si>
  <si>
    <t>"Яузский бульвар"</t>
  </si>
  <si>
    <t>3cb7246a-394e-4742-aeca-a6e4a5c3c6d3</t>
  </si>
  <si>
    <t>"Бульварное кольцо", начало XIX – середина XX вв. - "Яузский бульвар"</t>
  </si>
  <si>
    <t>ЦАО, муниципальный округ Таганский, Яузский бульв.</t>
  </si>
  <si>
    <t>{coordinates=[[[37.646871774, 55.752930083], [37.647381439, 55.752938455], [37.646919226, 55.752419775], [37.646641063, 55.752096765], [37.64636179, 55.751773846], [37.646073136, 55.751453542], [37.646009997, 55.751391194], [37.64586861, 55.751271456], [37.645748058, 55.751186722], [37.64528467, 55.750983385], [37.644964997, 55.750883168], [37.644850219, 55.750851867], [37.644580088, 55.750798295], [37.644541848, 55.750792951], [37.644503641, 55.750796589], [37.644478194, 55.7508056], [37.644439244, 55.750823609], [37.644414016, 55.7508919], [37.644621168, 55.750925338], [37.644804293, 55.750964193], [37.644928316, 55.750997908], [37.645040722, 55.751033522], [37.64513849, 55.751072926], [37.64534442, 55.75116268], [37.645436795, 55.751207749], [37.645525046, 55.751256954], [37.645689514, 55.75137415], [37.645751982, 55.751427697], [37.645869056, 55.751561565], [37.646078494, 55.751821786], [37.646227185, 55.752020106], [37.646295742, 55.752125739], [37.646356237, 55.752204526], [37.646585014, 55.752523913], [37.646868916, 55.752932332], [37.646871774, 55.752930083]]], type=Polygon}</t>
  </si>
  <si>
    <t>{coordinates=[37.646320924, 55.751920946], type=Point}</t>
  </si>
  <si>
    <t>"Рождественский бульвар"</t>
  </si>
  <si>
    <t>50bb8d52-df9c-4bef-8066-727b1eb8ad0a</t>
  </si>
  <si>
    <t>"Бульварное кольцо", начало XIX – середина XX вв. - "Рождественский бульвар"</t>
  </si>
  <si>
    <t>ЦАО, муниципальный округ Мещанский, Рождественский бульв.</t>
  </si>
  <si>
    <t>{coordinates=[[[37.623698799, 55.766938149], [37.624372063, 55.766834269], [37.624989033, 55.766764035], [37.625035695, 55.766758329], [37.625684979, 55.766680334], [37.626251489, 55.766624875], [37.626519226, 55.766602235], [37.626710682, 55.766589015], [37.626758447, 55.766579984], [37.626950079, 55.766571972], [37.627339394, 55.766555761], [37.62784891, 55.766562777], [37.628415311, 55.766572425], [37.628456733, 55.766572382], [37.629302988, 55.766610744], [37.629811125, 55.76663374], [37.629986399, 55.766641729], [37.630028624, 55.76664357], [37.630041106, 55.766468593], [37.630012045, 55.766449044], [37.62997376, 55.766434265], [37.629939488, 55.766428373], [37.629932314, 55.766427123], [37.629549629, 55.766424384], [37.628792863, 55.766419072], [37.628482509, 55.766416971], [37.627618662, 55.766405208], [37.627491363, 55.766403633], [37.62735594, 55.766401977], [37.627228483, 55.766400493], [37.626981878, 55.766405418], [37.62679693, 55.766410639], [37.626400312, 55.766434759], [37.625666496, 55.766481678], [37.625033508, 55.766523101], [37.6241401, 55.766584723], [37.624017297, 55.766593918], [37.623509777, 55.766663768], [37.623479467, 55.766701702], [37.623483794, 55.766709601], [37.623583314, 55.766894345], [37.623609681, 55.766919467], [37.623629943, 55.766928518], [37.623652269, 55.766935322], [37.62368255, 55.766938794], [37.623698799, 55.766938149]]], type=Polygon}</t>
  </si>
  <si>
    <t>{coordinates=[37.624636374, 55.766672051], type=Point}</t>
  </si>
  <si>
    <t>"Суворовский бульвар"</t>
  </si>
  <si>
    <t>b6bc20e3-4d1d-4569-8b0a-e4671dfc8395</t>
  </si>
  <si>
    <t>"Бульварное кольцо", начало XIX – середина XX вв. - "Суворовский бульвар"</t>
  </si>
  <si>
    <t>ЦАО, муниципальный округ Пресненский, Никитский бульв., (Суворовский бульвар)</t>
  </si>
  <si>
    <t>{coordinates=[[[37.598475046, 55.75742032], [37.598542739, 55.757420266], [37.598570576, 55.757405873], [37.598592848, 55.757395077], [37.598611885, 55.757364524], [37.599049397, 55.756851765], [37.599460633, 55.756345314], [37.600025245, 55.755654611], [37.600346297, 55.755267506], [37.600406645, 55.755199376], [37.600444227, 55.755135395], [37.600556918, 55.754859923], [37.600570771, 55.75479686], [37.600561822, 55.754785102], [37.600542034, 55.754769939], [37.600510166, 55.754764576], [37.600478322, 55.754768195], [37.600420736, 55.754794917], [37.600376399, 55.754833665], [37.600021993, 55.755131159], [37.599572911, 55.755528965], [37.59940265, 55.755716461], [37.599141645, 55.75604666], [37.598731416, 55.756573948], [37.598187146, 55.757260676], [37.598143337, 55.757321248], [37.598169534, 55.757351047], [37.598239357, 55.757374613], [37.598475046, 55.75742032]]], type=Polygon}</t>
  </si>
  <si>
    <t>{coordinates=[37.599304084, 55.756195987], type=Point}</t>
  </si>
  <si>
    <t>"Покровский бульвар"</t>
  </si>
  <si>
    <t>dc038215-542a-4960-bf89-18e364ca1201</t>
  </si>
  <si>
    <t>"Бульварное кольцо", начало XIX – середина XX вв. - "Покровский бульвар"</t>
  </si>
  <si>
    <t>ЦАО, муниципальный округ Басманный, Покровский бульв.</t>
  </si>
  <si>
    <t>{coordinates=[[[37.646476901, 55.757783984], [37.646634105, 55.757824548], [37.646916492, 55.757898043], [37.64693292, 55.757878423], [37.646972482, 55.757830315], [37.647044061, 55.757744682], [37.647071095, 55.757711526], [37.647116422, 55.757661086], [37.647147937, 55.757626185], [37.647204598, 55.757562555], [37.647261866, 55.757498463], [37.647356918, 55.757393122], [37.647427155, 55.757314147], [37.647518463, 55.757211737], [37.647602262, 55.757122437], [37.647646403, 55.757076108], [37.647713429, 55.75698804], [37.647737175, 55.756960263], [37.647806222, 55.756878884], [37.647855249, 55.75680425], [37.647884221, 55.756760444], [37.647917543, 55.75672535], [37.647939335, 55.756702616], [37.647962861, 55.756677431], [37.648000076, 55.756637246], [37.648075627, 55.756556991], [37.648167933, 55.756454596], [37.648231383, 55.756377625], [37.648387624, 55.756202836], [37.648446101, 55.756133782], [37.64852863, 55.756035228], [37.648571879, 55.755999759], [37.648611162, 55.755923166], [37.64864033, 55.755857806], [37.648649251, 55.755783772], [37.648651713, 55.755719715], [37.648655718, 55.755646498], [37.648624746, 55.755499715], [37.648602046, 55.755362441], [37.648566715, 55.755257639], [37.648532212, 55.755154287], [37.648471584, 55.754997736], [37.648067584, 55.754229173], [37.648054014, 55.754188458], [37.647603982, 55.753381902], [37.647487045, 55.753170987], [37.647045115, 55.753153157], [37.647143998, 55.75332039], [37.647225136, 55.753458467], [37.647302552, 55.753578974], [37.647421657, 55.753767313], [37.647470052, 55.753850964], [37.647497881, 55.753898793], [37.647554921, 55.753992672], [37.647610083, 55.754079425], [37.647718515, 55.754249813], [37.647740258, 55.754298675], [37.647761884, 55.754341881], [37.64778636, 55.754391785], [37.647821271, 55.754464079], [37.647860349, 55.754543712], [37.64792374, 55.754674388], [37.647956181, 55.754741001], [37.648017297, 55.75487017], [37.648125144, 55.755104004], [37.648147609, 55.75516768], [37.648185036, 55.755278603], [37.648218654, 55.755378417], [37.648273218, 55.755541283], [37.648290002, 55.755648679], [37.648295891, 55.755685858], [37.648279415, 55.755750867], [37.648164981, 55.75593349], [37.648106724, 55.756011071], [37.64803045, 55.756112661], [37.647657239, 55.756594736], [37.647505477, 55.756792091], [37.647445161, 55.756865106], [37.647407275, 55.756904819], [37.647254274, 55.757052177], [37.647042087, 55.757250975], [37.646946186, 55.757341441], [37.646776407, 55.757501143], [37.646590119, 55.757677264], [37.646498307, 55.757764431], [37.646476901, 55.757783984]]], type=Polygon}</t>
  </si>
  <si>
    <t>{coordinates=[37.648447693, 55.755520499], type=Point}</t>
  </si>
  <si>
    <t>51c1eafe-294f-41fe-88e0-b9345aa8eaab</t>
  </si>
  <si>
    <t>{coordinates=[[[[37.654289976, 55.756191498], [37.654289994, 55.756191491], [37.654290011, 55.756191482], [37.654290025, 55.756191469], [37.654290037, 55.756191454], [37.654312165, 55.756155546], [37.654331222, 55.756155522], [37.654331242, 55.75615552], [37.654331261, 55.756155515], [37.654331278, 55.756155505], [37.654331293, 55.756155492], [37.654331306, 55.756155477], [37.654331315, 55.756155459], [37.654337622, 55.756139284], [37.654337628, 55.756139264], [37.654337629, 55.756139243], [37.654337626, 55.756139223], [37.654337619, 55.756139204], [37.654337608, 55.756139186], [37.654337594, 55.756139171], [37.654337577, 55.75613916], [37.654337558, 55.756139152], [37.654337538, 55.756139148], [37.654318558, 55.756137388], [37.654337416, 55.756095347], [37.654400292, 55.756104688], [37.654400292, 55.756104688], [37.654482364, 55.756116262], [37.654797112, 55.756162124], [37.654797131, 55.756162125], [37.654797149, 55.756162122], [37.654797166, 55.756162117], [37.654797182, 55.756162108], [37.654797196, 55.756162097], [37.654797208, 55.756162083], [37.654797217, 55.756162067], [37.654860396, 55.756027261], [37.654860403, 55.756027242], [37.654860405, 55.756027221], [37.654860404, 55.756027201], [37.654860398, 55.756027181], [37.654860388, 55.756027163], [37.654860375, 55.756027147], [37.654860359, 55.756027134], [37.65486034, 55.756027125], [37.65486032, 55.75602712], [37.654681827, 55.756000398], [37.654681826, 55.756000398], [37.654605347, 55.755989718], [37.654589463, 55.755982585], [37.654589435, 55.755975483], [37.654602043, 55.75594315], [37.654602048, 55.755943131], [37.65460205, 55.755943111], [37.654602047, 55.755943091], [37.65460204, 55.755943072], [37.65460203, 55.755943055], [37.654602017, 55.75594304], [37.654602001, 55.755943028], [37.654601983, 55.75594302], [37.654601964, 55.755943015], [37.654484969, 55.755926564], [37.654514931, 55.755866024], [37.654514931, 55.755866024], [37.65452833, 55.755838678], [37.654588817, 55.755847573], [37.654588838, 55.755847574], [37.654588859, 55.755847571], [37.654588878, 55.755847563], [37.654588896, 55.755847551], [37.65458891, 55.755847535], [37.654588921, 55.755847517], [37.654620514, 55.755781013], [37.654620521, 55.755780993], [37.654620524, 55.755780973], [37.654620523, 55.755780952], [37.654620517, 55.755780933], [37.654620507, 55.755780914], [37.654620494, 55.755780899], [37.654620478, 55.755780886], [37.65462046, 55.755780876], [37.65462044, 55.755780871], [37.654489752, 55.755759478], [37.654489732, 55.755759477], [37.654489712, 55.75575948], [37.654489693, 55.755759486], [37.654489676, 55.755759497], [37.654489661, 55.75575951], [37.654489649, 55.755759526], [37.654483355, 55.755770255], [37.654346369, 55.755750676], [37.654346351, 55.755750675], [37.654346333, 55.755750677], [37.654346315, 55.755750683], [37.654346299, 55.755750691], [37.654346285, 55.755750703], [37.654346273, 55.755750717], [37.654346264, 55.755750733], [37.654197021, 55.756074263], [37.65419702, 55.756074265], [37.654159135, 55.756160986], [37.654159129, 55.756161005], [37.654159127, 55.756161024], [37.654159128, 55.756161043], [37.654159133, 55.756161062], [37.654159142, 55.756161079], [37.654159153, 55.756161094], [37.654159168, 55.756161107], [37.654159184, 55.756161117], [37.654197481, 55.756179033], [37.654197495, 55.756179038], [37.65419751, 55.756179041], [37.654289938, 55.7561915], [37.654289957, 55.756191501], [37.654289976, 55.756191498]]], [[[37.654252805, 55.756350203], [37.654252825, 55.756350204], [37.654252845, 55.756350201], [37.654252864, 55.756350193], [37.654252881, 55.756350182], [37.654252896, 55.756350168], [37.654252907, 55.756350151], [37.654306193, 55.756248911], [37.6543062, 55.756248893], [37.654306204, 55.756248875], [37.654306204, 55.756248856], [37.654306201, 55.756248837], [37.654306194, 55.75624882], [37.654306184, 55.756248804], [37.654306172, 55.75624879], [37.654306156, 55.756248779], [37.654306139, 55.75624877], [37.654306121, 55.756248766], [37.65418818, 55.756229153], [37.65418818, 55.756229153], [37.65418818, 55.756229153], [37.653901302, 55.756182357], [37.653901282, 55.756182355], [37.653901263, 55.756182358], [37.653901244, 55.756182364], [37.653901227, 55.756182374], [37.653901212, 55.756182388], [37.653901201, 55.756182403], [37.653853651, 55.756261023], [37.653853648, 55.756261028], [37.653837912, 55.756290718], [37.653837905, 55.756290735], [37.653837901, 55.756290754], [37.653837901, 55.756290773], [37.653837904, 55.756290792], [37.653837911, 55.75629081], [37.653837921, 55.756290826], [37.653837935, 55.75629084], [37.65383795, 55.756290851], [37.653837967, 55.756290859], [37.653837986, 55.756290863], [37.654131221, 55.75633361], [37.654131221, 55.75633361], [37.654131222, 55.75633361], [37.654252805, 55.756350203]]]], type=MultiPolygon}</t>
  </si>
  <si>
    <t>{coordinates=[37.654068891, 55.756275873], type=Point}</t>
  </si>
  <si>
    <t>Архитектурно-художественное оформление ценных фасадов по Тверской ул. и Глинищевскому пер., а также интерьеров первого и второго этажей бывшей гостиницы Люкс с булочной и кофейней Д.И.Филиппова, конец XIX — начало XX века, архитекторы М.А.Арсеньев, Н.А.Эйхенвальд, В.М.Маят, Б.Я.Улинич, художник П.П.Кончаловский, скульптор С.Т.Коненков</t>
  </si>
  <si>
    <t>703724ab-7347-482c-8594-ca1a74bc503c</t>
  </si>
  <si>
    <t>часть</t>
  </si>
  <si>
    <t>{coordinates=[[[[37.609065051, 55.762888066], [37.608488285, 55.762680825], [37.607960256, 55.763165134], [37.60796217, 55.763166031], [37.60849068, 55.762682979], [37.609064257, 55.762888965], [37.609065051, 55.762888066]]], [[[37.608291291, 55.763047818], [37.60835952, 55.763023956], [37.608365052, 55.762979534], [37.608303026, 55.76300415], [37.608291291, 55.763047818]]]], type=MultiPolygon}</t>
  </si>
  <si>
    <t>{coordinates=[37.608330559, 55.763014053], type=Point}</t>
  </si>
  <si>
    <t>Дом, в котором с 1867 г. по возвращении из ссылки жил и в 1871 г. умер Бестужев Михаил Александрович</t>
  </si>
  <si>
    <t>a5e9550e-56f9-11e2-965f-005056806bb6</t>
  </si>
  <si>
    <t>7-й Ростовский переулок, дом 17</t>
  </si>
  <si>
    <t>{coordinates=[[[37.573337268, 55.741459783], [37.573331049, 55.741368532], [37.573070263, 55.741372099], [37.573072495, 55.741459939], [37.573337268, 55.741459783]]], type=Polygon}</t>
  </si>
  <si>
    <t>{coordinates=[37.573202829, 55.741415941], type=Point}</t>
  </si>
  <si>
    <t>Надгробие Николая Григорьевича Гурьева (1868 - 1905), 1905 г., 1907 г.</t>
  </si>
  <si>
    <t>a7c4c0fc-3c15-4980-ad5f-92a1567191f6</t>
  </si>
  <si>
    <t>ЗАО, муниципальный округ Филевский Парк, Новозаводская ул., д. 6</t>
  </si>
  <si>
    <t>{geometries=[{coordinates=[37.510529493, 55.750666129], type=Point}, {coordinates=[[[37.510485936, 55.750668814], [37.51054109, 55.750690021], [37.510573167, 55.75066349], [37.51051778, 55.750642189], [37.510485936, 55.750668814]]], type=Polygon}], type=GeometryCollection}</t>
  </si>
  <si>
    <t>{coordinates=[37.510529534, 55.750666152], type=Point}</t>
  </si>
  <si>
    <t>9975af48-56f9-11e2-965f-005056806bb6</t>
  </si>
  <si>
    <t>Большой Николоворобинский переулок, дом 7, строение 6</t>
  </si>
  <si>
    <t>{coordinates=[[[37.648086751, 55.752174172], [37.648415432, 55.752176148], [37.648424562, 55.752085638], [37.648119058, 55.752061924], [37.648086751, 55.752174172]]], type=Polygon}</t>
  </si>
  <si>
    <t>{coordinates=[37.648259795, 55.752129905], type=Point}</t>
  </si>
  <si>
    <t>Церковь Георгиевская, конец XIX в.</t>
  </si>
  <si>
    <t>115c809e-1ad5-4a11-b374-e5c6d38a4fad</t>
  </si>
  <si>
    <t>проспект Андропова, дом 39, строение 82</t>
  </si>
  <si>
    <t>{coordinates=[[[37.675251766, 55.67287944], [37.675253006, 55.672934506], [37.675439299, 55.672933166], [37.6754385, 55.672893961], [37.675495774, 55.672893592], [37.675525493, 55.672878817], [37.675525277, 55.672858618], [37.675496044, 55.672843661], [37.6754337, 55.672844064], [37.675433417, 55.672830185], [37.675250688, 55.672831499], [37.675251766, 55.67287944]]], type=Polygon}</t>
  </si>
  <si>
    <t>{coordinates=[37.675380966, 55.672886516], type=Point}</t>
  </si>
  <si>
    <t>Северный торговый корпус, 1864-1869 гг. архитектор А.С.Никитин</t>
  </si>
  <si>
    <t>2e17cb7c-74d7-4cfe-af2d-c6650f46ca51</t>
  </si>
  <si>
    <t>улица Ильинка, дом 3/8, строение 3</t>
  </si>
  <si>
    <t>{coordinates=[[[37.624007495, 55.755492898], [37.623996194, 55.755498973], [37.624118223, 55.755571167], [37.624092758, 55.755585852], [37.624218218, 55.755652242], [37.624227228, 55.755646753], [37.624248063, 55.755652302], [37.624359425, 55.755584894], [37.62436266, 55.755570077], [37.624258858, 55.755508811], [37.624238585, 55.755496901], [37.624185508, 55.755465718], [37.62418256, 55.755463986], [37.624182469, 55.755464035], [37.624127137, 55.755431428], [37.624123258, 55.755429142], [37.624007495, 55.755492898]]], type=Polygon}</t>
  </si>
  <si>
    <t>{coordinates=[37.62418768, 55.755539444], type=Point}</t>
  </si>
  <si>
    <t>Восточный торговый корпус, 1864-1869 гг. архитектор А.С.Никитин</t>
  </si>
  <si>
    <t>7a619c4b-aa71-4c84-80f6-5b99fa34976b</t>
  </si>
  <si>
    <t>улица Ильинка, дом 3/8, строение 4</t>
  </si>
  <si>
    <t>{coordinates=[[[37.624669541, 55.755403844], [37.624673303, 55.755401548], [37.624673774, 55.755399915], [37.624671357, 55.755398489], [37.624573944, 55.755341015], [37.62451041, 55.755309069], [37.624509789, 55.755308757], [37.624503104, 55.755307993], [37.624498103, 55.755307422], [37.624491694, 55.75530669], [37.624483767, 55.755305785], [37.624341347, 55.755382828], [37.624330695, 55.75538845], [37.624472478, 55.755474538], [37.624501135, 55.755491219], [37.624514008, 55.755498712], [37.624515233, 55.755497992], [37.624669541, 55.755403844]]], type=Polygon}</t>
  </si>
  <si>
    <t>{coordinates=[37.62451279, 55.755402696], type=Point}</t>
  </si>
  <si>
    <t>"Ансамбль памятников Преображенской старообрядческой общины, XVIII-XIX вв., архитектор М.Ф. Казаков"</t>
  </si>
  <si>
    <t>04507332-a43f-11eb-9efe-005056806bb6</t>
  </si>
  <si>
    <t>[Восточный административный округ, Восточный административный округ]</t>
  </si>
  <si>
    <t>[район Преображенское, район Преображенское]</t>
  </si>
  <si>
    <t>улица Преображенский Вал, дом 17Б, строение 6; улица Преображенский Вал, дом 17Б, строение 7</t>
  </si>
  <si>
    <t>{coordinates=[[[[37.717930735, 55.79367536], [37.717930741, 55.793675378], [37.717930749, 55.793675395], [37.717930761, 55.79367541], [37.717930775, 55.793675422], [37.717930791, 55.793675431], [37.717930809, 55.793675438], [37.717930828, 55.793675441], [37.718062364, 55.793683183], [37.718052054, 55.79373756], [37.718052053, 55.793737578], [37.718052054, 55.793737597], [37.71805206, 55.793737615], [37.718052068, 55.793737632], [37.71805208, 55.793737647], [37.718052094, 55.793737659], [37.71805211, 55.793737669], [37.718052128, 55.793737675], [37.718052147, 55.793737678], [37.718126593, 55.793742107], [37.718126613, 55.793742106], [37.718126633, 55.793742101], [37.718126652, 55.793742092], [37.718126668, 55.793742079], [37.718126681, 55.793742064], [37.718126691, 55.793742046], [37.718126697, 55.793742026], [37.718179248, 55.793457989], [37.718341704, 55.793467398], [37.718341725, 55.793467397], [37.718341745, 55.793467392], [37.718341763, 55.793467383], [37.71834178, 55.79346737], [37.718341793, 55.793467354], [37.718341803, 55.793467336], [37.718341808, 55.793467316], [37.718365882, 55.793336661], [37.718365884, 55.793336642], [37.718365882, 55.793336624], [37.718365876, 55.793336606], [37.718365868, 55.793336589], [37.718365856, 55.793336574], [37.718365842, 55.793336562], [37.718365826, 55.793336552], [37.718365808, 55.793336546], [37.71836579, 55.793336543], [37.718212482, 55.79332741], [37.71824388, 55.793157592], [37.718302537, 55.793160904], [37.718302558, 55.793160903], [37.718302578, 55.793160898], [37.718302596, 55.793160889], [37.718302612, 55.793160876], [37.718302626, 55.79316086], [37.718302635, 55.793160842], [37.718302641, 55.793160822], [37.718314412, 55.79309407], [37.718314414, 55.793094051], [37.718314412, 55.793094032], [37.718314406, 55.793094014], [37.718314398, 55.793093998], [37.718314386, 55.793093983], [37.718314372, 55.793093971], [37.718314356, 55.793093961], [37.718314338, 55.793093955], [37.71831432, 55.793093952], [37.718267224, 55.793091185], [37.718267222, 55.793091185], [37.718211039, 55.793089004], [37.718211019, 55.793089005], [37.718210999, 55.79308901], [37.718210981, 55.79308902], [37.718210965, 55.793089032], [37.718210952, 55.793089048], [37.718210943, 55.793089066], [37.718210937, 55.793089085], [37.718200631, 55.793144916], [37.71803311, 55.793134946], [37.718033089, 55.793134947], [37.71803307, 55.793134952], [37.718033051, 55.793134961], [37.718033035, 55.793134974], [37.718033022, 55.793134989], [37.718033012, 55.793135007], [37.718033006, 55.793135026], [37.718030051, 55.793149574], [37.718030051, 55.793149576], [37.717995692, 55.793337192], [37.717973495, 55.793335816], [37.717973474, 55.793335817], [37.717973454, 55.793335822], [37.717973435, 55.793335831], [37.717973419, 55.793335844], [37.717973406, 55.79333586], [37.717973396, 55.793335878], [37.71797339, 55.793335898], [37.717956195, 55.793430035], [37.717956194, 55.793430054], [37.717956196, 55.793430073], [37.717956201, 55.793430091], [37.71795621, 55.793430107], [37.717956221, 55.793430122], [37.717956236, 55.793430134], [37.717956252, 55.793430144], [37.71795627, 55.79343015], [37.717956288, 55.793430153], [37.717975923, 55.793431252], [37.717930735, 55.793675323], [37.717930734, 55.793675341], [37.717930735, 55.79367536]]], [[[37.717421923, 55.793895799], [37.717421918, 55.793895781], [37.717421909, 55.793895764], [37.717421898, 55.793895749], [37.717421884, 55.793895737], [37.717421867, 55.793895727], [37.71742185, 55.793895721], [37.717421831, 55.793895718], [37.717282581, 55.793887122], [37.71728256, 55.793887123], [37.71728254, 55.793887128], [37.717282521, 55.793887137], [37.717282505, 55.793887149], [37.717282492, 55.793887165], [37.717282482, 55.793887183], [37.717282476, 55.793887203], [37.717269707, 55.793953871], [37.717243972, 55.7939525], [37.717221686, 55.79395111], [37.717221665, 55.793951111], [37.717221645, 55.793951116], [37.717221627, 55.793951125], [37.717221611, 55.793951137], [37.717221597, 55.793951153], [37.717221588, 55.793951171], [37.717221582, 55.793951191], [37.717208295, 55.794020507], [37.717208293, 55.794020526], [37.717208295, 55.794020545], [37.7172083, 55.794020563], [37.717208309, 55.79402058], [37.71720832, 55.794020595], [37.717208335, 55.794020607], [37.717208351, 55.794020617], [37.717208369, 55.794020623], [37.717208387, 55.794020626], [37.717396245, 55.794031706], [37.717396265, 55.794031705], [37.717396285, 55.7940317], [37.717396304, 55.794031691], [37.71739632, 55.794031679], [37.717396333, 55.794031663], [37.717396343, 55.794031645], [37.717396349, 55.794031625], [37.717421923, 55.793895836], [37.717421925, 55.793895818], [37.717421923, 55.793895799]]]], type=MultiPolygon}</t>
  </si>
  <si>
    <t>{coordinates=[37.718160953, 55.793383613], type=Point}</t>
  </si>
  <si>
    <t>"Жилые", 1829–1831 гг.</t>
  </si>
  <si>
    <t>11a37840-4c74-11ec-9efe-005056806bb6</t>
  </si>
  <si>
    <t>"Усадьба Усачевых-Найденовых", 1829-1831 гг. - "Здания служб", 1829–1831 гг.</t>
  </si>
  <si>
    <t>{coordinates=[[[37.657831873, 55.752835024], [37.657975198, 55.75283625], [37.658002169, 55.752344399], [37.657834338, 55.752338597], [37.657825813, 55.752459104], [37.657812905, 55.75245901], [37.657809216, 55.752535881], [37.657828159, 55.752536353], [37.657821186, 55.752684684], [37.657835603, 55.752684873], [37.657831873, 55.752835024]]], type=Polygon}</t>
  </si>
  <si>
    <t>{coordinates=[37.657906125, 55.752610519], type=Point}</t>
  </si>
  <si>
    <t>"Кухонный корпус и корпус–сторожка смотрительского двора при Александринском дворце", 1830–е гг.</t>
  </si>
  <si>
    <t>15c5dbe1-7a3e-11ec-9efe-005056806bb6</t>
  </si>
  <si>
    <t>[Центральный административный округ, Центральный административный округ]</t>
  </si>
  <si>
    <t>[район Якиманка, район Якиманка]</t>
  </si>
  <si>
    <t>Ленинский проспект, дом 20, корпус 2, строение 2; Ленинский проспект, дом 14, строение 3</t>
  </si>
  <si>
    <t>{coordinates=[[[[37.590906375, 55.717837691], [37.590906363, 55.717837706], [37.590906355, 55.717837724], [37.59090635, 55.717837742], [37.590906348, 55.717837761], [37.590906351, 55.71783778], [37.590906357, 55.717837799], [37.590906366, 55.717837815], [37.590906378, 55.71783783], [37.590906393, 55.717837842], [37.59113269, 55.717988571], [37.591132708, 55.71798858], [37.591132728, 55.717988586], [37.591132749, 55.717988587], [37.591132769, 55.717988585], [37.591132788, 55.717988578], [37.591178088, 55.717966988], [37.591228155, 55.717943149], [37.591228171, 55.717943139], [37.591228186, 55.717943127], [37.591228197, 55.717943111], [37.591228206, 55.717943094], [37.591228211, 55.717943076], [37.591228212, 55.717943057], [37.59122821, 55.717943038], [37.591228204, 55.717943019], [37.591228195, 55.717943003], [37.591228182, 55.717942988], [37.591228167, 55.717942976], [37.59100187, 55.717792248], [37.591001852, 55.717792238], [37.591001832, 55.717792232], [37.591001812, 55.717792231], [37.591001791, 55.717792234], [37.591001772, 55.717792241], [37.590938195, 55.717822825], [37.590906406, 55.717837669], [37.59090639, 55.717837678], [37.590906375, 55.717837691]]], [[[37.593982493, 55.721311663], [37.593982502, 55.721311645], [37.593982508, 55.721311625], [37.593982509, 55.721311605], [37.593982505, 55.721311584], [37.593982498, 55.721311565], [37.593982487, 55.721311548], [37.593982473, 55.721311533], [37.593874098, 55.721220942], [37.593874083, 55.721220932], [37.593874066, 55.721220924], [37.593874049, 55.72122092], [37.593874031, 55.721220919], [37.593874013, 55.721220921], [37.593873996, 55.721220926], [37.593441786, 55.721396006], [37.593441768, 55.721396015], [37.593441753, 55.721396028], [37.59344174, 55.721396043], [37.593441731, 55.721396061], [37.593441725, 55.72139608], [37.593441724, 55.7213961], [37.593441726, 55.72139612], [37.593441733, 55.721396139], [37.593441743, 55.721396157], [37.593441756, 55.721396172], [37.593545756, 55.721491714], [37.593545771, 55.721491725], [37.593545788, 55.721491734], [37.593545807, 55.721491739], [37.593545825, 55.72149174], [37.593545844, 55.721491738], [37.593545862, 55.721491733], [37.593982447, 55.721311702], [37.593982465, 55.721311693], [37.593982481, 55.72131168], [37.593982493, 55.721311663]], [[37.593649765, 55.721353563], [37.593738326, 55.721317677], [37.593785511, 55.721348867], [37.593700508, 55.721385899], [37.593649765, 55.721353563]]]], type=MultiPolygon}</t>
  </si>
  <si>
    <t>{coordinates=[37.593590893, 55.721369731], type=Point}</t>
  </si>
  <si>
    <t>"Ансамбль подмосковной усадьбы "Кузьминки" - "Комплекс сооружений на садоводстве", конец XVIII – начало XX вв.</t>
  </si>
  <si>
    <t>20315cda-676e-11ec-9efe-005056806bb6</t>
  </si>
  <si>
    <t>[Юго-Восточный административный округ, Юго-Восточный административный округ, Юго-Восточный административный округ, Юго-Восточный административный округ]</t>
  </si>
  <si>
    <t>[район Кузьминки, район Кузьминки, район Кузьминки, район Кузьминки]</t>
  </si>
  <si>
    <t>Кузьминская улица, дом 8; Кузьминская улица, дом 6, строение 3; Кузьминская улица, дом 6, строение 1; Кузьминская улица, дом 6, строение 2</t>
  </si>
  <si>
    <t>{coordinates=[[[[37.785548179, 55.693825754], [37.785548168, 55.69382577], [37.78554816, 55.693825787], [37.785548156, 55.693825806], [37.785548155, 55.693825826], [37.785548158, 55.693825845], [37.785560411, 55.693870726], [37.785560418, 55.693870745], [37.785560429, 55.693870761], [37.785560443, 55.693870776], [37.785560459, 55.693870787], [37.785560477, 55.693870795], [37.785560497, 55.693870799], [37.785560517, 55.693870799], [37.786241482, 55.693809937], [37.786241501, 55.693809934], [37.786241519, 55.693809927], [37.786241535, 55.693809917], [37.786241548, 55.693809904], [37.78624156, 55.693809888], [37.786241568, 55.693809871], [37.786241572, 55.693809853], [37.786241573, 55.693809834], [37.786241571, 55.693809815], [37.786231728, 55.693768521], [37.786231722, 55.693768502], [37.786231711, 55.693768484], [37.786231698, 55.693768469], [37.786231681, 55.693768457], [37.786231663, 55.693768449], [37.786231643, 55.693768445], [37.786231623, 55.693768444], [37.785604666, 55.693821097], [37.785548247, 55.693825719], [37.785548228, 55.693825722], [37.785548209, 55.69382573], [37.785548193, 55.69382574], [37.785548179, 55.693825754]]], [[[37.78882909, 55.693848616], [37.788829072, 55.693848608], [37.788829053, 55.693848605], [37.788829033, 55.693848605], [37.788781348, 55.693853208], [37.788756731, 55.693855511], [37.788724947, 55.69385828], [37.788724946, 55.69385828], [37.788673301, 55.693863341], [37.788673281, 55.693863345], [37.788673263, 55.693863352], [37.788673247, 55.693863363], [37.788673233, 55.693863378], [37.788673222, 55.693863394], [37.788673214, 55.693863412], [37.788673211, 55.693863432], [37.788673211, 55.693863452], [37.788673215, 55.693863471], [37.788679724, 55.693883665], [37.788702525, 55.693956813], [37.788702526, 55.693956815], [37.788709031, 55.693976559], [37.7887188, 55.694007523], [37.788718808, 55.694007541], [37.788718819, 55.694007557], [37.788718833, 55.694007571], [37.788718849, 55.694007581], [37.788718867, 55.694007589], [37.788718886, 55.694007592], [37.788718906, 55.694007592], [37.788769755, 55.694002533], [37.788780083, 55.694001611], [37.788780084, 55.694001611], [37.788799153, 55.69399977], [37.788823784, 55.693997466], [37.788874638, 55.693992856], [37.788874657, 55.693992852], [37.788874675, 55.693992845], [37.788874692, 55.693992834], [37.788874706, 55.69399282], [37.788874717, 55.693992803], [37.788874724, 55.693992785], [37.788874728, 55.693992766], [37.788874728, 55.693992746], [37.788874724, 55.693992726], [37.788829138, 55.693848674], [37.788829131, 55.693848656], [37.78882912, 55.69384864], [37.788829106, 55.693848626], [37.78882909, 55.693848616]]], [[[37.787617027, 55.694059479], [37.787617016, 55.694059495], [37.787617008, 55.694059512], [37.787617003, 55.69405953], [37.787617002, 55.694059549], [37.787617005, 55.694059568], [37.787662305, 55.694250992], [37.787662312, 55.694251011], [37.787662322, 55.694251029], [37.787662336, 55.694251044], [37.787662353, 55.694251056], [37.787662371, 55.694251064], [37.787662391, 55.694251069], [37.787662412, 55.694251069], [37.787905534, 55.694228656], [37.787905553, 55.694228652], [37.787905571, 55.694228645], [37.787905587, 55.694228634], [37.787905601, 55.69422862], [37.787905612, 55.694228604], [37.78790562, 55.694228586], [37.787905624, 55.694228567], [37.787905624, 55.694228547], [37.787905621, 55.694228528], [37.787850159, 55.694038241], [37.787850152, 55.694038223], [37.787850141, 55.694038207], [37.787850127, 55.694038193], [37.787850111, 55.694038182], [37.787850093, 55.694038174], [37.787850073, 55.69403817], [37.787850054, 55.69403817], [37.787617093, 55.694059445], [37.787617075, 55.694059449], [37.787617057, 55.694059456], [37.787617041, 55.694059466], [37.787617027, 55.694059479]]], [[[37.785652005, 55.694219852], [37.785652001, 55.69421987], [37.785652, 55.69421989], [37.785652003, 55.694219909], [37.785704304, 55.694414246], [37.785704311, 55.694414264], [37.785704322, 55.694414281], [37.785704336, 55.694414295], [37.785704352, 55.694414307], [37.78570437, 55.694414315], [37.78570439, 55.694414319], [37.78570441, 55.694414319], [37.785879226, 55.694399093], [37.785879245, 55.69439909], [37.785879263, 55.694399083], [37.785879279, 55.694399072], [37.785879293, 55.694399059], [37.785879304, 55.694399043], [37.785879312, 55.694399025], [37.785879316, 55.694399006], [37.785879317, 55.694398987], [37.785879313, 55.694398968], [37.785857251, 55.694317284], [37.785847435, 55.694279583], [37.785847435, 55.694279582], [37.785827011, 55.694204631], [37.785827004, 55.694204612], [37.785826994, 55.694204596], [37.78582698, 55.694204581], [37.785826964, 55.69420457], [37.785826945, 55.694204562], [37.785826926, 55.694204558], [37.785826906, 55.694204558], [37.785652091, 55.694219783], [37.785652072, 55.694219787], [37.785652054, 55.694219794], [37.785652038, 55.694219805], [37.785652024, 55.694219818], [37.785652013, 55.694219834], [37.785652005, 55.694219852]]], [[[37.791427961, 55.696712415], [37.791427978, 55.696712423], [37.791427997, 55.696712428], [37.791428016, 55.696712429], [37.791459707, 55.696711099], [37.791461854, 55.696717893], [37.791461862, 55.696717912], [37.791461874, 55.696717929], [37.79146189, 55.696717943], [37.791467976, 55.696722381], [37.791467991, 55.69672239], [37.791468008, 55.696722397], [37.791468025, 55.6967224], [37.791480443, 55.696723628], [37.791480463, 55.696723628], [37.791480482, 55.696723624], [37.791491618, 55.696720296], [37.791491639, 55.696720287], [37.791491657, 55.696720274], [37.791491672, 55.696720257], [37.791495058, 55.696715365], [37.791495071, 55.696715339], [37.791496992, 55.696709494], [37.791531563, 55.696704486], [37.791531582, 55.696704482], [37.791531599, 55.696704474], [37.791531615, 55.696704462], [37.791531628, 55.696704448], [37.791531638, 55.696704432], [37.791531645, 55.696704414], [37.791531648, 55.696704395], [37.791531648, 55.696704376], [37.791531644, 55.696704357], [37.791513734, 55.696648263], [37.791513726, 55.696648245], [37.791513715, 55.696648229], [37.791513702, 55.696648215], [37.791513686, 55.696648205], [37.791513668, 55.696648197], [37.791513649, 55.696648194], [37.79151363, 55.696648193], [37.791487406, 55.696650501], [37.791487406, 55.696650501], [37.791415097, 55.696657409], [37.791415078, 55.696657412], [37.791415061, 55.696657419], [37.791415045, 55.696657429], [37.791415032, 55.696657441], [37.791415021, 55.696657456], [37.791415013, 55.696657473], [37.791415008, 55.696657491], [37.791415006, 55.69665751], [37.791415008, 55.696657528], [37.791421069, 55.696687299], [37.79142107, 55.696687305], [37.791427915, 55.696712356], [37.791427922, 55.696712373], [37.791427932, 55.69671239], [37.791427945, 55.696712404], [37.791427961, 55.696712415]]]], type=MultiPolygon}</t>
  </si>
  <si>
    <t>{coordinates=[37.785925079, 55.693815517], type=Point}</t>
  </si>
  <si>
    <t>"Службы, середина XIX в., 2–я половина XIX в."</t>
  </si>
  <si>
    <t>43f1a506-4c79-11ec-9efe-005056806bb6</t>
  </si>
  <si>
    <t>"Городская усадьба А.И.Тессина–Н.Ф. и Э.А.Островских–С.К.Марк, XIX в., архитектор В.А. Коссов. Здесь, в клинике лечебного питания, в 1930–1952 гг. работал врач, профессор М.И.Певзнер"</t>
  </si>
  <si>
    <t>Большой Николоворобинский переулок, дом 7, строение 4</t>
  </si>
  <si>
    <t>{coordinates=[[[37.648703853, 55.752178843], [37.648958356, 55.752192982], [37.648964912, 55.752128112], [37.648711976, 55.752108128], [37.648703853, 55.752178843]]], type=Polygon}</t>
  </si>
  <si>
    <t>{coordinates=[37.648834558, 55.752153478], type=Point}</t>
  </si>
  <si>
    <t>"Ансамбль усадьбы Царицыно" - "Кавалерские корпуса"</t>
  </si>
  <si>
    <t>4af626c5-1399-456b-8ae6-b3fe2c0e7d35</t>
  </si>
  <si>
    <t>[Южный административный округ, Южный административный округ, Южный административный округ, Южный административный округ]</t>
  </si>
  <si>
    <t>[район Орехово-Борисово Северное, район Орехово-Борисово Северное, район Орехово-Борисово Северное, район Орехово-Борисово Северное]</t>
  </si>
  <si>
    <t>Дольская улица, дом 1, строение 7; Дольская улица, дом 1; Дольская улица, дом 1, строение 3; Дольская улица, дом 1, строение 2</t>
  </si>
  <si>
    <t>{coordinates=[[[[37.680674005, 55.615469551], [37.680674017, 55.615469537], [37.680674027, 55.61546952], [37.680674033, 55.615469502], [37.680674036, 55.615469483], [37.680683259, 55.615282963], [37.680683258, 55.615282943], [37.680683253, 55.615282924], [37.680683244, 55.615282906], [37.680683232, 55.61528289], [37.680683217, 55.615282877], [37.680683199, 55.615282867], [37.68068318, 55.615282861], [37.68068316, 55.615282859], [37.680544086, 55.615282492], [37.680544058, 55.615282496], [37.680488704, 55.615298547], [37.680488679, 55.615298559], [37.68044547, 55.615325999], [37.680445454, 55.615326012], [37.680445441, 55.615326027], [37.680426421, 55.615354003], [37.68042641, 55.615354024], [37.680422429, 55.615364867], [37.680422424, 55.615364887], [37.680422423, 55.615364907], [37.68042353, 55.615386579], [37.680423535, 55.615386606], [37.680430686, 55.615407698], [37.680430693, 55.615407715], [37.680430703, 55.615407729], [37.680447931, 55.615428807], [37.680447951, 55.615428826], [37.680475249, 55.615448178], [37.680475272, 55.61544819], [37.680512624, 55.615462394], [37.680512642, 55.615462399], [37.680546935, 55.615468622], [37.680546952, 55.615468624], [37.680673935, 55.615469579], [37.680673954, 55.615469577], [37.680673973, 55.615469572], [37.68067399, 55.615469563], [37.680674005, 55.615469551]]], [[[37.683718285, 55.616541766], [37.683718278, 55.616541785], [37.683718275, 55.616541805], [37.683718276, 55.616541825], [37.683718281, 55.616541845], [37.68371829, 55.616541863], [37.683718303, 55.616541879], [37.6837709, 55.616596491], [37.683751937, 55.616619813], [37.683692593, 55.616638714], [37.683692575, 55.616638722], [37.683692559, 55.616638733], [37.683692545, 55.616638747], [37.683692535, 55.616638763], [37.683692527, 55.616638781], [37.683692524, 55.6166388], [37.683692524, 55.61663882], [37.683692528, 55.616638839], [37.683692536, 55.616638857], [37.683692547, 55.616638873], [37.683766527, 55.616727168], [37.68376654, 55.616727181], [37.683766556, 55.616727192], [37.683766573, 55.616727199], [37.683766592, 55.616727203], [37.683766611, 55.616727204], [37.683766629, 55.616727201], [37.684022293, 55.616658946], [37.684022312, 55.616658939], [37.684022329, 55.616658928], [37.684022344, 55.616658914], [37.684022355, 55.616658897], [37.684022363, 55.616658879], [37.684022367, 55.616658859], [37.684022367, 55.616658838], [37.684022362, 55.616658819], [37.684022354, 55.6166588], [37.684022342, 55.616658783], [37.683876451, 55.616494168], [37.683876437, 55.616494156], [37.683876421, 55.616494145], [37.683876404, 55.616494139], [37.683876385, 55.616494135], [37.683876366, 55.616494135], [37.683876348, 55.616494139], [37.683718346, 55.616541714], [37.683718327, 55.616541722], [37.68371831, 55.616541734], [37.683718296, 55.616541748], [37.683718285, 55.616541766]]], [[[37.682623832, 55.61676499], [37.682623828, 55.616765008], [37.682623827, 55.616765026], [37.682624965, 55.616793724], [37.682606928, 55.616794035], [37.682606908, 55.616794037], [37.682606889, 55.616794043], [37.682606872, 55.616794053], [37.682606857, 55.616794066], [37.682606845, 55.616794082], [37.682606836, 55.616794099], [37.682606831, 55.616794118], [37.682606829, 55.616794138], [37.682608598, 55.61684946], [37.682608601, 55.616849479], [37.682608607, 55.616849497], [37.682608616, 55.616849514], [37.682608629, 55.616849529], [37.682608644, 55.616849541], [37.682608661, 55.61684955], [37.682608679, 55.616849555], [37.682608698, 55.616849557], [37.682625744, 55.616849532], [37.682629894, 55.616877673], [37.682629899, 55.616877694], [37.682629909, 55.616877714], [37.682629923, 55.61687773], [37.682629941, 55.616877744], [37.682755768, 55.61695427], [37.682755784, 55.616954278], [37.682755801, 55.616954282], [37.682755819, 55.616954284], [37.682954366, 55.616956271], [37.682954384, 55.616956269], [37.682954402, 55.616956265], [37.682954418, 55.616956257], [37.683097132, 55.616871062], [37.683097148, 55.616871049], [37.683097162, 55.616871034], [37.683097172, 55.616871016], [37.683097178, 55.616870996], [37.683097181, 55.616870975], [37.683097068, 55.61684683], [37.683112591, 55.616845957], [37.68311261, 55.616845954], [37.683112627, 55.616845948], [37.683112643, 55.616845939], [37.683112657, 55.616845927], [37.683112669, 55.616845912], [37.683112678, 55.616845896], [37.683112683, 55.616845878], [37.683112686, 55.61684586], [37.683114423, 55.61678597], [37.683114422, 55.61678595], [37.683114417, 55.616785931], [37.683114408, 55.616785913], [37.683114396, 55.616785898], [37.683114381, 55.616785885], [37.683114363, 55.616785875], [37.683114344, 55.616785869], [37.683114325, 55.616785867], [37.683095768, 55.61678561], [37.683093135, 55.616759182], [37.683093131, 55.616759162], [37.683093123, 55.616759144], [37.683093112, 55.616759128], [37.683093097, 55.616759114], [37.683093081, 55.616759103], [37.682943066, 55.616682612], [37.682943044, 55.616682604], [37.68294302, 55.616682601], [37.682918927, 55.616682637], [37.682917853, 55.616667048], [37.68291785, 55.616667029], [37.682917843, 55.616667012], [37.682917834, 55.616666996], [37.682917821, 55.616666982], [37.682917806, 55.61666697], [37.682917789, 55.616666962], [37.682917771, 55.616666956], [37.682917753, 55.616666955], [37.682906667, 55.616666971], [37.682906665, 55.616666971], [37.682889535, 55.616667281], [37.682816977, 55.616667959], [37.682816976, 55.616667959], [37.682801862, 55.616668267], [37.682788761, 55.616668287], [37.682788742, 55.616668289], [37.682788723, 55.616668295], [37.682788706, 55.616668304], [37.68278869, 55.616668316], [37.682788678, 55.616668332], [37.682788669, 55.616668349], [37.682788663, 55.616668368], [37.682788661, 55.616668387], [37.682788741, 55.616685686], [37.682758105, 55.616686869], [37.682758081, 55.616686872], [37.682758058, 55.616686882], [37.682623877, 55.616764935], [37.682623862, 55.616764946], [37.68262385, 55.616764959], [37.68262384, 55.616764973], [37.682623832, 55.61676499]]], [[[37.679709384, 55.617218366], [37.679709366, 55.617218371], [37.679581595, 55.617267038], [37.679581579, 55.617267045], [37.679581565, 55.617267056], [37.679581553, 55.617267068], [37.679565519, 55.617287054], [37.679565508, 55.61728707], [37.679565501, 55.617287088], [37.679558553, 55.617310483], [37.679558549, 55.617310501], [37.679558549, 55.61731052], [37.679558552, 55.617310538], [37.679565724, 55.617336195], [37.679565731, 55.617336214], [37.679565742, 55.617336231], [37.679565756, 55.617336245], [37.679604077, 55.617368028], [37.679569021, 55.617384553], [37.679569004, 55.617384563], [37.679568989, 55.617384577], [37.679568977, 55.617384594], [37.679568969, 55.617384612], [37.679568965, 55.617384632], [37.679568964, 55.617384652], [37.679568968, 55.617384672], [37.679568976, 55.61738469], [37.679568987, 55.617384707], [37.679569001, 55.617384721], [37.679575762, 55.617390158], [37.679587344, 55.61739947], [37.679636117, 55.617438686], [37.679644947, 55.617445786], [37.67965397, 55.61745304], [37.679653987, 55.617453052], [37.679654007, 55.617453059], [37.679654027, 55.617453062], [37.679654048, 55.617453061], [37.679654068, 55.617453056], [37.679689728, 55.617439336], [37.679732679, 55.617475168], [37.679732703, 55.617475183], [37.679759969, 55.617487121], [37.679759988, 55.617487127], [37.679784199, 55.617492225], [37.67979227, 55.617493924], [37.67979229, 55.617493926], [37.679842681, 55.617493853], [37.679842699, 55.617493851], [37.679842717, 55.617493846], [37.679997653, 55.617434873], [37.67999767, 55.617434865], [37.679997685, 55.617434853], [37.679997698, 55.617434838], [37.679997708, 55.617434821], [37.679997714, 55.617434803], [37.679997717, 55.617434784], [37.679997716, 55.617434765], [37.679997711, 55.617434746], [37.679997703, 55.617434728], [37.679997691, 55.617434713], [37.679997677, 55.6174347], [37.679930933, 55.617384793], [37.679929977, 55.617384078], [37.679930939, 55.617380759], [37.679968093, 55.617358481], [37.679968111, 55.617358468], [37.679968125, 55.617358451], [37.679981138, 55.61733904], [37.67998115, 55.617339016], [37.679986121, 55.617324179], [37.679986126, 55.617324157], [37.679986125, 55.617324134], [37.679983, 55.617301893], [37.679982994, 55.617301871], [37.679982984, 55.617301851], [37.679969794, 55.617282478], [37.679969781, 55.617282463], [37.679969766, 55.617282451], [37.679944495, 55.617265947], [37.679944479, 55.617265939], [37.679912167, 55.617252298], [37.679912146, 55.617252291], [37.679881886, 55.617246632], [37.679881868, 55.61724663], [37.6798345, 55.6172467], [37.67983448, 55.617246702], [37.679804274, 55.61725302], [37.679804259, 55.617253024], [37.679783176, 55.617261023], [37.679709452, 55.617218378], [37.679709436, 55.61721837], [37.679709419, 55.617218366], [37.679709401, 55.617218364], [37.679709384, 55.617218366]]]], type=MultiPolygon}</t>
  </si>
  <si>
    <t>{coordinates=[37.682860546, 55.616819999], type=Point}</t>
  </si>
  <si>
    <t>"Каретный сарай", 1829–1831 гг.</t>
  </si>
  <si>
    <t>521ff613-4c76-11ec-9efe-005056806bb6</t>
  </si>
  <si>
    <t>{coordinates=[[[37.657008451, 55.752851685], [37.657577043, 55.752827447], [37.657571915, 55.752730206], [37.65700089, 55.752760414], [37.657008451, 55.752851685]]], type=Polygon}</t>
  </si>
  <si>
    <t>{coordinates=[37.657289471, 55.752793931], type=Point}</t>
  </si>
  <si>
    <t>"Главный дом, 1890-е гг., 1913 г."</t>
  </si>
  <si>
    <t>61c9f33b-27b5-4235-ae2f-a3388b67bdb7</t>
  </si>
  <si>
    <t>"Городская усадьба П.И.Бачуриной - И.Е.Смирнова, кон. XIX - нач. XX вв., 1890-е гг. архитектор С.Шервуд, 1913 г., архитектор С.Воскресенский"</t>
  </si>
  <si>
    <t>Новокузнецкая улица, дом 40, строение 1</t>
  </si>
  <si>
    <t>{coordinates=[[[37.634405675, 55.732023829], [37.634307094, 55.732006422], [37.63423177, 55.732139139], [37.634449666, 55.732177502], [37.634432033, 55.732207701], [37.634398546, 55.732203864], [37.634355525, 55.732208539], [37.634335364, 55.732256378], [37.63435815, 55.732274051], [37.634338229, 55.732308272], [37.634314626, 55.732316227], [37.634312337, 55.732322506], [37.634327659, 55.732340954], [37.634337842, 55.732343113], [37.634353441, 55.732339949], [37.634377327, 55.732346846], [37.634648647, 55.732390649], [37.634685712, 55.732325555], [37.634644995, 55.732318492], [37.634716349, 55.732179579], [37.634759224, 55.732185805], [37.634868796, 55.73198009], [37.634620571, 55.731937723], [37.634588062, 55.73198969], [37.634639257, 55.731999928], [37.634589303, 55.73208637], [37.634534266, 55.732078665], [37.634536728, 55.732068258], [37.634529275, 55.732062029], [37.634492954, 55.732056874], [37.634480522, 55.732058737], [37.634473111, 55.732067667], [37.634430922, 55.732061053], [37.634405675, 55.732023829]]], type=Polygon}</t>
  </si>
  <si>
    <t>{coordinates=[37.634557291, 55.732158321], type=Point}</t>
  </si>
  <si>
    <t>"Московский университет - Московский гоосударственный университет им. М.В.Ломоносова, конец XIX в. - середина XX в."</t>
  </si>
  <si>
    <t>655a4adc-5d9b-456d-8690-0fc55e674846</t>
  </si>
  <si>
    <t>{coordinates=[[[[37.610590514, 55.753925074], [37.61109041, 55.753855018], [37.61109043, 55.753855013], [37.611090448, 55.753855004], [37.611090464, 55.753854991], [37.611090478, 55.753854976], [37.611090488, 55.753854958], [37.611090494, 55.753854939], [37.611090496, 55.753854918], [37.61109041, 55.753824527], [37.611142092, 55.753844636], [37.611142109, 55.753844641], [37.611142126, 55.753844643], [37.611188316, 55.7538455], [37.611188339, 55.753845497], [37.611237681, 55.753834675], [37.611237697, 55.75383467], [37.611277467, 55.753818467], [37.611277481, 55.75381846], [37.61129974, 55.753804967], [37.611299763, 55.753804949], [37.611333104, 55.753768093], [37.611333116, 55.753768077], [37.611333124, 55.753768059], [37.611333129, 55.75376804], [37.611339373, 55.753723126], [37.611339373, 55.753723104], [37.611339369, 55.753723082], [37.61133936, 55.753723062], [37.611318554, 55.753687153], [37.611318545, 55.753687141], [37.611318535, 55.75368713], [37.611305761, 55.753675465], [37.611305742, 55.753675451], [37.611285005, 55.753663794], [37.611284983, 55.753663785], [37.611243994, 55.753652273], [37.611299248, 55.753644207], [37.611299266, 55.753644203], [37.611299283, 55.753644195], [37.611299299, 55.753644184], [37.611299312, 55.753644171], [37.611299322, 55.753644155], [37.611299329, 55.753644138], [37.611299333, 55.75364412], [37.611299334, 55.753644101], [37.61129933, 55.753644083], [37.611299324, 55.753644065], [37.611224024, 55.753486503], [37.611041652, 55.753104158], [37.611041641, 55.75310414], [37.611041626, 55.753104125], [37.611041609, 55.753104113], [37.611041589, 55.753104105], [37.611041568, 55.753104101], [37.611041547, 55.753104102], [37.610729255, 55.753150074], [37.610729236, 55.753150079], [37.610729219, 55.753150086], [37.610729204, 55.753150097], [37.610729191, 55.753150111], [37.610729181, 55.753150126], [37.610729174, 55.753150144], [37.61072917, 55.753150162], [37.610729169, 55.753150181], [37.610729173, 55.753150199], [37.610729179, 55.753150217], [37.610911803, 55.753527737], [37.610911803, 55.753527738], [37.610953413, 55.753610269], [37.61087011, 55.753694698], [37.610647272, 55.753729921], [37.610503996, 55.753752054], [37.610503978, 55.753752059], [37.610503961, 55.753752067], [37.610503946, 55.753752078], [37.610503933, 55.753752091], [37.610503923, 55.753752107], [37.610503916, 55.753752124], [37.610503912, 55.753752142], [37.610503912, 55.753752161], [37.610503915, 55.75375218], [37.610503921, 55.753752197], [37.610523086, 55.75379158], [37.61049138, 55.753796975], [37.61049136, 55.75379698], [37.610491341, 55.75379699], [37.610491325, 55.753797003], [37.610491312, 55.753797019], [37.610491303, 55.753797037], [37.610491298, 55.753797057], [37.610491296, 55.753797078], [37.610491299, 55.753797098], [37.610491307, 55.753797118], [37.610532953, 55.753881509], [37.610532962, 55.753881525], [37.610532974, 55.753881538], [37.610532989, 55.753881549], [37.610533005, 55.753881558], [37.610533023, 55.753881563], [37.610533041, 55.753881565], [37.610533059, 55.753881563], [37.610564825, 55.753876158], [37.610590412, 55.753925022], [37.610590423, 55.753925039], [37.610590437, 55.753925053], [37.610590455, 55.753925064], [37.610590474, 55.753925072], [37.610590494, 55.753925075], [37.610590514, 55.753925074]]], [[[37.610338331, 55.753702031], [37.610338335, 55.753702013], [37.610338335, 55.753701994], [37.610338331, 55.753701975], [37.610338324, 55.753701958], [37.61028794, 55.753603322], [37.610316461, 55.753597932], [37.61031648, 55.753597927], [37.610316498, 55.753597917], [37.610316514, 55.753597904], [37.610316527, 55.753597888], [37.610316536, 55.75359787], [37.610316541, 55.75359785], [37.610316542, 55.753597829], [37.610316539, 55.753597809], [37.610316532, 55.75359779], [37.610274886, 55.753512949], [37.610274874, 55.753512932], [37.61027486, 55.753512917], [37.610274843, 55.753512905], [37.610274823, 55.753512897], [37.610274803, 55.753512894], [37.610274782, 55.753512895], [37.610249377, 55.7535165], [37.61019499, 55.753419605], [37.610194978, 55.753419589], [37.610194963, 55.753419575], [37.610194946, 55.753419564], [37.610194927, 55.753419557], [37.610194907, 55.753419554], [37.610194886, 55.753419556], [37.609936995, 55.753461101], [37.609936977, 55.753461106], [37.60993696, 55.753461114], [37.609936945, 55.753461125], [37.609936932, 55.753461139], [37.609936922, 55.753461155], [37.609936915, 55.753461172], [37.609936912, 55.75346119], [37.609936912, 55.753461209], [37.609936915, 55.753461228], [37.609936922, 55.753461245], [37.610080252, 55.753743145], [37.610080263, 55.753743163], [37.610080278, 55.753743178], [37.610080296, 55.753743189], [37.610080315, 55.753743197], [37.610080336, 55.7537432], [37.610080357, 55.753743199], [37.610338251, 55.753702102], [37.610338269, 55.753702097], [37.610338286, 55.753702089], [37.610338301, 55.753702078], [37.610338314, 55.753702065], [37.610338324, 55.753702049], [37.610338331, 55.753702031]]], [[[37.611130527, 55.754789627], [37.611130525, 55.754789606], [37.61113052, 55.754789587], [37.611130511, 55.754789568], [37.611130498, 55.754789553], [37.610992932, 55.754650519], [37.610992916, 55.754650506], [37.610992897, 55.754650496], [37.610992877, 55.75465049], [37.610992856, 55.754650489], [37.610992836, 55.754650492], [37.61077583, 55.754706127], [37.610775826, 55.754706128], [37.609995264, 55.754939003], [37.609995245, 55.75493901], [37.609995229, 55.754939021], [37.609995215, 55.754939035], [37.609995204, 55.754939051], [37.609995197, 55.754939069], [37.609995193, 55.754939088], [37.609995193, 55.754939107], [37.609995196, 55.754939127], [37.609995203, 55.754939145], [37.609995214, 55.754939161], [37.609995228, 55.754939175], [37.610172437, 55.755089013], [37.610172453, 55.755089024], [37.610172472, 55.755089032], [37.610172491, 55.755089036], [37.610172511, 55.755089036], [37.610172531, 55.755089032], [37.611130457, 55.754789718], [37.611130475, 55.75478971], [37.611130492, 55.754789699], [37.611130506, 55.754789684], [37.611130517, 55.754789666], [37.611130524, 55.754789647], [37.611130527, 55.754789627]]], [[[37.609777688, 55.756260479], [37.609777681, 55.756260462], [37.60977767, 55.756260446], [37.609777657, 55.756260433], [37.609302786, 55.755873777], [37.609321602, 55.755775078], [37.61041854, 55.755424829], [37.610638291, 55.755354944], [37.61068936, 55.755406949], [37.610689374, 55.755406961], [37.61068939, 55.75540697], [37.610689407, 55.755406976], [37.610689425, 55.755406979], [37.610689444, 55.755406978], [37.610689461, 55.755406974], [37.610950434, 55.755324108], [37.610950451, 55.755324101], [37.610950466, 55.755324091], [37.61095048, 55.755324077], [37.61095049, 55.755324062], [37.610950498, 55.755324045], [37.610950502, 55.755324027], [37.610950503, 55.755324008], [37.610950501, 55.755323989], [37.610950494, 55.755323972], [37.610950485, 55.755323955], [37.610950473, 55.755323941], [37.610893099, 55.755268422], [37.61114112, 55.755189679], [37.611174678, 55.755225178], [37.611174692, 55.75522519], [37.611174708, 55.755225199], [37.611174725, 55.755225206], [37.611174743, 55.755225209], [37.611174762, 55.755225209], [37.61117478, 55.755225205], [37.611262249, 55.755198533], [37.611262268, 55.755198525], [37.611262285, 55.755198513], [37.611262299, 55.755198498], [37.61126231, 55.755198481], [37.611262317, 55.755198462], [37.61126232, 55.755198441], [37.611262319, 55.755198421], [37.611262314, 55.755198401], [37.611262304, 55.755198383], [37.611262291, 55.755198367], [37.611201712, 55.755137462], [37.611309762, 55.755103283], [37.611309781, 55.755103275], [37.611309798, 55.755103263], [37.611309812, 55.755103248], [37.611309822, 55.755103231], [37.611309829, 55.755103211], [37.611309832, 55.755103191], [37.611309831, 55.755103171], [37.611309825, 55.755103151], [37.611309816, 55.755103133], [37.611309803, 55.755103117], [37.611252277, 55.755045965], [37.611252263, 55.755045953], [37.611252247, 55.755045944], [37.611252229, 55.755045938], [37.611252211, 55.755045936], [37.611252193, 55.755045936], [37.611252176, 55.75504594], [37.611223691, 55.755055062], [37.611181043, 55.755016745], [37.611181029, 55.755016735], [37.611181013, 55.755016727], [37.611180996, 55.755016722], [37.611180979, 55.75501672], [37.611123062, 55.755014853], [37.611123044, 55.755014854], [37.611123026, 55.755014858], [37.61100695, 55.755054414], [37.61037043, 55.755253929], [37.61037043, 55.755253929], [37.610271769, 55.755285005], [37.610271768, 55.755285005], [37.608943031, 55.755710121], [37.608943028, 55.755710122], [37.608866653, 55.755737135], [37.608866632, 55.755737145], [37.608844373, 55.755751536], [37.60884436, 55.755751546], [37.608844348, 55.755751559], [37.608844339, 55.755751573], [37.608844332, 55.755751589], [37.608838016, 55.755771355], [37.608838012, 55.755771373], [37.608838011, 55.755771391], [37.608838014, 55.75577141], [37.60883802, 55.755771427], [37.60883803, 55.755771443], [37.608857217, 55.755798371], [37.608857237, 55.755798392], [37.608898738, 55.755831139], [37.609554798, 55.756350604], [37.609554816, 55.756350615], [37.609554835, 55.756350623], [37.609554856, 55.756350626], [37.609554877, 55.756350624], [37.609554897, 55.756350618], [37.609777631, 55.756260603], [37.609777648, 55.756260595], [37.609777663, 55.756260583], [37.609777675, 55.756260569], [37.609777684, 55.756260553], [37.609777691, 55.756260535], [37.609777693, 55.756260516], [37.609777693, 55.756260497], [37.609777688, 55.756260479]]], [[[37.610627929, 55.756157777], [37.610627921, 55.756157759], [37.610627909, 55.756157743], [37.610461863, 55.755976579], [37.610531732, 55.755956801], [37.610531751, 55.755956793], [37.610531768, 55.755956782], [37.610531783, 55.755956767], [37.610531794, 55.75595675], [37.610531801, 55.755956731], [37.610531805, 55.755956711], [37.610531804, 55.755956691], [37.610531799, 55.755956671], [37.61053179, 55.755956652], [37.610531778, 55.755956636], [37.610429535, 55.75584715], [37.610429522, 55.755847138], [37.610429506, 55.755847128], [37.610429489, 55.755847122], [37.610429471, 55.755847119], [37.610429452, 55.755847119], [37.610429434, 55.755847122], [37.610375385, 55.755862871], [37.610199693, 55.75567266], [37.610199679, 55.755672647], [37.610199664, 55.755672638], [37.610199646, 55.755672631], [37.610199628, 55.755672628], [37.61019961, 55.755672628], [37.610199592, 55.755672632], [37.609951327, 55.755744707], [37.609951309, 55.755744714], [37.609951292, 55.755744725], [37.609951278, 55.75574474], [37.609951267, 55.755744756], [37.609951259, 55.755744775], [37.609951256, 55.755744795], [37.609951256, 55.755744815], [37.609951261, 55.755744835], [37.609951269, 55.755744853], [37.609951281, 55.755744869], [37.61009018, 55.75590091], [37.609983704, 55.755931499], [37.609983686, 55.755931506], [37.609983669, 55.755931517], [37.609983654, 55.755931532], [37.609983643, 55.755931549], [37.609983636, 55.755931567], [37.609983632, 55.755931587], [37.609983633, 55.755931608], [37.609983638, 55.755931627], [37.609983646, 55.755931646], [37.609983658, 55.755931662], [37.610127447, 55.756089613], [37.61012746, 55.756089626], [37.610127476, 55.756089636], [37.610127494, 55.756089642], [37.610127512, 55.756089646], [37.61012753, 55.756089646], [37.610127549, 55.756089642], [37.610225363, 55.75606128], [37.610379495, 55.756229954], [37.610379508, 55.756229966], [37.610379524, 55.756229976], [37.610379541, 55.756229982], [37.610379559, 55.756229986], [37.610379577, 55.756229986], [37.610379596, 55.756229982], [37.610417791, 55.75621917], [37.610417792, 55.75621917], [37.610627863, 55.756157906], [37.610627882, 55.756157899], [37.610627899, 55.756157887], [37.610627913, 55.756157873], [37.610627924, 55.756157856], [37.610627931, 55.756157837], [37.610627935, 55.756157817], [37.610627934, 55.756157797], [37.610627929, 55.756157777]]], [[[37.61069054, 55.7569195], [37.610690558, 55.75691949], [37.610690574, 55.756919477], [37.610690586, 55.756919461], [37.610690595, 55.756919442], [37.6106906, 55.756919422], [37.610690601, 55.756919402], [37.610690597, 55.756919382], [37.61069059, 55.756919362], [37.610690579, 55.756919345], [37.610690564, 55.756919331], [37.610530241, 55.756788436], [37.610578615, 55.756763314], [37.610578632, 55.756763303], [37.610578646, 55.756763288], [37.610578658, 55.756763271], [37.610578665, 55.756763252], [37.610591252, 55.756716623], [37.610642155, 55.756725544], [37.610642174, 55.756725545], [37.610642193, 55.756725543], [37.610642211, 55.756725537], [37.610705846, 55.756698535], [37.610705864, 55.756698525], [37.610705879, 55.756698512], [37.610705892, 55.756698496], [37.610705901, 55.756698478], [37.610705906, 55.756698458], [37.610705907, 55.756698438], [37.610705904, 55.756698418], [37.610699462, 55.756673275], [37.610699454, 55.756673254], [37.610699442, 55.756673236], [37.610699427, 55.756673221], [37.610581305, 55.756581712], [37.610581288, 55.756581702], [37.61058127, 55.756581695], [37.61058125, 55.756581692], [37.610520715, 55.756578153], [37.610520695, 55.756578154], [37.610520676, 55.756578158], [37.610469758, 55.756596167], [37.610469742, 55.756596175], [37.610469727, 55.756596185], [37.610469715, 55.756596197], [37.610469705, 55.756596211], [37.610450712, 55.756628513], [37.6103998, 55.756628559], [37.610399787, 55.756628559], [37.610345653, 55.756635793], [37.610345635, 55.756635798], [37.610345617, 55.756635805], [37.610336135, 55.756641169], [37.610285235, 55.756600048], [37.610460081, 55.756528101], [37.610460098, 55.756528093], [37.610460112, 55.756528081], [37.610460125, 55.756528067], [37.610460134, 55.75652805], [37.61046014, 55.756528032], [37.610460143, 55.756528013], [37.610460142, 55.756527995], [37.610460137, 55.756527976], [37.610460129, 55.756527959], [37.610460119, 55.756527944], [37.610460105, 55.756527931], [37.610341979, 55.756434626], [37.610341961, 55.756434614], [37.610341941, 55.756434607], [37.610341921, 55.756434604], [37.6103419, 55.756434605], [37.610341879, 55.756434611], [37.610112833, 55.756526408], [37.610049163, 55.756476309], [37.61009355, 55.756458371], [37.610093568, 55.756458361], [37.610093583, 55.756458348], [37.610093596, 55.756458332], [37.610093605, 55.756458314], [37.610093611, 55.756458294], [37.610093612, 55.756458273], [37.610093609, 55.756458253], [37.610093602, 55.756458234], [37.610093591, 55.756458217], [37.610093577, 55.756458202], [37.610056094, 55.756426337], [37.609905184, 55.756298045], [37.609905166, 55.756298033], [37.609905146, 55.756298025], [37.609905125, 55.756298021], [37.609905103, 55.756298022], [37.609905082, 55.756298028], [37.609647341, 55.756399302], [37.609647324, 55.756399311], [37.609647309, 55.756399322], [37.609647297, 55.756399336], [37.609647287, 55.756399353], [37.609647281, 55.75639937], [37.609647278, 55.756399389], [37.609647278, 55.756399408], [37.609647282, 55.756399426], [37.60964729, 55.756399443], [37.6096473, 55.756399459], [37.609647314, 55.756399472], [37.61002088, 55.756708113], [37.610020898, 55.756708125], [37.610020918, 55.756708132], [37.610020939, 55.756708136], [37.61002096, 55.756708134], [37.610020981, 55.756708128], [37.610087748, 55.756681145], [37.610367731, 55.756903507], [37.610313794, 55.756928636], [37.610313776, 55.756928646], [37.610313761, 55.75692866], [37.610313749, 55.756928677], [37.610313741, 55.756928696], [37.610313736, 55.756928716], [37.610313736, 55.756928736], [37.61031374, 55.756928756], [37.610313749, 55.756928775], [37.61031376, 55.756928792], [37.610313775, 55.756928806], [37.61044147, 55.757025695], [37.610441488, 55.757025706], [37.610441508, 55.757025713], [37.610441528, 55.757025716], [37.610441549, 55.757025714], [37.610441569, 55.757025708], [37.61069054, 55.7569195]]], [[[37.612498615, 55.756169671], [37.612498628, 55.756169657], [37.612498638, 55.756169641], [37.612498645, 55.756169623], [37.612498649, 55.756169604], [37.612498649, 55.756169585], [37.612498645, 55.756169567], [37.612498637, 55.756169549], [37.612498627, 55.756169533], [37.612498614, 55.756169519], [37.612485974, 55.756158865], [37.612622647, 55.756110298], [37.612622664, 55.756110289], [37.61262268, 55.756110278], [37.612622693, 55.756110264], [37.612622703, 55.756110248], [37.61262271, 55.75611023], [37.612622713, 55.756110212], [37.612622713, 55.756110193], [37.612622709, 55.756110174], [37.612622702, 55.756110156], [37.612622691, 55.75611014], [37.612622678, 55.756110127], [37.612603654, 55.756094091], [37.612893876, 55.755994186], [37.612893895, 55.755994177], [37.612893911, 55.755994165], [37.612893925, 55.755994149], [37.612893935, 55.755994132], [37.612893941, 55.755994112], [37.612893944, 55.755994092], [37.612893942, 55.755994071], [37.612893935, 55.755994052], [37.612893925, 55.755994034], [37.612893912, 55.755994018], [37.612826161, 55.755930873], [37.612937333, 55.755893119], [37.613045242, 55.755984079], [37.613045259, 55.75598409], [37.613045277, 55.755984098], [37.613045297, 55.755984102], [37.613045317, 55.755984101], [37.613045337, 55.755984097], [37.613077777, 55.75597381], [37.613077779, 55.755973809], [37.613249624, 55.755914372], [37.613249641, 55.755914364], [37.613249657, 55.755914353], [37.61324967, 55.75591434], [37.61324968, 55.755914324], [37.613249687, 55.755914307], [37.613249691, 55.755914289], [37.613249691, 55.75591427], [37.613249688, 55.755914251], [37.613249682, 55.755914234], [37.613249672, 55.755914218], [37.61324966, 55.755914204], [37.612971786, 55.755657579], [37.612971769, 55.755657567], [37.612971749, 55.755657558], [37.612971728, 55.755657553], [37.612971706, 55.755657554], [37.612971685, 55.755657558], [37.612774383, 55.755726], [37.612774365, 55.755726009], [37.612774348, 55.755726021], [37.612774335, 55.755726036], [37.612774325, 55.755726054], [37.612774318, 55.755726074], [37.612774316, 55.755726094], [37.612774318, 55.755726114], [37.612774324, 55.755726134], [37.612774334, 55.755726152], [37.612774348, 55.755726167], [37.612850885, 55.755797839], [37.612698349, 55.755851794], [37.612672842, 55.755828057], [37.612672827, 55.755828046], [37.612672811, 55.755828037], [37.612672794, 55.755828032], [37.612672776, 55.75582803], [37.612672758, 55.755828031], [37.612672741, 55.755828036], [37.612449979, 55.755905482], [37.612449962, 55.755905489], [37.612449946, 55.7559055], [37.612449933, 55.755905514], [37.612449923, 55.75590553], [37.612449916, 55.755905547], [37.612449912, 55.755905566], [37.612449912, 55.755905585], [37.612449916, 55.755905604], [37.612449923, 55.755905621], [37.612449933, 55.755905637], [37.612449946, 55.755905651], [37.612472173, 55.755925278], [37.61230373, 55.755984634], [37.612227123, 55.755914686], [37.612227106, 55.755914674], [37.612227087, 55.755914665], [37.612227066, 55.755914661], [37.612227045, 55.755914661], [37.612227025, 55.755914665], [37.612006635, 55.755986719], [37.612006618, 55.755986727], [37.612006602, 55.755986737], [37.612006589, 55.755986751], [37.612006579, 55.755986767], [37.612006571, 55.755986784], [37.612006567, 55.755986803], [37.612006567, 55.755986822], [37.61200657, 55.75598684], [37.612006577, 55.755986858], [37.612006587, 55.755986874], [37.6120066, 55.755986888], [37.61229084, 55.756243509], [37.612290857, 55.756243522], [37.612290877, 55.75624353], [37.612290898, 55.756243535], [37.61229092, 55.756243534], [37.612290941, 55.756243529], [37.612498583, 55.75616969], [37.6124986, 55.756169682], [37.612498615, 55.756169671]]], [[[37.611981822, 55.756179008], [37.611981812, 55.75617899], [37.611981799, 55.756178974], [37.611620854, 55.755832155], [37.61162084, 55.755832144], [37.611620824, 55.755832135], [37.611620807, 55.75583213], [37.611620789, 55.755832127], [37.611620771, 55.755832128], [37.611620753, 55.755832132], [37.611340693, 55.755923999], [37.611340674, 55.755924007], [37.611340657, 55.755924019], [37.611340644, 55.755924034], [37.611340633, 55.755924052], [37.611340627, 55.755924071], [37.611340624, 55.755924092], [37.611340626, 55.755924112], [37.611340631, 55.755924132], [37.611340641, 55.75592415], [37.611340654, 55.755924166], [37.611468306, 55.756047884], [37.611127994, 55.75616129], [37.611000262, 55.756035253], [37.611000248, 55.756035242], [37.611000232, 55.756035233], [37.611000215, 55.756035227], [37.611000197, 55.756035225], [37.611000178, 55.756035225], [37.611000161, 55.756035229], [37.610716911, 55.756127097], [37.610716894, 55.756127105], [37.610716878, 55.756127115], [37.610716865, 55.756127129], [37.610716854, 55.756127144], [37.610716847, 55.756127161], [37.610716843, 55.75612718], [37.610716842, 55.756127198], [37.610716845, 55.756127217], [37.610716851, 55.756127235], [37.610716861, 55.756127251], [37.610716873, 55.756127265], [37.611080992, 55.756471839], [37.611081009, 55.756471852], [37.611081028, 55.756471861], [37.611081049, 55.756471865], [37.61108107, 55.756471866], [37.611081091, 55.756471862], [37.61136117, 55.756384487], [37.611361187, 55.756384479], [37.611361203, 55.756384469], [37.611361216, 55.756384456], [37.611361227, 55.75638444], [37.611361234, 55.756384423], [37.611361239, 55.756384405], [37.61136124, 55.756384386], [37.611361237, 55.756384368], [37.611361231, 55.75638435], [37.611361221, 55.756384333], [37.611361209, 55.756384319], [37.611301436, 55.756326556], [37.611644934, 55.756213146], [37.611704782, 55.756270534], [37.611704796, 55.756270545], [37.611704812, 55.756270554], [37.611704829, 55.756270559], [37.611704847, 55.756270562], [37.611704865, 55.756270561], [37.611704882, 55.756270557], [37.611981761, 55.756179142], [37.61198178, 55.756179133], [37.611981797, 55.756179121], [37.61198181, 55.756179106], [37.611981821, 55.756179088], [37.611981827, 55.756179069], [37.61198183, 55.756179048], [37.611981828, 55.756179028], [37.611981822, 55.756179008]]], [[[37.612865549, 55.756669192], [37.612865566, 55.756669185], [37.612865582, 55.756669174], [37.612865595, 55.756669161], [37.612865606, 55.756669146], [37.612865613, 55.756669128], [37.612865617, 55.75666911], [37.612865618, 55.756669091], [37.612865615, 55.756669073], [37.612865609, 55.756669055], [37.6128656, 55.756669039], [37.612865587, 55.756669025], [37.612833825, 55.756638688], [37.612919585, 55.75663861], [37.612919599, 55.756638609], [37.612919614, 55.756638605], [37.612950646, 55.756629146], [37.61295066, 55.756629141], [37.612972928, 55.756618342], [37.612972937, 55.756618337], [37.612994401, 55.756604845], [37.612994414, 55.756604835], [37.612994425, 55.756604823], [37.613024582, 55.75656797], [37.613024594, 55.756567952], [37.613024602, 55.756567931], [37.613034047, 55.756529301], [37.61303405, 55.756529282], [37.613034049, 55.756529264], [37.613034045, 55.756529245], [37.613026011, 55.756505002], [37.613026003, 55.756504983], [37.613025991, 55.756504967], [37.612994033, 55.756469069], [37.612994016, 55.756469054], [37.612970076, 55.756452011], [37.612970053, 55.756451998], [37.612946136, 55.756443038], [37.612946112, 55.756443033], [37.612914605, 55.756439509], [37.612947681, 55.75642436], [37.612947698, 55.75642435], [37.612947713, 55.756424336], [37.612947725, 55.75642432], [37.612947733, 55.756424302], [37.612947738, 55.756424283], [37.612947739, 55.756424263], [37.612947736, 55.756424243], [37.612947729, 55.756424224], [37.612947718, 55.756424208], [37.612947704, 55.756424193], [37.612680259, 55.756194504], [37.612680244, 55.756194493], [37.612680228, 55.756194485], [37.612680211, 55.756194481], [37.612680193, 55.75619448], [37.612680175, 55.756194481], [37.612680157, 55.756194487], [37.612412879, 55.756300715], [37.61241286, 55.756300724], [37.612412845, 55.756300737], [37.612412832, 55.756300753], [37.612412822, 55.756300771], [37.612412817, 55.756300791], [37.612412816, 55.756300812], [37.612412819, 55.756300832], [37.612412826, 55.756300851], [37.612412836, 55.756300869], [37.612412851, 55.756300884], [37.612607598, 55.756467727], [37.612587947, 55.756548469], [37.612323872, 55.756643898], [37.612323855, 55.756643906], [37.612323839, 55.756643917], [37.612323826, 55.756643932], [37.612323816, 55.756643948], [37.612323809, 55.756643966], [37.612323806, 55.756643984], [37.612323806, 55.756644004], [37.61232381, 55.756644022], [37.612323818, 55.75664404], [37.612323829, 55.756644056], [37.612323842, 55.756644069], [37.612498934, 55.75678872], [37.61249895, 55.756788731], [37.612498969, 55.756788738], [37.612498989, 55.756788742], [37.612499009, 55.756788742], [37.612499028, 55.756788737], [37.612865549, 55.756669192]]], [[[37.612101632, 55.756610611], [37.61212233, 55.756607898], [37.612122346, 55.756607895], [37.612155766, 55.756597984], [37.612155782, 55.756597978], [37.612170097, 55.756590779], [37.612170115, 55.756590768], [37.612181238, 55.756581776], [37.61218125, 55.756581764], [37.612190776, 55.756570978], [37.612190786, 55.756570964], [37.612190794, 55.756570949], [37.612195539, 55.756559269], [37.612195544, 55.75655925], [37.612198684, 55.75654308], [37.612198686, 55.75654306], [37.612198684, 55.756543041], [37.612198678, 55.756543022], [37.612192263, 55.756527759], [37.612192256, 55.756527744], [37.612192246, 55.756527731], [37.612181161, 55.756515279], [37.612439589, 55.756427072], [37.612439606, 55.756427064], [37.612439621, 55.756427053], [37.612439634, 55.75642704], [37.612439645, 55.756427024], [37.612439652, 55.756427007], [37.612439656, 55.756426989], [37.612439656, 55.75642697], [37.612439653, 55.756426952], [37.612439647, 55.756426934], [37.612439637, 55.756426918], [37.612439625, 55.756426904], [37.612294299, 55.75629186], [37.612294282, 55.756291848], [37.612294263, 55.756291839], [37.612294242, 55.756291834], [37.61229422, 55.756291834], [37.612294199, 55.756291839], [37.611473114, 55.756565178], [37.611473095, 55.756565186], [37.611473078, 55.756565199], [37.611473065, 55.756565214], [37.611473054, 55.756565232], [37.611473048, 55.756565251], [37.611473045, 55.756565271], [37.611473047, 55.756565292], [37.611473053, 55.756565312], [37.611473063, 55.75656533], [37.611473076, 55.756565345], [37.611620007, 55.756705328], [37.611620021, 55.75670534], [37.611620037, 55.756705348], [37.611620054, 55.756705354], [37.611620072, 55.756705356], [37.61162009, 55.756705355], [37.611620108, 55.756705351], [37.61199241, 55.756579286], [37.612005934, 55.756588675], [37.612005944, 55.756588682], [37.612028276, 55.756600338], [37.612028301, 55.756600347], [37.612071333, 55.756609739], [37.612071351, 55.756609741], [37.612101616, 55.756610612], [37.612101632, 55.756610611]]], [[[37.61242187, 55.756892223], [37.612421863, 55.756892205], [37.612421853, 55.756892189], [37.612421841, 55.756892175], [37.612234999, 55.756721242], [37.612234982, 55.75672123], [37.612234964, 55.756721221], [37.612234944, 55.756721217], [37.612234924, 55.756721216], [37.612234903, 55.75672122], [37.612009712, 55.756786542], [37.612009694, 55.756786549], [37.612009677, 55.756786561], [37.612009662, 55.756786575], [37.612009651, 55.756786592], [37.612009644, 55.756786611], [37.61200964, 55.756786631], [37.612009641, 55.756786651], [37.612009646, 55.756786671], [37.612009654, 55.756786689], [37.612019192, 55.756802739], [37.611685127, 55.756907192], [37.611685108, 55.7569072], [37.611685091, 55.756907211], [37.611685077, 55.756907226], [37.611685067, 55.756907244], [37.61168506, 55.756907263], [37.611685057, 55.756907283], [37.611685058, 55.756907303], [37.611685063, 55.756907323], [37.611685073, 55.756907341], [37.611685085, 55.756907357], [37.611851214, 55.757076064], [37.611851231, 55.757076078], [37.61185125, 55.757076088], [37.61185127, 55.757076093], [37.611851292, 55.757076094], [37.611851313, 55.75707609], [37.612061391, 55.757016621], [37.612061409, 55.757016614], [37.612061426, 55.757016603], [37.61206144, 55.757016589], [37.612061451, 55.757016573], [37.612061459, 55.757016555], [37.612061463, 55.757016536], [37.612061463, 55.757016516], [37.61206146, 55.757016497], [37.612061453, 55.757016479], [37.612061442, 55.757016462], [37.612048743, 55.757000419], [37.612329418, 55.756908612], [37.612342148, 55.756919343], [37.612342165, 55.756919355], [37.612342184, 55.756919362], [37.612342204, 55.756919366], [37.612342225, 55.756919366], [37.612342245, 55.756919361], [37.612421805, 55.756892344], [37.612421822, 55.756892336], [37.612421838, 55.756892325], [37.612421851, 55.756892312], [37.612421861, 55.756892296], [37.612421869, 55.756892279], [37.612421873, 55.75689226], [37.612421873, 55.756892241], [37.61242187, 55.756892223]]]], type=MultiPolygon}</t>
  </si>
  <si>
    <t>{coordinates=[37.611562367, 55.756144278], type=Point}</t>
  </si>
  <si>
    <t>6992a828-4c6c-11ec-9efe-005056806bb6</t>
  </si>
  <si>
    <t>[Таганский район, Таганский район]</t>
  </si>
  <si>
    <t>улица Земляной Вал, дом 53, строение 8; улица Земляной Вал, дом 53, строение 3</t>
  </si>
  <si>
    <t>{coordinates=[[[[37.657808664, 55.75253617], [37.657808676, 55.752536186], [37.657808692, 55.752536199], [37.65780871, 55.752536209], [37.657808729, 55.752536215], [37.657808749, 55.752536217], [37.657818007, 55.7525362], [37.657828055, 55.75253645], [37.657825908, 55.752582108], [37.657820797, 55.752684996], [37.657820798, 55.752685016], [37.657820803, 55.752685036], [37.657820812, 55.752685054], [37.657820824, 55.75268507], [37.657820839, 55.752685083], [37.657820857, 55.752685093], [37.657820876, 55.752685099], [37.657820896, 55.752685101], [37.657835498, 55.752685097], [37.657833554, 55.752763348], [37.657831668, 55.752835071], [37.657831669, 55.752835091], [37.657831674, 55.75283511], [37.657831683, 55.752835128], [37.657831696, 55.752835143], [37.657831711, 55.752835156], [37.657831728, 55.752835166], [37.657831747, 55.752835171], [37.657831767, 55.752835174], [37.657874386, 55.752835488], [37.657975197, 55.75283635], [37.657975216, 55.752836349], [37.657975234, 55.752836344], [37.657975251, 55.752836335], [37.657975266, 55.752836323], [37.657975279, 55.752836309], [37.657975289, 55.752836293], [37.657975295, 55.752836275], [37.657975298, 55.752836256], [37.658002063, 55.752348154], [37.658002483, 55.752343969], [37.658002483, 55.752343949], [37.658002478, 55.752343929], [37.65800247, 55.75234391], [37.658002458, 55.752343894], [37.658002443, 55.75234388], [37.658002426, 55.752343869], [37.658002407, 55.752343862], [37.658002386, 55.752343859], [37.657860993, 55.752339418], [37.657834341, 55.752338497], [37.657834322, 55.752338498], [37.657834304, 55.752338503], [37.657834286, 55.752338511], [37.657834271, 55.752338522], [37.657834258, 55.752338536], [37.657834248, 55.752338553], [37.657834241, 55.752338571], [37.657834239, 55.752338581], [37.657834226, 55.752338585], [37.657834209, 55.752338593], [37.657834193, 55.752338604], [37.65783418, 55.752338619], [37.657834171, 55.752338635], [37.657834164, 55.752338653], [37.657834161, 55.752338672], [37.657832292, 55.752366096], [37.657825724, 55.752458945], [37.657818961, 55.752458954], [37.657812905, 55.75245891], [37.657812886, 55.752458911], [37.657812868, 55.752458917], [37.657812851, 55.752458925], [37.657812836, 55.752458937], [37.657812823, 55.752458951], [37.657812817, 55.752458962], [37.657812448, 55.752458962], [37.657812429, 55.752458964], [37.657812411, 55.752458969], [37.657812394, 55.752458978], [37.657812379, 55.75245899], [37.657812366, 55.752459004], [37.657812357, 55.752459021], [37.657812351, 55.752459039], [37.657812348, 55.752459057], [37.657808649, 55.752536112], [37.65780865, 55.752536132], [37.657808655, 55.752536152], [37.657808664, 55.75253617]]], [[[37.657008372, 55.752851746], [37.657008385, 55.75285176], [37.657008401, 55.752851771], [37.657008418, 55.752851779], [37.657008436, 55.752851784], [37.657008455, 55.752851785], [37.657008832, 55.752851769], [37.657008862, 55.752852149], [37.657008865, 55.752852168], [37.657008872, 55.752852186], [37.657008882, 55.752852202], [37.657008895, 55.752852216], [37.657008911, 55.752852227], [37.657008928, 55.752852236], [37.657008946, 55.75285224], [37.657008966, 55.752852241], [37.657263743, 55.752842037], [37.657263744, 55.752842037], [37.657577433, 55.752828164], [37.657577453, 55.752828162], [37.657577471, 55.752828155], [37.657577488, 55.752828145], [37.657577503, 55.752828131], [37.657577515, 55.752828115], [37.657577523, 55.752828097], [37.657577528, 55.752828078], [37.657577528, 55.752828058], [37.657575046, 55.752787685], [37.657572015, 55.752730201], [37.657572012, 55.752730182], [37.657572006, 55.752730163], [37.657571995, 55.752730146], [37.657571982, 55.752730132], [37.657571966, 55.75273012], [37.657571949, 55.752730112], [37.65757193, 55.752730107], [37.65757191, 55.752730106], [37.657000884, 55.752760315], [37.657000865, 55.752760318], [37.657000846, 55.752760325], [37.657000829, 55.752760335], [37.657000814, 55.752760349], [37.657000803, 55.752760365], [37.657000795, 55.752760383], [37.65700079, 55.752760403], [37.65700079, 55.752760423], [37.657008352, 55.752851693], [37.657008355, 55.752851712], [37.657008362, 55.75285173], [37.657008372, 55.752851746]]]], type=MultiPolygon}</t>
  </si>
  <si>
    <t>{coordinates=[37.657290504, 55.752807872], type=Point}</t>
  </si>
  <si>
    <t>"Ансамбль подмосковной усадьбы "Кузьминки", конец XVIII – начало XX вв. - "Сооружения Красного двора", 1809 г.</t>
  </si>
  <si>
    <t>7f223c25-67f8-11ec-9efe-005056806bb6</t>
  </si>
  <si>
    <t>[район Выхино-Жулебино, район Выхино-Жулебино, район Выхино-Жулебино, район Выхино-Жулебино]</t>
  </si>
  <si>
    <t>улица Старые Кузьминки, дом 5; улица Старые Кузьминки, дом 6; улица Старые Кузьминки, дом 8; улица Старые Кузьминки, дом 7</t>
  </si>
  <si>
    <t>{coordinates=[[[[37.790621833, 55.689218529], [37.790621853, 55.689218534], [37.790621874, 55.689218534], [37.790633979, 55.689217509], [37.790633999, 55.689217505], [37.790634018, 55.689217498], [37.790634034, 55.689217487], [37.790634049, 55.689217472], [37.79063406, 55.689217455], [37.790634067, 55.689217436], [37.79063407, 55.689217416], [37.79063407, 55.689217396], [37.790634065, 55.689217377], [37.790625952, 55.689194114], [37.790625945, 55.689194097], [37.790625933, 55.689194082], [37.79062592, 55.689194068], [37.790625904, 55.689194058], [37.790625886, 55.689194051], [37.790625867, 55.689194048], [37.790625848, 55.689194048], [37.79048152, 55.6892084], [37.790481501, 55.689208404], [37.790481483, 55.689208411], [37.790481467, 55.689208422], [37.790481453, 55.689208435], [37.790481442, 55.689208451], [37.790481435, 55.689208469], [37.790481431, 55.689208488], [37.79048143, 55.689208507], [37.790481899, 55.689214686], [37.790481902, 55.689214706], [37.79048191, 55.689214724], [37.79048192, 55.689214741], [37.790481934, 55.689214755], [37.790481951, 55.689214766], [37.790481969, 55.689214774], [37.790481988, 55.689214778], [37.790482008, 55.689214778], [37.79061478, 55.689202114], [37.790621774, 55.689218474], [37.790621784, 55.689218492], [37.790621798, 55.689218508], [37.790621814, 55.68921852], [37.790621833, 55.689218529]]], [[[37.790034835, 55.689255786], [37.790034846, 55.689255771], [37.790034853, 55.689255753], [37.790034858, 55.689255735], [37.790034858, 55.689255716], [37.790034855, 55.689255697], [37.790034849, 55.689255679], [37.790030355, 55.689246189], [37.790030345, 55.689246171], [37.790030331, 55.689246156], [37.790030314, 55.689246144], [37.790030295, 55.689246136], [37.790030275, 55.689246132], [37.790030254, 55.689246132], [37.78979757, 55.689270841], [37.789797551, 55.689270845], [37.789797534, 55.689270852], [37.789797518, 55.689270863], [37.789797504, 55.689270876], [37.789797493, 55.689270892], [37.789797486, 55.689270909], [37.789797481, 55.689270928], [37.789797481, 55.689270947], [37.789797484, 55.689270966], [37.78982413, 55.689373284], [37.789824137, 55.689373304], [37.789824148, 55.689373321], [37.789824163, 55.689373336], [37.78982418, 55.689373347], [37.789824199, 55.689373355], [37.789824219, 55.689373359], [37.78982424, 55.689373358], [37.789839373, 55.689371424], [37.789839391, 55.68937142], [37.789839408, 55.689371413], [37.789839423, 55.689371403], [37.789839436, 55.68937139], [37.789839447, 55.689371374], [37.789839455, 55.689371358], [37.789839459, 55.68937134], [37.78983946, 55.689371321], [37.789839457, 55.689371303], [37.789818185, 55.689279134], [37.790034769, 55.689255821], [37.790034788, 55.689255817], [37.790034805, 55.68925581], [37.790034821, 55.6892558], [37.790034835, 55.689255786]]], [[[37.790723723, 55.689117166], [37.790723742, 55.689117169], [37.790723761, 55.689117169], [37.791483145, 55.689040832], [37.791496973, 55.689086079], [37.791496973, 55.68908608], [37.791589827, 55.689385406], [37.791589827, 55.689385408], [37.791605312, 55.689432893], [37.791640307, 55.689545614], [37.791650896, 55.68957972], [37.791650903, 55.689579738], [37.791650914, 55.689579754], [37.791650928, 55.689579768], [37.791650944, 55.689579778], [37.791650962, 55.689579786], [37.791650982, 55.68957979], [37.791651001, 55.68957979], [37.791776193, 55.689567276], [37.791808694, 55.689655026], [37.791766935, 55.689659247], [37.791759609, 55.689633297], [37.791759602, 55.689633279], [37.791759591, 55.689633262], [37.791759577, 55.689633248], [37.791759561, 55.689633237], [37.791759543, 55.689633229], [37.791759523, 55.689633225], [37.791759503, 55.689633225], [37.791720575, 55.68963691], [37.791720556, 55.689636914], [37.791720538, 55.689636921], [37.791720521, 55.689636932], [37.791720507, 55.689636945], [37.791720496, 55.689636961], [37.791720489, 55.689636979], [37.791720485, 55.689636998], [37.791720484, 55.689637017], [37.791720488, 55.689637037], [37.791727804, 55.689662952], [37.791490462, 55.68968595], [37.791481528, 55.689657306], [37.79148152, 55.689657288], [37.791481509, 55.689657272], [37.791481495, 55.689657259], [37.791481479, 55.689657248], [37.791481461, 55.68965724], [37.791481442, 55.689657237], [37.791481423, 55.689657237], [37.791443289, 55.68966092], [37.791443269, 55.689660923], [37.791443251, 55.689660931], [37.791443235, 55.689660942], [37.791443221, 55.689660956], [37.79144321, 55.689660972], [37.791443203, 55.689660991], [37.791443199, 55.68966101], [37.791443199, 55.68966103], [37.791443203, 55.689661049], [37.791452125, 55.689689652], [37.79132762, 55.689701678], [37.791290179, 55.689705293], [37.791166325, 55.689717255], [37.791158202, 55.689690856], [37.791158195, 55.689690838], [37.791158184, 55.689690821], [37.79115817, 55.689690808], [37.791158154, 55.689690797], [37.791158136, 55.689690789], [37.791158116, 55.689690786], [37.791158097, 55.689690786], [37.791115991, 55.689694927], [37.791115972, 55.689694931], [37.791115954, 55.689694938], [37.791115937, 55.689694949], [37.791115923, 55.689694963], [37.791115913, 55.68969498], [37.791115905, 55.689694998], [37.791115901, 55.689695017], [37.791115901, 55.689695037], [37.791115905, 55.689695056], [37.791124016, 55.689721416], [37.79087873, 55.689744881], [37.790871416, 55.689720277], [37.790871408, 55.689720259], [37.790871398, 55.689720242], [37.790871384, 55.689720228], [37.790871368, 55.689720217], [37.79087135, 55.68972021], [37.79087133, 55.689720206], [37.790871311, 55.689720206], [37.79082682, 55.689724353], [37.790826801, 55.689724356], [37.790826783, 55.689724364], [37.790826766, 55.689724375], [37.790826752, 55.689724388], [37.790826741, 55.689724405], [37.790826734, 55.689724423], [37.79082673, 55.689724442], [37.79082673, 55.689724461], [37.790826733, 55.689724481], [37.790834037, 55.689749047], [37.790797068, 55.689752617], [37.790799557, 55.689751881], [37.790799576, 55.689751873], [37.790799592, 55.689751862], [37.790799606, 55.689751848], [37.790799617, 55.689751832], [37.790799625, 55.689751813], [37.790799628, 55.689751794], [37.790799628, 55.689751774], [37.790799624, 55.689751754], [37.790724146, 55.689517145], [37.790946783, 55.689495679], [37.790946802, 55.689495675], [37.79094682, 55.689495668], [37.790946837, 55.689495657], [37.79094685, 55.689495643], [37.790946861, 55.689495626], [37.790946869, 55.689495608], [37.790946873, 55.689495589], [37.790946873, 55.689495569], [37.790946869, 55.68949555], [37.790881698, 55.689283731], [37.790881691, 55.689283713], [37.79088168, 55.689283697], [37.790881666, 55.689283683], [37.79088165, 55.689283672], [37.790881632, 55.689283665], [37.790881613, 55.689283661], [37.790881593, 55.689283661], [37.790669655, 55.68930434], [37.790669668, 55.689304325], [37.790669678, 55.689304308], [37.790669685, 55.689304289], [37.790669688, 55.689304269], [37.790669687, 55.689304249], [37.790669682, 55.68930423], [37.790641869, 55.689229837], [37.790641861, 55.68922982], [37.79064185, 55.689229806], [37.790641836, 55.689229793], [37.79064182, 55.689229783], [37.790641803, 55.689229776], [37.790641785, 55.689229773], [37.790641766, 55.689229773], [37.790628628, 55.689230993], [37.790628608, 55.689230997], [37.790628589, 55.689231005], [37.790628573, 55.689231016], [37.790628559, 55.689231031], [37.790628548, 55.689231048], [37.790628541, 55.689231067], [37.790628537, 55.689231087], [37.790628538, 55.689231107], [37.790628543, 55.689231127], [37.79065579, 55.689305692], [37.790655176, 55.689305752], [37.790655157, 55.689305756], [37.790655139, 55.689305764], [37.790655122, 55.689305775], [37.790655108, 55.689305789], [37.790655097, 55.689305806], [37.79065509, 55.689305824], [37.790655087, 55.689305843], [37.790655087, 55.689305863], [37.790655091, 55.689305883], [37.790723883, 55.689516983], [37.790721131, 55.689517572], [37.790721125, 55.689517573], [37.790717777, 55.689518481], [37.790717758, 55.689518489], [37.790717741, 55.6895185], [37.790717727, 55.689518514], [37.790717715, 55.68951853], [37.790717708, 55.689518549], [37.790717704, 55.689518569], [37.790717704, 55.689518589], [37.790717708, 55.689518609], [37.790793221, 55.689753336], [37.790793229, 55.689753354], [37.790793241, 55.689753371], [37.790793256, 55.689753385], [37.790793274, 55.689753396], [37.790793293, 55.689753402], [37.790793313, 55.689753405], [37.790793334, 55.689753404], [37.790795964, 55.689752933], [37.790838316, 55.689892864], [37.790838323, 55.689892883], [37.790838334, 55.689892899], [37.790838348, 55.689892913], [37.790838364, 55.689892924], [37.790838382, 55.689892931], [37.790838401, 55.689892935], [37.790838421, 55.689892935], [37.791312719, 55.689847802], [37.79131272, 55.689847802], [37.791369917, 55.689841829], [37.7918601, 55.68979486], [37.791860119, 55.689794856], [37.791860137, 55.689794849], [37.791860154, 55.689794838], [37.791860167, 55.689794824], [37.791860178, 55.689794808], [37.791860186, 55.68979479], [37.79186019, 55.689794771], [37.79186019, 55.689794751], [37.791860186, 55.689794732], [37.791846324, 55.689748059], [37.791846322, 55.689748053], [37.791843888, 55.689741324], [37.791834122, 55.689710812], [37.791832489, 55.68970498], [37.791832488, 55.689704978], [37.791817006, 55.689654267], [37.791816999, 55.689654248], [37.791816988, 55.689654232], [37.791816974, 55.689654218], [37.791816957, 55.689654208], [37.791816939, 55.6896542], [37.79181692, 55.689654196], [37.791816903, 55.689654196], [37.791784546, 55.689566394], [37.791784552, 55.689566379], [37.791784556, 55.68956636], [37.791784556, 55.68956634], [37.791784552, 55.689566321], [37.791773142, 55.689528624], [37.791773141, 55.689528624], [37.791727527, 55.689381429], [37.791717747, 55.689349117], [37.791717747, 55.689349117], [37.791587359, 55.688920091], [37.791587352, 55.688920073], [37.791587341, 55.688920057], [37.791587327, 55.688920043], [37.791587311, 55.688920032], [37.791587293, 55.688920025], [37.791587274, 55.688920021], [37.791587254, 55.688920021], [37.791447428, 55.688932926], [37.791447409, 55.68893293], [37.791447391, 55.688932938], [37.791447374, 55.688932948], [37.79144736, 55.688932962], [37.791447349, 55.688932979], [37.791447342, 55.688932997], [37.791447338, 55.688933016], [37.791447338, 55.688933036], [37.791447342, 55.688933055], [37.791450567, 55.68894371], [37.791122613, 55.688979503], [37.790904159, 55.689002923], [37.790904159, 55.689002923], [37.790690936, 55.689026029], [37.790690916, 55.689026033], [37.790690898, 55.689026041], [37.790690881, 55.689026052], [37.790690867, 55.689026067], [37.790690857, 55.689026084], [37.79069085, 55.689026103], [37.790690847, 55.689026123], [37.790690847, 55.689026143], [37.790690852, 55.689026162], [37.790723657, 55.689117104], [37.790723665, 55.689117121], [37.790723676, 55.689117136], [37.79072369, 55.689117149], [37.790723706, 55.689117159], [37.790723723, 55.689117166]]]], type=MultiPolygon}</t>
  </si>
  <si>
    <t>{coordinates=[37.790804515, 55.689409151], type=Point}</t>
  </si>
  <si>
    <t>"Хозяйственный корпус, 1890-е гг."</t>
  </si>
  <si>
    <t>a20fefd7-daa7-43c5-8434-90d1763544e5</t>
  </si>
  <si>
    <t>Новокузнецкая улица, дом 40, строение 2</t>
  </si>
  <si>
    <t>{coordinates=[[[37.634306729, 55.732006388], [37.634405803, 55.732024039], [37.634460179, 55.731908929], [37.63447538, 55.731882864], [37.634383947, 55.731869896], [37.634306729, 55.732006388]]], type=Polygon}</t>
  </si>
  <si>
    <t>{coordinates=[37.634385729, 55.731957659], type=Point}</t>
  </si>
  <si>
    <t>"Ансамбль подмосковной усадьбы "Кузьминки" - "Комплекс сооружений по Тополевой аллее", 1788 г., 1827–1832 гг.</t>
  </si>
  <si>
    <t>aaa48174-6767-11ec-9efe-005056806bb6</t>
  </si>
  <si>
    <t>Тополёвая аллея, дом 6, строение 1; Тополёвая аллея, дом 10; Тополёвая аллея, дом 4; Тополёвая аллея, дом 8</t>
  </si>
  <si>
    <t>{coordinates=[[[[37.795709154, 55.689620673], [37.795709138, 55.689620664], [37.79570912, 55.689620659], [37.795709102, 55.689620657], [37.795709084, 55.689620658], [37.795585198, 55.689638919], [37.795585178, 55.689638924], [37.79558516, 55.689638932], [37.795585145, 55.689638944], [37.795585131, 55.689638959], [37.795585121, 55.689638976], [37.795585115, 55.689638995], [37.795585112, 55.689639015], [37.795585114, 55.689639035], [37.795585119, 55.689639054], [37.795637826, 55.689775901], [37.795637834, 55.689775918], [37.795637845, 55.689775933], [37.795637859, 55.689775946], [37.795637876, 55.689775956], [37.795637893, 55.689775962], [37.795637912, 55.689775965], [37.795637931, 55.689775965], [37.795873842, 55.689748003], [37.795873844, 55.689748003], [37.795958021, 55.689736541], [37.796018391, 55.689728344], [37.796102577, 55.689716915], [37.796288446, 55.689694911], [37.796288466, 55.689694906], [37.796288484, 55.689694898], [37.7962885, 55.689694887], [37.796288514, 55.689694872], [37.796288525, 55.689694855], [37.796288531, 55.689694836], [37.796288534, 55.689694816], [37.796288533, 55.689694796], [37.796288528, 55.689694777], [37.79623665, 55.689555868], [37.796236641, 55.689555851], [37.79623663, 55.689555835], [37.796236616, 55.689555823], [37.7962366, 55.689555813], [37.796236582, 55.689555806], [37.796236563, 55.689555803], [37.796236544, 55.689555803], [37.796122112, 55.689569366], [37.796122093, 55.68956937], [37.796122075, 55.689569378], [37.796122059, 55.689569389], [37.796122045, 55.689569404], [37.796122034, 55.689569421], [37.796122027, 55.689569439], [37.796122024, 55.689569459], [37.796122025, 55.689569478], [37.796122029, 55.689569498], [37.796134994, 55.689607073], [37.796058863, 55.689616224], [37.796058862, 55.689616224], [37.795830129, 55.689647312], [37.795830128, 55.689647312], [37.795728549, 55.689661917], [37.795709189, 55.689620714], [37.79570918, 55.689620698], [37.795709168, 55.689620685], [37.795709154, 55.689620673]]], [[[37.794690027, 55.689758786], [37.794690021, 55.689758805], [37.794690019, 55.689758826], [37.79469002, 55.689758846], [37.794690026, 55.689758865], [37.794736178, 55.68987013], [37.794736186, 55.689870147], [37.794736198, 55.689870161], [37.794736212, 55.689870174], [37.794736229, 55.689870183], [37.794736246, 55.689870189], [37.794736265, 55.689870192], [37.794736283, 55.689870191], [37.794859389, 55.689853729], [37.79485939, 55.689853729], [37.794920542, 55.68984505], [37.795038088, 55.689829499], [37.795038108, 55.689829494], [37.795038126, 55.689829485], [37.795038142, 55.689829473], [37.795038156, 55.689829458], [37.795038166, 55.68982944], [37.795038172, 55.689829421], [37.795038175, 55.689829401], [37.795038173, 55.689829381], [37.795038167, 55.689829361], [37.794992015, 55.689718096], [37.794992006, 55.68971808], [37.794991994, 55.689718065], [37.79499198, 55.689718053], [37.794991964, 55.689718044], [37.794991946, 55.689718037], [37.794991928, 55.689718035], [37.794991909, 55.689718035], [37.794690105, 55.689758728], [37.794690086, 55.689758733], [37.794690067, 55.689758741], [37.794690051, 55.689758753], [37.794690037, 55.689758768], [37.794690027, 55.689758786]]], [[[37.793713986, 55.689883217], [37.793713967, 55.689883214], [37.793713949, 55.689883215], [37.79325725, 55.689942686], [37.793257231, 55.68994269], [37.793257212, 55.689942699], [37.793257196, 55.689942711], [37.793257183, 55.689942726], [37.793257178, 55.689942733], [37.792302089, 55.690059098], [37.79230207, 55.690059102], [37.792302052, 55.69005911], [37.792302036, 55.690059121], [37.792302022, 55.690059135], [37.792302012, 55.690059151], [37.792302005, 55.690059169], [37.792302001, 55.690059188], [37.792302001, 55.690059208], [37.792302005, 55.690059227], [37.792302923, 55.690062122], [37.792301802, 55.690059093], [37.792301794, 55.690059076], [37.792301782, 55.690059061], [37.792301768, 55.690059048], [37.792301752, 55.690059038], [37.792301734, 55.690059031], [37.792301715, 55.690059028], [37.792301696, 55.690059028], [37.792035599, 55.690091097], [37.791961725, 55.690099805], [37.791961706, 55.690099809], [37.791961687, 55.690099817], [37.791961671, 55.690099829], [37.791961657, 55.690099843], [37.791961647, 55.690099861], [37.79196164, 55.690099879], [37.791961637, 55.690099899], [37.791961638, 55.690099919], [37.791961643, 55.690099939], [37.792013352, 55.690239356], [37.792012039, 55.690239502], [37.792012019, 55.690239507], [37.792012001, 55.690239515], [37.792011984, 55.690239527], [37.79201197, 55.690239542], [37.79201196, 55.690239559], [37.792011953, 55.690239579], [37.79201195, 55.690239599], [37.792011952, 55.690239619], [37.792011957, 55.690239639], [37.792149218, 55.690585349], [37.792149227, 55.690585365], [37.792149238, 55.69058538], [37.792149252, 55.690585392], [37.792149268, 55.690585402], [37.792149285, 55.690585409], [37.792149304, 55.690585412], [37.792149322, 55.690585411], [37.792182459, 55.690581796], [37.792182479, 55.690581792], [37.792182498, 55.690581784], [37.792182514, 55.690581772], [37.792182528, 55.690581757], [37.792182539, 55.69058174], [37.792182545, 55.69058172], [37.792182548, 55.6905817], [37.792182547, 55.69058168], [37.792182541, 55.69058166], [37.792045858, 55.690236168], [37.792140765, 55.690224876], [37.792220097, 55.690215437], [37.792220097, 55.690215437], [37.792353643, 55.690199221], [37.792353663, 55.690199217], [37.792353681, 55.690199209], [37.792353698, 55.690199197], [37.792353711, 55.690199182], [37.792353722, 55.690199165], [37.792353728, 55.690199147], [37.792353731, 55.690199127], [37.79235373, 55.690199107], [37.792353725, 55.690199087], [37.792331818, 55.690139859], [37.792331818, 55.690139858], [37.792323708, 55.690118321], [37.792309315, 55.690079409], [37.793265786, 55.689964629], [37.79327986, 55.690000252], [37.79327986, 55.690000253], [37.793287958, 55.690019994], [37.793287958, 55.690019994], [37.793317911, 55.690091778], [37.793317919, 55.690091795], [37.793317931, 55.690091809], [37.793317945, 55.690091821], [37.793317961, 55.690091831], [37.793317979, 55.690091837], [37.793317997, 55.69009184], [37.793318016, 55.690091839], [37.793773921, 55.690032369], [37.79377394, 55.690032365], [37.793773959, 55.690032356], [37.793773975, 55.690032344], [37.793773988, 55.690032329], [37.793773999, 55.690032312], [37.793774005, 55.690032293], [37.793774008, 55.690032273], [37.793774006, 55.690032253], [37.793774001, 55.690032233], [37.793745641, 55.689960895], [37.793745641, 55.689960894], [37.793737543, 55.689941153], [37.793714054, 55.689883276], [37.793714046, 55.689883259], [37.793714034, 55.689883245], [37.79371402, 55.689883232], [37.793714004, 55.689883223], [37.793713986, 55.689883217]]]], type=MultiPolygon}</t>
  </si>
  <si>
    <t>{coordinates=[37.795941322, 55.689678347], type=Point}</t>
  </si>
  <si>
    <t>"Северный флигель (конюшни) и южный флигель (манеж) городской усадьбы "Дом Пашкова", 1784–1786 гг.</t>
  </si>
  <si>
    <t>cbec4ca0-7a5b-11ec-9efe-005056806bb6</t>
  </si>
  <si>
    <t>ЦАО, муниципальный округ Арбат, улица Воздвиженка, дом 3/5, строение 1</t>
  </si>
  <si>
    <t>{coordinates=[[[[37.606968804, 55.74984423], [37.606968822, 55.749844239], [37.606968841, 55.749844244], [37.606968861, 55.749844246], [37.606968881, 55.749844243], [37.607468534, 55.749726164], [37.607481284, 55.749744062], [37.607481298, 55.749744077], [37.607481314, 55.749744089], [37.607481332, 55.749744098], [37.607481351, 55.749744103], [37.607481372, 55.749744104], [37.607481391, 55.7497441], [37.608107575, 55.749576943], [37.608107593, 55.749576936], [37.60810761, 55.749576926], [37.608107624, 55.749576913], [37.608107636, 55.749576897], [37.608107644, 55.749576879], [37.608107648, 55.74957686], [37.608107649, 55.749576841], [37.608107646, 55.749576822], [37.60810764, 55.749576803], [37.60810763, 55.749576787], [37.60808765, 55.749549859], [37.608014923, 55.749451572], [37.60801491, 55.749451557], [37.608014894, 55.749451545], [37.608014876, 55.749451537], [37.608014857, 55.749451532], [37.608014837, 55.749451531], [37.608014818, 55.749451535], [37.606904846, 55.749738119], [37.606904828, 55.749738125], [37.606904812, 55.749738135], [37.606904797, 55.749738148], [37.606904786, 55.749738162], [37.606904777, 55.749738179], [37.606904772, 55.749738197], [37.606904771, 55.749738216], [37.606904805, 55.749750791], [37.606904807, 55.74975081], [37.606904813, 55.749750829], [37.606904822, 55.749750847], [37.606968775, 55.749844202], [37.606968788, 55.749844217], [37.606968804, 55.74984423]]], [[[37.607864926, 55.750262449], [37.607864943, 55.750262459], [37.607864961, 55.750262465], [37.607864981, 55.750262468], [37.607865, 55.750262466], [37.608196879, 55.750204693], [37.60819688, 55.750204693], [37.608313071, 55.750182137], [37.608393452, 55.750167696], [37.608393452, 55.750167695], [37.608524431, 55.750143492], [37.60852445, 55.750143487], [37.608524467, 55.750143478], [37.608524483, 55.750143466], [37.608524496, 55.75014345], [37.608524505, 55.750143433], [37.608524511, 55.750143414], [37.608524513, 55.750143395], [37.608524511, 55.750143375], [37.608524506, 55.750143356], [37.608524496, 55.750143339], [37.608456071, 55.750039948], [37.608440073, 55.750013019], [37.608440061, 55.750013002], [37.608440046, 55.750012989], [37.608440028, 55.750012979], [37.608440009, 55.750012972], [37.608439989, 55.75001297], [37.608439969, 55.750012971], [37.607908255, 55.75011333], [37.607784995, 55.750136594], [37.607784976, 55.7501366], [37.607784959, 55.750136609], [37.607784944, 55.750136621], [37.607784931, 55.750136636], [37.607784922, 55.750136653], [37.607784916, 55.750136671], [37.607784914, 55.750136691], [37.607784915, 55.75013671], [37.60778492, 55.750136729], [37.607784929, 55.750136746], [37.607864899, 55.750262421], [37.607864911, 55.750262437], [37.607864926, 55.750262449]]]], type=MultiPolygon}</t>
  </si>
  <si>
    <t>{coordinates=[37.60815467, 55.750140043], type=Point}</t>
  </si>
  <si>
    <t>d3c4f1a2-2042-11e7-9482-005056806bb6</t>
  </si>
  <si>
    <t>[Северо-Западный административный округ, Северный административный округ, Северо-Западный административный округ, Северный административный округ]</t>
  </si>
  <si>
    <t>[район Хорошёво-Мнёвники, Хорошёвский район, район Хорошёво-Мнёвники, Хорошёвский район]</t>
  </si>
  <si>
    <t>1-й Силикатный проезд, дом 10; 3-я Магистральная улица, дом 19, строение 3; 1-й Силикатный проезд, дом 10А; 3-я Магистральная улица, дом 26, строение 1</t>
  </si>
  <si>
    <t>{coordinates=[[[[37.512568795, 55.767527715], [37.512537335, 55.767510005], [37.512631685, 55.767421415], [37.512867655, 55.767501115], [37.512969855, 55.767381525], [37.512222646, 55.767160145], [37.512128306, 55.767284165], [37.512356395, 55.767346155], [37.512285636, 55.767421445], [37.512238446, 55.767412595], [37.512136246, 55.767545465], [37.512490185, 55.767642875], [37.512568795, 55.767527715]]], [[[37.511648936, 55.767796125], [37.512042996, 55.767384735], [37.511839616, 55.767321925], [37.511694046, 55.767473925], [37.511679666, 55.767471355], [37.511642656, 55.767509885], [37.511629146, 55.767506675], [37.511600556, 55.767534265], [37.511615656, 55.767539495], [37.511584606, 55.767571805], [37.511595396, 55.767574575], [37.511440117, 55.767732905], [37.511648936, 55.767796125]]], [[[37.511301397, 55.767741435], [37.511129397, 55.767687265], [37.510904357, 55.767915415], [37.511076357, 55.767966735], [37.511301397, 55.767741435]]], [[[37.511902826, 55.767917535], [37.511915166, 55.767901655], [37.512154906, 55.767973095], [37.512265916, 55.767855965], [37.512213026, 55.767843065], [37.512227126, 55.767828175], [37.512181296, 55.767814275], [37.512167196, 55.767827185], [37.512026176, 55.767783525], [37.512036746, 55.767771615], [37.511990916, 55.767757725], [37.511980346, 55.767770625], [37.511929226, 55.767756735], [37.511821736, 55.767871885], [37.511869326, 55.767885775], [37.511851706, 55.767905625], [37.511902826, 55.767917535]]], [[[37.511871646, 55.768153865], [37.511885026, 55.768141305], [37.512148256, 55.768221665], [37.512255276, 55.768103585], [37.511532526, 55.767900175], [37.511438887, 55.768018245], [37.511724406, 55.768096095], [37.511711036, 55.768108665], [37.511871646, 55.768153865]]], [[[37.511363077, 55.768148885], [37.511327397, 55.768191595], [37.511590626, 55.768269445], [37.511666446, 55.768186545], [37.511403217, 55.768106175], [37.511363077, 55.768148885]]], [[[37.511418227, 55.768432495], [37.511157687, 55.768352665], [37.511075167, 55.768443485], [37.511335027, 55.768525245], [37.511418227, 55.768432495]]], [[[37.512191136, 55.768532885], [37.511968056, 55.768467835], [37.511897466, 55.768545555], [37.511911906, 55.768550075], [37.511839716, 55.768634125], [37.511822066, 55.768628705], [37.511751476, 55.768707335], [37.511974556, 55.768770565], [37.512053216, 55.768684615], [37.512038726, 55.768680195], [37.512098086, 55.768614225], [37.512115736, 55.768618735], [37.512191136, 55.768532885]]], [[[37.521587705, 55.762429285], [37.521752125, 55.762259105], [37.521596445, 55.762212875], [37.521432585, 55.762383795], [37.521587705, 55.762429285]]], [[[37.517594609, 55.766463685], [37.517659919, 55.766388415], [37.517558929, 55.766356645], [37.51748471, 55.766430245], [37.517594609, 55.766463685]]], [[[37.517735059, 55.766785245], [37.517751449, 55.766789855], [37.517786249, 55.766747165], [37.517611539, 55.766694805], [37.51730004, 55.766603005], [37.51726428, 55.766645565], [37.517567749, 55.766739585], [37.51746266, 55.766849875], [37.517608109, 55.766892535], [37.517638819, 55.766857925], [37.517659299, 55.766863685], [37.517735059, 55.766785245]]], [[[37.51700592, 55.766954905], [37.51709401, 55.766977955], [37.51716567, 55.766907585], [37.51707759, 55.766879915], [37.51700592, 55.766954905]]], [[[37.5175355, 55.767586055], [37.517576339, 55.767598735], [37.517683059, 55.767490865], [37.517647059, 55.767479835], [37.517683299, 55.767444085], [37.51753401, 55.767398115], [37.51750023, 55.767432215], [37.51747769, 55.767425875], [37.5173679, 55.767540085], [37.51738903, 55.767545625], [37.51735243, 55.767585285], [37.5174975, 55.767629675], [37.5175355, 55.767586055]]], [[[37.512356595, 55.768019335], [37.512561105, 55.768076895], [37.512954215, 55.767664975], [37.512765445, 55.767594125], [37.512356595, 55.768019335]]], [[[37.514256643, 55.769984695], [37.514165433, 55.770078295], [37.514245573, 55.770098465], [37.514332283, 55.770004655], [37.514256643, 55.769984695]]]], type=MultiPolygon}</t>
  </si>
  <si>
    <t>{coordinates=[37.512632566, 55.76739706], type=Point}</t>
  </si>
  <si>
    <t>"Ансамбль исторической застройки на улице Сергия Радонежского"</t>
  </si>
  <si>
    <t>d4691066-5fbc-41b4-b785-a8976586a868</t>
  </si>
  <si>
    <t>[Центральный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t>
  </si>
  <si>
    <t>[Таганский район, Таганский район, Таганский район, Таганский район, Таганский район, Таганский район, Таганский район, Таганский район, Таганский район, Таганский район, Таганский район]</t>
  </si>
  <si>
    <t>улица Сергия Радонежского, дом 9, строение 1; улица Сергия Радонежского, дом 19, строение 3; улица Сергия Радонежского, дом 15-17, строение 2; улица Сергия Радонежского, дом 19, строение 4; улица Сергия Радонежского, дом 5, строение 1; улица Сергия Радонежского, дом 29-31, строение 1; улица Сергия Радонежского, дом 11, строение 1; улица Сергия Радонежского, дом 23-25, строение 1; улица Сергия Радонежского, дом 21; улица Сергия Радонежского, дом 15-17, строение 1; улица Сергия Радонежского, дом 27, строение 1</t>
  </si>
  <si>
    <t>{coordinates=[[[[37.679173995, 55.747048289], [37.679174009, 55.747048275], [37.67917402, 55.747048259], [37.679174027, 55.74704824], [37.679174031, 55.747048221], [37.67917403, 55.747048201], [37.679174026, 55.747048182], [37.679152284, 55.746981624], [37.679152478, 55.746981609], [37.679152498, 55.746981605], [37.679152516, 55.746981598], [37.679152533, 55.746981586], [37.679152534, 55.746981586], [37.679200126, 55.746977748], [37.679206911, 55.746977199], [37.67920693, 55.746977195], [37.679206948, 55.746977188], [37.679206964, 55.746977178], [37.679206978, 55.746977165], [37.679206989, 55.74697715], [37.679206997, 55.746977132], [37.679207002, 55.746977113], [37.679207003, 55.746977094], [37.679207, 55.746977075], [37.679205674, 55.746971631], [37.679205674, 55.74697163], [37.679199843, 55.746948736], [37.679199974, 55.746948725], [37.679199993, 55.746948721], [37.679200011, 55.746948714], [37.679200027, 55.746948704], [37.679200041, 55.746948691], [37.679200052, 55.746948675], [37.67920006, 55.746948658], [37.679200065, 55.746948639], [37.679200066, 55.74694862], [37.679200063, 55.746948601], [37.67920005, 55.74694855], [37.67921326, 55.746947519], [37.679213261, 55.746947519], [37.67921333, 55.746947513], [37.67925597, 55.746944184], [37.679255974, 55.746944184], [37.6792575, 55.746944065], [37.6792575, 55.746944065], [37.679264657, 55.746943485], [37.679269743, 55.746965846], [37.679269744, 55.746965848], [37.679276129, 55.746992106], [37.679276135, 55.746992124], [37.679276145, 55.746992141], [37.679276159, 55.746992156], [37.679276175, 55.746992168], [37.679276192, 55.746992176], [37.679276212, 55.746992181], [37.679276231, 55.746992182], [37.679292197, 55.746991337], [37.6792922, 55.746991337], [37.67943939, 55.746979214], [37.679439409, 55.74697921], [37.679439427, 55.746979203], [37.679439443, 55.746979193], [37.679439457, 55.746979181], [37.679439468, 55.746979165], [37.679439476, 55.746979148], [37.679439481, 55.74697913], [37.679439482, 55.746979111], [37.67943948, 55.746979092], [37.679438871, 55.746976402], [37.679485524, 55.746971376], [37.679485524, 55.746971376], [37.67957071, 55.746961903], [37.67957073, 55.746961899], [37.679570748, 55.746961891], [37.679570764, 55.74696188], [37.679570778, 55.746961866], [37.679570788, 55.746961849], [37.679570796, 55.74696183], [37.679570799, 55.74696181], [37.679570798, 55.746961791], [37.679570793, 55.746961771], [37.679557372, 55.746923171], [37.679557466, 55.746923163], [37.679557485, 55.746923159], [37.679557489, 55.746923158], [37.679561331, 55.746922825], [37.679690572, 55.746911547], [37.679767589, 55.746904825], [37.679793792, 55.74694329], [37.679818897, 55.746980144], [37.679846546, 55.747023711], [37.679846558, 55.747023726], [37.679846573, 55.747023739], [37.679846591, 55.747023749], [37.67984661, 55.747023755], [37.67984663, 55.747023757], [37.67984665, 55.747023755], [37.679882783, 55.747016219], [37.679882785, 55.747016219], [37.679919278, 55.747007939], [37.679931337, 55.747006026], [37.679931342, 55.747006025], [37.679932638, 55.74700575], [37.679932657, 55.747005744], [37.679932674, 55.747005734], [37.679932689, 55.747005721], [37.679932701, 55.747005706], [37.67993271, 55.747005688], [37.679932716, 55.747005669], [37.679932717, 55.747005649], [37.679932714, 55.747005629], [37.679932708, 55.74700561], [37.679926473, 55.746992071], [37.679926471, 55.746992067], [37.679923351, 55.746986041], [37.67992335, 55.746986039], [37.67991237, 55.746965763], [37.679912679, 55.746965714], [37.679912697, 55.746965709], [37.679912714, 55.746965701], [37.679912729, 55.74696569], [37.679912742, 55.746965676], [37.679912752, 55.74696566], [37.679912759, 55.746965642], [37.679912763, 55.746965624], [37.679912762, 55.746965605], [37.679912759, 55.746965586], [37.679912752, 55.746965569], [37.679912744, 55.746965554], [37.679934732, 55.746962252], [37.679934733, 55.746962252], [37.679974651, 55.746955986], [37.67997467, 55.746955981], [37.679974688, 55.746955972], [37.679974704, 55.746955959], [37.679974717, 55.746955944], [37.679974727, 55.746955926], [37.679974733, 55.746955907], [37.679974735, 55.746955886], [37.679974733, 55.746955866], [37.679974727, 55.746955847], [37.679974717, 55.746955829], [37.679872956, 55.746811977], [37.679872942, 55.746811962], [37.679872926, 55.746811949], [37.679872907, 55.746811941], [37.679872887, 55.746811936], [37.679872866, 55.746811935], [37.67923908, 55.746861863], [37.67923908, 55.746861863], [37.679194375, 55.746865456], [37.679023304, 55.746879204], [37.67887798, 55.746890732], [37.678826952, 55.746894314], [37.678700006, 55.746902605], [37.678699987, 55.746902608], [37.678699969, 55.746902615], [37.678699952, 55.746902626], [37.678699938, 55.746902639], [37.678699926, 55.746902655], [37.678699918, 55.746902673], [37.678699914, 55.746902693], [37.678699913, 55.746902712], [37.678699917, 55.746902732], [37.678745181, 55.747066428], [37.678756581, 55.747109886], [37.678756588, 55.747109905], [37.678756599, 55.747109922], [37.678756612, 55.747109937], [37.678756629, 55.747109948], [37.678756647, 55.747109956], [37.678756667, 55.74710996], [37.678756687, 55.747109961], [37.678870947, 55.747100128], [37.678870965, 55.747100124], [37.678870983, 55.747100117], [37.678870999, 55.747100107], [37.678871013, 55.747100094], [37.678871024, 55.747100079], [37.678871032, 55.747100062], [37.678871037, 55.747100043], [37.678871038, 55.747100024], [37.678871035, 55.747100005], [37.678848869, 55.747004926], [37.678888548, 55.747001966], [37.678888549, 55.747001966], [37.678967404, 55.746995921], [37.678967435, 55.746996006], [37.678967443, 55.746996023], [37.678967454, 55.746996038], [37.678967467, 55.746996051], [37.678967483, 55.746996061], [37.6789675, 55.746996068], [37.678967518, 55.746996071], [37.678967537, 55.746996072], [37.678967746, 55.746996056], [37.678994008, 55.747068789], [37.678994016, 55.747068806], [37.678994027, 55.747068822], [37.678994041, 55.747068835], [37.678994058, 55.747068845], [37.678994075, 55.747068851], [37.678994094, 55.747068855], [37.678994113, 55.747068854], [37.678996152, 55.747068624], [37.678996153, 55.747068624], [37.679087773, 55.747057553], [37.679107214, 55.747055468], [37.679128941, 55.747053138], [37.679173942, 55.747048312], [37.679173961, 55.747048308], [37.679173979, 55.747048301], [37.679173995, 55.747048289]], [[37.679032838, 55.74690593], [37.679084358, 55.74704834], [37.679070423, 55.747012162], [37.679032838, 55.74690593]]], [[[37.677981667, 55.747198815], [37.677981684, 55.747198827], [37.677981702, 55.747198834], [37.677981721, 55.747198838], [37.677981741, 55.747198839], [37.678114149, 55.747187191], [37.678114168, 55.747187187], [37.678114186, 55.74718718], [37.678114203, 55.747187169], [37.678114217, 55.747187155], [37.678114228, 55.747187139], [37.678114235, 55.747187121], [37.678114239, 55.747187102], [37.67811424, 55.747187082], [37.678114236, 55.747187063], [37.678084586, 55.747086238], [37.678220778, 55.747074961], [37.678220797, 55.747074957], [37.678220816, 55.74707495], [37.678220832, 55.747074939], [37.678220846, 55.747074926], [37.678220857, 55.74707491], [37.678220865, 55.747074892], [37.678220869, 55.747074873], [37.67822087, 55.747074853], [37.678220866, 55.747074834], [37.67822079, 55.747074558], [37.678319657, 55.747065861], [37.678483507, 55.747051446], [37.678489608, 55.74708127], [37.678489609, 55.747081273], [37.678490567, 55.747085388], [37.678490573, 55.747085407], [37.678490583, 55.747085424], [37.678490597, 55.747085439], [37.678490613, 55.747085451], [37.678490631, 55.747085459], [37.67849065, 55.747085464], [37.67849067, 55.747085465], [37.678518353, 55.747083663], [37.678630443, 55.747076298], [37.678630462, 55.747076295], [37.67863048, 55.747076288], [37.678630497, 55.747076277], [37.678630511, 55.747076264], [37.678630523, 55.747076248], [37.678630531, 55.74707623], [37.678630535, 55.747076211], [37.678630536, 55.747076191], [37.678630533, 55.747076172], [37.678591741, 55.746931916], [37.678591741, 55.746931916], [37.678587103, 55.746914744], [37.678587095, 55.746914725], [37.678587085, 55.746914709], [37.678587071, 55.746914694], [37.678587055, 55.746914683], [37.678587037, 55.746914675], [37.678587018, 55.746914671], [37.678586998, 55.74691467], [37.678335678, 55.7469356], [37.67833332, 55.746935786], [37.67828611, 55.746939506], [37.678284786, 55.746939611], [37.67804913, 55.746958183], [37.678049129, 55.746958183], [37.678046717, 55.746958409], [37.677970926, 55.74696552], [37.677856386, 55.746976323], [37.677856383, 55.746976324], [37.67785636, 55.746976327], [37.677808165, 55.746980872], [37.677808136, 55.746980874], [37.677808133, 55.746980874], [37.677624758, 55.74699817], [37.677624758, 55.74699817], [37.677432769, 55.747016278], [37.67743275, 55.747016282], [37.677432733, 55.747016289], [37.677432717, 55.747016299], [37.677432703, 55.747016312], [37.677432692, 55.747016327], [37.677432684, 55.747016344], [37.677432679, 55.747016362], [37.677432678, 55.747016381], [37.67743268, 55.747016399], [37.677432686, 55.747016417], [37.677518626, 55.747218996], [37.677518634, 55.747219011], [37.677518644, 55.747219025], [37.677518657, 55.747219036], [37.677521443, 55.747221192], [37.677521459, 55.747221202], [37.677521477, 55.747221209], [37.677525847, 55.747222419], [37.677525869, 55.747222423], [37.677528189, 55.747222547], [37.677528206, 55.747222546], [37.677551941, 55.747219766], [37.677557931, 55.747236043], [37.677576189, 55.747295739], [37.677576271, 55.747296085], [37.677576277, 55.747296104], [37.677576288, 55.747296122], [37.677576302, 55.747296137], [37.677576318, 55.747296149], [37.677576337, 55.747296157], [37.677576357, 55.747296161], [37.677576378, 55.747296162], [37.677702551, 55.74728377], [37.67770257, 55.747283766], [37.677702587, 55.747283759], [37.677702603, 55.747283748], [37.677702617, 55.747283735], [37.677702628, 55.747283719], [37.677702636, 55.747283702], [37.67770264, 55.747283683], [37.677702641, 55.747283664], [37.677702638, 55.747283645], [37.677687592, 55.74722468], [37.677720345, 55.747221833], [37.677720345, 55.747221833], [37.67779251, 55.747215485], [37.677792529, 55.747215481], [37.677792547, 55.747215474], [37.677792563, 55.747215463], [37.677792577, 55.74721545], [37.677792588, 55.747215434], [37.677792596, 55.747215416], [37.6777926, 55.747215397], [37.677792601, 55.747215378], [37.677792598, 55.747215359], [37.67779198, 55.747213078], [37.677791979, 55.747213077], [37.677768128, 55.747126814], [37.677834275, 55.747121076], [37.677834275, 55.747121076], [37.677896324, 55.747115596], [37.677956648, 55.747110231], [37.677956756, 55.747110611], [37.677956762, 55.747110629], [37.677956768, 55.747110638], [37.67795697, 55.74711137], [37.67795697, 55.74711137], [37.677981636, 55.747198766], [37.677981643, 55.747198785], [37.677981654, 55.747198801], [37.677981667, 55.747198815]]], [[[37.677101838, 55.747145326], [37.677101849, 55.747145309], [37.677101856, 55.747145291], [37.677101859, 55.747145271], [37.677101858, 55.747145251], [37.677101853, 55.747145232], [37.677072018, 55.74706026], [37.677174331, 55.747336379], [37.677174339, 55.747336396], [37.677174351, 55.747336411], [37.677174365, 55.747336424], [37.677174381, 55.747336434], [37.677174398, 55.74733644], [37.677174417, 55.747336444], [37.677174436, 55.747336443], [37.677294397, 55.747323642], [37.677294416, 55.747323638], [37.677294434, 55.747323631], [37.67729445, 55.747323619], [37.677294464, 55.747323605], [37.677294475, 55.747323589], [37.677294482, 55.74732357], [37.677294486, 55.747323551], [37.677294485, 55.747323531], [37.677294481, 55.747323512], [37.677274689, 55.747263218], [37.677274689, 55.747263217], [37.677270498, 55.747250708], [37.677253189, 55.74719904], [37.677228285, 55.747124706], [37.677264056, 55.747119843], [37.677264057, 55.747119843], [37.677294865, 55.747115598], [37.677317209, 55.74716844], [37.677317209, 55.74716844], [37.677328965, 55.747195939], [37.677328974, 55.747195956], [37.677328986, 55.74719597], [37.677329, 55.747195982], [37.677329016, 55.747195991], [37.677329034, 55.747195997], [37.677329052, 55.747196], [37.67732907, 55.747195999], [37.677434335, 55.747181683], [37.677434355, 55.747181678], [37.677434374, 55.74718167], [37.67743439, 55.747181657], [37.677434404, 55.747181642], [37.677434414, 55.747181624], [37.67743442, 55.747181605], [37.677434422, 55.747181584], [37.67743442, 55.747181564], [37.677434414, 55.747181545], [37.677366149, 55.747021856], [37.677366139, 55.747021837], [37.677366125, 55.747021822], [37.677366108, 55.747021809], [37.677366089, 55.7470218], [37.677366069, 55.747021796], [37.677366048, 55.747021795], [37.677223379, 55.747034901], [37.677068058, 55.74704921], [37.677068057, 55.747049211], [37.677068055, 55.747049211], [37.676324186, 55.747135362], [37.676324166, 55.747135366], [37.676324147, 55.747135375], [37.676324131, 55.747135387], [37.676324117, 55.747135402], [37.676324107, 55.74713542], [37.6763241, 55.74713544], [37.676324098, 55.747135461], [37.6763241, 55.747135481], [37.676329186, 55.747160031], [37.676329186, 55.747160032], [37.676344701, 55.747232107], [37.676344708, 55.747232127], [37.676344718, 55.747232145], [37.676344732, 55.74723216], [37.676344749, 55.747232173], [37.676344768, 55.747232181], [37.676344789, 55.747232185], [37.67634481, 55.747232185], [37.676494169, 55.747216353], [37.676499396, 55.747248766], [37.676499401, 55.747248784], [37.676499409, 55.747248801], [37.67649942, 55.747248817], [37.676499434, 55.74724883], [37.67649945, 55.74724884], [37.676499468, 55.747248846], [37.676499487, 55.74724885], [37.676499506, 55.747248849], [37.676517966, 55.747246836], [37.676499835, 55.747248853], [37.676499816, 55.747248857], [37.676499798, 55.747248864], [37.676499782, 55.747248875], [37.676499768, 55.74724889], [37.676499757, 55.747248906], [37.67649975, 55.747248924], [37.676499746, 55.747248943], [37.676499747, 55.747248963], [37.676499751, 55.747248982], [37.676499758, 55.747249], [37.676499769, 55.747249016], [37.676499783, 55.74724903], [37.6764998, 55.747249041], [37.676499818, 55.747249048], [37.676499837, 55.747249052], [37.676499857, 55.747249051], [37.676735619, 55.747223102], [37.676748189, 55.747261629], [37.676748197, 55.747261647], [37.676748208, 55.747261663], [37.676748222, 55.747261676], [37.676748238, 55.747261687], [37.676748256, 55.747261694], [37.676748275, 55.747261698], [37.676748295, 55.747261697], [37.676891379, 55.747245953], [37.676891399, 55.747245949], [37.676891417, 55.747245941], [37.676891434, 55.74724593], [37.676891447, 55.747245915], [37.676891458, 55.747245898], [37.676891465, 55.747245879], [37.676891468, 55.747245859], [37.676891467, 55.747245839], [37.676891462, 55.747245819], [37.676864894, 55.747174085], [37.676864899, 55.747174076], [37.676864906, 55.747174058], [37.676864906, 55.747174055], [37.676954378, 55.747163217], [37.677101771, 55.747145364], [37.67710179, 55.74714536], [37.677101809, 55.747145352], [37.677101825, 55.74714534], [37.677101838, 55.747145326]]], [[[37.674462505, 55.747140813], [37.674371569, 55.747133881], [37.674371568, 55.747133881], [37.674242329, 55.747124644], [37.674242424, 55.747124149], [37.674242426, 55.74712413], [37.674242424, 55.747124112], [37.674242419, 55.747124094], [37.674242411, 55.747124077], [37.674242399, 55.747124062], [37.674242386, 55.74712405], [37.67424237, 55.74712404], [37.674242352, 55.747124033], [37.674242334, 55.74712403], [37.674162735, 55.747117962], [37.673609037, 55.747075989], [37.673609018, 55.74707599], [37.673608999, 55.747075994], [37.673608982, 55.747076001], [37.673580387, 55.7470914], [37.673580371, 55.747091411], [37.673580357, 55.747091424], [37.673580346, 55.74709144], [37.673580339, 55.747091458], [37.673580335, 55.747091476], [37.673580334, 55.747091496], [37.673580338, 55.747091514], [37.673580344, 55.747091532], [37.673677231, 55.747287378], [37.673677237, 55.747287389], [37.673680165, 55.747291887], [37.673680177, 55.747291902], [37.673680192, 55.747291914], [37.673680209, 55.747291924], [37.673680227, 55.74729193], [37.673680246, 55.747291932], [37.673680266, 55.747291931], [37.673680767, 55.747291847], [37.673808221, 55.747270741], [37.673808239, 55.747270736], [37.673808256, 55.747270728], [37.673808271, 55.747270717], [37.673808284, 55.747270703], [37.673808294, 55.747270687], [37.673808301, 55.74727067], [37.673808305, 55.747270651], [37.673808305, 55.747270633], [37.673806996, 55.747256892], [37.673835191, 55.747257882], [37.673835211, 55.747257881], [37.673835229, 55.747257876], [37.673835247, 55.747257867], [37.673835262, 55.747257856], [37.673835275, 55.747257842], [37.673835285, 55.747257825], [37.673835292, 55.747257807], [37.673839182, 55.7472426], [37.673862053, 55.747246326], [37.673862072, 55.747246327], [37.673862091, 55.747246325], [37.673862109, 55.747246319], [37.673862126, 55.747246309], [37.673862141, 55.747246297], [37.673862153, 55.747246282], [37.673862162, 55.747246265], [37.673862167, 55.747246247], [37.673867825, 55.747217845], [37.674405629, 55.747250301], [37.67440564, 55.747250301], [37.67451114, 55.747245059], [37.674511159, 55.747245056], [37.674511178, 55.747245049], [37.674511194, 55.747245039], [37.674511209, 55.747245026], [37.674511221, 55.747245011], [37.674511229, 55.747244993], [37.674511234, 55.747244974], [37.674511235, 55.747244954], [37.674511232, 55.747244935], [37.674511226, 55.747244917], [37.674462588, 55.747140871], [37.674462577, 55.747140853], [37.674462562, 55.747140837], [37.674462545, 55.747140825], [37.674462525, 55.747140817], [37.674462505, 55.747140813]]], [[[37.675577959, 55.74718839], [37.675577959, 55.74718839], [37.675429959, 55.747189557], [37.67542994, 55.747189559], [37.675429921, 55.747189565], [37.675429904, 55.747189574], [37.675429889, 55.747189587], [37.675429876, 55.747189602], [37.675429867, 55.747189619], [37.675429862, 55.747189638], [37.67542986, 55.747189658], [37.675429862, 55.747189677], [37.675429868, 55.747189696], [37.675431257, 55.747192971], [37.67548289, 55.747314683], [37.675482899, 55.747314701], [37.675482912, 55.747314716], [37.675482928, 55.747314728], [37.675482946, 55.747314737], [37.675482965, 55.747314743], [37.675482985, 55.747314744], [37.675632573, 55.747310774], [37.675632592, 55.747310772], [37.67563261, 55.747310765], [37.675632627, 55.747310756], [37.675632642, 55.747310743], [37.675632654, 55.747310728], [37.675632663, 55.747310711], [37.675632668, 55.747310692], [37.67563267, 55.747310673], [37.675632668, 55.747310653], [37.675632662, 55.747310635], [37.675621738, 55.747284874], [37.675621738, 55.747284873], [37.675579236, 55.747188442], [37.675579226, 55.747188425], [37.675579213, 55.74718841], [37.675579198, 55.747188398], [37.675579181, 55.747188389], [37.675579163, 55.747188384], [37.675579143, 55.747188382], [37.675577959, 55.74718839]]], [[[37.675054841, 55.747174897], [37.67505482, 55.747174898], [37.675054801, 55.747174904], [37.675054783, 55.747174913], [37.675054767, 55.747174925], [37.675054754, 55.747174941], [37.675054745, 55.747174959], [37.675054739, 55.747174978], [37.675054737, 55.747174998], [37.675054739, 55.747175018], [37.675054746, 55.747175038], [37.675123795, 55.747330802], [37.675123804, 55.747330818], [37.675123815, 55.747330832], [37.675123829, 55.747330843], [37.675123845, 55.747330852], [37.675123863, 55.747330858], [37.675123881, 55.747330861], [37.675123899, 55.74733086], [37.675223418, 55.747317524], [37.675223437, 55.74731752], [37.675223454, 55.747317512], [37.675223469, 55.747317501], [37.675223483, 55.747317488], [37.675223493, 55.747317472], [37.6752235, 55.747317455], [37.675223504, 55.747317437], [37.675223505, 55.747317418], [37.675223502, 55.747317399], [37.675223495, 55.747317381], [37.675217258, 55.747304506], [37.675247845, 55.747299792], [37.675247863, 55.747299787], [37.67524788, 55.747299779], [37.675247895, 55.747299769], [37.675247908, 55.747299755], [37.675247919, 55.747299739], [37.675247926, 55.747299722], [37.675247929, 55.747299704], [37.67524793, 55.747299685], [37.675247927, 55.747299667], [37.67524792, 55.747299649], [37.67523959, 55.747282456], [37.675287523, 55.747279604], [37.675298542, 55.747303558], [37.675298544, 55.747303561], [37.67531773, 55.747341683], [37.67531774, 55.747341699], [37.675317754, 55.747341714], [37.67531777, 55.747341725], [37.675317787, 55.747341733], [37.675317806, 55.747341737], [37.675317826, 55.747341738], [37.675458484, 55.747331881], [37.675458503, 55.747331878], [37.67545852, 55.747331871], [37.675458537, 55.747331861], [37.675458551, 55.747331849], [37.675458562, 55.747331834], [37.67545857, 55.747331817], [37.675458575, 55.747331798], [37.675458577, 55.74733178], [37.675458575, 55.747331761], [37.675458569, 55.747331743], [37.675401113, 55.747193065], [37.675398772, 55.747187417], [37.675398763, 55.7471874], [37.675398752, 55.747187385], [37.675398737, 55.747187373], [37.67539872, 55.747187364], [37.675398702, 55.747187358], [37.675398684, 55.747187355], [37.675054841, 55.747174897]]]], type=MultiPolygon}</t>
  </si>
  <si>
    <t>{coordinates=[37.674052186, 55.747179358], type=Point}</t>
  </si>
  <si>
    <t>"Парадные ворота с пилонами (караульнями)", XIX в.</t>
  </si>
  <si>
    <t>d841671d-5d80-406c-af90-49734535dcc7</t>
  </si>
  <si>
    <t>"Московский музей–усадьба "Останкино"</t>
  </si>
  <si>
    <t>{coordinates=[[[[37.614662753, 55.824263498], [37.614740816, 55.82426371], [37.614740935, 55.824256696], [37.614663411, 55.824256212], [37.614662753, 55.824263498]]], [[[37.614608711, 55.824271992], [37.614661948, 55.824273351], [37.614663809, 55.824247315], [37.614611503, 55.824246478], [37.614608711, 55.824271992]]], [[[37.614740762, 55.824273773], [37.614797164, 55.824273251], [37.614796792, 55.824249724], [37.614741134, 55.824249619], [37.614740762, 55.824273773]]]], type=MultiPolygon}</t>
  </si>
  <si>
    <t>{coordinates=[37.614701969, 55.824260097], type=Point}</t>
  </si>
  <si>
    <t>"Опекунский совет" - "Надворные постройки", 1814-1825 гг.</t>
  </si>
  <si>
    <t>e51a48ba-94cb-4d1b-b6ee-cb08b145df6c</t>
  </si>
  <si>
    <t>[Центральный административный округ, Центральный административный округ, Центральный административный округ]</t>
  </si>
  <si>
    <t>[Таганский район, Таганский район, Таганский район]</t>
  </si>
  <si>
    <t>улица Солянка, дом 14, строение 6; улица Солянка, дом 14, строение 7; улица Солянка, дом 14, строение 5</t>
  </si>
  <si>
    <t>{coordinates=[[[37.639564343, 55.751536127], [37.639537429, 55.751557305], [37.639537415, 55.751557318], [37.639537404, 55.751557334], [37.639537397, 55.751557351], [37.639537392, 55.751557369], [37.639537391, 55.751557388], [37.639537394, 55.751557407], [37.6395374, 55.751557425], [37.639537409, 55.751557441], [37.639537421, 55.751557455], [37.639537436, 55.751557467], [37.639537452, 55.751557476], [37.63960999, 55.751587798], [37.639610009, 55.751587803], [37.639610029, 55.751587805], [37.639610049, 55.751587803], [37.639610068, 55.751587797], [37.639610085, 55.751587787], [37.639637968, 55.751568387], [37.639757415, 55.751619965], [37.639757436, 55.751619971], [37.639757457, 55.751619973], [37.639757478, 55.75161997], [37.639757499, 55.751619963], [37.639757517, 55.751619951], [37.63980327, 55.751583757], [37.639885311, 55.751518843], [37.639885324, 55.75151883], [37.639885335, 55.751518814], [37.639885343, 55.751518797], [37.639885348, 55.751518779], [37.639885348, 55.75151876], [37.639885346, 55.751518741], [37.63988534, 55.751518724], [37.639885331, 55.751518707], [37.639885319, 55.751518693], [37.639885304, 55.751518681], [37.639885287, 55.751518672], [37.639608549, 55.751402303], [37.63960853, 55.751402297], [37.63960851, 55.751402295], [37.63960849, 55.751402297], [37.639608471, 55.751402303], [37.639514341, 55.751442479], [37.639398384, 55.751394869], [37.639398364, 55.751394863], [37.639398343, 55.751394862], [37.639398322, 55.751394865], [37.639398303, 55.751394872], [37.639398285, 55.751394883], [37.639359899, 55.751424548], [37.639211624, 55.751539134], [37.639211624, 55.751539134], [37.639090063, 55.751633481], [37.638916477, 55.751767416], [37.638747194, 55.751898029], [37.638747186, 55.751898037], [37.638747181, 55.751898041], [37.638747181, 55.751898042], [37.63874718, 55.751898042], [37.63874717, 55.751898056], [37.638747169, 55.751898058], [37.638747169, 55.751898058], [37.638747169, 55.751898058], [37.638747161, 55.751898075], [37.638747161, 55.751898076], [37.638747161, 55.751898076], [37.638747159, 55.751898082], [37.638747156, 55.751898093], [37.638747156, 55.751898095], [37.638747156, 55.751898096], [37.638747156, 55.751898102], [37.638747155, 55.751898112], [37.638747156, 55.751898114], [37.638747156, 55.751898116], [37.638747157, 55.751898123], [37.638747158, 55.751898131], [37.638747159, 55.751898134], [37.638747159, 55.751898136], [37.638747161, 55.751898142], [37.638747164, 55.751898149], [37.638747166, 55.751898152], [37.638747167, 55.751898155], [37.63874717, 55.75189816], [37.638747173, 55.751898166], [37.638747176, 55.751898169], [37.638747178, 55.751898172], [37.638870159, 55.752047607], [37.638870173, 55.752047621], [37.63887019, 55.752047632], [37.638870209, 55.75204764], [37.638870228, 55.752047644], [37.638870248, 55.752047643], [37.638870268, 55.752047639], [37.638870286, 55.752047631], [37.638894434, 55.752033957], [37.639109432, 55.75212294], [37.63910945, 55.752122945], [37.639109469, 55.752122947], [37.639109488, 55.752122946], [37.639109506, 55.752122941], [37.639109523, 55.752122932], [37.639109538, 55.752122921], [37.639174923, 55.752062669], [37.639174936, 55.752062654], [37.639174946, 55.752062637], [37.639174953, 55.752062618], [37.639174955, 55.752062598], [37.639174954, 55.752062578], [37.639174948, 55.752062559], [37.639174939, 55.752062541], [37.639174926, 55.752062525], [37.63917491, 55.752062513], [37.639174893, 55.752062503], [37.63906582, 55.752018409], [37.639045119, 55.752010034], [37.639045118, 55.752010034], [37.638921695, 55.751961159], [37.638921693, 55.751961158], [37.638871123, 55.751942846], [37.639086899, 55.751775671], [37.639092683, 55.751778094], [37.639092703, 55.7517781], [37.639092724, 55.751778102], [37.639092745, 55.751778099], [37.639092765, 55.751778092], [37.639092783, 55.751778081], [37.639214329, 55.751683896], [37.639316403, 55.751604795], [37.639316416, 55.751604782], [37.639316428, 55.751604767], [37.639316436, 55.75160475], [37.63931644, 55.751604731], [37.639316441, 55.751604712], [37.639316439, 55.751604694], [37.639316433, 55.751604676], [37.639316424, 55.751604659], [37.639316411, 55.751604645], [37.639316397, 55.751604633], [37.63931638, 55.751604624], [37.639309217, 55.751601618], [37.639455037, 55.751488657], [37.639564343, 55.751536127]]], type=Polygon}</t>
  </si>
  <si>
    <t>{coordinates=[37.639065519, 55.751725656], type=Point}</t>
  </si>
  <si>
    <t>"Особняк С.К.Тронше, 1911 г., гражданский инженер И.Дзевульский"</t>
  </si>
  <si>
    <t>e6c24e4d-fbc1-4708-99b8-195acaa5eeca</t>
  </si>
  <si>
    <t>Хомутовский тупик, дом 10, строение 1</t>
  </si>
  <si>
    <t>{coordinates=[[[37.656425437, 55.766887797], [37.656453978, 55.76685363], [37.656489049, 55.766858975], [37.656542141, 55.76678885], [37.656516629, 55.766783493], [37.656548321, 55.76674034], [37.656548285, 55.766731358], [37.656541876, 55.766722385], [37.656529116, 55.766718808], [37.656503619, 55.766717044], [37.656487701, 55.766720657], [37.656478171, 55.766727855], [37.656398441, 55.766709992], [37.656404763, 55.76669741], [37.656296327, 55.766672398], [37.656255105, 55.766722748], [37.656246415, 55.766721693], [37.656172197, 55.766822217], [37.656189595, 55.766826312], [37.656177983, 55.76684231], [37.65625728, 55.766862758], [37.656266799, 55.766850216], [37.656425437, 55.766887797]]], type=Polygon}</t>
  </si>
  <si>
    <t>{coordinates=[37.656374596, 55.766761917], type=Point}</t>
  </si>
  <si>
    <t>"Колокольня", XVIII в.</t>
  </si>
  <si>
    <t>e7d973d5-e5ad-11eb-9efe-005056806bb6</t>
  </si>
  <si>
    <t>"Усадьба "Ивановское", XVIII–XIX вв.</t>
  </si>
  <si>
    <t>{coordinates=[[[37.838876628, 55.769028569], [37.838998165, 55.769046392], [37.839028835, 55.768983515], [37.838907873, 55.768965975], [37.838876628, 55.769028569]]], type=Polygon}</t>
  </si>
  <si>
    <t>{coordinates=[37.83895286, 55.769006042], type=Point}</t>
  </si>
  <si>
    <t>"Ансамбль подмосковной усадьбы "Кузьминки" - "Конный двор", 1793 г.</t>
  </si>
  <si>
    <t>ebc085c8-67c6-11ec-9efe-005056806bb6</t>
  </si>
  <si>
    <t>[Юго-Восточный административный округ, Юго-Восточный административный округ, Юго-Восточный административный округ, Юго-Восточный административный округ, Юго-Восточный административный округ]</t>
  </si>
  <si>
    <t>[район Кузьминки, район Кузьминки, район Кузьминки, район Кузьминки, район Кузьминки]</t>
  </si>
  <si>
    <t>улица Старые Кузьминки, дом 15, строение 1; улица Старые Кузьминки, дом 13, строение 2; улица Старые Кузьминки, дом 15, строение 2; улица Старые Кузьминки, дом 13, строение 1; улица Старые Кузьминки, дом 15, строение 3</t>
  </si>
  <si>
    <t>{coordinates=[[[37.784686329, 55.689114668], [37.784694863, 55.689140579], [37.784694871, 55.689140596], [37.784694882, 55.689140612], [37.784694896, 55.689140626], [37.784694912, 55.689140636], [37.78469493, 55.689140643], [37.784694949, 55.689140647], [37.784694969, 55.689140647], [37.784729503, 55.689137017], [37.784729522, 55.689137013], [37.78472954, 55.689137006], [37.784729556, 55.689136995], [37.78472957, 55.689136982], [37.784729581, 55.689136966], [37.784729588, 55.689136948], [37.784729592, 55.689136929], [37.784729592, 55.68913691], [37.784729589, 55.689136891], [37.784722278, 55.689110976], [37.784801561, 55.689103809], [37.78487309, 55.68939248], [37.784873097, 55.689392499], [37.784873108, 55.689392516], [37.784873122, 55.689392531], [37.784873139, 55.689392543], [37.784873158, 55.689392551], [37.784873178, 55.689392555], [37.784873198, 55.689392555], [37.784880824, 55.689391754], [37.784880825, 55.689391754], [37.784887078, 55.689391062], [37.784887097, 55.689391059], [37.784887114, 55.689391051], [37.78488713, 55.689391041], [37.784887144, 55.689391028], [37.784887154, 55.689391012], [37.784887162, 55.689390995], [37.784887166, 55.689390976], [37.784887167, 55.689390958], [37.784887164, 55.689390939], [37.784815434, 55.689102555], [37.784874496, 55.689097216], [37.784874515, 55.689097213], [37.784874533, 55.689097206], [37.784874549, 55.689097195], [37.784874563, 55.689097182], [37.784874574, 55.689097166], [37.784874582, 55.689097148], [37.784874586, 55.689097129], [37.784874586, 55.68909711], [37.784874583, 55.689097091], [37.784844909, 55.688987049], [37.784844902, 55.68898703], [37.784844891, 55.688987013], [37.784844878, 55.688986999], [37.784844861, 55.688986987], [37.784844843, 55.688986979], [37.784844824, 55.688986975], [37.784844804, 55.688986975], [37.784702335, 55.688999002], [37.784695956, 55.68897304], [37.78469595, 55.688973021], [37.784695939, 55.688973004], [37.784695926, 55.688972989], [37.784695909, 55.688972978], [37.784695891, 55.688972969], [37.784695871, 55.688972965], [37.784695851, 55.688972965], [37.784654385, 55.688976216], [37.784654366, 55.688976219], [37.784654348, 55.688976226], [37.784654332, 55.688976236], [37.784654317, 55.68897625], [37.784654306, 55.688976265], [37.784654298, 55.688976283], [37.784654294, 55.688976302], [37.784654293, 55.688976321], [37.784654296, 55.68897634], [37.784660815, 55.689002257], [37.784441277, 55.689019109], [37.784441277, 55.689019109], [37.783825062, 55.689066406], [37.783825043, 55.689066409], [37.783825025, 55.689066416], [37.783825009, 55.689066426], [37.783824995, 55.689066439], [37.783824983, 55.689066454], [37.783824975, 55.689066472], [37.78382497, 55.68906649], [37.783824969, 55.689066509], [37.783824972, 55.689066528], [37.783850412, 55.689174796], [37.783899786, 55.689384905], [37.783899792, 55.689384924], [37.783899803, 55.689384942], [37.783899817, 55.689384957], [37.783899833, 55.689384969], [37.783899852, 55.689384977], [37.783899872, 55.689384982], [37.783899892, 55.689384982], [37.783906692, 55.689384352], [37.783899922, 55.689384988], [37.783871089, 55.68938715], [37.78387107, 55.689387153], [37.783871053, 55.68938716], [37.783871037, 55.68938717], [37.783871022, 55.689387183], [37.783871011, 55.689387198], [37.783871003, 55.689387215], [37.783870998, 55.689387233], [37.783870997, 55.689387252], [37.783870999, 55.689387271], [37.783942492, 55.68971171], [37.783942498, 55.689711729], [37.783942508, 55.689711747], [37.783942522, 55.689711762], [37.783942538, 55.689711774], [37.783942556, 55.689711783], [37.783942576, 55.689711787], [37.783942596, 55.689711788], [37.783972436, 55.689709689], [37.784027587, 55.689923212], [37.784051239, 55.690015143], [37.784051246, 55.690015162], [37.784051256, 55.690015178], [37.78405127, 55.690015193], [37.784051286, 55.690015205], [37.784051304, 55.690015213], [37.784051323, 55.690015217], [37.784051343, 55.690015218], [37.784697685, 55.689971204], [37.784697685, 55.689971204], [37.784697685, 55.689971204], [37.784918206, 55.689956185], [37.784924297, 55.689987952], [37.784924303, 55.689987972], [37.784924313, 55.68998799], [37.784924326, 55.689988006], [37.784924342, 55.689988018], [37.784924361, 55.689988027], [37.784924381, 55.689988032], [37.784924401, 55.689988033], [37.784962234, 55.689985718], [37.784962253, 55.689985715], [37.784962271, 55.689985709], [37.784962287, 55.689985699], [37.784962301, 55.689985687], [37.784962312, 55.689985672], [37.784962321, 55.689985656], [37.784962326, 55.689985638], [37.784962328, 55.689985619], [37.784962327, 55.6899856], [37.78495655, 55.689953839], [37.785077204, 55.689946254], [37.785077223, 55.689946251], [37.78507724, 55.689946245], [37.785077257, 55.689946235], [37.785077271, 55.689946222], [37.785077282, 55.689946207], [37.785077291, 55.689946191], [37.785077296, 55.689946172], [37.785077298, 55.689946154], [37.785077296, 55.689946135], [37.78505751, 55.68984571], [37.785057504, 55.68984569], [37.785057494, 55.689845672], [37.785057481, 55.689845656], [37.785057464, 55.689845644], [37.785057445, 55.689845635], [37.785057425, 55.68984563], [37.785057405, 55.68984563], [37.784987104, 55.689850889], [37.784917792, 55.689565019], [37.784917786, 55.689565001], [37.784917776, 55.689564985], [37.784917764, 55.68956497], [37.78491775, 55.689564959], [37.784917733, 55.68956495], [37.784917715, 55.689564944], [37.784917696, 55.689564942], [37.784911488, 55.689564834], [37.78491146, 55.689564838], [37.784906087, 55.689566289], [37.784906069, 55.689566296], [37.784906053, 55.689566306], [37.784906038, 55.689566319], [37.784906027, 55.689566335], [37.784906019, 55.689566352], [37.784906014, 55.689566371], [37.784906013, 55.68956639], [37.784906016, 55.689566409], [37.78497519, 55.68985178], [37.78467479, 55.689874255], [37.78467479, 55.689874255], [37.78467479, 55.689874255], [37.784185002, 55.689911421], [37.784138061, 55.689706329], [37.784161196, 55.68970464], [37.784161215, 55.689704636], [37.784161233, 55.689704629], [37.78416125, 55.689704619], [37.784161264, 55.689704606], [37.784161275, 55.68970459], [37.784161283, 55.689704573], [37.784161288, 55.689704554], [37.784161289, 55.689704535], [37.784161286, 55.689704516], [37.784077743, 55.689368691], [37.784077736, 55.689368672], [37.784077725, 55.689368655], [37.784077712, 55.68936864], [37.784077696, 55.689368629], [37.784077677, 55.68936862], [37.784077658, 55.689368616], [37.784077638, 55.689368616], [37.784055779, 55.689370351], [37.784009891, 55.689163525], [37.784466159, 55.689131221], [37.784466159, 55.689131221], [37.784466159, 55.689131221], [37.784686329, 55.689114668]]], type=Polygon}</t>
  </si>
  <si>
    <t>{coordinates=[37.783998127, 55.689478695], type=Point}</t>
  </si>
  <si>
    <t>"Аллегорические скульптуры "Земля" и "Вода", 1957 г.</t>
  </si>
  <si>
    <t>f0f38ed8-7a57-11ec-9efe-005056806bb6</t>
  </si>
  <si>
    <t>{coordinates=[[[[37.550162564, 55.713471144], [37.550162585, 55.713471145], [37.550162606, 55.713471141], [37.550162626, 55.713471132], [37.55023894, 55.713427989], [37.550238955, 55.713427978], [37.550238969, 55.713427964], [37.550238979, 55.713427948], [37.550238986, 55.713427931], [37.55023899, 55.713427912], [37.55023899, 55.713427893], [37.550238987, 55.713427875], [37.55023898, 55.713427857], [37.55023897, 55.713427841], [37.550238957, 55.713427827], [37.550238942, 55.713427816], [37.550178438, 55.713391913], [37.550178419, 55.713391904], [37.550178399, 55.7133919], [37.550178378, 55.713391899], [37.550178358, 55.713391903], [37.550178339, 55.713391911], [37.550102023, 55.713433258], [37.550102007, 55.713433269], [37.550101994, 55.713433282], [37.550101983, 55.713433298], [37.550101976, 55.713433315], [37.550101971, 55.713433333], [37.550101971, 55.713433352], [37.550101974, 55.713433371], [37.55010198, 55.713433389], [37.55010199, 55.713433405], [37.550102003, 55.713433419], [37.550102018, 55.713433431], [37.550162524, 55.71347113], [37.550162543, 55.713471139], [37.550162564, 55.713471144]]], [[[37.549641842, 55.713735419], [37.549641861, 55.713735419], [37.549641881, 55.713735415], [37.549641899, 55.713735408], [37.549711055, 55.713698559], [37.549718999, 55.713695863], [37.549719016, 55.713695856], [37.549719032, 55.713695845], [37.549719045, 55.713695831], [37.549719056, 55.713695815], [37.549719063, 55.713695797], [37.549719066, 55.713695778], [37.549719066, 55.713695759], [37.549719063, 55.71369574], [37.549719055, 55.713695722], [37.549719045, 55.713695706], [37.549719032, 55.713695693], [37.549719016, 55.713695682], [37.549652146, 55.713657985], [37.549652127, 55.713657977], [37.549652108, 55.713657972], [37.549652087, 55.713657972], [37.549652068, 55.713657976], [37.549652049, 55.713657984], [37.549580502, 55.713697083], [37.549580487, 55.713697094], [37.549580474, 55.713697106], [37.549580463, 55.713697121], [37.549580456, 55.713697138], [37.54957887, 55.713701629], [37.549578865, 55.713701649], [37.549578865, 55.713701669], [37.549578868, 55.713701689], [37.549578875, 55.713701708], [37.549578886, 55.713701725], [37.5495789, 55.71370174], [37.549578917, 55.713701751], [37.549641805, 55.713735408], [37.549641823, 55.713735415], [37.549641842, 55.713735419]]]], type=MultiPolygon}</t>
  </si>
  <si>
    <t>{coordinates=[37.54964941, 55.713696473], type=Point}</t>
  </si>
  <si>
    <t>"Южный торговый корпус, 1864-1869 гг. архитектор А.С.Никитин"</t>
  </si>
  <si>
    <t>f4173b5c-3036-4791-8a60-12f1bcfd84b9</t>
  </si>
  <si>
    <t>"Теплые Торговые ряды, 1864-1869 гг., архитектор А.С.Никитин"</t>
  </si>
  <si>
    <t>{coordinates=[[[[37.62363813, 55.754619072], [37.623808506, 55.754710109], [37.623820099, 55.754703513], [37.623967959, 55.754619392], [37.624011536, 55.754594599], [37.623839445, 55.754503329], [37.623818296, 55.754504185], [37.623799355, 55.754507707], [37.623695495, 55.754573631], [37.623645253, 55.75460552], [37.623629281, 55.754614616], [37.62363813, 55.754619072]]], [[[37.623986594, 55.754405536], [37.623962024, 55.754423471], [37.624162189, 55.754493361], [37.624196944, 55.754466952], [37.62420712, 55.754459219], [37.624204556, 55.754446149], [37.624200451, 55.754425221], [37.624065104, 55.754379567], [37.624005624, 55.754391645], [37.623986594, 55.754405536]]]], type=MultiPolygon}</t>
  </si>
  <si>
    <t>{coordinates=[37.623810807, 55.754610068], type=Point}</t>
  </si>
  <si>
    <t>"Церковь Владимирская с часовней и звонницей", 1772–1777 гг.</t>
  </si>
  <si>
    <t>f7a99552-a1ff-11eb-9efe-005056806bb6</t>
  </si>
  <si>
    <t>[Северо-Восточный административный округ, Северо-Восточный административный округ, Северо-Восточный административный округ]</t>
  </si>
  <si>
    <t>[район Северный, район Северный, район Северный]</t>
  </si>
  <si>
    <t>Дмитровское шоссе, дом 170, строение 1; Дмитровское шоссе, дом 170, строение 3; Дмитровское шоссе, дом 170, строение 2</t>
  </si>
  <si>
    <t>{coordinates=[[[[37.547178699, 55.9424756], [37.547178686, 55.942475613], [37.547178675, 55.942475629], [37.547178668, 55.942475647], [37.547178664, 55.942475665], [37.547178664, 55.942475684], [37.547178667, 55.942475703], [37.547178674, 55.942475721], [37.547178684, 55.942475737], [37.547178697, 55.942475751], [37.547199043, 55.942493994], [37.54719906, 55.942494006], [37.547199079, 55.942494014], [37.547199098, 55.942494018], [37.547199119, 55.942494019], [37.547199139, 55.942494015], [37.547225552, 55.94248602], [37.547308854, 55.94246118], [37.547308873, 55.942461173], [37.547308889, 55.942461161], [37.547308904, 55.942461147], [37.547308914, 55.942461129], [37.547308922, 55.94246111], [37.547308925, 55.94246109], [37.547308924, 55.94246107], [37.547308919, 55.94246105], [37.54730891, 55.942461032], [37.547308898, 55.942461016], [37.547248091, 55.942396661], [37.547248077, 55.942396649], [37.547248062, 55.94239664], [37.547248045, 55.942396634], [37.547248027, 55.94239663], [37.547248009, 55.94239663], [37.547247991, 55.942396634], [37.547131933, 55.942428831], [37.547131914, 55.942428839], [37.547131897, 55.94242885], [37.547131883, 55.942428864], [37.547131871, 55.942428881], [37.547131864, 55.942428901], [37.54713186, 55.942428921], [37.547131861, 55.942428941], [37.547131866, 55.942428961], [37.547131875, 55.94242898], [37.547131887, 55.942428996], [37.547150203, 55.94244838], [37.547150219, 55.942448394], [37.547150238, 55.942448404], [37.547150259, 55.94244841], [37.54715028, 55.942448411], [37.547150301, 55.942448408], [37.54717666, 55.942441569], [37.547202957, 55.942467639], [37.547178732, 55.942475581], [37.547178715, 55.942475589], [37.547178699, 55.9424756]]], [[[37.546357791, 55.942681349], [37.546357803, 55.942681366], [37.546357817, 55.94268138], [37.546357834, 55.94268139], [37.546357853, 55.942681397], [37.546357872, 55.942681401], [37.546391792, 55.942683661], [37.546386262, 55.94270065], [37.546386257, 55.94270067], [37.546386257, 55.94270069], [37.546386261, 55.94270071], [37.546386268, 55.942700729], [37.54638628, 55.942700745], [37.546386294, 55.942700759], [37.546386311, 55.94270077], [37.54638633, 55.942700778], [37.546418706, 55.942709848], [37.546406634, 55.94272342], [37.546406622, 55.942723436], [37.546406614, 55.942723454], [37.546406609, 55.942723473], [37.546406609, 55.942723493], [37.546406612, 55.942723512], [37.546406619, 55.942723531], [37.546406629, 55.942723547], [37.546406642, 55.942723562], [37.546406658, 55.942723573], [37.546406676, 55.942723581], [37.546433109, 55.942732697], [37.546433127, 55.942732701], [37.546433146, 55.942732702], [37.546433164, 55.9427327], [37.546433182, 55.942732694], [37.546433198, 55.942732685], [37.546451438, 55.942720157], [37.546483923, 55.942729258], [37.546483941, 55.942729261], [37.546483959, 55.942729261], [37.546483977, 55.942729258], [37.546518463, 55.942719849], [37.54653877, 55.942739479], [37.546538787, 55.942739491], [37.546538805, 55.9427395], [37.546538825, 55.942739506], [37.546538845, 55.942739507], [37.546538865, 55.942739504], [37.546638427, 55.942713232], [37.546638445, 55.942713225], [37.546638461, 55.942713215], [37.546638475, 55.942713203], [37.546638487, 55.942713187], [37.546638495, 55.94271317], [37.5466385, 55.942713152], [37.546638501, 55.942713133], [37.546638499, 55.942713114], [37.546638494, 55.942713096], [37.546638485, 55.94271308], [37.546638473, 55.942713065], [37.546618242, 55.942692377], [37.546666844, 55.942679001], [37.546666862, 55.942678995], [37.546666877, 55.942678985], [37.546666891, 55.942678972], [37.546666902, 55.942678958], [37.546666911, 55.942678941], [37.546666916, 55.942678923], [37.546666918, 55.942678905], [37.546666908, 55.942671017], [37.546697298, 55.942669868], [37.546697317, 55.942669866], [37.546697334, 55.94266986], [37.546697351, 55.942669851], [37.546697365, 55.942669839], [37.546697377, 55.942669825], [37.546697386, 55.942669808], [37.546697392, 55.942669791], [37.546697394, 55.942669772], [37.546697393, 55.942669753], [37.546695344, 55.942656066], [37.54669534, 55.942656047], [37.546695331, 55.942656029], [37.546695319, 55.942656014], [37.546695305, 55.942656001], [37.546695288, 55.94265599], [37.546695269, 55.942655984], [37.54669525, 55.942655981], [37.546666889, 55.942654855], [37.546666876, 55.942643545], [37.546666874, 55.942643524], [37.546666867, 55.942643505], [37.546666858, 55.942643487], [37.546666844, 55.942643472], [37.546666828, 55.942643459], [37.54666681, 55.942643451], [37.54664256, 55.942634674], [37.546660715, 55.942617384], [37.546660728, 55.942617369], [37.546660737, 55.942617352], [37.546660743, 55.942617332], [37.546660746, 55.942617313], [37.546660744, 55.942617293], [37.546660738, 55.942617273], [37.546660728, 55.942617256], [37.546660715, 55.94261724], [37.5466607, 55.942617228], [37.546660682, 55.942617219], [37.546569178, 55.942581893], [37.54656916, 55.942581888], [37.546569142, 55.942581886], [37.546569123, 55.942581888], [37.546569106, 55.942581893], [37.546569089, 55.942581901], [37.546569074, 55.942581912], [37.546548309, 55.9426007], [37.546518373, 55.942589895], [37.54651835, 55.94258989], [37.546487935, 55.942586488], [37.546485897, 55.942572877], [37.546485892, 55.942572857], [37.546485883, 55.942572839], [37.546485871, 55.942572823], [37.546485856, 55.94257281], [37.546485838, 55.9425728], [37.546485819, 55.942572794], [37.546485798, 55.942572792], [37.546451246, 55.942572805], [37.546451227, 55.942572806], [37.546451208, 55.942572812], [37.54645119, 55.942572821], [37.546451175, 55.942572834], [37.546451163, 55.942572849], [37.546451154, 55.942572866], [37.546451148, 55.942572885], [37.546451146, 55.942572905], [37.546451167, 55.942591055], [37.54642078, 55.942591066], [37.546420759, 55.942591069], [37.546420739, 55.942591075], [37.546420721, 55.942591086], [37.546420705, 55.9425911], [37.546420693, 55.942591118], [37.546420685, 55.942591137], [37.546415141, 55.942609314], [37.546380156, 55.942607051], [37.546380136, 55.942607051], [37.546380118, 55.942607055], [37.5463801, 55.942607063], [37.546380084, 55.942607074], [37.546380071, 55.942607088], [37.546380061, 55.942607104], [37.546380053, 55.942607122], [37.546357783, 55.942681272], [37.546357779, 55.942681292], [37.546357779, 55.942681312], [37.546357783, 55.942681331], [37.546357791, 55.942681349]]], [[[37.547095873, 55.942925093], [37.547095869, 55.942925112], [37.547095868, 55.942925131], [37.547095872, 55.94292515], [37.547095878, 55.942925168], [37.547095888, 55.942925185], [37.547095901, 55.942925199], [37.547095917, 55.94292521], [37.547110664, 55.942934045], [37.547110665, 55.942934046], [37.547165072, 55.942965678], [37.54716509, 55.942965686], [37.54716511, 55.942965691], [37.547165131, 55.942965691], [37.547165151, 55.942965687], [37.54716517, 55.942965679], [37.547241848, 55.942924302], [37.547241864, 55.942924292], [37.547241878, 55.942924278], [37.547241889, 55.942924262], [37.547241896, 55.942924244], [37.5472419, 55.942924226], [37.5472419, 55.942924206], [37.547241897, 55.942924187], [37.54724189, 55.942924169], [37.54724188, 55.942924153], [37.547241867, 55.942924139], [37.547241851, 55.942924128], [37.54719202, 55.94289506], [37.547176766, 55.942885941], [37.547176747, 55.942885933], [37.547176727, 55.942885928], [37.547176707, 55.942885927], [37.547176687, 55.942885931], [37.547176668, 55.942885939], [37.547158387, 55.942895641], [37.547158371, 55.942895652], [37.547158357, 55.942895665], [37.547158346, 55.942895681], [37.547158338, 55.942895699], [37.547158334, 55.942895718], [37.547158334, 55.942895737], [37.547158337, 55.942895756], [37.547158344, 55.942895774], [37.547158354, 55.942895791], [37.547158368, 55.942895805], [37.547158383, 55.942895816], [37.54717145, 55.94290342], [37.547130017, 55.942925852], [37.547113285, 55.942915907], [37.547113266, 55.942915898], [37.547113246, 55.942915893], [37.547113226, 55.942915893], [37.547113206, 55.942915897], [37.547113187, 55.942915904], [37.547095921, 55.942925036], [37.547095905, 55.942925046], [37.547095892, 55.94292506], [37.547095881, 55.942925076], [37.547095873, 55.942925093]]]], type=MultiPolygon}</t>
  </si>
  <si>
    <t>{coordinates=[37.546529833, 55.942662909], type=Point}</t>
  </si>
  <si>
    <t>"Ансамбль подмосковной усадьбы "Кузьминки" - "Сооружения скотного двора", XIX вв.</t>
  </si>
  <si>
    <t>fa98531a-67c2-11ec-9efe-005056806bb6</t>
  </si>
  <si>
    <t>[Юго-Восточный административный округ, Юго-Восточный административный округ]</t>
  </si>
  <si>
    <t>[район Выхино-Жулебино, район Выхино-Жулебино]</t>
  </si>
  <si>
    <t>Тополёвая аллея, дом 16; Тополёвая аллея, дом 16, строение 1</t>
  </si>
  <si>
    <t>{coordinates=[[[37.801882622, 55.689331902], [37.801882604, 55.689331911], [37.801882588, 55.689331923], [37.801882575, 55.689331939], [37.801882565, 55.689331956], [37.801882558, 55.689331975], [37.801882556, 55.689331995], [37.801882558, 55.689332015], [37.801882564, 55.689332034], [37.801883647, 55.689334666], [37.801881915, 55.689331774], [37.801881904, 55.689331758], [37.801881889, 55.689331744], [37.801881871, 55.689331734], [37.801881853, 55.689331728], [37.801881833, 55.689331725], [37.801881813, 55.689331727], [37.801830998, 55.689340384], [37.801830998, 55.689340384], [37.801783431, 55.689348572], [37.801779432, 55.689341012], [37.80177943, 55.689341008], [37.801772984, 55.689329798], [37.801768146, 55.689320829], [37.801768134, 55.689320812], [37.801768119, 55.689320798], [37.801768102, 55.689320787], [37.801768082, 55.68932078], [37.801768062, 55.689320777], [37.801768041, 55.689320778], [37.801691026, 55.689333991], [37.801691007, 55.689333996], [37.80169099, 55.689334004], [37.801690975, 55.689334015], [37.801690963, 55.689334029], [37.801690953, 55.689334045], [37.801690946, 55.689334063], [37.801690943, 55.689334081], [37.801690943, 55.6893341], [37.801690947, 55.689334118], [37.801690954, 55.689334136], [37.801695721, 55.689343224], [37.801695722, 55.689343227], [37.801702, 55.68935428], [37.801706205, 55.689361821], [37.801672204, 55.689367719], [37.80161034, 55.689377739], [37.801608131, 55.689373812], [37.801608119, 55.689373795], [37.801608104, 55.689373781], [37.801608086, 55.68937377], [37.801608066, 55.689373763], [37.801608046, 55.689373761], [37.801608025, 55.689373762], [37.801520461, 55.689390755], [37.801373208, 55.689411191], [37.801373189, 55.689411196], [37.801373171, 55.689411204], [37.801373155, 55.689411216], [37.801373142, 55.68941123], [37.801373132, 55.689411247], [37.801373125, 55.689411265], [37.801373122, 55.689411285], [37.801373123, 55.689411304], [37.801373127, 55.689411323], [37.801374318, 55.689414727], [37.801212483, 55.68944564], [37.801212465, 55.689445646], [37.801212448, 55.689445654], [37.801212434, 55.689445666], [37.801212421, 55.68944568], [37.801212411, 55.689445696], [37.801212405, 55.689445714], [37.801212402, 55.689445733], [37.801212403, 55.689445751], [37.801212407, 55.68944577], [37.801212415, 55.689445787], [37.801417183, 55.689814891], [37.801417194, 55.689814908], [37.801417209, 55.689814922], [37.801417226, 55.689814933], [37.801417246, 55.68981494], [37.801417266, 55.689814943], [37.801417286, 55.689814942], [37.802488424, 55.689638963], [37.802488442, 55.689638958], [37.802488459, 55.68963895], [37.802488475, 55.689638939], [37.802488488, 55.689638925], [37.802488498, 55.689638909], [37.802488504, 55.689638891], [37.802488507, 55.689638872], [37.802488507, 55.689638853], [37.802488503, 55.689638834], [37.802488496, 55.689638817], [37.802417457, 55.689507732], [37.802286059, 55.689263871], [37.802286047, 55.689263854], [37.802286032, 55.689263839], [37.802286015, 55.689263828], [37.802285995, 55.689263821], [37.802285975, 55.689263818], [37.802285954, 55.689263819], [37.802130334, 55.689290249], [37.802130316, 55.689290254], [37.802130299, 55.689290262], [37.802130283, 55.689290274], [37.802130271, 55.689290288], [37.802130261, 55.689290304], [37.802130254, 55.689290321], [37.802130251, 55.68929034], [37.802130251, 55.689290359], [37.802130255, 55.689290377], [37.802130262, 55.689290395], [37.802132498, 55.689294569], [37.801882641, 55.689331898], [37.801882622, 55.689331902]], [[37.802260867, 55.689534259], [37.801517901, 55.689660447], [37.801376376, 55.689417135], [37.801527176, 55.689397712], [37.801527181, 55.689397711], [37.801612396, 55.689381991], [37.801669884, 55.689489126], [37.801669896, 55.689489143], [37.801669911, 55.689489158], [37.801669928, 55.689489169], [37.801669948, 55.689489176], [37.801669968, 55.689489179], [37.801669989, 55.689489177], [37.80173192, 55.689478696], [37.801890718, 55.68945181], [37.801942288, 55.689443079], [37.801942306, 55.689443074], [37.801942323, 55.689443066], [37.801942339, 55.689443055], [37.801942351, 55.689443041], [37.801942361, 55.689443024], [37.801942368, 55.689443007], [37.801942371, 55.689442988], [37.801942371, 55.689442969], [37.801942367, 55.68944295], [37.801942359, 55.689442933], [37.801886827, 55.689340416], [37.802137174, 55.6893033], [37.802260867, 55.689534259]]], type=Polygon}</t>
  </si>
  <si>
    <t>{coordinates=[37.802206612, 55.689586538], type=Point}</t>
  </si>
  <si>
    <t>"Ограда с пилонами ворот, конец XVIII–XIX в."</t>
  </si>
  <si>
    <t>ec03050a-bea1-42cb-ba29-7cc3ee829ff1</t>
  </si>
  <si>
    <t>"Городская усадьба А.В.Урусова - Егоровых, конец XVIII в., XIX в."</t>
  </si>
  <si>
    <t>ЦАО, муниципальный округ Тверской (ограда)</t>
  </si>
  <si>
    <t>{coordinates=[[[[37.615525019, 55.7617935], [37.615508615, 55.761803028], [37.615526715, 55.761812443], [37.615543115, 55.761802678], [37.615525019, 55.7617935]]], [[[37.615542724, 55.76182036], [37.615560491, 55.761829884], [37.61557742, 55.761819982], [37.615559653, 55.761810929], [37.615542724, 55.76182036]]], [[[37.615572745, 55.7618228], [37.615567358, 55.761825957], [37.61573479, 55.761914245], [37.615740198, 55.761910877], [37.615572745, 55.7618228]]]], type=MultiPolygon}</t>
  </si>
  <si>
    <t>{coordinates=[37.615525869, 55.761802853], type=Point}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</si>
</sst>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4" xfId="0" applyAlignment="1" applyFont="1" applyNumberFormat="1">
      <alignment readingOrder="0" shrinkToFit="0" vertical="bottom" wrapText="0"/>
    </xf>
    <xf borderId="0" fillId="0" fontId="1" numFmtId="0" xfId="0" applyAlignment="1" applyFont="1">
      <alignment shrinkToFit="0" vertical="bottom" wrapText="0"/>
    </xf>
    <xf borderId="0" fillId="0" fontId="1" numFmtId="4" xfId="0" applyAlignment="1" applyFont="1" applyNumberFormat="1">
      <alignment shrinkToFit="0" vertical="bottom" wrapText="0"/>
    </xf>
    <xf quotePrefix="1" borderId="0" fillId="0" fontId="1"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25"/>
    <col customWidth="1" min="6" max="6" width="35.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row>
    <row r="2">
      <c r="A2" s="1" t="s">
        <v>14</v>
      </c>
      <c r="B2" s="2" t="s">
        <v>15</v>
      </c>
      <c r="C2" s="1">
        <v>7.71410378510015E14</v>
      </c>
      <c r="D2" s="1" t="s">
        <v>16</v>
      </c>
      <c r="E2" s="1" t="s">
        <v>17</v>
      </c>
      <c r="F2" s="1" t="str">
        <f>IFERROR(__xludf.DUMMYFUNCTION("REGEXEXTRACT(E2,""[А-Яа-я\-]+ административный округ"")"),"Центральный административный округ")</f>
        <v>Центральный административный округ</v>
      </c>
      <c r="G2" s="1" t="s">
        <v>18</v>
      </c>
      <c r="H2" s="1" t="s">
        <v>19</v>
      </c>
      <c r="I2" s="1" t="s">
        <v>20</v>
      </c>
      <c r="J2" s="1" t="s">
        <v>21</v>
      </c>
      <c r="K2" s="1" t="s">
        <v>22</v>
      </c>
      <c r="L2" s="1">
        <v>2949468.0</v>
      </c>
      <c r="M2" s="1" t="s">
        <v>23</v>
      </c>
      <c r="N2" s="1" t="s">
        <v>24</v>
      </c>
      <c r="O2" s="3"/>
    </row>
    <row r="3">
      <c r="A3" s="1" t="s">
        <v>25</v>
      </c>
      <c r="B3" s="2" t="s">
        <v>26</v>
      </c>
      <c r="C3" s="1">
        <v>7.71411221030015E14</v>
      </c>
      <c r="D3" s="1" t="s">
        <v>27</v>
      </c>
      <c r="E3" s="1" t="s">
        <v>17</v>
      </c>
      <c r="F3" s="1" t="str">
        <f>IFERROR(__xludf.DUMMYFUNCTION("REGEXEXTRACT(E3,""[А-Яа-я\-]+ административный округ"")"),"Центральный административный округ")</f>
        <v>Центральный административный округ</v>
      </c>
      <c r="G3" s="1" t="s">
        <v>28</v>
      </c>
      <c r="H3" s="1" t="s">
        <v>29</v>
      </c>
      <c r="I3" s="1" t="s">
        <v>20</v>
      </c>
      <c r="J3" s="1" t="s">
        <v>21</v>
      </c>
      <c r="K3" s="1" t="s">
        <v>30</v>
      </c>
      <c r="L3" s="1">
        <v>2949522.0</v>
      </c>
      <c r="M3" s="1" t="s">
        <v>31</v>
      </c>
      <c r="N3" s="1" t="s">
        <v>32</v>
      </c>
      <c r="O3" s="3"/>
    </row>
    <row r="4">
      <c r="A4" s="1" t="s">
        <v>33</v>
      </c>
      <c r="B4" s="2" t="s">
        <v>34</v>
      </c>
      <c r="C4" s="1">
        <v>7.72511442560005E14</v>
      </c>
      <c r="D4" s="3"/>
      <c r="E4" s="1" t="s">
        <v>17</v>
      </c>
      <c r="F4" s="1" t="str">
        <f>IFERROR(__xludf.DUMMYFUNCTION("REGEXEXTRACT(E4,""[А-Яа-я\-]+ административный округ"")"),"Центральный административный округ")</f>
        <v>Центральный административный округ</v>
      </c>
      <c r="G4" s="1" t="s">
        <v>35</v>
      </c>
      <c r="H4" s="1" t="s">
        <v>36</v>
      </c>
      <c r="I4" s="1" t="s">
        <v>20</v>
      </c>
      <c r="J4" s="1" t="s">
        <v>21</v>
      </c>
      <c r="K4" s="1" t="s">
        <v>30</v>
      </c>
      <c r="L4" s="1">
        <v>2949525.0</v>
      </c>
      <c r="M4" s="1" t="s">
        <v>37</v>
      </c>
      <c r="N4" s="1" t="s">
        <v>38</v>
      </c>
      <c r="O4" s="3"/>
    </row>
    <row r="5">
      <c r="A5" s="1" t="s">
        <v>39</v>
      </c>
      <c r="B5" s="2" t="s">
        <v>40</v>
      </c>
      <c r="C5" s="1">
        <v>7.71821316340005E14</v>
      </c>
      <c r="D5" s="3"/>
      <c r="E5" s="1" t="s">
        <v>17</v>
      </c>
      <c r="F5" s="1" t="str">
        <f>IFERROR(__xludf.DUMMYFUNCTION("REGEXEXTRACT(E5,""[А-Яа-я\-]+ административный округ"")"),"Центральный административный округ")</f>
        <v>Центральный административный округ</v>
      </c>
      <c r="G5" s="1" t="s">
        <v>28</v>
      </c>
      <c r="H5" s="1" t="s">
        <v>41</v>
      </c>
      <c r="I5" s="1" t="s">
        <v>20</v>
      </c>
      <c r="J5" s="1" t="s">
        <v>21</v>
      </c>
      <c r="K5" s="1" t="s">
        <v>42</v>
      </c>
      <c r="L5" s="1">
        <v>2949533.0</v>
      </c>
      <c r="M5" s="1" t="s">
        <v>43</v>
      </c>
      <c r="N5" s="1" t="s">
        <v>44</v>
      </c>
      <c r="O5" s="3"/>
    </row>
    <row r="6">
      <c r="A6" s="1" t="s">
        <v>45</v>
      </c>
      <c r="B6" s="2" t="s">
        <v>46</v>
      </c>
      <c r="C6" s="1">
        <v>7.71520281440006E14</v>
      </c>
      <c r="D6" s="3"/>
      <c r="E6" s="1" t="s">
        <v>17</v>
      </c>
      <c r="F6" s="1" t="str">
        <f>IFERROR(__xludf.DUMMYFUNCTION("REGEXEXTRACT(E6,""[А-Яа-я\-]+ административный округ"")"),"Центральный административный округ")</f>
        <v>Центральный административный округ</v>
      </c>
      <c r="G6" s="1" t="s">
        <v>47</v>
      </c>
      <c r="H6" s="1" t="s">
        <v>48</v>
      </c>
      <c r="I6" s="1" t="s">
        <v>20</v>
      </c>
      <c r="J6" s="1" t="s">
        <v>49</v>
      </c>
      <c r="K6" s="1" t="s">
        <v>42</v>
      </c>
      <c r="L6" s="1">
        <v>2949540.0</v>
      </c>
      <c r="M6" s="1" t="s">
        <v>50</v>
      </c>
      <c r="N6" s="1" t="s">
        <v>51</v>
      </c>
      <c r="O6" s="3"/>
    </row>
    <row r="7">
      <c r="A7" s="1" t="s">
        <v>52</v>
      </c>
      <c r="B7" s="2" t="s">
        <v>53</v>
      </c>
      <c r="C7" s="1">
        <v>7.71410302570006E14</v>
      </c>
      <c r="D7" s="3"/>
      <c r="E7" s="1" t="s">
        <v>17</v>
      </c>
      <c r="F7" s="1" t="str">
        <f>IFERROR(__xludf.DUMMYFUNCTION("REGEXEXTRACT(E7,""[А-Яа-я\-]+ административный округ"")"),"Центральный административный округ")</f>
        <v>Центральный административный округ</v>
      </c>
      <c r="G7" s="1" t="s">
        <v>28</v>
      </c>
      <c r="H7" s="1" t="s">
        <v>54</v>
      </c>
      <c r="I7" s="1" t="s">
        <v>20</v>
      </c>
      <c r="J7" s="1" t="s">
        <v>49</v>
      </c>
      <c r="K7" s="1" t="s">
        <v>30</v>
      </c>
      <c r="L7" s="1">
        <v>2949541.0</v>
      </c>
      <c r="M7" s="1" t="s">
        <v>55</v>
      </c>
      <c r="N7" s="1" t="s">
        <v>56</v>
      </c>
      <c r="O7" s="3"/>
    </row>
    <row r="8">
      <c r="A8" s="1" t="s">
        <v>57</v>
      </c>
      <c r="B8" s="2" t="s">
        <v>58</v>
      </c>
      <c r="C8" s="1">
        <v>7.71510296520005E14</v>
      </c>
      <c r="D8" s="3"/>
      <c r="E8" s="1" t="s">
        <v>17</v>
      </c>
      <c r="F8" s="1" t="str">
        <f>IFERROR(__xludf.DUMMYFUNCTION("REGEXEXTRACT(E8,""[А-Яа-я\-]+ административный округ"")"),"Центральный административный округ")</f>
        <v>Центральный административный округ</v>
      </c>
      <c r="G8" s="1" t="s">
        <v>28</v>
      </c>
      <c r="H8" s="1" t="s">
        <v>59</v>
      </c>
      <c r="I8" s="1" t="s">
        <v>20</v>
      </c>
      <c r="J8" s="1" t="s">
        <v>21</v>
      </c>
      <c r="K8" s="1" t="s">
        <v>30</v>
      </c>
      <c r="L8" s="1">
        <v>2949544.0</v>
      </c>
      <c r="M8" s="1" t="s">
        <v>60</v>
      </c>
      <c r="N8" s="1" t="s">
        <v>61</v>
      </c>
      <c r="O8" s="3"/>
    </row>
    <row r="9">
      <c r="A9" s="1" t="s">
        <v>62</v>
      </c>
      <c r="B9" s="2" t="s">
        <v>63</v>
      </c>
      <c r="C9" s="1">
        <v>7.71811317060005E14</v>
      </c>
      <c r="D9" s="3"/>
      <c r="E9" s="1" t="s">
        <v>17</v>
      </c>
      <c r="F9" s="1" t="str">
        <f>IFERROR(__xludf.DUMMYFUNCTION("REGEXEXTRACT(E9,""[А-Яа-я\-]+ административный округ"")"),"Центральный административный округ")</f>
        <v>Центральный административный округ</v>
      </c>
      <c r="G9" s="1" t="s">
        <v>18</v>
      </c>
      <c r="H9" s="1" t="s">
        <v>64</v>
      </c>
      <c r="I9" s="1" t="s">
        <v>20</v>
      </c>
      <c r="J9" s="1" t="s">
        <v>21</v>
      </c>
      <c r="K9" s="1" t="s">
        <v>30</v>
      </c>
      <c r="L9" s="1">
        <v>2949545.0</v>
      </c>
      <c r="M9" s="1" t="s">
        <v>65</v>
      </c>
      <c r="N9" s="1" t="s">
        <v>66</v>
      </c>
      <c r="O9" s="3"/>
    </row>
    <row r="10">
      <c r="A10" s="1" t="s">
        <v>67</v>
      </c>
      <c r="B10" s="2" t="s">
        <v>68</v>
      </c>
      <c r="C10" s="1">
        <v>7.72511442650005E14</v>
      </c>
      <c r="D10" s="3"/>
      <c r="E10" s="1" t="s">
        <v>17</v>
      </c>
      <c r="F10" s="1" t="str">
        <f>IFERROR(__xludf.DUMMYFUNCTION("REGEXEXTRACT(E10,""[А-Яа-я\-]+ административный округ"")"),"Центральный административный округ")</f>
        <v>Центральный административный округ</v>
      </c>
      <c r="G10" s="1" t="s">
        <v>69</v>
      </c>
      <c r="H10" s="1" t="s">
        <v>70</v>
      </c>
      <c r="I10" s="1" t="s">
        <v>20</v>
      </c>
      <c r="J10" s="1" t="s">
        <v>21</v>
      </c>
      <c r="K10" s="1" t="s">
        <v>30</v>
      </c>
      <c r="L10" s="1">
        <v>2949546.0</v>
      </c>
      <c r="M10" s="1" t="s">
        <v>71</v>
      </c>
      <c r="N10" s="1" t="s">
        <v>72</v>
      </c>
      <c r="O10" s="3"/>
    </row>
    <row r="11">
      <c r="A11" s="1" t="s">
        <v>73</v>
      </c>
      <c r="B11" s="2" t="s">
        <v>74</v>
      </c>
      <c r="C11" s="1">
        <v>7.71510294130006E14</v>
      </c>
      <c r="D11" s="3"/>
      <c r="E11" s="1" t="s">
        <v>17</v>
      </c>
      <c r="F11" s="1" t="str">
        <f>IFERROR(__xludf.DUMMYFUNCTION("REGEXEXTRACT(E11,""[А-Яа-я\-]+ административный округ"")"),"Центральный административный округ")</f>
        <v>Центральный административный округ</v>
      </c>
      <c r="G11" s="1" t="s">
        <v>35</v>
      </c>
      <c r="H11" s="1" t="s">
        <v>75</v>
      </c>
      <c r="I11" s="1" t="s">
        <v>20</v>
      </c>
      <c r="J11" s="1" t="s">
        <v>49</v>
      </c>
      <c r="K11" s="1" t="s">
        <v>30</v>
      </c>
      <c r="L11" s="1">
        <v>2949553.0</v>
      </c>
      <c r="M11" s="1" t="s">
        <v>76</v>
      </c>
      <c r="N11" s="1" t="s">
        <v>77</v>
      </c>
      <c r="O11" s="3"/>
    </row>
    <row r="12">
      <c r="A12" s="1" t="s">
        <v>78</v>
      </c>
      <c r="B12" s="2" t="s">
        <v>79</v>
      </c>
      <c r="C12" s="1">
        <v>7.71410663120005E14</v>
      </c>
      <c r="D12" s="3"/>
      <c r="E12" s="1" t="s">
        <v>17</v>
      </c>
      <c r="F12" s="1" t="str">
        <f>IFERROR(__xludf.DUMMYFUNCTION("REGEXEXTRACT(E12,""[А-Яа-я\-]+ административный округ"")"),"Центральный административный округ")</f>
        <v>Центральный административный округ</v>
      </c>
      <c r="G12" s="1" t="s">
        <v>47</v>
      </c>
      <c r="H12" s="1" t="s">
        <v>80</v>
      </c>
      <c r="I12" s="1" t="s">
        <v>20</v>
      </c>
      <c r="J12" s="1" t="s">
        <v>21</v>
      </c>
      <c r="K12" s="1" t="s">
        <v>30</v>
      </c>
      <c r="L12" s="1">
        <v>2949554.0</v>
      </c>
      <c r="M12" s="1" t="s">
        <v>81</v>
      </c>
      <c r="N12" s="1" t="s">
        <v>82</v>
      </c>
      <c r="O12" s="3"/>
    </row>
    <row r="13">
      <c r="A13" s="1" t="s">
        <v>83</v>
      </c>
      <c r="B13" s="2" t="s">
        <v>84</v>
      </c>
      <c r="C13" s="1">
        <v>7.71510306500005E14</v>
      </c>
      <c r="D13" s="3"/>
      <c r="E13" s="1" t="s">
        <v>85</v>
      </c>
      <c r="F13" s="1" t="str">
        <f>IFERROR(__xludf.DUMMYFUNCTION("REGEXEXTRACT(E13,""[А-Яа-я\-]+ административный округ"")"),"Северный административный округ")</f>
        <v>Северный административный округ</v>
      </c>
      <c r="G13" s="1" t="s">
        <v>86</v>
      </c>
      <c r="H13" s="1" t="s">
        <v>87</v>
      </c>
      <c r="I13" s="1" t="s">
        <v>20</v>
      </c>
      <c r="J13" s="1" t="s">
        <v>21</v>
      </c>
      <c r="K13" s="1" t="s">
        <v>30</v>
      </c>
      <c r="L13" s="1">
        <v>2949555.0</v>
      </c>
      <c r="M13" s="1" t="s">
        <v>88</v>
      </c>
      <c r="N13" s="1" t="s">
        <v>89</v>
      </c>
      <c r="O13" s="3"/>
    </row>
    <row r="14">
      <c r="A14" s="1" t="s">
        <v>90</v>
      </c>
      <c r="B14" s="2" t="s">
        <v>91</v>
      </c>
      <c r="C14" s="1">
        <v>7.71420362220006E14</v>
      </c>
      <c r="D14" s="3"/>
      <c r="E14" s="1" t="s">
        <v>17</v>
      </c>
      <c r="F14" s="1" t="str">
        <f>IFERROR(__xludf.DUMMYFUNCTION("REGEXEXTRACT(E14,""[А-Яа-я\-]+ административный округ"")"),"Центральный административный округ")</f>
        <v>Центральный административный округ</v>
      </c>
      <c r="G14" s="1" t="s">
        <v>92</v>
      </c>
      <c r="H14" s="1" t="s">
        <v>93</v>
      </c>
      <c r="I14" s="1" t="s">
        <v>20</v>
      </c>
      <c r="J14" s="1" t="s">
        <v>49</v>
      </c>
      <c r="K14" s="1" t="s">
        <v>42</v>
      </c>
      <c r="L14" s="1">
        <v>2949561.0</v>
      </c>
      <c r="M14" s="1" t="s">
        <v>94</v>
      </c>
      <c r="N14" s="1" t="s">
        <v>95</v>
      </c>
      <c r="O14" s="3"/>
    </row>
    <row r="15">
      <c r="A15" s="1" t="s">
        <v>96</v>
      </c>
      <c r="B15" s="2" t="s">
        <v>97</v>
      </c>
      <c r="C15" s="1">
        <v>7.71420350280005E14</v>
      </c>
      <c r="D15" s="3"/>
      <c r="E15" s="1" t="s">
        <v>17</v>
      </c>
      <c r="F15" s="1" t="str">
        <f>IFERROR(__xludf.DUMMYFUNCTION("REGEXEXTRACT(E15,""[А-Яа-я\-]+ административный округ"")"),"Центральный административный округ")</f>
        <v>Центральный административный округ</v>
      </c>
      <c r="G15" s="1" t="s">
        <v>35</v>
      </c>
      <c r="H15" s="1" t="s">
        <v>98</v>
      </c>
      <c r="I15" s="1" t="s">
        <v>20</v>
      </c>
      <c r="J15" s="1" t="s">
        <v>21</v>
      </c>
      <c r="K15" s="1" t="s">
        <v>42</v>
      </c>
      <c r="L15" s="1">
        <v>2949565.0</v>
      </c>
      <c r="M15" s="1" t="s">
        <v>99</v>
      </c>
      <c r="N15" s="1" t="s">
        <v>100</v>
      </c>
      <c r="O15" s="3"/>
    </row>
    <row r="16">
      <c r="A16" s="1" t="s">
        <v>101</v>
      </c>
      <c r="B16" s="2" t="s">
        <v>102</v>
      </c>
      <c r="C16" s="3"/>
      <c r="D16" s="1" t="s">
        <v>103</v>
      </c>
      <c r="E16" s="1" t="s">
        <v>17</v>
      </c>
      <c r="F16" s="1" t="str">
        <f>IFERROR(__xludf.DUMMYFUNCTION("REGEXEXTRACT(E16,""[А-Яа-я\-]+ административный округ"")"),"Центральный административный округ")</f>
        <v>Центральный административный округ</v>
      </c>
      <c r="G16" s="1" t="s">
        <v>35</v>
      </c>
      <c r="H16" s="1" t="s">
        <v>104</v>
      </c>
      <c r="I16" s="1" t="s">
        <v>20</v>
      </c>
      <c r="J16" s="1" t="s">
        <v>49</v>
      </c>
      <c r="K16" s="1" t="s">
        <v>30</v>
      </c>
      <c r="L16" s="1">
        <v>2949567.0</v>
      </c>
      <c r="M16" s="1" t="s">
        <v>105</v>
      </c>
      <c r="N16" s="1" t="s">
        <v>106</v>
      </c>
      <c r="O16" s="3"/>
    </row>
    <row r="17">
      <c r="A17" s="1" t="s">
        <v>107</v>
      </c>
      <c r="B17" s="2" t="s">
        <v>108</v>
      </c>
      <c r="C17" s="1">
        <v>7.71410762710026E14</v>
      </c>
      <c r="D17" s="1" t="s">
        <v>109</v>
      </c>
      <c r="E17" s="1" t="s">
        <v>17</v>
      </c>
      <c r="F17" s="1" t="str">
        <f>IFERROR(__xludf.DUMMYFUNCTION("REGEXEXTRACT(E17,""[А-Яа-я\-]+ административный округ"")"),"Центральный административный округ")</f>
        <v>Центральный административный округ</v>
      </c>
      <c r="G17" s="1" t="s">
        <v>110</v>
      </c>
      <c r="H17" s="1" t="s">
        <v>111</v>
      </c>
      <c r="I17" s="1" t="s">
        <v>20</v>
      </c>
      <c r="J17" s="1" t="s">
        <v>49</v>
      </c>
      <c r="K17" s="1" t="s">
        <v>30</v>
      </c>
      <c r="L17" s="1">
        <v>2949568.0</v>
      </c>
      <c r="M17" s="1" t="s">
        <v>112</v>
      </c>
      <c r="N17" s="1" t="s">
        <v>113</v>
      </c>
      <c r="O17" s="3"/>
    </row>
    <row r="18">
      <c r="A18" s="1" t="s">
        <v>114</v>
      </c>
      <c r="B18" s="2" t="s">
        <v>115</v>
      </c>
      <c r="C18" s="1">
        <v>7.71410306160065E14</v>
      </c>
      <c r="D18" s="1" t="s">
        <v>116</v>
      </c>
      <c r="E18" s="1" t="s">
        <v>117</v>
      </c>
      <c r="F18" s="1" t="str">
        <f>IFERROR(__xludf.DUMMYFUNCTION("REGEXEXTRACT(E18,""[А-Яа-я\-]+ административный округ"")"),"Северо-Восточный административный округ")</f>
        <v>Северо-Восточный административный округ</v>
      </c>
      <c r="G18" s="1" t="s">
        <v>118</v>
      </c>
      <c r="H18" s="1" t="s">
        <v>119</v>
      </c>
      <c r="I18" s="1" t="s">
        <v>20</v>
      </c>
      <c r="J18" s="1" t="s">
        <v>21</v>
      </c>
      <c r="K18" s="1" t="s">
        <v>30</v>
      </c>
      <c r="L18" s="1">
        <v>2949573.0</v>
      </c>
      <c r="M18" s="1" t="s">
        <v>120</v>
      </c>
      <c r="N18" s="1" t="s">
        <v>121</v>
      </c>
      <c r="O18" s="3"/>
    </row>
    <row r="19">
      <c r="A19" s="1" t="s">
        <v>122</v>
      </c>
      <c r="B19" s="2" t="s">
        <v>123</v>
      </c>
      <c r="C19" s="1">
        <v>7.71420967880026E14</v>
      </c>
      <c r="D19" s="1" t="s">
        <v>124</v>
      </c>
      <c r="E19" s="1" t="s">
        <v>17</v>
      </c>
      <c r="F19" s="1" t="str">
        <f>IFERROR(__xludf.DUMMYFUNCTION("REGEXEXTRACT(E19,""[А-Яа-я\-]+ административный округ"")"),"Центральный административный округ")</f>
        <v>Центральный административный округ</v>
      </c>
      <c r="G19" s="1" t="s">
        <v>35</v>
      </c>
      <c r="H19" s="1" t="s">
        <v>125</v>
      </c>
      <c r="I19" s="1" t="s">
        <v>20</v>
      </c>
      <c r="J19" s="1" t="s">
        <v>49</v>
      </c>
      <c r="K19" s="1" t="s">
        <v>30</v>
      </c>
      <c r="L19" s="1">
        <v>2949574.0</v>
      </c>
      <c r="M19" s="1" t="s">
        <v>126</v>
      </c>
      <c r="N19" s="1" t="s">
        <v>127</v>
      </c>
      <c r="O19" s="3"/>
    </row>
    <row r="20">
      <c r="A20" s="1" t="s">
        <v>128</v>
      </c>
      <c r="B20" s="2" t="s">
        <v>129</v>
      </c>
      <c r="C20" s="1">
        <v>7.71410709520006E14</v>
      </c>
      <c r="D20" s="3"/>
      <c r="E20" s="1" t="s">
        <v>130</v>
      </c>
      <c r="F20" s="1" t="str">
        <f>IFERROR(__xludf.DUMMYFUNCTION("REGEXEXTRACT(E20,""[А-Яа-я\-]+ административный округ"")"),"Восточный административный округ")</f>
        <v>Восточный административный округ</v>
      </c>
      <c r="G20" s="1" t="s">
        <v>131</v>
      </c>
      <c r="H20" s="1" t="s">
        <v>132</v>
      </c>
      <c r="I20" s="1" t="s">
        <v>20</v>
      </c>
      <c r="J20" s="1" t="s">
        <v>49</v>
      </c>
      <c r="K20" s="1" t="s">
        <v>30</v>
      </c>
      <c r="L20" s="1">
        <v>2949575.0</v>
      </c>
      <c r="M20" s="1" t="s">
        <v>133</v>
      </c>
      <c r="N20" s="1" t="s">
        <v>134</v>
      </c>
      <c r="O20" s="3"/>
    </row>
    <row r="21">
      <c r="A21" s="1" t="s">
        <v>135</v>
      </c>
      <c r="B21" s="2" t="s">
        <v>136</v>
      </c>
      <c r="C21" s="1">
        <v>7.71711214610035E14</v>
      </c>
      <c r="D21" s="1" t="s">
        <v>137</v>
      </c>
      <c r="E21" s="1" t="s">
        <v>17</v>
      </c>
      <c r="F21" s="1" t="str">
        <f>IFERROR(__xludf.DUMMYFUNCTION("REGEXEXTRACT(E21,""[А-Яа-я\-]+ административный округ"")"),"Центральный административный округ")</f>
        <v>Центральный административный округ</v>
      </c>
      <c r="G21" s="1" t="s">
        <v>110</v>
      </c>
      <c r="H21" s="1" t="s">
        <v>138</v>
      </c>
      <c r="I21" s="1" t="s">
        <v>20</v>
      </c>
      <c r="J21" s="1" t="s">
        <v>21</v>
      </c>
      <c r="K21" s="1" t="s">
        <v>30</v>
      </c>
      <c r="L21" s="1">
        <v>2949578.0</v>
      </c>
      <c r="M21" s="1" t="s">
        <v>139</v>
      </c>
      <c r="N21" s="1" t="s">
        <v>140</v>
      </c>
      <c r="O21" s="3"/>
    </row>
    <row r="22">
      <c r="A22" s="1" t="s">
        <v>141</v>
      </c>
      <c r="B22" s="2" t="s">
        <v>142</v>
      </c>
      <c r="C22" s="1">
        <v>7.71510332330005E14</v>
      </c>
      <c r="D22" s="3"/>
      <c r="E22" s="1" t="s">
        <v>17</v>
      </c>
      <c r="F22" s="1" t="str">
        <f>IFERROR(__xludf.DUMMYFUNCTION("REGEXEXTRACT(E22,""[А-Яа-я\-]+ административный округ"")"),"Центральный административный округ")</f>
        <v>Центральный административный округ</v>
      </c>
      <c r="G22" s="1" t="s">
        <v>18</v>
      </c>
      <c r="H22" s="1" t="s">
        <v>143</v>
      </c>
      <c r="I22" s="1" t="s">
        <v>20</v>
      </c>
      <c r="J22" s="1" t="s">
        <v>21</v>
      </c>
      <c r="K22" s="1" t="s">
        <v>30</v>
      </c>
      <c r="L22" s="1">
        <v>2949589.0</v>
      </c>
      <c r="M22" s="1" t="s">
        <v>144</v>
      </c>
      <c r="N22" s="1" t="s">
        <v>145</v>
      </c>
      <c r="O22" s="3"/>
    </row>
    <row r="23">
      <c r="A23" s="1" t="s">
        <v>146</v>
      </c>
      <c r="B23" s="2" t="s">
        <v>147</v>
      </c>
      <c r="C23" s="1">
        <v>7.71410411900006E14</v>
      </c>
      <c r="D23" s="3"/>
      <c r="E23" s="1" t="s">
        <v>17</v>
      </c>
      <c r="F23" s="1" t="str">
        <f>IFERROR(__xludf.DUMMYFUNCTION("REGEXEXTRACT(E23,""[А-Яа-я\-]+ административный округ"")"),"Центральный административный округ")</f>
        <v>Центральный административный округ</v>
      </c>
      <c r="G23" s="1" t="s">
        <v>47</v>
      </c>
      <c r="H23" s="1" t="s">
        <v>148</v>
      </c>
      <c r="I23" s="1" t="s">
        <v>20</v>
      </c>
      <c r="J23" s="1" t="s">
        <v>49</v>
      </c>
      <c r="K23" s="1" t="s">
        <v>30</v>
      </c>
      <c r="L23" s="1">
        <v>2949591.0</v>
      </c>
      <c r="M23" s="1" t="s">
        <v>149</v>
      </c>
      <c r="N23" s="1" t="s">
        <v>150</v>
      </c>
      <c r="O23" s="3"/>
    </row>
    <row r="24">
      <c r="A24" s="1" t="s">
        <v>151</v>
      </c>
      <c r="B24" s="2" t="s">
        <v>152</v>
      </c>
      <c r="C24" s="1">
        <v>7.71410976870036E14</v>
      </c>
      <c r="D24" s="1" t="s">
        <v>153</v>
      </c>
      <c r="E24" s="1" t="s">
        <v>17</v>
      </c>
      <c r="F24" s="1" t="str">
        <f>IFERROR(__xludf.DUMMYFUNCTION("REGEXEXTRACT(E24,""[А-Яа-я\-]+ административный округ"")"),"Центральный административный округ")</f>
        <v>Центральный административный округ</v>
      </c>
      <c r="G24" s="1" t="s">
        <v>28</v>
      </c>
      <c r="H24" s="1" t="s">
        <v>154</v>
      </c>
      <c r="I24" s="1" t="s">
        <v>20</v>
      </c>
      <c r="J24" s="1" t="s">
        <v>49</v>
      </c>
      <c r="K24" s="1" t="s">
        <v>30</v>
      </c>
      <c r="L24" s="1">
        <v>2949592.0</v>
      </c>
      <c r="M24" s="1" t="s">
        <v>155</v>
      </c>
      <c r="N24" s="1" t="s">
        <v>156</v>
      </c>
      <c r="O24" s="3"/>
    </row>
    <row r="25">
      <c r="A25" s="1" t="s">
        <v>157</v>
      </c>
      <c r="B25" s="2" t="s">
        <v>158</v>
      </c>
      <c r="C25" s="1">
        <v>7.71420332130005E14</v>
      </c>
      <c r="D25" s="3"/>
      <c r="E25" s="1" t="s">
        <v>17</v>
      </c>
      <c r="F25" s="1" t="str">
        <f>IFERROR(__xludf.DUMMYFUNCTION("REGEXEXTRACT(E25,""[А-Яа-я\-]+ административный округ"")"),"Центральный административный округ")</f>
        <v>Центральный административный округ</v>
      </c>
      <c r="G25" s="1" t="s">
        <v>92</v>
      </c>
      <c r="H25" s="1" t="s">
        <v>159</v>
      </c>
      <c r="I25" s="1" t="s">
        <v>20</v>
      </c>
      <c r="J25" s="1" t="s">
        <v>21</v>
      </c>
      <c r="K25" s="1" t="s">
        <v>42</v>
      </c>
      <c r="L25" s="1">
        <v>2949598.0</v>
      </c>
      <c r="M25" s="1" t="s">
        <v>160</v>
      </c>
      <c r="N25" s="1" t="s">
        <v>161</v>
      </c>
      <c r="O25" s="3"/>
    </row>
    <row r="26">
      <c r="A26" s="1" t="s">
        <v>162</v>
      </c>
      <c r="B26" s="2" t="s">
        <v>163</v>
      </c>
      <c r="C26" s="1">
        <v>7.71710986690006E14</v>
      </c>
      <c r="D26" s="3"/>
      <c r="E26" s="1" t="s">
        <v>17</v>
      </c>
      <c r="F26" s="1" t="str">
        <f>IFERROR(__xludf.DUMMYFUNCTION("REGEXEXTRACT(E26,""[А-Яа-я\-]+ административный округ"")"),"Центральный административный округ")</f>
        <v>Центральный административный округ</v>
      </c>
      <c r="G26" s="1" t="s">
        <v>28</v>
      </c>
      <c r="H26" s="1" t="s">
        <v>164</v>
      </c>
      <c r="I26" s="1" t="s">
        <v>20</v>
      </c>
      <c r="J26" s="1" t="s">
        <v>49</v>
      </c>
      <c r="K26" s="1" t="s">
        <v>30</v>
      </c>
      <c r="L26" s="1">
        <v>2949602.0</v>
      </c>
      <c r="M26" s="1" t="s">
        <v>165</v>
      </c>
      <c r="N26" s="1" t="s">
        <v>166</v>
      </c>
      <c r="O26" s="3"/>
    </row>
    <row r="27">
      <c r="A27" s="1" t="s">
        <v>167</v>
      </c>
      <c r="B27" s="2" t="s">
        <v>168</v>
      </c>
      <c r="C27" s="1">
        <v>7.71410339410035E14</v>
      </c>
      <c r="D27" s="1" t="s">
        <v>169</v>
      </c>
      <c r="E27" s="1" t="s">
        <v>17</v>
      </c>
      <c r="F27" s="1" t="str">
        <f>IFERROR(__xludf.DUMMYFUNCTION("REGEXEXTRACT(E27,""[А-Яа-я\-]+ административный округ"")"),"Центральный административный округ")</f>
        <v>Центральный административный округ</v>
      </c>
      <c r="G27" s="1" t="s">
        <v>18</v>
      </c>
      <c r="H27" s="1" t="s">
        <v>170</v>
      </c>
      <c r="I27" s="1" t="s">
        <v>20</v>
      </c>
      <c r="J27" s="1" t="s">
        <v>21</v>
      </c>
      <c r="K27" s="1" t="s">
        <v>30</v>
      </c>
      <c r="L27" s="1">
        <v>2949608.0</v>
      </c>
      <c r="M27" s="1" t="s">
        <v>171</v>
      </c>
      <c r="N27" s="1" t="s">
        <v>172</v>
      </c>
      <c r="O27" s="3"/>
    </row>
    <row r="28">
      <c r="A28" s="1" t="s">
        <v>173</v>
      </c>
      <c r="B28" s="2" t="s">
        <v>174</v>
      </c>
      <c r="C28" s="1">
        <v>7.71410974770026E14</v>
      </c>
      <c r="D28" s="1" t="s">
        <v>175</v>
      </c>
      <c r="E28" s="1" t="s">
        <v>17</v>
      </c>
      <c r="F28" s="1" t="str">
        <f>IFERROR(__xludf.DUMMYFUNCTION("REGEXEXTRACT(E28,""[А-Яа-я\-]+ административный округ"")"),"Центральный административный округ")</f>
        <v>Центральный административный округ</v>
      </c>
      <c r="G28" s="1" t="s">
        <v>28</v>
      </c>
      <c r="H28" s="1" t="s">
        <v>176</v>
      </c>
      <c r="I28" s="1" t="s">
        <v>20</v>
      </c>
      <c r="J28" s="1" t="s">
        <v>49</v>
      </c>
      <c r="K28" s="1" t="s">
        <v>30</v>
      </c>
      <c r="L28" s="1">
        <v>2949609.0</v>
      </c>
      <c r="M28" s="1" t="s">
        <v>177</v>
      </c>
      <c r="N28" s="1" t="s">
        <v>178</v>
      </c>
      <c r="O28" s="3"/>
    </row>
    <row r="29">
      <c r="A29" s="1" t="s">
        <v>179</v>
      </c>
      <c r="B29" s="2" t="s">
        <v>180</v>
      </c>
      <c r="C29" s="1">
        <v>7.71410392400006E14</v>
      </c>
      <c r="D29" s="3"/>
      <c r="E29" s="1" t="s">
        <v>17</v>
      </c>
      <c r="F29" s="1" t="str">
        <f>IFERROR(__xludf.DUMMYFUNCTION("REGEXEXTRACT(E29,""[А-Яа-я\-]+ административный округ"")"),"Центральный административный округ")</f>
        <v>Центральный административный округ</v>
      </c>
      <c r="G29" s="1" t="s">
        <v>92</v>
      </c>
      <c r="H29" s="1" t="s">
        <v>181</v>
      </c>
      <c r="I29" s="1" t="s">
        <v>20</v>
      </c>
      <c r="J29" s="1" t="s">
        <v>49</v>
      </c>
      <c r="K29" s="1" t="s">
        <v>30</v>
      </c>
      <c r="L29" s="1">
        <v>2949610.0</v>
      </c>
      <c r="M29" s="1" t="s">
        <v>182</v>
      </c>
      <c r="N29" s="1" t="s">
        <v>183</v>
      </c>
      <c r="O29" s="3"/>
    </row>
    <row r="30">
      <c r="A30" s="1" t="s">
        <v>184</v>
      </c>
      <c r="B30" s="2" t="s">
        <v>185</v>
      </c>
      <c r="C30" s="1">
        <v>7.72511445670005E14</v>
      </c>
      <c r="D30" s="3"/>
      <c r="E30" s="1" t="s">
        <v>17</v>
      </c>
      <c r="F30" s="1" t="str">
        <f>IFERROR(__xludf.DUMMYFUNCTION("REGEXEXTRACT(E30,""[А-Яа-я\-]+ административный округ"")"),"Центральный административный округ")</f>
        <v>Центральный административный округ</v>
      </c>
      <c r="G30" s="1" t="s">
        <v>47</v>
      </c>
      <c r="H30" s="1" t="s">
        <v>186</v>
      </c>
      <c r="I30" s="1" t="s">
        <v>20</v>
      </c>
      <c r="J30" s="1" t="s">
        <v>21</v>
      </c>
      <c r="K30" s="1" t="s">
        <v>30</v>
      </c>
      <c r="L30" s="1">
        <v>2949615.0</v>
      </c>
      <c r="M30" s="1" t="s">
        <v>187</v>
      </c>
      <c r="N30" s="1" t="s">
        <v>188</v>
      </c>
      <c r="O30" s="3"/>
    </row>
    <row r="31">
      <c r="A31" s="1" t="s">
        <v>189</v>
      </c>
      <c r="B31" s="2" t="s">
        <v>190</v>
      </c>
      <c r="C31" s="1">
        <v>7.71611219590016E14</v>
      </c>
      <c r="D31" s="1" t="s">
        <v>191</v>
      </c>
      <c r="E31" s="1" t="s">
        <v>192</v>
      </c>
      <c r="F31" s="1" t="str">
        <f>IFERROR(__xludf.DUMMYFUNCTION("REGEXEXTRACT(E31,""[А-Яа-я\-]+ административный округ"")"),"Юго-Восточный административный округ")</f>
        <v>Юго-Восточный административный округ</v>
      </c>
      <c r="G31" s="1" t="s">
        <v>193</v>
      </c>
      <c r="H31" s="1" t="s">
        <v>194</v>
      </c>
      <c r="I31" s="1" t="s">
        <v>20</v>
      </c>
      <c r="J31" s="1" t="s">
        <v>49</v>
      </c>
      <c r="K31" s="1" t="s">
        <v>30</v>
      </c>
      <c r="L31" s="1">
        <v>2949622.0</v>
      </c>
      <c r="M31" s="1" t="s">
        <v>195</v>
      </c>
      <c r="N31" s="1" t="s">
        <v>196</v>
      </c>
      <c r="O31" s="3"/>
    </row>
    <row r="32">
      <c r="A32" s="1" t="s">
        <v>197</v>
      </c>
      <c r="B32" s="2" t="s">
        <v>198</v>
      </c>
      <c r="C32" s="1">
        <v>7.72511444260025E14</v>
      </c>
      <c r="D32" s="1" t="s">
        <v>199</v>
      </c>
      <c r="E32" s="1" t="s">
        <v>17</v>
      </c>
      <c r="F32" s="1" t="str">
        <f>IFERROR(__xludf.DUMMYFUNCTION("REGEXEXTRACT(E32,""[А-Яа-я\-]+ административный округ"")"),"Центральный административный округ")</f>
        <v>Центральный административный округ</v>
      </c>
      <c r="G32" s="1" t="s">
        <v>47</v>
      </c>
      <c r="H32" s="1" t="s">
        <v>200</v>
      </c>
      <c r="I32" s="1" t="s">
        <v>20</v>
      </c>
      <c r="J32" s="1" t="s">
        <v>21</v>
      </c>
      <c r="K32" s="1" t="s">
        <v>30</v>
      </c>
      <c r="L32" s="1">
        <v>2949623.0</v>
      </c>
      <c r="M32" s="1" t="s">
        <v>201</v>
      </c>
      <c r="N32" s="1" t="s">
        <v>202</v>
      </c>
      <c r="O32" s="3"/>
    </row>
    <row r="33">
      <c r="A33" s="1" t="s">
        <v>203</v>
      </c>
      <c r="B33" s="2" t="s">
        <v>204</v>
      </c>
      <c r="C33" s="1">
        <v>7.71520310550005E14</v>
      </c>
      <c r="D33" s="3"/>
      <c r="E33" s="1" t="s">
        <v>17</v>
      </c>
      <c r="F33" s="1" t="str">
        <f>IFERROR(__xludf.DUMMYFUNCTION("REGEXEXTRACT(E33,""[А-Яа-я\-]+ административный округ"")"),"Центральный административный округ")</f>
        <v>Центральный административный округ</v>
      </c>
      <c r="G33" s="1" t="s">
        <v>110</v>
      </c>
      <c r="H33" s="1" t="s">
        <v>205</v>
      </c>
      <c r="I33" s="1" t="s">
        <v>20</v>
      </c>
      <c r="J33" s="1" t="s">
        <v>21</v>
      </c>
      <c r="K33" s="1" t="s">
        <v>42</v>
      </c>
      <c r="L33" s="1">
        <v>2949624.0</v>
      </c>
      <c r="M33" s="1" t="s">
        <v>206</v>
      </c>
      <c r="N33" s="1" t="s">
        <v>207</v>
      </c>
      <c r="O33" s="3"/>
    </row>
    <row r="34">
      <c r="A34" s="1" t="s">
        <v>208</v>
      </c>
      <c r="B34" s="2" t="s">
        <v>209</v>
      </c>
      <c r="C34" s="3"/>
      <c r="D34" s="1" t="s">
        <v>210</v>
      </c>
      <c r="E34" s="1" t="s">
        <v>17</v>
      </c>
      <c r="F34" s="1" t="str">
        <f>IFERROR(__xludf.DUMMYFUNCTION("REGEXEXTRACT(E34,""[А-Яа-я\-]+ административный округ"")"),"Центральный административный округ")</f>
        <v>Центральный административный округ</v>
      </c>
      <c r="G34" s="1" t="s">
        <v>28</v>
      </c>
      <c r="H34" s="1" t="s">
        <v>211</v>
      </c>
      <c r="I34" s="1" t="s">
        <v>20</v>
      </c>
      <c r="J34" s="1" t="s">
        <v>49</v>
      </c>
      <c r="K34" s="1" t="s">
        <v>30</v>
      </c>
      <c r="L34" s="1">
        <v>2949629.0</v>
      </c>
      <c r="M34" s="1" t="s">
        <v>212</v>
      </c>
      <c r="N34" s="1" t="s">
        <v>213</v>
      </c>
      <c r="O34" s="3"/>
    </row>
    <row r="35">
      <c r="A35" s="1" t="s">
        <v>101</v>
      </c>
      <c r="B35" s="2" t="s">
        <v>214</v>
      </c>
      <c r="C35" s="3"/>
      <c r="D35" s="1" t="s">
        <v>103</v>
      </c>
      <c r="E35" s="1" t="s">
        <v>17</v>
      </c>
      <c r="F35" s="1" t="str">
        <f>IFERROR(__xludf.DUMMYFUNCTION("REGEXEXTRACT(E35,""[А-Яа-я\-]+ административный округ"")"),"Центральный административный округ")</f>
        <v>Центральный административный округ</v>
      </c>
      <c r="G35" s="1" t="s">
        <v>35</v>
      </c>
      <c r="H35" s="1" t="s">
        <v>215</v>
      </c>
      <c r="I35" s="1" t="s">
        <v>20</v>
      </c>
      <c r="J35" s="1" t="s">
        <v>49</v>
      </c>
      <c r="K35" s="1" t="s">
        <v>30</v>
      </c>
      <c r="L35" s="1">
        <v>2949630.0</v>
      </c>
      <c r="M35" s="1" t="s">
        <v>216</v>
      </c>
      <c r="N35" s="1" t="s">
        <v>217</v>
      </c>
      <c r="O35" s="3"/>
    </row>
    <row r="36">
      <c r="A36" s="1" t="s">
        <v>218</v>
      </c>
      <c r="B36" s="2" t="s">
        <v>219</v>
      </c>
      <c r="C36" s="1">
        <v>7.71510307930006E14</v>
      </c>
      <c r="D36" s="3"/>
      <c r="E36" s="1" t="s">
        <v>17</v>
      </c>
      <c r="F36" s="1" t="str">
        <f>IFERROR(__xludf.DUMMYFUNCTION("REGEXEXTRACT(E36,""[А-Яа-я\-]+ административный округ"")"),"Центральный административный округ")</f>
        <v>Центральный административный округ</v>
      </c>
      <c r="G36" s="1" t="s">
        <v>110</v>
      </c>
      <c r="H36" s="1" t="s">
        <v>220</v>
      </c>
      <c r="I36" s="1" t="s">
        <v>20</v>
      </c>
      <c r="J36" s="1" t="s">
        <v>49</v>
      </c>
      <c r="K36" s="1" t="s">
        <v>30</v>
      </c>
      <c r="L36" s="1">
        <v>2949631.0</v>
      </c>
      <c r="M36" s="1" t="s">
        <v>221</v>
      </c>
      <c r="N36" s="1" t="s">
        <v>222</v>
      </c>
      <c r="O36" s="3"/>
    </row>
    <row r="37">
      <c r="A37" s="1" t="s">
        <v>223</v>
      </c>
      <c r="B37" s="2" t="s">
        <v>224</v>
      </c>
      <c r="C37" s="1">
        <v>7.71410749170006E14</v>
      </c>
      <c r="D37" s="3"/>
      <c r="E37" s="1" t="s">
        <v>17</v>
      </c>
      <c r="F37" s="1" t="str">
        <f>IFERROR(__xludf.DUMMYFUNCTION("REGEXEXTRACT(E37,""[А-Яа-я\-]+ административный округ"")"),"Центральный административный округ")</f>
        <v>Центральный административный округ</v>
      </c>
      <c r="G37" s="1" t="s">
        <v>225</v>
      </c>
      <c r="H37" s="1" t="s">
        <v>226</v>
      </c>
      <c r="I37" s="1" t="s">
        <v>20</v>
      </c>
      <c r="J37" s="1" t="s">
        <v>49</v>
      </c>
      <c r="K37" s="1" t="s">
        <v>30</v>
      </c>
      <c r="L37" s="1">
        <v>2949632.0</v>
      </c>
      <c r="M37" s="1" t="s">
        <v>227</v>
      </c>
      <c r="N37" s="1" t="s">
        <v>228</v>
      </c>
      <c r="O37" s="3"/>
    </row>
    <row r="38">
      <c r="A38" s="1" t="s">
        <v>229</v>
      </c>
      <c r="B38" s="2" t="s">
        <v>230</v>
      </c>
      <c r="C38" s="1">
        <v>7.72511446260005E14</v>
      </c>
      <c r="D38" s="3"/>
      <c r="E38" s="1" t="s">
        <v>231</v>
      </c>
      <c r="F38" s="1" t="str">
        <f>IFERROR(__xludf.DUMMYFUNCTION("REGEXEXTRACT(E38,""[А-Яа-я\-]+ административный округ"")"),"Юго-Западный административный округ")</f>
        <v>Юго-Западный административный округ</v>
      </c>
      <c r="G38" s="1" t="s">
        <v>232</v>
      </c>
      <c r="H38" s="1" t="s">
        <v>233</v>
      </c>
      <c r="I38" s="1" t="s">
        <v>20</v>
      </c>
      <c r="J38" s="1" t="s">
        <v>21</v>
      </c>
      <c r="K38" s="1" t="s">
        <v>234</v>
      </c>
      <c r="L38" s="1">
        <v>2949633.0</v>
      </c>
      <c r="M38" s="1" t="s">
        <v>235</v>
      </c>
      <c r="N38" s="1" t="s">
        <v>236</v>
      </c>
      <c r="O38" s="3"/>
    </row>
    <row r="39">
      <c r="A39" s="1" t="s">
        <v>237</v>
      </c>
      <c r="B39" s="2" t="s">
        <v>238</v>
      </c>
      <c r="C39" s="3"/>
      <c r="D39" s="1" t="s">
        <v>239</v>
      </c>
      <c r="E39" s="1" t="s">
        <v>17</v>
      </c>
      <c r="F39" s="1" t="str">
        <f>IFERROR(__xludf.DUMMYFUNCTION("REGEXEXTRACT(E39,""[А-Яа-я\-]+ административный округ"")"),"Центральный административный округ")</f>
        <v>Центральный административный округ</v>
      </c>
      <c r="G39" s="1" t="s">
        <v>69</v>
      </c>
      <c r="H39" s="1" t="s">
        <v>240</v>
      </c>
      <c r="I39" s="1" t="s">
        <v>20</v>
      </c>
      <c r="J39" s="1" t="s">
        <v>49</v>
      </c>
      <c r="K39" s="1" t="s">
        <v>30</v>
      </c>
      <c r="L39" s="1">
        <v>2949635.0</v>
      </c>
      <c r="M39" s="1" t="s">
        <v>241</v>
      </c>
      <c r="N39" s="1" t="s">
        <v>242</v>
      </c>
      <c r="O39" s="3"/>
    </row>
    <row r="40">
      <c r="A40" s="1" t="s">
        <v>243</v>
      </c>
      <c r="B40" s="2" t="s">
        <v>244</v>
      </c>
      <c r="C40" s="1">
        <v>7.71610482920035E14</v>
      </c>
      <c r="D40" s="1" t="s">
        <v>245</v>
      </c>
      <c r="E40" s="1" t="s">
        <v>17</v>
      </c>
      <c r="F40" s="1" t="str">
        <f>IFERROR(__xludf.DUMMYFUNCTION("REGEXEXTRACT(E40,""[А-Яа-я\-]+ административный округ"")"),"Центральный административный округ")</f>
        <v>Центральный административный округ</v>
      </c>
      <c r="G40" s="1" t="s">
        <v>92</v>
      </c>
      <c r="H40" s="1" t="s">
        <v>246</v>
      </c>
      <c r="I40" s="1" t="s">
        <v>20</v>
      </c>
      <c r="J40" s="1" t="s">
        <v>21</v>
      </c>
      <c r="K40" s="1" t="s">
        <v>247</v>
      </c>
      <c r="L40" s="1">
        <v>2949637.0</v>
      </c>
      <c r="M40" s="1" t="s">
        <v>248</v>
      </c>
      <c r="N40" s="1" t="s">
        <v>249</v>
      </c>
      <c r="O40" s="3"/>
    </row>
    <row r="41">
      <c r="A41" s="1" t="s">
        <v>250</v>
      </c>
      <c r="B41" s="2" t="s">
        <v>251</v>
      </c>
      <c r="C41" s="1">
        <v>7.71410972360026E14</v>
      </c>
      <c r="D41" s="1" t="s">
        <v>252</v>
      </c>
      <c r="E41" s="1" t="s">
        <v>17</v>
      </c>
      <c r="F41" s="1" t="str">
        <f>IFERROR(__xludf.DUMMYFUNCTION("REGEXEXTRACT(E41,""[А-Яа-я\-]+ административный округ"")"),"Центральный административный округ")</f>
        <v>Центральный административный округ</v>
      </c>
      <c r="G41" s="1" t="s">
        <v>92</v>
      </c>
      <c r="H41" s="1" t="s">
        <v>253</v>
      </c>
      <c r="I41" s="1" t="s">
        <v>20</v>
      </c>
      <c r="J41" s="1" t="s">
        <v>49</v>
      </c>
      <c r="K41" s="1" t="s">
        <v>30</v>
      </c>
      <c r="L41" s="1">
        <v>2949643.0</v>
      </c>
      <c r="M41" s="1" t="s">
        <v>254</v>
      </c>
      <c r="N41" s="1" t="s">
        <v>255</v>
      </c>
      <c r="O41" s="3"/>
    </row>
    <row r="42">
      <c r="A42" s="1" t="s">
        <v>256</v>
      </c>
      <c r="B42" s="2" t="s">
        <v>257</v>
      </c>
      <c r="C42" s="1">
        <v>7.71411288830026E14</v>
      </c>
      <c r="D42" s="1" t="s">
        <v>258</v>
      </c>
      <c r="E42" s="1" t="s">
        <v>130</v>
      </c>
      <c r="F42" s="1" t="str">
        <f>IFERROR(__xludf.DUMMYFUNCTION("REGEXEXTRACT(E42,""[А-Яа-я\-]+ административный округ"")"),"Восточный административный округ")</f>
        <v>Восточный административный округ</v>
      </c>
      <c r="G42" s="1" t="s">
        <v>259</v>
      </c>
      <c r="H42" s="1" t="s">
        <v>260</v>
      </c>
      <c r="I42" s="1" t="s">
        <v>20</v>
      </c>
      <c r="J42" s="1" t="s">
        <v>49</v>
      </c>
      <c r="K42" s="1" t="s">
        <v>30</v>
      </c>
      <c r="L42" s="1">
        <v>2949646.0</v>
      </c>
      <c r="M42" s="1" t="s">
        <v>261</v>
      </c>
      <c r="N42" s="1" t="s">
        <v>262</v>
      </c>
      <c r="O42" s="3"/>
    </row>
    <row r="43">
      <c r="A43" s="1" t="s">
        <v>263</v>
      </c>
      <c r="B43" s="2" t="s">
        <v>264</v>
      </c>
      <c r="C43" s="3"/>
      <c r="D43" s="1" t="s">
        <v>265</v>
      </c>
      <c r="E43" s="1" t="s">
        <v>17</v>
      </c>
      <c r="F43" s="1" t="str">
        <f>IFERROR(__xludf.DUMMYFUNCTION("REGEXEXTRACT(E43,""[А-Яа-я\-]+ административный округ"")"),"Центральный административный округ")</f>
        <v>Центральный административный округ</v>
      </c>
      <c r="G43" s="1" t="s">
        <v>92</v>
      </c>
      <c r="H43" s="1" t="s">
        <v>266</v>
      </c>
      <c r="I43" s="1" t="s">
        <v>20</v>
      </c>
      <c r="J43" s="1" t="s">
        <v>49</v>
      </c>
      <c r="K43" s="1" t="s">
        <v>30</v>
      </c>
      <c r="L43" s="1">
        <v>2949650.0</v>
      </c>
      <c r="M43" s="1" t="s">
        <v>267</v>
      </c>
      <c r="N43" s="1" t="s">
        <v>268</v>
      </c>
      <c r="O43" s="3"/>
    </row>
    <row r="44">
      <c r="A44" s="1" t="s">
        <v>269</v>
      </c>
      <c r="B44" s="2" t="s">
        <v>270</v>
      </c>
      <c r="C44" s="1">
        <v>7.71410284560005E14</v>
      </c>
      <c r="D44" s="3"/>
      <c r="E44" s="1" t="s">
        <v>17</v>
      </c>
      <c r="F44" s="1" t="str">
        <f>IFERROR(__xludf.DUMMYFUNCTION("REGEXEXTRACT(E44,""[А-Яа-я\-]+ административный округ"")"),"Центральный административный округ")</f>
        <v>Центральный административный округ</v>
      </c>
      <c r="G44" s="1" t="s">
        <v>28</v>
      </c>
      <c r="H44" s="1" t="s">
        <v>271</v>
      </c>
      <c r="I44" s="1" t="s">
        <v>20</v>
      </c>
      <c r="J44" s="1" t="s">
        <v>21</v>
      </c>
      <c r="K44" s="1" t="s">
        <v>30</v>
      </c>
      <c r="L44" s="1">
        <v>2949653.0</v>
      </c>
      <c r="M44" s="1" t="s">
        <v>272</v>
      </c>
      <c r="N44" s="1" t="s">
        <v>273</v>
      </c>
      <c r="O44" s="3"/>
    </row>
    <row r="45">
      <c r="A45" s="1" t="s">
        <v>274</v>
      </c>
      <c r="B45" s="2" t="s">
        <v>275</v>
      </c>
      <c r="C45" s="1">
        <v>7.71410833780015E14</v>
      </c>
      <c r="D45" s="1" t="s">
        <v>276</v>
      </c>
      <c r="E45" s="1" t="s">
        <v>17</v>
      </c>
      <c r="F45" s="1" t="str">
        <f>IFERROR(__xludf.DUMMYFUNCTION("REGEXEXTRACT(E45,""[А-Яа-я\-]+ административный округ"")"),"Центральный административный округ")</f>
        <v>Центральный административный округ</v>
      </c>
      <c r="G45" s="1" t="s">
        <v>35</v>
      </c>
      <c r="H45" s="1" t="s">
        <v>277</v>
      </c>
      <c r="I45" s="1" t="s">
        <v>20</v>
      </c>
      <c r="J45" s="1" t="s">
        <v>21</v>
      </c>
      <c r="K45" s="1" t="s">
        <v>30</v>
      </c>
      <c r="L45" s="1">
        <v>2949662.0</v>
      </c>
      <c r="M45" s="1" t="s">
        <v>278</v>
      </c>
      <c r="N45" s="1" t="s">
        <v>279</v>
      </c>
      <c r="O45" s="3"/>
    </row>
    <row r="46">
      <c r="A46" s="1" t="s">
        <v>280</v>
      </c>
      <c r="B46" s="2" t="s">
        <v>281</v>
      </c>
      <c r="C46" s="1">
        <v>7.72511445660065E14</v>
      </c>
      <c r="D46" s="1" t="s">
        <v>282</v>
      </c>
      <c r="E46" s="1" t="s">
        <v>17</v>
      </c>
      <c r="F46" s="1" t="str">
        <f>IFERROR(__xludf.DUMMYFUNCTION("REGEXEXTRACT(E46,""[А-Яа-я\-]+ административный округ"")"),"Центральный административный округ")</f>
        <v>Центральный административный округ</v>
      </c>
      <c r="G46" s="1" t="s">
        <v>35</v>
      </c>
      <c r="H46" s="1" t="s">
        <v>283</v>
      </c>
      <c r="I46" s="1" t="s">
        <v>20</v>
      </c>
      <c r="J46" s="1" t="s">
        <v>21</v>
      </c>
      <c r="K46" s="1" t="s">
        <v>30</v>
      </c>
      <c r="L46" s="1">
        <v>2949663.0</v>
      </c>
      <c r="M46" s="1" t="s">
        <v>284</v>
      </c>
      <c r="N46" s="1" t="s">
        <v>285</v>
      </c>
      <c r="O46" s="3"/>
    </row>
    <row r="47">
      <c r="A47" s="1" t="s">
        <v>286</v>
      </c>
      <c r="B47" s="2" t="s">
        <v>287</v>
      </c>
      <c r="C47" s="1">
        <v>7.71410416320006E14</v>
      </c>
      <c r="D47" s="3"/>
      <c r="E47" s="1" t="s">
        <v>17</v>
      </c>
      <c r="F47" s="1" t="str">
        <f>IFERROR(__xludf.DUMMYFUNCTION("REGEXEXTRACT(E47,""[А-Яа-я\-]+ административный округ"")"),"Центральный административный округ")</f>
        <v>Центральный административный округ</v>
      </c>
      <c r="G47" s="1" t="s">
        <v>92</v>
      </c>
      <c r="H47" s="1" t="s">
        <v>288</v>
      </c>
      <c r="I47" s="1" t="s">
        <v>20</v>
      </c>
      <c r="J47" s="1" t="s">
        <v>49</v>
      </c>
      <c r="K47" s="1" t="s">
        <v>30</v>
      </c>
      <c r="L47" s="1">
        <v>2949667.0</v>
      </c>
      <c r="M47" s="1" t="s">
        <v>289</v>
      </c>
      <c r="N47" s="1" t="s">
        <v>290</v>
      </c>
      <c r="O47" s="3"/>
    </row>
    <row r="48">
      <c r="A48" s="1" t="s">
        <v>291</v>
      </c>
      <c r="B48" s="2" t="s">
        <v>292</v>
      </c>
      <c r="C48" s="1">
        <v>7.71410656400015E14</v>
      </c>
      <c r="D48" s="1" t="s">
        <v>293</v>
      </c>
      <c r="E48" s="1" t="s">
        <v>17</v>
      </c>
      <c r="F48" s="1" t="str">
        <f>IFERROR(__xludf.DUMMYFUNCTION("REGEXEXTRACT(E48,""[А-Яа-я\-]+ административный округ"")"),"Центральный административный округ")</f>
        <v>Центральный административный округ</v>
      </c>
      <c r="G48" s="1" t="s">
        <v>35</v>
      </c>
      <c r="H48" s="1" t="s">
        <v>294</v>
      </c>
      <c r="I48" s="1" t="s">
        <v>20</v>
      </c>
      <c r="J48" s="1" t="s">
        <v>21</v>
      </c>
      <c r="K48" s="1" t="s">
        <v>30</v>
      </c>
      <c r="L48" s="1">
        <v>2949676.0</v>
      </c>
      <c r="M48" s="1" t="s">
        <v>295</v>
      </c>
      <c r="N48" s="1" t="s">
        <v>296</v>
      </c>
      <c r="O48" s="3"/>
    </row>
    <row r="49">
      <c r="A49" s="1" t="s">
        <v>297</v>
      </c>
      <c r="B49" s="2" t="s">
        <v>298</v>
      </c>
      <c r="C49" s="1">
        <v>7.71510307970025E14</v>
      </c>
      <c r="D49" s="1" t="s">
        <v>299</v>
      </c>
      <c r="E49" s="1" t="s">
        <v>17</v>
      </c>
      <c r="F49" s="1" t="str">
        <f>IFERROR(__xludf.DUMMYFUNCTION("REGEXEXTRACT(E49,""[А-Яа-я\-]+ административный округ"")"),"Центральный административный округ")</f>
        <v>Центральный административный округ</v>
      </c>
      <c r="G49" s="1" t="s">
        <v>92</v>
      </c>
      <c r="H49" s="1" t="s">
        <v>300</v>
      </c>
      <c r="I49" s="1" t="s">
        <v>20</v>
      </c>
      <c r="J49" s="1" t="s">
        <v>21</v>
      </c>
      <c r="K49" s="1" t="s">
        <v>30</v>
      </c>
      <c r="L49" s="1">
        <v>2949678.0</v>
      </c>
      <c r="M49" s="1" t="s">
        <v>301</v>
      </c>
      <c r="N49" s="1" t="s">
        <v>302</v>
      </c>
      <c r="O49" s="3"/>
    </row>
    <row r="50">
      <c r="A50" s="1" t="s">
        <v>303</v>
      </c>
      <c r="B50" s="2" t="s">
        <v>304</v>
      </c>
      <c r="C50" s="1">
        <v>7.71510260660005E14</v>
      </c>
      <c r="D50" s="3"/>
      <c r="E50" s="1" t="s">
        <v>305</v>
      </c>
      <c r="F50" s="1" t="str">
        <f>IFERROR(__xludf.DUMMYFUNCTION("REGEXEXTRACT(E50,""[А-Яа-я\-]+ административный округ"")"),"Южный административный округ")</f>
        <v>Южный административный округ</v>
      </c>
      <c r="G50" s="1" t="s">
        <v>306</v>
      </c>
      <c r="H50" s="1" t="s">
        <v>307</v>
      </c>
      <c r="I50" s="1" t="s">
        <v>20</v>
      </c>
      <c r="J50" s="1" t="s">
        <v>21</v>
      </c>
      <c r="K50" s="1" t="s">
        <v>30</v>
      </c>
      <c r="L50" s="1">
        <v>2949680.0</v>
      </c>
      <c r="M50" s="1" t="s">
        <v>308</v>
      </c>
      <c r="N50" s="1" t="s">
        <v>309</v>
      </c>
      <c r="O50" s="3"/>
    </row>
    <row r="51">
      <c r="A51" s="1" t="s">
        <v>310</v>
      </c>
      <c r="B51" s="2" t="s">
        <v>311</v>
      </c>
      <c r="C51" s="3"/>
      <c r="D51" s="1" t="s">
        <v>312</v>
      </c>
      <c r="E51" s="1" t="s">
        <v>17</v>
      </c>
      <c r="F51" s="1" t="str">
        <f>IFERROR(__xludf.DUMMYFUNCTION("REGEXEXTRACT(E51,""[А-Яа-я\-]+ административный округ"")"),"Центральный административный округ")</f>
        <v>Центральный административный округ</v>
      </c>
      <c r="G51" s="1" t="s">
        <v>92</v>
      </c>
      <c r="H51" s="1" t="s">
        <v>313</v>
      </c>
      <c r="I51" s="1" t="s">
        <v>20</v>
      </c>
      <c r="J51" s="1" t="s">
        <v>49</v>
      </c>
      <c r="K51" s="1" t="s">
        <v>30</v>
      </c>
      <c r="L51" s="1">
        <v>2949681.0</v>
      </c>
      <c r="M51" s="1" t="s">
        <v>314</v>
      </c>
      <c r="N51" s="1" t="s">
        <v>315</v>
      </c>
      <c r="O51" s="3"/>
    </row>
    <row r="52">
      <c r="A52" s="1" t="s">
        <v>316</v>
      </c>
      <c r="B52" s="2" t="s">
        <v>317</v>
      </c>
      <c r="C52" s="1">
        <v>7.71420975550036E14</v>
      </c>
      <c r="D52" s="1" t="s">
        <v>318</v>
      </c>
      <c r="E52" s="1" t="s">
        <v>17</v>
      </c>
      <c r="F52" s="1" t="str">
        <f>IFERROR(__xludf.DUMMYFUNCTION("REGEXEXTRACT(E52,""[А-Яа-я\-]+ административный округ"")"),"Центральный административный округ")</f>
        <v>Центральный административный округ</v>
      </c>
      <c r="G52" s="1" t="s">
        <v>319</v>
      </c>
      <c r="H52" s="1" t="s">
        <v>320</v>
      </c>
      <c r="I52" s="1" t="s">
        <v>20</v>
      </c>
      <c r="J52" s="1" t="s">
        <v>49</v>
      </c>
      <c r="K52" s="1" t="s">
        <v>30</v>
      </c>
      <c r="L52" s="1">
        <v>2949685.0</v>
      </c>
      <c r="M52" s="1" t="s">
        <v>321</v>
      </c>
      <c r="N52" s="1" t="s">
        <v>322</v>
      </c>
      <c r="O52" s="3"/>
    </row>
    <row r="53">
      <c r="A53" s="1" t="s">
        <v>323</v>
      </c>
      <c r="B53" s="2" t="s">
        <v>324</v>
      </c>
      <c r="C53" s="1">
        <v>7.71711299410035E14</v>
      </c>
      <c r="D53" s="1" t="s">
        <v>325</v>
      </c>
      <c r="E53" s="1" t="s">
        <v>130</v>
      </c>
      <c r="F53" s="1" t="str">
        <f>IFERROR(__xludf.DUMMYFUNCTION("REGEXEXTRACT(E53,""[А-Яа-я\-]+ административный округ"")"),"Восточный административный округ")</f>
        <v>Восточный административный округ</v>
      </c>
      <c r="G53" s="1" t="s">
        <v>259</v>
      </c>
      <c r="H53" s="1" t="s">
        <v>326</v>
      </c>
      <c r="I53" s="1" t="s">
        <v>20</v>
      </c>
      <c r="J53" s="1" t="s">
        <v>21</v>
      </c>
      <c r="K53" s="1" t="s">
        <v>30</v>
      </c>
      <c r="L53" s="1">
        <v>2949695.0</v>
      </c>
      <c r="M53" s="1" t="s">
        <v>327</v>
      </c>
      <c r="N53" s="1" t="s">
        <v>328</v>
      </c>
      <c r="O53" s="3"/>
    </row>
    <row r="54">
      <c r="A54" s="1" t="s">
        <v>329</v>
      </c>
      <c r="B54" s="2" t="s">
        <v>330</v>
      </c>
      <c r="C54" s="1">
        <v>7.71720977950006E14</v>
      </c>
      <c r="D54" s="3"/>
      <c r="E54" s="1" t="s">
        <v>17</v>
      </c>
      <c r="F54" s="1" t="str">
        <f>IFERROR(__xludf.DUMMYFUNCTION("REGEXEXTRACT(E54,""[А-Яа-я\-]+ административный округ"")"),"Центральный административный округ")</f>
        <v>Центральный административный округ</v>
      </c>
      <c r="G54" s="1" t="s">
        <v>28</v>
      </c>
      <c r="H54" s="1" t="s">
        <v>331</v>
      </c>
      <c r="I54" s="1" t="s">
        <v>20</v>
      </c>
      <c r="J54" s="1" t="s">
        <v>49</v>
      </c>
      <c r="K54" s="1" t="s">
        <v>42</v>
      </c>
      <c r="L54" s="1">
        <v>2949696.0</v>
      </c>
      <c r="M54" s="1" t="s">
        <v>332</v>
      </c>
      <c r="N54" s="1" t="s">
        <v>333</v>
      </c>
      <c r="O54" s="3"/>
    </row>
    <row r="55">
      <c r="A55" s="1" t="s">
        <v>334</v>
      </c>
      <c r="B55" s="2" t="s">
        <v>335</v>
      </c>
      <c r="C55" s="1">
        <v>7.71420979460006E14</v>
      </c>
      <c r="D55" s="3"/>
      <c r="E55" s="1" t="s">
        <v>17</v>
      </c>
      <c r="F55" s="1" t="str">
        <f>IFERROR(__xludf.DUMMYFUNCTION("REGEXEXTRACT(E55,""[А-Яа-я\-]+ административный округ"")"),"Центральный административный округ")</f>
        <v>Центральный административный округ</v>
      </c>
      <c r="G55" s="1" t="s">
        <v>319</v>
      </c>
      <c r="H55" s="1" t="s">
        <v>336</v>
      </c>
      <c r="I55" s="1" t="s">
        <v>20</v>
      </c>
      <c r="J55" s="1" t="s">
        <v>49</v>
      </c>
      <c r="K55" s="1" t="s">
        <v>42</v>
      </c>
      <c r="L55" s="1">
        <v>2949699.0</v>
      </c>
      <c r="M55" s="1" t="s">
        <v>337</v>
      </c>
      <c r="N55" s="1" t="s">
        <v>338</v>
      </c>
      <c r="O55" s="3"/>
    </row>
    <row r="56">
      <c r="A56" s="1" t="s">
        <v>339</v>
      </c>
      <c r="B56" s="2" t="s">
        <v>340</v>
      </c>
      <c r="C56" s="1">
        <v>7.71510314410025E14</v>
      </c>
      <c r="D56" s="1" t="s">
        <v>341</v>
      </c>
      <c r="E56" s="1" t="s">
        <v>17</v>
      </c>
      <c r="F56" s="1" t="str">
        <f>IFERROR(__xludf.DUMMYFUNCTION("REGEXEXTRACT(E56,""[А-Яа-я\-]+ административный округ"")"),"Центральный административный округ")</f>
        <v>Центральный административный округ</v>
      </c>
      <c r="G56" s="1" t="s">
        <v>47</v>
      </c>
      <c r="H56" s="1" t="s">
        <v>342</v>
      </c>
      <c r="I56" s="1" t="s">
        <v>20</v>
      </c>
      <c r="J56" s="1" t="s">
        <v>21</v>
      </c>
      <c r="K56" s="1" t="s">
        <v>30</v>
      </c>
      <c r="L56" s="1">
        <v>2949704.0</v>
      </c>
      <c r="M56" s="1" t="s">
        <v>343</v>
      </c>
      <c r="N56" s="1" t="s">
        <v>344</v>
      </c>
      <c r="O56" s="3"/>
    </row>
    <row r="57">
      <c r="A57" s="1" t="s">
        <v>345</v>
      </c>
      <c r="B57" s="2" t="s">
        <v>346</v>
      </c>
      <c r="C57" s="1">
        <v>7.71510309650006E14</v>
      </c>
      <c r="D57" s="3"/>
      <c r="E57" s="1" t="s">
        <v>17</v>
      </c>
      <c r="F57" s="1" t="str">
        <f>IFERROR(__xludf.DUMMYFUNCTION("REGEXEXTRACT(E57,""[А-Яа-я\-]+ административный округ"")"),"Центральный административный округ")</f>
        <v>Центральный административный округ</v>
      </c>
      <c r="G57" s="1" t="s">
        <v>35</v>
      </c>
      <c r="H57" s="1" t="s">
        <v>347</v>
      </c>
      <c r="I57" s="1" t="s">
        <v>20</v>
      </c>
      <c r="J57" s="1" t="s">
        <v>49</v>
      </c>
      <c r="K57" s="1" t="s">
        <v>30</v>
      </c>
      <c r="L57" s="1">
        <v>2949705.0</v>
      </c>
      <c r="M57" s="1" t="s">
        <v>348</v>
      </c>
      <c r="N57" s="1" t="s">
        <v>349</v>
      </c>
      <c r="O57" s="3"/>
    </row>
    <row r="58">
      <c r="A58" s="1" t="s">
        <v>350</v>
      </c>
      <c r="B58" s="2" t="s">
        <v>351</v>
      </c>
      <c r="C58" s="1">
        <v>7.71721288800006E14</v>
      </c>
      <c r="D58" s="3"/>
      <c r="E58" s="1" t="s">
        <v>17</v>
      </c>
      <c r="F58" s="1" t="str">
        <f>IFERROR(__xludf.DUMMYFUNCTION("REGEXEXTRACT(E58,""[А-Яа-я\-]+ административный округ"")"),"Центральный административный округ")</f>
        <v>Центральный административный округ</v>
      </c>
      <c r="G58" s="1" t="s">
        <v>28</v>
      </c>
      <c r="H58" s="1" t="s">
        <v>352</v>
      </c>
      <c r="I58" s="1" t="s">
        <v>20</v>
      </c>
      <c r="J58" s="1" t="s">
        <v>49</v>
      </c>
      <c r="K58" s="1" t="s">
        <v>42</v>
      </c>
      <c r="L58" s="1">
        <v>2949709.0</v>
      </c>
      <c r="M58" s="1" t="s">
        <v>353</v>
      </c>
      <c r="N58" s="1" t="s">
        <v>354</v>
      </c>
      <c r="O58" s="3"/>
    </row>
    <row r="59">
      <c r="A59" s="1" t="s">
        <v>355</v>
      </c>
      <c r="B59" s="2" t="s">
        <v>356</v>
      </c>
      <c r="C59" s="1">
        <v>7.71410350380006E14</v>
      </c>
      <c r="D59" s="3"/>
      <c r="E59" s="1" t="s">
        <v>17</v>
      </c>
      <c r="F59" s="1" t="str">
        <f>IFERROR(__xludf.DUMMYFUNCTION("REGEXEXTRACT(E59,""[А-Яа-я\-]+ административный округ"")"),"Центральный административный округ")</f>
        <v>Центральный административный округ</v>
      </c>
      <c r="G59" s="1" t="s">
        <v>35</v>
      </c>
      <c r="H59" s="1" t="s">
        <v>357</v>
      </c>
      <c r="I59" s="1" t="s">
        <v>20</v>
      </c>
      <c r="J59" s="1" t="s">
        <v>49</v>
      </c>
      <c r="K59" s="1" t="s">
        <v>30</v>
      </c>
      <c r="L59" s="1">
        <v>2949710.0</v>
      </c>
      <c r="M59" s="1" t="s">
        <v>358</v>
      </c>
      <c r="N59" s="1" t="s">
        <v>359</v>
      </c>
      <c r="O59" s="3"/>
    </row>
    <row r="60">
      <c r="A60" s="1" t="s">
        <v>360</v>
      </c>
      <c r="B60" s="2" t="s">
        <v>361</v>
      </c>
      <c r="C60" s="1">
        <v>7.72511444740015E14</v>
      </c>
      <c r="D60" s="1" t="s">
        <v>362</v>
      </c>
      <c r="E60" s="1" t="s">
        <v>17</v>
      </c>
      <c r="F60" s="1" t="str">
        <f>IFERROR(__xludf.DUMMYFUNCTION("REGEXEXTRACT(E60,""[А-Яа-я\-]+ административный округ"")"),"Центральный административный округ")</f>
        <v>Центральный административный округ</v>
      </c>
      <c r="G60" s="1" t="s">
        <v>35</v>
      </c>
      <c r="H60" s="1" t="s">
        <v>363</v>
      </c>
      <c r="I60" s="1" t="s">
        <v>20</v>
      </c>
      <c r="J60" s="1" t="s">
        <v>21</v>
      </c>
      <c r="K60" s="1" t="s">
        <v>30</v>
      </c>
      <c r="L60" s="1">
        <v>2949711.0</v>
      </c>
      <c r="M60" s="1" t="s">
        <v>364</v>
      </c>
      <c r="N60" s="1" t="s">
        <v>365</v>
      </c>
      <c r="O60" s="3"/>
    </row>
    <row r="61">
      <c r="A61" s="1" t="s">
        <v>366</v>
      </c>
      <c r="B61" s="2" t="s">
        <v>367</v>
      </c>
      <c r="C61" s="1">
        <v>7.71510284110005E14</v>
      </c>
      <c r="D61" s="3"/>
      <c r="E61" s="1" t="s">
        <v>17</v>
      </c>
      <c r="F61" s="1" t="str">
        <f>IFERROR(__xludf.DUMMYFUNCTION("REGEXEXTRACT(E61,""[А-Яа-я\-]+ административный округ"")"),"Центральный административный округ")</f>
        <v>Центральный административный округ</v>
      </c>
      <c r="G61" s="1" t="s">
        <v>47</v>
      </c>
      <c r="H61" s="1" t="s">
        <v>368</v>
      </c>
      <c r="I61" s="1" t="s">
        <v>20</v>
      </c>
      <c r="J61" s="1" t="s">
        <v>21</v>
      </c>
      <c r="K61" s="1" t="s">
        <v>30</v>
      </c>
      <c r="L61" s="1">
        <v>2949713.0</v>
      </c>
      <c r="M61" s="1" t="s">
        <v>369</v>
      </c>
      <c r="N61" s="1" t="s">
        <v>370</v>
      </c>
      <c r="O61" s="3"/>
    </row>
    <row r="62">
      <c r="A62" s="1" t="s">
        <v>371</v>
      </c>
      <c r="B62" s="2" t="s">
        <v>372</v>
      </c>
      <c r="C62" s="1">
        <v>7.71410419700015E14</v>
      </c>
      <c r="D62" s="1" t="s">
        <v>373</v>
      </c>
      <c r="E62" s="1" t="s">
        <v>17</v>
      </c>
      <c r="F62" s="1" t="str">
        <f>IFERROR(__xludf.DUMMYFUNCTION("REGEXEXTRACT(E62,""[А-Яа-я\-]+ административный округ"")"),"Центральный административный округ")</f>
        <v>Центральный административный округ</v>
      </c>
      <c r="G62" s="1" t="s">
        <v>18</v>
      </c>
      <c r="H62" s="1" t="s">
        <v>374</v>
      </c>
      <c r="I62" s="1" t="s">
        <v>20</v>
      </c>
      <c r="J62" s="1" t="s">
        <v>21</v>
      </c>
      <c r="K62" s="1" t="s">
        <v>30</v>
      </c>
      <c r="L62" s="1">
        <v>2949715.0</v>
      </c>
      <c r="M62" s="1" t="s">
        <v>375</v>
      </c>
      <c r="N62" s="1" t="s">
        <v>376</v>
      </c>
      <c r="O62" s="3"/>
    </row>
    <row r="63">
      <c r="A63" s="1" t="s">
        <v>377</v>
      </c>
      <c r="B63" s="2" t="s">
        <v>378</v>
      </c>
      <c r="C63" s="1">
        <v>7.71510303700006E14</v>
      </c>
      <c r="D63" s="3"/>
      <c r="E63" s="1" t="s">
        <v>17</v>
      </c>
      <c r="F63" s="1" t="str">
        <f>IFERROR(__xludf.DUMMYFUNCTION("REGEXEXTRACT(E63,""[А-Яа-я\-]+ административный округ"")"),"Центральный административный округ")</f>
        <v>Центральный административный округ</v>
      </c>
      <c r="G63" s="1" t="s">
        <v>225</v>
      </c>
      <c r="H63" s="1" t="s">
        <v>379</v>
      </c>
      <c r="I63" s="1" t="s">
        <v>20</v>
      </c>
      <c r="J63" s="1" t="s">
        <v>49</v>
      </c>
      <c r="K63" s="1" t="s">
        <v>30</v>
      </c>
      <c r="L63" s="1">
        <v>2949726.0</v>
      </c>
      <c r="M63" s="1" t="s">
        <v>380</v>
      </c>
      <c r="N63" s="1" t="s">
        <v>381</v>
      </c>
      <c r="O63" s="3"/>
    </row>
    <row r="64">
      <c r="A64" s="1" t="s">
        <v>382</v>
      </c>
      <c r="B64" s="2" t="s">
        <v>383</v>
      </c>
      <c r="C64" s="1">
        <v>7.71720966040006E14</v>
      </c>
      <c r="D64" s="3"/>
      <c r="E64" s="1" t="s">
        <v>17</v>
      </c>
      <c r="F64" s="1" t="str">
        <f>IFERROR(__xludf.DUMMYFUNCTION("REGEXEXTRACT(E64,""[А-Яа-я\-]+ административный округ"")"),"Центральный административный округ")</f>
        <v>Центральный административный округ</v>
      </c>
      <c r="G64" s="1" t="s">
        <v>69</v>
      </c>
      <c r="H64" s="1" t="s">
        <v>384</v>
      </c>
      <c r="I64" s="1" t="s">
        <v>20</v>
      </c>
      <c r="J64" s="1" t="s">
        <v>49</v>
      </c>
      <c r="K64" s="1" t="s">
        <v>42</v>
      </c>
      <c r="L64" s="1">
        <v>2949731.0</v>
      </c>
      <c r="M64" s="1" t="s">
        <v>385</v>
      </c>
      <c r="N64" s="1" t="s">
        <v>386</v>
      </c>
      <c r="O64" s="3"/>
    </row>
    <row r="65">
      <c r="A65" s="1" t="s">
        <v>387</v>
      </c>
      <c r="B65" s="2" t="s">
        <v>388</v>
      </c>
      <c r="C65" s="1">
        <v>7.71410330820006E14</v>
      </c>
      <c r="D65" s="3"/>
      <c r="E65" s="1" t="s">
        <v>17</v>
      </c>
      <c r="F65" s="1" t="str">
        <f>IFERROR(__xludf.DUMMYFUNCTION("REGEXEXTRACT(E65,""[А-Яа-я\-]+ административный округ"")"),"Центральный административный округ")</f>
        <v>Центральный административный округ</v>
      </c>
      <c r="G65" s="1" t="s">
        <v>69</v>
      </c>
      <c r="H65" s="1" t="s">
        <v>389</v>
      </c>
      <c r="I65" s="1" t="s">
        <v>20</v>
      </c>
      <c r="J65" s="1" t="s">
        <v>49</v>
      </c>
      <c r="K65" s="1" t="s">
        <v>30</v>
      </c>
      <c r="L65" s="1">
        <v>2949732.0</v>
      </c>
      <c r="M65" s="1" t="s">
        <v>390</v>
      </c>
      <c r="N65" s="1" t="s">
        <v>391</v>
      </c>
      <c r="O65" s="3"/>
    </row>
    <row r="66">
      <c r="A66" s="1" t="s">
        <v>392</v>
      </c>
      <c r="B66" s="2" t="s">
        <v>393</v>
      </c>
      <c r="C66" s="1">
        <v>7.71410310670025E14</v>
      </c>
      <c r="D66" s="1" t="s">
        <v>394</v>
      </c>
      <c r="E66" s="1" t="s">
        <v>17</v>
      </c>
      <c r="F66" s="1" t="str">
        <f>IFERROR(__xludf.DUMMYFUNCTION("REGEXEXTRACT(E66,""[А-Яа-я\-]+ административный округ"")"),"Центральный административный округ")</f>
        <v>Центральный административный округ</v>
      </c>
      <c r="G66" s="1" t="s">
        <v>28</v>
      </c>
      <c r="H66" s="1" t="s">
        <v>395</v>
      </c>
      <c r="I66" s="1" t="s">
        <v>20</v>
      </c>
      <c r="J66" s="1" t="s">
        <v>21</v>
      </c>
      <c r="K66" s="1" t="s">
        <v>30</v>
      </c>
      <c r="L66" s="1">
        <v>2949736.0</v>
      </c>
      <c r="M66" s="1" t="s">
        <v>396</v>
      </c>
      <c r="N66" s="1" t="s">
        <v>397</v>
      </c>
      <c r="O66" s="3"/>
    </row>
    <row r="67">
      <c r="A67" s="1" t="s">
        <v>398</v>
      </c>
      <c r="B67" s="2" t="s">
        <v>399</v>
      </c>
      <c r="C67" s="1">
        <v>7.72511442800015E14</v>
      </c>
      <c r="D67" s="1" t="s">
        <v>400</v>
      </c>
      <c r="E67" s="1" t="s">
        <v>17</v>
      </c>
      <c r="F67" s="1" t="str">
        <f>IFERROR(__xludf.DUMMYFUNCTION("REGEXEXTRACT(E67,""[А-Яа-я\-]+ административный округ"")"),"Центральный административный округ")</f>
        <v>Центральный административный округ</v>
      </c>
      <c r="G67" s="1" t="s">
        <v>28</v>
      </c>
      <c r="H67" s="1" t="s">
        <v>401</v>
      </c>
      <c r="I67" s="1" t="s">
        <v>20</v>
      </c>
      <c r="J67" s="1" t="s">
        <v>21</v>
      </c>
      <c r="K67" s="1" t="s">
        <v>30</v>
      </c>
      <c r="L67" s="1">
        <v>2949743.0</v>
      </c>
      <c r="M67" s="1" t="s">
        <v>402</v>
      </c>
      <c r="N67" s="1" t="s">
        <v>403</v>
      </c>
      <c r="O67" s="3"/>
    </row>
    <row r="68">
      <c r="A68" s="1" t="s">
        <v>404</v>
      </c>
      <c r="B68" s="2" t="s">
        <v>405</v>
      </c>
      <c r="C68" s="1">
        <v>7.71411382040005E14</v>
      </c>
      <c r="D68" s="3"/>
      <c r="E68" s="1" t="s">
        <v>231</v>
      </c>
      <c r="F68" s="1" t="str">
        <f>IFERROR(__xludf.DUMMYFUNCTION("REGEXEXTRACT(E68,""[А-Яа-я\-]+ административный округ"")"),"Юго-Западный административный округ")</f>
        <v>Юго-Западный административный округ</v>
      </c>
      <c r="G68" s="1" t="s">
        <v>406</v>
      </c>
      <c r="H68" s="1" t="s">
        <v>407</v>
      </c>
      <c r="I68" s="1" t="s">
        <v>20</v>
      </c>
      <c r="J68" s="1" t="s">
        <v>21</v>
      </c>
      <c r="K68" s="1" t="s">
        <v>408</v>
      </c>
      <c r="L68" s="1">
        <v>2949746.0</v>
      </c>
      <c r="M68" s="1" t="s">
        <v>409</v>
      </c>
      <c r="N68" s="1" t="s">
        <v>410</v>
      </c>
      <c r="O68" s="3"/>
    </row>
    <row r="69">
      <c r="A69" s="1" t="s">
        <v>116</v>
      </c>
      <c r="B69" s="2" t="s">
        <v>411</v>
      </c>
      <c r="C69" s="1">
        <v>7.71420306160005E14</v>
      </c>
      <c r="D69" s="3"/>
      <c r="E69" s="1" t="s">
        <v>117</v>
      </c>
      <c r="F69" s="1" t="str">
        <f>IFERROR(__xludf.DUMMYFUNCTION("REGEXEXTRACT(E69,""[А-Яа-я\-]+ административный округ"")"),"Северо-Восточный административный округ")</f>
        <v>Северо-Восточный административный округ</v>
      </c>
      <c r="G69" s="1" t="s">
        <v>118</v>
      </c>
      <c r="H69" s="1" t="s">
        <v>412</v>
      </c>
      <c r="I69" s="1" t="s">
        <v>20</v>
      </c>
      <c r="J69" s="1" t="s">
        <v>21</v>
      </c>
      <c r="K69" s="1" t="s">
        <v>42</v>
      </c>
      <c r="L69" s="1">
        <v>2949750.0</v>
      </c>
      <c r="M69" s="1" t="s">
        <v>413</v>
      </c>
      <c r="N69" s="1" t="s">
        <v>414</v>
      </c>
      <c r="O69" s="3"/>
    </row>
    <row r="70">
      <c r="A70" s="1" t="s">
        <v>415</v>
      </c>
      <c r="B70" s="2" t="s">
        <v>416</v>
      </c>
      <c r="C70" s="1">
        <v>7.71410330800015E14</v>
      </c>
      <c r="D70" s="1" t="s">
        <v>417</v>
      </c>
      <c r="E70" s="1" t="s">
        <v>17</v>
      </c>
      <c r="F70" s="1" t="str">
        <f>IFERROR(__xludf.DUMMYFUNCTION("REGEXEXTRACT(E70,""[А-Яа-я\-]+ административный округ"")"),"Центральный административный округ")</f>
        <v>Центральный административный округ</v>
      </c>
      <c r="G70" s="1" t="s">
        <v>418</v>
      </c>
      <c r="H70" s="1" t="s">
        <v>419</v>
      </c>
      <c r="I70" s="1" t="s">
        <v>20</v>
      </c>
      <c r="J70" s="1" t="s">
        <v>21</v>
      </c>
      <c r="K70" s="1" t="s">
        <v>247</v>
      </c>
      <c r="L70" s="1">
        <v>2949760.0</v>
      </c>
      <c r="M70" s="1" t="s">
        <v>420</v>
      </c>
      <c r="N70" s="1" t="s">
        <v>421</v>
      </c>
      <c r="O70" s="3"/>
    </row>
    <row r="71">
      <c r="A71" s="1" t="s">
        <v>422</v>
      </c>
      <c r="B71" s="2" t="s">
        <v>423</v>
      </c>
      <c r="C71" s="1">
        <v>7.71410331680046E14</v>
      </c>
      <c r="D71" s="1" t="s">
        <v>424</v>
      </c>
      <c r="E71" s="1" t="s">
        <v>17</v>
      </c>
      <c r="F71" s="1" t="str">
        <f>IFERROR(__xludf.DUMMYFUNCTION("REGEXEXTRACT(E71,""[А-Яа-я\-]+ административный округ"")"),"Центральный административный округ")</f>
        <v>Центральный административный округ</v>
      </c>
      <c r="G71" s="1" t="s">
        <v>110</v>
      </c>
      <c r="H71" s="1" t="s">
        <v>425</v>
      </c>
      <c r="I71" s="1" t="s">
        <v>20</v>
      </c>
      <c r="J71" s="1" t="s">
        <v>49</v>
      </c>
      <c r="K71" s="1" t="s">
        <v>30</v>
      </c>
      <c r="L71" s="1">
        <v>2949761.0</v>
      </c>
      <c r="M71" s="1" t="s">
        <v>426</v>
      </c>
      <c r="N71" s="1" t="s">
        <v>427</v>
      </c>
      <c r="O71" s="3"/>
    </row>
    <row r="72">
      <c r="A72" s="1" t="s">
        <v>428</v>
      </c>
      <c r="B72" s="2" t="s">
        <v>429</v>
      </c>
      <c r="C72" s="1">
        <v>7.71410339410045E14</v>
      </c>
      <c r="D72" s="1" t="s">
        <v>169</v>
      </c>
      <c r="E72" s="1" t="s">
        <v>17</v>
      </c>
      <c r="F72" s="1" t="str">
        <f>IFERROR(__xludf.DUMMYFUNCTION("REGEXEXTRACT(E72,""[А-Яа-я\-]+ административный округ"")"),"Центральный административный округ")</f>
        <v>Центральный административный округ</v>
      </c>
      <c r="G72" s="1" t="s">
        <v>18</v>
      </c>
      <c r="H72" s="1" t="s">
        <v>430</v>
      </c>
      <c r="I72" s="1" t="s">
        <v>20</v>
      </c>
      <c r="J72" s="1" t="s">
        <v>21</v>
      </c>
      <c r="K72" s="1" t="s">
        <v>30</v>
      </c>
      <c r="L72" s="1">
        <v>2949763.0</v>
      </c>
      <c r="M72" s="1" t="s">
        <v>431</v>
      </c>
      <c r="N72" s="1" t="s">
        <v>432</v>
      </c>
      <c r="O72" s="3"/>
    </row>
    <row r="73">
      <c r="A73" s="1" t="s">
        <v>247</v>
      </c>
      <c r="B73" s="2" t="s">
        <v>433</v>
      </c>
      <c r="C73" s="1">
        <v>7.71510330550036E14</v>
      </c>
      <c r="D73" s="1" t="s">
        <v>434</v>
      </c>
      <c r="E73" s="1" t="s">
        <v>17</v>
      </c>
      <c r="F73" s="1" t="str">
        <f>IFERROR(__xludf.DUMMYFUNCTION("REGEXEXTRACT(E73,""[А-Яа-я\-]+ административный округ"")"),"Центральный административный округ")</f>
        <v>Центральный административный округ</v>
      </c>
      <c r="G73" s="1" t="s">
        <v>28</v>
      </c>
      <c r="H73" s="1" t="s">
        <v>435</v>
      </c>
      <c r="I73" s="1" t="s">
        <v>20</v>
      </c>
      <c r="J73" s="1" t="s">
        <v>49</v>
      </c>
      <c r="K73" s="1" t="s">
        <v>247</v>
      </c>
      <c r="L73" s="1">
        <v>2949767.0</v>
      </c>
      <c r="M73" s="1" t="s">
        <v>436</v>
      </c>
      <c r="N73" s="1" t="s">
        <v>437</v>
      </c>
      <c r="O73" s="3"/>
    </row>
    <row r="74">
      <c r="A74" s="1" t="s">
        <v>438</v>
      </c>
      <c r="B74" s="2" t="s">
        <v>439</v>
      </c>
      <c r="C74" s="1">
        <v>7.71610634460005E14</v>
      </c>
      <c r="D74" s="1" t="s">
        <v>440</v>
      </c>
      <c r="E74" s="1" t="s">
        <v>441</v>
      </c>
      <c r="F74" s="1" t="str">
        <f>IFERROR(__xludf.DUMMYFUNCTION("REGEXEXTRACT(E74,""[А-Яа-я\-]+ административный округ"")"),"Западный административный округ")</f>
        <v>Западный административный округ</v>
      </c>
      <c r="G74" s="1" t="s">
        <v>442</v>
      </c>
      <c r="H74" s="1" t="s">
        <v>443</v>
      </c>
      <c r="I74" s="1" t="s">
        <v>20</v>
      </c>
      <c r="J74" s="1" t="s">
        <v>21</v>
      </c>
      <c r="K74" s="1" t="s">
        <v>444</v>
      </c>
      <c r="L74" s="1">
        <v>2949768.0</v>
      </c>
      <c r="M74" s="1" t="s">
        <v>445</v>
      </c>
      <c r="N74" s="1" t="s">
        <v>446</v>
      </c>
      <c r="O74" s="3"/>
    </row>
    <row r="75">
      <c r="A75" s="1" t="s">
        <v>447</v>
      </c>
      <c r="B75" s="2" t="s">
        <v>448</v>
      </c>
      <c r="C75" s="1">
        <v>7.71410774780026E14</v>
      </c>
      <c r="D75" s="1" t="s">
        <v>449</v>
      </c>
      <c r="E75" s="1" t="s">
        <v>17</v>
      </c>
      <c r="F75" s="1" t="str">
        <f>IFERROR(__xludf.DUMMYFUNCTION("REGEXEXTRACT(E75,""[А-Яа-я\-]+ административный округ"")"),"Центральный административный округ")</f>
        <v>Центральный административный округ</v>
      </c>
      <c r="G75" s="1" t="s">
        <v>92</v>
      </c>
      <c r="H75" s="1" t="s">
        <v>450</v>
      </c>
      <c r="I75" s="1" t="s">
        <v>20</v>
      </c>
      <c r="J75" s="1" t="s">
        <v>49</v>
      </c>
      <c r="K75" s="1" t="s">
        <v>30</v>
      </c>
      <c r="L75" s="1">
        <v>2949770.0</v>
      </c>
      <c r="M75" s="1" t="s">
        <v>451</v>
      </c>
      <c r="N75" s="1" t="s">
        <v>452</v>
      </c>
      <c r="O75" s="3"/>
    </row>
    <row r="76">
      <c r="A76" s="1" t="s">
        <v>453</v>
      </c>
      <c r="B76" s="2" t="s">
        <v>454</v>
      </c>
      <c r="C76" s="1">
        <v>7.71411219490016E14</v>
      </c>
      <c r="D76" s="1" t="s">
        <v>455</v>
      </c>
      <c r="E76" s="1" t="s">
        <v>17</v>
      </c>
      <c r="F76" s="1" t="str">
        <f>IFERROR(__xludf.DUMMYFUNCTION("REGEXEXTRACT(E76,""[А-Яа-я\-]+ административный округ"")"),"Центральный административный округ")</f>
        <v>Центральный административный округ</v>
      </c>
      <c r="G76" s="1" t="s">
        <v>69</v>
      </c>
      <c r="H76" s="1" t="s">
        <v>456</v>
      </c>
      <c r="I76" s="1" t="s">
        <v>20</v>
      </c>
      <c r="J76" s="1" t="s">
        <v>49</v>
      </c>
      <c r="K76" s="1" t="s">
        <v>30</v>
      </c>
      <c r="L76" s="1">
        <v>2949779.0</v>
      </c>
      <c r="M76" s="1" t="s">
        <v>457</v>
      </c>
      <c r="N76" s="1" t="s">
        <v>458</v>
      </c>
      <c r="O76" s="3"/>
    </row>
    <row r="77">
      <c r="A77" s="1" t="s">
        <v>459</v>
      </c>
      <c r="B77" s="2" t="s">
        <v>460</v>
      </c>
      <c r="C77" s="1">
        <v>7.71410417660026E14</v>
      </c>
      <c r="D77" s="1" t="s">
        <v>461</v>
      </c>
      <c r="E77" s="1" t="s">
        <v>17</v>
      </c>
      <c r="F77" s="1" t="str">
        <f>IFERROR(__xludf.DUMMYFUNCTION("REGEXEXTRACT(E77,""[А-Яа-я\-]+ административный округ"")"),"Центральный административный округ")</f>
        <v>Центральный административный округ</v>
      </c>
      <c r="G77" s="1" t="s">
        <v>110</v>
      </c>
      <c r="H77" s="1" t="s">
        <v>462</v>
      </c>
      <c r="I77" s="1" t="s">
        <v>20</v>
      </c>
      <c r="J77" s="1" t="s">
        <v>49</v>
      </c>
      <c r="K77" s="1" t="s">
        <v>30</v>
      </c>
      <c r="L77" s="1">
        <v>2949782.0</v>
      </c>
      <c r="M77" s="1" t="s">
        <v>463</v>
      </c>
      <c r="N77" s="1" t="s">
        <v>464</v>
      </c>
      <c r="O77" s="3"/>
    </row>
    <row r="78">
      <c r="A78" s="1" t="s">
        <v>465</v>
      </c>
      <c r="B78" s="2" t="s">
        <v>466</v>
      </c>
      <c r="C78" s="1">
        <v>7.71410520120026E14</v>
      </c>
      <c r="D78" s="1" t="s">
        <v>467</v>
      </c>
      <c r="E78" s="1" t="s">
        <v>17</v>
      </c>
      <c r="F78" s="1" t="str">
        <f>IFERROR(__xludf.DUMMYFUNCTION("REGEXEXTRACT(E78,""[А-Яа-я\-]+ административный округ"")"),"Центральный административный округ")</f>
        <v>Центральный административный округ</v>
      </c>
      <c r="G78" s="1" t="s">
        <v>69</v>
      </c>
      <c r="H78" s="1" t="s">
        <v>468</v>
      </c>
      <c r="I78" s="1" t="s">
        <v>20</v>
      </c>
      <c r="J78" s="1" t="s">
        <v>49</v>
      </c>
      <c r="K78" s="1" t="s">
        <v>30</v>
      </c>
      <c r="L78" s="1">
        <v>2949785.0</v>
      </c>
      <c r="M78" s="1" t="s">
        <v>469</v>
      </c>
      <c r="N78" s="1" t="s">
        <v>470</v>
      </c>
      <c r="O78" s="3"/>
    </row>
    <row r="79">
      <c r="A79" s="1" t="s">
        <v>471</v>
      </c>
      <c r="B79" s="2" t="s">
        <v>472</v>
      </c>
      <c r="C79" s="1">
        <v>7.81410035280005E14</v>
      </c>
      <c r="D79" s="3"/>
      <c r="E79" s="1" t="s">
        <v>17</v>
      </c>
      <c r="F79" s="1" t="str">
        <f>IFERROR(__xludf.DUMMYFUNCTION("REGEXEXTRACT(E79,""[А-Яа-я\-]+ административный округ"")"),"Центральный административный округ")</f>
        <v>Центральный административный округ</v>
      </c>
      <c r="G79" s="1" t="s">
        <v>418</v>
      </c>
      <c r="H79" s="1" t="s">
        <v>473</v>
      </c>
      <c r="I79" s="1" t="s">
        <v>20</v>
      </c>
      <c r="J79" s="1" t="s">
        <v>21</v>
      </c>
      <c r="K79" s="1" t="s">
        <v>30</v>
      </c>
      <c r="L79" s="1">
        <v>2949786.0</v>
      </c>
      <c r="M79" s="1" t="s">
        <v>474</v>
      </c>
      <c r="N79" s="1" t="s">
        <v>475</v>
      </c>
      <c r="O79" s="3"/>
    </row>
    <row r="80">
      <c r="A80" s="1" t="s">
        <v>476</v>
      </c>
      <c r="B80" s="2" t="s">
        <v>477</v>
      </c>
      <c r="C80" s="1">
        <v>7.71310006460005E14</v>
      </c>
      <c r="D80" s="3"/>
      <c r="E80" s="1" t="s">
        <v>85</v>
      </c>
      <c r="F80" s="1" t="str">
        <f>IFERROR(__xludf.DUMMYFUNCTION("REGEXEXTRACT(E80,""[А-Яа-я\-]+ административный округ"")"),"Северный административный округ")</f>
        <v>Северный административный округ</v>
      </c>
      <c r="G80" s="1" t="s">
        <v>478</v>
      </c>
      <c r="H80" s="1" t="s">
        <v>479</v>
      </c>
      <c r="I80" s="1" t="s">
        <v>20</v>
      </c>
      <c r="J80" s="1" t="s">
        <v>21</v>
      </c>
      <c r="K80" s="1" t="s">
        <v>30</v>
      </c>
      <c r="L80" s="1">
        <v>2949790.0</v>
      </c>
      <c r="M80" s="1" t="s">
        <v>480</v>
      </c>
      <c r="N80" s="1" t="s">
        <v>481</v>
      </c>
      <c r="O80" s="3"/>
    </row>
    <row r="81">
      <c r="A81" s="1" t="s">
        <v>482</v>
      </c>
      <c r="B81" s="2" t="s">
        <v>483</v>
      </c>
      <c r="C81" s="1">
        <v>7.72210978970236E14</v>
      </c>
      <c r="D81" s="1" t="s">
        <v>484</v>
      </c>
      <c r="E81" s="1" t="s">
        <v>305</v>
      </c>
      <c r="F81" s="1" t="str">
        <f>IFERROR(__xludf.DUMMYFUNCTION("REGEXEXTRACT(E81,""[А-Яа-я\-]+ административный округ"")"),"Южный административный округ")</f>
        <v>Южный административный округ</v>
      </c>
      <c r="G81" s="1" t="s">
        <v>485</v>
      </c>
      <c r="H81" s="1" t="s">
        <v>486</v>
      </c>
      <c r="I81" s="1" t="s">
        <v>20</v>
      </c>
      <c r="J81" s="1" t="s">
        <v>49</v>
      </c>
      <c r="K81" s="1" t="s">
        <v>487</v>
      </c>
      <c r="L81" s="1">
        <v>2949792.0</v>
      </c>
      <c r="M81" s="1" t="s">
        <v>488</v>
      </c>
      <c r="N81" s="1" t="s">
        <v>489</v>
      </c>
      <c r="O81" s="3"/>
    </row>
    <row r="82">
      <c r="A82" s="1" t="s">
        <v>490</v>
      </c>
      <c r="B82" s="2" t="s">
        <v>491</v>
      </c>
      <c r="C82" s="1">
        <v>7.71410393040005E14</v>
      </c>
      <c r="D82" s="3"/>
      <c r="E82" s="1" t="s">
        <v>17</v>
      </c>
      <c r="F82" s="1" t="str">
        <f>IFERROR(__xludf.DUMMYFUNCTION("REGEXEXTRACT(E82,""[А-Яа-я\-]+ административный округ"")"),"Центральный административный округ")</f>
        <v>Центральный административный округ</v>
      </c>
      <c r="G82" s="1" t="s">
        <v>92</v>
      </c>
      <c r="H82" s="1" t="s">
        <v>492</v>
      </c>
      <c r="I82" s="1" t="s">
        <v>20</v>
      </c>
      <c r="J82" s="1" t="s">
        <v>21</v>
      </c>
      <c r="K82" s="1" t="s">
        <v>30</v>
      </c>
      <c r="L82" s="1">
        <v>2949794.0</v>
      </c>
      <c r="M82" s="1" t="s">
        <v>493</v>
      </c>
      <c r="N82" s="1" t="s">
        <v>494</v>
      </c>
      <c r="O82" s="3"/>
    </row>
    <row r="83">
      <c r="A83" s="1" t="s">
        <v>495</v>
      </c>
      <c r="B83" s="2" t="s">
        <v>496</v>
      </c>
      <c r="C83" s="1">
        <v>7.72511443020005E14</v>
      </c>
      <c r="D83" s="3"/>
      <c r="E83" s="1" t="s">
        <v>17</v>
      </c>
      <c r="F83" s="1" t="str">
        <f>IFERROR(__xludf.DUMMYFUNCTION("REGEXEXTRACT(E83,""[А-Яа-я\-]+ административный округ"")"),"Центральный административный округ")</f>
        <v>Центральный административный округ</v>
      </c>
      <c r="G83" s="1" t="s">
        <v>110</v>
      </c>
      <c r="H83" s="1" t="s">
        <v>497</v>
      </c>
      <c r="I83" s="1" t="s">
        <v>20</v>
      </c>
      <c r="J83" s="1" t="s">
        <v>21</v>
      </c>
      <c r="K83" s="1" t="s">
        <v>30</v>
      </c>
      <c r="L83" s="1">
        <v>2949800.0</v>
      </c>
      <c r="M83" s="1" t="s">
        <v>498</v>
      </c>
      <c r="N83" s="1" t="s">
        <v>499</v>
      </c>
      <c r="O83" s="3"/>
    </row>
    <row r="84">
      <c r="A84" s="1" t="s">
        <v>500</v>
      </c>
      <c r="B84" s="2" t="s">
        <v>501</v>
      </c>
      <c r="C84" s="1">
        <v>7.71411219500045E14</v>
      </c>
      <c r="D84" s="1" t="s">
        <v>502</v>
      </c>
      <c r="E84" s="1" t="s">
        <v>17</v>
      </c>
      <c r="F84" s="1" t="str">
        <f>IFERROR(__xludf.DUMMYFUNCTION("REGEXEXTRACT(E84,""[А-Яа-я\-]+ административный округ"")"),"Центральный административный округ")</f>
        <v>Центральный административный округ</v>
      </c>
      <c r="G84" s="1" t="s">
        <v>92</v>
      </c>
      <c r="H84" s="1" t="s">
        <v>503</v>
      </c>
      <c r="I84" s="1" t="s">
        <v>20</v>
      </c>
      <c r="J84" s="1" t="s">
        <v>21</v>
      </c>
      <c r="K84" s="1" t="s">
        <v>30</v>
      </c>
      <c r="L84" s="1">
        <v>2949807.0</v>
      </c>
      <c r="M84" s="1" t="s">
        <v>504</v>
      </c>
      <c r="N84" s="1" t="s">
        <v>505</v>
      </c>
      <c r="O84" s="3"/>
    </row>
    <row r="85">
      <c r="A85" s="1" t="s">
        <v>506</v>
      </c>
      <c r="B85" s="2" t="s">
        <v>507</v>
      </c>
      <c r="C85" s="1">
        <v>7.71410365950025E14</v>
      </c>
      <c r="D85" s="1" t="s">
        <v>508</v>
      </c>
      <c r="E85" s="1" t="s">
        <v>117</v>
      </c>
      <c r="F85" s="1" t="str">
        <f>IFERROR(__xludf.DUMMYFUNCTION("REGEXEXTRACT(E85,""[А-Яа-я\-]+ административный округ"")"),"Северо-Восточный административный округ")</f>
        <v>Северо-Восточный административный округ</v>
      </c>
      <c r="G85" s="1" t="s">
        <v>509</v>
      </c>
      <c r="H85" s="1" t="s">
        <v>510</v>
      </c>
      <c r="I85" s="1" t="s">
        <v>20</v>
      </c>
      <c r="J85" s="1" t="s">
        <v>21</v>
      </c>
      <c r="K85" s="1" t="s">
        <v>30</v>
      </c>
      <c r="L85" s="1">
        <v>2949811.0</v>
      </c>
      <c r="M85" s="1" t="s">
        <v>511</v>
      </c>
      <c r="N85" s="1" t="s">
        <v>512</v>
      </c>
      <c r="O85" s="3"/>
    </row>
    <row r="86">
      <c r="A86" s="1" t="s">
        <v>513</v>
      </c>
      <c r="B86" s="2" t="s">
        <v>514</v>
      </c>
      <c r="C86" s="1">
        <v>7.71811316100065E14</v>
      </c>
      <c r="D86" s="1" t="s">
        <v>515</v>
      </c>
      <c r="E86" s="1" t="s">
        <v>192</v>
      </c>
      <c r="F86" s="1" t="str">
        <f>IFERROR(__xludf.DUMMYFUNCTION("REGEXEXTRACT(E86,""[А-Яа-я\-]+ административный округ"")"),"Юго-Восточный административный округ")</f>
        <v>Юго-Восточный административный округ</v>
      </c>
      <c r="G86" s="1" t="s">
        <v>516</v>
      </c>
      <c r="H86" s="1" t="s">
        <v>517</v>
      </c>
      <c r="I86" s="1" t="s">
        <v>20</v>
      </c>
      <c r="J86" s="1" t="s">
        <v>21</v>
      </c>
      <c r="K86" s="1" t="s">
        <v>30</v>
      </c>
      <c r="L86" s="1">
        <v>2949812.0</v>
      </c>
      <c r="M86" s="1" t="s">
        <v>518</v>
      </c>
      <c r="N86" s="1" t="s">
        <v>519</v>
      </c>
      <c r="O86" s="3"/>
    </row>
    <row r="87">
      <c r="A87" s="1" t="s">
        <v>520</v>
      </c>
      <c r="B87" s="2" t="s">
        <v>521</v>
      </c>
      <c r="C87" s="1">
        <v>7.71410833600086E14</v>
      </c>
      <c r="D87" s="1" t="s">
        <v>522</v>
      </c>
      <c r="E87" s="1" t="s">
        <v>17</v>
      </c>
      <c r="F87" s="1" t="str">
        <f>IFERROR(__xludf.DUMMYFUNCTION("REGEXEXTRACT(E87,""[А-Яа-я\-]+ административный округ"")"),"Центральный административный округ")</f>
        <v>Центральный административный округ</v>
      </c>
      <c r="G87" s="1" t="s">
        <v>35</v>
      </c>
      <c r="H87" s="1" t="s">
        <v>523</v>
      </c>
      <c r="I87" s="1" t="s">
        <v>20</v>
      </c>
      <c r="J87" s="1" t="s">
        <v>49</v>
      </c>
      <c r="K87" s="1" t="s">
        <v>30</v>
      </c>
      <c r="L87" s="1">
        <v>2949816.0</v>
      </c>
      <c r="M87" s="1" t="s">
        <v>524</v>
      </c>
      <c r="N87" s="1" t="s">
        <v>525</v>
      </c>
      <c r="O87" s="3"/>
    </row>
    <row r="88">
      <c r="A88" s="1" t="s">
        <v>526</v>
      </c>
      <c r="B88" s="2" t="s">
        <v>527</v>
      </c>
      <c r="C88" s="1">
        <v>7.71420393470005E14</v>
      </c>
      <c r="D88" s="3"/>
      <c r="E88" s="1" t="s">
        <v>17</v>
      </c>
      <c r="F88" s="1" t="str">
        <f>IFERROR(__xludf.DUMMYFUNCTION("REGEXEXTRACT(E88,""[А-Яа-я\-]+ административный округ"")"),"Центральный административный округ")</f>
        <v>Центральный административный округ</v>
      </c>
      <c r="G88" s="1" t="s">
        <v>18</v>
      </c>
      <c r="H88" s="1" t="s">
        <v>528</v>
      </c>
      <c r="I88" s="1" t="s">
        <v>20</v>
      </c>
      <c r="J88" s="1" t="s">
        <v>21</v>
      </c>
      <c r="K88" s="1" t="s">
        <v>42</v>
      </c>
      <c r="L88" s="1">
        <v>2949820.0</v>
      </c>
      <c r="M88" s="1" t="s">
        <v>529</v>
      </c>
      <c r="N88" s="1" t="s">
        <v>530</v>
      </c>
      <c r="O88" s="3"/>
    </row>
    <row r="89">
      <c r="A89" s="1" t="s">
        <v>531</v>
      </c>
      <c r="B89" s="2" t="s">
        <v>532</v>
      </c>
      <c r="C89" s="1">
        <v>7.72211376250006E14</v>
      </c>
      <c r="D89" s="3"/>
      <c r="E89" s="1" t="s">
        <v>85</v>
      </c>
      <c r="F89" s="1" t="str">
        <f>IFERROR(__xludf.DUMMYFUNCTION("REGEXEXTRACT(E89,""[А-Яа-я\-]+ административный округ"")"),"Северный административный округ")</f>
        <v>Северный административный округ</v>
      </c>
      <c r="G89" s="1" t="s">
        <v>478</v>
      </c>
      <c r="H89" s="1" t="s">
        <v>533</v>
      </c>
      <c r="I89" s="1" t="s">
        <v>20</v>
      </c>
      <c r="J89" s="1" t="s">
        <v>49</v>
      </c>
      <c r="K89" s="1" t="s">
        <v>30</v>
      </c>
      <c r="L89" s="1">
        <v>2949821.0</v>
      </c>
      <c r="M89" s="1" t="s">
        <v>534</v>
      </c>
      <c r="N89" s="1" t="s">
        <v>535</v>
      </c>
      <c r="O89" s="3"/>
    </row>
    <row r="90">
      <c r="A90" s="1" t="s">
        <v>536</v>
      </c>
      <c r="B90" s="2" t="s">
        <v>537</v>
      </c>
      <c r="C90" s="1">
        <v>7.71410296670005E14</v>
      </c>
      <c r="D90" s="3"/>
      <c r="E90" s="1" t="s">
        <v>17</v>
      </c>
      <c r="F90" s="1" t="str">
        <f>IFERROR(__xludf.DUMMYFUNCTION("REGEXEXTRACT(E90,""[А-Яа-я\-]+ административный округ"")"),"Центральный административный округ")</f>
        <v>Центральный административный округ</v>
      </c>
      <c r="G90" s="1" t="s">
        <v>47</v>
      </c>
      <c r="H90" s="1" t="s">
        <v>538</v>
      </c>
      <c r="I90" s="1" t="s">
        <v>20</v>
      </c>
      <c r="J90" s="1" t="s">
        <v>21</v>
      </c>
      <c r="K90" s="1" t="s">
        <v>30</v>
      </c>
      <c r="L90" s="1">
        <v>2949824.0</v>
      </c>
      <c r="M90" s="1" t="s">
        <v>539</v>
      </c>
      <c r="N90" s="1" t="s">
        <v>540</v>
      </c>
      <c r="O90" s="3"/>
    </row>
    <row r="91">
      <c r="A91" s="1" t="s">
        <v>541</v>
      </c>
      <c r="B91" s="2" t="s">
        <v>542</v>
      </c>
      <c r="C91" s="1">
        <v>7.71410329640056E14</v>
      </c>
      <c r="D91" s="1" t="s">
        <v>543</v>
      </c>
      <c r="E91" s="1" t="s">
        <v>17</v>
      </c>
      <c r="F91" s="1" t="str">
        <f>IFERROR(__xludf.DUMMYFUNCTION("REGEXEXTRACT(E91,""[А-Яа-я\-]+ административный округ"")"),"Центральный административный округ")</f>
        <v>Центральный административный округ</v>
      </c>
      <c r="G91" s="1" t="s">
        <v>18</v>
      </c>
      <c r="H91" s="1" t="s">
        <v>544</v>
      </c>
      <c r="I91" s="1" t="s">
        <v>20</v>
      </c>
      <c r="J91" s="1" t="s">
        <v>49</v>
      </c>
      <c r="K91" s="1" t="s">
        <v>30</v>
      </c>
      <c r="L91" s="1">
        <v>2949827.0</v>
      </c>
      <c r="M91" s="1" t="s">
        <v>545</v>
      </c>
      <c r="N91" s="1" t="s">
        <v>546</v>
      </c>
      <c r="O91" s="3"/>
    </row>
    <row r="92">
      <c r="A92" s="1" t="s">
        <v>547</v>
      </c>
      <c r="B92" s="2" t="s">
        <v>548</v>
      </c>
      <c r="C92" s="1">
        <v>7.71410416260006E14</v>
      </c>
      <c r="D92" s="3"/>
      <c r="E92" s="1" t="s">
        <v>17</v>
      </c>
      <c r="F92" s="1" t="str">
        <f>IFERROR(__xludf.DUMMYFUNCTION("REGEXEXTRACT(E92,""[А-Яа-я\-]+ административный округ"")"),"Центральный административный округ")</f>
        <v>Центральный административный округ</v>
      </c>
      <c r="G92" s="1" t="s">
        <v>319</v>
      </c>
      <c r="H92" s="1" t="s">
        <v>549</v>
      </c>
      <c r="I92" s="1" t="s">
        <v>20</v>
      </c>
      <c r="J92" s="1" t="s">
        <v>49</v>
      </c>
      <c r="K92" s="1" t="s">
        <v>30</v>
      </c>
      <c r="L92" s="1">
        <v>2949828.0</v>
      </c>
      <c r="M92" s="1" t="s">
        <v>550</v>
      </c>
      <c r="N92" s="1" t="s">
        <v>551</v>
      </c>
      <c r="O92" s="3"/>
    </row>
    <row r="93">
      <c r="A93" s="1" t="s">
        <v>552</v>
      </c>
      <c r="B93" s="2" t="s">
        <v>553</v>
      </c>
      <c r="C93" s="1">
        <v>7.71411307010005E14</v>
      </c>
      <c r="D93" s="3"/>
      <c r="E93" s="1" t="s">
        <v>17</v>
      </c>
      <c r="F93" s="1" t="str">
        <f>IFERROR(__xludf.DUMMYFUNCTION("REGEXEXTRACT(E93,""[А-Яа-я\-]+ административный округ"")"),"Центральный административный округ")</f>
        <v>Центральный административный округ</v>
      </c>
      <c r="G93" s="1" t="s">
        <v>319</v>
      </c>
      <c r="H93" s="1" t="s">
        <v>554</v>
      </c>
      <c r="I93" s="1" t="s">
        <v>20</v>
      </c>
      <c r="J93" s="1" t="s">
        <v>21</v>
      </c>
      <c r="K93" s="1" t="s">
        <v>30</v>
      </c>
      <c r="L93" s="1">
        <v>2949833.0</v>
      </c>
      <c r="M93" s="1" t="s">
        <v>555</v>
      </c>
      <c r="N93" s="1" t="s">
        <v>556</v>
      </c>
      <c r="O93" s="3"/>
    </row>
    <row r="94">
      <c r="A94" s="1" t="s">
        <v>557</v>
      </c>
      <c r="B94" s="2" t="s">
        <v>558</v>
      </c>
      <c r="C94" s="1">
        <v>7.72511445030005E14</v>
      </c>
      <c r="D94" s="3"/>
      <c r="E94" s="1" t="s">
        <v>17</v>
      </c>
      <c r="F94" s="1" t="str">
        <f>IFERROR(__xludf.DUMMYFUNCTION("REGEXEXTRACT(E94,""[А-Яа-я\-]+ административный округ"")"),"Центральный административный округ")</f>
        <v>Центральный административный округ</v>
      </c>
      <c r="G94" s="1" t="s">
        <v>18</v>
      </c>
      <c r="H94" s="1" t="s">
        <v>559</v>
      </c>
      <c r="I94" s="1" t="s">
        <v>20</v>
      </c>
      <c r="J94" s="1" t="s">
        <v>21</v>
      </c>
      <c r="K94" s="1" t="s">
        <v>30</v>
      </c>
      <c r="L94" s="1">
        <v>2949837.0</v>
      </c>
      <c r="M94" s="1" t="s">
        <v>560</v>
      </c>
      <c r="N94" s="1" t="s">
        <v>561</v>
      </c>
      <c r="O94" s="3"/>
    </row>
    <row r="95">
      <c r="A95" s="1" t="s">
        <v>101</v>
      </c>
      <c r="B95" s="2" t="s">
        <v>562</v>
      </c>
      <c r="C95" s="3"/>
      <c r="D95" s="1" t="s">
        <v>103</v>
      </c>
      <c r="E95" s="1" t="s">
        <v>17</v>
      </c>
      <c r="F95" s="1" t="str">
        <f>IFERROR(__xludf.DUMMYFUNCTION("REGEXEXTRACT(E95,""[А-Яа-я\-]+ административный округ"")"),"Центральный административный округ")</f>
        <v>Центральный административный округ</v>
      </c>
      <c r="G95" s="1" t="s">
        <v>35</v>
      </c>
      <c r="H95" s="1" t="s">
        <v>563</v>
      </c>
      <c r="I95" s="1" t="s">
        <v>20</v>
      </c>
      <c r="J95" s="1" t="s">
        <v>49</v>
      </c>
      <c r="K95" s="1" t="s">
        <v>30</v>
      </c>
      <c r="L95" s="1">
        <v>2949841.0</v>
      </c>
      <c r="M95" s="1" t="s">
        <v>564</v>
      </c>
      <c r="N95" s="1" t="s">
        <v>565</v>
      </c>
      <c r="O95" s="3"/>
    </row>
    <row r="96">
      <c r="A96" s="1" t="s">
        <v>566</v>
      </c>
      <c r="B96" s="2" t="s">
        <v>567</v>
      </c>
      <c r="C96" s="1">
        <v>7.72511445050005E14</v>
      </c>
      <c r="D96" s="3"/>
      <c r="E96" s="1" t="s">
        <v>17</v>
      </c>
      <c r="F96" s="1" t="str">
        <f>IFERROR(__xludf.DUMMYFUNCTION("REGEXEXTRACT(E96,""[А-Яа-я\-]+ административный округ"")"),"Центральный административный округ")</f>
        <v>Центральный административный округ</v>
      </c>
      <c r="G96" s="1" t="s">
        <v>47</v>
      </c>
      <c r="H96" s="1" t="s">
        <v>568</v>
      </c>
      <c r="I96" s="1" t="s">
        <v>20</v>
      </c>
      <c r="J96" s="1" t="s">
        <v>21</v>
      </c>
      <c r="K96" s="1" t="s">
        <v>30</v>
      </c>
      <c r="L96" s="1">
        <v>2949842.0</v>
      </c>
      <c r="M96" s="1" t="s">
        <v>569</v>
      </c>
      <c r="N96" s="1" t="s">
        <v>570</v>
      </c>
      <c r="O96" s="3"/>
    </row>
    <row r="97">
      <c r="A97" s="1" t="s">
        <v>571</v>
      </c>
      <c r="B97" s="2" t="s">
        <v>572</v>
      </c>
      <c r="C97" s="1">
        <v>7.71420421870005E14</v>
      </c>
      <c r="D97" s="3"/>
      <c r="E97" s="1" t="s">
        <v>17</v>
      </c>
      <c r="F97" s="1" t="str">
        <f>IFERROR(__xludf.DUMMYFUNCTION("REGEXEXTRACT(E97,""[А-Яа-я\-]+ административный округ"")"),"Центральный административный округ")</f>
        <v>Центральный административный округ</v>
      </c>
      <c r="G97" s="1" t="s">
        <v>92</v>
      </c>
      <c r="H97" s="1" t="s">
        <v>573</v>
      </c>
      <c r="I97" s="1" t="s">
        <v>20</v>
      </c>
      <c r="J97" s="1" t="s">
        <v>21</v>
      </c>
      <c r="K97" s="1" t="s">
        <v>42</v>
      </c>
      <c r="L97" s="1">
        <v>2949844.0</v>
      </c>
      <c r="M97" s="1" t="s">
        <v>574</v>
      </c>
      <c r="N97" s="1" t="s">
        <v>575</v>
      </c>
      <c r="O97" s="3"/>
    </row>
    <row r="98">
      <c r="A98" s="1" t="s">
        <v>576</v>
      </c>
      <c r="B98" s="2" t="s">
        <v>577</v>
      </c>
      <c r="C98" s="1">
        <v>7.72511438640015E14</v>
      </c>
      <c r="D98" s="1" t="s">
        <v>578</v>
      </c>
      <c r="E98" s="1" t="s">
        <v>17</v>
      </c>
      <c r="F98" s="1" t="str">
        <f>IFERROR(__xludf.DUMMYFUNCTION("REGEXEXTRACT(E98,""[А-Яа-я\-]+ административный округ"")"),"Центральный административный округ")</f>
        <v>Центральный административный округ</v>
      </c>
      <c r="G98" s="1" t="s">
        <v>28</v>
      </c>
      <c r="H98" s="1" t="s">
        <v>579</v>
      </c>
      <c r="I98" s="1" t="s">
        <v>20</v>
      </c>
      <c r="J98" s="1" t="s">
        <v>21</v>
      </c>
      <c r="K98" s="1" t="s">
        <v>30</v>
      </c>
      <c r="L98" s="1">
        <v>2949845.0</v>
      </c>
      <c r="M98" s="1" t="s">
        <v>580</v>
      </c>
      <c r="N98" s="1" t="s">
        <v>581</v>
      </c>
      <c r="O98" s="3"/>
    </row>
    <row r="99">
      <c r="A99" s="1" t="s">
        <v>582</v>
      </c>
      <c r="B99" s="2" t="s">
        <v>583</v>
      </c>
      <c r="C99" s="1">
        <v>7.71410393470025E14</v>
      </c>
      <c r="D99" s="1" t="s">
        <v>526</v>
      </c>
      <c r="E99" s="1" t="s">
        <v>17</v>
      </c>
      <c r="F99" s="1" t="str">
        <f>IFERROR(__xludf.DUMMYFUNCTION("REGEXEXTRACT(E99,""[А-Яа-я\-]+ административный округ"")"),"Центральный административный округ")</f>
        <v>Центральный административный округ</v>
      </c>
      <c r="G99" s="1" t="s">
        <v>18</v>
      </c>
      <c r="H99" s="1" t="s">
        <v>584</v>
      </c>
      <c r="I99" s="1" t="s">
        <v>20</v>
      </c>
      <c r="J99" s="1" t="s">
        <v>21</v>
      </c>
      <c r="K99" s="1" t="s">
        <v>247</v>
      </c>
      <c r="L99" s="1">
        <v>2949846.0</v>
      </c>
      <c r="M99" s="1" t="s">
        <v>585</v>
      </c>
      <c r="N99" s="1" t="s">
        <v>586</v>
      </c>
      <c r="O99" s="3"/>
    </row>
    <row r="100">
      <c r="A100" s="1" t="s">
        <v>587</v>
      </c>
      <c r="B100" s="2" t="s">
        <v>588</v>
      </c>
      <c r="C100" s="1">
        <v>7.72521442750005E14</v>
      </c>
      <c r="D100" s="3"/>
      <c r="E100" s="1" t="s">
        <v>231</v>
      </c>
      <c r="F100" s="1" t="str">
        <f>IFERROR(__xludf.DUMMYFUNCTION("REGEXEXTRACT(E100,""[А-Яа-я\-]+ административный округ"")"),"Юго-Западный административный округ")</f>
        <v>Юго-Западный административный округ</v>
      </c>
      <c r="G100" s="1" t="s">
        <v>232</v>
      </c>
      <c r="H100" s="1" t="s">
        <v>589</v>
      </c>
      <c r="I100" s="1" t="s">
        <v>20</v>
      </c>
      <c r="J100" s="1" t="s">
        <v>21</v>
      </c>
      <c r="K100" s="1" t="s">
        <v>42</v>
      </c>
      <c r="L100" s="1">
        <v>2949848.0</v>
      </c>
      <c r="M100" s="1" t="s">
        <v>590</v>
      </c>
      <c r="N100" s="1" t="s">
        <v>591</v>
      </c>
      <c r="O100" s="3"/>
    </row>
    <row r="101">
      <c r="A101" s="1" t="s">
        <v>592</v>
      </c>
      <c r="B101" s="2" t="s">
        <v>593</v>
      </c>
      <c r="C101" s="1">
        <v>7.71451376390016E14</v>
      </c>
      <c r="D101" s="1" t="s">
        <v>594</v>
      </c>
      <c r="E101" s="1" t="s">
        <v>130</v>
      </c>
      <c r="F101" s="1" t="str">
        <f>IFERROR(__xludf.DUMMYFUNCTION("REGEXEXTRACT(E101,""[А-Яа-я\-]+ административный округ"")"),"Восточный административный округ")</f>
        <v>Восточный административный округ</v>
      </c>
      <c r="G101" s="1" t="s">
        <v>595</v>
      </c>
      <c r="H101" s="1" t="s">
        <v>596</v>
      </c>
      <c r="I101" s="1" t="s">
        <v>20</v>
      </c>
      <c r="J101" s="1" t="s">
        <v>49</v>
      </c>
      <c r="K101" s="1" t="s">
        <v>30</v>
      </c>
      <c r="L101" s="1">
        <v>2949850.0</v>
      </c>
      <c r="M101" s="1" t="s">
        <v>597</v>
      </c>
      <c r="N101" s="1" t="s">
        <v>598</v>
      </c>
      <c r="O101" s="3"/>
    </row>
    <row r="102">
      <c r="A102" s="1" t="s">
        <v>582</v>
      </c>
      <c r="B102" s="2" t="s">
        <v>599</v>
      </c>
      <c r="C102" s="1">
        <v>7.72511441240035E14</v>
      </c>
      <c r="D102" s="1" t="s">
        <v>600</v>
      </c>
      <c r="E102" s="1" t="s">
        <v>17</v>
      </c>
      <c r="F102" s="1" t="str">
        <f>IFERROR(__xludf.DUMMYFUNCTION("REGEXEXTRACT(E102,""[А-Яа-я\-]+ административный округ"")"),"Центральный административный округ")</f>
        <v>Центральный административный округ</v>
      </c>
      <c r="G102" s="1" t="s">
        <v>319</v>
      </c>
      <c r="H102" s="1" t="s">
        <v>601</v>
      </c>
      <c r="I102" s="1" t="s">
        <v>20</v>
      </c>
      <c r="J102" s="1" t="s">
        <v>21</v>
      </c>
      <c r="K102" s="1" t="s">
        <v>247</v>
      </c>
      <c r="L102" s="1">
        <v>2949851.0</v>
      </c>
      <c r="M102" s="1" t="s">
        <v>602</v>
      </c>
      <c r="N102" s="1" t="s">
        <v>603</v>
      </c>
      <c r="O102" s="3"/>
    </row>
    <row r="103">
      <c r="A103" s="1" t="s">
        <v>604</v>
      </c>
      <c r="B103" s="2" t="s">
        <v>605</v>
      </c>
      <c r="C103" s="1">
        <v>7.72311384030015E14</v>
      </c>
      <c r="D103" s="1" t="s">
        <v>606</v>
      </c>
      <c r="E103" s="1" t="s">
        <v>17</v>
      </c>
      <c r="F103" s="1" t="str">
        <f>IFERROR(__xludf.DUMMYFUNCTION("REGEXEXTRACT(E103,""[А-Яа-я\-]+ административный округ"")"),"Центральный административный округ")</f>
        <v>Центральный административный округ</v>
      </c>
      <c r="G103" s="1" t="s">
        <v>110</v>
      </c>
      <c r="H103" s="1" t="s">
        <v>607</v>
      </c>
      <c r="I103" s="1" t="s">
        <v>20</v>
      </c>
      <c r="J103" s="1" t="s">
        <v>21</v>
      </c>
      <c r="K103" s="1" t="s">
        <v>30</v>
      </c>
      <c r="L103" s="1">
        <v>2949852.0</v>
      </c>
      <c r="M103" s="1" t="s">
        <v>608</v>
      </c>
      <c r="N103" s="1" t="s">
        <v>609</v>
      </c>
      <c r="O103" s="3"/>
    </row>
    <row r="104">
      <c r="A104" s="1" t="s">
        <v>610</v>
      </c>
      <c r="B104" s="2" t="s">
        <v>611</v>
      </c>
      <c r="C104" s="3"/>
      <c r="D104" s="1" t="s">
        <v>612</v>
      </c>
      <c r="E104" s="1" t="s">
        <v>17</v>
      </c>
      <c r="F104" s="1" t="str">
        <f>IFERROR(__xludf.DUMMYFUNCTION("REGEXEXTRACT(E104,""[А-Яа-я\-]+ административный округ"")"),"Центральный административный округ")</f>
        <v>Центральный административный округ</v>
      </c>
      <c r="G104" s="1" t="s">
        <v>92</v>
      </c>
      <c r="H104" s="1" t="s">
        <v>613</v>
      </c>
      <c r="I104" s="1" t="s">
        <v>20</v>
      </c>
      <c r="J104" s="1" t="s">
        <v>49</v>
      </c>
      <c r="K104" s="1" t="s">
        <v>30</v>
      </c>
      <c r="L104" s="1">
        <v>2949853.0</v>
      </c>
      <c r="M104" s="1" t="s">
        <v>614</v>
      </c>
      <c r="N104" s="1" t="s">
        <v>615</v>
      </c>
      <c r="O104" s="3"/>
    </row>
    <row r="105">
      <c r="A105" s="1" t="s">
        <v>616</v>
      </c>
      <c r="B105" s="2" t="s">
        <v>617</v>
      </c>
      <c r="C105" s="1">
        <v>7.71410972510036E14</v>
      </c>
      <c r="D105" s="1" t="s">
        <v>618</v>
      </c>
      <c r="E105" s="1" t="s">
        <v>17</v>
      </c>
      <c r="F105" s="1" t="str">
        <f>IFERROR(__xludf.DUMMYFUNCTION("REGEXEXTRACT(E105,""[А-Яа-я\-]+ административный округ"")"),"Центральный административный округ")</f>
        <v>Центральный административный округ</v>
      </c>
      <c r="G105" s="1" t="s">
        <v>319</v>
      </c>
      <c r="H105" s="1" t="s">
        <v>619</v>
      </c>
      <c r="I105" s="1" t="s">
        <v>20</v>
      </c>
      <c r="J105" s="1" t="s">
        <v>49</v>
      </c>
      <c r="K105" s="1" t="s">
        <v>30</v>
      </c>
      <c r="L105" s="1">
        <v>2949854.0</v>
      </c>
      <c r="M105" s="1" t="s">
        <v>620</v>
      </c>
      <c r="N105" s="1" t="s">
        <v>621</v>
      </c>
      <c r="O105" s="3"/>
    </row>
    <row r="106">
      <c r="A106" s="1" t="s">
        <v>622</v>
      </c>
      <c r="B106" s="2" t="s">
        <v>623</v>
      </c>
      <c r="C106" s="1">
        <v>7.71410411490016E14</v>
      </c>
      <c r="D106" s="1" t="s">
        <v>624</v>
      </c>
      <c r="E106" s="1" t="s">
        <v>17</v>
      </c>
      <c r="F106" s="1" t="str">
        <f>IFERROR(__xludf.DUMMYFUNCTION("REGEXEXTRACT(E106,""[А-Яа-я\-]+ административный округ"")"),"Центральный административный округ")</f>
        <v>Центральный административный округ</v>
      </c>
      <c r="G106" s="1" t="s">
        <v>28</v>
      </c>
      <c r="H106" s="1" t="s">
        <v>625</v>
      </c>
      <c r="I106" s="1" t="s">
        <v>20</v>
      </c>
      <c r="J106" s="1" t="s">
        <v>49</v>
      </c>
      <c r="K106" s="1" t="s">
        <v>30</v>
      </c>
      <c r="L106" s="1">
        <v>2949860.0</v>
      </c>
      <c r="M106" s="1" t="s">
        <v>626</v>
      </c>
      <c r="N106" s="1" t="s">
        <v>627</v>
      </c>
      <c r="O106" s="3"/>
    </row>
    <row r="107">
      <c r="A107" s="1" t="s">
        <v>628</v>
      </c>
      <c r="B107" s="2" t="s">
        <v>629</v>
      </c>
      <c r="C107" s="1">
        <v>7.72511443070025E14</v>
      </c>
      <c r="D107" s="1" t="s">
        <v>630</v>
      </c>
      <c r="E107" s="1" t="s">
        <v>17</v>
      </c>
      <c r="F107" s="1" t="str">
        <f>IFERROR(__xludf.DUMMYFUNCTION("REGEXEXTRACT(E107,""[А-Яа-я\-]+ административный округ"")"),"Центральный административный округ")</f>
        <v>Центральный административный округ</v>
      </c>
      <c r="G107" s="1" t="s">
        <v>18</v>
      </c>
      <c r="H107" s="1" t="s">
        <v>631</v>
      </c>
      <c r="I107" s="1" t="s">
        <v>20</v>
      </c>
      <c r="J107" s="1" t="s">
        <v>21</v>
      </c>
      <c r="K107" s="1" t="s">
        <v>30</v>
      </c>
      <c r="L107" s="1">
        <v>2949863.0</v>
      </c>
      <c r="M107" s="1" t="s">
        <v>632</v>
      </c>
      <c r="N107" s="1" t="s">
        <v>633</v>
      </c>
      <c r="O107" s="3"/>
    </row>
    <row r="108">
      <c r="A108" s="1" t="s">
        <v>634</v>
      </c>
      <c r="B108" s="2" t="s">
        <v>635</v>
      </c>
      <c r="C108" s="1">
        <v>7.71610657600036E14</v>
      </c>
      <c r="D108" s="1" t="s">
        <v>636</v>
      </c>
      <c r="E108" s="1" t="s">
        <v>17</v>
      </c>
      <c r="F108" s="1" t="str">
        <f>IFERROR(__xludf.DUMMYFUNCTION("REGEXEXTRACT(E108,""[А-Яа-я\-]+ административный округ"")"),"Центральный административный округ")</f>
        <v>Центральный административный округ</v>
      </c>
      <c r="G108" s="1" t="s">
        <v>92</v>
      </c>
      <c r="H108" s="1" t="s">
        <v>637</v>
      </c>
      <c r="I108" s="1" t="s">
        <v>20</v>
      </c>
      <c r="J108" s="1" t="s">
        <v>49</v>
      </c>
      <c r="K108" s="1" t="s">
        <v>30</v>
      </c>
      <c r="L108" s="1">
        <v>2949869.0</v>
      </c>
      <c r="M108" s="1" t="s">
        <v>638</v>
      </c>
      <c r="N108" s="1" t="s">
        <v>639</v>
      </c>
      <c r="O108" s="3"/>
    </row>
    <row r="109">
      <c r="A109" s="1" t="s">
        <v>640</v>
      </c>
      <c r="B109" s="2" t="s">
        <v>641</v>
      </c>
      <c r="C109" s="1">
        <v>7.71410407490006E14</v>
      </c>
      <c r="D109" s="3"/>
      <c r="E109" s="1" t="s">
        <v>17</v>
      </c>
      <c r="F109" s="1" t="str">
        <f>IFERROR(__xludf.DUMMYFUNCTION("REGEXEXTRACT(E109,""[А-Яа-я\-]+ административный округ"")"),"Центральный административный округ")</f>
        <v>Центральный административный округ</v>
      </c>
      <c r="G109" s="1" t="s">
        <v>418</v>
      </c>
      <c r="H109" s="1" t="s">
        <v>642</v>
      </c>
      <c r="I109" s="1" t="s">
        <v>20</v>
      </c>
      <c r="J109" s="1" t="s">
        <v>49</v>
      </c>
      <c r="K109" s="1" t="s">
        <v>30</v>
      </c>
      <c r="L109" s="1">
        <v>2949874.0</v>
      </c>
      <c r="M109" s="1" t="s">
        <v>643</v>
      </c>
      <c r="N109" s="1" t="s">
        <v>644</v>
      </c>
      <c r="O109" s="3"/>
    </row>
    <row r="110">
      <c r="A110" s="1" t="s">
        <v>645</v>
      </c>
      <c r="B110" s="2" t="s">
        <v>646</v>
      </c>
      <c r="C110" s="1">
        <v>7.71610762810116E14</v>
      </c>
      <c r="D110" s="1" t="s">
        <v>647</v>
      </c>
      <c r="E110" s="1" t="s">
        <v>231</v>
      </c>
      <c r="F110" s="1" t="str">
        <f>IFERROR(__xludf.DUMMYFUNCTION("REGEXEXTRACT(E110,""[А-Яа-я\-]+ административный округ"")"),"Юго-Западный административный округ")</f>
        <v>Юго-Западный административный округ</v>
      </c>
      <c r="G110" s="1" t="s">
        <v>648</v>
      </c>
      <c r="H110" s="1" t="s">
        <v>649</v>
      </c>
      <c r="I110" s="1" t="s">
        <v>20</v>
      </c>
      <c r="J110" s="1" t="s">
        <v>49</v>
      </c>
      <c r="K110" s="1" t="s">
        <v>30</v>
      </c>
      <c r="L110" s="1">
        <v>2949883.0</v>
      </c>
      <c r="M110" s="1" t="s">
        <v>650</v>
      </c>
      <c r="N110" s="1" t="s">
        <v>651</v>
      </c>
      <c r="O110" s="3"/>
    </row>
    <row r="111">
      <c r="A111" s="1" t="s">
        <v>652</v>
      </c>
      <c r="B111" s="2" t="s">
        <v>653</v>
      </c>
      <c r="C111" s="1">
        <v>7.71410331130006E14</v>
      </c>
      <c r="D111" s="3"/>
      <c r="E111" s="1" t="s">
        <v>17</v>
      </c>
      <c r="F111" s="1" t="str">
        <f>IFERROR(__xludf.DUMMYFUNCTION("REGEXEXTRACT(E111,""[А-Яа-я\-]+ административный округ"")"),"Центральный административный округ")</f>
        <v>Центральный административный округ</v>
      </c>
      <c r="G111" s="1" t="s">
        <v>110</v>
      </c>
      <c r="H111" s="1" t="s">
        <v>654</v>
      </c>
      <c r="I111" s="1" t="s">
        <v>20</v>
      </c>
      <c r="J111" s="1" t="s">
        <v>49</v>
      </c>
      <c r="K111" s="1" t="s">
        <v>30</v>
      </c>
      <c r="L111" s="1">
        <v>2949891.0</v>
      </c>
      <c r="M111" s="1" t="s">
        <v>655</v>
      </c>
      <c r="N111" s="1" t="s">
        <v>656</v>
      </c>
      <c r="O111" s="3"/>
    </row>
    <row r="112">
      <c r="A112" s="1" t="s">
        <v>657</v>
      </c>
      <c r="B112" s="2" t="s">
        <v>658</v>
      </c>
      <c r="C112" s="1">
        <v>7.72211364520026E14</v>
      </c>
      <c r="D112" s="1" t="s">
        <v>659</v>
      </c>
      <c r="E112" s="1" t="s">
        <v>85</v>
      </c>
      <c r="F112" s="1" t="str">
        <f>IFERROR(__xludf.DUMMYFUNCTION("REGEXEXTRACT(E112,""[А-Яа-я\-]+ административный округ"")"),"Северный административный округ")</f>
        <v>Северный административный округ</v>
      </c>
      <c r="G112" s="1" t="s">
        <v>660</v>
      </c>
      <c r="H112" s="1" t="s">
        <v>661</v>
      </c>
      <c r="I112" s="1" t="s">
        <v>20</v>
      </c>
      <c r="J112" s="1" t="s">
        <v>49</v>
      </c>
      <c r="K112" s="1" t="s">
        <v>30</v>
      </c>
      <c r="L112" s="1">
        <v>2949893.0</v>
      </c>
      <c r="M112" s="1" t="s">
        <v>662</v>
      </c>
      <c r="N112" s="1" t="s">
        <v>663</v>
      </c>
      <c r="O112" s="3"/>
    </row>
    <row r="113">
      <c r="A113" s="1" t="s">
        <v>664</v>
      </c>
      <c r="B113" s="2" t="s">
        <v>665</v>
      </c>
      <c r="C113" s="1">
        <v>7.71410282220026E14</v>
      </c>
      <c r="D113" s="1" t="s">
        <v>666</v>
      </c>
      <c r="E113" s="1" t="s">
        <v>17</v>
      </c>
      <c r="F113" s="1" t="str">
        <f>IFERROR(__xludf.DUMMYFUNCTION("REGEXEXTRACT(E113,""[А-Яа-я\-]+ административный округ"")"),"Центральный административный округ")</f>
        <v>Центральный административный округ</v>
      </c>
      <c r="G113" s="1" t="s">
        <v>28</v>
      </c>
      <c r="H113" s="1" t="s">
        <v>667</v>
      </c>
      <c r="I113" s="1" t="s">
        <v>20</v>
      </c>
      <c r="J113" s="1" t="s">
        <v>49</v>
      </c>
      <c r="K113" s="1" t="s">
        <v>30</v>
      </c>
      <c r="L113" s="1">
        <v>2949895.0</v>
      </c>
      <c r="M113" s="1" t="s">
        <v>668</v>
      </c>
      <c r="N113" s="1" t="s">
        <v>669</v>
      </c>
      <c r="O113" s="3"/>
    </row>
    <row r="114">
      <c r="A114" s="1" t="s">
        <v>670</v>
      </c>
      <c r="B114" s="2" t="s">
        <v>671</v>
      </c>
      <c r="C114" s="1">
        <v>7.71510311820015E14</v>
      </c>
      <c r="D114" s="1" t="s">
        <v>672</v>
      </c>
      <c r="E114" s="1" t="s">
        <v>17</v>
      </c>
      <c r="F114" s="1" t="str">
        <f>IFERROR(__xludf.DUMMYFUNCTION("REGEXEXTRACT(E114,""[А-Яа-я\-]+ административный округ"")"),"Центральный административный округ")</f>
        <v>Центральный административный округ</v>
      </c>
      <c r="G114" s="1" t="s">
        <v>110</v>
      </c>
      <c r="H114" s="1" t="s">
        <v>673</v>
      </c>
      <c r="I114" s="1" t="s">
        <v>20</v>
      </c>
      <c r="J114" s="1" t="s">
        <v>21</v>
      </c>
      <c r="K114" s="1" t="s">
        <v>30</v>
      </c>
      <c r="L114" s="1">
        <v>2949898.0</v>
      </c>
      <c r="M114" s="1" t="s">
        <v>674</v>
      </c>
      <c r="N114" s="1" t="s">
        <v>675</v>
      </c>
      <c r="O114" s="3"/>
    </row>
    <row r="115">
      <c r="A115" s="1" t="s">
        <v>676</v>
      </c>
      <c r="B115" s="2" t="s">
        <v>677</v>
      </c>
      <c r="C115" s="1">
        <v>7.71410414860006E14</v>
      </c>
      <c r="D115" s="3"/>
      <c r="E115" s="1" t="s">
        <v>678</v>
      </c>
      <c r="F115" s="1" t="str">
        <f>IFERROR(__xludf.DUMMYFUNCTION("REGEXEXTRACT(E115,""[А-Яа-я\-]+ административный округ"")"),"Северо-Западный административный округ")</f>
        <v>Северо-Западный административный округ</v>
      </c>
      <c r="G115" s="1" t="s">
        <v>679</v>
      </c>
      <c r="H115" s="1" t="s">
        <v>680</v>
      </c>
      <c r="I115" s="1" t="s">
        <v>20</v>
      </c>
      <c r="J115" s="1" t="s">
        <v>49</v>
      </c>
      <c r="K115" s="1" t="s">
        <v>30</v>
      </c>
      <c r="L115" s="1">
        <v>2949899.0</v>
      </c>
      <c r="M115" s="1" t="s">
        <v>681</v>
      </c>
      <c r="N115" s="1" t="s">
        <v>682</v>
      </c>
      <c r="O115" s="3"/>
    </row>
    <row r="116">
      <c r="A116" s="1" t="s">
        <v>683</v>
      </c>
      <c r="B116" s="2" t="s">
        <v>684</v>
      </c>
      <c r="C116" s="1">
        <v>7.71310006390005E14</v>
      </c>
      <c r="D116" s="1" t="s">
        <v>685</v>
      </c>
      <c r="E116" s="1" t="s">
        <v>17</v>
      </c>
      <c r="F116" s="1" t="str">
        <f>IFERROR(__xludf.DUMMYFUNCTION("REGEXEXTRACT(E116,""[А-Яа-я\-]+ административный округ"")"),"Центральный административный округ")</f>
        <v>Центральный административный округ</v>
      </c>
      <c r="G116" s="1" t="s">
        <v>110</v>
      </c>
      <c r="H116" s="1" t="s">
        <v>686</v>
      </c>
      <c r="I116" s="1" t="s">
        <v>20</v>
      </c>
      <c r="J116" s="1" t="s">
        <v>21</v>
      </c>
      <c r="K116" s="1" t="s">
        <v>687</v>
      </c>
      <c r="L116" s="1">
        <v>2949900.0</v>
      </c>
      <c r="M116" s="1" t="s">
        <v>688</v>
      </c>
      <c r="N116" s="1" t="s">
        <v>689</v>
      </c>
      <c r="O116" s="3"/>
    </row>
    <row r="117">
      <c r="A117" s="1" t="s">
        <v>690</v>
      </c>
      <c r="B117" s="2" t="s">
        <v>691</v>
      </c>
      <c r="C117" s="1">
        <v>7.71811316920006E14</v>
      </c>
      <c r="D117" s="3"/>
      <c r="E117" s="1" t="s">
        <v>17</v>
      </c>
      <c r="F117" s="1" t="str">
        <f>IFERROR(__xludf.DUMMYFUNCTION("REGEXEXTRACT(E117,""[А-Яа-я\-]+ административный округ"")"),"Центральный административный округ")</f>
        <v>Центральный административный округ</v>
      </c>
      <c r="G117" s="1" t="s">
        <v>418</v>
      </c>
      <c r="H117" s="1" t="s">
        <v>692</v>
      </c>
      <c r="I117" s="1" t="s">
        <v>20</v>
      </c>
      <c r="J117" s="1" t="s">
        <v>49</v>
      </c>
      <c r="K117" s="1" t="s">
        <v>30</v>
      </c>
      <c r="L117" s="1">
        <v>2949903.0</v>
      </c>
      <c r="M117" s="1" t="s">
        <v>693</v>
      </c>
      <c r="N117" s="1" t="s">
        <v>694</v>
      </c>
      <c r="O117" s="3"/>
    </row>
    <row r="118">
      <c r="A118" s="1" t="s">
        <v>695</v>
      </c>
      <c r="B118" s="2" t="s">
        <v>696</v>
      </c>
      <c r="C118" s="1">
        <v>7.71611217470016E14</v>
      </c>
      <c r="D118" s="1" t="s">
        <v>697</v>
      </c>
      <c r="E118" s="1" t="s">
        <v>17</v>
      </c>
      <c r="F118" s="1" t="str">
        <f>IFERROR(__xludf.DUMMYFUNCTION("REGEXEXTRACT(E118,""[А-Яа-я\-]+ административный округ"")"),"Центральный административный округ")</f>
        <v>Центральный административный округ</v>
      </c>
      <c r="G118" s="1" t="s">
        <v>319</v>
      </c>
      <c r="H118" s="1" t="s">
        <v>698</v>
      </c>
      <c r="I118" s="1" t="s">
        <v>20</v>
      </c>
      <c r="J118" s="1" t="s">
        <v>49</v>
      </c>
      <c r="K118" s="1" t="s">
        <v>30</v>
      </c>
      <c r="L118" s="1">
        <v>2949905.0</v>
      </c>
      <c r="M118" s="1" t="s">
        <v>699</v>
      </c>
      <c r="N118" s="1" t="s">
        <v>700</v>
      </c>
      <c r="O118" s="3"/>
    </row>
    <row r="119">
      <c r="A119" s="1" t="s">
        <v>701</v>
      </c>
      <c r="B119" s="2" t="s">
        <v>702</v>
      </c>
      <c r="C119" s="1">
        <v>7.81410027550006E14</v>
      </c>
      <c r="D119" s="3"/>
      <c r="E119" s="1" t="s">
        <v>17</v>
      </c>
      <c r="F119" s="1" t="str">
        <f>IFERROR(__xludf.DUMMYFUNCTION("REGEXEXTRACT(E119,""[А-Яа-я\-]+ административный округ"")"),"Центральный административный округ")</f>
        <v>Центральный административный округ</v>
      </c>
      <c r="G119" s="1" t="s">
        <v>110</v>
      </c>
      <c r="H119" s="1" t="s">
        <v>703</v>
      </c>
      <c r="I119" s="1" t="s">
        <v>20</v>
      </c>
      <c r="J119" s="1" t="s">
        <v>49</v>
      </c>
      <c r="K119" s="1" t="s">
        <v>30</v>
      </c>
      <c r="L119" s="1">
        <v>2949909.0</v>
      </c>
      <c r="M119" s="1" t="s">
        <v>704</v>
      </c>
      <c r="N119" s="1" t="s">
        <v>705</v>
      </c>
      <c r="O119" s="3"/>
    </row>
    <row r="120">
      <c r="A120" s="1" t="s">
        <v>706</v>
      </c>
      <c r="B120" s="2" t="s">
        <v>707</v>
      </c>
      <c r="C120" s="1">
        <v>7.71510310420065E14</v>
      </c>
      <c r="D120" s="1" t="s">
        <v>708</v>
      </c>
      <c r="E120" s="1" t="s">
        <v>17</v>
      </c>
      <c r="F120" s="1" t="str">
        <f>IFERROR(__xludf.DUMMYFUNCTION("REGEXEXTRACT(E120,""[А-Яа-я\-]+ административный округ"")"),"Центральный административный округ")</f>
        <v>Центральный административный округ</v>
      </c>
      <c r="G120" s="1" t="s">
        <v>319</v>
      </c>
      <c r="H120" s="1" t="s">
        <v>709</v>
      </c>
      <c r="I120" s="1" t="s">
        <v>20</v>
      </c>
      <c r="J120" s="1" t="s">
        <v>21</v>
      </c>
      <c r="K120" s="1" t="s">
        <v>30</v>
      </c>
      <c r="L120" s="1">
        <v>2949912.0</v>
      </c>
      <c r="M120" s="1" t="s">
        <v>710</v>
      </c>
      <c r="N120" s="1" t="s">
        <v>711</v>
      </c>
      <c r="O120" s="3"/>
    </row>
    <row r="121">
      <c r="A121" s="1" t="s">
        <v>712</v>
      </c>
      <c r="B121" s="2" t="s">
        <v>713</v>
      </c>
      <c r="C121" s="1">
        <v>7.71410987580036E14</v>
      </c>
      <c r="D121" s="1" t="s">
        <v>714</v>
      </c>
      <c r="E121" s="1" t="s">
        <v>117</v>
      </c>
      <c r="F121" s="1" t="str">
        <f>IFERROR(__xludf.DUMMYFUNCTION("REGEXEXTRACT(E121,""[А-Яа-я\-]+ административный округ"")"),"Северо-Восточный административный округ")</f>
        <v>Северо-Восточный административный округ</v>
      </c>
      <c r="G121" s="1" t="s">
        <v>715</v>
      </c>
      <c r="H121" s="1" t="s">
        <v>716</v>
      </c>
      <c r="I121" s="1" t="s">
        <v>20</v>
      </c>
      <c r="J121" s="1" t="s">
        <v>49</v>
      </c>
      <c r="K121" s="1" t="s">
        <v>30</v>
      </c>
      <c r="L121" s="1">
        <v>2949913.0</v>
      </c>
      <c r="M121" s="1" t="s">
        <v>717</v>
      </c>
      <c r="N121" s="1" t="s">
        <v>718</v>
      </c>
      <c r="O121" s="3"/>
    </row>
    <row r="122">
      <c r="A122" s="1" t="s">
        <v>719</v>
      </c>
      <c r="B122" s="2" t="s">
        <v>720</v>
      </c>
      <c r="C122" s="1">
        <v>7.71420331240005E14</v>
      </c>
      <c r="D122" s="3"/>
      <c r="E122" s="1" t="s">
        <v>85</v>
      </c>
      <c r="F122" s="1" t="str">
        <f>IFERROR(__xludf.DUMMYFUNCTION("REGEXEXTRACT(E122,""[А-Яа-я\-]+ административный округ"")"),"Северный административный округ")</f>
        <v>Северный административный округ</v>
      </c>
      <c r="G122" s="1" t="s">
        <v>721</v>
      </c>
      <c r="H122" s="1" t="s">
        <v>722</v>
      </c>
      <c r="I122" s="1" t="s">
        <v>20</v>
      </c>
      <c r="J122" s="1" t="s">
        <v>21</v>
      </c>
      <c r="K122" s="1" t="s">
        <v>42</v>
      </c>
      <c r="L122" s="1">
        <v>2949917.0</v>
      </c>
      <c r="M122" s="1" t="s">
        <v>723</v>
      </c>
      <c r="N122" s="1" t="s">
        <v>724</v>
      </c>
      <c r="O122" s="3"/>
    </row>
    <row r="123">
      <c r="A123" s="1" t="s">
        <v>725</v>
      </c>
      <c r="B123" s="2" t="s">
        <v>726</v>
      </c>
      <c r="C123" s="1">
        <v>7.71410976930015E14</v>
      </c>
      <c r="D123" s="1" t="s">
        <v>727</v>
      </c>
      <c r="E123" s="1" t="s">
        <v>17</v>
      </c>
      <c r="F123" s="1" t="str">
        <f>IFERROR(__xludf.DUMMYFUNCTION("REGEXEXTRACT(E123,""[А-Яа-я\-]+ административный округ"")"),"Центральный административный округ")</f>
        <v>Центральный административный округ</v>
      </c>
      <c r="G123" s="1" t="s">
        <v>225</v>
      </c>
      <c r="H123" s="1" t="s">
        <v>728</v>
      </c>
      <c r="I123" s="1" t="s">
        <v>20</v>
      </c>
      <c r="J123" s="1" t="s">
        <v>21</v>
      </c>
      <c r="K123" s="1" t="s">
        <v>30</v>
      </c>
      <c r="L123" s="1">
        <v>2949918.0</v>
      </c>
      <c r="M123" s="1" t="s">
        <v>729</v>
      </c>
      <c r="N123" s="1" t="s">
        <v>730</v>
      </c>
      <c r="O123" s="3"/>
    </row>
    <row r="124">
      <c r="A124" s="1" t="s">
        <v>731</v>
      </c>
      <c r="B124" s="2" t="s">
        <v>732</v>
      </c>
      <c r="C124" s="1">
        <v>7.71711214270015E14</v>
      </c>
      <c r="D124" s="1" t="s">
        <v>733</v>
      </c>
      <c r="E124" s="1" t="s">
        <v>17</v>
      </c>
      <c r="F124" s="1" t="str">
        <f>IFERROR(__xludf.DUMMYFUNCTION("REGEXEXTRACT(E124,""[А-Яа-я\-]+ административный округ"")"),"Центральный административный округ")</f>
        <v>Центральный административный округ</v>
      </c>
      <c r="G124" s="1" t="s">
        <v>35</v>
      </c>
      <c r="H124" s="1" t="s">
        <v>734</v>
      </c>
      <c r="I124" s="1" t="s">
        <v>20</v>
      </c>
      <c r="J124" s="1" t="s">
        <v>21</v>
      </c>
      <c r="K124" s="1" t="s">
        <v>30</v>
      </c>
      <c r="L124" s="1">
        <v>2949926.0</v>
      </c>
      <c r="M124" s="1" t="s">
        <v>735</v>
      </c>
      <c r="N124" s="1" t="s">
        <v>736</v>
      </c>
      <c r="O124" s="3"/>
    </row>
    <row r="125">
      <c r="A125" s="1" t="s">
        <v>737</v>
      </c>
      <c r="B125" s="2" t="s">
        <v>738</v>
      </c>
      <c r="C125" s="3"/>
      <c r="D125" s="1" t="s">
        <v>739</v>
      </c>
      <c r="E125" s="1" t="s">
        <v>17</v>
      </c>
      <c r="F125" s="1" t="str">
        <f>IFERROR(__xludf.DUMMYFUNCTION("REGEXEXTRACT(E125,""[А-Яа-я\-]+ административный округ"")"),"Центральный административный округ")</f>
        <v>Центральный административный округ</v>
      </c>
      <c r="G125" s="1" t="s">
        <v>92</v>
      </c>
      <c r="H125" s="1" t="s">
        <v>740</v>
      </c>
      <c r="I125" s="1" t="s">
        <v>20</v>
      </c>
      <c r="J125" s="1" t="s">
        <v>21</v>
      </c>
      <c r="K125" s="3"/>
      <c r="L125" s="1">
        <v>2949929.0</v>
      </c>
      <c r="M125" s="1" t="s">
        <v>741</v>
      </c>
      <c r="N125" s="1" t="s">
        <v>742</v>
      </c>
      <c r="O125" s="3"/>
    </row>
    <row r="126">
      <c r="A126" s="1" t="s">
        <v>743</v>
      </c>
      <c r="B126" s="2" t="s">
        <v>744</v>
      </c>
      <c r="C126" s="3"/>
      <c r="D126" s="1" t="s">
        <v>745</v>
      </c>
      <c r="E126" s="1" t="s">
        <v>17</v>
      </c>
      <c r="F126" s="1" t="str">
        <f>IFERROR(__xludf.DUMMYFUNCTION("REGEXEXTRACT(E126,""[А-Яа-я\-]+ административный округ"")"),"Центральный административный округ")</f>
        <v>Центральный административный округ</v>
      </c>
      <c r="G126" s="1" t="s">
        <v>319</v>
      </c>
      <c r="H126" s="1" t="s">
        <v>746</v>
      </c>
      <c r="I126" s="1" t="s">
        <v>20</v>
      </c>
      <c r="J126" s="1" t="s">
        <v>21</v>
      </c>
      <c r="K126" s="1" t="s">
        <v>30</v>
      </c>
      <c r="L126" s="1">
        <v>2949931.0</v>
      </c>
      <c r="M126" s="1" t="s">
        <v>747</v>
      </c>
      <c r="N126" s="1" t="s">
        <v>748</v>
      </c>
      <c r="O126" s="3"/>
    </row>
    <row r="127">
      <c r="A127" s="1" t="s">
        <v>749</v>
      </c>
      <c r="B127" s="2" t="s">
        <v>750</v>
      </c>
      <c r="C127" s="1">
        <v>7.71410385420015E14</v>
      </c>
      <c r="D127" s="1" t="s">
        <v>751</v>
      </c>
      <c r="E127" s="1" t="s">
        <v>17</v>
      </c>
      <c r="F127" s="1" t="str">
        <f>IFERROR(__xludf.DUMMYFUNCTION("REGEXEXTRACT(E127,""[А-Яа-я\-]+ административный округ"")"),"Центральный административный округ")</f>
        <v>Центральный административный округ</v>
      </c>
      <c r="G127" s="1" t="s">
        <v>110</v>
      </c>
      <c r="H127" s="1" t="s">
        <v>752</v>
      </c>
      <c r="I127" s="1" t="s">
        <v>20</v>
      </c>
      <c r="J127" s="1" t="s">
        <v>21</v>
      </c>
      <c r="K127" s="1" t="s">
        <v>30</v>
      </c>
      <c r="L127" s="1">
        <v>2949932.0</v>
      </c>
      <c r="M127" s="1" t="s">
        <v>753</v>
      </c>
      <c r="N127" s="1" t="s">
        <v>754</v>
      </c>
      <c r="O127" s="3"/>
    </row>
    <row r="128">
      <c r="A128" s="1" t="s">
        <v>755</v>
      </c>
      <c r="B128" s="2" t="s">
        <v>756</v>
      </c>
      <c r="C128" s="1">
        <v>7.71410966980016E14</v>
      </c>
      <c r="D128" s="1" t="s">
        <v>757</v>
      </c>
      <c r="E128" s="1" t="s">
        <v>17</v>
      </c>
      <c r="F128" s="1" t="str">
        <f>IFERROR(__xludf.DUMMYFUNCTION("REGEXEXTRACT(E128,""[А-Яа-я\-]+ административный округ"")"),"Центральный административный округ")</f>
        <v>Центральный административный округ</v>
      </c>
      <c r="G128" s="1" t="s">
        <v>35</v>
      </c>
      <c r="H128" s="1" t="s">
        <v>758</v>
      </c>
      <c r="I128" s="1" t="s">
        <v>20</v>
      </c>
      <c r="J128" s="1" t="s">
        <v>49</v>
      </c>
      <c r="K128" s="1" t="s">
        <v>30</v>
      </c>
      <c r="L128" s="1">
        <v>2949944.0</v>
      </c>
      <c r="M128" s="1" t="s">
        <v>759</v>
      </c>
      <c r="N128" s="1" t="s">
        <v>760</v>
      </c>
      <c r="O128" s="3"/>
    </row>
    <row r="129">
      <c r="A129" s="1" t="s">
        <v>761</v>
      </c>
      <c r="B129" s="2" t="s">
        <v>762</v>
      </c>
      <c r="C129" s="1">
        <v>7.71510304120035E14</v>
      </c>
      <c r="D129" s="1" t="s">
        <v>763</v>
      </c>
      <c r="E129" s="1" t="s">
        <v>17</v>
      </c>
      <c r="F129" s="1" t="str">
        <f>IFERROR(__xludf.DUMMYFUNCTION("REGEXEXTRACT(E129,""[А-Яа-я\-]+ административный округ"")"),"Центральный административный округ")</f>
        <v>Центральный административный округ</v>
      </c>
      <c r="G129" s="1" t="s">
        <v>47</v>
      </c>
      <c r="H129" s="1" t="s">
        <v>764</v>
      </c>
      <c r="I129" s="1" t="s">
        <v>20</v>
      </c>
      <c r="J129" s="1" t="s">
        <v>21</v>
      </c>
      <c r="K129" s="1" t="s">
        <v>30</v>
      </c>
      <c r="L129" s="1">
        <v>2949950.0</v>
      </c>
      <c r="M129" s="1" t="s">
        <v>765</v>
      </c>
      <c r="N129" s="1" t="s">
        <v>766</v>
      </c>
      <c r="O129" s="3"/>
    </row>
    <row r="130">
      <c r="A130" s="1" t="s">
        <v>767</v>
      </c>
      <c r="B130" s="2" t="s">
        <v>768</v>
      </c>
      <c r="C130" s="1">
        <v>7.71410350280045E14</v>
      </c>
      <c r="D130" s="1" t="s">
        <v>96</v>
      </c>
      <c r="E130" s="1" t="s">
        <v>17</v>
      </c>
      <c r="F130" s="1" t="str">
        <f>IFERROR(__xludf.DUMMYFUNCTION("REGEXEXTRACT(E130,""[А-Яа-я\-]+ административный округ"")"),"Центральный административный округ")</f>
        <v>Центральный административный округ</v>
      </c>
      <c r="G130" s="1" t="s">
        <v>35</v>
      </c>
      <c r="H130" s="1" t="s">
        <v>769</v>
      </c>
      <c r="I130" s="1" t="s">
        <v>20</v>
      </c>
      <c r="J130" s="1" t="s">
        <v>21</v>
      </c>
      <c r="K130" s="1" t="s">
        <v>30</v>
      </c>
      <c r="L130" s="1">
        <v>2949954.0</v>
      </c>
      <c r="M130" s="1" t="s">
        <v>770</v>
      </c>
      <c r="N130" s="1" t="s">
        <v>771</v>
      </c>
      <c r="O130" s="3"/>
    </row>
    <row r="131">
      <c r="A131" s="1" t="s">
        <v>772</v>
      </c>
      <c r="B131" s="2" t="s">
        <v>773</v>
      </c>
      <c r="C131" s="1">
        <v>7.72011337440005E14</v>
      </c>
      <c r="D131" s="3"/>
      <c r="E131" s="1" t="s">
        <v>17</v>
      </c>
      <c r="F131" s="1" t="str">
        <f>IFERROR(__xludf.DUMMYFUNCTION("REGEXEXTRACT(E131,""[А-Яа-я\-]+ административный округ"")"),"Центральный административный округ")</f>
        <v>Центральный административный округ</v>
      </c>
      <c r="G131" s="1" t="s">
        <v>47</v>
      </c>
      <c r="H131" s="1" t="s">
        <v>774</v>
      </c>
      <c r="I131" s="1" t="s">
        <v>20</v>
      </c>
      <c r="J131" s="1" t="s">
        <v>21</v>
      </c>
      <c r="K131" s="1" t="s">
        <v>30</v>
      </c>
      <c r="L131" s="1">
        <v>2949955.0</v>
      </c>
      <c r="M131" s="1" t="s">
        <v>775</v>
      </c>
      <c r="N131" s="1" t="s">
        <v>776</v>
      </c>
      <c r="O131" s="3"/>
    </row>
    <row r="132">
      <c r="A132" s="1" t="s">
        <v>777</v>
      </c>
      <c r="B132" s="2" t="s">
        <v>778</v>
      </c>
      <c r="C132" s="1">
        <v>7.71310006740005E14</v>
      </c>
      <c r="D132" s="3"/>
      <c r="E132" s="1" t="s">
        <v>17</v>
      </c>
      <c r="F132" s="1" t="str">
        <f>IFERROR(__xludf.DUMMYFUNCTION("REGEXEXTRACT(E132,""[А-Яа-я\-]+ административный округ"")"),"Центральный административный округ")</f>
        <v>Центральный административный округ</v>
      </c>
      <c r="G132" s="1" t="s">
        <v>92</v>
      </c>
      <c r="H132" s="1" t="s">
        <v>779</v>
      </c>
      <c r="I132" s="1" t="s">
        <v>20</v>
      </c>
      <c r="J132" s="1" t="s">
        <v>21</v>
      </c>
      <c r="K132" s="1" t="s">
        <v>30</v>
      </c>
      <c r="L132" s="1">
        <v>2949956.0</v>
      </c>
      <c r="M132" s="1" t="s">
        <v>780</v>
      </c>
      <c r="N132" s="1" t="s">
        <v>781</v>
      </c>
      <c r="O132" s="3"/>
    </row>
    <row r="133">
      <c r="A133" s="1" t="s">
        <v>151</v>
      </c>
      <c r="B133" s="2" t="s">
        <v>782</v>
      </c>
      <c r="C133" s="1">
        <v>7.81410023150026E14</v>
      </c>
      <c r="D133" s="1" t="s">
        <v>783</v>
      </c>
      <c r="E133" s="1" t="s">
        <v>17</v>
      </c>
      <c r="F133" s="1" t="str">
        <f>IFERROR(__xludf.DUMMYFUNCTION("REGEXEXTRACT(E133,""[А-Яа-я\-]+ административный округ"")"),"Центральный административный округ")</f>
        <v>Центральный административный округ</v>
      </c>
      <c r="G133" s="1" t="s">
        <v>35</v>
      </c>
      <c r="H133" s="1" t="s">
        <v>784</v>
      </c>
      <c r="I133" s="1" t="s">
        <v>20</v>
      </c>
      <c r="J133" s="1" t="s">
        <v>49</v>
      </c>
      <c r="K133" s="1" t="s">
        <v>30</v>
      </c>
      <c r="L133" s="1">
        <v>2949959.0</v>
      </c>
      <c r="M133" s="1" t="s">
        <v>785</v>
      </c>
      <c r="N133" s="1" t="s">
        <v>786</v>
      </c>
      <c r="O133" s="3"/>
    </row>
    <row r="134">
      <c r="A134" s="1" t="s">
        <v>787</v>
      </c>
      <c r="B134" s="2" t="s">
        <v>788</v>
      </c>
      <c r="C134" s="1">
        <v>7.71410722580046E14</v>
      </c>
      <c r="D134" s="1" t="s">
        <v>789</v>
      </c>
      <c r="E134" s="1" t="s">
        <v>17</v>
      </c>
      <c r="F134" s="1" t="str">
        <f>IFERROR(__xludf.DUMMYFUNCTION("REGEXEXTRACT(E134,""[А-Яа-я\-]+ административный округ"")"),"Центральный административный округ")</f>
        <v>Центральный административный округ</v>
      </c>
      <c r="G134" s="1" t="s">
        <v>110</v>
      </c>
      <c r="H134" s="1" t="s">
        <v>790</v>
      </c>
      <c r="I134" s="1" t="s">
        <v>20</v>
      </c>
      <c r="J134" s="1" t="s">
        <v>49</v>
      </c>
      <c r="K134" s="1" t="s">
        <v>30</v>
      </c>
      <c r="L134" s="1">
        <v>2949960.0</v>
      </c>
      <c r="M134" s="1" t="s">
        <v>791</v>
      </c>
      <c r="N134" s="1" t="s">
        <v>792</v>
      </c>
      <c r="O134" s="3"/>
    </row>
    <row r="135">
      <c r="A135" s="1" t="s">
        <v>793</v>
      </c>
      <c r="B135" s="2" t="s">
        <v>794</v>
      </c>
      <c r="C135" s="1">
        <v>7.71610417530006E14</v>
      </c>
      <c r="D135" s="3"/>
      <c r="E135" s="1" t="s">
        <v>17</v>
      </c>
      <c r="F135" s="1" t="str">
        <f>IFERROR(__xludf.DUMMYFUNCTION("REGEXEXTRACT(E135,""[А-Яа-я\-]+ административный округ"")"),"Центральный административный округ")</f>
        <v>Центральный административный округ</v>
      </c>
      <c r="G135" s="1" t="s">
        <v>28</v>
      </c>
      <c r="H135" s="1" t="s">
        <v>795</v>
      </c>
      <c r="I135" s="1" t="s">
        <v>20</v>
      </c>
      <c r="J135" s="1" t="s">
        <v>49</v>
      </c>
      <c r="K135" s="1" t="s">
        <v>30</v>
      </c>
      <c r="L135" s="1">
        <v>2949963.0</v>
      </c>
      <c r="M135" s="1" t="s">
        <v>796</v>
      </c>
      <c r="N135" s="1" t="s">
        <v>797</v>
      </c>
      <c r="O135" s="3"/>
    </row>
    <row r="136">
      <c r="A136" s="1" t="s">
        <v>798</v>
      </c>
      <c r="B136" s="2" t="s">
        <v>799</v>
      </c>
      <c r="C136" s="1">
        <v>7.72521443040005E14</v>
      </c>
      <c r="D136" s="3"/>
      <c r="E136" s="1" t="s">
        <v>17</v>
      </c>
      <c r="F136" s="1" t="str">
        <f>IFERROR(__xludf.DUMMYFUNCTION("REGEXEXTRACT(E136,""[А-Яа-я\-]+ административный округ"")"),"Центральный административный округ")</f>
        <v>Центральный административный округ</v>
      </c>
      <c r="G136" s="1" t="s">
        <v>47</v>
      </c>
      <c r="H136" s="1" t="s">
        <v>800</v>
      </c>
      <c r="I136" s="1" t="s">
        <v>20</v>
      </c>
      <c r="J136" s="1" t="s">
        <v>21</v>
      </c>
      <c r="K136" s="1" t="s">
        <v>42</v>
      </c>
      <c r="L136" s="1">
        <v>2949964.0</v>
      </c>
      <c r="M136" s="1" t="s">
        <v>801</v>
      </c>
      <c r="N136" s="1" t="s">
        <v>802</v>
      </c>
      <c r="O136" s="3"/>
    </row>
    <row r="137">
      <c r="A137" s="1" t="s">
        <v>803</v>
      </c>
      <c r="B137" s="2" t="s">
        <v>804</v>
      </c>
      <c r="C137" s="1">
        <v>7.71610657730025E14</v>
      </c>
      <c r="D137" s="1" t="s">
        <v>805</v>
      </c>
      <c r="E137" s="1" t="s">
        <v>17</v>
      </c>
      <c r="F137" s="1" t="str">
        <f>IFERROR(__xludf.DUMMYFUNCTION("REGEXEXTRACT(E137,""[А-Яа-я\-]+ административный округ"")"),"Центральный административный округ")</f>
        <v>Центральный административный округ</v>
      </c>
      <c r="G137" s="1" t="s">
        <v>28</v>
      </c>
      <c r="H137" s="1" t="s">
        <v>806</v>
      </c>
      <c r="I137" s="1" t="s">
        <v>20</v>
      </c>
      <c r="J137" s="1" t="s">
        <v>21</v>
      </c>
      <c r="K137" s="1" t="s">
        <v>30</v>
      </c>
      <c r="L137" s="1">
        <v>2949967.0</v>
      </c>
      <c r="M137" s="1" t="s">
        <v>807</v>
      </c>
      <c r="N137" s="1" t="s">
        <v>808</v>
      </c>
      <c r="O137" s="3"/>
    </row>
    <row r="138">
      <c r="A138" s="1" t="s">
        <v>809</v>
      </c>
      <c r="B138" s="2" t="s">
        <v>810</v>
      </c>
      <c r="C138" s="1">
        <v>7.71320008050015E14</v>
      </c>
      <c r="D138" s="1" t="s">
        <v>811</v>
      </c>
      <c r="E138" s="1" t="s">
        <v>17</v>
      </c>
      <c r="F138" s="1" t="str">
        <f>IFERROR(__xludf.DUMMYFUNCTION("REGEXEXTRACT(E138,""[А-Яа-я\-]+ административный округ"")"),"Центральный административный округ")</f>
        <v>Центральный административный округ</v>
      </c>
      <c r="G138" s="1" t="s">
        <v>35</v>
      </c>
      <c r="H138" s="1" t="s">
        <v>812</v>
      </c>
      <c r="I138" s="1" t="s">
        <v>20</v>
      </c>
      <c r="J138" s="1" t="s">
        <v>21</v>
      </c>
      <c r="K138" s="1" t="s">
        <v>30</v>
      </c>
      <c r="L138" s="1">
        <v>2949969.0</v>
      </c>
      <c r="M138" s="1" t="s">
        <v>813</v>
      </c>
      <c r="N138" s="1" t="s">
        <v>814</v>
      </c>
      <c r="O138" s="3"/>
    </row>
    <row r="139">
      <c r="A139" s="1" t="s">
        <v>815</v>
      </c>
      <c r="B139" s="2" t="s">
        <v>816</v>
      </c>
      <c r="C139" s="1">
        <v>7.72511444250005E14</v>
      </c>
      <c r="D139" s="3"/>
      <c r="E139" s="1" t="s">
        <v>17</v>
      </c>
      <c r="F139" s="1" t="str">
        <f>IFERROR(__xludf.DUMMYFUNCTION("REGEXEXTRACT(E139,""[А-Яа-я\-]+ административный округ"")"),"Центральный административный округ")</f>
        <v>Центральный административный округ</v>
      </c>
      <c r="G139" s="1" t="s">
        <v>47</v>
      </c>
      <c r="H139" s="1" t="s">
        <v>817</v>
      </c>
      <c r="I139" s="1" t="s">
        <v>20</v>
      </c>
      <c r="J139" s="1" t="s">
        <v>21</v>
      </c>
      <c r="K139" s="1" t="s">
        <v>30</v>
      </c>
      <c r="L139" s="1">
        <v>2949974.0</v>
      </c>
      <c r="M139" s="1" t="s">
        <v>818</v>
      </c>
      <c r="N139" s="1" t="s">
        <v>819</v>
      </c>
      <c r="O139" s="3"/>
    </row>
    <row r="140">
      <c r="A140" s="1" t="s">
        <v>820</v>
      </c>
      <c r="B140" s="2" t="s">
        <v>821</v>
      </c>
      <c r="C140" s="1">
        <v>7.71410294340045E14</v>
      </c>
      <c r="D140" s="1" t="s">
        <v>822</v>
      </c>
      <c r="E140" s="1" t="s">
        <v>17</v>
      </c>
      <c r="F140" s="1" t="str">
        <f>IFERROR(__xludf.DUMMYFUNCTION("REGEXEXTRACT(E140,""[А-Яа-я\-]+ административный округ"")"),"Центральный административный округ")</f>
        <v>Центральный административный округ</v>
      </c>
      <c r="G140" s="1" t="s">
        <v>418</v>
      </c>
      <c r="H140" s="1" t="s">
        <v>823</v>
      </c>
      <c r="I140" s="1" t="s">
        <v>20</v>
      </c>
      <c r="J140" s="1" t="s">
        <v>21</v>
      </c>
      <c r="K140" s="1" t="s">
        <v>247</v>
      </c>
      <c r="L140" s="1">
        <v>2949975.0</v>
      </c>
      <c r="M140" s="1" t="s">
        <v>824</v>
      </c>
      <c r="N140" s="1" t="s">
        <v>825</v>
      </c>
      <c r="O140" s="3"/>
    </row>
    <row r="141">
      <c r="A141" s="1" t="s">
        <v>826</v>
      </c>
      <c r="B141" s="2" t="s">
        <v>827</v>
      </c>
      <c r="C141" s="1">
        <v>7.71411381760005E14</v>
      </c>
      <c r="D141" s="3"/>
      <c r="E141" s="1" t="s">
        <v>17</v>
      </c>
      <c r="F141" s="1" t="str">
        <f>IFERROR(__xludf.DUMMYFUNCTION("REGEXEXTRACT(E141,""[А-Яа-я\-]+ административный округ"")"),"Центральный административный округ")</f>
        <v>Центральный административный округ</v>
      </c>
      <c r="G141" s="1" t="s">
        <v>69</v>
      </c>
      <c r="H141" s="1" t="s">
        <v>828</v>
      </c>
      <c r="I141" s="1" t="s">
        <v>20</v>
      </c>
      <c r="J141" s="1" t="s">
        <v>21</v>
      </c>
      <c r="K141" s="1" t="s">
        <v>829</v>
      </c>
      <c r="L141" s="1">
        <v>2949979.0</v>
      </c>
      <c r="M141" s="1" t="s">
        <v>830</v>
      </c>
      <c r="N141" s="1" t="s">
        <v>831</v>
      </c>
      <c r="O141" s="3"/>
    </row>
    <row r="142">
      <c r="A142" s="1" t="s">
        <v>832</v>
      </c>
      <c r="B142" s="2" t="s">
        <v>833</v>
      </c>
      <c r="C142" s="1">
        <v>7.71710975380035E14</v>
      </c>
      <c r="D142" s="1" t="s">
        <v>834</v>
      </c>
      <c r="E142" s="1" t="s">
        <v>17</v>
      </c>
      <c r="F142" s="1" t="str">
        <f>IFERROR(__xludf.DUMMYFUNCTION("REGEXEXTRACT(E142,""[А-Яа-я\-]+ административный округ"")"),"Центральный административный округ")</f>
        <v>Центральный административный округ</v>
      </c>
      <c r="G142" s="1" t="s">
        <v>110</v>
      </c>
      <c r="H142" s="1" t="s">
        <v>835</v>
      </c>
      <c r="I142" s="1" t="s">
        <v>20</v>
      </c>
      <c r="J142" s="1" t="s">
        <v>21</v>
      </c>
      <c r="K142" s="1" t="s">
        <v>30</v>
      </c>
      <c r="L142" s="1">
        <v>2949981.0</v>
      </c>
      <c r="M142" s="1" t="s">
        <v>836</v>
      </c>
      <c r="N142" s="1" t="s">
        <v>837</v>
      </c>
      <c r="O142" s="3"/>
    </row>
    <row r="143">
      <c r="A143" s="1" t="s">
        <v>838</v>
      </c>
      <c r="B143" s="2" t="s">
        <v>839</v>
      </c>
      <c r="C143" s="1">
        <v>7.71410618330015E14</v>
      </c>
      <c r="D143" s="1" t="s">
        <v>840</v>
      </c>
      <c r="E143" s="1" t="s">
        <v>17</v>
      </c>
      <c r="F143" s="1" t="str">
        <f>IFERROR(__xludf.DUMMYFUNCTION("REGEXEXTRACT(E143,""[А-Яа-я\-]+ административный округ"")"),"Центральный административный округ")</f>
        <v>Центральный административный округ</v>
      </c>
      <c r="G143" s="1" t="s">
        <v>18</v>
      </c>
      <c r="H143" s="1" t="s">
        <v>841</v>
      </c>
      <c r="I143" s="1" t="s">
        <v>20</v>
      </c>
      <c r="J143" s="1" t="s">
        <v>21</v>
      </c>
      <c r="K143" s="1" t="s">
        <v>30</v>
      </c>
      <c r="L143" s="1">
        <v>2949982.0</v>
      </c>
      <c r="M143" s="1" t="s">
        <v>842</v>
      </c>
      <c r="N143" s="1" t="s">
        <v>843</v>
      </c>
      <c r="O143" s="3"/>
    </row>
    <row r="144">
      <c r="A144" s="1" t="s">
        <v>844</v>
      </c>
      <c r="B144" s="2" t="s">
        <v>845</v>
      </c>
      <c r="C144" s="1">
        <v>7.71510264990005E14</v>
      </c>
      <c r="D144" s="3"/>
      <c r="E144" s="1" t="s">
        <v>17</v>
      </c>
      <c r="F144" s="1" t="str">
        <f>IFERROR(__xludf.DUMMYFUNCTION("REGEXEXTRACT(E144,""[А-Яа-я\-]+ административный округ"")"),"Центральный административный округ")</f>
        <v>Центральный административный округ</v>
      </c>
      <c r="G144" s="1" t="s">
        <v>92</v>
      </c>
      <c r="H144" s="1" t="s">
        <v>846</v>
      </c>
      <c r="I144" s="1" t="s">
        <v>20</v>
      </c>
      <c r="J144" s="1" t="s">
        <v>21</v>
      </c>
      <c r="K144" s="1" t="s">
        <v>30</v>
      </c>
      <c r="L144" s="1">
        <v>2949985.0</v>
      </c>
      <c r="M144" s="1" t="s">
        <v>847</v>
      </c>
      <c r="N144" s="1" t="s">
        <v>848</v>
      </c>
      <c r="O144" s="3"/>
    </row>
    <row r="145">
      <c r="A145" s="1" t="s">
        <v>849</v>
      </c>
      <c r="B145" s="2" t="s">
        <v>850</v>
      </c>
      <c r="C145" s="1">
        <v>7.71410373900005E14</v>
      </c>
      <c r="D145" s="3"/>
      <c r="E145" s="1" t="s">
        <v>17</v>
      </c>
      <c r="F145" s="1" t="str">
        <f>IFERROR(__xludf.DUMMYFUNCTION("REGEXEXTRACT(E145,""[А-Яа-я\-]+ административный округ"")"),"Центральный административный округ")</f>
        <v>Центральный административный округ</v>
      </c>
      <c r="G145" s="1" t="s">
        <v>418</v>
      </c>
      <c r="H145" s="1" t="s">
        <v>851</v>
      </c>
      <c r="I145" s="1" t="s">
        <v>20</v>
      </c>
      <c r="J145" s="1" t="s">
        <v>21</v>
      </c>
      <c r="K145" s="1" t="s">
        <v>687</v>
      </c>
      <c r="L145" s="1">
        <v>2949994.0</v>
      </c>
      <c r="M145" s="1" t="s">
        <v>852</v>
      </c>
      <c r="N145" s="1" t="s">
        <v>853</v>
      </c>
      <c r="O145" s="3"/>
    </row>
    <row r="146">
      <c r="A146" s="1" t="s">
        <v>854</v>
      </c>
      <c r="B146" s="2" t="s">
        <v>855</v>
      </c>
      <c r="C146" s="1">
        <v>7.71720976900005E14</v>
      </c>
      <c r="D146" s="3"/>
      <c r="E146" s="1" t="s">
        <v>85</v>
      </c>
      <c r="F146" s="1" t="str">
        <f>IFERROR(__xludf.DUMMYFUNCTION("REGEXEXTRACT(E146,""[А-Яа-я\-]+ административный округ"")"),"Северный административный округ")</f>
        <v>Северный административный округ</v>
      </c>
      <c r="G146" s="1" t="s">
        <v>856</v>
      </c>
      <c r="H146" s="1" t="s">
        <v>857</v>
      </c>
      <c r="I146" s="1" t="s">
        <v>20</v>
      </c>
      <c r="J146" s="1" t="s">
        <v>21</v>
      </c>
      <c r="K146" s="1" t="s">
        <v>858</v>
      </c>
      <c r="L146" s="1">
        <v>2949997.0</v>
      </c>
      <c r="M146" s="1" t="s">
        <v>859</v>
      </c>
      <c r="N146" s="1" t="s">
        <v>860</v>
      </c>
      <c r="O146" s="3"/>
    </row>
    <row r="147">
      <c r="A147" s="1" t="s">
        <v>861</v>
      </c>
      <c r="B147" s="2" t="s">
        <v>862</v>
      </c>
      <c r="C147" s="1">
        <v>7.71410350320025E14</v>
      </c>
      <c r="D147" s="1" t="s">
        <v>863</v>
      </c>
      <c r="E147" s="1" t="s">
        <v>17</v>
      </c>
      <c r="F147" s="1" t="str">
        <f>IFERROR(__xludf.DUMMYFUNCTION("REGEXEXTRACT(E147,""[А-Яа-я\-]+ административный округ"")"),"Центральный административный округ")</f>
        <v>Центральный административный округ</v>
      </c>
      <c r="G147" s="1" t="s">
        <v>92</v>
      </c>
      <c r="H147" s="1" t="s">
        <v>864</v>
      </c>
      <c r="I147" s="1" t="s">
        <v>20</v>
      </c>
      <c r="J147" s="1" t="s">
        <v>21</v>
      </c>
      <c r="K147" s="1" t="s">
        <v>30</v>
      </c>
      <c r="L147" s="1">
        <v>2950002.0</v>
      </c>
      <c r="M147" s="1" t="s">
        <v>865</v>
      </c>
      <c r="N147" s="1" t="s">
        <v>866</v>
      </c>
      <c r="O147" s="3"/>
    </row>
    <row r="148">
      <c r="A148" s="1" t="s">
        <v>867</v>
      </c>
      <c r="B148" s="2" t="s">
        <v>868</v>
      </c>
      <c r="C148" s="1">
        <v>7.71410383320005E14</v>
      </c>
      <c r="D148" s="3"/>
      <c r="E148" s="1" t="s">
        <v>130</v>
      </c>
      <c r="F148" s="1" t="str">
        <f>IFERROR(__xludf.DUMMYFUNCTION("REGEXEXTRACT(E148,""[А-Яа-я\-]+ административный округ"")"),"Восточный административный округ")</f>
        <v>Восточный административный округ</v>
      </c>
      <c r="G148" s="1" t="s">
        <v>869</v>
      </c>
      <c r="H148" s="1" t="s">
        <v>870</v>
      </c>
      <c r="I148" s="1" t="s">
        <v>20</v>
      </c>
      <c r="J148" s="1" t="s">
        <v>21</v>
      </c>
      <c r="K148" s="1" t="s">
        <v>30</v>
      </c>
      <c r="L148" s="1">
        <v>2950008.0</v>
      </c>
      <c r="M148" s="1" t="s">
        <v>871</v>
      </c>
      <c r="N148" s="1" t="s">
        <v>872</v>
      </c>
      <c r="O148" s="3"/>
    </row>
    <row r="149">
      <c r="A149" s="1" t="s">
        <v>873</v>
      </c>
      <c r="B149" s="2" t="s">
        <v>874</v>
      </c>
      <c r="C149" s="1">
        <v>7.71410976790016E14</v>
      </c>
      <c r="D149" s="1" t="s">
        <v>875</v>
      </c>
      <c r="E149" s="1" t="s">
        <v>17</v>
      </c>
      <c r="F149" s="1" t="str">
        <f>IFERROR(__xludf.DUMMYFUNCTION("REGEXEXTRACT(E149,""[А-Яа-я\-]+ административный округ"")"),"Центральный административный округ")</f>
        <v>Центральный административный округ</v>
      </c>
      <c r="G149" s="1" t="s">
        <v>28</v>
      </c>
      <c r="H149" s="1" t="s">
        <v>876</v>
      </c>
      <c r="I149" s="1" t="s">
        <v>20</v>
      </c>
      <c r="J149" s="1" t="s">
        <v>49</v>
      </c>
      <c r="K149" s="1" t="s">
        <v>30</v>
      </c>
      <c r="L149" s="1">
        <v>2950011.0</v>
      </c>
      <c r="M149" s="1" t="s">
        <v>877</v>
      </c>
      <c r="N149" s="1" t="s">
        <v>878</v>
      </c>
      <c r="O149" s="3"/>
    </row>
    <row r="150">
      <c r="A150" s="1" t="s">
        <v>879</v>
      </c>
      <c r="B150" s="2" t="s">
        <v>880</v>
      </c>
      <c r="C150" s="1">
        <v>7.71420833560005E14</v>
      </c>
      <c r="D150" s="3"/>
      <c r="E150" s="1" t="s">
        <v>17</v>
      </c>
      <c r="F150" s="1" t="str">
        <f>IFERROR(__xludf.DUMMYFUNCTION("REGEXEXTRACT(E150,""[А-Яа-я\-]+ административный округ"")"),"Центральный административный округ")</f>
        <v>Центральный административный округ</v>
      </c>
      <c r="G150" s="1" t="s">
        <v>110</v>
      </c>
      <c r="H150" s="1" t="s">
        <v>881</v>
      </c>
      <c r="I150" s="1" t="s">
        <v>20</v>
      </c>
      <c r="J150" s="1" t="s">
        <v>21</v>
      </c>
      <c r="K150" s="1" t="s">
        <v>42</v>
      </c>
      <c r="L150" s="1">
        <v>2950012.0</v>
      </c>
      <c r="M150" s="1" t="s">
        <v>882</v>
      </c>
      <c r="N150" s="1" t="s">
        <v>883</v>
      </c>
      <c r="O150" s="3"/>
    </row>
    <row r="151">
      <c r="A151" s="1" t="s">
        <v>884</v>
      </c>
      <c r="B151" s="2" t="s">
        <v>885</v>
      </c>
      <c r="C151" s="1">
        <v>7.71410281570005E14</v>
      </c>
      <c r="D151" s="3"/>
      <c r="E151" s="1" t="s">
        <v>17</v>
      </c>
      <c r="F151" s="1" t="str">
        <f>IFERROR(__xludf.DUMMYFUNCTION("REGEXEXTRACT(E151,""[А-Яа-я\-]+ административный округ"")"),"Центральный административный округ")</f>
        <v>Центральный административный округ</v>
      </c>
      <c r="G151" s="1" t="s">
        <v>110</v>
      </c>
      <c r="H151" s="1" t="s">
        <v>886</v>
      </c>
      <c r="I151" s="1" t="s">
        <v>20</v>
      </c>
      <c r="J151" s="1" t="s">
        <v>21</v>
      </c>
      <c r="K151" s="1" t="s">
        <v>30</v>
      </c>
      <c r="L151" s="1">
        <v>2950017.0</v>
      </c>
      <c r="M151" s="1" t="s">
        <v>887</v>
      </c>
      <c r="N151" s="1" t="s">
        <v>888</v>
      </c>
      <c r="O151" s="3"/>
    </row>
    <row r="152">
      <c r="A152" s="1" t="s">
        <v>889</v>
      </c>
      <c r="B152" s="2" t="s">
        <v>890</v>
      </c>
      <c r="C152" s="1">
        <v>7.71410798020036E14</v>
      </c>
      <c r="D152" s="1" t="s">
        <v>891</v>
      </c>
      <c r="E152" s="1" t="s">
        <v>17</v>
      </c>
      <c r="F152" s="1" t="str">
        <f>IFERROR(__xludf.DUMMYFUNCTION("REGEXEXTRACT(E152,""[А-Яа-я\-]+ административный округ"")"),"Центральный административный округ")</f>
        <v>Центральный административный округ</v>
      </c>
      <c r="G152" s="1" t="s">
        <v>110</v>
      </c>
      <c r="H152" s="1" t="s">
        <v>892</v>
      </c>
      <c r="I152" s="1" t="s">
        <v>20</v>
      </c>
      <c r="J152" s="1" t="s">
        <v>49</v>
      </c>
      <c r="K152" s="1" t="s">
        <v>247</v>
      </c>
      <c r="L152" s="1">
        <v>2950023.0</v>
      </c>
      <c r="M152" s="1" t="s">
        <v>893</v>
      </c>
      <c r="N152" s="1" t="s">
        <v>894</v>
      </c>
      <c r="O152" s="3"/>
    </row>
    <row r="153">
      <c r="A153" s="1" t="s">
        <v>895</v>
      </c>
      <c r="B153" s="2" t="s">
        <v>896</v>
      </c>
      <c r="C153" s="1">
        <v>7.72511442640005E14</v>
      </c>
      <c r="D153" s="3"/>
      <c r="E153" s="1" t="s">
        <v>231</v>
      </c>
      <c r="F153" s="1" t="str">
        <f>IFERROR(__xludf.DUMMYFUNCTION("REGEXEXTRACT(E153,""[А-Яа-я\-]+ административный округ"")"),"Юго-Западный административный округ")</f>
        <v>Юго-Западный административный округ</v>
      </c>
      <c r="G153" s="1" t="s">
        <v>232</v>
      </c>
      <c r="H153" s="1" t="s">
        <v>897</v>
      </c>
      <c r="I153" s="1" t="s">
        <v>20</v>
      </c>
      <c r="J153" s="1" t="s">
        <v>21</v>
      </c>
      <c r="K153" s="1" t="s">
        <v>234</v>
      </c>
      <c r="L153" s="1">
        <v>2950027.0</v>
      </c>
      <c r="M153" s="1" t="s">
        <v>898</v>
      </c>
      <c r="N153" s="1" t="s">
        <v>899</v>
      </c>
      <c r="O153" s="3"/>
    </row>
    <row r="154">
      <c r="A154" s="1" t="s">
        <v>900</v>
      </c>
      <c r="B154" s="2" t="s">
        <v>901</v>
      </c>
      <c r="C154" s="1">
        <v>7.71411219170026E14</v>
      </c>
      <c r="D154" s="1" t="s">
        <v>902</v>
      </c>
      <c r="E154" s="1" t="s">
        <v>17</v>
      </c>
      <c r="F154" s="1" t="str">
        <f>IFERROR(__xludf.DUMMYFUNCTION("REGEXEXTRACT(E154,""[А-Яа-я\-]+ административный округ"")"),"Центральный административный округ")</f>
        <v>Центральный административный округ</v>
      </c>
      <c r="G154" s="1" t="s">
        <v>92</v>
      </c>
      <c r="H154" s="1" t="s">
        <v>903</v>
      </c>
      <c r="I154" s="1" t="s">
        <v>20</v>
      </c>
      <c r="J154" s="1" t="s">
        <v>49</v>
      </c>
      <c r="K154" s="1" t="s">
        <v>30</v>
      </c>
      <c r="L154" s="1">
        <v>2950030.0</v>
      </c>
      <c r="M154" s="1" t="s">
        <v>904</v>
      </c>
      <c r="N154" s="1" t="s">
        <v>905</v>
      </c>
      <c r="O154" s="3"/>
    </row>
    <row r="155">
      <c r="A155" s="1" t="s">
        <v>906</v>
      </c>
      <c r="B155" s="2" t="s">
        <v>907</v>
      </c>
      <c r="C155" s="1">
        <v>7.72511445330005E14</v>
      </c>
      <c r="D155" s="3"/>
      <c r="E155" s="1" t="s">
        <v>17</v>
      </c>
      <c r="F155" s="1" t="str">
        <f>IFERROR(__xludf.DUMMYFUNCTION("REGEXEXTRACT(E155,""[А-Яа-я\-]+ административный округ"")"),"Центральный административный округ")</f>
        <v>Центральный административный округ</v>
      </c>
      <c r="G155" s="1" t="s">
        <v>225</v>
      </c>
      <c r="H155" s="1" t="s">
        <v>908</v>
      </c>
      <c r="I155" s="1" t="s">
        <v>20</v>
      </c>
      <c r="J155" s="1" t="s">
        <v>21</v>
      </c>
      <c r="K155" s="1" t="s">
        <v>30</v>
      </c>
      <c r="L155" s="1">
        <v>2950031.0</v>
      </c>
      <c r="M155" s="1" t="s">
        <v>909</v>
      </c>
      <c r="N155" s="1" t="s">
        <v>910</v>
      </c>
      <c r="O155" s="3"/>
    </row>
    <row r="156">
      <c r="A156" s="1" t="s">
        <v>911</v>
      </c>
      <c r="B156" s="2" t="s">
        <v>912</v>
      </c>
      <c r="C156" s="1">
        <v>7.71410336620005E14</v>
      </c>
      <c r="D156" s="3"/>
      <c r="E156" s="1" t="s">
        <v>17</v>
      </c>
      <c r="F156" s="1" t="str">
        <f>IFERROR(__xludf.DUMMYFUNCTION("REGEXEXTRACT(E156,""[А-Яа-я\-]+ административный округ"")"),"Центральный административный округ")</f>
        <v>Центральный административный округ</v>
      </c>
      <c r="G156" s="1" t="s">
        <v>92</v>
      </c>
      <c r="H156" s="1" t="s">
        <v>913</v>
      </c>
      <c r="I156" s="1" t="s">
        <v>20</v>
      </c>
      <c r="J156" s="1" t="s">
        <v>21</v>
      </c>
      <c r="K156" s="1" t="s">
        <v>30</v>
      </c>
      <c r="L156" s="1">
        <v>2950035.0</v>
      </c>
      <c r="M156" s="1" t="s">
        <v>914</v>
      </c>
      <c r="N156" s="1" t="s">
        <v>915</v>
      </c>
      <c r="O156" s="3"/>
    </row>
    <row r="157">
      <c r="A157" s="1" t="s">
        <v>916</v>
      </c>
      <c r="B157" s="2" t="s">
        <v>917</v>
      </c>
      <c r="C157" s="1">
        <v>7.71410331260005E14</v>
      </c>
      <c r="D157" s="3"/>
      <c r="E157" s="1" t="s">
        <v>85</v>
      </c>
      <c r="F157" s="1" t="str">
        <f>IFERROR(__xludf.DUMMYFUNCTION("REGEXEXTRACT(E157,""[А-Яа-я\-]+ административный округ"")"),"Северный административный округ")</f>
        <v>Северный административный округ</v>
      </c>
      <c r="G157" s="1" t="s">
        <v>478</v>
      </c>
      <c r="H157" s="1" t="s">
        <v>918</v>
      </c>
      <c r="I157" s="1" t="s">
        <v>20</v>
      </c>
      <c r="J157" s="1" t="s">
        <v>21</v>
      </c>
      <c r="K157" s="1" t="s">
        <v>30</v>
      </c>
      <c r="L157" s="1">
        <v>2950040.0</v>
      </c>
      <c r="M157" s="1" t="s">
        <v>919</v>
      </c>
      <c r="N157" s="1" t="s">
        <v>920</v>
      </c>
      <c r="O157" s="3"/>
    </row>
    <row r="158">
      <c r="A158" s="1" t="s">
        <v>921</v>
      </c>
      <c r="B158" s="2" t="s">
        <v>922</v>
      </c>
      <c r="C158" s="1">
        <v>7.71410331440015E14</v>
      </c>
      <c r="D158" s="1" t="s">
        <v>923</v>
      </c>
      <c r="E158" s="1" t="s">
        <v>17</v>
      </c>
      <c r="F158" s="1" t="str">
        <f>IFERROR(__xludf.DUMMYFUNCTION("REGEXEXTRACT(E158,""[А-Яа-я\-]+ административный округ"")"),"Центральный административный округ")</f>
        <v>Центральный административный округ</v>
      </c>
      <c r="G158" s="1" t="s">
        <v>28</v>
      </c>
      <c r="H158" s="1" t="s">
        <v>924</v>
      </c>
      <c r="I158" s="1" t="s">
        <v>20</v>
      </c>
      <c r="J158" s="1" t="s">
        <v>21</v>
      </c>
      <c r="K158" s="1" t="s">
        <v>30</v>
      </c>
      <c r="L158" s="1">
        <v>2950045.0</v>
      </c>
      <c r="M158" s="1" t="s">
        <v>925</v>
      </c>
      <c r="N158" s="1" t="s">
        <v>926</v>
      </c>
      <c r="O158" s="3"/>
    </row>
    <row r="159">
      <c r="A159" s="1" t="s">
        <v>927</v>
      </c>
      <c r="B159" s="2" t="s">
        <v>928</v>
      </c>
      <c r="C159" s="1">
        <v>7.71410393470015E14</v>
      </c>
      <c r="D159" s="1" t="s">
        <v>526</v>
      </c>
      <c r="E159" s="1" t="s">
        <v>17</v>
      </c>
      <c r="F159" s="1" t="str">
        <f>IFERROR(__xludf.DUMMYFUNCTION("REGEXEXTRACT(E159,""[А-Яа-я\-]+ административный округ"")"),"Центральный административный округ")</f>
        <v>Центральный административный округ</v>
      </c>
      <c r="G159" s="1" t="s">
        <v>18</v>
      </c>
      <c r="H159" s="1" t="s">
        <v>528</v>
      </c>
      <c r="I159" s="1" t="s">
        <v>20</v>
      </c>
      <c r="J159" s="1" t="s">
        <v>21</v>
      </c>
      <c r="K159" s="1" t="s">
        <v>30</v>
      </c>
      <c r="L159" s="1">
        <v>2950046.0</v>
      </c>
      <c r="M159" s="1" t="s">
        <v>929</v>
      </c>
      <c r="N159" s="1" t="s">
        <v>930</v>
      </c>
      <c r="O159" s="3"/>
    </row>
    <row r="160">
      <c r="A160" s="1" t="s">
        <v>931</v>
      </c>
      <c r="B160" s="2" t="s">
        <v>932</v>
      </c>
      <c r="C160" s="1">
        <v>7.71410968410046E14</v>
      </c>
      <c r="D160" s="1" t="s">
        <v>933</v>
      </c>
      <c r="E160" s="1" t="s">
        <v>17</v>
      </c>
      <c r="F160" s="1" t="str">
        <f>IFERROR(__xludf.DUMMYFUNCTION("REGEXEXTRACT(E160,""[А-Яа-я\-]+ административный округ"")"),"Центральный административный округ")</f>
        <v>Центральный административный округ</v>
      </c>
      <c r="G160" s="1" t="s">
        <v>28</v>
      </c>
      <c r="H160" s="1" t="s">
        <v>934</v>
      </c>
      <c r="I160" s="1" t="s">
        <v>20</v>
      </c>
      <c r="J160" s="1" t="s">
        <v>49</v>
      </c>
      <c r="K160" s="1" t="s">
        <v>30</v>
      </c>
      <c r="L160" s="1">
        <v>2950047.0</v>
      </c>
      <c r="M160" s="1" t="s">
        <v>935</v>
      </c>
      <c r="N160" s="1" t="s">
        <v>936</v>
      </c>
      <c r="O160" s="3"/>
    </row>
    <row r="161">
      <c r="A161" s="1" t="s">
        <v>937</v>
      </c>
      <c r="B161" s="2" t="s">
        <v>938</v>
      </c>
      <c r="C161" s="1">
        <v>7.81410018040005E14</v>
      </c>
      <c r="D161" s="3"/>
      <c r="E161" s="1" t="s">
        <v>17</v>
      </c>
      <c r="F161" s="1" t="str">
        <f>IFERROR(__xludf.DUMMYFUNCTION("REGEXEXTRACT(E161,""[А-Яа-я\-]+ административный округ"")"),"Центральный административный округ")</f>
        <v>Центральный административный округ</v>
      </c>
      <c r="G161" s="1" t="s">
        <v>92</v>
      </c>
      <c r="H161" s="1" t="s">
        <v>939</v>
      </c>
      <c r="I161" s="1" t="s">
        <v>20</v>
      </c>
      <c r="J161" s="1" t="s">
        <v>21</v>
      </c>
      <c r="K161" s="1" t="s">
        <v>30</v>
      </c>
      <c r="L161" s="1">
        <v>2950049.0</v>
      </c>
      <c r="M161" s="1" t="s">
        <v>940</v>
      </c>
      <c r="N161" s="1" t="s">
        <v>941</v>
      </c>
      <c r="O161" s="3"/>
    </row>
    <row r="162">
      <c r="A162" s="1" t="s">
        <v>942</v>
      </c>
      <c r="B162" s="2" t="s">
        <v>943</v>
      </c>
      <c r="C162" s="1">
        <v>7.72511441380025E14</v>
      </c>
      <c r="D162" s="1" t="s">
        <v>944</v>
      </c>
      <c r="E162" s="1" t="s">
        <v>17</v>
      </c>
      <c r="F162" s="1" t="str">
        <f>IFERROR(__xludf.DUMMYFUNCTION("REGEXEXTRACT(E162,""[А-Яа-я\-]+ административный округ"")"),"Центральный административный округ")</f>
        <v>Центральный административный округ</v>
      </c>
      <c r="G162" s="1" t="s">
        <v>319</v>
      </c>
      <c r="H162" s="1" t="s">
        <v>945</v>
      </c>
      <c r="I162" s="1" t="s">
        <v>20</v>
      </c>
      <c r="J162" s="1" t="s">
        <v>21</v>
      </c>
      <c r="K162" s="1" t="s">
        <v>30</v>
      </c>
      <c r="L162" s="1">
        <v>2950050.0</v>
      </c>
      <c r="M162" s="1" t="s">
        <v>946</v>
      </c>
      <c r="N162" s="1" t="s">
        <v>947</v>
      </c>
      <c r="O162" s="3"/>
    </row>
    <row r="163">
      <c r="A163" s="1" t="s">
        <v>948</v>
      </c>
      <c r="B163" s="2" t="s">
        <v>949</v>
      </c>
      <c r="C163" s="1">
        <v>7.71420272300006E14</v>
      </c>
      <c r="D163" s="3"/>
      <c r="E163" s="1" t="s">
        <v>17</v>
      </c>
      <c r="F163" s="1" t="str">
        <f>IFERROR(__xludf.DUMMYFUNCTION("REGEXEXTRACT(E163,""[А-Яа-я\-]+ административный округ"")"),"Центральный административный округ")</f>
        <v>Центральный административный округ</v>
      </c>
      <c r="G163" s="1" t="s">
        <v>35</v>
      </c>
      <c r="H163" s="1" t="s">
        <v>950</v>
      </c>
      <c r="I163" s="1" t="s">
        <v>20</v>
      </c>
      <c r="J163" s="1" t="s">
        <v>49</v>
      </c>
      <c r="K163" s="1" t="s">
        <v>42</v>
      </c>
      <c r="L163" s="1">
        <v>2950051.0</v>
      </c>
      <c r="M163" s="1" t="s">
        <v>951</v>
      </c>
      <c r="N163" s="1" t="s">
        <v>952</v>
      </c>
      <c r="O163" s="3"/>
    </row>
    <row r="164">
      <c r="A164" s="1" t="s">
        <v>953</v>
      </c>
      <c r="B164" s="2" t="s">
        <v>954</v>
      </c>
      <c r="C164" s="1">
        <v>7.71420309700005E14</v>
      </c>
      <c r="D164" s="3"/>
      <c r="E164" s="1" t="s">
        <v>17</v>
      </c>
      <c r="F164" s="1" t="str">
        <f>IFERROR(__xludf.DUMMYFUNCTION("REGEXEXTRACT(E164,""[А-Яа-я\-]+ административный округ"")"),"Центральный административный округ")</f>
        <v>Центральный административный округ</v>
      </c>
      <c r="G164" s="1" t="s">
        <v>18</v>
      </c>
      <c r="H164" s="1" t="s">
        <v>955</v>
      </c>
      <c r="I164" s="1" t="s">
        <v>20</v>
      </c>
      <c r="J164" s="1" t="s">
        <v>21</v>
      </c>
      <c r="K164" s="1" t="s">
        <v>42</v>
      </c>
      <c r="L164" s="1">
        <v>2950056.0</v>
      </c>
      <c r="M164" s="1" t="s">
        <v>956</v>
      </c>
      <c r="N164" s="1" t="s">
        <v>957</v>
      </c>
      <c r="O164" s="3"/>
    </row>
    <row r="165">
      <c r="A165" s="1" t="s">
        <v>958</v>
      </c>
      <c r="B165" s="2" t="s">
        <v>959</v>
      </c>
      <c r="C165" s="1">
        <v>7.71711313050116E14</v>
      </c>
      <c r="D165" s="1" t="s">
        <v>960</v>
      </c>
      <c r="E165" s="1" t="s">
        <v>305</v>
      </c>
      <c r="F165" s="1" t="str">
        <f>IFERROR(__xludf.DUMMYFUNCTION("REGEXEXTRACT(E165,""[А-Яа-я\-]+ административный округ"")"),"Южный административный округ")</f>
        <v>Южный административный округ</v>
      </c>
      <c r="G165" s="1" t="s">
        <v>961</v>
      </c>
      <c r="H165" s="1" t="s">
        <v>962</v>
      </c>
      <c r="I165" s="1" t="s">
        <v>20</v>
      </c>
      <c r="J165" s="1" t="s">
        <v>49</v>
      </c>
      <c r="K165" s="1" t="s">
        <v>30</v>
      </c>
      <c r="L165" s="1">
        <v>2950063.0</v>
      </c>
      <c r="M165" s="1" t="s">
        <v>963</v>
      </c>
      <c r="N165" s="1" t="s">
        <v>964</v>
      </c>
      <c r="O165" s="3"/>
    </row>
    <row r="166">
      <c r="A166" s="1" t="s">
        <v>610</v>
      </c>
      <c r="B166" s="2" t="s">
        <v>965</v>
      </c>
      <c r="C166" s="1">
        <v>7.71420520120016E14</v>
      </c>
      <c r="D166" s="1" t="s">
        <v>467</v>
      </c>
      <c r="E166" s="1" t="s">
        <v>17</v>
      </c>
      <c r="F166" s="1" t="str">
        <f>IFERROR(__xludf.DUMMYFUNCTION("REGEXEXTRACT(E166,""[А-Яа-я\-]+ административный округ"")"),"Центральный административный округ")</f>
        <v>Центральный административный округ</v>
      </c>
      <c r="G166" s="1" t="s">
        <v>69</v>
      </c>
      <c r="H166" s="1" t="s">
        <v>966</v>
      </c>
      <c r="I166" s="1" t="s">
        <v>20</v>
      </c>
      <c r="J166" s="1" t="s">
        <v>49</v>
      </c>
      <c r="K166" s="1" t="s">
        <v>30</v>
      </c>
      <c r="L166" s="1">
        <v>2950065.0</v>
      </c>
      <c r="M166" s="1" t="s">
        <v>967</v>
      </c>
      <c r="N166" s="1" t="s">
        <v>968</v>
      </c>
      <c r="O166" s="3"/>
    </row>
    <row r="167">
      <c r="A167" s="1" t="s">
        <v>969</v>
      </c>
      <c r="B167" s="2" t="s">
        <v>970</v>
      </c>
      <c r="C167" s="1">
        <v>7.71410967980036E14</v>
      </c>
      <c r="D167" s="1" t="s">
        <v>971</v>
      </c>
      <c r="E167" s="1" t="s">
        <v>117</v>
      </c>
      <c r="F167" s="1" t="str">
        <f>IFERROR(__xludf.DUMMYFUNCTION("REGEXEXTRACT(E167,""[А-Яа-я\-]+ административный округ"")"),"Северо-Восточный административный округ")</f>
        <v>Северо-Восточный административный округ</v>
      </c>
      <c r="G167" s="1" t="s">
        <v>972</v>
      </c>
      <c r="H167" s="1" t="s">
        <v>973</v>
      </c>
      <c r="I167" s="1" t="s">
        <v>20</v>
      </c>
      <c r="J167" s="1" t="s">
        <v>49</v>
      </c>
      <c r="K167" s="1" t="s">
        <v>30</v>
      </c>
      <c r="L167" s="1">
        <v>2950067.0</v>
      </c>
      <c r="M167" s="1" t="s">
        <v>974</v>
      </c>
      <c r="N167" s="1" t="s">
        <v>975</v>
      </c>
      <c r="O167" s="3"/>
    </row>
    <row r="168">
      <c r="A168" s="1" t="s">
        <v>976</v>
      </c>
      <c r="B168" s="2" t="s">
        <v>977</v>
      </c>
      <c r="C168" s="1">
        <v>7.71410433450025E14</v>
      </c>
      <c r="D168" s="1" t="s">
        <v>978</v>
      </c>
      <c r="E168" s="1" t="s">
        <v>85</v>
      </c>
      <c r="F168" s="1" t="str">
        <f>IFERROR(__xludf.DUMMYFUNCTION("REGEXEXTRACT(E168,""[А-Яа-я\-]+ административный округ"")"),"Северный административный округ")</f>
        <v>Северный административный округ</v>
      </c>
      <c r="G168" s="1" t="s">
        <v>478</v>
      </c>
      <c r="H168" s="1" t="s">
        <v>979</v>
      </c>
      <c r="I168" s="1" t="s">
        <v>20</v>
      </c>
      <c r="J168" s="1" t="s">
        <v>21</v>
      </c>
      <c r="K168" s="1" t="s">
        <v>247</v>
      </c>
      <c r="L168" s="1">
        <v>2950069.0</v>
      </c>
      <c r="M168" s="1" t="s">
        <v>980</v>
      </c>
      <c r="N168" s="1" t="s">
        <v>981</v>
      </c>
      <c r="O168" s="3"/>
    </row>
    <row r="169">
      <c r="A169" s="1" t="s">
        <v>982</v>
      </c>
      <c r="B169" s="2" t="s">
        <v>983</v>
      </c>
      <c r="C169" s="1">
        <v>7.71410378510055E14</v>
      </c>
      <c r="D169" s="1" t="s">
        <v>16</v>
      </c>
      <c r="E169" s="1" t="s">
        <v>17</v>
      </c>
      <c r="F169" s="1" t="str">
        <f>IFERROR(__xludf.DUMMYFUNCTION("REGEXEXTRACT(E169,""[А-Яа-я\-]+ административный округ"")"),"Центральный административный округ")</f>
        <v>Центральный административный округ</v>
      </c>
      <c r="G169" s="1" t="s">
        <v>18</v>
      </c>
      <c r="H169" s="1" t="s">
        <v>984</v>
      </c>
      <c r="I169" s="1" t="s">
        <v>20</v>
      </c>
      <c r="J169" s="1" t="s">
        <v>21</v>
      </c>
      <c r="K169" s="1" t="s">
        <v>22</v>
      </c>
      <c r="L169" s="1">
        <v>2950076.0</v>
      </c>
      <c r="M169" s="1" t="s">
        <v>985</v>
      </c>
      <c r="N169" s="1" t="s">
        <v>986</v>
      </c>
      <c r="O169" s="3"/>
    </row>
    <row r="170">
      <c r="A170" s="1" t="s">
        <v>987</v>
      </c>
      <c r="B170" s="2" t="s">
        <v>988</v>
      </c>
      <c r="C170" s="1">
        <v>7.71430806080005E14</v>
      </c>
      <c r="D170" s="3"/>
      <c r="E170" s="1" t="s">
        <v>17</v>
      </c>
      <c r="F170" s="1" t="str">
        <f>IFERROR(__xludf.DUMMYFUNCTION("REGEXEXTRACT(E170,""[А-Яа-я\-]+ административный округ"")"),"Центральный административный округ")</f>
        <v>Центральный административный округ</v>
      </c>
      <c r="G170" s="1" t="s">
        <v>110</v>
      </c>
      <c r="H170" s="1" t="s">
        <v>989</v>
      </c>
      <c r="I170" s="1" t="s">
        <v>20</v>
      </c>
      <c r="J170" s="1" t="s">
        <v>21</v>
      </c>
      <c r="K170" s="1" t="s">
        <v>990</v>
      </c>
      <c r="L170" s="1">
        <v>2950085.0</v>
      </c>
      <c r="M170" s="1" t="s">
        <v>991</v>
      </c>
      <c r="N170" s="1" t="s">
        <v>992</v>
      </c>
      <c r="O170" s="3"/>
    </row>
    <row r="171">
      <c r="A171" s="1" t="s">
        <v>993</v>
      </c>
      <c r="B171" s="2" t="s">
        <v>994</v>
      </c>
      <c r="C171" s="1">
        <v>7.71510005930005E14</v>
      </c>
      <c r="D171" s="3"/>
      <c r="E171" s="1" t="s">
        <v>17</v>
      </c>
      <c r="F171" s="1" t="str">
        <f>IFERROR(__xludf.DUMMYFUNCTION("REGEXEXTRACT(E171,""[А-Яа-я\-]+ административный округ"")"),"Центральный административный округ")</f>
        <v>Центральный административный округ</v>
      </c>
      <c r="G171" s="1" t="s">
        <v>47</v>
      </c>
      <c r="H171" s="1" t="s">
        <v>995</v>
      </c>
      <c r="I171" s="1" t="s">
        <v>20</v>
      </c>
      <c r="J171" s="1" t="s">
        <v>21</v>
      </c>
      <c r="K171" s="1" t="s">
        <v>30</v>
      </c>
      <c r="L171" s="1">
        <v>2950088.0</v>
      </c>
      <c r="M171" s="1" t="s">
        <v>996</v>
      </c>
      <c r="N171" s="1" t="s">
        <v>997</v>
      </c>
      <c r="O171" s="3"/>
    </row>
    <row r="172">
      <c r="A172" s="1" t="s">
        <v>151</v>
      </c>
      <c r="B172" s="2" t="s">
        <v>998</v>
      </c>
      <c r="C172" s="1">
        <v>7.71711219740036E14</v>
      </c>
      <c r="D172" s="1" t="s">
        <v>999</v>
      </c>
      <c r="E172" s="1" t="s">
        <v>17</v>
      </c>
      <c r="F172" s="1" t="str">
        <f>IFERROR(__xludf.DUMMYFUNCTION("REGEXEXTRACT(E172,""[А-Яа-я\-]+ административный округ"")"),"Центральный административный округ")</f>
        <v>Центральный административный округ</v>
      </c>
      <c r="G172" s="1" t="s">
        <v>28</v>
      </c>
      <c r="H172" s="1" t="s">
        <v>1000</v>
      </c>
      <c r="I172" s="1" t="s">
        <v>20</v>
      </c>
      <c r="J172" s="1" t="s">
        <v>49</v>
      </c>
      <c r="K172" s="1" t="s">
        <v>30</v>
      </c>
      <c r="L172" s="1">
        <v>2950092.0</v>
      </c>
      <c r="M172" s="1" t="s">
        <v>1001</v>
      </c>
      <c r="N172" s="1" t="s">
        <v>1002</v>
      </c>
      <c r="O172" s="3"/>
    </row>
    <row r="173">
      <c r="A173" s="1" t="s">
        <v>1003</v>
      </c>
      <c r="B173" s="2" t="s">
        <v>1004</v>
      </c>
      <c r="C173" s="1">
        <v>7.71720307540026E14</v>
      </c>
      <c r="D173" s="1" t="s">
        <v>1005</v>
      </c>
      <c r="E173" s="1" t="s">
        <v>678</v>
      </c>
      <c r="F173" s="1" t="str">
        <f>IFERROR(__xludf.DUMMYFUNCTION("REGEXEXTRACT(E173,""[А-Яа-я\-]+ административный округ"")"),"Северо-Западный административный округ")</f>
        <v>Северо-Западный административный округ</v>
      </c>
      <c r="G173" s="1" t="s">
        <v>679</v>
      </c>
      <c r="H173" s="1" t="s">
        <v>1006</v>
      </c>
      <c r="I173" s="1" t="s">
        <v>20</v>
      </c>
      <c r="J173" s="1" t="s">
        <v>49</v>
      </c>
      <c r="K173" s="1" t="s">
        <v>30</v>
      </c>
      <c r="L173" s="1">
        <v>2950093.0</v>
      </c>
      <c r="M173" s="1" t="s">
        <v>1007</v>
      </c>
      <c r="N173" s="1" t="s">
        <v>1008</v>
      </c>
      <c r="O173" s="3"/>
    </row>
    <row r="174">
      <c r="A174" s="1" t="s">
        <v>1009</v>
      </c>
      <c r="B174" s="2" t="s">
        <v>1010</v>
      </c>
      <c r="C174" s="1">
        <v>7.71510349180005E14</v>
      </c>
      <c r="D174" s="3"/>
      <c r="E174" s="1" t="s">
        <v>17</v>
      </c>
      <c r="F174" s="1" t="str">
        <f>IFERROR(__xludf.DUMMYFUNCTION("REGEXEXTRACT(E174,""[А-Яа-я\-]+ административный округ"")"),"Центральный административный округ")</f>
        <v>Центральный административный округ</v>
      </c>
      <c r="G174" s="1" t="s">
        <v>110</v>
      </c>
      <c r="H174" s="1" t="s">
        <v>1011</v>
      </c>
      <c r="I174" s="1" t="s">
        <v>20</v>
      </c>
      <c r="J174" s="1" t="s">
        <v>21</v>
      </c>
      <c r="K174" s="1" t="s">
        <v>30</v>
      </c>
      <c r="L174" s="1">
        <v>2950097.0</v>
      </c>
      <c r="M174" s="1" t="s">
        <v>1012</v>
      </c>
      <c r="N174" s="1" t="s">
        <v>1013</v>
      </c>
      <c r="O174" s="3"/>
    </row>
    <row r="175">
      <c r="A175" s="1" t="s">
        <v>1014</v>
      </c>
      <c r="B175" s="2" t="s">
        <v>1015</v>
      </c>
      <c r="C175" s="3"/>
      <c r="D175" s="1" t="s">
        <v>1016</v>
      </c>
      <c r="E175" s="1" t="s">
        <v>17</v>
      </c>
      <c r="F175" s="1" t="str">
        <f>IFERROR(__xludf.DUMMYFUNCTION("REGEXEXTRACT(E175,""[А-Яа-я\-]+ административный округ"")"),"Центральный административный округ")</f>
        <v>Центральный административный округ</v>
      </c>
      <c r="G175" s="1" t="s">
        <v>319</v>
      </c>
      <c r="H175" s="1" t="s">
        <v>1017</v>
      </c>
      <c r="I175" s="1" t="s">
        <v>20</v>
      </c>
      <c r="J175" s="1" t="s">
        <v>49</v>
      </c>
      <c r="K175" s="1" t="s">
        <v>30</v>
      </c>
      <c r="L175" s="1">
        <v>2950099.0</v>
      </c>
      <c r="M175" s="1" t="s">
        <v>1018</v>
      </c>
      <c r="N175" s="1" t="s">
        <v>1019</v>
      </c>
      <c r="O175" s="3"/>
    </row>
    <row r="176">
      <c r="A176" s="1" t="s">
        <v>1020</v>
      </c>
      <c r="B176" s="2" t="s">
        <v>1021</v>
      </c>
      <c r="C176" s="1">
        <v>7.71420967090066E14</v>
      </c>
      <c r="D176" s="1" t="s">
        <v>1022</v>
      </c>
      <c r="E176" s="1" t="s">
        <v>17</v>
      </c>
      <c r="F176" s="1" t="str">
        <f>IFERROR(__xludf.DUMMYFUNCTION("REGEXEXTRACT(E176,""[А-Яа-я\-]+ административный округ"")"),"Центральный административный округ")</f>
        <v>Центральный административный округ</v>
      </c>
      <c r="G176" s="1" t="s">
        <v>28</v>
      </c>
      <c r="H176" s="1" t="s">
        <v>1023</v>
      </c>
      <c r="I176" s="1" t="s">
        <v>20</v>
      </c>
      <c r="J176" s="1" t="s">
        <v>49</v>
      </c>
      <c r="K176" s="1" t="s">
        <v>30</v>
      </c>
      <c r="L176" s="1">
        <v>2950100.0</v>
      </c>
      <c r="M176" s="1" t="s">
        <v>1024</v>
      </c>
      <c r="N176" s="1" t="s">
        <v>1025</v>
      </c>
      <c r="O176" s="3"/>
    </row>
    <row r="177">
      <c r="A177" s="1" t="s">
        <v>1026</v>
      </c>
      <c r="B177" s="2" t="s">
        <v>1027</v>
      </c>
      <c r="C177" s="1">
        <v>7.71510299280006E14</v>
      </c>
      <c r="D177" s="3"/>
      <c r="E177" s="1" t="s">
        <v>17</v>
      </c>
      <c r="F177" s="1" t="str">
        <f>IFERROR(__xludf.DUMMYFUNCTION("REGEXEXTRACT(E177,""[А-Яа-я\-]+ административный округ"")"),"Центральный административный округ")</f>
        <v>Центральный административный округ</v>
      </c>
      <c r="G177" s="1" t="s">
        <v>28</v>
      </c>
      <c r="H177" s="1" t="s">
        <v>1028</v>
      </c>
      <c r="I177" s="1" t="s">
        <v>20</v>
      </c>
      <c r="J177" s="1" t="s">
        <v>49</v>
      </c>
      <c r="K177" s="1" t="s">
        <v>30</v>
      </c>
      <c r="L177" s="1">
        <v>2950104.0</v>
      </c>
      <c r="M177" s="1" t="s">
        <v>1029</v>
      </c>
      <c r="N177" s="1" t="s">
        <v>1030</v>
      </c>
      <c r="O177" s="3"/>
    </row>
    <row r="178">
      <c r="A178" s="1" t="s">
        <v>1031</v>
      </c>
      <c r="B178" s="2" t="s">
        <v>1032</v>
      </c>
      <c r="C178" s="1">
        <v>7.71420834940006E14</v>
      </c>
      <c r="D178" s="3"/>
      <c r="E178" s="1" t="s">
        <v>85</v>
      </c>
      <c r="F178" s="1" t="str">
        <f>IFERROR(__xludf.DUMMYFUNCTION("REGEXEXTRACT(E178,""[А-Яа-я\-]+ административный округ"")"),"Северный административный округ")</f>
        <v>Северный административный округ</v>
      </c>
      <c r="G178" s="1" t="s">
        <v>856</v>
      </c>
      <c r="H178" s="1" t="s">
        <v>1033</v>
      </c>
      <c r="I178" s="1" t="s">
        <v>20</v>
      </c>
      <c r="J178" s="1" t="s">
        <v>49</v>
      </c>
      <c r="K178" s="1" t="s">
        <v>42</v>
      </c>
      <c r="L178" s="1">
        <v>2950109.0</v>
      </c>
      <c r="M178" s="1" t="s">
        <v>1034</v>
      </c>
      <c r="N178" s="1" t="s">
        <v>1035</v>
      </c>
      <c r="O178" s="3"/>
    </row>
    <row r="179">
      <c r="A179" s="1" t="s">
        <v>1036</v>
      </c>
      <c r="B179" s="2" t="s">
        <v>1037</v>
      </c>
      <c r="C179" s="1">
        <v>7.71420985290006E14</v>
      </c>
      <c r="D179" s="3"/>
      <c r="E179" s="1" t="s">
        <v>305</v>
      </c>
      <c r="F179" s="1" t="str">
        <f>IFERROR(__xludf.DUMMYFUNCTION("REGEXEXTRACT(E179,""[А-Яа-я\-]+ административный округ"")"),"Южный административный округ")</f>
        <v>Южный административный округ</v>
      </c>
      <c r="G179" s="1" t="s">
        <v>1038</v>
      </c>
      <c r="H179" s="1" t="s">
        <v>1039</v>
      </c>
      <c r="I179" s="1" t="s">
        <v>20</v>
      </c>
      <c r="J179" s="1" t="s">
        <v>49</v>
      </c>
      <c r="K179" s="1" t="s">
        <v>42</v>
      </c>
      <c r="L179" s="1">
        <v>2950113.0</v>
      </c>
      <c r="M179" s="1" t="s">
        <v>1040</v>
      </c>
      <c r="N179" s="1" t="s">
        <v>1041</v>
      </c>
      <c r="O179" s="3"/>
    </row>
    <row r="180">
      <c r="A180" s="1" t="s">
        <v>1042</v>
      </c>
      <c r="B180" s="2" t="s">
        <v>1043</v>
      </c>
      <c r="C180" s="1">
        <v>7.71510272730005E14</v>
      </c>
      <c r="D180" s="3"/>
      <c r="E180" s="1" t="s">
        <v>17</v>
      </c>
      <c r="F180" s="1" t="str">
        <f>IFERROR(__xludf.DUMMYFUNCTION("REGEXEXTRACT(E180,""[А-Яа-я\-]+ административный округ"")"),"Центральный административный округ")</f>
        <v>Центральный административный округ</v>
      </c>
      <c r="G180" s="1" t="s">
        <v>18</v>
      </c>
      <c r="H180" s="1" t="s">
        <v>1044</v>
      </c>
      <c r="I180" s="1" t="s">
        <v>20</v>
      </c>
      <c r="J180" s="1" t="s">
        <v>21</v>
      </c>
      <c r="K180" s="1" t="s">
        <v>30</v>
      </c>
      <c r="L180" s="1">
        <v>2950114.0</v>
      </c>
      <c r="M180" s="1" t="s">
        <v>1045</v>
      </c>
      <c r="N180" s="1" t="s">
        <v>1046</v>
      </c>
      <c r="O180" s="3"/>
    </row>
    <row r="181">
      <c r="A181" s="1" t="s">
        <v>1047</v>
      </c>
      <c r="B181" s="2" t="s">
        <v>1048</v>
      </c>
      <c r="C181" s="1">
        <v>7.71420342400005E14</v>
      </c>
      <c r="D181" s="3"/>
      <c r="E181" s="1" t="s">
        <v>17</v>
      </c>
      <c r="F181" s="1" t="str">
        <f>IFERROR(__xludf.DUMMYFUNCTION("REGEXEXTRACT(E181,""[А-Яа-я\-]+ административный округ"")"),"Центральный административный округ")</f>
        <v>Центральный административный округ</v>
      </c>
      <c r="G181" s="1" t="s">
        <v>28</v>
      </c>
      <c r="H181" s="1" t="s">
        <v>1049</v>
      </c>
      <c r="I181" s="1" t="s">
        <v>20</v>
      </c>
      <c r="J181" s="1" t="s">
        <v>21</v>
      </c>
      <c r="K181" s="1" t="s">
        <v>42</v>
      </c>
      <c r="L181" s="1">
        <v>2950118.0</v>
      </c>
      <c r="M181" s="1" t="s">
        <v>1050</v>
      </c>
      <c r="N181" s="1" t="s">
        <v>1051</v>
      </c>
      <c r="O181" s="3"/>
    </row>
    <row r="182">
      <c r="A182" s="1" t="s">
        <v>1052</v>
      </c>
      <c r="B182" s="2" t="s">
        <v>1053</v>
      </c>
      <c r="C182" s="1">
        <v>7.71410260790005E14</v>
      </c>
      <c r="D182" s="3"/>
      <c r="E182" s="1" t="s">
        <v>17</v>
      </c>
      <c r="F182" s="1" t="str">
        <f>IFERROR(__xludf.DUMMYFUNCTION("REGEXEXTRACT(E182,""[А-Яа-я\-]+ административный округ"")"),"Центральный административный округ")</f>
        <v>Центральный административный округ</v>
      </c>
      <c r="G182" s="1" t="s">
        <v>418</v>
      </c>
      <c r="H182" s="1" t="s">
        <v>1054</v>
      </c>
      <c r="I182" s="1" t="s">
        <v>20</v>
      </c>
      <c r="J182" s="1" t="s">
        <v>21</v>
      </c>
      <c r="K182" s="1" t="s">
        <v>30</v>
      </c>
      <c r="L182" s="1">
        <v>2950124.0</v>
      </c>
      <c r="M182" s="1" t="s">
        <v>1055</v>
      </c>
      <c r="N182" s="1" t="s">
        <v>1056</v>
      </c>
      <c r="O182" s="3"/>
    </row>
    <row r="183">
      <c r="A183" s="1" t="s">
        <v>1057</v>
      </c>
      <c r="B183" s="2" t="s">
        <v>1058</v>
      </c>
      <c r="C183" s="1">
        <v>7.72210655620025E14</v>
      </c>
      <c r="D183" s="1" t="s">
        <v>1059</v>
      </c>
      <c r="E183" s="1" t="s">
        <v>17</v>
      </c>
      <c r="F183" s="1" t="str">
        <f>IFERROR(__xludf.DUMMYFUNCTION("REGEXEXTRACT(E183,""[А-Яа-я\-]+ административный округ"")"),"Центральный административный округ")</f>
        <v>Центральный административный округ</v>
      </c>
      <c r="G183" s="1" t="s">
        <v>110</v>
      </c>
      <c r="H183" s="1" t="s">
        <v>1060</v>
      </c>
      <c r="I183" s="1" t="s">
        <v>20</v>
      </c>
      <c r="J183" s="1" t="s">
        <v>21</v>
      </c>
      <c r="K183" s="1" t="s">
        <v>30</v>
      </c>
      <c r="L183" s="1">
        <v>2950132.0</v>
      </c>
      <c r="M183" s="1" t="s">
        <v>1061</v>
      </c>
      <c r="N183" s="1" t="s">
        <v>1062</v>
      </c>
      <c r="O183" s="3"/>
    </row>
    <row r="184">
      <c r="A184" s="1" t="s">
        <v>1063</v>
      </c>
      <c r="B184" s="2" t="s">
        <v>1064</v>
      </c>
      <c r="C184" s="1">
        <v>7.71410297630006E14</v>
      </c>
      <c r="D184" s="3"/>
      <c r="E184" s="1" t="s">
        <v>117</v>
      </c>
      <c r="F184" s="1" t="str">
        <f>IFERROR(__xludf.DUMMYFUNCTION("REGEXEXTRACT(E184,""[А-Яа-я\-]+ административный округ"")"),"Северо-Восточный административный округ")</f>
        <v>Северо-Восточный административный округ</v>
      </c>
      <c r="G184" s="1" t="s">
        <v>509</v>
      </c>
      <c r="H184" s="1" t="s">
        <v>1065</v>
      </c>
      <c r="I184" s="1" t="s">
        <v>20</v>
      </c>
      <c r="J184" s="1" t="s">
        <v>49</v>
      </c>
      <c r="K184" s="1" t="s">
        <v>30</v>
      </c>
      <c r="L184" s="1">
        <v>2950133.0</v>
      </c>
      <c r="M184" s="1" t="s">
        <v>1066</v>
      </c>
      <c r="N184" s="1" t="s">
        <v>1067</v>
      </c>
      <c r="O184" s="3"/>
    </row>
    <row r="185">
      <c r="A185" s="1" t="s">
        <v>1068</v>
      </c>
      <c r="B185" s="2" t="s">
        <v>1069</v>
      </c>
      <c r="C185" s="1">
        <v>7.71510350180006E14</v>
      </c>
      <c r="D185" s="3"/>
      <c r="E185" s="1" t="s">
        <v>117</v>
      </c>
      <c r="F185" s="1" t="str">
        <f>IFERROR(__xludf.DUMMYFUNCTION("REGEXEXTRACT(E185,""[А-Яа-я\-]+ административный округ"")"),"Северо-Восточный административный округ")</f>
        <v>Северо-Восточный административный округ</v>
      </c>
      <c r="G185" s="1" t="s">
        <v>972</v>
      </c>
      <c r="H185" s="1" t="s">
        <v>1070</v>
      </c>
      <c r="I185" s="1" t="s">
        <v>20</v>
      </c>
      <c r="J185" s="1" t="s">
        <v>49</v>
      </c>
      <c r="K185" s="1" t="s">
        <v>30</v>
      </c>
      <c r="L185" s="1">
        <v>2950136.0</v>
      </c>
      <c r="M185" s="1" t="s">
        <v>1071</v>
      </c>
      <c r="N185" s="1" t="s">
        <v>1072</v>
      </c>
      <c r="O185" s="3"/>
    </row>
    <row r="186">
      <c r="A186" s="1" t="s">
        <v>1073</v>
      </c>
      <c r="B186" s="2" t="s">
        <v>1074</v>
      </c>
      <c r="C186" s="3"/>
      <c r="D186" s="1" t="s">
        <v>252</v>
      </c>
      <c r="E186" s="1" t="s">
        <v>17</v>
      </c>
      <c r="F186" s="1" t="str">
        <f>IFERROR(__xludf.DUMMYFUNCTION("REGEXEXTRACT(E186,""[А-Яа-я\-]+ административный округ"")"),"Центральный административный округ")</f>
        <v>Центральный административный округ</v>
      </c>
      <c r="G186" s="1" t="s">
        <v>92</v>
      </c>
      <c r="H186" s="1" t="s">
        <v>1075</v>
      </c>
      <c r="I186" s="1" t="s">
        <v>20</v>
      </c>
      <c r="J186" s="1" t="s">
        <v>49</v>
      </c>
      <c r="K186" s="1" t="s">
        <v>30</v>
      </c>
      <c r="L186" s="1">
        <v>2950137.0</v>
      </c>
      <c r="M186" s="1" t="s">
        <v>1076</v>
      </c>
      <c r="N186" s="1" t="s">
        <v>1077</v>
      </c>
      <c r="O186" s="3"/>
    </row>
    <row r="187">
      <c r="A187" s="1" t="s">
        <v>1078</v>
      </c>
      <c r="B187" s="2" t="s">
        <v>1079</v>
      </c>
      <c r="C187" s="1">
        <v>7.71510332410005E14</v>
      </c>
      <c r="D187" s="3"/>
      <c r="E187" s="1" t="s">
        <v>17</v>
      </c>
      <c r="F187" s="1" t="str">
        <f>IFERROR(__xludf.DUMMYFUNCTION("REGEXEXTRACT(E187,""[А-Яа-я\-]+ административный округ"")"),"Центральный административный округ")</f>
        <v>Центральный административный округ</v>
      </c>
      <c r="G187" s="1" t="s">
        <v>28</v>
      </c>
      <c r="H187" s="1" t="s">
        <v>1080</v>
      </c>
      <c r="I187" s="1" t="s">
        <v>20</v>
      </c>
      <c r="J187" s="1" t="s">
        <v>21</v>
      </c>
      <c r="K187" s="1" t="s">
        <v>30</v>
      </c>
      <c r="L187" s="1">
        <v>2950138.0</v>
      </c>
      <c r="M187" s="1" t="s">
        <v>1081</v>
      </c>
      <c r="N187" s="1" t="s">
        <v>1082</v>
      </c>
      <c r="O187" s="3"/>
    </row>
    <row r="188">
      <c r="A188" s="1" t="s">
        <v>1083</v>
      </c>
      <c r="B188" s="2" t="s">
        <v>1084</v>
      </c>
      <c r="C188" s="1">
        <v>7.71510319400015E14</v>
      </c>
      <c r="D188" s="1" t="s">
        <v>1085</v>
      </c>
      <c r="E188" s="1" t="s">
        <v>17</v>
      </c>
      <c r="F188" s="1" t="str">
        <f>IFERROR(__xludf.DUMMYFUNCTION("REGEXEXTRACT(E188,""[А-Яа-я\-]+ административный округ"")"),"Центральный административный округ")</f>
        <v>Центральный административный округ</v>
      </c>
      <c r="G188" s="1" t="s">
        <v>47</v>
      </c>
      <c r="H188" s="1" t="s">
        <v>1086</v>
      </c>
      <c r="I188" s="1" t="s">
        <v>20</v>
      </c>
      <c r="J188" s="1" t="s">
        <v>21</v>
      </c>
      <c r="K188" s="1" t="s">
        <v>30</v>
      </c>
      <c r="L188" s="1">
        <v>2950139.0</v>
      </c>
      <c r="M188" s="1" t="s">
        <v>1087</v>
      </c>
      <c r="N188" s="1" t="s">
        <v>1088</v>
      </c>
      <c r="O188" s="3"/>
    </row>
    <row r="189">
      <c r="A189" s="1" t="s">
        <v>1089</v>
      </c>
      <c r="B189" s="2" t="s">
        <v>1090</v>
      </c>
      <c r="C189" s="1">
        <v>7.72111313160336E14</v>
      </c>
      <c r="D189" s="1" t="s">
        <v>1091</v>
      </c>
      <c r="E189" s="1" t="s">
        <v>17</v>
      </c>
      <c r="F189" s="1" t="str">
        <f>IFERROR(__xludf.DUMMYFUNCTION("REGEXEXTRACT(E189,""[А-Яа-я\-]+ административный округ"")"),"Центральный административный округ")</f>
        <v>Центральный административный округ</v>
      </c>
      <c r="G189" s="1" t="s">
        <v>92</v>
      </c>
      <c r="H189" s="1" t="s">
        <v>1092</v>
      </c>
      <c r="I189" s="1" t="s">
        <v>20</v>
      </c>
      <c r="J189" s="1" t="s">
        <v>49</v>
      </c>
      <c r="K189" s="1" t="s">
        <v>30</v>
      </c>
      <c r="L189" s="1">
        <v>2950145.0</v>
      </c>
      <c r="M189" s="1" t="s">
        <v>1093</v>
      </c>
      <c r="N189" s="1" t="s">
        <v>1094</v>
      </c>
      <c r="O189" s="3"/>
    </row>
    <row r="190">
      <c r="A190" s="1" t="s">
        <v>394</v>
      </c>
      <c r="B190" s="2" t="s">
        <v>1095</v>
      </c>
      <c r="C190" s="1">
        <v>7.71420310670005E14</v>
      </c>
      <c r="D190" s="3"/>
      <c r="E190" s="1" t="s">
        <v>17</v>
      </c>
      <c r="F190" s="1" t="str">
        <f>IFERROR(__xludf.DUMMYFUNCTION("REGEXEXTRACT(E190,""[А-Яа-я\-]+ административный округ"")"),"Центральный административный округ")</f>
        <v>Центральный административный округ</v>
      </c>
      <c r="G190" s="1" t="s">
        <v>28</v>
      </c>
      <c r="H190" s="1" t="s">
        <v>1096</v>
      </c>
      <c r="I190" s="1" t="s">
        <v>20</v>
      </c>
      <c r="J190" s="1" t="s">
        <v>21</v>
      </c>
      <c r="K190" s="1" t="s">
        <v>42</v>
      </c>
      <c r="L190" s="1">
        <v>2950150.0</v>
      </c>
      <c r="M190" s="1" t="s">
        <v>1097</v>
      </c>
      <c r="N190" s="1" t="s">
        <v>1098</v>
      </c>
      <c r="O190" s="3"/>
    </row>
    <row r="191">
      <c r="A191" s="1" t="s">
        <v>1099</v>
      </c>
      <c r="B191" s="2" t="s">
        <v>1100</v>
      </c>
      <c r="C191" s="1">
        <v>7.71510282510006E14</v>
      </c>
      <c r="D191" s="3"/>
      <c r="E191" s="1" t="s">
        <v>17</v>
      </c>
      <c r="F191" s="1" t="str">
        <f>IFERROR(__xludf.DUMMYFUNCTION("REGEXEXTRACT(E191,""[А-Яа-я\-]+ административный округ"")"),"Центральный административный округ")</f>
        <v>Центральный административный округ</v>
      </c>
      <c r="G191" s="1" t="s">
        <v>35</v>
      </c>
      <c r="H191" s="1" t="s">
        <v>1101</v>
      </c>
      <c r="I191" s="1" t="s">
        <v>20</v>
      </c>
      <c r="J191" s="1" t="s">
        <v>49</v>
      </c>
      <c r="K191" s="1" t="s">
        <v>30</v>
      </c>
      <c r="L191" s="1">
        <v>2950152.0</v>
      </c>
      <c r="M191" s="1" t="s">
        <v>1102</v>
      </c>
      <c r="N191" s="1" t="s">
        <v>1103</v>
      </c>
      <c r="O191" s="3"/>
    </row>
    <row r="192">
      <c r="A192" s="1" t="s">
        <v>1104</v>
      </c>
      <c r="B192" s="2" t="s">
        <v>1105</v>
      </c>
      <c r="C192" s="1">
        <v>7.71410725250006E14</v>
      </c>
      <c r="D192" s="3"/>
      <c r="E192" s="1" t="s">
        <v>17</v>
      </c>
      <c r="F192" s="1" t="str">
        <f>IFERROR(__xludf.DUMMYFUNCTION("REGEXEXTRACT(E192,""[А-Яа-я\-]+ административный округ"")"),"Центральный административный округ")</f>
        <v>Центральный административный округ</v>
      </c>
      <c r="G192" s="1" t="s">
        <v>110</v>
      </c>
      <c r="H192" s="1" t="s">
        <v>1106</v>
      </c>
      <c r="I192" s="1" t="s">
        <v>20</v>
      </c>
      <c r="J192" s="1" t="s">
        <v>49</v>
      </c>
      <c r="K192" s="1" t="s">
        <v>234</v>
      </c>
      <c r="L192" s="1">
        <v>2950154.0</v>
      </c>
      <c r="M192" s="1" t="s">
        <v>1107</v>
      </c>
      <c r="N192" s="1" t="s">
        <v>1108</v>
      </c>
      <c r="O192" s="3"/>
    </row>
    <row r="193">
      <c r="A193" s="1" t="s">
        <v>1109</v>
      </c>
      <c r="B193" s="2" t="s">
        <v>1110</v>
      </c>
      <c r="C193" s="1">
        <v>7.71411288830056E14</v>
      </c>
      <c r="D193" s="1" t="s">
        <v>258</v>
      </c>
      <c r="E193" s="1" t="s">
        <v>130</v>
      </c>
      <c r="F193" s="1" t="str">
        <f>IFERROR(__xludf.DUMMYFUNCTION("REGEXEXTRACT(E193,""[А-Яа-я\-]+ административный округ"")"),"Восточный административный округ")</f>
        <v>Восточный административный округ</v>
      </c>
      <c r="G193" s="1" t="s">
        <v>259</v>
      </c>
      <c r="H193" s="1" t="s">
        <v>1111</v>
      </c>
      <c r="I193" s="1" t="s">
        <v>20</v>
      </c>
      <c r="J193" s="1" t="s">
        <v>49</v>
      </c>
      <c r="K193" s="1" t="s">
        <v>30</v>
      </c>
      <c r="L193" s="1">
        <v>2950155.0</v>
      </c>
      <c r="M193" s="1" t="s">
        <v>1112</v>
      </c>
      <c r="N193" s="1" t="s">
        <v>1113</v>
      </c>
      <c r="O193" s="3"/>
    </row>
    <row r="194">
      <c r="A194" s="1" t="s">
        <v>1114</v>
      </c>
      <c r="B194" s="2" t="s">
        <v>1115</v>
      </c>
      <c r="C194" s="1">
        <v>7.71410985600026E14</v>
      </c>
      <c r="D194" s="1" t="s">
        <v>1116</v>
      </c>
      <c r="E194" s="1" t="s">
        <v>17</v>
      </c>
      <c r="F194" s="1" t="str">
        <f>IFERROR(__xludf.DUMMYFUNCTION("REGEXEXTRACT(E194,""[А-Яа-я\-]+ административный округ"")"),"Центральный административный округ")</f>
        <v>Центральный административный округ</v>
      </c>
      <c r="G194" s="1" t="s">
        <v>47</v>
      </c>
      <c r="H194" s="1" t="s">
        <v>1117</v>
      </c>
      <c r="I194" s="1" t="s">
        <v>20</v>
      </c>
      <c r="J194" s="1" t="s">
        <v>49</v>
      </c>
      <c r="K194" s="1" t="s">
        <v>30</v>
      </c>
      <c r="L194" s="1">
        <v>2950158.0</v>
      </c>
      <c r="M194" s="1" t="s">
        <v>1118</v>
      </c>
      <c r="N194" s="1" t="s">
        <v>1119</v>
      </c>
      <c r="O194" s="3"/>
    </row>
    <row r="195">
      <c r="A195" s="1" t="s">
        <v>1120</v>
      </c>
      <c r="B195" s="2" t="s">
        <v>1121</v>
      </c>
      <c r="C195" s="1">
        <v>7.71510280120056E14</v>
      </c>
      <c r="D195" s="1" t="s">
        <v>1122</v>
      </c>
      <c r="E195" s="1" t="s">
        <v>17</v>
      </c>
      <c r="F195" s="1" t="str">
        <f>IFERROR(__xludf.DUMMYFUNCTION("REGEXEXTRACT(E195,""[А-Яа-я\-]+ административный округ"")"),"Центральный административный округ")</f>
        <v>Центральный административный округ</v>
      </c>
      <c r="G195" s="1" t="s">
        <v>35</v>
      </c>
      <c r="H195" s="1" t="s">
        <v>1123</v>
      </c>
      <c r="I195" s="1" t="s">
        <v>20</v>
      </c>
      <c r="J195" s="1" t="s">
        <v>49</v>
      </c>
      <c r="K195" s="1" t="s">
        <v>30</v>
      </c>
      <c r="L195" s="1">
        <v>2950159.0</v>
      </c>
      <c r="M195" s="1" t="s">
        <v>1124</v>
      </c>
      <c r="N195" s="1" t="s">
        <v>1125</v>
      </c>
      <c r="O195" s="3"/>
    </row>
    <row r="196">
      <c r="A196" s="1" t="s">
        <v>1126</v>
      </c>
      <c r="B196" s="2" t="s">
        <v>1127</v>
      </c>
      <c r="C196" s="1">
        <v>7.72511433520015E14</v>
      </c>
      <c r="D196" s="1" t="s">
        <v>1128</v>
      </c>
      <c r="E196" s="1" t="s">
        <v>17</v>
      </c>
      <c r="F196" s="1" t="str">
        <f>IFERROR(__xludf.DUMMYFUNCTION("REGEXEXTRACT(E196,""[А-Яа-я\-]+ административный округ"")"),"Центральный административный округ")</f>
        <v>Центральный административный округ</v>
      </c>
      <c r="G196" s="1" t="s">
        <v>319</v>
      </c>
      <c r="H196" s="1" t="s">
        <v>1129</v>
      </c>
      <c r="I196" s="1" t="s">
        <v>20</v>
      </c>
      <c r="J196" s="1" t="s">
        <v>21</v>
      </c>
      <c r="K196" s="1" t="s">
        <v>30</v>
      </c>
      <c r="L196" s="1">
        <v>2950170.0</v>
      </c>
      <c r="M196" s="1" t="s">
        <v>1130</v>
      </c>
      <c r="N196" s="1" t="s">
        <v>1131</v>
      </c>
      <c r="O196" s="3"/>
    </row>
    <row r="197">
      <c r="A197" s="1" t="s">
        <v>1132</v>
      </c>
      <c r="B197" s="2" t="s">
        <v>1133</v>
      </c>
      <c r="C197" s="1">
        <v>7.71510259940005E14</v>
      </c>
      <c r="D197" s="3"/>
      <c r="E197" s="1" t="s">
        <v>17</v>
      </c>
      <c r="F197" s="1" t="str">
        <f>IFERROR(__xludf.DUMMYFUNCTION("REGEXEXTRACT(E197,""[А-Яа-я\-]+ административный округ"")"),"Центральный административный округ")</f>
        <v>Центральный административный округ</v>
      </c>
      <c r="G197" s="1" t="s">
        <v>319</v>
      </c>
      <c r="H197" s="1" t="s">
        <v>1134</v>
      </c>
      <c r="I197" s="1" t="s">
        <v>20</v>
      </c>
      <c r="J197" s="1" t="s">
        <v>21</v>
      </c>
      <c r="K197" s="1" t="s">
        <v>30</v>
      </c>
      <c r="L197" s="1">
        <v>2950173.0</v>
      </c>
      <c r="M197" s="1" t="s">
        <v>1135</v>
      </c>
      <c r="N197" s="1" t="s">
        <v>1136</v>
      </c>
      <c r="O197" s="3"/>
    </row>
    <row r="198">
      <c r="A198" s="1" t="s">
        <v>1137</v>
      </c>
      <c r="B198" s="2" t="s">
        <v>1138</v>
      </c>
      <c r="C198" s="1">
        <v>7.71320011230015E14</v>
      </c>
      <c r="D198" s="1" t="s">
        <v>1139</v>
      </c>
      <c r="E198" s="1" t="s">
        <v>17</v>
      </c>
      <c r="F198" s="1" t="str">
        <f>IFERROR(__xludf.DUMMYFUNCTION("REGEXEXTRACT(E198,""[А-Яа-я\-]+ административный округ"")"),"Центральный административный округ")</f>
        <v>Центральный административный округ</v>
      </c>
      <c r="G198" s="1" t="s">
        <v>418</v>
      </c>
      <c r="H198" s="1" t="s">
        <v>1140</v>
      </c>
      <c r="I198" s="1" t="s">
        <v>20</v>
      </c>
      <c r="J198" s="1" t="s">
        <v>21</v>
      </c>
      <c r="K198" s="1" t="s">
        <v>30</v>
      </c>
      <c r="L198" s="1">
        <v>2950176.0</v>
      </c>
      <c r="M198" s="1" t="s">
        <v>1141</v>
      </c>
      <c r="N198" s="1" t="s">
        <v>1142</v>
      </c>
      <c r="O198" s="3"/>
    </row>
    <row r="199">
      <c r="A199" s="1" t="s">
        <v>1143</v>
      </c>
      <c r="B199" s="2" t="s">
        <v>1144</v>
      </c>
      <c r="C199" s="1">
        <v>7.71310006380005E14</v>
      </c>
      <c r="D199" s="3"/>
      <c r="E199" s="1" t="s">
        <v>17</v>
      </c>
      <c r="F199" s="1" t="str">
        <f>IFERROR(__xludf.DUMMYFUNCTION("REGEXEXTRACT(E199,""[А-Яа-я\-]+ административный округ"")"),"Центральный административный округ")</f>
        <v>Центральный административный округ</v>
      </c>
      <c r="G199" s="1" t="s">
        <v>92</v>
      </c>
      <c r="H199" s="1" t="s">
        <v>1145</v>
      </c>
      <c r="I199" s="1" t="s">
        <v>20</v>
      </c>
      <c r="J199" s="1" t="s">
        <v>21</v>
      </c>
      <c r="K199" s="1" t="s">
        <v>30</v>
      </c>
      <c r="L199" s="1">
        <v>2950177.0</v>
      </c>
      <c r="M199" s="1" t="s">
        <v>1146</v>
      </c>
      <c r="N199" s="1" t="s">
        <v>1147</v>
      </c>
      <c r="O199" s="3"/>
    </row>
    <row r="200">
      <c r="A200" s="1" t="s">
        <v>1148</v>
      </c>
      <c r="B200" s="2" t="s">
        <v>1149</v>
      </c>
      <c r="C200" s="1">
        <v>7.81410024260005E14</v>
      </c>
      <c r="D200" s="3"/>
      <c r="E200" s="1" t="s">
        <v>85</v>
      </c>
      <c r="F200" s="1" t="str">
        <f>IFERROR(__xludf.DUMMYFUNCTION("REGEXEXTRACT(E200,""[А-Яа-я\-]+ административный округ"")"),"Северный административный округ")</f>
        <v>Северный административный округ</v>
      </c>
      <c r="G200" s="1" t="s">
        <v>1150</v>
      </c>
      <c r="H200" s="1" t="s">
        <v>1151</v>
      </c>
      <c r="I200" s="1" t="s">
        <v>20</v>
      </c>
      <c r="J200" s="1" t="s">
        <v>21</v>
      </c>
      <c r="K200" s="1" t="s">
        <v>30</v>
      </c>
      <c r="L200" s="1">
        <v>2950179.0</v>
      </c>
      <c r="M200" s="1" t="s">
        <v>1152</v>
      </c>
      <c r="N200" s="1" t="s">
        <v>1153</v>
      </c>
      <c r="O200" s="3"/>
    </row>
    <row r="201">
      <c r="A201" s="1" t="s">
        <v>1154</v>
      </c>
      <c r="B201" s="2" t="s">
        <v>1155</v>
      </c>
      <c r="C201" s="1">
        <v>7.71610655620015E14</v>
      </c>
      <c r="D201" s="1" t="s">
        <v>1059</v>
      </c>
      <c r="E201" s="1" t="s">
        <v>17</v>
      </c>
      <c r="F201" s="1" t="str">
        <f>IFERROR(__xludf.DUMMYFUNCTION("REGEXEXTRACT(E201,""[А-Яа-я\-]+ административный округ"")"),"Центральный административный округ")</f>
        <v>Центральный административный округ</v>
      </c>
      <c r="G201" s="1" t="s">
        <v>110</v>
      </c>
      <c r="H201" s="1" t="s">
        <v>1156</v>
      </c>
      <c r="I201" s="1" t="s">
        <v>20</v>
      </c>
      <c r="J201" s="1" t="s">
        <v>21</v>
      </c>
      <c r="K201" s="1" t="s">
        <v>30</v>
      </c>
      <c r="L201" s="1">
        <v>2950181.0</v>
      </c>
      <c r="M201" s="1" t="s">
        <v>1157</v>
      </c>
      <c r="N201" s="1" t="s">
        <v>1158</v>
      </c>
      <c r="O201" s="3"/>
    </row>
    <row r="202">
      <c r="A202" s="1" t="s">
        <v>1159</v>
      </c>
      <c r="B202" s="2" t="s">
        <v>1160</v>
      </c>
      <c r="C202" s="1">
        <v>7.71410972190056E14</v>
      </c>
      <c r="D202" s="1" t="s">
        <v>1161</v>
      </c>
      <c r="E202" s="1" t="s">
        <v>17</v>
      </c>
      <c r="F202" s="1" t="str">
        <f>IFERROR(__xludf.DUMMYFUNCTION("REGEXEXTRACT(E202,""[А-Яа-я\-]+ административный округ"")"),"Центральный административный округ")</f>
        <v>Центральный административный округ</v>
      </c>
      <c r="G202" s="1" t="s">
        <v>92</v>
      </c>
      <c r="H202" s="1" t="s">
        <v>1162</v>
      </c>
      <c r="I202" s="1" t="s">
        <v>20</v>
      </c>
      <c r="J202" s="1" t="s">
        <v>49</v>
      </c>
      <c r="K202" s="1" t="s">
        <v>30</v>
      </c>
      <c r="L202" s="1">
        <v>2950195.0</v>
      </c>
      <c r="M202" s="1" t="s">
        <v>1163</v>
      </c>
      <c r="N202" s="1" t="s">
        <v>1164</v>
      </c>
      <c r="O202" s="3"/>
    </row>
    <row r="203">
      <c r="A203" s="1" t="s">
        <v>1165</v>
      </c>
      <c r="B203" s="2" t="s">
        <v>1166</v>
      </c>
      <c r="C203" s="1">
        <v>7.71411218490015E14</v>
      </c>
      <c r="D203" s="1" t="s">
        <v>1167</v>
      </c>
      <c r="E203" s="1" t="s">
        <v>17</v>
      </c>
      <c r="F203" s="1" t="str">
        <f>IFERROR(__xludf.DUMMYFUNCTION("REGEXEXTRACT(E203,""[А-Яа-я\-]+ административный округ"")"),"Центральный административный округ")</f>
        <v>Центральный административный округ</v>
      </c>
      <c r="G203" s="1" t="s">
        <v>319</v>
      </c>
      <c r="H203" s="1" t="s">
        <v>1168</v>
      </c>
      <c r="I203" s="1" t="s">
        <v>20</v>
      </c>
      <c r="J203" s="1" t="s">
        <v>21</v>
      </c>
      <c r="K203" s="1" t="s">
        <v>30</v>
      </c>
      <c r="L203" s="1">
        <v>2950202.0</v>
      </c>
      <c r="M203" s="1" t="s">
        <v>1169</v>
      </c>
      <c r="N203" s="1" t="s">
        <v>1170</v>
      </c>
      <c r="O203" s="3"/>
    </row>
    <row r="204">
      <c r="A204" s="1" t="s">
        <v>1171</v>
      </c>
      <c r="B204" s="2" t="s">
        <v>1172</v>
      </c>
      <c r="C204" s="1">
        <v>7.71410725990015E14</v>
      </c>
      <c r="D204" s="1" t="s">
        <v>1173</v>
      </c>
      <c r="E204" s="1" t="s">
        <v>17</v>
      </c>
      <c r="F204" s="1" t="str">
        <f>IFERROR(__xludf.DUMMYFUNCTION("REGEXEXTRACT(E204,""[А-Яа-я\-]+ административный округ"")"),"Центральный административный округ")</f>
        <v>Центральный административный округ</v>
      </c>
      <c r="G204" s="1" t="s">
        <v>47</v>
      </c>
      <c r="H204" s="1" t="s">
        <v>1174</v>
      </c>
      <c r="I204" s="1" t="s">
        <v>20</v>
      </c>
      <c r="J204" s="1" t="s">
        <v>21</v>
      </c>
      <c r="K204" s="1" t="s">
        <v>30</v>
      </c>
      <c r="L204" s="1">
        <v>2950208.0</v>
      </c>
      <c r="M204" s="1" t="s">
        <v>1175</v>
      </c>
      <c r="N204" s="1" t="s">
        <v>1176</v>
      </c>
      <c r="O204" s="3"/>
    </row>
    <row r="205">
      <c r="A205" s="1" t="s">
        <v>1177</v>
      </c>
      <c r="B205" s="2" t="s">
        <v>1178</v>
      </c>
      <c r="C205" s="1">
        <v>7.71620830580036E14</v>
      </c>
      <c r="D205" s="1" t="s">
        <v>1179</v>
      </c>
      <c r="E205" s="1" t="s">
        <v>17</v>
      </c>
      <c r="F205" s="1" t="str">
        <f>IFERROR(__xludf.DUMMYFUNCTION("REGEXEXTRACT(E205,""[А-Яа-я\-]+ административный округ"")"),"Центральный административный округ")</f>
        <v>Центральный административный округ</v>
      </c>
      <c r="G205" s="1" t="s">
        <v>35</v>
      </c>
      <c r="H205" s="1" t="s">
        <v>1180</v>
      </c>
      <c r="I205" s="1" t="s">
        <v>20</v>
      </c>
      <c r="J205" s="1" t="s">
        <v>49</v>
      </c>
      <c r="K205" s="1" t="s">
        <v>22</v>
      </c>
      <c r="L205" s="1">
        <v>2950211.0</v>
      </c>
      <c r="M205" s="1" t="s">
        <v>1181</v>
      </c>
      <c r="N205" s="1" t="s">
        <v>1182</v>
      </c>
      <c r="O205" s="3"/>
    </row>
    <row r="206">
      <c r="A206" s="1" t="s">
        <v>1183</v>
      </c>
      <c r="B206" s="2" t="s">
        <v>1184</v>
      </c>
      <c r="C206" s="1">
        <v>7.71410293530016E14</v>
      </c>
      <c r="D206" s="1" t="s">
        <v>1185</v>
      </c>
      <c r="E206" s="1" t="s">
        <v>17</v>
      </c>
      <c r="F206" s="1" t="str">
        <f>IFERROR(__xludf.DUMMYFUNCTION("REGEXEXTRACT(E206,""[А-Яа-я\-]+ административный округ"")"),"Центральный административный округ")</f>
        <v>Центральный административный округ</v>
      </c>
      <c r="G206" s="1" t="s">
        <v>92</v>
      </c>
      <c r="H206" s="1" t="s">
        <v>1186</v>
      </c>
      <c r="I206" s="1" t="s">
        <v>20</v>
      </c>
      <c r="J206" s="1" t="s">
        <v>49</v>
      </c>
      <c r="K206" s="1" t="s">
        <v>30</v>
      </c>
      <c r="L206" s="1">
        <v>2950217.0</v>
      </c>
      <c r="M206" s="1" t="s">
        <v>1187</v>
      </c>
      <c r="N206" s="1" t="s">
        <v>1188</v>
      </c>
      <c r="O206" s="3"/>
    </row>
    <row r="207">
      <c r="A207" s="1" t="s">
        <v>1189</v>
      </c>
      <c r="B207" s="2" t="s">
        <v>1190</v>
      </c>
      <c r="C207" s="1">
        <v>7.72511444380005E14</v>
      </c>
      <c r="D207" s="3"/>
      <c r="E207" s="1" t="s">
        <v>17</v>
      </c>
      <c r="F207" s="1" t="str">
        <f>IFERROR(__xludf.DUMMYFUNCTION("REGEXEXTRACT(E207,""[А-Яа-я\-]+ административный округ"")"),"Центральный административный округ")</f>
        <v>Центральный административный округ</v>
      </c>
      <c r="G207" s="1" t="s">
        <v>28</v>
      </c>
      <c r="H207" s="1" t="s">
        <v>1191</v>
      </c>
      <c r="I207" s="1" t="s">
        <v>20</v>
      </c>
      <c r="J207" s="1" t="s">
        <v>21</v>
      </c>
      <c r="K207" s="1" t="s">
        <v>234</v>
      </c>
      <c r="L207" s="1">
        <v>2950219.0</v>
      </c>
      <c r="M207" s="1" t="s">
        <v>1192</v>
      </c>
      <c r="N207" s="1" t="s">
        <v>1193</v>
      </c>
      <c r="O207" s="3"/>
    </row>
    <row r="208">
      <c r="A208" s="1" t="s">
        <v>1194</v>
      </c>
      <c r="B208" s="2" t="s">
        <v>1195</v>
      </c>
      <c r="C208" s="3"/>
      <c r="D208" s="1" t="s">
        <v>265</v>
      </c>
      <c r="E208" s="1" t="s">
        <v>17</v>
      </c>
      <c r="F208" s="1" t="str">
        <f>IFERROR(__xludf.DUMMYFUNCTION("REGEXEXTRACT(E208,""[А-Яа-я\-]+ административный округ"")"),"Центральный административный округ")</f>
        <v>Центральный административный округ</v>
      </c>
      <c r="G208" s="1" t="s">
        <v>92</v>
      </c>
      <c r="H208" s="1" t="s">
        <v>1196</v>
      </c>
      <c r="I208" s="1" t="s">
        <v>20</v>
      </c>
      <c r="J208" s="1" t="s">
        <v>49</v>
      </c>
      <c r="K208" s="1" t="s">
        <v>30</v>
      </c>
      <c r="L208" s="1">
        <v>2950222.0</v>
      </c>
      <c r="M208" s="1" t="s">
        <v>1197</v>
      </c>
      <c r="N208" s="1" t="s">
        <v>1198</v>
      </c>
      <c r="O208" s="3"/>
    </row>
    <row r="209">
      <c r="A209" s="1" t="s">
        <v>610</v>
      </c>
      <c r="B209" s="2" t="s">
        <v>1199</v>
      </c>
      <c r="C209" s="1">
        <v>7.71420520120016E14</v>
      </c>
      <c r="D209" s="1" t="s">
        <v>467</v>
      </c>
      <c r="E209" s="1" t="s">
        <v>17</v>
      </c>
      <c r="F209" s="1" t="str">
        <f>IFERROR(__xludf.DUMMYFUNCTION("REGEXEXTRACT(E209,""[А-Яа-я\-]+ административный округ"")"),"Центральный административный округ")</f>
        <v>Центральный административный округ</v>
      </c>
      <c r="G209" s="1" t="s">
        <v>69</v>
      </c>
      <c r="H209" s="1" t="s">
        <v>1200</v>
      </c>
      <c r="I209" s="1" t="s">
        <v>20</v>
      </c>
      <c r="J209" s="1" t="s">
        <v>49</v>
      </c>
      <c r="K209" s="1" t="s">
        <v>30</v>
      </c>
      <c r="L209" s="1">
        <v>2950225.0</v>
      </c>
      <c r="M209" s="1" t="s">
        <v>1201</v>
      </c>
      <c r="N209" s="1" t="s">
        <v>1202</v>
      </c>
      <c r="O209" s="3"/>
    </row>
    <row r="210">
      <c r="A210" s="1" t="s">
        <v>1203</v>
      </c>
      <c r="B210" s="2" t="s">
        <v>1204</v>
      </c>
      <c r="C210" s="1">
        <v>7.71410656420025E14</v>
      </c>
      <c r="D210" s="1" t="s">
        <v>1205</v>
      </c>
      <c r="E210" s="1" t="s">
        <v>117</v>
      </c>
      <c r="F210" s="1" t="str">
        <f>IFERROR(__xludf.DUMMYFUNCTION("REGEXEXTRACT(E210,""[А-Яа-я\-]+ административный округ"")"),"Северо-Восточный административный округ")</f>
        <v>Северо-Восточный административный округ</v>
      </c>
      <c r="G210" s="1" t="s">
        <v>509</v>
      </c>
      <c r="H210" s="1" t="s">
        <v>1206</v>
      </c>
      <c r="I210" s="1" t="s">
        <v>20</v>
      </c>
      <c r="J210" s="1" t="s">
        <v>21</v>
      </c>
      <c r="K210" s="1" t="s">
        <v>30</v>
      </c>
      <c r="L210" s="1">
        <v>2950228.0</v>
      </c>
      <c r="M210" s="1" t="s">
        <v>1207</v>
      </c>
      <c r="N210" s="1" t="s">
        <v>1208</v>
      </c>
      <c r="O210" s="3"/>
    </row>
    <row r="211">
      <c r="A211" s="1" t="s">
        <v>1209</v>
      </c>
      <c r="B211" s="2" t="s">
        <v>1210</v>
      </c>
      <c r="C211" s="1">
        <v>7.72511445350015E14</v>
      </c>
      <c r="D211" s="1" t="s">
        <v>1211</v>
      </c>
      <c r="E211" s="1" t="s">
        <v>17</v>
      </c>
      <c r="F211" s="1" t="str">
        <f>IFERROR(__xludf.DUMMYFUNCTION("REGEXEXTRACT(E211,""[А-Яа-я\-]+ административный округ"")"),"Центральный административный округ")</f>
        <v>Центральный административный округ</v>
      </c>
      <c r="G211" s="1" t="s">
        <v>69</v>
      </c>
      <c r="H211" s="1" t="s">
        <v>1212</v>
      </c>
      <c r="I211" s="1" t="s">
        <v>20</v>
      </c>
      <c r="J211" s="1" t="s">
        <v>21</v>
      </c>
      <c r="K211" s="1" t="s">
        <v>30</v>
      </c>
      <c r="L211" s="1">
        <v>2950230.0</v>
      </c>
      <c r="M211" s="1" t="s">
        <v>1213</v>
      </c>
      <c r="N211" s="1" t="s">
        <v>1214</v>
      </c>
      <c r="O211" s="3"/>
    </row>
    <row r="212">
      <c r="A212" s="1" t="s">
        <v>1215</v>
      </c>
      <c r="B212" s="2" t="s">
        <v>1216</v>
      </c>
      <c r="C212" s="1">
        <v>7.71410656370015E14</v>
      </c>
      <c r="D212" s="1" t="s">
        <v>1217</v>
      </c>
      <c r="E212" s="1" t="s">
        <v>85</v>
      </c>
      <c r="F212" s="1" t="str">
        <f>IFERROR(__xludf.DUMMYFUNCTION("REGEXEXTRACT(E212,""[А-Яа-я\-]+ административный округ"")"),"Северный административный округ")</f>
        <v>Северный административный округ</v>
      </c>
      <c r="G212" s="1" t="s">
        <v>478</v>
      </c>
      <c r="H212" s="1" t="s">
        <v>1218</v>
      </c>
      <c r="I212" s="1" t="s">
        <v>20</v>
      </c>
      <c r="J212" s="1" t="s">
        <v>21</v>
      </c>
      <c r="K212" s="1" t="s">
        <v>30</v>
      </c>
      <c r="L212" s="1">
        <v>2950232.0</v>
      </c>
      <c r="M212" s="1" t="s">
        <v>1219</v>
      </c>
      <c r="N212" s="1" t="s">
        <v>1220</v>
      </c>
      <c r="O212" s="3"/>
    </row>
    <row r="213">
      <c r="A213" s="1" t="s">
        <v>1221</v>
      </c>
      <c r="B213" s="2" t="s">
        <v>1222</v>
      </c>
      <c r="C213" s="1">
        <v>7.72511445690045E14</v>
      </c>
      <c r="D213" s="1" t="s">
        <v>1223</v>
      </c>
      <c r="E213" s="1" t="s">
        <v>85</v>
      </c>
      <c r="F213" s="1" t="str">
        <f>IFERROR(__xludf.DUMMYFUNCTION("REGEXEXTRACT(E213,""[А-Яа-я\-]+ административный округ"")"),"Северный административный округ")</f>
        <v>Северный административный округ</v>
      </c>
      <c r="G213" s="1" t="s">
        <v>478</v>
      </c>
      <c r="H213" s="1" t="s">
        <v>1224</v>
      </c>
      <c r="I213" s="1" t="s">
        <v>20</v>
      </c>
      <c r="J213" s="1" t="s">
        <v>21</v>
      </c>
      <c r="K213" s="1" t="s">
        <v>30</v>
      </c>
      <c r="L213" s="1">
        <v>2950235.0</v>
      </c>
      <c r="M213" s="1" t="s">
        <v>1225</v>
      </c>
      <c r="N213" s="1" t="s">
        <v>1226</v>
      </c>
      <c r="O213" s="3"/>
    </row>
    <row r="214">
      <c r="A214" s="1" t="s">
        <v>1227</v>
      </c>
      <c r="B214" s="2" t="s">
        <v>1228</v>
      </c>
      <c r="C214" s="1">
        <v>7.71411216190076E14</v>
      </c>
      <c r="D214" s="1" t="s">
        <v>1229</v>
      </c>
      <c r="E214" s="1" t="s">
        <v>17</v>
      </c>
      <c r="F214" s="1" t="str">
        <f>IFERROR(__xludf.DUMMYFUNCTION("REGEXEXTRACT(E214,""[А-Яа-я\-]+ административный округ"")"),"Центральный административный округ")</f>
        <v>Центральный административный округ</v>
      </c>
      <c r="G214" s="1" t="s">
        <v>28</v>
      </c>
      <c r="H214" s="1" t="s">
        <v>1230</v>
      </c>
      <c r="I214" s="1" t="s">
        <v>20</v>
      </c>
      <c r="J214" s="1" t="s">
        <v>49</v>
      </c>
      <c r="K214" s="1" t="s">
        <v>30</v>
      </c>
      <c r="L214" s="1">
        <v>2950238.0</v>
      </c>
      <c r="M214" s="1" t="s">
        <v>1231</v>
      </c>
      <c r="N214" s="1" t="s">
        <v>1232</v>
      </c>
      <c r="O214" s="3"/>
    </row>
    <row r="215">
      <c r="A215" s="1" t="s">
        <v>1233</v>
      </c>
      <c r="B215" s="2" t="s">
        <v>1234</v>
      </c>
      <c r="C215" s="1">
        <v>7.71510323500005E14</v>
      </c>
      <c r="D215" s="3"/>
      <c r="E215" s="1" t="s">
        <v>17</v>
      </c>
      <c r="F215" s="1" t="str">
        <f>IFERROR(__xludf.DUMMYFUNCTION("REGEXEXTRACT(E215,""[А-Яа-я\-]+ административный округ"")"),"Центральный административный округ")</f>
        <v>Центральный административный округ</v>
      </c>
      <c r="G215" s="1" t="s">
        <v>319</v>
      </c>
      <c r="H215" s="1" t="s">
        <v>1235</v>
      </c>
      <c r="I215" s="1" t="s">
        <v>20</v>
      </c>
      <c r="J215" s="1" t="s">
        <v>21</v>
      </c>
      <c r="K215" s="1" t="s">
        <v>30</v>
      </c>
      <c r="L215" s="1">
        <v>2950239.0</v>
      </c>
      <c r="M215" s="1" t="s">
        <v>1236</v>
      </c>
      <c r="N215" s="1" t="s">
        <v>1237</v>
      </c>
      <c r="O215" s="3"/>
    </row>
    <row r="216">
      <c r="A216" s="1" t="s">
        <v>1238</v>
      </c>
      <c r="B216" s="2" t="s">
        <v>1239</v>
      </c>
      <c r="C216" s="1">
        <v>7.72511442520005E14</v>
      </c>
      <c r="D216" s="3"/>
      <c r="E216" s="1" t="s">
        <v>17</v>
      </c>
      <c r="F216" s="1" t="str">
        <f>IFERROR(__xludf.DUMMYFUNCTION("REGEXEXTRACT(E216,""[А-Яа-я\-]+ административный округ"")"),"Центральный административный округ")</f>
        <v>Центральный административный округ</v>
      </c>
      <c r="G216" s="1" t="s">
        <v>319</v>
      </c>
      <c r="H216" s="1" t="s">
        <v>1240</v>
      </c>
      <c r="I216" s="1" t="s">
        <v>20</v>
      </c>
      <c r="J216" s="1" t="s">
        <v>21</v>
      </c>
      <c r="K216" s="1" t="s">
        <v>30</v>
      </c>
      <c r="L216" s="1">
        <v>2950250.0</v>
      </c>
      <c r="M216" s="1" t="s">
        <v>1241</v>
      </c>
      <c r="N216" s="1" t="s">
        <v>1242</v>
      </c>
      <c r="O216" s="3"/>
    </row>
    <row r="217">
      <c r="A217" s="1" t="s">
        <v>1243</v>
      </c>
      <c r="B217" s="2" t="s">
        <v>1244</v>
      </c>
      <c r="C217" s="1">
        <v>7.71520320970005E14</v>
      </c>
      <c r="D217" s="3"/>
      <c r="E217" s="1" t="s">
        <v>17</v>
      </c>
      <c r="F217" s="1" t="str">
        <f>IFERROR(__xludf.DUMMYFUNCTION("REGEXEXTRACT(E217,""[А-Яа-я\-]+ административный округ"")"),"Центральный административный округ")</f>
        <v>Центральный административный округ</v>
      </c>
      <c r="G217" s="1" t="s">
        <v>35</v>
      </c>
      <c r="H217" s="1" t="s">
        <v>1245</v>
      </c>
      <c r="I217" s="1" t="s">
        <v>20</v>
      </c>
      <c r="J217" s="1" t="s">
        <v>21</v>
      </c>
      <c r="K217" s="1" t="s">
        <v>42</v>
      </c>
      <c r="L217" s="1">
        <v>2950255.0</v>
      </c>
      <c r="M217" s="1" t="s">
        <v>1246</v>
      </c>
      <c r="N217" s="1" t="s">
        <v>1247</v>
      </c>
      <c r="O217" s="3"/>
    </row>
    <row r="218">
      <c r="A218" s="1" t="s">
        <v>1248</v>
      </c>
      <c r="B218" s="2" t="s">
        <v>1249</v>
      </c>
      <c r="C218" s="1">
        <v>7.72511446830045E14</v>
      </c>
      <c r="D218" s="1" t="s">
        <v>1250</v>
      </c>
      <c r="E218" s="1" t="s">
        <v>17</v>
      </c>
      <c r="F218" s="1" t="str">
        <f>IFERROR(__xludf.DUMMYFUNCTION("REGEXEXTRACT(E218,""[А-Яа-я\-]+ административный округ"")"),"Центральный административный округ")</f>
        <v>Центральный административный округ</v>
      </c>
      <c r="G218" s="1" t="s">
        <v>319</v>
      </c>
      <c r="H218" s="1" t="s">
        <v>1251</v>
      </c>
      <c r="I218" s="1" t="s">
        <v>20</v>
      </c>
      <c r="J218" s="1" t="s">
        <v>21</v>
      </c>
      <c r="K218" s="1" t="s">
        <v>234</v>
      </c>
      <c r="L218" s="1">
        <v>2950260.0</v>
      </c>
      <c r="M218" s="1" t="s">
        <v>1252</v>
      </c>
      <c r="N218" s="1" t="s">
        <v>1253</v>
      </c>
      <c r="O218" s="3"/>
    </row>
    <row r="219">
      <c r="A219" s="1" t="s">
        <v>1254</v>
      </c>
      <c r="B219" s="2" t="s">
        <v>1255</v>
      </c>
      <c r="C219" s="1">
        <v>7.71411217480016E14</v>
      </c>
      <c r="D219" s="1" t="s">
        <v>1256</v>
      </c>
      <c r="E219" s="1" t="s">
        <v>17</v>
      </c>
      <c r="F219" s="1" t="str">
        <f>IFERROR(__xludf.DUMMYFUNCTION("REGEXEXTRACT(E219,""[А-Яа-я\-]+ административный округ"")"),"Центральный административный округ")</f>
        <v>Центральный административный округ</v>
      </c>
      <c r="G219" s="1" t="s">
        <v>47</v>
      </c>
      <c r="H219" s="1" t="s">
        <v>1257</v>
      </c>
      <c r="I219" s="1" t="s">
        <v>20</v>
      </c>
      <c r="J219" s="1" t="s">
        <v>49</v>
      </c>
      <c r="K219" s="1" t="s">
        <v>30</v>
      </c>
      <c r="L219" s="1">
        <v>2950266.0</v>
      </c>
      <c r="M219" s="1" t="s">
        <v>1258</v>
      </c>
      <c r="N219" s="1" t="s">
        <v>1259</v>
      </c>
      <c r="O219" s="3"/>
    </row>
    <row r="220">
      <c r="A220" s="1" t="s">
        <v>1260</v>
      </c>
      <c r="B220" s="2" t="s">
        <v>1261</v>
      </c>
      <c r="C220" s="1">
        <v>7.71720976950006E14</v>
      </c>
      <c r="D220" s="3"/>
      <c r="E220" s="1" t="s">
        <v>305</v>
      </c>
      <c r="F220" s="1" t="str">
        <f>IFERROR(__xludf.DUMMYFUNCTION("REGEXEXTRACT(E220,""[А-Яа-я\-]+ административный округ"")"),"Южный административный округ")</f>
        <v>Южный административный округ</v>
      </c>
      <c r="G220" s="1" t="s">
        <v>1038</v>
      </c>
      <c r="H220" s="1" t="s">
        <v>1262</v>
      </c>
      <c r="I220" s="1" t="s">
        <v>20</v>
      </c>
      <c r="J220" s="1" t="s">
        <v>49</v>
      </c>
      <c r="K220" s="1" t="s">
        <v>42</v>
      </c>
      <c r="L220" s="1">
        <v>2950270.0</v>
      </c>
      <c r="M220" s="1" t="s">
        <v>1263</v>
      </c>
      <c r="N220" s="1" t="s">
        <v>1264</v>
      </c>
      <c r="O220" s="3"/>
    </row>
    <row r="221">
      <c r="A221" s="1" t="s">
        <v>1265</v>
      </c>
      <c r="B221" s="2" t="s">
        <v>1266</v>
      </c>
      <c r="C221" s="1">
        <v>7.72511444990005E14</v>
      </c>
      <c r="D221" s="3"/>
      <c r="E221" s="1" t="s">
        <v>17</v>
      </c>
      <c r="F221" s="1" t="str">
        <f>IFERROR(__xludf.DUMMYFUNCTION("REGEXEXTRACT(E221,""[А-Яа-я\-]+ административный округ"")"),"Центральный административный округ")</f>
        <v>Центральный административный округ</v>
      </c>
      <c r="G221" s="1" t="s">
        <v>35</v>
      </c>
      <c r="H221" s="1" t="s">
        <v>1267</v>
      </c>
      <c r="I221" s="1" t="s">
        <v>20</v>
      </c>
      <c r="J221" s="1" t="s">
        <v>21</v>
      </c>
      <c r="K221" s="1" t="s">
        <v>30</v>
      </c>
      <c r="L221" s="1">
        <v>2950272.0</v>
      </c>
      <c r="M221" s="1" t="s">
        <v>1268</v>
      </c>
      <c r="N221" s="1" t="s">
        <v>1269</v>
      </c>
      <c r="O221" s="3"/>
    </row>
    <row r="222">
      <c r="A222" s="1" t="s">
        <v>1270</v>
      </c>
      <c r="B222" s="2" t="s">
        <v>1271</v>
      </c>
      <c r="C222" s="1">
        <v>7.71411198040006E14</v>
      </c>
      <c r="D222" s="3"/>
      <c r="E222" s="1" t="s">
        <v>17</v>
      </c>
      <c r="F222" s="1" t="str">
        <f>IFERROR(__xludf.DUMMYFUNCTION("REGEXEXTRACT(E222,""[А-Яа-я\-]+ административный округ"")"),"Центральный административный округ")</f>
        <v>Центральный административный округ</v>
      </c>
      <c r="G222" s="1" t="s">
        <v>92</v>
      </c>
      <c r="H222" s="1" t="s">
        <v>1272</v>
      </c>
      <c r="I222" s="1" t="s">
        <v>20</v>
      </c>
      <c r="J222" s="1" t="s">
        <v>49</v>
      </c>
      <c r="K222" s="1" t="s">
        <v>30</v>
      </c>
      <c r="L222" s="1">
        <v>2950276.0</v>
      </c>
      <c r="M222" s="1" t="s">
        <v>1273</v>
      </c>
      <c r="N222" s="1" t="s">
        <v>1274</v>
      </c>
      <c r="O222" s="3"/>
    </row>
    <row r="223">
      <c r="A223" s="1" t="s">
        <v>1275</v>
      </c>
      <c r="B223" s="2" t="s">
        <v>1276</v>
      </c>
      <c r="C223" s="1">
        <v>7.71720804540005E14</v>
      </c>
      <c r="D223" s="3"/>
      <c r="E223" s="1" t="s">
        <v>17</v>
      </c>
      <c r="F223" s="1" t="str">
        <f>IFERROR(__xludf.DUMMYFUNCTION("REGEXEXTRACT(E223,""[А-Яа-я\-]+ административный округ"")"),"Центральный административный округ")</f>
        <v>Центральный административный округ</v>
      </c>
      <c r="G223" s="1" t="s">
        <v>28</v>
      </c>
      <c r="H223" s="1" t="s">
        <v>1277</v>
      </c>
      <c r="I223" s="1" t="s">
        <v>20</v>
      </c>
      <c r="J223" s="1" t="s">
        <v>21</v>
      </c>
      <c r="K223" s="1" t="s">
        <v>42</v>
      </c>
      <c r="L223" s="1">
        <v>2950278.0</v>
      </c>
      <c r="M223" s="1" t="s">
        <v>1278</v>
      </c>
      <c r="N223" s="1" t="s">
        <v>1279</v>
      </c>
      <c r="O223" s="3"/>
    </row>
    <row r="224">
      <c r="A224" s="1" t="s">
        <v>1280</v>
      </c>
      <c r="B224" s="2" t="s">
        <v>1281</v>
      </c>
      <c r="C224" s="1">
        <v>7.71410671070006E14</v>
      </c>
      <c r="D224" s="3"/>
      <c r="E224" s="1" t="s">
        <v>305</v>
      </c>
      <c r="F224" s="1" t="str">
        <f>IFERROR(__xludf.DUMMYFUNCTION("REGEXEXTRACT(E224,""[А-Яа-я\-]+ административный округ"")"),"Южный административный округ")</f>
        <v>Южный административный округ</v>
      </c>
      <c r="G224" s="1" t="s">
        <v>1038</v>
      </c>
      <c r="H224" s="1" t="s">
        <v>1282</v>
      </c>
      <c r="I224" s="1" t="s">
        <v>20</v>
      </c>
      <c r="J224" s="1" t="s">
        <v>49</v>
      </c>
      <c r="K224" s="1" t="s">
        <v>30</v>
      </c>
      <c r="L224" s="1">
        <v>2950280.0</v>
      </c>
      <c r="M224" s="1" t="s">
        <v>1283</v>
      </c>
      <c r="N224" s="1" t="s">
        <v>1284</v>
      </c>
      <c r="O224" s="3"/>
    </row>
    <row r="225">
      <c r="A225" s="1" t="s">
        <v>1285</v>
      </c>
      <c r="B225" s="2" t="s">
        <v>1286</v>
      </c>
      <c r="C225" s="1">
        <v>7.71610656860005E14</v>
      </c>
      <c r="D225" s="3"/>
      <c r="E225" s="1" t="s">
        <v>17</v>
      </c>
      <c r="F225" s="1" t="str">
        <f>IFERROR(__xludf.DUMMYFUNCTION("REGEXEXTRACT(E225,""[А-Яа-я\-]+ административный округ"")"),"Центральный административный округ")</f>
        <v>Центральный административный округ</v>
      </c>
      <c r="G225" s="1" t="s">
        <v>28</v>
      </c>
      <c r="H225" s="1" t="s">
        <v>1287</v>
      </c>
      <c r="I225" s="1" t="s">
        <v>20</v>
      </c>
      <c r="J225" s="1" t="s">
        <v>21</v>
      </c>
      <c r="K225" s="1" t="s">
        <v>30</v>
      </c>
      <c r="L225" s="1">
        <v>2950287.0</v>
      </c>
      <c r="M225" s="1" t="s">
        <v>1288</v>
      </c>
      <c r="N225" s="1" t="s">
        <v>1289</v>
      </c>
      <c r="O225" s="3"/>
    </row>
    <row r="226">
      <c r="A226" s="1" t="s">
        <v>1290</v>
      </c>
      <c r="B226" s="2" t="s">
        <v>1291</v>
      </c>
      <c r="C226" s="1">
        <v>7.71410916950036E14</v>
      </c>
      <c r="D226" s="1" t="s">
        <v>1292</v>
      </c>
      <c r="E226" s="1" t="s">
        <v>17</v>
      </c>
      <c r="F226" s="1" t="str">
        <f>IFERROR(__xludf.DUMMYFUNCTION("REGEXEXTRACT(E226,""[А-Яа-я\-]+ административный округ"")"),"Центральный административный округ")</f>
        <v>Центральный административный округ</v>
      </c>
      <c r="G226" s="1" t="s">
        <v>418</v>
      </c>
      <c r="H226" s="1" t="s">
        <v>1293</v>
      </c>
      <c r="I226" s="1" t="s">
        <v>20</v>
      </c>
      <c r="J226" s="1" t="s">
        <v>49</v>
      </c>
      <c r="K226" s="1" t="s">
        <v>30</v>
      </c>
      <c r="L226" s="1">
        <v>2950288.0</v>
      </c>
      <c r="M226" s="1" t="s">
        <v>1294</v>
      </c>
      <c r="N226" s="1" t="s">
        <v>1295</v>
      </c>
      <c r="O226" s="3"/>
    </row>
    <row r="227">
      <c r="A227" s="1" t="s">
        <v>1296</v>
      </c>
      <c r="B227" s="2" t="s">
        <v>1297</v>
      </c>
      <c r="C227" s="1">
        <v>7.71510272620005E14</v>
      </c>
      <c r="D227" s="3"/>
      <c r="E227" s="1" t="s">
        <v>192</v>
      </c>
      <c r="F227" s="1" t="str">
        <f>IFERROR(__xludf.DUMMYFUNCTION("REGEXEXTRACT(E227,""[А-Яа-я\-]+ административный округ"")"),"Юго-Восточный административный округ")</f>
        <v>Юго-Восточный административный округ</v>
      </c>
      <c r="G227" s="1" t="s">
        <v>516</v>
      </c>
      <c r="H227" s="1" t="s">
        <v>1298</v>
      </c>
      <c r="I227" s="1" t="s">
        <v>20</v>
      </c>
      <c r="J227" s="1" t="s">
        <v>21</v>
      </c>
      <c r="K227" s="1" t="s">
        <v>30</v>
      </c>
      <c r="L227" s="1">
        <v>2950289.0</v>
      </c>
      <c r="M227" s="1" t="s">
        <v>1299</v>
      </c>
      <c r="N227" s="1" t="s">
        <v>1300</v>
      </c>
      <c r="O227" s="3"/>
    </row>
    <row r="228">
      <c r="A228" s="1" t="s">
        <v>1301</v>
      </c>
      <c r="B228" s="2" t="s">
        <v>1302</v>
      </c>
      <c r="C228" s="1">
        <v>7.71610656980005E14</v>
      </c>
      <c r="D228" s="3"/>
      <c r="E228" s="1" t="s">
        <v>17</v>
      </c>
      <c r="F228" s="1" t="str">
        <f>IFERROR(__xludf.DUMMYFUNCTION("REGEXEXTRACT(E228,""[А-Яа-я\-]+ административный округ"")"),"Центральный административный округ")</f>
        <v>Центральный административный округ</v>
      </c>
      <c r="G228" s="1" t="s">
        <v>110</v>
      </c>
      <c r="H228" s="1" t="s">
        <v>1303</v>
      </c>
      <c r="I228" s="1" t="s">
        <v>20</v>
      </c>
      <c r="J228" s="1" t="s">
        <v>21</v>
      </c>
      <c r="K228" s="1" t="s">
        <v>30</v>
      </c>
      <c r="L228" s="1">
        <v>2950291.0</v>
      </c>
      <c r="M228" s="1" t="s">
        <v>1304</v>
      </c>
      <c r="N228" s="1" t="s">
        <v>1305</v>
      </c>
      <c r="O228" s="3"/>
    </row>
    <row r="229">
      <c r="A229" s="1" t="s">
        <v>1306</v>
      </c>
      <c r="B229" s="2" t="s">
        <v>1307</v>
      </c>
      <c r="C229" s="1">
        <v>7.71410985760005E14</v>
      </c>
      <c r="D229" s="3"/>
      <c r="E229" s="1" t="s">
        <v>17</v>
      </c>
      <c r="F229" s="1" t="str">
        <f>IFERROR(__xludf.DUMMYFUNCTION("REGEXEXTRACT(E229,""[А-Яа-я\-]+ административный округ"")"),"Центральный административный округ")</f>
        <v>Центральный административный округ</v>
      </c>
      <c r="G229" s="1" t="s">
        <v>110</v>
      </c>
      <c r="H229" s="1" t="s">
        <v>1308</v>
      </c>
      <c r="I229" s="1" t="s">
        <v>20</v>
      </c>
      <c r="J229" s="1" t="s">
        <v>21</v>
      </c>
      <c r="K229" s="1" t="s">
        <v>30</v>
      </c>
      <c r="L229" s="1">
        <v>2950292.0</v>
      </c>
      <c r="M229" s="1" t="s">
        <v>1309</v>
      </c>
      <c r="N229" s="1" t="s">
        <v>1310</v>
      </c>
      <c r="O229" s="3"/>
    </row>
    <row r="230">
      <c r="A230" s="1" t="s">
        <v>1311</v>
      </c>
      <c r="B230" s="2" t="s">
        <v>1312</v>
      </c>
      <c r="C230" s="1">
        <v>7.71510304960005E14</v>
      </c>
      <c r="D230" s="3"/>
      <c r="E230" s="1" t="s">
        <v>85</v>
      </c>
      <c r="F230" s="1" t="str">
        <f>IFERROR(__xludf.DUMMYFUNCTION("REGEXEXTRACT(E230,""[А-Яа-я\-]+ административный округ"")"),"Северный административный округ")</f>
        <v>Северный административный округ</v>
      </c>
      <c r="G230" s="1" t="s">
        <v>1313</v>
      </c>
      <c r="H230" s="1" t="s">
        <v>1314</v>
      </c>
      <c r="I230" s="1" t="s">
        <v>20</v>
      </c>
      <c r="J230" s="1" t="s">
        <v>21</v>
      </c>
      <c r="K230" s="1" t="s">
        <v>30</v>
      </c>
      <c r="L230" s="1">
        <v>2950293.0</v>
      </c>
      <c r="M230" s="1" t="s">
        <v>1315</v>
      </c>
      <c r="N230" s="1" t="s">
        <v>1316</v>
      </c>
      <c r="O230" s="3"/>
    </row>
    <row r="231">
      <c r="A231" s="1" t="s">
        <v>1317</v>
      </c>
      <c r="B231" s="2" t="s">
        <v>1318</v>
      </c>
      <c r="C231" s="1">
        <v>7.71420536800005E14</v>
      </c>
      <c r="D231" s="3"/>
      <c r="E231" s="1" t="s">
        <v>17</v>
      </c>
      <c r="F231" s="1" t="str">
        <f>IFERROR(__xludf.DUMMYFUNCTION("REGEXEXTRACT(E231,""[А-Яа-я\-]+ административный округ"")"),"Центральный административный округ")</f>
        <v>Центральный административный округ</v>
      </c>
      <c r="G231" s="1" t="s">
        <v>35</v>
      </c>
      <c r="H231" s="1" t="s">
        <v>1319</v>
      </c>
      <c r="I231" s="1" t="s">
        <v>20</v>
      </c>
      <c r="J231" s="1" t="s">
        <v>21</v>
      </c>
      <c r="K231" s="1" t="s">
        <v>42</v>
      </c>
      <c r="L231" s="1">
        <v>2950296.0</v>
      </c>
      <c r="M231" s="1" t="s">
        <v>1320</v>
      </c>
      <c r="N231" s="1" t="s">
        <v>1321</v>
      </c>
      <c r="O231" s="3"/>
    </row>
    <row r="232">
      <c r="A232" s="1" t="s">
        <v>1322</v>
      </c>
      <c r="B232" s="2" t="s">
        <v>1323</v>
      </c>
      <c r="C232" s="1">
        <v>7.72311378840036E14</v>
      </c>
      <c r="D232" s="1" t="s">
        <v>1324</v>
      </c>
      <c r="E232" s="1" t="s">
        <v>231</v>
      </c>
      <c r="F232" s="1" t="str">
        <f>IFERROR(__xludf.DUMMYFUNCTION("REGEXEXTRACT(E232,""[А-Яа-я\-]+ административный округ"")"),"Юго-Западный административный округ")</f>
        <v>Юго-Западный административный округ</v>
      </c>
      <c r="G232" s="1" t="s">
        <v>1325</v>
      </c>
      <c r="H232" s="1" t="s">
        <v>1326</v>
      </c>
      <c r="I232" s="1" t="s">
        <v>20</v>
      </c>
      <c r="J232" s="1" t="s">
        <v>49</v>
      </c>
      <c r="K232" s="1" t="s">
        <v>30</v>
      </c>
      <c r="L232" s="1">
        <v>2950298.0</v>
      </c>
      <c r="M232" s="1" t="s">
        <v>1327</v>
      </c>
      <c r="N232" s="1" t="s">
        <v>1328</v>
      </c>
      <c r="O232" s="3"/>
    </row>
    <row r="233">
      <c r="A233" s="1" t="s">
        <v>1329</v>
      </c>
      <c r="B233" s="2" t="s">
        <v>1330</v>
      </c>
      <c r="C233" s="1">
        <v>7.72511446410005E14</v>
      </c>
      <c r="D233" s="3"/>
      <c r="E233" s="1" t="s">
        <v>17</v>
      </c>
      <c r="F233" s="1" t="str">
        <f>IFERROR(__xludf.DUMMYFUNCTION("REGEXEXTRACT(E233,""[А-Яа-я\-]+ административный округ"")"),"Центральный административный округ")</f>
        <v>Центральный административный округ</v>
      </c>
      <c r="G233" s="1" t="s">
        <v>28</v>
      </c>
      <c r="H233" s="1" t="s">
        <v>1331</v>
      </c>
      <c r="I233" s="1" t="s">
        <v>20</v>
      </c>
      <c r="J233" s="1" t="s">
        <v>21</v>
      </c>
      <c r="K233" s="1" t="s">
        <v>234</v>
      </c>
      <c r="L233" s="1">
        <v>2950300.0</v>
      </c>
      <c r="M233" s="1" t="s">
        <v>1332</v>
      </c>
      <c r="N233" s="1" t="s">
        <v>1333</v>
      </c>
      <c r="O233" s="3"/>
    </row>
    <row r="234">
      <c r="A234" s="1" t="s">
        <v>1334</v>
      </c>
      <c r="B234" s="2" t="s">
        <v>1335</v>
      </c>
      <c r="C234" s="1">
        <v>7.71410834640046E14</v>
      </c>
      <c r="D234" s="1" t="s">
        <v>1336</v>
      </c>
      <c r="E234" s="1" t="s">
        <v>17</v>
      </c>
      <c r="F234" s="1" t="str">
        <f>IFERROR(__xludf.DUMMYFUNCTION("REGEXEXTRACT(E234,""[А-Яа-я\-]+ административный округ"")"),"Центральный административный округ")</f>
        <v>Центральный административный округ</v>
      </c>
      <c r="G234" s="1" t="s">
        <v>418</v>
      </c>
      <c r="H234" s="1" t="s">
        <v>1337</v>
      </c>
      <c r="I234" s="1" t="s">
        <v>20</v>
      </c>
      <c r="J234" s="1" t="s">
        <v>49</v>
      </c>
      <c r="K234" s="1" t="s">
        <v>30</v>
      </c>
      <c r="L234" s="1">
        <v>2950304.0</v>
      </c>
      <c r="M234" s="1" t="s">
        <v>1338</v>
      </c>
      <c r="N234" s="1" t="s">
        <v>1339</v>
      </c>
      <c r="O234" s="3"/>
    </row>
    <row r="235">
      <c r="A235" s="1" t="s">
        <v>1340</v>
      </c>
      <c r="B235" s="2" t="s">
        <v>1341</v>
      </c>
      <c r="C235" s="1">
        <v>7.71410428200006E14</v>
      </c>
      <c r="D235" s="3"/>
      <c r="E235" s="1" t="s">
        <v>17</v>
      </c>
      <c r="F235" s="1" t="str">
        <f>IFERROR(__xludf.DUMMYFUNCTION("REGEXEXTRACT(E235,""[А-Яа-я\-]+ административный округ"")"),"Центральный административный округ")</f>
        <v>Центральный административный округ</v>
      </c>
      <c r="G235" s="1" t="s">
        <v>92</v>
      </c>
      <c r="H235" s="1" t="s">
        <v>1342</v>
      </c>
      <c r="I235" s="1" t="s">
        <v>20</v>
      </c>
      <c r="J235" s="1" t="s">
        <v>49</v>
      </c>
      <c r="K235" s="1" t="s">
        <v>30</v>
      </c>
      <c r="L235" s="1">
        <v>2950305.0</v>
      </c>
      <c r="M235" s="1" t="s">
        <v>1343</v>
      </c>
      <c r="N235" s="1" t="s">
        <v>1344</v>
      </c>
      <c r="O235" s="3"/>
    </row>
    <row r="236">
      <c r="A236" s="1" t="s">
        <v>1345</v>
      </c>
      <c r="B236" s="2" t="s">
        <v>1346</v>
      </c>
      <c r="C236" s="1">
        <v>7.72511442760005E14</v>
      </c>
      <c r="D236" s="3"/>
      <c r="E236" s="1" t="s">
        <v>17</v>
      </c>
      <c r="F236" s="1" t="str">
        <f>IFERROR(__xludf.DUMMYFUNCTION("REGEXEXTRACT(E236,""[А-Яа-я\-]+ административный округ"")"),"Центральный административный округ")</f>
        <v>Центральный административный округ</v>
      </c>
      <c r="G236" s="1" t="s">
        <v>92</v>
      </c>
      <c r="H236" s="1" t="s">
        <v>1347</v>
      </c>
      <c r="I236" s="1" t="s">
        <v>20</v>
      </c>
      <c r="J236" s="1" t="s">
        <v>21</v>
      </c>
      <c r="K236" s="1" t="s">
        <v>30</v>
      </c>
      <c r="L236" s="1">
        <v>2950309.0</v>
      </c>
      <c r="M236" s="1" t="s">
        <v>1348</v>
      </c>
      <c r="N236" s="1" t="s">
        <v>1349</v>
      </c>
      <c r="O236" s="3"/>
    </row>
    <row r="237">
      <c r="A237" s="1" t="s">
        <v>1350</v>
      </c>
      <c r="B237" s="2" t="s">
        <v>1351</v>
      </c>
      <c r="C237" s="1">
        <v>7.71510303960006E14</v>
      </c>
      <c r="D237" s="3"/>
      <c r="E237" s="1" t="s">
        <v>17</v>
      </c>
      <c r="F237" s="1" t="str">
        <f>IFERROR(__xludf.DUMMYFUNCTION("REGEXEXTRACT(E237,""[А-Яа-я\-]+ административный округ"")"),"Центральный административный округ")</f>
        <v>Центральный административный округ</v>
      </c>
      <c r="G237" s="1" t="s">
        <v>28</v>
      </c>
      <c r="H237" s="1" t="s">
        <v>1352</v>
      </c>
      <c r="I237" s="1" t="s">
        <v>20</v>
      </c>
      <c r="J237" s="1" t="s">
        <v>49</v>
      </c>
      <c r="K237" s="1" t="s">
        <v>30</v>
      </c>
      <c r="L237" s="1">
        <v>2950310.0</v>
      </c>
      <c r="M237" s="1" t="s">
        <v>1353</v>
      </c>
      <c r="N237" s="1" t="s">
        <v>1354</v>
      </c>
      <c r="O237" s="3"/>
    </row>
    <row r="238">
      <c r="A238" s="1" t="s">
        <v>1355</v>
      </c>
      <c r="B238" s="2" t="s">
        <v>1356</v>
      </c>
      <c r="C238" s="1">
        <v>7.71510304710006E14</v>
      </c>
      <c r="D238" s="3"/>
      <c r="E238" s="1" t="s">
        <v>17</v>
      </c>
      <c r="F238" s="1" t="str">
        <f>IFERROR(__xludf.DUMMYFUNCTION("REGEXEXTRACT(E238,""[А-Яа-я\-]+ административный округ"")"),"Центральный административный округ")</f>
        <v>Центральный административный округ</v>
      </c>
      <c r="G238" s="1" t="s">
        <v>418</v>
      </c>
      <c r="H238" s="1" t="s">
        <v>1357</v>
      </c>
      <c r="I238" s="1" t="s">
        <v>20</v>
      </c>
      <c r="J238" s="1" t="s">
        <v>49</v>
      </c>
      <c r="K238" s="1" t="s">
        <v>30</v>
      </c>
      <c r="L238" s="1">
        <v>2950312.0</v>
      </c>
      <c r="M238" s="1" t="s">
        <v>1358</v>
      </c>
      <c r="N238" s="1" t="s">
        <v>1359</v>
      </c>
      <c r="O238" s="3"/>
    </row>
    <row r="239">
      <c r="A239" s="1" t="s">
        <v>1360</v>
      </c>
      <c r="B239" s="2" t="s">
        <v>1361</v>
      </c>
      <c r="C239" s="1">
        <v>7.71410656480006E14</v>
      </c>
      <c r="D239" s="3"/>
      <c r="E239" s="1" t="s">
        <v>17</v>
      </c>
      <c r="F239" s="1" t="str">
        <f>IFERROR(__xludf.DUMMYFUNCTION("REGEXEXTRACT(E239,""[А-Яа-я\-]+ административный округ"")"),"Центральный административный округ")</f>
        <v>Центральный административный округ</v>
      </c>
      <c r="G239" s="1" t="s">
        <v>35</v>
      </c>
      <c r="H239" s="1" t="s">
        <v>1362</v>
      </c>
      <c r="I239" s="1" t="s">
        <v>20</v>
      </c>
      <c r="J239" s="1" t="s">
        <v>49</v>
      </c>
      <c r="K239" s="1" t="s">
        <v>30</v>
      </c>
      <c r="L239" s="1">
        <v>2950315.0</v>
      </c>
      <c r="M239" s="1" t="s">
        <v>1363</v>
      </c>
      <c r="N239" s="1" t="s">
        <v>1364</v>
      </c>
      <c r="O239" s="3"/>
    </row>
    <row r="240">
      <c r="A240" s="1" t="s">
        <v>1365</v>
      </c>
      <c r="B240" s="2" t="s">
        <v>1366</v>
      </c>
      <c r="C240" s="1">
        <v>7.71510350190006E14</v>
      </c>
      <c r="D240" s="3"/>
      <c r="E240" s="1" t="s">
        <v>117</v>
      </c>
      <c r="F240" s="1" t="str">
        <f>IFERROR(__xludf.DUMMYFUNCTION("REGEXEXTRACT(E240,""[А-Яа-я\-]+ административный округ"")"),"Северо-Восточный административный округ")</f>
        <v>Северо-Восточный административный округ</v>
      </c>
      <c r="G240" s="1" t="s">
        <v>972</v>
      </c>
      <c r="H240" s="1" t="s">
        <v>1367</v>
      </c>
      <c r="I240" s="1" t="s">
        <v>20</v>
      </c>
      <c r="J240" s="1" t="s">
        <v>49</v>
      </c>
      <c r="K240" s="1" t="s">
        <v>30</v>
      </c>
      <c r="L240" s="1">
        <v>2950319.0</v>
      </c>
      <c r="M240" s="1" t="s">
        <v>1368</v>
      </c>
      <c r="N240" s="1" t="s">
        <v>1369</v>
      </c>
      <c r="O240" s="3"/>
    </row>
    <row r="241">
      <c r="A241" s="1" t="s">
        <v>1370</v>
      </c>
      <c r="B241" s="2" t="s">
        <v>1371</v>
      </c>
      <c r="C241" s="1">
        <v>7.71510310640006E14</v>
      </c>
      <c r="D241" s="3"/>
      <c r="E241" s="1" t="s">
        <v>17</v>
      </c>
      <c r="F241" s="1" t="str">
        <f>IFERROR(__xludf.DUMMYFUNCTION("REGEXEXTRACT(E241,""[А-Яа-я\-]+ административный округ"")"),"Центральный административный округ")</f>
        <v>Центральный административный округ</v>
      </c>
      <c r="G241" s="1" t="s">
        <v>110</v>
      </c>
      <c r="H241" s="1" t="s">
        <v>1372</v>
      </c>
      <c r="I241" s="1" t="s">
        <v>20</v>
      </c>
      <c r="J241" s="1" t="s">
        <v>49</v>
      </c>
      <c r="K241" s="1" t="s">
        <v>30</v>
      </c>
      <c r="L241" s="1">
        <v>2950327.0</v>
      </c>
      <c r="M241" s="1" t="s">
        <v>1373</v>
      </c>
      <c r="N241" s="1" t="s">
        <v>1374</v>
      </c>
      <c r="O241" s="3"/>
    </row>
    <row r="242">
      <c r="A242" s="1" t="s">
        <v>1375</v>
      </c>
      <c r="B242" s="2" t="s">
        <v>1376</v>
      </c>
      <c r="C242" s="1">
        <v>7.71410294340015E14</v>
      </c>
      <c r="D242" s="1" t="s">
        <v>822</v>
      </c>
      <c r="E242" s="1" t="s">
        <v>17</v>
      </c>
      <c r="F242" s="1" t="str">
        <f>IFERROR(__xludf.DUMMYFUNCTION("REGEXEXTRACT(E242,""[А-Яа-я\-]+ административный округ"")"),"Центральный административный округ")</f>
        <v>Центральный административный округ</v>
      </c>
      <c r="G242" s="1" t="s">
        <v>418</v>
      </c>
      <c r="H242" s="1" t="s">
        <v>1377</v>
      </c>
      <c r="I242" s="1" t="s">
        <v>20</v>
      </c>
      <c r="J242" s="1" t="s">
        <v>21</v>
      </c>
      <c r="K242" s="1" t="s">
        <v>30</v>
      </c>
      <c r="L242" s="1">
        <v>2950329.0</v>
      </c>
      <c r="M242" s="1" t="s">
        <v>1378</v>
      </c>
      <c r="N242" s="1" t="s">
        <v>1379</v>
      </c>
      <c r="O242" s="3"/>
    </row>
    <row r="243">
      <c r="A243" s="1" t="s">
        <v>1380</v>
      </c>
      <c r="B243" s="2" t="s">
        <v>1381</v>
      </c>
      <c r="C243" s="1">
        <v>7.71710978430016E14</v>
      </c>
      <c r="D243" s="1" t="s">
        <v>1382</v>
      </c>
      <c r="E243" s="1" t="s">
        <v>17</v>
      </c>
      <c r="F243" s="1" t="str">
        <f>IFERROR(__xludf.DUMMYFUNCTION("REGEXEXTRACT(E243,""[А-Яа-я\-]+ административный округ"")"),"Центральный административный округ")</f>
        <v>Центральный административный округ</v>
      </c>
      <c r="G243" s="1" t="s">
        <v>28</v>
      </c>
      <c r="H243" s="1" t="s">
        <v>1383</v>
      </c>
      <c r="I243" s="1" t="s">
        <v>20</v>
      </c>
      <c r="J243" s="1" t="s">
        <v>49</v>
      </c>
      <c r="K243" s="1" t="s">
        <v>30</v>
      </c>
      <c r="L243" s="1">
        <v>2950334.0</v>
      </c>
      <c r="M243" s="1" t="s">
        <v>1384</v>
      </c>
      <c r="N243" s="1" t="s">
        <v>1385</v>
      </c>
      <c r="O243" s="3"/>
    </row>
    <row r="244">
      <c r="A244" s="1" t="s">
        <v>1386</v>
      </c>
      <c r="B244" s="2" t="s">
        <v>1387</v>
      </c>
      <c r="C244" s="1">
        <v>7.71410657080005E14</v>
      </c>
      <c r="D244" s="3"/>
      <c r="E244" s="1" t="s">
        <v>17</v>
      </c>
      <c r="F244" s="1" t="str">
        <f>IFERROR(__xludf.DUMMYFUNCTION("REGEXEXTRACT(E244,""[А-Яа-я\-]+ административный округ"")"),"Центральный административный округ")</f>
        <v>Центральный административный округ</v>
      </c>
      <c r="G244" s="1" t="s">
        <v>18</v>
      </c>
      <c r="H244" s="1" t="s">
        <v>1388</v>
      </c>
      <c r="I244" s="1" t="s">
        <v>20</v>
      </c>
      <c r="J244" s="1" t="s">
        <v>21</v>
      </c>
      <c r="K244" s="1" t="s">
        <v>30</v>
      </c>
      <c r="L244" s="1">
        <v>2950335.0</v>
      </c>
      <c r="M244" s="1" t="s">
        <v>1389</v>
      </c>
      <c r="N244" s="1" t="s">
        <v>1390</v>
      </c>
      <c r="O244" s="3"/>
    </row>
    <row r="245">
      <c r="A245" s="1" t="s">
        <v>1391</v>
      </c>
      <c r="B245" s="2" t="s">
        <v>1392</v>
      </c>
      <c r="C245" s="1">
        <v>7.81410018300026E14</v>
      </c>
      <c r="D245" s="1" t="s">
        <v>1393</v>
      </c>
      <c r="E245" s="1" t="s">
        <v>17</v>
      </c>
      <c r="F245" s="1" t="str">
        <f>IFERROR(__xludf.DUMMYFUNCTION("REGEXEXTRACT(E245,""[А-Яа-я\-]+ административный округ"")"),"Центральный административный округ")</f>
        <v>Центральный административный округ</v>
      </c>
      <c r="G245" s="1" t="s">
        <v>28</v>
      </c>
      <c r="H245" s="1" t="s">
        <v>1394</v>
      </c>
      <c r="I245" s="1" t="s">
        <v>20</v>
      </c>
      <c r="J245" s="1" t="s">
        <v>49</v>
      </c>
      <c r="K245" s="1" t="s">
        <v>30</v>
      </c>
      <c r="L245" s="1">
        <v>2950347.0</v>
      </c>
      <c r="M245" s="1" t="s">
        <v>1395</v>
      </c>
      <c r="N245" s="1" t="s">
        <v>1396</v>
      </c>
      <c r="O245" s="3"/>
    </row>
    <row r="246">
      <c r="A246" s="1" t="s">
        <v>1397</v>
      </c>
      <c r="B246" s="2" t="s">
        <v>1398</v>
      </c>
      <c r="C246" s="1">
        <v>7.71410757110055E14</v>
      </c>
      <c r="D246" s="1" t="s">
        <v>1399</v>
      </c>
      <c r="E246" s="1" t="s">
        <v>17</v>
      </c>
      <c r="F246" s="1" t="str">
        <f>IFERROR(__xludf.DUMMYFUNCTION("REGEXEXTRACT(E246,""[А-Яа-я\-]+ административный округ"")"),"Центральный административный округ")</f>
        <v>Центральный административный округ</v>
      </c>
      <c r="G246" s="1" t="s">
        <v>225</v>
      </c>
      <c r="H246" s="1" t="s">
        <v>1400</v>
      </c>
      <c r="I246" s="1" t="s">
        <v>20</v>
      </c>
      <c r="J246" s="1" t="s">
        <v>21</v>
      </c>
      <c r="K246" s="1" t="s">
        <v>30</v>
      </c>
      <c r="L246" s="1">
        <v>2950348.0</v>
      </c>
      <c r="M246" s="1" t="s">
        <v>1401</v>
      </c>
      <c r="N246" s="1" t="s">
        <v>1402</v>
      </c>
      <c r="O246" s="3"/>
    </row>
    <row r="247">
      <c r="A247" s="1" t="s">
        <v>1403</v>
      </c>
      <c r="B247" s="2" t="s">
        <v>1404</v>
      </c>
      <c r="C247" s="1">
        <v>7.71510280340005E14</v>
      </c>
      <c r="D247" s="3"/>
      <c r="E247" s="1" t="s">
        <v>17</v>
      </c>
      <c r="F247" s="1" t="str">
        <f>IFERROR(__xludf.DUMMYFUNCTION("REGEXEXTRACT(E247,""[А-Яа-я\-]+ административный округ"")"),"Центральный административный округ")</f>
        <v>Центральный административный округ</v>
      </c>
      <c r="G247" s="1" t="s">
        <v>110</v>
      </c>
      <c r="H247" s="1" t="s">
        <v>1405</v>
      </c>
      <c r="I247" s="1" t="s">
        <v>20</v>
      </c>
      <c r="J247" s="1" t="s">
        <v>21</v>
      </c>
      <c r="K247" s="1" t="s">
        <v>30</v>
      </c>
      <c r="L247" s="1">
        <v>2950350.0</v>
      </c>
      <c r="M247" s="1" t="s">
        <v>1406</v>
      </c>
      <c r="N247" s="1" t="s">
        <v>1407</v>
      </c>
      <c r="O247" s="3"/>
    </row>
    <row r="248">
      <c r="A248" s="1" t="s">
        <v>1408</v>
      </c>
      <c r="B248" s="2" t="s">
        <v>1409</v>
      </c>
      <c r="C248" s="1">
        <v>7.71310006420005E14</v>
      </c>
      <c r="D248" s="3"/>
      <c r="E248" s="1" t="s">
        <v>17</v>
      </c>
      <c r="F248" s="1" t="str">
        <f>IFERROR(__xludf.DUMMYFUNCTION("REGEXEXTRACT(E248,""[А-Яа-я\-]+ административный округ"")"),"Центральный административный округ")</f>
        <v>Центральный административный округ</v>
      </c>
      <c r="G248" s="1" t="s">
        <v>110</v>
      </c>
      <c r="H248" s="1" t="s">
        <v>1410</v>
      </c>
      <c r="I248" s="1" t="s">
        <v>20</v>
      </c>
      <c r="J248" s="1" t="s">
        <v>21</v>
      </c>
      <c r="K248" s="1" t="s">
        <v>30</v>
      </c>
      <c r="L248" s="1">
        <v>2950356.0</v>
      </c>
      <c r="M248" s="1" t="s">
        <v>1411</v>
      </c>
      <c r="N248" s="1" t="s">
        <v>1412</v>
      </c>
      <c r="O248" s="3"/>
    </row>
    <row r="249">
      <c r="A249" s="1" t="s">
        <v>1413</v>
      </c>
      <c r="B249" s="2" t="s">
        <v>1414</v>
      </c>
      <c r="C249" s="1">
        <v>7.71510278700016E14</v>
      </c>
      <c r="D249" s="1" t="s">
        <v>1415</v>
      </c>
      <c r="E249" s="1" t="s">
        <v>17</v>
      </c>
      <c r="F249" s="1" t="str">
        <f>IFERROR(__xludf.DUMMYFUNCTION("REGEXEXTRACT(E249,""[А-Яа-я\-]+ административный округ"")"),"Центральный административный округ")</f>
        <v>Центральный административный округ</v>
      </c>
      <c r="G249" s="1" t="s">
        <v>110</v>
      </c>
      <c r="H249" s="1" t="s">
        <v>1416</v>
      </c>
      <c r="I249" s="1" t="s">
        <v>20</v>
      </c>
      <c r="J249" s="1" t="s">
        <v>49</v>
      </c>
      <c r="K249" s="1" t="s">
        <v>30</v>
      </c>
      <c r="L249" s="1">
        <v>2950361.0</v>
      </c>
      <c r="M249" s="1" t="s">
        <v>1417</v>
      </c>
      <c r="N249" s="1" t="s">
        <v>1418</v>
      </c>
      <c r="O249" s="3"/>
    </row>
    <row r="250">
      <c r="A250" s="1" t="s">
        <v>1419</v>
      </c>
      <c r="B250" s="2" t="s">
        <v>1420</v>
      </c>
      <c r="C250" s="1">
        <v>7.72521445790005E14</v>
      </c>
      <c r="D250" s="3"/>
      <c r="E250" s="1" t="s">
        <v>85</v>
      </c>
      <c r="F250" s="1" t="str">
        <f>IFERROR(__xludf.DUMMYFUNCTION("REGEXEXTRACT(E250,""[А-Яа-я\-]+ административный округ"")"),"Северный административный округ")</f>
        <v>Северный административный округ</v>
      </c>
      <c r="G250" s="1" t="s">
        <v>478</v>
      </c>
      <c r="H250" s="1" t="s">
        <v>1421</v>
      </c>
      <c r="I250" s="1" t="s">
        <v>20</v>
      </c>
      <c r="J250" s="1" t="s">
        <v>21</v>
      </c>
      <c r="K250" s="1" t="s">
        <v>42</v>
      </c>
      <c r="L250" s="1">
        <v>2950364.0</v>
      </c>
      <c r="M250" s="1" t="s">
        <v>1422</v>
      </c>
      <c r="N250" s="1" t="s">
        <v>1423</v>
      </c>
      <c r="O250" s="3"/>
    </row>
    <row r="251">
      <c r="A251" s="1" t="s">
        <v>1424</v>
      </c>
      <c r="B251" s="2" t="s">
        <v>1425</v>
      </c>
      <c r="C251" s="1">
        <v>7.71810311010045E14</v>
      </c>
      <c r="D251" s="1" t="s">
        <v>1426</v>
      </c>
      <c r="E251" s="1" t="s">
        <v>17</v>
      </c>
      <c r="F251" s="1" t="str">
        <f>IFERROR(__xludf.DUMMYFUNCTION("REGEXEXTRACT(E251,""[А-Яа-я\-]+ административный округ"")"),"Центральный административный округ")</f>
        <v>Центральный административный округ</v>
      </c>
      <c r="G251" s="1" t="s">
        <v>28</v>
      </c>
      <c r="H251" s="1" t="s">
        <v>1427</v>
      </c>
      <c r="I251" s="1" t="s">
        <v>20</v>
      </c>
      <c r="J251" s="1" t="s">
        <v>21</v>
      </c>
      <c r="K251" s="1" t="s">
        <v>30</v>
      </c>
      <c r="L251" s="1">
        <v>2950370.0</v>
      </c>
      <c r="M251" s="1" t="s">
        <v>1428</v>
      </c>
      <c r="N251" s="1" t="s">
        <v>1429</v>
      </c>
      <c r="O251" s="3"/>
    </row>
    <row r="252">
      <c r="A252" s="1" t="s">
        <v>1430</v>
      </c>
      <c r="B252" s="2" t="s">
        <v>1431</v>
      </c>
      <c r="C252" s="1">
        <v>7.71410830580076E14</v>
      </c>
      <c r="D252" s="1" t="s">
        <v>1179</v>
      </c>
      <c r="E252" s="1" t="s">
        <v>17</v>
      </c>
      <c r="F252" s="1" t="str">
        <f>IFERROR(__xludf.DUMMYFUNCTION("REGEXEXTRACT(E252,""[А-Яа-я\-]+ административный округ"")"),"Центральный административный округ")</f>
        <v>Центральный административный округ</v>
      </c>
      <c r="G252" s="1" t="s">
        <v>35</v>
      </c>
      <c r="H252" s="1" t="s">
        <v>1432</v>
      </c>
      <c r="I252" s="1" t="s">
        <v>20</v>
      </c>
      <c r="J252" s="1" t="s">
        <v>49</v>
      </c>
      <c r="K252" s="1" t="s">
        <v>30</v>
      </c>
      <c r="L252" s="1">
        <v>2950377.0</v>
      </c>
      <c r="M252" s="1" t="s">
        <v>1433</v>
      </c>
      <c r="N252" s="1" t="s">
        <v>1434</v>
      </c>
      <c r="O252" s="3"/>
    </row>
    <row r="253">
      <c r="A253" s="1" t="s">
        <v>1435</v>
      </c>
      <c r="B253" s="2" t="s">
        <v>1436</v>
      </c>
      <c r="C253" s="1">
        <v>7.71410285390025E14</v>
      </c>
      <c r="D253" s="1" t="s">
        <v>1437</v>
      </c>
      <c r="E253" s="1" t="s">
        <v>17</v>
      </c>
      <c r="F253" s="1" t="str">
        <f>IFERROR(__xludf.DUMMYFUNCTION("REGEXEXTRACT(E253,""[А-Яа-я\-]+ административный округ"")"),"Центральный административный округ")</f>
        <v>Центральный административный округ</v>
      </c>
      <c r="G253" s="1" t="s">
        <v>110</v>
      </c>
      <c r="H253" s="1" t="s">
        <v>1438</v>
      </c>
      <c r="I253" s="1" t="s">
        <v>20</v>
      </c>
      <c r="J253" s="1" t="s">
        <v>21</v>
      </c>
      <c r="K253" s="1" t="s">
        <v>30</v>
      </c>
      <c r="L253" s="1">
        <v>2950379.0</v>
      </c>
      <c r="M253" s="1" t="s">
        <v>1439</v>
      </c>
      <c r="N253" s="1" t="s">
        <v>1440</v>
      </c>
      <c r="O253" s="3"/>
    </row>
    <row r="254">
      <c r="A254" s="1" t="s">
        <v>1441</v>
      </c>
      <c r="B254" s="2" t="s">
        <v>1442</v>
      </c>
      <c r="C254" s="1">
        <v>7.81410026490005E14</v>
      </c>
      <c r="D254" s="3"/>
      <c r="E254" s="1" t="s">
        <v>17</v>
      </c>
      <c r="F254" s="1" t="str">
        <f>IFERROR(__xludf.DUMMYFUNCTION("REGEXEXTRACT(E254,""[А-Яа-я\-]+ административный округ"")"),"Центральный административный округ")</f>
        <v>Центральный административный округ</v>
      </c>
      <c r="G254" s="1" t="s">
        <v>69</v>
      </c>
      <c r="H254" s="1" t="s">
        <v>1443</v>
      </c>
      <c r="I254" s="1" t="s">
        <v>20</v>
      </c>
      <c r="J254" s="1" t="s">
        <v>21</v>
      </c>
      <c r="K254" s="1" t="s">
        <v>30</v>
      </c>
      <c r="L254" s="1">
        <v>2950382.0</v>
      </c>
      <c r="M254" s="1" t="s">
        <v>1444</v>
      </c>
      <c r="N254" s="1" t="s">
        <v>1445</v>
      </c>
      <c r="O254" s="3"/>
    </row>
    <row r="255">
      <c r="A255" s="1" t="s">
        <v>1446</v>
      </c>
      <c r="B255" s="2" t="s">
        <v>1447</v>
      </c>
      <c r="C255" s="1">
        <v>7.71410278860005E14</v>
      </c>
      <c r="D255" s="3"/>
      <c r="E255" s="1" t="s">
        <v>678</v>
      </c>
      <c r="F255" s="1" t="str">
        <f>IFERROR(__xludf.DUMMYFUNCTION("REGEXEXTRACT(E255,""[А-Яа-я\-]+ административный округ"")"),"Северо-Западный административный округ")</f>
        <v>Северо-Западный административный округ</v>
      </c>
      <c r="G255" s="1" t="s">
        <v>1448</v>
      </c>
      <c r="H255" s="1" t="s">
        <v>1449</v>
      </c>
      <c r="I255" s="1" t="s">
        <v>20</v>
      </c>
      <c r="J255" s="1" t="s">
        <v>21</v>
      </c>
      <c r="K255" s="1" t="s">
        <v>30</v>
      </c>
      <c r="L255" s="1">
        <v>2950383.0</v>
      </c>
      <c r="M255" s="1" t="s">
        <v>1450</v>
      </c>
      <c r="N255" s="1" t="s">
        <v>1451</v>
      </c>
      <c r="O255" s="3"/>
    </row>
    <row r="256">
      <c r="A256" s="1" t="s">
        <v>1452</v>
      </c>
      <c r="B256" s="2" t="s">
        <v>1453</v>
      </c>
      <c r="C256" s="1">
        <v>7.71410797230106E14</v>
      </c>
      <c r="D256" s="1" t="s">
        <v>1454</v>
      </c>
      <c r="E256" s="1" t="s">
        <v>17</v>
      </c>
      <c r="F256" s="1" t="str">
        <f>IFERROR(__xludf.DUMMYFUNCTION("REGEXEXTRACT(E256,""[А-Яа-я\-]+ административный округ"")"),"Центральный административный округ")</f>
        <v>Центральный административный округ</v>
      </c>
      <c r="G256" s="1" t="s">
        <v>319</v>
      </c>
      <c r="H256" s="1" t="s">
        <v>1455</v>
      </c>
      <c r="I256" s="1" t="s">
        <v>20</v>
      </c>
      <c r="J256" s="1" t="s">
        <v>49</v>
      </c>
      <c r="K256" s="1" t="s">
        <v>30</v>
      </c>
      <c r="L256" s="1">
        <v>2950386.0</v>
      </c>
      <c r="M256" s="1" t="s">
        <v>1456</v>
      </c>
      <c r="N256" s="1" t="s">
        <v>1457</v>
      </c>
      <c r="O256" s="3"/>
    </row>
    <row r="257">
      <c r="A257" s="1" t="s">
        <v>1458</v>
      </c>
      <c r="B257" s="2" t="s">
        <v>1459</v>
      </c>
      <c r="C257" s="1">
        <v>7.71410378510045E14</v>
      </c>
      <c r="D257" s="1" t="s">
        <v>16</v>
      </c>
      <c r="E257" s="1" t="s">
        <v>17</v>
      </c>
      <c r="F257" s="1" t="str">
        <f>IFERROR(__xludf.DUMMYFUNCTION("REGEXEXTRACT(E257,""[А-Яа-я\-]+ административный округ"")"),"Центральный административный округ")</f>
        <v>Центральный административный округ</v>
      </c>
      <c r="G257" s="1" t="s">
        <v>18</v>
      </c>
      <c r="H257" s="1" t="s">
        <v>1460</v>
      </c>
      <c r="I257" s="1" t="s">
        <v>20</v>
      </c>
      <c r="J257" s="1" t="s">
        <v>21</v>
      </c>
      <c r="K257" s="1" t="s">
        <v>30</v>
      </c>
      <c r="L257" s="1">
        <v>2950388.0</v>
      </c>
      <c r="M257" s="1" t="s">
        <v>1461</v>
      </c>
      <c r="N257" s="1" t="s">
        <v>1462</v>
      </c>
      <c r="O257" s="3"/>
    </row>
    <row r="258">
      <c r="A258" s="1" t="s">
        <v>1463</v>
      </c>
      <c r="B258" s="2" t="s">
        <v>1464</v>
      </c>
      <c r="C258" s="1">
        <v>7.71410349400005E14</v>
      </c>
      <c r="D258" s="3"/>
      <c r="E258" s="1" t="s">
        <v>17</v>
      </c>
      <c r="F258" s="1" t="str">
        <f>IFERROR(__xludf.DUMMYFUNCTION("REGEXEXTRACT(E258,""[А-Яа-я\-]+ административный округ"")"),"Центральный административный округ")</f>
        <v>Центральный административный округ</v>
      </c>
      <c r="G258" s="1" t="s">
        <v>418</v>
      </c>
      <c r="H258" s="1" t="s">
        <v>1465</v>
      </c>
      <c r="I258" s="1" t="s">
        <v>20</v>
      </c>
      <c r="J258" s="1" t="s">
        <v>21</v>
      </c>
      <c r="K258" s="1" t="s">
        <v>30</v>
      </c>
      <c r="L258" s="1">
        <v>2950390.0</v>
      </c>
      <c r="M258" s="1" t="s">
        <v>1466</v>
      </c>
      <c r="N258" s="1" t="s">
        <v>1467</v>
      </c>
      <c r="O258" s="3"/>
    </row>
    <row r="259">
      <c r="A259" s="1" t="s">
        <v>1468</v>
      </c>
      <c r="B259" s="2" t="s">
        <v>1469</v>
      </c>
      <c r="C259" s="1">
        <v>7.71410976820016E14</v>
      </c>
      <c r="D259" s="1" t="s">
        <v>1470</v>
      </c>
      <c r="E259" s="1" t="s">
        <v>17</v>
      </c>
      <c r="F259" s="1" t="str">
        <f>IFERROR(__xludf.DUMMYFUNCTION("REGEXEXTRACT(E259,""[А-Яа-я\-]+ административный округ"")"),"Центральный административный округ")</f>
        <v>Центральный административный округ</v>
      </c>
      <c r="G259" s="1" t="s">
        <v>110</v>
      </c>
      <c r="H259" s="1" t="s">
        <v>1471</v>
      </c>
      <c r="I259" s="1" t="s">
        <v>20</v>
      </c>
      <c r="J259" s="1" t="s">
        <v>49</v>
      </c>
      <c r="K259" s="1" t="s">
        <v>30</v>
      </c>
      <c r="L259" s="1">
        <v>2950391.0</v>
      </c>
      <c r="M259" s="1" t="s">
        <v>1472</v>
      </c>
      <c r="N259" s="1" t="s">
        <v>1473</v>
      </c>
      <c r="O259" s="3"/>
    </row>
    <row r="260">
      <c r="A260" s="1" t="s">
        <v>1474</v>
      </c>
      <c r="B260" s="2" t="s">
        <v>1475</v>
      </c>
      <c r="C260" s="1">
        <v>7.72111354030005E14</v>
      </c>
      <c r="D260" s="3"/>
      <c r="E260" s="1" t="s">
        <v>17</v>
      </c>
      <c r="F260" s="1" t="str">
        <f>IFERROR(__xludf.DUMMYFUNCTION("REGEXEXTRACT(E260,""[А-Яа-я\-]+ административный округ"")"),"Центральный административный округ")</f>
        <v>Центральный административный округ</v>
      </c>
      <c r="G260" s="1" t="s">
        <v>92</v>
      </c>
      <c r="H260" s="1" t="s">
        <v>1476</v>
      </c>
      <c r="I260" s="1" t="s">
        <v>20</v>
      </c>
      <c r="J260" s="1" t="s">
        <v>21</v>
      </c>
      <c r="K260" s="1" t="s">
        <v>30</v>
      </c>
      <c r="L260" s="1">
        <v>2950394.0</v>
      </c>
      <c r="M260" s="1" t="s">
        <v>1477</v>
      </c>
      <c r="N260" s="1" t="s">
        <v>1478</v>
      </c>
      <c r="O260" s="3"/>
    </row>
    <row r="261">
      <c r="A261" s="1" t="s">
        <v>1479</v>
      </c>
      <c r="B261" s="2" t="s">
        <v>1480</v>
      </c>
      <c r="C261" s="1">
        <v>7.71410972360016E14</v>
      </c>
      <c r="D261" s="1" t="s">
        <v>252</v>
      </c>
      <c r="E261" s="1" t="s">
        <v>17</v>
      </c>
      <c r="F261" s="1" t="str">
        <f>IFERROR(__xludf.DUMMYFUNCTION("REGEXEXTRACT(E261,""[А-Яа-я\-]+ административный округ"")"),"Центральный административный округ")</f>
        <v>Центральный административный округ</v>
      </c>
      <c r="G261" s="1" t="s">
        <v>92</v>
      </c>
      <c r="H261" s="1" t="s">
        <v>1481</v>
      </c>
      <c r="I261" s="1" t="s">
        <v>20</v>
      </c>
      <c r="J261" s="1" t="s">
        <v>49</v>
      </c>
      <c r="K261" s="1" t="s">
        <v>30</v>
      </c>
      <c r="L261" s="1">
        <v>2950396.0</v>
      </c>
      <c r="M261" s="1" t="s">
        <v>1482</v>
      </c>
      <c r="N261" s="1" t="s">
        <v>1483</v>
      </c>
      <c r="O261" s="3"/>
    </row>
    <row r="262">
      <c r="A262" s="1" t="s">
        <v>999</v>
      </c>
      <c r="B262" s="2" t="s">
        <v>1484</v>
      </c>
      <c r="C262" s="1">
        <v>7.71510985340006E14</v>
      </c>
      <c r="D262" s="3"/>
      <c r="E262" s="1" t="s">
        <v>17</v>
      </c>
      <c r="F262" s="1" t="str">
        <f>IFERROR(__xludf.DUMMYFUNCTION("REGEXEXTRACT(E262,""[А-Яа-я\-]+ административный округ"")"),"Центральный административный округ")</f>
        <v>Центральный административный округ</v>
      </c>
      <c r="G262" s="1" t="s">
        <v>47</v>
      </c>
      <c r="H262" s="1" t="s">
        <v>1485</v>
      </c>
      <c r="I262" s="1" t="s">
        <v>20</v>
      </c>
      <c r="J262" s="1" t="s">
        <v>49</v>
      </c>
      <c r="K262" s="1" t="s">
        <v>30</v>
      </c>
      <c r="L262" s="1">
        <v>2950402.0</v>
      </c>
      <c r="M262" s="1" t="s">
        <v>1486</v>
      </c>
      <c r="N262" s="1" t="s">
        <v>1487</v>
      </c>
      <c r="O262" s="3"/>
    </row>
    <row r="263">
      <c r="A263" s="1" t="s">
        <v>1488</v>
      </c>
      <c r="B263" s="2" t="s">
        <v>1489</v>
      </c>
      <c r="C263" s="1">
        <v>7.71410330900006E14</v>
      </c>
      <c r="D263" s="3"/>
      <c r="E263" s="1" t="s">
        <v>17</v>
      </c>
      <c r="F263" s="1" t="str">
        <f>IFERROR(__xludf.DUMMYFUNCTION("REGEXEXTRACT(E263,""[А-Яа-я\-]+ административный округ"")"),"Центральный административный округ")</f>
        <v>Центральный административный округ</v>
      </c>
      <c r="G263" s="1" t="s">
        <v>18</v>
      </c>
      <c r="H263" s="1" t="s">
        <v>1490</v>
      </c>
      <c r="I263" s="1" t="s">
        <v>20</v>
      </c>
      <c r="J263" s="1" t="s">
        <v>49</v>
      </c>
      <c r="K263" s="1" t="s">
        <v>30</v>
      </c>
      <c r="L263" s="1">
        <v>2950407.0</v>
      </c>
      <c r="M263" s="1" t="s">
        <v>1491</v>
      </c>
      <c r="N263" s="1" t="s">
        <v>1492</v>
      </c>
      <c r="O263" s="3"/>
    </row>
    <row r="264">
      <c r="A264" s="1" t="s">
        <v>1493</v>
      </c>
      <c r="B264" s="2" t="s">
        <v>1494</v>
      </c>
      <c r="C264" s="1">
        <v>7.71510319410025E14</v>
      </c>
      <c r="D264" s="1" t="s">
        <v>1495</v>
      </c>
      <c r="E264" s="1" t="s">
        <v>17</v>
      </c>
      <c r="F264" s="1" t="str">
        <f>IFERROR(__xludf.DUMMYFUNCTION("REGEXEXTRACT(E264,""[А-Яа-я\-]+ административный округ"")"),"Центральный административный округ")</f>
        <v>Центральный административный округ</v>
      </c>
      <c r="G264" s="1" t="s">
        <v>319</v>
      </c>
      <c r="H264" s="1" t="s">
        <v>1496</v>
      </c>
      <c r="I264" s="1" t="s">
        <v>20</v>
      </c>
      <c r="J264" s="1" t="s">
        <v>21</v>
      </c>
      <c r="K264" s="1" t="s">
        <v>30</v>
      </c>
      <c r="L264" s="1">
        <v>2950408.0</v>
      </c>
      <c r="M264" s="1" t="s">
        <v>1497</v>
      </c>
      <c r="N264" s="1" t="s">
        <v>1498</v>
      </c>
      <c r="O264" s="3"/>
    </row>
    <row r="265">
      <c r="A265" s="1" t="s">
        <v>1499</v>
      </c>
      <c r="B265" s="2" t="s">
        <v>1500</v>
      </c>
      <c r="C265" s="1">
        <v>7.71410306210006E14</v>
      </c>
      <c r="D265" s="3"/>
      <c r="E265" s="1" t="s">
        <v>305</v>
      </c>
      <c r="F265" s="1" t="str">
        <f>IFERROR(__xludf.DUMMYFUNCTION("REGEXEXTRACT(E265,""[А-Яа-я\-]+ административный округ"")"),"Южный административный округ")</f>
        <v>Южный административный округ</v>
      </c>
      <c r="G265" s="1" t="s">
        <v>1038</v>
      </c>
      <c r="H265" s="1" t="s">
        <v>1501</v>
      </c>
      <c r="I265" s="1" t="s">
        <v>20</v>
      </c>
      <c r="J265" s="1" t="s">
        <v>49</v>
      </c>
      <c r="K265" s="1" t="s">
        <v>30</v>
      </c>
      <c r="L265" s="1">
        <v>2950415.0</v>
      </c>
      <c r="M265" s="1" t="s">
        <v>1502</v>
      </c>
      <c r="N265" s="1" t="s">
        <v>1503</v>
      </c>
      <c r="O265" s="3"/>
    </row>
    <row r="266">
      <c r="A266" s="1" t="s">
        <v>1504</v>
      </c>
      <c r="B266" s="2" t="s">
        <v>1505</v>
      </c>
      <c r="C266" s="1">
        <v>7.71420974780006E14</v>
      </c>
      <c r="D266" s="3"/>
      <c r="E266" s="1" t="s">
        <v>17</v>
      </c>
      <c r="F266" s="1" t="str">
        <f>IFERROR(__xludf.DUMMYFUNCTION("REGEXEXTRACT(E266,""[А-Яа-я\-]+ административный округ"")"),"Центральный административный округ")</f>
        <v>Центральный административный округ</v>
      </c>
      <c r="G266" s="1" t="s">
        <v>35</v>
      </c>
      <c r="H266" s="1" t="s">
        <v>1506</v>
      </c>
      <c r="I266" s="1" t="s">
        <v>20</v>
      </c>
      <c r="J266" s="1" t="s">
        <v>49</v>
      </c>
      <c r="K266" s="1" t="s">
        <v>42</v>
      </c>
      <c r="L266" s="1">
        <v>2950417.0</v>
      </c>
      <c r="M266" s="1" t="s">
        <v>1507</v>
      </c>
      <c r="N266" s="1" t="s">
        <v>1508</v>
      </c>
      <c r="O266" s="3"/>
    </row>
    <row r="267">
      <c r="A267" s="1" t="s">
        <v>1509</v>
      </c>
      <c r="B267" s="2" t="s">
        <v>1510</v>
      </c>
      <c r="C267" s="1">
        <v>7.71510308390005E14</v>
      </c>
      <c r="D267" s="3"/>
      <c r="E267" s="1" t="s">
        <v>305</v>
      </c>
      <c r="F267" s="1" t="str">
        <f>IFERROR(__xludf.DUMMYFUNCTION("REGEXEXTRACT(E267,""[А-Яа-я\-]+ административный округ"")"),"Южный административный округ")</f>
        <v>Южный административный округ</v>
      </c>
      <c r="G267" s="1" t="s">
        <v>1038</v>
      </c>
      <c r="H267" s="1" t="s">
        <v>1511</v>
      </c>
      <c r="I267" s="1" t="s">
        <v>20</v>
      </c>
      <c r="J267" s="1" t="s">
        <v>21</v>
      </c>
      <c r="K267" s="1" t="s">
        <v>30</v>
      </c>
      <c r="L267" s="1">
        <v>2950421.0</v>
      </c>
      <c r="M267" s="1" t="s">
        <v>1512</v>
      </c>
      <c r="N267" s="1" t="s">
        <v>1513</v>
      </c>
      <c r="O267" s="3"/>
    </row>
    <row r="268">
      <c r="A268" s="1" t="s">
        <v>1514</v>
      </c>
      <c r="B268" s="2" t="s">
        <v>1515</v>
      </c>
      <c r="C268" s="1">
        <v>7.71510299370006E14</v>
      </c>
      <c r="D268" s="3"/>
      <c r="E268" s="1" t="s">
        <v>17</v>
      </c>
      <c r="F268" s="1" t="str">
        <f>IFERROR(__xludf.DUMMYFUNCTION("REGEXEXTRACT(E268,""[А-Яа-я\-]+ административный округ"")"),"Центральный административный округ")</f>
        <v>Центральный административный округ</v>
      </c>
      <c r="G268" s="1" t="s">
        <v>110</v>
      </c>
      <c r="H268" s="1" t="s">
        <v>1516</v>
      </c>
      <c r="I268" s="1" t="s">
        <v>20</v>
      </c>
      <c r="J268" s="1" t="s">
        <v>49</v>
      </c>
      <c r="K268" s="1" t="s">
        <v>30</v>
      </c>
      <c r="L268" s="1">
        <v>2950424.0</v>
      </c>
      <c r="M268" s="1" t="s">
        <v>1517</v>
      </c>
      <c r="N268" s="1" t="s">
        <v>1518</v>
      </c>
      <c r="O268" s="3"/>
    </row>
    <row r="269">
      <c r="A269" s="1" t="s">
        <v>1519</v>
      </c>
      <c r="B269" s="2" t="s">
        <v>1520</v>
      </c>
      <c r="C269" s="1">
        <v>7.71420273610005E14</v>
      </c>
      <c r="D269" s="3"/>
      <c r="E269" s="1" t="s">
        <v>17</v>
      </c>
      <c r="F269" s="1" t="str">
        <f>IFERROR(__xludf.DUMMYFUNCTION("REGEXEXTRACT(E269,""[А-Яа-я\-]+ административный округ"")"),"Центральный административный округ")</f>
        <v>Центральный административный округ</v>
      </c>
      <c r="G269" s="1" t="s">
        <v>47</v>
      </c>
      <c r="H269" s="1" t="s">
        <v>1521</v>
      </c>
      <c r="I269" s="1" t="s">
        <v>20</v>
      </c>
      <c r="J269" s="1" t="s">
        <v>21</v>
      </c>
      <c r="K269" s="1" t="s">
        <v>42</v>
      </c>
      <c r="L269" s="1">
        <v>2950425.0</v>
      </c>
      <c r="M269" s="1" t="s">
        <v>1522</v>
      </c>
      <c r="N269" s="1" t="s">
        <v>1523</v>
      </c>
      <c r="O269" s="3"/>
    </row>
    <row r="270">
      <c r="A270" s="1" t="s">
        <v>1524</v>
      </c>
      <c r="B270" s="2" t="s">
        <v>1525</v>
      </c>
      <c r="C270" s="1">
        <v>7.71510308940006E14</v>
      </c>
      <c r="D270" s="3"/>
      <c r="E270" s="1" t="s">
        <v>17</v>
      </c>
      <c r="F270" s="1" t="str">
        <f>IFERROR(__xludf.DUMMYFUNCTION("REGEXEXTRACT(E270,""[А-Яа-я\-]+ административный округ"")"),"Центральный административный округ")</f>
        <v>Центральный административный округ</v>
      </c>
      <c r="G270" s="1" t="s">
        <v>47</v>
      </c>
      <c r="H270" s="1" t="s">
        <v>1526</v>
      </c>
      <c r="I270" s="1" t="s">
        <v>20</v>
      </c>
      <c r="J270" s="1" t="s">
        <v>49</v>
      </c>
      <c r="K270" s="1" t="s">
        <v>30</v>
      </c>
      <c r="L270" s="1">
        <v>2950436.0</v>
      </c>
      <c r="M270" s="1" t="s">
        <v>1527</v>
      </c>
      <c r="N270" s="1" t="s">
        <v>1528</v>
      </c>
      <c r="O270" s="3"/>
    </row>
    <row r="271">
      <c r="A271" s="1" t="s">
        <v>1529</v>
      </c>
      <c r="B271" s="2" t="s">
        <v>1530</v>
      </c>
      <c r="C271" s="1">
        <v>7.71420318370005E14</v>
      </c>
      <c r="D271" s="3"/>
      <c r="E271" s="1" t="s">
        <v>17</v>
      </c>
      <c r="F271" s="1" t="str">
        <f>IFERROR(__xludf.DUMMYFUNCTION("REGEXEXTRACT(E271,""[А-Яа-я\-]+ административный округ"")"),"Центральный административный округ")</f>
        <v>Центральный административный округ</v>
      </c>
      <c r="G271" s="1" t="s">
        <v>418</v>
      </c>
      <c r="H271" s="1" t="s">
        <v>1531</v>
      </c>
      <c r="I271" s="1" t="s">
        <v>20</v>
      </c>
      <c r="J271" s="1" t="s">
        <v>21</v>
      </c>
      <c r="K271" s="1" t="s">
        <v>42</v>
      </c>
      <c r="L271" s="1">
        <v>2950437.0</v>
      </c>
      <c r="M271" s="1" t="s">
        <v>1532</v>
      </c>
      <c r="N271" s="1" t="s">
        <v>1533</v>
      </c>
      <c r="O271" s="3"/>
    </row>
    <row r="272">
      <c r="A272" s="1" t="s">
        <v>1534</v>
      </c>
      <c r="B272" s="2" t="s">
        <v>1535</v>
      </c>
      <c r="C272" s="1">
        <v>7.71410967910036E14</v>
      </c>
      <c r="D272" s="1" t="s">
        <v>1536</v>
      </c>
      <c r="E272" s="1" t="s">
        <v>305</v>
      </c>
      <c r="F272" s="1" t="str">
        <f>IFERROR(__xludf.DUMMYFUNCTION("REGEXEXTRACT(E272,""[А-Яа-я\-]+ административный округ"")"),"Южный административный округ")</f>
        <v>Южный административный округ</v>
      </c>
      <c r="G272" s="1" t="s">
        <v>306</v>
      </c>
      <c r="H272" s="1" t="s">
        <v>1537</v>
      </c>
      <c r="I272" s="1" t="s">
        <v>20</v>
      </c>
      <c r="J272" s="1" t="s">
        <v>49</v>
      </c>
      <c r="K272" s="1" t="s">
        <v>30</v>
      </c>
      <c r="L272" s="1">
        <v>2950439.0</v>
      </c>
      <c r="M272" s="1" t="s">
        <v>1538</v>
      </c>
      <c r="N272" s="1" t="s">
        <v>1539</v>
      </c>
      <c r="O272" s="3"/>
    </row>
    <row r="273">
      <c r="A273" s="1" t="s">
        <v>1540</v>
      </c>
      <c r="B273" s="2" t="s">
        <v>1541</v>
      </c>
      <c r="C273" s="1">
        <v>7.71421305580005E14</v>
      </c>
      <c r="D273" s="3"/>
      <c r="E273" s="1" t="s">
        <v>17</v>
      </c>
      <c r="F273" s="1" t="str">
        <f>IFERROR(__xludf.DUMMYFUNCTION("REGEXEXTRACT(E273,""[А-Яа-я\-]+ административный округ"")"),"Центральный административный округ")</f>
        <v>Центральный административный округ</v>
      </c>
      <c r="G273" s="1" t="s">
        <v>319</v>
      </c>
      <c r="H273" s="1" t="s">
        <v>1542</v>
      </c>
      <c r="I273" s="1" t="s">
        <v>20</v>
      </c>
      <c r="J273" s="1" t="s">
        <v>21</v>
      </c>
      <c r="K273" s="1" t="s">
        <v>42</v>
      </c>
      <c r="L273" s="1">
        <v>2950444.0</v>
      </c>
      <c r="M273" s="1" t="s">
        <v>1543</v>
      </c>
      <c r="N273" s="1" t="s">
        <v>1544</v>
      </c>
      <c r="O273" s="3"/>
    </row>
    <row r="274">
      <c r="A274" s="1" t="s">
        <v>1545</v>
      </c>
      <c r="B274" s="2" t="s">
        <v>1546</v>
      </c>
      <c r="C274" s="1">
        <v>7.71411219460016E14</v>
      </c>
      <c r="D274" s="1" t="s">
        <v>1547</v>
      </c>
      <c r="E274" s="1" t="s">
        <v>17</v>
      </c>
      <c r="F274" s="1" t="str">
        <f>IFERROR(__xludf.DUMMYFUNCTION("REGEXEXTRACT(E274,""[А-Яа-я\-]+ административный округ"")"),"Центральный административный округ")</f>
        <v>Центральный административный округ</v>
      </c>
      <c r="G274" s="1" t="s">
        <v>28</v>
      </c>
      <c r="H274" s="1" t="s">
        <v>1548</v>
      </c>
      <c r="I274" s="1" t="s">
        <v>20</v>
      </c>
      <c r="J274" s="1" t="s">
        <v>49</v>
      </c>
      <c r="K274" s="1" t="s">
        <v>30</v>
      </c>
      <c r="L274" s="1">
        <v>2950445.0</v>
      </c>
      <c r="M274" s="1" t="s">
        <v>1549</v>
      </c>
      <c r="N274" s="1" t="s">
        <v>1550</v>
      </c>
      <c r="O274" s="3"/>
    </row>
    <row r="275">
      <c r="A275" s="1" t="s">
        <v>1551</v>
      </c>
      <c r="B275" s="2" t="s">
        <v>1552</v>
      </c>
      <c r="C275" s="1">
        <v>7.81410032800005E14</v>
      </c>
      <c r="D275" s="3"/>
      <c r="E275" s="1" t="s">
        <v>17</v>
      </c>
      <c r="F275" s="1" t="str">
        <f>IFERROR(__xludf.DUMMYFUNCTION("REGEXEXTRACT(E275,""[А-Яа-я\-]+ административный округ"")"),"Центральный административный округ")</f>
        <v>Центральный административный округ</v>
      </c>
      <c r="G275" s="1" t="s">
        <v>110</v>
      </c>
      <c r="H275" s="1" t="s">
        <v>1553</v>
      </c>
      <c r="I275" s="1" t="s">
        <v>20</v>
      </c>
      <c r="J275" s="1" t="s">
        <v>21</v>
      </c>
      <c r="K275" s="1" t="s">
        <v>30</v>
      </c>
      <c r="L275" s="1">
        <v>2950450.0</v>
      </c>
      <c r="M275" s="1" t="s">
        <v>1554</v>
      </c>
      <c r="N275" s="1" t="s">
        <v>1555</v>
      </c>
      <c r="O275" s="3"/>
    </row>
    <row r="276">
      <c r="A276" s="1" t="s">
        <v>1556</v>
      </c>
      <c r="B276" s="2" t="s">
        <v>1557</v>
      </c>
      <c r="C276" s="1">
        <v>7.71410283440005E14</v>
      </c>
      <c r="D276" s="3"/>
      <c r="E276" s="1" t="s">
        <v>17</v>
      </c>
      <c r="F276" s="1" t="str">
        <f>IFERROR(__xludf.DUMMYFUNCTION("REGEXEXTRACT(E276,""[А-Яа-я\-]+ административный округ"")"),"Центральный административный округ")</f>
        <v>Центральный административный округ</v>
      </c>
      <c r="G276" s="1" t="s">
        <v>319</v>
      </c>
      <c r="H276" s="1" t="s">
        <v>1558</v>
      </c>
      <c r="I276" s="1" t="s">
        <v>20</v>
      </c>
      <c r="J276" s="1" t="s">
        <v>21</v>
      </c>
      <c r="K276" s="1" t="s">
        <v>30</v>
      </c>
      <c r="L276" s="1">
        <v>2950452.0</v>
      </c>
      <c r="M276" s="1" t="s">
        <v>1559</v>
      </c>
      <c r="N276" s="1" t="s">
        <v>1560</v>
      </c>
      <c r="O276" s="3"/>
    </row>
    <row r="277">
      <c r="A277" s="1" t="s">
        <v>1561</v>
      </c>
      <c r="B277" s="2" t="s">
        <v>1562</v>
      </c>
      <c r="C277" s="1">
        <v>7.71411212230006E14</v>
      </c>
      <c r="D277" s="3"/>
      <c r="E277" s="1" t="s">
        <v>192</v>
      </c>
      <c r="F277" s="1" t="str">
        <f>IFERROR(__xludf.DUMMYFUNCTION("REGEXEXTRACT(E277,""[А-Яа-я\-]+ административный округ"")"),"Юго-Восточный административный округ")</f>
        <v>Юго-Восточный административный округ</v>
      </c>
      <c r="G277" s="1" t="s">
        <v>516</v>
      </c>
      <c r="H277" s="1" t="s">
        <v>1563</v>
      </c>
      <c r="I277" s="1" t="s">
        <v>20</v>
      </c>
      <c r="J277" s="1" t="s">
        <v>49</v>
      </c>
      <c r="K277" s="1" t="s">
        <v>30</v>
      </c>
      <c r="L277" s="1">
        <v>2950453.0</v>
      </c>
      <c r="M277" s="1" t="s">
        <v>1564</v>
      </c>
      <c r="N277" s="1" t="s">
        <v>1565</v>
      </c>
      <c r="O277" s="3"/>
    </row>
    <row r="278">
      <c r="A278" s="1" t="s">
        <v>1566</v>
      </c>
      <c r="B278" s="2" t="s">
        <v>1567</v>
      </c>
      <c r="C278" s="1">
        <v>7.71510327050005E14</v>
      </c>
      <c r="D278" s="3"/>
      <c r="E278" s="1" t="s">
        <v>17</v>
      </c>
      <c r="F278" s="1" t="str">
        <f>IFERROR(__xludf.DUMMYFUNCTION("REGEXEXTRACT(E278,""[А-Яа-я\-]+ административный округ"")"),"Центральный административный округ")</f>
        <v>Центральный административный округ</v>
      </c>
      <c r="G278" s="1" t="s">
        <v>418</v>
      </c>
      <c r="H278" s="1" t="s">
        <v>1568</v>
      </c>
      <c r="I278" s="1" t="s">
        <v>20</v>
      </c>
      <c r="J278" s="1" t="s">
        <v>21</v>
      </c>
      <c r="K278" s="1" t="s">
        <v>30</v>
      </c>
      <c r="L278" s="1">
        <v>2950454.0</v>
      </c>
      <c r="M278" s="1" t="s">
        <v>1569</v>
      </c>
      <c r="N278" s="1" t="s">
        <v>1570</v>
      </c>
      <c r="O278" s="3"/>
    </row>
    <row r="279">
      <c r="A279" s="1" t="s">
        <v>1571</v>
      </c>
      <c r="B279" s="2" t="s">
        <v>1572</v>
      </c>
      <c r="C279" s="1">
        <v>7.72521444750005E14</v>
      </c>
      <c r="D279" s="3"/>
      <c r="E279" s="1" t="s">
        <v>17</v>
      </c>
      <c r="F279" s="1" t="str">
        <f>IFERROR(__xludf.DUMMYFUNCTION("REGEXEXTRACT(E279,""[А-Яа-я\-]+ административный округ"")"),"Центральный административный округ")</f>
        <v>Центральный административный округ</v>
      </c>
      <c r="G279" s="1" t="s">
        <v>92</v>
      </c>
      <c r="H279" s="1" t="s">
        <v>1573</v>
      </c>
      <c r="I279" s="1" t="s">
        <v>20</v>
      </c>
      <c r="J279" s="1" t="s">
        <v>21</v>
      </c>
      <c r="K279" s="1" t="s">
        <v>42</v>
      </c>
      <c r="L279" s="1">
        <v>2950456.0</v>
      </c>
      <c r="M279" s="1" t="s">
        <v>1574</v>
      </c>
      <c r="N279" s="1" t="s">
        <v>1575</v>
      </c>
      <c r="O279" s="3"/>
    </row>
    <row r="280">
      <c r="A280" s="1" t="s">
        <v>1576</v>
      </c>
      <c r="B280" s="2" t="s">
        <v>1577</v>
      </c>
      <c r="C280" s="1">
        <v>7.71410350240005E14</v>
      </c>
      <c r="D280" s="3"/>
      <c r="E280" s="1" t="s">
        <v>17</v>
      </c>
      <c r="F280" s="1" t="str">
        <f>IFERROR(__xludf.DUMMYFUNCTION("REGEXEXTRACT(E280,""[А-Яа-я\-]+ административный округ"")"),"Центральный административный округ")</f>
        <v>Центральный административный округ</v>
      </c>
      <c r="G280" s="1" t="s">
        <v>28</v>
      </c>
      <c r="H280" s="1" t="s">
        <v>1578</v>
      </c>
      <c r="I280" s="1" t="s">
        <v>20</v>
      </c>
      <c r="J280" s="1" t="s">
        <v>21</v>
      </c>
      <c r="K280" s="1" t="s">
        <v>30</v>
      </c>
      <c r="L280" s="1">
        <v>2950458.0</v>
      </c>
      <c r="M280" s="1" t="s">
        <v>1579</v>
      </c>
      <c r="N280" s="1" t="s">
        <v>1580</v>
      </c>
      <c r="O280" s="3"/>
    </row>
    <row r="281">
      <c r="A281" s="1" t="s">
        <v>1227</v>
      </c>
      <c r="B281" s="2" t="s">
        <v>1581</v>
      </c>
      <c r="C281" s="1">
        <v>7.71410978570066E14</v>
      </c>
      <c r="D281" s="1" t="s">
        <v>1582</v>
      </c>
      <c r="E281" s="1" t="s">
        <v>192</v>
      </c>
      <c r="F281" s="1" t="str">
        <f>IFERROR(__xludf.DUMMYFUNCTION("REGEXEXTRACT(E281,""[А-Яа-я\-]+ административный округ"")"),"Юго-Восточный административный округ")</f>
        <v>Юго-Восточный административный округ</v>
      </c>
      <c r="G281" s="1" t="s">
        <v>1583</v>
      </c>
      <c r="H281" s="1" t="s">
        <v>1584</v>
      </c>
      <c r="I281" s="1" t="s">
        <v>20</v>
      </c>
      <c r="J281" s="1" t="s">
        <v>49</v>
      </c>
      <c r="K281" s="1" t="s">
        <v>30</v>
      </c>
      <c r="L281" s="1">
        <v>2950460.0</v>
      </c>
      <c r="M281" s="1" t="s">
        <v>1585</v>
      </c>
      <c r="N281" s="1" t="s">
        <v>1586</v>
      </c>
      <c r="O281" s="3"/>
    </row>
    <row r="282">
      <c r="A282" s="1" t="s">
        <v>484</v>
      </c>
      <c r="B282" s="2" t="s">
        <v>1587</v>
      </c>
      <c r="C282" s="1">
        <v>7.71420978970006E14</v>
      </c>
      <c r="D282" s="3"/>
      <c r="E282" s="1" t="s">
        <v>305</v>
      </c>
      <c r="F282" s="1" t="str">
        <f>IFERROR(__xludf.DUMMYFUNCTION("REGEXEXTRACT(E282,""[А-Яа-я\-]+ административный округ"")"),"Южный административный округ")</f>
        <v>Южный административный округ</v>
      </c>
      <c r="G282" s="1" t="s">
        <v>485</v>
      </c>
      <c r="H282" s="1" t="s">
        <v>1588</v>
      </c>
      <c r="I282" s="1" t="s">
        <v>20</v>
      </c>
      <c r="J282" s="1" t="s">
        <v>49</v>
      </c>
      <c r="K282" s="1" t="s">
        <v>42</v>
      </c>
      <c r="L282" s="1">
        <v>2950465.0</v>
      </c>
      <c r="M282" s="1" t="s">
        <v>1589</v>
      </c>
      <c r="N282" s="1" t="s">
        <v>1590</v>
      </c>
      <c r="O282" s="3"/>
    </row>
    <row r="283">
      <c r="A283" s="1" t="s">
        <v>1591</v>
      </c>
      <c r="B283" s="2" t="s">
        <v>1592</v>
      </c>
      <c r="C283" s="1">
        <v>7.71610433790005E14</v>
      </c>
      <c r="D283" s="3"/>
      <c r="E283" s="1" t="s">
        <v>17</v>
      </c>
      <c r="F283" s="1" t="str">
        <f>IFERROR(__xludf.DUMMYFUNCTION("REGEXEXTRACT(E283,""[А-Яа-я\-]+ административный округ"")"),"Центральный административный округ")</f>
        <v>Центральный административный округ</v>
      </c>
      <c r="G283" s="1" t="s">
        <v>47</v>
      </c>
      <c r="H283" s="1" t="s">
        <v>1593</v>
      </c>
      <c r="I283" s="1" t="s">
        <v>20</v>
      </c>
      <c r="J283" s="1" t="s">
        <v>21</v>
      </c>
      <c r="K283" s="1" t="s">
        <v>30</v>
      </c>
      <c r="L283" s="1">
        <v>2950469.0</v>
      </c>
      <c r="M283" s="1" t="s">
        <v>1594</v>
      </c>
      <c r="N283" s="1" t="s">
        <v>1595</v>
      </c>
      <c r="O283" s="3"/>
    </row>
    <row r="284">
      <c r="A284" s="1" t="s">
        <v>1596</v>
      </c>
      <c r="B284" s="2" t="s">
        <v>1597</v>
      </c>
      <c r="C284" s="1">
        <v>7.71420656030005E14</v>
      </c>
      <c r="D284" s="3"/>
      <c r="E284" s="1" t="s">
        <v>17</v>
      </c>
      <c r="F284" s="1" t="str">
        <f>IFERROR(__xludf.DUMMYFUNCTION("REGEXEXTRACT(E284,""[А-Яа-я\-]+ административный округ"")"),"Центральный административный округ")</f>
        <v>Центральный административный округ</v>
      </c>
      <c r="G284" s="1" t="s">
        <v>35</v>
      </c>
      <c r="H284" s="1" t="s">
        <v>1598</v>
      </c>
      <c r="I284" s="1" t="s">
        <v>20</v>
      </c>
      <c r="J284" s="1" t="s">
        <v>21</v>
      </c>
      <c r="K284" s="1" t="s">
        <v>42</v>
      </c>
      <c r="L284" s="1">
        <v>2950472.0</v>
      </c>
      <c r="M284" s="1" t="s">
        <v>1599</v>
      </c>
      <c r="N284" s="1" t="s">
        <v>1600</v>
      </c>
      <c r="O284" s="3"/>
    </row>
    <row r="285">
      <c r="A285" s="1" t="s">
        <v>1601</v>
      </c>
      <c r="B285" s="2" t="s">
        <v>1602</v>
      </c>
      <c r="C285" s="1">
        <v>7.71410333280005E14</v>
      </c>
      <c r="D285" s="3"/>
      <c r="E285" s="1" t="s">
        <v>17</v>
      </c>
      <c r="F285" s="1" t="str">
        <f>IFERROR(__xludf.DUMMYFUNCTION("REGEXEXTRACT(E285,""[А-Яа-я\-]+ административный округ"")"),"Центральный административный округ")</f>
        <v>Центральный административный округ</v>
      </c>
      <c r="G285" s="1" t="s">
        <v>28</v>
      </c>
      <c r="H285" s="1" t="s">
        <v>1603</v>
      </c>
      <c r="I285" s="1" t="s">
        <v>20</v>
      </c>
      <c r="J285" s="1" t="s">
        <v>21</v>
      </c>
      <c r="K285" s="1" t="s">
        <v>30</v>
      </c>
      <c r="L285" s="1">
        <v>2950474.0</v>
      </c>
      <c r="M285" s="1" t="s">
        <v>1604</v>
      </c>
      <c r="N285" s="1" t="s">
        <v>1605</v>
      </c>
      <c r="O285" s="3"/>
    </row>
    <row r="286">
      <c r="A286" s="1" t="s">
        <v>1606</v>
      </c>
      <c r="B286" s="2" t="s">
        <v>1607</v>
      </c>
      <c r="C286" s="1">
        <v>7.71420820280006E14</v>
      </c>
      <c r="D286" s="3"/>
      <c r="E286" s="1" t="s">
        <v>17</v>
      </c>
      <c r="F286" s="1" t="str">
        <f>IFERROR(__xludf.DUMMYFUNCTION("REGEXEXTRACT(E286,""[А-Яа-я\-]+ административный округ"")"),"Центральный административный округ")</f>
        <v>Центральный административный округ</v>
      </c>
      <c r="G286" s="1" t="s">
        <v>225</v>
      </c>
      <c r="H286" s="1" t="s">
        <v>1608</v>
      </c>
      <c r="I286" s="1" t="s">
        <v>20</v>
      </c>
      <c r="J286" s="1" t="s">
        <v>49</v>
      </c>
      <c r="K286" s="1" t="s">
        <v>42</v>
      </c>
      <c r="L286" s="1">
        <v>2950476.0</v>
      </c>
      <c r="M286" s="1" t="s">
        <v>1609</v>
      </c>
      <c r="N286" s="1" t="s">
        <v>1610</v>
      </c>
      <c r="O286" s="3"/>
    </row>
    <row r="287">
      <c r="A287" s="1" t="s">
        <v>1611</v>
      </c>
      <c r="B287" s="2" t="s">
        <v>1612</v>
      </c>
      <c r="C287" s="1">
        <v>7.71410318370025E14</v>
      </c>
      <c r="D287" s="1" t="s">
        <v>1529</v>
      </c>
      <c r="E287" s="1" t="s">
        <v>17</v>
      </c>
      <c r="F287" s="1" t="str">
        <f>IFERROR(__xludf.DUMMYFUNCTION("REGEXEXTRACT(E287,""[А-Яа-я\-]+ административный округ"")"),"Центральный административный округ")</f>
        <v>Центральный административный округ</v>
      </c>
      <c r="G287" s="1" t="s">
        <v>418</v>
      </c>
      <c r="H287" s="1" t="s">
        <v>1613</v>
      </c>
      <c r="I287" s="1" t="s">
        <v>20</v>
      </c>
      <c r="J287" s="1" t="s">
        <v>21</v>
      </c>
      <c r="K287" s="1" t="s">
        <v>30</v>
      </c>
      <c r="L287" s="1">
        <v>2950481.0</v>
      </c>
      <c r="M287" s="1" t="s">
        <v>1614</v>
      </c>
      <c r="N287" s="1" t="s">
        <v>1615</v>
      </c>
      <c r="O287" s="3"/>
    </row>
    <row r="288">
      <c r="A288" s="1" t="s">
        <v>1616</v>
      </c>
      <c r="B288" s="2" t="s">
        <v>1617</v>
      </c>
      <c r="C288" s="1">
        <v>7.71410306160045E14</v>
      </c>
      <c r="D288" s="1" t="s">
        <v>116</v>
      </c>
      <c r="E288" s="1" t="s">
        <v>117</v>
      </c>
      <c r="F288" s="1" t="str">
        <f>IFERROR(__xludf.DUMMYFUNCTION("REGEXEXTRACT(E288,""[А-Яа-я\-]+ административный округ"")"),"Северо-Восточный административный округ")</f>
        <v>Северо-Восточный административный округ</v>
      </c>
      <c r="G288" s="1" t="s">
        <v>118</v>
      </c>
      <c r="H288" s="1" t="s">
        <v>1618</v>
      </c>
      <c r="I288" s="1" t="s">
        <v>20</v>
      </c>
      <c r="J288" s="1" t="s">
        <v>21</v>
      </c>
      <c r="K288" s="1" t="s">
        <v>30</v>
      </c>
      <c r="L288" s="1">
        <v>2950484.0</v>
      </c>
      <c r="M288" s="1" t="s">
        <v>1619</v>
      </c>
      <c r="N288" s="1" t="s">
        <v>1620</v>
      </c>
      <c r="O288" s="3"/>
    </row>
    <row r="289">
      <c r="A289" s="1" t="s">
        <v>1340</v>
      </c>
      <c r="B289" s="2" t="s">
        <v>1621</v>
      </c>
      <c r="C289" s="1">
        <v>7.71510288560016E14</v>
      </c>
      <c r="D289" s="1" t="s">
        <v>1622</v>
      </c>
      <c r="E289" s="1" t="s">
        <v>17</v>
      </c>
      <c r="F289" s="1" t="str">
        <f>IFERROR(__xludf.DUMMYFUNCTION("REGEXEXTRACT(E289,""[А-Яа-я\-]+ административный округ"")"),"Центральный административный округ")</f>
        <v>Центральный административный округ</v>
      </c>
      <c r="G289" s="1" t="s">
        <v>319</v>
      </c>
      <c r="H289" s="1" t="s">
        <v>1623</v>
      </c>
      <c r="I289" s="1" t="s">
        <v>20</v>
      </c>
      <c r="J289" s="1" t="s">
        <v>49</v>
      </c>
      <c r="K289" s="1" t="s">
        <v>30</v>
      </c>
      <c r="L289" s="1">
        <v>2950485.0</v>
      </c>
      <c r="M289" s="1" t="s">
        <v>1624</v>
      </c>
      <c r="N289" s="1" t="s">
        <v>1625</v>
      </c>
      <c r="O289" s="3"/>
    </row>
    <row r="290">
      <c r="A290" s="1" t="s">
        <v>151</v>
      </c>
      <c r="B290" s="2" t="s">
        <v>1626</v>
      </c>
      <c r="C290" s="1">
        <v>7.71710972380016E14</v>
      </c>
      <c r="D290" s="1" t="s">
        <v>1627</v>
      </c>
      <c r="E290" s="1" t="s">
        <v>17</v>
      </c>
      <c r="F290" s="1" t="str">
        <f>IFERROR(__xludf.DUMMYFUNCTION("REGEXEXTRACT(E290,""[А-Яа-я\-]+ административный округ"")"),"Центральный административный округ")</f>
        <v>Центральный административный округ</v>
      </c>
      <c r="G290" s="1" t="s">
        <v>92</v>
      </c>
      <c r="H290" s="1" t="s">
        <v>1628</v>
      </c>
      <c r="I290" s="1" t="s">
        <v>20</v>
      </c>
      <c r="J290" s="1" t="s">
        <v>49</v>
      </c>
      <c r="K290" s="1" t="s">
        <v>30</v>
      </c>
      <c r="L290" s="1">
        <v>2950491.0</v>
      </c>
      <c r="M290" s="1" t="s">
        <v>1629</v>
      </c>
      <c r="N290" s="1" t="s">
        <v>1630</v>
      </c>
      <c r="O290" s="3"/>
    </row>
    <row r="291">
      <c r="A291" s="1" t="s">
        <v>1631</v>
      </c>
      <c r="B291" s="2" t="s">
        <v>1632</v>
      </c>
      <c r="C291" s="1">
        <v>7.72511444700025E14</v>
      </c>
      <c r="D291" s="1" t="s">
        <v>1633</v>
      </c>
      <c r="E291" s="1" t="s">
        <v>17</v>
      </c>
      <c r="F291" s="1" t="str">
        <f>IFERROR(__xludf.DUMMYFUNCTION("REGEXEXTRACT(E291,""[А-Яа-я\-]+ административный округ"")"),"Центральный административный округ")</f>
        <v>Центральный административный округ</v>
      </c>
      <c r="G291" s="1" t="s">
        <v>92</v>
      </c>
      <c r="H291" s="1" t="s">
        <v>1634</v>
      </c>
      <c r="I291" s="1" t="s">
        <v>20</v>
      </c>
      <c r="J291" s="1" t="s">
        <v>21</v>
      </c>
      <c r="K291" s="1" t="s">
        <v>30</v>
      </c>
      <c r="L291" s="1">
        <v>2950492.0</v>
      </c>
      <c r="M291" s="1" t="s">
        <v>1635</v>
      </c>
      <c r="N291" s="1" t="s">
        <v>1636</v>
      </c>
      <c r="O291" s="3"/>
    </row>
    <row r="292">
      <c r="A292" s="1" t="s">
        <v>1637</v>
      </c>
      <c r="B292" s="2" t="s">
        <v>1638</v>
      </c>
      <c r="C292" s="1">
        <v>7.71721214760006E14</v>
      </c>
      <c r="D292" s="3"/>
      <c r="E292" s="1" t="s">
        <v>17</v>
      </c>
      <c r="F292" s="1" t="str">
        <f>IFERROR(__xludf.DUMMYFUNCTION("REGEXEXTRACT(E292,""[А-Яа-я\-]+ административный округ"")"),"Центральный административный округ")</f>
        <v>Центральный административный округ</v>
      </c>
      <c r="G292" s="1" t="s">
        <v>110</v>
      </c>
      <c r="H292" s="1" t="s">
        <v>1639</v>
      </c>
      <c r="I292" s="1" t="s">
        <v>20</v>
      </c>
      <c r="J292" s="1" t="s">
        <v>49</v>
      </c>
      <c r="K292" s="1" t="s">
        <v>42</v>
      </c>
      <c r="L292" s="1">
        <v>2950499.0</v>
      </c>
      <c r="M292" s="1" t="s">
        <v>1640</v>
      </c>
      <c r="N292" s="1" t="s">
        <v>1641</v>
      </c>
      <c r="O292" s="3"/>
    </row>
    <row r="293">
      <c r="A293" s="1" t="s">
        <v>1642</v>
      </c>
      <c r="B293" s="2" t="s">
        <v>1643</v>
      </c>
      <c r="C293" s="1">
        <v>7.71710975330075E14</v>
      </c>
      <c r="D293" s="1" t="s">
        <v>1644</v>
      </c>
      <c r="E293" s="1" t="s">
        <v>85</v>
      </c>
      <c r="F293" s="1" t="str">
        <f>IFERROR(__xludf.DUMMYFUNCTION("REGEXEXTRACT(E293,""[А-Яа-я\-]+ административный округ"")"),"Северный административный округ")</f>
        <v>Северный административный округ</v>
      </c>
      <c r="G293" s="1" t="s">
        <v>1645</v>
      </c>
      <c r="H293" s="1" t="s">
        <v>1646</v>
      </c>
      <c r="I293" s="1" t="s">
        <v>20</v>
      </c>
      <c r="J293" s="1" t="s">
        <v>21</v>
      </c>
      <c r="K293" s="1" t="s">
        <v>30</v>
      </c>
      <c r="L293" s="1">
        <v>2950501.0</v>
      </c>
      <c r="M293" s="1" t="s">
        <v>1647</v>
      </c>
      <c r="N293" s="1" t="s">
        <v>1648</v>
      </c>
      <c r="O293" s="3"/>
    </row>
    <row r="294">
      <c r="A294" s="1" t="s">
        <v>1649</v>
      </c>
      <c r="B294" s="2" t="s">
        <v>1650</v>
      </c>
      <c r="C294" s="1">
        <v>7.71520281970006E14</v>
      </c>
      <c r="D294" s="3"/>
      <c r="E294" s="1" t="s">
        <v>17</v>
      </c>
      <c r="F294" s="1" t="str">
        <f>IFERROR(__xludf.DUMMYFUNCTION("REGEXEXTRACT(E294,""[А-Яа-я\-]+ административный округ"")"),"Центральный административный округ")</f>
        <v>Центральный административный округ</v>
      </c>
      <c r="G294" s="1" t="s">
        <v>47</v>
      </c>
      <c r="H294" s="1" t="s">
        <v>1651</v>
      </c>
      <c r="I294" s="1" t="s">
        <v>20</v>
      </c>
      <c r="J294" s="1" t="s">
        <v>49</v>
      </c>
      <c r="K294" s="1" t="s">
        <v>42</v>
      </c>
      <c r="L294" s="1">
        <v>2950505.0</v>
      </c>
      <c r="M294" s="1" t="s">
        <v>1652</v>
      </c>
      <c r="N294" s="1" t="s">
        <v>1653</v>
      </c>
      <c r="O294" s="3"/>
    </row>
    <row r="295">
      <c r="A295" s="1" t="s">
        <v>1654</v>
      </c>
      <c r="B295" s="2" t="s">
        <v>1655</v>
      </c>
      <c r="C295" s="1">
        <v>7.71410968400016E14</v>
      </c>
      <c r="D295" s="1" t="s">
        <v>1656</v>
      </c>
      <c r="E295" s="1" t="s">
        <v>130</v>
      </c>
      <c r="F295" s="1" t="str">
        <f>IFERROR(__xludf.DUMMYFUNCTION("REGEXEXTRACT(E295,""[А-Яа-я\-]+ административный округ"")"),"Восточный административный округ")</f>
        <v>Восточный административный округ</v>
      </c>
      <c r="G295" s="1" t="s">
        <v>259</v>
      </c>
      <c r="H295" s="1" t="s">
        <v>1657</v>
      </c>
      <c r="I295" s="1" t="s">
        <v>20</v>
      </c>
      <c r="J295" s="1" t="s">
        <v>49</v>
      </c>
      <c r="K295" s="1" t="s">
        <v>30</v>
      </c>
      <c r="L295" s="1">
        <v>2950506.0</v>
      </c>
      <c r="M295" s="1" t="s">
        <v>1658</v>
      </c>
      <c r="N295" s="1" t="s">
        <v>1659</v>
      </c>
      <c r="O295" s="3"/>
    </row>
    <row r="296">
      <c r="A296" s="1" t="s">
        <v>1660</v>
      </c>
      <c r="B296" s="2" t="s">
        <v>1661</v>
      </c>
      <c r="C296" s="1">
        <v>7.71610482920025E14</v>
      </c>
      <c r="D296" s="1" t="s">
        <v>1662</v>
      </c>
      <c r="E296" s="1" t="s">
        <v>17</v>
      </c>
      <c r="F296" s="1" t="str">
        <f>IFERROR(__xludf.DUMMYFUNCTION("REGEXEXTRACT(E296,""[А-Яа-я\-]+ административный округ"")"),"Центральный административный округ")</f>
        <v>Центральный административный округ</v>
      </c>
      <c r="G296" s="1" t="s">
        <v>92</v>
      </c>
      <c r="H296" s="1" t="s">
        <v>1663</v>
      </c>
      <c r="I296" s="1" t="s">
        <v>20</v>
      </c>
      <c r="J296" s="1" t="s">
        <v>21</v>
      </c>
      <c r="K296" s="1" t="s">
        <v>22</v>
      </c>
      <c r="L296" s="1">
        <v>2950509.0</v>
      </c>
      <c r="M296" s="1" t="s">
        <v>1664</v>
      </c>
      <c r="N296" s="1" t="s">
        <v>1665</v>
      </c>
      <c r="O296" s="3"/>
    </row>
    <row r="297">
      <c r="A297" s="1" t="s">
        <v>1666</v>
      </c>
      <c r="B297" s="2" t="s">
        <v>1667</v>
      </c>
      <c r="C297" s="1">
        <v>7.71711212970006E14</v>
      </c>
      <c r="D297" s="3"/>
      <c r="E297" s="1" t="s">
        <v>117</v>
      </c>
      <c r="F297" s="1" t="str">
        <f>IFERROR(__xludf.DUMMYFUNCTION("REGEXEXTRACT(E297,""[А-Яа-я\-]+ административный округ"")"),"Северо-Восточный административный округ")</f>
        <v>Северо-Восточный административный округ</v>
      </c>
      <c r="G297" s="1" t="s">
        <v>972</v>
      </c>
      <c r="H297" s="1" t="s">
        <v>1668</v>
      </c>
      <c r="I297" s="1" t="s">
        <v>20</v>
      </c>
      <c r="J297" s="1" t="s">
        <v>49</v>
      </c>
      <c r="K297" s="1" t="s">
        <v>30</v>
      </c>
      <c r="L297" s="1">
        <v>2950510.0</v>
      </c>
      <c r="M297" s="1" t="s">
        <v>1669</v>
      </c>
      <c r="N297" s="1" t="s">
        <v>1670</v>
      </c>
      <c r="O297" s="3"/>
    </row>
    <row r="298">
      <c r="A298" s="1" t="s">
        <v>1671</v>
      </c>
      <c r="B298" s="2" t="s">
        <v>1672</v>
      </c>
      <c r="C298" s="1">
        <v>7.71510308320025E14</v>
      </c>
      <c r="D298" s="1" t="s">
        <v>1673</v>
      </c>
      <c r="E298" s="1" t="s">
        <v>17</v>
      </c>
      <c r="F298" s="1" t="str">
        <f>IFERROR(__xludf.DUMMYFUNCTION("REGEXEXTRACT(E298,""[А-Яа-я\-]+ административный округ"")"),"Центральный административный округ")</f>
        <v>Центральный административный округ</v>
      </c>
      <c r="G298" s="1" t="s">
        <v>35</v>
      </c>
      <c r="H298" s="1" t="s">
        <v>1674</v>
      </c>
      <c r="I298" s="1" t="s">
        <v>20</v>
      </c>
      <c r="J298" s="1" t="s">
        <v>21</v>
      </c>
      <c r="K298" s="1" t="s">
        <v>247</v>
      </c>
      <c r="L298" s="1">
        <v>2950513.0</v>
      </c>
      <c r="M298" s="1" t="s">
        <v>1675</v>
      </c>
      <c r="N298" s="1" t="s">
        <v>1676</v>
      </c>
      <c r="O298" s="3"/>
    </row>
    <row r="299">
      <c r="A299" s="1" t="s">
        <v>1677</v>
      </c>
      <c r="B299" s="2" t="s">
        <v>1678</v>
      </c>
      <c r="C299" s="3"/>
      <c r="D299" s="1" t="s">
        <v>312</v>
      </c>
      <c r="E299" s="1" t="s">
        <v>17</v>
      </c>
      <c r="F299" s="1" t="str">
        <f>IFERROR(__xludf.DUMMYFUNCTION("REGEXEXTRACT(E299,""[А-Яа-я\-]+ административный округ"")"),"Центральный административный округ")</f>
        <v>Центральный административный округ</v>
      </c>
      <c r="G299" s="1" t="s">
        <v>92</v>
      </c>
      <c r="H299" s="1" t="s">
        <v>1679</v>
      </c>
      <c r="I299" s="1" t="s">
        <v>20</v>
      </c>
      <c r="J299" s="1" t="s">
        <v>49</v>
      </c>
      <c r="K299" s="1" t="s">
        <v>30</v>
      </c>
      <c r="L299" s="1">
        <v>2950515.0</v>
      </c>
      <c r="M299" s="1" t="s">
        <v>1680</v>
      </c>
      <c r="N299" s="1" t="s">
        <v>1681</v>
      </c>
      <c r="O299" s="3"/>
    </row>
    <row r="300">
      <c r="A300" s="1" t="s">
        <v>1682</v>
      </c>
      <c r="B300" s="2" t="s">
        <v>1683</v>
      </c>
      <c r="C300" s="1">
        <v>7.71411299250026E14</v>
      </c>
      <c r="D300" s="1" t="s">
        <v>1684</v>
      </c>
      <c r="E300" s="1" t="s">
        <v>117</v>
      </c>
      <c r="F300" s="1" t="str">
        <f>IFERROR(__xludf.DUMMYFUNCTION("REGEXEXTRACT(E300,""[А-Яа-я\-]+ административный округ"")"),"Северо-Восточный административный округ")</f>
        <v>Северо-Восточный административный округ</v>
      </c>
      <c r="G300" s="1" t="s">
        <v>1685</v>
      </c>
      <c r="H300" s="1" t="s">
        <v>1686</v>
      </c>
      <c r="I300" s="1" t="s">
        <v>20</v>
      </c>
      <c r="J300" s="1" t="s">
        <v>49</v>
      </c>
      <c r="K300" s="1" t="s">
        <v>30</v>
      </c>
      <c r="L300" s="1">
        <v>2950519.0</v>
      </c>
      <c r="M300" s="1" t="s">
        <v>1687</v>
      </c>
      <c r="N300" s="1" t="s">
        <v>1688</v>
      </c>
      <c r="O300" s="3"/>
    </row>
    <row r="301">
      <c r="A301" s="1" t="s">
        <v>1689</v>
      </c>
      <c r="B301" s="2" t="s">
        <v>1690</v>
      </c>
      <c r="C301" s="1">
        <v>7.81410032770005E14</v>
      </c>
      <c r="D301" s="3"/>
      <c r="E301" s="1" t="s">
        <v>17</v>
      </c>
      <c r="F301" s="1" t="str">
        <f>IFERROR(__xludf.DUMMYFUNCTION("REGEXEXTRACT(E301,""[А-Яа-я\-]+ административный округ"")"),"Центральный административный округ")</f>
        <v>Центральный административный округ</v>
      </c>
      <c r="G301" s="1" t="s">
        <v>92</v>
      </c>
      <c r="H301" s="1" t="s">
        <v>1691</v>
      </c>
      <c r="I301" s="1" t="s">
        <v>20</v>
      </c>
      <c r="J301" s="1" t="s">
        <v>21</v>
      </c>
      <c r="K301" s="1" t="s">
        <v>30</v>
      </c>
      <c r="L301" s="1">
        <v>2950520.0</v>
      </c>
      <c r="M301" s="1" t="s">
        <v>1692</v>
      </c>
      <c r="N301" s="1" t="s">
        <v>1693</v>
      </c>
      <c r="O301" s="3"/>
    </row>
    <row r="302">
      <c r="A302" s="1" t="s">
        <v>1694</v>
      </c>
      <c r="B302" s="2" t="s">
        <v>1695</v>
      </c>
      <c r="C302" s="1">
        <v>7.71410331950005E14</v>
      </c>
      <c r="D302" s="3"/>
      <c r="E302" s="1" t="s">
        <v>17</v>
      </c>
      <c r="F302" s="1" t="str">
        <f>IFERROR(__xludf.DUMMYFUNCTION("REGEXEXTRACT(E302,""[А-Яа-я\-]+ административный округ"")"),"Центральный административный округ")</f>
        <v>Центральный административный округ</v>
      </c>
      <c r="G302" s="1" t="s">
        <v>319</v>
      </c>
      <c r="H302" s="1" t="s">
        <v>1696</v>
      </c>
      <c r="I302" s="1" t="s">
        <v>20</v>
      </c>
      <c r="J302" s="1" t="s">
        <v>21</v>
      </c>
      <c r="K302" s="1" t="s">
        <v>30</v>
      </c>
      <c r="L302" s="1">
        <v>2950525.0</v>
      </c>
      <c r="M302" s="1" t="s">
        <v>1697</v>
      </c>
      <c r="N302" s="1" t="s">
        <v>1698</v>
      </c>
      <c r="O302" s="3"/>
    </row>
    <row r="303">
      <c r="A303" s="1" t="s">
        <v>1699</v>
      </c>
      <c r="B303" s="2" t="s">
        <v>1700</v>
      </c>
      <c r="C303" s="1">
        <v>7.71410330380006E14</v>
      </c>
      <c r="D303" s="3"/>
      <c r="E303" s="1" t="s">
        <v>17</v>
      </c>
      <c r="F303" s="1" t="str">
        <f>IFERROR(__xludf.DUMMYFUNCTION("REGEXEXTRACT(E303,""[А-Яа-я\-]+ административный округ"")"),"Центральный административный округ")</f>
        <v>Центральный административный округ</v>
      </c>
      <c r="G303" s="1" t="s">
        <v>110</v>
      </c>
      <c r="H303" s="1" t="s">
        <v>1701</v>
      </c>
      <c r="I303" s="1" t="s">
        <v>20</v>
      </c>
      <c r="J303" s="1" t="s">
        <v>49</v>
      </c>
      <c r="K303" s="1" t="s">
        <v>30</v>
      </c>
      <c r="L303" s="1">
        <v>2950533.0</v>
      </c>
      <c r="M303" s="1" t="s">
        <v>1702</v>
      </c>
      <c r="N303" s="1" t="s">
        <v>1703</v>
      </c>
      <c r="O303" s="3"/>
    </row>
    <row r="304">
      <c r="A304" s="1" t="s">
        <v>1704</v>
      </c>
      <c r="B304" s="2" t="s">
        <v>1705</v>
      </c>
      <c r="C304" s="1">
        <v>7.71410833360015E14</v>
      </c>
      <c r="D304" s="1" t="s">
        <v>1706</v>
      </c>
      <c r="E304" s="1" t="s">
        <v>17</v>
      </c>
      <c r="F304" s="1" t="str">
        <f>IFERROR(__xludf.DUMMYFUNCTION("REGEXEXTRACT(E304,""[А-Яа-я\-]+ административный округ"")"),"Центральный административный округ")</f>
        <v>Центральный административный округ</v>
      </c>
      <c r="G304" s="1" t="s">
        <v>35</v>
      </c>
      <c r="H304" s="1" t="s">
        <v>1707</v>
      </c>
      <c r="I304" s="1" t="s">
        <v>20</v>
      </c>
      <c r="J304" s="1" t="s">
        <v>21</v>
      </c>
      <c r="K304" s="1" t="s">
        <v>30</v>
      </c>
      <c r="L304" s="1">
        <v>2950536.0</v>
      </c>
      <c r="M304" s="1" t="s">
        <v>1708</v>
      </c>
      <c r="N304" s="1" t="s">
        <v>1709</v>
      </c>
      <c r="O304" s="3"/>
    </row>
    <row r="305">
      <c r="A305" s="1" t="s">
        <v>1710</v>
      </c>
      <c r="B305" s="2" t="s">
        <v>1711</v>
      </c>
      <c r="C305" s="3"/>
      <c r="D305" s="1" t="s">
        <v>1656</v>
      </c>
      <c r="E305" s="1" t="s">
        <v>130</v>
      </c>
      <c r="F305" s="1" t="str">
        <f>IFERROR(__xludf.DUMMYFUNCTION("REGEXEXTRACT(E305,""[А-Яа-я\-]+ административный округ"")"),"Восточный административный округ")</f>
        <v>Восточный административный округ</v>
      </c>
      <c r="G305" s="1" t="s">
        <v>259</v>
      </c>
      <c r="H305" s="1" t="s">
        <v>1712</v>
      </c>
      <c r="I305" s="1" t="s">
        <v>20</v>
      </c>
      <c r="J305" s="1" t="s">
        <v>49</v>
      </c>
      <c r="K305" s="1" t="s">
        <v>30</v>
      </c>
      <c r="L305" s="1">
        <v>2950537.0</v>
      </c>
      <c r="M305" s="1" t="s">
        <v>1713</v>
      </c>
      <c r="N305" s="1" t="s">
        <v>1714</v>
      </c>
      <c r="O305" s="3"/>
    </row>
    <row r="306">
      <c r="A306" s="1" t="s">
        <v>101</v>
      </c>
      <c r="B306" s="2" t="s">
        <v>1715</v>
      </c>
      <c r="C306" s="3"/>
      <c r="D306" s="1" t="s">
        <v>103</v>
      </c>
      <c r="E306" s="1" t="s">
        <v>17</v>
      </c>
      <c r="F306" s="1" t="str">
        <f>IFERROR(__xludf.DUMMYFUNCTION("REGEXEXTRACT(E306,""[А-Яа-я\-]+ административный округ"")"),"Центральный административный округ")</f>
        <v>Центральный административный округ</v>
      </c>
      <c r="G306" s="1" t="s">
        <v>35</v>
      </c>
      <c r="H306" s="1" t="s">
        <v>1716</v>
      </c>
      <c r="I306" s="1" t="s">
        <v>20</v>
      </c>
      <c r="J306" s="1" t="s">
        <v>49</v>
      </c>
      <c r="K306" s="1" t="s">
        <v>30</v>
      </c>
      <c r="L306" s="1">
        <v>2950541.0</v>
      </c>
      <c r="M306" s="1" t="s">
        <v>1717</v>
      </c>
      <c r="N306" s="1" t="s">
        <v>1718</v>
      </c>
      <c r="O306" s="3"/>
    </row>
    <row r="307">
      <c r="A307" s="1" t="s">
        <v>1719</v>
      </c>
      <c r="B307" s="2" t="s">
        <v>1720</v>
      </c>
      <c r="C307" s="1">
        <v>7.71510303540005E14</v>
      </c>
      <c r="D307" s="3"/>
      <c r="E307" s="1" t="s">
        <v>17</v>
      </c>
      <c r="F307" s="1" t="str">
        <f>IFERROR(__xludf.DUMMYFUNCTION("REGEXEXTRACT(E307,""[А-Яа-я\-]+ административный округ"")"),"Центральный административный округ")</f>
        <v>Центральный административный округ</v>
      </c>
      <c r="G307" s="1" t="s">
        <v>35</v>
      </c>
      <c r="H307" s="1" t="s">
        <v>1721</v>
      </c>
      <c r="I307" s="1" t="s">
        <v>20</v>
      </c>
      <c r="J307" s="1" t="s">
        <v>21</v>
      </c>
      <c r="K307" s="1" t="s">
        <v>30</v>
      </c>
      <c r="L307" s="1">
        <v>2950547.0</v>
      </c>
      <c r="M307" s="1" t="s">
        <v>1722</v>
      </c>
      <c r="N307" s="1" t="s">
        <v>1723</v>
      </c>
      <c r="O307" s="3"/>
    </row>
    <row r="308">
      <c r="A308" s="1" t="s">
        <v>1724</v>
      </c>
      <c r="B308" s="2" t="s">
        <v>1725</v>
      </c>
      <c r="C308" s="1">
        <v>7.71410393070005E14</v>
      </c>
      <c r="D308" s="3"/>
      <c r="E308" s="1" t="s">
        <v>17</v>
      </c>
      <c r="F308" s="1" t="str">
        <f>IFERROR(__xludf.DUMMYFUNCTION("REGEXEXTRACT(E308,""[А-Яа-я\-]+ административный округ"")"),"Центральный административный округ")</f>
        <v>Центральный административный округ</v>
      </c>
      <c r="G308" s="1" t="s">
        <v>319</v>
      </c>
      <c r="H308" s="1" t="s">
        <v>1726</v>
      </c>
      <c r="I308" s="1" t="s">
        <v>20</v>
      </c>
      <c r="J308" s="1" t="s">
        <v>21</v>
      </c>
      <c r="K308" s="1" t="s">
        <v>30</v>
      </c>
      <c r="L308" s="1">
        <v>2950548.0</v>
      </c>
      <c r="M308" s="1" t="s">
        <v>1727</v>
      </c>
      <c r="N308" s="1" t="s">
        <v>1728</v>
      </c>
      <c r="O308" s="3"/>
    </row>
    <row r="309">
      <c r="A309" s="1" t="s">
        <v>659</v>
      </c>
      <c r="B309" s="2" t="s">
        <v>1729</v>
      </c>
      <c r="C309" s="1">
        <v>7.72221364520006E14</v>
      </c>
      <c r="D309" s="3"/>
      <c r="E309" s="1" t="s">
        <v>85</v>
      </c>
      <c r="F309" s="1" t="str">
        <f>IFERROR(__xludf.DUMMYFUNCTION("REGEXEXTRACT(E309,""[А-Яа-я\-]+ административный округ"")"),"Северный административный округ")</f>
        <v>Северный административный округ</v>
      </c>
      <c r="G309" s="1" t="s">
        <v>660</v>
      </c>
      <c r="H309" s="1" t="s">
        <v>1730</v>
      </c>
      <c r="I309" s="1" t="s">
        <v>20</v>
      </c>
      <c r="J309" s="1" t="s">
        <v>49</v>
      </c>
      <c r="K309" s="1" t="s">
        <v>42</v>
      </c>
      <c r="L309" s="1">
        <v>2950552.0</v>
      </c>
      <c r="M309" s="1" t="s">
        <v>1731</v>
      </c>
      <c r="N309" s="1" t="s">
        <v>1732</v>
      </c>
      <c r="O309" s="3"/>
    </row>
    <row r="310">
      <c r="A310" s="1" t="s">
        <v>1733</v>
      </c>
      <c r="B310" s="2" t="s">
        <v>1734</v>
      </c>
      <c r="C310" s="1">
        <v>7.71710976720016E14</v>
      </c>
      <c r="D310" s="1" t="s">
        <v>999</v>
      </c>
      <c r="E310" s="1" t="s">
        <v>17</v>
      </c>
      <c r="F310" s="1" t="str">
        <f>IFERROR(__xludf.DUMMYFUNCTION("REGEXEXTRACT(E310,""[А-Яа-я\-]+ административный округ"")"),"Центральный административный округ")</f>
        <v>Центральный административный округ</v>
      </c>
      <c r="G310" s="1" t="s">
        <v>18</v>
      </c>
      <c r="H310" s="1" t="s">
        <v>1735</v>
      </c>
      <c r="I310" s="1" t="s">
        <v>20</v>
      </c>
      <c r="J310" s="1" t="s">
        <v>49</v>
      </c>
      <c r="K310" s="1" t="s">
        <v>30</v>
      </c>
      <c r="L310" s="1">
        <v>2950554.0</v>
      </c>
      <c r="M310" s="1" t="s">
        <v>1736</v>
      </c>
      <c r="N310" s="1" t="s">
        <v>1737</v>
      </c>
      <c r="O310" s="3"/>
    </row>
    <row r="311">
      <c r="A311" s="1" t="s">
        <v>1738</v>
      </c>
      <c r="B311" s="2" t="s">
        <v>1739</v>
      </c>
      <c r="C311" s="1">
        <v>7.81410035270005E14</v>
      </c>
      <c r="D311" s="3"/>
      <c r="E311" s="1" t="s">
        <v>17</v>
      </c>
      <c r="F311" s="1" t="str">
        <f>IFERROR(__xludf.DUMMYFUNCTION("REGEXEXTRACT(E311,""[А-Яа-я\-]+ административный округ"")"),"Центральный административный округ")</f>
        <v>Центральный административный округ</v>
      </c>
      <c r="G311" s="1" t="s">
        <v>28</v>
      </c>
      <c r="H311" s="1" t="s">
        <v>1740</v>
      </c>
      <c r="I311" s="1" t="s">
        <v>20</v>
      </c>
      <c r="J311" s="1" t="s">
        <v>21</v>
      </c>
      <c r="K311" s="1" t="s">
        <v>30</v>
      </c>
      <c r="L311" s="1">
        <v>2950558.0</v>
      </c>
      <c r="M311" s="1" t="s">
        <v>1741</v>
      </c>
      <c r="N311" s="1" t="s">
        <v>1742</v>
      </c>
      <c r="O311" s="3"/>
    </row>
    <row r="312">
      <c r="A312" s="1" t="s">
        <v>1743</v>
      </c>
      <c r="B312" s="2" t="s">
        <v>1744</v>
      </c>
      <c r="C312" s="1">
        <v>7.71510273610055E14</v>
      </c>
      <c r="D312" s="1" t="s">
        <v>1519</v>
      </c>
      <c r="E312" s="1" t="s">
        <v>17</v>
      </c>
      <c r="F312" s="1" t="str">
        <f>IFERROR(__xludf.DUMMYFUNCTION("REGEXEXTRACT(E312,""[А-Яа-я\-]+ административный округ"")"),"Центральный административный округ")</f>
        <v>Центральный административный округ</v>
      </c>
      <c r="G312" s="1" t="s">
        <v>47</v>
      </c>
      <c r="H312" s="1" t="s">
        <v>1745</v>
      </c>
      <c r="I312" s="1" t="s">
        <v>20</v>
      </c>
      <c r="J312" s="1" t="s">
        <v>21</v>
      </c>
      <c r="K312" s="1" t="s">
        <v>30</v>
      </c>
      <c r="L312" s="1">
        <v>2950565.0</v>
      </c>
      <c r="M312" s="1" t="s">
        <v>1746</v>
      </c>
      <c r="N312" s="1" t="s">
        <v>1747</v>
      </c>
      <c r="O312" s="3"/>
    </row>
    <row r="313">
      <c r="A313" s="1" t="s">
        <v>1748</v>
      </c>
      <c r="B313" s="2" t="s">
        <v>1749</v>
      </c>
      <c r="C313" s="1">
        <v>7.71210005740006E14</v>
      </c>
      <c r="D313" s="3"/>
      <c r="E313" s="1" t="s">
        <v>130</v>
      </c>
      <c r="F313" s="1" t="str">
        <f>IFERROR(__xludf.DUMMYFUNCTION("REGEXEXTRACT(E313,""[А-Яа-я\-]+ административный округ"")"),"Восточный административный округ")</f>
        <v>Восточный административный округ</v>
      </c>
      <c r="G313" s="1" t="s">
        <v>1750</v>
      </c>
      <c r="H313" s="1" t="s">
        <v>1751</v>
      </c>
      <c r="I313" s="1" t="s">
        <v>20</v>
      </c>
      <c r="J313" s="1" t="s">
        <v>49</v>
      </c>
      <c r="K313" s="1" t="s">
        <v>30</v>
      </c>
      <c r="L313" s="1">
        <v>2950570.0</v>
      </c>
      <c r="M313" s="1" t="s">
        <v>1752</v>
      </c>
      <c r="N313" s="1" t="s">
        <v>1753</v>
      </c>
      <c r="O313" s="3"/>
    </row>
    <row r="314">
      <c r="A314" s="1" t="s">
        <v>1754</v>
      </c>
      <c r="B314" s="2" t="s">
        <v>1755</v>
      </c>
      <c r="C314" s="1">
        <v>7.71410656000025E14</v>
      </c>
      <c r="D314" s="1" t="s">
        <v>1756</v>
      </c>
      <c r="E314" s="1" t="s">
        <v>17</v>
      </c>
      <c r="F314" s="1" t="str">
        <f>IFERROR(__xludf.DUMMYFUNCTION("REGEXEXTRACT(E314,""[А-Яа-я\-]+ административный округ"")"),"Центральный административный округ")</f>
        <v>Центральный административный округ</v>
      </c>
      <c r="G314" s="1" t="s">
        <v>110</v>
      </c>
      <c r="H314" s="1" t="s">
        <v>1757</v>
      </c>
      <c r="I314" s="1" t="s">
        <v>20</v>
      </c>
      <c r="J314" s="1" t="s">
        <v>21</v>
      </c>
      <c r="K314" s="1" t="s">
        <v>30</v>
      </c>
      <c r="L314" s="1">
        <v>2950573.0</v>
      </c>
      <c r="M314" s="1" t="s">
        <v>1758</v>
      </c>
      <c r="N314" s="1" t="s">
        <v>1759</v>
      </c>
      <c r="O314" s="3"/>
    </row>
    <row r="315">
      <c r="A315" s="1" t="s">
        <v>1760</v>
      </c>
      <c r="B315" s="2" t="s">
        <v>1761</v>
      </c>
      <c r="C315" s="1">
        <v>7.71410280400035E14</v>
      </c>
      <c r="D315" s="1" t="s">
        <v>1762</v>
      </c>
      <c r="E315" s="1" t="s">
        <v>305</v>
      </c>
      <c r="F315" s="1" t="str">
        <f>IFERROR(__xludf.DUMMYFUNCTION("REGEXEXTRACT(E315,""[А-Яа-я\-]+ административный округ"")"),"Южный административный округ")</f>
        <v>Южный административный округ</v>
      </c>
      <c r="G315" s="1" t="s">
        <v>1038</v>
      </c>
      <c r="H315" s="1" t="s">
        <v>1763</v>
      </c>
      <c r="I315" s="1" t="s">
        <v>20</v>
      </c>
      <c r="J315" s="1" t="s">
        <v>21</v>
      </c>
      <c r="K315" s="1" t="s">
        <v>30</v>
      </c>
      <c r="L315" s="1">
        <v>2950577.0</v>
      </c>
      <c r="M315" s="1" t="s">
        <v>1764</v>
      </c>
      <c r="N315" s="1" t="s">
        <v>1765</v>
      </c>
      <c r="O315" s="3"/>
    </row>
    <row r="316">
      <c r="A316" s="1" t="s">
        <v>1766</v>
      </c>
      <c r="B316" s="2" t="s">
        <v>1767</v>
      </c>
      <c r="C316" s="1">
        <v>7.72511446330045E14</v>
      </c>
      <c r="D316" s="1" t="s">
        <v>1768</v>
      </c>
      <c r="E316" s="1" t="s">
        <v>441</v>
      </c>
      <c r="F316" s="1" t="str">
        <f>IFERROR(__xludf.DUMMYFUNCTION("REGEXEXTRACT(E316,""[А-Яа-я\-]+ административный округ"")"),"Западный административный округ")</f>
        <v>Западный административный округ</v>
      </c>
      <c r="G316" s="1" t="s">
        <v>1769</v>
      </c>
      <c r="H316" s="1" t="s">
        <v>1770</v>
      </c>
      <c r="I316" s="1" t="s">
        <v>20</v>
      </c>
      <c r="J316" s="1" t="s">
        <v>21</v>
      </c>
      <c r="K316" s="1" t="s">
        <v>30</v>
      </c>
      <c r="L316" s="1">
        <v>2950579.0</v>
      </c>
      <c r="M316" s="1" t="s">
        <v>1771</v>
      </c>
      <c r="N316" s="1" t="s">
        <v>1772</v>
      </c>
      <c r="O316" s="3"/>
    </row>
    <row r="317">
      <c r="A317" s="1" t="s">
        <v>783</v>
      </c>
      <c r="B317" s="2" t="s">
        <v>1773</v>
      </c>
      <c r="C317" s="1">
        <v>7.71620482920005E14</v>
      </c>
      <c r="D317" s="3"/>
      <c r="E317" s="1" t="s">
        <v>17</v>
      </c>
      <c r="F317" s="1" t="str">
        <f>IFERROR(__xludf.DUMMYFUNCTION("REGEXEXTRACT(E317,""[А-Яа-я\-]+ административный округ"")"),"Центральный административный округ")</f>
        <v>Центральный административный округ</v>
      </c>
      <c r="G317" s="1" t="s">
        <v>92</v>
      </c>
      <c r="H317" s="1" t="s">
        <v>1774</v>
      </c>
      <c r="I317" s="1" t="s">
        <v>20</v>
      </c>
      <c r="J317" s="1" t="s">
        <v>21</v>
      </c>
      <c r="K317" s="1" t="s">
        <v>42</v>
      </c>
      <c r="L317" s="1">
        <v>2950582.0</v>
      </c>
      <c r="M317" s="1" t="s">
        <v>1775</v>
      </c>
      <c r="N317" s="1" t="s">
        <v>1776</v>
      </c>
      <c r="O317" s="3"/>
    </row>
    <row r="318">
      <c r="A318" s="1" t="s">
        <v>1777</v>
      </c>
      <c r="B318" s="2" t="s">
        <v>1778</v>
      </c>
      <c r="C318" s="1">
        <v>7.72511442750025E14</v>
      </c>
      <c r="D318" s="1" t="s">
        <v>587</v>
      </c>
      <c r="E318" s="1" t="s">
        <v>231</v>
      </c>
      <c r="F318" s="1" t="str">
        <f>IFERROR(__xludf.DUMMYFUNCTION("REGEXEXTRACT(E318,""[А-Яа-я\-]+ административный округ"")"),"Юго-Западный административный округ")</f>
        <v>Юго-Западный административный округ</v>
      </c>
      <c r="G318" s="1" t="s">
        <v>232</v>
      </c>
      <c r="H318" s="1" t="s">
        <v>1779</v>
      </c>
      <c r="I318" s="1" t="s">
        <v>20</v>
      </c>
      <c r="J318" s="1" t="s">
        <v>21</v>
      </c>
      <c r="K318" s="1" t="s">
        <v>30</v>
      </c>
      <c r="L318" s="1">
        <v>2950583.0</v>
      </c>
      <c r="M318" s="1" t="s">
        <v>1780</v>
      </c>
      <c r="N318" s="1" t="s">
        <v>1781</v>
      </c>
      <c r="O318" s="3"/>
    </row>
    <row r="319">
      <c r="A319" s="1" t="s">
        <v>1782</v>
      </c>
      <c r="B319" s="2" t="s">
        <v>1783</v>
      </c>
      <c r="C319" s="1">
        <v>7.71420414140085E14</v>
      </c>
      <c r="D319" s="1" t="s">
        <v>1784</v>
      </c>
      <c r="E319" s="1" t="s">
        <v>231</v>
      </c>
      <c r="F319" s="1" t="str">
        <f>IFERROR(__xludf.DUMMYFUNCTION("REGEXEXTRACT(E319,""[А-Яа-я\-]+ административный округ"")"),"Юго-Западный административный округ")</f>
        <v>Юго-Западный административный округ</v>
      </c>
      <c r="G319" s="1" t="s">
        <v>1785</v>
      </c>
      <c r="H319" s="1" t="s">
        <v>1786</v>
      </c>
      <c r="I319" s="1" t="s">
        <v>20</v>
      </c>
      <c r="J319" s="1" t="s">
        <v>21</v>
      </c>
      <c r="K319" s="1" t="s">
        <v>30</v>
      </c>
      <c r="L319" s="1">
        <v>2950584.0</v>
      </c>
      <c r="M319" s="1" t="s">
        <v>1787</v>
      </c>
      <c r="N319" s="1" t="s">
        <v>1788</v>
      </c>
      <c r="O319" s="3"/>
    </row>
    <row r="320">
      <c r="A320" s="1" t="s">
        <v>1789</v>
      </c>
      <c r="B320" s="2" t="s">
        <v>1790</v>
      </c>
      <c r="C320" s="1">
        <v>7.71431397900005E14</v>
      </c>
      <c r="D320" s="3"/>
      <c r="E320" s="1" t="s">
        <v>85</v>
      </c>
      <c r="F320" s="1" t="str">
        <f>IFERROR(__xludf.DUMMYFUNCTION("REGEXEXTRACT(E320,""[А-Яа-я\-]+ административный округ"")"),"Северный административный округ")</f>
        <v>Северный административный округ</v>
      </c>
      <c r="G320" s="1" t="s">
        <v>721</v>
      </c>
      <c r="H320" s="1" t="s">
        <v>1791</v>
      </c>
      <c r="I320" s="1" t="s">
        <v>20</v>
      </c>
      <c r="J320" s="1" t="s">
        <v>21</v>
      </c>
      <c r="K320" s="1" t="s">
        <v>990</v>
      </c>
      <c r="L320" s="1">
        <v>2950585.0</v>
      </c>
      <c r="M320" s="1" t="s">
        <v>1792</v>
      </c>
      <c r="N320" s="1" t="s">
        <v>1793</v>
      </c>
      <c r="O320" s="3"/>
    </row>
    <row r="321">
      <c r="A321" s="1" t="s">
        <v>1794</v>
      </c>
      <c r="B321" s="2" t="s">
        <v>1795</v>
      </c>
      <c r="C321" s="1">
        <v>7.71510319460035E14</v>
      </c>
      <c r="D321" s="1" t="s">
        <v>1796</v>
      </c>
      <c r="E321" s="1" t="s">
        <v>17</v>
      </c>
      <c r="F321" s="1" t="str">
        <f>IFERROR(__xludf.DUMMYFUNCTION("REGEXEXTRACT(E321,""[А-Яа-я\-]+ административный округ"")"),"Центральный административный округ")</f>
        <v>Центральный административный округ</v>
      </c>
      <c r="G321" s="1" t="s">
        <v>47</v>
      </c>
      <c r="H321" s="1" t="s">
        <v>1797</v>
      </c>
      <c r="I321" s="1" t="s">
        <v>20</v>
      </c>
      <c r="J321" s="1" t="s">
        <v>21</v>
      </c>
      <c r="K321" s="1" t="s">
        <v>30</v>
      </c>
      <c r="L321" s="1">
        <v>2950587.0</v>
      </c>
      <c r="M321" s="1" t="s">
        <v>1798</v>
      </c>
      <c r="N321" s="1" t="s">
        <v>1799</v>
      </c>
      <c r="O321" s="3"/>
    </row>
    <row r="322">
      <c r="A322" s="1" t="s">
        <v>1800</v>
      </c>
      <c r="B322" s="2" t="s">
        <v>1801</v>
      </c>
      <c r="C322" s="1">
        <v>7.71710973450025E14</v>
      </c>
      <c r="D322" s="1" t="s">
        <v>1802</v>
      </c>
      <c r="E322" s="1" t="s">
        <v>17</v>
      </c>
      <c r="F322" s="1" t="str">
        <f>IFERROR(__xludf.DUMMYFUNCTION("REGEXEXTRACT(E322,""[А-Яа-я\-]+ административный округ"")"),"Центральный административный округ")</f>
        <v>Центральный административный округ</v>
      </c>
      <c r="G322" s="1" t="s">
        <v>418</v>
      </c>
      <c r="H322" s="1" t="s">
        <v>1803</v>
      </c>
      <c r="I322" s="1" t="s">
        <v>20</v>
      </c>
      <c r="J322" s="1" t="s">
        <v>21</v>
      </c>
      <c r="K322" s="1" t="s">
        <v>30</v>
      </c>
      <c r="L322" s="1">
        <v>2950590.0</v>
      </c>
      <c r="M322" s="1" t="s">
        <v>1804</v>
      </c>
      <c r="N322" s="1" t="s">
        <v>1805</v>
      </c>
      <c r="O322" s="3"/>
    </row>
    <row r="323">
      <c r="A323" s="1" t="s">
        <v>1806</v>
      </c>
      <c r="B323" s="2" t="s">
        <v>1807</v>
      </c>
      <c r="C323" s="1">
        <v>7.71410656570016E14</v>
      </c>
      <c r="D323" s="1" t="s">
        <v>1808</v>
      </c>
      <c r="E323" s="1" t="s">
        <v>17</v>
      </c>
      <c r="F323" s="1" t="str">
        <f>IFERROR(__xludf.DUMMYFUNCTION("REGEXEXTRACT(E323,""[А-Яа-я\-]+ административный округ"")"),"Центральный административный округ")</f>
        <v>Центральный административный округ</v>
      </c>
      <c r="G323" s="1" t="s">
        <v>319</v>
      </c>
      <c r="H323" s="1" t="s">
        <v>1809</v>
      </c>
      <c r="I323" s="1" t="s">
        <v>20</v>
      </c>
      <c r="J323" s="1" t="s">
        <v>49</v>
      </c>
      <c r="K323" s="1" t="s">
        <v>30</v>
      </c>
      <c r="L323" s="1">
        <v>2950591.0</v>
      </c>
      <c r="M323" s="1" t="s">
        <v>1810</v>
      </c>
      <c r="N323" s="1" t="s">
        <v>1811</v>
      </c>
      <c r="O323" s="3"/>
    </row>
    <row r="324">
      <c r="A324" s="1" t="s">
        <v>1812</v>
      </c>
      <c r="B324" s="2" t="s">
        <v>1813</v>
      </c>
      <c r="C324" s="1">
        <v>7.71410332090005E14</v>
      </c>
      <c r="D324" s="3"/>
      <c r="E324" s="1" t="s">
        <v>17</v>
      </c>
      <c r="F324" s="1" t="str">
        <f>IFERROR(__xludf.DUMMYFUNCTION("REGEXEXTRACT(E324,""[А-Яа-я\-]+ административный округ"")"),"Центральный административный округ")</f>
        <v>Центральный административный округ</v>
      </c>
      <c r="G324" s="1" t="s">
        <v>418</v>
      </c>
      <c r="H324" s="1" t="s">
        <v>1814</v>
      </c>
      <c r="I324" s="1" t="s">
        <v>20</v>
      </c>
      <c r="J324" s="1" t="s">
        <v>21</v>
      </c>
      <c r="K324" s="1" t="s">
        <v>30</v>
      </c>
      <c r="L324" s="1">
        <v>2950592.0</v>
      </c>
      <c r="M324" s="1" t="s">
        <v>1815</v>
      </c>
      <c r="N324" s="1" t="s">
        <v>1816</v>
      </c>
      <c r="O324" s="3"/>
    </row>
    <row r="325">
      <c r="A325" s="1" t="s">
        <v>1817</v>
      </c>
      <c r="B325" s="2" t="s">
        <v>1818</v>
      </c>
      <c r="C325" s="1">
        <v>7.72511444590005E14</v>
      </c>
      <c r="D325" s="3"/>
      <c r="E325" s="1" t="s">
        <v>17</v>
      </c>
      <c r="F325" s="1" t="str">
        <f>IFERROR(__xludf.DUMMYFUNCTION("REGEXEXTRACT(E325,""[А-Яа-я\-]+ административный округ"")"),"Центральный административный округ")</f>
        <v>Центральный административный округ</v>
      </c>
      <c r="G325" s="1" t="s">
        <v>28</v>
      </c>
      <c r="H325" s="1" t="s">
        <v>1819</v>
      </c>
      <c r="I325" s="1" t="s">
        <v>20</v>
      </c>
      <c r="J325" s="1" t="s">
        <v>21</v>
      </c>
      <c r="K325" s="1" t="s">
        <v>234</v>
      </c>
      <c r="L325" s="1">
        <v>2950596.0</v>
      </c>
      <c r="M325" s="1" t="s">
        <v>1820</v>
      </c>
      <c r="N325" s="1" t="s">
        <v>1821</v>
      </c>
      <c r="O325" s="3"/>
    </row>
    <row r="326">
      <c r="A326" s="1" t="s">
        <v>1822</v>
      </c>
      <c r="B326" s="2" t="s">
        <v>1823</v>
      </c>
      <c r="C326" s="1">
        <v>7.71510308290005E14</v>
      </c>
      <c r="D326" s="3"/>
      <c r="E326" s="1" t="s">
        <v>17</v>
      </c>
      <c r="F326" s="1" t="str">
        <f>IFERROR(__xludf.DUMMYFUNCTION("REGEXEXTRACT(E326,""[А-Яа-я\-]+ административный округ"")"),"Центральный административный округ")</f>
        <v>Центральный административный округ</v>
      </c>
      <c r="G326" s="1" t="s">
        <v>110</v>
      </c>
      <c r="H326" s="1" t="s">
        <v>1824</v>
      </c>
      <c r="I326" s="1" t="s">
        <v>20</v>
      </c>
      <c r="J326" s="1" t="s">
        <v>21</v>
      </c>
      <c r="K326" s="1" t="s">
        <v>30</v>
      </c>
      <c r="L326" s="1">
        <v>2950601.0</v>
      </c>
      <c r="M326" s="1" t="s">
        <v>1825</v>
      </c>
      <c r="N326" s="1" t="s">
        <v>1826</v>
      </c>
      <c r="O326" s="3"/>
    </row>
    <row r="327">
      <c r="A327" s="1" t="s">
        <v>1827</v>
      </c>
      <c r="B327" s="2" t="s">
        <v>1828</v>
      </c>
      <c r="C327" s="1">
        <v>7.71410972160026E14</v>
      </c>
      <c r="D327" s="1" t="s">
        <v>1829</v>
      </c>
      <c r="E327" s="1" t="s">
        <v>17</v>
      </c>
      <c r="F327" s="1" t="str">
        <f>IFERROR(__xludf.DUMMYFUNCTION("REGEXEXTRACT(E327,""[А-Яа-я\-]+ административный округ"")"),"Центральный административный округ")</f>
        <v>Центральный административный округ</v>
      </c>
      <c r="G327" s="1" t="s">
        <v>28</v>
      </c>
      <c r="H327" s="1" t="s">
        <v>1830</v>
      </c>
      <c r="I327" s="1" t="s">
        <v>20</v>
      </c>
      <c r="J327" s="1" t="s">
        <v>49</v>
      </c>
      <c r="K327" s="1" t="s">
        <v>30</v>
      </c>
      <c r="L327" s="1">
        <v>2950605.0</v>
      </c>
      <c r="M327" s="1" t="s">
        <v>1831</v>
      </c>
      <c r="N327" s="1" t="s">
        <v>1832</v>
      </c>
      <c r="O327" s="3"/>
    </row>
    <row r="328">
      <c r="A328" s="1" t="s">
        <v>1833</v>
      </c>
      <c r="B328" s="2" t="s">
        <v>1834</v>
      </c>
      <c r="C328" s="1">
        <v>7.71410272660006E14</v>
      </c>
      <c r="D328" s="3"/>
      <c r="E328" s="1" t="s">
        <v>17</v>
      </c>
      <c r="F328" s="1" t="str">
        <f>IFERROR(__xludf.DUMMYFUNCTION("REGEXEXTRACT(E328,""[А-Яа-я\-]+ административный округ"")"),"Центральный административный округ")</f>
        <v>Центральный административный округ</v>
      </c>
      <c r="G328" s="1" t="s">
        <v>110</v>
      </c>
      <c r="H328" s="1" t="s">
        <v>1835</v>
      </c>
      <c r="I328" s="1" t="s">
        <v>20</v>
      </c>
      <c r="J328" s="1" t="s">
        <v>49</v>
      </c>
      <c r="K328" s="1" t="s">
        <v>30</v>
      </c>
      <c r="L328" s="1">
        <v>2950614.0</v>
      </c>
      <c r="M328" s="1" t="s">
        <v>1836</v>
      </c>
      <c r="N328" s="1" t="s">
        <v>1837</v>
      </c>
      <c r="O328" s="3"/>
    </row>
    <row r="329">
      <c r="A329" s="1" t="s">
        <v>1838</v>
      </c>
      <c r="B329" s="2" t="s">
        <v>1839</v>
      </c>
      <c r="C329" s="1">
        <v>7.71520347020005E14</v>
      </c>
      <c r="D329" s="3"/>
      <c r="E329" s="1" t="s">
        <v>85</v>
      </c>
      <c r="F329" s="1" t="str">
        <f>IFERROR(__xludf.DUMMYFUNCTION("REGEXEXTRACT(E329,""[А-Яа-я\-]+ административный округ"")"),"Северный административный округ")</f>
        <v>Северный административный округ</v>
      </c>
      <c r="G329" s="1" t="s">
        <v>478</v>
      </c>
      <c r="H329" s="1" t="s">
        <v>1840</v>
      </c>
      <c r="I329" s="1" t="s">
        <v>20</v>
      </c>
      <c r="J329" s="1" t="s">
        <v>21</v>
      </c>
      <c r="K329" s="1" t="s">
        <v>42</v>
      </c>
      <c r="L329" s="1">
        <v>2950620.0</v>
      </c>
      <c r="M329" s="1" t="s">
        <v>1841</v>
      </c>
      <c r="N329" s="1" t="s">
        <v>1842</v>
      </c>
      <c r="O329" s="3"/>
    </row>
    <row r="330">
      <c r="A330" s="1" t="s">
        <v>1843</v>
      </c>
      <c r="B330" s="2" t="s">
        <v>1844</v>
      </c>
      <c r="C330" s="1">
        <v>7.71410723330006E14</v>
      </c>
      <c r="D330" s="3"/>
      <c r="E330" s="1" t="s">
        <v>17</v>
      </c>
      <c r="F330" s="1" t="str">
        <f>IFERROR(__xludf.DUMMYFUNCTION("REGEXEXTRACT(E330,""[А-Яа-я\-]+ административный округ"")"),"Центральный административный округ")</f>
        <v>Центральный административный округ</v>
      </c>
      <c r="G330" s="1" t="s">
        <v>110</v>
      </c>
      <c r="H330" s="1" t="s">
        <v>1845</v>
      </c>
      <c r="I330" s="1" t="s">
        <v>20</v>
      </c>
      <c r="J330" s="1" t="s">
        <v>49</v>
      </c>
      <c r="K330" s="1" t="s">
        <v>687</v>
      </c>
      <c r="L330" s="1">
        <v>2950625.0</v>
      </c>
      <c r="M330" s="1" t="s">
        <v>1846</v>
      </c>
      <c r="N330" s="1" t="s">
        <v>1847</v>
      </c>
      <c r="O330" s="3"/>
    </row>
    <row r="331">
      <c r="A331" s="1" t="s">
        <v>1848</v>
      </c>
      <c r="B331" s="2" t="s">
        <v>1849</v>
      </c>
      <c r="C331" s="1">
        <v>7.71510320970025E14</v>
      </c>
      <c r="D331" s="1" t="s">
        <v>1243</v>
      </c>
      <c r="E331" s="1" t="s">
        <v>17</v>
      </c>
      <c r="F331" s="1" t="str">
        <f>IFERROR(__xludf.DUMMYFUNCTION("REGEXEXTRACT(E331,""[А-Яа-я\-]+ административный округ"")"),"Центральный административный округ")</f>
        <v>Центральный административный округ</v>
      </c>
      <c r="G331" s="1" t="s">
        <v>35</v>
      </c>
      <c r="H331" s="1" t="s">
        <v>1850</v>
      </c>
      <c r="I331" s="1" t="s">
        <v>20</v>
      </c>
      <c r="J331" s="1" t="s">
        <v>21</v>
      </c>
      <c r="K331" s="1" t="s">
        <v>30</v>
      </c>
      <c r="L331" s="1">
        <v>2950627.0</v>
      </c>
      <c r="M331" s="1" t="s">
        <v>1851</v>
      </c>
      <c r="N331" s="1" t="s">
        <v>1852</v>
      </c>
      <c r="O331" s="3"/>
    </row>
    <row r="332">
      <c r="A332" s="1" t="s">
        <v>1853</v>
      </c>
      <c r="B332" s="2" t="s">
        <v>1854</v>
      </c>
      <c r="C332" s="1">
        <v>7.71420350390005E14</v>
      </c>
      <c r="D332" s="3"/>
      <c r="E332" s="1" t="s">
        <v>17</v>
      </c>
      <c r="F332" s="1" t="str">
        <f>IFERROR(__xludf.DUMMYFUNCTION("REGEXEXTRACT(E332,""[А-Яа-я\-]+ административный округ"")"),"Центральный административный округ")</f>
        <v>Центральный административный округ</v>
      </c>
      <c r="G332" s="1" t="s">
        <v>28</v>
      </c>
      <c r="H332" s="1" t="s">
        <v>1855</v>
      </c>
      <c r="I332" s="1" t="s">
        <v>20</v>
      </c>
      <c r="J332" s="1" t="s">
        <v>21</v>
      </c>
      <c r="K332" s="1" t="s">
        <v>42</v>
      </c>
      <c r="L332" s="1">
        <v>2950632.0</v>
      </c>
      <c r="M332" s="1" t="s">
        <v>1856</v>
      </c>
      <c r="N332" s="1" t="s">
        <v>1857</v>
      </c>
      <c r="O332" s="3"/>
    </row>
    <row r="333">
      <c r="A333" s="1" t="s">
        <v>1858</v>
      </c>
      <c r="B333" s="2" t="s">
        <v>1859</v>
      </c>
      <c r="C333" s="1">
        <v>7.72511444220065E14</v>
      </c>
      <c r="D333" s="1" t="s">
        <v>1860</v>
      </c>
      <c r="E333" s="1" t="s">
        <v>130</v>
      </c>
      <c r="F333" s="1" t="str">
        <f>IFERROR(__xludf.DUMMYFUNCTION("REGEXEXTRACT(E333,""[А-Яа-я\-]+ административный округ"")"),"Восточный административный округ")</f>
        <v>Восточный административный округ</v>
      </c>
      <c r="G333" s="1" t="s">
        <v>1861</v>
      </c>
      <c r="H333" s="1" t="s">
        <v>1862</v>
      </c>
      <c r="I333" s="1" t="s">
        <v>20</v>
      </c>
      <c r="J333" s="1" t="s">
        <v>21</v>
      </c>
      <c r="K333" s="1" t="s">
        <v>30</v>
      </c>
      <c r="L333" s="1">
        <v>2950637.0</v>
      </c>
      <c r="M333" s="1" t="s">
        <v>1863</v>
      </c>
      <c r="N333" s="1" t="s">
        <v>1864</v>
      </c>
      <c r="O333" s="3"/>
    </row>
    <row r="334">
      <c r="A334" s="1" t="s">
        <v>1865</v>
      </c>
      <c r="B334" s="2" t="s">
        <v>1866</v>
      </c>
      <c r="C334" s="3"/>
      <c r="D334" s="1" t="s">
        <v>162</v>
      </c>
      <c r="E334" s="1" t="s">
        <v>17</v>
      </c>
      <c r="F334" s="1" t="str">
        <f>IFERROR(__xludf.DUMMYFUNCTION("REGEXEXTRACT(E334,""[А-Яа-я\-]+ административный округ"")"),"Центральный административный округ")</f>
        <v>Центральный административный округ</v>
      </c>
      <c r="G334" s="1" t="s">
        <v>28</v>
      </c>
      <c r="H334" s="1" t="s">
        <v>1867</v>
      </c>
      <c r="I334" s="1" t="s">
        <v>20</v>
      </c>
      <c r="J334" s="1" t="s">
        <v>49</v>
      </c>
      <c r="K334" s="1" t="s">
        <v>30</v>
      </c>
      <c r="L334" s="1">
        <v>2950638.0</v>
      </c>
      <c r="M334" s="1" t="s">
        <v>1868</v>
      </c>
      <c r="N334" s="1" t="s">
        <v>1869</v>
      </c>
      <c r="O334" s="3"/>
    </row>
    <row r="335">
      <c r="A335" s="1" t="s">
        <v>1870</v>
      </c>
      <c r="B335" s="2" t="s">
        <v>1871</v>
      </c>
      <c r="C335" s="1">
        <v>7.71811318370025E14</v>
      </c>
      <c r="D335" s="1" t="s">
        <v>1872</v>
      </c>
      <c r="E335" s="1" t="s">
        <v>17</v>
      </c>
      <c r="F335" s="1" t="str">
        <f>IFERROR(__xludf.DUMMYFUNCTION("REGEXEXTRACT(E335,""[А-Яа-я\-]+ административный округ"")"),"Центральный административный округ")</f>
        <v>Центральный административный округ</v>
      </c>
      <c r="G335" s="1" t="s">
        <v>28</v>
      </c>
      <c r="H335" s="1" t="s">
        <v>1873</v>
      </c>
      <c r="I335" s="1" t="s">
        <v>20</v>
      </c>
      <c r="J335" s="1" t="s">
        <v>21</v>
      </c>
      <c r="K335" s="1" t="s">
        <v>30</v>
      </c>
      <c r="L335" s="1">
        <v>2950642.0</v>
      </c>
      <c r="M335" s="1" t="s">
        <v>1874</v>
      </c>
      <c r="N335" s="1" t="s">
        <v>1875</v>
      </c>
      <c r="O335" s="3"/>
    </row>
    <row r="336">
      <c r="A336" s="1" t="s">
        <v>1733</v>
      </c>
      <c r="B336" s="2" t="s">
        <v>1876</v>
      </c>
      <c r="C336" s="1">
        <v>7.71410975460026E14</v>
      </c>
      <c r="D336" s="1" t="s">
        <v>1877</v>
      </c>
      <c r="E336" s="1" t="s">
        <v>17</v>
      </c>
      <c r="F336" s="1" t="str">
        <f>IFERROR(__xludf.DUMMYFUNCTION("REGEXEXTRACT(E336,""[А-Яа-я\-]+ административный округ"")"),"Центральный административный округ")</f>
        <v>Центральный административный округ</v>
      </c>
      <c r="G336" s="1" t="s">
        <v>418</v>
      </c>
      <c r="H336" s="1" t="s">
        <v>1878</v>
      </c>
      <c r="I336" s="1" t="s">
        <v>20</v>
      </c>
      <c r="J336" s="1" t="s">
        <v>49</v>
      </c>
      <c r="K336" s="1" t="s">
        <v>30</v>
      </c>
      <c r="L336" s="1">
        <v>2950651.0</v>
      </c>
      <c r="M336" s="1" t="s">
        <v>1879</v>
      </c>
      <c r="N336" s="1" t="s">
        <v>1880</v>
      </c>
      <c r="O336" s="3"/>
    </row>
    <row r="337">
      <c r="A337" s="1" t="s">
        <v>1881</v>
      </c>
      <c r="B337" s="2" t="s">
        <v>1882</v>
      </c>
      <c r="C337" s="1">
        <v>7.72310967920016E14</v>
      </c>
      <c r="D337" s="1" t="s">
        <v>1883</v>
      </c>
      <c r="E337" s="1" t="s">
        <v>17</v>
      </c>
      <c r="F337" s="1" t="str">
        <f>IFERROR(__xludf.DUMMYFUNCTION("REGEXEXTRACT(E337,""[А-Яа-я\-]+ административный округ"")"),"Центральный административный округ")</f>
        <v>Центральный административный округ</v>
      </c>
      <c r="G337" s="1" t="s">
        <v>28</v>
      </c>
      <c r="H337" s="1" t="s">
        <v>1884</v>
      </c>
      <c r="I337" s="1" t="s">
        <v>20</v>
      </c>
      <c r="J337" s="1" t="s">
        <v>49</v>
      </c>
      <c r="K337" s="1" t="s">
        <v>30</v>
      </c>
      <c r="L337" s="1">
        <v>2950652.0</v>
      </c>
      <c r="M337" s="1" t="s">
        <v>1885</v>
      </c>
      <c r="N337" s="1" t="s">
        <v>1886</v>
      </c>
      <c r="O337" s="3"/>
    </row>
    <row r="338">
      <c r="A338" s="1" t="s">
        <v>1887</v>
      </c>
      <c r="B338" s="2" t="s">
        <v>1888</v>
      </c>
      <c r="C338" s="1">
        <v>7.71510288170006E14</v>
      </c>
      <c r="D338" s="3"/>
      <c r="E338" s="1" t="s">
        <v>17</v>
      </c>
      <c r="F338" s="1" t="str">
        <f>IFERROR(__xludf.DUMMYFUNCTION("REGEXEXTRACT(E338,""[А-Яа-я\-]+ административный округ"")"),"Центральный административный округ")</f>
        <v>Центральный административный округ</v>
      </c>
      <c r="G338" s="1" t="s">
        <v>319</v>
      </c>
      <c r="H338" s="1" t="s">
        <v>1889</v>
      </c>
      <c r="I338" s="1" t="s">
        <v>20</v>
      </c>
      <c r="J338" s="1" t="s">
        <v>49</v>
      </c>
      <c r="K338" s="1" t="s">
        <v>30</v>
      </c>
      <c r="L338" s="1">
        <v>2950653.0</v>
      </c>
      <c r="M338" s="1" t="s">
        <v>1890</v>
      </c>
      <c r="N338" s="1" t="s">
        <v>1891</v>
      </c>
      <c r="O338" s="3"/>
    </row>
    <row r="339">
      <c r="A339" s="1" t="s">
        <v>1892</v>
      </c>
      <c r="B339" s="2" t="s">
        <v>1893</v>
      </c>
      <c r="C339" s="1">
        <v>7.71520279360005E14</v>
      </c>
      <c r="D339" s="3"/>
      <c r="E339" s="1" t="s">
        <v>17</v>
      </c>
      <c r="F339" s="1" t="str">
        <f>IFERROR(__xludf.DUMMYFUNCTION("REGEXEXTRACT(E339,""[А-Яа-я\-]+ административный округ"")"),"Центральный административный округ")</f>
        <v>Центральный административный округ</v>
      </c>
      <c r="G339" s="1" t="s">
        <v>28</v>
      </c>
      <c r="H339" s="1" t="s">
        <v>1894</v>
      </c>
      <c r="I339" s="1" t="s">
        <v>20</v>
      </c>
      <c r="J339" s="1" t="s">
        <v>21</v>
      </c>
      <c r="K339" s="1" t="s">
        <v>42</v>
      </c>
      <c r="L339" s="1">
        <v>2950658.0</v>
      </c>
      <c r="M339" s="1" t="s">
        <v>1895</v>
      </c>
      <c r="N339" s="1" t="s">
        <v>1896</v>
      </c>
      <c r="O339" s="3"/>
    </row>
    <row r="340">
      <c r="A340" s="1" t="s">
        <v>1897</v>
      </c>
      <c r="B340" s="2" t="s">
        <v>1898</v>
      </c>
      <c r="C340" s="1">
        <v>7.71410351000005E14</v>
      </c>
      <c r="D340" s="3"/>
      <c r="E340" s="1" t="s">
        <v>17</v>
      </c>
      <c r="F340" s="1" t="str">
        <f>IFERROR(__xludf.DUMMYFUNCTION("REGEXEXTRACT(E340,""[А-Яа-я\-]+ административный округ"")"),"Центральный административный округ")</f>
        <v>Центральный административный округ</v>
      </c>
      <c r="G340" s="1" t="s">
        <v>418</v>
      </c>
      <c r="H340" s="1" t="s">
        <v>1899</v>
      </c>
      <c r="I340" s="1" t="s">
        <v>20</v>
      </c>
      <c r="J340" s="1" t="s">
        <v>21</v>
      </c>
      <c r="K340" s="1" t="s">
        <v>30</v>
      </c>
      <c r="L340" s="1">
        <v>2950666.0</v>
      </c>
      <c r="M340" s="1" t="s">
        <v>1900</v>
      </c>
      <c r="N340" s="1" t="s">
        <v>1901</v>
      </c>
      <c r="O340" s="3"/>
    </row>
    <row r="341">
      <c r="A341" s="1" t="s">
        <v>1902</v>
      </c>
      <c r="B341" s="2" t="s">
        <v>1903</v>
      </c>
      <c r="C341" s="1">
        <v>7.71320008040005E14</v>
      </c>
      <c r="D341" s="3"/>
      <c r="E341" s="1" t="s">
        <v>17</v>
      </c>
      <c r="F341" s="1" t="str">
        <f>IFERROR(__xludf.DUMMYFUNCTION("REGEXEXTRACT(E341,""[А-Яа-я\-]+ административный округ"")"),"Центральный административный округ")</f>
        <v>Центральный административный округ</v>
      </c>
      <c r="G341" s="1" t="s">
        <v>28</v>
      </c>
      <c r="H341" s="1" t="s">
        <v>1904</v>
      </c>
      <c r="I341" s="1" t="s">
        <v>20</v>
      </c>
      <c r="J341" s="1" t="s">
        <v>21</v>
      </c>
      <c r="K341" s="1" t="s">
        <v>42</v>
      </c>
      <c r="L341" s="1">
        <v>2950667.0</v>
      </c>
      <c r="M341" s="1" t="s">
        <v>1905</v>
      </c>
      <c r="N341" s="1" t="s">
        <v>1906</v>
      </c>
      <c r="O341" s="3"/>
    </row>
    <row r="342">
      <c r="A342" s="1" t="s">
        <v>1907</v>
      </c>
      <c r="B342" s="2" t="s">
        <v>1908</v>
      </c>
      <c r="C342" s="1">
        <v>7.72511442660035E14</v>
      </c>
      <c r="D342" s="1" t="s">
        <v>1909</v>
      </c>
      <c r="E342" s="1" t="s">
        <v>17</v>
      </c>
      <c r="F342" s="1" t="str">
        <f>IFERROR(__xludf.DUMMYFUNCTION("REGEXEXTRACT(E342,""[А-Яа-я\-]+ административный округ"")"),"Центральный административный округ")</f>
        <v>Центральный административный округ</v>
      </c>
      <c r="G342" s="1" t="s">
        <v>47</v>
      </c>
      <c r="H342" s="1" t="s">
        <v>1910</v>
      </c>
      <c r="I342" s="1" t="s">
        <v>20</v>
      </c>
      <c r="J342" s="1" t="s">
        <v>21</v>
      </c>
      <c r="K342" s="1" t="s">
        <v>30</v>
      </c>
      <c r="L342" s="1">
        <v>2950670.0</v>
      </c>
      <c r="M342" s="1" t="s">
        <v>1911</v>
      </c>
      <c r="N342" s="1" t="s">
        <v>1912</v>
      </c>
      <c r="O342" s="3"/>
    </row>
    <row r="343">
      <c r="A343" s="1" t="s">
        <v>1913</v>
      </c>
      <c r="B343" s="2" t="s">
        <v>1914</v>
      </c>
      <c r="C343" s="1">
        <v>7.81410026450005E14</v>
      </c>
      <c r="D343" s="3"/>
      <c r="E343" s="1" t="s">
        <v>17</v>
      </c>
      <c r="F343" s="1" t="str">
        <f>IFERROR(__xludf.DUMMYFUNCTION("REGEXEXTRACT(E343,""[А-Яа-я\-]+ административный округ"")"),"Центральный административный округ")</f>
        <v>Центральный административный округ</v>
      </c>
      <c r="G343" s="1" t="s">
        <v>35</v>
      </c>
      <c r="H343" s="1" t="s">
        <v>1915</v>
      </c>
      <c r="I343" s="1" t="s">
        <v>20</v>
      </c>
      <c r="J343" s="1" t="s">
        <v>21</v>
      </c>
      <c r="K343" s="1" t="s">
        <v>30</v>
      </c>
      <c r="L343" s="1">
        <v>2950671.0</v>
      </c>
      <c r="M343" s="1" t="s">
        <v>1916</v>
      </c>
      <c r="N343" s="1" t="s">
        <v>1917</v>
      </c>
      <c r="O343" s="3"/>
    </row>
    <row r="344">
      <c r="A344" s="1" t="s">
        <v>1918</v>
      </c>
      <c r="B344" s="2" t="s">
        <v>1919</v>
      </c>
      <c r="C344" s="1">
        <v>7.71410365950015E14</v>
      </c>
      <c r="D344" s="1" t="s">
        <v>508</v>
      </c>
      <c r="E344" s="1" t="s">
        <v>117</v>
      </c>
      <c r="F344" s="1" t="str">
        <f>IFERROR(__xludf.DUMMYFUNCTION("REGEXEXTRACT(E344,""[А-Яа-я\-]+ административный округ"")"),"Северо-Восточный административный округ")</f>
        <v>Северо-Восточный административный округ</v>
      </c>
      <c r="G344" s="1" t="s">
        <v>509</v>
      </c>
      <c r="H344" s="1" t="s">
        <v>1920</v>
      </c>
      <c r="I344" s="1" t="s">
        <v>20</v>
      </c>
      <c r="J344" s="1" t="s">
        <v>21</v>
      </c>
      <c r="K344" s="1" t="s">
        <v>30</v>
      </c>
      <c r="L344" s="1">
        <v>2950672.0</v>
      </c>
      <c r="M344" s="1" t="s">
        <v>1921</v>
      </c>
      <c r="N344" s="1" t="s">
        <v>1922</v>
      </c>
      <c r="O344" s="3"/>
    </row>
    <row r="345">
      <c r="A345" s="1" t="s">
        <v>1923</v>
      </c>
      <c r="B345" s="2" t="s">
        <v>1924</v>
      </c>
      <c r="C345" s="1">
        <v>7.71510281390025E14</v>
      </c>
      <c r="D345" s="1" t="s">
        <v>1925</v>
      </c>
      <c r="E345" s="1" t="s">
        <v>17</v>
      </c>
      <c r="F345" s="1" t="str">
        <f>IFERROR(__xludf.DUMMYFUNCTION("REGEXEXTRACT(E345,""[А-Яа-я\-]+ административный округ"")"),"Центральный административный округ")</f>
        <v>Центральный административный округ</v>
      </c>
      <c r="G345" s="1" t="s">
        <v>92</v>
      </c>
      <c r="H345" s="1" t="s">
        <v>1926</v>
      </c>
      <c r="I345" s="1" t="s">
        <v>20</v>
      </c>
      <c r="J345" s="1" t="s">
        <v>21</v>
      </c>
      <c r="K345" s="1" t="s">
        <v>30</v>
      </c>
      <c r="L345" s="1">
        <v>2950674.0</v>
      </c>
      <c r="M345" s="1" t="s">
        <v>1927</v>
      </c>
      <c r="N345" s="1" t="s">
        <v>1928</v>
      </c>
      <c r="O345" s="3"/>
    </row>
    <row r="346">
      <c r="A346" s="1" t="s">
        <v>1929</v>
      </c>
      <c r="B346" s="2" t="s">
        <v>1930</v>
      </c>
      <c r="C346" s="1">
        <v>7.72210656280045E14</v>
      </c>
      <c r="D346" s="1" t="s">
        <v>1931</v>
      </c>
      <c r="E346" s="1" t="s">
        <v>130</v>
      </c>
      <c r="F346" s="1" t="str">
        <f>IFERROR(__xludf.DUMMYFUNCTION("REGEXEXTRACT(E346,""[А-Яа-я\-]+ административный округ"")"),"Восточный административный округ")</f>
        <v>Восточный административный округ</v>
      </c>
      <c r="G346" s="1" t="s">
        <v>1861</v>
      </c>
      <c r="H346" s="1" t="s">
        <v>1932</v>
      </c>
      <c r="I346" s="1" t="s">
        <v>20</v>
      </c>
      <c r="J346" s="1" t="s">
        <v>21</v>
      </c>
      <c r="K346" s="1" t="s">
        <v>30</v>
      </c>
      <c r="L346" s="1">
        <v>2950676.0</v>
      </c>
      <c r="M346" s="1" t="s">
        <v>1933</v>
      </c>
      <c r="N346" s="1" t="s">
        <v>1934</v>
      </c>
      <c r="O346" s="3"/>
    </row>
    <row r="347">
      <c r="A347" s="1" t="s">
        <v>1935</v>
      </c>
      <c r="B347" s="2" t="s">
        <v>1936</v>
      </c>
      <c r="C347" s="1">
        <v>7.71410310850055E14</v>
      </c>
      <c r="D347" s="1" t="s">
        <v>1937</v>
      </c>
      <c r="E347" s="1" t="s">
        <v>17</v>
      </c>
      <c r="F347" s="1" t="str">
        <f>IFERROR(__xludf.DUMMYFUNCTION("REGEXEXTRACT(E347,""[А-Яа-я\-]+ административный округ"")"),"Центральный административный округ")</f>
        <v>Центральный административный округ</v>
      </c>
      <c r="G347" s="1" t="s">
        <v>28</v>
      </c>
      <c r="H347" s="1" t="s">
        <v>1938</v>
      </c>
      <c r="I347" s="1" t="s">
        <v>20</v>
      </c>
      <c r="J347" s="1" t="s">
        <v>21</v>
      </c>
      <c r="K347" s="1" t="s">
        <v>30</v>
      </c>
      <c r="L347" s="1">
        <v>2950684.0</v>
      </c>
      <c r="M347" s="1" t="s">
        <v>1939</v>
      </c>
      <c r="N347" s="1" t="s">
        <v>1940</v>
      </c>
      <c r="O347" s="3"/>
    </row>
    <row r="348">
      <c r="A348" s="1" t="s">
        <v>1941</v>
      </c>
      <c r="B348" s="2" t="s">
        <v>1942</v>
      </c>
      <c r="C348" s="1">
        <v>7.71710978570116E14</v>
      </c>
      <c r="D348" s="1" t="s">
        <v>1943</v>
      </c>
      <c r="E348" s="1" t="s">
        <v>192</v>
      </c>
      <c r="F348" s="1" t="str">
        <f>IFERROR(__xludf.DUMMYFUNCTION("REGEXEXTRACT(E348,""[А-Яа-я\-]+ административный округ"")"),"Юго-Восточный административный округ")</f>
        <v>Юго-Восточный административный округ</v>
      </c>
      <c r="G348" s="1" t="s">
        <v>1583</v>
      </c>
      <c r="H348" s="1" t="s">
        <v>1944</v>
      </c>
      <c r="I348" s="1" t="s">
        <v>20</v>
      </c>
      <c r="J348" s="1" t="s">
        <v>49</v>
      </c>
      <c r="K348" s="1" t="s">
        <v>30</v>
      </c>
      <c r="L348" s="1">
        <v>2950685.0</v>
      </c>
      <c r="M348" s="1" t="s">
        <v>1945</v>
      </c>
      <c r="N348" s="1" t="s">
        <v>1946</v>
      </c>
      <c r="O348" s="3"/>
    </row>
    <row r="349">
      <c r="A349" s="1" t="s">
        <v>1947</v>
      </c>
      <c r="B349" s="2" t="s">
        <v>1948</v>
      </c>
      <c r="C349" s="1">
        <v>7.72511444360015E14</v>
      </c>
      <c r="D349" s="1" t="s">
        <v>1949</v>
      </c>
      <c r="E349" s="1" t="s">
        <v>17</v>
      </c>
      <c r="F349" s="1" t="str">
        <f>IFERROR(__xludf.DUMMYFUNCTION("REGEXEXTRACT(E349,""[А-Яа-я\-]+ административный округ"")"),"Центральный административный округ")</f>
        <v>Центральный административный округ</v>
      </c>
      <c r="G349" s="1" t="s">
        <v>110</v>
      </c>
      <c r="H349" s="1" t="s">
        <v>1950</v>
      </c>
      <c r="I349" s="1" t="s">
        <v>20</v>
      </c>
      <c r="J349" s="1" t="s">
        <v>21</v>
      </c>
      <c r="K349" s="1" t="s">
        <v>30</v>
      </c>
      <c r="L349" s="1">
        <v>2950692.0</v>
      </c>
      <c r="M349" s="1" t="s">
        <v>1951</v>
      </c>
      <c r="N349" s="1" t="s">
        <v>1952</v>
      </c>
      <c r="O349" s="3"/>
    </row>
    <row r="350">
      <c r="A350" s="1" t="s">
        <v>1953</v>
      </c>
      <c r="B350" s="2" t="s">
        <v>1954</v>
      </c>
      <c r="C350" s="1">
        <v>7.71410330980005E14</v>
      </c>
      <c r="D350" s="3"/>
      <c r="E350" s="1" t="s">
        <v>231</v>
      </c>
      <c r="F350" s="1" t="str">
        <f>IFERROR(__xludf.DUMMYFUNCTION("REGEXEXTRACT(E350,""[А-Яа-я\-]+ административный округ"")"),"Юго-Западный административный округ")</f>
        <v>Юго-Западный административный округ</v>
      </c>
      <c r="G350" s="1" t="s">
        <v>232</v>
      </c>
      <c r="H350" s="1" t="s">
        <v>1955</v>
      </c>
      <c r="I350" s="1" t="s">
        <v>20</v>
      </c>
      <c r="J350" s="1" t="s">
        <v>21</v>
      </c>
      <c r="K350" s="1" t="s">
        <v>30</v>
      </c>
      <c r="L350" s="1">
        <v>2950701.0</v>
      </c>
      <c r="M350" s="1" t="s">
        <v>1956</v>
      </c>
      <c r="N350" s="1" t="s">
        <v>1957</v>
      </c>
      <c r="O350" s="3"/>
    </row>
    <row r="351">
      <c r="A351" s="1" t="s">
        <v>1958</v>
      </c>
      <c r="B351" s="2" t="s">
        <v>1959</v>
      </c>
      <c r="C351" s="1">
        <v>7.71420968440056E14</v>
      </c>
      <c r="D351" s="1" t="s">
        <v>1960</v>
      </c>
      <c r="E351" s="1" t="s">
        <v>17</v>
      </c>
      <c r="F351" s="1" t="str">
        <f>IFERROR(__xludf.DUMMYFUNCTION("REGEXEXTRACT(E351,""[А-Яа-я\-]+ административный округ"")"),"Центральный административный округ")</f>
        <v>Центральный административный округ</v>
      </c>
      <c r="G351" s="1" t="s">
        <v>18</v>
      </c>
      <c r="H351" s="1" t="s">
        <v>1961</v>
      </c>
      <c r="I351" s="1" t="s">
        <v>20</v>
      </c>
      <c r="J351" s="1" t="s">
        <v>49</v>
      </c>
      <c r="K351" s="1" t="s">
        <v>30</v>
      </c>
      <c r="L351" s="1">
        <v>2950708.0</v>
      </c>
      <c r="M351" s="1" t="s">
        <v>1962</v>
      </c>
      <c r="N351" s="1" t="s">
        <v>1963</v>
      </c>
      <c r="O351" s="3"/>
    </row>
    <row r="352">
      <c r="A352" s="1" t="s">
        <v>137</v>
      </c>
      <c r="B352" s="2" t="s">
        <v>1964</v>
      </c>
      <c r="C352" s="1">
        <v>7.71721214610005E14</v>
      </c>
      <c r="D352" s="3"/>
      <c r="E352" s="1" t="s">
        <v>17</v>
      </c>
      <c r="F352" s="1" t="str">
        <f>IFERROR(__xludf.DUMMYFUNCTION("REGEXEXTRACT(E352,""[А-Яа-я\-]+ административный округ"")"),"Центральный административный округ")</f>
        <v>Центральный административный округ</v>
      </c>
      <c r="G352" s="1" t="s">
        <v>110</v>
      </c>
      <c r="H352" s="1" t="s">
        <v>1965</v>
      </c>
      <c r="I352" s="1" t="s">
        <v>20</v>
      </c>
      <c r="J352" s="1" t="s">
        <v>21</v>
      </c>
      <c r="K352" s="1" t="s">
        <v>42</v>
      </c>
      <c r="L352" s="1">
        <v>2950709.0</v>
      </c>
      <c r="M352" s="1" t="s">
        <v>1966</v>
      </c>
      <c r="N352" s="1" t="s">
        <v>1967</v>
      </c>
      <c r="O352" s="3"/>
    </row>
    <row r="353">
      <c r="A353" s="1" t="s">
        <v>1968</v>
      </c>
      <c r="B353" s="2" t="s">
        <v>1969</v>
      </c>
      <c r="C353" s="1">
        <v>7.71410373040006E14</v>
      </c>
      <c r="D353" s="3"/>
      <c r="E353" s="1" t="s">
        <v>17</v>
      </c>
      <c r="F353" s="1" t="str">
        <f>IFERROR(__xludf.DUMMYFUNCTION("REGEXEXTRACT(E353,""[А-Яа-я\-]+ административный округ"")"),"Центральный административный округ")</f>
        <v>Центральный административный округ</v>
      </c>
      <c r="G353" s="1" t="s">
        <v>28</v>
      </c>
      <c r="H353" s="1" t="s">
        <v>1970</v>
      </c>
      <c r="I353" s="1" t="s">
        <v>20</v>
      </c>
      <c r="J353" s="1" t="s">
        <v>49</v>
      </c>
      <c r="K353" s="1" t="s">
        <v>30</v>
      </c>
      <c r="L353" s="1">
        <v>2950712.0</v>
      </c>
      <c r="M353" s="1" t="s">
        <v>1971</v>
      </c>
      <c r="N353" s="1" t="s">
        <v>1972</v>
      </c>
      <c r="O353" s="3"/>
    </row>
    <row r="354">
      <c r="A354" s="1" t="s">
        <v>1973</v>
      </c>
      <c r="B354" s="2" t="s">
        <v>1974</v>
      </c>
      <c r="C354" s="1">
        <v>7.72521445070005E14</v>
      </c>
      <c r="D354" s="3"/>
      <c r="E354" s="1" t="s">
        <v>17</v>
      </c>
      <c r="F354" s="1" t="str">
        <f>IFERROR(__xludf.DUMMYFUNCTION("REGEXEXTRACT(E354,""[А-Яа-я\-]+ административный округ"")"),"Центральный административный округ")</f>
        <v>Центральный административный округ</v>
      </c>
      <c r="G354" s="1" t="s">
        <v>28</v>
      </c>
      <c r="H354" s="1" t="s">
        <v>1975</v>
      </c>
      <c r="I354" s="1" t="s">
        <v>20</v>
      </c>
      <c r="J354" s="1" t="s">
        <v>21</v>
      </c>
      <c r="K354" s="1" t="s">
        <v>42</v>
      </c>
      <c r="L354" s="1">
        <v>2950713.0</v>
      </c>
      <c r="M354" s="1" t="s">
        <v>1976</v>
      </c>
      <c r="N354" s="1" t="s">
        <v>1977</v>
      </c>
      <c r="O354" s="3"/>
    </row>
    <row r="355">
      <c r="A355" s="1" t="s">
        <v>1978</v>
      </c>
      <c r="B355" s="2" t="s">
        <v>1979</v>
      </c>
      <c r="C355" s="1">
        <v>7.71420976780036E14</v>
      </c>
      <c r="D355" s="1" t="s">
        <v>1980</v>
      </c>
      <c r="E355" s="1" t="s">
        <v>17</v>
      </c>
      <c r="F355" s="1" t="str">
        <f>IFERROR(__xludf.DUMMYFUNCTION("REGEXEXTRACT(E355,""[А-Яа-я\-]+ административный округ"")"),"Центральный административный округ")</f>
        <v>Центральный административный округ</v>
      </c>
      <c r="G355" s="1" t="s">
        <v>225</v>
      </c>
      <c r="H355" s="1" t="s">
        <v>1981</v>
      </c>
      <c r="I355" s="1" t="s">
        <v>20</v>
      </c>
      <c r="J355" s="1" t="s">
        <v>49</v>
      </c>
      <c r="K355" s="1" t="s">
        <v>30</v>
      </c>
      <c r="L355" s="1">
        <v>2950715.0</v>
      </c>
      <c r="M355" s="1" t="s">
        <v>1982</v>
      </c>
      <c r="N355" s="1" t="s">
        <v>1983</v>
      </c>
      <c r="O355" s="3"/>
    </row>
    <row r="356">
      <c r="A356" s="1" t="s">
        <v>1984</v>
      </c>
      <c r="B356" s="2" t="s">
        <v>1985</v>
      </c>
      <c r="C356" s="1">
        <v>7.71520289890005E14</v>
      </c>
      <c r="D356" s="3"/>
      <c r="E356" s="1" t="s">
        <v>17</v>
      </c>
      <c r="F356" s="1" t="str">
        <f>IFERROR(__xludf.DUMMYFUNCTION("REGEXEXTRACT(E356,""[А-Яа-я\-]+ административный округ"")"),"Центральный административный округ")</f>
        <v>Центральный административный округ</v>
      </c>
      <c r="G356" s="1" t="s">
        <v>319</v>
      </c>
      <c r="H356" s="1" t="s">
        <v>1986</v>
      </c>
      <c r="I356" s="1" t="s">
        <v>20</v>
      </c>
      <c r="J356" s="1" t="s">
        <v>21</v>
      </c>
      <c r="K356" s="1" t="s">
        <v>42</v>
      </c>
      <c r="L356" s="1">
        <v>2950723.0</v>
      </c>
      <c r="M356" s="1" t="s">
        <v>1987</v>
      </c>
      <c r="N356" s="1" t="s">
        <v>1988</v>
      </c>
      <c r="O356" s="3"/>
    </row>
    <row r="357">
      <c r="A357" s="1" t="s">
        <v>1989</v>
      </c>
      <c r="B357" s="2" t="s">
        <v>1990</v>
      </c>
      <c r="C357" s="1">
        <v>7.71410656210035E14</v>
      </c>
      <c r="D357" s="1" t="s">
        <v>1991</v>
      </c>
      <c r="E357" s="1" t="s">
        <v>17</v>
      </c>
      <c r="F357" s="1" t="str">
        <f>IFERROR(__xludf.DUMMYFUNCTION("REGEXEXTRACT(E357,""[А-Яа-я\-]+ административный округ"")"),"Центральный административный округ")</f>
        <v>Центральный административный округ</v>
      </c>
      <c r="G357" s="1" t="s">
        <v>319</v>
      </c>
      <c r="H357" s="1" t="s">
        <v>1992</v>
      </c>
      <c r="I357" s="1" t="s">
        <v>20</v>
      </c>
      <c r="J357" s="1" t="s">
        <v>21</v>
      </c>
      <c r="K357" s="1" t="s">
        <v>30</v>
      </c>
      <c r="L357" s="1">
        <v>2950729.0</v>
      </c>
      <c r="M357" s="1" t="s">
        <v>1993</v>
      </c>
      <c r="N357" s="1" t="s">
        <v>1994</v>
      </c>
      <c r="O357" s="3"/>
    </row>
    <row r="358">
      <c r="A358" s="1" t="s">
        <v>1995</v>
      </c>
      <c r="B358" s="2" t="s">
        <v>1996</v>
      </c>
      <c r="C358" s="1">
        <v>7.72511446450025E14</v>
      </c>
      <c r="D358" s="1" t="s">
        <v>1997</v>
      </c>
      <c r="E358" s="1" t="s">
        <v>17</v>
      </c>
      <c r="F358" s="1" t="str">
        <f>IFERROR(__xludf.DUMMYFUNCTION("REGEXEXTRACT(E358,""[А-Яа-я\-]+ административный округ"")"),"Центральный административный округ")</f>
        <v>Центральный административный округ</v>
      </c>
      <c r="G358" s="1" t="s">
        <v>47</v>
      </c>
      <c r="H358" s="1" t="s">
        <v>1998</v>
      </c>
      <c r="I358" s="1" t="s">
        <v>20</v>
      </c>
      <c r="J358" s="1" t="s">
        <v>21</v>
      </c>
      <c r="K358" s="1" t="s">
        <v>30</v>
      </c>
      <c r="L358" s="1">
        <v>2950732.0</v>
      </c>
      <c r="M358" s="1" t="s">
        <v>1999</v>
      </c>
      <c r="N358" s="1" t="s">
        <v>2000</v>
      </c>
      <c r="O358" s="3"/>
    </row>
    <row r="359">
      <c r="A359" s="1" t="s">
        <v>2001</v>
      </c>
      <c r="B359" s="2" t="s">
        <v>2002</v>
      </c>
      <c r="C359" s="1">
        <v>7.72511444730025E14</v>
      </c>
      <c r="D359" s="1" t="s">
        <v>2003</v>
      </c>
      <c r="E359" s="1" t="s">
        <v>17</v>
      </c>
      <c r="F359" s="1" t="str">
        <f>IFERROR(__xludf.DUMMYFUNCTION("REGEXEXTRACT(E359,""[А-Яа-я\-]+ административный округ"")"),"Центральный административный округ")</f>
        <v>Центральный административный округ</v>
      </c>
      <c r="G359" s="1" t="s">
        <v>92</v>
      </c>
      <c r="H359" s="1" t="s">
        <v>2004</v>
      </c>
      <c r="I359" s="1" t="s">
        <v>20</v>
      </c>
      <c r="J359" s="1" t="s">
        <v>21</v>
      </c>
      <c r="K359" s="1" t="s">
        <v>30</v>
      </c>
      <c r="L359" s="1">
        <v>2950733.0</v>
      </c>
      <c r="M359" s="1" t="s">
        <v>2005</v>
      </c>
      <c r="N359" s="1" t="s">
        <v>2006</v>
      </c>
      <c r="O359" s="3"/>
    </row>
    <row r="360">
      <c r="A360" s="1" t="s">
        <v>341</v>
      </c>
      <c r="B360" s="2" t="s">
        <v>2007</v>
      </c>
      <c r="C360" s="1">
        <v>7.71420314410005E14</v>
      </c>
      <c r="D360" s="3"/>
      <c r="E360" s="1" t="s">
        <v>17</v>
      </c>
      <c r="F360" s="1" t="str">
        <f>IFERROR(__xludf.DUMMYFUNCTION("REGEXEXTRACT(E360,""[А-Яа-я\-]+ административный округ"")"),"Центральный административный округ")</f>
        <v>Центральный административный округ</v>
      </c>
      <c r="G360" s="1" t="s">
        <v>47</v>
      </c>
      <c r="H360" s="1" t="s">
        <v>342</v>
      </c>
      <c r="I360" s="1" t="s">
        <v>20</v>
      </c>
      <c r="J360" s="1" t="s">
        <v>21</v>
      </c>
      <c r="K360" s="1" t="s">
        <v>42</v>
      </c>
      <c r="L360" s="1">
        <v>2950734.0</v>
      </c>
      <c r="M360" s="1" t="s">
        <v>2008</v>
      </c>
      <c r="N360" s="1" t="s">
        <v>2009</v>
      </c>
      <c r="O360" s="3"/>
    </row>
    <row r="361">
      <c r="A361" s="1" t="s">
        <v>2010</v>
      </c>
      <c r="B361" s="2" t="s">
        <v>2011</v>
      </c>
      <c r="C361" s="1">
        <v>7.71420273350005E14</v>
      </c>
      <c r="D361" s="3"/>
      <c r="E361" s="1" t="s">
        <v>17</v>
      </c>
      <c r="F361" s="1" t="str">
        <f>IFERROR(__xludf.DUMMYFUNCTION("REGEXEXTRACT(E361,""[А-Яа-я\-]+ административный округ"")"),"Центральный административный округ")</f>
        <v>Центральный административный округ</v>
      </c>
      <c r="G361" s="1" t="s">
        <v>110</v>
      </c>
      <c r="H361" s="1" t="s">
        <v>2012</v>
      </c>
      <c r="I361" s="1" t="s">
        <v>20</v>
      </c>
      <c r="J361" s="1" t="s">
        <v>21</v>
      </c>
      <c r="K361" s="1" t="s">
        <v>30</v>
      </c>
      <c r="L361" s="1">
        <v>2950736.0</v>
      </c>
      <c r="M361" s="1" t="s">
        <v>2013</v>
      </c>
      <c r="N361" s="1" t="s">
        <v>2014</v>
      </c>
      <c r="O361" s="3"/>
    </row>
    <row r="362">
      <c r="A362" s="1" t="s">
        <v>2015</v>
      </c>
      <c r="B362" s="2" t="s">
        <v>2016</v>
      </c>
      <c r="C362" s="1">
        <v>7.71710973530026E14</v>
      </c>
      <c r="D362" s="1" t="s">
        <v>382</v>
      </c>
      <c r="E362" s="1" t="s">
        <v>17</v>
      </c>
      <c r="F362" s="1" t="str">
        <f>IFERROR(__xludf.DUMMYFUNCTION("REGEXEXTRACT(E362,""[А-Яа-я\-]+ административный округ"")"),"Центральный административный округ")</f>
        <v>Центральный административный округ</v>
      </c>
      <c r="G362" s="1" t="s">
        <v>18</v>
      </c>
      <c r="H362" s="1" t="s">
        <v>2017</v>
      </c>
      <c r="I362" s="1" t="s">
        <v>20</v>
      </c>
      <c r="J362" s="1" t="s">
        <v>49</v>
      </c>
      <c r="K362" s="1" t="s">
        <v>30</v>
      </c>
      <c r="L362" s="1">
        <v>2950745.0</v>
      </c>
      <c r="M362" s="1" t="s">
        <v>2018</v>
      </c>
      <c r="N362" s="1" t="s">
        <v>2019</v>
      </c>
      <c r="O362" s="3"/>
    </row>
    <row r="363">
      <c r="A363" s="1" t="s">
        <v>2020</v>
      </c>
      <c r="B363" s="2" t="s">
        <v>2021</v>
      </c>
      <c r="C363" s="1">
        <v>7.71420321240005E14</v>
      </c>
      <c r="D363" s="3"/>
      <c r="E363" s="1" t="s">
        <v>17</v>
      </c>
      <c r="F363" s="1" t="str">
        <f>IFERROR(__xludf.DUMMYFUNCTION("REGEXEXTRACT(E363,""[А-Яа-я\-]+ административный округ"")"),"Центральный административный округ")</f>
        <v>Центральный административный округ</v>
      </c>
      <c r="G363" s="1" t="s">
        <v>110</v>
      </c>
      <c r="H363" s="1" t="s">
        <v>2022</v>
      </c>
      <c r="I363" s="1" t="s">
        <v>20</v>
      </c>
      <c r="J363" s="1" t="s">
        <v>21</v>
      </c>
      <c r="K363" s="1" t="s">
        <v>42</v>
      </c>
      <c r="L363" s="1">
        <v>2950746.0</v>
      </c>
      <c r="M363" s="1" t="s">
        <v>2023</v>
      </c>
      <c r="N363" s="1" t="s">
        <v>2024</v>
      </c>
      <c r="O363" s="3"/>
    </row>
    <row r="364">
      <c r="A364" s="1" t="s">
        <v>2025</v>
      </c>
      <c r="B364" s="2" t="s">
        <v>2026</v>
      </c>
      <c r="C364" s="1">
        <v>7.71610418020026E14</v>
      </c>
      <c r="D364" s="1" t="s">
        <v>2027</v>
      </c>
      <c r="E364" s="1" t="s">
        <v>17</v>
      </c>
      <c r="F364" s="1" t="str">
        <f>IFERROR(__xludf.DUMMYFUNCTION("REGEXEXTRACT(E364,""[А-Яа-я\-]+ административный округ"")"),"Центральный административный округ")</f>
        <v>Центральный административный округ</v>
      </c>
      <c r="G364" s="1" t="s">
        <v>28</v>
      </c>
      <c r="H364" s="1" t="s">
        <v>2028</v>
      </c>
      <c r="I364" s="1" t="s">
        <v>20</v>
      </c>
      <c r="J364" s="1" t="s">
        <v>49</v>
      </c>
      <c r="K364" s="1" t="s">
        <v>30</v>
      </c>
      <c r="L364" s="1">
        <v>2950753.0</v>
      </c>
      <c r="M364" s="1" t="s">
        <v>2029</v>
      </c>
      <c r="N364" s="1" t="s">
        <v>2030</v>
      </c>
      <c r="O364" s="3"/>
    </row>
    <row r="365">
      <c r="A365" s="1" t="s">
        <v>2031</v>
      </c>
      <c r="B365" s="2" t="s">
        <v>2032</v>
      </c>
      <c r="C365" s="1">
        <v>7.71421219470006E14</v>
      </c>
      <c r="D365" s="1" t="s">
        <v>2033</v>
      </c>
      <c r="E365" s="1" t="s">
        <v>17</v>
      </c>
      <c r="F365" s="1" t="str">
        <f>IFERROR(__xludf.DUMMYFUNCTION("REGEXEXTRACT(E365,""[А-Яа-я\-]+ административный округ"")"),"Центральный административный округ")</f>
        <v>Центральный административный округ</v>
      </c>
      <c r="G365" s="1" t="s">
        <v>110</v>
      </c>
      <c r="H365" s="1" t="s">
        <v>2034</v>
      </c>
      <c r="I365" s="1" t="s">
        <v>20</v>
      </c>
      <c r="J365" s="1" t="s">
        <v>49</v>
      </c>
      <c r="K365" s="1" t="s">
        <v>30</v>
      </c>
      <c r="L365" s="1">
        <v>2950754.0</v>
      </c>
      <c r="M365" s="1" t="s">
        <v>2035</v>
      </c>
      <c r="N365" s="1" t="s">
        <v>2036</v>
      </c>
      <c r="O365" s="3"/>
    </row>
    <row r="366">
      <c r="A366" s="1" t="s">
        <v>2037</v>
      </c>
      <c r="B366" s="2" t="s">
        <v>2038</v>
      </c>
      <c r="C366" s="1">
        <v>7.71410972190026E14</v>
      </c>
      <c r="D366" s="1" t="s">
        <v>1161</v>
      </c>
      <c r="E366" s="1" t="s">
        <v>17</v>
      </c>
      <c r="F366" s="1" t="str">
        <f>IFERROR(__xludf.DUMMYFUNCTION("REGEXEXTRACT(E366,""[А-Яа-я\-]+ административный округ"")"),"Центральный административный округ")</f>
        <v>Центральный административный округ</v>
      </c>
      <c r="G366" s="1" t="s">
        <v>92</v>
      </c>
      <c r="H366" s="1" t="s">
        <v>2039</v>
      </c>
      <c r="I366" s="1" t="s">
        <v>20</v>
      </c>
      <c r="J366" s="1" t="s">
        <v>49</v>
      </c>
      <c r="K366" s="1" t="s">
        <v>30</v>
      </c>
      <c r="L366" s="1">
        <v>2950755.0</v>
      </c>
      <c r="M366" s="1" t="s">
        <v>2040</v>
      </c>
      <c r="N366" s="1" t="s">
        <v>2041</v>
      </c>
      <c r="O366" s="3"/>
    </row>
    <row r="367">
      <c r="A367" s="1" t="s">
        <v>2042</v>
      </c>
      <c r="B367" s="2" t="s">
        <v>2043</v>
      </c>
      <c r="C367" s="1">
        <v>7.71411218500016E14</v>
      </c>
      <c r="D367" s="1" t="s">
        <v>2044</v>
      </c>
      <c r="E367" s="1" t="s">
        <v>17</v>
      </c>
      <c r="F367" s="1" t="str">
        <f>IFERROR(__xludf.DUMMYFUNCTION("REGEXEXTRACT(E367,""[А-Яа-я\-]+ административный округ"")"),"Центральный административный округ")</f>
        <v>Центральный административный округ</v>
      </c>
      <c r="G367" s="1" t="s">
        <v>18</v>
      </c>
      <c r="H367" s="1" t="s">
        <v>2045</v>
      </c>
      <c r="I367" s="1" t="s">
        <v>20</v>
      </c>
      <c r="J367" s="1" t="s">
        <v>49</v>
      </c>
      <c r="K367" s="1" t="s">
        <v>30</v>
      </c>
      <c r="L367" s="1">
        <v>2950757.0</v>
      </c>
      <c r="M367" s="1" t="s">
        <v>2046</v>
      </c>
      <c r="N367" s="1" t="s">
        <v>2047</v>
      </c>
      <c r="O367" s="3"/>
    </row>
    <row r="368">
      <c r="A368" s="1" t="s">
        <v>2048</v>
      </c>
      <c r="B368" s="2" t="s">
        <v>2049</v>
      </c>
      <c r="C368" s="1">
        <v>7.81410032700005E14</v>
      </c>
      <c r="D368" s="3"/>
      <c r="E368" s="1" t="s">
        <v>17</v>
      </c>
      <c r="F368" s="1" t="str">
        <f>IFERROR(__xludf.DUMMYFUNCTION("REGEXEXTRACT(E368,""[А-Яа-я\-]+ административный округ"")"),"Центральный административный округ")</f>
        <v>Центральный административный округ</v>
      </c>
      <c r="G368" s="1" t="s">
        <v>110</v>
      </c>
      <c r="H368" s="1" t="s">
        <v>2050</v>
      </c>
      <c r="I368" s="1" t="s">
        <v>20</v>
      </c>
      <c r="J368" s="1" t="s">
        <v>21</v>
      </c>
      <c r="K368" s="1" t="s">
        <v>30</v>
      </c>
      <c r="L368" s="1">
        <v>2950759.0</v>
      </c>
      <c r="M368" s="1" t="s">
        <v>2051</v>
      </c>
      <c r="N368" s="1" t="s">
        <v>2052</v>
      </c>
      <c r="O368" s="3"/>
    </row>
    <row r="369">
      <c r="A369" s="1" t="s">
        <v>2053</v>
      </c>
      <c r="B369" s="2" t="s">
        <v>2054</v>
      </c>
      <c r="C369" s="1">
        <v>7.71410330910005E14</v>
      </c>
      <c r="D369" s="3"/>
      <c r="E369" s="1" t="s">
        <v>17</v>
      </c>
      <c r="F369" s="1" t="str">
        <f>IFERROR(__xludf.DUMMYFUNCTION("REGEXEXTRACT(E369,""[А-Яа-я\-]+ административный округ"")"),"Центральный административный округ")</f>
        <v>Центральный административный округ</v>
      </c>
      <c r="G369" s="1" t="s">
        <v>47</v>
      </c>
      <c r="H369" s="1" t="s">
        <v>2055</v>
      </c>
      <c r="I369" s="1" t="s">
        <v>20</v>
      </c>
      <c r="J369" s="1" t="s">
        <v>21</v>
      </c>
      <c r="K369" s="1" t="s">
        <v>30</v>
      </c>
      <c r="L369" s="1">
        <v>2950760.0</v>
      </c>
      <c r="M369" s="1" t="s">
        <v>2056</v>
      </c>
      <c r="N369" s="1" t="s">
        <v>2057</v>
      </c>
      <c r="O369" s="3"/>
    </row>
    <row r="370">
      <c r="A370" s="1" t="s">
        <v>151</v>
      </c>
      <c r="B370" s="2" t="s">
        <v>2058</v>
      </c>
      <c r="C370" s="1">
        <v>7.71710976720026E14</v>
      </c>
      <c r="D370" s="1" t="s">
        <v>999</v>
      </c>
      <c r="E370" s="1" t="s">
        <v>17</v>
      </c>
      <c r="F370" s="1" t="str">
        <f>IFERROR(__xludf.DUMMYFUNCTION("REGEXEXTRACT(E370,""[А-Яа-я\-]+ административный округ"")"),"Центральный административный округ")</f>
        <v>Центральный административный округ</v>
      </c>
      <c r="G370" s="1" t="s">
        <v>18</v>
      </c>
      <c r="H370" s="1" t="s">
        <v>2059</v>
      </c>
      <c r="I370" s="1" t="s">
        <v>20</v>
      </c>
      <c r="J370" s="1" t="s">
        <v>49</v>
      </c>
      <c r="K370" s="1" t="s">
        <v>30</v>
      </c>
      <c r="L370" s="1">
        <v>2950761.0</v>
      </c>
      <c r="M370" s="1" t="s">
        <v>2060</v>
      </c>
      <c r="N370" s="1" t="s">
        <v>2061</v>
      </c>
      <c r="O370" s="3"/>
    </row>
    <row r="371">
      <c r="A371" s="1" t="s">
        <v>2062</v>
      </c>
      <c r="B371" s="2" t="s">
        <v>2063</v>
      </c>
      <c r="C371" s="1">
        <v>7.71410332030026E14</v>
      </c>
      <c r="D371" s="1" t="s">
        <v>2064</v>
      </c>
      <c r="E371" s="1" t="s">
        <v>17</v>
      </c>
      <c r="F371" s="1" t="str">
        <f>IFERROR(__xludf.DUMMYFUNCTION("REGEXEXTRACT(E371,""[А-Яа-я\-]+ административный округ"")"),"Центральный административный округ")</f>
        <v>Центральный административный округ</v>
      </c>
      <c r="G371" s="1" t="s">
        <v>69</v>
      </c>
      <c r="H371" s="1" t="s">
        <v>2065</v>
      </c>
      <c r="I371" s="1" t="s">
        <v>20</v>
      </c>
      <c r="J371" s="1" t="s">
        <v>49</v>
      </c>
      <c r="K371" s="1" t="s">
        <v>30</v>
      </c>
      <c r="L371" s="1">
        <v>2950769.0</v>
      </c>
      <c r="M371" s="1" t="s">
        <v>2066</v>
      </c>
      <c r="N371" s="1" t="s">
        <v>2067</v>
      </c>
      <c r="O371" s="3"/>
    </row>
    <row r="372">
      <c r="A372" s="1" t="s">
        <v>2068</v>
      </c>
      <c r="B372" s="2" t="s">
        <v>2069</v>
      </c>
      <c r="C372" s="1">
        <v>7.71410835110076E14</v>
      </c>
      <c r="D372" s="1" t="s">
        <v>2070</v>
      </c>
      <c r="E372" s="1" t="s">
        <v>85</v>
      </c>
      <c r="F372" s="1" t="str">
        <f>IFERROR(__xludf.DUMMYFUNCTION("REGEXEXTRACT(E372,""[А-Яа-я\-]+ административный округ"")"),"Северный административный округ")</f>
        <v>Северный административный округ</v>
      </c>
      <c r="G372" s="1" t="s">
        <v>1150</v>
      </c>
      <c r="H372" s="1" t="s">
        <v>2071</v>
      </c>
      <c r="I372" s="1" t="s">
        <v>20</v>
      </c>
      <c r="J372" s="1" t="s">
        <v>49</v>
      </c>
      <c r="K372" s="1" t="s">
        <v>30</v>
      </c>
      <c r="L372" s="1">
        <v>2950771.0</v>
      </c>
      <c r="M372" s="1" t="s">
        <v>2072</v>
      </c>
      <c r="N372" s="1" t="s">
        <v>2073</v>
      </c>
      <c r="O372" s="3"/>
    </row>
    <row r="373">
      <c r="A373" s="1" t="s">
        <v>2074</v>
      </c>
      <c r="B373" s="2" t="s">
        <v>2075</v>
      </c>
      <c r="C373" s="1">
        <v>7.71510280350015E14</v>
      </c>
      <c r="D373" s="1" t="s">
        <v>2076</v>
      </c>
      <c r="E373" s="1" t="s">
        <v>17</v>
      </c>
      <c r="F373" s="1" t="str">
        <f>IFERROR(__xludf.DUMMYFUNCTION("REGEXEXTRACT(E373,""[А-Яа-я\-]+ административный округ"")"),"Центральный административный округ")</f>
        <v>Центральный административный округ</v>
      </c>
      <c r="G373" s="1" t="s">
        <v>418</v>
      </c>
      <c r="H373" s="1" t="s">
        <v>2077</v>
      </c>
      <c r="I373" s="1" t="s">
        <v>20</v>
      </c>
      <c r="J373" s="1" t="s">
        <v>21</v>
      </c>
      <c r="K373" s="1" t="s">
        <v>30</v>
      </c>
      <c r="L373" s="1">
        <v>2950776.0</v>
      </c>
      <c r="M373" s="1" t="s">
        <v>2078</v>
      </c>
      <c r="N373" s="1" t="s">
        <v>2079</v>
      </c>
      <c r="O373" s="3"/>
    </row>
    <row r="374">
      <c r="A374" s="1" t="s">
        <v>2080</v>
      </c>
      <c r="B374" s="2" t="s">
        <v>2081</v>
      </c>
      <c r="C374" s="3"/>
      <c r="D374" s="1" t="s">
        <v>2080</v>
      </c>
      <c r="E374" s="1" t="s">
        <v>305</v>
      </c>
      <c r="F374" s="1" t="str">
        <f>IFERROR(__xludf.DUMMYFUNCTION("REGEXEXTRACT(E374,""[А-Яа-я\-]+ административный округ"")"),"Южный административный округ")</f>
        <v>Южный административный округ</v>
      </c>
      <c r="G374" s="1" t="s">
        <v>485</v>
      </c>
      <c r="H374" s="1" t="s">
        <v>2082</v>
      </c>
      <c r="I374" s="1" t="s">
        <v>20</v>
      </c>
      <c r="J374" s="1" t="s">
        <v>49</v>
      </c>
      <c r="K374" s="1" t="s">
        <v>30</v>
      </c>
      <c r="L374" s="1">
        <v>2950781.0</v>
      </c>
      <c r="M374" s="1" t="s">
        <v>2083</v>
      </c>
      <c r="N374" s="1" t="s">
        <v>2084</v>
      </c>
      <c r="O374" s="3"/>
    </row>
    <row r="375">
      <c r="A375" s="1" t="s">
        <v>2085</v>
      </c>
      <c r="B375" s="2" t="s">
        <v>2086</v>
      </c>
      <c r="C375" s="1">
        <v>7.71410338820025E14</v>
      </c>
      <c r="D375" s="1" t="s">
        <v>2087</v>
      </c>
      <c r="E375" s="1" t="s">
        <v>17</v>
      </c>
      <c r="F375" s="1" t="str">
        <f>IFERROR(__xludf.DUMMYFUNCTION("REGEXEXTRACT(E375,""[А-Яа-я\-]+ административный округ"")"),"Центральный административный округ")</f>
        <v>Центральный административный округ</v>
      </c>
      <c r="G375" s="1" t="s">
        <v>319</v>
      </c>
      <c r="H375" s="1" t="s">
        <v>2088</v>
      </c>
      <c r="I375" s="1" t="s">
        <v>20</v>
      </c>
      <c r="J375" s="1" t="s">
        <v>21</v>
      </c>
      <c r="K375" s="1" t="s">
        <v>30</v>
      </c>
      <c r="L375" s="1">
        <v>2950785.0</v>
      </c>
      <c r="M375" s="1" t="s">
        <v>2089</v>
      </c>
      <c r="N375" s="1" t="s">
        <v>2090</v>
      </c>
      <c r="O375" s="3"/>
    </row>
    <row r="376">
      <c r="A376" s="1" t="s">
        <v>2091</v>
      </c>
      <c r="B376" s="2" t="s">
        <v>2092</v>
      </c>
      <c r="C376" s="1">
        <v>7.71410411490026E14</v>
      </c>
      <c r="D376" s="1" t="s">
        <v>624</v>
      </c>
      <c r="E376" s="1" t="s">
        <v>17</v>
      </c>
      <c r="F376" s="1" t="str">
        <f>IFERROR(__xludf.DUMMYFUNCTION("REGEXEXTRACT(E376,""[А-Яа-я\-]+ административный округ"")"),"Центральный административный округ")</f>
        <v>Центральный административный округ</v>
      </c>
      <c r="G376" s="1" t="s">
        <v>28</v>
      </c>
      <c r="H376" s="1" t="s">
        <v>2093</v>
      </c>
      <c r="I376" s="1" t="s">
        <v>20</v>
      </c>
      <c r="J376" s="1" t="s">
        <v>49</v>
      </c>
      <c r="K376" s="1" t="s">
        <v>30</v>
      </c>
      <c r="L376" s="1">
        <v>2950788.0</v>
      </c>
      <c r="M376" s="1" t="s">
        <v>2094</v>
      </c>
      <c r="N376" s="1" t="s">
        <v>2095</v>
      </c>
      <c r="O376" s="3"/>
    </row>
    <row r="377">
      <c r="A377" s="1" t="s">
        <v>2096</v>
      </c>
      <c r="B377" s="2" t="s">
        <v>2097</v>
      </c>
      <c r="C377" s="1">
        <v>7.71711288800016E14</v>
      </c>
      <c r="D377" s="1" t="s">
        <v>350</v>
      </c>
      <c r="E377" s="1" t="s">
        <v>17</v>
      </c>
      <c r="F377" s="1" t="str">
        <f>IFERROR(__xludf.DUMMYFUNCTION("REGEXEXTRACT(E377,""[А-Яа-я\-]+ административный округ"")"),"Центральный административный округ")</f>
        <v>Центральный административный округ</v>
      </c>
      <c r="G377" s="1" t="s">
        <v>28</v>
      </c>
      <c r="H377" s="1" t="s">
        <v>2098</v>
      </c>
      <c r="I377" s="1" t="s">
        <v>20</v>
      </c>
      <c r="J377" s="1" t="s">
        <v>49</v>
      </c>
      <c r="K377" s="1" t="s">
        <v>30</v>
      </c>
      <c r="L377" s="1">
        <v>2950789.0</v>
      </c>
      <c r="M377" s="1" t="s">
        <v>2099</v>
      </c>
      <c r="N377" s="1" t="s">
        <v>2100</v>
      </c>
      <c r="O377" s="3"/>
    </row>
    <row r="378">
      <c r="A378" s="1" t="s">
        <v>2101</v>
      </c>
      <c r="B378" s="2" t="s">
        <v>2102</v>
      </c>
      <c r="C378" s="1">
        <v>7.72511445290005E14</v>
      </c>
      <c r="D378" s="3"/>
      <c r="E378" s="1" t="s">
        <v>17</v>
      </c>
      <c r="F378" s="1" t="str">
        <f>IFERROR(__xludf.DUMMYFUNCTION("REGEXEXTRACT(E378,""[А-Яа-я\-]+ административный округ"")"),"Центральный административный округ")</f>
        <v>Центральный административный округ</v>
      </c>
      <c r="G378" s="1" t="s">
        <v>225</v>
      </c>
      <c r="H378" s="1" t="s">
        <v>2103</v>
      </c>
      <c r="I378" s="1" t="s">
        <v>20</v>
      </c>
      <c r="J378" s="1" t="s">
        <v>21</v>
      </c>
      <c r="K378" s="1" t="s">
        <v>30</v>
      </c>
      <c r="L378" s="1">
        <v>2950793.0</v>
      </c>
      <c r="M378" s="1" t="s">
        <v>2104</v>
      </c>
      <c r="N378" s="1" t="s">
        <v>2105</v>
      </c>
      <c r="O378" s="3"/>
    </row>
    <row r="379">
      <c r="A379" s="1" t="s">
        <v>2106</v>
      </c>
      <c r="B379" s="2" t="s">
        <v>2107</v>
      </c>
      <c r="C379" s="1">
        <v>7.81410026550006E14</v>
      </c>
      <c r="D379" s="3"/>
      <c r="E379" s="1" t="s">
        <v>17</v>
      </c>
      <c r="F379" s="1" t="str">
        <f>IFERROR(__xludf.DUMMYFUNCTION("REGEXEXTRACT(E379,""[А-Яа-я\-]+ административный округ"")"),"Центральный административный округ")</f>
        <v>Центральный административный округ</v>
      </c>
      <c r="G379" s="1" t="s">
        <v>28</v>
      </c>
      <c r="H379" s="1" t="s">
        <v>2108</v>
      </c>
      <c r="I379" s="1" t="s">
        <v>20</v>
      </c>
      <c r="J379" s="1" t="s">
        <v>49</v>
      </c>
      <c r="K379" s="1" t="s">
        <v>30</v>
      </c>
      <c r="L379" s="1">
        <v>2950796.0</v>
      </c>
      <c r="M379" s="1" t="s">
        <v>2109</v>
      </c>
      <c r="N379" s="1" t="s">
        <v>2110</v>
      </c>
      <c r="O379" s="3"/>
    </row>
    <row r="380">
      <c r="A380" s="1" t="s">
        <v>2111</v>
      </c>
      <c r="B380" s="2" t="s">
        <v>2112</v>
      </c>
      <c r="C380" s="1">
        <v>7.71410309700035E14</v>
      </c>
      <c r="D380" s="1" t="s">
        <v>953</v>
      </c>
      <c r="E380" s="1" t="s">
        <v>17</v>
      </c>
      <c r="F380" s="1" t="str">
        <f>IFERROR(__xludf.DUMMYFUNCTION("REGEXEXTRACT(E380,""[А-Яа-я\-]+ административный округ"")"),"Центральный административный округ")</f>
        <v>Центральный административный округ</v>
      </c>
      <c r="G380" s="1" t="s">
        <v>18</v>
      </c>
      <c r="H380" s="1" t="s">
        <v>2113</v>
      </c>
      <c r="I380" s="1" t="s">
        <v>20</v>
      </c>
      <c r="J380" s="1" t="s">
        <v>21</v>
      </c>
      <c r="K380" s="1" t="s">
        <v>247</v>
      </c>
      <c r="L380" s="1">
        <v>2950806.0</v>
      </c>
      <c r="M380" s="1" t="s">
        <v>2114</v>
      </c>
      <c r="N380" s="1" t="s">
        <v>2115</v>
      </c>
      <c r="O380" s="3"/>
    </row>
    <row r="381">
      <c r="A381" s="1" t="s">
        <v>2116</v>
      </c>
      <c r="B381" s="2" t="s">
        <v>2117</v>
      </c>
      <c r="C381" s="1">
        <v>7.72511444280005E14</v>
      </c>
      <c r="D381" s="3"/>
      <c r="E381" s="1" t="s">
        <v>17</v>
      </c>
      <c r="F381" s="1" t="str">
        <f>IFERROR(__xludf.DUMMYFUNCTION("REGEXEXTRACT(E381,""[А-Яа-я\-]+ административный округ"")"),"Центральный административный округ")</f>
        <v>Центральный административный округ</v>
      </c>
      <c r="G381" s="1" t="s">
        <v>28</v>
      </c>
      <c r="H381" s="1" t="s">
        <v>2118</v>
      </c>
      <c r="I381" s="1" t="s">
        <v>20</v>
      </c>
      <c r="J381" s="1" t="s">
        <v>21</v>
      </c>
      <c r="K381" s="1" t="s">
        <v>30</v>
      </c>
      <c r="L381" s="1">
        <v>2950807.0</v>
      </c>
      <c r="M381" s="1" t="s">
        <v>2119</v>
      </c>
      <c r="N381" s="1" t="s">
        <v>2120</v>
      </c>
      <c r="O381" s="3"/>
    </row>
    <row r="382">
      <c r="A382" s="1" t="s">
        <v>2121</v>
      </c>
      <c r="B382" s="2" t="s">
        <v>2122</v>
      </c>
      <c r="C382" s="1">
        <v>7.71420968360036E14</v>
      </c>
      <c r="D382" s="1" t="s">
        <v>2123</v>
      </c>
      <c r="E382" s="1" t="s">
        <v>17</v>
      </c>
      <c r="F382" s="1" t="str">
        <f>IFERROR(__xludf.DUMMYFUNCTION("REGEXEXTRACT(E382,""[А-Яа-я\-]+ административный округ"")"),"Центральный административный округ")</f>
        <v>Центральный административный округ</v>
      </c>
      <c r="G382" s="1" t="s">
        <v>28</v>
      </c>
      <c r="H382" s="1" t="s">
        <v>2124</v>
      </c>
      <c r="I382" s="1" t="s">
        <v>20</v>
      </c>
      <c r="J382" s="1" t="s">
        <v>49</v>
      </c>
      <c r="K382" s="1" t="s">
        <v>30</v>
      </c>
      <c r="L382" s="1">
        <v>2950815.0</v>
      </c>
      <c r="M382" s="1" t="s">
        <v>2125</v>
      </c>
      <c r="N382" s="1" t="s">
        <v>2126</v>
      </c>
      <c r="O382" s="3"/>
    </row>
    <row r="383">
      <c r="A383" s="1" t="s">
        <v>2127</v>
      </c>
      <c r="B383" s="2" t="s">
        <v>2128</v>
      </c>
      <c r="C383" s="1">
        <v>7.72210386830015E14</v>
      </c>
      <c r="D383" s="1" t="s">
        <v>2129</v>
      </c>
      <c r="E383" s="1" t="s">
        <v>17</v>
      </c>
      <c r="F383" s="1" t="str">
        <f>IFERROR(__xludf.DUMMYFUNCTION("REGEXEXTRACT(E383,""[А-Яа-я\-]+ административный округ"")"),"Центральный административный округ")</f>
        <v>Центральный административный округ</v>
      </c>
      <c r="G383" s="1" t="s">
        <v>418</v>
      </c>
      <c r="H383" s="1" t="s">
        <v>2130</v>
      </c>
      <c r="I383" s="1" t="s">
        <v>20</v>
      </c>
      <c r="J383" s="1" t="s">
        <v>21</v>
      </c>
      <c r="K383" s="1" t="s">
        <v>30</v>
      </c>
      <c r="L383" s="1">
        <v>2950819.0</v>
      </c>
      <c r="M383" s="1" t="s">
        <v>2131</v>
      </c>
      <c r="N383" s="1" t="s">
        <v>2132</v>
      </c>
      <c r="O383" s="3"/>
    </row>
    <row r="384">
      <c r="A384" s="1" t="s">
        <v>2133</v>
      </c>
      <c r="B384" s="2" t="s">
        <v>2134</v>
      </c>
      <c r="C384" s="1">
        <v>7.71410339220005E14</v>
      </c>
      <c r="D384" s="3"/>
      <c r="E384" s="1" t="s">
        <v>17</v>
      </c>
      <c r="F384" s="1" t="str">
        <f>IFERROR(__xludf.DUMMYFUNCTION("REGEXEXTRACT(E384,""[А-Яа-я\-]+ административный округ"")"),"Центральный административный округ")</f>
        <v>Центральный административный округ</v>
      </c>
      <c r="G384" s="1" t="s">
        <v>28</v>
      </c>
      <c r="H384" s="1" t="s">
        <v>2135</v>
      </c>
      <c r="I384" s="1" t="s">
        <v>20</v>
      </c>
      <c r="J384" s="1" t="s">
        <v>21</v>
      </c>
      <c r="K384" s="1" t="s">
        <v>30</v>
      </c>
      <c r="L384" s="1">
        <v>2950828.0</v>
      </c>
      <c r="M384" s="1" t="s">
        <v>2136</v>
      </c>
      <c r="N384" s="1" t="s">
        <v>2137</v>
      </c>
      <c r="O384" s="3"/>
    </row>
    <row r="385">
      <c r="A385" s="1" t="s">
        <v>2138</v>
      </c>
      <c r="B385" s="2" t="s">
        <v>2139</v>
      </c>
      <c r="C385" s="1">
        <v>7.71410968370036E14</v>
      </c>
      <c r="D385" s="1" t="s">
        <v>2140</v>
      </c>
      <c r="E385" s="1" t="s">
        <v>17</v>
      </c>
      <c r="F385" s="1" t="str">
        <f>IFERROR(__xludf.DUMMYFUNCTION("REGEXEXTRACT(E385,""[А-Яа-я\-]+ административный округ"")"),"Центральный административный округ")</f>
        <v>Центральный административный округ</v>
      </c>
      <c r="G385" s="1" t="s">
        <v>418</v>
      </c>
      <c r="H385" s="1" t="s">
        <v>2141</v>
      </c>
      <c r="I385" s="1" t="s">
        <v>20</v>
      </c>
      <c r="J385" s="1" t="s">
        <v>49</v>
      </c>
      <c r="K385" s="1" t="s">
        <v>30</v>
      </c>
      <c r="L385" s="1">
        <v>2950832.0</v>
      </c>
      <c r="M385" s="1" t="s">
        <v>2142</v>
      </c>
      <c r="N385" s="1" t="s">
        <v>2143</v>
      </c>
      <c r="O385" s="3"/>
    </row>
    <row r="386">
      <c r="A386" s="1" t="s">
        <v>151</v>
      </c>
      <c r="B386" s="2" t="s">
        <v>2144</v>
      </c>
      <c r="C386" s="1">
        <v>7.71410968410036E14</v>
      </c>
      <c r="D386" s="1" t="s">
        <v>933</v>
      </c>
      <c r="E386" s="1" t="s">
        <v>17</v>
      </c>
      <c r="F386" s="1" t="str">
        <f>IFERROR(__xludf.DUMMYFUNCTION("REGEXEXTRACT(E386,""[А-Яа-я\-]+ административный округ"")"),"Центральный административный округ")</f>
        <v>Центральный административный округ</v>
      </c>
      <c r="G386" s="1" t="s">
        <v>28</v>
      </c>
      <c r="H386" s="1" t="s">
        <v>2145</v>
      </c>
      <c r="I386" s="1" t="s">
        <v>20</v>
      </c>
      <c r="J386" s="1" t="s">
        <v>49</v>
      </c>
      <c r="K386" s="1" t="s">
        <v>30</v>
      </c>
      <c r="L386" s="1">
        <v>2950834.0</v>
      </c>
      <c r="M386" s="1" t="s">
        <v>2146</v>
      </c>
      <c r="N386" s="1" t="s">
        <v>2147</v>
      </c>
      <c r="O386" s="3"/>
    </row>
    <row r="387">
      <c r="A387" s="1" t="s">
        <v>2148</v>
      </c>
      <c r="B387" s="2" t="s">
        <v>2149</v>
      </c>
      <c r="C387" s="1">
        <v>7.71420966550005E14</v>
      </c>
      <c r="D387" s="3"/>
      <c r="E387" s="1" t="s">
        <v>17</v>
      </c>
      <c r="F387" s="1" t="str">
        <f>IFERROR(__xludf.DUMMYFUNCTION("REGEXEXTRACT(E387,""[А-Яа-я\-]+ административный округ"")"),"Центральный административный округ")</f>
        <v>Центральный административный округ</v>
      </c>
      <c r="G387" s="1" t="s">
        <v>319</v>
      </c>
      <c r="H387" s="1" t="s">
        <v>2150</v>
      </c>
      <c r="I387" s="1" t="s">
        <v>20</v>
      </c>
      <c r="J387" s="1" t="s">
        <v>21</v>
      </c>
      <c r="K387" s="1" t="s">
        <v>42</v>
      </c>
      <c r="L387" s="1">
        <v>2950840.0</v>
      </c>
      <c r="M387" s="1" t="s">
        <v>2151</v>
      </c>
      <c r="N387" s="1" t="s">
        <v>2152</v>
      </c>
      <c r="O387" s="3"/>
    </row>
    <row r="388">
      <c r="A388" s="1" t="s">
        <v>2153</v>
      </c>
      <c r="B388" s="2" t="s">
        <v>2154</v>
      </c>
      <c r="C388" s="1">
        <v>7.71411306820005E14</v>
      </c>
      <c r="D388" s="1" t="s">
        <v>2155</v>
      </c>
      <c r="E388" s="1" t="s">
        <v>17</v>
      </c>
      <c r="F388" s="1" t="str">
        <f>IFERROR(__xludf.DUMMYFUNCTION("REGEXEXTRACT(E388,""[А-Яа-я\-]+ административный округ"")"),"Центральный административный округ")</f>
        <v>Центральный административный округ</v>
      </c>
      <c r="G388" s="1" t="s">
        <v>418</v>
      </c>
      <c r="H388" s="1" t="s">
        <v>1337</v>
      </c>
      <c r="I388" s="1" t="s">
        <v>20</v>
      </c>
      <c r="J388" s="1" t="s">
        <v>21</v>
      </c>
      <c r="K388" s="1" t="s">
        <v>30</v>
      </c>
      <c r="L388" s="1">
        <v>2950845.0</v>
      </c>
      <c r="M388" s="1" t="s">
        <v>2156</v>
      </c>
      <c r="N388" s="1" t="s">
        <v>2157</v>
      </c>
      <c r="O388" s="3"/>
    </row>
    <row r="389">
      <c r="A389" s="1" t="s">
        <v>2158</v>
      </c>
      <c r="B389" s="2" t="s">
        <v>2159</v>
      </c>
      <c r="C389" s="1">
        <v>7.71510307670006E14</v>
      </c>
      <c r="D389" s="3"/>
      <c r="E389" s="1" t="s">
        <v>17</v>
      </c>
      <c r="F389" s="1" t="str">
        <f>IFERROR(__xludf.DUMMYFUNCTION("REGEXEXTRACT(E389,""[А-Яа-я\-]+ административный округ"")"),"Центральный административный округ")</f>
        <v>Центральный административный округ</v>
      </c>
      <c r="G389" s="1" t="s">
        <v>28</v>
      </c>
      <c r="H389" s="1" t="s">
        <v>2160</v>
      </c>
      <c r="I389" s="1" t="s">
        <v>20</v>
      </c>
      <c r="J389" s="1" t="s">
        <v>49</v>
      </c>
      <c r="K389" s="1" t="s">
        <v>30</v>
      </c>
      <c r="L389" s="1">
        <v>2950850.0</v>
      </c>
      <c r="M389" s="1" t="s">
        <v>2161</v>
      </c>
      <c r="N389" s="1" t="s">
        <v>2162</v>
      </c>
      <c r="O389" s="3"/>
    </row>
    <row r="390">
      <c r="A390" s="1" t="s">
        <v>2163</v>
      </c>
      <c r="B390" s="2" t="s">
        <v>2164</v>
      </c>
      <c r="C390" s="1">
        <v>7.71911337470025E14</v>
      </c>
      <c r="D390" s="1" t="s">
        <v>2165</v>
      </c>
      <c r="E390" s="1" t="s">
        <v>17</v>
      </c>
      <c r="F390" s="1" t="str">
        <f>IFERROR(__xludf.DUMMYFUNCTION("REGEXEXTRACT(E390,""[А-Яа-я\-]+ административный округ"")"),"Центральный административный округ")</f>
        <v>Центральный административный округ</v>
      </c>
      <c r="G390" s="1" t="s">
        <v>35</v>
      </c>
      <c r="H390" s="1" t="s">
        <v>2166</v>
      </c>
      <c r="I390" s="1" t="s">
        <v>20</v>
      </c>
      <c r="J390" s="1" t="s">
        <v>21</v>
      </c>
      <c r="K390" s="1" t="s">
        <v>30</v>
      </c>
      <c r="L390" s="1">
        <v>2950852.0</v>
      </c>
      <c r="M390" s="1" t="s">
        <v>2167</v>
      </c>
      <c r="N390" s="1" t="s">
        <v>2168</v>
      </c>
      <c r="O390" s="3"/>
    </row>
    <row r="391">
      <c r="A391" s="1" t="s">
        <v>2169</v>
      </c>
      <c r="B391" s="2" t="s">
        <v>2170</v>
      </c>
      <c r="C391" s="1">
        <v>7.71711196670016E14</v>
      </c>
      <c r="D391" s="1" t="s">
        <v>999</v>
      </c>
      <c r="E391" s="1" t="s">
        <v>17</v>
      </c>
      <c r="F391" s="1" t="str">
        <f>IFERROR(__xludf.DUMMYFUNCTION("REGEXEXTRACT(E391,""[А-Яа-я\-]+ административный округ"")"),"Центральный административный округ")</f>
        <v>Центральный административный округ</v>
      </c>
      <c r="G391" s="1" t="s">
        <v>110</v>
      </c>
      <c r="H391" s="1" t="s">
        <v>2171</v>
      </c>
      <c r="I391" s="1" t="s">
        <v>20</v>
      </c>
      <c r="J391" s="1" t="s">
        <v>49</v>
      </c>
      <c r="K391" s="1" t="s">
        <v>30</v>
      </c>
      <c r="L391" s="1">
        <v>2950860.0</v>
      </c>
      <c r="M391" s="1" t="s">
        <v>2172</v>
      </c>
      <c r="N391" s="1" t="s">
        <v>2173</v>
      </c>
      <c r="O391" s="3"/>
    </row>
    <row r="392">
      <c r="A392" s="1" t="s">
        <v>2174</v>
      </c>
      <c r="B392" s="2" t="s">
        <v>2175</v>
      </c>
      <c r="C392" s="1">
        <v>7.71410663030006E14</v>
      </c>
      <c r="D392" s="3"/>
      <c r="E392" s="1" t="s">
        <v>17</v>
      </c>
      <c r="F392" s="1" t="str">
        <f>IFERROR(__xludf.DUMMYFUNCTION("REGEXEXTRACT(E392,""[А-Яа-я\-]+ административный округ"")"),"Центральный административный округ")</f>
        <v>Центральный административный округ</v>
      </c>
      <c r="G392" s="1" t="s">
        <v>110</v>
      </c>
      <c r="H392" s="1" t="s">
        <v>2176</v>
      </c>
      <c r="I392" s="1" t="s">
        <v>20</v>
      </c>
      <c r="J392" s="1" t="s">
        <v>49</v>
      </c>
      <c r="K392" s="1" t="s">
        <v>30</v>
      </c>
      <c r="L392" s="1">
        <v>2950863.0</v>
      </c>
      <c r="M392" s="1" t="s">
        <v>2177</v>
      </c>
      <c r="N392" s="1" t="s">
        <v>2178</v>
      </c>
      <c r="O392" s="3"/>
    </row>
    <row r="393">
      <c r="A393" s="1" t="s">
        <v>2179</v>
      </c>
      <c r="B393" s="2" t="s">
        <v>2180</v>
      </c>
      <c r="C393" s="1">
        <v>7.71510311880005E14</v>
      </c>
      <c r="D393" s="3"/>
      <c r="E393" s="1" t="s">
        <v>17</v>
      </c>
      <c r="F393" s="1" t="str">
        <f>IFERROR(__xludf.DUMMYFUNCTION("REGEXEXTRACT(E393,""[А-Яа-я\-]+ административный округ"")"),"Центральный административный округ")</f>
        <v>Центральный административный округ</v>
      </c>
      <c r="G393" s="1" t="s">
        <v>110</v>
      </c>
      <c r="H393" s="1" t="s">
        <v>2181</v>
      </c>
      <c r="I393" s="1" t="s">
        <v>20</v>
      </c>
      <c r="J393" s="1" t="s">
        <v>21</v>
      </c>
      <c r="K393" s="1" t="s">
        <v>30</v>
      </c>
      <c r="L393" s="1">
        <v>2950867.0</v>
      </c>
      <c r="M393" s="1" t="s">
        <v>2182</v>
      </c>
      <c r="N393" s="1" t="s">
        <v>2183</v>
      </c>
      <c r="O393" s="3"/>
    </row>
    <row r="394">
      <c r="A394" s="1" t="s">
        <v>2184</v>
      </c>
      <c r="B394" s="2" t="s">
        <v>2185</v>
      </c>
      <c r="C394" s="1">
        <v>7.71710978430026E14</v>
      </c>
      <c r="D394" s="1" t="s">
        <v>1382</v>
      </c>
      <c r="E394" s="1" t="s">
        <v>17</v>
      </c>
      <c r="F394" s="1" t="str">
        <f>IFERROR(__xludf.DUMMYFUNCTION("REGEXEXTRACT(E394,""[А-Яа-я\-]+ административный округ"")"),"Центральный административный округ")</f>
        <v>Центральный административный округ</v>
      </c>
      <c r="G394" s="1" t="s">
        <v>28</v>
      </c>
      <c r="H394" s="1" t="s">
        <v>2186</v>
      </c>
      <c r="I394" s="1" t="s">
        <v>20</v>
      </c>
      <c r="J394" s="1" t="s">
        <v>49</v>
      </c>
      <c r="K394" s="1" t="s">
        <v>2187</v>
      </c>
      <c r="L394" s="1">
        <v>2950870.0</v>
      </c>
      <c r="M394" s="1" t="s">
        <v>2188</v>
      </c>
      <c r="N394" s="1" t="s">
        <v>2189</v>
      </c>
      <c r="O394" s="3"/>
    </row>
    <row r="395">
      <c r="A395" s="1" t="s">
        <v>2190</v>
      </c>
      <c r="B395" s="2" t="s">
        <v>2191</v>
      </c>
      <c r="C395" s="1">
        <v>7.71410312950005E14</v>
      </c>
      <c r="D395" s="3"/>
      <c r="E395" s="1" t="s">
        <v>441</v>
      </c>
      <c r="F395" s="1" t="str">
        <f>IFERROR(__xludf.DUMMYFUNCTION("REGEXEXTRACT(E395,""[А-Яа-я\-]+ административный округ"")"),"Западный административный округ")</f>
        <v>Западный административный округ</v>
      </c>
      <c r="G395" s="1" t="s">
        <v>442</v>
      </c>
      <c r="H395" s="1" t="s">
        <v>2192</v>
      </c>
      <c r="I395" s="1" t="s">
        <v>20</v>
      </c>
      <c r="J395" s="1" t="s">
        <v>21</v>
      </c>
      <c r="K395" s="1" t="s">
        <v>30</v>
      </c>
      <c r="L395" s="1">
        <v>2950872.0</v>
      </c>
      <c r="M395" s="1" t="s">
        <v>2193</v>
      </c>
      <c r="N395" s="1" t="s">
        <v>2194</v>
      </c>
      <c r="O395" s="3"/>
    </row>
    <row r="396">
      <c r="A396" s="1" t="s">
        <v>2195</v>
      </c>
      <c r="B396" s="2" t="s">
        <v>2196</v>
      </c>
      <c r="C396" s="1">
        <v>7.71410656850015E14</v>
      </c>
      <c r="D396" s="1" t="s">
        <v>2197</v>
      </c>
      <c r="E396" s="1" t="s">
        <v>17</v>
      </c>
      <c r="F396" s="1" t="str">
        <f>IFERROR(__xludf.DUMMYFUNCTION("REGEXEXTRACT(E396,""[А-Яа-я\-]+ административный округ"")"),"Центральный административный округ")</f>
        <v>Центральный административный округ</v>
      </c>
      <c r="G396" s="1" t="s">
        <v>18</v>
      </c>
      <c r="H396" s="1" t="s">
        <v>2198</v>
      </c>
      <c r="I396" s="1" t="s">
        <v>20</v>
      </c>
      <c r="J396" s="1" t="s">
        <v>21</v>
      </c>
      <c r="K396" s="1" t="s">
        <v>30</v>
      </c>
      <c r="L396" s="1">
        <v>2950874.0</v>
      </c>
      <c r="M396" s="1" t="s">
        <v>2199</v>
      </c>
      <c r="N396" s="1" t="s">
        <v>2200</v>
      </c>
      <c r="O396" s="3"/>
    </row>
    <row r="397">
      <c r="A397" s="1" t="s">
        <v>2201</v>
      </c>
      <c r="B397" s="2" t="s">
        <v>2202</v>
      </c>
      <c r="C397" s="1">
        <v>7.71420834940036E14</v>
      </c>
      <c r="D397" s="1" t="s">
        <v>1031</v>
      </c>
      <c r="E397" s="1" t="s">
        <v>85</v>
      </c>
      <c r="F397" s="1" t="str">
        <f>IFERROR(__xludf.DUMMYFUNCTION("REGEXEXTRACT(E397,""[А-Яа-я\-]+ административный округ"")"),"Северный административный округ")</f>
        <v>Северный административный округ</v>
      </c>
      <c r="G397" s="1" t="s">
        <v>856</v>
      </c>
      <c r="H397" s="1" t="s">
        <v>2203</v>
      </c>
      <c r="I397" s="1" t="s">
        <v>20</v>
      </c>
      <c r="J397" s="1" t="s">
        <v>49</v>
      </c>
      <c r="K397" s="1" t="s">
        <v>30</v>
      </c>
      <c r="L397" s="1">
        <v>2950877.0</v>
      </c>
      <c r="M397" s="1" t="s">
        <v>2204</v>
      </c>
      <c r="N397" s="1" t="s">
        <v>2205</v>
      </c>
      <c r="O397" s="3"/>
    </row>
    <row r="398">
      <c r="A398" s="1" t="s">
        <v>2206</v>
      </c>
      <c r="B398" s="2" t="s">
        <v>2207</v>
      </c>
      <c r="C398" s="1">
        <v>7.71410415810005E14</v>
      </c>
      <c r="D398" s="3"/>
      <c r="E398" s="1" t="s">
        <v>17</v>
      </c>
      <c r="F398" s="1" t="str">
        <f>IFERROR(__xludf.DUMMYFUNCTION("REGEXEXTRACT(E398,""[А-Яа-я\-]+ административный округ"")"),"Центральный административный округ")</f>
        <v>Центральный административный округ</v>
      </c>
      <c r="G398" s="1" t="s">
        <v>18</v>
      </c>
      <c r="H398" s="1" t="s">
        <v>2208</v>
      </c>
      <c r="I398" s="1" t="s">
        <v>20</v>
      </c>
      <c r="J398" s="1" t="s">
        <v>21</v>
      </c>
      <c r="K398" s="1" t="s">
        <v>30</v>
      </c>
      <c r="L398" s="1">
        <v>2950881.0</v>
      </c>
      <c r="M398" s="1" t="s">
        <v>2209</v>
      </c>
      <c r="N398" s="1" t="s">
        <v>2210</v>
      </c>
      <c r="O398" s="3"/>
    </row>
    <row r="399">
      <c r="A399" s="1" t="s">
        <v>2211</v>
      </c>
      <c r="B399" s="2" t="s">
        <v>2212</v>
      </c>
      <c r="C399" s="1">
        <v>7.81410026460005E14</v>
      </c>
      <c r="D399" s="3"/>
      <c r="E399" s="1" t="s">
        <v>305</v>
      </c>
      <c r="F399" s="1" t="str">
        <f>IFERROR(__xludf.DUMMYFUNCTION("REGEXEXTRACT(E399,""[А-Яа-я\-]+ административный округ"")"),"Южный административный округ")</f>
        <v>Южный административный округ</v>
      </c>
      <c r="G399" s="1" t="s">
        <v>306</v>
      </c>
      <c r="H399" s="1" t="s">
        <v>2213</v>
      </c>
      <c r="I399" s="1" t="s">
        <v>20</v>
      </c>
      <c r="J399" s="1" t="s">
        <v>21</v>
      </c>
      <c r="K399" s="1" t="s">
        <v>30</v>
      </c>
      <c r="L399" s="1">
        <v>2950885.0</v>
      </c>
      <c r="M399" s="1" t="s">
        <v>2214</v>
      </c>
      <c r="N399" s="1" t="s">
        <v>2215</v>
      </c>
      <c r="O399" s="3"/>
    </row>
    <row r="400">
      <c r="A400" s="1" t="s">
        <v>2216</v>
      </c>
      <c r="B400" s="2" t="s">
        <v>2217</v>
      </c>
      <c r="C400" s="3"/>
      <c r="D400" s="1" t="s">
        <v>312</v>
      </c>
      <c r="E400" s="1" t="s">
        <v>17</v>
      </c>
      <c r="F400" s="1" t="str">
        <f>IFERROR(__xludf.DUMMYFUNCTION("REGEXEXTRACT(E400,""[А-Яа-я\-]+ административный округ"")"),"Центральный административный округ")</f>
        <v>Центральный административный округ</v>
      </c>
      <c r="G400" s="1" t="s">
        <v>92</v>
      </c>
      <c r="H400" s="1" t="s">
        <v>2218</v>
      </c>
      <c r="I400" s="1" t="s">
        <v>20</v>
      </c>
      <c r="J400" s="1" t="s">
        <v>49</v>
      </c>
      <c r="K400" s="1" t="s">
        <v>30</v>
      </c>
      <c r="L400" s="1">
        <v>2950886.0</v>
      </c>
      <c r="M400" s="1" t="s">
        <v>2219</v>
      </c>
      <c r="N400" s="1" t="s">
        <v>2220</v>
      </c>
      <c r="O400" s="3"/>
    </row>
    <row r="401">
      <c r="A401" s="1" t="s">
        <v>622</v>
      </c>
      <c r="B401" s="2" t="s">
        <v>2221</v>
      </c>
      <c r="C401" s="1">
        <v>7.71410378050026E14</v>
      </c>
      <c r="D401" s="1" t="s">
        <v>2222</v>
      </c>
      <c r="E401" s="1" t="s">
        <v>17</v>
      </c>
      <c r="F401" s="1" t="str">
        <f>IFERROR(__xludf.DUMMYFUNCTION("REGEXEXTRACT(E401,""[А-Яа-я\-]+ административный округ"")"),"Центральный административный округ")</f>
        <v>Центральный административный округ</v>
      </c>
      <c r="G401" s="1" t="s">
        <v>225</v>
      </c>
      <c r="H401" s="1" t="s">
        <v>2223</v>
      </c>
      <c r="I401" s="1" t="s">
        <v>20</v>
      </c>
      <c r="J401" s="1" t="s">
        <v>49</v>
      </c>
      <c r="K401" s="1" t="s">
        <v>30</v>
      </c>
      <c r="L401" s="1">
        <v>2950887.0</v>
      </c>
      <c r="M401" s="1" t="s">
        <v>2224</v>
      </c>
      <c r="N401" s="1" t="s">
        <v>2225</v>
      </c>
      <c r="O401" s="3"/>
    </row>
    <row r="402">
      <c r="A402" s="1" t="s">
        <v>2226</v>
      </c>
      <c r="B402" s="2" t="s">
        <v>2227</v>
      </c>
      <c r="C402" s="1">
        <v>7.71420833700005E14</v>
      </c>
      <c r="D402" s="3"/>
      <c r="E402" s="1" t="s">
        <v>17</v>
      </c>
      <c r="F402" s="1" t="str">
        <f>IFERROR(__xludf.DUMMYFUNCTION("REGEXEXTRACT(E402,""[А-Яа-я\-]+ административный округ"")"),"Центральный административный округ")</f>
        <v>Центральный административный округ</v>
      </c>
      <c r="G402" s="1" t="s">
        <v>28</v>
      </c>
      <c r="H402" s="1" t="s">
        <v>2228</v>
      </c>
      <c r="I402" s="1" t="s">
        <v>20</v>
      </c>
      <c r="J402" s="1" t="s">
        <v>21</v>
      </c>
      <c r="K402" s="1" t="s">
        <v>42</v>
      </c>
      <c r="L402" s="1">
        <v>2950889.0</v>
      </c>
      <c r="M402" s="1" t="s">
        <v>2229</v>
      </c>
      <c r="N402" s="1" t="s">
        <v>2230</v>
      </c>
      <c r="O402" s="3"/>
    </row>
    <row r="403">
      <c r="A403" s="1" t="s">
        <v>2231</v>
      </c>
      <c r="B403" s="2" t="s">
        <v>2232</v>
      </c>
      <c r="C403" s="1">
        <v>7.71410343870015E14</v>
      </c>
      <c r="D403" s="1" t="s">
        <v>2233</v>
      </c>
      <c r="E403" s="1" t="s">
        <v>17</v>
      </c>
      <c r="F403" s="1" t="str">
        <f>IFERROR(__xludf.DUMMYFUNCTION("REGEXEXTRACT(E403,""[А-Яа-я\-]+ административный округ"")"),"Центральный административный округ")</f>
        <v>Центральный административный округ</v>
      </c>
      <c r="G403" s="1" t="s">
        <v>18</v>
      </c>
      <c r="H403" s="1" t="s">
        <v>2234</v>
      </c>
      <c r="I403" s="1" t="s">
        <v>20</v>
      </c>
      <c r="J403" s="1" t="s">
        <v>21</v>
      </c>
      <c r="K403" s="1" t="s">
        <v>30</v>
      </c>
      <c r="L403" s="1">
        <v>2950890.0</v>
      </c>
      <c r="M403" s="1" t="s">
        <v>2235</v>
      </c>
      <c r="N403" s="1" t="s">
        <v>2236</v>
      </c>
      <c r="O403" s="3"/>
    </row>
    <row r="404">
      <c r="A404" s="1" t="s">
        <v>2237</v>
      </c>
      <c r="B404" s="2" t="s">
        <v>2238</v>
      </c>
      <c r="C404" s="1">
        <v>7.71510272380035E14</v>
      </c>
      <c r="D404" s="1" t="s">
        <v>2239</v>
      </c>
      <c r="E404" s="1" t="s">
        <v>17</v>
      </c>
      <c r="F404" s="1" t="str">
        <f>IFERROR(__xludf.DUMMYFUNCTION("REGEXEXTRACT(E404,""[А-Яа-я\-]+ административный округ"")"),"Центральный административный округ")</f>
        <v>Центральный административный округ</v>
      </c>
      <c r="G404" s="1" t="s">
        <v>319</v>
      </c>
      <c r="H404" s="1" t="s">
        <v>2240</v>
      </c>
      <c r="I404" s="1" t="s">
        <v>20</v>
      </c>
      <c r="J404" s="1" t="s">
        <v>21</v>
      </c>
      <c r="K404" s="1" t="s">
        <v>247</v>
      </c>
      <c r="L404" s="1">
        <v>2950894.0</v>
      </c>
      <c r="M404" s="1" t="s">
        <v>2241</v>
      </c>
      <c r="N404" s="1" t="s">
        <v>2242</v>
      </c>
      <c r="O404" s="3"/>
    </row>
    <row r="405">
      <c r="A405" s="1" t="s">
        <v>2243</v>
      </c>
      <c r="B405" s="2" t="s">
        <v>2244</v>
      </c>
      <c r="C405" s="1">
        <v>7.71310016070006E14</v>
      </c>
      <c r="D405" s="3"/>
      <c r="E405" s="1" t="s">
        <v>117</v>
      </c>
      <c r="F405" s="1" t="str">
        <f>IFERROR(__xludf.DUMMYFUNCTION("REGEXEXTRACT(E405,""[А-Яа-я\-]+ административный округ"")"),"Северо-Восточный административный округ")</f>
        <v>Северо-Восточный административный округ</v>
      </c>
      <c r="G405" s="1" t="s">
        <v>972</v>
      </c>
      <c r="H405" s="1" t="s">
        <v>2245</v>
      </c>
      <c r="I405" s="1" t="s">
        <v>20</v>
      </c>
      <c r="J405" s="1" t="s">
        <v>49</v>
      </c>
      <c r="K405" s="1" t="s">
        <v>30</v>
      </c>
      <c r="L405" s="1">
        <v>2950896.0</v>
      </c>
      <c r="M405" s="1" t="s">
        <v>2246</v>
      </c>
      <c r="N405" s="1" t="s">
        <v>2247</v>
      </c>
      <c r="O405" s="3"/>
    </row>
    <row r="406">
      <c r="A406" s="1" t="s">
        <v>2248</v>
      </c>
      <c r="B406" s="2" t="s">
        <v>2249</v>
      </c>
      <c r="C406" s="1">
        <v>7.71420967410006E14</v>
      </c>
      <c r="D406" s="3"/>
      <c r="E406" s="1" t="s">
        <v>231</v>
      </c>
      <c r="F406" s="1" t="str">
        <f>IFERROR(__xludf.DUMMYFUNCTION("REGEXEXTRACT(E406,""[А-Яа-я\-]+ административный округ"")"),"Юго-Западный административный округ")</f>
        <v>Юго-Западный административный округ</v>
      </c>
      <c r="G406" s="1" t="s">
        <v>232</v>
      </c>
      <c r="H406" s="1" t="s">
        <v>2250</v>
      </c>
      <c r="I406" s="1" t="s">
        <v>20</v>
      </c>
      <c r="J406" s="1" t="s">
        <v>49</v>
      </c>
      <c r="K406" s="1" t="s">
        <v>42</v>
      </c>
      <c r="L406" s="1">
        <v>2950899.0</v>
      </c>
      <c r="M406" s="1" t="s">
        <v>2251</v>
      </c>
      <c r="N406" s="1" t="s">
        <v>2252</v>
      </c>
      <c r="O406" s="3"/>
    </row>
    <row r="407">
      <c r="A407" s="1" t="s">
        <v>2253</v>
      </c>
      <c r="B407" s="2" t="s">
        <v>2254</v>
      </c>
      <c r="C407" s="1">
        <v>7.71610658000045E14</v>
      </c>
      <c r="D407" s="1" t="s">
        <v>2255</v>
      </c>
      <c r="E407" s="1" t="s">
        <v>85</v>
      </c>
      <c r="F407" s="1" t="str">
        <f>IFERROR(__xludf.DUMMYFUNCTION("REGEXEXTRACT(E407,""[А-Яа-я\-]+ административный округ"")"),"Северный административный округ")</f>
        <v>Северный административный округ</v>
      </c>
      <c r="G407" s="1" t="s">
        <v>2256</v>
      </c>
      <c r="H407" s="1" t="s">
        <v>2257</v>
      </c>
      <c r="I407" s="1" t="s">
        <v>20</v>
      </c>
      <c r="J407" s="1" t="s">
        <v>21</v>
      </c>
      <c r="K407" s="1" t="s">
        <v>30</v>
      </c>
      <c r="L407" s="1">
        <v>2950907.0</v>
      </c>
      <c r="M407" s="1" t="s">
        <v>2258</v>
      </c>
      <c r="N407" s="1" t="s">
        <v>2259</v>
      </c>
      <c r="O407" s="3"/>
    </row>
    <row r="408">
      <c r="A408" s="1" t="s">
        <v>2260</v>
      </c>
      <c r="B408" s="2" t="s">
        <v>2261</v>
      </c>
      <c r="C408" s="1">
        <v>7.71410317500005E14</v>
      </c>
      <c r="D408" s="3"/>
      <c r="E408" s="1" t="s">
        <v>441</v>
      </c>
      <c r="F408" s="1" t="str">
        <f>IFERROR(__xludf.DUMMYFUNCTION("REGEXEXTRACT(E408,""[А-Яа-я\-]+ административный округ"")"),"Западный административный округ")</f>
        <v>Западный административный округ</v>
      </c>
      <c r="G408" s="1" t="s">
        <v>2262</v>
      </c>
      <c r="H408" s="1" t="s">
        <v>2263</v>
      </c>
      <c r="I408" s="1" t="s">
        <v>20</v>
      </c>
      <c r="J408" s="1" t="s">
        <v>21</v>
      </c>
      <c r="K408" s="1" t="s">
        <v>30</v>
      </c>
      <c r="L408" s="1">
        <v>2950908.0</v>
      </c>
      <c r="M408" s="1" t="s">
        <v>2264</v>
      </c>
      <c r="N408" s="1" t="s">
        <v>2265</v>
      </c>
      <c r="O408" s="3"/>
    </row>
    <row r="409">
      <c r="A409" s="1" t="s">
        <v>2266</v>
      </c>
      <c r="B409" s="2" t="s">
        <v>2267</v>
      </c>
      <c r="C409" s="1">
        <v>7.72521435170005E14</v>
      </c>
      <c r="D409" s="3"/>
      <c r="E409" s="1" t="s">
        <v>17</v>
      </c>
      <c r="F409" s="1" t="str">
        <f>IFERROR(__xludf.DUMMYFUNCTION("REGEXEXTRACT(E409,""[А-Яа-я\-]+ административный округ"")"),"Центральный административный округ")</f>
        <v>Центральный административный округ</v>
      </c>
      <c r="G409" s="1" t="s">
        <v>47</v>
      </c>
      <c r="H409" s="1" t="s">
        <v>2268</v>
      </c>
      <c r="I409" s="1" t="s">
        <v>20</v>
      </c>
      <c r="J409" s="1" t="s">
        <v>21</v>
      </c>
      <c r="K409" s="1" t="s">
        <v>42</v>
      </c>
      <c r="L409" s="1">
        <v>2950916.0</v>
      </c>
      <c r="M409" s="1" t="s">
        <v>2269</v>
      </c>
      <c r="N409" s="1" t="s">
        <v>2270</v>
      </c>
      <c r="O409" s="3"/>
    </row>
    <row r="410">
      <c r="A410" s="1" t="s">
        <v>2271</v>
      </c>
      <c r="B410" s="2" t="s">
        <v>2272</v>
      </c>
      <c r="C410" s="1">
        <v>7.72511442990005E14</v>
      </c>
      <c r="D410" s="3"/>
      <c r="E410" s="1" t="s">
        <v>17</v>
      </c>
      <c r="F410" s="1" t="str">
        <f>IFERROR(__xludf.DUMMYFUNCTION("REGEXEXTRACT(E410,""[А-Яа-я\-]+ административный округ"")"),"Центральный административный округ")</f>
        <v>Центральный административный округ</v>
      </c>
      <c r="G410" s="1" t="s">
        <v>319</v>
      </c>
      <c r="H410" s="1" t="s">
        <v>2273</v>
      </c>
      <c r="I410" s="1" t="s">
        <v>20</v>
      </c>
      <c r="J410" s="1" t="s">
        <v>21</v>
      </c>
      <c r="K410" s="1" t="s">
        <v>234</v>
      </c>
      <c r="L410" s="1">
        <v>2950920.0</v>
      </c>
      <c r="M410" s="1" t="s">
        <v>2274</v>
      </c>
      <c r="N410" s="1" t="s">
        <v>2275</v>
      </c>
      <c r="O410" s="3"/>
    </row>
    <row r="411">
      <c r="A411" s="1" t="s">
        <v>2276</v>
      </c>
      <c r="B411" s="2" t="s">
        <v>2277</v>
      </c>
      <c r="C411" s="3"/>
      <c r="D411" s="1" t="s">
        <v>382</v>
      </c>
      <c r="E411" s="1" t="s">
        <v>17</v>
      </c>
      <c r="F411" s="1" t="str">
        <f>IFERROR(__xludf.DUMMYFUNCTION("REGEXEXTRACT(E411,""[А-Яа-я\-]+ административный округ"")"),"Центральный административный округ")</f>
        <v>Центральный административный округ</v>
      </c>
      <c r="G411" s="1" t="s">
        <v>18</v>
      </c>
      <c r="H411" s="1" t="s">
        <v>2278</v>
      </c>
      <c r="I411" s="1" t="s">
        <v>20</v>
      </c>
      <c r="J411" s="1" t="s">
        <v>49</v>
      </c>
      <c r="K411" s="1" t="s">
        <v>30</v>
      </c>
      <c r="L411" s="1">
        <v>2950922.0</v>
      </c>
      <c r="M411" s="1" t="s">
        <v>2279</v>
      </c>
      <c r="N411" s="1" t="s">
        <v>2280</v>
      </c>
      <c r="O411" s="3"/>
    </row>
    <row r="412">
      <c r="A412" s="1" t="s">
        <v>2281</v>
      </c>
      <c r="B412" s="2" t="s">
        <v>2282</v>
      </c>
      <c r="C412" s="1">
        <v>7.71410339140015E14</v>
      </c>
      <c r="D412" s="1" t="s">
        <v>2283</v>
      </c>
      <c r="E412" s="1" t="s">
        <v>17</v>
      </c>
      <c r="F412" s="1" t="str">
        <f>IFERROR(__xludf.DUMMYFUNCTION("REGEXEXTRACT(E412,""[А-Яа-я\-]+ административный округ"")"),"Центральный административный округ")</f>
        <v>Центральный административный округ</v>
      </c>
      <c r="G412" s="1" t="s">
        <v>319</v>
      </c>
      <c r="H412" s="1" t="s">
        <v>2284</v>
      </c>
      <c r="I412" s="1" t="s">
        <v>20</v>
      </c>
      <c r="J412" s="1" t="s">
        <v>49</v>
      </c>
      <c r="K412" s="1" t="s">
        <v>30</v>
      </c>
      <c r="L412" s="1">
        <v>2950923.0</v>
      </c>
      <c r="M412" s="1" t="s">
        <v>2285</v>
      </c>
      <c r="N412" s="1" t="s">
        <v>2286</v>
      </c>
      <c r="O412" s="3"/>
    </row>
    <row r="413">
      <c r="A413" s="1" t="s">
        <v>2287</v>
      </c>
      <c r="B413" s="2" t="s">
        <v>2288</v>
      </c>
      <c r="C413" s="1">
        <v>7.71411306780005E14</v>
      </c>
      <c r="D413" s="1" t="s">
        <v>2155</v>
      </c>
      <c r="E413" s="1" t="s">
        <v>17</v>
      </c>
      <c r="F413" s="1" t="str">
        <f>IFERROR(__xludf.DUMMYFUNCTION("REGEXEXTRACT(E413,""[А-Яа-я\-]+ административный округ"")"),"Центральный административный округ")</f>
        <v>Центральный административный округ</v>
      </c>
      <c r="G413" s="1" t="s">
        <v>110</v>
      </c>
      <c r="H413" s="1" t="s">
        <v>2289</v>
      </c>
      <c r="I413" s="1" t="s">
        <v>20</v>
      </c>
      <c r="J413" s="1" t="s">
        <v>21</v>
      </c>
      <c r="K413" s="1" t="s">
        <v>30</v>
      </c>
      <c r="L413" s="1">
        <v>2950924.0</v>
      </c>
      <c r="M413" s="1" t="s">
        <v>2290</v>
      </c>
      <c r="N413" s="1" t="s">
        <v>2291</v>
      </c>
      <c r="O413" s="3"/>
    </row>
    <row r="414">
      <c r="A414" s="1" t="s">
        <v>2292</v>
      </c>
      <c r="B414" s="2" t="s">
        <v>2293</v>
      </c>
      <c r="C414" s="1">
        <v>7.71310016080006E14</v>
      </c>
      <c r="D414" s="3"/>
      <c r="E414" s="1" t="s">
        <v>117</v>
      </c>
      <c r="F414" s="1" t="str">
        <f>IFERROR(__xludf.DUMMYFUNCTION("REGEXEXTRACT(E414,""[А-Яа-я\-]+ административный округ"")"),"Северо-Восточный административный округ")</f>
        <v>Северо-Восточный административный округ</v>
      </c>
      <c r="G414" s="1" t="s">
        <v>972</v>
      </c>
      <c r="H414" s="1" t="s">
        <v>2294</v>
      </c>
      <c r="I414" s="1" t="s">
        <v>20</v>
      </c>
      <c r="J414" s="1" t="s">
        <v>49</v>
      </c>
      <c r="K414" s="1" t="s">
        <v>30</v>
      </c>
      <c r="L414" s="1">
        <v>2950926.0</v>
      </c>
      <c r="M414" s="1" t="s">
        <v>2295</v>
      </c>
      <c r="N414" s="1" t="s">
        <v>2296</v>
      </c>
      <c r="O414" s="3"/>
    </row>
    <row r="415">
      <c r="A415" s="1" t="s">
        <v>2297</v>
      </c>
      <c r="B415" s="2" t="s">
        <v>2298</v>
      </c>
      <c r="C415" s="1">
        <v>7.71410893040016E14</v>
      </c>
      <c r="D415" s="1" t="s">
        <v>2299</v>
      </c>
      <c r="E415" s="1" t="s">
        <v>305</v>
      </c>
      <c r="F415" s="1" t="str">
        <f>IFERROR(__xludf.DUMMYFUNCTION("REGEXEXTRACT(E415,""[А-Яа-я\-]+ административный округ"")"),"Южный административный округ")</f>
        <v>Южный административный округ</v>
      </c>
      <c r="G415" s="1" t="s">
        <v>306</v>
      </c>
      <c r="H415" s="1" t="s">
        <v>2300</v>
      </c>
      <c r="I415" s="1" t="s">
        <v>20</v>
      </c>
      <c r="J415" s="1" t="s">
        <v>49</v>
      </c>
      <c r="K415" s="1" t="s">
        <v>30</v>
      </c>
      <c r="L415" s="1">
        <v>2950932.0</v>
      </c>
      <c r="M415" s="1" t="s">
        <v>2301</v>
      </c>
      <c r="N415" s="1" t="s">
        <v>2302</v>
      </c>
      <c r="O415" s="3"/>
    </row>
    <row r="416">
      <c r="A416" s="1" t="s">
        <v>2303</v>
      </c>
      <c r="B416" s="2" t="s">
        <v>2304</v>
      </c>
      <c r="C416" s="1">
        <v>7.71410331680066E14</v>
      </c>
      <c r="D416" s="1" t="s">
        <v>424</v>
      </c>
      <c r="E416" s="1" t="s">
        <v>17</v>
      </c>
      <c r="F416" s="1" t="str">
        <f>IFERROR(__xludf.DUMMYFUNCTION("REGEXEXTRACT(E416,""[А-Яа-я\-]+ административный округ"")"),"Центральный административный округ")</f>
        <v>Центральный административный округ</v>
      </c>
      <c r="G416" s="1" t="s">
        <v>110</v>
      </c>
      <c r="H416" s="1" t="s">
        <v>2305</v>
      </c>
      <c r="I416" s="1" t="s">
        <v>20</v>
      </c>
      <c r="J416" s="1" t="s">
        <v>49</v>
      </c>
      <c r="K416" s="1" t="s">
        <v>30</v>
      </c>
      <c r="L416" s="1">
        <v>2950936.0</v>
      </c>
      <c r="M416" s="1" t="s">
        <v>2306</v>
      </c>
      <c r="N416" s="1" t="s">
        <v>2307</v>
      </c>
      <c r="O416" s="3"/>
    </row>
    <row r="417">
      <c r="A417" s="1" t="s">
        <v>2308</v>
      </c>
      <c r="B417" s="2" t="s">
        <v>2309</v>
      </c>
      <c r="C417" s="3"/>
      <c r="D417" s="1" t="s">
        <v>210</v>
      </c>
      <c r="E417" s="1" t="s">
        <v>17</v>
      </c>
      <c r="F417" s="1" t="str">
        <f>IFERROR(__xludf.DUMMYFUNCTION("REGEXEXTRACT(E417,""[А-Яа-я\-]+ административный округ"")"),"Центральный административный округ")</f>
        <v>Центральный административный округ</v>
      </c>
      <c r="G417" s="1" t="s">
        <v>28</v>
      </c>
      <c r="H417" s="1" t="s">
        <v>2310</v>
      </c>
      <c r="I417" s="1" t="s">
        <v>20</v>
      </c>
      <c r="J417" s="1" t="s">
        <v>49</v>
      </c>
      <c r="K417" s="1" t="s">
        <v>30</v>
      </c>
      <c r="L417" s="1">
        <v>2950939.0</v>
      </c>
      <c r="M417" s="1" t="s">
        <v>2311</v>
      </c>
      <c r="N417" s="1" t="s">
        <v>2312</v>
      </c>
      <c r="O417" s="3"/>
    </row>
    <row r="418">
      <c r="A418" s="1" t="s">
        <v>2313</v>
      </c>
      <c r="B418" s="2" t="s">
        <v>2314</v>
      </c>
      <c r="C418" s="1">
        <v>7.71320008070005E14</v>
      </c>
      <c r="D418" s="3"/>
      <c r="E418" s="1" t="s">
        <v>17</v>
      </c>
      <c r="F418" s="1" t="str">
        <f>IFERROR(__xludf.DUMMYFUNCTION("REGEXEXTRACT(E418,""[А-Яа-я\-]+ административный округ"")"),"Центральный административный округ")</f>
        <v>Центральный административный округ</v>
      </c>
      <c r="G418" s="1" t="s">
        <v>47</v>
      </c>
      <c r="H418" s="1" t="s">
        <v>2315</v>
      </c>
      <c r="I418" s="1" t="s">
        <v>20</v>
      </c>
      <c r="J418" s="1" t="s">
        <v>21</v>
      </c>
      <c r="K418" s="1" t="s">
        <v>42</v>
      </c>
      <c r="L418" s="1">
        <v>2950942.0</v>
      </c>
      <c r="M418" s="1" t="s">
        <v>2316</v>
      </c>
      <c r="N418" s="1" t="s">
        <v>2317</v>
      </c>
      <c r="O418" s="3"/>
    </row>
    <row r="419">
      <c r="A419" s="1" t="s">
        <v>2318</v>
      </c>
      <c r="B419" s="2" t="s">
        <v>2319</v>
      </c>
      <c r="C419" s="1">
        <v>7.71420331040006E14</v>
      </c>
      <c r="D419" s="3"/>
      <c r="E419" s="1" t="s">
        <v>17</v>
      </c>
      <c r="F419" s="1" t="str">
        <f>IFERROR(__xludf.DUMMYFUNCTION("REGEXEXTRACT(E419,""[А-Яа-я\-]+ административный округ"")"),"Центральный административный округ")</f>
        <v>Центральный административный округ</v>
      </c>
      <c r="G419" s="1" t="s">
        <v>28</v>
      </c>
      <c r="H419" s="1" t="s">
        <v>2320</v>
      </c>
      <c r="I419" s="1" t="s">
        <v>20</v>
      </c>
      <c r="J419" s="1" t="s">
        <v>49</v>
      </c>
      <c r="K419" s="1" t="s">
        <v>42</v>
      </c>
      <c r="L419" s="1">
        <v>2950947.0</v>
      </c>
      <c r="M419" s="1" t="s">
        <v>2321</v>
      </c>
      <c r="N419" s="1" t="s">
        <v>2322</v>
      </c>
      <c r="O419" s="3"/>
    </row>
    <row r="420">
      <c r="A420" s="1" t="s">
        <v>2323</v>
      </c>
      <c r="B420" s="2" t="s">
        <v>2324</v>
      </c>
      <c r="C420" s="3"/>
      <c r="D420" s="1" t="s">
        <v>1016</v>
      </c>
      <c r="E420" s="1" t="s">
        <v>17</v>
      </c>
      <c r="F420" s="1" t="str">
        <f>IFERROR(__xludf.DUMMYFUNCTION("REGEXEXTRACT(E420,""[А-Яа-я\-]+ административный округ"")"),"Центральный административный округ")</f>
        <v>Центральный административный округ</v>
      </c>
      <c r="G420" s="1" t="s">
        <v>319</v>
      </c>
      <c r="H420" s="1" t="s">
        <v>2325</v>
      </c>
      <c r="I420" s="1" t="s">
        <v>20</v>
      </c>
      <c r="J420" s="1" t="s">
        <v>49</v>
      </c>
      <c r="K420" s="1" t="s">
        <v>30</v>
      </c>
      <c r="L420" s="1">
        <v>2950948.0</v>
      </c>
      <c r="M420" s="1" t="s">
        <v>2326</v>
      </c>
      <c r="N420" s="1" t="s">
        <v>2327</v>
      </c>
      <c r="O420" s="3"/>
    </row>
    <row r="421">
      <c r="A421" s="1" t="s">
        <v>2328</v>
      </c>
      <c r="B421" s="2" t="s">
        <v>2329</v>
      </c>
      <c r="C421" s="1">
        <v>7.71410349950005E14</v>
      </c>
      <c r="D421" s="3"/>
      <c r="E421" s="1" t="s">
        <v>17</v>
      </c>
      <c r="F421" s="1" t="str">
        <f>IFERROR(__xludf.DUMMYFUNCTION("REGEXEXTRACT(E421,""[А-Яа-я\-]+ административный округ"")"),"Центральный административный округ")</f>
        <v>Центральный административный округ</v>
      </c>
      <c r="G421" s="1" t="s">
        <v>28</v>
      </c>
      <c r="H421" s="1" t="s">
        <v>2330</v>
      </c>
      <c r="I421" s="1" t="s">
        <v>20</v>
      </c>
      <c r="J421" s="1" t="s">
        <v>21</v>
      </c>
      <c r="K421" s="1" t="s">
        <v>30</v>
      </c>
      <c r="L421" s="1">
        <v>2950954.0</v>
      </c>
      <c r="M421" s="1" t="s">
        <v>2331</v>
      </c>
      <c r="N421" s="1" t="s">
        <v>2332</v>
      </c>
      <c r="O421" s="3"/>
    </row>
    <row r="422">
      <c r="A422" s="1" t="s">
        <v>2333</v>
      </c>
      <c r="B422" s="2" t="s">
        <v>2334</v>
      </c>
      <c r="C422" s="1">
        <v>7.71420970000066E14</v>
      </c>
      <c r="D422" s="1" t="s">
        <v>2335</v>
      </c>
      <c r="E422" s="1" t="s">
        <v>17</v>
      </c>
      <c r="F422" s="1" t="str">
        <f>IFERROR(__xludf.DUMMYFUNCTION("REGEXEXTRACT(E422,""[А-Яа-я\-]+ административный округ"")"),"Центральный административный округ")</f>
        <v>Центральный административный округ</v>
      </c>
      <c r="G422" s="1" t="s">
        <v>69</v>
      </c>
      <c r="H422" s="1" t="s">
        <v>2336</v>
      </c>
      <c r="I422" s="1" t="s">
        <v>20</v>
      </c>
      <c r="J422" s="1" t="s">
        <v>49</v>
      </c>
      <c r="K422" s="1" t="s">
        <v>30</v>
      </c>
      <c r="L422" s="1">
        <v>2950956.0</v>
      </c>
      <c r="M422" s="1" t="s">
        <v>2337</v>
      </c>
      <c r="N422" s="1" t="s">
        <v>2338</v>
      </c>
      <c r="O422" s="3"/>
    </row>
    <row r="423">
      <c r="A423" s="1" t="s">
        <v>2339</v>
      </c>
      <c r="B423" s="2" t="s">
        <v>2340</v>
      </c>
      <c r="C423" s="1">
        <v>7.71510308840005E14</v>
      </c>
      <c r="D423" s="3"/>
      <c r="E423" s="1" t="s">
        <v>17</v>
      </c>
      <c r="F423" s="1" t="str">
        <f>IFERROR(__xludf.DUMMYFUNCTION("REGEXEXTRACT(E423,""[А-Яа-я\-]+ административный округ"")"),"Центральный административный округ")</f>
        <v>Центральный административный округ</v>
      </c>
      <c r="G423" s="1" t="s">
        <v>110</v>
      </c>
      <c r="H423" s="1" t="s">
        <v>2341</v>
      </c>
      <c r="I423" s="1" t="s">
        <v>20</v>
      </c>
      <c r="J423" s="1" t="s">
        <v>21</v>
      </c>
      <c r="K423" s="1" t="s">
        <v>30</v>
      </c>
      <c r="L423" s="1">
        <v>2950959.0</v>
      </c>
      <c r="M423" s="1" t="s">
        <v>2342</v>
      </c>
      <c r="N423" s="1" t="s">
        <v>2343</v>
      </c>
      <c r="O423" s="3"/>
    </row>
    <row r="424">
      <c r="A424" s="1" t="s">
        <v>2344</v>
      </c>
      <c r="B424" s="2" t="s">
        <v>2345</v>
      </c>
      <c r="C424" s="1">
        <v>7.72511445770005E14</v>
      </c>
      <c r="D424" s="3"/>
      <c r="E424" s="1" t="s">
        <v>17</v>
      </c>
      <c r="F424" s="1" t="str">
        <f>IFERROR(__xludf.DUMMYFUNCTION("REGEXEXTRACT(E424,""[А-Яа-я\-]+ административный округ"")"),"Центральный административный округ")</f>
        <v>Центральный административный округ</v>
      </c>
      <c r="G424" s="1" t="s">
        <v>69</v>
      </c>
      <c r="H424" s="1" t="s">
        <v>2346</v>
      </c>
      <c r="I424" s="1" t="s">
        <v>20</v>
      </c>
      <c r="J424" s="1" t="s">
        <v>21</v>
      </c>
      <c r="K424" s="1" t="s">
        <v>30</v>
      </c>
      <c r="L424" s="1">
        <v>2950962.0</v>
      </c>
      <c r="M424" s="1" t="s">
        <v>2347</v>
      </c>
      <c r="N424" s="1" t="s">
        <v>2348</v>
      </c>
      <c r="O424" s="3"/>
    </row>
    <row r="425">
      <c r="A425" s="1" t="s">
        <v>2349</v>
      </c>
      <c r="B425" s="2" t="s">
        <v>2350</v>
      </c>
      <c r="C425" s="1">
        <v>7.71420833600036E14</v>
      </c>
      <c r="D425" s="1" t="s">
        <v>2351</v>
      </c>
      <c r="E425" s="1" t="s">
        <v>17</v>
      </c>
      <c r="F425" s="1" t="str">
        <f>IFERROR(__xludf.DUMMYFUNCTION("REGEXEXTRACT(E425,""[А-Яа-я\-]+ административный округ"")"),"Центральный административный округ")</f>
        <v>Центральный административный округ</v>
      </c>
      <c r="G425" s="1" t="s">
        <v>35</v>
      </c>
      <c r="H425" s="1" t="s">
        <v>523</v>
      </c>
      <c r="I425" s="1" t="s">
        <v>20</v>
      </c>
      <c r="J425" s="1" t="s">
        <v>49</v>
      </c>
      <c r="K425" s="1" t="s">
        <v>30</v>
      </c>
      <c r="L425" s="1">
        <v>2950963.0</v>
      </c>
      <c r="M425" s="1" t="s">
        <v>2352</v>
      </c>
      <c r="N425" s="1" t="s">
        <v>2353</v>
      </c>
      <c r="O425" s="3"/>
    </row>
    <row r="426">
      <c r="A426" s="1" t="s">
        <v>2354</v>
      </c>
      <c r="B426" s="2" t="s">
        <v>2355</v>
      </c>
      <c r="C426" s="3"/>
      <c r="D426" s="1" t="s">
        <v>210</v>
      </c>
      <c r="E426" s="1" t="s">
        <v>17</v>
      </c>
      <c r="F426" s="1" t="str">
        <f>IFERROR(__xludf.DUMMYFUNCTION("REGEXEXTRACT(E426,""[А-Яа-я\-]+ административный округ"")"),"Центральный административный округ")</f>
        <v>Центральный административный округ</v>
      </c>
      <c r="G426" s="1" t="s">
        <v>28</v>
      </c>
      <c r="H426" s="1" t="s">
        <v>2356</v>
      </c>
      <c r="I426" s="1" t="s">
        <v>20</v>
      </c>
      <c r="J426" s="1" t="s">
        <v>49</v>
      </c>
      <c r="K426" s="1" t="s">
        <v>30</v>
      </c>
      <c r="L426" s="1">
        <v>2950964.0</v>
      </c>
      <c r="M426" s="1" t="s">
        <v>2357</v>
      </c>
      <c r="N426" s="1" t="s">
        <v>2358</v>
      </c>
      <c r="O426" s="3"/>
    </row>
    <row r="427">
      <c r="A427" s="1" t="s">
        <v>2359</v>
      </c>
      <c r="B427" s="2" t="s">
        <v>2360</v>
      </c>
      <c r="C427" s="1">
        <v>7.71711217500016E14</v>
      </c>
      <c r="D427" s="1" t="s">
        <v>2361</v>
      </c>
      <c r="E427" s="1" t="s">
        <v>17</v>
      </c>
      <c r="F427" s="1" t="str">
        <f>IFERROR(__xludf.DUMMYFUNCTION("REGEXEXTRACT(E427,""[А-Яа-я\-]+ административный округ"")"),"Центральный административный округ")</f>
        <v>Центральный административный округ</v>
      </c>
      <c r="G427" s="1" t="s">
        <v>18</v>
      </c>
      <c r="H427" s="1" t="s">
        <v>2362</v>
      </c>
      <c r="I427" s="1" t="s">
        <v>20</v>
      </c>
      <c r="J427" s="1" t="s">
        <v>49</v>
      </c>
      <c r="K427" s="1" t="s">
        <v>30</v>
      </c>
      <c r="L427" s="1">
        <v>2950970.0</v>
      </c>
      <c r="M427" s="1" t="s">
        <v>2363</v>
      </c>
      <c r="N427" s="1" t="s">
        <v>2364</v>
      </c>
      <c r="O427" s="3"/>
    </row>
    <row r="428">
      <c r="A428" s="1" t="s">
        <v>2365</v>
      </c>
      <c r="B428" s="2" t="s">
        <v>2366</v>
      </c>
      <c r="C428" s="1">
        <v>7.71510279620025E14</v>
      </c>
      <c r="D428" s="1" t="s">
        <v>2367</v>
      </c>
      <c r="E428" s="1" t="s">
        <v>17</v>
      </c>
      <c r="F428" s="1" t="str">
        <f>IFERROR(__xludf.DUMMYFUNCTION("REGEXEXTRACT(E428,""[А-Яа-я\-]+ административный округ"")"),"Центральный административный округ")</f>
        <v>Центральный административный округ</v>
      </c>
      <c r="G428" s="1" t="s">
        <v>28</v>
      </c>
      <c r="H428" s="1" t="s">
        <v>2368</v>
      </c>
      <c r="I428" s="1" t="s">
        <v>20</v>
      </c>
      <c r="J428" s="1" t="s">
        <v>21</v>
      </c>
      <c r="K428" s="1" t="s">
        <v>30</v>
      </c>
      <c r="L428" s="1">
        <v>2950971.0</v>
      </c>
      <c r="M428" s="1" t="s">
        <v>2369</v>
      </c>
      <c r="N428" s="1" t="s">
        <v>2370</v>
      </c>
      <c r="O428" s="3"/>
    </row>
    <row r="429">
      <c r="A429" s="1" t="s">
        <v>2371</v>
      </c>
      <c r="B429" s="2" t="s">
        <v>2372</v>
      </c>
      <c r="C429" s="1">
        <v>7.71510317950005E14</v>
      </c>
      <c r="D429" s="3"/>
      <c r="E429" s="1" t="s">
        <v>17</v>
      </c>
      <c r="F429" s="1" t="str">
        <f>IFERROR(__xludf.DUMMYFUNCTION("REGEXEXTRACT(E429,""[А-Яа-я\-]+ административный округ"")"),"Центральный административный округ")</f>
        <v>Центральный административный округ</v>
      </c>
      <c r="G429" s="1" t="s">
        <v>418</v>
      </c>
      <c r="H429" s="1" t="s">
        <v>2373</v>
      </c>
      <c r="I429" s="1" t="s">
        <v>20</v>
      </c>
      <c r="J429" s="1" t="s">
        <v>21</v>
      </c>
      <c r="K429" s="1" t="s">
        <v>30</v>
      </c>
      <c r="L429" s="1">
        <v>2950973.0</v>
      </c>
      <c r="M429" s="1" t="s">
        <v>2374</v>
      </c>
      <c r="N429" s="1" t="s">
        <v>2375</v>
      </c>
      <c r="O429" s="3"/>
    </row>
    <row r="430">
      <c r="A430" s="1" t="s">
        <v>2376</v>
      </c>
      <c r="B430" s="2" t="s">
        <v>2377</v>
      </c>
      <c r="C430" s="1">
        <v>7.71510272920005E14</v>
      </c>
      <c r="D430" s="3"/>
      <c r="E430" s="1" t="s">
        <v>17</v>
      </c>
      <c r="F430" s="1" t="str">
        <f>IFERROR(__xludf.DUMMYFUNCTION("REGEXEXTRACT(E430,""[А-Яа-я\-]+ административный округ"")"),"Центральный административный округ")</f>
        <v>Центральный административный округ</v>
      </c>
      <c r="G430" s="1" t="s">
        <v>418</v>
      </c>
      <c r="H430" s="1" t="s">
        <v>2378</v>
      </c>
      <c r="I430" s="1" t="s">
        <v>20</v>
      </c>
      <c r="J430" s="1" t="s">
        <v>21</v>
      </c>
      <c r="K430" s="1" t="s">
        <v>687</v>
      </c>
      <c r="L430" s="1">
        <v>2950976.0</v>
      </c>
      <c r="M430" s="1" t="s">
        <v>2379</v>
      </c>
      <c r="N430" s="1" t="s">
        <v>2380</v>
      </c>
      <c r="O430" s="3"/>
    </row>
    <row r="431">
      <c r="A431" s="1" t="s">
        <v>2381</v>
      </c>
      <c r="B431" s="2" t="s">
        <v>2382</v>
      </c>
      <c r="C431" s="1">
        <v>7.71410475730025E14</v>
      </c>
      <c r="D431" s="1" t="s">
        <v>2383</v>
      </c>
      <c r="E431" s="1" t="s">
        <v>17</v>
      </c>
      <c r="F431" s="1" t="str">
        <f>IFERROR(__xludf.DUMMYFUNCTION("REGEXEXTRACT(E431,""[А-Яа-я\-]+ административный округ"")"),"Центральный административный округ")</f>
        <v>Центральный административный округ</v>
      </c>
      <c r="G431" s="1" t="s">
        <v>110</v>
      </c>
      <c r="H431" s="1" t="s">
        <v>2384</v>
      </c>
      <c r="I431" s="1" t="s">
        <v>20</v>
      </c>
      <c r="J431" s="1" t="s">
        <v>21</v>
      </c>
      <c r="K431" s="1" t="s">
        <v>30</v>
      </c>
      <c r="L431" s="1">
        <v>2950977.0</v>
      </c>
      <c r="M431" s="1" t="s">
        <v>2385</v>
      </c>
      <c r="N431" s="1" t="s">
        <v>2386</v>
      </c>
      <c r="O431" s="3"/>
    </row>
    <row r="432">
      <c r="A432" s="1" t="s">
        <v>2387</v>
      </c>
      <c r="B432" s="2" t="s">
        <v>2388</v>
      </c>
      <c r="C432" s="1">
        <v>7.71510310020025E14</v>
      </c>
      <c r="D432" s="1" t="s">
        <v>2389</v>
      </c>
      <c r="E432" s="1" t="s">
        <v>17</v>
      </c>
      <c r="F432" s="1" t="str">
        <f>IFERROR(__xludf.DUMMYFUNCTION("REGEXEXTRACT(E432,""[А-Яа-я\-]+ административный округ"")"),"Центральный административный округ")</f>
        <v>Центральный административный округ</v>
      </c>
      <c r="G432" s="1" t="s">
        <v>225</v>
      </c>
      <c r="H432" s="1" t="s">
        <v>2390</v>
      </c>
      <c r="I432" s="1" t="s">
        <v>20</v>
      </c>
      <c r="J432" s="1" t="s">
        <v>21</v>
      </c>
      <c r="K432" s="1" t="s">
        <v>30</v>
      </c>
      <c r="L432" s="1">
        <v>2950985.0</v>
      </c>
      <c r="M432" s="1" t="s">
        <v>2391</v>
      </c>
      <c r="N432" s="1" t="s">
        <v>2392</v>
      </c>
      <c r="O432" s="3"/>
    </row>
    <row r="433">
      <c r="A433" s="1" t="s">
        <v>2393</v>
      </c>
      <c r="B433" s="2" t="s">
        <v>2394</v>
      </c>
      <c r="C433" s="1">
        <v>7.71510302830006E14</v>
      </c>
      <c r="D433" s="3"/>
      <c r="E433" s="1" t="s">
        <v>17</v>
      </c>
      <c r="F433" s="1" t="str">
        <f>IFERROR(__xludf.DUMMYFUNCTION("REGEXEXTRACT(E433,""[А-Яа-я\-]+ административный округ"")"),"Центральный административный округ")</f>
        <v>Центральный административный округ</v>
      </c>
      <c r="G433" s="1" t="s">
        <v>92</v>
      </c>
      <c r="H433" s="1" t="s">
        <v>2395</v>
      </c>
      <c r="I433" s="1" t="s">
        <v>20</v>
      </c>
      <c r="J433" s="1" t="s">
        <v>49</v>
      </c>
      <c r="K433" s="1" t="s">
        <v>30</v>
      </c>
      <c r="L433" s="1">
        <v>2950996.0</v>
      </c>
      <c r="M433" s="1" t="s">
        <v>2396</v>
      </c>
      <c r="N433" s="1" t="s">
        <v>2397</v>
      </c>
      <c r="O433" s="3"/>
    </row>
    <row r="434">
      <c r="A434" s="1" t="s">
        <v>2398</v>
      </c>
      <c r="B434" s="2" t="s">
        <v>2399</v>
      </c>
      <c r="C434" s="1">
        <v>7.71520276100005E14</v>
      </c>
      <c r="D434" s="3"/>
      <c r="E434" s="1" t="s">
        <v>17</v>
      </c>
      <c r="F434" s="1" t="str">
        <f>IFERROR(__xludf.DUMMYFUNCTION("REGEXEXTRACT(E434,""[А-Яа-я\-]+ административный округ"")"),"Центральный административный округ")</f>
        <v>Центральный административный округ</v>
      </c>
      <c r="G434" s="1" t="s">
        <v>35</v>
      </c>
      <c r="H434" s="1" t="s">
        <v>2400</v>
      </c>
      <c r="I434" s="1" t="s">
        <v>20</v>
      </c>
      <c r="J434" s="1" t="s">
        <v>21</v>
      </c>
      <c r="K434" s="1" t="s">
        <v>42</v>
      </c>
      <c r="L434" s="1">
        <v>2950997.0</v>
      </c>
      <c r="M434" s="1" t="s">
        <v>2401</v>
      </c>
      <c r="N434" s="1" t="s">
        <v>2402</v>
      </c>
      <c r="O434" s="3"/>
    </row>
    <row r="435">
      <c r="A435" s="1" t="s">
        <v>2403</v>
      </c>
      <c r="B435" s="2" t="s">
        <v>2404</v>
      </c>
      <c r="C435" s="3"/>
      <c r="D435" s="1" t="s">
        <v>1627</v>
      </c>
      <c r="E435" s="1" t="s">
        <v>17</v>
      </c>
      <c r="F435" s="1" t="str">
        <f>IFERROR(__xludf.DUMMYFUNCTION("REGEXEXTRACT(E435,""[А-Яа-я\-]+ административный округ"")"),"Центральный административный округ")</f>
        <v>Центральный административный округ</v>
      </c>
      <c r="G435" s="1" t="s">
        <v>92</v>
      </c>
      <c r="H435" s="1" t="s">
        <v>2405</v>
      </c>
      <c r="I435" s="1" t="s">
        <v>20</v>
      </c>
      <c r="J435" s="1" t="s">
        <v>49</v>
      </c>
      <c r="K435" s="1" t="s">
        <v>30</v>
      </c>
      <c r="L435" s="1">
        <v>2951000.0</v>
      </c>
      <c r="M435" s="1" t="s">
        <v>2406</v>
      </c>
      <c r="N435" s="1" t="s">
        <v>2407</v>
      </c>
      <c r="O435" s="3"/>
    </row>
    <row r="436">
      <c r="A436" s="1" t="s">
        <v>2408</v>
      </c>
      <c r="B436" s="2" t="s">
        <v>2409</v>
      </c>
      <c r="C436" s="1">
        <v>7.71410415830006E14</v>
      </c>
      <c r="D436" s="3"/>
      <c r="E436" s="1" t="s">
        <v>17</v>
      </c>
      <c r="F436" s="1" t="str">
        <f>IFERROR(__xludf.DUMMYFUNCTION("REGEXEXTRACT(E436,""[А-Яа-я\-]+ административный округ"")"),"Центральный административный округ")</f>
        <v>Центральный административный округ</v>
      </c>
      <c r="G436" s="1" t="s">
        <v>28</v>
      </c>
      <c r="H436" s="1" t="s">
        <v>2410</v>
      </c>
      <c r="I436" s="1" t="s">
        <v>20</v>
      </c>
      <c r="J436" s="1" t="s">
        <v>49</v>
      </c>
      <c r="K436" s="1" t="s">
        <v>30</v>
      </c>
      <c r="L436" s="1">
        <v>2951003.0</v>
      </c>
      <c r="M436" s="1" t="s">
        <v>2411</v>
      </c>
      <c r="N436" s="1" t="s">
        <v>2412</v>
      </c>
      <c r="O436" s="3"/>
    </row>
    <row r="437">
      <c r="A437" s="1" t="s">
        <v>2413</v>
      </c>
      <c r="B437" s="2" t="s">
        <v>2414</v>
      </c>
      <c r="C437" s="1">
        <v>7.71510350070006E14</v>
      </c>
      <c r="D437" s="3"/>
      <c r="E437" s="1" t="s">
        <v>117</v>
      </c>
      <c r="F437" s="1" t="str">
        <f>IFERROR(__xludf.DUMMYFUNCTION("REGEXEXTRACT(E437,""[А-Яа-я\-]+ административный округ"")"),"Северо-Восточный административный округ")</f>
        <v>Северо-Восточный административный округ</v>
      </c>
      <c r="G437" s="1" t="s">
        <v>972</v>
      </c>
      <c r="H437" s="1" t="s">
        <v>2415</v>
      </c>
      <c r="I437" s="1" t="s">
        <v>20</v>
      </c>
      <c r="J437" s="1" t="s">
        <v>49</v>
      </c>
      <c r="K437" s="1" t="s">
        <v>234</v>
      </c>
      <c r="L437" s="1">
        <v>2951005.0</v>
      </c>
      <c r="M437" s="1" t="s">
        <v>2416</v>
      </c>
      <c r="N437" s="1" t="s">
        <v>2417</v>
      </c>
      <c r="O437" s="3"/>
    </row>
    <row r="438">
      <c r="A438" s="1" t="s">
        <v>2418</v>
      </c>
      <c r="B438" s="2" t="s">
        <v>2419</v>
      </c>
      <c r="C438" s="1">
        <v>7.71411305580025E14</v>
      </c>
      <c r="D438" s="1" t="s">
        <v>1540</v>
      </c>
      <c r="E438" s="1" t="s">
        <v>17</v>
      </c>
      <c r="F438" s="1" t="str">
        <f>IFERROR(__xludf.DUMMYFUNCTION("REGEXEXTRACT(E438,""[А-Яа-я\-]+ административный округ"")"),"Центральный административный округ")</f>
        <v>Центральный административный округ</v>
      </c>
      <c r="G438" s="1" t="s">
        <v>319</v>
      </c>
      <c r="H438" s="1" t="s">
        <v>2420</v>
      </c>
      <c r="I438" s="1" t="s">
        <v>20</v>
      </c>
      <c r="J438" s="1" t="s">
        <v>21</v>
      </c>
      <c r="K438" s="1" t="s">
        <v>30</v>
      </c>
      <c r="L438" s="1">
        <v>2951006.0</v>
      </c>
      <c r="M438" s="1" t="s">
        <v>2421</v>
      </c>
      <c r="N438" s="1" t="s">
        <v>2422</v>
      </c>
      <c r="O438" s="3"/>
    </row>
    <row r="439">
      <c r="A439" s="1" t="s">
        <v>2423</v>
      </c>
      <c r="B439" s="2" t="s">
        <v>2424</v>
      </c>
      <c r="C439" s="1">
        <v>7.72411420410005E14</v>
      </c>
      <c r="D439" s="3"/>
      <c r="E439" s="1" t="s">
        <v>17</v>
      </c>
      <c r="F439" s="1" t="str">
        <f>IFERROR(__xludf.DUMMYFUNCTION("REGEXEXTRACT(E439,""[А-Яа-я\-]+ административный округ"")"),"Центральный административный округ")</f>
        <v>Центральный административный округ</v>
      </c>
      <c r="G439" s="1" t="s">
        <v>418</v>
      </c>
      <c r="H439" s="1" t="s">
        <v>2425</v>
      </c>
      <c r="I439" s="1" t="s">
        <v>20</v>
      </c>
      <c r="J439" s="1" t="s">
        <v>21</v>
      </c>
      <c r="K439" s="1" t="s">
        <v>30</v>
      </c>
      <c r="L439" s="1">
        <v>2951008.0</v>
      </c>
      <c r="M439" s="1" t="s">
        <v>2426</v>
      </c>
      <c r="N439" s="1" t="s">
        <v>2427</v>
      </c>
      <c r="O439" s="3"/>
    </row>
    <row r="440">
      <c r="A440" s="1" t="s">
        <v>2428</v>
      </c>
      <c r="B440" s="2" t="s">
        <v>2429</v>
      </c>
      <c r="C440" s="1">
        <v>7.71410333930005E14</v>
      </c>
      <c r="D440" s="3"/>
      <c r="E440" s="1" t="s">
        <v>17</v>
      </c>
      <c r="F440" s="1" t="str">
        <f>IFERROR(__xludf.DUMMYFUNCTION("REGEXEXTRACT(E440,""[А-Яа-я\-]+ административный округ"")"),"Центральный административный округ")</f>
        <v>Центральный административный округ</v>
      </c>
      <c r="G440" s="1" t="s">
        <v>92</v>
      </c>
      <c r="H440" s="1" t="s">
        <v>2430</v>
      </c>
      <c r="I440" s="1" t="s">
        <v>20</v>
      </c>
      <c r="J440" s="1" t="s">
        <v>21</v>
      </c>
      <c r="K440" s="1" t="s">
        <v>30</v>
      </c>
      <c r="L440" s="1">
        <v>2951011.0</v>
      </c>
      <c r="M440" s="1" t="s">
        <v>2431</v>
      </c>
      <c r="N440" s="1" t="s">
        <v>2432</v>
      </c>
      <c r="O440" s="3"/>
    </row>
    <row r="441">
      <c r="A441" s="1" t="s">
        <v>2433</v>
      </c>
      <c r="B441" s="2" t="s">
        <v>2434</v>
      </c>
      <c r="C441" s="1">
        <v>7.71610657950025E14</v>
      </c>
      <c r="D441" s="1" t="s">
        <v>2435</v>
      </c>
      <c r="E441" s="1" t="s">
        <v>17</v>
      </c>
      <c r="F441" s="1" t="str">
        <f>IFERROR(__xludf.DUMMYFUNCTION("REGEXEXTRACT(E441,""[А-Яа-я\-]+ административный округ"")"),"Центральный административный округ")</f>
        <v>Центральный административный округ</v>
      </c>
      <c r="G441" s="1" t="s">
        <v>35</v>
      </c>
      <c r="H441" s="1" t="s">
        <v>2436</v>
      </c>
      <c r="I441" s="1" t="s">
        <v>20</v>
      </c>
      <c r="J441" s="1" t="s">
        <v>49</v>
      </c>
      <c r="K441" s="1" t="s">
        <v>30</v>
      </c>
      <c r="L441" s="1">
        <v>2951012.0</v>
      </c>
      <c r="M441" s="1" t="s">
        <v>2437</v>
      </c>
      <c r="N441" s="1" t="s">
        <v>2438</v>
      </c>
      <c r="O441" s="3"/>
    </row>
    <row r="442">
      <c r="A442" s="1" t="s">
        <v>2439</v>
      </c>
      <c r="B442" s="2" t="s">
        <v>2440</v>
      </c>
      <c r="C442" s="1">
        <v>7.71410657130265E14</v>
      </c>
      <c r="D442" s="1" t="s">
        <v>2441</v>
      </c>
      <c r="E442" s="1" t="s">
        <v>192</v>
      </c>
      <c r="F442" s="1" t="str">
        <f>IFERROR(__xludf.DUMMYFUNCTION("REGEXEXTRACT(E442,""[А-Яа-я\-]+ административный округ"")"),"Юго-Восточный административный округ")</f>
        <v>Юго-Восточный административный округ</v>
      </c>
      <c r="G442" s="1" t="s">
        <v>2442</v>
      </c>
      <c r="H442" s="1" t="s">
        <v>2443</v>
      </c>
      <c r="I442" s="1" t="s">
        <v>20</v>
      </c>
      <c r="J442" s="1" t="s">
        <v>21</v>
      </c>
      <c r="K442" s="1" t="s">
        <v>30</v>
      </c>
      <c r="L442" s="1">
        <v>2951016.0</v>
      </c>
      <c r="M442" s="1" t="s">
        <v>2444</v>
      </c>
      <c r="N442" s="1" t="s">
        <v>2445</v>
      </c>
      <c r="O442" s="3"/>
    </row>
    <row r="443">
      <c r="A443" s="1" t="s">
        <v>2446</v>
      </c>
      <c r="B443" s="2" t="s">
        <v>2447</v>
      </c>
      <c r="C443" s="1">
        <v>7.71410330510026E14</v>
      </c>
      <c r="D443" s="1" t="s">
        <v>2448</v>
      </c>
      <c r="E443" s="1" t="s">
        <v>130</v>
      </c>
      <c r="F443" s="1" t="str">
        <f>IFERROR(__xludf.DUMMYFUNCTION("REGEXEXTRACT(E443,""[А-Яа-я\-]+ административный округ"")"),"Восточный административный округ")</f>
        <v>Восточный административный округ</v>
      </c>
      <c r="G443" s="1" t="s">
        <v>2449</v>
      </c>
      <c r="H443" s="1" t="s">
        <v>2450</v>
      </c>
      <c r="I443" s="1" t="s">
        <v>20</v>
      </c>
      <c r="J443" s="1" t="s">
        <v>49</v>
      </c>
      <c r="K443" s="1" t="s">
        <v>30</v>
      </c>
      <c r="L443" s="1">
        <v>2951023.0</v>
      </c>
      <c r="M443" s="1" t="s">
        <v>2451</v>
      </c>
      <c r="N443" s="1" t="s">
        <v>2452</v>
      </c>
      <c r="O443" s="3"/>
    </row>
    <row r="444">
      <c r="A444" s="1" t="s">
        <v>2453</v>
      </c>
      <c r="B444" s="2" t="s">
        <v>2454</v>
      </c>
      <c r="C444" s="1">
        <v>7.71610486610015E14</v>
      </c>
      <c r="D444" s="1" t="s">
        <v>2455</v>
      </c>
      <c r="E444" s="1" t="s">
        <v>17</v>
      </c>
      <c r="F444" s="1" t="str">
        <f>IFERROR(__xludf.DUMMYFUNCTION("REGEXEXTRACT(E444,""[А-Яа-я\-]+ административный округ"")"),"Центральный административный округ")</f>
        <v>Центральный административный округ</v>
      </c>
      <c r="G444" s="1" t="s">
        <v>28</v>
      </c>
      <c r="H444" s="1" t="s">
        <v>2456</v>
      </c>
      <c r="I444" s="1" t="s">
        <v>20</v>
      </c>
      <c r="J444" s="1" t="s">
        <v>21</v>
      </c>
      <c r="K444" s="1" t="s">
        <v>30</v>
      </c>
      <c r="L444" s="1">
        <v>2951026.0</v>
      </c>
      <c r="M444" s="1" t="s">
        <v>2457</v>
      </c>
      <c r="N444" s="1" t="s">
        <v>2458</v>
      </c>
      <c r="O444" s="3"/>
    </row>
    <row r="445">
      <c r="A445" s="1" t="s">
        <v>2459</v>
      </c>
      <c r="B445" s="2" t="s">
        <v>2460</v>
      </c>
      <c r="C445" s="1">
        <v>7.71510276100055E14</v>
      </c>
      <c r="D445" s="1" t="s">
        <v>2398</v>
      </c>
      <c r="E445" s="1" t="s">
        <v>17</v>
      </c>
      <c r="F445" s="1" t="str">
        <f>IFERROR(__xludf.DUMMYFUNCTION("REGEXEXTRACT(E445,""[А-Яа-я\-]+ административный округ"")"),"Центральный административный округ")</f>
        <v>Центральный административный округ</v>
      </c>
      <c r="G445" s="1" t="s">
        <v>35</v>
      </c>
      <c r="H445" s="1" t="s">
        <v>2461</v>
      </c>
      <c r="I445" s="1" t="s">
        <v>20</v>
      </c>
      <c r="J445" s="1" t="s">
        <v>21</v>
      </c>
      <c r="K445" s="1" t="s">
        <v>30</v>
      </c>
      <c r="L445" s="1">
        <v>2951028.0</v>
      </c>
      <c r="M445" s="1" t="s">
        <v>2462</v>
      </c>
      <c r="N445" s="1" t="s">
        <v>2463</v>
      </c>
      <c r="O445" s="3"/>
    </row>
    <row r="446">
      <c r="A446" s="1" t="s">
        <v>2464</v>
      </c>
      <c r="B446" s="2" t="s">
        <v>2465</v>
      </c>
      <c r="C446" s="1">
        <v>7.71410407360006E14</v>
      </c>
      <c r="D446" s="3"/>
      <c r="E446" s="1" t="s">
        <v>17</v>
      </c>
      <c r="F446" s="1" t="str">
        <f>IFERROR(__xludf.DUMMYFUNCTION("REGEXEXTRACT(E446,""[А-Яа-я\-]+ административный округ"")"),"Центральный административный округ")</f>
        <v>Центральный административный округ</v>
      </c>
      <c r="G446" s="1" t="s">
        <v>92</v>
      </c>
      <c r="H446" s="1" t="s">
        <v>2466</v>
      </c>
      <c r="I446" s="1" t="s">
        <v>20</v>
      </c>
      <c r="J446" s="1" t="s">
        <v>49</v>
      </c>
      <c r="K446" s="1" t="s">
        <v>30</v>
      </c>
      <c r="L446" s="1">
        <v>2951038.0</v>
      </c>
      <c r="M446" s="1" t="s">
        <v>2467</v>
      </c>
      <c r="N446" s="1" t="s">
        <v>2468</v>
      </c>
      <c r="O446" s="3"/>
    </row>
    <row r="447">
      <c r="A447" s="1" t="s">
        <v>2469</v>
      </c>
      <c r="B447" s="2" t="s">
        <v>2470</v>
      </c>
      <c r="C447" s="1">
        <v>7.71410278700066E14</v>
      </c>
      <c r="D447" s="1" t="s">
        <v>1415</v>
      </c>
      <c r="E447" s="1" t="s">
        <v>17</v>
      </c>
      <c r="F447" s="1" t="str">
        <f>IFERROR(__xludf.DUMMYFUNCTION("REGEXEXTRACT(E447,""[А-Яа-я\-]+ административный округ"")"),"Центральный административный округ")</f>
        <v>Центральный административный округ</v>
      </c>
      <c r="G447" s="1" t="s">
        <v>110</v>
      </c>
      <c r="H447" s="1" t="s">
        <v>2471</v>
      </c>
      <c r="I447" s="1" t="s">
        <v>20</v>
      </c>
      <c r="J447" s="1" t="s">
        <v>49</v>
      </c>
      <c r="K447" s="1" t="s">
        <v>30</v>
      </c>
      <c r="L447" s="1">
        <v>2951039.0</v>
      </c>
      <c r="M447" s="1" t="s">
        <v>2472</v>
      </c>
      <c r="N447" s="1" t="s">
        <v>2473</v>
      </c>
      <c r="O447" s="3"/>
    </row>
    <row r="448">
      <c r="A448" s="1" t="s">
        <v>1179</v>
      </c>
      <c r="B448" s="2" t="s">
        <v>2474</v>
      </c>
      <c r="C448" s="1">
        <v>7.71420830580006E14</v>
      </c>
      <c r="D448" s="3"/>
      <c r="E448" s="1" t="s">
        <v>17</v>
      </c>
      <c r="F448" s="1" t="str">
        <f>IFERROR(__xludf.DUMMYFUNCTION("REGEXEXTRACT(E448,""[А-Яа-я\-]+ административный округ"")"),"Центральный административный округ")</f>
        <v>Центральный административный округ</v>
      </c>
      <c r="G448" s="1" t="s">
        <v>35</v>
      </c>
      <c r="H448" s="1" t="s">
        <v>2475</v>
      </c>
      <c r="I448" s="1" t="s">
        <v>20</v>
      </c>
      <c r="J448" s="1" t="s">
        <v>49</v>
      </c>
      <c r="K448" s="1" t="s">
        <v>42</v>
      </c>
      <c r="L448" s="1">
        <v>2951040.0</v>
      </c>
      <c r="M448" s="1" t="s">
        <v>2476</v>
      </c>
      <c r="N448" s="1" t="s">
        <v>2477</v>
      </c>
      <c r="O448" s="3"/>
    </row>
    <row r="449">
      <c r="A449" s="1" t="s">
        <v>743</v>
      </c>
      <c r="B449" s="2" t="s">
        <v>2478</v>
      </c>
      <c r="C449" s="3"/>
      <c r="D449" s="1" t="s">
        <v>745</v>
      </c>
      <c r="E449" s="1" t="s">
        <v>17</v>
      </c>
      <c r="F449" s="1" t="str">
        <f>IFERROR(__xludf.DUMMYFUNCTION("REGEXEXTRACT(E449,""[А-Яа-я\-]+ административный округ"")"),"Центральный административный округ")</f>
        <v>Центральный административный округ</v>
      </c>
      <c r="G449" s="1" t="s">
        <v>319</v>
      </c>
      <c r="H449" s="1" t="s">
        <v>746</v>
      </c>
      <c r="I449" s="1" t="s">
        <v>20</v>
      </c>
      <c r="J449" s="1" t="s">
        <v>21</v>
      </c>
      <c r="K449" s="1" t="s">
        <v>30</v>
      </c>
      <c r="L449" s="1">
        <v>2951041.0</v>
      </c>
      <c r="M449" s="1" t="s">
        <v>2479</v>
      </c>
      <c r="N449" s="1" t="s">
        <v>2480</v>
      </c>
      <c r="O449" s="3"/>
    </row>
    <row r="450">
      <c r="A450" s="1" t="s">
        <v>2481</v>
      </c>
      <c r="B450" s="2" t="s">
        <v>2482</v>
      </c>
      <c r="C450" s="1">
        <v>7.72311378840016E14</v>
      </c>
      <c r="D450" s="1" t="s">
        <v>1324</v>
      </c>
      <c r="E450" s="1" t="s">
        <v>231</v>
      </c>
      <c r="F450" s="1" t="str">
        <f>IFERROR(__xludf.DUMMYFUNCTION("REGEXEXTRACT(E450,""[А-Яа-я\-]+ административный округ"")"),"Юго-Западный административный округ")</f>
        <v>Юго-Западный административный округ</v>
      </c>
      <c r="G450" s="1" t="s">
        <v>1325</v>
      </c>
      <c r="H450" s="1" t="s">
        <v>2483</v>
      </c>
      <c r="I450" s="1" t="s">
        <v>20</v>
      </c>
      <c r="J450" s="1" t="s">
        <v>49</v>
      </c>
      <c r="K450" s="1" t="s">
        <v>30</v>
      </c>
      <c r="L450" s="1">
        <v>2951042.0</v>
      </c>
      <c r="M450" s="1" t="s">
        <v>2484</v>
      </c>
      <c r="N450" s="1" t="s">
        <v>2485</v>
      </c>
      <c r="O450" s="3"/>
    </row>
    <row r="451">
      <c r="A451" s="1" t="s">
        <v>2486</v>
      </c>
      <c r="B451" s="2" t="s">
        <v>2487</v>
      </c>
      <c r="C451" s="1">
        <v>7.71410317610025E14</v>
      </c>
      <c r="D451" s="1" t="s">
        <v>2488</v>
      </c>
      <c r="E451" s="1" t="s">
        <v>192</v>
      </c>
      <c r="F451" s="1" t="str">
        <f>IFERROR(__xludf.DUMMYFUNCTION("REGEXEXTRACT(E451,""[А-Яа-я\-]+ административный округ"")"),"Юго-Восточный административный округ")</f>
        <v>Юго-Восточный административный округ</v>
      </c>
      <c r="G451" s="1" t="s">
        <v>2442</v>
      </c>
      <c r="H451" s="1" t="s">
        <v>2489</v>
      </c>
      <c r="I451" s="1" t="s">
        <v>20</v>
      </c>
      <c r="J451" s="1" t="s">
        <v>21</v>
      </c>
      <c r="K451" s="1" t="s">
        <v>30</v>
      </c>
      <c r="L451" s="1">
        <v>2951043.0</v>
      </c>
      <c r="M451" s="1" t="s">
        <v>2490</v>
      </c>
      <c r="N451" s="1" t="s">
        <v>2491</v>
      </c>
      <c r="O451" s="3"/>
    </row>
    <row r="452">
      <c r="A452" s="1" t="s">
        <v>2492</v>
      </c>
      <c r="B452" s="2" t="s">
        <v>2493</v>
      </c>
      <c r="C452" s="1">
        <v>7.71410339350005E14</v>
      </c>
      <c r="D452" s="3"/>
      <c r="E452" s="1" t="s">
        <v>17</v>
      </c>
      <c r="F452" s="1" t="str">
        <f>IFERROR(__xludf.DUMMYFUNCTION("REGEXEXTRACT(E452,""[А-Яа-я\-]+ административный округ"")"),"Центральный административный округ")</f>
        <v>Центральный административный округ</v>
      </c>
      <c r="G452" s="1" t="s">
        <v>28</v>
      </c>
      <c r="H452" s="1" t="s">
        <v>2494</v>
      </c>
      <c r="I452" s="1" t="s">
        <v>20</v>
      </c>
      <c r="J452" s="1" t="s">
        <v>21</v>
      </c>
      <c r="K452" s="1" t="s">
        <v>30</v>
      </c>
      <c r="L452" s="1">
        <v>2951052.0</v>
      </c>
      <c r="M452" s="1" t="s">
        <v>2495</v>
      </c>
      <c r="N452" s="1" t="s">
        <v>2496</v>
      </c>
      <c r="O452" s="3"/>
    </row>
    <row r="453">
      <c r="A453" s="1" t="s">
        <v>2497</v>
      </c>
      <c r="B453" s="2" t="s">
        <v>2498</v>
      </c>
      <c r="C453" s="1">
        <v>7.71510264630005E14</v>
      </c>
      <c r="D453" s="3"/>
      <c r="E453" s="1" t="s">
        <v>17</v>
      </c>
      <c r="F453" s="1" t="str">
        <f>IFERROR(__xludf.DUMMYFUNCTION("REGEXEXTRACT(E453,""[А-Яа-я\-]+ административный округ"")"),"Центральный административный округ")</f>
        <v>Центральный административный округ</v>
      </c>
      <c r="G453" s="1" t="s">
        <v>110</v>
      </c>
      <c r="H453" s="1" t="s">
        <v>2499</v>
      </c>
      <c r="I453" s="1" t="s">
        <v>20</v>
      </c>
      <c r="J453" s="1" t="s">
        <v>21</v>
      </c>
      <c r="K453" s="1" t="s">
        <v>30</v>
      </c>
      <c r="L453" s="1">
        <v>2951054.0</v>
      </c>
      <c r="M453" s="1" t="s">
        <v>2500</v>
      </c>
      <c r="N453" s="1" t="s">
        <v>2501</v>
      </c>
      <c r="O453" s="3"/>
    </row>
    <row r="454">
      <c r="A454" s="1" t="s">
        <v>2502</v>
      </c>
      <c r="B454" s="2" t="s">
        <v>2503</v>
      </c>
      <c r="C454" s="1">
        <v>7.72511444690025E14</v>
      </c>
      <c r="D454" s="1" t="s">
        <v>2504</v>
      </c>
      <c r="E454" s="1" t="s">
        <v>17</v>
      </c>
      <c r="F454" s="1" t="str">
        <f>IFERROR(__xludf.DUMMYFUNCTION("REGEXEXTRACT(E454,""[А-Яа-я\-]+ административный округ"")"),"Центральный административный округ")</f>
        <v>Центральный административный округ</v>
      </c>
      <c r="G454" s="1" t="s">
        <v>92</v>
      </c>
      <c r="H454" s="1" t="s">
        <v>2505</v>
      </c>
      <c r="I454" s="1" t="s">
        <v>20</v>
      </c>
      <c r="J454" s="1" t="s">
        <v>21</v>
      </c>
      <c r="K454" s="1" t="s">
        <v>30</v>
      </c>
      <c r="L454" s="1">
        <v>2951057.0</v>
      </c>
      <c r="M454" s="1" t="s">
        <v>2506</v>
      </c>
      <c r="N454" s="1" t="s">
        <v>2507</v>
      </c>
      <c r="O454" s="3"/>
    </row>
    <row r="455">
      <c r="A455" s="1" t="s">
        <v>2508</v>
      </c>
      <c r="B455" s="2" t="s">
        <v>2509</v>
      </c>
      <c r="C455" s="1">
        <v>7.71410618330045E14</v>
      </c>
      <c r="D455" s="1" t="s">
        <v>840</v>
      </c>
      <c r="E455" s="1" t="s">
        <v>17</v>
      </c>
      <c r="F455" s="1" t="str">
        <f>IFERROR(__xludf.DUMMYFUNCTION("REGEXEXTRACT(E455,""[А-Яа-я\-]+ административный округ"")"),"Центральный административный округ")</f>
        <v>Центральный административный округ</v>
      </c>
      <c r="G455" s="1" t="s">
        <v>18</v>
      </c>
      <c r="H455" s="1" t="s">
        <v>2510</v>
      </c>
      <c r="I455" s="1" t="s">
        <v>20</v>
      </c>
      <c r="J455" s="1" t="s">
        <v>21</v>
      </c>
      <c r="K455" s="1" t="s">
        <v>30</v>
      </c>
      <c r="L455" s="1">
        <v>2951058.0</v>
      </c>
      <c r="M455" s="1" t="s">
        <v>2511</v>
      </c>
      <c r="N455" s="1" t="s">
        <v>2512</v>
      </c>
      <c r="O455" s="3"/>
    </row>
    <row r="456">
      <c r="A456" s="1" t="s">
        <v>2513</v>
      </c>
      <c r="B456" s="2" t="s">
        <v>2514</v>
      </c>
      <c r="C456" s="1">
        <v>7.71410272320025E14</v>
      </c>
      <c r="D456" s="1" t="s">
        <v>2515</v>
      </c>
      <c r="E456" s="1" t="s">
        <v>17</v>
      </c>
      <c r="F456" s="1" t="str">
        <f>IFERROR(__xludf.DUMMYFUNCTION("REGEXEXTRACT(E456,""[А-Яа-я\-]+ административный округ"")"),"Центральный административный округ")</f>
        <v>Центральный административный округ</v>
      </c>
      <c r="G456" s="1" t="s">
        <v>47</v>
      </c>
      <c r="H456" s="1" t="s">
        <v>2516</v>
      </c>
      <c r="I456" s="1" t="s">
        <v>20</v>
      </c>
      <c r="J456" s="1" t="s">
        <v>21</v>
      </c>
      <c r="K456" s="1" t="s">
        <v>30</v>
      </c>
      <c r="L456" s="1">
        <v>2951059.0</v>
      </c>
      <c r="M456" s="1" t="s">
        <v>2517</v>
      </c>
      <c r="N456" s="1" t="s">
        <v>2518</v>
      </c>
      <c r="O456" s="3"/>
    </row>
    <row r="457">
      <c r="A457" s="1" t="s">
        <v>2519</v>
      </c>
      <c r="B457" s="2" t="s">
        <v>2520</v>
      </c>
      <c r="C457" s="3"/>
      <c r="D457" s="1" t="s">
        <v>312</v>
      </c>
      <c r="E457" s="1" t="s">
        <v>17</v>
      </c>
      <c r="F457" s="1" t="str">
        <f>IFERROR(__xludf.DUMMYFUNCTION("REGEXEXTRACT(E457,""[А-Яа-я\-]+ административный округ"")"),"Центральный административный округ")</f>
        <v>Центральный административный округ</v>
      </c>
      <c r="G457" s="1" t="s">
        <v>92</v>
      </c>
      <c r="H457" s="1" t="s">
        <v>2521</v>
      </c>
      <c r="I457" s="1" t="s">
        <v>20</v>
      </c>
      <c r="J457" s="1" t="s">
        <v>49</v>
      </c>
      <c r="K457" s="1" t="s">
        <v>30</v>
      </c>
      <c r="L457" s="1">
        <v>2951072.0</v>
      </c>
      <c r="M457" s="1" t="s">
        <v>2522</v>
      </c>
      <c r="N457" s="1" t="s">
        <v>2523</v>
      </c>
      <c r="O457" s="3"/>
    </row>
    <row r="458">
      <c r="A458" s="1" t="s">
        <v>2524</v>
      </c>
      <c r="B458" s="2" t="s">
        <v>2525</v>
      </c>
      <c r="C458" s="1">
        <v>7.72511441380015E14</v>
      </c>
      <c r="D458" s="1" t="s">
        <v>944</v>
      </c>
      <c r="E458" s="1" t="s">
        <v>17</v>
      </c>
      <c r="F458" s="1" t="str">
        <f>IFERROR(__xludf.DUMMYFUNCTION("REGEXEXTRACT(E458,""[А-Яа-я\-]+ административный округ"")"),"Центральный административный округ")</f>
        <v>Центральный административный округ</v>
      </c>
      <c r="G458" s="1" t="s">
        <v>319</v>
      </c>
      <c r="H458" s="1" t="s">
        <v>2526</v>
      </c>
      <c r="I458" s="1" t="s">
        <v>20</v>
      </c>
      <c r="J458" s="1" t="s">
        <v>21</v>
      </c>
      <c r="K458" s="1" t="s">
        <v>30</v>
      </c>
      <c r="L458" s="1">
        <v>2951073.0</v>
      </c>
      <c r="M458" s="1" t="s">
        <v>2527</v>
      </c>
      <c r="N458" s="1" t="s">
        <v>2528</v>
      </c>
      <c r="O458" s="3"/>
    </row>
    <row r="459">
      <c r="A459" s="1" t="s">
        <v>2529</v>
      </c>
      <c r="B459" s="2" t="s">
        <v>2530</v>
      </c>
      <c r="C459" s="1">
        <v>7.71510289750036E14</v>
      </c>
      <c r="D459" s="1" t="s">
        <v>2531</v>
      </c>
      <c r="E459" s="1" t="s">
        <v>17</v>
      </c>
      <c r="F459" s="1" t="str">
        <f>IFERROR(__xludf.DUMMYFUNCTION("REGEXEXTRACT(E459,""[А-Яа-я\-]+ административный округ"")"),"Центральный административный округ")</f>
        <v>Центральный административный округ</v>
      </c>
      <c r="G459" s="1" t="s">
        <v>28</v>
      </c>
      <c r="H459" s="1" t="s">
        <v>2532</v>
      </c>
      <c r="I459" s="1" t="s">
        <v>20</v>
      </c>
      <c r="J459" s="1" t="s">
        <v>49</v>
      </c>
      <c r="K459" s="1" t="s">
        <v>30</v>
      </c>
      <c r="L459" s="1">
        <v>2951075.0</v>
      </c>
      <c r="M459" s="1" t="s">
        <v>2533</v>
      </c>
      <c r="N459" s="1" t="s">
        <v>2534</v>
      </c>
      <c r="O459" s="3"/>
    </row>
    <row r="460">
      <c r="A460" s="1" t="s">
        <v>2535</v>
      </c>
      <c r="B460" s="2" t="s">
        <v>2536</v>
      </c>
      <c r="C460" s="1">
        <v>7.71411213360006E14</v>
      </c>
      <c r="D460" s="3"/>
      <c r="E460" s="1" t="s">
        <v>192</v>
      </c>
      <c r="F460" s="1" t="str">
        <f>IFERROR(__xludf.DUMMYFUNCTION("REGEXEXTRACT(E460,""[А-Яа-я\-]+ административный округ"")"),"Юго-Восточный административный округ")</f>
        <v>Юго-Восточный административный округ</v>
      </c>
      <c r="G460" s="1" t="s">
        <v>1583</v>
      </c>
      <c r="H460" s="1" t="s">
        <v>2537</v>
      </c>
      <c r="I460" s="1" t="s">
        <v>20</v>
      </c>
      <c r="J460" s="1" t="s">
        <v>49</v>
      </c>
      <c r="K460" s="1" t="s">
        <v>30</v>
      </c>
      <c r="L460" s="1">
        <v>2951084.0</v>
      </c>
      <c r="M460" s="1" t="s">
        <v>2538</v>
      </c>
      <c r="N460" s="1" t="s">
        <v>2539</v>
      </c>
      <c r="O460" s="3"/>
    </row>
    <row r="461">
      <c r="A461" s="1" t="s">
        <v>2540</v>
      </c>
      <c r="B461" s="2" t="s">
        <v>2541</v>
      </c>
      <c r="C461" s="1">
        <v>7.71911326290005E14</v>
      </c>
      <c r="D461" s="3"/>
      <c r="E461" s="1" t="s">
        <v>85</v>
      </c>
      <c r="F461" s="1" t="str">
        <f>IFERROR(__xludf.DUMMYFUNCTION("REGEXEXTRACT(E461,""[А-Яа-я\-]+ административный округ"")"),"Северный административный округ")</f>
        <v>Северный административный округ</v>
      </c>
      <c r="G461" s="1" t="s">
        <v>721</v>
      </c>
      <c r="H461" s="1" t="s">
        <v>2542</v>
      </c>
      <c r="I461" s="1" t="s">
        <v>20</v>
      </c>
      <c r="J461" s="1" t="s">
        <v>21</v>
      </c>
      <c r="K461" s="1" t="s">
        <v>30</v>
      </c>
      <c r="L461" s="1">
        <v>2951086.0</v>
      </c>
      <c r="M461" s="1" t="s">
        <v>2543</v>
      </c>
      <c r="N461" s="1" t="s">
        <v>2544</v>
      </c>
      <c r="O461" s="3"/>
    </row>
    <row r="462">
      <c r="A462" s="1" t="s">
        <v>151</v>
      </c>
      <c r="B462" s="2" t="s">
        <v>2545</v>
      </c>
      <c r="C462" s="1">
        <v>7.71710976860036E14</v>
      </c>
      <c r="D462" s="1" t="s">
        <v>999</v>
      </c>
      <c r="E462" s="1" t="s">
        <v>17</v>
      </c>
      <c r="F462" s="1" t="str">
        <f>IFERROR(__xludf.DUMMYFUNCTION("REGEXEXTRACT(E462,""[А-Яа-я\-]+ административный округ"")"),"Центральный административный округ")</f>
        <v>Центральный административный округ</v>
      </c>
      <c r="G462" s="1" t="s">
        <v>28</v>
      </c>
      <c r="H462" s="1" t="s">
        <v>2546</v>
      </c>
      <c r="I462" s="1" t="s">
        <v>20</v>
      </c>
      <c r="J462" s="1" t="s">
        <v>49</v>
      </c>
      <c r="K462" s="1" t="s">
        <v>30</v>
      </c>
      <c r="L462" s="1">
        <v>2951094.0</v>
      </c>
      <c r="M462" s="1" t="s">
        <v>2547</v>
      </c>
      <c r="N462" s="1" t="s">
        <v>2548</v>
      </c>
      <c r="O462" s="3"/>
    </row>
    <row r="463">
      <c r="A463" s="1" t="s">
        <v>2549</v>
      </c>
      <c r="B463" s="2" t="s">
        <v>2550</v>
      </c>
      <c r="C463" s="1">
        <v>7.71410656030025E14</v>
      </c>
      <c r="D463" s="1" t="s">
        <v>1596</v>
      </c>
      <c r="E463" s="1" t="s">
        <v>17</v>
      </c>
      <c r="F463" s="1" t="str">
        <f>IFERROR(__xludf.DUMMYFUNCTION("REGEXEXTRACT(E463,""[А-Яа-я\-]+ административный округ"")"),"Центральный административный округ")</f>
        <v>Центральный административный округ</v>
      </c>
      <c r="G463" s="1" t="s">
        <v>35</v>
      </c>
      <c r="H463" s="1" t="s">
        <v>1598</v>
      </c>
      <c r="I463" s="1" t="s">
        <v>20</v>
      </c>
      <c r="J463" s="1" t="s">
        <v>21</v>
      </c>
      <c r="K463" s="1" t="s">
        <v>30</v>
      </c>
      <c r="L463" s="1">
        <v>2951098.0</v>
      </c>
      <c r="M463" s="1" t="s">
        <v>2551</v>
      </c>
      <c r="N463" s="1" t="s">
        <v>2552</v>
      </c>
      <c r="O463" s="3"/>
    </row>
    <row r="464">
      <c r="A464" s="1" t="s">
        <v>2553</v>
      </c>
      <c r="B464" s="2" t="s">
        <v>2554</v>
      </c>
      <c r="C464" s="1">
        <v>7.71410414840006E14</v>
      </c>
      <c r="D464" s="3"/>
      <c r="E464" s="1" t="s">
        <v>17</v>
      </c>
      <c r="F464" s="1" t="str">
        <f>IFERROR(__xludf.DUMMYFUNCTION("REGEXEXTRACT(E464,""[А-Яа-я\-]+ административный округ"")"),"Центральный административный округ")</f>
        <v>Центральный административный округ</v>
      </c>
      <c r="G464" s="1" t="s">
        <v>18</v>
      </c>
      <c r="H464" s="1" t="s">
        <v>2555</v>
      </c>
      <c r="I464" s="1" t="s">
        <v>20</v>
      </c>
      <c r="J464" s="1" t="s">
        <v>49</v>
      </c>
      <c r="K464" s="1" t="s">
        <v>30</v>
      </c>
      <c r="L464" s="1">
        <v>2951101.0</v>
      </c>
      <c r="M464" s="1" t="s">
        <v>2556</v>
      </c>
      <c r="N464" s="1" t="s">
        <v>2557</v>
      </c>
      <c r="O464" s="3"/>
    </row>
    <row r="465">
      <c r="A465" s="1" t="s">
        <v>2558</v>
      </c>
      <c r="B465" s="2" t="s">
        <v>2559</v>
      </c>
      <c r="C465" s="1">
        <v>7.71410671190005E14</v>
      </c>
      <c r="D465" s="3"/>
      <c r="E465" s="1" t="s">
        <v>17</v>
      </c>
      <c r="F465" s="1" t="str">
        <f>IFERROR(__xludf.DUMMYFUNCTION("REGEXEXTRACT(E465,""[А-Яа-я\-]+ административный округ"")"),"Центральный административный округ")</f>
        <v>Центральный административный округ</v>
      </c>
      <c r="G465" s="1" t="s">
        <v>35</v>
      </c>
      <c r="H465" s="1" t="s">
        <v>2560</v>
      </c>
      <c r="I465" s="1" t="s">
        <v>20</v>
      </c>
      <c r="J465" s="1" t="s">
        <v>21</v>
      </c>
      <c r="K465" s="1" t="s">
        <v>30</v>
      </c>
      <c r="L465" s="1">
        <v>2951108.0</v>
      </c>
      <c r="M465" s="1" t="s">
        <v>2561</v>
      </c>
      <c r="N465" s="1" t="s">
        <v>2562</v>
      </c>
      <c r="O465" s="3"/>
    </row>
    <row r="466">
      <c r="A466" s="1" t="s">
        <v>2563</v>
      </c>
      <c r="B466" s="2" t="s">
        <v>2564</v>
      </c>
      <c r="C466" s="1">
        <v>7.72211353920005E14</v>
      </c>
      <c r="D466" s="3"/>
      <c r="E466" s="1" t="s">
        <v>17</v>
      </c>
      <c r="F466" s="1" t="str">
        <f>IFERROR(__xludf.DUMMYFUNCTION("REGEXEXTRACT(E466,""[А-Яа-я\-]+ административный округ"")"),"Центральный административный округ")</f>
        <v>Центральный административный округ</v>
      </c>
      <c r="G466" s="1" t="s">
        <v>92</v>
      </c>
      <c r="H466" s="1" t="s">
        <v>2565</v>
      </c>
      <c r="I466" s="1" t="s">
        <v>20</v>
      </c>
      <c r="J466" s="1" t="s">
        <v>21</v>
      </c>
      <c r="K466" s="1" t="s">
        <v>30</v>
      </c>
      <c r="L466" s="1">
        <v>2951109.0</v>
      </c>
      <c r="M466" s="1" t="s">
        <v>2566</v>
      </c>
      <c r="N466" s="1" t="s">
        <v>2567</v>
      </c>
      <c r="O466" s="3"/>
    </row>
    <row r="467">
      <c r="A467" s="1" t="s">
        <v>2568</v>
      </c>
      <c r="B467" s="2" t="s">
        <v>2569</v>
      </c>
      <c r="C467" s="1">
        <v>7.72210978970206E14</v>
      </c>
      <c r="D467" s="1" t="s">
        <v>484</v>
      </c>
      <c r="E467" s="1" t="s">
        <v>305</v>
      </c>
      <c r="F467" s="1" t="str">
        <f>IFERROR(__xludf.DUMMYFUNCTION("REGEXEXTRACT(E467,""[А-Яа-я\-]+ административный округ"")"),"Южный административный округ")</f>
        <v>Южный административный округ</v>
      </c>
      <c r="G467" s="1" t="s">
        <v>485</v>
      </c>
      <c r="H467" s="1" t="s">
        <v>2570</v>
      </c>
      <c r="I467" s="1" t="s">
        <v>20</v>
      </c>
      <c r="J467" s="1" t="s">
        <v>49</v>
      </c>
      <c r="K467" s="1" t="s">
        <v>22</v>
      </c>
      <c r="L467" s="1">
        <v>2951112.0</v>
      </c>
      <c r="M467" s="1" t="s">
        <v>2571</v>
      </c>
      <c r="N467" s="1" t="s">
        <v>2572</v>
      </c>
      <c r="O467" s="3"/>
    </row>
    <row r="468">
      <c r="A468" s="1" t="s">
        <v>2573</v>
      </c>
      <c r="B468" s="2" t="s">
        <v>2574</v>
      </c>
      <c r="C468" s="1">
        <v>7.72511445070025E14</v>
      </c>
      <c r="D468" s="1" t="s">
        <v>1973</v>
      </c>
      <c r="E468" s="1" t="s">
        <v>17</v>
      </c>
      <c r="F468" s="1" t="str">
        <f>IFERROR(__xludf.DUMMYFUNCTION("REGEXEXTRACT(E468,""[А-Яа-я\-]+ административный округ"")"),"Центральный административный округ")</f>
        <v>Центральный административный округ</v>
      </c>
      <c r="G468" s="1" t="s">
        <v>28</v>
      </c>
      <c r="H468" s="1" t="s">
        <v>2575</v>
      </c>
      <c r="I468" s="1" t="s">
        <v>20</v>
      </c>
      <c r="J468" s="1" t="s">
        <v>21</v>
      </c>
      <c r="K468" s="1" t="s">
        <v>30</v>
      </c>
      <c r="L468" s="1">
        <v>2951113.0</v>
      </c>
      <c r="M468" s="1" t="s">
        <v>2576</v>
      </c>
      <c r="N468" s="1" t="s">
        <v>2577</v>
      </c>
      <c r="O468" s="3"/>
    </row>
    <row r="469">
      <c r="A469" s="1" t="s">
        <v>2578</v>
      </c>
      <c r="B469" s="2" t="s">
        <v>2579</v>
      </c>
      <c r="C469" s="1">
        <v>7.71410350250015E14</v>
      </c>
      <c r="D469" s="1" t="s">
        <v>2580</v>
      </c>
      <c r="E469" s="1" t="s">
        <v>17</v>
      </c>
      <c r="F469" s="1" t="str">
        <f>IFERROR(__xludf.DUMMYFUNCTION("REGEXEXTRACT(E469,""[А-Яа-я\-]+ административный округ"")"),"Центральный административный округ")</f>
        <v>Центральный административный округ</v>
      </c>
      <c r="G469" s="1" t="s">
        <v>18</v>
      </c>
      <c r="H469" s="1" t="s">
        <v>2581</v>
      </c>
      <c r="I469" s="1" t="s">
        <v>20</v>
      </c>
      <c r="J469" s="1" t="s">
        <v>21</v>
      </c>
      <c r="K469" s="1" t="s">
        <v>247</v>
      </c>
      <c r="L469" s="1">
        <v>2951115.0</v>
      </c>
      <c r="M469" s="1" t="s">
        <v>2582</v>
      </c>
      <c r="N469" s="1" t="s">
        <v>2583</v>
      </c>
      <c r="O469" s="3"/>
    </row>
    <row r="470">
      <c r="A470" s="1" t="s">
        <v>2584</v>
      </c>
      <c r="B470" s="2" t="s">
        <v>2585</v>
      </c>
      <c r="C470" s="1">
        <v>7.71410722580026E14</v>
      </c>
      <c r="D470" s="1" t="s">
        <v>789</v>
      </c>
      <c r="E470" s="1" t="s">
        <v>17</v>
      </c>
      <c r="F470" s="1" t="str">
        <f>IFERROR(__xludf.DUMMYFUNCTION("REGEXEXTRACT(E470,""[А-Яа-я\-]+ административный округ"")"),"Центральный административный округ")</f>
        <v>Центральный административный округ</v>
      </c>
      <c r="G470" s="1" t="s">
        <v>110</v>
      </c>
      <c r="H470" s="1" t="s">
        <v>790</v>
      </c>
      <c r="I470" s="1" t="s">
        <v>20</v>
      </c>
      <c r="J470" s="1" t="s">
        <v>49</v>
      </c>
      <c r="K470" s="1" t="s">
        <v>30</v>
      </c>
      <c r="L470" s="1">
        <v>2951117.0</v>
      </c>
      <c r="M470" s="1" t="s">
        <v>2586</v>
      </c>
      <c r="N470" s="1" t="s">
        <v>2587</v>
      </c>
      <c r="O470" s="3"/>
    </row>
    <row r="471">
      <c r="A471" s="1" t="s">
        <v>2588</v>
      </c>
      <c r="B471" s="2" t="s">
        <v>2589</v>
      </c>
      <c r="C471" s="1">
        <v>7.72511445540025E14</v>
      </c>
      <c r="D471" s="1" t="s">
        <v>2590</v>
      </c>
      <c r="E471" s="1" t="s">
        <v>17</v>
      </c>
      <c r="F471" s="1" t="str">
        <f>IFERROR(__xludf.DUMMYFUNCTION("REGEXEXTRACT(E471,""[А-Яа-я\-]+ административный округ"")"),"Центральный административный округ")</f>
        <v>Центральный административный округ</v>
      </c>
      <c r="G471" s="1" t="s">
        <v>35</v>
      </c>
      <c r="H471" s="1" t="s">
        <v>2591</v>
      </c>
      <c r="I471" s="1" t="s">
        <v>20</v>
      </c>
      <c r="J471" s="1" t="s">
        <v>21</v>
      </c>
      <c r="K471" s="1" t="s">
        <v>30</v>
      </c>
      <c r="L471" s="1">
        <v>2951120.0</v>
      </c>
      <c r="M471" s="1" t="s">
        <v>2592</v>
      </c>
      <c r="N471" s="1" t="s">
        <v>2593</v>
      </c>
      <c r="O471" s="3"/>
    </row>
    <row r="472">
      <c r="A472" s="1" t="s">
        <v>2594</v>
      </c>
      <c r="B472" s="2" t="s">
        <v>2595</v>
      </c>
      <c r="C472" s="1">
        <v>7.71510309300006E14</v>
      </c>
      <c r="D472" s="3"/>
      <c r="E472" s="1" t="s">
        <v>17</v>
      </c>
      <c r="F472" s="1" t="str">
        <f>IFERROR(__xludf.DUMMYFUNCTION("REGEXEXTRACT(E472,""[А-Яа-я\-]+ административный округ"")"),"Центральный административный округ")</f>
        <v>Центральный административный округ</v>
      </c>
      <c r="G472" s="1" t="s">
        <v>69</v>
      </c>
      <c r="H472" s="1" t="s">
        <v>2596</v>
      </c>
      <c r="I472" s="1" t="s">
        <v>20</v>
      </c>
      <c r="J472" s="1" t="s">
        <v>49</v>
      </c>
      <c r="K472" s="1" t="s">
        <v>30</v>
      </c>
      <c r="L472" s="1">
        <v>2951121.0</v>
      </c>
      <c r="M472" s="1" t="s">
        <v>2597</v>
      </c>
      <c r="N472" s="1" t="s">
        <v>2598</v>
      </c>
      <c r="O472" s="3"/>
    </row>
    <row r="473">
      <c r="A473" s="1" t="s">
        <v>2599</v>
      </c>
      <c r="B473" s="2" t="s">
        <v>2600</v>
      </c>
      <c r="C473" s="1">
        <v>7.71411305580015E14</v>
      </c>
      <c r="D473" s="1" t="s">
        <v>1540</v>
      </c>
      <c r="E473" s="1" t="s">
        <v>17</v>
      </c>
      <c r="F473" s="1" t="str">
        <f>IFERROR(__xludf.DUMMYFUNCTION("REGEXEXTRACT(E473,""[А-Яа-я\-]+ административный округ"")"),"Центральный административный округ")</f>
        <v>Центральный административный округ</v>
      </c>
      <c r="G473" s="1" t="s">
        <v>319</v>
      </c>
      <c r="H473" s="1" t="s">
        <v>2601</v>
      </c>
      <c r="I473" s="1" t="s">
        <v>20</v>
      </c>
      <c r="J473" s="1" t="s">
        <v>21</v>
      </c>
      <c r="K473" s="1" t="s">
        <v>30</v>
      </c>
      <c r="L473" s="1">
        <v>2951123.0</v>
      </c>
      <c r="M473" s="1" t="s">
        <v>2602</v>
      </c>
      <c r="N473" s="1" t="s">
        <v>2603</v>
      </c>
      <c r="O473" s="3"/>
    </row>
    <row r="474">
      <c r="A474" s="1" t="s">
        <v>2604</v>
      </c>
      <c r="B474" s="2" t="s">
        <v>2605</v>
      </c>
      <c r="C474" s="1">
        <v>7.71410972390046E14</v>
      </c>
      <c r="D474" s="1" t="s">
        <v>2606</v>
      </c>
      <c r="E474" s="1" t="s">
        <v>17</v>
      </c>
      <c r="F474" s="1" t="str">
        <f>IFERROR(__xludf.DUMMYFUNCTION("REGEXEXTRACT(E474,""[А-Яа-я\-]+ административный округ"")"),"Центральный административный округ")</f>
        <v>Центральный административный округ</v>
      </c>
      <c r="G474" s="1" t="s">
        <v>225</v>
      </c>
      <c r="H474" s="1" t="s">
        <v>2607</v>
      </c>
      <c r="I474" s="1" t="s">
        <v>20</v>
      </c>
      <c r="J474" s="1" t="s">
        <v>49</v>
      </c>
      <c r="K474" s="1" t="s">
        <v>30</v>
      </c>
      <c r="L474" s="1">
        <v>2951124.0</v>
      </c>
      <c r="M474" s="1" t="s">
        <v>2608</v>
      </c>
      <c r="N474" s="1" t="s">
        <v>2609</v>
      </c>
      <c r="O474" s="3"/>
    </row>
    <row r="475">
      <c r="A475" s="1" t="s">
        <v>2610</v>
      </c>
      <c r="B475" s="2" t="s">
        <v>2611</v>
      </c>
      <c r="C475" s="3"/>
      <c r="D475" s="1" t="s">
        <v>999</v>
      </c>
      <c r="E475" s="1" t="s">
        <v>17</v>
      </c>
      <c r="F475" s="1" t="str">
        <f>IFERROR(__xludf.DUMMYFUNCTION("REGEXEXTRACT(E475,""[А-Яа-я\-]+ административный округ"")"),"Центральный административный округ")</f>
        <v>Центральный административный округ</v>
      </c>
      <c r="G475" s="1" t="s">
        <v>110</v>
      </c>
      <c r="H475" s="1" t="s">
        <v>2612</v>
      </c>
      <c r="I475" s="1" t="s">
        <v>20</v>
      </c>
      <c r="J475" s="1" t="s">
        <v>49</v>
      </c>
      <c r="K475" s="1" t="s">
        <v>30</v>
      </c>
      <c r="L475" s="1">
        <v>2951128.0</v>
      </c>
      <c r="M475" s="1" t="s">
        <v>2613</v>
      </c>
      <c r="N475" s="1" t="s">
        <v>2614</v>
      </c>
      <c r="O475" s="3"/>
    </row>
    <row r="476">
      <c r="A476" s="1" t="s">
        <v>2615</v>
      </c>
      <c r="B476" s="2" t="s">
        <v>2616</v>
      </c>
      <c r="C476" s="1">
        <v>7.81410024540006E14</v>
      </c>
      <c r="D476" s="3"/>
      <c r="E476" s="1" t="s">
        <v>17</v>
      </c>
      <c r="F476" s="1" t="str">
        <f>IFERROR(__xludf.DUMMYFUNCTION("REGEXEXTRACT(E476,""[А-Яа-я\-]+ административный округ"")"),"Центральный административный округ")</f>
        <v>Центральный административный округ</v>
      </c>
      <c r="G476" s="1" t="s">
        <v>92</v>
      </c>
      <c r="H476" s="1" t="s">
        <v>2617</v>
      </c>
      <c r="I476" s="1" t="s">
        <v>20</v>
      </c>
      <c r="J476" s="1" t="s">
        <v>49</v>
      </c>
      <c r="K476" s="1" t="s">
        <v>30</v>
      </c>
      <c r="L476" s="1">
        <v>2951136.0</v>
      </c>
      <c r="M476" s="1" t="s">
        <v>2618</v>
      </c>
      <c r="N476" s="1" t="s">
        <v>2619</v>
      </c>
      <c r="O476" s="3"/>
    </row>
    <row r="477">
      <c r="A477" s="1" t="s">
        <v>2620</v>
      </c>
      <c r="B477" s="2" t="s">
        <v>2621</v>
      </c>
      <c r="C477" s="1">
        <v>7.71510310800006E14</v>
      </c>
      <c r="D477" s="3"/>
      <c r="E477" s="1" t="s">
        <v>17</v>
      </c>
      <c r="F477" s="1" t="str">
        <f>IFERROR(__xludf.DUMMYFUNCTION("REGEXEXTRACT(E477,""[А-Яа-я\-]+ административный округ"")"),"Центральный административный округ")</f>
        <v>Центральный административный округ</v>
      </c>
      <c r="G477" s="1" t="s">
        <v>92</v>
      </c>
      <c r="H477" s="1" t="s">
        <v>2622</v>
      </c>
      <c r="I477" s="1" t="s">
        <v>20</v>
      </c>
      <c r="J477" s="1" t="s">
        <v>49</v>
      </c>
      <c r="K477" s="1" t="s">
        <v>30</v>
      </c>
      <c r="L477" s="1">
        <v>2951138.0</v>
      </c>
      <c r="M477" s="1" t="s">
        <v>2623</v>
      </c>
      <c r="N477" s="1" t="s">
        <v>2624</v>
      </c>
      <c r="O477" s="3"/>
    </row>
    <row r="478">
      <c r="A478" s="1" t="s">
        <v>1925</v>
      </c>
      <c r="B478" s="2" t="s">
        <v>2625</v>
      </c>
      <c r="C478" s="1">
        <v>7.71420281390005E14</v>
      </c>
      <c r="D478" s="1" t="s">
        <v>1925</v>
      </c>
      <c r="E478" s="1" t="s">
        <v>17</v>
      </c>
      <c r="F478" s="1" t="str">
        <f>IFERROR(__xludf.DUMMYFUNCTION("REGEXEXTRACT(E478,""[А-Яа-я\-]+ административный округ"")"),"Центральный административный округ")</f>
        <v>Центральный административный округ</v>
      </c>
      <c r="G478" s="1" t="s">
        <v>92</v>
      </c>
      <c r="H478" s="1" t="s">
        <v>2626</v>
      </c>
      <c r="I478" s="1" t="s">
        <v>20</v>
      </c>
      <c r="J478" s="1" t="s">
        <v>21</v>
      </c>
      <c r="K478" s="1" t="s">
        <v>42</v>
      </c>
      <c r="L478" s="1">
        <v>2951145.0</v>
      </c>
      <c r="M478" s="1" t="s">
        <v>2627</v>
      </c>
      <c r="N478" s="1" t="s">
        <v>2628</v>
      </c>
      <c r="O478" s="3"/>
    </row>
    <row r="479">
      <c r="A479" s="1" t="s">
        <v>2276</v>
      </c>
      <c r="B479" s="2" t="s">
        <v>2629</v>
      </c>
      <c r="C479" s="3"/>
      <c r="D479" s="1" t="s">
        <v>2630</v>
      </c>
      <c r="E479" s="1" t="s">
        <v>17</v>
      </c>
      <c r="F479" s="1" t="str">
        <f>IFERROR(__xludf.DUMMYFUNCTION("REGEXEXTRACT(E479,""[А-Яа-я\-]+ административный округ"")"),"Центральный административный округ")</f>
        <v>Центральный административный округ</v>
      </c>
      <c r="G479" s="1" t="s">
        <v>18</v>
      </c>
      <c r="H479" s="1" t="s">
        <v>2631</v>
      </c>
      <c r="I479" s="1" t="s">
        <v>20</v>
      </c>
      <c r="J479" s="1" t="s">
        <v>49</v>
      </c>
      <c r="K479" s="1" t="s">
        <v>30</v>
      </c>
      <c r="L479" s="1">
        <v>2951146.0</v>
      </c>
      <c r="M479" s="1" t="s">
        <v>2632</v>
      </c>
      <c r="N479" s="1" t="s">
        <v>2633</v>
      </c>
      <c r="O479" s="3"/>
    </row>
    <row r="480">
      <c r="A480" s="1" t="s">
        <v>610</v>
      </c>
      <c r="B480" s="2" t="s">
        <v>2634</v>
      </c>
      <c r="C480" s="1">
        <v>7.71420520120016E14</v>
      </c>
      <c r="D480" s="1" t="s">
        <v>467</v>
      </c>
      <c r="E480" s="1" t="s">
        <v>17</v>
      </c>
      <c r="F480" s="1" t="str">
        <f>IFERROR(__xludf.DUMMYFUNCTION("REGEXEXTRACT(E480,""[А-Яа-я\-]+ административный округ"")"),"Центральный административный округ")</f>
        <v>Центральный административный округ</v>
      </c>
      <c r="G480" s="1" t="s">
        <v>69</v>
      </c>
      <c r="H480" s="1" t="s">
        <v>2635</v>
      </c>
      <c r="I480" s="1" t="s">
        <v>20</v>
      </c>
      <c r="J480" s="1" t="s">
        <v>49</v>
      </c>
      <c r="K480" s="1" t="s">
        <v>30</v>
      </c>
      <c r="L480" s="1">
        <v>2951147.0</v>
      </c>
      <c r="M480" s="1" t="s">
        <v>2636</v>
      </c>
      <c r="N480" s="1" t="s">
        <v>2637</v>
      </c>
      <c r="O480" s="3"/>
    </row>
    <row r="481">
      <c r="A481" s="1" t="s">
        <v>2638</v>
      </c>
      <c r="B481" s="2" t="s">
        <v>2639</v>
      </c>
      <c r="C481" s="1">
        <v>7.81410022280006E14</v>
      </c>
      <c r="D481" s="3"/>
      <c r="E481" s="1" t="s">
        <v>17</v>
      </c>
      <c r="F481" s="1" t="str">
        <f>IFERROR(__xludf.DUMMYFUNCTION("REGEXEXTRACT(E481,""[А-Яа-я\-]+ административный округ"")"),"Центральный административный округ")</f>
        <v>Центральный административный округ</v>
      </c>
      <c r="G481" s="1" t="s">
        <v>110</v>
      </c>
      <c r="H481" s="1" t="s">
        <v>2640</v>
      </c>
      <c r="I481" s="1" t="s">
        <v>20</v>
      </c>
      <c r="J481" s="1" t="s">
        <v>49</v>
      </c>
      <c r="K481" s="1" t="s">
        <v>30</v>
      </c>
      <c r="L481" s="1">
        <v>2951151.0</v>
      </c>
      <c r="M481" s="1" t="s">
        <v>2641</v>
      </c>
      <c r="N481" s="1" t="s">
        <v>2642</v>
      </c>
      <c r="O481" s="3"/>
    </row>
    <row r="482">
      <c r="A482" s="1" t="s">
        <v>960</v>
      </c>
      <c r="B482" s="2" t="s">
        <v>2643</v>
      </c>
      <c r="C482" s="1">
        <v>7.71721313050006E14</v>
      </c>
      <c r="D482" s="3"/>
      <c r="E482" s="1" t="s">
        <v>305</v>
      </c>
      <c r="F482" s="1" t="str">
        <f>IFERROR(__xludf.DUMMYFUNCTION("REGEXEXTRACT(E482,""[А-Яа-я\-]+ административный округ"")"),"Южный административный округ")</f>
        <v>Южный административный округ</v>
      </c>
      <c r="G482" s="1" t="s">
        <v>961</v>
      </c>
      <c r="H482" s="1" t="s">
        <v>2644</v>
      </c>
      <c r="I482" s="1" t="s">
        <v>20</v>
      </c>
      <c r="J482" s="1" t="s">
        <v>49</v>
      </c>
      <c r="K482" s="1" t="s">
        <v>42</v>
      </c>
      <c r="L482" s="1">
        <v>2951155.0</v>
      </c>
      <c r="M482" s="1" t="s">
        <v>2645</v>
      </c>
      <c r="N482" s="1" t="s">
        <v>2646</v>
      </c>
      <c r="O482" s="3"/>
    </row>
    <row r="483">
      <c r="A483" s="1" t="s">
        <v>2647</v>
      </c>
      <c r="B483" s="2" t="s">
        <v>2648</v>
      </c>
      <c r="C483" s="1">
        <v>7.71410333660005E14</v>
      </c>
      <c r="D483" s="3"/>
      <c r="E483" s="1" t="s">
        <v>17</v>
      </c>
      <c r="F483" s="1" t="str">
        <f>IFERROR(__xludf.DUMMYFUNCTION("REGEXEXTRACT(E483,""[А-Яа-я\-]+ административный округ"")"),"Центральный административный округ")</f>
        <v>Центральный административный округ</v>
      </c>
      <c r="G483" s="1" t="s">
        <v>92</v>
      </c>
      <c r="H483" s="1" t="s">
        <v>2649</v>
      </c>
      <c r="I483" s="1" t="s">
        <v>20</v>
      </c>
      <c r="J483" s="1" t="s">
        <v>21</v>
      </c>
      <c r="K483" s="1" t="s">
        <v>30</v>
      </c>
      <c r="L483" s="1">
        <v>2951156.0</v>
      </c>
      <c r="M483" s="1" t="s">
        <v>2650</v>
      </c>
      <c r="N483" s="1" t="s">
        <v>2651</v>
      </c>
      <c r="O483" s="3"/>
    </row>
    <row r="484">
      <c r="A484" s="1" t="s">
        <v>2652</v>
      </c>
      <c r="B484" s="2" t="s">
        <v>2653</v>
      </c>
      <c r="C484" s="1">
        <v>7.71610984210006E14</v>
      </c>
      <c r="D484" s="3"/>
      <c r="E484" s="1" t="s">
        <v>17</v>
      </c>
      <c r="F484" s="1" t="str">
        <f>IFERROR(__xludf.DUMMYFUNCTION("REGEXEXTRACT(E484,""[А-Яа-я\-]+ административный округ"")"),"Центральный административный округ")</f>
        <v>Центральный административный округ</v>
      </c>
      <c r="G484" s="1" t="s">
        <v>92</v>
      </c>
      <c r="H484" s="1" t="s">
        <v>2654</v>
      </c>
      <c r="I484" s="1" t="s">
        <v>20</v>
      </c>
      <c r="J484" s="1" t="s">
        <v>49</v>
      </c>
      <c r="K484" s="1" t="s">
        <v>30</v>
      </c>
      <c r="L484" s="1">
        <v>2951157.0</v>
      </c>
      <c r="M484" s="1" t="s">
        <v>2655</v>
      </c>
      <c r="N484" s="1" t="s">
        <v>2656</v>
      </c>
      <c r="O484" s="3"/>
    </row>
    <row r="485">
      <c r="A485" s="1" t="s">
        <v>2657</v>
      </c>
      <c r="B485" s="2" t="s">
        <v>2658</v>
      </c>
      <c r="C485" s="3"/>
      <c r="D485" s="1" t="s">
        <v>210</v>
      </c>
      <c r="E485" s="1" t="s">
        <v>17</v>
      </c>
      <c r="F485" s="1" t="str">
        <f>IFERROR(__xludf.DUMMYFUNCTION("REGEXEXTRACT(E485,""[А-Яа-я\-]+ административный округ"")"),"Центральный административный округ")</f>
        <v>Центральный административный округ</v>
      </c>
      <c r="G485" s="1" t="s">
        <v>28</v>
      </c>
      <c r="H485" s="1" t="s">
        <v>2659</v>
      </c>
      <c r="I485" s="1" t="s">
        <v>20</v>
      </c>
      <c r="J485" s="1" t="s">
        <v>49</v>
      </c>
      <c r="K485" s="1" t="s">
        <v>30</v>
      </c>
      <c r="L485" s="1">
        <v>2951161.0</v>
      </c>
      <c r="M485" s="1" t="s">
        <v>2660</v>
      </c>
      <c r="N485" s="1" t="s">
        <v>2661</v>
      </c>
      <c r="O485" s="3"/>
    </row>
    <row r="486">
      <c r="A486" s="1" t="s">
        <v>2662</v>
      </c>
      <c r="B486" s="2" t="s">
        <v>2663</v>
      </c>
      <c r="C486" s="1">
        <v>7.71510305820005E14</v>
      </c>
      <c r="D486" s="3"/>
      <c r="E486" s="1" t="s">
        <v>17</v>
      </c>
      <c r="F486" s="1" t="str">
        <f>IFERROR(__xludf.DUMMYFUNCTION("REGEXEXTRACT(E486,""[А-Яа-я\-]+ административный округ"")"),"Центральный административный округ")</f>
        <v>Центральный административный округ</v>
      </c>
      <c r="G486" s="1" t="s">
        <v>47</v>
      </c>
      <c r="H486" s="1" t="s">
        <v>2664</v>
      </c>
      <c r="I486" s="1" t="s">
        <v>20</v>
      </c>
      <c r="J486" s="1" t="s">
        <v>21</v>
      </c>
      <c r="K486" s="1" t="s">
        <v>30</v>
      </c>
      <c r="L486" s="1">
        <v>2951162.0</v>
      </c>
      <c r="M486" s="1" t="s">
        <v>2665</v>
      </c>
      <c r="N486" s="1" t="s">
        <v>2666</v>
      </c>
      <c r="O486" s="3"/>
    </row>
    <row r="487">
      <c r="A487" s="1" t="s">
        <v>2667</v>
      </c>
      <c r="B487" s="2" t="s">
        <v>2668</v>
      </c>
      <c r="C487" s="1">
        <v>7.71710835010025E14</v>
      </c>
      <c r="D487" s="1" t="s">
        <v>2669</v>
      </c>
      <c r="E487" s="1" t="s">
        <v>305</v>
      </c>
      <c r="F487" s="1" t="str">
        <f>IFERROR(__xludf.DUMMYFUNCTION("REGEXEXTRACT(E487,""[А-Яа-я\-]+ административный округ"")"),"Южный административный округ")</f>
        <v>Южный административный округ</v>
      </c>
      <c r="G487" s="1" t="s">
        <v>306</v>
      </c>
      <c r="H487" s="1" t="s">
        <v>2670</v>
      </c>
      <c r="I487" s="1" t="s">
        <v>20</v>
      </c>
      <c r="J487" s="1" t="s">
        <v>21</v>
      </c>
      <c r="K487" s="1" t="s">
        <v>22</v>
      </c>
      <c r="L487" s="1">
        <v>2951163.0</v>
      </c>
      <c r="M487" s="1" t="s">
        <v>2671</v>
      </c>
      <c r="N487" s="1" t="s">
        <v>2672</v>
      </c>
      <c r="O487" s="3"/>
    </row>
    <row r="488">
      <c r="A488" s="1" t="s">
        <v>2673</v>
      </c>
      <c r="B488" s="2" t="s">
        <v>2674</v>
      </c>
      <c r="C488" s="1">
        <v>7.71410331870025E14</v>
      </c>
      <c r="D488" s="1" t="s">
        <v>2675</v>
      </c>
      <c r="E488" s="1" t="s">
        <v>17</v>
      </c>
      <c r="F488" s="1" t="str">
        <f>IFERROR(__xludf.DUMMYFUNCTION("REGEXEXTRACT(E488,""[А-Яа-я\-]+ административный округ"")"),"Центральный административный округ")</f>
        <v>Центральный административный округ</v>
      </c>
      <c r="G488" s="1" t="s">
        <v>110</v>
      </c>
      <c r="H488" s="1" t="s">
        <v>2676</v>
      </c>
      <c r="I488" s="1" t="s">
        <v>20</v>
      </c>
      <c r="J488" s="1" t="s">
        <v>21</v>
      </c>
      <c r="K488" s="1" t="s">
        <v>30</v>
      </c>
      <c r="L488" s="1">
        <v>2951164.0</v>
      </c>
      <c r="M488" s="1" t="s">
        <v>2677</v>
      </c>
      <c r="N488" s="1" t="s">
        <v>2678</v>
      </c>
      <c r="O488" s="3"/>
    </row>
    <row r="489">
      <c r="A489" s="1" t="s">
        <v>701</v>
      </c>
      <c r="B489" s="2" t="s">
        <v>2679</v>
      </c>
      <c r="C489" s="1">
        <v>7.71410407910006E14</v>
      </c>
      <c r="D489" s="3"/>
      <c r="E489" s="1" t="s">
        <v>17</v>
      </c>
      <c r="F489" s="1" t="str">
        <f>IFERROR(__xludf.DUMMYFUNCTION("REGEXEXTRACT(E489,""[А-Яа-я\-]+ административный округ"")"),"Центральный административный округ")</f>
        <v>Центральный административный округ</v>
      </c>
      <c r="G489" s="1" t="s">
        <v>92</v>
      </c>
      <c r="H489" s="1" t="s">
        <v>2680</v>
      </c>
      <c r="I489" s="1" t="s">
        <v>20</v>
      </c>
      <c r="J489" s="1" t="s">
        <v>49</v>
      </c>
      <c r="K489" s="1" t="s">
        <v>30</v>
      </c>
      <c r="L489" s="1">
        <v>2951170.0</v>
      </c>
      <c r="M489" s="1" t="s">
        <v>2681</v>
      </c>
      <c r="N489" s="1" t="s">
        <v>2682</v>
      </c>
      <c r="O489" s="3"/>
    </row>
    <row r="490">
      <c r="A490" s="1" t="s">
        <v>455</v>
      </c>
      <c r="B490" s="2" t="s">
        <v>2683</v>
      </c>
      <c r="C490" s="1">
        <v>7.71421219490006E14</v>
      </c>
      <c r="D490" s="1" t="s">
        <v>455</v>
      </c>
      <c r="E490" s="1" t="s">
        <v>17</v>
      </c>
      <c r="F490" s="1" t="str">
        <f>IFERROR(__xludf.DUMMYFUNCTION("REGEXEXTRACT(E490,""[А-Яа-я\-]+ административный округ"")"),"Центральный административный округ")</f>
        <v>Центральный административный округ</v>
      </c>
      <c r="G490" s="1" t="s">
        <v>69</v>
      </c>
      <c r="H490" s="1" t="s">
        <v>2684</v>
      </c>
      <c r="I490" s="1" t="s">
        <v>20</v>
      </c>
      <c r="J490" s="1" t="s">
        <v>49</v>
      </c>
      <c r="K490" s="1" t="s">
        <v>42</v>
      </c>
      <c r="L490" s="1">
        <v>2951177.0</v>
      </c>
      <c r="M490" s="1" t="s">
        <v>2685</v>
      </c>
      <c r="N490" s="1" t="s">
        <v>2686</v>
      </c>
      <c r="O490" s="3"/>
    </row>
    <row r="491">
      <c r="A491" s="1" t="s">
        <v>199</v>
      </c>
      <c r="B491" s="2" t="s">
        <v>2687</v>
      </c>
      <c r="C491" s="1">
        <v>7.72521444260005E14</v>
      </c>
      <c r="D491" s="3"/>
      <c r="E491" s="1" t="s">
        <v>17</v>
      </c>
      <c r="F491" s="1" t="str">
        <f>IFERROR(__xludf.DUMMYFUNCTION("REGEXEXTRACT(E491,""[А-Яа-я\-]+ административный округ"")"),"Центральный административный округ")</f>
        <v>Центральный административный округ</v>
      </c>
      <c r="G491" s="1" t="s">
        <v>47</v>
      </c>
      <c r="H491" s="1" t="s">
        <v>2688</v>
      </c>
      <c r="I491" s="1" t="s">
        <v>20</v>
      </c>
      <c r="J491" s="1" t="s">
        <v>21</v>
      </c>
      <c r="K491" s="1" t="s">
        <v>42</v>
      </c>
      <c r="L491" s="1">
        <v>2951182.0</v>
      </c>
      <c r="M491" s="1" t="s">
        <v>2689</v>
      </c>
      <c r="N491" s="1" t="s">
        <v>2690</v>
      </c>
      <c r="O491" s="3"/>
    </row>
    <row r="492">
      <c r="A492" s="1" t="s">
        <v>2691</v>
      </c>
      <c r="B492" s="2" t="s">
        <v>2692</v>
      </c>
      <c r="C492" s="1">
        <v>7.71410435430246E14</v>
      </c>
      <c r="D492" s="1" t="s">
        <v>2693</v>
      </c>
      <c r="E492" s="1" t="s">
        <v>305</v>
      </c>
      <c r="F492" s="1" t="str">
        <f>IFERROR(__xludf.DUMMYFUNCTION("REGEXEXTRACT(E492,""[А-Яа-я\-]+ административный округ"")"),"Южный административный округ")</f>
        <v>Южный административный округ</v>
      </c>
      <c r="G492" s="1" t="s">
        <v>1038</v>
      </c>
      <c r="H492" s="1" t="s">
        <v>2694</v>
      </c>
      <c r="I492" s="1" t="s">
        <v>20</v>
      </c>
      <c r="J492" s="1" t="s">
        <v>49</v>
      </c>
      <c r="K492" s="1" t="s">
        <v>30</v>
      </c>
      <c r="L492" s="1">
        <v>2951183.0</v>
      </c>
      <c r="M492" s="1" t="s">
        <v>2695</v>
      </c>
      <c r="N492" s="1" t="s">
        <v>2696</v>
      </c>
      <c r="O492" s="3"/>
    </row>
    <row r="493">
      <c r="A493" s="1" t="s">
        <v>2697</v>
      </c>
      <c r="B493" s="2" t="s">
        <v>2698</v>
      </c>
      <c r="C493" s="1">
        <v>7.71410272330015E14</v>
      </c>
      <c r="D493" s="1" t="s">
        <v>2699</v>
      </c>
      <c r="E493" s="1" t="s">
        <v>17</v>
      </c>
      <c r="F493" s="1" t="str">
        <f>IFERROR(__xludf.DUMMYFUNCTION("REGEXEXTRACT(E493,""[А-Яа-я\-]+ административный округ"")"),"Центральный административный округ")</f>
        <v>Центральный административный округ</v>
      </c>
      <c r="G493" s="1" t="s">
        <v>47</v>
      </c>
      <c r="H493" s="1" t="s">
        <v>2700</v>
      </c>
      <c r="I493" s="1" t="s">
        <v>20</v>
      </c>
      <c r="J493" s="1" t="s">
        <v>21</v>
      </c>
      <c r="K493" s="1" t="s">
        <v>30</v>
      </c>
      <c r="L493" s="1">
        <v>2951190.0</v>
      </c>
      <c r="M493" s="1" t="s">
        <v>2701</v>
      </c>
      <c r="N493" s="1" t="s">
        <v>2702</v>
      </c>
      <c r="O493" s="3"/>
    </row>
    <row r="494">
      <c r="A494" s="1" t="s">
        <v>2703</v>
      </c>
      <c r="B494" s="2" t="s">
        <v>2704</v>
      </c>
      <c r="C494" s="1">
        <v>7.72411415730026E14</v>
      </c>
      <c r="D494" s="1" t="s">
        <v>2705</v>
      </c>
      <c r="E494" s="1" t="s">
        <v>17</v>
      </c>
      <c r="F494" s="1" t="str">
        <f>IFERROR(__xludf.DUMMYFUNCTION("REGEXEXTRACT(E494,""[А-Яа-я\-]+ административный округ"")"),"Центральный административный округ")</f>
        <v>Центральный административный округ</v>
      </c>
      <c r="G494" s="1" t="s">
        <v>225</v>
      </c>
      <c r="H494" s="1" t="s">
        <v>2706</v>
      </c>
      <c r="I494" s="1" t="s">
        <v>20</v>
      </c>
      <c r="J494" s="1" t="s">
        <v>49</v>
      </c>
      <c r="K494" s="1" t="s">
        <v>30</v>
      </c>
      <c r="L494" s="1">
        <v>2951192.0</v>
      </c>
      <c r="M494" s="1" t="s">
        <v>2707</v>
      </c>
      <c r="N494" s="1" t="s">
        <v>2708</v>
      </c>
      <c r="O494" s="3"/>
    </row>
    <row r="495">
      <c r="A495" s="1" t="s">
        <v>2709</v>
      </c>
      <c r="B495" s="2" t="s">
        <v>2710</v>
      </c>
      <c r="C495" s="1">
        <v>7.71711212950006E14</v>
      </c>
      <c r="D495" s="3"/>
      <c r="E495" s="1" t="s">
        <v>117</v>
      </c>
      <c r="F495" s="1" t="str">
        <f>IFERROR(__xludf.DUMMYFUNCTION("REGEXEXTRACT(E495,""[А-Яа-я\-]+ административный округ"")"),"Северо-Восточный административный округ")</f>
        <v>Северо-Восточный административный округ</v>
      </c>
      <c r="G495" s="1" t="s">
        <v>972</v>
      </c>
      <c r="H495" s="1" t="s">
        <v>2711</v>
      </c>
      <c r="I495" s="1" t="s">
        <v>20</v>
      </c>
      <c r="J495" s="1" t="s">
        <v>49</v>
      </c>
      <c r="K495" s="1" t="s">
        <v>30</v>
      </c>
      <c r="L495" s="1">
        <v>2951194.0</v>
      </c>
      <c r="M495" s="1" t="s">
        <v>2712</v>
      </c>
      <c r="N495" s="1" t="s">
        <v>2713</v>
      </c>
      <c r="O495" s="3"/>
    </row>
    <row r="496">
      <c r="A496" s="1" t="s">
        <v>2714</v>
      </c>
      <c r="B496" s="2" t="s">
        <v>2715</v>
      </c>
      <c r="C496" s="1">
        <v>7.71410685820025E14</v>
      </c>
      <c r="D496" s="1" t="s">
        <v>2716</v>
      </c>
      <c r="E496" s="1" t="s">
        <v>17</v>
      </c>
      <c r="F496" s="1" t="str">
        <f>IFERROR(__xludf.DUMMYFUNCTION("REGEXEXTRACT(E496,""[А-Яа-я\-]+ административный округ"")"),"Центральный административный округ")</f>
        <v>Центральный административный округ</v>
      </c>
      <c r="G496" s="1" t="s">
        <v>418</v>
      </c>
      <c r="H496" s="1" t="s">
        <v>2717</v>
      </c>
      <c r="I496" s="1" t="s">
        <v>20</v>
      </c>
      <c r="J496" s="1" t="s">
        <v>21</v>
      </c>
      <c r="K496" s="1" t="s">
        <v>30</v>
      </c>
      <c r="L496" s="1">
        <v>2951196.0</v>
      </c>
      <c r="M496" s="1" t="s">
        <v>2718</v>
      </c>
      <c r="N496" s="1" t="s">
        <v>2719</v>
      </c>
      <c r="O496" s="3"/>
    </row>
    <row r="497">
      <c r="A497" s="1" t="s">
        <v>2720</v>
      </c>
      <c r="B497" s="2" t="s">
        <v>2721</v>
      </c>
      <c r="C497" s="1">
        <v>7.71520303200006E14</v>
      </c>
      <c r="D497" s="3"/>
      <c r="E497" s="1" t="s">
        <v>17</v>
      </c>
      <c r="F497" s="1" t="str">
        <f>IFERROR(__xludf.DUMMYFUNCTION("REGEXEXTRACT(E497,""[А-Яа-я\-]+ административный округ"")"),"Центральный административный округ")</f>
        <v>Центральный административный округ</v>
      </c>
      <c r="G497" s="1" t="s">
        <v>418</v>
      </c>
      <c r="H497" s="1" t="s">
        <v>2722</v>
      </c>
      <c r="I497" s="1" t="s">
        <v>20</v>
      </c>
      <c r="J497" s="1" t="s">
        <v>49</v>
      </c>
      <c r="K497" s="1" t="s">
        <v>42</v>
      </c>
      <c r="L497" s="1">
        <v>2951205.0</v>
      </c>
      <c r="M497" s="1" t="s">
        <v>2723</v>
      </c>
      <c r="N497" s="1" t="s">
        <v>2724</v>
      </c>
      <c r="O497" s="3"/>
    </row>
    <row r="498">
      <c r="A498" s="1" t="s">
        <v>2725</v>
      </c>
      <c r="B498" s="2" t="s">
        <v>2726</v>
      </c>
      <c r="C498" s="1">
        <v>7.71410314230015E14</v>
      </c>
      <c r="D498" s="1" t="s">
        <v>2727</v>
      </c>
      <c r="E498" s="1" t="s">
        <v>17</v>
      </c>
      <c r="F498" s="1" t="str">
        <f>IFERROR(__xludf.DUMMYFUNCTION("REGEXEXTRACT(E498,""[А-Яа-я\-]+ административный округ"")"),"Центральный административный округ")</f>
        <v>Центральный административный округ</v>
      </c>
      <c r="G498" s="1" t="s">
        <v>47</v>
      </c>
      <c r="H498" s="1" t="s">
        <v>2728</v>
      </c>
      <c r="I498" s="1" t="s">
        <v>20</v>
      </c>
      <c r="J498" s="1" t="s">
        <v>21</v>
      </c>
      <c r="K498" s="1" t="s">
        <v>30</v>
      </c>
      <c r="L498" s="1">
        <v>2951207.0</v>
      </c>
      <c r="M498" s="1" t="s">
        <v>2729</v>
      </c>
      <c r="N498" s="1" t="s">
        <v>2730</v>
      </c>
      <c r="O498" s="3"/>
    </row>
    <row r="499">
      <c r="A499" s="1" t="s">
        <v>2731</v>
      </c>
      <c r="B499" s="2" t="s">
        <v>2732</v>
      </c>
      <c r="C499" s="1">
        <v>7.71310006520005E14</v>
      </c>
      <c r="D499" s="3"/>
      <c r="E499" s="1" t="s">
        <v>17</v>
      </c>
      <c r="F499" s="1" t="str">
        <f>IFERROR(__xludf.DUMMYFUNCTION("REGEXEXTRACT(E499,""[А-Яа-я\-]+ административный округ"")"),"Центральный административный округ")</f>
        <v>Центральный административный округ</v>
      </c>
      <c r="G499" s="1" t="s">
        <v>418</v>
      </c>
      <c r="H499" s="1" t="s">
        <v>2733</v>
      </c>
      <c r="I499" s="1" t="s">
        <v>20</v>
      </c>
      <c r="J499" s="1" t="s">
        <v>21</v>
      </c>
      <c r="K499" s="1" t="s">
        <v>30</v>
      </c>
      <c r="L499" s="1">
        <v>2951213.0</v>
      </c>
      <c r="M499" s="1" t="s">
        <v>2734</v>
      </c>
      <c r="N499" s="1" t="s">
        <v>2735</v>
      </c>
      <c r="O499" s="3"/>
    </row>
    <row r="500">
      <c r="A500" s="1" t="s">
        <v>2736</v>
      </c>
      <c r="B500" s="2" t="s">
        <v>2737</v>
      </c>
      <c r="C500" s="1">
        <v>7.71420536350005E14</v>
      </c>
      <c r="D500" s="3"/>
      <c r="E500" s="1" t="s">
        <v>17</v>
      </c>
      <c r="F500" s="1" t="str">
        <f>IFERROR(__xludf.DUMMYFUNCTION("REGEXEXTRACT(E500,""[А-Яа-я\-]+ административный округ"")"),"Центральный административный округ")</f>
        <v>Центральный административный округ</v>
      </c>
      <c r="G500" s="1" t="s">
        <v>28</v>
      </c>
      <c r="H500" s="1" t="s">
        <v>2738</v>
      </c>
      <c r="I500" s="1" t="s">
        <v>20</v>
      </c>
      <c r="J500" s="1" t="s">
        <v>21</v>
      </c>
      <c r="K500" s="1" t="s">
        <v>42</v>
      </c>
      <c r="L500" s="1">
        <v>2951218.0</v>
      </c>
      <c r="M500" s="1" t="s">
        <v>2739</v>
      </c>
      <c r="N500" s="1" t="s">
        <v>2740</v>
      </c>
      <c r="O500" s="3"/>
    </row>
    <row r="501">
      <c r="A501" s="1" t="s">
        <v>2741</v>
      </c>
      <c r="B501" s="2" t="s">
        <v>2742</v>
      </c>
      <c r="C501" s="1">
        <v>7.71410835110026E14</v>
      </c>
      <c r="D501" s="1" t="s">
        <v>2070</v>
      </c>
      <c r="E501" s="1" t="s">
        <v>85</v>
      </c>
      <c r="F501" s="1" t="str">
        <f>IFERROR(__xludf.DUMMYFUNCTION("REGEXEXTRACT(E501,""[А-Яа-я\-]+ административный округ"")"),"Северный административный округ")</f>
        <v>Северный административный округ</v>
      </c>
      <c r="G501" s="1" t="s">
        <v>1150</v>
      </c>
      <c r="H501" s="1" t="s">
        <v>2743</v>
      </c>
      <c r="I501" s="1" t="s">
        <v>20</v>
      </c>
      <c r="J501" s="1" t="s">
        <v>49</v>
      </c>
      <c r="K501" s="1" t="s">
        <v>30</v>
      </c>
      <c r="L501" s="1">
        <v>2951219.0</v>
      </c>
      <c r="M501" s="1" t="s">
        <v>2744</v>
      </c>
      <c r="N501" s="1" t="s">
        <v>2745</v>
      </c>
      <c r="O501" s="3"/>
    </row>
    <row r="502">
      <c r="A502" s="1" t="s">
        <v>2746</v>
      </c>
      <c r="B502" s="2" t="s">
        <v>2747</v>
      </c>
      <c r="C502" s="1">
        <v>7.71410329250036E14</v>
      </c>
      <c r="D502" s="1" t="s">
        <v>1016</v>
      </c>
      <c r="E502" s="1" t="s">
        <v>17</v>
      </c>
      <c r="F502" s="1" t="str">
        <f>IFERROR(__xludf.DUMMYFUNCTION("REGEXEXTRACT(E502,""[А-Яа-я\-]+ административный округ"")"),"Центральный административный округ")</f>
        <v>Центральный административный округ</v>
      </c>
      <c r="G502" s="1" t="s">
        <v>319</v>
      </c>
      <c r="H502" s="1" t="s">
        <v>2748</v>
      </c>
      <c r="I502" s="1" t="s">
        <v>20</v>
      </c>
      <c r="J502" s="1" t="s">
        <v>49</v>
      </c>
      <c r="K502" s="1" t="s">
        <v>30</v>
      </c>
      <c r="L502" s="1">
        <v>2951220.0</v>
      </c>
      <c r="M502" s="1" t="s">
        <v>2749</v>
      </c>
      <c r="N502" s="1" t="s">
        <v>2750</v>
      </c>
      <c r="O502" s="3"/>
    </row>
    <row r="503">
      <c r="A503" s="1" t="s">
        <v>2751</v>
      </c>
      <c r="B503" s="2" t="s">
        <v>2752</v>
      </c>
      <c r="C503" s="1">
        <v>7.72511444810025E14</v>
      </c>
      <c r="D503" s="1" t="s">
        <v>2753</v>
      </c>
      <c r="E503" s="1" t="s">
        <v>17</v>
      </c>
      <c r="F503" s="1" t="str">
        <f>IFERROR(__xludf.DUMMYFUNCTION("REGEXEXTRACT(E503,""[А-Яа-я\-]+ административный округ"")"),"Центральный административный округ")</f>
        <v>Центральный административный округ</v>
      </c>
      <c r="G503" s="1" t="s">
        <v>18</v>
      </c>
      <c r="H503" s="1" t="s">
        <v>2754</v>
      </c>
      <c r="I503" s="1" t="s">
        <v>20</v>
      </c>
      <c r="J503" s="1" t="s">
        <v>21</v>
      </c>
      <c r="K503" s="1" t="s">
        <v>30</v>
      </c>
      <c r="L503" s="1">
        <v>2951223.0</v>
      </c>
      <c r="M503" s="1" t="s">
        <v>2755</v>
      </c>
      <c r="N503" s="1" t="s">
        <v>2756</v>
      </c>
      <c r="O503" s="3"/>
    </row>
    <row r="504">
      <c r="A504" s="1" t="s">
        <v>2367</v>
      </c>
      <c r="B504" s="2" t="s">
        <v>2757</v>
      </c>
      <c r="C504" s="1">
        <v>7.71520279620005E14</v>
      </c>
      <c r="D504" s="3"/>
      <c r="E504" s="1" t="s">
        <v>17</v>
      </c>
      <c r="F504" s="1" t="str">
        <f>IFERROR(__xludf.DUMMYFUNCTION("REGEXEXTRACT(E504,""[А-Яа-я\-]+ административный округ"")"),"Центральный административный округ")</f>
        <v>Центральный административный округ</v>
      </c>
      <c r="G504" s="1" t="s">
        <v>28</v>
      </c>
      <c r="H504" s="1" t="s">
        <v>2368</v>
      </c>
      <c r="I504" s="1" t="s">
        <v>20</v>
      </c>
      <c r="J504" s="1" t="s">
        <v>21</v>
      </c>
      <c r="K504" s="1" t="s">
        <v>42</v>
      </c>
      <c r="L504" s="1">
        <v>2951228.0</v>
      </c>
      <c r="M504" s="1" t="s">
        <v>2758</v>
      </c>
      <c r="N504" s="1" t="s">
        <v>2759</v>
      </c>
      <c r="O504" s="3"/>
    </row>
    <row r="505">
      <c r="A505" s="1" t="s">
        <v>2760</v>
      </c>
      <c r="B505" s="2" t="s">
        <v>2761</v>
      </c>
      <c r="C505" s="1">
        <v>7.71210005760005E14</v>
      </c>
      <c r="D505" s="3"/>
      <c r="E505" s="1" t="s">
        <v>17</v>
      </c>
      <c r="F505" s="1" t="str">
        <f>IFERROR(__xludf.DUMMYFUNCTION("REGEXEXTRACT(E505,""[А-Яа-я\-]+ административный округ"")"),"Центральный административный округ")</f>
        <v>Центральный административный округ</v>
      </c>
      <c r="G505" s="1" t="s">
        <v>47</v>
      </c>
      <c r="H505" s="1" t="s">
        <v>2762</v>
      </c>
      <c r="I505" s="1" t="s">
        <v>20</v>
      </c>
      <c r="J505" s="1" t="s">
        <v>21</v>
      </c>
      <c r="K505" s="1" t="s">
        <v>30</v>
      </c>
      <c r="L505" s="1">
        <v>2951230.0</v>
      </c>
      <c r="M505" s="1" t="s">
        <v>2763</v>
      </c>
      <c r="N505" s="1" t="s">
        <v>2764</v>
      </c>
      <c r="O505" s="3"/>
    </row>
    <row r="506">
      <c r="A506" s="1" t="s">
        <v>2765</v>
      </c>
      <c r="B506" s="2" t="s">
        <v>2766</v>
      </c>
      <c r="C506" s="1">
        <v>7.71420968440056E14</v>
      </c>
      <c r="D506" s="1" t="s">
        <v>1960</v>
      </c>
      <c r="E506" s="1" t="s">
        <v>17</v>
      </c>
      <c r="F506" s="1" t="str">
        <f>IFERROR(__xludf.DUMMYFUNCTION("REGEXEXTRACT(E506,""[А-Яа-я\-]+ административный округ"")"),"Центральный административный округ")</f>
        <v>Центральный административный округ</v>
      </c>
      <c r="G506" s="1" t="s">
        <v>18</v>
      </c>
      <c r="H506" s="1" t="s">
        <v>2767</v>
      </c>
      <c r="I506" s="1" t="s">
        <v>20</v>
      </c>
      <c r="J506" s="1" t="s">
        <v>49</v>
      </c>
      <c r="K506" s="1" t="s">
        <v>30</v>
      </c>
      <c r="L506" s="1">
        <v>2951235.0</v>
      </c>
      <c r="M506" s="1" t="s">
        <v>2768</v>
      </c>
      <c r="N506" s="1" t="s">
        <v>2769</v>
      </c>
      <c r="O506" s="3"/>
    </row>
    <row r="507">
      <c r="A507" s="1" t="s">
        <v>2770</v>
      </c>
      <c r="B507" s="2" t="s">
        <v>2771</v>
      </c>
      <c r="C507" s="1">
        <v>7.71420656050005E14</v>
      </c>
      <c r="D507" s="3"/>
      <c r="E507" s="1" t="s">
        <v>17</v>
      </c>
      <c r="F507" s="1" t="str">
        <f>IFERROR(__xludf.DUMMYFUNCTION("REGEXEXTRACT(E507,""[А-Яа-я\-]+ административный округ"")"),"Центральный административный округ")</f>
        <v>Центральный административный округ</v>
      </c>
      <c r="G507" s="1" t="s">
        <v>225</v>
      </c>
      <c r="H507" s="1" t="s">
        <v>2772</v>
      </c>
      <c r="I507" s="1" t="s">
        <v>20</v>
      </c>
      <c r="J507" s="1" t="s">
        <v>21</v>
      </c>
      <c r="K507" s="1" t="s">
        <v>42</v>
      </c>
      <c r="L507" s="1">
        <v>2951236.0</v>
      </c>
      <c r="M507" s="1" t="s">
        <v>2773</v>
      </c>
      <c r="N507" s="1" t="s">
        <v>2774</v>
      </c>
      <c r="O507" s="3"/>
    </row>
    <row r="508">
      <c r="A508" s="1" t="s">
        <v>2775</v>
      </c>
      <c r="B508" s="2" t="s">
        <v>2776</v>
      </c>
      <c r="C508" s="1">
        <v>7.72111375040025E14</v>
      </c>
      <c r="D508" s="1" t="s">
        <v>2777</v>
      </c>
      <c r="E508" s="1" t="s">
        <v>17</v>
      </c>
      <c r="F508" s="1" t="str">
        <f>IFERROR(__xludf.DUMMYFUNCTION("REGEXEXTRACT(E508,""[А-Яа-я\-]+ административный округ"")"),"Центральный административный округ")</f>
        <v>Центральный административный округ</v>
      </c>
      <c r="G508" s="1" t="s">
        <v>418</v>
      </c>
      <c r="H508" s="1" t="s">
        <v>2778</v>
      </c>
      <c r="I508" s="1" t="s">
        <v>20</v>
      </c>
      <c r="J508" s="1" t="s">
        <v>21</v>
      </c>
      <c r="K508" s="1" t="s">
        <v>30</v>
      </c>
      <c r="L508" s="1">
        <v>2951240.0</v>
      </c>
      <c r="M508" s="1" t="s">
        <v>2779</v>
      </c>
      <c r="N508" s="1" t="s">
        <v>2780</v>
      </c>
      <c r="O508" s="3"/>
    </row>
    <row r="509">
      <c r="A509" s="1" t="s">
        <v>2781</v>
      </c>
      <c r="B509" s="2" t="s">
        <v>2782</v>
      </c>
      <c r="C509" s="1">
        <v>7.71510311050006E14</v>
      </c>
      <c r="D509" s="3"/>
      <c r="E509" s="1" t="s">
        <v>17</v>
      </c>
      <c r="F509" s="1" t="str">
        <f>IFERROR(__xludf.DUMMYFUNCTION("REGEXEXTRACT(E509,""[А-Яа-я\-]+ административный округ"")"),"Центральный административный округ")</f>
        <v>Центральный административный округ</v>
      </c>
      <c r="G509" s="1" t="s">
        <v>92</v>
      </c>
      <c r="H509" s="1" t="s">
        <v>2783</v>
      </c>
      <c r="I509" s="1" t="s">
        <v>20</v>
      </c>
      <c r="J509" s="1" t="s">
        <v>49</v>
      </c>
      <c r="K509" s="1" t="s">
        <v>30</v>
      </c>
      <c r="L509" s="1">
        <v>2951241.0</v>
      </c>
      <c r="M509" s="1" t="s">
        <v>2784</v>
      </c>
      <c r="N509" s="1" t="s">
        <v>2785</v>
      </c>
      <c r="O509" s="3"/>
    </row>
    <row r="510">
      <c r="A510" s="1" t="s">
        <v>2786</v>
      </c>
      <c r="B510" s="2" t="s">
        <v>2787</v>
      </c>
      <c r="C510" s="1">
        <v>7.71410414140045E14</v>
      </c>
      <c r="D510" s="1" t="s">
        <v>1784</v>
      </c>
      <c r="E510" s="1" t="s">
        <v>231</v>
      </c>
      <c r="F510" s="1" t="str">
        <f>IFERROR(__xludf.DUMMYFUNCTION("REGEXEXTRACT(E510,""[А-Яа-я\-]+ административный округ"")"),"Юго-Западный административный округ")</f>
        <v>Юго-Западный административный округ</v>
      </c>
      <c r="G510" s="1" t="s">
        <v>1785</v>
      </c>
      <c r="H510" s="1" t="s">
        <v>2788</v>
      </c>
      <c r="I510" s="1" t="s">
        <v>20</v>
      </c>
      <c r="J510" s="1" t="s">
        <v>21</v>
      </c>
      <c r="K510" s="1" t="s">
        <v>30</v>
      </c>
      <c r="L510" s="1">
        <v>2951245.0</v>
      </c>
      <c r="M510" s="1" t="s">
        <v>2789</v>
      </c>
      <c r="N510" s="1" t="s">
        <v>2790</v>
      </c>
      <c r="O510" s="3"/>
    </row>
    <row r="511">
      <c r="A511" s="1" t="s">
        <v>2791</v>
      </c>
      <c r="B511" s="2" t="s">
        <v>2792</v>
      </c>
      <c r="C511" s="3"/>
      <c r="D511" s="1" t="s">
        <v>2793</v>
      </c>
      <c r="E511" s="1" t="s">
        <v>17</v>
      </c>
      <c r="F511" s="1" t="str">
        <f>IFERROR(__xludf.DUMMYFUNCTION("REGEXEXTRACT(E511,""[А-Яа-я\-]+ административный округ"")"),"Центральный административный округ")</f>
        <v>Центральный административный округ</v>
      </c>
      <c r="G511" s="1" t="s">
        <v>35</v>
      </c>
      <c r="H511" s="1" t="s">
        <v>2794</v>
      </c>
      <c r="I511" s="1" t="s">
        <v>20</v>
      </c>
      <c r="J511" s="1" t="s">
        <v>49</v>
      </c>
      <c r="K511" s="1" t="s">
        <v>30</v>
      </c>
      <c r="L511" s="1">
        <v>2951246.0</v>
      </c>
      <c r="M511" s="1" t="s">
        <v>2795</v>
      </c>
      <c r="N511" s="1" t="s">
        <v>2796</v>
      </c>
      <c r="O511" s="3"/>
    </row>
    <row r="512">
      <c r="A512" s="1" t="s">
        <v>2797</v>
      </c>
      <c r="B512" s="2" t="s">
        <v>2798</v>
      </c>
      <c r="C512" s="1">
        <v>7.71620830580036E14</v>
      </c>
      <c r="D512" s="1" t="s">
        <v>1179</v>
      </c>
      <c r="E512" s="1" t="s">
        <v>17</v>
      </c>
      <c r="F512" s="1" t="str">
        <f>IFERROR(__xludf.DUMMYFUNCTION("REGEXEXTRACT(E512,""[А-Яа-я\-]+ административный округ"")"),"Центральный административный округ")</f>
        <v>Центральный административный округ</v>
      </c>
      <c r="G512" s="1" t="s">
        <v>35</v>
      </c>
      <c r="H512" s="1" t="s">
        <v>2799</v>
      </c>
      <c r="I512" s="1" t="s">
        <v>20</v>
      </c>
      <c r="J512" s="1" t="s">
        <v>49</v>
      </c>
      <c r="K512" s="1" t="s">
        <v>22</v>
      </c>
      <c r="L512" s="1">
        <v>2951249.0</v>
      </c>
      <c r="M512" s="1" t="s">
        <v>2800</v>
      </c>
      <c r="N512" s="1" t="s">
        <v>2801</v>
      </c>
      <c r="O512" s="3"/>
    </row>
    <row r="513">
      <c r="A513" s="1" t="s">
        <v>2802</v>
      </c>
      <c r="B513" s="2" t="s">
        <v>2803</v>
      </c>
      <c r="C513" s="1">
        <v>7.71410285040025E14</v>
      </c>
      <c r="D513" s="1" t="s">
        <v>2804</v>
      </c>
      <c r="E513" s="1" t="s">
        <v>17</v>
      </c>
      <c r="F513" s="1" t="str">
        <f>IFERROR(__xludf.DUMMYFUNCTION("REGEXEXTRACT(E513,""[А-Яа-я\-]+ административный округ"")"),"Центральный административный округ")</f>
        <v>Центральный административный округ</v>
      </c>
      <c r="G513" s="1" t="s">
        <v>47</v>
      </c>
      <c r="H513" s="1" t="s">
        <v>2805</v>
      </c>
      <c r="I513" s="1" t="s">
        <v>20</v>
      </c>
      <c r="J513" s="1" t="s">
        <v>21</v>
      </c>
      <c r="K513" s="1" t="s">
        <v>30</v>
      </c>
      <c r="L513" s="1">
        <v>2951259.0</v>
      </c>
      <c r="M513" s="1" t="s">
        <v>2806</v>
      </c>
      <c r="N513" s="1" t="s">
        <v>2807</v>
      </c>
      <c r="O513" s="3"/>
    </row>
    <row r="514">
      <c r="A514" s="1" t="s">
        <v>2808</v>
      </c>
      <c r="B514" s="2" t="s">
        <v>2809</v>
      </c>
      <c r="C514" s="1">
        <v>7.71510315670005E14</v>
      </c>
      <c r="D514" s="3"/>
      <c r="E514" s="1" t="s">
        <v>130</v>
      </c>
      <c r="F514" s="1" t="str">
        <f>IFERROR(__xludf.DUMMYFUNCTION("REGEXEXTRACT(E514,""[А-Яа-я\-]+ административный округ"")"),"Восточный административный округ")</f>
        <v>Восточный административный округ</v>
      </c>
      <c r="G514" s="1" t="s">
        <v>1750</v>
      </c>
      <c r="H514" s="1" t="s">
        <v>2810</v>
      </c>
      <c r="I514" s="1" t="s">
        <v>20</v>
      </c>
      <c r="J514" s="1" t="s">
        <v>21</v>
      </c>
      <c r="K514" s="1" t="s">
        <v>30</v>
      </c>
      <c r="L514" s="1">
        <v>2951261.0</v>
      </c>
      <c r="M514" s="1" t="s">
        <v>2811</v>
      </c>
      <c r="N514" s="1" t="s">
        <v>2812</v>
      </c>
      <c r="O514" s="3"/>
    </row>
    <row r="515">
      <c r="A515" s="1" t="s">
        <v>2813</v>
      </c>
      <c r="B515" s="2" t="s">
        <v>2814</v>
      </c>
      <c r="C515" s="1">
        <v>7.71410307150005E14</v>
      </c>
      <c r="D515" s="3"/>
      <c r="E515" s="1" t="s">
        <v>17</v>
      </c>
      <c r="F515" s="1" t="str">
        <f>IFERROR(__xludf.DUMMYFUNCTION("REGEXEXTRACT(E515,""[А-Яа-я\-]+ административный округ"")"),"Центральный административный округ")</f>
        <v>Центральный административный округ</v>
      </c>
      <c r="G515" s="1" t="s">
        <v>18</v>
      </c>
      <c r="H515" s="1" t="s">
        <v>2815</v>
      </c>
      <c r="I515" s="1" t="s">
        <v>20</v>
      </c>
      <c r="J515" s="1" t="s">
        <v>21</v>
      </c>
      <c r="K515" s="1" t="s">
        <v>30</v>
      </c>
      <c r="L515" s="1">
        <v>2951262.0</v>
      </c>
      <c r="M515" s="1" t="s">
        <v>2816</v>
      </c>
      <c r="N515" s="1" t="s">
        <v>2817</v>
      </c>
      <c r="O515" s="3"/>
    </row>
    <row r="516">
      <c r="A516" s="1" t="s">
        <v>1642</v>
      </c>
      <c r="B516" s="2" t="s">
        <v>2818</v>
      </c>
      <c r="C516" s="1">
        <v>7.71710975330065E14</v>
      </c>
      <c r="D516" s="1" t="s">
        <v>1644</v>
      </c>
      <c r="E516" s="1" t="s">
        <v>85</v>
      </c>
      <c r="F516" s="1" t="str">
        <f>IFERROR(__xludf.DUMMYFUNCTION("REGEXEXTRACT(E516,""[А-Яа-я\-]+ административный округ"")"),"Северный административный округ")</f>
        <v>Северный административный округ</v>
      </c>
      <c r="G516" s="1" t="s">
        <v>1645</v>
      </c>
      <c r="H516" s="1" t="s">
        <v>2819</v>
      </c>
      <c r="I516" s="1" t="s">
        <v>20</v>
      </c>
      <c r="J516" s="1" t="s">
        <v>21</v>
      </c>
      <c r="K516" s="1" t="s">
        <v>30</v>
      </c>
      <c r="L516" s="1">
        <v>2951265.0</v>
      </c>
      <c r="M516" s="1" t="s">
        <v>2820</v>
      </c>
      <c r="N516" s="1" t="s">
        <v>2821</v>
      </c>
      <c r="O516" s="3"/>
    </row>
    <row r="517">
      <c r="A517" s="1" t="s">
        <v>1020</v>
      </c>
      <c r="B517" s="2" t="s">
        <v>2822</v>
      </c>
      <c r="C517" s="1">
        <v>7.71420967090066E14</v>
      </c>
      <c r="D517" s="1" t="s">
        <v>1022</v>
      </c>
      <c r="E517" s="1" t="s">
        <v>17</v>
      </c>
      <c r="F517" s="1" t="str">
        <f>IFERROR(__xludf.DUMMYFUNCTION("REGEXEXTRACT(E517,""[А-Яа-я\-]+ административный округ"")"),"Центральный административный округ")</f>
        <v>Центральный административный округ</v>
      </c>
      <c r="G517" s="1" t="s">
        <v>28</v>
      </c>
      <c r="H517" s="1" t="s">
        <v>2823</v>
      </c>
      <c r="I517" s="1" t="s">
        <v>20</v>
      </c>
      <c r="J517" s="1" t="s">
        <v>49</v>
      </c>
      <c r="K517" s="1" t="s">
        <v>30</v>
      </c>
      <c r="L517" s="1">
        <v>2951268.0</v>
      </c>
      <c r="M517" s="1" t="s">
        <v>2824</v>
      </c>
      <c r="N517" s="1" t="s">
        <v>2825</v>
      </c>
      <c r="O517" s="3"/>
    </row>
    <row r="518">
      <c r="A518" s="1" t="s">
        <v>2826</v>
      </c>
      <c r="B518" s="2" t="s">
        <v>2827</v>
      </c>
      <c r="C518" s="1">
        <v>7.71410318780025E14</v>
      </c>
      <c r="D518" s="1" t="s">
        <v>2828</v>
      </c>
      <c r="E518" s="1" t="s">
        <v>17</v>
      </c>
      <c r="F518" s="1" t="str">
        <f>IFERROR(__xludf.DUMMYFUNCTION("REGEXEXTRACT(E518,""[А-Яа-я\-]+ административный округ"")"),"Центральный административный округ")</f>
        <v>Центральный административный округ</v>
      </c>
      <c r="G518" s="1" t="s">
        <v>47</v>
      </c>
      <c r="H518" s="1" t="s">
        <v>2829</v>
      </c>
      <c r="I518" s="1" t="s">
        <v>20</v>
      </c>
      <c r="J518" s="1" t="s">
        <v>21</v>
      </c>
      <c r="K518" s="1" t="s">
        <v>30</v>
      </c>
      <c r="L518" s="1">
        <v>2951270.0</v>
      </c>
      <c r="M518" s="1" t="s">
        <v>2830</v>
      </c>
      <c r="N518" s="1" t="s">
        <v>2831</v>
      </c>
      <c r="O518" s="3"/>
    </row>
    <row r="519">
      <c r="A519" s="1" t="s">
        <v>2832</v>
      </c>
      <c r="B519" s="2" t="s">
        <v>2833</v>
      </c>
      <c r="C519" s="1">
        <v>7.71721299390005E14</v>
      </c>
      <c r="D519" s="3"/>
      <c r="E519" s="1" t="s">
        <v>17</v>
      </c>
      <c r="F519" s="1" t="str">
        <f>IFERROR(__xludf.DUMMYFUNCTION("REGEXEXTRACT(E519,""[А-Яа-я\-]+ административный округ"")"),"Центральный административный округ")</f>
        <v>Центральный административный округ</v>
      </c>
      <c r="G519" s="1" t="s">
        <v>69</v>
      </c>
      <c r="H519" s="1" t="s">
        <v>2834</v>
      </c>
      <c r="I519" s="1" t="s">
        <v>20</v>
      </c>
      <c r="J519" s="1" t="s">
        <v>21</v>
      </c>
      <c r="K519" s="1" t="s">
        <v>42</v>
      </c>
      <c r="L519" s="1">
        <v>2951280.0</v>
      </c>
      <c r="M519" s="1" t="s">
        <v>2835</v>
      </c>
      <c r="N519" s="1" t="s">
        <v>2836</v>
      </c>
      <c r="O519" s="3"/>
    </row>
    <row r="520">
      <c r="A520" s="1" t="s">
        <v>2837</v>
      </c>
      <c r="B520" s="2" t="s">
        <v>2838</v>
      </c>
      <c r="C520" s="1">
        <v>7.71410329640046E14</v>
      </c>
      <c r="D520" s="1" t="s">
        <v>543</v>
      </c>
      <c r="E520" s="1" t="s">
        <v>17</v>
      </c>
      <c r="F520" s="1" t="str">
        <f>IFERROR(__xludf.DUMMYFUNCTION("REGEXEXTRACT(E520,""[А-Яа-я\-]+ административный округ"")"),"Центральный административный округ")</f>
        <v>Центральный административный округ</v>
      </c>
      <c r="G520" s="1" t="s">
        <v>18</v>
      </c>
      <c r="H520" s="1" t="s">
        <v>2839</v>
      </c>
      <c r="I520" s="1" t="s">
        <v>20</v>
      </c>
      <c r="J520" s="1" t="s">
        <v>49</v>
      </c>
      <c r="K520" s="1" t="s">
        <v>30</v>
      </c>
      <c r="L520" s="1">
        <v>2951284.0</v>
      </c>
      <c r="M520" s="1" t="s">
        <v>2840</v>
      </c>
      <c r="N520" s="1" t="s">
        <v>2841</v>
      </c>
      <c r="O520" s="3"/>
    </row>
    <row r="521">
      <c r="A521" s="1" t="s">
        <v>124</v>
      </c>
      <c r="B521" s="2" t="s">
        <v>2842</v>
      </c>
      <c r="C521" s="1">
        <v>7.71420967880006E14</v>
      </c>
      <c r="D521" s="3"/>
      <c r="E521" s="1" t="s">
        <v>17</v>
      </c>
      <c r="F521" s="1" t="str">
        <f>IFERROR(__xludf.DUMMYFUNCTION("REGEXEXTRACT(E521,""[А-Яа-я\-]+ административный округ"")"),"Центральный административный округ")</f>
        <v>Центральный административный округ</v>
      </c>
      <c r="G521" s="1" t="s">
        <v>35</v>
      </c>
      <c r="H521" s="1" t="s">
        <v>2843</v>
      </c>
      <c r="I521" s="1" t="s">
        <v>20</v>
      </c>
      <c r="J521" s="1" t="s">
        <v>49</v>
      </c>
      <c r="K521" s="1" t="s">
        <v>42</v>
      </c>
      <c r="L521" s="1">
        <v>2951288.0</v>
      </c>
      <c r="M521" s="1" t="s">
        <v>2844</v>
      </c>
      <c r="N521" s="1" t="s">
        <v>2845</v>
      </c>
      <c r="O521" s="3"/>
    </row>
    <row r="522">
      <c r="A522" s="1" t="s">
        <v>1159</v>
      </c>
      <c r="B522" s="2" t="s">
        <v>2846</v>
      </c>
      <c r="C522" s="1">
        <v>7.71410284420016E14</v>
      </c>
      <c r="D522" s="1" t="s">
        <v>2847</v>
      </c>
      <c r="E522" s="1" t="s">
        <v>17</v>
      </c>
      <c r="F522" s="1" t="str">
        <f>IFERROR(__xludf.DUMMYFUNCTION("REGEXEXTRACT(E522,""[А-Яа-я\-]+ административный округ"")"),"Центральный административный округ")</f>
        <v>Центральный административный округ</v>
      </c>
      <c r="G522" s="1" t="s">
        <v>92</v>
      </c>
      <c r="H522" s="1" t="s">
        <v>2848</v>
      </c>
      <c r="I522" s="1" t="s">
        <v>20</v>
      </c>
      <c r="J522" s="1" t="s">
        <v>49</v>
      </c>
      <c r="K522" s="1" t="s">
        <v>30</v>
      </c>
      <c r="L522" s="1">
        <v>2951291.0</v>
      </c>
      <c r="M522" s="1" t="s">
        <v>2849</v>
      </c>
      <c r="N522" s="1" t="s">
        <v>2850</v>
      </c>
      <c r="O522" s="3"/>
    </row>
    <row r="523">
      <c r="A523" s="1" t="s">
        <v>2851</v>
      </c>
      <c r="B523" s="2" t="s">
        <v>2852</v>
      </c>
      <c r="C523" s="1">
        <v>7.71710975330165E14</v>
      </c>
      <c r="D523" s="1" t="s">
        <v>1644</v>
      </c>
      <c r="E523" s="1" t="s">
        <v>85</v>
      </c>
      <c r="F523" s="1" t="str">
        <f>IFERROR(__xludf.DUMMYFUNCTION("REGEXEXTRACT(E523,""[А-Яа-я\-]+ административный округ"")"),"Северный административный округ")</f>
        <v>Северный административный округ</v>
      </c>
      <c r="G523" s="1" t="s">
        <v>856</v>
      </c>
      <c r="H523" s="1" t="s">
        <v>2853</v>
      </c>
      <c r="I523" s="1" t="s">
        <v>20</v>
      </c>
      <c r="J523" s="1" t="s">
        <v>21</v>
      </c>
      <c r="K523" s="1" t="s">
        <v>30</v>
      </c>
      <c r="L523" s="1">
        <v>2951292.0</v>
      </c>
      <c r="M523" s="1" t="s">
        <v>2854</v>
      </c>
      <c r="N523" s="1" t="s">
        <v>2855</v>
      </c>
      <c r="O523" s="3"/>
    </row>
    <row r="524">
      <c r="A524" s="1" t="s">
        <v>2856</v>
      </c>
      <c r="B524" s="2" t="s">
        <v>2857</v>
      </c>
      <c r="C524" s="1">
        <v>7.71411288830086E14</v>
      </c>
      <c r="D524" s="1" t="s">
        <v>258</v>
      </c>
      <c r="E524" s="1" t="s">
        <v>130</v>
      </c>
      <c r="F524" s="1" t="str">
        <f>IFERROR(__xludf.DUMMYFUNCTION("REGEXEXTRACT(E524,""[А-Яа-я\-]+ административный округ"")"),"Восточный административный округ")</f>
        <v>Восточный административный округ</v>
      </c>
      <c r="G524" s="1" t="s">
        <v>259</v>
      </c>
      <c r="H524" s="1" t="s">
        <v>2858</v>
      </c>
      <c r="I524" s="1" t="s">
        <v>20</v>
      </c>
      <c r="J524" s="1" t="s">
        <v>49</v>
      </c>
      <c r="K524" s="1" t="s">
        <v>30</v>
      </c>
      <c r="L524" s="1">
        <v>2951294.0</v>
      </c>
      <c r="M524" s="1" t="s">
        <v>2859</v>
      </c>
      <c r="N524" s="1" t="s">
        <v>2860</v>
      </c>
      <c r="O524" s="3"/>
    </row>
    <row r="525">
      <c r="A525" s="1" t="s">
        <v>708</v>
      </c>
      <c r="B525" s="2" t="s">
        <v>2861</v>
      </c>
      <c r="C525" s="1">
        <v>7.71520310420005E14</v>
      </c>
      <c r="D525" s="3"/>
      <c r="E525" s="1" t="s">
        <v>17</v>
      </c>
      <c r="F525" s="1" t="str">
        <f>IFERROR(__xludf.DUMMYFUNCTION("REGEXEXTRACT(E525,""[А-Яа-я\-]+ административный округ"")"),"Центральный административный округ")</f>
        <v>Центральный административный округ</v>
      </c>
      <c r="G525" s="1" t="s">
        <v>319</v>
      </c>
      <c r="H525" s="1" t="s">
        <v>2862</v>
      </c>
      <c r="I525" s="1" t="s">
        <v>20</v>
      </c>
      <c r="J525" s="1" t="s">
        <v>21</v>
      </c>
      <c r="K525" s="1" t="s">
        <v>42</v>
      </c>
      <c r="L525" s="1">
        <v>2951298.0</v>
      </c>
      <c r="M525" s="1" t="s">
        <v>2863</v>
      </c>
      <c r="N525" s="1" t="s">
        <v>2864</v>
      </c>
      <c r="O525" s="3"/>
    </row>
    <row r="526">
      <c r="A526" s="1" t="s">
        <v>2865</v>
      </c>
      <c r="B526" s="2" t="s">
        <v>2866</v>
      </c>
      <c r="C526" s="1">
        <v>7.71510309790015E14</v>
      </c>
      <c r="D526" s="1" t="s">
        <v>2867</v>
      </c>
      <c r="E526" s="1" t="s">
        <v>17</v>
      </c>
      <c r="F526" s="1" t="str">
        <f>IFERROR(__xludf.DUMMYFUNCTION("REGEXEXTRACT(E526,""[А-Яа-я\-]+ административный округ"")"),"Центральный административный округ")</f>
        <v>Центральный административный округ</v>
      </c>
      <c r="G526" s="1" t="s">
        <v>69</v>
      </c>
      <c r="H526" s="1" t="s">
        <v>2868</v>
      </c>
      <c r="I526" s="1" t="s">
        <v>20</v>
      </c>
      <c r="J526" s="1" t="s">
        <v>21</v>
      </c>
      <c r="K526" s="1" t="s">
        <v>30</v>
      </c>
      <c r="L526" s="1">
        <v>2951303.0</v>
      </c>
      <c r="M526" s="1" t="s">
        <v>2869</v>
      </c>
      <c r="N526" s="1" t="s">
        <v>2870</v>
      </c>
      <c r="O526" s="3"/>
    </row>
    <row r="527">
      <c r="A527" s="1" t="s">
        <v>2871</v>
      </c>
      <c r="B527" s="2" t="s">
        <v>2872</v>
      </c>
      <c r="C527" s="1">
        <v>7.71510281510046E14</v>
      </c>
      <c r="D527" s="1" t="s">
        <v>2873</v>
      </c>
      <c r="E527" s="1" t="s">
        <v>17</v>
      </c>
      <c r="F527" s="1" t="str">
        <f>IFERROR(__xludf.DUMMYFUNCTION("REGEXEXTRACT(E527,""[А-Яа-я\-]+ административный округ"")"),"Центральный административный округ")</f>
        <v>Центральный административный округ</v>
      </c>
      <c r="G527" s="1" t="s">
        <v>69</v>
      </c>
      <c r="H527" s="1" t="s">
        <v>2874</v>
      </c>
      <c r="I527" s="1" t="s">
        <v>20</v>
      </c>
      <c r="J527" s="1" t="s">
        <v>49</v>
      </c>
      <c r="K527" s="1" t="s">
        <v>30</v>
      </c>
      <c r="L527" s="1">
        <v>2951306.0</v>
      </c>
      <c r="M527" s="1" t="s">
        <v>2875</v>
      </c>
      <c r="N527" s="1" t="s">
        <v>2876</v>
      </c>
      <c r="O527" s="3"/>
    </row>
    <row r="528">
      <c r="A528" s="1" t="s">
        <v>2877</v>
      </c>
      <c r="B528" s="2" t="s">
        <v>2878</v>
      </c>
      <c r="C528" s="1">
        <v>7.71410332130015E14</v>
      </c>
      <c r="D528" s="1" t="s">
        <v>157</v>
      </c>
      <c r="E528" s="1" t="s">
        <v>17</v>
      </c>
      <c r="F528" s="1" t="str">
        <f>IFERROR(__xludf.DUMMYFUNCTION("REGEXEXTRACT(E528,""[А-Яа-я\-]+ административный округ"")"),"Центральный административный округ")</f>
        <v>Центральный административный округ</v>
      </c>
      <c r="G528" s="1" t="s">
        <v>92</v>
      </c>
      <c r="H528" s="1" t="s">
        <v>2879</v>
      </c>
      <c r="I528" s="1" t="s">
        <v>20</v>
      </c>
      <c r="J528" s="1" t="s">
        <v>21</v>
      </c>
      <c r="K528" s="1" t="s">
        <v>30</v>
      </c>
      <c r="L528" s="1">
        <v>2951310.0</v>
      </c>
      <c r="M528" s="1" t="s">
        <v>2880</v>
      </c>
      <c r="N528" s="1" t="s">
        <v>2881</v>
      </c>
      <c r="O528" s="3"/>
    </row>
    <row r="529">
      <c r="A529" s="1" t="s">
        <v>2882</v>
      </c>
      <c r="B529" s="2" t="s">
        <v>2883</v>
      </c>
      <c r="C529" s="1">
        <v>7.71410974780026E14</v>
      </c>
      <c r="D529" s="1" t="s">
        <v>1504</v>
      </c>
      <c r="E529" s="1" t="s">
        <v>17</v>
      </c>
      <c r="F529" s="1" t="str">
        <f>IFERROR(__xludf.DUMMYFUNCTION("REGEXEXTRACT(E529,""[А-Яа-я\-]+ административный округ"")"),"Центральный административный округ")</f>
        <v>Центральный административный округ</v>
      </c>
      <c r="G529" s="1" t="s">
        <v>35</v>
      </c>
      <c r="H529" s="1" t="s">
        <v>2884</v>
      </c>
      <c r="I529" s="1" t="s">
        <v>20</v>
      </c>
      <c r="J529" s="1" t="s">
        <v>49</v>
      </c>
      <c r="K529" s="1" t="s">
        <v>30</v>
      </c>
      <c r="L529" s="1">
        <v>2951317.0</v>
      </c>
      <c r="M529" s="1" t="s">
        <v>2885</v>
      </c>
      <c r="N529" s="1" t="s">
        <v>2886</v>
      </c>
      <c r="O529" s="3"/>
    </row>
    <row r="530">
      <c r="A530" s="1" t="s">
        <v>2887</v>
      </c>
      <c r="B530" s="2" t="s">
        <v>2888</v>
      </c>
      <c r="C530" s="1">
        <v>7.71410978570136E14</v>
      </c>
      <c r="D530" s="1" t="s">
        <v>1943</v>
      </c>
      <c r="E530" s="1" t="s">
        <v>192</v>
      </c>
      <c r="F530" s="1" t="str">
        <f>IFERROR(__xludf.DUMMYFUNCTION("REGEXEXTRACT(E530,""[А-Яа-я\-]+ административный округ"")"),"Юго-Восточный административный округ")</f>
        <v>Юго-Восточный административный округ</v>
      </c>
      <c r="G530" s="1" t="s">
        <v>1583</v>
      </c>
      <c r="H530" s="1" t="s">
        <v>2889</v>
      </c>
      <c r="I530" s="1" t="s">
        <v>20</v>
      </c>
      <c r="J530" s="1" t="s">
        <v>49</v>
      </c>
      <c r="K530" s="1" t="s">
        <v>30</v>
      </c>
      <c r="L530" s="1">
        <v>2951322.0</v>
      </c>
      <c r="M530" s="1" t="s">
        <v>2890</v>
      </c>
      <c r="N530" s="1" t="s">
        <v>2891</v>
      </c>
      <c r="O530" s="3"/>
    </row>
    <row r="531">
      <c r="A531" s="1" t="s">
        <v>2892</v>
      </c>
      <c r="B531" s="2" t="s">
        <v>2893</v>
      </c>
      <c r="C531" s="1">
        <v>7.71410280020005E14</v>
      </c>
      <c r="D531" s="3"/>
      <c r="E531" s="1" t="s">
        <v>17</v>
      </c>
      <c r="F531" s="1" t="str">
        <f>IFERROR(__xludf.DUMMYFUNCTION("REGEXEXTRACT(E531,""[А-Яа-я\-]+ административный округ"")"),"Центральный административный округ")</f>
        <v>Центральный административный округ</v>
      </c>
      <c r="G531" s="1" t="s">
        <v>35</v>
      </c>
      <c r="H531" s="1" t="s">
        <v>2894</v>
      </c>
      <c r="I531" s="1" t="s">
        <v>20</v>
      </c>
      <c r="J531" s="1" t="s">
        <v>21</v>
      </c>
      <c r="K531" s="1" t="s">
        <v>30</v>
      </c>
      <c r="L531" s="1">
        <v>2951328.0</v>
      </c>
      <c r="M531" s="1" t="s">
        <v>2895</v>
      </c>
      <c r="N531" s="1" t="s">
        <v>2896</v>
      </c>
      <c r="O531" s="3"/>
    </row>
    <row r="532">
      <c r="A532" s="1" t="s">
        <v>2897</v>
      </c>
      <c r="B532" s="2" t="s">
        <v>2898</v>
      </c>
      <c r="C532" s="1">
        <v>7.71420976940005E14</v>
      </c>
      <c r="D532" s="3"/>
      <c r="E532" s="1" t="s">
        <v>17</v>
      </c>
      <c r="F532" s="1" t="str">
        <f>IFERROR(__xludf.DUMMYFUNCTION("REGEXEXTRACT(E532,""[А-Яа-я\-]+ административный округ"")"),"Центральный административный округ")</f>
        <v>Центральный административный округ</v>
      </c>
      <c r="G532" s="1" t="s">
        <v>28</v>
      </c>
      <c r="H532" s="1" t="s">
        <v>2899</v>
      </c>
      <c r="I532" s="1" t="s">
        <v>20</v>
      </c>
      <c r="J532" s="1" t="s">
        <v>21</v>
      </c>
      <c r="K532" s="1" t="s">
        <v>42</v>
      </c>
      <c r="L532" s="1">
        <v>2951333.0</v>
      </c>
      <c r="M532" s="1" t="s">
        <v>2900</v>
      </c>
      <c r="N532" s="1" t="s">
        <v>2901</v>
      </c>
      <c r="O532" s="3"/>
    </row>
    <row r="533">
      <c r="A533" s="1" t="s">
        <v>2902</v>
      </c>
      <c r="B533" s="2" t="s">
        <v>2903</v>
      </c>
      <c r="C533" s="1">
        <v>7.71411219180196E14</v>
      </c>
      <c r="D533" s="1" t="s">
        <v>2904</v>
      </c>
      <c r="E533" s="1" t="s">
        <v>192</v>
      </c>
      <c r="F533" s="1" t="str">
        <f>IFERROR(__xludf.DUMMYFUNCTION("REGEXEXTRACT(E533,""[А-Яа-я\-]+ административный округ"")"),"Юго-Восточный административный округ")</f>
        <v>Юго-Восточный административный округ</v>
      </c>
      <c r="G533" s="1" t="s">
        <v>2905</v>
      </c>
      <c r="H533" s="1" t="s">
        <v>2906</v>
      </c>
      <c r="I533" s="1" t="s">
        <v>20</v>
      </c>
      <c r="J533" s="1" t="s">
        <v>49</v>
      </c>
      <c r="K533" s="1" t="s">
        <v>30</v>
      </c>
      <c r="L533" s="1">
        <v>2951334.0</v>
      </c>
      <c r="M533" s="1" t="s">
        <v>2907</v>
      </c>
      <c r="N533" s="1" t="s">
        <v>2908</v>
      </c>
      <c r="O533" s="3"/>
    </row>
    <row r="534">
      <c r="A534" s="1" t="s">
        <v>2909</v>
      </c>
      <c r="B534" s="2" t="s">
        <v>2910</v>
      </c>
      <c r="C534" s="1">
        <v>7.71411197900005E14</v>
      </c>
      <c r="D534" s="3"/>
      <c r="E534" s="1" t="s">
        <v>17</v>
      </c>
      <c r="F534" s="1" t="str">
        <f>IFERROR(__xludf.DUMMYFUNCTION("REGEXEXTRACT(E534,""[А-Яа-я\-]+ административный округ"")"),"Центральный административный округ")</f>
        <v>Центральный административный округ</v>
      </c>
      <c r="G534" s="1" t="s">
        <v>28</v>
      </c>
      <c r="H534" s="1" t="s">
        <v>2911</v>
      </c>
      <c r="I534" s="1" t="s">
        <v>20</v>
      </c>
      <c r="J534" s="1" t="s">
        <v>21</v>
      </c>
      <c r="K534" s="1" t="s">
        <v>30</v>
      </c>
      <c r="L534" s="1">
        <v>2951344.0</v>
      </c>
      <c r="M534" s="1" t="s">
        <v>2912</v>
      </c>
      <c r="N534" s="1" t="s">
        <v>2913</v>
      </c>
      <c r="O534" s="3"/>
    </row>
    <row r="535">
      <c r="A535" s="1" t="s">
        <v>2914</v>
      </c>
      <c r="B535" s="2" t="s">
        <v>2915</v>
      </c>
      <c r="C535" s="1">
        <v>7.71410350250055E14</v>
      </c>
      <c r="D535" s="1" t="s">
        <v>2580</v>
      </c>
      <c r="E535" s="1" t="s">
        <v>17</v>
      </c>
      <c r="F535" s="1" t="str">
        <f>IFERROR(__xludf.DUMMYFUNCTION("REGEXEXTRACT(E535,""[А-Яа-я\-]+ административный округ"")"),"Центральный административный округ")</f>
        <v>Центральный административный округ</v>
      </c>
      <c r="G535" s="1" t="s">
        <v>18</v>
      </c>
      <c r="H535" s="1" t="s">
        <v>2916</v>
      </c>
      <c r="I535" s="1" t="s">
        <v>20</v>
      </c>
      <c r="J535" s="1" t="s">
        <v>21</v>
      </c>
      <c r="K535" s="1" t="s">
        <v>30</v>
      </c>
      <c r="L535" s="1">
        <v>2951348.0</v>
      </c>
      <c r="M535" s="1" t="s">
        <v>2917</v>
      </c>
      <c r="N535" s="1" t="s">
        <v>2918</v>
      </c>
      <c r="O535" s="3"/>
    </row>
    <row r="536">
      <c r="A536" s="1" t="s">
        <v>2919</v>
      </c>
      <c r="B536" s="2" t="s">
        <v>2920</v>
      </c>
      <c r="C536" s="1">
        <v>7.71620830580036E14</v>
      </c>
      <c r="D536" s="1" t="s">
        <v>1179</v>
      </c>
      <c r="E536" s="1" t="s">
        <v>17</v>
      </c>
      <c r="F536" s="1" t="str">
        <f>IFERROR(__xludf.DUMMYFUNCTION("REGEXEXTRACT(E536,""[А-Яа-я\-]+ административный округ"")"),"Центральный административный округ")</f>
        <v>Центральный административный округ</v>
      </c>
      <c r="G536" s="1" t="s">
        <v>35</v>
      </c>
      <c r="H536" s="1" t="s">
        <v>2921</v>
      </c>
      <c r="I536" s="1" t="s">
        <v>20</v>
      </c>
      <c r="J536" s="1" t="s">
        <v>49</v>
      </c>
      <c r="K536" s="1" t="s">
        <v>22</v>
      </c>
      <c r="L536" s="1">
        <v>2951349.0</v>
      </c>
      <c r="M536" s="1" t="s">
        <v>2922</v>
      </c>
      <c r="N536" s="1" t="s">
        <v>2923</v>
      </c>
      <c r="O536" s="3"/>
    </row>
    <row r="537">
      <c r="A537" s="1" t="s">
        <v>2924</v>
      </c>
      <c r="B537" s="2" t="s">
        <v>2925</v>
      </c>
      <c r="C537" s="1">
        <v>7.71410662740006E14</v>
      </c>
      <c r="D537" s="3"/>
      <c r="E537" s="1" t="s">
        <v>17</v>
      </c>
      <c r="F537" s="1" t="str">
        <f>IFERROR(__xludf.DUMMYFUNCTION("REGEXEXTRACT(E537,""[А-Яа-я\-]+ административный округ"")"),"Центральный административный округ")</f>
        <v>Центральный административный округ</v>
      </c>
      <c r="G537" s="1" t="s">
        <v>18</v>
      </c>
      <c r="H537" s="1" t="s">
        <v>2926</v>
      </c>
      <c r="I537" s="1" t="s">
        <v>20</v>
      </c>
      <c r="J537" s="1" t="s">
        <v>49</v>
      </c>
      <c r="K537" s="1" t="s">
        <v>30</v>
      </c>
      <c r="L537" s="1">
        <v>2951350.0</v>
      </c>
      <c r="M537" s="1" t="s">
        <v>2927</v>
      </c>
      <c r="N537" s="1" t="s">
        <v>2928</v>
      </c>
      <c r="O537" s="3"/>
    </row>
    <row r="538">
      <c r="A538" s="1" t="s">
        <v>151</v>
      </c>
      <c r="B538" s="2" t="s">
        <v>2929</v>
      </c>
      <c r="C538" s="1">
        <v>7.71710976860026E14</v>
      </c>
      <c r="D538" s="1" t="s">
        <v>999</v>
      </c>
      <c r="E538" s="1" t="s">
        <v>17</v>
      </c>
      <c r="F538" s="1" t="str">
        <f>IFERROR(__xludf.DUMMYFUNCTION("REGEXEXTRACT(E538,""[А-Яа-я\-]+ административный округ"")"),"Центральный административный округ")</f>
        <v>Центральный административный округ</v>
      </c>
      <c r="G538" s="1" t="s">
        <v>28</v>
      </c>
      <c r="H538" s="1" t="s">
        <v>2930</v>
      </c>
      <c r="I538" s="1" t="s">
        <v>20</v>
      </c>
      <c r="J538" s="1" t="s">
        <v>49</v>
      </c>
      <c r="K538" s="1" t="s">
        <v>30</v>
      </c>
      <c r="L538" s="1">
        <v>2951353.0</v>
      </c>
      <c r="M538" s="1" t="s">
        <v>2931</v>
      </c>
      <c r="N538" s="1" t="s">
        <v>2932</v>
      </c>
      <c r="O538" s="3"/>
    </row>
    <row r="539">
      <c r="A539" s="1" t="s">
        <v>2933</v>
      </c>
      <c r="B539" s="2" t="s">
        <v>2934</v>
      </c>
      <c r="C539" s="1">
        <v>7.71420421640005E14</v>
      </c>
      <c r="D539" s="3"/>
      <c r="E539" s="1" t="s">
        <v>17</v>
      </c>
      <c r="F539" s="1" t="str">
        <f>IFERROR(__xludf.DUMMYFUNCTION("REGEXEXTRACT(E539,""[А-Яа-я\-]+ административный округ"")"),"Центральный административный округ")</f>
        <v>Центральный административный округ</v>
      </c>
      <c r="G539" s="1" t="s">
        <v>18</v>
      </c>
      <c r="H539" s="1" t="s">
        <v>2935</v>
      </c>
      <c r="I539" s="1" t="s">
        <v>20</v>
      </c>
      <c r="J539" s="1" t="s">
        <v>21</v>
      </c>
      <c r="K539" s="1" t="s">
        <v>42</v>
      </c>
      <c r="L539" s="1">
        <v>2951354.0</v>
      </c>
      <c r="M539" s="1" t="s">
        <v>2936</v>
      </c>
      <c r="N539" s="1" t="s">
        <v>2937</v>
      </c>
      <c r="O539" s="3"/>
    </row>
    <row r="540">
      <c r="A540" s="1" t="s">
        <v>2938</v>
      </c>
      <c r="B540" s="2" t="s">
        <v>2939</v>
      </c>
      <c r="C540" s="1">
        <v>7.71410354570006E14</v>
      </c>
      <c r="D540" s="3"/>
      <c r="E540" s="1" t="s">
        <v>130</v>
      </c>
      <c r="F540" s="1" t="str">
        <f>IFERROR(__xludf.DUMMYFUNCTION("REGEXEXTRACT(E540,""[А-Яа-я\-]+ административный округ"")"),"Восточный административный округ")</f>
        <v>Восточный административный округ</v>
      </c>
      <c r="G540" s="1" t="s">
        <v>595</v>
      </c>
      <c r="H540" s="1" t="s">
        <v>2940</v>
      </c>
      <c r="I540" s="1" t="s">
        <v>20</v>
      </c>
      <c r="J540" s="1" t="s">
        <v>49</v>
      </c>
      <c r="K540" s="1" t="s">
        <v>30</v>
      </c>
      <c r="L540" s="1">
        <v>2951364.0</v>
      </c>
      <c r="M540" s="1" t="s">
        <v>2941</v>
      </c>
      <c r="N540" s="1" t="s">
        <v>2942</v>
      </c>
      <c r="O540" s="3"/>
    </row>
    <row r="541">
      <c r="A541" s="1" t="s">
        <v>2943</v>
      </c>
      <c r="B541" s="2" t="s">
        <v>2944</v>
      </c>
      <c r="C541" s="1">
        <v>7.72511445080005E14</v>
      </c>
      <c r="D541" s="3"/>
      <c r="E541" s="1" t="s">
        <v>17</v>
      </c>
      <c r="F541" s="1" t="str">
        <f>IFERROR(__xludf.DUMMYFUNCTION("REGEXEXTRACT(E541,""[А-Яа-я\-]+ административный округ"")"),"Центральный административный округ")</f>
        <v>Центральный административный округ</v>
      </c>
      <c r="G541" s="1" t="s">
        <v>92</v>
      </c>
      <c r="H541" s="1" t="s">
        <v>2945</v>
      </c>
      <c r="I541" s="1" t="s">
        <v>20</v>
      </c>
      <c r="J541" s="1" t="s">
        <v>21</v>
      </c>
      <c r="K541" s="1" t="s">
        <v>30</v>
      </c>
      <c r="L541" s="1">
        <v>2951368.0</v>
      </c>
      <c r="M541" s="1" t="s">
        <v>2946</v>
      </c>
      <c r="N541" s="1" t="s">
        <v>2947</v>
      </c>
      <c r="O541" s="3"/>
    </row>
    <row r="542">
      <c r="A542" s="1" t="s">
        <v>664</v>
      </c>
      <c r="B542" s="2" t="s">
        <v>2948</v>
      </c>
      <c r="C542" s="1">
        <v>7.71710985540025E14</v>
      </c>
      <c r="D542" s="1" t="s">
        <v>382</v>
      </c>
      <c r="E542" s="1" t="s">
        <v>117</v>
      </c>
      <c r="F542" s="1" t="str">
        <f>IFERROR(__xludf.DUMMYFUNCTION("REGEXEXTRACT(E542,""[А-Яа-я\-]+ административный округ"")"),"Северо-Восточный административный округ")</f>
        <v>Северо-Восточный административный округ</v>
      </c>
      <c r="G542" s="1" t="s">
        <v>2949</v>
      </c>
      <c r="H542" s="1" t="s">
        <v>2950</v>
      </c>
      <c r="I542" s="1" t="s">
        <v>20</v>
      </c>
      <c r="J542" s="1" t="s">
        <v>21</v>
      </c>
      <c r="K542" s="1" t="s">
        <v>30</v>
      </c>
      <c r="L542" s="1">
        <v>2951372.0</v>
      </c>
      <c r="M542" s="1" t="s">
        <v>2951</v>
      </c>
      <c r="N542" s="1" t="s">
        <v>2952</v>
      </c>
      <c r="O542" s="3"/>
    </row>
    <row r="543">
      <c r="A543" s="1" t="s">
        <v>2953</v>
      </c>
      <c r="B543" s="2" t="s">
        <v>2954</v>
      </c>
      <c r="C543" s="1">
        <v>7.71510294860046E14</v>
      </c>
      <c r="D543" s="1" t="s">
        <v>2955</v>
      </c>
      <c r="E543" s="1" t="s">
        <v>305</v>
      </c>
      <c r="F543" s="1" t="str">
        <f>IFERROR(__xludf.DUMMYFUNCTION("REGEXEXTRACT(E543,""[А-Яа-я\-]+ административный округ"")"),"Южный административный округ")</f>
        <v>Южный административный округ</v>
      </c>
      <c r="G543" s="1" t="s">
        <v>306</v>
      </c>
      <c r="H543" s="1" t="s">
        <v>2956</v>
      </c>
      <c r="I543" s="1" t="s">
        <v>20</v>
      </c>
      <c r="J543" s="1" t="s">
        <v>49</v>
      </c>
      <c r="K543" s="1" t="s">
        <v>30</v>
      </c>
      <c r="L543" s="1">
        <v>2951376.0</v>
      </c>
      <c r="M543" s="1" t="s">
        <v>2957</v>
      </c>
      <c r="N543" s="1" t="s">
        <v>2958</v>
      </c>
      <c r="O543" s="3"/>
    </row>
    <row r="544">
      <c r="A544" s="1" t="s">
        <v>2959</v>
      </c>
      <c r="B544" s="2" t="s">
        <v>2960</v>
      </c>
      <c r="C544" s="1">
        <v>7.71510307660005E14</v>
      </c>
      <c r="D544" s="3"/>
      <c r="E544" s="1" t="s">
        <v>17</v>
      </c>
      <c r="F544" s="1" t="str">
        <f>IFERROR(__xludf.DUMMYFUNCTION("REGEXEXTRACT(E544,""[А-Яа-я\-]+ административный округ"")"),"Центральный административный округ")</f>
        <v>Центральный административный округ</v>
      </c>
      <c r="G544" s="1" t="s">
        <v>319</v>
      </c>
      <c r="H544" s="1" t="s">
        <v>2961</v>
      </c>
      <c r="I544" s="1" t="s">
        <v>20</v>
      </c>
      <c r="J544" s="1" t="s">
        <v>21</v>
      </c>
      <c r="K544" s="1" t="s">
        <v>30</v>
      </c>
      <c r="L544" s="1">
        <v>2951378.0</v>
      </c>
      <c r="M544" s="1" t="s">
        <v>2962</v>
      </c>
      <c r="N544" s="1" t="s">
        <v>2963</v>
      </c>
      <c r="O544" s="3"/>
    </row>
    <row r="545">
      <c r="A545" s="1" t="s">
        <v>2964</v>
      </c>
      <c r="B545" s="2" t="s">
        <v>2965</v>
      </c>
      <c r="C545" s="1">
        <v>7.71410656240025E14</v>
      </c>
      <c r="D545" s="1" t="s">
        <v>2966</v>
      </c>
      <c r="E545" s="1" t="s">
        <v>130</v>
      </c>
      <c r="F545" s="1" t="str">
        <f>IFERROR(__xludf.DUMMYFUNCTION("REGEXEXTRACT(E545,""[А-Яа-я\-]+ административный округ"")"),"Восточный административный округ")</f>
        <v>Восточный административный округ</v>
      </c>
      <c r="G545" s="1" t="s">
        <v>1861</v>
      </c>
      <c r="H545" s="1" t="s">
        <v>2967</v>
      </c>
      <c r="I545" s="1" t="s">
        <v>20</v>
      </c>
      <c r="J545" s="1" t="s">
        <v>21</v>
      </c>
      <c r="K545" s="1" t="s">
        <v>30</v>
      </c>
      <c r="L545" s="1">
        <v>2951379.0</v>
      </c>
      <c r="M545" s="1" t="s">
        <v>2968</v>
      </c>
      <c r="N545" s="1" t="s">
        <v>2969</v>
      </c>
      <c r="O545" s="3"/>
    </row>
    <row r="546">
      <c r="A546" s="1" t="s">
        <v>2970</v>
      </c>
      <c r="B546" s="2" t="s">
        <v>2971</v>
      </c>
      <c r="C546" s="1">
        <v>7.71510309710016E14</v>
      </c>
      <c r="D546" s="1" t="s">
        <v>2972</v>
      </c>
      <c r="E546" s="1" t="s">
        <v>17</v>
      </c>
      <c r="F546" s="1" t="str">
        <f>IFERROR(__xludf.DUMMYFUNCTION("REGEXEXTRACT(E546,""[А-Яа-я\-]+ административный округ"")"),"Центральный административный округ")</f>
        <v>Центральный административный округ</v>
      </c>
      <c r="G546" s="1" t="s">
        <v>18</v>
      </c>
      <c r="H546" s="1" t="s">
        <v>2973</v>
      </c>
      <c r="I546" s="1" t="s">
        <v>20</v>
      </c>
      <c r="J546" s="1" t="s">
        <v>49</v>
      </c>
      <c r="K546" s="1" t="s">
        <v>30</v>
      </c>
      <c r="L546" s="1">
        <v>2951380.0</v>
      </c>
      <c r="M546" s="1" t="s">
        <v>2974</v>
      </c>
      <c r="N546" s="1" t="s">
        <v>2975</v>
      </c>
      <c r="O546" s="3"/>
    </row>
    <row r="547">
      <c r="A547" s="1" t="s">
        <v>2976</v>
      </c>
      <c r="B547" s="2" t="s">
        <v>2977</v>
      </c>
      <c r="C547" s="1">
        <v>7.71410300650036E14</v>
      </c>
      <c r="D547" s="1" t="s">
        <v>2978</v>
      </c>
      <c r="E547" s="1" t="s">
        <v>17</v>
      </c>
      <c r="F547" s="1" t="str">
        <f>IFERROR(__xludf.DUMMYFUNCTION("REGEXEXTRACT(E547,""[А-Яа-я\-]+ административный округ"")"),"Центральный административный округ")</f>
        <v>Центральный административный округ</v>
      </c>
      <c r="G547" s="1" t="s">
        <v>92</v>
      </c>
      <c r="H547" s="1" t="s">
        <v>2979</v>
      </c>
      <c r="I547" s="1" t="s">
        <v>20</v>
      </c>
      <c r="J547" s="1" t="s">
        <v>49</v>
      </c>
      <c r="K547" s="1" t="s">
        <v>30</v>
      </c>
      <c r="L547" s="1">
        <v>2951391.0</v>
      </c>
      <c r="M547" s="1" t="s">
        <v>2980</v>
      </c>
      <c r="N547" s="1" t="s">
        <v>2981</v>
      </c>
      <c r="O547" s="3"/>
    </row>
    <row r="548">
      <c r="A548" s="1" t="s">
        <v>2982</v>
      </c>
      <c r="B548" s="2" t="s">
        <v>2983</v>
      </c>
      <c r="C548" s="1">
        <v>7.71811315660015E14</v>
      </c>
      <c r="D548" s="1" t="s">
        <v>2984</v>
      </c>
      <c r="E548" s="1" t="s">
        <v>17</v>
      </c>
      <c r="F548" s="1" t="str">
        <f>IFERROR(__xludf.DUMMYFUNCTION("REGEXEXTRACT(E548,""[А-Яа-я\-]+ административный округ"")"),"Центральный административный округ")</f>
        <v>Центральный административный округ</v>
      </c>
      <c r="G548" s="1" t="s">
        <v>47</v>
      </c>
      <c r="H548" s="1" t="s">
        <v>2985</v>
      </c>
      <c r="I548" s="1" t="s">
        <v>20</v>
      </c>
      <c r="J548" s="1" t="s">
        <v>21</v>
      </c>
      <c r="K548" s="1" t="s">
        <v>30</v>
      </c>
      <c r="L548" s="1">
        <v>2951395.0</v>
      </c>
      <c r="M548" s="1" t="s">
        <v>2986</v>
      </c>
      <c r="N548" s="1" t="s">
        <v>2987</v>
      </c>
      <c r="O548" s="3"/>
    </row>
    <row r="549">
      <c r="A549" s="1" t="s">
        <v>2988</v>
      </c>
      <c r="B549" s="2" t="s">
        <v>2989</v>
      </c>
      <c r="C549" s="1">
        <v>7.71410966980046E14</v>
      </c>
      <c r="D549" s="1" t="s">
        <v>757</v>
      </c>
      <c r="E549" s="1" t="s">
        <v>17</v>
      </c>
      <c r="F549" s="1" t="str">
        <f>IFERROR(__xludf.DUMMYFUNCTION("REGEXEXTRACT(E549,""[А-Яа-я\-]+ административный округ"")"),"Центральный административный округ")</f>
        <v>Центральный административный округ</v>
      </c>
      <c r="G549" s="1" t="s">
        <v>35</v>
      </c>
      <c r="H549" s="1" t="s">
        <v>2990</v>
      </c>
      <c r="I549" s="1" t="s">
        <v>20</v>
      </c>
      <c r="J549" s="1" t="s">
        <v>49</v>
      </c>
      <c r="K549" s="1" t="s">
        <v>30</v>
      </c>
      <c r="L549" s="1">
        <v>2951396.0</v>
      </c>
      <c r="M549" s="1" t="s">
        <v>2991</v>
      </c>
      <c r="N549" s="1" t="s">
        <v>2992</v>
      </c>
      <c r="O549" s="3"/>
    </row>
    <row r="550">
      <c r="A550" s="1" t="s">
        <v>2993</v>
      </c>
      <c r="B550" s="2" t="s">
        <v>2994</v>
      </c>
      <c r="C550" s="1">
        <v>7.71410966980066E14</v>
      </c>
      <c r="D550" s="1" t="s">
        <v>757</v>
      </c>
      <c r="E550" s="1" t="s">
        <v>17</v>
      </c>
      <c r="F550" s="1" t="str">
        <f>IFERROR(__xludf.DUMMYFUNCTION("REGEXEXTRACT(E550,""[А-Яа-я\-]+ административный округ"")"),"Центральный административный округ")</f>
        <v>Центральный административный округ</v>
      </c>
      <c r="G550" s="1" t="s">
        <v>35</v>
      </c>
      <c r="H550" s="1" t="s">
        <v>2995</v>
      </c>
      <c r="I550" s="1" t="s">
        <v>20</v>
      </c>
      <c r="J550" s="1" t="s">
        <v>49</v>
      </c>
      <c r="K550" s="1" t="s">
        <v>30</v>
      </c>
      <c r="L550" s="1">
        <v>2951397.0</v>
      </c>
      <c r="M550" s="1" t="s">
        <v>2996</v>
      </c>
      <c r="N550" s="1" t="s">
        <v>2997</v>
      </c>
      <c r="O550" s="3"/>
    </row>
    <row r="551">
      <c r="A551" s="1" t="s">
        <v>1159</v>
      </c>
      <c r="B551" s="2" t="s">
        <v>2998</v>
      </c>
      <c r="C551" s="1">
        <v>7.71410294380006E14</v>
      </c>
      <c r="D551" s="3"/>
      <c r="E551" s="1" t="s">
        <v>17</v>
      </c>
      <c r="F551" s="1" t="str">
        <f>IFERROR(__xludf.DUMMYFUNCTION("REGEXEXTRACT(E551,""[А-Яа-я\-]+ административный округ"")"),"Центральный административный округ")</f>
        <v>Центральный административный округ</v>
      </c>
      <c r="G551" s="1" t="s">
        <v>319</v>
      </c>
      <c r="H551" s="1" t="s">
        <v>2999</v>
      </c>
      <c r="I551" s="1" t="s">
        <v>20</v>
      </c>
      <c r="J551" s="1" t="s">
        <v>49</v>
      </c>
      <c r="K551" s="1" t="s">
        <v>30</v>
      </c>
      <c r="L551" s="1">
        <v>2951399.0</v>
      </c>
      <c r="M551" s="1" t="s">
        <v>3000</v>
      </c>
      <c r="N551" s="1" t="s">
        <v>3001</v>
      </c>
      <c r="O551" s="3"/>
    </row>
    <row r="552">
      <c r="A552" s="1" t="s">
        <v>3002</v>
      </c>
      <c r="B552" s="2" t="s">
        <v>3003</v>
      </c>
      <c r="C552" s="1">
        <v>7.71510320970015E14</v>
      </c>
      <c r="D552" s="1" t="s">
        <v>1243</v>
      </c>
      <c r="E552" s="1" t="s">
        <v>17</v>
      </c>
      <c r="F552" s="1" t="str">
        <f>IFERROR(__xludf.DUMMYFUNCTION("REGEXEXTRACT(E552,""[А-Яа-я\-]+ административный округ"")"),"Центральный административный округ")</f>
        <v>Центральный административный округ</v>
      </c>
      <c r="G552" s="1" t="s">
        <v>35</v>
      </c>
      <c r="H552" s="1" t="s">
        <v>3004</v>
      </c>
      <c r="I552" s="1" t="s">
        <v>20</v>
      </c>
      <c r="J552" s="1" t="s">
        <v>21</v>
      </c>
      <c r="K552" s="1" t="s">
        <v>30</v>
      </c>
      <c r="L552" s="1">
        <v>2951401.0</v>
      </c>
      <c r="M552" s="1" t="s">
        <v>3005</v>
      </c>
      <c r="N552" s="1" t="s">
        <v>3006</v>
      </c>
      <c r="O552" s="3"/>
    </row>
    <row r="553">
      <c r="A553" s="1" t="s">
        <v>1185</v>
      </c>
      <c r="B553" s="2" t="s">
        <v>3007</v>
      </c>
      <c r="C553" s="1">
        <v>7.71520293530006E14</v>
      </c>
      <c r="D553" s="3"/>
      <c r="E553" s="1" t="s">
        <v>17</v>
      </c>
      <c r="F553" s="1" t="str">
        <f>IFERROR(__xludf.DUMMYFUNCTION("REGEXEXTRACT(E553,""[А-Яа-я\-]+ административный округ"")"),"Центральный административный округ")</f>
        <v>Центральный административный округ</v>
      </c>
      <c r="G553" s="1" t="s">
        <v>92</v>
      </c>
      <c r="H553" s="1" t="s">
        <v>3008</v>
      </c>
      <c r="I553" s="1" t="s">
        <v>20</v>
      </c>
      <c r="J553" s="1" t="s">
        <v>49</v>
      </c>
      <c r="K553" s="1" t="s">
        <v>42</v>
      </c>
      <c r="L553" s="1">
        <v>2951402.0</v>
      </c>
      <c r="M553" s="1" t="s">
        <v>3009</v>
      </c>
      <c r="N553" s="1" t="s">
        <v>3010</v>
      </c>
      <c r="O553" s="3"/>
    </row>
    <row r="554">
      <c r="A554" s="1" t="s">
        <v>3011</v>
      </c>
      <c r="B554" s="2" t="s">
        <v>3012</v>
      </c>
      <c r="C554" s="1">
        <v>7.71410421930006E14</v>
      </c>
      <c r="D554" s="1" t="s">
        <v>571</v>
      </c>
      <c r="E554" s="1" t="s">
        <v>17</v>
      </c>
      <c r="F554" s="1" t="str">
        <f>IFERROR(__xludf.DUMMYFUNCTION("REGEXEXTRACT(E554,""[А-Яа-я\-]+ административный округ"")"),"Центральный административный округ")</f>
        <v>Центральный административный округ</v>
      </c>
      <c r="G554" s="1" t="s">
        <v>92</v>
      </c>
      <c r="H554" s="1" t="s">
        <v>3013</v>
      </c>
      <c r="I554" s="1" t="s">
        <v>20</v>
      </c>
      <c r="J554" s="1" t="s">
        <v>49</v>
      </c>
      <c r="K554" s="1" t="s">
        <v>30</v>
      </c>
      <c r="L554" s="1">
        <v>2951403.0</v>
      </c>
      <c r="M554" s="1" t="s">
        <v>3014</v>
      </c>
      <c r="N554" s="1" t="s">
        <v>3015</v>
      </c>
      <c r="O554" s="3"/>
    </row>
    <row r="555">
      <c r="A555" s="1" t="s">
        <v>3016</v>
      </c>
      <c r="B555" s="2" t="s">
        <v>3017</v>
      </c>
      <c r="C555" s="1">
        <v>7.71510318930035E14</v>
      </c>
      <c r="D555" s="1" t="s">
        <v>3018</v>
      </c>
      <c r="E555" s="1" t="s">
        <v>17</v>
      </c>
      <c r="F555" s="1" t="str">
        <f>IFERROR(__xludf.DUMMYFUNCTION("REGEXEXTRACT(E555,""[А-Яа-я\-]+ административный округ"")"),"Центральный административный округ")</f>
        <v>Центральный административный округ</v>
      </c>
      <c r="G555" s="1" t="s">
        <v>35</v>
      </c>
      <c r="H555" s="1" t="s">
        <v>3019</v>
      </c>
      <c r="I555" s="1" t="s">
        <v>20</v>
      </c>
      <c r="J555" s="1" t="s">
        <v>21</v>
      </c>
      <c r="K555" s="1" t="s">
        <v>30</v>
      </c>
      <c r="L555" s="1">
        <v>2951404.0</v>
      </c>
      <c r="M555" s="1" t="s">
        <v>3020</v>
      </c>
      <c r="N555" s="1" t="s">
        <v>3021</v>
      </c>
      <c r="O555" s="3"/>
    </row>
    <row r="556">
      <c r="A556" s="1" t="s">
        <v>3022</v>
      </c>
      <c r="B556" s="2" t="s">
        <v>3023</v>
      </c>
      <c r="C556" s="1">
        <v>7.71510282560005E14</v>
      </c>
      <c r="D556" s="3"/>
      <c r="E556" s="1" t="s">
        <v>17</v>
      </c>
      <c r="F556" s="1" t="str">
        <f>IFERROR(__xludf.DUMMYFUNCTION("REGEXEXTRACT(E556,""[А-Яа-я\-]+ административный округ"")"),"Центральный административный округ")</f>
        <v>Центральный административный округ</v>
      </c>
      <c r="G556" s="1" t="s">
        <v>110</v>
      </c>
      <c r="H556" s="1" t="s">
        <v>3024</v>
      </c>
      <c r="I556" s="1" t="s">
        <v>20</v>
      </c>
      <c r="J556" s="1" t="s">
        <v>21</v>
      </c>
      <c r="K556" s="1" t="s">
        <v>30</v>
      </c>
      <c r="L556" s="1">
        <v>2951408.0</v>
      </c>
      <c r="M556" s="1" t="s">
        <v>3025</v>
      </c>
      <c r="N556" s="1" t="s">
        <v>3026</v>
      </c>
      <c r="O556" s="3"/>
    </row>
    <row r="557">
      <c r="A557" s="1" t="s">
        <v>3027</v>
      </c>
      <c r="B557" s="2" t="s">
        <v>3028</v>
      </c>
      <c r="C557" s="1">
        <v>7.71410272600005E14</v>
      </c>
      <c r="D557" s="3"/>
      <c r="E557" s="1" t="s">
        <v>130</v>
      </c>
      <c r="F557" s="1" t="str">
        <f>IFERROR(__xludf.DUMMYFUNCTION("REGEXEXTRACT(E557,""[А-Яа-я\-]+ административный округ"")"),"Восточный административный округ")</f>
        <v>Восточный административный округ</v>
      </c>
      <c r="G557" s="1" t="s">
        <v>1861</v>
      </c>
      <c r="H557" s="1" t="s">
        <v>3029</v>
      </c>
      <c r="I557" s="1" t="s">
        <v>20</v>
      </c>
      <c r="J557" s="1" t="s">
        <v>21</v>
      </c>
      <c r="K557" s="1" t="s">
        <v>30</v>
      </c>
      <c r="L557" s="1">
        <v>2951420.0</v>
      </c>
      <c r="M557" s="1" t="s">
        <v>3030</v>
      </c>
      <c r="N557" s="1" t="s">
        <v>3031</v>
      </c>
      <c r="O557" s="3"/>
    </row>
    <row r="558">
      <c r="A558" s="1" t="s">
        <v>3032</v>
      </c>
      <c r="B558" s="2" t="s">
        <v>3033</v>
      </c>
      <c r="C558" s="1">
        <v>7.71610762810086E14</v>
      </c>
      <c r="D558" s="1" t="s">
        <v>647</v>
      </c>
      <c r="E558" s="1" t="s">
        <v>231</v>
      </c>
      <c r="F558" s="1" t="str">
        <f>IFERROR(__xludf.DUMMYFUNCTION("REGEXEXTRACT(E558,""[А-Яа-я\-]+ административный округ"")"),"Юго-Западный административный округ")</f>
        <v>Юго-Западный административный округ</v>
      </c>
      <c r="G558" s="1" t="s">
        <v>648</v>
      </c>
      <c r="H558" s="1" t="s">
        <v>3034</v>
      </c>
      <c r="I558" s="1" t="s">
        <v>20</v>
      </c>
      <c r="J558" s="1" t="s">
        <v>49</v>
      </c>
      <c r="K558" s="1" t="s">
        <v>30</v>
      </c>
      <c r="L558" s="1">
        <v>2951421.0</v>
      </c>
      <c r="M558" s="1" t="s">
        <v>3035</v>
      </c>
      <c r="N558" s="1" t="s">
        <v>3036</v>
      </c>
      <c r="O558" s="3"/>
    </row>
    <row r="559">
      <c r="A559" s="1" t="s">
        <v>3037</v>
      </c>
      <c r="B559" s="2" t="s">
        <v>3038</v>
      </c>
      <c r="C559" s="1">
        <v>7.71410834230015E14</v>
      </c>
      <c r="D559" s="1" t="s">
        <v>3039</v>
      </c>
      <c r="E559" s="1" t="s">
        <v>17</v>
      </c>
      <c r="F559" s="1" t="str">
        <f>IFERROR(__xludf.DUMMYFUNCTION("REGEXEXTRACT(E559,""[А-Яа-я\-]+ административный округ"")"),"Центральный административный округ")</f>
        <v>Центральный административный округ</v>
      </c>
      <c r="G559" s="1" t="s">
        <v>47</v>
      </c>
      <c r="H559" s="1" t="s">
        <v>3040</v>
      </c>
      <c r="I559" s="1" t="s">
        <v>20</v>
      </c>
      <c r="J559" s="1" t="s">
        <v>21</v>
      </c>
      <c r="K559" s="1" t="s">
        <v>30</v>
      </c>
      <c r="L559" s="1">
        <v>2951424.0</v>
      </c>
      <c r="M559" s="1" t="s">
        <v>3041</v>
      </c>
      <c r="N559" s="1" t="s">
        <v>3042</v>
      </c>
      <c r="O559" s="3"/>
    </row>
    <row r="560">
      <c r="A560" s="1" t="s">
        <v>3043</v>
      </c>
      <c r="B560" s="2" t="s">
        <v>3044</v>
      </c>
      <c r="C560" s="1">
        <v>7.72511441240015E14</v>
      </c>
      <c r="D560" s="1" t="s">
        <v>600</v>
      </c>
      <c r="E560" s="1" t="s">
        <v>17</v>
      </c>
      <c r="F560" s="1" t="str">
        <f>IFERROR(__xludf.DUMMYFUNCTION("REGEXEXTRACT(E560,""[А-Яа-я\-]+ административный округ"")"),"Центральный административный округ")</f>
        <v>Центральный административный округ</v>
      </c>
      <c r="G560" s="1" t="s">
        <v>319</v>
      </c>
      <c r="H560" s="1" t="s">
        <v>601</v>
      </c>
      <c r="I560" s="1" t="s">
        <v>20</v>
      </c>
      <c r="J560" s="1" t="s">
        <v>21</v>
      </c>
      <c r="K560" s="1" t="s">
        <v>30</v>
      </c>
      <c r="L560" s="1">
        <v>2951428.0</v>
      </c>
      <c r="M560" s="1" t="s">
        <v>3045</v>
      </c>
      <c r="N560" s="1" t="s">
        <v>3046</v>
      </c>
      <c r="O560" s="3"/>
    </row>
    <row r="561">
      <c r="A561" s="1" t="s">
        <v>1699</v>
      </c>
      <c r="B561" s="2" t="s">
        <v>3047</v>
      </c>
      <c r="C561" s="1">
        <v>7.71510041580036E14</v>
      </c>
      <c r="D561" s="1" t="s">
        <v>1382</v>
      </c>
      <c r="E561" s="1" t="s">
        <v>17</v>
      </c>
      <c r="F561" s="1" t="str">
        <f>IFERROR(__xludf.DUMMYFUNCTION("REGEXEXTRACT(E561,""[А-Яа-я\-]+ административный округ"")"),"Центральный административный округ")</f>
        <v>Центральный административный округ</v>
      </c>
      <c r="G561" s="1" t="s">
        <v>28</v>
      </c>
      <c r="H561" s="1" t="s">
        <v>3048</v>
      </c>
      <c r="I561" s="1" t="s">
        <v>20</v>
      </c>
      <c r="J561" s="1" t="s">
        <v>49</v>
      </c>
      <c r="K561" s="1" t="s">
        <v>30</v>
      </c>
      <c r="L561" s="1">
        <v>2951431.0</v>
      </c>
      <c r="M561" s="1" t="s">
        <v>3049</v>
      </c>
      <c r="N561" s="1" t="s">
        <v>3050</v>
      </c>
      <c r="O561" s="3"/>
    </row>
    <row r="562">
      <c r="A562" s="1" t="s">
        <v>1642</v>
      </c>
      <c r="B562" s="2" t="s">
        <v>3051</v>
      </c>
      <c r="C562" s="1">
        <v>7.71711308480055E14</v>
      </c>
      <c r="D562" s="1" t="s">
        <v>3052</v>
      </c>
      <c r="E562" s="1" t="s">
        <v>305</v>
      </c>
      <c r="F562" s="1" t="str">
        <f>IFERROR(__xludf.DUMMYFUNCTION("REGEXEXTRACT(E562,""[А-Яа-я\-]+ административный округ"")"),"Южный административный округ")</f>
        <v>Южный административный округ</v>
      </c>
      <c r="G562" s="1" t="s">
        <v>1038</v>
      </c>
      <c r="H562" s="1" t="s">
        <v>3053</v>
      </c>
      <c r="I562" s="1" t="s">
        <v>20</v>
      </c>
      <c r="J562" s="1" t="s">
        <v>21</v>
      </c>
      <c r="K562" s="1" t="s">
        <v>30</v>
      </c>
      <c r="L562" s="1">
        <v>2951434.0</v>
      </c>
      <c r="M562" s="1" t="s">
        <v>3054</v>
      </c>
      <c r="N562" s="1" t="s">
        <v>3055</v>
      </c>
      <c r="O562" s="3"/>
    </row>
    <row r="563">
      <c r="A563" s="1" t="s">
        <v>3056</v>
      </c>
      <c r="B563" s="2" t="s">
        <v>3057</v>
      </c>
      <c r="C563" s="1">
        <v>7.71610541570036E14</v>
      </c>
      <c r="D563" s="1" t="s">
        <v>3058</v>
      </c>
      <c r="E563" s="1" t="s">
        <v>17</v>
      </c>
      <c r="F563" s="1" t="str">
        <f>IFERROR(__xludf.DUMMYFUNCTION("REGEXEXTRACT(E563,""[А-Яа-я\-]+ административный округ"")"),"Центральный административный округ")</f>
        <v>Центральный административный округ</v>
      </c>
      <c r="G563" s="1" t="s">
        <v>35</v>
      </c>
      <c r="H563" s="1" t="s">
        <v>3059</v>
      </c>
      <c r="I563" s="1" t="s">
        <v>20</v>
      </c>
      <c r="J563" s="1" t="s">
        <v>49</v>
      </c>
      <c r="K563" s="1" t="s">
        <v>30</v>
      </c>
      <c r="L563" s="1">
        <v>2951436.0</v>
      </c>
      <c r="M563" s="1" t="s">
        <v>3060</v>
      </c>
      <c r="N563" s="1" t="s">
        <v>3061</v>
      </c>
      <c r="O563" s="3"/>
    </row>
    <row r="564">
      <c r="A564" s="1" t="s">
        <v>3062</v>
      </c>
      <c r="B564" s="2" t="s">
        <v>3063</v>
      </c>
      <c r="C564" s="1">
        <v>7.71510308080015E14</v>
      </c>
      <c r="D564" s="1" t="s">
        <v>3064</v>
      </c>
      <c r="E564" s="1" t="s">
        <v>17</v>
      </c>
      <c r="F564" s="1" t="str">
        <f>IFERROR(__xludf.DUMMYFUNCTION("REGEXEXTRACT(E564,""[А-Яа-я\-]+ административный округ"")"),"Центральный административный округ")</f>
        <v>Центральный административный округ</v>
      </c>
      <c r="G564" s="1" t="s">
        <v>418</v>
      </c>
      <c r="H564" s="1" t="s">
        <v>3065</v>
      </c>
      <c r="I564" s="1" t="s">
        <v>20</v>
      </c>
      <c r="J564" s="1" t="s">
        <v>21</v>
      </c>
      <c r="K564" s="1" t="s">
        <v>30</v>
      </c>
      <c r="L564" s="1">
        <v>2951438.0</v>
      </c>
      <c r="M564" s="1" t="s">
        <v>3066</v>
      </c>
      <c r="N564" s="1" t="s">
        <v>3067</v>
      </c>
      <c r="O564" s="3"/>
    </row>
    <row r="565">
      <c r="A565" s="1" t="s">
        <v>3068</v>
      </c>
      <c r="B565" s="2" t="s">
        <v>3069</v>
      </c>
      <c r="C565" s="1">
        <v>7.71410304190005E14</v>
      </c>
      <c r="D565" s="3"/>
      <c r="E565" s="1" t="s">
        <v>17</v>
      </c>
      <c r="F565" s="1" t="str">
        <f>IFERROR(__xludf.DUMMYFUNCTION("REGEXEXTRACT(E565,""[А-Яа-я\-]+ административный округ"")"),"Центральный административный округ")</f>
        <v>Центральный административный округ</v>
      </c>
      <c r="G565" s="1" t="s">
        <v>225</v>
      </c>
      <c r="H565" s="1" t="s">
        <v>3070</v>
      </c>
      <c r="I565" s="1" t="s">
        <v>20</v>
      </c>
      <c r="J565" s="1" t="s">
        <v>21</v>
      </c>
      <c r="K565" s="1" t="s">
        <v>30</v>
      </c>
      <c r="L565" s="1">
        <v>2951441.0</v>
      </c>
      <c r="M565" s="1" t="s">
        <v>3071</v>
      </c>
      <c r="N565" s="1" t="s">
        <v>3072</v>
      </c>
      <c r="O565" s="3"/>
    </row>
    <row r="566">
      <c r="A566" s="1" t="s">
        <v>3073</v>
      </c>
      <c r="B566" s="2" t="s">
        <v>3074</v>
      </c>
      <c r="C566" s="1">
        <v>7.71611219180356E14</v>
      </c>
      <c r="D566" s="1" t="s">
        <v>3075</v>
      </c>
      <c r="E566" s="1" t="s">
        <v>192</v>
      </c>
      <c r="F566" s="1" t="str">
        <f>IFERROR(__xludf.DUMMYFUNCTION("REGEXEXTRACT(E566,""[А-Яа-я\-]+ административный округ"")"),"Юго-Восточный административный округ")</f>
        <v>Юго-Восточный административный округ</v>
      </c>
      <c r="G566" s="1" t="s">
        <v>2905</v>
      </c>
      <c r="H566" s="1" t="s">
        <v>3076</v>
      </c>
      <c r="I566" s="1" t="s">
        <v>20</v>
      </c>
      <c r="J566" s="1" t="s">
        <v>49</v>
      </c>
      <c r="K566" s="1" t="s">
        <v>30</v>
      </c>
      <c r="L566" s="1">
        <v>2951444.0</v>
      </c>
      <c r="M566" s="1" t="s">
        <v>3077</v>
      </c>
      <c r="N566" s="1" t="s">
        <v>3078</v>
      </c>
      <c r="O566" s="3"/>
    </row>
    <row r="567">
      <c r="A567" s="1" t="s">
        <v>3079</v>
      </c>
      <c r="B567" s="2" t="s">
        <v>3080</v>
      </c>
      <c r="C567" s="1">
        <v>7.71420798660006E14</v>
      </c>
      <c r="D567" s="3"/>
      <c r="E567" s="1" t="s">
        <v>17</v>
      </c>
      <c r="F567" s="1" t="str">
        <f>IFERROR(__xludf.DUMMYFUNCTION("REGEXEXTRACT(E567,""[А-Яа-я\-]+ административный округ"")"),"Центральный административный округ")</f>
        <v>Центральный административный округ</v>
      </c>
      <c r="G567" s="1" t="s">
        <v>28</v>
      </c>
      <c r="H567" s="1" t="s">
        <v>3081</v>
      </c>
      <c r="I567" s="1" t="s">
        <v>20</v>
      </c>
      <c r="J567" s="1" t="s">
        <v>49</v>
      </c>
      <c r="K567" s="1" t="s">
        <v>42</v>
      </c>
      <c r="L567" s="1">
        <v>2951446.0</v>
      </c>
      <c r="M567" s="1" t="s">
        <v>3082</v>
      </c>
      <c r="N567" s="1" t="s">
        <v>3083</v>
      </c>
      <c r="O567" s="3"/>
    </row>
    <row r="568">
      <c r="A568" s="1" t="s">
        <v>3084</v>
      </c>
      <c r="B568" s="2" t="s">
        <v>3085</v>
      </c>
      <c r="C568" s="1">
        <v>7.71411217480036E14</v>
      </c>
      <c r="D568" s="1" t="s">
        <v>3086</v>
      </c>
      <c r="E568" s="1" t="s">
        <v>17</v>
      </c>
      <c r="F568" s="1" t="str">
        <f>IFERROR(__xludf.DUMMYFUNCTION("REGEXEXTRACT(E568,""[А-Яа-я\-]+ административный округ"")"),"Центральный административный округ")</f>
        <v>Центральный административный округ</v>
      </c>
      <c r="G568" s="1" t="s">
        <v>47</v>
      </c>
      <c r="H568" s="1" t="s">
        <v>3087</v>
      </c>
      <c r="I568" s="1" t="s">
        <v>20</v>
      </c>
      <c r="J568" s="1" t="s">
        <v>49</v>
      </c>
      <c r="K568" s="1" t="s">
        <v>30</v>
      </c>
      <c r="L568" s="1">
        <v>2951447.0</v>
      </c>
      <c r="M568" s="1" t="s">
        <v>3088</v>
      </c>
      <c r="N568" s="1" t="s">
        <v>3089</v>
      </c>
      <c r="O568" s="3"/>
    </row>
    <row r="569">
      <c r="A569" s="1" t="s">
        <v>3090</v>
      </c>
      <c r="B569" s="2" t="s">
        <v>3091</v>
      </c>
      <c r="C569" s="1">
        <v>7.71411219780016E14</v>
      </c>
      <c r="D569" s="1" t="s">
        <v>3092</v>
      </c>
      <c r="E569" s="1" t="s">
        <v>17</v>
      </c>
      <c r="F569" s="1" t="str">
        <f>IFERROR(__xludf.DUMMYFUNCTION("REGEXEXTRACT(E569,""[А-Яа-я\-]+ административный округ"")"),"Центральный административный округ")</f>
        <v>Центральный административный округ</v>
      </c>
      <c r="G569" s="1" t="s">
        <v>35</v>
      </c>
      <c r="H569" s="1" t="s">
        <v>3093</v>
      </c>
      <c r="I569" s="1" t="s">
        <v>20</v>
      </c>
      <c r="J569" s="1" t="s">
        <v>49</v>
      </c>
      <c r="K569" s="1" t="s">
        <v>30</v>
      </c>
      <c r="L569" s="1">
        <v>2951449.0</v>
      </c>
      <c r="M569" s="1" t="s">
        <v>3094</v>
      </c>
      <c r="N569" s="1" t="s">
        <v>3095</v>
      </c>
      <c r="O569" s="3"/>
    </row>
    <row r="570">
      <c r="A570" s="1" t="s">
        <v>3096</v>
      </c>
      <c r="B570" s="2" t="s">
        <v>3097</v>
      </c>
      <c r="C570" s="1">
        <v>7.71410264000005E14</v>
      </c>
      <c r="D570" s="3"/>
      <c r="E570" s="1" t="s">
        <v>130</v>
      </c>
      <c r="F570" s="1" t="str">
        <f>IFERROR(__xludf.DUMMYFUNCTION("REGEXEXTRACT(E570,""[А-Яа-я\-]+ административный округ"")"),"Восточный административный округ")</f>
        <v>Восточный административный округ</v>
      </c>
      <c r="G570" s="1" t="s">
        <v>1861</v>
      </c>
      <c r="H570" s="1" t="s">
        <v>3098</v>
      </c>
      <c r="I570" s="1" t="s">
        <v>20</v>
      </c>
      <c r="J570" s="1" t="s">
        <v>21</v>
      </c>
      <c r="K570" s="1" t="s">
        <v>30</v>
      </c>
      <c r="L570" s="1">
        <v>2951450.0</v>
      </c>
      <c r="M570" s="1" t="s">
        <v>3099</v>
      </c>
      <c r="N570" s="1" t="s">
        <v>3100</v>
      </c>
      <c r="O570" s="3"/>
    </row>
    <row r="571">
      <c r="A571" s="1" t="s">
        <v>3101</v>
      </c>
      <c r="B571" s="2" t="s">
        <v>3102</v>
      </c>
      <c r="C571" s="3"/>
      <c r="D571" s="1" t="s">
        <v>3103</v>
      </c>
      <c r="E571" s="1" t="s">
        <v>17</v>
      </c>
      <c r="F571" s="1" t="str">
        <f>IFERROR(__xludf.DUMMYFUNCTION("REGEXEXTRACT(E571,""[А-Яа-я\-]+ административный округ"")"),"Центральный административный округ")</f>
        <v>Центральный административный округ</v>
      </c>
      <c r="G571" s="1" t="s">
        <v>69</v>
      </c>
      <c r="H571" s="1" t="s">
        <v>3104</v>
      </c>
      <c r="I571" s="1" t="s">
        <v>20</v>
      </c>
      <c r="J571" s="1" t="s">
        <v>49</v>
      </c>
      <c r="K571" s="1" t="s">
        <v>30</v>
      </c>
      <c r="L571" s="1">
        <v>2951451.0</v>
      </c>
      <c r="M571" s="1" t="s">
        <v>3105</v>
      </c>
      <c r="N571" s="1" t="s">
        <v>3106</v>
      </c>
      <c r="O571" s="3"/>
    </row>
    <row r="572">
      <c r="A572" s="1" t="s">
        <v>3107</v>
      </c>
      <c r="B572" s="2" t="s">
        <v>3108</v>
      </c>
      <c r="C572" s="1">
        <v>7.71420980660016E14</v>
      </c>
      <c r="D572" s="1" t="s">
        <v>3109</v>
      </c>
      <c r="E572" s="1" t="s">
        <v>130</v>
      </c>
      <c r="F572" s="1" t="str">
        <f>IFERROR(__xludf.DUMMYFUNCTION("REGEXEXTRACT(E572,""[А-Яа-я\-]+ административный округ"")"),"Восточный административный округ")</f>
        <v>Восточный административный округ</v>
      </c>
      <c r="G572" s="1" t="s">
        <v>3110</v>
      </c>
      <c r="H572" s="1" t="s">
        <v>3111</v>
      </c>
      <c r="I572" s="1" t="s">
        <v>20</v>
      </c>
      <c r="J572" s="1" t="s">
        <v>49</v>
      </c>
      <c r="K572" s="1" t="s">
        <v>30</v>
      </c>
      <c r="L572" s="1">
        <v>2951458.0</v>
      </c>
      <c r="M572" s="1" t="s">
        <v>3112</v>
      </c>
      <c r="N572" s="1" t="s">
        <v>3113</v>
      </c>
      <c r="O572" s="3"/>
    </row>
    <row r="573">
      <c r="A573" s="1" t="s">
        <v>3114</v>
      </c>
      <c r="B573" s="2" t="s">
        <v>3115</v>
      </c>
      <c r="C573" s="1">
        <v>7.71710967540026E14</v>
      </c>
      <c r="D573" s="1" t="s">
        <v>697</v>
      </c>
      <c r="E573" s="1" t="s">
        <v>17</v>
      </c>
      <c r="F573" s="1" t="str">
        <f>IFERROR(__xludf.DUMMYFUNCTION("REGEXEXTRACT(E573,""[А-Яа-я\-]+ административный округ"")"),"Центральный административный округ")</f>
        <v>Центральный административный округ</v>
      </c>
      <c r="G573" s="1" t="s">
        <v>418</v>
      </c>
      <c r="H573" s="1" t="s">
        <v>3116</v>
      </c>
      <c r="I573" s="1" t="s">
        <v>20</v>
      </c>
      <c r="J573" s="1" t="s">
        <v>49</v>
      </c>
      <c r="K573" s="1" t="s">
        <v>30</v>
      </c>
      <c r="L573" s="1">
        <v>2951463.0</v>
      </c>
      <c r="M573" s="1" t="s">
        <v>3117</v>
      </c>
      <c r="N573" s="1" t="s">
        <v>3118</v>
      </c>
      <c r="O573" s="3"/>
    </row>
    <row r="574">
      <c r="A574" s="1" t="s">
        <v>3119</v>
      </c>
      <c r="B574" s="2" t="s">
        <v>3120</v>
      </c>
      <c r="C574" s="1">
        <v>7.71410332130025E14</v>
      </c>
      <c r="D574" s="1" t="s">
        <v>157</v>
      </c>
      <c r="E574" s="1" t="s">
        <v>17</v>
      </c>
      <c r="F574" s="1" t="str">
        <f>IFERROR(__xludf.DUMMYFUNCTION("REGEXEXTRACT(E574,""[А-Яа-я\-]+ административный округ"")"),"Центральный административный округ")</f>
        <v>Центральный административный округ</v>
      </c>
      <c r="G574" s="1" t="s">
        <v>92</v>
      </c>
      <c r="H574" s="1" t="s">
        <v>3121</v>
      </c>
      <c r="I574" s="1" t="s">
        <v>20</v>
      </c>
      <c r="J574" s="1" t="s">
        <v>21</v>
      </c>
      <c r="K574" s="1" t="s">
        <v>30</v>
      </c>
      <c r="L574" s="1">
        <v>2951466.0</v>
      </c>
      <c r="M574" s="1" t="s">
        <v>3122</v>
      </c>
      <c r="N574" s="1" t="s">
        <v>3123</v>
      </c>
      <c r="O574" s="3"/>
    </row>
    <row r="575">
      <c r="A575" s="1" t="s">
        <v>3124</v>
      </c>
      <c r="B575" s="2" t="s">
        <v>3125</v>
      </c>
      <c r="C575" s="1">
        <v>7.71711213590005E14</v>
      </c>
      <c r="D575" s="3"/>
      <c r="E575" s="1" t="s">
        <v>17</v>
      </c>
      <c r="F575" s="1" t="str">
        <f>IFERROR(__xludf.DUMMYFUNCTION("REGEXEXTRACT(E575,""[А-Яа-я\-]+ административный округ"")"),"Центральный административный округ")</f>
        <v>Центральный административный округ</v>
      </c>
      <c r="G575" s="1" t="s">
        <v>110</v>
      </c>
      <c r="H575" s="1" t="s">
        <v>3126</v>
      </c>
      <c r="I575" s="1" t="s">
        <v>20</v>
      </c>
      <c r="J575" s="1" t="s">
        <v>21</v>
      </c>
      <c r="K575" s="1" t="s">
        <v>30</v>
      </c>
      <c r="L575" s="1">
        <v>2951472.0</v>
      </c>
      <c r="M575" s="1" t="s">
        <v>3127</v>
      </c>
      <c r="N575" s="1" t="s">
        <v>3128</v>
      </c>
      <c r="O575" s="3"/>
    </row>
    <row r="576">
      <c r="A576" s="1" t="s">
        <v>3129</v>
      </c>
      <c r="B576" s="2" t="s">
        <v>3130</v>
      </c>
      <c r="C576" s="1">
        <v>7.71310006680005E14</v>
      </c>
      <c r="D576" s="3"/>
      <c r="E576" s="1" t="s">
        <v>17</v>
      </c>
      <c r="F576" s="1" t="str">
        <f>IFERROR(__xludf.DUMMYFUNCTION("REGEXEXTRACT(E576,""[А-Яа-я\-]+ административный округ"")"),"Центральный административный округ")</f>
        <v>Центральный административный округ</v>
      </c>
      <c r="G576" s="1" t="s">
        <v>69</v>
      </c>
      <c r="H576" s="1" t="s">
        <v>3131</v>
      </c>
      <c r="I576" s="1" t="s">
        <v>20</v>
      </c>
      <c r="J576" s="1" t="s">
        <v>49</v>
      </c>
      <c r="K576" s="1" t="s">
        <v>30</v>
      </c>
      <c r="L576" s="1">
        <v>2951474.0</v>
      </c>
      <c r="M576" s="1" t="s">
        <v>3132</v>
      </c>
      <c r="N576" s="1" t="s">
        <v>3133</v>
      </c>
      <c r="O576" s="3"/>
    </row>
    <row r="577">
      <c r="A577" s="1" t="s">
        <v>3134</v>
      </c>
      <c r="B577" s="2" t="s">
        <v>3135</v>
      </c>
      <c r="C577" s="1">
        <v>7.71510315590015E14</v>
      </c>
      <c r="D577" s="1" t="s">
        <v>3136</v>
      </c>
      <c r="E577" s="1" t="s">
        <v>17</v>
      </c>
      <c r="F577" s="1" t="str">
        <f>IFERROR(__xludf.DUMMYFUNCTION("REGEXEXTRACT(E577,""[А-Яа-я\-]+ административный округ"")"),"Центральный административный округ")</f>
        <v>Центральный административный округ</v>
      </c>
      <c r="G577" s="1" t="s">
        <v>225</v>
      </c>
      <c r="H577" s="1" t="s">
        <v>3137</v>
      </c>
      <c r="I577" s="1" t="s">
        <v>20</v>
      </c>
      <c r="J577" s="1" t="s">
        <v>21</v>
      </c>
      <c r="K577" s="1" t="s">
        <v>30</v>
      </c>
      <c r="L577" s="1">
        <v>2951476.0</v>
      </c>
      <c r="M577" s="1" t="s">
        <v>3138</v>
      </c>
      <c r="N577" s="1" t="s">
        <v>3139</v>
      </c>
      <c r="O577" s="3"/>
    </row>
    <row r="578">
      <c r="A578" s="1" t="s">
        <v>3140</v>
      </c>
      <c r="B578" s="2" t="s">
        <v>3141</v>
      </c>
      <c r="C578" s="1">
        <v>7.71811313160126E14</v>
      </c>
      <c r="D578" s="1" t="s">
        <v>1091</v>
      </c>
      <c r="E578" s="1" t="s">
        <v>17</v>
      </c>
      <c r="F578" s="1" t="str">
        <f>IFERROR(__xludf.DUMMYFUNCTION("REGEXEXTRACT(E578,""[А-Яа-я\-]+ административный округ"")"),"Центральный административный округ")</f>
        <v>Центральный административный округ</v>
      </c>
      <c r="G578" s="1" t="s">
        <v>92</v>
      </c>
      <c r="H578" s="1" t="s">
        <v>3142</v>
      </c>
      <c r="I578" s="1" t="s">
        <v>20</v>
      </c>
      <c r="J578" s="1" t="s">
        <v>49</v>
      </c>
      <c r="K578" s="1" t="s">
        <v>30</v>
      </c>
      <c r="L578" s="1">
        <v>2951481.0</v>
      </c>
      <c r="M578" s="1" t="s">
        <v>3143</v>
      </c>
      <c r="N578" s="1" t="s">
        <v>3144</v>
      </c>
      <c r="O578" s="3"/>
    </row>
    <row r="579">
      <c r="A579" s="1" t="s">
        <v>3145</v>
      </c>
      <c r="B579" s="2" t="s">
        <v>3146</v>
      </c>
      <c r="C579" s="1">
        <v>7.71710985740006E14</v>
      </c>
      <c r="D579" s="3"/>
      <c r="E579" s="1" t="s">
        <v>17</v>
      </c>
      <c r="F579" s="1" t="str">
        <f>IFERROR(__xludf.DUMMYFUNCTION("REGEXEXTRACT(E579,""[А-Яа-я\-]+ административный округ"")"),"Центральный административный округ")</f>
        <v>Центральный административный округ</v>
      </c>
      <c r="G579" s="1" t="s">
        <v>110</v>
      </c>
      <c r="H579" s="1" t="s">
        <v>3147</v>
      </c>
      <c r="I579" s="1" t="s">
        <v>20</v>
      </c>
      <c r="J579" s="1" t="s">
        <v>49</v>
      </c>
      <c r="K579" s="1" t="s">
        <v>3148</v>
      </c>
      <c r="L579" s="1">
        <v>2951488.0</v>
      </c>
      <c r="M579" s="1" t="s">
        <v>3149</v>
      </c>
      <c r="N579" s="1" t="s">
        <v>3150</v>
      </c>
      <c r="O579" s="3"/>
    </row>
    <row r="580">
      <c r="A580" s="1" t="s">
        <v>151</v>
      </c>
      <c r="B580" s="2" t="s">
        <v>3151</v>
      </c>
      <c r="C580" s="1">
        <v>7.71410967450026E14</v>
      </c>
      <c r="D580" s="1" t="s">
        <v>3152</v>
      </c>
      <c r="E580" s="1" t="s">
        <v>17</v>
      </c>
      <c r="F580" s="1" t="str">
        <f>IFERROR(__xludf.DUMMYFUNCTION("REGEXEXTRACT(E580,""[А-Яа-я\-]+ административный округ"")"),"Центральный административный округ")</f>
        <v>Центральный административный округ</v>
      </c>
      <c r="G580" s="1" t="s">
        <v>110</v>
      </c>
      <c r="H580" s="1" t="s">
        <v>3153</v>
      </c>
      <c r="I580" s="1" t="s">
        <v>20</v>
      </c>
      <c r="J580" s="1" t="s">
        <v>49</v>
      </c>
      <c r="K580" s="1" t="s">
        <v>30</v>
      </c>
      <c r="L580" s="1">
        <v>2951498.0</v>
      </c>
      <c r="M580" s="1" t="s">
        <v>3154</v>
      </c>
      <c r="N580" s="1" t="s">
        <v>3155</v>
      </c>
      <c r="O580" s="3"/>
    </row>
    <row r="581">
      <c r="A581" s="1" t="s">
        <v>3156</v>
      </c>
      <c r="B581" s="2" t="s">
        <v>3157</v>
      </c>
      <c r="C581" s="1">
        <v>7.71420435430166E14</v>
      </c>
      <c r="D581" s="1" t="s">
        <v>2693</v>
      </c>
      <c r="E581" s="1" t="s">
        <v>305</v>
      </c>
      <c r="F581" s="1" t="str">
        <f>IFERROR(__xludf.DUMMYFUNCTION("REGEXEXTRACT(E581,""[А-Яа-я\-]+ административный округ"")"),"Южный административный округ")</f>
        <v>Южный административный округ</v>
      </c>
      <c r="G581" s="1" t="s">
        <v>1038</v>
      </c>
      <c r="H581" s="1" t="s">
        <v>3158</v>
      </c>
      <c r="I581" s="1" t="s">
        <v>20</v>
      </c>
      <c r="J581" s="1" t="s">
        <v>49</v>
      </c>
      <c r="K581" s="1" t="s">
        <v>30</v>
      </c>
      <c r="L581" s="1">
        <v>2951500.0</v>
      </c>
      <c r="M581" s="1" t="s">
        <v>3159</v>
      </c>
      <c r="N581" s="1" t="s">
        <v>3160</v>
      </c>
      <c r="O581" s="3"/>
    </row>
    <row r="582">
      <c r="A582" s="1" t="s">
        <v>3161</v>
      </c>
      <c r="B582" s="2" t="s">
        <v>3162</v>
      </c>
      <c r="C582" s="1">
        <v>7.71410797230116E14</v>
      </c>
      <c r="D582" s="1" t="s">
        <v>1454</v>
      </c>
      <c r="E582" s="1" t="s">
        <v>17</v>
      </c>
      <c r="F582" s="1" t="str">
        <f>IFERROR(__xludf.DUMMYFUNCTION("REGEXEXTRACT(E582,""[А-Яа-я\-]+ административный округ"")"),"Центральный административный округ")</f>
        <v>Центральный административный округ</v>
      </c>
      <c r="G582" s="1" t="s">
        <v>319</v>
      </c>
      <c r="H582" s="1" t="s">
        <v>3163</v>
      </c>
      <c r="I582" s="1" t="s">
        <v>20</v>
      </c>
      <c r="J582" s="1" t="s">
        <v>49</v>
      </c>
      <c r="K582" s="1" t="s">
        <v>30</v>
      </c>
      <c r="L582" s="1">
        <v>2951503.0</v>
      </c>
      <c r="M582" s="1" t="s">
        <v>3164</v>
      </c>
      <c r="N582" s="1" t="s">
        <v>3165</v>
      </c>
      <c r="O582" s="3"/>
    </row>
    <row r="583">
      <c r="A583" s="1" t="s">
        <v>3166</v>
      </c>
      <c r="B583" s="2" t="s">
        <v>3167</v>
      </c>
      <c r="C583" s="1">
        <v>7.71411360590005E14</v>
      </c>
      <c r="D583" s="3"/>
      <c r="E583" s="1" t="s">
        <v>17</v>
      </c>
      <c r="F583" s="1" t="str">
        <f>IFERROR(__xludf.DUMMYFUNCTION("REGEXEXTRACT(E583,""[А-Яа-я\-]+ административный округ"")"),"Центральный административный округ")</f>
        <v>Центральный административный округ</v>
      </c>
      <c r="G583" s="1" t="s">
        <v>92</v>
      </c>
      <c r="H583" s="1" t="s">
        <v>3168</v>
      </c>
      <c r="I583" s="1" t="s">
        <v>20</v>
      </c>
      <c r="J583" s="1" t="s">
        <v>21</v>
      </c>
      <c r="K583" s="1" t="s">
        <v>30</v>
      </c>
      <c r="L583" s="1">
        <v>2951510.0</v>
      </c>
      <c r="M583" s="1" t="s">
        <v>3169</v>
      </c>
      <c r="N583" s="1" t="s">
        <v>3170</v>
      </c>
      <c r="O583" s="3"/>
    </row>
    <row r="584">
      <c r="A584" s="1" t="s">
        <v>3171</v>
      </c>
      <c r="B584" s="2" t="s">
        <v>3172</v>
      </c>
      <c r="C584" s="1">
        <v>7.71610658080185E14</v>
      </c>
      <c r="D584" s="1" t="s">
        <v>3173</v>
      </c>
      <c r="E584" s="1" t="s">
        <v>678</v>
      </c>
      <c r="F584" s="1" t="str">
        <f>IFERROR(__xludf.DUMMYFUNCTION("REGEXEXTRACT(E584,""[А-Яа-я\-]+ административный округ"")"),"Северо-Западный административный округ")</f>
        <v>Северо-Западный административный округ</v>
      </c>
      <c r="G584" s="1" t="s">
        <v>3174</v>
      </c>
      <c r="H584" s="1" t="s">
        <v>3175</v>
      </c>
      <c r="I584" s="1" t="s">
        <v>20</v>
      </c>
      <c r="J584" s="1" t="s">
        <v>21</v>
      </c>
      <c r="K584" s="1" t="s">
        <v>30</v>
      </c>
      <c r="L584" s="1">
        <v>2951513.0</v>
      </c>
      <c r="M584" s="1" t="s">
        <v>3176</v>
      </c>
      <c r="N584" s="1" t="s">
        <v>3177</v>
      </c>
      <c r="O584" s="3"/>
    </row>
    <row r="585">
      <c r="A585" s="1" t="s">
        <v>743</v>
      </c>
      <c r="B585" s="2" t="s">
        <v>3178</v>
      </c>
      <c r="C585" s="3"/>
      <c r="D585" s="1" t="s">
        <v>745</v>
      </c>
      <c r="E585" s="1" t="s">
        <v>17</v>
      </c>
      <c r="F585" s="1" t="str">
        <f>IFERROR(__xludf.DUMMYFUNCTION("REGEXEXTRACT(E585,""[А-Яа-я\-]+ административный округ"")"),"Центральный административный округ")</f>
        <v>Центральный административный округ</v>
      </c>
      <c r="G585" s="1" t="s">
        <v>319</v>
      </c>
      <c r="H585" s="1" t="s">
        <v>746</v>
      </c>
      <c r="I585" s="1" t="s">
        <v>20</v>
      </c>
      <c r="J585" s="1" t="s">
        <v>21</v>
      </c>
      <c r="K585" s="1" t="s">
        <v>30</v>
      </c>
      <c r="L585" s="1">
        <v>2951515.0</v>
      </c>
      <c r="M585" s="1" t="s">
        <v>3179</v>
      </c>
      <c r="N585" s="1" t="s">
        <v>3180</v>
      </c>
      <c r="O585" s="3"/>
    </row>
    <row r="586">
      <c r="A586" s="1" t="s">
        <v>3181</v>
      </c>
      <c r="B586" s="2" t="s">
        <v>3182</v>
      </c>
      <c r="C586" s="1">
        <v>7.71410833360025E14</v>
      </c>
      <c r="D586" s="1" t="s">
        <v>1706</v>
      </c>
      <c r="E586" s="1" t="s">
        <v>17</v>
      </c>
      <c r="F586" s="1" t="str">
        <f>IFERROR(__xludf.DUMMYFUNCTION("REGEXEXTRACT(E586,""[А-Яа-я\-]+ административный округ"")"),"Центральный административный округ")</f>
        <v>Центральный административный округ</v>
      </c>
      <c r="G586" s="1" t="s">
        <v>35</v>
      </c>
      <c r="H586" s="1" t="s">
        <v>3183</v>
      </c>
      <c r="I586" s="1" t="s">
        <v>20</v>
      </c>
      <c r="J586" s="1" t="s">
        <v>21</v>
      </c>
      <c r="K586" s="1" t="s">
        <v>30</v>
      </c>
      <c r="L586" s="1">
        <v>2951517.0</v>
      </c>
      <c r="M586" s="1" t="s">
        <v>3184</v>
      </c>
      <c r="N586" s="1" t="s">
        <v>3185</v>
      </c>
      <c r="O586" s="3"/>
    </row>
    <row r="587">
      <c r="A587" s="1" t="s">
        <v>3186</v>
      </c>
      <c r="B587" s="2" t="s">
        <v>3187</v>
      </c>
      <c r="C587" s="1">
        <v>7.71410350310005E14</v>
      </c>
      <c r="D587" s="3"/>
      <c r="E587" s="1" t="s">
        <v>17</v>
      </c>
      <c r="F587" s="1" t="str">
        <f>IFERROR(__xludf.DUMMYFUNCTION("REGEXEXTRACT(E587,""[А-Яа-я\-]+ административный округ"")"),"Центральный административный округ")</f>
        <v>Центральный административный округ</v>
      </c>
      <c r="G587" s="1" t="s">
        <v>28</v>
      </c>
      <c r="H587" s="1" t="s">
        <v>3188</v>
      </c>
      <c r="I587" s="1" t="s">
        <v>20</v>
      </c>
      <c r="J587" s="1" t="s">
        <v>21</v>
      </c>
      <c r="K587" s="1" t="s">
        <v>30</v>
      </c>
      <c r="L587" s="1">
        <v>2951522.0</v>
      </c>
      <c r="M587" s="1" t="s">
        <v>3189</v>
      </c>
      <c r="N587" s="1" t="s">
        <v>3190</v>
      </c>
      <c r="O587" s="3"/>
    </row>
    <row r="588">
      <c r="A588" s="1" t="s">
        <v>3191</v>
      </c>
      <c r="B588" s="2" t="s">
        <v>3192</v>
      </c>
      <c r="C588" s="1">
        <v>7.71410985290016E14</v>
      </c>
      <c r="D588" s="1" t="s">
        <v>1036</v>
      </c>
      <c r="E588" s="1" t="s">
        <v>305</v>
      </c>
      <c r="F588" s="1" t="str">
        <f>IFERROR(__xludf.DUMMYFUNCTION("REGEXEXTRACT(E588,""[А-Яа-я\-]+ административный округ"")"),"Южный административный округ")</f>
        <v>Южный административный округ</v>
      </c>
      <c r="G588" s="1" t="s">
        <v>1038</v>
      </c>
      <c r="H588" s="1" t="s">
        <v>3193</v>
      </c>
      <c r="I588" s="1" t="s">
        <v>20</v>
      </c>
      <c r="J588" s="1" t="s">
        <v>49</v>
      </c>
      <c r="K588" s="1" t="s">
        <v>30</v>
      </c>
      <c r="L588" s="1">
        <v>2951523.0</v>
      </c>
      <c r="M588" s="1" t="s">
        <v>3194</v>
      </c>
      <c r="N588" s="1" t="s">
        <v>3195</v>
      </c>
      <c r="O588" s="3"/>
    </row>
    <row r="589">
      <c r="A589" s="1" t="s">
        <v>3196</v>
      </c>
      <c r="B589" s="2" t="s">
        <v>3197</v>
      </c>
      <c r="C589" s="3"/>
      <c r="D589" s="3"/>
      <c r="E589" s="1" t="s">
        <v>17</v>
      </c>
      <c r="F589" s="1" t="str">
        <f>IFERROR(__xludf.DUMMYFUNCTION("REGEXEXTRACT(E589,""[А-Яа-я\-]+ административный округ"")"),"Центральный административный округ")</f>
        <v>Центральный административный округ</v>
      </c>
      <c r="G589" s="1" t="s">
        <v>18</v>
      </c>
      <c r="H589" s="1" t="s">
        <v>2045</v>
      </c>
      <c r="I589" s="1" t="s">
        <v>20</v>
      </c>
      <c r="J589" s="1" t="s">
        <v>49</v>
      </c>
      <c r="K589" s="1" t="s">
        <v>30</v>
      </c>
      <c r="L589" s="1">
        <v>2951524.0</v>
      </c>
      <c r="M589" s="1" t="s">
        <v>3198</v>
      </c>
      <c r="N589" s="1" t="s">
        <v>3199</v>
      </c>
      <c r="O589" s="3"/>
    </row>
    <row r="590">
      <c r="A590" s="1" t="s">
        <v>3200</v>
      </c>
      <c r="B590" s="2" t="s">
        <v>3201</v>
      </c>
      <c r="C590" s="1">
        <v>7.72511444340005E14</v>
      </c>
      <c r="D590" s="3"/>
      <c r="E590" s="1" t="s">
        <v>85</v>
      </c>
      <c r="F590" s="1" t="str">
        <f>IFERROR(__xludf.DUMMYFUNCTION("REGEXEXTRACT(E590,""[А-Яа-я\-]+ административный округ"")"),"Северный административный округ")</f>
        <v>Северный административный округ</v>
      </c>
      <c r="G590" s="1" t="s">
        <v>721</v>
      </c>
      <c r="H590" s="1" t="s">
        <v>3202</v>
      </c>
      <c r="I590" s="1" t="s">
        <v>20</v>
      </c>
      <c r="J590" s="1" t="s">
        <v>21</v>
      </c>
      <c r="K590" s="1" t="s">
        <v>234</v>
      </c>
      <c r="L590" s="1">
        <v>2951529.0</v>
      </c>
      <c r="M590" s="1" t="s">
        <v>3203</v>
      </c>
      <c r="N590" s="1" t="s">
        <v>3204</v>
      </c>
      <c r="O590" s="3"/>
    </row>
    <row r="591">
      <c r="A591" s="1" t="s">
        <v>3205</v>
      </c>
      <c r="B591" s="2" t="s">
        <v>3206</v>
      </c>
      <c r="C591" s="1">
        <v>7.72011332370015E14</v>
      </c>
      <c r="D591" s="1" t="s">
        <v>3207</v>
      </c>
      <c r="E591" s="1" t="s">
        <v>130</v>
      </c>
      <c r="F591" s="1" t="str">
        <f>IFERROR(__xludf.DUMMYFUNCTION("REGEXEXTRACT(E591,""[А-Яа-я\-]+ административный округ"")"),"Восточный административный округ")</f>
        <v>Восточный административный округ</v>
      </c>
      <c r="G591" s="1" t="s">
        <v>1861</v>
      </c>
      <c r="H591" s="1" t="s">
        <v>3208</v>
      </c>
      <c r="I591" s="1" t="s">
        <v>20</v>
      </c>
      <c r="J591" s="1" t="s">
        <v>21</v>
      </c>
      <c r="K591" s="1" t="s">
        <v>30</v>
      </c>
      <c r="L591" s="1">
        <v>2951539.0</v>
      </c>
      <c r="M591" s="1" t="s">
        <v>3209</v>
      </c>
      <c r="N591" s="1" t="s">
        <v>3210</v>
      </c>
      <c r="O591" s="3"/>
    </row>
    <row r="592">
      <c r="A592" s="1" t="s">
        <v>3211</v>
      </c>
      <c r="B592" s="2" t="s">
        <v>3212</v>
      </c>
      <c r="C592" s="1">
        <v>7.71410273610065E14</v>
      </c>
      <c r="D592" s="1" t="s">
        <v>1519</v>
      </c>
      <c r="E592" s="1" t="s">
        <v>17</v>
      </c>
      <c r="F592" s="1" t="str">
        <f>IFERROR(__xludf.DUMMYFUNCTION("REGEXEXTRACT(E592,""[А-Яа-я\-]+ административный округ"")"),"Центральный административный округ")</f>
        <v>Центральный административный округ</v>
      </c>
      <c r="G592" s="1" t="s">
        <v>47</v>
      </c>
      <c r="H592" s="1" t="s">
        <v>1745</v>
      </c>
      <c r="I592" s="1" t="s">
        <v>20</v>
      </c>
      <c r="J592" s="1" t="s">
        <v>21</v>
      </c>
      <c r="K592" s="1" t="s">
        <v>30</v>
      </c>
      <c r="L592" s="1">
        <v>2951542.0</v>
      </c>
      <c r="M592" s="1" t="s">
        <v>3213</v>
      </c>
      <c r="N592" s="1" t="s">
        <v>3214</v>
      </c>
      <c r="O592" s="3"/>
    </row>
    <row r="593">
      <c r="A593" s="1" t="s">
        <v>3215</v>
      </c>
      <c r="B593" s="2" t="s">
        <v>3216</v>
      </c>
      <c r="C593" s="1">
        <v>7.71310006600005E14</v>
      </c>
      <c r="D593" s="3"/>
      <c r="E593" s="1" t="s">
        <v>17</v>
      </c>
      <c r="F593" s="1" t="str">
        <f>IFERROR(__xludf.DUMMYFUNCTION("REGEXEXTRACT(E593,""[А-Яа-я\-]+ административный округ"")"),"Центральный административный округ")</f>
        <v>Центральный административный округ</v>
      </c>
      <c r="G593" s="1" t="s">
        <v>69</v>
      </c>
      <c r="H593" s="1" t="s">
        <v>3217</v>
      </c>
      <c r="I593" s="1" t="s">
        <v>20</v>
      </c>
      <c r="J593" s="1" t="s">
        <v>21</v>
      </c>
      <c r="K593" s="1" t="s">
        <v>30</v>
      </c>
      <c r="L593" s="1">
        <v>2951544.0</v>
      </c>
      <c r="M593" s="1" t="s">
        <v>3218</v>
      </c>
      <c r="N593" s="1" t="s">
        <v>3219</v>
      </c>
      <c r="O593" s="3"/>
    </row>
    <row r="594">
      <c r="A594" s="1" t="s">
        <v>789</v>
      </c>
      <c r="B594" s="2" t="s">
        <v>3220</v>
      </c>
      <c r="C594" s="1">
        <v>7.71420722580006E14</v>
      </c>
      <c r="D594" s="3"/>
      <c r="E594" s="1" t="s">
        <v>17</v>
      </c>
      <c r="F594" s="1" t="str">
        <f>IFERROR(__xludf.DUMMYFUNCTION("REGEXEXTRACT(E594,""[А-Яа-я\-]+ административный округ"")"),"Центральный административный округ")</f>
        <v>Центральный административный округ</v>
      </c>
      <c r="G594" s="1" t="s">
        <v>110</v>
      </c>
      <c r="H594" s="1" t="s">
        <v>790</v>
      </c>
      <c r="I594" s="1" t="s">
        <v>20</v>
      </c>
      <c r="J594" s="1" t="s">
        <v>49</v>
      </c>
      <c r="K594" s="1" t="s">
        <v>42</v>
      </c>
      <c r="L594" s="1">
        <v>2951550.0</v>
      </c>
      <c r="M594" s="1" t="s">
        <v>3221</v>
      </c>
      <c r="N594" s="1" t="s">
        <v>3222</v>
      </c>
      <c r="O594" s="3"/>
    </row>
    <row r="595">
      <c r="A595" s="1" t="s">
        <v>2558</v>
      </c>
      <c r="B595" s="2" t="s">
        <v>3223</v>
      </c>
      <c r="C595" s="1">
        <v>7.71411217560016E14</v>
      </c>
      <c r="D595" s="1" t="s">
        <v>3224</v>
      </c>
      <c r="E595" s="1" t="s">
        <v>17</v>
      </c>
      <c r="F595" s="1" t="str">
        <f>IFERROR(__xludf.DUMMYFUNCTION("REGEXEXTRACT(E595,""[А-Яа-я\-]+ административный округ"")"),"Центральный административный округ")</f>
        <v>Центральный административный округ</v>
      </c>
      <c r="G595" s="1" t="s">
        <v>28</v>
      </c>
      <c r="H595" s="1" t="s">
        <v>3225</v>
      </c>
      <c r="I595" s="1" t="s">
        <v>20</v>
      </c>
      <c r="J595" s="1" t="s">
        <v>49</v>
      </c>
      <c r="K595" s="1" t="s">
        <v>30</v>
      </c>
      <c r="L595" s="1">
        <v>2951556.0</v>
      </c>
      <c r="M595" s="1" t="s">
        <v>3226</v>
      </c>
      <c r="N595" s="1" t="s">
        <v>3227</v>
      </c>
      <c r="O595" s="3"/>
    </row>
    <row r="596">
      <c r="A596" s="1" t="s">
        <v>3228</v>
      </c>
      <c r="B596" s="2" t="s">
        <v>3229</v>
      </c>
      <c r="C596" s="1">
        <v>7.71510280120036E14</v>
      </c>
      <c r="D596" s="1" t="s">
        <v>1122</v>
      </c>
      <c r="E596" s="1" t="s">
        <v>17</v>
      </c>
      <c r="F596" s="1" t="str">
        <f>IFERROR(__xludf.DUMMYFUNCTION("REGEXEXTRACT(E596,""[А-Яа-я\-]+ административный округ"")"),"Центральный административный округ")</f>
        <v>Центральный административный округ</v>
      </c>
      <c r="G596" s="1" t="s">
        <v>35</v>
      </c>
      <c r="H596" s="1" t="s">
        <v>3230</v>
      </c>
      <c r="I596" s="1" t="s">
        <v>20</v>
      </c>
      <c r="J596" s="1" t="s">
        <v>49</v>
      </c>
      <c r="K596" s="1" t="s">
        <v>30</v>
      </c>
      <c r="L596" s="1">
        <v>2951558.0</v>
      </c>
      <c r="M596" s="1" t="s">
        <v>3231</v>
      </c>
      <c r="N596" s="1" t="s">
        <v>3232</v>
      </c>
      <c r="O596" s="3"/>
    </row>
    <row r="597">
      <c r="A597" s="1" t="s">
        <v>3233</v>
      </c>
      <c r="B597" s="2" t="s">
        <v>3234</v>
      </c>
      <c r="C597" s="1">
        <v>7.72511443060045E14</v>
      </c>
      <c r="D597" s="1" t="s">
        <v>3235</v>
      </c>
      <c r="E597" s="1" t="s">
        <v>231</v>
      </c>
      <c r="F597" s="1" t="str">
        <f>IFERROR(__xludf.DUMMYFUNCTION("REGEXEXTRACT(E597,""[А-Яа-я\-]+ административный округ"")"),"Юго-Западный административный округ")</f>
        <v>Юго-Западный административный округ</v>
      </c>
      <c r="G597" s="1" t="s">
        <v>232</v>
      </c>
      <c r="H597" s="1" t="s">
        <v>3236</v>
      </c>
      <c r="I597" s="1" t="s">
        <v>20</v>
      </c>
      <c r="J597" s="1" t="s">
        <v>21</v>
      </c>
      <c r="K597" s="1" t="s">
        <v>247</v>
      </c>
      <c r="L597" s="1">
        <v>2951561.0</v>
      </c>
      <c r="M597" s="1" t="s">
        <v>3237</v>
      </c>
      <c r="N597" s="1" t="s">
        <v>3238</v>
      </c>
      <c r="O597" s="3"/>
    </row>
    <row r="598">
      <c r="A598" s="1" t="s">
        <v>3239</v>
      </c>
      <c r="B598" s="2" t="s">
        <v>3240</v>
      </c>
      <c r="C598" s="1">
        <v>7.71410892940025E14</v>
      </c>
      <c r="D598" s="1" t="s">
        <v>3241</v>
      </c>
      <c r="E598" s="1" t="s">
        <v>17</v>
      </c>
      <c r="F598" s="1" t="str">
        <f>IFERROR(__xludf.DUMMYFUNCTION("REGEXEXTRACT(E598,""[А-Яа-я\-]+ административный округ"")"),"Центральный административный округ")</f>
        <v>Центральный административный округ</v>
      </c>
      <c r="G598" s="1" t="s">
        <v>110</v>
      </c>
      <c r="H598" s="1" t="s">
        <v>3242</v>
      </c>
      <c r="I598" s="1" t="s">
        <v>20</v>
      </c>
      <c r="J598" s="1" t="s">
        <v>21</v>
      </c>
      <c r="K598" s="1" t="s">
        <v>30</v>
      </c>
      <c r="L598" s="1">
        <v>2951563.0</v>
      </c>
      <c r="M598" s="1" t="s">
        <v>3243</v>
      </c>
      <c r="N598" s="1" t="s">
        <v>3244</v>
      </c>
      <c r="O598" s="3"/>
    </row>
    <row r="599">
      <c r="A599" s="1" t="s">
        <v>3245</v>
      </c>
      <c r="B599" s="2" t="s">
        <v>3246</v>
      </c>
      <c r="C599" s="1">
        <v>7.71410757110025E14</v>
      </c>
      <c r="D599" s="1" t="s">
        <v>1399</v>
      </c>
      <c r="E599" s="1" t="s">
        <v>17</v>
      </c>
      <c r="F599" s="1" t="str">
        <f>IFERROR(__xludf.DUMMYFUNCTION("REGEXEXTRACT(E599,""[А-Яа-я\-]+ административный округ"")"),"Центральный административный округ")</f>
        <v>Центральный административный округ</v>
      </c>
      <c r="G599" s="1" t="s">
        <v>225</v>
      </c>
      <c r="H599" s="1" t="s">
        <v>3247</v>
      </c>
      <c r="I599" s="1" t="s">
        <v>20</v>
      </c>
      <c r="J599" s="1" t="s">
        <v>21</v>
      </c>
      <c r="K599" s="1" t="s">
        <v>30</v>
      </c>
      <c r="L599" s="1">
        <v>2951565.0</v>
      </c>
      <c r="M599" s="1" t="s">
        <v>3248</v>
      </c>
      <c r="N599" s="1" t="s">
        <v>3249</v>
      </c>
      <c r="O599" s="3"/>
    </row>
    <row r="600">
      <c r="A600" s="1" t="s">
        <v>3250</v>
      </c>
      <c r="B600" s="2" t="s">
        <v>3251</v>
      </c>
      <c r="C600" s="1">
        <v>7.71410406390006E14</v>
      </c>
      <c r="D600" s="3"/>
      <c r="E600" s="1" t="s">
        <v>17</v>
      </c>
      <c r="F600" s="1" t="str">
        <f>IFERROR(__xludf.DUMMYFUNCTION("REGEXEXTRACT(E600,""[А-Яа-я\-]+ административный округ"")"),"Центральный административный округ")</f>
        <v>Центральный административный округ</v>
      </c>
      <c r="G600" s="1" t="s">
        <v>418</v>
      </c>
      <c r="H600" s="1" t="s">
        <v>3252</v>
      </c>
      <c r="I600" s="1" t="s">
        <v>20</v>
      </c>
      <c r="J600" s="1" t="s">
        <v>49</v>
      </c>
      <c r="K600" s="1" t="s">
        <v>30</v>
      </c>
      <c r="L600" s="1">
        <v>2951569.0</v>
      </c>
      <c r="M600" s="1" t="s">
        <v>3253</v>
      </c>
      <c r="N600" s="1" t="s">
        <v>3254</v>
      </c>
      <c r="O600" s="3"/>
    </row>
    <row r="601">
      <c r="A601" s="1" t="s">
        <v>3255</v>
      </c>
      <c r="B601" s="2" t="s">
        <v>3256</v>
      </c>
      <c r="C601" s="1">
        <v>7.71410303610045E14</v>
      </c>
      <c r="D601" s="1" t="s">
        <v>3257</v>
      </c>
      <c r="E601" s="1" t="s">
        <v>17</v>
      </c>
      <c r="F601" s="1" t="str">
        <f>IFERROR(__xludf.DUMMYFUNCTION("REGEXEXTRACT(E601,""[А-Яа-я\-]+ административный округ"")"),"Центральный административный округ")</f>
        <v>Центральный административный округ</v>
      </c>
      <c r="G601" s="1" t="s">
        <v>69</v>
      </c>
      <c r="H601" s="1" t="s">
        <v>3258</v>
      </c>
      <c r="I601" s="1" t="s">
        <v>20</v>
      </c>
      <c r="J601" s="1" t="s">
        <v>21</v>
      </c>
      <c r="K601" s="1" t="s">
        <v>30</v>
      </c>
      <c r="L601" s="1">
        <v>2951571.0</v>
      </c>
      <c r="M601" s="1" t="s">
        <v>3259</v>
      </c>
      <c r="N601" s="1" t="s">
        <v>3260</v>
      </c>
      <c r="O601" s="3"/>
    </row>
    <row r="602">
      <c r="A602" s="1" t="s">
        <v>3261</v>
      </c>
      <c r="B602" s="2" t="s">
        <v>3262</v>
      </c>
      <c r="C602" s="1">
        <v>7.71711214270025E14</v>
      </c>
      <c r="D602" s="1" t="s">
        <v>733</v>
      </c>
      <c r="E602" s="1" t="s">
        <v>17</v>
      </c>
      <c r="F602" s="1" t="str">
        <f>IFERROR(__xludf.DUMMYFUNCTION("REGEXEXTRACT(E602,""[А-Яа-я\-]+ административный округ"")"),"Центральный административный округ")</f>
        <v>Центральный административный округ</v>
      </c>
      <c r="G602" s="1" t="s">
        <v>35</v>
      </c>
      <c r="H602" s="1" t="s">
        <v>3263</v>
      </c>
      <c r="I602" s="1" t="s">
        <v>20</v>
      </c>
      <c r="J602" s="1" t="s">
        <v>21</v>
      </c>
      <c r="K602" s="1" t="s">
        <v>247</v>
      </c>
      <c r="L602" s="1">
        <v>2951572.0</v>
      </c>
      <c r="M602" s="1" t="s">
        <v>3264</v>
      </c>
      <c r="N602" s="1" t="s">
        <v>3265</v>
      </c>
      <c r="O602" s="3"/>
    </row>
    <row r="603">
      <c r="A603" s="1" t="s">
        <v>3266</v>
      </c>
      <c r="B603" s="2" t="s">
        <v>3267</v>
      </c>
      <c r="C603" s="1">
        <v>7.72211219260095E14</v>
      </c>
      <c r="D603" s="1" t="s">
        <v>3268</v>
      </c>
      <c r="E603" s="1" t="s">
        <v>305</v>
      </c>
      <c r="F603" s="1" t="str">
        <f>IFERROR(__xludf.DUMMYFUNCTION("REGEXEXTRACT(E603,""[А-Яа-я\-]+ административный округ"")"),"Южный административный округ")</f>
        <v>Южный административный округ</v>
      </c>
      <c r="G603" s="1" t="s">
        <v>306</v>
      </c>
      <c r="H603" s="1" t="s">
        <v>3269</v>
      </c>
      <c r="I603" s="1" t="s">
        <v>20</v>
      </c>
      <c r="J603" s="1" t="s">
        <v>21</v>
      </c>
      <c r="K603" s="1" t="s">
        <v>30</v>
      </c>
      <c r="L603" s="1">
        <v>2951573.0</v>
      </c>
      <c r="M603" s="1" t="s">
        <v>3270</v>
      </c>
      <c r="N603" s="1" t="s">
        <v>3271</v>
      </c>
      <c r="O603" s="3"/>
    </row>
    <row r="604">
      <c r="A604" s="1" t="s">
        <v>3272</v>
      </c>
      <c r="B604" s="2" t="s">
        <v>3273</v>
      </c>
      <c r="C604" s="1">
        <v>7.72511438580015E14</v>
      </c>
      <c r="D604" s="1" t="s">
        <v>3274</v>
      </c>
      <c r="E604" s="1" t="s">
        <v>17</v>
      </c>
      <c r="F604" s="1" t="str">
        <f>IFERROR(__xludf.DUMMYFUNCTION("REGEXEXTRACT(E604,""[А-Яа-я\-]+ административный округ"")"),"Центральный административный округ")</f>
        <v>Центральный административный округ</v>
      </c>
      <c r="G604" s="1" t="s">
        <v>110</v>
      </c>
      <c r="H604" s="1" t="s">
        <v>3275</v>
      </c>
      <c r="I604" s="1" t="s">
        <v>20</v>
      </c>
      <c r="J604" s="1" t="s">
        <v>21</v>
      </c>
      <c r="K604" s="1" t="s">
        <v>30</v>
      </c>
      <c r="L604" s="1">
        <v>2951578.0</v>
      </c>
      <c r="M604" s="1" t="s">
        <v>3276</v>
      </c>
      <c r="N604" s="1" t="s">
        <v>3277</v>
      </c>
      <c r="O604" s="3"/>
    </row>
    <row r="605">
      <c r="A605" s="1" t="s">
        <v>1159</v>
      </c>
      <c r="B605" s="2" t="s">
        <v>3278</v>
      </c>
      <c r="C605" s="1">
        <v>7.71510307890006E14</v>
      </c>
      <c r="D605" s="3"/>
      <c r="E605" s="1" t="s">
        <v>17</v>
      </c>
      <c r="F605" s="1" t="str">
        <f>IFERROR(__xludf.DUMMYFUNCTION("REGEXEXTRACT(E605,""[А-Яа-я\-]+ административный округ"")"),"Центральный административный округ")</f>
        <v>Центральный административный округ</v>
      </c>
      <c r="G605" s="1" t="s">
        <v>28</v>
      </c>
      <c r="H605" s="1" t="s">
        <v>3279</v>
      </c>
      <c r="I605" s="1" t="s">
        <v>20</v>
      </c>
      <c r="J605" s="1" t="s">
        <v>49</v>
      </c>
      <c r="K605" s="1" t="s">
        <v>30</v>
      </c>
      <c r="L605" s="1">
        <v>2951579.0</v>
      </c>
      <c r="M605" s="1" t="s">
        <v>3280</v>
      </c>
      <c r="N605" s="1" t="s">
        <v>3281</v>
      </c>
      <c r="O605" s="3"/>
    </row>
    <row r="606">
      <c r="A606" s="1" t="s">
        <v>664</v>
      </c>
      <c r="B606" s="2" t="s">
        <v>3282</v>
      </c>
      <c r="C606" s="1">
        <v>7.71710976710036E14</v>
      </c>
      <c r="D606" s="1" t="s">
        <v>999</v>
      </c>
      <c r="E606" s="1" t="s">
        <v>17</v>
      </c>
      <c r="F606" s="1" t="str">
        <f>IFERROR(__xludf.DUMMYFUNCTION("REGEXEXTRACT(E606,""[А-Яа-я\-]+ административный округ"")"),"Центральный административный округ")</f>
        <v>Центральный административный округ</v>
      </c>
      <c r="G606" s="1" t="s">
        <v>35</v>
      </c>
      <c r="H606" s="1" t="s">
        <v>3283</v>
      </c>
      <c r="I606" s="1" t="s">
        <v>20</v>
      </c>
      <c r="J606" s="1" t="s">
        <v>49</v>
      </c>
      <c r="K606" s="1" t="s">
        <v>30</v>
      </c>
      <c r="L606" s="1">
        <v>2951580.0</v>
      </c>
      <c r="M606" s="1" t="s">
        <v>3284</v>
      </c>
      <c r="N606" s="1" t="s">
        <v>3285</v>
      </c>
      <c r="O606" s="3"/>
    </row>
    <row r="607">
      <c r="A607" s="1" t="s">
        <v>3286</v>
      </c>
      <c r="B607" s="2" t="s">
        <v>3287</v>
      </c>
      <c r="C607" s="1">
        <v>7.71410332100005E14</v>
      </c>
      <c r="D607" s="3"/>
      <c r="E607" s="1" t="s">
        <v>17</v>
      </c>
      <c r="F607" s="1" t="str">
        <f>IFERROR(__xludf.DUMMYFUNCTION("REGEXEXTRACT(E607,""[А-Яа-я\-]+ административный округ"")"),"Центральный административный округ")</f>
        <v>Центральный административный округ</v>
      </c>
      <c r="G607" s="1" t="s">
        <v>18</v>
      </c>
      <c r="H607" s="1" t="s">
        <v>3288</v>
      </c>
      <c r="I607" s="1" t="s">
        <v>20</v>
      </c>
      <c r="J607" s="1" t="s">
        <v>21</v>
      </c>
      <c r="K607" s="1" t="s">
        <v>30</v>
      </c>
      <c r="L607" s="1">
        <v>2951587.0</v>
      </c>
      <c r="M607" s="1" t="s">
        <v>3289</v>
      </c>
      <c r="N607" s="1" t="s">
        <v>3290</v>
      </c>
      <c r="O607" s="3"/>
    </row>
    <row r="608">
      <c r="A608" s="1" t="s">
        <v>3291</v>
      </c>
      <c r="B608" s="2" t="s">
        <v>3292</v>
      </c>
      <c r="C608" s="1">
        <v>7.71410416170006E14</v>
      </c>
      <c r="D608" s="3"/>
      <c r="E608" s="1" t="s">
        <v>17</v>
      </c>
      <c r="F608" s="1" t="str">
        <f>IFERROR(__xludf.DUMMYFUNCTION("REGEXEXTRACT(E608,""[А-Яа-я\-]+ административный округ"")"),"Центральный административный округ")</f>
        <v>Центральный административный округ</v>
      </c>
      <c r="G608" s="1" t="s">
        <v>92</v>
      </c>
      <c r="H608" s="1" t="s">
        <v>3293</v>
      </c>
      <c r="I608" s="1" t="s">
        <v>20</v>
      </c>
      <c r="J608" s="1" t="s">
        <v>49</v>
      </c>
      <c r="K608" s="1" t="s">
        <v>30</v>
      </c>
      <c r="L608" s="1">
        <v>2951588.0</v>
      </c>
      <c r="M608" s="1" t="s">
        <v>3294</v>
      </c>
      <c r="N608" s="1" t="s">
        <v>3295</v>
      </c>
      <c r="O608" s="3"/>
    </row>
    <row r="609">
      <c r="A609" s="1" t="s">
        <v>3296</v>
      </c>
      <c r="B609" s="2" t="s">
        <v>3297</v>
      </c>
      <c r="C609" s="1">
        <v>7.71611288710006E14</v>
      </c>
      <c r="D609" s="3"/>
      <c r="E609" s="1" t="s">
        <v>17</v>
      </c>
      <c r="F609" s="1" t="str">
        <f>IFERROR(__xludf.DUMMYFUNCTION("REGEXEXTRACT(E609,""[А-Яа-я\-]+ административный округ"")"),"Центральный административный округ")</f>
        <v>Центральный административный округ</v>
      </c>
      <c r="G609" s="1" t="s">
        <v>18</v>
      </c>
      <c r="H609" s="1" t="s">
        <v>3298</v>
      </c>
      <c r="I609" s="1" t="s">
        <v>20</v>
      </c>
      <c r="J609" s="1" t="s">
        <v>49</v>
      </c>
      <c r="K609" s="1" t="s">
        <v>30</v>
      </c>
      <c r="L609" s="1">
        <v>2951593.0</v>
      </c>
      <c r="M609" s="1" t="s">
        <v>3299</v>
      </c>
      <c r="N609" s="1" t="s">
        <v>3300</v>
      </c>
      <c r="O609" s="3"/>
    </row>
    <row r="610">
      <c r="A610" s="1" t="s">
        <v>3301</v>
      </c>
      <c r="B610" s="2" t="s">
        <v>3302</v>
      </c>
      <c r="C610" s="1">
        <v>7.72511443430005E14</v>
      </c>
      <c r="D610" s="3"/>
      <c r="E610" s="1" t="s">
        <v>17</v>
      </c>
      <c r="F610" s="1" t="str">
        <f>IFERROR(__xludf.DUMMYFUNCTION("REGEXEXTRACT(E610,""[А-Яа-я\-]+ административный округ"")"),"Центральный административный округ")</f>
        <v>Центральный административный округ</v>
      </c>
      <c r="G610" s="1" t="s">
        <v>110</v>
      </c>
      <c r="H610" s="1" t="s">
        <v>3303</v>
      </c>
      <c r="I610" s="1" t="s">
        <v>20</v>
      </c>
      <c r="J610" s="1" t="s">
        <v>21</v>
      </c>
      <c r="K610" s="1" t="s">
        <v>234</v>
      </c>
      <c r="L610" s="1">
        <v>2951603.0</v>
      </c>
      <c r="M610" s="1" t="s">
        <v>3304</v>
      </c>
      <c r="N610" s="1" t="s">
        <v>3305</v>
      </c>
      <c r="O610" s="3"/>
    </row>
    <row r="611">
      <c r="A611" s="1" t="s">
        <v>3306</v>
      </c>
      <c r="B611" s="2" t="s">
        <v>3307</v>
      </c>
      <c r="C611" s="1">
        <v>7.71410319610025E14</v>
      </c>
      <c r="D611" s="1" t="s">
        <v>3308</v>
      </c>
      <c r="E611" s="1" t="s">
        <v>17</v>
      </c>
      <c r="F611" s="1" t="str">
        <f>IFERROR(__xludf.DUMMYFUNCTION("REGEXEXTRACT(E611,""[А-Яа-я\-]+ административный округ"")"),"Центральный административный округ")</f>
        <v>Центральный административный округ</v>
      </c>
      <c r="G611" s="1" t="s">
        <v>319</v>
      </c>
      <c r="H611" s="1" t="s">
        <v>3309</v>
      </c>
      <c r="I611" s="1" t="s">
        <v>20</v>
      </c>
      <c r="J611" s="1" t="s">
        <v>21</v>
      </c>
      <c r="K611" s="1" t="s">
        <v>30</v>
      </c>
      <c r="L611" s="1">
        <v>2951608.0</v>
      </c>
      <c r="M611" s="1" t="s">
        <v>3310</v>
      </c>
      <c r="N611" s="1" t="s">
        <v>3311</v>
      </c>
      <c r="O611" s="3"/>
    </row>
    <row r="612">
      <c r="A612" s="1" t="s">
        <v>101</v>
      </c>
      <c r="B612" s="2" t="s">
        <v>3312</v>
      </c>
      <c r="C612" s="3"/>
      <c r="D612" s="1" t="s">
        <v>103</v>
      </c>
      <c r="E612" s="1" t="s">
        <v>17</v>
      </c>
      <c r="F612" s="1" t="str">
        <f>IFERROR(__xludf.DUMMYFUNCTION("REGEXEXTRACT(E612,""[А-Яа-я\-]+ административный округ"")"),"Центральный административный округ")</f>
        <v>Центральный административный округ</v>
      </c>
      <c r="G612" s="1" t="s">
        <v>35</v>
      </c>
      <c r="H612" s="1" t="s">
        <v>3313</v>
      </c>
      <c r="I612" s="1" t="s">
        <v>20</v>
      </c>
      <c r="J612" s="1" t="s">
        <v>49</v>
      </c>
      <c r="K612" s="1" t="s">
        <v>30</v>
      </c>
      <c r="L612" s="1">
        <v>2951610.0</v>
      </c>
      <c r="M612" s="1" t="s">
        <v>3314</v>
      </c>
      <c r="N612" s="1" t="s">
        <v>3315</v>
      </c>
      <c r="O612" s="3"/>
    </row>
    <row r="613">
      <c r="A613" s="1" t="s">
        <v>3316</v>
      </c>
      <c r="B613" s="2" t="s">
        <v>3317</v>
      </c>
      <c r="C613" s="3"/>
      <c r="D613" s="1" t="s">
        <v>382</v>
      </c>
      <c r="E613" s="1" t="s">
        <v>17</v>
      </c>
      <c r="F613" s="1" t="str">
        <f>IFERROR(__xludf.DUMMYFUNCTION("REGEXEXTRACT(E613,""[А-Яа-я\-]+ административный округ"")"),"Центральный административный округ")</f>
        <v>Центральный административный округ</v>
      </c>
      <c r="G613" s="1" t="s">
        <v>18</v>
      </c>
      <c r="H613" s="1" t="s">
        <v>2017</v>
      </c>
      <c r="I613" s="1" t="s">
        <v>20</v>
      </c>
      <c r="J613" s="1" t="s">
        <v>49</v>
      </c>
      <c r="K613" s="1" t="s">
        <v>30</v>
      </c>
      <c r="L613" s="1">
        <v>2951613.0</v>
      </c>
      <c r="M613" s="1" t="s">
        <v>3318</v>
      </c>
      <c r="N613" s="1" t="s">
        <v>3319</v>
      </c>
      <c r="O613" s="3"/>
    </row>
    <row r="614">
      <c r="A614" s="1" t="s">
        <v>3320</v>
      </c>
      <c r="B614" s="2" t="s">
        <v>3321</v>
      </c>
      <c r="C614" s="1">
        <v>7.71510310550025E14</v>
      </c>
      <c r="D614" s="1" t="s">
        <v>203</v>
      </c>
      <c r="E614" s="1" t="s">
        <v>17</v>
      </c>
      <c r="F614" s="1" t="str">
        <f>IFERROR(__xludf.DUMMYFUNCTION("REGEXEXTRACT(E614,""[А-Яа-я\-]+ административный округ"")"),"Центральный административный округ")</f>
        <v>Центральный административный округ</v>
      </c>
      <c r="G614" s="1" t="s">
        <v>110</v>
      </c>
      <c r="H614" s="1" t="s">
        <v>205</v>
      </c>
      <c r="I614" s="1" t="s">
        <v>20</v>
      </c>
      <c r="J614" s="1" t="s">
        <v>21</v>
      </c>
      <c r="K614" s="1" t="s">
        <v>30</v>
      </c>
      <c r="L614" s="1">
        <v>2951614.0</v>
      </c>
      <c r="M614" s="1" t="s">
        <v>3322</v>
      </c>
      <c r="N614" s="1" t="s">
        <v>3323</v>
      </c>
      <c r="O614" s="3"/>
    </row>
    <row r="615">
      <c r="A615" s="1" t="s">
        <v>3324</v>
      </c>
      <c r="B615" s="2" t="s">
        <v>3325</v>
      </c>
      <c r="C615" s="1">
        <v>7.71711313050026E14</v>
      </c>
      <c r="D615" s="1" t="s">
        <v>960</v>
      </c>
      <c r="E615" s="1" t="s">
        <v>305</v>
      </c>
      <c r="F615" s="1" t="str">
        <f>IFERROR(__xludf.DUMMYFUNCTION("REGEXEXTRACT(E615,""[А-Яа-я\-]+ административный округ"")"),"Южный административный округ")</f>
        <v>Южный административный округ</v>
      </c>
      <c r="G615" s="1" t="s">
        <v>961</v>
      </c>
      <c r="H615" s="1" t="s">
        <v>3326</v>
      </c>
      <c r="I615" s="1" t="s">
        <v>20</v>
      </c>
      <c r="J615" s="1" t="s">
        <v>49</v>
      </c>
      <c r="K615" s="1" t="s">
        <v>30</v>
      </c>
      <c r="L615" s="1">
        <v>2951616.0</v>
      </c>
      <c r="M615" s="1" t="s">
        <v>3327</v>
      </c>
      <c r="N615" s="1" t="s">
        <v>3328</v>
      </c>
      <c r="O615" s="3"/>
    </row>
    <row r="616">
      <c r="A616" s="1" t="s">
        <v>3329</v>
      </c>
      <c r="B616" s="2" t="s">
        <v>3330</v>
      </c>
      <c r="C616" s="1">
        <v>7.71620762810016E14</v>
      </c>
      <c r="D616" s="1" t="s">
        <v>647</v>
      </c>
      <c r="E616" s="1" t="s">
        <v>231</v>
      </c>
      <c r="F616" s="1" t="str">
        <f>IFERROR(__xludf.DUMMYFUNCTION("REGEXEXTRACT(E616,""[А-Яа-я\-]+ административный округ"")"),"Юго-Западный административный округ")</f>
        <v>Юго-Западный административный округ</v>
      </c>
      <c r="G616" s="1" t="s">
        <v>648</v>
      </c>
      <c r="H616" s="1" t="s">
        <v>3331</v>
      </c>
      <c r="I616" s="1" t="s">
        <v>20</v>
      </c>
      <c r="J616" s="1" t="s">
        <v>49</v>
      </c>
      <c r="K616" s="1" t="s">
        <v>30</v>
      </c>
      <c r="L616" s="1">
        <v>2951620.0</v>
      </c>
      <c r="M616" s="1" t="s">
        <v>3332</v>
      </c>
      <c r="N616" s="1" t="s">
        <v>3333</v>
      </c>
      <c r="O616" s="3"/>
    </row>
    <row r="617">
      <c r="A617" s="1" t="s">
        <v>3334</v>
      </c>
      <c r="B617" s="2" t="s">
        <v>3335</v>
      </c>
      <c r="C617" s="1">
        <v>7.71721214270065E14</v>
      </c>
      <c r="D617" s="1" t="s">
        <v>733</v>
      </c>
      <c r="E617" s="1" t="s">
        <v>17</v>
      </c>
      <c r="F617" s="1" t="str">
        <f>IFERROR(__xludf.DUMMYFUNCTION("REGEXEXTRACT(E617,""[А-Яа-я\-]+ административный округ"")"),"Центральный административный округ")</f>
        <v>Центральный административный округ</v>
      </c>
      <c r="G617" s="1" t="s">
        <v>35</v>
      </c>
      <c r="H617" s="1" t="s">
        <v>3336</v>
      </c>
      <c r="I617" s="1" t="s">
        <v>20</v>
      </c>
      <c r="J617" s="1" t="s">
        <v>21</v>
      </c>
      <c r="K617" s="1" t="s">
        <v>22</v>
      </c>
      <c r="L617" s="1">
        <v>2951622.0</v>
      </c>
      <c r="M617" s="1" t="s">
        <v>3337</v>
      </c>
      <c r="N617" s="1" t="s">
        <v>3338</v>
      </c>
      <c r="O617" s="3"/>
    </row>
    <row r="618">
      <c r="A618" s="1" t="s">
        <v>3339</v>
      </c>
      <c r="B618" s="2" t="s">
        <v>3340</v>
      </c>
      <c r="C618" s="1">
        <v>7.72511441420025E14</v>
      </c>
      <c r="D618" s="1" t="s">
        <v>3341</v>
      </c>
      <c r="E618" s="1" t="s">
        <v>17</v>
      </c>
      <c r="F618" s="1" t="str">
        <f>IFERROR(__xludf.DUMMYFUNCTION("REGEXEXTRACT(E618,""[А-Яа-я\-]+ административный округ"")"),"Центральный административный округ")</f>
        <v>Центральный административный округ</v>
      </c>
      <c r="G618" s="1" t="s">
        <v>319</v>
      </c>
      <c r="H618" s="1" t="s">
        <v>3342</v>
      </c>
      <c r="I618" s="1" t="s">
        <v>20</v>
      </c>
      <c r="J618" s="1" t="s">
        <v>21</v>
      </c>
      <c r="K618" s="1" t="s">
        <v>30</v>
      </c>
      <c r="L618" s="1">
        <v>2951626.0</v>
      </c>
      <c r="M618" s="1" t="s">
        <v>3343</v>
      </c>
      <c r="N618" s="1" t="s">
        <v>3344</v>
      </c>
      <c r="O618" s="3"/>
    </row>
    <row r="619">
      <c r="A619" s="1" t="s">
        <v>3345</v>
      </c>
      <c r="B619" s="2" t="s">
        <v>3346</v>
      </c>
      <c r="C619" s="1">
        <v>7.72111354380015E14</v>
      </c>
      <c r="D619" s="1" t="s">
        <v>3347</v>
      </c>
      <c r="E619" s="1" t="s">
        <v>17</v>
      </c>
      <c r="F619" s="1" t="str">
        <f>IFERROR(__xludf.DUMMYFUNCTION("REGEXEXTRACT(E619,""[А-Яа-я\-]+ административный округ"")"),"Центральный административный округ")</f>
        <v>Центральный административный округ</v>
      </c>
      <c r="G619" s="1" t="s">
        <v>35</v>
      </c>
      <c r="H619" s="1" t="s">
        <v>3348</v>
      </c>
      <c r="I619" s="1" t="s">
        <v>20</v>
      </c>
      <c r="J619" s="1" t="s">
        <v>21</v>
      </c>
      <c r="K619" s="1" t="s">
        <v>30</v>
      </c>
      <c r="L619" s="1">
        <v>2951627.0</v>
      </c>
      <c r="M619" s="1" t="s">
        <v>3349</v>
      </c>
      <c r="N619" s="1" t="s">
        <v>3350</v>
      </c>
      <c r="O619" s="3"/>
    </row>
    <row r="620">
      <c r="A620" s="1" t="s">
        <v>3351</v>
      </c>
      <c r="B620" s="2" t="s">
        <v>3352</v>
      </c>
      <c r="C620" s="1">
        <v>7.71510273190005E14</v>
      </c>
      <c r="D620" s="3"/>
      <c r="E620" s="1" t="s">
        <v>17</v>
      </c>
      <c r="F620" s="1" t="str">
        <f>IFERROR(__xludf.DUMMYFUNCTION("REGEXEXTRACT(E620,""[А-Яа-я\-]+ административный округ"")"),"Центральный административный округ")</f>
        <v>Центральный административный округ</v>
      </c>
      <c r="G620" s="1" t="s">
        <v>92</v>
      </c>
      <c r="H620" s="1" t="s">
        <v>3353</v>
      </c>
      <c r="I620" s="1" t="s">
        <v>20</v>
      </c>
      <c r="J620" s="1" t="s">
        <v>21</v>
      </c>
      <c r="K620" s="1" t="s">
        <v>30</v>
      </c>
      <c r="L620" s="1">
        <v>2951634.0</v>
      </c>
      <c r="M620" s="1" t="s">
        <v>3354</v>
      </c>
      <c r="N620" s="1" t="s">
        <v>3355</v>
      </c>
      <c r="O620" s="3"/>
    </row>
    <row r="621">
      <c r="A621" s="1" t="s">
        <v>3356</v>
      </c>
      <c r="B621" s="2" t="s">
        <v>3357</v>
      </c>
      <c r="C621" s="1">
        <v>7.71710307540046E14</v>
      </c>
      <c r="D621" s="1" t="s">
        <v>1005</v>
      </c>
      <c r="E621" s="1" t="s">
        <v>678</v>
      </c>
      <c r="F621" s="1" t="str">
        <f>IFERROR(__xludf.DUMMYFUNCTION("REGEXEXTRACT(E621,""[А-Яа-я\-]+ административный округ"")"),"Северо-Западный административный округ")</f>
        <v>Северо-Западный административный округ</v>
      </c>
      <c r="G621" s="1" t="s">
        <v>679</v>
      </c>
      <c r="H621" s="1" t="s">
        <v>3358</v>
      </c>
      <c r="I621" s="1" t="s">
        <v>20</v>
      </c>
      <c r="J621" s="1" t="s">
        <v>49</v>
      </c>
      <c r="K621" s="1" t="s">
        <v>30</v>
      </c>
      <c r="L621" s="1">
        <v>2951637.0</v>
      </c>
      <c r="M621" s="1" t="s">
        <v>3359</v>
      </c>
      <c r="N621" s="1" t="s">
        <v>3360</v>
      </c>
      <c r="O621" s="3"/>
    </row>
    <row r="622">
      <c r="A622" s="1" t="s">
        <v>3361</v>
      </c>
      <c r="B622" s="2" t="s">
        <v>3362</v>
      </c>
      <c r="C622" s="1">
        <v>7.71611219590036E14</v>
      </c>
      <c r="D622" s="1" t="s">
        <v>191</v>
      </c>
      <c r="E622" s="1" t="s">
        <v>192</v>
      </c>
      <c r="F622" s="1" t="str">
        <f>IFERROR(__xludf.DUMMYFUNCTION("REGEXEXTRACT(E622,""[А-Яа-я\-]+ административный округ"")"),"Юго-Восточный административный округ")</f>
        <v>Юго-Восточный административный округ</v>
      </c>
      <c r="G622" s="1" t="s">
        <v>193</v>
      </c>
      <c r="H622" s="1" t="s">
        <v>3363</v>
      </c>
      <c r="I622" s="1" t="s">
        <v>20</v>
      </c>
      <c r="J622" s="1" t="s">
        <v>49</v>
      </c>
      <c r="K622" s="1" t="s">
        <v>30</v>
      </c>
      <c r="L622" s="1">
        <v>2951638.0</v>
      </c>
      <c r="M622" s="1" t="s">
        <v>3364</v>
      </c>
      <c r="N622" s="1" t="s">
        <v>3365</v>
      </c>
      <c r="O622" s="3"/>
    </row>
    <row r="623">
      <c r="A623" s="1" t="s">
        <v>3366</v>
      </c>
      <c r="B623" s="2" t="s">
        <v>3367</v>
      </c>
      <c r="C623" s="1">
        <v>7.71410260880005E14</v>
      </c>
      <c r="D623" s="3"/>
      <c r="E623" s="1" t="s">
        <v>17</v>
      </c>
      <c r="F623" s="1" t="str">
        <f>IFERROR(__xludf.DUMMYFUNCTION("REGEXEXTRACT(E623,""[А-Яа-я\-]+ административный округ"")"),"Центральный административный округ")</f>
        <v>Центральный административный округ</v>
      </c>
      <c r="G623" s="1" t="s">
        <v>110</v>
      </c>
      <c r="H623" s="1" t="s">
        <v>3368</v>
      </c>
      <c r="I623" s="1" t="s">
        <v>20</v>
      </c>
      <c r="J623" s="1" t="s">
        <v>21</v>
      </c>
      <c r="K623" s="1" t="s">
        <v>30</v>
      </c>
      <c r="L623" s="1">
        <v>2951639.0</v>
      </c>
      <c r="M623" s="1" t="s">
        <v>3369</v>
      </c>
      <c r="N623" s="1" t="s">
        <v>3370</v>
      </c>
      <c r="O623" s="3"/>
    </row>
    <row r="624">
      <c r="A624" s="1" t="s">
        <v>3371</v>
      </c>
      <c r="B624" s="2" t="s">
        <v>3372</v>
      </c>
      <c r="C624" s="1">
        <v>7.71811316340035E14</v>
      </c>
      <c r="D624" s="1" t="s">
        <v>39</v>
      </c>
      <c r="E624" s="1" t="s">
        <v>17</v>
      </c>
      <c r="F624" s="1" t="str">
        <f>IFERROR(__xludf.DUMMYFUNCTION("REGEXEXTRACT(E624,""[А-Яа-я\-]+ административный округ"")"),"Центральный административный округ")</f>
        <v>Центральный административный округ</v>
      </c>
      <c r="G624" s="1" t="s">
        <v>28</v>
      </c>
      <c r="H624" s="1" t="s">
        <v>3373</v>
      </c>
      <c r="I624" s="1" t="s">
        <v>20</v>
      </c>
      <c r="J624" s="1" t="s">
        <v>21</v>
      </c>
      <c r="K624" s="1" t="s">
        <v>30</v>
      </c>
      <c r="L624" s="1">
        <v>2951642.0</v>
      </c>
      <c r="M624" s="1" t="s">
        <v>3374</v>
      </c>
      <c r="N624" s="1" t="s">
        <v>3375</v>
      </c>
      <c r="O624" s="3"/>
    </row>
    <row r="625">
      <c r="A625" s="1" t="s">
        <v>3376</v>
      </c>
      <c r="B625" s="2" t="s">
        <v>3377</v>
      </c>
      <c r="C625" s="1">
        <v>7.71410560920026E14</v>
      </c>
      <c r="D625" s="1" t="s">
        <v>3378</v>
      </c>
      <c r="E625" s="1" t="s">
        <v>17</v>
      </c>
      <c r="F625" s="1" t="str">
        <f>IFERROR(__xludf.DUMMYFUNCTION("REGEXEXTRACT(E625,""[А-Яа-я\-]+ административный округ"")"),"Центральный административный округ")</f>
        <v>Центральный административный округ</v>
      </c>
      <c r="G625" s="1" t="s">
        <v>28</v>
      </c>
      <c r="H625" s="1" t="s">
        <v>3379</v>
      </c>
      <c r="I625" s="1" t="s">
        <v>20</v>
      </c>
      <c r="J625" s="1" t="s">
        <v>49</v>
      </c>
      <c r="K625" s="1" t="s">
        <v>30</v>
      </c>
      <c r="L625" s="1">
        <v>2951644.0</v>
      </c>
      <c r="M625" s="1" t="s">
        <v>3380</v>
      </c>
      <c r="N625" s="1" t="s">
        <v>3381</v>
      </c>
      <c r="O625" s="3"/>
    </row>
    <row r="626">
      <c r="A626" s="1" t="s">
        <v>3382</v>
      </c>
      <c r="B626" s="2" t="s">
        <v>3383</v>
      </c>
      <c r="C626" s="1">
        <v>7.71410314410015E14</v>
      </c>
      <c r="D626" s="1" t="s">
        <v>341</v>
      </c>
      <c r="E626" s="1" t="s">
        <v>17</v>
      </c>
      <c r="F626" s="1" t="str">
        <f>IFERROR(__xludf.DUMMYFUNCTION("REGEXEXTRACT(E626,""[А-Яа-я\-]+ административный округ"")"),"Центральный административный округ")</f>
        <v>Центральный административный округ</v>
      </c>
      <c r="G626" s="1" t="s">
        <v>47</v>
      </c>
      <c r="H626" s="1" t="s">
        <v>342</v>
      </c>
      <c r="I626" s="1" t="s">
        <v>20</v>
      </c>
      <c r="J626" s="1" t="s">
        <v>21</v>
      </c>
      <c r="K626" s="1" t="s">
        <v>30</v>
      </c>
      <c r="L626" s="1">
        <v>2951645.0</v>
      </c>
      <c r="M626" s="1" t="s">
        <v>3384</v>
      </c>
      <c r="N626" s="1" t="s">
        <v>3385</v>
      </c>
      <c r="O626" s="3"/>
    </row>
    <row r="627">
      <c r="A627" s="1" t="s">
        <v>3386</v>
      </c>
      <c r="B627" s="2" t="s">
        <v>3387</v>
      </c>
      <c r="C627" s="1">
        <v>7.71410280560015E14</v>
      </c>
      <c r="D627" s="1" t="s">
        <v>3388</v>
      </c>
      <c r="E627" s="1" t="s">
        <v>17</v>
      </c>
      <c r="F627" s="1" t="str">
        <f>IFERROR(__xludf.DUMMYFUNCTION("REGEXEXTRACT(E627,""[А-Яа-я\-]+ административный округ"")"),"Центральный административный округ")</f>
        <v>Центральный административный округ</v>
      </c>
      <c r="G627" s="1" t="s">
        <v>92</v>
      </c>
      <c r="H627" s="1" t="s">
        <v>3389</v>
      </c>
      <c r="I627" s="1" t="s">
        <v>20</v>
      </c>
      <c r="J627" s="1" t="s">
        <v>21</v>
      </c>
      <c r="K627" s="1" t="s">
        <v>30</v>
      </c>
      <c r="L627" s="1">
        <v>2951647.0</v>
      </c>
      <c r="M627" s="1" t="s">
        <v>3390</v>
      </c>
      <c r="N627" s="1" t="s">
        <v>3391</v>
      </c>
      <c r="O627" s="3"/>
    </row>
    <row r="628">
      <c r="A628" s="1" t="s">
        <v>3392</v>
      </c>
      <c r="B628" s="2" t="s">
        <v>3393</v>
      </c>
      <c r="C628" s="3"/>
      <c r="D628" s="1" t="s">
        <v>2020</v>
      </c>
      <c r="E628" s="1" t="s">
        <v>17</v>
      </c>
      <c r="F628" s="1" t="str">
        <f>IFERROR(__xludf.DUMMYFUNCTION("REGEXEXTRACT(E628,""[А-Яа-я\-]+ административный округ"")"),"Центральный административный округ")</f>
        <v>Центральный административный округ</v>
      </c>
      <c r="G628" s="1" t="s">
        <v>110</v>
      </c>
      <c r="H628" s="1" t="s">
        <v>3394</v>
      </c>
      <c r="I628" s="1" t="s">
        <v>20</v>
      </c>
      <c r="J628" s="1" t="s">
        <v>21</v>
      </c>
      <c r="K628" s="1" t="s">
        <v>30</v>
      </c>
      <c r="L628" s="1">
        <v>2951649.0</v>
      </c>
      <c r="M628" s="1" t="s">
        <v>3395</v>
      </c>
      <c r="N628" s="1" t="s">
        <v>3396</v>
      </c>
      <c r="O628" s="3"/>
    </row>
    <row r="629">
      <c r="A629" s="1" t="s">
        <v>3397</v>
      </c>
      <c r="B629" s="2" t="s">
        <v>3398</v>
      </c>
      <c r="C629" s="1">
        <v>7.71510300840006E14</v>
      </c>
      <c r="D629" s="3"/>
      <c r="E629" s="1" t="s">
        <v>441</v>
      </c>
      <c r="F629" s="1" t="str">
        <f>IFERROR(__xludf.DUMMYFUNCTION("REGEXEXTRACT(E629,""[А-Яа-я\-]+ административный округ"")"),"Западный административный округ")</f>
        <v>Западный административный округ</v>
      </c>
      <c r="G629" s="1" t="s">
        <v>3399</v>
      </c>
      <c r="H629" s="1" t="s">
        <v>3400</v>
      </c>
      <c r="I629" s="1" t="s">
        <v>20</v>
      </c>
      <c r="J629" s="1" t="s">
        <v>49</v>
      </c>
      <c r="K629" s="1" t="s">
        <v>30</v>
      </c>
      <c r="L629" s="1">
        <v>2951650.0</v>
      </c>
      <c r="M629" s="1" t="s">
        <v>3401</v>
      </c>
      <c r="N629" s="1" t="s">
        <v>3402</v>
      </c>
      <c r="O629" s="3"/>
    </row>
    <row r="630">
      <c r="A630" s="1" t="s">
        <v>3403</v>
      </c>
      <c r="B630" s="2" t="s">
        <v>3404</v>
      </c>
      <c r="C630" s="1">
        <v>7.72511435020035E14</v>
      </c>
      <c r="D630" s="1" t="s">
        <v>3405</v>
      </c>
      <c r="E630" s="1" t="s">
        <v>305</v>
      </c>
      <c r="F630" s="1" t="str">
        <f>IFERROR(__xludf.DUMMYFUNCTION("REGEXEXTRACT(E630,""[А-Яа-я\-]+ административный округ"")"),"Южный административный округ")</f>
        <v>Южный административный округ</v>
      </c>
      <c r="G630" s="1" t="s">
        <v>1038</v>
      </c>
      <c r="H630" s="1" t="s">
        <v>3406</v>
      </c>
      <c r="I630" s="1" t="s">
        <v>20</v>
      </c>
      <c r="J630" s="1" t="s">
        <v>21</v>
      </c>
      <c r="K630" s="1" t="s">
        <v>30</v>
      </c>
      <c r="L630" s="1">
        <v>2951654.0</v>
      </c>
      <c r="M630" s="1" t="s">
        <v>3407</v>
      </c>
      <c r="N630" s="1" t="s">
        <v>3408</v>
      </c>
      <c r="O630" s="3"/>
    </row>
    <row r="631">
      <c r="A631" s="1" t="s">
        <v>3409</v>
      </c>
      <c r="B631" s="2" t="s">
        <v>3410</v>
      </c>
      <c r="C631" s="1">
        <v>7.71510283300005E14</v>
      </c>
      <c r="D631" s="3"/>
      <c r="E631" s="1" t="s">
        <v>17</v>
      </c>
      <c r="F631" s="1" t="str">
        <f>IFERROR(__xludf.DUMMYFUNCTION("REGEXEXTRACT(E631,""[А-Яа-я\-]+ административный округ"")"),"Центральный административный округ")</f>
        <v>Центральный административный округ</v>
      </c>
      <c r="G631" s="1" t="s">
        <v>418</v>
      </c>
      <c r="H631" s="1" t="s">
        <v>3411</v>
      </c>
      <c r="I631" s="1" t="s">
        <v>20</v>
      </c>
      <c r="J631" s="1" t="s">
        <v>21</v>
      </c>
      <c r="K631" s="1" t="s">
        <v>30</v>
      </c>
      <c r="L631" s="1">
        <v>2951656.0</v>
      </c>
      <c r="M631" s="1" t="s">
        <v>3412</v>
      </c>
      <c r="N631" s="1" t="s">
        <v>3413</v>
      </c>
      <c r="O631" s="3"/>
    </row>
    <row r="632">
      <c r="A632" s="1" t="s">
        <v>276</v>
      </c>
      <c r="B632" s="2" t="s">
        <v>3414</v>
      </c>
      <c r="C632" s="1">
        <v>7.71420833780005E14</v>
      </c>
      <c r="D632" s="3"/>
      <c r="E632" s="1" t="s">
        <v>17</v>
      </c>
      <c r="F632" s="1" t="str">
        <f>IFERROR(__xludf.DUMMYFUNCTION("REGEXEXTRACT(E632,""[А-Яа-я\-]+ административный округ"")"),"Центральный административный округ")</f>
        <v>Центральный административный округ</v>
      </c>
      <c r="G632" s="1" t="s">
        <v>35</v>
      </c>
      <c r="H632" s="1" t="s">
        <v>3415</v>
      </c>
      <c r="I632" s="1" t="s">
        <v>20</v>
      </c>
      <c r="J632" s="1" t="s">
        <v>21</v>
      </c>
      <c r="K632" s="1" t="s">
        <v>42</v>
      </c>
      <c r="L632" s="1">
        <v>2951659.0</v>
      </c>
      <c r="M632" s="1" t="s">
        <v>3416</v>
      </c>
      <c r="N632" s="1" t="s">
        <v>3417</v>
      </c>
      <c r="O632" s="3"/>
    </row>
    <row r="633">
      <c r="A633" s="1" t="s">
        <v>3418</v>
      </c>
      <c r="B633" s="2" t="s">
        <v>3419</v>
      </c>
      <c r="C633" s="1">
        <v>7.72210655710015E14</v>
      </c>
      <c r="D633" s="1" t="s">
        <v>3420</v>
      </c>
      <c r="E633" s="1" t="s">
        <v>17</v>
      </c>
      <c r="F633" s="1" t="str">
        <f>IFERROR(__xludf.DUMMYFUNCTION("REGEXEXTRACT(E633,""[А-Яа-я\-]+ административный округ"")"),"Центральный административный округ")</f>
        <v>Центральный административный округ</v>
      </c>
      <c r="G633" s="1" t="s">
        <v>18</v>
      </c>
      <c r="H633" s="1" t="s">
        <v>3421</v>
      </c>
      <c r="I633" s="1" t="s">
        <v>20</v>
      </c>
      <c r="J633" s="1" t="s">
        <v>21</v>
      </c>
      <c r="K633" s="1" t="s">
        <v>30</v>
      </c>
      <c r="L633" s="1">
        <v>2951660.0</v>
      </c>
      <c r="M633" s="1" t="s">
        <v>3422</v>
      </c>
      <c r="N633" s="1" t="s">
        <v>3423</v>
      </c>
      <c r="O633" s="3"/>
    </row>
    <row r="634">
      <c r="A634" s="1" t="s">
        <v>3424</v>
      </c>
      <c r="B634" s="2" t="s">
        <v>3425</v>
      </c>
      <c r="C634" s="1">
        <v>7.71410331900005E14</v>
      </c>
      <c r="D634" s="3"/>
      <c r="E634" s="1" t="s">
        <v>17</v>
      </c>
      <c r="F634" s="1" t="str">
        <f>IFERROR(__xludf.DUMMYFUNCTION("REGEXEXTRACT(E634,""[А-Яа-я\-]+ административный округ"")"),"Центральный административный округ")</f>
        <v>Центральный административный округ</v>
      </c>
      <c r="G634" s="1" t="s">
        <v>92</v>
      </c>
      <c r="H634" s="1" t="s">
        <v>3426</v>
      </c>
      <c r="I634" s="1" t="s">
        <v>20</v>
      </c>
      <c r="J634" s="1" t="s">
        <v>21</v>
      </c>
      <c r="K634" s="1" t="s">
        <v>30</v>
      </c>
      <c r="L634" s="1">
        <v>2951665.0</v>
      </c>
      <c r="M634" s="1" t="s">
        <v>3427</v>
      </c>
      <c r="N634" s="1" t="s">
        <v>3428</v>
      </c>
      <c r="O634" s="3"/>
    </row>
    <row r="635">
      <c r="A635" s="1" t="s">
        <v>3429</v>
      </c>
      <c r="B635" s="2" t="s">
        <v>3430</v>
      </c>
      <c r="C635" s="1">
        <v>7.71811316100105E14</v>
      </c>
      <c r="D635" s="1" t="s">
        <v>515</v>
      </c>
      <c r="E635" s="1" t="s">
        <v>192</v>
      </c>
      <c r="F635" s="1" t="str">
        <f>IFERROR(__xludf.DUMMYFUNCTION("REGEXEXTRACT(E635,""[А-Яа-я\-]+ административный округ"")"),"Юго-Восточный административный округ")</f>
        <v>Юго-Восточный административный округ</v>
      </c>
      <c r="G635" s="1" t="s">
        <v>516</v>
      </c>
      <c r="H635" s="1" t="s">
        <v>3431</v>
      </c>
      <c r="I635" s="1" t="s">
        <v>20</v>
      </c>
      <c r="J635" s="1" t="s">
        <v>21</v>
      </c>
      <c r="K635" s="1" t="s">
        <v>30</v>
      </c>
      <c r="L635" s="1">
        <v>2951666.0</v>
      </c>
      <c r="M635" s="1" t="s">
        <v>3432</v>
      </c>
      <c r="N635" s="1" t="s">
        <v>3433</v>
      </c>
      <c r="O635" s="3"/>
    </row>
    <row r="636">
      <c r="A636" s="1" t="s">
        <v>3434</v>
      </c>
      <c r="B636" s="2" t="s">
        <v>3435</v>
      </c>
      <c r="C636" s="1">
        <v>7.71721313050056E14</v>
      </c>
      <c r="D636" s="1" t="s">
        <v>960</v>
      </c>
      <c r="E636" s="1" t="s">
        <v>305</v>
      </c>
      <c r="F636" s="1" t="str">
        <f>IFERROR(__xludf.DUMMYFUNCTION("REGEXEXTRACT(E636,""[А-Яа-я\-]+ административный округ"")"),"Южный административный округ")</f>
        <v>Южный административный округ</v>
      </c>
      <c r="G636" s="1" t="s">
        <v>961</v>
      </c>
      <c r="H636" s="1" t="s">
        <v>3436</v>
      </c>
      <c r="I636" s="1" t="s">
        <v>20</v>
      </c>
      <c r="J636" s="1" t="s">
        <v>49</v>
      </c>
      <c r="K636" s="1" t="s">
        <v>30</v>
      </c>
      <c r="L636" s="1">
        <v>2951669.0</v>
      </c>
      <c r="M636" s="1" t="s">
        <v>3437</v>
      </c>
      <c r="N636" s="1" t="s">
        <v>3438</v>
      </c>
      <c r="O636" s="3"/>
    </row>
    <row r="637">
      <c r="A637" s="1" t="s">
        <v>3439</v>
      </c>
      <c r="B637" s="2" t="s">
        <v>3440</v>
      </c>
      <c r="C637" s="1">
        <v>7.71510347020045E14</v>
      </c>
      <c r="D637" s="1" t="s">
        <v>1838</v>
      </c>
      <c r="E637" s="1" t="s">
        <v>85</v>
      </c>
      <c r="F637" s="1" t="str">
        <f>IFERROR(__xludf.DUMMYFUNCTION("REGEXEXTRACT(E637,""[А-Яа-я\-]+ административный округ"")"),"Северный административный округ")</f>
        <v>Северный административный округ</v>
      </c>
      <c r="G637" s="1" t="s">
        <v>478</v>
      </c>
      <c r="H637" s="1" t="s">
        <v>3441</v>
      </c>
      <c r="I637" s="1" t="s">
        <v>20</v>
      </c>
      <c r="J637" s="1" t="s">
        <v>21</v>
      </c>
      <c r="K637" s="1" t="s">
        <v>247</v>
      </c>
      <c r="L637" s="1">
        <v>2951671.0</v>
      </c>
      <c r="M637" s="1" t="s">
        <v>3442</v>
      </c>
      <c r="N637" s="1" t="s">
        <v>3443</v>
      </c>
      <c r="O637" s="3"/>
    </row>
    <row r="638">
      <c r="A638" s="1" t="s">
        <v>3444</v>
      </c>
      <c r="B638" s="2" t="s">
        <v>3445</v>
      </c>
      <c r="C638" s="1">
        <v>7.71410416160006E14</v>
      </c>
      <c r="D638" s="3"/>
      <c r="E638" s="1" t="s">
        <v>17</v>
      </c>
      <c r="F638" s="1" t="str">
        <f>IFERROR(__xludf.DUMMYFUNCTION("REGEXEXTRACT(E638,""[А-Яа-я\-]+ административный округ"")"),"Центральный административный округ")</f>
        <v>Центральный административный округ</v>
      </c>
      <c r="G638" s="1" t="s">
        <v>418</v>
      </c>
      <c r="H638" s="1" t="s">
        <v>3446</v>
      </c>
      <c r="I638" s="1" t="s">
        <v>20</v>
      </c>
      <c r="J638" s="1" t="s">
        <v>49</v>
      </c>
      <c r="K638" s="1" t="s">
        <v>30</v>
      </c>
      <c r="L638" s="1">
        <v>2951675.0</v>
      </c>
      <c r="M638" s="1" t="s">
        <v>3447</v>
      </c>
      <c r="N638" s="1" t="s">
        <v>3448</v>
      </c>
      <c r="O638" s="3"/>
    </row>
    <row r="639">
      <c r="A639" s="1" t="s">
        <v>3449</v>
      </c>
      <c r="B639" s="2" t="s">
        <v>3450</v>
      </c>
      <c r="C639" s="1">
        <v>7.71510279860005E14</v>
      </c>
      <c r="D639" s="3"/>
      <c r="E639" s="1" t="s">
        <v>17</v>
      </c>
      <c r="F639" s="1" t="str">
        <f>IFERROR(__xludf.DUMMYFUNCTION("REGEXEXTRACT(E639,""[А-Яа-я\-]+ административный округ"")"),"Центральный административный округ")</f>
        <v>Центральный административный округ</v>
      </c>
      <c r="G639" s="1" t="s">
        <v>92</v>
      </c>
      <c r="H639" s="1" t="s">
        <v>3451</v>
      </c>
      <c r="I639" s="1" t="s">
        <v>20</v>
      </c>
      <c r="J639" s="1" t="s">
        <v>21</v>
      </c>
      <c r="K639" s="1" t="s">
        <v>30</v>
      </c>
      <c r="L639" s="1">
        <v>2951676.0</v>
      </c>
      <c r="M639" s="1" t="s">
        <v>3452</v>
      </c>
      <c r="N639" s="1" t="s">
        <v>3453</v>
      </c>
      <c r="O639" s="3"/>
    </row>
    <row r="640">
      <c r="A640" s="1" t="s">
        <v>3454</v>
      </c>
      <c r="B640" s="2" t="s">
        <v>3455</v>
      </c>
      <c r="C640" s="1">
        <v>7.71410272170025E14</v>
      </c>
      <c r="D640" s="1" t="s">
        <v>3456</v>
      </c>
      <c r="E640" s="1" t="s">
        <v>17</v>
      </c>
      <c r="F640" s="1" t="str">
        <f>IFERROR(__xludf.DUMMYFUNCTION("REGEXEXTRACT(E640,""[А-Яа-я\-]+ административный округ"")"),"Центральный административный округ")</f>
        <v>Центральный административный округ</v>
      </c>
      <c r="G640" s="1" t="s">
        <v>92</v>
      </c>
      <c r="H640" s="1" t="s">
        <v>3457</v>
      </c>
      <c r="I640" s="1" t="s">
        <v>20</v>
      </c>
      <c r="J640" s="1" t="s">
        <v>21</v>
      </c>
      <c r="K640" s="1" t="s">
        <v>30</v>
      </c>
      <c r="L640" s="1">
        <v>2951680.0</v>
      </c>
      <c r="M640" s="1" t="s">
        <v>3458</v>
      </c>
      <c r="N640" s="1" t="s">
        <v>3459</v>
      </c>
      <c r="O640" s="3"/>
    </row>
    <row r="641">
      <c r="A641" s="1" t="s">
        <v>3460</v>
      </c>
      <c r="B641" s="2" t="s">
        <v>3461</v>
      </c>
      <c r="C641" s="1">
        <v>7.72511435930005E14</v>
      </c>
      <c r="D641" s="3"/>
      <c r="E641" s="1" t="s">
        <v>130</v>
      </c>
      <c r="F641" s="1" t="str">
        <f>IFERROR(__xludf.DUMMYFUNCTION("REGEXEXTRACT(E641,""[А-Яа-я\-]+ административный округ"")"),"Восточный административный округ")</f>
        <v>Восточный административный округ</v>
      </c>
      <c r="G641" s="1" t="s">
        <v>259</v>
      </c>
      <c r="H641" s="1" t="s">
        <v>3462</v>
      </c>
      <c r="I641" s="1" t="s">
        <v>20</v>
      </c>
      <c r="J641" s="1" t="s">
        <v>21</v>
      </c>
      <c r="K641" s="1" t="s">
        <v>30</v>
      </c>
      <c r="L641" s="1">
        <v>2951681.0</v>
      </c>
      <c r="M641" s="1" t="s">
        <v>3463</v>
      </c>
      <c r="N641" s="1" t="s">
        <v>3464</v>
      </c>
      <c r="O641" s="3"/>
    </row>
    <row r="642">
      <c r="A642" s="1" t="s">
        <v>3465</v>
      </c>
      <c r="B642" s="2" t="s">
        <v>3466</v>
      </c>
      <c r="C642" s="1">
        <v>7.71510300910006E14</v>
      </c>
      <c r="D642" s="3"/>
      <c r="E642" s="1" t="s">
        <v>17</v>
      </c>
      <c r="F642" s="1" t="str">
        <f>IFERROR(__xludf.DUMMYFUNCTION("REGEXEXTRACT(E642,""[А-Яа-я\-]+ административный округ"")"),"Центральный административный округ")</f>
        <v>Центральный административный округ</v>
      </c>
      <c r="G642" s="1" t="s">
        <v>18</v>
      </c>
      <c r="H642" s="1" t="s">
        <v>3467</v>
      </c>
      <c r="I642" s="1" t="s">
        <v>20</v>
      </c>
      <c r="J642" s="1" t="s">
        <v>49</v>
      </c>
      <c r="K642" s="1" t="s">
        <v>30</v>
      </c>
      <c r="L642" s="1">
        <v>2951682.0</v>
      </c>
      <c r="M642" s="1" t="s">
        <v>3468</v>
      </c>
      <c r="N642" s="1" t="s">
        <v>3469</v>
      </c>
      <c r="O642" s="3"/>
    </row>
    <row r="643">
      <c r="A643" s="1" t="s">
        <v>3470</v>
      </c>
      <c r="B643" s="2" t="s">
        <v>3471</v>
      </c>
      <c r="C643" s="1">
        <v>7.71410330970025E14</v>
      </c>
      <c r="D643" s="1" t="s">
        <v>3472</v>
      </c>
      <c r="E643" s="1" t="s">
        <v>17</v>
      </c>
      <c r="F643" s="1" t="str">
        <f>IFERROR(__xludf.DUMMYFUNCTION("REGEXEXTRACT(E643,""[А-Яа-я\-]+ административный округ"")"),"Центральный административный округ")</f>
        <v>Центральный административный округ</v>
      </c>
      <c r="G643" s="1" t="s">
        <v>110</v>
      </c>
      <c r="H643" s="1" t="s">
        <v>3473</v>
      </c>
      <c r="I643" s="1" t="s">
        <v>20</v>
      </c>
      <c r="J643" s="1" t="s">
        <v>21</v>
      </c>
      <c r="K643" s="1" t="s">
        <v>30</v>
      </c>
      <c r="L643" s="1">
        <v>2951684.0</v>
      </c>
      <c r="M643" s="1" t="s">
        <v>3474</v>
      </c>
      <c r="N643" s="1" t="s">
        <v>3475</v>
      </c>
      <c r="O643" s="3"/>
    </row>
    <row r="644">
      <c r="A644" s="1" t="s">
        <v>3476</v>
      </c>
      <c r="B644" s="2" t="s">
        <v>3477</v>
      </c>
      <c r="C644" s="1">
        <v>7.72511445380035E14</v>
      </c>
      <c r="D644" s="1" t="s">
        <v>3478</v>
      </c>
      <c r="E644" s="1" t="s">
        <v>17</v>
      </c>
      <c r="F644" s="1" t="str">
        <f>IFERROR(__xludf.DUMMYFUNCTION("REGEXEXTRACT(E644,""[А-Яа-я\-]+ административный округ"")"),"Центральный административный округ")</f>
        <v>Центральный административный округ</v>
      </c>
      <c r="G644" s="1" t="s">
        <v>28</v>
      </c>
      <c r="H644" s="1" t="s">
        <v>3479</v>
      </c>
      <c r="I644" s="1" t="s">
        <v>20</v>
      </c>
      <c r="J644" s="1" t="s">
        <v>21</v>
      </c>
      <c r="K644" s="1" t="s">
        <v>30</v>
      </c>
      <c r="L644" s="1">
        <v>2951688.0</v>
      </c>
      <c r="M644" s="1" t="s">
        <v>3480</v>
      </c>
      <c r="N644" s="1" t="s">
        <v>3481</v>
      </c>
      <c r="O644" s="3"/>
    </row>
    <row r="645">
      <c r="A645" s="1" t="s">
        <v>3482</v>
      </c>
      <c r="B645" s="2" t="s">
        <v>3483</v>
      </c>
      <c r="C645" s="1">
        <v>7.71420830580056E14</v>
      </c>
      <c r="D645" s="1" t="s">
        <v>1179</v>
      </c>
      <c r="E645" s="1" t="s">
        <v>17</v>
      </c>
      <c r="F645" s="1" t="str">
        <f>IFERROR(__xludf.DUMMYFUNCTION("REGEXEXTRACT(E645,""[А-Яа-я\-]+ административный округ"")"),"Центральный административный округ")</f>
        <v>Центральный административный округ</v>
      </c>
      <c r="G645" s="1" t="s">
        <v>35</v>
      </c>
      <c r="H645" s="1" t="s">
        <v>3484</v>
      </c>
      <c r="I645" s="1" t="s">
        <v>20</v>
      </c>
      <c r="J645" s="1" t="s">
        <v>49</v>
      </c>
      <c r="K645" s="1" t="s">
        <v>30</v>
      </c>
      <c r="L645" s="1">
        <v>2951690.0</v>
      </c>
      <c r="M645" s="1" t="s">
        <v>3485</v>
      </c>
      <c r="N645" s="1" t="s">
        <v>3486</v>
      </c>
      <c r="O645" s="3"/>
    </row>
    <row r="646">
      <c r="A646" s="1" t="s">
        <v>3487</v>
      </c>
      <c r="B646" s="2" t="s">
        <v>3488</v>
      </c>
      <c r="C646" s="1">
        <v>7.71510289890025E14</v>
      </c>
      <c r="D646" s="1" t="s">
        <v>1984</v>
      </c>
      <c r="E646" s="1" t="s">
        <v>17</v>
      </c>
      <c r="F646" s="1" t="str">
        <f>IFERROR(__xludf.DUMMYFUNCTION("REGEXEXTRACT(E646,""[А-Яа-я\-]+ административный округ"")"),"Центральный административный округ")</f>
        <v>Центральный административный округ</v>
      </c>
      <c r="G646" s="1" t="s">
        <v>319</v>
      </c>
      <c r="H646" s="1" t="s">
        <v>1986</v>
      </c>
      <c r="I646" s="1" t="s">
        <v>20</v>
      </c>
      <c r="J646" s="1" t="s">
        <v>21</v>
      </c>
      <c r="K646" s="1" t="s">
        <v>30</v>
      </c>
      <c r="L646" s="1">
        <v>2951691.0</v>
      </c>
      <c r="M646" s="1" t="s">
        <v>3489</v>
      </c>
      <c r="N646" s="1" t="s">
        <v>3490</v>
      </c>
      <c r="O646" s="3"/>
    </row>
    <row r="647">
      <c r="A647" s="1" t="s">
        <v>3491</v>
      </c>
      <c r="B647" s="2" t="s">
        <v>3492</v>
      </c>
      <c r="C647" s="1">
        <v>7.71410976920056E14</v>
      </c>
      <c r="D647" s="1" t="s">
        <v>3493</v>
      </c>
      <c r="E647" s="1" t="s">
        <v>17</v>
      </c>
      <c r="F647" s="1" t="str">
        <f>IFERROR(__xludf.DUMMYFUNCTION("REGEXEXTRACT(E647,""[А-Яа-я\-]+ административный округ"")"),"Центральный административный округ")</f>
        <v>Центральный административный округ</v>
      </c>
      <c r="G647" s="1" t="s">
        <v>28</v>
      </c>
      <c r="H647" s="1" t="s">
        <v>3494</v>
      </c>
      <c r="I647" s="1" t="s">
        <v>20</v>
      </c>
      <c r="J647" s="1" t="s">
        <v>49</v>
      </c>
      <c r="K647" s="1" t="s">
        <v>30</v>
      </c>
      <c r="L647" s="1">
        <v>2951695.0</v>
      </c>
      <c r="M647" s="1" t="s">
        <v>3495</v>
      </c>
      <c r="N647" s="1" t="s">
        <v>3496</v>
      </c>
      <c r="O647" s="3"/>
    </row>
    <row r="648">
      <c r="A648" s="1" t="s">
        <v>3497</v>
      </c>
      <c r="B648" s="2" t="s">
        <v>3498</v>
      </c>
      <c r="C648" s="1">
        <v>7.71410314360005E14</v>
      </c>
      <c r="D648" s="3"/>
      <c r="E648" s="1" t="s">
        <v>17</v>
      </c>
      <c r="F648" s="1" t="str">
        <f>IFERROR(__xludf.DUMMYFUNCTION("REGEXEXTRACT(E648,""[А-Яа-я\-]+ административный округ"")"),"Центральный административный округ")</f>
        <v>Центральный административный округ</v>
      </c>
      <c r="G648" s="1" t="s">
        <v>418</v>
      </c>
      <c r="H648" s="1" t="s">
        <v>3499</v>
      </c>
      <c r="I648" s="1" t="s">
        <v>20</v>
      </c>
      <c r="J648" s="1" t="s">
        <v>21</v>
      </c>
      <c r="K648" s="1" t="s">
        <v>30</v>
      </c>
      <c r="L648" s="1">
        <v>2951698.0</v>
      </c>
      <c r="M648" s="1" t="s">
        <v>3500</v>
      </c>
      <c r="N648" s="1" t="s">
        <v>3501</v>
      </c>
      <c r="O648" s="3"/>
    </row>
    <row r="649">
      <c r="A649" s="1" t="s">
        <v>3502</v>
      </c>
      <c r="B649" s="2" t="s">
        <v>3503</v>
      </c>
      <c r="C649" s="1">
        <v>7.71410976970026E14</v>
      </c>
      <c r="D649" s="1" t="s">
        <v>3504</v>
      </c>
      <c r="E649" s="1" t="s">
        <v>17</v>
      </c>
      <c r="F649" s="1" t="str">
        <f>IFERROR(__xludf.DUMMYFUNCTION("REGEXEXTRACT(E649,""[А-Яа-я\-]+ административный округ"")"),"Центральный административный округ")</f>
        <v>Центральный административный округ</v>
      </c>
      <c r="G649" s="1" t="s">
        <v>110</v>
      </c>
      <c r="H649" s="1" t="s">
        <v>3505</v>
      </c>
      <c r="I649" s="1" t="s">
        <v>20</v>
      </c>
      <c r="J649" s="1" t="s">
        <v>49</v>
      </c>
      <c r="K649" s="1" t="s">
        <v>30</v>
      </c>
      <c r="L649" s="1">
        <v>2951700.0</v>
      </c>
      <c r="M649" s="1" t="s">
        <v>3506</v>
      </c>
      <c r="N649" s="1" t="s">
        <v>3507</v>
      </c>
      <c r="O649" s="3"/>
    </row>
    <row r="650">
      <c r="A650" s="1" t="s">
        <v>3508</v>
      </c>
      <c r="B650" s="2" t="s">
        <v>3509</v>
      </c>
      <c r="C650" s="1">
        <v>7.71420277030016E14</v>
      </c>
      <c r="D650" s="1" t="s">
        <v>3510</v>
      </c>
      <c r="E650" s="1" t="s">
        <v>231</v>
      </c>
      <c r="F650" s="1" t="str">
        <f>IFERROR(__xludf.DUMMYFUNCTION("REGEXEXTRACT(E650,""[А-Яа-я\-]+ административный округ"")"),"Юго-Западный административный округ")</f>
        <v>Юго-Западный административный округ</v>
      </c>
      <c r="G650" s="1" t="s">
        <v>232</v>
      </c>
      <c r="H650" s="1" t="s">
        <v>3511</v>
      </c>
      <c r="I650" s="1" t="s">
        <v>20</v>
      </c>
      <c r="J650" s="1" t="s">
        <v>49</v>
      </c>
      <c r="K650" s="1" t="s">
        <v>234</v>
      </c>
      <c r="L650" s="1">
        <v>2951701.0</v>
      </c>
      <c r="M650" s="1" t="s">
        <v>3512</v>
      </c>
      <c r="N650" s="1" t="s">
        <v>3513</v>
      </c>
      <c r="O650" s="3"/>
    </row>
    <row r="651">
      <c r="A651" s="1" t="s">
        <v>3514</v>
      </c>
      <c r="B651" s="2" t="s">
        <v>3515</v>
      </c>
      <c r="C651" s="1">
        <v>7.71420980660016E14</v>
      </c>
      <c r="D651" s="1" t="s">
        <v>3109</v>
      </c>
      <c r="E651" s="1" t="s">
        <v>130</v>
      </c>
      <c r="F651" s="1" t="str">
        <f>IFERROR(__xludf.DUMMYFUNCTION("REGEXEXTRACT(E651,""[А-Яа-я\-]+ административный округ"")"),"Восточный административный округ")</f>
        <v>Восточный административный округ</v>
      </c>
      <c r="G651" s="1" t="s">
        <v>3110</v>
      </c>
      <c r="H651" s="1" t="s">
        <v>3516</v>
      </c>
      <c r="I651" s="1" t="s">
        <v>20</v>
      </c>
      <c r="J651" s="1" t="s">
        <v>49</v>
      </c>
      <c r="K651" s="1" t="s">
        <v>30</v>
      </c>
      <c r="L651" s="1">
        <v>2951703.0</v>
      </c>
      <c r="M651" s="1" t="s">
        <v>3517</v>
      </c>
      <c r="N651" s="1" t="s">
        <v>3518</v>
      </c>
      <c r="O651" s="3"/>
    </row>
    <row r="652">
      <c r="A652" s="1" t="s">
        <v>3519</v>
      </c>
      <c r="B652" s="2" t="s">
        <v>3520</v>
      </c>
      <c r="C652" s="1">
        <v>7.71710985540045E14</v>
      </c>
      <c r="D652" s="1" t="s">
        <v>382</v>
      </c>
      <c r="E652" s="1" t="s">
        <v>117</v>
      </c>
      <c r="F652" s="1" t="str">
        <f>IFERROR(__xludf.DUMMYFUNCTION("REGEXEXTRACT(E652,""[А-Яа-я\-]+ административный округ"")"),"Северо-Восточный административный округ")</f>
        <v>Северо-Восточный административный округ</v>
      </c>
      <c r="G652" s="1" t="s">
        <v>2949</v>
      </c>
      <c r="H652" s="1" t="s">
        <v>3521</v>
      </c>
      <c r="I652" s="1" t="s">
        <v>20</v>
      </c>
      <c r="J652" s="1" t="s">
        <v>21</v>
      </c>
      <c r="K652" s="1" t="s">
        <v>30</v>
      </c>
      <c r="L652" s="1">
        <v>2951714.0</v>
      </c>
      <c r="M652" s="1" t="s">
        <v>3522</v>
      </c>
      <c r="N652" s="1" t="s">
        <v>3523</v>
      </c>
      <c r="O652" s="3"/>
    </row>
    <row r="653">
      <c r="A653" s="1" t="s">
        <v>3524</v>
      </c>
      <c r="B653" s="2" t="s">
        <v>3525</v>
      </c>
      <c r="C653" s="1">
        <v>7.81410035200005E14</v>
      </c>
      <c r="D653" s="3"/>
      <c r="E653" s="1" t="s">
        <v>17</v>
      </c>
      <c r="F653" s="1" t="str">
        <f>IFERROR(__xludf.DUMMYFUNCTION("REGEXEXTRACT(E653,""[А-Яа-я\-]+ административный округ"")"),"Центральный административный округ")</f>
        <v>Центральный административный округ</v>
      </c>
      <c r="G653" s="1" t="s">
        <v>92</v>
      </c>
      <c r="H653" s="1" t="s">
        <v>3526</v>
      </c>
      <c r="I653" s="1" t="s">
        <v>20</v>
      </c>
      <c r="J653" s="1" t="s">
        <v>21</v>
      </c>
      <c r="K653" s="1" t="s">
        <v>30</v>
      </c>
      <c r="L653" s="1">
        <v>2951721.0</v>
      </c>
      <c r="M653" s="1" t="s">
        <v>3527</v>
      </c>
      <c r="N653" s="1" t="s">
        <v>3528</v>
      </c>
      <c r="O653" s="3"/>
    </row>
    <row r="654">
      <c r="A654" s="1" t="s">
        <v>2630</v>
      </c>
      <c r="B654" s="2" t="s">
        <v>3529</v>
      </c>
      <c r="C654" s="1">
        <v>7.71420978940006E14</v>
      </c>
      <c r="D654" s="3"/>
      <c r="E654" s="1" t="s">
        <v>17</v>
      </c>
      <c r="F654" s="1" t="str">
        <f>IFERROR(__xludf.DUMMYFUNCTION("REGEXEXTRACT(E654,""[А-Яа-я\-]+ административный округ"")"),"Центральный административный округ")</f>
        <v>Центральный административный округ</v>
      </c>
      <c r="G654" s="1" t="s">
        <v>18</v>
      </c>
      <c r="H654" s="1" t="s">
        <v>2631</v>
      </c>
      <c r="I654" s="1" t="s">
        <v>20</v>
      </c>
      <c r="J654" s="1" t="s">
        <v>49</v>
      </c>
      <c r="K654" s="1" t="s">
        <v>42</v>
      </c>
      <c r="L654" s="1">
        <v>2951725.0</v>
      </c>
      <c r="M654" s="1" t="s">
        <v>3530</v>
      </c>
      <c r="N654" s="1" t="s">
        <v>3531</v>
      </c>
      <c r="O654" s="3"/>
    </row>
    <row r="655">
      <c r="A655" s="1" t="s">
        <v>2403</v>
      </c>
      <c r="B655" s="2" t="s">
        <v>3532</v>
      </c>
      <c r="C655" s="3"/>
      <c r="D655" s="1" t="s">
        <v>1627</v>
      </c>
      <c r="E655" s="1" t="s">
        <v>17</v>
      </c>
      <c r="F655" s="1" t="str">
        <f>IFERROR(__xludf.DUMMYFUNCTION("REGEXEXTRACT(E655,""[А-Яа-я\-]+ административный округ"")"),"Центральный административный округ")</f>
        <v>Центральный административный округ</v>
      </c>
      <c r="G655" s="1" t="s">
        <v>92</v>
      </c>
      <c r="H655" s="1" t="s">
        <v>3533</v>
      </c>
      <c r="I655" s="1" t="s">
        <v>20</v>
      </c>
      <c r="J655" s="1" t="s">
        <v>49</v>
      </c>
      <c r="K655" s="1" t="s">
        <v>30</v>
      </c>
      <c r="L655" s="1">
        <v>2951726.0</v>
      </c>
      <c r="M655" s="1" t="s">
        <v>3534</v>
      </c>
      <c r="N655" s="1" t="s">
        <v>3535</v>
      </c>
      <c r="O655" s="3"/>
    </row>
    <row r="656">
      <c r="A656" s="1" t="s">
        <v>3536</v>
      </c>
      <c r="B656" s="2" t="s">
        <v>3537</v>
      </c>
      <c r="C656" s="1">
        <v>7.71320008060025E14</v>
      </c>
      <c r="D656" s="1" t="s">
        <v>3538</v>
      </c>
      <c r="E656" s="1" t="s">
        <v>17</v>
      </c>
      <c r="F656" s="1" t="str">
        <f>IFERROR(__xludf.DUMMYFUNCTION("REGEXEXTRACT(E656,""[А-Яа-я\-]+ административный округ"")"),"Центральный административный округ")</f>
        <v>Центральный административный округ</v>
      </c>
      <c r="G656" s="1" t="s">
        <v>47</v>
      </c>
      <c r="H656" s="1" t="s">
        <v>3539</v>
      </c>
      <c r="I656" s="1" t="s">
        <v>20</v>
      </c>
      <c r="J656" s="1" t="s">
        <v>21</v>
      </c>
      <c r="K656" s="1" t="s">
        <v>30</v>
      </c>
      <c r="L656" s="1">
        <v>2951729.0</v>
      </c>
      <c r="M656" s="1" t="s">
        <v>3540</v>
      </c>
      <c r="N656" s="1" t="s">
        <v>3541</v>
      </c>
      <c r="O656" s="3"/>
    </row>
    <row r="657">
      <c r="A657" s="1" t="s">
        <v>3542</v>
      </c>
      <c r="B657" s="2" t="s">
        <v>3543</v>
      </c>
      <c r="C657" s="1">
        <v>7.71411197640005E14</v>
      </c>
      <c r="D657" s="3"/>
      <c r="E657" s="1" t="s">
        <v>17</v>
      </c>
      <c r="F657" s="1" t="str">
        <f>IFERROR(__xludf.DUMMYFUNCTION("REGEXEXTRACT(E657,""[А-Яа-я\-]+ административный округ"")"),"Центральный административный округ")</f>
        <v>Центральный административный округ</v>
      </c>
      <c r="G657" s="1" t="s">
        <v>28</v>
      </c>
      <c r="H657" s="1" t="s">
        <v>3544</v>
      </c>
      <c r="I657" s="1" t="s">
        <v>20</v>
      </c>
      <c r="J657" s="1" t="s">
        <v>21</v>
      </c>
      <c r="K657" s="1" t="s">
        <v>30</v>
      </c>
      <c r="L657" s="1">
        <v>2951731.0</v>
      </c>
      <c r="M657" s="1" t="s">
        <v>3545</v>
      </c>
      <c r="N657" s="1" t="s">
        <v>3546</v>
      </c>
      <c r="O657" s="3"/>
    </row>
    <row r="658">
      <c r="A658" s="1" t="s">
        <v>3547</v>
      </c>
      <c r="B658" s="2" t="s">
        <v>3548</v>
      </c>
      <c r="C658" s="1">
        <v>7.71410317940005E14</v>
      </c>
      <c r="D658" s="3"/>
      <c r="E658" s="1" t="s">
        <v>17</v>
      </c>
      <c r="F658" s="1" t="str">
        <f>IFERROR(__xludf.DUMMYFUNCTION("REGEXEXTRACT(E658,""[А-Яа-я\-]+ административный округ"")"),"Центральный административный округ")</f>
        <v>Центральный административный округ</v>
      </c>
      <c r="G658" s="1" t="s">
        <v>35</v>
      </c>
      <c r="H658" s="1" t="s">
        <v>3549</v>
      </c>
      <c r="I658" s="1" t="s">
        <v>20</v>
      </c>
      <c r="J658" s="1" t="s">
        <v>21</v>
      </c>
      <c r="K658" s="1" t="s">
        <v>30</v>
      </c>
      <c r="L658" s="1">
        <v>2951733.0</v>
      </c>
      <c r="M658" s="1" t="s">
        <v>3550</v>
      </c>
      <c r="N658" s="1" t="s">
        <v>3551</v>
      </c>
      <c r="O658" s="3"/>
    </row>
    <row r="659">
      <c r="A659" s="1" t="s">
        <v>3552</v>
      </c>
      <c r="B659" s="2" t="s">
        <v>3553</v>
      </c>
      <c r="C659" s="1">
        <v>7.71510195120006E14</v>
      </c>
      <c r="D659" s="3"/>
      <c r="E659" s="1" t="s">
        <v>17</v>
      </c>
      <c r="F659" s="1" t="str">
        <f>IFERROR(__xludf.DUMMYFUNCTION("REGEXEXTRACT(E659,""[А-Яа-я\-]+ административный округ"")"),"Центральный административный округ")</f>
        <v>Центральный административный округ</v>
      </c>
      <c r="G659" s="1" t="s">
        <v>18</v>
      </c>
      <c r="H659" s="1" t="s">
        <v>3554</v>
      </c>
      <c r="I659" s="1" t="s">
        <v>20</v>
      </c>
      <c r="J659" s="1" t="s">
        <v>49</v>
      </c>
      <c r="K659" s="1" t="s">
        <v>30</v>
      </c>
      <c r="L659" s="1">
        <v>2951734.0</v>
      </c>
      <c r="M659" s="1" t="s">
        <v>3555</v>
      </c>
      <c r="N659" s="1" t="s">
        <v>3556</v>
      </c>
      <c r="O659" s="3"/>
    </row>
    <row r="660">
      <c r="A660" s="1" t="s">
        <v>3557</v>
      </c>
      <c r="B660" s="2" t="s">
        <v>3558</v>
      </c>
      <c r="C660" s="1">
        <v>7.71811313160156E14</v>
      </c>
      <c r="D660" s="1" t="s">
        <v>1091</v>
      </c>
      <c r="E660" s="1" t="s">
        <v>17</v>
      </c>
      <c r="F660" s="1" t="str">
        <f>IFERROR(__xludf.DUMMYFUNCTION("REGEXEXTRACT(E660,""[А-Яа-я\-]+ административный округ"")"),"Центральный административный округ")</f>
        <v>Центральный административный округ</v>
      </c>
      <c r="G660" s="1" t="s">
        <v>92</v>
      </c>
      <c r="H660" s="1" t="s">
        <v>3559</v>
      </c>
      <c r="I660" s="1" t="s">
        <v>20</v>
      </c>
      <c r="J660" s="1" t="s">
        <v>49</v>
      </c>
      <c r="K660" s="1" t="s">
        <v>30</v>
      </c>
      <c r="L660" s="1">
        <v>2951747.0</v>
      </c>
      <c r="M660" s="1" t="s">
        <v>3560</v>
      </c>
      <c r="N660" s="1" t="s">
        <v>3561</v>
      </c>
      <c r="O660" s="3"/>
    </row>
    <row r="661">
      <c r="A661" s="1" t="s">
        <v>3562</v>
      </c>
      <c r="B661" s="2" t="s">
        <v>3563</v>
      </c>
      <c r="C661" s="1">
        <v>7.71610972410016E14</v>
      </c>
      <c r="D661" s="1" t="s">
        <v>3564</v>
      </c>
      <c r="E661" s="1" t="s">
        <v>192</v>
      </c>
      <c r="F661" s="1" t="str">
        <f>IFERROR(__xludf.DUMMYFUNCTION("REGEXEXTRACT(E661,""[А-Яа-я\-]+ административный округ"")"),"Юго-Восточный административный округ")</f>
        <v>Юго-Восточный административный округ</v>
      </c>
      <c r="G661" s="1" t="s">
        <v>516</v>
      </c>
      <c r="H661" s="1" t="s">
        <v>3565</v>
      </c>
      <c r="I661" s="1" t="s">
        <v>20</v>
      </c>
      <c r="J661" s="1" t="s">
        <v>49</v>
      </c>
      <c r="K661" s="1" t="s">
        <v>30</v>
      </c>
      <c r="L661" s="1">
        <v>2951757.0</v>
      </c>
      <c r="M661" s="1" t="s">
        <v>3566</v>
      </c>
      <c r="N661" s="1" t="s">
        <v>3567</v>
      </c>
      <c r="O661" s="3"/>
    </row>
    <row r="662">
      <c r="A662" s="1" t="s">
        <v>3568</v>
      </c>
      <c r="B662" s="2" t="s">
        <v>3569</v>
      </c>
      <c r="C662" s="1">
        <v>7.71410721700026E14</v>
      </c>
      <c r="D662" s="1" t="s">
        <v>3570</v>
      </c>
      <c r="E662" s="1" t="s">
        <v>17</v>
      </c>
      <c r="F662" s="1" t="str">
        <f>IFERROR(__xludf.DUMMYFUNCTION("REGEXEXTRACT(E662,""[А-Яа-я\-]+ административный округ"")"),"Центральный административный округ")</f>
        <v>Центральный административный округ</v>
      </c>
      <c r="G662" s="1" t="s">
        <v>47</v>
      </c>
      <c r="H662" s="1" t="s">
        <v>3571</v>
      </c>
      <c r="I662" s="1" t="s">
        <v>20</v>
      </c>
      <c r="J662" s="1" t="s">
        <v>49</v>
      </c>
      <c r="K662" s="1" t="s">
        <v>30</v>
      </c>
      <c r="L662" s="1">
        <v>2951758.0</v>
      </c>
      <c r="M662" s="1" t="s">
        <v>3572</v>
      </c>
      <c r="N662" s="1" t="s">
        <v>3573</v>
      </c>
      <c r="O662" s="3"/>
    </row>
    <row r="663">
      <c r="A663" s="1" t="s">
        <v>3574</v>
      </c>
      <c r="B663" s="2" t="s">
        <v>3575</v>
      </c>
      <c r="C663" s="1">
        <v>7.71611219180326E14</v>
      </c>
      <c r="D663" s="1" t="s">
        <v>3576</v>
      </c>
      <c r="E663" s="1" t="s">
        <v>192</v>
      </c>
      <c r="F663" s="1" t="str">
        <f>IFERROR(__xludf.DUMMYFUNCTION("REGEXEXTRACT(E663,""[А-Яа-я\-]+ административный округ"")"),"Юго-Восточный административный округ")</f>
        <v>Юго-Восточный административный округ</v>
      </c>
      <c r="G663" s="1" t="s">
        <v>2905</v>
      </c>
      <c r="H663" s="1" t="s">
        <v>3577</v>
      </c>
      <c r="I663" s="1" t="s">
        <v>20</v>
      </c>
      <c r="J663" s="1" t="s">
        <v>49</v>
      </c>
      <c r="K663" s="1" t="s">
        <v>30</v>
      </c>
      <c r="L663" s="1">
        <v>2951761.0</v>
      </c>
      <c r="M663" s="1" t="s">
        <v>3578</v>
      </c>
      <c r="N663" s="1" t="s">
        <v>3579</v>
      </c>
      <c r="O663" s="3"/>
    </row>
    <row r="664">
      <c r="A664" s="1" t="s">
        <v>3580</v>
      </c>
      <c r="B664" s="2" t="s">
        <v>3581</v>
      </c>
      <c r="C664" s="1">
        <v>7.71410334000006E14</v>
      </c>
      <c r="D664" s="3"/>
      <c r="E664" s="1" t="s">
        <v>17</v>
      </c>
      <c r="F664" s="1" t="str">
        <f>IFERROR(__xludf.DUMMYFUNCTION("REGEXEXTRACT(E664,""[А-Яа-я\-]+ административный округ"")"),"Центральный административный округ")</f>
        <v>Центральный административный округ</v>
      </c>
      <c r="G664" s="1" t="s">
        <v>319</v>
      </c>
      <c r="H664" s="1" t="s">
        <v>3582</v>
      </c>
      <c r="I664" s="1" t="s">
        <v>20</v>
      </c>
      <c r="J664" s="1" t="s">
        <v>49</v>
      </c>
      <c r="K664" s="1" t="s">
        <v>30</v>
      </c>
      <c r="L664" s="1">
        <v>2951764.0</v>
      </c>
      <c r="M664" s="1" t="s">
        <v>3583</v>
      </c>
      <c r="N664" s="1" t="s">
        <v>3584</v>
      </c>
      <c r="O664" s="3"/>
    </row>
    <row r="665">
      <c r="A665" s="1" t="s">
        <v>3585</v>
      </c>
      <c r="B665" s="2" t="s">
        <v>3586</v>
      </c>
      <c r="C665" s="1">
        <v>7.71911325050065E14</v>
      </c>
      <c r="D665" s="1" t="s">
        <v>3587</v>
      </c>
      <c r="E665" s="1" t="s">
        <v>17</v>
      </c>
      <c r="F665" s="1" t="str">
        <f>IFERROR(__xludf.DUMMYFUNCTION("REGEXEXTRACT(E665,""[А-Яа-я\-]+ административный округ"")"),"Центральный административный округ")</f>
        <v>Центральный административный округ</v>
      </c>
      <c r="G665" s="1" t="s">
        <v>225</v>
      </c>
      <c r="H665" s="1" t="s">
        <v>3588</v>
      </c>
      <c r="I665" s="1" t="s">
        <v>20</v>
      </c>
      <c r="J665" s="1" t="s">
        <v>21</v>
      </c>
      <c r="K665" s="1" t="s">
        <v>30</v>
      </c>
      <c r="L665" s="1">
        <v>2951768.0</v>
      </c>
      <c r="M665" s="1" t="s">
        <v>3589</v>
      </c>
      <c r="N665" s="1" t="s">
        <v>3590</v>
      </c>
      <c r="O665" s="3"/>
    </row>
    <row r="666">
      <c r="A666" s="1" t="s">
        <v>3591</v>
      </c>
      <c r="B666" s="2" t="s">
        <v>3592</v>
      </c>
      <c r="C666" s="1">
        <v>7.71410723340006E14</v>
      </c>
      <c r="D666" s="3"/>
      <c r="E666" s="1" t="s">
        <v>17</v>
      </c>
      <c r="F666" s="1" t="str">
        <f>IFERROR(__xludf.DUMMYFUNCTION("REGEXEXTRACT(E666,""[А-Яа-я\-]+ административный округ"")"),"Центральный административный округ")</f>
        <v>Центральный административный округ</v>
      </c>
      <c r="G666" s="1" t="s">
        <v>418</v>
      </c>
      <c r="H666" s="1" t="s">
        <v>3593</v>
      </c>
      <c r="I666" s="1" t="s">
        <v>20</v>
      </c>
      <c r="J666" s="1" t="s">
        <v>49</v>
      </c>
      <c r="K666" s="1" t="s">
        <v>30</v>
      </c>
      <c r="L666" s="1">
        <v>2951769.0</v>
      </c>
      <c r="M666" s="1" t="s">
        <v>3594</v>
      </c>
      <c r="N666" s="1" t="s">
        <v>3595</v>
      </c>
      <c r="O666" s="3"/>
    </row>
    <row r="667">
      <c r="A667" s="1" t="s">
        <v>3596</v>
      </c>
      <c r="B667" s="2" t="s">
        <v>3597</v>
      </c>
      <c r="C667" s="3"/>
      <c r="D667" s="1" t="s">
        <v>1260</v>
      </c>
      <c r="E667" s="1" t="s">
        <v>305</v>
      </c>
      <c r="F667" s="1" t="str">
        <f>IFERROR(__xludf.DUMMYFUNCTION("REGEXEXTRACT(E667,""[А-Яа-я\-]+ административный округ"")"),"Южный административный округ")</f>
        <v>Южный административный округ</v>
      </c>
      <c r="G667" s="1" t="s">
        <v>1038</v>
      </c>
      <c r="H667" s="1" t="s">
        <v>3598</v>
      </c>
      <c r="I667" s="1" t="s">
        <v>20</v>
      </c>
      <c r="J667" s="1" t="s">
        <v>49</v>
      </c>
      <c r="K667" s="1" t="s">
        <v>30</v>
      </c>
      <c r="L667" s="1">
        <v>2951774.0</v>
      </c>
      <c r="M667" s="1" t="s">
        <v>3599</v>
      </c>
      <c r="N667" s="1" t="s">
        <v>3600</v>
      </c>
      <c r="O667" s="3"/>
    </row>
    <row r="668">
      <c r="A668" s="1" t="s">
        <v>3601</v>
      </c>
      <c r="B668" s="2" t="s">
        <v>3602</v>
      </c>
      <c r="C668" s="1">
        <v>7.71410298280006E14</v>
      </c>
      <c r="D668" s="3"/>
      <c r="E668" s="1" t="s">
        <v>17</v>
      </c>
      <c r="F668" s="1" t="str">
        <f>IFERROR(__xludf.DUMMYFUNCTION("REGEXEXTRACT(E668,""[А-Яа-я\-]+ административный округ"")"),"Центральный административный округ")</f>
        <v>Центральный административный округ</v>
      </c>
      <c r="G668" s="1" t="s">
        <v>92</v>
      </c>
      <c r="H668" s="1" t="s">
        <v>3603</v>
      </c>
      <c r="I668" s="1" t="s">
        <v>20</v>
      </c>
      <c r="J668" s="1" t="s">
        <v>49</v>
      </c>
      <c r="K668" s="1" t="s">
        <v>30</v>
      </c>
      <c r="L668" s="1">
        <v>2951775.0</v>
      </c>
      <c r="M668" s="1" t="s">
        <v>3604</v>
      </c>
      <c r="N668" s="1" t="s">
        <v>3605</v>
      </c>
      <c r="O668" s="3"/>
    </row>
    <row r="669">
      <c r="A669" s="1" t="s">
        <v>3606</v>
      </c>
      <c r="B669" s="2" t="s">
        <v>3607</v>
      </c>
      <c r="C669" s="1">
        <v>7.71420972190016E14</v>
      </c>
      <c r="D669" s="1" t="s">
        <v>1161</v>
      </c>
      <c r="E669" s="1" t="s">
        <v>17</v>
      </c>
      <c r="F669" s="1" t="str">
        <f>IFERROR(__xludf.DUMMYFUNCTION("REGEXEXTRACT(E669,""[А-Яа-я\-]+ административный округ"")"),"Центральный административный округ")</f>
        <v>Центральный административный округ</v>
      </c>
      <c r="G669" s="1" t="s">
        <v>92</v>
      </c>
      <c r="H669" s="1" t="s">
        <v>3608</v>
      </c>
      <c r="I669" s="1" t="s">
        <v>20</v>
      </c>
      <c r="J669" s="1" t="s">
        <v>49</v>
      </c>
      <c r="K669" s="1" t="s">
        <v>30</v>
      </c>
      <c r="L669" s="1">
        <v>2951778.0</v>
      </c>
      <c r="M669" s="1" t="s">
        <v>3609</v>
      </c>
      <c r="N669" s="1" t="s">
        <v>3610</v>
      </c>
      <c r="O669" s="3"/>
    </row>
    <row r="670">
      <c r="A670" s="1" t="s">
        <v>3611</v>
      </c>
      <c r="B670" s="2" t="s">
        <v>3612</v>
      </c>
      <c r="C670" s="1">
        <v>7.71411306850005E14</v>
      </c>
      <c r="D670" s="1" t="s">
        <v>2155</v>
      </c>
      <c r="E670" s="1" t="s">
        <v>17</v>
      </c>
      <c r="F670" s="1" t="str">
        <f>IFERROR(__xludf.DUMMYFUNCTION("REGEXEXTRACT(E670,""[А-Яа-я\-]+ административный округ"")"),"Центральный административный округ")</f>
        <v>Центральный административный округ</v>
      </c>
      <c r="G670" s="1" t="s">
        <v>110</v>
      </c>
      <c r="H670" s="1" t="s">
        <v>3613</v>
      </c>
      <c r="I670" s="1" t="s">
        <v>20</v>
      </c>
      <c r="J670" s="1" t="s">
        <v>21</v>
      </c>
      <c r="K670" s="1" t="s">
        <v>30</v>
      </c>
      <c r="L670" s="1">
        <v>2951785.0</v>
      </c>
      <c r="M670" s="1" t="s">
        <v>3614</v>
      </c>
      <c r="N670" s="1" t="s">
        <v>3615</v>
      </c>
      <c r="O670" s="3"/>
    </row>
    <row r="671">
      <c r="A671" s="1" t="s">
        <v>3616</v>
      </c>
      <c r="B671" s="2" t="s">
        <v>3617</v>
      </c>
      <c r="C671" s="1">
        <v>7.81410032710005E14</v>
      </c>
      <c r="D671" s="3"/>
      <c r="E671" s="1" t="s">
        <v>17</v>
      </c>
      <c r="F671" s="1" t="str">
        <f>IFERROR(__xludf.DUMMYFUNCTION("REGEXEXTRACT(E671,""[А-Яа-я\-]+ административный округ"")"),"Центральный административный округ")</f>
        <v>Центральный административный округ</v>
      </c>
      <c r="G671" s="1" t="s">
        <v>110</v>
      </c>
      <c r="H671" s="1" t="s">
        <v>3618</v>
      </c>
      <c r="I671" s="1" t="s">
        <v>20</v>
      </c>
      <c r="J671" s="1" t="s">
        <v>21</v>
      </c>
      <c r="K671" s="1" t="s">
        <v>30</v>
      </c>
      <c r="L671" s="1">
        <v>2951792.0</v>
      </c>
      <c r="M671" s="1" t="s">
        <v>3619</v>
      </c>
      <c r="N671" s="1" t="s">
        <v>3620</v>
      </c>
      <c r="O671" s="3"/>
    </row>
    <row r="672">
      <c r="A672" s="1" t="s">
        <v>3621</v>
      </c>
      <c r="B672" s="2" t="s">
        <v>3622</v>
      </c>
      <c r="C672" s="1">
        <v>7.71410416020006E14</v>
      </c>
      <c r="D672" s="3"/>
      <c r="E672" s="1" t="s">
        <v>17</v>
      </c>
      <c r="F672" s="1" t="str">
        <f>IFERROR(__xludf.DUMMYFUNCTION("REGEXEXTRACT(E672,""[А-Яа-я\-]+ административный округ"")"),"Центральный административный округ")</f>
        <v>Центральный административный округ</v>
      </c>
      <c r="G672" s="1" t="s">
        <v>418</v>
      </c>
      <c r="H672" s="1" t="s">
        <v>3623</v>
      </c>
      <c r="I672" s="1" t="s">
        <v>20</v>
      </c>
      <c r="J672" s="1" t="s">
        <v>49</v>
      </c>
      <c r="K672" s="1" t="s">
        <v>30</v>
      </c>
      <c r="L672" s="1">
        <v>2951794.0</v>
      </c>
      <c r="M672" s="1" t="s">
        <v>3624</v>
      </c>
      <c r="N672" s="1" t="s">
        <v>3625</v>
      </c>
      <c r="O672" s="3"/>
    </row>
    <row r="673">
      <c r="A673" s="1" t="s">
        <v>101</v>
      </c>
      <c r="B673" s="2" t="s">
        <v>3626</v>
      </c>
      <c r="C673" s="3"/>
      <c r="D673" s="1" t="s">
        <v>103</v>
      </c>
      <c r="E673" s="1" t="s">
        <v>17</v>
      </c>
      <c r="F673" s="1" t="str">
        <f>IFERROR(__xludf.DUMMYFUNCTION("REGEXEXTRACT(E673,""[А-Яа-я\-]+ административный округ"")"),"Центральный административный округ")</f>
        <v>Центральный административный округ</v>
      </c>
      <c r="G673" s="1" t="s">
        <v>35</v>
      </c>
      <c r="H673" s="1" t="s">
        <v>3627</v>
      </c>
      <c r="I673" s="1" t="s">
        <v>20</v>
      </c>
      <c r="J673" s="1" t="s">
        <v>49</v>
      </c>
      <c r="K673" s="1" t="s">
        <v>30</v>
      </c>
      <c r="L673" s="1">
        <v>2951804.0</v>
      </c>
      <c r="M673" s="1" t="s">
        <v>3628</v>
      </c>
      <c r="N673" s="1" t="s">
        <v>3629</v>
      </c>
      <c r="O673" s="3"/>
    </row>
    <row r="674">
      <c r="A674" s="1" t="s">
        <v>3630</v>
      </c>
      <c r="B674" s="2" t="s">
        <v>3631</v>
      </c>
      <c r="C674" s="1">
        <v>7.71410347730005E14</v>
      </c>
      <c r="D674" s="3"/>
      <c r="E674" s="1" t="s">
        <v>17</v>
      </c>
      <c r="F674" s="1" t="str">
        <f>IFERROR(__xludf.DUMMYFUNCTION("REGEXEXTRACT(E674,""[А-Яа-я\-]+ административный округ"")"),"Центральный административный округ")</f>
        <v>Центральный административный округ</v>
      </c>
      <c r="G674" s="1" t="s">
        <v>35</v>
      </c>
      <c r="H674" s="1" t="s">
        <v>3632</v>
      </c>
      <c r="I674" s="1" t="s">
        <v>20</v>
      </c>
      <c r="J674" s="1" t="s">
        <v>21</v>
      </c>
      <c r="K674" s="1" t="s">
        <v>30</v>
      </c>
      <c r="L674" s="1">
        <v>2951813.0</v>
      </c>
      <c r="M674" s="1" t="s">
        <v>3633</v>
      </c>
      <c r="N674" s="1" t="s">
        <v>3634</v>
      </c>
      <c r="O674" s="3"/>
    </row>
    <row r="675">
      <c r="A675" s="1" t="s">
        <v>3635</v>
      </c>
      <c r="B675" s="2" t="s">
        <v>3636</v>
      </c>
      <c r="C675" s="1">
        <v>7.71510311280005E14</v>
      </c>
      <c r="D675" s="3"/>
      <c r="E675" s="1" t="s">
        <v>17</v>
      </c>
      <c r="F675" s="1" t="str">
        <f>IFERROR(__xludf.DUMMYFUNCTION("REGEXEXTRACT(E675,""[А-Яа-я\-]+ административный округ"")"),"Центральный административный округ")</f>
        <v>Центральный административный округ</v>
      </c>
      <c r="G675" s="1" t="s">
        <v>110</v>
      </c>
      <c r="H675" s="1" t="s">
        <v>3637</v>
      </c>
      <c r="I675" s="1" t="s">
        <v>20</v>
      </c>
      <c r="J675" s="1" t="s">
        <v>49</v>
      </c>
      <c r="K675" s="1" t="s">
        <v>30</v>
      </c>
      <c r="L675" s="1">
        <v>2951818.0</v>
      </c>
      <c r="M675" s="1" t="s">
        <v>3638</v>
      </c>
      <c r="N675" s="1" t="s">
        <v>3639</v>
      </c>
      <c r="O675" s="3"/>
    </row>
    <row r="676">
      <c r="A676" s="1" t="s">
        <v>3640</v>
      </c>
      <c r="B676" s="2" t="s">
        <v>3641</v>
      </c>
      <c r="C676" s="1">
        <v>7.71510299050006E14</v>
      </c>
      <c r="D676" s="3"/>
      <c r="E676" s="1" t="s">
        <v>441</v>
      </c>
      <c r="F676" s="1" t="str">
        <f>IFERROR(__xludf.DUMMYFUNCTION("REGEXEXTRACT(E676,""[А-Яа-я\-]+ административный округ"")"),"Западный административный округ")</f>
        <v>Западный административный округ</v>
      </c>
      <c r="G676" s="1" t="s">
        <v>3642</v>
      </c>
      <c r="H676" s="1" t="s">
        <v>3643</v>
      </c>
      <c r="I676" s="1" t="s">
        <v>20</v>
      </c>
      <c r="J676" s="1" t="s">
        <v>49</v>
      </c>
      <c r="K676" s="1" t="s">
        <v>30</v>
      </c>
      <c r="L676" s="1">
        <v>2951824.0</v>
      </c>
      <c r="M676" s="1" t="s">
        <v>3644</v>
      </c>
      <c r="N676" s="1" t="s">
        <v>3645</v>
      </c>
      <c r="O676" s="3"/>
    </row>
    <row r="677">
      <c r="A677" s="1" t="s">
        <v>3646</v>
      </c>
      <c r="B677" s="2" t="s">
        <v>3647</v>
      </c>
      <c r="C677" s="1">
        <v>7.71410978970106E14</v>
      </c>
      <c r="D677" s="1" t="s">
        <v>3648</v>
      </c>
      <c r="E677" s="1" t="s">
        <v>305</v>
      </c>
      <c r="F677" s="1" t="str">
        <f>IFERROR(__xludf.DUMMYFUNCTION("REGEXEXTRACT(E677,""[А-Яа-я\-]+ административный округ"")"),"Южный административный округ")</f>
        <v>Южный административный округ</v>
      </c>
      <c r="G677" s="1" t="s">
        <v>485</v>
      </c>
      <c r="H677" s="1" t="s">
        <v>3649</v>
      </c>
      <c r="I677" s="1" t="s">
        <v>20</v>
      </c>
      <c r="J677" s="1" t="s">
        <v>49</v>
      </c>
      <c r="K677" s="1" t="s">
        <v>30</v>
      </c>
      <c r="L677" s="1">
        <v>2951825.0</v>
      </c>
      <c r="M677" s="1" t="s">
        <v>3650</v>
      </c>
      <c r="N677" s="1" t="s">
        <v>3651</v>
      </c>
      <c r="O677" s="3"/>
    </row>
    <row r="678">
      <c r="A678" s="1" t="s">
        <v>3652</v>
      </c>
      <c r="B678" s="2" t="s">
        <v>3653</v>
      </c>
      <c r="C678" s="1">
        <v>7.71620657630005E14</v>
      </c>
      <c r="D678" s="3"/>
      <c r="E678" s="1" t="s">
        <v>17</v>
      </c>
      <c r="F678" s="1" t="str">
        <f>IFERROR(__xludf.DUMMYFUNCTION("REGEXEXTRACT(E678,""[А-Яа-я\-]+ административный округ"")"),"Центральный административный округ")</f>
        <v>Центральный административный округ</v>
      </c>
      <c r="G678" s="1" t="s">
        <v>18</v>
      </c>
      <c r="H678" s="1" t="s">
        <v>3654</v>
      </c>
      <c r="I678" s="1" t="s">
        <v>20</v>
      </c>
      <c r="J678" s="1" t="s">
        <v>21</v>
      </c>
      <c r="K678" s="1" t="s">
        <v>42</v>
      </c>
      <c r="L678" s="1">
        <v>2951826.0</v>
      </c>
      <c r="M678" s="1" t="s">
        <v>3655</v>
      </c>
      <c r="N678" s="1" t="s">
        <v>3656</v>
      </c>
      <c r="O678" s="3"/>
    </row>
    <row r="679">
      <c r="A679" s="1" t="s">
        <v>3657</v>
      </c>
      <c r="B679" s="2" t="s">
        <v>3658</v>
      </c>
      <c r="C679" s="1">
        <v>7.71510317840005E14</v>
      </c>
      <c r="D679" s="3"/>
      <c r="E679" s="1" t="s">
        <v>678</v>
      </c>
      <c r="F679" s="1" t="str">
        <f>IFERROR(__xludf.DUMMYFUNCTION("REGEXEXTRACT(E679,""[А-Яа-я\-]+ административный округ"")"),"Северо-Западный административный округ")</f>
        <v>Северо-Западный административный округ</v>
      </c>
      <c r="G679" s="1" t="s">
        <v>1448</v>
      </c>
      <c r="H679" s="1" t="s">
        <v>3659</v>
      </c>
      <c r="I679" s="1" t="s">
        <v>20</v>
      </c>
      <c r="J679" s="1" t="s">
        <v>21</v>
      </c>
      <c r="K679" s="1" t="s">
        <v>30</v>
      </c>
      <c r="L679" s="1">
        <v>2951828.0</v>
      </c>
      <c r="M679" s="1" t="s">
        <v>3660</v>
      </c>
      <c r="N679" s="1" t="s">
        <v>3661</v>
      </c>
      <c r="O679" s="3"/>
    </row>
    <row r="680">
      <c r="A680" s="1" t="s">
        <v>3662</v>
      </c>
      <c r="B680" s="2" t="s">
        <v>3663</v>
      </c>
      <c r="C680" s="1">
        <v>7.71520297550006E14</v>
      </c>
      <c r="D680" s="3"/>
      <c r="E680" s="1" t="s">
        <v>117</v>
      </c>
      <c r="F680" s="1" t="str">
        <f>IFERROR(__xludf.DUMMYFUNCTION("REGEXEXTRACT(E680,""[А-Яа-я\-]+ административный округ"")"),"Северо-Восточный административный округ")</f>
        <v>Северо-Восточный административный округ</v>
      </c>
      <c r="G680" s="1" t="s">
        <v>509</v>
      </c>
      <c r="H680" s="1" t="s">
        <v>3664</v>
      </c>
      <c r="I680" s="1" t="s">
        <v>20</v>
      </c>
      <c r="J680" s="1" t="s">
        <v>49</v>
      </c>
      <c r="K680" s="1" t="s">
        <v>42</v>
      </c>
      <c r="L680" s="1">
        <v>2951829.0</v>
      </c>
      <c r="M680" s="1" t="s">
        <v>3665</v>
      </c>
      <c r="N680" s="1" t="s">
        <v>3666</v>
      </c>
      <c r="O680" s="3"/>
    </row>
    <row r="681">
      <c r="A681" s="1" t="s">
        <v>3667</v>
      </c>
      <c r="B681" s="2" t="s">
        <v>3668</v>
      </c>
      <c r="C681" s="1">
        <v>7.71811315740005E14</v>
      </c>
      <c r="D681" s="3"/>
      <c r="E681" s="1" t="s">
        <v>305</v>
      </c>
      <c r="F681" s="1" t="str">
        <f>IFERROR(__xludf.DUMMYFUNCTION("REGEXEXTRACT(E681,""[А-Яа-я\-]+ административный округ"")"),"Южный административный округ")</f>
        <v>Южный административный округ</v>
      </c>
      <c r="G681" s="1" t="s">
        <v>306</v>
      </c>
      <c r="H681" s="1" t="s">
        <v>3669</v>
      </c>
      <c r="I681" s="1" t="s">
        <v>20</v>
      </c>
      <c r="J681" s="1" t="s">
        <v>21</v>
      </c>
      <c r="K681" s="1" t="s">
        <v>30</v>
      </c>
      <c r="L681" s="1">
        <v>2951834.0</v>
      </c>
      <c r="M681" s="1" t="s">
        <v>3670</v>
      </c>
      <c r="N681" s="1" t="s">
        <v>3671</v>
      </c>
      <c r="O681" s="3"/>
    </row>
    <row r="682">
      <c r="A682" s="1" t="s">
        <v>3672</v>
      </c>
      <c r="B682" s="2" t="s">
        <v>3673</v>
      </c>
      <c r="C682" s="1">
        <v>7.81410018300086E14</v>
      </c>
      <c r="D682" s="1" t="s">
        <v>1393</v>
      </c>
      <c r="E682" s="1" t="s">
        <v>17</v>
      </c>
      <c r="F682" s="1" t="str">
        <f>IFERROR(__xludf.DUMMYFUNCTION("REGEXEXTRACT(E682,""[А-Яа-я\-]+ административный округ"")"),"Центральный административный округ")</f>
        <v>Центральный административный округ</v>
      </c>
      <c r="G682" s="1" t="s">
        <v>28</v>
      </c>
      <c r="H682" s="1" t="s">
        <v>1394</v>
      </c>
      <c r="I682" s="1" t="s">
        <v>20</v>
      </c>
      <c r="J682" s="1" t="s">
        <v>49</v>
      </c>
      <c r="K682" s="1" t="s">
        <v>247</v>
      </c>
      <c r="L682" s="1">
        <v>2951837.0</v>
      </c>
      <c r="M682" s="1" t="s">
        <v>3674</v>
      </c>
      <c r="N682" s="1" t="s">
        <v>3675</v>
      </c>
      <c r="O682" s="3"/>
    </row>
    <row r="683">
      <c r="A683" s="1" t="s">
        <v>3676</v>
      </c>
      <c r="B683" s="2" t="s">
        <v>3677</v>
      </c>
      <c r="C683" s="1">
        <v>7.71410431960065E14</v>
      </c>
      <c r="D683" s="1" t="s">
        <v>3678</v>
      </c>
      <c r="E683" s="1" t="s">
        <v>17</v>
      </c>
      <c r="F683" s="1" t="str">
        <f>IFERROR(__xludf.DUMMYFUNCTION("REGEXEXTRACT(E683,""[А-Яа-я\-]+ административный округ"")"),"Центральный административный округ")</f>
        <v>Центральный административный округ</v>
      </c>
      <c r="G683" s="1" t="s">
        <v>35</v>
      </c>
      <c r="H683" s="1" t="s">
        <v>3679</v>
      </c>
      <c r="I683" s="1" t="s">
        <v>20</v>
      </c>
      <c r="J683" s="1" t="s">
        <v>21</v>
      </c>
      <c r="K683" s="1" t="s">
        <v>30</v>
      </c>
      <c r="L683" s="1">
        <v>2951838.0</v>
      </c>
      <c r="M683" s="1" t="s">
        <v>3680</v>
      </c>
      <c r="N683" s="1" t="s">
        <v>3681</v>
      </c>
      <c r="O683" s="3"/>
    </row>
    <row r="684">
      <c r="A684" s="1" t="s">
        <v>101</v>
      </c>
      <c r="B684" s="2" t="s">
        <v>3682</v>
      </c>
      <c r="C684" s="3"/>
      <c r="D684" s="1" t="s">
        <v>103</v>
      </c>
      <c r="E684" s="1" t="s">
        <v>17</v>
      </c>
      <c r="F684" s="1" t="str">
        <f>IFERROR(__xludf.DUMMYFUNCTION("REGEXEXTRACT(E684,""[А-Яа-я\-]+ административный округ"")"),"Центральный административный округ")</f>
        <v>Центральный административный округ</v>
      </c>
      <c r="G684" s="1" t="s">
        <v>35</v>
      </c>
      <c r="H684" s="1" t="s">
        <v>3683</v>
      </c>
      <c r="I684" s="1" t="s">
        <v>20</v>
      </c>
      <c r="J684" s="1" t="s">
        <v>49</v>
      </c>
      <c r="K684" s="1" t="s">
        <v>30</v>
      </c>
      <c r="L684" s="1">
        <v>2951845.0</v>
      </c>
      <c r="M684" s="1" t="s">
        <v>3684</v>
      </c>
      <c r="N684" s="1" t="s">
        <v>3685</v>
      </c>
      <c r="O684" s="3"/>
    </row>
    <row r="685">
      <c r="A685" s="1" t="s">
        <v>3686</v>
      </c>
      <c r="B685" s="2" t="s">
        <v>3687</v>
      </c>
      <c r="C685" s="1">
        <v>7.71410415700006E14</v>
      </c>
      <c r="D685" s="3"/>
      <c r="E685" s="1" t="s">
        <v>17</v>
      </c>
      <c r="F685" s="1" t="str">
        <f>IFERROR(__xludf.DUMMYFUNCTION("REGEXEXTRACT(E685,""[А-Яа-я\-]+ административный округ"")"),"Центральный административный округ")</f>
        <v>Центральный административный округ</v>
      </c>
      <c r="G685" s="1" t="s">
        <v>35</v>
      </c>
      <c r="H685" s="1" t="s">
        <v>3688</v>
      </c>
      <c r="I685" s="1" t="s">
        <v>20</v>
      </c>
      <c r="J685" s="1" t="s">
        <v>49</v>
      </c>
      <c r="K685" s="1" t="s">
        <v>30</v>
      </c>
      <c r="L685" s="1">
        <v>2951857.0</v>
      </c>
      <c r="M685" s="1" t="s">
        <v>3689</v>
      </c>
      <c r="N685" s="1" t="s">
        <v>3690</v>
      </c>
      <c r="O685" s="3"/>
    </row>
    <row r="686">
      <c r="A686" s="1" t="s">
        <v>3691</v>
      </c>
      <c r="B686" s="2" t="s">
        <v>3692</v>
      </c>
      <c r="C686" s="1">
        <v>7.72211364520066E14</v>
      </c>
      <c r="D686" s="1" t="s">
        <v>659</v>
      </c>
      <c r="E686" s="1" t="s">
        <v>85</v>
      </c>
      <c r="F686" s="1" t="str">
        <f>IFERROR(__xludf.DUMMYFUNCTION("REGEXEXTRACT(E686,""[А-Яа-я\-]+ административный округ"")"),"Северный административный округ")</f>
        <v>Северный административный округ</v>
      </c>
      <c r="G686" s="1" t="s">
        <v>660</v>
      </c>
      <c r="H686" s="1" t="s">
        <v>3693</v>
      </c>
      <c r="I686" s="1" t="s">
        <v>20</v>
      </c>
      <c r="J686" s="1" t="s">
        <v>49</v>
      </c>
      <c r="K686" s="1" t="s">
        <v>30</v>
      </c>
      <c r="L686" s="1">
        <v>2951859.0</v>
      </c>
      <c r="M686" s="1" t="s">
        <v>3694</v>
      </c>
      <c r="N686" s="1" t="s">
        <v>3695</v>
      </c>
      <c r="O686" s="3"/>
    </row>
    <row r="687">
      <c r="A687" s="1" t="s">
        <v>3696</v>
      </c>
      <c r="B687" s="2" t="s">
        <v>3697</v>
      </c>
      <c r="C687" s="1">
        <v>7.71410749230006E14</v>
      </c>
      <c r="D687" s="3"/>
      <c r="E687" s="1" t="s">
        <v>17</v>
      </c>
      <c r="F687" s="1" t="str">
        <f>IFERROR(__xludf.DUMMYFUNCTION("REGEXEXTRACT(E687,""[А-Яа-я\-]+ административный округ"")"),"Центральный административный округ")</f>
        <v>Центральный административный округ</v>
      </c>
      <c r="G687" s="1" t="s">
        <v>418</v>
      </c>
      <c r="H687" s="1" t="s">
        <v>3698</v>
      </c>
      <c r="I687" s="1" t="s">
        <v>20</v>
      </c>
      <c r="J687" s="1" t="s">
        <v>49</v>
      </c>
      <c r="K687" s="1" t="s">
        <v>30</v>
      </c>
      <c r="L687" s="1">
        <v>2951875.0</v>
      </c>
      <c r="M687" s="1" t="s">
        <v>3699</v>
      </c>
      <c r="N687" s="1" t="s">
        <v>3700</v>
      </c>
      <c r="O687" s="3"/>
    </row>
    <row r="688">
      <c r="A688" s="1" t="s">
        <v>3701</v>
      </c>
      <c r="B688" s="2" t="s">
        <v>3702</v>
      </c>
      <c r="C688" s="1">
        <v>7.71420820280026E14</v>
      </c>
      <c r="D688" s="1" t="s">
        <v>1606</v>
      </c>
      <c r="E688" s="1" t="s">
        <v>17</v>
      </c>
      <c r="F688" s="1" t="str">
        <f>IFERROR(__xludf.DUMMYFUNCTION("REGEXEXTRACT(E688,""[А-Яа-я\-]+ административный округ"")"),"Центральный административный округ")</f>
        <v>Центральный административный округ</v>
      </c>
      <c r="G688" s="1" t="s">
        <v>225</v>
      </c>
      <c r="H688" s="1" t="s">
        <v>3703</v>
      </c>
      <c r="I688" s="1" t="s">
        <v>20</v>
      </c>
      <c r="J688" s="1" t="s">
        <v>49</v>
      </c>
      <c r="K688" s="1" t="s">
        <v>30</v>
      </c>
      <c r="L688" s="1">
        <v>2951879.0</v>
      </c>
      <c r="M688" s="1" t="s">
        <v>3704</v>
      </c>
      <c r="N688" s="1" t="s">
        <v>3705</v>
      </c>
      <c r="O688" s="3"/>
    </row>
    <row r="689">
      <c r="A689" s="1" t="s">
        <v>3706</v>
      </c>
      <c r="B689" s="2" t="s">
        <v>3707</v>
      </c>
      <c r="C689" s="1">
        <v>7.72511443040015E14</v>
      </c>
      <c r="D689" s="1" t="s">
        <v>798</v>
      </c>
      <c r="E689" s="1" t="s">
        <v>17</v>
      </c>
      <c r="F689" s="1" t="str">
        <f>IFERROR(__xludf.DUMMYFUNCTION("REGEXEXTRACT(E689,""[А-Яа-я\-]+ административный округ"")"),"Центральный административный округ")</f>
        <v>Центральный административный округ</v>
      </c>
      <c r="G689" s="1" t="s">
        <v>47</v>
      </c>
      <c r="H689" s="1" t="s">
        <v>3708</v>
      </c>
      <c r="I689" s="1" t="s">
        <v>20</v>
      </c>
      <c r="J689" s="1" t="s">
        <v>21</v>
      </c>
      <c r="K689" s="1" t="s">
        <v>30</v>
      </c>
      <c r="L689" s="1">
        <v>2951883.0</v>
      </c>
      <c r="M689" s="1" t="s">
        <v>3709</v>
      </c>
      <c r="N689" s="1" t="s">
        <v>802</v>
      </c>
      <c r="O689" s="3"/>
    </row>
    <row r="690">
      <c r="A690" s="1" t="s">
        <v>3710</v>
      </c>
      <c r="B690" s="2" t="s">
        <v>3711</v>
      </c>
      <c r="C690" s="1">
        <v>7.71410407170006E14</v>
      </c>
      <c r="D690" s="3"/>
      <c r="E690" s="1" t="s">
        <v>17</v>
      </c>
      <c r="F690" s="1" t="str">
        <f>IFERROR(__xludf.DUMMYFUNCTION("REGEXEXTRACT(E690,""[А-Яа-я\-]+ административный округ"")"),"Центральный административный округ")</f>
        <v>Центральный административный округ</v>
      </c>
      <c r="G690" s="1" t="s">
        <v>418</v>
      </c>
      <c r="H690" s="1" t="s">
        <v>3712</v>
      </c>
      <c r="I690" s="1" t="s">
        <v>20</v>
      </c>
      <c r="J690" s="1" t="s">
        <v>49</v>
      </c>
      <c r="K690" s="1" t="s">
        <v>30</v>
      </c>
      <c r="L690" s="1">
        <v>2951884.0</v>
      </c>
      <c r="M690" s="1" t="s">
        <v>3713</v>
      </c>
      <c r="N690" s="1" t="s">
        <v>3714</v>
      </c>
      <c r="O690" s="3"/>
    </row>
    <row r="691">
      <c r="A691" s="1" t="s">
        <v>3715</v>
      </c>
      <c r="B691" s="2" t="s">
        <v>3716</v>
      </c>
      <c r="C691" s="1">
        <v>7.71520281510006E14</v>
      </c>
      <c r="D691" s="1" t="s">
        <v>3715</v>
      </c>
      <c r="E691" s="1" t="s">
        <v>17</v>
      </c>
      <c r="F691" s="1" t="str">
        <f>IFERROR(__xludf.DUMMYFUNCTION("REGEXEXTRACT(E691,""[А-Яа-я\-]+ административный округ"")"),"Центральный административный округ")</f>
        <v>Центральный административный округ</v>
      </c>
      <c r="G691" s="1" t="s">
        <v>69</v>
      </c>
      <c r="H691" s="1" t="s">
        <v>3717</v>
      </c>
      <c r="I691" s="1" t="s">
        <v>20</v>
      </c>
      <c r="J691" s="1" t="s">
        <v>49</v>
      </c>
      <c r="K691" s="1" t="s">
        <v>42</v>
      </c>
      <c r="L691" s="1">
        <v>2951886.0</v>
      </c>
      <c r="M691" s="1" t="s">
        <v>3718</v>
      </c>
      <c r="N691" s="1" t="s">
        <v>3719</v>
      </c>
      <c r="O691" s="3"/>
    </row>
    <row r="692">
      <c r="A692" s="1" t="s">
        <v>3720</v>
      </c>
      <c r="B692" s="2" t="s">
        <v>3721</v>
      </c>
      <c r="C692" s="1">
        <v>7.71310006590005E14</v>
      </c>
      <c r="D692" s="3"/>
      <c r="E692" s="1" t="s">
        <v>17</v>
      </c>
      <c r="F692" s="1" t="str">
        <f>IFERROR(__xludf.DUMMYFUNCTION("REGEXEXTRACT(E692,""[А-Яа-я\-]+ административный округ"")"),"Центральный административный округ")</f>
        <v>Центральный административный округ</v>
      </c>
      <c r="G692" s="1" t="s">
        <v>92</v>
      </c>
      <c r="H692" s="1" t="s">
        <v>3722</v>
      </c>
      <c r="I692" s="1" t="s">
        <v>20</v>
      </c>
      <c r="J692" s="1" t="s">
        <v>21</v>
      </c>
      <c r="K692" s="1" t="s">
        <v>30</v>
      </c>
      <c r="L692" s="1">
        <v>2951890.0</v>
      </c>
      <c r="M692" s="1" t="s">
        <v>3723</v>
      </c>
      <c r="N692" s="1" t="s">
        <v>3724</v>
      </c>
      <c r="O692" s="3"/>
    </row>
    <row r="693">
      <c r="A693" s="1" t="s">
        <v>3725</v>
      </c>
      <c r="B693" s="2" t="s">
        <v>3726</v>
      </c>
      <c r="C693" s="3"/>
      <c r="D693" s="1" t="s">
        <v>2335</v>
      </c>
      <c r="E693" s="1" t="s">
        <v>17</v>
      </c>
      <c r="F693" s="1" t="str">
        <f>IFERROR(__xludf.DUMMYFUNCTION("REGEXEXTRACT(E693,""[А-Яа-я\-]+ административный округ"")"),"Центральный административный округ")</f>
        <v>Центральный административный округ</v>
      </c>
      <c r="G693" s="1" t="s">
        <v>69</v>
      </c>
      <c r="H693" s="1" t="s">
        <v>3727</v>
      </c>
      <c r="I693" s="1" t="s">
        <v>20</v>
      </c>
      <c r="J693" s="1" t="s">
        <v>49</v>
      </c>
      <c r="K693" s="1" t="s">
        <v>22</v>
      </c>
      <c r="L693" s="1">
        <v>2951894.0</v>
      </c>
      <c r="M693" s="1" t="s">
        <v>3728</v>
      </c>
      <c r="N693" s="1" t="s">
        <v>3729</v>
      </c>
      <c r="O693" s="3"/>
    </row>
    <row r="694">
      <c r="A694" s="1" t="s">
        <v>3730</v>
      </c>
      <c r="B694" s="2" t="s">
        <v>3731</v>
      </c>
      <c r="C694" s="1">
        <v>7.72511444230005E14</v>
      </c>
      <c r="D694" s="3"/>
      <c r="E694" s="1" t="s">
        <v>17</v>
      </c>
      <c r="F694" s="1" t="str">
        <f>IFERROR(__xludf.DUMMYFUNCTION("REGEXEXTRACT(E694,""[А-Яа-я\-]+ административный округ"")"),"Центральный административный округ")</f>
        <v>Центральный административный округ</v>
      </c>
      <c r="G694" s="1" t="s">
        <v>92</v>
      </c>
      <c r="H694" s="1" t="s">
        <v>3732</v>
      </c>
      <c r="I694" s="1" t="s">
        <v>20</v>
      </c>
      <c r="J694" s="1" t="s">
        <v>21</v>
      </c>
      <c r="K694" s="1" t="s">
        <v>234</v>
      </c>
      <c r="L694" s="1">
        <v>2951899.0</v>
      </c>
      <c r="M694" s="1" t="s">
        <v>3733</v>
      </c>
      <c r="N694" s="1" t="s">
        <v>3734</v>
      </c>
      <c r="O694" s="3"/>
    </row>
    <row r="695">
      <c r="A695" s="1" t="s">
        <v>3735</v>
      </c>
      <c r="B695" s="2" t="s">
        <v>3736</v>
      </c>
      <c r="C695" s="1">
        <v>7.71510309500005E14</v>
      </c>
      <c r="D695" s="3"/>
      <c r="E695" s="1" t="s">
        <v>17</v>
      </c>
      <c r="F695" s="1" t="str">
        <f>IFERROR(__xludf.DUMMYFUNCTION("REGEXEXTRACT(E695,""[А-Яа-я\-]+ административный округ"")"),"Центральный административный округ")</f>
        <v>Центральный административный округ</v>
      </c>
      <c r="G695" s="1" t="s">
        <v>47</v>
      </c>
      <c r="H695" s="1" t="s">
        <v>3737</v>
      </c>
      <c r="I695" s="1" t="s">
        <v>20</v>
      </c>
      <c r="J695" s="1" t="s">
        <v>21</v>
      </c>
      <c r="K695" s="1" t="s">
        <v>30</v>
      </c>
      <c r="L695" s="1">
        <v>2951903.0</v>
      </c>
      <c r="M695" s="1" t="s">
        <v>3738</v>
      </c>
      <c r="N695" s="1" t="s">
        <v>3739</v>
      </c>
      <c r="O695" s="3"/>
    </row>
    <row r="696">
      <c r="A696" s="1" t="s">
        <v>1748</v>
      </c>
      <c r="B696" s="2" t="s">
        <v>3740</v>
      </c>
      <c r="C696" s="1">
        <v>7.71510303600006E14</v>
      </c>
      <c r="D696" s="3"/>
      <c r="E696" s="1" t="s">
        <v>17</v>
      </c>
      <c r="F696" s="1" t="str">
        <f>IFERROR(__xludf.DUMMYFUNCTION("REGEXEXTRACT(E696,""[А-Яа-я\-]+ административный округ"")"),"Центральный административный округ")</f>
        <v>Центральный административный округ</v>
      </c>
      <c r="G696" s="1" t="s">
        <v>418</v>
      </c>
      <c r="H696" s="1" t="s">
        <v>3741</v>
      </c>
      <c r="I696" s="1" t="s">
        <v>20</v>
      </c>
      <c r="J696" s="1" t="s">
        <v>49</v>
      </c>
      <c r="K696" s="1" t="s">
        <v>30</v>
      </c>
      <c r="L696" s="1">
        <v>2951907.0</v>
      </c>
      <c r="M696" s="1" t="s">
        <v>3742</v>
      </c>
      <c r="N696" s="1" t="s">
        <v>3743</v>
      </c>
      <c r="O696" s="3"/>
    </row>
    <row r="697">
      <c r="A697" s="1" t="s">
        <v>3744</v>
      </c>
      <c r="B697" s="2" t="s">
        <v>3745</v>
      </c>
      <c r="C697" s="1">
        <v>7.71510310020015E14</v>
      </c>
      <c r="D697" s="1" t="s">
        <v>2389</v>
      </c>
      <c r="E697" s="1" t="s">
        <v>17</v>
      </c>
      <c r="F697" s="1" t="str">
        <f>IFERROR(__xludf.DUMMYFUNCTION("REGEXEXTRACT(E697,""[А-Яа-я\-]+ административный округ"")"),"Центральный административный округ")</f>
        <v>Центральный административный округ</v>
      </c>
      <c r="G697" s="1" t="s">
        <v>225</v>
      </c>
      <c r="H697" s="1" t="s">
        <v>2390</v>
      </c>
      <c r="I697" s="1" t="s">
        <v>20</v>
      </c>
      <c r="J697" s="1" t="s">
        <v>21</v>
      </c>
      <c r="K697" s="1" t="s">
        <v>30</v>
      </c>
      <c r="L697" s="1">
        <v>2951909.0</v>
      </c>
      <c r="M697" s="1" t="s">
        <v>3746</v>
      </c>
      <c r="N697" s="1" t="s">
        <v>3747</v>
      </c>
      <c r="O697" s="3"/>
    </row>
    <row r="698">
      <c r="A698" s="1" t="s">
        <v>3748</v>
      </c>
      <c r="B698" s="2" t="s">
        <v>3749</v>
      </c>
      <c r="C698" s="1">
        <v>7.72511444350005E14</v>
      </c>
      <c r="D698" s="3"/>
      <c r="E698" s="1" t="s">
        <v>17</v>
      </c>
      <c r="F698" s="1" t="str">
        <f>IFERROR(__xludf.DUMMYFUNCTION("REGEXEXTRACT(E698,""[А-Яа-я\-]+ административный округ"")"),"Центральный административный округ")</f>
        <v>Центральный административный округ</v>
      </c>
      <c r="G698" s="1" t="s">
        <v>92</v>
      </c>
      <c r="H698" s="1" t="s">
        <v>3750</v>
      </c>
      <c r="I698" s="1" t="s">
        <v>20</v>
      </c>
      <c r="J698" s="1" t="s">
        <v>21</v>
      </c>
      <c r="K698" s="1" t="s">
        <v>30</v>
      </c>
      <c r="L698" s="1">
        <v>2951910.0</v>
      </c>
      <c r="M698" s="1" t="s">
        <v>3751</v>
      </c>
      <c r="N698" s="1" t="s">
        <v>3752</v>
      </c>
      <c r="O698" s="3"/>
    </row>
    <row r="699">
      <c r="A699" s="1" t="s">
        <v>3753</v>
      </c>
      <c r="B699" s="2" t="s">
        <v>3754</v>
      </c>
      <c r="C699" s="1">
        <v>7.71411219180036E14</v>
      </c>
      <c r="D699" s="1" t="s">
        <v>2904</v>
      </c>
      <c r="E699" s="1" t="s">
        <v>192</v>
      </c>
      <c r="F699" s="1" t="str">
        <f>IFERROR(__xludf.DUMMYFUNCTION("REGEXEXTRACT(E699,""[А-Яа-я\-]+ административный округ"")"),"Юго-Восточный административный округ")</f>
        <v>Юго-Восточный административный округ</v>
      </c>
      <c r="G699" s="1" t="s">
        <v>3755</v>
      </c>
      <c r="H699" s="1" t="s">
        <v>3756</v>
      </c>
      <c r="I699" s="1" t="s">
        <v>20</v>
      </c>
      <c r="J699" s="1" t="s">
        <v>49</v>
      </c>
      <c r="K699" s="1" t="s">
        <v>30</v>
      </c>
      <c r="L699" s="1">
        <v>2951912.0</v>
      </c>
      <c r="M699" s="1" t="s">
        <v>3757</v>
      </c>
      <c r="N699" s="1" t="s">
        <v>3758</v>
      </c>
      <c r="O699" s="3"/>
    </row>
    <row r="700">
      <c r="A700" s="1" t="s">
        <v>3759</v>
      </c>
      <c r="B700" s="2" t="s">
        <v>3760</v>
      </c>
      <c r="C700" s="1">
        <v>7.71410769710006E14</v>
      </c>
      <c r="D700" s="3"/>
      <c r="E700" s="1" t="s">
        <v>17</v>
      </c>
      <c r="F700" s="1" t="str">
        <f>IFERROR(__xludf.DUMMYFUNCTION("REGEXEXTRACT(E700,""[А-Яа-я\-]+ административный округ"")"),"Центральный административный округ")</f>
        <v>Центральный административный округ</v>
      </c>
      <c r="G700" s="1" t="s">
        <v>418</v>
      </c>
      <c r="H700" s="1" t="s">
        <v>3761</v>
      </c>
      <c r="I700" s="1" t="s">
        <v>20</v>
      </c>
      <c r="J700" s="1" t="s">
        <v>49</v>
      </c>
      <c r="K700" s="1" t="s">
        <v>30</v>
      </c>
      <c r="L700" s="1">
        <v>2951915.0</v>
      </c>
      <c r="M700" s="1" t="s">
        <v>3762</v>
      </c>
      <c r="N700" s="1" t="s">
        <v>3763</v>
      </c>
      <c r="O700" s="3"/>
    </row>
    <row r="701">
      <c r="A701" s="1" t="s">
        <v>3764</v>
      </c>
      <c r="B701" s="2" t="s">
        <v>3765</v>
      </c>
      <c r="C701" s="1">
        <v>7.71410978170045E14</v>
      </c>
      <c r="D701" s="1" t="s">
        <v>3766</v>
      </c>
      <c r="E701" s="1" t="s">
        <v>17</v>
      </c>
      <c r="F701" s="1" t="str">
        <f>IFERROR(__xludf.DUMMYFUNCTION("REGEXEXTRACT(E701,""[А-Яа-я\-]+ административный округ"")"),"Центральный административный округ")</f>
        <v>Центральный административный округ</v>
      </c>
      <c r="G701" s="1" t="s">
        <v>28</v>
      </c>
      <c r="H701" s="1" t="s">
        <v>3767</v>
      </c>
      <c r="I701" s="1" t="s">
        <v>20</v>
      </c>
      <c r="J701" s="1" t="s">
        <v>21</v>
      </c>
      <c r="K701" s="1" t="s">
        <v>30</v>
      </c>
      <c r="L701" s="1">
        <v>2951919.0</v>
      </c>
      <c r="M701" s="1" t="s">
        <v>3768</v>
      </c>
      <c r="N701" s="1" t="s">
        <v>3769</v>
      </c>
      <c r="O701" s="3"/>
    </row>
    <row r="702">
      <c r="A702" s="1" t="s">
        <v>3770</v>
      </c>
      <c r="B702" s="2" t="s">
        <v>3771</v>
      </c>
      <c r="C702" s="1">
        <v>7.72511444660005E14</v>
      </c>
      <c r="D702" s="3"/>
      <c r="E702" s="1" t="s">
        <v>17</v>
      </c>
      <c r="F702" s="1" t="str">
        <f>IFERROR(__xludf.DUMMYFUNCTION("REGEXEXTRACT(E702,""[А-Яа-я\-]+ административный округ"")"),"Центральный административный округ")</f>
        <v>Центральный административный округ</v>
      </c>
      <c r="G702" s="1" t="s">
        <v>110</v>
      </c>
      <c r="H702" s="1" t="s">
        <v>3772</v>
      </c>
      <c r="I702" s="1" t="s">
        <v>20</v>
      </c>
      <c r="J702" s="1" t="s">
        <v>21</v>
      </c>
      <c r="K702" s="1" t="s">
        <v>30</v>
      </c>
      <c r="L702" s="1">
        <v>2951928.0</v>
      </c>
      <c r="M702" s="1" t="s">
        <v>3773</v>
      </c>
      <c r="N702" s="1" t="s">
        <v>3774</v>
      </c>
      <c r="O702" s="3"/>
    </row>
    <row r="703">
      <c r="A703" s="1" t="s">
        <v>2435</v>
      </c>
      <c r="B703" s="2" t="s">
        <v>3775</v>
      </c>
      <c r="C703" s="1">
        <v>7.71620657950005E14</v>
      </c>
      <c r="D703" s="3"/>
      <c r="E703" s="1" t="s">
        <v>17</v>
      </c>
      <c r="F703" s="1" t="str">
        <f>IFERROR(__xludf.DUMMYFUNCTION("REGEXEXTRACT(E703,""[А-Яа-я\-]+ административный округ"")"),"Центральный административный округ")</f>
        <v>Центральный административный округ</v>
      </c>
      <c r="G703" s="1" t="s">
        <v>35</v>
      </c>
      <c r="H703" s="1" t="s">
        <v>3776</v>
      </c>
      <c r="I703" s="1" t="s">
        <v>20</v>
      </c>
      <c r="J703" s="1" t="s">
        <v>49</v>
      </c>
      <c r="K703" s="1" t="s">
        <v>42</v>
      </c>
      <c r="L703" s="1">
        <v>2951929.0</v>
      </c>
      <c r="M703" s="1" t="s">
        <v>3777</v>
      </c>
      <c r="N703" s="1" t="s">
        <v>3778</v>
      </c>
      <c r="O703" s="3"/>
    </row>
    <row r="704">
      <c r="A704" s="1" t="s">
        <v>3779</v>
      </c>
      <c r="B704" s="2" t="s">
        <v>3780</v>
      </c>
      <c r="C704" s="1">
        <v>7.71510298700006E14</v>
      </c>
      <c r="D704" s="3"/>
      <c r="E704" s="1" t="s">
        <v>17</v>
      </c>
      <c r="F704" s="1" t="str">
        <f>IFERROR(__xludf.DUMMYFUNCTION("REGEXEXTRACT(E704,""[А-Яа-я\-]+ административный округ"")"),"Центральный административный округ")</f>
        <v>Центральный административный округ</v>
      </c>
      <c r="G704" s="1" t="s">
        <v>110</v>
      </c>
      <c r="H704" s="1" t="s">
        <v>3781</v>
      </c>
      <c r="I704" s="1" t="s">
        <v>20</v>
      </c>
      <c r="J704" s="1" t="s">
        <v>49</v>
      </c>
      <c r="K704" s="1" t="s">
        <v>30</v>
      </c>
      <c r="L704" s="1">
        <v>2951930.0</v>
      </c>
      <c r="M704" s="1" t="s">
        <v>3782</v>
      </c>
      <c r="N704" s="1" t="s">
        <v>3783</v>
      </c>
      <c r="O704" s="3"/>
    </row>
    <row r="705">
      <c r="A705" s="1" t="s">
        <v>461</v>
      </c>
      <c r="B705" s="2" t="s">
        <v>3784</v>
      </c>
      <c r="C705" s="1">
        <v>7.71420417660006E14</v>
      </c>
      <c r="D705" s="1" t="s">
        <v>461</v>
      </c>
      <c r="E705" s="1" t="s">
        <v>17</v>
      </c>
      <c r="F705" s="1" t="str">
        <f>IFERROR(__xludf.DUMMYFUNCTION("REGEXEXTRACT(E705,""[А-Яа-я\-]+ административный округ"")"),"Центральный административный округ")</f>
        <v>Центральный административный округ</v>
      </c>
      <c r="G705" s="1" t="s">
        <v>110</v>
      </c>
      <c r="H705" s="1" t="s">
        <v>3785</v>
      </c>
      <c r="I705" s="1" t="s">
        <v>20</v>
      </c>
      <c r="J705" s="1" t="s">
        <v>49</v>
      </c>
      <c r="K705" s="1" t="s">
        <v>42</v>
      </c>
      <c r="L705" s="1">
        <v>2951931.0</v>
      </c>
      <c r="M705" s="1" t="s">
        <v>3786</v>
      </c>
      <c r="N705" s="1" t="s">
        <v>3787</v>
      </c>
      <c r="O705" s="3"/>
    </row>
    <row r="706">
      <c r="A706" s="1" t="s">
        <v>101</v>
      </c>
      <c r="B706" s="2" t="s">
        <v>3788</v>
      </c>
      <c r="C706" s="3"/>
      <c r="D706" s="1" t="s">
        <v>103</v>
      </c>
      <c r="E706" s="1" t="s">
        <v>17</v>
      </c>
      <c r="F706" s="1" t="str">
        <f>IFERROR(__xludf.DUMMYFUNCTION("REGEXEXTRACT(E706,""[А-Яа-я\-]+ административный округ"")"),"Центральный административный округ")</f>
        <v>Центральный административный округ</v>
      </c>
      <c r="G706" s="1" t="s">
        <v>35</v>
      </c>
      <c r="H706" s="1" t="s">
        <v>3627</v>
      </c>
      <c r="I706" s="1" t="s">
        <v>20</v>
      </c>
      <c r="J706" s="1" t="s">
        <v>49</v>
      </c>
      <c r="K706" s="1" t="s">
        <v>30</v>
      </c>
      <c r="L706" s="1">
        <v>2951934.0</v>
      </c>
      <c r="M706" s="1" t="s">
        <v>3789</v>
      </c>
      <c r="N706" s="1" t="s">
        <v>3790</v>
      </c>
      <c r="O706" s="3"/>
    </row>
    <row r="707">
      <c r="A707" s="1" t="s">
        <v>1470</v>
      </c>
      <c r="B707" s="2" t="s">
        <v>3791</v>
      </c>
      <c r="C707" s="1">
        <v>7.71420976820006E14</v>
      </c>
      <c r="D707" s="3"/>
      <c r="E707" s="1" t="s">
        <v>17</v>
      </c>
      <c r="F707" s="1" t="str">
        <f>IFERROR(__xludf.DUMMYFUNCTION("REGEXEXTRACT(E707,""[А-Яа-я\-]+ административный округ"")"),"Центральный административный округ")</f>
        <v>Центральный административный округ</v>
      </c>
      <c r="G707" s="1" t="s">
        <v>110</v>
      </c>
      <c r="H707" s="1" t="s">
        <v>3792</v>
      </c>
      <c r="I707" s="1" t="s">
        <v>20</v>
      </c>
      <c r="J707" s="1" t="s">
        <v>49</v>
      </c>
      <c r="K707" s="1" t="s">
        <v>42</v>
      </c>
      <c r="L707" s="1">
        <v>2951936.0</v>
      </c>
      <c r="M707" s="1" t="s">
        <v>3793</v>
      </c>
      <c r="N707" s="1" t="s">
        <v>3794</v>
      </c>
      <c r="O707" s="3"/>
    </row>
    <row r="708">
      <c r="A708" s="1" t="s">
        <v>3795</v>
      </c>
      <c r="B708" s="2" t="s">
        <v>3796</v>
      </c>
      <c r="C708" s="1">
        <v>7.71811313160066E14</v>
      </c>
      <c r="D708" s="1" t="s">
        <v>1091</v>
      </c>
      <c r="E708" s="1" t="s">
        <v>17</v>
      </c>
      <c r="F708" s="1" t="str">
        <f>IFERROR(__xludf.DUMMYFUNCTION("REGEXEXTRACT(E708,""[А-Яа-я\-]+ административный округ"")"),"Центральный административный округ")</f>
        <v>Центральный административный округ</v>
      </c>
      <c r="G708" s="1" t="s">
        <v>92</v>
      </c>
      <c r="H708" s="1" t="s">
        <v>3797</v>
      </c>
      <c r="I708" s="1" t="s">
        <v>20</v>
      </c>
      <c r="J708" s="1" t="s">
        <v>49</v>
      </c>
      <c r="K708" s="1" t="s">
        <v>30</v>
      </c>
      <c r="L708" s="1">
        <v>2951937.0</v>
      </c>
      <c r="M708" s="1" t="s">
        <v>3798</v>
      </c>
      <c r="N708" s="1" t="s">
        <v>3799</v>
      </c>
      <c r="O708" s="3"/>
    </row>
    <row r="709">
      <c r="A709" s="1" t="s">
        <v>3800</v>
      </c>
      <c r="B709" s="2" t="s">
        <v>3801</v>
      </c>
      <c r="C709" s="1">
        <v>7.71410284420096E14</v>
      </c>
      <c r="D709" s="1" t="s">
        <v>2847</v>
      </c>
      <c r="E709" s="1" t="s">
        <v>17</v>
      </c>
      <c r="F709" s="1" t="str">
        <f>IFERROR(__xludf.DUMMYFUNCTION("REGEXEXTRACT(E709,""[А-Яа-я\-]+ административный округ"")"),"Центральный административный округ")</f>
        <v>Центральный административный округ</v>
      </c>
      <c r="G709" s="1" t="s">
        <v>92</v>
      </c>
      <c r="H709" s="1" t="s">
        <v>3802</v>
      </c>
      <c r="I709" s="1" t="s">
        <v>20</v>
      </c>
      <c r="J709" s="1" t="s">
        <v>49</v>
      </c>
      <c r="K709" s="1" t="s">
        <v>30</v>
      </c>
      <c r="L709" s="1">
        <v>2951938.0</v>
      </c>
      <c r="M709" s="1" t="s">
        <v>3803</v>
      </c>
      <c r="N709" s="1" t="s">
        <v>3804</v>
      </c>
      <c r="O709" s="3"/>
    </row>
    <row r="710">
      <c r="A710" s="1" t="s">
        <v>3805</v>
      </c>
      <c r="B710" s="2" t="s">
        <v>3806</v>
      </c>
      <c r="C710" s="1">
        <v>7.71410656570036E14</v>
      </c>
      <c r="D710" s="1" t="s">
        <v>1808</v>
      </c>
      <c r="E710" s="1" t="s">
        <v>17</v>
      </c>
      <c r="F710" s="1" t="str">
        <f>IFERROR(__xludf.DUMMYFUNCTION("REGEXEXTRACT(E710,""[А-Яа-я\-]+ административный округ"")"),"Центральный административный округ")</f>
        <v>Центральный административный округ</v>
      </c>
      <c r="G710" s="1" t="s">
        <v>319</v>
      </c>
      <c r="H710" s="1" t="s">
        <v>3807</v>
      </c>
      <c r="I710" s="1" t="s">
        <v>20</v>
      </c>
      <c r="J710" s="1" t="s">
        <v>49</v>
      </c>
      <c r="K710" s="1" t="s">
        <v>30</v>
      </c>
      <c r="L710" s="1">
        <v>2951940.0</v>
      </c>
      <c r="M710" s="1" t="s">
        <v>3808</v>
      </c>
      <c r="N710" s="1" t="s">
        <v>3809</v>
      </c>
      <c r="O710" s="3"/>
    </row>
    <row r="711">
      <c r="A711" s="1" t="s">
        <v>3810</v>
      </c>
      <c r="B711" s="2" t="s">
        <v>3811</v>
      </c>
      <c r="C711" s="1">
        <v>7.71510299420006E14</v>
      </c>
      <c r="D711" s="3"/>
      <c r="E711" s="1" t="s">
        <v>17</v>
      </c>
      <c r="F711" s="1" t="str">
        <f>IFERROR(__xludf.DUMMYFUNCTION("REGEXEXTRACT(E711,""[А-Яа-я\-]+ административный округ"")"),"Центральный административный округ")</f>
        <v>Центральный административный округ</v>
      </c>
      <c r="G711" s="1" t="s">
        <v>35</v>
      </c>
      <c r="H711" s="1" t="s">
        <v>3812</v>
      </c>
      <c r="I711" s="1" t="s">
        <v>20</v>
      </c>
      <c r="J711" s="1" t="s">
        <v>49</v>
      </c>
      <c r="K711" s="1" t="s">
        <v>30</v>
      </c>
      <c r="L711" s="1">
        <v>2951950.0</v>
      </c>
      <c r="M711" s="1" t="s">
        <v>3813</v>
      </c>
      <c r="N711" s="1" t="s">
        <v>3814</v>
      </c>
      <c r="O711" s="3"/>
    </row>
    <row r="712">
      <c r="A712" s="1" t="s">
        <v>3815</v>
      </c>
      <c r="B712" s="2" t="s">
        <v>3816</v>
      </c>
      <c r="C712" s="1">
        <v>7.71420314970005E14</v>
      </c>
      <c r="D712" s="3"/>
      <c r="E712" s="1" t="s">
        <v>17</v>
      </c>
      <c r="F712" s="1" t="str">
        <f>IFERROR(__xludf.DUMMYFUNCTION("REGEXEXTRACT(E712,""[А-Яа-я\-]+ административный округ"")"),"Центральный административный округ")</f>
        <v>Центральный административный округ</v>
      </c>
      <c r="G712" s="1" t="s">
        <v>35</v>
      </c>
      <c r="H712" s="1" t="s">
        <v>3817</v>
      </c>
      <c r="I712" s="1" t="s">
        <v>20</v>
      </c>
      <c r="J712" s="1" t="s">
        <v>21</v>
      </c>
      <c r="K712" s="1" t="s">
        <v>42</v>
      </c>
      <c r="L712" s="1">
        <v>2951953.0</v>
      </c>
      <c r="M712" s="1" t="s">
        <v>3818</v>
      </c>
      <c r="N712" s="1" t="s">
        <v>3819</v>
      </c>
      <c r="O712" s="3"/>
    </row>
    <row r="713">
      <c r="A713" s="1" t="s">
        <v>3820</v>
      </c>
      <c r="B713" s="2" t="s">
        <v>3821</v>
      </c>
      <c r="C713" s="1">
        <v>7.71410299440006E14</v>
      </c>
      <c r="D713" s="3"/>
      <c r="E713" s="1" t="s">
        <v>17</v>
      </c>
      <c r="F713" s="1" t="str">
        <f>IFERROR(__xludf.DUMMYFUNCTION("REGEXEXTRACT(E713,""[А-Яа-я\-]+ административный округ"")"),"Центральный административный округ")</f>
        <v>Центральный административный округ</v>
      </c>
      <c r="G713" s="1" t="s">
        <v>47</v>
      </c>
      <c r="H713" s="1" t="s">
        <v>3822</v>
      </c>
      <c r="I713" s="1" t="s">
        <v>20</v>
      </c>
      <c r="J713" s="1" t="s">
        <v>49</v>
      </c>
      <c r="K713" s="1" t="s">
        <v>30</v>
      </c>
      <c r="L713" s="1">
        <v>2951955.0</v>
      </c>
      <c r="M713" s="1" t="s">
        <v>3823</v>
      </c>
      <c r="N713" s="1" t="s">
        <v>3824</v>
      </c>
      <c r="O713" s="3"/>
    </row>
    <row r="714">
      <c r="A714" s="1" t="s">
        <v>3825</v>
      </c>
      <c r="B714" s="2" t="s">
        <v>3826</v>
      </c>
      <c r="C714" s="1">
        <v>7.71510305010006E14</v>
      </c>
      <c r="D714" s="3"/>
      <c r="E714" s="1" t="s">
        <v>17</v>
      </c>
      <c r="F714" s="1" t="str">
        <f>IFERROR(__xludf.DUMMYFUNCTION("REGEXEXTRACT(E714,""[А-Яа-я\-]+ административный округ"")"),"Центральный административный округ")</f>
        <v>Центральный административный округ</v>
      </c>
      <c r="G714" s="1" t="s">
        <v>110</v>
      </c>
      <c r="H714" s="1" t="s">
        <v>3827</v>
      </c>
      <c r="I714" s="1" t="s">
        <v>20</v>
      </c>
      <c r="J714" s="1" t="s">
        <v>49</v>
      </c>
      <c r="K714" s="1" t="s">
        <v>30</v>
      </c>
      <c r="L714" s="1">
        <v>2951956.0</v>
      </c>
      <c r="M714" s="1" t="s">
        <v>3828</v>
      </c>
      <c r="N714" s="1" t="s">
        <v>3829</v>
      </c>
      <c r="O714" s="3"/>
    </row>
    <row r="715">
      <c r="A715" s="1" t="s">
        <v>3830</v>
      </c>
      <c r="B715" s="2" t="s">
        <v>3831</v>
      </c>
      <c r="C715" s="1">
        <v>7.71510370000025E14</v>
      </c>
      <c r="D715" s="1" t="s">
        <v>3832</v>
      </c>
      <c r="E715" s="1" t="s">
        <v>305</v>
      </c>
      <c r="F715" s="1" t="str">
        <f>IFERROR(__xludf.DUMMYFUNCTION("REGEXEXTRACT(E715,""[А-Яа-я\-]+ административный округ"")"),"Южный административный округ")</f>
        <v>Южный административный округ</v>
      </c>
      <c r="G715" s="1" t="s">
        <v>306</v>
      </c>
      <c r="H715" s="1" t="s">
        <v>3833</v>
      </c>
      <c r="I715" s="1" t="s">
        <v>20</v>
      </c>
      <c r="J715" s="1" t="s">
        <v>21</v>
      </c>
      <c r="K715" s="1" t="s">
        <v>30</v>
      </c>
      <c r="L715" s="1">
        <v>2951958.0</v>
      </c>
      <c r="M715" s="1" t="s">
        <v>3834</v>
      </c>
      <c r="N715" s="1" t="s">
        <v>3835</v>
      </c>
      <c r="O715" s="3"/>
    </row>
    <row r="716">
      <c r="A716" s="1" t="s">
        <v>3836</v>
      </c>
      <c r="B716" s="2" t="s">
        <v>3837</v>
      </c>
      <c r="C716" s="1">
        <v>7.71410261080005E14</v>
      </c>
      <c r="D716" s="3"/>
      <c r="E716" s="1" t="s">
        <v>17</v>
      </c>
      <c r="F716" s="1" t="str">
        <f>IFERROR(__xludf.DUMMYFUNCTION("REGEXEXTRACT(E716,""[А-Яа-я\-]+ административный округ"")"),"Центральный административный округ")</f>
        <v>Центральный административный округ</v>
      </c>
      <c r="G716" s="1" t="s">
        <v>92</v>
      </c>
      <c r="H716" s="1" t="s">
        <v>3838</v>
      </c>
      <c r="I716" s="1" t="s">
        <v>20</v>
      </c>
      <c r="J716" s="1" t="s">
        <v>21</v>
      </c>
      <c r="K716" s="1" t="s">
        <v>30</v>
      </c>
      <c r="L716" s="1">
        <v>2951966.0</v>
      </c>
      <c r="M716" s="1" t="s">
        <v>3839</v>
      </c>
      <c r="N716" s="1" t="s">
        <v>3840</v>
      </c>
      <c r="O716" s="3"/>
    </row>
    <row r="717">
      <c r="A717" s="1" t="s">
        <v>714</v>
      </c>
      <c r="B717" s="2" t="s">
        <v>3841</v>
      </c>
      <c r="C717" s="1">
        <v>7.71420987580006E14</v>
      </c>
      <c r="D717" s="3"/>
      <c r="E717" s="1" t="s">
        <v>117</v>
      </c>
      <c r="F717" s="1" t="str">
        <f>IFERROR(__xludf.DUMMYFUNCTION("REGEXEXTRACT(E717,""[А-Яа-я\-]+ административный округ"")"),"Северо-Восточный административный округ")</f>
        <v>Северо-Восточный административный округ</v>
      </c>
      <c r="G717" s="1" t="s">
        <v>715</v>
      </c>
      <c r="H717" s="1" t="s">
        <v>3842</v>
      </c>
      <c r="I717" s="1" t="s">
        <v>20</v>
      </c>
      <c r="J717" s="1" t="s">
        <v>49</v>
      </c>
      <c r="K717" s="1" t="s">
        <v>42</v>
      </c>
      <c r="L717" s="1">
        <v>2951980.0</v>
      </c>
      <c r="M717" s="1" t="s">
        <v>3843</v>
      </c>
      <c r="N717" s="1" t="s">
        <v>3844</v>
      </c>
      <c r="O717" s="3"/>
    </row>
    <row r="718">
      <c r="A718" s="1" t="s">
        <v>3845</v>
      </c>
      <c r="B718" s="2" t="s">
        <v>3846</v>
      </c>
      <c r="C718" s="1">
        <v>7.71510285450015E14</v>
      </c>
      <c r="D718" s="1" t="s">
        <v>3847</v>
      </c>
      <c r="E718" s="1" t="s">
        <v>17</v>
      </c>
      <c r="F718" s="1" t="str">
        <f>IFERROR(__xludf.DUMMYFUNCTION("REGEXEXTRACT(E718,""[А-Яа-я\-]+ административный округ"")"),"Центральный административный округ")</f>
        <v>Центральный административный округ</v>
      </c>
      <c r="G718" s="1" t="s">
        <v>92</v>
      </c>
      <c r="H718" s="1" t="s">
        <v>3848</v>
      </c>
      <c r="I718" s="1" t="s">
        <v>20</v>
      </c>
      <c r="J718" s="1" t="s">
        <v>21</v>
      </c>
      <c r="K718" s="1" t="s">
        <v>247</v>
      </c>
      <c r="L718" s="1">
        <v>2951987.0</v>
      </c>
      <c r="M718" s="1" t="s">
        <v>3849</v>
      </c>
      <c r="N718" s="1" t="s">
        <v>3850</v>
      </c>
      <c r="O718" s="3"/>
    </row>
    <row r="719">
      <c r="A719" s="1" t="s">
        <v>3851</v>
      </c>
      <c r="B719" s="2" t="s">
        <v>3852</v>
      </c>
      <c r="C719" s="1">
        <v>7.71410411760036E14</v>
      </c>
      <c r="D719" s="1" t="s">
        <v>3853</v>
      </c>
      <c r="E719" s="1" t="s">
        <v>17</v>
      </c>
      <c r="F719" s="1" t="str">
        <f>IFERROR(__xludf.DUMMYFUNCTION("REGEXEXTRACT(E719,""[А-Яа-я\-]+ административный округ"")"),"Центральный административный округ")</f>
        <v>Центральный административный округ</v>
      </c>
      <c r="G719" s="1" t="s">
        <v>35</v>
      </c>
      <c r="H719" s="1" t="s">
        <v>3854</v>
      </c>
      <c r="I719" s="1" t="s">
        <v>20</v>
      </c>
      <c r="J719" s="1" t="s">
        <v>49</v>
      </c>
      <c r="K719" s="1" t="s">
        <v>30</v>
      </c>
      <c r="L719" s="1">
        <v>2951991.0</v>
      </c>
      <c r="M719" s="1" t="s">
        <v>3855</v>
      </c>
      <c r="N719" s="1" t="s">
        <v>3856</v>
      </c>
      <c r="O719" s="3"/>
    </row>
    <row r="720">
      <c r="A720" s="1" t="s">
        <v>3857</v>
      </c>
      <c r="B720" s="2" t="s">
        <v>3858</v>
      </c>
      <c r="C720" s="1">
        <v>7.71420433620006E14</v>
      </c>
      <c r="D720" s="3"/>
      <c r="E720" s="1" t="s">
        <v>17</v>
      </c>
      <c r="F720" s="1" t="str">
        <f>IFERROR(__xludf.DUMMYFUNCTION("REGEXEXTRACT(E720,""[А-Яа-я\-]+ административный округ"")"),"Центральный административный округ")</f>
        <v>Центральный административный округ</v>
      </c>
      <c r="G720" s="1" t="s">
        <v>319</v>
      </c>
      <c r="H720" s="1" t="s">
        <v>3859</v>
      </c>
      <c r="I720" s="1" t="s">
        <v>20</v>
      </c>
      <c r="J720" s="1" t="s">
        <v>49</v>
      </c>
      <c r="K720" s="1" t="s">
        <v>42</v>
      </c>
      <c r="L720" s="1">
        <v>2951998.0</v>
      </c>
      <c r="M720" s="1" t="s">
        <v>3860</v>
      </c>
      <c r="N720" s="1" t="s">
        <v>3861</v>
      </c>
      <c r="O720" s="3"/>
    </row>
    <row r="721">
      <c r="A721" s="1" t="s">
        <v>3862</v>
      </c>
      <c r="B721" s="2" t="s">
        <v>3863</v>
      </c>
      <c r="C721" s="3"/>
      <c r="D721" s="3"/>
      <c r="E721" s="1" t="s">
        <v>17</v>
      </c>
      <c r="F721" s="1" t="str">
        <f>IFERROR(__xludf.DUMMYFUNCTION("REGEXEXTRACT(E721,""[А-Яа-я\-]+ административный округ"")"),"Центральный административный округ")</f>
        <v>Центральный административный округ</v>
      </c>
      <c r="G721" s="1" t="s">
        <v>92</v>
      </c>
      <c r="H721" s="1" t="s">
        <v>3864</v>
      </c>
      <c r="I721" s="1" t="s">
        <v>20</v>
      </c>
      <c r="J721" s="1" t="s">
        <v>21</v>
      </c>
      <c r="K721" s="1" t="s">
        <v>30</v>
      </c>
      <c r="L721" s="1">
        <v>2952001.0</v>
      </c>
      <c r="M721" s="1" t="s">
        <v>3865</v>
      </c>
      <c r="N721" s="1" t="s">
        <v>3866</v>
      </c>
      <c r="O721" s="3"/>
    </row>
    <row r="722">
      <c r="A722" s="1" t="s">
        <v>3867</v>
      </c>
      <c r="B722" s="2" t="s">
        <v>3868</v>
      </c>
      <c r="C722" s="1">
        <v>7.71611219180256E14</v>
      </c>
      <c r="D722" s="1" t="s">
        <v>3869</v>
      </c>
      <c r="E722" s="1" t="s">
        <v>192</v>
      </c>
      <c r="F722" s="1" t="str">
        <f>IFERROR(__xludf.DUMMYFUNCTION("REGEXEXTRACT(E722,""[А-Яа-я\-]+ административный округ"")"),"Юго-Восточный административный округ")</f>
        <v>Юго-Восточный административный округ</v>
      </c>
      <c r="G722" s="1" t="s">
        <v>3755</v>
      </c>
      <c r="H722" s="1" t="s">
        <v>3870</v>
      </c>
      <c r="I722" s="1" t="s">
        <v>20</v>
      </c>
      <c r="J722" s="1" t="s">
        <v>49</v>
      </c>
      <c r="K722" s="1" t="s">
        <v>30</v>
      </c>
      <c r="L722" s="1">
        <v>2952008.0</v>
      </c>
      <c r="M722" s="1" t="s">
        <v>3871</v>
      </c>
      <c r="N722" s="1" t="s">
        <v>3872</v>
      </c>
      <c r="O722" s="3"/>
    </row>
    <row r="723">
      <c r="A723" s="1" t="s">
        <v>3873</v>
      </c>
      <c r="B723" s="2" t="s">
        <v>3874</v>
      </c>
      <c r="C723" s="1">
        <v>7.71410978940026E14</v>
      </c>
      <c r="D723" s="1" t="s">
        <v>2630</v>
      </c>
      <c r="E723" s="1" t="s">
        <v>17</v>
      </c>
      <c r="F723" s="1" t="str">
        <f>IFERROR(__xludf.DUMMYFUNCTION("REGEXEXTRACT(E723,""[А-Яа-я\-]+ административный округ"")"),"Центральный административный округ")</f>
        <v>Центральный административный округ</v>
      </c>
      <c r="G723" s="1" t="s">
        <v>18</v>
      </c>
      <c r="H723" s="1" t="s">
        <v>2631</v>
      </c>
      <c r="I723" s="1" t="s">
        <v>20</v>
      </c>
      <c r="J723" s="1" t="s">
        <v>49</v>
      </c>
      <c r="K723" s="1" t="s">
        <v>30</v>
      </c>
      <c r="L723" s="1">
        <v>2952018.0</v>
      </c>
      <c r="M723" s="1" t="s">
        <v>3875</v>
      </c>
      <c r="N723" s="1" t="s">
        <v>3876</v>
      </c>
      <c r="O723" s="3"/>
    </row>
    <row r="724">
      <c r="A724" s="1" t="s">
        <v>3877</v>
      </c>
      <c r="B724" s="2" t="s">
        <v>3878</v>
      </c>
      <c r="C724" s="1">
        <v>7.71410318380005E14</v>
      </c>
      <c r="D724" s="3"/>
      <c r="E724" s="1" t="s">
        <v>17</v>
      </c>
      <c r="F724" s="1" t="str">
        <f>IFERROR(__xludf.DUMMYFUNCTION("REGEXEXTRACT(E724,""[А-Яа-я\-]+ административный округ"")"),"Центральный административный округ")</f>
        <v>Центральный административный округ</v>
      </c>
      <c r="G724" s="1" t="s">
        <v>418</v>
      </c>
      <c r="H724" s="1" t="s">
        <v>3879</v>
      </c>
      <c r="I724" s="1" t="s">
        <v>20</v>
      </c>
      <c r="J724" s="1" t="s">
        <v>21</v>
      </c>
      <c r="K724" s="1" t="s">
        <v>30</v>
      </c>
      <c r="L724" s="1">
        <v>2952019.0</v>
      </c>
      <c r="M724" s="1" t="s">
        <v>3880</v>
      </c>
      <c r="N724" s="1" t="s">
        <v>3881</v>
      </c>
      <c r="O724" s="3"/>
    </row>
    <row r="725">
      <c r="A725" s="1" t="s">
        <v>3882</v>
      </c>
      <c r="B725" s="2" t="s">
        <v>3883</v>
      </c>
      <c r="C725" s="1">
        <v>7.71510305190005E14</v>
      </c>
      <c r="D725" s="3"/>
      <c r="E725" s="1" t="s">
        <v>17</v>
      </c>
      <c r="F725" s="1" t="str">
        <f>IFERROR(__xludf.DUMMYFUNCTION("REGEXEXTRACT(E725,""[А-Яа-я\-]+ административный округ"")"),"Центральный административный округ")</f>
        <v>Центральный административный округ</v>
      </c>
      <c r="G725" s="1" t="s">
        <v>110</v>
      </c>
      <c r="H725" s="1" t="s">
        <v>3884</v>
      </c>
      <c r="I725" s="1" t="s">
        <v>20</v>
      </c>
      <c r="J725" s="1" t="s">
        <v>21</v>
      </c>
      <c r="K725" s="1" t="s">
        <v>30</v>
      </c>
      <c r="L725" s="1">
        <v>2952020.0</v>
      </c>
      <c r="M725" s="1" t="s">
        <v>3885</v>
      </c>
      <c r="N725" s="1" t="s">
        <v>3886</v>
      </c>
      <c r="O725" s="3"/>
    </row>
    <row r="726">
      <c r="A726" s="1" t="s">
        <v>3101</v>
      </c>
      <c r="B726" s="2" t="s">
        <v>3887</v>
      </c>
      <c r="C726" s="3"/>
      <c r="D726" s="1" t="s">
        <v>3888</v>
      </c>
      <c r="E726" s="1" t="s">
        <v>17</v>
      </c>
      <c r="F726" s="1" t="str">
        <f>IFERROR(__xludf.DUMMYFUNCTION("REGEXEXTRACT(E726,""[А-Яа-я\-]+ административный округ"")"),"Центральный административный округ")</f>
        <v>Центральный административный округ</v>
      </c>
      <c r="G726" s="1" t="s">
        <v>28</v>
      </c>
      <c r="H726" s="1" t="s">
        <v>3889</v>
      </c>
      <c r="I726" s="1" t="s">
        <v>20</v>
      </c>
      <c r="J726" s="1" t="s">
        <v>49</v>
      </c>
      <c r="K726" s="1" t="s">
        <v>30</v>
      </c>
      <c r="L726" s="1">
        <v>2952021.0</v>
      </c>
      <c r="M726" s="1" t="s">
        <v>3890</v>
      </c>
      <c r="N726" s="1" t="s">
        <v>3891</v>
      </c>
      <c r="O726" s="3"/>
    </row>
    <row r="727">
      <c r="A727" s="1" t="s">
        <v>449</v>
      </c>
      <c r="B727" s="2" t="s">
        <v>3892</v>
      </c>
      <c r="C727" s="1">
        <v>7.71420774780006E14</v>
      </c>
      <c r="D727" s="3"/>
      <c r="E727" s="1" t="s">
        <v>17</v>
      </c>
      <c r="F727" s="1" t="str">
        <f>IFERROR(__xludf.DUMMYFUNCTION("REGEXEXTRACT(E727,""[А-Яа-я\-]+ административный округ"")"),"Центральный административный округ")</f>
        <v>Центральный административный округ</v>
      </c>
      <c r="G727" s="1" t="s">
        <v>92</v>
      </c>
      <c r="H727" s="1" t="s">
        <v>3893</v>
      </c>
      <c r="I727" s="1" t="s">
        <v>20</v>
      </c>
      <c r="J727" s="1" t="s">
        <v>49</v>
      </c>
      <c r="K727" s="1" t="s">
        <v>42</v>
      </c>
      <c r="L727" s="1">
        <v>2952026.0</v>
      </c>
      <c r="M727" s="1" t="s">
        <v>3894</v>
      </c>
      <c r="N727" s="1" t="s">
        <v>3895</v>
      </c>
      <c r="O727" s="3"/>
    </row>
    <row r="728">
      <c r="A728" s="1" t="s">
        <v>3896</v>
      </c>
      <c r="B728" s="2" t="s">
        <v>3897</v>
      </c>
      <c r="C728" s="1">
        <v>7.71410985290026E14</v>
      </c>
      <c r="D728" s="1" t="s">
        <v>1036</v>
      </c>
      <c r="E728" s="1" t="s">
        <v>305</v>
      </c>
      <c r="F728" s="1" t="str">
        <f>IFERROR(__xludf.DUMMYFUNCTION("REGEXEXTRACT(E728,""[А-Яа-я\-]+ административный округ"")"),"Южный административный округ")</f>
        <v>Южный административный округ</v>
      </c>
      <c r="G728" s="1" t="s">
        <v>1038</v>
      </c>
      <c r="H728" s="1" t="s">
        <v>3898</v>
      </c>
      <c r="I728" s="1" t="s">
        <v>20</v>
      </c>
      <c r="J728" s="1" t="s">
        <v>49</v>
      </c>
      <c r="K728" s="1" t="s">
        <v>30</v>
      </c>
      <c r="L728" s="1">
        <v>2952037.0</v>
      </c>
      <c r="M728" s="1" t="s">
        <v>3899</v>
      </c>
      <c r="N728" s="1" t="s">
        <v>3900</v>
      </c>
      <c r="O728" s="3"/>
    </row>
    <row r="729">
      <c r="A729" s="1" t="s">
        <v>3901</v>
      </c>
      <c r="B729" s="2" t="s">
        <v>3902</v>
      </c>
      <c r="C729" s="1">
        <v>7.71710976850025E14</v>
      </c>
      <c r="D729" s="1" t="s">
        <v>3903</v>
      </c>
      <c r="E729" s="1" t="s">
        <v>17</v>
      </c>
      <c r="F729" s="1" t="str">
        <f>IFERROR(__xludf.DUMMYFUNCTION("REGEXEXTRACT(E729,""[А-Яа-я\-]+ административный округ"")"),"Центральный административный округ")</f>
        <v>Центральный административный округ</v>
      </c>
      <c r="G729" s="1" t="s">
        <v>18</v>
      </c>
      <c r="H729" s="1" t="s">
        <v>3904</v>
      </c>
      <c r="I729" s="1" t="s">
        <v>20</v>
      </c>
      <c r="J729" s="1" t="s">
        <v>21</v>
      </c>
      <c r="K729" s="1" t="s">
        <v>30</v>
      </c>
      <c r="L729" s="1">
        <v>2952050.0</v>
      </c>
      <c r="M729" s="1" t="s">
        <v>3905</v>
      </c>
      <c r="N729" s="1" t="s">
        <v>3906</v>
      </c>
      <c r="O729" s="3"/>
    </row>
    <row r="730">
      <c r="A730" s="1" t="s">
        <v>3907</v>
      </c>
      <c r="B730" s="2" t="s">
        <v>3908</v>
      </c>
      <c r="C730" s="1">
        <v>7.71410835110046E14</v>
      </c>
      <c r="D730" s="1" t="s">
        <v>2070</v>
      </c>
      <c r="E730" s="1" t="s">
        <v>85</v>
      </c>
      <c r="F730" s="1" t="str">
        <f>IFERROR(__xludf.DUMMYFUNCTION("REGEXEXTRACT(E730,""[А-Яа-я\-]+ административный округ"")"),"Северный административный округ")</f>
        <v>Северный административный округ</v>
      </c>
      <c r="G730" s="1" t="s">
        <v>1150</v>
      </c>
      <c r="H730" s="1" t="s">
        <v>3909</v>
      </c>
      <c r="I730" s="1" t="s">
        <v>20</v>
      </c>
      <c r="J730" s="1" t="s">
        <v>49</v>
      </c>
      <c r="K730" s="1" t="s">
        <v>30</v>
      </c>
      <c r="L730" s="1">
        <v>2952053.0</v>
      </c>
      <c r="M730" s="1" t="s">
        <v>3910</v>
      </c>
      <c r="N730" s="1" t="s">
        <v>3911</v>
      </c>
      <c r="O730" s="3"/>
    </row>
    <row r="731">
      <c r="A731" s="1" t="s">
        <v>3912</v>
      </c>
      <c r="B731" s="2" t="s">
        <v>3913</v>
      </c>
      <c r="C731" s="1">
        <v>7.71410350020005E14</v>
      </c>
      <c r="D731" s="3"/>
      <c r="E731" s="1" t="s">
        <v>17</v>
      </c>
      <c r="F731" s="1" t="str">
        <f>IFERROR(__xludf.DUMMYFUNCTION("REGEXEXTRACT(E731,""[А-Яа-я\-]+ административный округ"")"),"Центральный административный округ")</f>
        <v>Центральный административный округ</v>
      </c>
      <c r="G731" s="1" t="s">
        <v>225</v>
      </c>
      <c r="H731" s="1" t="s">
        <v>3914</v>
      </c>
      <c r="I731" s="1" t="s">
        <v>20</v>
      </c>
      <c r="J731" s="1" t="s">
        <v>21</v>
      </c>
      <c r="K731" s="1" t="s">
        <v>30</v>
      </c>
      <c r="L731" s="1">
        <v>2952054.0</v>
      </c>
      <c r="M731" s="1" t="s">
        <v>3915</v>
      </c>
      <c r="N731" s="1" t="s">
        <v>3916</v>
      </c>
      <c r="O731" s="3"/>
    </row>
    <row r="732">
      <c r="A732" s="1" t="s">
        <v>151</v>
      </c>
      <c r="B732" s="2" t="s">
        <v>3917</v>
      </c>
      <c r="C732" s="1">
        <v>7.71611217470026E14</v>
      </c>
      <c r="D732" s="1" t="s">
        <v>697</v>
      </c>
      <c r="E732" s="1" t="s">
        <v>17</v>
      </c>
      <c r="F732" s="1" t="str">
        <f>IFERROR(__xludf.DUMMYFUNCTION("REGEXEXTRACT(E732,""[А-Яа-я\-]+ административный округ"")"),"Центральный административный округ")</f>
        <v>Центральный административный округ</v>
      </c>
      <c r="G732" s="1" t="s">
        <v>319</v>
      </c>
      <c r="H732" s="1" t="s">
        <v>3918</v>
      </c>
      <c r="I732" s="1" t="s">
        <v>20</v>
      </c>
      <c r="J732" s="1" t="s">
        <v>49</v>
      </c>
      <c r="K732" s="1" t="s">
        <v>30</v>
      </c>
      <c r="L732" s="1">
        <v>2952055.0</v>
      </c>
      <c r="M732" s="1" t="s">
        <v>3919</v>
      </c>
      <c r="N732" s="1" t="s">
        <v>3920</v>
      </c>
      <c r="O732" s="3"/>
    </row>
    <row r="733">
      <c r="A733" s="1" t="s">
        <v>3921</v>
      </c>
      <c r="B733" s="2" t="s">
        <v>3922</v>
      </c>
      <c r="C733" s="1">
        <v>7.71420418290006E14</v>
      </c>
      <c r="D733" s="3"/>
      <c r="E733" s="1" t="s">
        <v>305</v>
      </c>
      <c r="F733" s="1" t="str">
        <f>IFERROR(__xludf.DUMMYFUNCTION("REGEXEXTRACT(E733,""[А-Яа-я\-]+ административный округ"")"),"Южный административный округ")</f>
        <v>Южный административный округ</v>
      </c>
      <c r="G733" s="1" t="s">
        <v>306</v>
      </c>
      <c r="H733" s="1" t="s">
        <v>3923</v>
      </c>
      <c r="I733" s="1" t="s">
        <v>20</v>
      </c>
      <c r="J733" s="1" t="s">
        <v>49</v>
      </c>
      <c r="K733" s="1" t="s">
        <v>42</v>
      </c>
      <c r="L733" s="1">
        <v>2952057.0</v>
      </c>
      <c r="M733" s="1" t="s">
        <v>3924</v>
      </c>
      <c r="N733" s="1" t="s">
        <v>3925</v>
      </c>
      <c r="O733" s="3"/>
    </row>
    <row r="734">
      <c r="A734" s="1" t="s">
        <v>3926</v>
      </c>
      <c r="B734" s="2" t="s">
        <v>3927</v>
      </c>
      <c r="C734" s="1">
        <v>7.71410306160085E14</v>
      </c>
      <c r="D734" s="1" t="s">
        <v>116</v>
      </c>
      <c r="E734" s="1" t="s">
        <v>117</v>
      </c>
      <c r="F734" s="1" t="str">
        <f>IFERROR(__xludf.DUMMYFUNCTION("REGEXEXTRACT(E734,""[А-Яа-я\-]+ административный округ"")"),"Северо-Восточный административный округ")</f>
        <v>Северо-Восточный административный округ</v>
      </c>
      <c r="G734" s="1" t="s">
        <v>118</v>
      </c>
      <c r="H734" s="1" t="s">
        <v>3928</v>
      </c>
      <c r="I734" s="1" t="s">
        <v>20</v>
      </c>
      <c r="J734" s="1" t="s">
        <v>21</v>
      </c>
      <c r="K734" s="1" t="s">
        <v>30</v>
      </c>
      <c r="L734" s="1">
        <v>2952059.0</v>
      </c>
      <c r="M734" s="1" t="s">
        <v>3929</v>
      </c>
      <c r="N734" s="1" t="s">
        <v>3930</v>
      </c>
      <c r="O734" s="3"/>
    </row>
    <row r="735">
      <c r="A735" s="1" t="s">
        <v>3931</v>
      </c>
      <c r="B735" s="2" t="s">
        <v>3932</v>
      </c>
      <c r="C735" s="1">
        <v>7.71410416760006E14</v>
      </c>
      <c r="D735" s="3"/>
      <c r="E735" s="1" t="s">
        <v>117</v>
      </c>
      <c r="F735" s="1" t="str">
        <f>IFERROR(__xludf.DUMMYFUNCTION("REGEXEXTRACT(E735,""[А-Яа-я\-]+ административный округ"")"),"Северо-Восточный административный округ")</f>
        <v>Северо-Восточный административный округ</v>
      </c>
      <c r="G735" s="1" t="s">
        <v>118</v>
      </c>
      <c r="H735" s="1" t="s">
        <v>3933</v>
      </c>
      <c r="I735" s="1" t="s">
        <v>20</v>
      </c>
      <c r="J735" s="1" t="s">
        <v>49</v>
      </c>
      <c r="K735" s="1" t="s">
        <v>30</v>
      </c>
      <c r="L735" s="1">
        <v>2952060.0</v>
      </c>
      <c r="M735" s="1" t="s">
        <v>3934</v>
      </c>
      <c r="N735" s="1" t="s">
        <v>3935</v>
      </c>
      <c r="O735" s="3"/>
    </row>
    <row r="736">
      <c r="A736" s="1" t="s">
        <v>3936</v>
      </c>
      <c r="B736" s="2" t="s">
        <v>3937</v>
      </c>
      <c r="C736" s="3"/>
      <c r="D736" s="1" t="s">
        <v>3938</v>
      </c>
      <c r="E736" s="1" t="s">
        <v>17</v>
      </c>
      <c r="F736" s="1" t="str">
        <f>IFERROR(__xludf.DUMMYFUNCTION("REGEXEXTRACT(E736,""[А-Яа-я\-]+ административный округ"")"),"Центральный административный округ")</f>
        <v>Центральный административный округ</v>
      </c>
      <c r="G736" s="1" t="s">
        <v>110</v>
      </c>
      <c r="H736" s="1" t="s">
        <v>3939</v>
      </c>
      <c r="I736" s="1" t="s">
        <v>20</v>
      </c>
      <c r="J736" s="1" t="s">
        <v>49</v>
      </c>
      <c r="K736" s="1" t="s">
        <v>30</v>
      </c>
      <c r="L736" s="1">
        <v>2952063.0</v>
      </c>
      <c r="M736" s="1" t="s">
        <v>3940</v>
      </c>
      <c r="N736" s="1" t="s">
        <v>3941</v>
      </c>
      <c r="O736" s="3"/>
    </row>
    <row r="737">
      <c r="A737" s="1" t="s">
        <v>3942</v>
      </c>
      <c r="B737" s="2" t="s">
        <v>3943</v>
      </c>
      <c r="C737" s="1">
        <v>7.71811313160056E14</v>
      </c>
      <c r="D737" s="1" t="s">
        <v>1091</v>
      </c>
      <c r="E737" s="1" t="s">
        <v>17</v>
      </c>
      <c r="F737" s="1" t="str">
        <f>IFERROR(__xludf.DUMMYFUNCTION("REGEXEXTRACT(E737,""[А-Яа-я\-]+ административный округ"")"),"Центральный административный округ")</f>
        <v>Центральный административный округ</v>
      </c>
      <c r="G737" s="1" t="s">
        <v>92</v>
      </c>
      <c r="H737" s="1" t="s">
        <v>3944</v>
      </c>
      <c r="I737" s="1" t="s">
        <v>20</v>
      </c>
      <c r="J737" s="1" t="s">
        <v>49</v>
      </c>
      <c r="K737" s="1" t="s">
        <v>30</v>
      </c>
      <c r="L737" s="1">
        <v>2952072.0</v>
      </c>
      <c r="M737" s="1" t="s">
        <v>3945</v>
      </c>
      <c r="N737" s="1" t="s">
        <v>3946</v>
      </c>
      <c r="O737" s="3"/>
    </row>
    <row r="738">
      <c r="A738" s="1" t="s">
        <v>3947</v>
      </c>
      <c r="B738" s="2" t="s">
        <v>3948</v>
      </c>
      <c r="C738" s="1">
        <v>7.72210966550015E14</v>
      </c>
      <c r="D738" s="1" t="s">
        <v>2148</v>
      </c>
      <c r="E738" s="1" t="s">
        <v>17</v>
      </c>
      <c r="F738" s="1" t="str">
        <f>IFERROR(__xludf.DUMMYFUNCTION("REGEXEXTRACT(E738,""[А-Яа-я\-]+ административный округ"")"),"Центральный административный округ")</f>
        <v>Центральный административный округ</v>
      </c>
      <c r="G738" s="1" t="s">
        <v>319</v>
      </c>
      <c r="H738" s="1" t="s">
        <v>3949</v>
      </c>
      <c r="I738" s="1" t="s">
        <v>20</v>
      </c>
      <c r="J738" s="1" t="s">
        <v>21</v>
      </c>
      <c r="K738" s="1" t="s">
        <v>30</v>
      </c>
      <c r="L738" s="1">
        <v>2952077.0</v>
      </c>
      <c r="M738" s="1" t="s">
        <v>3950</v>
      </c>
      <c r="N738" s="1" t="s">
        <v>3951</v>
      </c>
      <c r="O738" s="3"/>
    </row>
    <row r="739">
      <c r="A739" s="1" t="s">
        <v>3952</v>
      </c>
      <c r="B739" s="2" t="s">
        <v>3953</v>
      </c>
      <c r="C739" s="1">
        <v>7.71310015670006E14</v>
      </c>
      <c r="D739" s="3"/>
      <c r="E739" s="1" t="s">
        <v>117</v>
      </c>
      <c r="F739" s="1" t="str">
        <f>IFERROR(__xludf.DUMMYFUNCTION("REGEXEXTRACT(E739,""[А-Яа-я\-]+ административный округ"")"),"Северо-Восточный административный округ")</f>
        <v>Северо-Восточный административный округ</v>
      </c>
      <c r="G739" s="1" t="s">
        <v>972</v>
      </c>
      <c r="H739" s="1" t="s">
        <v>3954</v>
      </c>
      <c r="I739" s="1" t="s">
        <v>20</v>
      </c>
      <c r="J739" s="1" t="s">
        <v>49</v>
      </c>
      <c r="K739" s="1" t="s">
        <v>30</v>
      </c>
      <c r="L739" s="1">
        <v>2952079.0</v>
      </c>
      <c r="M739" s="1" t="s">
        <v>3955</v>
      </c>
      <c r="N739" s="1" t="s">
        <v>3956</v>
      </c>
      <c r="O739" s="3"/>
    </row>
    <row r="740">
      <c r="A740" s="1" t="s">
        <v>3957</v>
      </c>
      <c r="B740" s="4"/>
      <c r="C740" s="3"/>
      <c r="D740" s="3"/>
      <c r="E740" s="3"/>
      <c r="F740" s="1" t="str">
        <f>IFERROR(__xludf.DUMMYFUNCTION("REGEXEXTRACT(E740,""[А-Яа-я\-]+ административный округ"")"),"#N/A")</f>
        <v>#N/A</v>
      </c>
      <c r="G740" s="3"/>
      <c r="H740" s="3"/>
      <c r="I740" s="3"/>
      <c r="J740" s="3"/>
      <c r="K740" s="3"/>
      <c r="L740" s="3"/>
      <c r="M740" s="3"/>
      <c r="N740" s="3"/>
      <c r="O740" s="3"/>
    </row>
    <row r="741">
      <c r="A741" s="1" t="s">
        <v>3958</v>
      </c>
      <c r="B741" s="2" t="s">
        <v>3959</v>
      </c>
      <c r="C741" s="1">
        <v>7.71310006760005E14</v>
      </c>
      <c r="D741" s="3"/>
      <c r="E741" s="1" t="s">
        <v>17</v>
      </c>
      <c r="F741" s="1" t="str">
        <f>IFERROR(__xludf.DUMMYFUNCTION("REGEXEXTRACT(E741,""[А-Яа-я\-]+ административный округ"")"),"Центральный административный округ")</f>
        <v>Центральный административный округ</v>
      </c>
      <c r="G741" s="1" t="s">
        <v>18</v>
      </c>
      <c r="H741" s="1" t="s">
        <v>3960</v>
      </c>
      <c r="I741" s="1" t="s">
        <v>20</v>
      </c>
      <c r="J741" s="1" t="s">
        <v>21</v>
      </c>
      <c r="K741" s="1" t="s">
        <v>30</v>
      </c>
      <c r="L741" s="1">
        <v>2952082.0</v>
      </c>
      <c r="M741" s="1" t="s">
        <v>3961</v>
      </c>
      <c r="N741" s="1" t="s">
        <v>3962</v>
      </c>
      <c r="O741" s="3"/>
    </row>
    <row r="742">
      <c r="A742" s="1" t="s">
        <v>3963</v>
      </c>
      <c r="B742" s="2" t="s">
        <v>3964</v>
      </c>
      <c r="C742" s="1">
        <v>7.71410433270025E14</v>
      </c>
      <c r="D742" s="1" t="s">
        <v>3965</v>
      </c>
      <c r="E742" s="1" t="s">
        <v>17</v>
      </c>
      <c r="F742" s="1" t="str">
        <f>IFERROR(__xludf.DUMMYFUNCTION("REGEXEXTRACT(E742,""[А-Яа-я\-]+ административный округ"")"),"Центральный административный округ")</f>
        <v>Центральный административный округ</v>
      </c>
      <c r="G742" s="1" t="s">
        <v>110</v>
      </c>
      <c r="H742" s="1" t="s">
        <v>3966</v>
      </c>
      <c r="I742" s="1" t="s">
        <v>20</v>
      </c>
      <c r="J742" s="1" t="s">
        <v>21</v>
      </c>
      <c r="K742" s="1" t="s">
        <v>30</v>
      </c>
      <c r="L742" s="1">
        <v>2952091.0</v>
      </c>
      <c r="M742" s="1" t="s">
        <v>3967</v>
      </c>
      <c r="N742" s="1" t="s">
        <v>3968</v>
      </c>
      <c r="O742" s="3"/>
    </row>
    <row r="743">
      <c r="A743" s="1" t="s">
        <v>3969</v>
      </c>
      <c r="B743" s="2" t="s">
        <v>3970</v>
      </c>
      <c r="C743" s="1">
        <v>7.71410979460026E14</v>
      </c>
      <c r="D743" s="1" t="s">
        <v>334</v>
      </c>
      <c r="E743" s="1" t="s">
        <v>17</v>
      </c>
      <c r="F743" s="1" t="str">
        <f>IFERROR(__xludf.DUMMYFUNCTION("REGEXEXTRACT(E743,""[А-Яа-я\-]+ административный округ"")"),"Центральный административный округ")</f>
        <v>Центральный административный округ</v>
      </c>
      <c r="G743" s="1" t="s">
        <v>319</v>
      </c>
      <c r="H743" s="1" t="s">
        <v>3971</v>
      </c>
      <c r="I743" s="1" t="s">
        <v>20</v>
      </c>
      <c r="J743" s="1" t="s">
        <v>49</v>
      </c>
      <c r="K743" s="1" t="s">
        <v>30</v>
      </c>
      <c r="L743" s="1">
        <v>2952092.0</v>
      </c>
      <c r="M743" s="1" t="s">
        <v>3972</v>
      </c>
      <c r="N743" s="1" t="s">
        <v>3973</v>
      </c>
      <c r="O743" s="3"/>
    </row>
    <row r="744">
      <c r="A744" s="1" t="s">
        <v>2239</v>
      </c>
      <c r="B744" s="2" t="s">
        <v>3974</v>
      </c>
      <c r="C744" s="1">
        <v>7.71420272380005E14</v>
      </c>
      <c r="D744" s="3"/>
      <c r="E744" s="1" t="s">
        <v>17</v>
      </c>
      <c r="F744" s="1" t="str">
        <f>IFERROR(__xludf.DUMMYFUNCTION("REGEXEXTRACT(E744,""[А-Яа-я\-]+ административный округ"")"),"Центральный административный округ")</f>
        <v>Центральный административный округ</v>
      </c>
      <c r="G744" s="1" t="s">
        <v>319</v>
      </c>
      <c r="H744" s="1" t="s">
        <v>3975</v>
      </c>
      <c r="I744" s="1" t="s">
        <v>20</v>
      </c>
      <c r="J744" s="1" t="s">
        <v>21</v>
      </c>
      <c r="K744" s="1" t="s">
        <v>42</v>
      </c>
      <c r="L744" s="1">
        <v>2952094.0</v>
      </c>
      <c r="M744" s="1" t="s">
        <v>3976</v>
      </c>
      <c r="N744" s="1" t="s">
        <v>3977</v>
      </c>
      <c r="O744" s="3"/>
    </row>
    <row r="745">
      <c r="A745" s="1" t="s">
        <v>151</v>
      </c>
      <c r="B745" s="2" t="s">
        <v>3978</v>
      </c>
      <c r="C745" s="1">
        <v>7.71410272300056E14</v>
      </c>
      <c r="D745" s="1" t="s">
        <v>948</v>
      </c>
      <c r="E745" s="1" t="s">
        <v>17</v>
      </c>
      <c r="F745" s="1" t="str">
        <f>IFERROR(__xludf.DUMMYFUNCTION("REGEXEXTRACT(E745,""[А-Яа-я\-]+ административный округ"")"),"Центральный административный округ")</f>
        <v>Центральный административный округ</v>
      </c>
      <c r="G745" s="1" t="s">
        <v>35</v>
      </c>
      <c r="H745" s="1" t="s">
        <v>3979</v>
      </c>
      <c r="I745" s="1" t="s">
        <v>20</v>
      </c>
      <c r="J745" s="1" t="s">
        <v>49</v>
      </c>
      <c r="K745" s="1" t="s">
        <v>30</v>
      </c>
      <c r="L745" s="1">
        <v>2952097.0</v>
      </c>
      <c r="M745" s="1" t="s">
        <v>3980</v>
      </c>
      <c r="N745" s="1" t="s">
        <v>3981</v>
      </c>
      <c r="O745" s="3"/>
    </row>
    <row r="746">
      <c r="A746" s="1" t="s">
        <v>3982</v>
      </c>
      <c r="B746" s="2" t="s">
        <v>3983</v>
      </c>
      <c r="C746" s="1">
        <v>7.71510308260005E14</v>
      </c>
      <c r="D746" s="3"/>
      <c r="E746" s="1" t="s">
        <v>17</v>
      </c>
      <c r="F746" s="1" t="str">
        <f>IFERROR(__xludf.DUMMYFUNCTION("REGEXEXTRACT(E746,""[А-Яа-я\-]+ административный округ"")"),"Центральный административный округ")</f>
        <v>Центральный административный округ</v>
      </c>
      <c r="G746" s="1" t="s">
        <v>418</v>
      </c>
      <c r="H746" s="1" t="s">
        <v>3984</v>
      </c>
      <c r="I746" s="1" t="s">
        <v>20</v>
      </c>
      <c r="J746" s="1" t="s">
        <v>21</v>
      </c>
      <c r="K746" s="1" t="s">
        <v>30</v>
      </c>
      <c r="L746" s="1">
        <v>2952098.0</v>
      </c>
      <c r="M746" s="1" t="s">
        <v>3985</v>
      </c>
      <c r="N746" s="1" t="s">
        <v>3986</v>
      </c>
      <c r="O746" s="3"/>
    </row>
    <row r="747">
      <c r="A747" s="1" t="s">
        <v>3987</v>
      </c>
      <c r="B747" s="2" t="s">
        <v>3988</v>
      </c>
      <c r="C747" s="1">
        <v>7.81410027560006E14</v>
      </c>
      <c r="D747" s="3"/>
      <c r="E747" s="1" t="s">
        <v>17</v>
      </c>
      <c r="F747" s="1" t="str">
        <f>IFERROR(__xludf.DUMMYFUNCTION("REGEXEXTRACT(E747,""[А-Яа-я\-]+ административный округ"")"),"Центральный административный округ")</f>
        <v>Центральный административный округ</v>
      </c>
      <c r="G747" s="1" t="s">
        <v>28</v>
      </c>
      <c r="H747" s="1" t="s">
        <v>3989</v>
      </c>
      <c r="I747" s="1" t="s">
        <v>20</v>
      </c>
      <c r="J747" s="1" t="s">
        <v>49</v>
      </c>
      <c r="K747" s="1" t="s">
        <v>30</v>
      </c>
      <c r="L747" s="1">
        <v>2952110.0</v>
      </c>
      <c r="M747" s="1" t="s">
        <v>3990</v>
      </c>
      <c r="N747" s="1" t="s">
        <v>3991</v>
      </c>
      <c r="O747" s="3"/>
    </row>
    <row r="748">
      <c r="A748" s="1" t="s">
        <v>3992</v>
      </c>
      <c r="B748" s="2" t="s">
        <v>3993</v>
      </c>
      <c r="C748" s="1">
        <v>7.71411212220005E14</v>
      </c>
      <c r="D748" s="3"/>
      <c r="E748" s="1" t="s">
        <v>130</v>
      </c>
      <c r="F748" s="1" t="str">
        <f>IFERROR(__xludf.DUMMYFUNCTION("REGEXEXTRACT(E748,""[А-Яа-я\-]+ административный округ"")"),"Восточный административный округ")</f>
        <v>Восточный административный округ</v>
      </c>
      <c r="G748" s="1" t="s">
        <v>1861</v>
      </c>
      <c r="H748" s="1" t="s">
        <v>3994</v>
      </c>
      <c r="I748" s="1" t="s">
        <v>20</v>
      </c>
      <c r="J748" s="1" t="s">
        <v>21</v>
      </c>
      <c r="K748" s="1" t="s">
        <v>30</v>
      </c>
      <c r="L748" s="1">
        <v>2952112.0</v>
      </c>
      <c r="M748" s="1" t="s">
        <v>3995</v>
      </c>
      <c r="N748" s="1" t="s">
        <v>3996</v>
      </c>
      <c r="O748" s="3"/>
    </row>
    <row r="749">
      <c r="A749" s="1" t="s">
        <v>3997</v>
      </c>
      <c r="B749" s="2" t="s">
        <v>3998</v>
      </c>
      <c r="C749" s="1">
        <v>7.71410272240005E14</v>
      </c>
      <c r="D749" s="3"/>
      <c r="E749" s="1" t="s">
        <v>17</v>
      </c>
      <c r="F749" s="1" t="str">
        <f>IFERROR(__xludf.DUMMYFUNCTION("REGEXEXTRACT(E749,""[А-Яа-я\-]+ административный округ"")"),"Центральный административный округ")</f>
        <v>Центральный административный округ</v>
      </c>
      <c r="G749" s="1" t="s">
        <v>28</v>
      </c>
      <c r="H749" s="1" t="s">
        <v>3999</v>
      </c>
      <c r="I749" s="1" t="s">
        <v>20</v>
      </c>
      <c r="J749" s="1" t="s">
        <v>21</v>
      </c>
      <c r="K749" s="1" t="s">
        <v>30</v>
      </c>
      <c r="L749" s="1">
        <v>2952116.0</v>
      </c>
      <c r="M749" s="1" t="s">
        <v>4000</v>
      </c>
      <c r="N749" s="1" t="s">
        <v>4001</v>
      </c>
      <c r="O749" s="3"/>
    </row>
    <row r="750">
      <c r="A750" s="1" t="s">
        <v>4002</v>
      </c>
      <c r="B750" s="2" t="s">
        <v>4003</v>
      </c>
      <c r="C750" s="1">
        <v>7.72210976940025E14</v>
      </c>
      <c r="D750" s="1" t="s">
        <v>2897</v>
      </c>
      <c r="E750" s="1" t="s">
        <v>17</v>
      </c>
      <c r="F750" s="1" t="str">
        <f>IFERROR(__xludf.DUMMYFUNCTION("REGEXEXTRACT(E750,""[А-Яа-я\-]+ административный округ"")"),"Центральный административный округ")</f>
        <v>Центральный административный округ</v>
      </c>
      <c r="G750" s="1" t="s">
        <v>28</v>
      </c>
      <c r="H750" s="1" t="s">
        <v>4004</v>
      </c>
      <c r="I750" s="1" t="s">
        <v>20</v>
      </c>
      <c r="J750" s="1" t="s">
        <v>21</v>
      </c>
      <c r="K750" s="1" t="s">
        <v>30</v>
      </c>
      <c r="L750" s="1">
        <v>2952118.0</v>
      </c>
      <c r="M750" s="1" t="s">
        <v>4005</v>
      </c>
      <c r="N750" s="1" t="s">
        <v>4006</v>
      </c>
      <c r="O750" s="3"/>
    </row>
    <row r="751">
      <c r="A751" s="1" t="s">
        <v>4007</v>
      </c>
      <c r="B751" s="2" t="s">
        <v>4008</v>
      </c>
      <c r="C751" s="1">
        <v>7.71410656850025E14</v>
      </c>
      <c r="D751" s="1" t="s">
        <v>2197</v>
      </c>
      <c r="E751" s="1" t="s">
        <v>17</v>
      </c>
      <c r="F751" s="1" t="str">
        <f>IFERROR(__xludf.DUMMYFUNCTION("REGEXEXTRACT(E751,""[А-Яа-я\-]+ административный округ"")"),"Центральный административный округ")</f>
        <v>Центральный административный округ</v>
      </c>
      <c r="G751" s="1" t="s">
        <v>18</v>
      </c>
      <c r="H751" s="1" t="s">
        <v>4009</v>
      </c>
      <c r="I751" s="1" t="s">
        <v>20</v>
      </c>
      <c r="J751" s="1" t="s">
        <v>21</v>
      </c>
      <c r="K751" s="1" t="s">
        <v>30</v>
      </c>
      <c r="L751" s="1">
        <v>2952123.0</v>
      </c>
      <c r="M751" s="1" t="s">
        <v>4010</v>
      </c>
      <c r="N751" s="1" t="s">
        <v>4011</v>
      </c>
      <c r="O751" s="3"/>
    </row>
    <row r="752">
      <c r="A752" s="1" t="s">
        <v>4012</v>
      </c>
      <c r="B752" s="2" t="s">
        <v>4013</v>
      </c>
      <c r="C752" s="1">
        <v>7.71710835010015E14</v>
      </c>
      <c r="D752" s="1" t="s">
        <v>2669</v>
      </c>
      <c r="E752" s="1" t="s">
        <v>305</v>
      </c>
      <c r="F752" s="1" t="str">
        <f>IFERROR(__xludf.DUMMYFUNCTION("REGEXEXTRACT(E752,""[А-Яа-я\-]+ административный округ"")"),"Южный административный округ")</f>
        <v>Южный административный округ</v>
      </c>
      <c r="G752" s="1" t="s">
        <v>306</v>
      </c>
      <c r="H752" s="1" t="s">
        <v>2670</v>
      </c>
      <c r="I752" s="1" t="s">
        <v>20</v>
      </c>
      <c r="J752" s="1" t="s">
        <v>21</v>
      </c>
      <c r="K752" s="1" t="s">
        <v>22</v>
      </c>
      <c r="L752" s="1">
        <v>2952126.0</v>
      </c>
      <c r="M752" s="1" t="s">
        <v>2671</v>
      </c>
      <c r="N752" s="1" t="s">
        <v>2672</v>
      </c>
      <c r="O752" s="3"/>
    </row>
    <row r="753">
      <c r="A753" s="1" t="s">
        <v>4014</v>
      </c>
      <c r="B753" s="2" t="s">
        <v>4015</v>
      </c>
      <c r="C753" s="1">
        <v>7.71410281090005E14</v>
      </c>
      <c r="D753" s="3"/>
      <c r="E753" s="1" t="s">
        <v>85</v>
      </c>
      <c r="F753" s="1" t="str">
        <f>IFERROR(__xludf.DUMMYFUNCTION("REGEXEXTRACT(E753,""[А-Яа-я\-]+ административный округ"")"),"Северный административный округ")</f>
        <v>Северный административный округ</v>
      </c>
      <c r="G753" s="1" t="s">
        <v>721</v>
      </c>
      <c r="H753" s="1" t="s">
        <v>4016</v>
      </c>
      <c r="I753" s="1" t="s">
        <v>20</v>
      </c>
      <c r="J753" s="1" t="s">
        <v>21</v>
      </c>
      <c r="K753" s="1" t="s">
        <v>30</v>
      </c>
      <c r="L753" s="1">
        <v>2952131.0</v>
      </c>
      <c r="M753" s="1" t="s">
        <v>4017</v>
      </c>
      <c r="N753" s="1" t="s">
        <v>4018</v>
      </c>
      <c r="O753" s="3"/>
    </row>
    <row r="754">
      <c r="A754" s="1" t="s">
        <v>4019</v>
      </c>
      <c r="B754" s="2" t="s">
        <v>4020</v>
      </c>
      <c r="C754" s="1">
        <v>7.71510304050005E14</v>
      </c>
      <c r="D754" s="3"/>
      <c r="E754" s="1" t="s">
        <v>17</v>
      </c>
      <c r="F754" s="1" t="str">
        <f>IFERROR(__xludf.DUMMYFUNCTION("REGEXEXTRACT(E754,""[А-Яа-я\-]+ административный округ"")"),"Центральный административный округ")</f>
        <v>Центральный административный округ</v>
      </c>
      <c r="G754" s="1" t="s">
        <v>28</v>
      </c>
      <c r="H754" s="1" t="s">
        <v>4021</v>
      </c>
      <c r="I754" s="1" t="s">
        <v>20</v>
      </c>
      <c r="J754" s="1" t="s">
        <v>21</v>
      </c>
      <c r="K754" s="1" t="s">
        <v>30</v>
      </c>
      <c r="L754" s="1">
        <v>2952134.0</v>
      </c>
      <c r="M754" s="1" t="s">
        <v>4022</v>
      </c>
      <c r="N754" s="1" t="s">
        <v>4023</v>
      </c>
      <c r="O754" s="3"/>
    </row>
    <row r="755">
      <c r="A755" s="1" t="s">
        <v>4024</v>
      </c>
      <c r="B755" s="2" t="s">
        <v>4025</v>
      </c>
      <c r="C755" s="1">
        <v>7.71411212240005E14</v>
      </c>
      <c r="D755" s="3"/>
      <c r="E755" s="1" t="s">
        <v>17</v>
      </c>
      <c r="F755" s="1" t="str">
        <f>IFERROR(__xludf.DUMMYFUNCTION("REGEXEXTRACT(E755,""[А-Яа-я\-]+ административный округ"")"),"Центральный административный округ")</f>
        <v>Центральный административный округ</v>
      </c>
      <c r="G755" s="1" t="s">
        <v>28</v>
      </c>
      <c r="H755" s="1" t="s">
        <v>4026</v>
      </c>
      <c r="I755" s="1" t="s">
        <v>20</v>
      </c>
      <c r="J755" s="1" t="s">
        <v>21</v>
      </c>
      <c r="K755" s="1" t="s">
        <v>30</v>
      </c>
      <c r="L755" s="1">
        <v>2952138.0</v>
      </c>
      <c r="M755" s="1" t="s">
        <v>4027</v>
      </c>
      <c r="N755" s="1" t="s">
        <v>4028</v>
      </c>
      <c r="O755" s="3"/>
    </row>
    <row r="756">
      <c r="A756" s="1" t="s">
        <v>4029</v>
      </c>
      <c r="B756" s="2" t="s">
        <v>4030</v>
      </c>
      <c r="C756" s="1">
        <v>7.71410377790006E14</v>
      </c>
      <c r="D756" s="3"/>
      <c r="E756" s="1" t="s">
        <v>17</v>
      </c>
      <c r="F756" s="1" t="str">
        <f>IFERROR(__xludf.DUMMYFUNCTION("REGEXEXTRACT(E756,""[А-Яа-я\-]+ административный округ"")"),"Центральный административный округ")</f>
        <v>Центральный административный округ</v>
      </c>
      <c r="G756" s="1" t="s">
        <v>92</v>
      </c>
      <c r="H756" s="1" t="s">
        <v>4031</v>
      </c>
      <c r="I756" s="1" t="s">
        <v>20</v>
      </c>
      <c r="J756" s="1" t="s">
        <v>49</v>
      </c>
      <c r="K756" s="1" t="s">
        <v>30</v>
      </c>
      <c r="L756" s="1">
        <v>2952142.0</v>
      </c>
      <c r="M756" s="1" t="s">
        <v>4032</v>
      </c>
      <c r="N756" s="1" t="s">
        <v>4033</v>
      </c>
      <c r="O756" s="3"/>
    </row>
    <row r="757">
      <c r="A757" s="1" t="s">
        <v>4034</v>
      </c>
      <c r="B757" s="2" t="s">
        <v>4035</v>
      </c>
      <c r="C757" s="1">
        <v>7.71610416780006E14</v>
      </c>
      <c r="D757" s="3"/>
      <c r="E757" s="1" t="s">
        <v>17</v>
      </c>
      <c r="F757" s="1" t="str">
        <f>IFERROR(__xludf.DUMMYFUNCTION("REGEXEXTRACT(E757,""[А-Яа-я\-]+ административный округ"")"),"Центральный административный округ")</f>
        <v>Центральный административный округ</v>
      </c>
      <c r="G757" s="1" t="s">
        <v>47</v>
      </c>
      <c r="H757" s="1" t="s">
        <v>4036</v>
      </c>
      <c r="I757" s="1" t="s">
        <v>20</v>
      </c>
      <c r="J757" s="1" t="s">
        <v>49</v>
      </c>
      <c r="K757" s="1" t="s">
        <v>30</v>
      </c>
      <c r="L757" s="1">
        <v>2952144.0</v>
      </c>
      <c r="M757" s="1" t="s">
        <v>4037</v>
      </c>
      <c r="N757" s="1" t="s">
        <v>4038</v>
      </c>
      <c r="O757" s="3"/>
    </row>
    <row r="758">
      <c r="A758" s="1" t="s">
        <v>4039</v>
      </c>
      <c r="B758" s="2" t="s">
        <v>4040</v>
      </c>
      <c r="C758" s="3"/>
      <c r="D758" s="1" t="s">
        <v>4041</v>
      </c>
      <c r="E758" s="1" t="s">
        <v>17</v>
      </c>
      <c r="F758" s="1" t="str">
        <f>IFERROR(__xludf.DUMMYFUNCTION("REGEXEXTRACT(E758,""[А-Яа-я\-]+ административный округ"")"),"Центральный административный округ")</f>
        <v>Центральный административный округ</v>
      </c>
      <c r="G758" s="1" t="s">
        <v>92</v>
      </c>
      <c r="H758" s="1" t="s">
        <v>4042</v>
      </c>
      <c r="I758" s="1" t="s">
        <v>20</v>
      </c>
      <c r="J758" s="1" t="s">
        <v>21</v>
      </c>
      <c r="K758" s="1" t="s">
        <v>30</v>
      </c>
      <c r="L758" s="1">
        <v>2952146.0</v>
      </c>
      <c r="M758" s="1" t="s">
        <v>4043</v>
      </c>
      <c r="N758" s="1" t="s">
        <v>4044</v>
      </c>
      <c r="O758" s="3"/>
    </row>
    <row r="759">
      <c r="A759" s="1" t="s">
        <v>4045</v>
      </c>
      <c r="B759" s="2" t="s">
        <v>4046</v>
      </c>
      <c r="C759" s="1">
        <v>7.72511443440005E14</v>
      </c>
      <c r="D759" s="3"/>
      <c r="E759" s="1" t="s">
        <v>17</v>
      </c>
      <c r="F759" s="1" t="str">
        <f>IFERROR(__xludf.DUMMYFUNCTION("REGEXEXTRACT(E759,""[А-Яа-я\-]+ административный округ"")"),"Центральный административный округ")</f>
        <v>Центральный административный округ</v>
      </c>
      <c r="G759" s="1" t="s">
        <v>319</v>
      </c>
      <c r="H759" s="1" t="s">
        <v>4047</v>
      </c>
      <c r="I759" s="1" t="s">
        <v>20</v>
      </c>
      <c r="J759" s="1" t="s">
        <v>21</v>
      </c>
      <c r="K759" s="1" t="s">
        <v>30</v>
      </c>
      <c r="L759" s="1">
        <v>2952147.0</v>
      </c>
      <c r="M759" s="1" t="s">
        <v>4048</v>
      </c>
      <c r="N759" s="1" t="s">
        <v>4049</v>
      </c>
      <c r="O759" s="3"/>
    </row>
    <row r="760">
      <c r="A760" s="1" t="s">
        <v>4050</v>
      </c>
      <c r="B760" s="2" t="s">
        <v>4051</v>
      </c>
      <c r="C760" s="1">
        <v>7.71410980660086E14</v>
      </c>
      <c r="D760" s="1" t="s">
        <v>3109</v>
      </c>
      <c r="E760" s="1" t="s">
        <v>130</v>
      </c>
      <c r="F760" s="1" t="str">
        <f>IFERROR(__xludf.DUMMYFUNCTION("REGEXEXTRACT(E760,""[А-Яа-я\-]+ административный округ"")"),"Восточный административный округ")</f>
        <v>Восточный административный округ</v>
      </c>
      <c r="G760" s="1" t="s">
        <v>3110</v>
      </c>
      <c r="H760" s="1" t="s">
        <v>4052</v>
      </c>
      <c r="I760" s="1" t="s">
        <v>20</v>
      </c>
      <c r="J760" s="1" t="s">
        <v>49</v>
      </c>
      <c r="K760" s="1" t="s">
        <v>30</v>
      </c>
      <c r="L760" s="1">
        <v>2952149.0</v>
      </c>
      <c r="M760" s="1" t="s">
        <v>4053</v>
      </c>
      <c r="N760" s="1" t="s">
        <v>4054</v>
      </c>
      <c r="O760" s="3"/>
    </row>
    <row r="761">
      <c r="A761" s="1" t="s">
        <v>4055</v>
      </c>
      <c r="B761" s="2" t="s">
        <v>4056</v>
      </c>
      <c r="C761" s="1">
        <v>7.72511445550005E14</v>
      </c>
      <c r="D761" s="3"/>
      <c r="E761" s="1" t="s">
        <v>17</v>
      </c>
      <c r="F761" s="1" t="str">
        <f>IFERROR(__xludf.DUMMYFUNCTION("REGEXEXTRACT(E761,""[А-Яа-я\-]+ административный округ"")"),"Центральный административный округ")</f>
        <v>Центральный административный округ</v>
      </c>
      <c r="G761" s="1" t="s">
        <v>110</v>
      </c>
      <c r="H761" s="1" t="s">
        <v>4057</v>
      </c>
      <c r="I761" s="1" t="s">
        <v>20</v>
      </c>
      <c r="J761" s="1" t="s">
        <v>21</v>
      </c>
      <c r="K761" s="1" t="s">
        <v>234</v>
      </c>
      <c r="L761" s="1">
        <v>2952151.0</v>
      </c>
      <c r="M761" s="1" t="s">
        <v>4058</v>
      </c>
      <c r="N761" s="1" t="s">
        <v>4059</v>
      </c>
      <c r="O761" s="3"/>
    </row>
    <row r="762">
      <c r="A762" s="1" t="s">
        <v>4060</v>
      </c>
      <c r="B762" s="2" t="s">
        <v>4061</v>
      </c>
      <c r="C762" s="1">
        <v>7.71410338820055E14</v>
      </c>
      <c r="D762" s="1" t="s">
        <v>2087</v>
      </c>
      <c r="E762" s="1" t="s">
        <v>17</v>
      </c>
      <c r="F762" s="1" t="str">
        <f>IFERROR(__xludf.DUMMYFUNCTION("REGEXEXTRACT(E762,""[А-Яа-я\-]+ административный округ"")"),"Центральный административный округ")</f>
        <v>Центральный административный округ</v>
      </c>
      <c r="G762" s="1" t="s">
        <v>319</v>
      </c>
      <c r="H762" s="1" t="s">
        <v>4062</v>
      </c>
      <c r="I762" s="1" t="s">
        <v>20</v>
      </c>
      <c r="J762" s="1" t="s">
        <v>21</v>
      </c>
      <c r="K762" s="1" t="s">
        <v>30</v>
      </c>
      <c r="L762" s="1">
        <v>2952159.0</v>
      </c>
      <c r="M762" s="1" t="s">
        <v>4063</v>
      </c>
      <c r="N762" s="1" t="s">
        <v>4064</v>
      </c>
      <c r="O762" s="3"/>
    </row>
    <row r="763">
      <c r="A763" s="1" t="s">
        <v>1756</v>
      </c>
      <c r="B763" s="2" t="s">
        <v>4065</v>
      </c>
      <c r="C763" s="1">
        <v>7.71420656000005E14</v>
      </c>
      <c r="D763" s="3"/>
      <c r="E763" s="1" t="s">
        <v>17</v>
      </c>
      <c r="F763" s="1" t="str">
        <f>IFERROR(__xludf.DUMMYFUNCTION("REGEXEXTRACT(E763,""[А-Яа-я\-]+ административный округ"")"),"Центральный административный округ")</f>
        <v>Центральный административный округ</v>
      </c>
      <c r="G763" s="1" t="s">
        <v>110</v>
      </c>
      <c r="H763" s="1" t="s">
        <v>4066</v>
      </c>
      <c r="I763" s="1" t="s">
        <v>20</v>
      </c>
      <c r="J763" s="1" t="s">
        <v>21</v>
      </c>
      <c r="K763" s="1" t="s">
        <v>42</v>
      </c>
      <c r="L763" s="1">
        <v>2952161.0</v>
      </c>
      <c r="M763" s="1" t="s">
        <v>4067</v>
      </c>
      <c r="N763" s="1" t="s">
        <v>4068</v>
      </c>
      <c r="O763" s="3"/>
    </row>
    <row r="764">
      <c r="A764" s="1" t="s">
        <v>4069</v>
      </c>
      <c r="B764" s="2" t="s">
        <v>4070</v>
      </c>
      <c r="C764" s="1">
        <v>7.71510310420045E14</v>
      </c>
      <c r="D764" s="1" t="s">
        <v>708</v>
      </c>
      <c r="E764" s="1" t="s">
        <v>17</v>
      </c>
      <c r="F764" s="1" t="str">
        <f>IFERROR(__xludf.DUMMYFUNCTION("REGEXEXTRACT(E764,""[А-Яа-я\-]+ административный округ"")"),"Центральный административный округ")</f>
        <v>Центральный административный округ</v>
      </c>
      <c r="G764" s="1" t="s">
        <v>319</v>
      </c>
      <c r="H764" s="1" t="s">
        <v>709</v>
      </c>
      <c r="I764" s="1" t="s">
        <v>20</v>
      </c>
      <c r="J764" s="1" t="s">
        <v>21</v>
      </c>
      <c r="K764" s="1" t="s">
        <v>30</v>
      </c>
      <c r="L764" s="1">
        <v>2952162.0</v>
      </c>
      <c r="M764" s="1" t="s">
        <v>4071</v>
      </c>
      <c r="N764" s="1" t="s">
        <v>4072</v>
      </c>
      <c r="O764" s="3"/>
    </row>
    <row r="765">
      <c r="A765" s="1" t="s">
        <v>4073</v>
      </c>
      <c r="B765" s="2" t="s">
        <v>4074</v>
      </c>
      <c r="C765" s="1">
        <v>7.71421219160006E14</v>
      </c>
      <c r="D765" s="3"/>
      <c r="E765" s="1" t="s">
        <v>231</v>
      </c>
      <c r="F765" s="1" t="str">
        <f>IFERROR(__xludf.DUMMYFUNCTION("REGEXEXTRACT(E765,""[А-Яа-я\-]+ административный округ"")"),"Юго-Западный административный округ")</f>
        <v>Юго-Западный административный округ</v>
      </c>
      <c r="G765" s="1" t="s">
        <v>4075</v>
      </c>
      <c r="H765" s="1" t="s">
        <v>4076</v>
      </c>
      <c r="I765" s="1" t="s">
        <v>20</v>
      </c>
      <c r="J765" s="1" t="s">
        <v>49</v>
      </c>
      <c r="K765" s="1" t="s">
        <v>42</v>
      </c>
      <c r="L765" s="1">
        <v>2952164.0</v>
      </c>
      <c r="M765" s="1" t="s">
        <v>4077</v>
      </c>
      <c r="N765" s="1" t="s">
        <v>4078</v>
      </c>
      <c r="O765" s="3"/>
    </row>
    <row r="766">
      <c r="A766" s="1" t="s">
        <v>4079</v>
      </c>
      <c r="B766" s="2" t="s">
        <v>4080</v>
      </c>
      <c r="C766" s="1">
        <v>7.71410303670025E14</v>
      </c>
      <c r="D766" s="1" t="s">
        <v>4081</v>
      </c>
      <c r="E766" s="1" t="s">
        <v>17</v>
      </c>
      <c r="F766" s="1" t="str">
        <f>IFERROR(__xludf.DUMMYFUNCTION("REGEXEXTRACT(E766,""[А-Яа-я\-]+ административный округ"")"),"Центральный административный округ")</f>
        <v>Центральный административный округ</v>
      </c>
      <c r="G766" s="1" t="s">
        <v>418</v>
      </c>
      <c r="H766" s="1" t="s">
        <v>4082</v>
      </c>
      <c r="I766" s="1" t="s">
        <v>20</v>
      </c>
      <c r="J766" s="1" t="s">
        <v>49</v>
      </c>
      <c r="K766" s="1" t="s">
        <v>30</v>
      </c>
      <c r="L766" s="1">
        <v>2952166.0</v>
      </c>
      <c r="M766" s="1" t="s">
        <v>4083</v>
      </c>
      <c r="N766" s="1" t="s">
        <v>4084</v>
      </c>
      <c r="O766" s="3"/>
    </row>
    <row r="767">
      <c r="A767" s="1" t="s">
        <v>4085</v>
      </c>
      <c r="B767" s="2" t="s">
        <v>4086</v>
      </c>
      <c r="C767" s="1">
        <v>7.71410331240045E14</v>
      </c>
      <c r="D767" s="1" t="s">
        <v>719</v>
      </c>
      <c r="E767" s="1" t="s">
        <v>85</v>
      </c>
      <c r="F767" s="1" t="str">
        <f>IFERROR(__xludf.DUMMYFUNCTION("REGEXEXTRACT(E767,""[А-Яа-я\-]+ административный округ"")"),"Северный административный округ")</f>
        <v>Северный административный округ</v>
      </c>
      <c r="G767" s="1" t="s">
        <v>721</v>
      </c>
      <c r="H767" s="1" t="s">
        <v>4087</v>
      </c>
      <c r="I767" s="1" t="s">
        <v>20</v>
      </c>
      <c r="J767" s="1" t="s">
        <v>21</v>
      </c>
      <c r="K767" s="1" t="s">
        <v>30</v>
      </c>
      <c r="L767" s="1">
        <v>2952167.0</v>
      </c>
      <c r="M767" s="1" t="s">
        <v>4088</v>
      </c>
      <c r="N767" s="1" t="s">
        <v>4089</v>
      </c>
      <c r="O767" s="3"/>
    </row>
    <row r="768">
      <c r="A768" s="1" t="s">
        <v>4090</v>
      </c>
      <c r="B768" s="2" t="s">
        <v>4091</v>
      </c>
      <c r="C768" s="1">
        <v>7.71410339410025E14</v>
      </c>
      <c r="D768" s="1" t="s">
        <v>169</v>
      </c>
      <c r="E768" s="1" t="s">
        <v>17</v>
      </c>
      <c r="F768" s="1" t="str">
        <f>IFERROR(__xludf.DUMMYFUNCTION("REGEXEXTRACT(E768,""[А-Яа-я\-]+ административный округ"")"),"Центральный административный округ")</f>
        <v>Центральный административный округ</v>
      </c>
      <c r="G768" s="1" t="s">
        <v>18</v>
      </c>
      <c r="H768" s="1" t="s">
        <v>4092</v>
      </c>
      <c r="I768" s="1" t="s">
        <v>20</v>
      </c>
      <c r="J768" s="1" t="s">
        <v>21</v>
      </c>
      <c r="K768" s="1" t="s">
        <v>30</v>
      </c>
      <c r="L768" s="1">
        <v>2952168.0</v>
      </c>
      <c r="M768" s="1" t="s">
        <v>4093</v>
      </c>
      <c r="N768" s="1" t="s">
        <v>4094</v>
      </c>
      <c r="O768" s="3"/>
    </row>
    <row r="769">
      <c r="A769" s="1" t="s">
        <v>1139</v>
      </c>
      <c r="B769" s="2" t="s">
        <v>4095</v>
      </c>
      <c r="C769" s="1">
        <v>7.71320011230005E14</v>
      </c>
      <c r="D769" s="3"/>
      <c r="E769" s="1" t="s">
        <v>17</v>
      </c>
      <c r="F769" s="1" t="str">
        <f>IFERROR(__xludf.DUMMYFUNCTION("REGEXEXTRACT(E769,""[А-Яа-я\-]+ административный округ"")"),"Центральный административный округ")</f>
        <v>Центральный административный округ</v>
      </c>
      <c r="G769" s="1" t="s">
        <v>418</v>
      </c>
      <c r="H769" s="1" t="s">
        <v>1140</v>
      </c>
      <c r="I769" s="1" t="s">
        <v>20</v>
      </c>
      <c r="J769" s="1" t="s">
        <v>21</v>
      </c>
      <c r="K769" s="1" t="s">
        <v>42</v>
      </c>
      <c r="L769" s="1">
        <v>2952169.0</v>
      </c>
      <c r="M769" s="1" t="s">
        <v>4096</v>
      </c>
      <c r="N769" s="1" t="s">
        <v>4097</v>
      </c>
      <c r="O769" s="3"/>
    </row>
    <row r="770">
      <c r="A770" s="1" t="s">
        <v>4098</v>
      </c>
      <c r="B770" s="2" t="s">
        <v>4099</v>
      </c>
      <c r="C770" s="1">
        <v>7.72511442270005E14</v>
      </c>
      <c r="D770" s="3"/>
      <c r="E770" s="1" t="s">
        <v>17</v>
      </c>
      <c r="F770" s="1" t="str">
        <f>IFERROR(__xludf.DUMMYFUNCTION("REGEXEXTRACT(E770,""[А-Яа-я\-]+ административный округ"")"),"Центральный административный округ")</f>
        <v>Центральный административный округ</v>
      </c>
      <c r="G770" s="1" t="s">
        <v>418</v>
      </c>
      <c r="H770" s="1" t="s">
        <v>4100</v>
      </c>
      <c r="I770" s="1" t="s">
        <v>20</v>
      </c>
      <c r="J770" s="1" t="s">
        <v>21</v>
      </c>
      <c r="K770" s="1" t="s">
        <v>30</v>
      </c>
      <c r="L770" s="1">
        <v>2952180.0</v>
      </c>
      <c r="M770" s="1" t="s">
        <v>4101</v>
      </c>
      <c r="N770" s="1" t="s">
        <v>4102</v>
      </c>
      <c r="O770" s="3"/>
    </row>
    <row r="771">
      <c r="A771" s="1" t="s">
        <v>4103</v>
      </c>
      <c r="B771" s="2" t="s">
        <v>4104</v>
      </c>
      <c r="C771" s="1">
        <v>7.71310006570005E14</v>
      </c>
      <c r="D771" s="3"/>
      <c r="E771" s="1" t="s">
        <v>17</v>
      </c>
      <c r="F771" s="1" t="str">
        <f>IFERROR(__xludf.DUMMYFUNCTION("REGEXEXTRACT(E771,""[А-Яа-я\-]+ административный округ"")"),"Центральный административный округ")</f>
        <v>Центральный административный округ</v>
      </c>
      <c r="G771" s="1" t="s">
        <v>47</v>
      </c>
      <c r="H771" s="1" t="s">
        <v>4105</v>
      </c>
      <c r="I771" s="1" t="s">
        <v>20</v>
      </c>
      <c r="J771" s="1" t="s">
        <v>21</v>
      </c>
      <c r="K771" s="1" t="s">
        <v>30</v>
      </c>
      <c r="L771" s="1">
        <v>2952183.0</v>
      </c>
      <c r="M771" s="1" t="s">
        <v>4106</v>
      </c>
      <c r="N771" s="1" t="s">
        <v>4107</v>
      </c>
      <c r="O771" s="3"/>
    </row>
    <row r="772">
      <c r="A772" s="1" t="s">
        <v>4108</v>
      </c>
      <c r="B772" s="2" t="s">
        <v>4109</v>
      </c>
      <c r="C772" s="1">
        <v>7.71510309880006E14</v>
      </c>
      <c r="D772" s="3"/>
      <c r="E772" s="1" t="s">
        <v>130</v>
      </c>
      <c r="F772" s="1" t="str">
        <f>IFERROR(__xludf.DUMMYFUNCTION("REGEXEXTRACT(E772,""[А-Яа-я\-]+ административный округ"")"),"Восточный административный округ")</f>
        <v>Восточный административный округ</v>
      </c>
      <c r="G772" s="1" t="s">
        <v>1861</v>
      </c>
      <c r="H772" s="1" t="s">
        <v>4110</v>
      </c>
      <c r="I772" s="1" t="s">
        <v>20</v>
      </c>
      <c r="J772" s="1" t="s">
        <v>49</v>
      </c>
      <c r="K772" s="1" t="s">
        <v>30</v>
      </c>
      <c r="L772" s="1">
        <v>2952185.0</v>
      </c>
      <c r="M772" s="1" t="s">
        <v>4111</v>
      </c>
      <c r="N772" s="1" t="s">
        <v>4112</v>
      </c>
      <c r="O772" s="3"/>
    </row>
    <row r="773">
      <c r="A773" s="1" t="s">
        <v>4113</v>
      </c>
      <c r="B773" s="2" t="s">
        <v>4114</v>
      </c>
      <c r="C773" s="3"/>
      <c r="D773" s="1" t="s">
        <v>1656</v>
      </c>
      <c r="E773" s="1" t="s">
        <v>130</v>
      </c>
      <c r="F773" s="1" t="str">
        <f>IFERROR(__xludf.DUMMYFUNCTION("REGEXEXTRACT(E773,""[А-Яа-я\-]+ административный округ"")"),"Восточный административный округ")</f>
        <v>Восточный административный округ</v>
      </c>
      <c r="G773" s="1" t="s">
        <v>259</v>
      </c>
      <c r="H773" s="1" t="s">
        <v>4115</v>
      </c>
      <c r="I773" s="1" t="s">
        <v>20</v>
      </c>
      <c r="J773" s="1" t="s">
        <v>49</v>
      </c>
      <c r="K773" s="1" t="s">
        <v>30</v>
      </c>
      <c r="L773" s="1">
        <v>2952186.0</v>
      </c>
      <c r="M773" s="1" t="s">
        <v>4116</v>
      </c>
      <c r="N773" s="1" t="s">
        <v>4117</v>
      </c>
      <c r="O773" s="3"/>
    </row>
    <row r="774">
      <c r="A774" s="1" t="s">
        <v>4118</v>
      </c>
      <c r="B774" s="2" t="s">
        <v>4119</v>
      </c>
      <c r="C774" s="3"/>
      <c r="D774" s="1" t="s">
        <v>1260</v>
      </c>
      <c r="E774" s="1" t="s">
        <v>305</v>
      </c>
      <c r="F774" s="1" t="str">
        <f>IFERROR(__xludf.DUMMYFUNCTION("REGEXEXTRACT(E774,""[А-Яа-я\-]+ административный округ"")"),"Южный административный округ")</f>
        <v>Южный административный округ</v>
      </c>
      <c r="G774" s="1" t="s">
        <v>1038</v>
      </c>
      <c r="H774" s="1" t="s">
        <v>4120</v>
      </c>
      <c r="I774" s="1" t="s">
        <v>20</v>
      </c>
      <c r="J774" s="1" t="s">
        <v>49</v>
      </c>
      <c r="K774" s="1" t="s">
        <v>22</v>
      </c>
      <c r="L774" s="1">
        <v>2952188.0</v>
      </c>
      <c r="M774" s="1" t="s">
        <v>4121</v>
      </c>
      <c r="N774" s="1" t="s">
        <v>4122</v>
      </c>
      <c r="O774" s="3"/>
    </row>
    <row r="775">
      <c r="A775" s="1" t="s">
        <v>101</v>
      </c>
      <c r="B775" s="2" t="s">
        <v>4123</v>
      </c>
      <c r="C775" s="3"/>
      <c r="D775" s="1" t="s">
        <v>103</v>
      </c>
      <c r="E775" s="1" t="s">
        <v>17</v>
      </c>
      <c r="F775" s="1" t="str">
        <f>IFERROR(__xludf.DUMMYFUNCTION("REGEXEXTRACT(E775,""[А-Яа-я\-]+ административный округ"")"),"Центральный административный округ")</f>
        <v>Центральный административный округ</v>
      </c>
      <c r="G775" s="1" t="s">
        <v>35</v>
      </c>
      <c r="H775" s="1" t="s">
        <v>4124</v>
      </c>
      <c r="I775" s="1" t="s">
        <v>20</v>
      </c>
      <c r="J775" s="1" t="s">
        <v>49</v>
      </c>
      <c r="K775" s="1" t="s">
        <v>30</v>
      </c>
      <c r="L775" s="1">
        <v>2952189.0</v>
      </c>
      <c r="M775" s="1" t="s">
        <v>4125</v>
      </c>
      <c r="N775" s="1" t="s">
        <v>4126</v>
      </c>
      <c r="O775" s="3"/>
    </row>
    <row r="776">
      <c r="A776" s="1" t="s">
        <v>4127</v>
      </c>
      <c r="B776" s="2" t="s">
        <v>4128</v>
      </c>
      <c r="C776" s="1">
        <v>7.71711288780015E14</v>
      </c>
      <c r="D776" s="1" t="s">
        <v>4129</v>
      </c>
      <c r="E776" s="1" t="s">
        <v>17</v>
      </c>
      <c r="F776" s="1" t="str">
        <f>IFERROR(__xludf.DUMMYFUNCTION("REGEXEXTRACT(E776,""[А-Яа-я\-]+ административный округ"")"),"Центральный административный округ")</f>
        <v>Центральный административный округ</v>
      </c>
      <c r="G776" s="1" t="s">
        <v>47</v>
      </c>
      <c r="H776" s="1" t="s">
        <v>4130</v>
      </c>
      <c r="I776" s="1" t="s">
        <v>20</v>
      </c>
      <c r="J776" s="1" t="s">
        <v>21</v>
      </c>
      <c r="K776" s="1" t="s">
        <v>30</v>
      </c>
      <c r="L776" s="1">
        <v>2952191.0</v>
      </c>
      <c r="M776" s="1" t="s">
        <v>4131</v>
      </c>
      <c r="N776" s="1" t="s">
        <v>4132</v>
      </c>
      <c r="O776" s="3"/>
    </row>
    <row r="777">
      <c r="A777" s="1" t="s">
        <v>4133</v>
      </c>
      <c r="B777" s="2" t="s">
        <v>4134</v>
      </c>
      <c r="C777" s="1">
        <v>7.71410988190005E14</v>
      </c>
      <c r="D777" s="3"/>
      <c r="E777" s="1" t="s">
        <v>17</v>
      </c>
      <c r="F777" s="1" t="str">
        <f>IFERROR(__xludf.DUMMYFUNCTION("REGEXEXTRACT(E777,""[А-Яа-я\-]+ административный округ"")"),"Центральный административный округ")</f>
        <v>Центральный административный округ</v>
      </c>
      <c r="G777" s="1" t="s">
        <v>110</v>
      </c>
      <c r="H777" s="1" t="s">
        <v>4135</v>
      </c>
      <c r="I777" s="1" t="s">
        <v>20</v>
      </c>
      <c r="J777" s="1" t="s">
        <v>21</v>
      </c>
      <c r="K777" s="1" t="s">
        <v>30</v>
      </c>
      <c r="L777" s="1">
        <v>2952199.0</v>
      </c>
      <c r="M777" s="1" t="s">
        <v>4136</v>
      </c>
      <c r="N777" s="1" t="s">
        <v>4137</v>
      </c>
      <c r="O777" s="3"/>
    </row>
    <row r="778">
      <c r="A778" s="1" t="s">
        <v>4138</v>
      </c>
      <c r="B778" s="2" t="s">
        <v>4139</v>
      </c>
      <c r="C778" s="1">
        <v>7.81410024490005E14</v>
      </c>
      <c r="D778" s="3"/>
      <c r="E778" s="1" t="s">
        <v>17</v>
      </c>
      <c r="F778" s="1" t="str">
        <f>IFERROR(__xludf.DUMMYFUNCTION("REGEXEXTRACT(E778,""[А-Яа-я\-]+ административный округ"")"),"Центральный административный округ")</f>
        <v>Центральный административный округ</v>
      </c>
      <c r="G778" s="1" t="s">
        <v>418</v>
      </c>
      <c r="H778" s="1" t="s">
        <v>4140</v>
      </c>
      <c r="I778" s="1" t="s">
        <v>20</v>
      </c>
      <c r="J778" s="1" t="s">
        <v>21</v>
      </c>
      <c r="K778" s="1" t="s">
        <v>30</v>
      </c>
      <c r="L778" s="1">
        <v>2952201.0</v>
      </c>
      <c r="M778" s="1" t="s">
        <v>4141</v>
      </c>
      <c r="N778" s="1" t="s">
        <v>4142</v>
      </c>
      <c r="O778" s="3"/>
    </row>
    <row r="779">
      <c r="A779" s="1" t="s">
        <v>4143</v>
      </c>
      <c r="B779" s="2" t="s">
        <v>4144</v>
      </c>
      <c r="C779" s="1">
        <v>7.72511440380005E14</v>
      </c>
      <c r="D779" s="3"/>
      <c r="E779" s="1" t="s">
        <v>17</v>
      </c>
      <c r="F779" s="1" t="str">
        <f>IFERROR(__xludf.DUMMYFUNCTION("REGEXEXTRACT(E779,""[А-Яа-я\-]+ административный округ"")"),"Центральный административный округ")</f>
        <v>Центральный административный округ</v>
      </c>
      <c r="G779" s="1" t="s">
        <v>92</v>
      </c>
      <c r="H779" s="1" t="s">
        <v>4145</v>
      </c>
      <c r="I779" s="1" t="s">
        <v>20</v>
      </c>
      <c r="J779" s="1" t="s">
        <v>21</v>
      </c>
      <c r="K779" s="1" t="s">
        <v>30</v>
      </c>
      <c r="L779" s="1">
        <v>2952208.0</v>
      </c>
      <c r="M779" s="1" t="s">
        <v>4146</v>
      </c>
      <c r="N779" s="1" t="s">
        <v>4147</v>
      </c>
      <c r="O779" s="3"/>
    </row>
    <row r="780">
      <c r="A780" s="1" t="s">
        <v>4148</v>
      </c>
      <c r="B780" s="2" t="s">
        <v>4149</v>
      </c>
      <c r="C780" s="1">
        <v>7.71410318640005E14</v>
      </c>
      <c r="D780" s="3"/>
      <c r="E780" s="1" t="s">
        <v>17</v>
      </c>
      <c r="F780" s="1" t="str">
        <f>IFERROR(__xludf.DUMMYFUNCTION("REGEXEXTRACT(E780,""[А-Яа-я\-]+ административный округ"")"),"Центральный административный округ")</f>
        <v>Центральный административный округ</v>
      </c>
      <c r="G780" s="1" t="s">
        <v>418</v>
      </c>
      <c r="H780" s="1" t="s">
        <v>4150</v>
      </c>
      <c r="I780" s="1" t="s">
        <v>20</v>
      </c>
      <c r="J780" s="1" t="s">
        <v>21</v>
      </c>
      <c r="K780" s="1" t="s">
        <v>30</v>
      </c>
      <c r="L780" s="1">
        <v>2952215.0</v>
      </c>
      <c r="M780" s="1" t="s">
        <v>4151</v>
      </c>
      <c r="N780" s="1" t="s">
        <v>4152</v>
      </c>
      <c r="O780" s="3"/>
    </row>
    <row r="781">
      <c r="A781" s="1" t="s">
        <v>4153</v>
      </c>
      <c r="B781" s="2" t="s">
        <v>4154</v>
      </c>
      <c r="C781" s="1">
        <v>7.71410349900006E14</v>
      </c>
      <c r="D781" s="3"/>
      <c r="E781" s="1" t="s">
        <v>117</v>
      </c>
      <c r="F781" s="1" t="str">
        <f>IFERROR(__xludf.DUMMYFUNCTION("REGEXEXTRACT(E781,""[А-Яа-я\-]+ административный округ"")"),"Северо-Восточный административный округ")</f>
        <v>Северо-Восточный административный округ</v>
      </c>
      <c r="G781" s="1" t="s">
        <v>4155</v>
      </c>
      <c r="H781" s="1" t="s">
        <v>4156</v>
      </c>
      <c r="I781" s="1" t="s">
        <v>20</v>
      </c>
      <c r="J781" s="1" t="s">
        <v>49</v>
      </c>
      <c r="K781" s="1" t="s">
        <v>30</v>
      </c>
      <c r="L781" s="1">
        <v>2952236.0</v>
      </c>
      <c r="M781" s="1" t="s">
        <v>4157</v>
      </c>
      <c r="N781" s="1" t="s">
        <v>4158</v>
      </c>
      <c r="O781" s="3"/>
    </row>
    <row r="782">
      <c r="A782" s="1" t="s">
        <v>1802</v>
      </c>
      <c r="B782" s="2" t="s">
        <v>4159</v>
      </c>
      <c r="C782" s="1">
        <v>7.71720973450005E14</v>
      </c>
      <c r="D782" s="3"/>
      <c r="E782" s="1" t="s">
        <v>17</v>
      </c>
      <c r="F782" s="1" t="str">
        <f>IFERROR(__xludf.DUMMYFUNCTION("REGEXEXTRACT(E782,""[А-Яа-я\-]+ административный округ"")"),"Центральный административный округ")</f>
        <v>Центральный административный округ</v>
      </c>
      <c r="G782" s="1" t="s">
        <v>418</v>
      </c>
      <c r="H782" s="1" t="s">
        <v>4160</v>
      </c>
      <c r="I782" s="1" t="s">
        <v>20</v>
      </c>
      <c r="J782" s="1" t="s">
        <v>21</v>
      </c>
      <c r="K782" s="1" t="s">
        <v>42</v>
      </c>
      <c r="L782" s="1">
        <v>2952242.0</v>
      </c>
      <c r="M782" s="1" t="s">
        <v>4161</v>
      </c>
      <c r="N782" s="1" t="s">
        <v>4162</v>
      </c>
      <c r="O782" s="3"/>
    </row>
    <row r="783">
      <c r="A783" s="1" t="s">
        <v>2669</v>
      </c>
      <c r="B783" s="2" t="s">
        <v>4163</v>
      </c>
      <c r="C783" s="1">
        <v>7.71720835010005E14</v>
      </c>
      <c r="D783" s="3"/>
      <c r="E783" s="1" t="s">
        <v>305</v>
      </c>
      <c r="F783" s="1" t="str">
        <f>IFERROR(__xludf.DUMMYFUNCTION("REGEXEXTRACT(E783,""[А-Яа-я\-]+ административный округ"")"),"Южный административный округ")</f>
        <v>Южный административный округ</v>
      </c>
      <c r="G783" s="1" t="s">
        <v>306</v>
      </c>
      <c r="H783" s="1" t="s">
        <v>2670</v>
      </c>
      <c r="I783" s="1" t="s">
        <v>20</v>
      </c>
      <c r="J783" s="1" t="s">
        <v>21</v>
      </c>
      <c r="K783" s="1" t="s">
        <v>42</v>
      </c>
      <c r="L783" s="1">
        <v>2952252.0</v>
      </c>
      <c r="M783" s="1" t="s">
        <v>4164</v>
      </c>
      <c r="N783" s="1" t="s">
        <v>4165</v>
      </c>
      <c r="O783" s="3"/>
    </row>
    <row r="784">
      <c r="A784" s="1" t="s">
        <v>4166</v>
      </c>
      <c r="B784" s="2" t="s">
        <v>4167</v>
      </c>
      <c r="C784" s="1">
        <v>7.71410283380006E14</v>
      </c>
      <c r="D784" s="3"/>
      <c r="E784" s="1" t="s">
        <v>17</v>
      </c>
      <c r="F784" s="1" t="str">
        <f>IFERROR(__xludf.DUMMYFUNCTION("REGEXEXTRACT(E784,""[А-Яа-я\-]+ административный округ"")"),"Центральный административный округ")</f>
        <v>Центральный административный округ</v>
      </c>
      <c r="G784" s="1" t="s">
        <v>18</v>
      </c>
      <c r="H784" s="1" t="s">
        <v>4168</v>
      </c>
      <c r="I784" s="1" t="s">
        <v>20</v>
      </c>
      <c r="J784" s="1" t="s">
        <v>49</v>
      </c>
      <c r="K784" s="1" t="s">
        <v>30</v>
      </c>
      <c r="L784" s="1">
        <v>2952254.0</v>
      </c>
      <c r="M784" s="1" t="s">
        <v>4169</v>
      </c>
      <c r="N784" s="1" t="s">
        <v>4170</v>
      </c>
      <c r="O784" s="3"/>
    </row>
    <row r="785">
      <c r="A785" s="1" t="s">
        <v>4171</v>
      </c>
      <c r="B785" s="2" t="s">
        <v>4172</v>
      </c>
      <c r="C785" s="1">
        <v>7.71411288500006E14</v>
      </c>
      <c r="D785" s="3"/>
      <c r="E785" s="1" t="s">
        <v>17</v>
      </c>
      <c r="F785" s="1" t="str">
        <f>IFERROR(__xludf.DUMMYFUNCTION("REGEXEXTRACT(E785,""[А-Яа-я\-]+ административный округ"")"),"Центральный административный округ")</f>
        <v>Центральный административный округ</v>
      </c>
      <c r="G785" s="1" t="s">
        <v>47</v>
      </c>
      <c r="H785" s="1" t="s">
        <v>4173</v>
      </c>
      <c r="I785" s="1" t="s">
        <v>20</v>
      </c>
      <c r="J785" s="1" t="s">
        <v>49</v>
      </c>
      <c r="K785" s="1" t="s">
        <v>4174</v>
      </c>
      <c r="L785" s="1">
        <v>2952262.0</v>
      </c>
      <c r="M785" s="1" t="s">
        <v>4175</v>
      </c>
      <c r="N785" s="1" t="s">
        <v>4176</v>
      </c>
      <c r="O785" s="3"/>
    </row>
    <row r="786">
      <c r="A786" s="1" t="s">
        <v>4177</v>
      </c>
      <c r="B786" s="2" t="s">
        <v>4178</v>
      </c>
      <c r="C786" s="1">
        <v>7.71510301930006E14</v>
      </c>
      <c r="D786" s="3"/>
      <c r="E786" s="1" t="s">
        <v>17</v>
      </c>
      <c r="F786" s="1" t="str">
        <f>IFERROR(__xludf.DUMMYFUNCTION("REGEXEXTRACT(E786,""[А-Яа-я\-]+ административный округ"")"),"Центральный административный округ")</f>
        <v>Центральный административный округ</v>
      </c>
      <c r="G786" s="1" t="s">
        <v>225</v>
      </c>
      <c r="H786" s="1" t="s">
        <v>4179</v>
      </c>
      <c r="I786" s="1" t="s">
        <v>20</v>
      </c>
      <c r="J786" s="1" t="s">
        <v>49</v>
      </c>
      <c r="K786" s="1" t="s">
        <v>30</v>
      </c>
      <c r="L786" s="1">
        <v>2952263.0</v>
      </c>
      <c r="M786" s="1" t="s">
        <v>4180</v>
      </c>
      <c r="N786" s="1" t="s">
        <v>4181</v>
      </c>
      <c r="O786" s="3"/>
    </row>
    <row r="787">
      <c r="A787" s="1" t="s">
        <v>4182</v>
      </c>
      <c r="B787" s="2" t="s">
        <v>4183</v>
      </c>
      <c r="C787" s="1">
        <v>7.71410415920006E14</v>
      </c>
      <c r="D787" s="3"/>
      <c r="E787" s="1" t="s">
        <v>17</v>
      </c>
      <c r="F787" s="1" t="str">
        <f>IFERROR(__xludf.DUMMYFUNCTION("REGEXEXTRACT(E787,""[А-Яа-я\-]+ административный округ"")"),"Центральный административный округ")</f>
        <v>Центральный административный округ</v>
      </c>
      <c r="G787" s="1" t="s">
        <v>28</v>
      </c>
      <c r="H787" s="1" t="s">
        <v>4184</v>
      </c>
      <c r="I787" s="1" t="s">
        <v>20</v>
      </c>
      <c r="J787" s="1" t="s">
        <v>49</v>
      </c>
      <c r="K787" s="1" t="s">
        <v>30</v>
      </c>
      <c r="L787" s="1">
        <v>2952268.0</v>
      </c>
      <c r="M787" s="1" t="s">
        <v>4185</v>
      </c>
      <c r="N787" s="1" t="s">
        <v>4186</v>
      </c>
      <c r="O787" s="3"/>
    </row>
    <row r="788">
      <c r="A788" s="1" t="s">
        <v>4187</v>
      </c>
      <c r="B788" s="2" t="s">
        <v>4188</v>
      </c>
      <c r="C788" s="1">
        <v>7.71410331040036E14</v>
      </c>
      <c r="D788" s="1" t="s">
        <v>2318</v>
      </c>
      <c r="E788" s="1" t="s">
        <v>17</v>
      </c>
      <c r="F788" s="1" t="str">
        <f>IFERROR(__xludf.DUMMYFUNCTION("REGEXEXTRACT(E788,""[А-Яа-я\-]+ административный округ"")"),"Центральный административный округ")</f>
        <v>Центральный административный округ</v>
      </c>
      <c r="G788" s="1" t="s">
        <v>28</v>
      </c>
      <c r="H788" s="1" t="s">
        <v>4189</v>
      </c>
      <c r="I788" s="1" t="s">
        <v>20</v>
      </c>
      <c r="J788" s="1" t="s">
        <v>49</v>
      </c>
      <c r="K788" s="1" t="s">
        <v>4187</v>
      </c>
      <c r="L788" s="1">
        <v>2952269.0</v>
      </c>
      <c r="M788" s="1" t="s">
        <v>4190</v>
      </c>
      <c r="N788" s="1" t="s">
        <v>4191</v>
      </c>
      <c r="O788" s="3"/>
    </row>
    <row r="789">
      <c r="A789" s="1" t="s">
        <v>4192</v>
      </c>
      <c r="B789" s="2" t="s">
        <v>4193</v>
      </c>
      <c r="C789" s="1">
        <v>7.71410678600005E14</v>
      </c>
      <c r="D789" s="3"/>
      <c r="E789" s="1" t="s">
        <v>17</v>
      </c>
      <c r="F789" s="1" t="str">
        <f>IFERROR(__xludf.DUMMYFUNCTION("REGEXEXTRACT(E789,""[А-Яа-я\-]+ административный округ"")"),"Центральный административный округ")</f>
        <v>Центральный административный округ</v>
      </c>
      <c r="G789" s="1" t="s">
        <v>225</v>
      </c>
      <c r="H789" s="1" t="s">
        <v>4194</v>
      </c>
      <c r="I789" s="1" t="s">
        <v>20</v>
      </c>
      <c r="J789" s="1" t="s">
        <v>21</v>
      </c>
      <c r="K789" s="1" t="s">
        <v>4195</v>
      </c>
      <c r="L789" s="1">
        <v>2952271.0</v>
      </c>
      <c r="M789" s="1" t="s">
        <v>4196</v>
      </c>
      <c r="N789" s="1" t="s">
        <v>4197</v>
      </c>
      <c r="O789" s="3"/>
    </row>
    <row r="790">
      <c r="A790" s="1" t="s">
        <v>4198</v>
      </c>
      <c r="B790" s="2" t="s">
        <v>4199</v>
      </c>
      <c r="C790" s="1">
        <v>7.71410328750006E14</v>
      </c>
      <c r="D790" s="3"/>
      <c r="E790" s="1" t="s">
        <v>17</v>
      </c>
      <c r="F790" s="1" t="str">
        <f>IFERROR(__xludf.DUMMYFUNCTION("REGEXEXTRACT(E790,""[А-Яа-я\-]+ административный округ"")"),"Центральный административный округ")</f>
        <v>Центральный административный округ</v>
      </c>
      <c r="G790" s="1" t="s">
        <v>418</v>
      </c>
      <c r="H790" s="1" t="s">
        <v>4200</v>
      </c>
      <c r="I790" s="1" t="s">
        <v>20</v>
      </c>
      <c r="J790" s="1" t="s">
        <v>49</v>
      </c>
      <c r="K790" s="1" t="s">
        <v>30</v>
      </c>
      <c r="L790" s="1">
        <v>2952277.0</v>
      </c>
      <c r="M790" s="1" t="s">
        <v>4201</v>
      </c>
      <c r="N790" s="1" t="s">
        <v>4202</v>
      </c>
      <c r="O790" s="3"/>
    </row>
    <row r="791">
      <c r="A791" s="1" t="s">
        <v>4203</v>
      </c>
      <c r="B791" s="2" t="s">
        <v>4204</v>
      </c>
      <c r="C791" s="1">
        <v>7.72511442660025E14</v>
      </c>
      <c r="D791" s="1" t="s">
        <v>1909</v>
      </c>
      <c r="E791" s="1" t="s">
        <v>17</v>
      </c>
      <c r="F791" s="1" t="str">
        <f>IFERROR(__xludf.DUMMYFUNCTION("REGEXEXTRACT(E791,""[А-Яа-я\-]+ административный округ"")"),"Центральный административный округ")</f>
        <v>Центральный административный округ</v>
      </c>
      <c r="G791" s="1" t="s">
        <v>47</v>
      </c>
      <c r="H791" s="1" t="s">
        <v>4205</v>
      </c>
      <c r="I791" s="1" t="s">
        <v>20</v>
      </c>
      <c r="J791" s="1" t="s">
        <v>21</v>
      </c>
      <c r="K791" s="1" t="s">
        <v>30</v>
      </c>
      <c r="L791" s="1">
        <v>2952278.0</v>
      </c>
      <c r="M791" s="1" t="s">
        <v>4206</v>
      </c>
      <c r="N791" s="1" t="s">
        <v>4207</v>
      </c>
      <c r="O791" s="3"/>
    </row>
    <row r="792">
      <c r="A792" s="1" t="s">
        <v>3830</v>
      </c>
      <c r="B792" s="2" t="s">
        <v>4208</v>
      </c>
      <c r="C792" s="1">
        <v>7.71510370000075E14</v>
      </c>
      <c r="D792" s="1" t="s">
        <v>3832</v>
      </c>
      <c r="E792" s="1" t="s">
        <v>305</v>
      </c>
      <c r="F792" s="1" t="str">
        <f>IFERROR(__xludf.DUMMYFUNCTION("REGEXEXTRACT(E792,""[А-Яа-я\-]+ административный округ"")"),"Южный административный округ")</f>
        <v>Южный административный округ</v>
      </c>
      <c r="G792" s="1" t="s">
        <v>306</v>
      </c>
      <c r="H792" s="1" t="s">
        <v>4209</v>
      </c>
      <c r="I792" s="1" t="s">
        <v>20</v>
      </c>
      <c r="J792" s="1" t="s">
        <v>21</v>
      </c>
      <c r="K792" s="1" t="s">
        <v>30</v>
      </c>
      <c r="L792" s="1">
        <v>2952279.0</v>
      </c>
      <c r="M792" s="1" t="s">
        <v>4210</v>
      </c>
      <c r="N792" s="1" t="s">
        <v>4211</v>
      </c>
      <c r="O792" s="3"/>
    </row>
    <row r="793">
      <c r="A793" s="1" t="s">
        <v>4212</v>
      </c>
      <c r="B793" s="2" t="s">
        <v>4213</v>
      </c>
      <c r="C793" s="1">
        <v>7.71210005790006E14</v>
      </c>
      <c r="D793" s="3"/>
      <c r="E793" s="1" t="s">
        <v>17</v>
      </c>
      <c r="F793" s="1" t="str">
        <f>IFERROR(__xludf.DUMMYFUNCTION("REGEXEXTRACT(E793,""[А-Яа-я\-]+ административный округ"")"),"Центральный административный округ")</f>
        <v>Центральный административный округ</v>
      </c>
      <c r="G793" s="1" t="s">
        <v>28</v>
      </c>
      <c r="H793" s="1" t="s">
        <v>4214</v>
      </c>
      <c r="I793" s="1" t="s">
        <v>20</v>
      </c>
      <c r="J793" s="1" t="s">
        <v>49</v>
      </c>
      <c r="K793" s="1" t="s">
        <v>30</v>
      </c>
      <c r="L793" s="1">
        <v>2952283.0</v>
      </c>
      <c r="M793" s="1" t="s">
        <v>4215</v>
      </c>
      <c r="N793" s="1" t="s">
        <v>4216</v>
      </c>
      <c r="O793" s="3"/>
    </row>
    <row r="794">
      <c r="A794" s="1" t="s">
        <v>4217</v>
      </c>
      <c r="B794" s="2" t="s">
        <v>4218</v>
      </c>
      <c r="C794" s="1">
        <v>7.71410330390006E14</v>
      </c>
      <c r="D794" s="3"/>
      <c r="E794" s="1" t="s">
        <v>17</v>
      </c>
      <c r="F794" s="1" t="str">
        <f>IFERROR(__xludf.DUMMYFUNCTION("REGEXEXTRACT(E794,""[А-Яа-я\-]+ административный округ"")"),"Центральный административный округ")</f>
        <v>Центральный административный округ</v>
      </c>
      <c r="G794" s="1" t="s">
        <v>28</v>
      </c>
      <c r="H794" s="1" t="s">
        <v>4219</v>
      </c>
      <c r="I794" s="1" t="s">
        <v>20</v>
      </c>
      <c r="J794" s="1" t="s">
        <v>49</v>
      </c>
      <c r="K794" s="1" t="s">
        <v>30</v>
      </c>
      <c r="L794" s="1">
        <v>2952284.0</v>
      </c>
      <c r="M794" s="1" t="s">
        <v>4220</v>
      </c>
      <c r="N794" s="1" t="s">
        <v>4221</v>
      </c>
      <c r="O794" s="3"/>
    </row>
    <row r="795">
      <c r="A795" s="1" t="s">
        <v>4222</v>
      </c>
      <c r="B795" s="2" t="s">
        <v>4223</v>
      </c>
      <c r="C795" s="1">
        <v>7.72211219260065E14</v>
      </c>
      <c r="D795" s="1" t="s">
        <v>3268</v>
      </c>
      <c r="E795" s="1" t="s">
        <v>305</v>
      </c>
      <c r="F795" s="1" t="str">
        <f>IFERROR(__xludf.DUMMYFUNCTION("REGEXEXTRACT(E795,""[А-Яа-я\-]+ административный округ"")"),"Южный административный округ")</f>
        <v>Южный административный округ</v>
      </c>
      <c r="G795" s="1" t="s">
        <v>306</v>
      </c>
      <c r="H795" s="1" t="s">
        <v>4224</v>
      </c>
      <c r="I795" s="1" t="s">
        <v>20</v>
      </c>
      <c r="J795" s="1" t="s">
        <v>21</v>
      </c>
      <c r="K795" s="1" t="s">
        <v>30</v>
      </c>
      <c r="L795" s="1">
        <v>2952285.0</v>
      </c>
      <c r="M795" s="1" t="s">
        <v>4225</v>
      </c>
      <c r="N795" s="1" t="s">
        <v>4226</v>
      </c>
      <c r="O795" s="3"/>
    </row>
    <row r="796">
      <c r="A796" s="1" t="s">
        <v>4227</v>
      </c>
      <c r="B796" s="2" t="s">
        <v>4228</v>
      </c>
      <c r="C796" s="1">
        <v>7.71410293530026E14</v>
      </c>
      <c r="D796" s="1" t="s">
        <v>1185</v>
      </c>
      <c r="E796" s="1" t="s">
        <v>17</v>
      </c>
      <c r="F796" s="1" t="str">
        <f>IFERROR(__xludf.DUMMYFUNCTION("REGEXEXTRACT(E796,""[А-Яа-я\-]+ административный округ"")"),"Центральный административный округ")</f>
        <v>Центральный административный округ</v>
      </c>
      <c r="G796" s="1" t="s">
        <v>92</v>
      </c>
      <c r="H796" s="1" t="s">
        <v>4229</v>
      </c>
      <c r="I796" s="1" t="s">
        <v>20</v>
      </c>
      <c r="J796" s="1" t="s">
        <v>49</v>
      </c>
      <c r="K796" s="1" t="s">
        <v>30</v>
      </c>
      <c r="L796" s="1">
        <v>2952287.0</v>
      </c>
      <c r="M796" s="1" t="s">
        <v>4230</v>
      </c>
      <c r="N796" s="1" t="s">
        <v>4231</v>
      </c>
      <c r="O796" s="3"/>
    </row>
    <row r="797">
      <c r="A797" s="1" t="s">
        <v>695</v>
      </c>
      <c r="B797" s="2" t="s">
        <v>4232</v>
      </c>
      <c r="C797" s="1">
        <v>7.71510305770016E14</v>
      </c>
      <c r="D797" s="1" t="s">
        <v>4233</v>
      </c>
      <c r="E797" s="1" t="s">
        <v>17</v>
      </c>
      <c r="F797" s="1" t="str">
        <f>IFERROR(__xludf.DUMMYFUNCTION("REGEXEXTRACT(E797,""[А-Яа-я\-]+ административный округ"")"),"Центральный административный округ")</f>
        <v>Центральный административный округ</v>
      </c>
      <c r="G797" s="1" t="s">
        <v>18</v>
      </c>
      <c r="H797" s="1" t="s">
        <v>4234</v>
      </c>
      <c r="I797" s="1" t="s">
        <v>20</v>
      </c>
      <c r="J797" s="1" t="s">
        <v>49</v>
      </c>
      <c r="K797" s="1" t="s">
        <v>30</v>
      </c>
      <c r="L797" s="1">
        <v>2952295.0</v>
      </c>
      <c r="M797" s="1" t="s">
        <v>4235</v>
      </c>
      <c r="N797" s="1" t="s">
        <v>4236</v>
      </c>
      <c r="O797" s="3"/>
    </row>
    <row r="798">
      <c r="A798" s="1" t="s">
        <v>4237</v>
      </c>
      <c r="B798" s="2" t="s">
        <v>4238</v>
      </c>
      <c r="C798" s="1">
        <v>7.71410724070006E14</v>
      </c>
      <c r="D798" s="3"/>
      <c r="E798" s="1" t="s">
        <v>17</v>
      </c>
      <c r="F798" s="1" t="str">
        <f>IFERROR(__xludf.DUMMYFUNCTION("REGEXEXTRACT(E798,""[А-Яа-я\-]+ административный округ"")"),"Центральный административный округ")</f>
        <v>Центральный административный округ</v>
      </c>
      <c r="G798" s="1" t="s">
        <v>319</v>
      </c>
      <c r="H798" s="1" t="s">
        <v>4239</v>
      </c>
      <c r="I798" s="1" t="s">
        <v>20</v>
      </c>
      <c r="J798" s="1" t="s">
        <v>49</v>
      </c>
      <c r="K798" s="1" t="s">
        <v>30</v>
      </c>
      <c r="L798" s="1">
        <v>2952303.0</v>
      </c>
      <c r="M798" s="1" t="s">
        <v>4240</v>
      </c>
      <c r="N798" s="1" t="s">
        <v>4241</v>
      </c>
      <c r="O798" s="3"/>
    </row>
    <row r="799">
      <c r="A799" s="1" t="s">
        <v>1808</v>
      </c>
      <c r="B799" s="2" t="s">
        <v>4242</v>
      </c>
      <c r="C799" s="1">
        <v>7.71420656570006E14</v>
      </c>
      <c r="D799" s="3"/>
      <c r="E799" s="1" t="s">
        <v>17</v>
      </c>
      <c r="F799" s="1" t="str">
        <f>IFERROR(__xludf.DUMMYFUNCTION("REGEXEXTRACT(E799,""[А-Яа-я\-]+ административный округ"")"),"Центральный административный округ")</f>
        <v>Центральный административный округ</v>
      </c>
      <c r="G799" s="1" t="s">
        <v>319</v>
      </c>
      <c r="H799" s="1" t="s">
        <v>4243</v>
      </c>
      <c r="I799" s="1" t="s">
        <v>20</v>
      </c>
      <c r="J799" s="1" t="s">
        <v>49</v>
      </c>
      <c r="K799" s="1" t="s">
        <v>42</v>
      </c>
      <c r="L799" s="1">
        <v>2952305.0</v>
      </c>
      <c r="M799" s="1" t="s">
        <v>4244</v>
      </c>
      <c r="N799" s="1" t="s">
        <v>4245</v>
      </c>
      <c r="O799" s="3"/>
    </row>
    <row r="800">
      <c r="A800" s="1" t="s">
        <v>4246</v>
      </c>
      <c r="B800" s="2" t="s">
        <v>4247</v>
      </c>
      <c r="C800" s="1">
        <v>7.71310010590005E14</v>
      </c>
      <c r="D800" s="3"/>
      <c r="E800" s="1" t="s">
        <v>17</v>
      </c>
      <c r="F800" s="1" t="str">
        <f>IFERROR(__xludf.DUMMYFUNCTION("REGEXEXTRACT(E800,""[А-Яа-я\-]+ административный округ"")"),"Центральный административный округ")</f>
        <v>Центральный административный округ</v>
      </c>
      <c r="G800" s="1" t="s">
        <v>28</v>
      </c>
      <c r="H800" s="1" t="s">
        <v>4248</v>
      </c>
      <c r="I800" s="1" t="s">
        <v>20</v>
      </c>
      <c r="J800" s="1" t="s">
        <v>21</v>
      </c>
      <c r="K800" s="1" t="s">
        <v>30</v>
      </c>
      <c r="L800" s="1">
        <v>2952307.0</v>
      </c>
      <c r="M800" s="1" t="s">
        <v>4249</v>
      </c>
      <c r="N800" s="1" t="s">
        <v>4250</v>
      </c>
      <c r="O800" s="3"/>
    </row>
    <row r="801">
      <c r="A801" s="1" t="s">
        <v>664</v>
      </c>
      <c r="B801" s="2" t="s">
        <v>4251</v>
      </c>
      <c r="C801" s="1">
        <v>7.71411219720016E14</v>
      </c>
      <c r="D801" s="1" t="s">
        <v>4252</v>
      </c>
      <c r="E801" s="1" t="s">
        <v>17</v>
      </c>
      <c r="F801" s="1" t="str">
        <f>IFERROR(__xludf.DUMMYFUNCTION("REGEXEXTRACT(E801,""[А-Яа-я\-]+ административный округ"")"),"Центральный административный округ")</f>
        <v>Центральный административный округ</v>
      </c>
      <c r="G801" s="1" t="s">
        <v>319</v>
      </c>
      <c r="H801" s="1" t="s">
        <v>4253</v>
      </c>
      <c r="I801" s="1" t="s">
        <v>20</v>
      </c>
      <c r="J801" s="1" t="s">
        <v>49</v>
      </c>
      <c r="K801" s="1" t="s">
        <v>30</v>
      </c>
      <c r="L801" s="1">
        <v>2952308.0</v>
      </c>
      <c r="M801" s="1" t="s">
        <v>4254</v>
      </c>
      <c r="N801" s="1" t="s">
        <v>4255</v>
      </c>
      <c r="O801" s="3"/>
    </row>
    <row r="802">
      <c r="A802" s="1" t="s">
        <v>4256</v>
      </c>
      <c r="B802" s="2" t="s">
        <v>4257</v>
      </c>
      <c r="C802" s="1">
        <v>7.71510293220015E14</v>
      </c>
      <c r="D802" s="1" t="s">
        <v>4258</v>
      </c>
      <c r="E802" s="1" t="s">
        <v>17</v>
      </c>
      <c r="F802" s="1" t="str">
        <f>IFERROR(__xludf.DUMMYFUNCTION("REGEXEXTRACT(E802,""[А-Яа-я\-]+ административный округ"")"),"Центральный административный округ")</f>
        <v>Центральный административный округ</v>
      </c>
      <c r="G802" s="1" t="s">
        <v>18</v>
      </c>
      <c r="H802" s="1" t="s">
        <v>4259</v>
      </c>
      <c r="I802" s="1" t="s">
        <v>20</v>
      </c>
      <c r="J802" s="1" t="s">
        <v>21</v>
      </c>
      <c r="K802" s="1" t="s">
        <v>30</v>
      </c>
      <c r="L802" s="1">
        <v>2952311.0</v>
      </c>
      <c r="M802" s="1" t="s">
        <v>4260</v>
      </c>
      <c r="N802" s="1" t="s">
        <v>4261</v>
      </c>
      <c r="O802" s="3"/>
    </row>
    <row r="803">
      <c r="A803" s="1" t="s">
        <v>4262</v>
      </c>
      <c r="B803" s="2" t="s">
        <v>4263</v>
      </c>
      <c r="C803" s="1">
        <v>7.71510334450005E14</v>
      </c>
      <c r="D803" s="3"/>
      <c r="E803" s="1" t="s">
        <v>17</v>
      </c>
      <c r="F803" s="1" t="str">
        <f>IFERROR(__xludf.DUMMYFUNCTION("REGEXEXTRACT(E803,""[А-Яа-я\-]+ административный округ"")"),"Центральный административный округ")</f>
        <v>Центральный административный округ</v>
      </c>
      <c r="G803" s="1" t="s">
        <v>28</v>
      </c>
      <c r="H803" s="1" t="s">
        <v>4264</v>
      </c>
      <c r="I803" s="1" t="s">
        <v>20</v>
      </c>
      <c r="J803" s="1" t="s">
        <v>21</v>
      </c>
      <c r="K803" s="1" t="s">
        <v>30</v>
      </c>
      <c r="L803" s="1">
        <v>2952313.0</v>
      </c>
      <c r="M803" s="1" t="s">
        <v>4265</v>
      </c>
      <c r="N803" s="1" t="s">
        <v>4266</v>
      </c>
      <c r="O803" s="3"/>
    </row>
    <row r="804">
      <c r="A804" s="1" t="s">
        <v>4267</v>
      </c>
      <c r="B804" s="2" t="s">
        <v>4268</v>
      </c>
      <c r="C804" s="1">
        <v>7.71410309700015E14</v>
      </c>
      <c r="D804" s="1" t="s">
        <v>953</v>
      </c>
      <c r="E804" s="1" t="s">
        <v>17</v>
      </c>
      <c r="F804" s="1" t="str">
        <f>IFERROR(__xludf.DUMMYFUNCTION("REGEXEXTRACT(E804,""[А-Яа-я\-]+ административный округ"")"),"Центральный административный округ")</f>
        <v>Центральный административный округ</v>
      </c>
      <c r="G804" s="1" t="s">
        <v>18</v>
      </c>
      <c r="H804" s="1" t="s">
        <v>4269</v>
      </c>
      <c r="I804" s="1" t="s">
        <v>20</v>
      </c>
      <c r="J804" s="1" t="s">
        <v>21</v>
      </c>
      <c r="K804" s="1" t="s">
        <v>30</v>
      </c>
      <c r="L804" s="1">
        <v>2952315.0</v>
      </c>
      <c r="M804" s="1" t="s">
        <v>4270</v>
      </c>
      <c r="N804" s="1" t="s">
        <v>4271</v>
      </c>
      <c r="O804" s="3"/>
    </row>
    <row r="805">
      <c r="A805" s="1" t="s">
        <v>4272</v>
      </c>
      <c r="B805" s="2" t="s">
        <v>4273</v>
      </c>
      <c r="C805" s="1">
        <v>7.71410330880006E14</v>
      </c>
      <c r="D805" s="3"/>
      <c r="E805" s="1" t="s">
        <v>17</v>
      </c>
      <c r="F805" s="1" t="str">
        <f>IFERROR(__xludf.DUMMYFUNCTION("REGEXEXTRACT(E805,""[А-Яа-я\-]+ административный округ"")"),"Центральный административный округ")</f>
        <v>Центральный административный округ</v>
      </c>
      <c r="G805" s="1" t="s">
        <v>28</v>
      </c>
      <c r="H805" s="1" t="s">
        <v>4274</v>
      </c>
      <c r="I805" s="1" t="s">
        <v>20</v>
      </c>
      <c r="J805" s="1" t="s">
        <v>49</v>
      </c>
      <c r="K805" s="1" t="s">
        <v>30</v>
      </c>
      <c r="L805" s="1">
        <v>2952316.0</v>
      </c>
      <c r="M805" s="1" t="s">
        <v>4275</v>
      </c>
      <c r="N805" s="1" t="s">
        <v>4276</v>
      </c>
      <c r="O805" s="3"/>
    </row>
    <row r="806">
      <c r="A806" s="1" t="s">
        <v>4277</v>
      </c>
      <c r="B806" s="2" t="s">
        <v>4278</v>
      </c>
      <c r="C806" s="1">
        <v>7.71720976880005E14</v>
      </c>
      <c r="D806" s="3"/>
      <c r="E806" s="1" t="s">
        <v>678</v>
      </c>
      <c r="F806" s="1" t="str">
        <f>IFERROR(__xludf.DUMMYFUNCTION("REGEXEXTRACT(E806,""[А-Яа-я\-]+ административный округ"")"),"Северо-Западный административный округ")</f>
        <v>Северо-Западный административный округ</v>
      </c>
      <c r="G806" s="1" t="s">
        <v>4279</v>
      </c>
      <c r="H806" s="1" t="s">
        <v>4280</v>
      </c>
      <c r="I806" s="1" t="s">
        <v>20</v>
      </c>
      <c r="J806" s="1" t="s">
        <v>21</v>
      </c>
      <c r="K806" s="1" t="s">
        <v>858</v>
      </c>
      <c r="L806" s="1">
        <v>2952319.0</v>
      </c>
      <c r="M806" s="1" t="s">
        <v>4281</v>
      </c>
      <c r="N806" s="1" t="s">
        <v>4282</v>
      </c>
      <c r="O806" s="3"/>
    </row>
    <row r="807">
      <c r="A807" s="1" t="s">
        <v>4283</v>
      </c>
      <c r="B807" s="2" t="s">
        <v>4284</v>
      </c>
      <c r="C807" s="1">
        <v>7.71410421640015E14</v>
      </c>
      <c r="D807" s="1" t="s">
        <v>2933</v>
      </c>
      <c r="E807" s="1" t="s">
        <v>17</v>
      </c>
      <c r="F807" s="1" t="str">
        <f>IFERROR(__xludf.DUMMYFUNCTION("REGEXEXTRACT(E807,""[А-Яа-я\-]+ административный округ"")"),"Центральный административный округ")</f>
        <v>Центральный административный округ</v>
      </c>
      <c r="G807" s="1" t="s">
        <v>18</v>
      </c>
      <c r="H807" s="1" t="s">
        <v>4285</v>
      </c>
      <c r="I807" s="1" t="s">
        <v>20</v>
      </c>
      <c r="J807" s="1" t="s">
        <v>21</v>
      </c>
      <c r="K807" s="1" t="s">
        <v>30</v>
      </c>
      <c r="L807" s="1">
        <v>2952324.0</v>
      </c>
      <c r="M807" s="1" t="s">
        <v>4286</v>
      </c>
      <c r="N807" s="1" t="s">
        <v>4287</v>
      </c>
      <c r="O807" s="3"/>
    </row>
    <row r="808">
      <c r="A808" s="1" t="s">
        <v>4288</v>
      </c>
      <c r="B808" s="2" t="s">
        <v>4289</v>
      </c>
      <c r="C808" s="1">
        <v>7.71420980660016E14</v>
      </c>
      <c r="D808" s="1" t="s">
        <v>3109</v>
      </c>
      <c r="E808" s="1" t="s">
        <v>130</v>
      </c>
      <c r="F808" s="1" t="str">
        <f>IFERROR(__xludf.DUMMYFUNCTION("REGEXEXTRACT(E808,""[А-Яа-я\-]+ административный округ"")"),"Восточный административный округ")</f>
        <v>Восточный административный округ</v>
      </c>
      <c r="G808" s="1" t="s">
        <v>3110</v>
      </c>
      <c r="H808" s="1" t="s">
        <v>4290</v>
      </c>
      <c r="I808" s="1" t="s">
        <v>20</v>
      </c>
      <c r="J808" s="1" t="s">
        <v>49</v>
      </c>
      <c r="K808" s="1" t="s">
        <v>30</v>
      </c>
      <c r="L808" s="1">
        <v>2952329.0</v>
      </c>
      <c r="M808" s="1" t="s">
        <v>4291</v>
      </c>
      <c r="N808" s="1" t="s">
        <v>4292</v>
      </c>
      <c r="O808" s="3"/>
    </row>
    <row r="809">
      <c r="A809" s="1" t="s">
        <v>3392</v>
      </c>
      <c r="B809" s="2" t="s">
        <v>4293</v>
      </c>
      <c r="C809" s="3"/>
      <c r="D809" s="1" t="s">
        <v>2020</v>
      </c>
      <c r="E809" s="1" t="s">
        <v>17</v>
      </c>
      <c r="F809" s="1" t="str">
        <f>IFERROR(__xludf.DUMMYFUNCTION("REGEXEXTRACT(E809,""[А-Яа-я\-]+ административный округ"")"),"Центральный административный округ")</f>
        <v>Центральный административный округ</v>
      </c>
      <c r="G809" s="1" t="s">
        <v>110</v>
      </c>
      <c r="H809" s="1" t="s">
        <v>4294</v>
      </c>
      <c r="I809" s="1" t="s">
        <v>20</v>
      </c>
      <c r="J809" s="1" t="s">
        <v>21</v>
      </c>
      <c r="K809" s="1" t="s">
        <v>30</v>
      </c>
      <c r="L809" s="1">
        <v>2952330.0</v>
      </c>
      <c r="M809" s="1" t="s">
        <v>4295</v>
      </c>
      <c r="N809" s="1" t="s">
        <v>2024</v>
      </c>
      <c r="O809" s="3"/>
    </row>
    <row r="810">
      <c r="A810" s="1" t="s">
        <v>4296</v>
      </c>
      <c r="B810" s="2" t="s">
        <v>4297</v>
      </c>
      <c r="C810" s="1">
        <v>7.72011331810025E14</v>
      </c>
      <c r="D810" s="1" t="s">
        <v>4298</v>
      </c>
      <c r="E810" s="1" t="s">
        <v>17</v>
      </c>
      <c r="F810" s="1" t="str">
        <f>IFERROR(__xludf.DUMMYFUNCTION("REGEXEXTRACT(E810,""[А-Яа-я\-]+ административный округ"")"),"Центральный административный округ")</f>
        <v>Центральный административный округ</v>
      </c>
      <c r="G810" s="1" t="s">
        <v>319</v>
      </c>
      <c r="H810" s="1" t="s">
        <v>4299</v>
      </c>
      <c r="I810" s="1" t="s">
        <v>20</v>
      </c>
      <c r="J810" s="1" t="s">
        <v>21</v>
      </c>
      <c r="K810" s="1" t="s">
        <v>30</v>
      </c>
      <c r="L810" s="1">
        <v>2952332.0</v>
      </c>
      <c r="M810" s="1" t="s">
        <v>4300</v>
      </c>
      <c r="N810" s="1" t="s">
        <v>4301</v>
      </c>
      <c r="O810" s="3"/>
    </row>
    <row r="811">
      <c r="A811" s="1" t="s">
        <v>4302</v>
      </c>
      <c r="B811" s="2" t="s">
        <v>4303</v>
      </c>
      <c r="C811" s="1">
        <v>7.71411219500015E14</v>
      </c>
      <c r="D811" s="1" t="s">
        <v>502</v>
      </c>
      <c r="E811" s="1" t="s">
        <v>17</v>
      </c>
      <c r="F811" s="1" t="str">
        <f>IFERROR(__xludf.DUMMYFUNCTION("REGEXEXTRACT(E811,""[А-Яа-я\-]+ административный округ"")"),"Центральный административный округ")</f>
        <v>Центральный административный округ</v>
      </c>
      <c r="G811" s="1" t="s">
        <v>92</v>
      </c>
      <c r="H811" s="1" t="s">
        <v>4304</v>
      </c>
      <c r="I811" s="1" t="s">
        <v>20</v>
      </c>
      <c r="J811" s="1" t="s">
        <v>21</v>
      </c>
      <c r="K811" s="1" t="s">
        <v>30</v>
      </c>
      <c r="L811" s="1">
        <v>2952335.0</v>
      </c>
      <c r="M811" s="1" t="s">
        <v>4305</v>
      </c>
      <c r="N811" s="1" t="s">
        <v>4306</v>
      </c>
      <c r="O811" s="3"/>
    </row>
    <row r="812">
      <c r="A812" s="1" t="s">
        <v>2727</v>
      </c>
      <c r="B812" s="2" t="s">
        <v>4307</v>
      </c>
      <c r="C812" s="1">
        <v>7.71420314230005E14</v>
      </c>
      <c r="D812" s="3"/>
      <c r="E812" s="1" t="s">
        <v>17</v>
      </c>
      <c r="F812" s="1" t="str">
        <f>IFERROR(__xludf.DUMMYFUNCTION("REGEXEXTRACT(E812,""[А-Яа-я\-]+ административный округ"")"),"Центральный административный округ")</f>
        <v>Центральный административный округ</v>
      </c>
      <c r="G812" s="1" t="s">
        <v>47</v>
      </c>
      <c r="H812" s="1" t="s">
        <v>2728</v>
      </c>
      <c r="I812" s="1" t="s">
        <v>20</v>
      </c>
      <c r="J812" s="1" t="s">
        <v>21</v>
      </c>
      <c r="K812" s="1" t="s">
        <v>42</v>
      </c>
      <c r="L812" s="1">
        <v>2952337.0</v>
      </c>
      <c r="M812" s="1" t="s">
        <v>4308</v>
      </c>
      <c r="N812" s="1" t="s">
        <v>4309</v>
      </c>
      <c r="O812" s="3"/>
    </row>
    <row r="813">
      <c r="A813" s="1" t="s">
        <v>4310</v>
      </c>
      <c r="B813" s="2" t="s">
        <v>4311</v>
      </c>
      <c r="C813" s="1">
        <v>7.71410281390035E14</v>
      </c>
      <c r="D813" s="1" t="s">
        <v>1925</v>
      </c>
      <c r="E813" s="1" t="s">
        <v>17</v>
      </c>
      <c r="F813" s="1" t="str">
        <f>IFERROR(__xludf.DUMMYFUNCTION("REGEXEXTRACT(E813,""[А-Яа-я\-]+ административный округ"")"),"Центральный административный округ")</f>
        <v>Центральный административный округ</v>
      </c>
      <c r="G813" s="1" t="s">
        <v>92</v>
      </c>
      <c r="H813" s="1" t="s">
        <v>4312</v>
      </c>
      <c r="I813" s="1" t="s">
        <v>20</v>
      </c>
      <c r="J813" s="1" t="s">
        <v>21</v>
      </c>
      <c r="K813" s="1" t="s">
        <v>247</v>
      </c>
      <c r="L813" s="1">
        <v>2952339.0</v>
      </c>
      <c r="M813" s="1" t="s">
        <v>4313</v>
      </c>
      <c r="N813" s="1" t="s">
        <v>4314</v>
      </c>
      <c r="O813" s="3"/>
    </row>
    <row r="814">
      <c r="A814" s="1" t="s">
        <v>4315</v>
      </c>
      <c r="B814" s="2" t="s">
        <v>4316</v>
      </c>
      <c r="C814" s="1">
        <v>7.71411219460026E14</v>
      </c>
      <c r="D814" s="1" t="s">
        <v>1547</v>
      </c>
      <c r="E814" s="1" t="s">
        <v>17</v>
      </c>
      <c r="F814" s="1" t="str">
        <f>IFERROR(__xludf.DUMMYFUNCTION("REGEXEXTRACT(E814,""[А-Яа-я\-]+ административный округ"")"),"Центральный административный округ")</f>
        <v>Центральный административный округ</v>
      </c>
      <c r="G814" s="1" t="s">
        <v>28</v>
      </c>
      <c r="H814" s="1" t="s">
        <v>4317</v>
      </c>
      <c r="I814" s="1" t="s">
        <v>20</v>
      </c>
      <c r="J814" s="1" t="s">
        <v>49</v>
      </c>
      <c r="K814" s="1" t="s">
        <v>30</v>
      </c>
      <c r="L814" s="1">
        <v>2952340.0</v>
      </c>
      <c r="M814" s="1" t="s">
        <v>4318</v>
      </c>
      <c r="N814" s="1" t="s">
        <v>4319</v>
      </c>
      <c r="O814" s="3"/>
    </row>
    <row r="815">
      <c r="A815" s="1" t="s">
        <v>4320</v>
      </c>
      <c r="B815" s="2" t="s">
        <v>4321</v>
      </c>
      <c r="C815" s="3"/>
      <c r="D815" s="1" t="s">
        <v>3938</v>
      </c>
      <c r="E815" s="1" t="s">
        <v>17</v>
      </c>
      <c r="F815" s="1" t="str">
        <f>IFERROR(__xludf.DUMMYFUNCTION("REGEXEXTRACT(E815,""[А-Яа-я\-]+ административный округ"")"),"Центральный административный округ")</f>
        <v>Центральный административный округ</v>
      </c>
      <c r="G815" s="1" t="s">
        <v>110</v>
      </c>
      <c r="H815" s="1" t="s">
        <v>4322</v>
      </c>
      <c r="I815" s="1" t="s">
        <v>20</v>
      </c>
      <c r="J815" s="1" t="s">
        <v>49</v>
      </c>
      <c r="K815" s="1" t="s">
        <v>30</v>
      </c>
      <c r="L815" s="1">
        <v>2952342.0</v>
      </c>
      <c r="M815" s="1" t="s">
        <v>4323</v>
      </c>
      <c r="N815" s="1" t="s">
        <v>4324</v>
      </c>
      <c r="O815" s="3"/>
    </row>
    <row r="816">
      <c r="A816" s="1" t="s">
        <v>4325</v>
      </c>
      <c r="B816" s="2" t="s">
        <v>4326</v>
      </c>
      <c r="C816" s="1">
        <v>7.71420966920006E14</v>
      </c>
      <c r="D816" s="3"/>
      <c r="E816" s="1" t="s">
        <v>17</v>
      </c>
      <c r="F816" s="1" t="str">
        <f>IFERROR(__xludf.DUMMYFUNCTION("REGEXEXTRACT(E816,""[А-Яа-я\-]+ административный округ"")"),"Центральный административный округ")</f>
        <v>Центральный административный округ</v>
      </c>
      <c r="G816" s="1" t="s">
        <v>319</v>
      </c>
      <c r="H816" s="1" t="s">
        <v>4327</v>
      </c>
      <c r="I816" s="1" t="s">
        <v>20</v>
      </c>
      <c r="J816" s="1" t="s">
        <v>49</v>
      </c>
      <c r="K816" s="1" t="s">
        <v>42</v>
      </c>
      <c r="L816" s="1">
        <v>2952343.0</v>
      </c>
      <c r="M816" s="1" t="s">
        <v>4328</v>
      </c>
      <c r="N816" s="1" t="s">
        <v>4329</v>
      </c>
      <c r="O816" s="3"/>
    </row>
    <row r="817">
      <c r="A817" s="1" t="s">
        <v>4298</v>
      </c>
      <c r="B817" s="2" t="s">
        <v>4330</v>
      </c>
      <c r="C817" s="1">
        <v>7.72021331810005E14</v>
      </c>
      <c r="D817" s="3"/>
      <c r="E817" s="1" t="s">
        <v>17</v>
      </c>
      <c r="F817" s="1" t="str">
        <f>IFERROR(__xludf.DUMMYFUNCTION("REGEXEXTRACT(E817,""[А-Яа-я\-]+ административный округ"")"),"Центральный административный округ")</f>
        <v>Центральный административный округ</v>
      </c>
      <c r="G817" s="1" t="s">
        <v>319</v>
      </c>
      <c r="H817" s="1" t="s">
        <v>4331</v>
      </c>
      <c r="I817" s="1" t="s">
        <v>20</v>
      </c>
      <c r="J817" s="1" t="s">
        <v>21</v>
      </c>
      <c r="K817" s="1" t="s">
        <v>42</v>
      </c>
      <c r="L817" s="1">
        <v>2952344.0</v>
      </c>
      <c r="M817" s="1" t="s">
        <v>4332</v>
      </c>
      <c r="N817" s="1" t="s">
        <v>4333</v>
      </c>
      <c r="O817" s="3"/>
    </row>
    <row r="818">
      <c r="A818" s="1" t="s">
        <v>4334</v>
      </c>
      <c r="B818" s="2" t="s">
        <v>4335</v>
      </c>
      <c r="C818" s="1">
        <v>7.71410339410015E14</v>
      </c>
      <c r="D818" s="1" t="s">
        <v>169</v>
      </c>
      <c r="E818" s="1" t="s">
        <v>17</v>
      </c>
      <c r="F818" s="1" t="str">
        <f>IFERROR(__xludf.DUMMYFUNCTION("REGEXEXTRACT(E818,""[А-Яа-я\-]+ административный округ"")"),"Центральный административный округ")</f>
        <v>Центральный административный округ</v>
      </c>
      <c r="G818" s="1" t="s">
        <v>18</v>
      </c>
      <c r="H818" s="1" t="s">
        <v>4336</v>
      </c>
      <c r="I818" s="1" t="s">
        <v>20</v>
      </c>
      <c r="J818" s="1" t="s">
        <v>21</v>
      </c>
      <c r="K818" s="1" t="s">
        <v>30</v>
      </c>
      <c r="L818" s="1">
        <v>2952352.0</v>
      </c>
      <c r="M818" s="1" t="s">
        <v>4337</v>
      </c>
      <c r="N818" s="1" t="s">
        <v>4338</v>
      </c>
      <c r="O818" s="3"/>
    </row>
    <row r="819">
      <c r="A819" s="1" t="s">
        <v>4339</v>
      </c>
      <c r="B819" s="2" t="s">
        <v>4340</v>
      </c>
      <c r="C819" s="1">
        <v>7.71410967410036E14</v>
      </c>
      <c r="D819" s="1" t="s">
        <v>2248</v>
      </c>
      <c r="E819" s="1" t="s">
        <v>231</v>
      </c>
      <c r="F819" s="1" t="str">
        <f>IFERROR(__xludf.DUMMYFUNCTION("REGEXEXTRACT(E819,""[А-Яа-я\-]+ административный округ"")"),"Юго-Западный административный округ")</f>
        <v>Юго-Западный административный округ</v>
      </c>
      <c r="G819" s="1" t="s">
        <v>232</v>
      </c>
      <c r="H819" s="1" t="s">
        <v>4341</v>
      </c>
      <c r="I819" s="1" t="s">
        <v>20</v>
      </c>
      <c r="J819" s="1" t="s">
        <v>49</v>
      </c>
      <c r="K819" s="1" t="s">
        <v>234</v>
      </c>
      <c r="L819" s="1">
        <v>2952360.0</v>
      </c>
      <c r="M819" s="1" t="s">
        <v>4342</v>
      </c>
      <c r="N819" s="1" t="s">
        <v>4343</v>
      </c>
      <c r="O819" s="3"/>
    </row>
    <row r="820">
      <c r="A820" s="1" t="s">
        <v>4344</v>
      </c>
      <c r="B820" s="2" t="s">
        <v>4345</v>
      </c>
      <c r="C820" s="1">
        <v>7.71410976790046E14</v>
      </c>
      <c r="D820" s="1" t="s">
        <v>875</v>
      </c>
      <c r="E820" s="1" t="s">
        <v>17</v>
      </c>
      <c r="F820" s="1" t="str">
        <f>IFERROR(__xludf.DUMMYFUNCTION("REGEXEXTRACT(E820,""[А-Яа-я\-]+ административный округ"")"),"Центральный административный округ")</f>
        <v>Центральный административный округ</v>
      </c>
      <c r="G820" s="1" t="s">
        <v>28</v>
      </c>
      <c r="H820" s="1" t="s">
        <v>4346</v>
      </c>
      <c r="I820" s="1" t="s">
        <v>20</v>
      </c>
      <c r="J820" s="1" t="s">
        <v>49</v>
      </c>
      <c r="K820" s="1" t="s">
        <v>30</v>
      </c>
      <c r="L820" s="1">
        <v>2952361.0</v>
      </c>
      <c r="M820" s="1" t="s">
        <v>4347</v>
      </c>
      <c r="N820" s="1" t="s">
        <v>4348</v>
      </c>
      <c r="O820" s="3"/>
    </row>
    <row r="821">
      <c r="A821" s="1" t="s">
        <v>4349</v>
      </c>
      <c r="B821" s="2" t="s">
        <v>4350</v>
      </c>
      <c r="C821" s="1">
        <v>7.71410985600036E14</v>
      </c>
      <c r="D821" s="1" t="s">
        <v>1116</v>
      </c>
      <c r="E821" s="1" t="s">
        <v>17</v>
      </c>
      <c r="F821" s="1" t="str">
        <f>IFERROR(__xludf.DUMMYFUNCTION("REGEXEXTRACT(E821,""[А-Яа-я\-]+ административный округ"")"),"Центральный административный округ")</f>
        <v>Центральный административный округ</v>
      </c>
      <c r="G821" s="1" t="s">
        <v>47</v>
      </c>
      <c r="H821" s="1" t="s">
        <v>4351</v>
      </c>
      <c r="I821" s="1" t="s">
        <v>20</v>
      </c>
      <c r="J821" s="1" t="s">
        <v>49</v>
      </c>
      <c r="K821" s="1" t="s">
        <v>247</v>
      </c>
      <c r="L821" s="1">
        <v>2952362.0</v>
      </c>
      <c r="M821" s="1" t="s">
        <v>4352</v>
      </c>
      <c r="N821" s="1" t="s">
        <v>4353</v>
      </c>
      <c r="O821" s="3"/>
    </row>
    <row r="822">
      <c r="A822" s="1" t="s">
        <v>1748</v>
      </c>
      <c r="B822" s="2" t="s">
        <v>4354</v>
      </c>
      <c r="C822" s="1">
        <v>7.71410762710036E14</v>
      </c>
      <c r="D822" s="1" t="s">
        <v>109</v>
      </c>
      <c r="E822" s="1" t="s">
        <v>17</v>
      </c>
      <c r="F822" s="1" t="str">
        <f>IFERROR(__xludf.DUMMYFUNCTION("REGEXEXTRACT(E822,""[А-Яа-я\-]+ административный округ"")"),"Центральный административный округ")</f>
        <v>Центральный административный округ</v>
      </c>
      <c r="G822" s="1" t="s">
        <v>110</v>
      </c>
      <c r="H822" s="1" t="s">
        <v>4355</v>
      </c>
      <c r="I822" s="1" t="s">
        <v>20</v>
      </c>
      <c r="J822" s="1" t="s">
        <v>49</v>
      </c>
      <c r="K822" s="1" t="s">
        <v>30</v>
      </c>
      <c r="L822" s="1">
        <v>2952366.0</v>
      </c>
      <c r="M822" s="1" t="s">
        <v>4356</v>
      </c>
      <c r="N822" s="1" t="s">
        <v>4357</v>
      </c>
      <c r="O822" s="3"/>
    </row>
    <row r="823">
      <c r="A823" s="1" t="s">
        <v>4358</v>
      </c>
      <c r="B823" s="2" t="s">
        <v>4359</v>
      </c>
      <c r="C823" s="1">
        <v>7.71711200450005E14</v>
      </c>
      <c r="D823" s="3"/>
      <c r="E823" s="1" t="s">
        <v>17</v>
      </c>
      <c r="F823" s="1" t="str">
        <f>IFERROR(__xludf.DUMMYFUNCTION("REGEXEXTRACT(E823,""[А-Яа-я\-]+ административный округ"")"),"Центральный административный округ")</f>
        <v>Центральный административный округ</v>
      </c>
      <c r="G823" s="1" t="s">
        <v>110</v>
      </c>
      <c r="H823" s="1" t="s">
        <v>2612</v>
      </c>
      <c r="I823" s="1" t="s">
        <v>20</v>
      </c>
      <c r="J823" s="1" t="s">
        <v>21</v>
      </c>
      <c r="K823" s="1" t="s">
        <v>687</v>
      </c>
      <c r="L823" s="1">
        <v>2952372.0</v>
      </c>
      <c r="M823" s="1" t="s">
        <v>4360</v>
      </c>
      <c r="N823" s="1" t="s">
        <v>4361</v>
      </c>
      <c r="O823" s="3"/>
    </row>
    <row r="824">
      <c r="A824" s="1" t="s">
        <v>4362</v>
      </c>
      <c r="B824" s="2" t="s">
        <v>4363</v>
      </c>
      <c r="C824" s="1">
        <v>7.71411219180296E14</v>
      </c>
      <c r="D824" s="1" t="s">
        <v>4364</v>
      </c>
      <c r="E824" s="1" t="s">
        <v>192</v>
      </c>
      <c r="F824" s="1" t="str">
        <f>IFERROR(__xludf.DUMMYFUNCTION("REGEXEXTRACT(E824,""[А-Яа-я\-]+ административный округ"")"),"Юго-Восточный административный округ")</f>
        <v>Юго-Восточный административный округ</v>
      </c>
      <c r="G824" s="1" t="s">
        <v>3755</v>
      </c>
      <c r="H824" s="1" t="s">
        <v>4365</v>
      </c>
      <c r="I824" s="1" t="s">
        <v>20</v>
      </c>
      <c r="J824" s="1" t="s">
        <v>49</v>
      </c>
      <c r="K824" s="1" t="s">
        <v>234</v>
      </c>
      <c r="L824" s="1">
        <v>2952374.0</v>
      </c>
      <c r="M824" s="1" t="s">
        <v>4366</v>
      </c>
      <c r="N824" s="1" t="s">
        <v>4367</v>
      </c>
      <c r="O824" s="3"/>
    </row>
    <row r="825">
      <c r="A825" s="1" t="s">
        <v>4368</v>
      </c>
      <c r="B825" s="2" t="s">
        <v>4369</v>
      </c>
      <c r="C825" s="1">
        <v>7.71410350320035E14</v>
      </c>
      <c r="D825" s="1" t="s">
        <v>863</v>
      </c>
      <c r="E825" s="1" t="s">
        <v>17</v>
      </c>
      <c r="F825" s="1" t="str">
        <f>IFERROR(__xludf.DUMMYFUNCTION("REGEXEXTRACT(E825,""[А-Яа-я\-]+ административный округ"")"),"Центральный административный округ")</f>
        <v>Центральный административный округ</v>
      </c>
      <c r="G825" s="1" t="s">
        <v>92</v>
      </c>
      <c r="H825" s="1" t="s">
        <v>4370</v>
      </c>
      <c r="I825" s="1" t="s">
        <v>20</v>
      </c>
      <c r="J825" s="1" t="s">
        <v>21</v>
      </c>
      <c r="K825" s="1" t="s">
        <v>30</v>
      </c>
      <c r="L825" s="1">
        <v>2952378.0</v>
      </c>
      <c r="M825" s="1" t="s">
        <v>4371</v>
      </c>
      <c r="N825" s="1" t="s">
        <v>4372</v>
      </c>
      <c r="O825" s="3"/>
    </row>
    <row r="826">
      <c r="A826" s="1" t="s">
        <v>4373</v>
      </c>
      <c r="B826" s="2" t="s">
        <v>4374</v>
      </c>
      <c r="C826" s="1">
        <v>7.71510298720006E14</v>
      </c>
      <c r="D826" s="3"/>
      <c r="E826" s="1" t="s">
        <v>17</v>
      </c>
      <c r="F826" s="1" t="str">
        <f>IFERROR(__xludf.DUMMYFUNCTION("REGEXEXTRACT(E826,""[А-Яа-я\-]+ административный округ"")"),"Центральный административный округ")</f>
        <v>Центральный административный округ</v>
      </c>
      <c r="G826" s="1" t="s">
        <v>28</v>
      </c>
      <c r="H826" s="1" t="s">
        <v>4375</v>
      </c>
      <c r="I826" s="1" t="s">
        <v>20</v>
      </c>
      <c r="J826" s="1" t="s">
        <v>49</v>
      </c>
      <c r="K826" s="1" t="s">
        <v>30</v>
      </c>
      <c r="L826" s="1">
        <v>2952383.0</v>
      </c>
      <c r="M826" s="1" t="s">
        <v>4376</v>
      </c>
      <c r="N826" s="1" t="s">
        <v>4377</v>
      </c>
      <c r="O826" s="3"/>
    </row>
    <row r="827">
      <c r="A827" s="1" t="s">
        <v>4378</v>
      </c>
      <c r="B827" s="2" t="s">
        <v>4379</v>
      </c>
      <c r="C827" s="1">
        <v>7.81410013470005E14</v>
      </c>
      <c r="D827" s="3"/>
      <c r="E827" s="1" t="s">
        <v>17</v>
      </c>
      <c r="F827" s="1" t="str">
        <f>IFERROR(__xludf.DUMMYFUNCTION("REGEXEXTRACT(E827,""[А-Яа-я\-]+ административный округ"")"),"Центральный административный округ")</f>
        <v>Центральный административный округ</v>
      </c>
      <c r="G827" s="1" t="s">
        <v>69</v>
      </c>
      <c r="H827" s="1" t="s">
        <v>4380</v>
      </c>
      <c r="I827" s="1" t="s">
        <v>20</v>
      </c>
      <c r="J827" s="1" t="s">
        <v>21</v>
      </c>
      <c r="K827" s="1" t="s">
        <v>30</v>
      </c>
      <c r="L827" s="1">
        <v>2952387.0</v>
      </c>
      <c r="M827" s="1" t="s">
        <v>4381</v>
      </c>
      <c r="N827" s="1" t="s">
        <v>4382</v>
      </c>
      <c r="O827" s="3"/>
    </row>
    <row r="828">
      <c r="A828" s="1" t="s">
        <v>1872</v>
      </c>
      <c r="B828" s="2" t="s">
        <v>4383</v>
      </c>
      <c r="C828" s="1">
        <v>7.71821318370005E14</v>
      </c>
      <c r="D828" s="3"/>
      <c r="E828" s="1" t="s">
        <v>17</v>
      </c>
      <c r="F828" s="1" t="str">
        <f>IFERROR(__xludf.DUMMYFUNCTION("REGEXEXTRACT(E828,""[А-Яа-я\-]+ административный округ"")"),"Центральный административный округ")</f>
        <v>Центральный административный округ</v>
      </c>
      <c r="G828" s="1" t="s">
        <v>28</v>
      </c>
      <c r="H828" s="1" t="s">
        <v>4384</v>
      </c>
      <c r="I828" s="1" t="s">
        <v>20</v>
      </c>
      <c r="J828" s="1" t="s">
        <v>21</v>
      </c>
      <c r="K828" s="1" t="s">
        <v>42</v>
      </c>
      <c r="L828" s="1">
        <v>2952388.0</v>
      </c>
      <c r="M828" s="1" t="s">
        <v>4385</v>
      </c>
      <c r="N828" s="1" t="s">
        <v>4386</v>
      </c>
      <c r="O828" s="3"/>
    </row>
    <row r="829">
      <c r="A829" s="1" t="s">
        <v>4387</v>
      </c>
      <c r="B829" s="2" t="s">
        <v>4388</v>
      </c>
      <c r="C829" s="1">
        <v>7.71710833240015E14</v>
      </c>
      <c r="D829" s="1" t="s">
        <v>4389</v>
      </c>
      <c r="E829" s="1" t="s">
        <v>17</v>
      </c>
      <c r="F829" s="1" t="str">
        <f>IFERROR(__xludf.DUMMYFUNCTION("REGEXEXTRACT(E829,""[А-Яа-я\-]+ административный округ"")"),"Центральный административный округ")</f>
        <v>Центральный административный округ</v>
      </c>
      <c r="G829" s="1" t="s">
        <v>18</v>
      </c>
      <c r="H829" s="1" t="s">
        <v>4390</v>
      </c>
      <c r="I829" s="1" t="s">
        <v>20</v>
      </c>
      <c r="J829" s="1" t="s">
        <v>21</v>
      </c>
      <c r="K829" s="1" t="s">
        <v>30</v>
      </c>
      <c r="L829" s="1">
        <v>2952390.0</v>
      </c>
      <c r="M829" s="1" t="s">
        <v>4391</v>
      </c>
      <c r="N829" s="1" t="s">
        <v>4392</v>
      </c>
      <c r="O829" s="3"/>
    </row>
    <row r="830">
      <c r="A830" s="1" t="s">
        <v>4393</v>
      </c>
      <c r="B830" s="2" t="s">
        <v>4394</v>
      </c>
      <c r="C830" s="1">
        <v>7.71410893040066E14</v>
      </c>
      <c r="D830" s="1" t="s">
        <v>2299</v>
      </c>
      <c r="E830" s="1" t="s">
        <v>305</v>
      </c>
      <c r="F830" s="1" t="str">
        <f>IFERROR(__xludf.DUMMYFUNCTION("REGEXEXTRACT(E830,""[А-Яа-я\-]+ административный округ"")"),"Южный административный округ")</f>
        <v>Южный административный округ</v>
      </c>
      <c r="G830" s="1" t="s">
        <v>306</v>
      </c>
      <c r="H830" s="1" t="s">
        <v>4395</v>
      </c>
      <c r="I830" s="1" t="s">
        <v>20</v>
      </c>
      <c r="J830" s="1" t="s">
        <v>49</v>
      </c>
      <c r="K830" s="1" t="s">
        <v>30</v>
      </c>
      <c r="L830" s="1">
        <v>2952391.0</v>
      </c>
      <c r="M830" s="1" t="s">
        <v>4396</v>
      </c>
      <c r="N830" s="1" t="s">
        <v>4397</v>
      </c>
      <c r="O830" s="3"/>
    </row>
    <row r="831">
      <c r="A831" s="1" t="s">
        <v>4398</v>
      </c>
      <c r="B831" s="2" t="s">
        <v>4399</v>
      </c>
      <c r="C831" s="1">
        <v>7.71420433070005E14</v>
      </c>
      <c r="D831" s="3"/>
      <c r="E831" s="1" t="s">
        <v>17</v>
      </c>
      <c r="F831" s="1" t="str">
        <f>IFERROR(__xludf.DUMMYFUNCTION("REGEXEXTRACT(E831,""[А-Яа-я\-]+ административный округ"")"),"Центральный административный округ")</f>
        <v>Центральный административный округ</v>
      </c>
      <c r="G831" s="1" t="s">
        <v>18</v>
      </c>
      <c r="H831" s="1" t="s">
        <v>4400</v>
      </c>
      <c r="I831" s="1" t="s">
        <v>20</v>
      </c>
      <c r="J831" s="1" t="s">
        <v>21</v>
      </c>
      <c r="K831" s="1" t="s">
        <v>42</v>
      </c>
      <c r="L831" s="1">
        <v>2952394.0</v>
      </c>
      <c r="M831" s="1" t="s">
        <v>4401</v>
      </c>
      <c r="N831" s="1" t="s">
        <v>4402</v>
      </c>
      <c r="O831" s="3"/>
    </row>
    <row r="832">
      <c r="A832" s="1" t="s">
        <v>783</v>
      </c>
      <c r="B832" s="2" t="s">
        <v>4403</v>
      </c>
      <c r="C832" s="1">
        <v>7.71520330590005E14</v>
      </c>
      <c r="D832" s="3"/>
      <c r="E832" s="1" t="s">
        <v>17</v>
      </c>
      <c r="F832" s="1" t="str">
        <f>IFERROR(__xludf.DUMMYFUNCTION("REGEXEXTRACT(E832,""[А-Яа-я\-]+ административный округ"")"),"Центральный административный округ")</f>
        <v>Центральный административный округ</v>
      </c>
      <c r="G832" s="1" t="s">
        <v>18</v>
      </c>
      <c r="H832" s="1" t="s">
        <v>4404</v>
      </c>
      <c r="I832" s="1" t="s">
        <v>20</v>
      </c>
      <c r="J832" s="1" t="s">
        <v>21</v>
      </c>
      <c r="K832" s="1" t="s">
        <v>42</v>
      </c>
      <c r="L832" s="1">
        <v>2952398.0</v>
      </c>
      <c r="M832" s="1" t="s">
        <v>4405</v>
      </c>
      <c r="N832" s="1" t="s">
        <v>4406</v>
      </c>
      <c r="O832" s="3"/>
    </row>
    <row r="833">
      <c r="A833" s="1" t="s">
        <v>4407</v>
      </c>
      <c r="B833" s="2" t="s">
        <v>4408</v>
      </c>
      <c r="C833" s="1">
        <v>7.71410315740005E14</v>
      </c>
      <c r="D833" s="3"/>
      <c r="E833" s="1" t="s">
        <v>17</v>
      </c>
      <c r="F833" s="1" t="str">
        <f>IFERROR(__xludf.DUMMYFUNCTION("REGEXEXTRACT(E833,""[А-Яа-я\-]+ административный округ"")"),"Центральный административный округ")</f>
        <v>Центральный административный округ</v>
      </c>
      <c r="G833" s="1" t="s">
        <v>69</v>
      </c>
      <c r="H833" s="1" t="s">
        <v>4409</v>
      </c>
      <c r="I833" s="1" t="s">
        <v>20</v>
      </c>
      <c r="J833" s="1" t="s">
        <v>21</v>
      </c>
      <c r="K833" s="1" t="s">
        <v>30</v>
      </c>
      <c r="L833" s="1">
        <v>2952402.0</v>
      </c>
      <c r="M833" s="1" t="s">
        <v>4410</v>
      </c>
      <c r="N833" s="1" t="s">
        <v>4411</v>
      </c>
      <c r="O833" s="3"/>
    </row>
    <row r="834">
      <c r="A834" s="1" t="s">
        <v>4412</v>
      </c>
      <c r="B834" s="2" t="s">
        <v>4413</v>
      </c>
      <c r="C834" s="1">
        <v>7.71510310670015E14</v>
      </c>
      <c r="D834" s="1" t="s">
        <v>394</v>
      </c>
      <c r="E834" s="1" t="s">
        <v>17</v>
      </c>
      <c r="F834" s="1" t="str">
        <f>IFERROR(__xludf.DUMMYFUNCTION("REGEXEXTRACT(E834,""[А-Яа-я\-]+ административный округ"")"),"Центральный административный округ")</f>
        <v>Центральный административный округ</v>
      </c>
      <c r="G834" s="1" t="s">
        <v>28</v>
      </c>
      <c r="H834" s="1" t="s">
        <v>4414</v>
      </c>
      <c r="I834" s="1" t="s">
        <v>20</v>
      </c>
      <c r="J834" s="1" t="s">
        <v>21</v>
      </c>
      <c r="K834" s="1" t="s">
        <v>30</v>
      </c>
      <c r="L834" s="1">
        <v>2952407.0</v>
      </c>
      <c r="M834" s="1" t="s">
        <v>4415</v>
      </c>
      <c r="N834" s="1" t="s">
        <v>4416</v>
      </c>
      <c r="O834" s="3"/>
    </row>
    <row r="835">
      <c r="A835" s="1" t="s">
        <v>4417</v>
      </c>
      <c r="B835" s="2" t="s">
        <v>4418</v>
      </c>
      <c r="C835" s="1">
        <v>7.71421325170005E14</v>
      </c>
      <c r="D835" s="3"/>
      <c r="E835" s="1" t="s">
        <v>17</v>
      </c>
      <c r="F835" s="1" t="str">
        <f>IFERROR(__xludf.DUMMYFUNCTION("REGEXEXTRACT(E835,""[А-Яа-я\-]+ административный округ"")"),"Центральный административный округ")</f>
        <v>Центральный административный округ</v>
      </c>
      <c r="G835" s="1" t="s">
        <v>47</v>
      </c>
      <c r="H835" s="1" t="s">
        <v>4419</v>
      </c>
      <c r="I835" s="1" t="s">
        <v>20</v>
      </c>
      <c r="J835" s="1" t="s">
        <v>21</v>
      </c>
      <c r="K835" s="1" t="s">
        <v>42</v>
      </c>
      <c r="L835" s="1">
        <v>2952409.0</v>
      </c>
      <c r="M835" s="1" t="s">
        <v>4420</v>
      </c>
      <c r="N835" s="1" t="s">
        <v>4421</v>
      </c>
      <c r="O835" s="3"/>
    </row>
    <row r="836">
      <c r="A836" s="1" t="s">
        <v>4422</v>
      </c>
      <c r="B836" s="2" t="s">
        <v>4423</v>
      </c>
      <c r="C836" s="1">
        <v>7.71420980660056E14</v>
      </c>
      <c r="D836" s="1" t="s">
        <v>3109</v>
      </c>
      <c r="E836" s="1" t="s">
        <v>130</v>
      </c>
      <c r="F836" s="1" t="str">
        <f>IFERROR(__xludf.DUMMYFUNCTION("REGEXEXTRACT(E836,""[А-Яа-я\-]+ административный округ"")"),"Восточный административный округ")</f>
        <v>Восточный административный округ</v>
      </c>
      <c r="G836" s="1" t="s">
        <v>3110</v>
      </c>
      <c r="H836" s="1" t="s">
        <v>4424</v>
      </c>
      <c r="I836" s="1" t="s">
        <v>20</v>
      </c>
      <c r="J836" s="1" t="s">
        <v>49</v>
      </c>
      <c r="K836" s="1" t="s">
        <v>30</v>
      </c>
      <c r="L836" s="1">
        <v>2952412.0</v>
      </c>
      <c r="M836" s="1" t="s">
        <v>4425</v>
      </c>
      <c r="N836" s="1" t="s">
        <v>4426</v>
      </c>
      <c r="O836" s="3"/>
    </row>
    <row r="837">
      <c r="A837" s="1" t="s">
        <v>4427</v>
      </c>
      <c r="B837" s="2" t="s">
        <v>4428</v>
      </c>
      <c r="C837" s="1">
        <v>7.81510039590026E14</v>
      </c>
      <c r="D837" s="1" t="s">
        <v>4429</v>
      </c>
      <c r="E837" s="1" t="s">
        <v>17</v>
      </c>
      <c r="F837" s="1" t="str">
        <f>IFERROR(__xludf.DUMMYFUNCTION("REGEXEXTRACT(E837,""[А-Яа-я\-]+ административный округ"")"),"Центральный административный округ")</f>
        <v>Центральный административный округ</v>
      </c>
      <c r="G837" s="1" t="s">
        <v>92</v>
      </c>
      <c r="H837" s="1" t="s">
        <v>4430</v>
      </c>
      <c r="I837" s="1" t="s">
        <v>20</v>
      </c>
      <c r="J837" s="1" t="s">
        <v>49</v>
      </c>
      <c r="K837" s="1" t="s">
        <v>30</v>
      </c>
      <c r="L837" s="1">
        <v>2952413.0</v>
      </c>
      <c r="M837" s="1" t="s">
        <v>4431</v>
      </c>
      <c r="N837" s="1" t="s">
        <v>4432</v>
      </c>
      <c r="O837" s="3"/>
    </row>
    <row r="838">
      <c r="A838" s="1" t="s">
        <v>4433</v>
      </c>
      <c r="B838" s="2" t="s">
        <v>4434</v>
      </c>
      <c r="C838" s="1">
        <v>7.71410433070025E14</v>
      </c>
      <c r="D838" s="1" t="s">
        <v>4398</v>
      </c>
      <c r="E838" s="1" t="s">
        <v>17</v>
      </c>
      <c r="F838" s="1" t="str">
        <f>IFERROR(__xludf.DUMMYFUNCTION("REGEXEXTRACT(E838,""[А-Яа-я\-]+ административный округ"")"),"Центральный административный округ")</f>
        <v>Центральный административный округ</v>
      </c>
      <c r="G838" s="1" t="s">
        <v>18</v>
      </c>
      <c r="H838" s="1" t="s">
        <v>4435</v>
      </c>
      <c r="I838" s="1" t="s">
        <v>20</v>
      </c>
      <c r="J838" s="1" t="s">
        <v>21</v>
      </c>
      <c r="K838" s="1" t="s">
        <v>30</v>
      </c>
      <c r="L838" s="1">
        <v>2952417.0</v>
      </c>
      <c r="M838" s="1" t="s">
        <v>4436</v>
      </c>
      <c r="N838" s="1" t="s">
        <v>4437</v>
      </c>
      <c r="O838" s="3"/>
    </row>
    <row r="839">
      <c r="A839" s="1" t="s">
        <v>4438</v>
      </c>
      <c r="B839" s="2" t="s">
        <v>4439</v>
      </c>
      <c r="C839" s="1">
        <v>7.71420980660016E14</v>
      </c>
      <c r="D839" s="1" t="s">
        <v>3109</v>
      </c>
      <c r="E839" s="1" t="s">
        <v>130</v>
      </c>
      <c r="F839" s="1" t="str">
        <f>IFERROR(__xludf.DUMMYFUNCTION("REGEXEXTRACT(E839,""[А-Яа-я\-]+ административный округ"")"),"Восточный административный округ")</f>
        <v>Восточный административный округ</v>
      </c>
      <c r="G839" s="1" t="s">
        <v>3110</v>
      </c>
      <c r="H839" s="1" t="s">
        <v>4440</v>
      </c>
      <c r="I839" s="1" t="s">
        <v>20</v>
      </c>
      <c r="J839" s="1" t="s">
        <v>49</v>
      </c>
      <c r="K839" s="1" t="s">
        <v>30</v>
      </c>
      <c r="L839" s="1">
        <v>2952422.0</v>
      </c>
      <c r="M839" s="1" t="s">
        <v>4441</v>
      </c>
      <c r="N839" s="1" t="s">
        <v>4442</v>
      </c>
      <c r="O839" s="3"/>
    </row>
    <row r="840">
      <c r="A840" s="1" t="s">
        <v>4443</v>
      </c>
      <c r="B840" s="2" t="s">
        <v>4444</v>
      </c>
      <c r="C840" s="1">
        <v>7.71410435430276E14</v>
      </c>
      <c r="D840" s="1" t="s">
        <v>2693</v>
      </c>
      <c r="E840" s="1" t="s">
        <v>305</v>
      </c>
      <c r="F840" s="1" t="str">
        <f>IFERROR(__xludf.DUMMYFUNCTION("REGEXEXTRACT(E840,""[А-Яа-я\-]+ административный округ"")"),"Южный административный округ")</f>
        <v>Южный административный округ</v>
      </c>
      <c r="G840" s="1" t="s">
        <v>1038</v>
      </c>
      <c r="H840" s="1" t="s">
        <v>4445</v>
      </c>
      <c r="I840" s="1" t="s">
        <v>20</v>
      </c>
      <c r="J840" s="1" t="s">
        <v>49</v>
      </c>
      <c r="K840" s="1" t="s">
        <v>30</v>
      </c>
      <c r="L840" s="1">
        <v>2952424.0</v>
      </c>
      <c r="M840" s="1" t="s">
        <v>4446</v>
      </c>
      <c r="N840" s="1" t="s">
        <v>4447</v>
      </c>
      <c r="O840" s="3"/>
    </row>
    <row r="841">
      <c r="A841" s="1" t="s">
        <v>4448</v>
      </c>
      <c r="B841" s="2" t="s">
        <v>4449</v>
      </c>
      <c r="C841" s="1">
        <v>7.71310016040006E14</v>
      </c>
      <c r="D841" s="3"/>
      <c r="E841" s="1" t="s">
        <v>117</v>
      </c>
      <c r="F841" s="1" t="str">
        <f>IFERROR(__xludf.DUMMYFUNCTION("REGEXEXTRACT(E841,""[А-Яа-я\-]+ административный округ"")"),"Северо-Восточный административный округ")</f>
        <v>Северо-Восточный административный округ</v>
      </c>
      <c r="G841" s="1" t="s">
        <v>972</v>
      </c>
      <c r="H841" s="1" t="s">
        <v>4450</v>
      </c>
      <c r="I841" s="1" t="s">
        <v>20</v>
      </c>
      <c r="J841" s="1" t="s">
        <v>49</v>
      </c>
      <c r="K841" s="1" t="s">
        <v>30</v>
      </c>
      <c r="L841" s="1">
        <v>2952428.0</v>
      </c>
      <c r="M841" s="1" t="s">
        <v>4451</v>
      </c>
      <c r="N841" s="1" t="s">
        <v>4452</v>
      </c>
      <c r="O841" s="3"/>
    </row>
    <row r="842">
      <c r="A842" s="1" t="s">
        <v>4453</v>
      </c>
      <c r="B842" s="2" t="s">
        <v>4454</v>
      </c>
      <c r="C842" s="1">
        <v>7.71410342400025E14</v>
      </c>
      <c r="D842" s="1" t="s">
        <v>1047</v>
      </c>
      <c r="E842" s="1" t="s">
        <v>17</v>
      </c>
      <c r="F842" s="1" t="str">
        <f>IFERROR(__xludf.DUMMYFUNCTION("REGEXEXTRACT(E842,""[А-Яа-я\-]+ административный округ"")"),"Центральный административный округ")</f>
        <v>Центральный административный округ</v>
      </c>
      <c r="G842" s="1" t="s">
        <v>28</v>
      </c>
      <c r="H842" s="1" t="s">
        <v>4455</v>
      </c>
      <c r="I842" s="1" t="s">
        <v>20</v>
      </c>
      <c r="J842" s="1" t="s">
        <v>21</v>
      </c>
      <c r="K842" s="1" t="s">
        <v>30</v>
      </c>
      <c r="L842" s="1">
        <v>2952439.0</v>
      </c>
      <c r="M842" s="1" t="s">
        <v>4456</v>
      </c>
      <c r="N842" s="1" t="s">
        <v>4457</v>
      </c>
      <c r="O842" s="3"/>
    </row>
    <row r="843">
      <c r="A843" s="1" t="s">
        <v>4458</v>
      </c>
      <c r="B843" s="2" t="s">
        <v>4459</v>
      </c>
      <c r="C843" s="1">
        <v>7.71711197450005E14</v>
      </c>
      <c r="D843" s="3"/>
      <c r="E843" s="1" t="s">
        <v>17</v>
      </c>
      <c r="F843" s="1" t="str">
        <f>IFERROR(__xludf.DUMMYFUNCTION("REGEXEXTRACT(E843,""[А-Яа-я\-]+ административный округ"")"),"Центральный административный округ")</f>
        <v>Центральный административный округ</v>
      </c>
      <c r="G843" s="1" t="s">
        <v>418</v>
      </c>
      <c r="H843" s="1" t="s">
        <v>4460</v>
      </c>
      <c r="I843" s="1" t="s">
        <v>20</v>
      </c>
      <c r="J843" s="1" t="s">
        <v>21</v>
      </c>
      <c r="K843" s="1" t="s">
        <v>30</v>
      </c>
      <c r="L843" s="1">
        <v>2952440.0</v>
      </c>
      <c r="M843" s="1" t="s">
        <v>4461</v>
      </c>
      <c r="N843" s="1" t="s">
        <v>4462</v>
      </c>
      <c r="O843" s="3"/>
    </row>
    <row r="844">
      <c r="A844" s="1" t="s">
        <v>4463</v>
      </c>
      <c r="B844" s="2" t="s">
        <v>4464</v>
      </c>
      <c r="C844" s="1">
        <v>7.71420330340005E14</v>
      </c>
      <c r="D844" s="3"/>
      <c r="E844" s="1" t="s">
        <v>17</v>
      </c>
      <c r="F844" s="1" t="str">
        <f>IFERROR(__xludf.DUMMYFUNCTION("REGEXEXTRACT(E844,""[А-Яа-я\-]+ административный округ"")"),"Центральный административный округ")</f>
        <v>Центральный административный округ</v>
      </c>
      <c r="G844" s="1" t="s">
        <v>28</v>
      </c>
      <c r="H844" s="1" t="s">
        <v>4465</v>
      </c>
      <c r="I844" s="1" t="s">
        <v>20</v>
      </c>
      <c r="J844" s="1" t="s">
        <v>21</v>
      </c>
      <c r="K844" s="1" t="s">
        <v>42</v>
      </c>
      <c r="L844" s="1">
        <v>2952442.0</v>
      </c>
      <c r="M844" s="1" t="s">
        <v>4466</v>
      </c>
      <c r="N844" s="1" t="s">
        <v>4467</v>
      </c>
      <c r="O844" s="3"/>
    </row>
    <row r="845">
      <c r="A845" s="1" t="s">
        <v>4468</v>
      </c>
      <c r="B845" s="2" t="s">
        <v>4469</v>
      </c>
      <c r="C845" s="1">
        <v>7.71410978960026E14</v>
      </c>
      <c r="D845" s="1" t="s">
        <v>4470</v>
      </c>
      <c r="E845" s="1" t="s">
        <v>130</v>
      </c>
      <c r="F845" s="1" t="str">
        <f>IFERROR(__xludf.DUMMYFUNCTION("REGEXEXTRACT(E845,""[А-Яа-я\-]+ административный округ"")"),"Восточный административный округ")</f>
        <v>Восточный административный округ</v>
      </c>
      <c r="G845" s="1" t="s">
        <v>595</v>
      </c>
      <c r="H845" s="1" t="s">
        <v>4471</v>
      </c>
      <c r="I845" s="1" t="s">
        <v>20</v>
      </c>
      <c r="J845" s="1" t="s">
        <v>49</v>
      </c>
      <c r="K845" s="1" t="s">
        <v>30</v>
      </c>
      <c r="L845" s="1">
        <v>2952448.0</v>
      </c>
      <c r="M845" s="1" t="s">
        <v>4472</v>
      </c>
      <c r="N845" s="1" t="s">
        <v>4473</v>
      </c>
      <c r="O845" s="3"/>
    </row>
    <row r="846">
      <c r="A846" s="1" t="s">
        <v>4474</v>
      </c>
      <c r="B846" s="2" t="s">
        <v>4475</v>
      </c>
      <c r="C846" s="1">
        <v>7.71711214680015E14</v>
      </c>
      <c r="D846" s="1" t="s">
        <v>4476</v>
      </c>
      <c r="E846" s="1" t="s">
        <v>17</v>
      </c>
      <c r="F846" s="1" t="str">
        <f>IFERROR(__xludf.DUMMYFUNCTION("REGEXEXTRACT(E846,""[А-Яа-я\-]+ административный округ"")"),"Центральный административный округ")</f>
        <v>Центральный административный округ</v>
      </c>
      <c r="G846" s="1" t="s">
        <v>35</v>
      </c>
      <c r="H846" s="1" t="s">
        <v>4477</v>
      </c>
      <c r="I846" s="1" t="s">
        <v>20</v>
      </c>
      <c r="J846" s="1" t="s">
        <v>21</v>
      </c>
      <c r="K846" s="1" t="s">
        <v>30</v>
      </c>
      <c r="L846" s="1">
        <v>2952449.0</v>
      </c>
      <c r="M846" s="1" t="s">
        <v>4478</v>
      </c>
      <c r="N846" s="1" t="s">
        <v>4479</v>
      </c>
      <c r="O846" s="3"/>
    </row>
    <row r="847">
      <c r="A847" s="1" t="s">
        <v>4480</v>
      </c>
      <c r="B847" s="2" t="s">
        <v>4481</v>
      </c>
      <c r="C847" s="1">
        <v>7.71410806120005E14</v>
      </c>
      <c r="D847" s="3"/>
      <c r="E847" s="1" t="s">
        <v>17</v>
      </c>
      <c r="F847" s="1" t="str">
        <f>IFERROR(__xludf.DUMMYFUNCTION("REGEXEXTRACT(E847,""[А-Яа-я\-]+ административный округ"")"),"Центральный административный округ")</f>
        <v>Центральный административный округ</v>
      </c>
      <c r="G847" s="1" t="s">
        <v>110</v>
      </c>
      <c r="H847" s="1" t="s">
        <v>4482</v>
      </c>
      <c r="I847" s="1" t="s">
        <v>20</v>
      </c>
      <c r="J847" s="1" t="s">
        <v>21</v>
      </c>
      <c r="K847" s="1" t="s">
        <v>30</v>
      </c>
      <c r="L847" s="1">
        <v>2952450.0</v>
      </c>
      <c r="M847" s="1" t="s">
        <v>4483</v>
      </c>
      <c r="N847" s="1" t="s">
        <v>4484</v>
      </c>
      <c r="O847" s="3"/>
    </row>
    <row r="848">
      <c r="A848" s="1" t="s">
        <v>4485</v>
      </c>
      <c r="B848" s="2" t="s">
        <v>4486</v>
      </c>
      <c r="C848" s="1">
        <v>7.71510278700046E14</v>
      </c>
      <c r="D848" s="1" t="s">
        <v>1415</v>
      </c>
      <c r="E848" s="1" t="s">
        <v>17</v>
      </c>
      <c r="F848" s="1" t="str">
        <f>IFERROR(__xludf.DUMMYFUNCTION("REGEXEXTRACT(E848,""[А-Яа-я\-]+ административный округ"")"),"Центральный административный округ")</f>
        <v>Центральный административный округ</v>
      </c>
      <c r="G848" s="1" t="s">
        <v>110</v>
      </c>
      <c r="H848" s="1" t="s">
        <v>4487</v>
      </c>
      <c r="I848" s="1" t="s">
        <v>20</v>
      </c>
      <c r="J848" s="1" t="s">
        <v>49</v>
      </c>
      <c r="K848" s="1" t="s">
        <v>30</v>
      </c>
      <c r="L848" s="1">
        <v>2952455.0</v>
      </c>
      <c r="M848" s="1" t="s">
        <v>4488</v>
      </c>
      <c r="N848" s="1" t="s">
        <v>4489</v>
      </c>
      <c r="O848" s="3"/>
    </row>
    <row r="849">
      <c r="A849" s="1" t="s">
        <v>4490</v>
      </c>
      <c r="B849" s="2" t="s">
        <v>4491</v>
      </c>
      <c r="C849" s="1">
        <v>7.71710972380026E14</v>
      </c>
      <c r="D849" s="1" t="s">
        <v>1627</v>
      </c>
      <c r="E849" s="1" t="s">
        <v>17</v>
      </c>
      <c r="F849" s="1" t="str">
        <f>IFERROR(__xludf.DUMMYFUNCTION("REGEXEXTRACT(E849,""[А-Яа-я\-]+ административный округ"")"),"Центральный административный округ")</f>
        <v>Центральный административный округ</v>
      </c>
      <c r="G849" s="1" t="s">
        <v>92</v>
      </c>
      <c r="H849" s="1" t="s">
        <v>4492</v>
      </c>
      <c r="I849" s="1" t="s">
        <v>20</v>
      </c>
      <c r="J849" s="1" t="s">
        <v>49</v>
      </c>
      <c r="K849" s="1" t="s">
        <v>30</v>
      </c>
      <c r="L849" s="1">
        <v>2952461.0</v>
      </c>
      <c r="M849" s="1" t="s">
        <v>4493</v>
      </c>
      <c r="N849" s="1" t="s">
        <v>4494</v>
      </c>
      <c r="O849" s="3"/>
    </row>
    <row r="850">
      <c r="A850" s="1" t="s">
        <v>4495</v>
      </c>
      <c r="B850" s="2" t="s">
        <v>4496</v>
      </c>
      <c r="C850" s="1">
        <v>7.71410350320015E14</v>
      </c>
      <c r="D850" s="1" t="s">
        <v>863</v>
      </c>
      <c r="E850" s="1" t="s">
        <v>17</v>
      </c>
      <c r="F850" s="1" t="str">
        <f>IFERROR(__xludf.DUMMYFUNCTION("REGEXEXTRACT(E850,""[А-Яа-я\-]+ административный округ"")"),"Центральный административный округ")</f>
        <v>Центральный административный округ</v>
      </c>
      <c r="G850" s="1" t="s">
        <v>92</v>
      </c>
      <c r="H850" s="1" t="s">
        <v>4497</v>
      </c>
      <c r="I850" s="1" t="s">
        <v>20</v>
      </c>
      <c r="J850" s="1" t="s">
        <v>21</v>
      </c>
      <c r="K850" s="1" t="s">
        <v>30</v>
      </c>
      <c r="L850" s="1">
        <v>2952463.0</v>
      </c>
      <c r="M850" s="1" t="s">
        <v>4498</v>
      </c>
      <c r="N850" s="1" t="s">
        <v>4499</v>
      </c>
      <c r="O850" s="3"/>
    </row>
    <row r="851">
      <c r="A851" s="1" t="s">
        <v>101</v>
      </c>
      <c r="B851" s="2" t="s">
        <v>4500</v>
      </c>
      <c r="C851" s="3"/>
      <c r="D851" s="1" t="s">
        <v>103</v>
      </c>
      <c r="E851" s="1" t="s">
        <v>17</v>
      </c>
      <c r="F851" s="1" t="str">
        <f>IFERROR(__xludf.DUMMYFUNCTION("REGEXEXTRACT(E851,""[А-Яа-я\-]+ административный округ"")"),"Центральный административный округ")</f>
        <v>Центральный административный округ</v>
      </c>
      <c r="G851" s="1" t="s">
        <v>35</v>
      </c>
      <c r="H851" s="1" t="s">
        <v>4501</v>
      </c>
      <c r="I851" s="1" t="s">
        <v>20</v>
      </c>
      <c r="J851" s="1" t="s">
        <v>49</v>
      </c>
      <c r="K851" s="1" t="s">
        <v>30</v>
      </c>
      <c r="L851" s="1">
        <v>2952464.0</v>
      </c>
      <c r="M851" s="1" t="s">
        <v>4502</v>
      </c>
      <c r="N851" s="1" t="s">
        <v>4503</v>
      </c>
      <c r="O851" s="3"/>
    </row>
    <row r="852">
      <c r="A852" s="1" t="s">
        <v>4504</v>
      </c>
      <c r="B852" s="2" t="s">
        <v>4505</v>
      </c>
      <c r="C852" s="1">
        <v>7.72210966550065E14</v>
      </c>
      <c r="D852" s="1" t="s">
        <v>2148</v>
      </c>
      <c r="E852" s="1" t="s">
        <v>17</v>
      </c>
      <c r="F852" s="1" t="str">
        <f>IFERROR(__xludf.DUMMYFUNCTION("REGEXEXTRACT(E852,""[А-Яа-я\-]+ административный округ"")"),"Центральный административный округ")</f>
        <v>Центральный административный округ</v>
      </c>
      <c r="G852" s="1" t="s">
        <v>319</v>
      </c>
      <c r="H852" s="1" t="s">
        <v>4506</v>
      </c>
      <c r="I852" s="1" t="s">
        <v>20</v>
      </c>
      <c r="J852" s="1" t="s">
        <v>21</v>
      </c>
      <c r="K852" s="1" t="s">
        <v>30</v>
      </c>
      <c r="L852" s="1">
        <v>2952468.0</v>
      </c>
      <c r="M852" s="1" t="s">
        <v>4507</v>
      </c>
      <c r="N852" s="1" t="s">
        <v>2152</v>
      </c>
      <c r="O852" s="3"/>
    </row>
    <row r="853">
      <c r="A853" s="1" t="s">
        <v>4508</v>
      </c>
      <c r="B853" s="2" t="s">
        <v>4509</v>
      </c>
      <c r="C853" s="1">
        <v>7.71410726290006E14</v>
      </c>
      <c r="D853" s="3"/>
      <c r="E853" s="1" t="s">
        <v>17</v>
      </c>
      <c r="F853" s="1" t="str">
        <f>IFERROR(__xludf.DUMMYFUNCTION("REGEXEXTRACT(E853,""[А-Яа-я\-]+ административный округ"")"),"Центральный административный округ")</f>
        <v>Центральный административный округ</v>
      </c>
      <c r="G853" s="1" t="s">
        <v>225</v>
      </c>
      <c r="H853" s="1" t="s">
        <v>4510</v>
      </c>
      <c r="I853" s="1" t="s">
        <v>20</v>
      </c>
      <c r="J853" s="1" t="s">
        <v>49</v>
      </c>
      <c r="K853" s="1" t="s">
        <v>30</v>
      </c>
      <c r="L853" s="1">
        <v>2952476.0</v>
      </c>
      <c r="M853" s="1" t="s">
        <v>4511</v>
      </c>
      <c r="N853" s="1" t="s">
        <v>4512</v>
      </c>
      <c r="O853" s="3"/>
    </row>
    <row r="854">
      <c r="A854" s="1" t="s">
        <v>4513</v>
      </c>
      <c r="B854" s="2" t="s">
        <v>4514</v>
      </c>
      <c r="C854" s="1">
        <v>7.71410316420035E14</v>
      </c>
      <c r="D854" s="1" t="s">
        <v>4515</v>
      </c>
      <c r="E854" s="1" t="s">
        <v>17</v>
      </c>
      <c r="F854" s="1" t="str">
        <f>IFERROR(__xludf.DUMMYFUNCTION("REGEXEXTRACT(E854,""[А-Яа-я\-]+ административный округ"")"),"Центральный административный округ")</f>
        <v>Центральный административный округ</v>
      </c>
      <c r="G854" s="1" t="s">
        <v>418</v>
      </c>
      <c r="H854" s="1" t="s">
        <v>4516</v>
      </c>
      <c r="I854" s="1" t="s">
        <v>20</v>
      </c>
      <c r="J854" s="1" t="s">
        <v>21</v>
      </c>
      <c r="K854" s="1" t="s">
        <v>30</v>
      </c>
      <c r="L854" s="1">
        <v>2952481.0</v>
      </c>
      <c r="M854" s="1" t="s">
        <v>4517</v>
      </c>
      <c r="N854" s="1" t="s">
        <v>4518</v>
      </c>
      <c r="O854" s="3"/>
    </row>
    <row r="855">
      <c r="A855" s="1" t="s">
        <v>4519</v>
      </c>
      <c r="B855" s="2" t="s">
        <v>4520</v>
      </c>
      <c r="C855" s="1">
        <v>7.71410332880005E14</v>
      </c>
      <c r="D855" s="3"/>
      <c r="E855" s="1" t="s">
        <v>117</v>
      </c>
      <c r="F855" s="1" t="str">
        <f>IFERROR(__xludf.DUMMYFUNCTION("REGEXEXTRACT(E855,""[А-Яа-я\-]+ административный округ"")"),"Северо-Восточный административный округ")</f>
        <v>Северо-Восточный административный округ</v>
      </c>
      <c r="G855" s="1" t="s">
        <v>4155</v>
      </c>
      <c r="H855" s="1" t="s">
        <v>4521</v>
      </c>
      <c r="I855" s="1" t="s">
        <v>20</v>
      </c>
      <c r="J855" s="1" t="s">
        <v>21</v>
      </c>
      <c r="K855" s="1" t="s">
        <v>30</v>
      </c>
      <c r="L855" s="1">
        <v>2952482.0</v>
      </c>
      <c r="M855" s="1" t="s">
        <v>4522</v>
      </c>
      <c r="N855" s="1" t="s">
        <v>4523</v>
      </c>
      <c r="O855" s="3"/>
    </row>
    <row r="856">
      <c r="A856" s="1" t="s">
        <v>4524</v>
      </c>
      <c r="B856" s="2" t="s">
        <v>4525</v>
      </c>
      <c r="C856" s="1">
        <v>7.71510305850005E14</v>
      </c>
      <c r="D856" s="3"/>
      <c r="E856" s="1" t="s">
        <v>17</v>
      </c>
      <c r="F856" s="1" t="str">
        <f>IFERROR(__xludf.DUMMYFUNCTION("REGEXEXTRACT(E856,""[А-Яа-я\-]+ административный округ"")"),"Центральный административный округ")</f>
        <v>Центральный административный округ</v>
      </c>
      <c r="G856" s="1" t="s">
        <v>18</v>
      </c>
      <c r="H856" s="1" t="s">
        <v>4526</v>
      </c>
      <c r="I856" s="1" t="s">
        <v>20</v>
      </c>
      <c r="J856" s="1" t="s">
        <v>21</v>
      </c>
      <c r="K856" s="1" t="s">
        <v>30</v>
      </c>
      <c r="L856" s="1">
        <v>2952483.0</v>
      </c>
      <c r="M856" s="1" t="s">
        <v>4527</v>
      </c>
      <c r="N856" s="1" t="s">
        <v>4528</v>
      </c>
      <c r="O856" s="3"/>
    </row>
    <row r="857">
      <c r="A857" s="1" t="s">
        <v>4529</v>
      </c>
      <c r="B857" s="2" t="s">
        <v>4530</v>
      </c>
      <c r="C857" s="1">
        <v>7.71410978940036E14</v>
      </c>
      <c r="D857" s="1" t="s">
        <v>2630</v>
      </c>
      <c r="E857" s="1" t="s">
        <v>17</v>
      </c>
      <c r="F857" s="1" t="str">
        <f>IFERROR(__xludf.DUMMYFUNCTION("REGEXEXTRACT(E857,""[А-Яа-я\-]+ административный округ"")"),"Центральный административный округ")</f>
        <v>Центральный административный округ</v>
      </c>
      <c r="G857" s="1" t="s">
        <v>18</v>
      </c>
      <c r="H857" s="1" t="s">
        <v>2631</v>
      </c>
      <c r="I857" s="1" t="s">
        <v>20</v>
      </c>
      <c r="J857" s="1" t="s">
        <v>49</v>
      </c>
      <c r="K857" s="1" t="s">
        <v>30</v>
      </c>
      <c r="L857" s="1">
        <v>2952484.0</v>
      </c>
      <c r="M857" s="1" t="s">
        <v>4531</v>
      </c>
      <c r="N857" s="1" t="s">
        <v>4532</v>
      </c>
      <c r="O857" s="3"/>
    </row>
    <row r="858">
      <c r="A858" s="1" t="s">
        <v>4533</v>
      </c>
      <c r="B858" s="2" t="s">
        <v>4534</v>
      </c>
      <c r="C858" s="1">
        <v>7.72511445540015E14</v>
      </c>
      <c r="D858" s="1" t="s">
        <v>2590</v>
      </c>
      <c r="E858" s="1" t="s">
        <v>17</v>
      </c>
      <c r="F858" s="1" t="str">
        <f>IFERROR(__xludf.DUMMYFUNCTION("REGEXEXTRACT(E858,""[А-Яа-я\-]+ административный округ"")"),"Центральный административный округ")</f>
        <v>Центральный административный округ</v>
      </c>
      <c r="G858" s="1" t="s">
        <v>35</v>
      </c>
      <c r="H858" s="1" t="s">
        <v>4535</v>
      </c>
      <c r="I858" s="1" t="s">
        <v>20</v>
      </c>
      <c r="J858" s="1" t="s">
        <v>21</v>
      </c>
      <c r="K858" s="1" t="s">
        <v>30</v>
      </c>
      <c r="L858" s="1">
        <v>2952487.0</v>
      </c>
      <c r="M858" s="1" t="s">
        <v>4536</v>
      </c>
      <c r="N858" s="1" t="s">
        <v>4537</v>
      </c>
      <c r="O858" s="3"/>
    </row>
    <row r="859">
      <c r="A859" s="1" t="s">
        <v>4538</v>
      </c>
      <c r="B859" s="2" t="s">
        <v>4539</v>
      </c>
      <c r="C859" s="1">
        <v>7.71410433450035E14</v>
      </c>
      <c r="D859" s="1" t="s">
        <v>4540</v>
      </c>
      <c r="E859" s="1" t="s">
        <v>85</v>
      </c>
      <c r="F859" s="1" t="str">
        <f>IFERROR(__xludf.DUMMYFUNCTION("REGEXEXTRACT(E859,""[А-Яа-я\-]+ административный округ"")"),"Северный административный округ")</f>
        <v>Северный административный округ</v>
      </c>
      <c r="G859" s="1" t="s">
        <v>478</v>
      </c>
      <c r="H859" s="1" t="s">
        <v>4541</v>
      </c>
      <c r="I859" s="1" t="s">
        <v>20</v>
      </c>
      <c r="J859" s="1" t="s">
        <v>21</v>
      </c>
      <c r="K859" s="1" t="s">
        <v>30</v>
      </c>
      <c r="L859" s="1">
        <v>2952492.0</v>
      </c>
      <c r="M859" s="1" t="s">
        <v>4542</v>
      </c>
      <c r="N859" s="1" t="s">
        <v>4543</v>
      </c>
      <c r="O859" s="3"/>
    </row>
    <row r="860">
      <c r="A860" s="1" t="s">
        <v>4544</v>
      </c>
      <c r="B860" s="2" t="s">
        <v>4545</v>
      </c>
      <c r="C860" s="1">
        <v>7.71410261300005E14</v>
      </c>
      <c r="D860" s="3"/>
      <c r="E860" s="1" t="s">
        <v>17</v>
      </c>
      <c r="F860" s="1" t="str">
        <f>IFERROR(__xludf.DUMMYFUNCTION("REGEXEXTRACT(E860,""[А-Яа-я\-]+ административный округ"")"),"Центральный административный округ")</f>
        <v>Центральный административный округ</v>
      </c>
      <c r="G860" s="1" t="s">
        <v>110</v>
      </c>
      <c r="H860" s="1" t="s">
        <v>4546</v>
      </c>
      <c r="I860" s="1" t="s">
        <v>20</v>
      </c>
      <c r="J860" s="1" t="s">
        <v>21</v>
      </c>
      <c r="K860" s="1" t="s">
        <v>30</v>
      </c>
      <c r="L860" s="1">
        <v>2952493.0</v>
      </c>
      <c r="M860" s="1" t="s">
        <v>4547</v>
      </c>
      <c r="N860" s="1" t="s">
        <v>4548</v>
      </c>
      <c r="O860" s="3"/>
    </row>
    <row r="861">
      <c r="A861" s="1" t="s">
        <v>3552</v>
      </c>
      <c r="B861" s="2" t="s">
        <v>4549</v>
      </c>
      <c r="C861" s="1">
        <v>7.71410486410016E14</v>
      </c>
      <c r="D861" s="1" t="s">
        <v>4550</v>
      </c>
      <c r="E861" s="1" t="s">
        <v>17</v>
      </c>
      <c r="F861" s="1" t="str">
        <f>IFERROR(__xludf.DUMMYFUNCTION("REGEXEXTRACT(E861,""[А-Яа-я\-]+ административный округ"")"),"Центральный административный округ")</f>
        <v>Центральный административный округ</v>
      </c>
      <c r="G861" s="1" t="s">
        <v>28</v>
      </c>
      <c r="H861" s="1" t="s">
        <v>4551</v>
      </c>
      <c r="I861" s="1" t="s">
        <v>20</v>
      </c>
      <c r="J861" s="1" t="s">
        <v>49</v>
      </c>
      <c r="K861" s="1" t="s">
        <v>30</v>
      </c>
      <c r="L861" s="1">
        <v>2952495.0</v>
      </c>
      <c r="M861" s="1" t="s">
        <v>4552</v>
      </c>
      <c r="N861" s="1" t="s">
        <v>4553</v>
      </c>
      <c r="O861" s="3"/>
    </row>
    <row r="862">
      <c r="A862" s="1" t="s">
        <v>600</v>
      </c>
      <c r="B862" s="2" t="s">
        <v>4554</v>
      </c>
      <c r="C862" s="1">
        <v>7.72521441240005E14</v>
      </c>
      <c r="D862" s="3"/>
      <c r="E862" s="1" t="s">
        <v>17</v>
      </c>
      <c r="F862" s="1" t="str">
        <f>IFERROR(__xludf.DUMMYFUNCTION("REGEXEXTRACT(E862,""[А-Яа-я\-]+ административный округ"")"),"Центральный административный округ")</f>
        <v>Центральный административный округ</v>
      </c>
      <c r="G862" s="1" t="s">
        <v>319</v>
      </c>
      <c r="H862" s="1" t="s">
        <v>601</v>
      </c>
      <c r="I862" s="1" t="s">
        <v>20</v>
      </c>
      <c r="J862" s="1" t="s">
        <v>21</v>
      </c>
      <c r="K862" s="1" t="s">
        <v>42</v>
      </c>
      <c r="L862" s="1">
        <v>2952500.0</v>
      </c>
      <c r="M862" s="1" t="s">
        <v>4555</v>
      </c>
      <c r="N862" s="1" t="s">
        <v>4556</v>
      </c>
      <c r="O862" s="3"/>
    </row>
    <row r="863">
      <c r="A863" s="1" t="s">
        <v>4557</v>
      </c>
      <c r="B863" s="2" t="s">
        <v>4558</v>
      </c>
      <c r="C863" s="3"/>
      <c r="D863" s="1" t="s">
        <v>312</v>
      </c>
      <c r="E863" s="1" t="s">
        <v>17</v>
      </c>
      <c r="F863" s="1" t="str">
        <f>IFERROR(__xludf.DUMMYFUNCTION("REGEXEXTRACT(E863,""[А-Яа-я\-]+ административный округ"")"),"Центральный административный округ")</f>
        <v>Центральный административный округ</v>
      </c>
      <c r="G863" s="1" t="s">
        <v>92</v>
      </c>
      <c r="H863" s="1" t="s">
        <v>4559</v>
      </c>
      <c r="I863" s="1" t="s">
        <v>20</v>
      </c>
      <c r="J863" s="1" t="s">
        <v>49</v>
      </c>
      <c r="K863" s="1" t="s">
        <v>30</v>
      </c>
      <c r="L863" s="1">
        <v>2952501.0</v>
      </c>
      <c r="M863" s="1" t="s">
        <v>4560</v>
      </c>
      <c r="N863" s="1" t="s">
        <v>4561</v>
      </c>
      <c r="O863" s="3"/>
    </row>
    <row r="864">
      <c r="A864" s="1" t="s">
        <v>4562</v>
      </c>
      <c r="B864" s="2" t="s">
        <v>4563</v>
      </c>
      <c r="C864" s="1">
        <v>7.71420976780046E14</v>
      </c>
      <c r="D864" s="1" t="s">
        <v>1980</v>
      </c>
      <c r="E864" s="1" t="s">
        <v>17</v>
      </c>
      <c r="F864" s="1" t="str">
        <f>IFERROR(__xludf.DUMMYFUNCTION("REGEXEXTRACT(E864,""[А-Яа-я\-]+ административный округ"")"),"Центральный административный округ")</f>
        <v>Центральный административный округ</v>
      </c>
      <c r="G864" s="1" t="s">
        <v>225</v>
      </c>
      <c r="H864" s="1" t="s">
        <v>4564</v>
      </c>
      <c r="I864" s="1" t="s">
        <v>20</v>
      </c>
      <c r="J864" s="1" t="s">
        <v>49</v>
      </c>
      <c r="K864" s="1" t="s">
        <v>30</v>
      </c>
      <c r="L864" s="1">
        <v>2952507.0</v>
      </c>
      <c r="M864" s="1" t="s">
        <v>4565</v>
      </c>
      <c r="N864" s="1" t="s">
        <v>4566</v>
      </c>
      <c r="O864" s="3"/>
    </row>
    <row r="865">
      <c r="A865" s="1" t="s">
        <v>4567</v>
      </c>
      <c r="B865" s="2" t="s">
        <v>4568</v>
      </c>
      <c r="C865" s="1">
        <v>7.71510308930005E14</v>
      </c>
      <c r="D865" s="3"/>
      <c r="E865" s="1" t="s">
        <v>678</v>
      </c>
      <c r="F865" s="1" t="str">
        <f>IFERROR(__xludf.DUMMYFUNCTION("REGEXEXTRACT(E865,""[А-Яа-я\-]+ административный округ"")"),"Северо-Западный административный округ")</f>
        <v>Северо-Западный административный округ</v>
      </c>
      <c r="G865" s="1" t="s">
        <v>4569</v>
      </c>
      <c r="H865" s="1" t="s">
        <v>4570</v>
      </c>
      <c r="I865" s="1" t="s">
        <v>20</v>
      </c>
      <c r="J865" s="1" t="s">
        <v>21</v>
      </c>
      <c r="K865" s="1" t="s">
        <v>30</v>
      </c>
      <c r="L865" s="1">
        <v>2952509.0</v>
      </c>
      <c r="M865" s="1" t="s">
        <v>4571</v>
      </c>
      <c r="N865" s="1" t="s">
        <v>4572</v>
      </c>
      <c r="O865" s="3"/>
    </row>
    <row r="866">
      <c r="A866" s="1" t="s">
        <v>4573</v>
      </c>
      <c r="B866" s="2" t="s">
        <v>4574</v>
      </c>
      <c r="C866" s="1">
        <v>7.71510304120015E14</v>
      </c>
      <c r="D866" s="1" t="s">
        <v>763</v>
      </c>
      <c r="E866" s="1" t="s">
        <v>17</v>
      </c>
      <c r="F866" s="1" t="str">
        <f>IFERROR(__xludf.DUMMYFUNCTION("REGEXEXTRACT(E866,""[А-Яа-я\-]+ административный округ"")"),"Центральный административный округ")</f>
        <v>Центральный административный округ</v>
      </c>
      <c r="G866" s="1" t="s">
        <v>47</v>
      </c>
      <c r="H866" s="1" t="s">
        <v>4575</v>
      </c>
      <c r="I866" s="1" t="s">
        <v>20</v>
      </c>
      <c r="J866" s="1" t="s">
        <v>21</v>
      </c>
      <c r="K866" s="1" t="s">
        <v>30</v>
      </c>
      <c r="L866" s="1">
        <v>2952515.0</v>
      </c>
      <c r="M866" s="1" t="s">
        <v>4576</v>
      </c>
      <c r="N866" s="1" t="s">
        <v>4577</v>
      </c>
      <c r="O866" s="3"/>
    </row>
    <row r="867">
      <c r="A867" s="1" t="s">
        <v>4578</v>
      </c>
      <c r="B867" s="2" t="s">
        <v>4579</v>
      </c>
      <c r="C867" s="1">
        <v>7.71410283090005E14</v>
      </c>
      <c r="D867" s="3"/>
      <c r="E867" s="1" t="s">
        <v>17</v>
      </c>
      <c r="F867" s="1" t="str">
        <f>IFERROR(__xludf.DUMMYFUNCTION("REGEXEXTRACT(E867,""[А-Яа-я\-]+ административный округ"")"),"Центральный административный округ")</f>
        <v>Центральный административный округ</v>
      </c>
      <c r="G867" s="1" t="s">
        <v>18</v>
      </c>
      <c r="H867" s="1" t="s">
        <v>4580</v>
      </c>
      <c r="I867" s="1" t="s">
        <v>20</v>
      </c>
      <c r="J867" s="1" t="s">
        <v>21</v>
      </c>
      <c r="K867" s="1" t="s">
        <v>30</v>
      </c>
      <c r="L867" s="1">
        <v>2952520.0</v>
      </c>
      <c r="M867" s="1" t="s">
        <v>4581</v>
      </c>
      <c r="N867" s="1" t="s">
        <v>4582</v>
      </c>
      <c r="O867" s="3"/>
    </row>
    <row r="868">
      <c r="A868" s="1" t="s">
        <v>4583</v>
      </c>
      <c r="B868" s="2" t="s">
        <v>4584</v>
      </c>
      <c r="C868" s="1">
        <v>7.71611219180316E14</v>
      </c>
      <c r="D868" s="1" t="s">
        <v>3576</v>
      </c>
      <c r="E868" s="1" t="s">
        <v>192</v>
      </c>
      <c r="F868" s="1" t="str">
        <f>IFERROR(__xludf.DUMMYFUNCTION("REGEXEXTRACT(E868,""[А-Яа-я\-]+ административный округ"")"),"Юго-Восточный административный округ")</f>
        <v>Юго-Восточный административный округ</v>
      </c>
      <c r="G868" s="1" t="s">
        <v>2905</v>
      </c>
      <c r="H868" s="1" t="s">
        <v>4585</v>
      </c>
      <c r="I868" s="1" t="s">
        <v>20</v>
      </c>
      <c r="J868" s="1" t="s">
        <v>49</v>
      </c>
      <c r="K868" s="1" t="s">
        <v>30</v>
      </c>
      <c r="L868" s="1">
        <v>2952528.0</v>
      </c>
      <c r="M868" s="1" t="s">
        <v>4586</v>
      </c>
      <c r="N868" s="1" t="s">
        <v>4587</v>
      </c>
      <c r="O868" s="3"/>
    </row>
    <row r="869">
      <c r="A869" s="1" t="s">
        <v>101</v>
      </c>
      <c r="B869" s="2" t="s">
        <v>4588</v>
      </c>
      <c r="C869" s="3"/>
      <c r="D869" s="1" t="s">
        <v>103</v>
      </c>
      <c r="E869" s="1" t="s">
        <v>17</v>
      </c>
      <c r="F869" s="1" t="str">
        <f>IFERROR(__xludf.DUMMYFUNCTION("REGEXEXTRACT(E869,""[А-Яа-я\-]+ административный округ"")"),"Центральный административный округ")</f>
        <v>Центральный административный округ</v>
      </c>
      <c r="G869" s="1" t="s">
        <v>35</v>
      </c>
      <c r="H869" s="1" t="s">
        <v>4589</v>
      </c>
      <c r="I869" s="1" t="s">
        <v>20</v>
      </c>
      <c r="J869" s="1" t="s">
        <v>49</v>
      </c>
      <c r="K869" s="1" t="s">
        <v>30</v>
      </c>
      <c r="L869" s="1">
        <v>2952533.0</v>
      </c>
      <c r="M869" s="1" t="s">
        <v>4590</v>
      </c>
      <c r="N869" s="1" t="s">
        <v>4591</v>
      </c>
      <c r="O869" s="3"/>
    </row>
    <row r="870">
      <c r="A870" s="1" t="s">
        <v>4592</v>
      </c>
      <c r="B870" s="2" t="s">
        <v>4593</v>
      </c>
      <c r="C870" s="1">
        <v>7.72511442570025E14</v>
      </c>
      <c r="D870" s="1" t="s">
        <v>4594</v>
      </c>
      <c r="E870" s="1" t="s">
        <v>17</v>
      </c>
      <c r="F870" s="1" t="str">
        <f>IFERROR(__xludf.DUMMYFUNCTION("REGEXEXTRACT(E870,""[А-Яа-я\-]+ административный округ"")"),"Центральный административный округ")</f>
        <v>Центральный административный округ</v>
      </c>
      <c r="G870" s="1" t="s">
        <v>28</v>
      </c>
      <c r="H870" s="1" t="s">
        <v>4595</v>
      </c>
      <c r="I870" s="1" t="s">
        <v>20</v>
      </c>
      <c r="J870" s="1" t="s">
        <v>21</v>
      </c>
      <c r="K870" s="1" t="s">
        <v>30</v>
      </c>
      <c r="L870" s="1">
        <v>2952535.0</v>
      </c>
      <c r="M870" s="1" t="s">
        <v>4596</v>
      </c>
      <c r="N870" s="1" t="s">
        <v>4597</v>
      </c>
      <c r="O870" s="3"/>
    </row>
    <row r="871">
      <c r="A871" s="1" t="s">
        <v>4598</v>
      </c>
      <c r="B871" s="2" t="s">
        <v>4599</v>
      </c>
      <c r="C871" s="1">
        <v>7.72521444760005E14</v>
      </c>
      <c r="D871" s="3"/>
      <c r="E871" s="1" t="s">
        <v>17</v>
      </c>
      <c r="F871" s="1" t="str">
        <f>IFERROR(__xludf.DUMMYFUNCTION("REGEXEXTRACT(E871,""[А-Яа-я\-]+ административный округ"")"),"Центральный административный округ")</f>
        <v>Центральный административный округ</v>
      </c>
      <c r="G871" s="1" t="s">
        <v>225</v>
      </c>
      <c r="H871" s="1" t="s">
        <v>4600</v>
      </c>
      <c r="I871" s="1" t="s">
        <v>20</v>
      </c>
      <c r="J871" s="1" t="s">
        <v>21</v>
      </c>
      <c r="K871" s="1" t="s">
        <v>42</v>
      </c>
      <c r="L871" s="1">
        <v>2952537.0</v>
      </c>
      <c r="M871" s="1" t="s">
        <v>4601</v>
      </c>
      <c r="N871" s="1" t="s">
        <v>4602</v>
      </c>
      <c r="O871" s="3"/>
    </row>
    <row r="872">
      <c r="A872" s="1" t="s">
        <v>4603</v>
      </c>
      <c r="B872" s="2" t="s">
        <v>4604</v>
      </c>
      <c r="C872" s="1">
        <v>7.71411298980006E14</v>
      </c>
      <c r="D872" s="3"/>
      <c r="E872" s="1" t="s">
        <v>17</v>
      </c>
      <c r="F872" s="1" t="str">
        <f>IFERROR(__xludf.DUMMYFUNCTION("REGEXEXTRACT(E872,""[А-Яа-я\-]+ административный округ"")"),"Центральный административный округ")</f>
        <v>Центральный административный округ</v>
      </c>
      <c r="G872" s="1" t="s">
        <v>18</v>
      </c>
      <c r="H872" s="1" t="s">
        <v>4605</v>
      </c>
      <c r="I872" s="1" t="s">
        <v>20</v>
      </c>
      <c r="J872" s="1" t="s">
        <v>49</v>
      </c>
      <c r="K872" s="1" t="s">
        <v>42</v>
      </c>
      <c r="L872" s="1">
        <v>2952542.0</v>
      </c>
      <c r="M872" s="1" t="s">
        <v>4606</v>
      </c>
      <c r="N872" s="1" t="s">
        <v>4607</v>
      </c>
      <c r="O872" s="3"/>
    </row>
    <row r="873">
      <c r="A873" s="1" t="s">
        <v>4608</v>
      </c>
      <c r="B873" s="2" t="s">
        <v>4609</v>
      </c>
      <c r="C873" s="1">
        <v>7.71510320850005E14</v>
      </c>
      <c r="D873" s="3"/>
      <c r="E873" s="1" t="s">
        <v>17</v>
      </c>
      <c r="F873" s="1" t="str">
        <f>IFERROR(__xludf.DUMMYFUNCTION("REGEXEXTRACT(E873,""[А-Яа-я\-]+ административный округ"")"),"Центральный административный округ")</f>
        <v>Центральный административный округ</v>
      </c>
      <c r="G873" s="1" t="s">
        <v>92</v>
      </c>
      <c r="H873" s="1" t="s">
        <v>4610</v>
      </c>
      <c r="I873" s="1" t="s">
        <v>20</v>
      </c>
      <c r="J873" s="1" t="s">
        <v>21</v>
      </c>
      <c r="K873" s="1" t="s">
        <v>30</v>
      </c>
      <c r="L873" s="1">
        <v>2952544.0</v>
      </c>
      <c r="M873" s="1" t="s">
        <v>4611</v>
      </c>
      <c r="N873" s="1" t="s">
        <v>4612</v>
      </c>
      <c r="O873" s="3"/>
    </row>
    <row r="874">
      <c r="A874" s="1" t="s">
        <v>4613</v>
      </c>
      <c r="B874" s="2" t="s">
        <v>4614</v>
      </c>
      <c r="C874" s="1">
        <v>7.71420655910005E14</v>
      </c>
      <c r="D874" s="3"/>
      <c r="E874" s="1" t="s">
        <v>17</v>
      </c>
      <c r="F874" s="1" t="str">
        <f>IFERROR(__xludf.DUMMYFUNCTION("REGEXEXTRACT(E874,""[А-Яа-я\-]+ административный округ"")"),"Центральный административный округ")</f>
        <v>Центральный административный округ</v>
      </c>
      <c r="G874" s="1" t="s">
        <v>35</v>
      </c>
      <c r="H874" s="1" t="s">
        <v>4615</v>
      </c>
      <c r="I874" s="1" t="s">
        <v>20</v>
      </c>
      <c r="J874" s="1" t="s">
        <v>21</v>
      </c>
      <c r="K874" s="1" t="s">
        <v>42</v>
      </c>
      <c r="L874" s="1">
        <v>2952549.0</v>
      </c>
      <c r="M874" s="1" t="s">
        <v>4616</v>
      </c>
      <c r="N874" s="1" t="s">
        <v>4617</v>
      </c>
      <c r="O874" s="3"/>
    </row>
    <row r="875">
      <c r="A875" s="1" t="s">
        <v>4618</v>
      </c>
      <c r="B875" s="2" t="s">
        <v>4619</v>
      </c>
      <c r="C875" s="1">
        <v>7.71811324240005E14</v>
      </c>
      <c r="D875" s="3"/>
      <c r="E875" s="1" t="s">
        <v>117</v>
      </c>
      <c r="F875" s="1" t="str">
        <f>IFERROR(__xludf.DUMMYFUNCTION("REGEXEXTRACT(E875,""[А-Яа-я\-]+ административный округ"")"),"Северо-Восточный административный округ")</f>
        <v>Северо-Восточный административный округ</v>
      </c>
      <c r="G875" s="1" t="s">
        <v>509</v>
      </c>
      <c r="H875" s="1" t="s">
        <v>4620</v>
      </c>
      <c r="I875" s="1" t="s">
        <v>20</v>
      </c>
      <c r="J875" s="1" t="s">
        <v>21</v>
      </c>
      <c r="K875" s="1" t="s">
        <v>30</v>
      </c>
      <c r="L875" s="1">
        <v>2952552.0</v>
      </c>
      <c r="M875" s="1" t="s">
        <v>4621</v>
      </c>
      <c r="N875" s="1" t="s">
        <v>4622</v>
      </c>
      <c r="O875" s="3"/>
    </row>
    <row r="876">
      <c r="A876" s="1" t="s">
        <v>4623</v>
      </c>
      <c r="B876" s="2" t="s">
        <v>4624</v>
      </c>
      <c r="C876" s="1">
        <v>7.71520298380006E14</v>
      </c>
      <c r="D876" s="3"/>
      <c r="E876" s="1" t="s">
        <v>17</v>
      </c>
      <c r="F876" s="1" t="str">
        <f>IFERROR(__xludf.DUMMYFUNCTION("REGEXEXTRACT(E876,""[А-Яа-я\-]+ административный округ"")"),"Центральный административный округ")</f>
        <v>Центральный административный округ</v>
      </c>
      <c r="G876" s="1" t="s">
        <v>319</v>
      </c>
      <c r="H876" s="1" t="s">
        <v>4625</v>
      </c>
      <c r="I876" s="1" t="s">
        <v>20</v>
      </c>
      <c r="J876" s="1" t="s">
        <v>49</v>
      </c>
      <c r="K876" s="1" t="s">
        <v>42</v>
      </c>
      <c r="L876" s="1">
        <v>2952553.0</v>
      </c>
      <c r="M876" s="1" t="s">
        <v>4626</v>
      </c>
      <c r="N876" s="1" t="s">
        <v>4627</v>
      </c>
      <c r="O876" s="3"/>
    </row>
    <row r="877">
      <c r="A877" s="1" t="s">
        <v>4628</v>
      </c>
      <c r="B877" s="2" t="s">
        <v>4629</v>
      </c>
      <c r="C877" s="1">
        <v>7.72011332350025E14</v>
      </c>
      <c r="D877" s="1" t="s">
        <v>4630</v>
      </c>
      <c r="E877" s="1" t="s">
        <v>17</v>
      </c>
      <c r="F877" s="1" t="str">
        <f>IFERROR(__xludf.DUMMYFUNCTION("REGEXEXTRACT(E877,""[А-Яа-я\-]+ административный округ"")"),"Центральный административный округ")</f>
        <v>Центральный административный округ</v>
      </c>
      <c r="G877" s="1" t="s">
        <v>18</v>
      </c>
      <c r="H877" s="1" t="s">
        <v>4631</v>
      </c>
      <c r="I877" s="1" t="s">
        <v>20</v>
      </c>
      <c r="J877" s="1" t="s">
        <v>21</v>
      </c>
      <c r="K877" s="1" t="s">
        <v>30</v>
      </c>
      <c r="L877" s="1">
        <v>2952556.0</v>
      </c>
      <c r="M877" s="1" t="s">
        <v>4632</v>
      </c>
      <c r="N877" s="1" t="s">
        <v>4633</v>
      </c>
      <c r="O877" s="3"/>
    </row>
    <row r="878">
      <c r="A878" s="1" t="s">
        <v>4634</v>
      </c>
      <c r="B878" s="2" t="s">
        <v>4635</v>
      </c>
      <c r="C878" s="1">
        <v>7.71410970000026E14</v>
      </c>
      <c r="D878" s="1" t="s">
        <v>2335</v>
      </c>
      <c r="E878" s="1" t="s">
        <v>17</v>
      </c>
      <c r="F878" s="1" t="str">
        <f>IFERROR(__xludf.DUMMYFUNCTION("REGEXEXTRACT(E878,""[А-Яа-я\-]+ административный округ"")"),"Центральный административный округ")</f>
        <v>Центральный административный округ</v>
      </c>
      <c r="G878" s="1" t="s">
        <v>69</v>
      </c>
      <c r="H878" s="1" t="s">
        <v>4636</v>
      </c>
      <c r="I878" s="1" t="s">
        <v>20</v>
      </c>
      <c r="J878" s="1" t="s">
        <v>49</v>
      </c>
      <c r="K878" s="1" t="s">
        <v>30</v>
      </c>
      <c r="L878" s="1">
        <v>2952559.0</v>
      </c>
      <c r="M878" s="1" t="s">
        <v>4637</v>
      </c>
      <c r="N878" s="1" t="s">
        <v>4638</v>
      </c>
      <c r="O878" s="3"/>
    </row>
    <row r="879">
      <c r="A879" s="1" t="s">
        <v>4639</v>
      </c>
      <c r="B879" s="2" t="s">
        <v>4640</v>
      </c>
      <c r="C879" s="1">
        <v>7.71410330770015E14</v>
      </c>
      <c r="D879" s="1" t="s">
        <v>4641</v>
      </c>
      <c r="E879" s="1" t="s">
        <v>17</v>
      </c>
      <c r="F879" s="1" t="str">
        <f>IFERROR(__xludf.DUMMYFUNCTION("REGEXEXTRACT(E879,""[А-Яа-я\-]+ административный округ"")"),"Центральный административный округ")</f>
        <v>Центральный административный округ</v>
      </c>
      <c r="G879" s="1" t="s">
        <v>92</v>
      </c>
      <c r="H879" s="1" t="s">
        <v>4642</v>
      </c>
      <c r="I879" s="1" t="s">
        <v>20</v>
      </c>
      <c r="J879" s="1" t="s">
        <v>21</v>
      </c>
      <c r="K879" s="1" t="s">
        <v>30</v>
      </c>
      <c r="L879" s="1">
        <v>2952560.0</v>
      </c>
      <c r="M879" s="1" t="s">
        <v>4643</v>
      </c>
      <c r="N879" s="1" t="s">
        <v>4644</v>
      </c>
      <c r="O879" s="3"/>
    </row>
    <row r="880">
      <c r="A880" s="1" t="s">
        <v>4645</v>
      </c>
      <c r="B880" s="2" t="s">
        <v>4646</v>
      </c>
      <c r="C880" s="1">
        <v>7.71410410090026E14</v>
      </c>
      <c r="D880" s="1" t="s">
        <v>4647</v>
      </c>
      <c r="E880" s="1" t="s">
        <v>17</v>
      </c>
      <c r="F880" s="1" t="str">
        <f>IFERROR(__xludf.DUMMYFUNCTION("REGEXEXTRACT(E880,""[А-Яа-я\-]+ административный округ"")"),"Центральный административный округ")</f>
        <v>Центральный административный округ</v>
      </c>
      <c r="G880" s="1" t="s">
        <v>92</v>
      </c>
      <c r="H880" s="1" t="s">
        <v>4648</v>
      </c>
      <c r="I880" s="1" t="s">
        <v>20</v>
      </c>
      <c r="J880" s="1" t="s">
        <v>49</v>
      </c>
      <c r="K880" s="1" t="s">
        <v>30</v>
      </c>
      <c r="L880" s="1">
        <v>2952561.0</v>
      </c>
      <c r="M880" s="1" t="s">
        <v>4649</v>
      </c>
      <c r="N880" s="1" t="s">
        <v>4650</v>
      </c>
      <c r="O880" s="3"/>
    </row>
    <row r="881">
      <c r="A881" s="1" t="s">
        <v>4651</v>
      </c>
      <c r="B881" s="2" t="s">
        <v>4652</v>
      </c>
      <c r="C881" s="1">
        <v>7.71410272530005E14</v>
      </c>
      <c r="D881" s="3"/>
      <c r="E881" s="1" t="s">
        <v>17</v>
      </c>
      <c r="F881" s="1" t="str">
        <f>IFERROR(__xludf.DUMMYFUNCTION("REGEXEXTRACT(E881,""[А-Яа-я\-]+ административный округ"")"),"Центральный административный округ")</f>
        <v>Центральный административный округ</v>
      </c>
      <c r="G881" s="1" t="s">
        <v>92</v>
      </c>
      <c r="H881" s="1" t="s">
        <v>4653</v>
      </c>
      <c r="I881" s="1" t="s">
        <v>20</v>
      </c>
      <c r="J881" s="1" t="s">
        <v>21</v>
      </c>
      <c r="K881" s="1" t="s">
        <v>30</v>
      </c>
      <c r="L881" s="1">
        <v>2952564.0</v>
      </c>
      <c r="M881" s="1" t="s">
        <v>4654</v>
      </c>
      <c r="N881" s="1" t="s">
        <v>4655</v>
      </c>
      <c r="O881" s="3"/>
    </row>
    <row r="882">
      <c r="A882" s="1" t="s">
        <v>382</v>
      </c>
      <c r="B882" s="2" t="s">
        <v>4656</v>
      </c>
      <c r="C882" s="1">
        <v>7.71521216180006E14</v>
      </c>
      <c r="D882" s="3"/>
      <c r="E882" s="1" t="s">
        <v>17</v>
      </c>
      <c r="F882" s="1" t="str">
        <f>IFERROR(__xludf.DUMMYFUNCTION("REGEXEXTRACT(E882,""[А-Яа-я\-]+ административный округ"")"),"Центральный административный округ")</f>
        <v>Центральный административный округ</v>
      </c>
      <c r="G882" s="1" t="s">
        <v>28</v>
      </c>
      <c r="H882" s="1" t="s">
        <v>4657</v>
      </c>
      <c r="I882" s="1" t="s">
        <v>20</v>
      </c>
      <c r="J882" s="1" t="s">
        <v>49</v>
      </c>
      <c r="K882" s="1" t="s">
        <v>42</v>
      </c>
      <c r="L882" s="1">
        <v>2952576.0</v>
      </c>
      <c r="M882" s="1" t="s">
        <v>4658</v>
      </c>
      <c r="N882" s="1" t="s">
        <v>4659</v>
      </c>
      <c r="O882" s="3"/>
    </row>
    <row r="883">
      <c r="A883" s="1" t="s">
        <v>4660</v>
      </c>
      <c r="B883" s="2" t="s">
        <v>4661</v>
      </c>
      <c r="C883" s="1">
        <v>7.71711313050156E14</v>
      </c>
      <c r="D883" s="1" t="s">
        <v>960</v>
      </c>
      <c r="E883" s="1" t="s">
        <v>305</v>
      </c>
      <c r="F883" s="1" t="str">
        <f>IFERROR(__xludf.DUMMYFUNCTION("REGEXEXTRACT(E883,""[А-Яа-я\-]+ административный округ"")"),"Южный административный округ")</f>
        <v>Южный административный округ</v>
      </c>
      <c r="G883" s="1" t="s">
        <v>961</v>
      </c>
      <c r="H883" s="1" t="s">
        <v>4662</v>
      </c>
      <c r="I883" s="1" t="s">
        <v>20</v>
      </c>
      <c r="J883" s="1" t="s">
        <v>49</v>
      </c>
      <c r="K883" s="1" t="s">
        <v>30</v>
      </c>
      <c r="L883" s="1">
        <v>2952582.0</v>
      </c>
      <c r="M883" s="1" t="s">
        <v>4663</v>
      </c>
      <c r="N883" s="1" t="s">
        <v>4664</v>
      </c>
      <c r="O883" s="3"/>
    </row>
    <row r="884">
      <c r="A884" s="1" t="s">
        <v>4665</v>
      </c>
      <c r="B884" s="2" t="s">
        <v>4666</v>
      </c>
      <c r="C884" s="1">
        <v>7.72521442730005E14</v>
      </c>
      <c r="D884" s="3"/>
      <c r="E884" s="1" t="s">
        <v>17</v>
      </c>
      <c r="F884" s="1" t="str">
        <f>IFERROR(__xludf.DUMMYFUNCTION("REGEXEXTRACT(E884,""[А-Яа-я\-]+ административный округ"")"),"Центральный административный округ")</f>
        <v>Центральный административный округ</v>
      </c>
      <c r="G884" s="1" t="s">
        <v>110</v>
      </c>
      <c r="H884" s="1" t="s">
        <v>4667</v>
      </c>
      <c r="I884" s="1" t="s">
        <v>20</v>
      </c>
      <c r="J884" s="1" t="s">
        <v>21</v>
      </c>
      <c r="K884" s="1" t="s">
        <v>42</v>
      </c>
      <c r="L884" s="1">
        <v>2952583.0</v>
      </c>
      <c r="M884" s="1" t="s">
        <v>4668</v>
      </c>
      <c r="N884" s="1" t="s">
        <v>4669</v>
      </c>
      <c r="O884" s="3"/>
    </row>
    <row r="885">
      <c r="A885" s="1" t="s">
        <v>4670</v>
      </c>
      <c r="B885" s="2" t="s">
        <v>4671</v>
      </c>
      <c r="C885" s="1">
        <v>7.71411217490016E14</v>
      </c>
      <c r="D885" s="1" t="s">
        <v>4672</v>
      </c>
      <c r="E885" s="1" t="s">
        <v>17</v>
      </c>
      <c r="F885" s="1" t="str">
        <f>IFERROR(__xludf.DUMMYFUNCTION("REGEXEXTRACT(E885,""[А-Яа-я\-]+ административный округ"")"),"Центральный административный округ")</f>
        <v>Центральный административный округ</v>
      </c>
      <c r="G885" s="1" t="s">
        <v>47</v>
      </c>
      <c r="H885" s="1" t="s">
        <v>4673</v>
      </c>
      <c r="I885" s="1" t="s">
        <v>20</v>
      </c>
      <c r="J885" s="1" t="s">
        <v>49</v>
      </c>
      <c r="K885" s="1" t="s">
        <v>30</v>
      </c>
      <c r="L885" s="1">
        <v>2952588.0</v>
      </c>
      <c r="M885" s="1" t="s">
        <v>4674</v>
      </c>
      <c r="N885" s="1" t="s">
        <v>4675</v>
      </c>
      <c r="O885" s="3"/>
    </row>
    <row r="886">
      <c r="A886" s="1" t="s">
        <v>101</v>
      </c>
      <c r="B886" s="2" t="s">
        <v>4676</v>
      </c>
      <c r="C886" s="3"/>
      <c r="D886" s="1" t="s">
        <v>103</v>
      </c>
      <c r="E886" s="1" t="s">
        <v>17</v>
      </c>
      <c r="F886" s="1" t="str">
        <f>IFERROR(__xludf.DUMMYFUNCTION("REGEXEXTRACT(E886,""[А-Яа-я\-]+ административный округ"")"),"Центральный административный округ")</f>
        <v>Центральный административный округ</v>
      </c>
      <c r="G886" s="1" t="s">
        <v>35</v>
      </c>
      <c r="H886" s="1" t="s">
        <v>4677</v>
      </c>
      <c r="I886" s="1" t="s">
        <v>20</v>
      </c>
      <c r="J886" s="1" t="s">
        <v>49</v>
      </c>
      <c r="K886" s="1" t="s">
        <v>30</v>
      </c>
      <c r="L886" s="1">
        <v>2952597.0</v>
      </c>
      <c r="M886" s="1" t="s">
        <v>4678</v>
      </c>
      <c r="N886" s="1" t="s">
        <v>4679</v>
      </c>
      <c r="O886" s="3"/>
    </row>
    <row r="887">
      <c r="A887" s="1" t="s">
        <v>4680</v>
      </c>
      <c r="B887" s="2" t="s">
        <v>4681</v>
      </c>
      <c r="C887" s="1">
        <v>7.71410475940015E14</v>
      </c>
      <c r="D887" s="1" t="s">
        <v>4682</v>
      </c>
      <c r="E887" s="1" t="s">
        <v>17</v>
      </c>
      <c r="F887" s="1" t="str">
        <f>IFERROR(__xludf.DUMMYFUNCTION("REGEXEXTRACT(E887,""[А-Яа-я\-]+ административный округ"")"),"Центральный административный округ")</f>
        <v>Центральный административный округ</v>
      </c>
      <c r="G887" s="1" t="s">
        <v>18</v>
      </c>
      <c r="H887" s="1" t="s">
        <v>4683</v>
      </c>
      <c r="I887" s="1" t="s">
        <v>20</v>
      </c>
      <c r="J887" s="1" t="s">
        <v>21</v>
      </c>
      <c r="K887" s="1" t="s">
        <v>30</v>
      </c>
      <c r="L887" s="1">
        <v>2952598.0</v>
      </c>
      <c r="M887" s="1" t="s">
        <v>4684</v>
      </c>
      <c r="N887" s="1" t="s">
        <v>4685</v>
      </c>
      <c r="O887" s="3"/>
    </row>
    <row r="888">
      <c r="A888" s="1" t="s">
        <v>4429</v>
      </c>
      <c r="B888" s="2" t="s">
        <v>4686</v>
      </c>
      <c r="C888" s="1">
        <v>7.81520039590006E14</v>
      </c>
      <c r="D888" s="3"/>
      <c r="E888" s="1" t="s">
        <v>17</v>
      </c>
      <c r="F888" s="1" t="str">
        <f>IFERROR(__xludf.DUMMYFUNCTION("REGEXEXTRACT(E888,""[А-Яа-я\-]+ административный округ"")"),"Центральный административный округ")</f>
        <v>Центральный административный округ</v>
      </c>
      <c r="G888" s="1" t="s">
        <v>92</v>
      </c>
      <c r="H888" s="1" t="s">
        <v>4687</v>
      </c>
      <c r="I888" s="1" t="s">
        <v>20</v>
      </c>
      <c r="J888" s="1" t="s">
        <v>49</v>
      </c>
      <c r="K888" s="1" t="s">
        <v>42</v>
      </c>
      <c r="L888" s="1">
        <v>2952600.0</v>
      </c>
      <c r="M888" s="1" t="s">
        <v>4688</v>
      </c>
      <c r="N888" s="1" t="s">
        <v>4689</v>
      </c>
      <c r="O888" s="3"/>
    </row>
    <row r="889">
      <c r="A889" s="1" t="s">
        <v>4690</v>
      </c>
      <c r="B889" s="2" t="s">
        <v>4691</v>
      </c>
      <c r="C889" s="1">
        <v>7.71811316100045E14</v>
      </c>
      <c r="D889" s="1" t="s">
        <v>515</v>
      </c>
      <c r="E889" s="1" t="s">
        <v>192</v>
      </c>
      <c r="F889" s="1" t="str">
        <f>IFERROR(__xludf.DUMMYFUNCTION("REGEXEXTRACT(E889,""[А-Яа-я\-]+ административный округ"")"),"Юго-Восточный административный округ")</f>
        <v>Юго-Восточный административный округ</v>
      </c>
      <c r="G889" s="1" t="s">
        <v>516</v>
      </c>
      <c r="H889" s="1" t="s">
        <v>4692</v>
      </c>
      <c r="I889" s="1" t="s">
        <v>20</v>
      </c>
      <c r="J889" s="1" t="s">
        <v>21</v>
      </c>
      <c r="K889" s="1" t="s">
        <v>30</v>
      </c>
      <c r="L889" s="1">
        <v>2952602.0</v>
      </c>
      <c r="M889" s="1" t="s">
        <v>4693</v>
      </c>
      <c r="N889" s="1" t="s">
        <v>4694</v>
      </c>
      <c r="O889" s="3"/>
    </row>
    <row r="890">
      <c r="A890" s="1" t="s">
        <v>4695</v>
      </c>
      <c r="B890" s="2" t="s">
        <v>4696</v>
      </c>
      <c r="C890" s="1">
        <v>7.71410975190026E14</v>
      </c>
      <c r="D890" s="1" t="s">
        <v>612</v>
      </c>
      <c r="E890" s="1" t="s">
        <v>17</v>
      </c>
      <c r="F890" s="1" t="str">
        <f>IFERROR(__xludf.DUMMYFUNCTION("REGEXEXTRACT(E890,""[А-Яа-я\-]+ административный округ"")"),"Центральный административный округ")</f>
        <v>Центральный административный округ</v>
      </c>
      <c r="G890" s="1" t="s">
        <v>92</v>
      </c>
      <c r="H890" s="1" t="s">
        <v>4697</v>
      </c>
      <c r="I890" s="1" t="s">
        <v>20</v>
      </c>
      <c r="J890" s="1" t="s">
        <v>49</v>
      </c>
      <c r="K890" s="1" t="s">
        <v>30</v>
      </c>
      <c r="L890" s="1">
        <v>2952604.0</v>
      </c>
      <c r="M890" s="1" t="s">
        <v>4698</v>
      </c>
      <c r="N890" s="1" t="s">
        <v>4699</v>
      </c>
      <c r="O890" s="3"/>
    </row>
    <row r="891">
      <c r="A891" s="1" t="s">
        <v>4700</v>
      </c>
      <c r="B891" s="2" t="s">
        <v>4701</v>
      </c>
      <c r="C891" s="1">
        <v>7.71410351030005E14</v>
      </c>
      <c r="D891" s="3"/>
      <c r="E891" s="1" t="s">
        <v>17</v>
      </c>
      <c r="F891" s="1" t="str">
        <f>IFERROR(__xludf.DUMMYFUNCTION("REGEXEXTRACT(E891,""[А-Яа-я\-]+ административный округ"")"),"Центральный административный округ")</f>
        <v>Центральный административный округ</v>
      </c>
      <c r="G891" s="1" t="s">
        <v>319</v>
      </c>
      <c r="H891" s="1" t="s">
        <v>4702</v>
      </c>
      <c r="I891" s="1" t="s">
        <v>20</v>
      </c>
      <c r="J891" s="1" t="s">
        <v>21</v>
      </c>
      <c r="K891" s="1" t="s">
        <v>30</v>
      </c>
      <c r="L891" s="1">
        <v>2952605.0</v>
      </c>
      <c r="M891" s="1" t="s">
        <v>4703</v>
      </c>
      <c r="N891" s="1" t="s">
        <v>4704</v>
      </c>
      <c r="O891" s="3"/>
    </row>
    <row r="892">
      <c r="A892" s="1" t="s">
        <v>4705</v>
      </c>
      <c r="B892" s="2" t="s">
        <v>4706</v>
      </c>
      <c r="C892" s="1">
        <v>7.71710307540016E14</v>
      </c>
      <c r="D892" s="1" t="s">
        <v>1005</v>
      </c>
      <c r="E892" s="1" t="s">
        <v>678</v>
      </c>
      <c r="F892" s="1" t="str">
        <f>IFERROR(__xludf.DUMMYFUNCTION("REGEXEXTRACT(E892,""[А-Яа-я\-]+ административный округ"")"),"Северо-Западный административный округ")</f>
        <v>Северо-Западный административный округ</v>
      </c>
      <c r="G892" s="1" t="s">
        <v>679</v>
      </c>
      <c r="H892" s="1" t="s">
        <v>4707</v>
      </c>
      <c r="I892" s="1" t="s">
        <v>20</v>
      </c>
      <c r="J892" s="1" t="s">
        <v>49</v>
      </c>
      <c r="K892" s="1" t="s">
        <v>30</v>
      </c>
      <c r="L892" s="1">
        <v>2952608.0</v>
      </c>
      <c r="M892" s="1" t="s">
        <v>4708</v>
      </c>
      <c r="N892" s="1" t="s">
        <v>4709</v>
      </c>
      <c r="O892" s="3"/>
    </row>
    <row r="893">
      <c r="A893" s="1" t="s">
        <v>151</v>
      </c>
      <c r="B893" s="2" t="s">
        <v>4710</v>
      </c>
      <c r="C893" s="1">
        <v>7.71410974770016E14</v>
      </c>
      <c r="D893" s="1" t="s">
        <v>175</v>
      </c>
      <c r="E893" s="1" t="s">
        <v>17</v>
      </c>
      <c r="F893" s="1" t="str">
        <f>IFERROR(__xludf.DUMMYFUNCTION("REGEXEXTRACT(E893,""[А-Яа-я\-]+ административный округ"")"),"Центральный административный округ")</f>
        <v>Центральный административный округ</v>
      </c>
      <c r="G893" s="1" t="s">
        <v>28</v>
      </c>
      <c r="H893" s="1" t="s">
        <v>4711</v>
      </c>
      <c r="I893" s="1" t="s">
        <v>20</v>
      </c>
      <c r="J893" s="1" t="s">
        <v>49</v>
      </c>
      <c r="K893" s="1" t="s">
        <v>30</v>
      </c>
      <c r="L893" s="1">
        <v>2952616.0</v>
      </c>
      <c r="M893" s="1" t="s">
        <v>4712</v>
      </c>
      <c r="N893" s="1" t="s">
        <v>4713</v>
      </c>
      <c r="O893" s="3"/>
    </row>
    <row r="894">
      <c r="A894" s="1" t="s">
        <v>4714</v>
      </c>
      <c r="B894" s="2" t="s">
        <v>4715</v>
      </c>
      <c r="C894" s="1">
        <v>7.71510286900005E14</v>
      </c>
      <c r="D894" s="3"/>
      <c r="E894" s="1" t="s">
        <v>17</v>
      </c>
      <c r="F894" s="1" t="str">
        <f>IFERROR(__xludf.DUMMYFUNCTION("REGEXEXTRACT(E894,""[А-Яа-я\-]+ административный округ"")"),"Центральный административный округ")</f>
        <v>Центральный административный округ</v>
      </c>
      <c r="G894" s="1" t="s">
        <v>225</v>
      </c>
      <c r="H894" s="1" t="s">
        <v>4716</v>
      </c>
      <c r="I894" s="1" t="s">
        <v>20</v>
      </c>
      <c r="J894" s="1" t="s">
        <v>21</v>
      </c>
      <c r="K894" s="1" t="s">
        <v>30</v>
      </c>
      <c r="L894" s="1">
        <v>2952617.0</v>
      </c>
      <c r="M894" s="1" t="s">
        <v>4717</v>
      </c>
      <c r="N894" s="1" t="s">
        <v>4718</v>
      </c>
      <c r="O894" s="3"/>
    </row>
    <row r="895">
      <c r="A895" s="1" t="s">
        <v>4719</v>
      </c>
      <c r="B895" s="2" t="s">
        <v>4720</v>
      </c>
      <c r="C895" s="1">
        <v>7.71510303200026E14</v>
      </c>
      <c r="D895" s="1" t="s">
        <v>2720</v>
      </c>
      <c r="E895" s="1" t="s">
        <v>17</v>
      </c>
      <c r="F895" s="1" t="str">
        <f>IFERROR(__xludf.DUMMYFUNCTION("REGEXEXTRACT(E895,""[А-Яа-я\-]+ административный округ"")"),"Центральный административный округ")</f>
        <v>Центральный административный округ</v>
      </c>
      <c r="G895" s="1" t="s">
        <v>418</v>
      </c>
      <c r="H895" s="1" t="s">
        <v>2722</v>
      </c>
      <c r="I895" s="1" t="s">
        <v>20</v>
      </c>
      <c r="J895" s="1" t="s">
        <v>49</v>
      </c>
      <c r="K895" s="1" t="s">
        <v>30</v>
      </c>
      <c r="L895" s="1">
        <v>2952620.0</v>
      </c>
      <c r="M895" s="1" t="s">
        <v>4721</v>
      </c>
      <c r="N895" s="1" t="s">
        <v>4722</v>
      </c>
      <c r="O895" s="3"/>
    </row>
    <row r="896">
      <c r="A896" s="1" t="s">
        <v>4723</v>
      </c>
      <c r="B896" s="2" t="s">
        <v>4724</v>
      </c>
      <c r="C896" s="1">
        <v>7.71410976930025E14</v>
      </c>
      <c r="D896" s="1" t="s">
        <v>727</v>
      </c>
      <c r="E896" s="1" t="s">
        <v>17</v>
      </c>
      <c r="F896" s="1" t="str">
        <f>IFERROR(__xludf.DUMMYFUNCTION("REGEXEXTRACT(E896,""[А-Яа-я\-]+ административный округ"")"),"Центральный административный округ")</f>
        <v>Центральный административный округ</v>
      </c>
      <c r="G896" s="1" t="s">
        <v>225</v>
      </c>
      <c r="H896" s="1" t="s">
        <v>4725</v>
      </c>
      <c r="I896" s="1" t="s">
        <v>20</v>
      </c>
      <c r="J896" s="1" t="s">
        <v>21</v>
      </c>
      <c r="K896" s="1" t="s">
        <v>30</v>
      </c>
      <c r="L896" s="1">
        <v>2952621.0</v>
      </c>
      <c r="M896" s="1" t="s">
        <v>4726</v>
      </c>
      <c r="N896" s="1" t="s">
        <v>4727</v>
      </c>
      <c r="O896" s="3"/>
    </row>
    <row r="897">
      <c r="A897" s="1" t="s">
        <v>4728</v>
      </c>
      <c r="B897" s="2" t="s">
        <v>4729</v>
      </c>
      <c r="C897" s="1">
        <v>7.71410336660025E14</v>
      </c>
      <c r="D897" s="1" t="s">
        <v>4730</v>
      </c>
      <c r="E897" s="1" t="s">
        <v>17</v>
      </c>
      <c r="F897" s="1" t="str">
        <f>IFERROR(__xludf.DUMMYFUNCTION("REGEXEXTRACT(E897,""[А-Яа-я\-]+ административный округ"")"),"Центральный административный округ")</f>
        <v>Центральный административный округ</v>
      </c>
      <c r="G897" s="1" t="s">
        <v>28</v>
      </c>
      <c r="H897" s="1" t="s">
        <v>4731</v>
      </c>
      <c r="I897" s="1" t="s">
        <v>20</v>
      </c>
      <c r="J897" s="1" t="s">
        <v>21</v>
      </c>
      <c r="K897" s="1" t="s">
        <v>247</v>
      </c>
      <c r="L897" s="1">
        <v>2952622.0</v>
      </c>
      <c r="M897" s="1" t="s">
        <v>4732</v>
      </c>
      <c r="N897" s="1" t="s">
        <v>4733</v>
      </c>
      <c r="O897" s="3"/>
    </row>
    <row r="898">
      <c r="A898" s="1" t="s">
        <v>4734</v>
      </c>
      <c r="B898" s="2" t="s">
        <v>4735</v>
      </c>
      <c r="C898" s="1">
        <v>7.71610411010036E14</v>
      </c>
      <c r="D898" s="1" t="s">
        <v>4736</v>
      </c>
      <c r="E898" s="1" t="s">
        <v>17</v>
      </c>
      <c r="F898" s="1" t="str">
        <f>IFERROR(__xludf.DUMMYFUNCTION("REGEXEXTRACT(E898,""[А-Яа-я\-]+ административный округ"")"),"Центральный административный округ")</f>
        <v>Центральный административный округ</v>
      </c>
      <c r="G898" s="1" t="s">
        <v>35</v>
      </c>
      <c r="H898" s="1" t="s">
        <v>4737</v>
      </c>
      <c r="I898" s="1" t="s">
        <v>20</v>
      </c>
      <c r="J898" s="1" t="s">
        <v>49</v>
      </c>
      <c r="K898" s="1" t="s">
        <v>30</v>
      </c>
      <c r="L898" s="1">
        <v>2952624.0</v>
      </c>
      <c r="M898" s="1" t="s">
        <v>4738</v>
      </c>
      <c r="N898" s="1" t="s">
        <v>4739</v>
      </c>
      <c r="O898" s="3"/>
    </row>
    <row r="899">
      <c r="A899" s="1" t="s">
        <v>4740</v>
      </c>
      <c r="B899" s="2" t="s">
        <v>4741</v>
      </c>
      <c r="C899" s="1">
        <v>7.71510308320045E14</v>
      </c>
      <c r="D899" s="1" t="s">
        <v>1673</v>
      </c>
      <c r="E899" s="1" t="s">
        <v>17</v>
      </c>
      <c r="F899" s="1" t="str">
        <f>IFERROR(__xludf.DUMMYFUNCTION("REGEXEXTRACT(E899,""[А-Яа-я\-]+ административный округ"")"),"Центральный административный округ")</f>
        <v>Центральный административный округ</v>
      </c>
      <c r="G899" s="1" t="s">
        <v>35</v>
      </c>
      <c r="H899" s="1" t="s">
        <v>4742</v>
      </c>
      <c r="I899" s="1" t="s">
        <v>20</v>
      </c>
      <c r="J899" s="1" t="s">
        <v>21</v>
      </c>
      <c r="K899" s="1" t="s">
        <v>30</v>
      </c>
      <c r="L899" s="1">
        <v>2952625.0</v>
      </c>
      <c r="M899" s="1" t="s">
        <v>4743</v>
      </c>
      <c r="N899" s="1" t="s">
        <v>4744</v>
      </c>
      <c r="O899" s="3"/>
    </row>
    <row r="900">
      <c r="A900" s="1" t="s">
        <v>4745</v>
      </c>
      <c r="B900" s="2" t="s">
        <v>4746</v>
      </c>
      <c r="C900" s="1">
        <v>7.81410032740005E14</v>
      </c>
      <c r="D900" s="3"/>
      <c r="E900" s="1" t="s">
        <v>17</v>
      </c>
      <c r="F900" s="1" t="str">
        <f>IFERROR(__xludf.DUMMYFUNCTION("REGEXEXTRACT(E900,""[А-Яа-я\-]+ административный округ"")"),"Центральный административный округ")</f>
        <v>Центральный административный округ</v>
      </c>
      <c r="G900" s="1" t="s">
        <v>18</v>
      </c>
      <c r="H900" s="1" t="s">
        <v>4747</v>
      </c>
      <c r="I900" s="1" t="s">
        <v>20</v>
      </c>
      <c r="J900" s="1" t="s">
        <v>21</v>
      </c>
      <c r="K900" s="1" t="s">
        <v>30</v>
      </c>
      <c r="L900" s="1">
        <v>2952630.0</v>
      </c>
      <c r="M900" s="1" t="s">
        <v>4748</v>
      </c>
      <c r="N900" s="1" t="s">
        <v>4749</v>
      </c>
      <c r="O900" s="3"/>
    </row>
    <row r="901">
      <c r="A901" s="1" t="s">
        <v>4750</v>
      </c>
      <c r="B901" s="2" t="s">
        <v>4751</v>
      </c>
      <c r="C901" s="1">
        <v>7.71610415890006E14</v>
      </c>
      <c r="D901" s="3"/>
      <c r="E901" s="1" t="s">
        <v>305</v>
      </c>
      <c r="F901" s="1" t="str">
        <f>IFERROR(__xludf.DUMMYFUNCTION("REGEXEXTRACT(E901,""[А-Яа-я\-]+ административный округ"")"),"Южный административный округ")</f>
        <v>Южный административный округ</v>
      </c>
      <c r="G901" s="1" t="s">
        <v>961</v>
      </c>
      <c r="H901" s="1" t="s">
        <v>4752</v>
      </c>
      <c r="I901" s="1" t="s">
        <v>20</v>
      </c>
      <c r="J901" s="1" t="s">
        <v>49</v>
      </c>
      <c r="K901" s="1" t="s">
        <v>30</v>
      </c>
      <c r="L901" s="1">
        <v>2952635.0</v>
      </c>
      <c r="M901" s="1" t="s">
        <v>4753</v>
      </c>
      <c r="N901" s="1" t="s">
        <v>4754</v>
      </c>
      <c r="O901" s="3"/>
    </row>
    <row r="902">
      <c r="A902" s="1" t="s">
        <v>4755</v>
      </c>
      <c r="B902" s="2" t="s">
        <v>4756</v>
      </c>
      <c r="C902" s="1">
        <v>7.71410381960005E14</v>
      </c>
      <c r="D902" s="3"/>
      <c r="E902" s="1" t="s">
        <v>17</v>
      </c>
      <c r="F902" s="1" t="str">
        <f>IFERROR(__xludf.DUMMYFUNCTION("REGEXEXTRACT(E902,""[А-Яа-я\-]+ административный округ"")"),"Центральный административный округ")</f>
        <v>Центральный административный округ</v>
      </c>
      <c r="G902" s="1" t="s">
        <v>319</v>
      </c>
      <c r="H902" s="1" t="s">
        <v>4757</v>
      </c>
      <c r="I902" s="1" t="s">
        <v>20</v>
      </c>
      <c r="J902" s="1" t="s">
        <v>21</v>
      </c>
      <c r="K902" s="1" t="s">
        <v>30</v>
      </c>
      <c r="L902" s="1">
        <v>2952637.0</v>
      </c>
      <c r="M902" s="1" t="s">
        <v>4758</v>
      </c>
      <c r="N902" s="1" t="s">
        <v>4759</v>
      </c>
      <c r="O902" s="3"/>
    </row>
    <row r="903">
      <c r="A903" s="1" t="s">
        <v>4760</v>
      </c>
      <c r="B903" s="2" t="s">
        <v>4761</v>
      </c>
      <c r="C903" s="1">
        <v>7.71911382830005E14</v>
      </c>
      <c r="D903" s="3"/>
      <c r="E903" s="1" t="s">
        <v>17</v>
      </c>
      <c r="F903" s="1" t="str">
        <f>IFERROR(__xludf.DUMMYFUNCTION("REGEXEXTRACT(E903,""[А-Яа-я\-]+ административный округ"")"),"Центральный административный округ")</f>
        <v>Центральный административный округ</v>
      </c>
      <c r="G903" s="1" t="s">
        <v>418</v>
      </c>
      <c r="H903" s="1" t="s">
        <v>4762</v>
      </c>
      <c r="I903" s="1" t="s">
        <v>20</v>
      </c>
      <c r="J903" s="1" t="s">
        <v>21</v>
      </c>
      <c r="K903" s="1" t="s">
        <v>4763</v>
      </c>
      <c r="L903" s="1">
        <v>2952639.0</v>
      </c>
      <c r="M903" s="1" t="s">
        <v>4764</v>
      </c>
      <c r="N903" s="1" t="s">
        <v>4765</v>
      </c>
      <c r="O903" s="3"/>
    </row>
    <row r="904">
      <c r="A904" s="1" t="s">
        <v>4766</v>
      </c>
      <c r="B904" s="2" t="s">
        <v>4767</v>
      </c>
      <c r="C904" s="1">
        <v>7.71510333090005E14</v>
      </c>
      <c r="D904" s="3"/>
      <c r="E904" s="1" t="s">
        <v>17</v>
      </c>
      <c r="F904" s="1" t="str">
        <f>IFERROR(__xludf.DUMMYFUNCTION("REGEXEXTRACT(E904,""[А-Яа-я\-]+ административный округ"")"),"Центральный административный округ")</f>
        <v>Центральный административный округ</v>
      </c>
      <c r="G904" s="1" t="s">
        <v>47</v>
      </c>
      <c r="H904" s="1" t="s">
        <v>4768</v>
      </c>
      <c r="I904" s="1" t="s">
        <v>20</v>
      </c>
      <c r="J904" s="1" t="s">
        <v>21</v>
      </c>
      <c r="K904" s="1" t="s">
        <v>30</v>
      </c>
      <c r="L904" s="1">
        <v>2952643.0</v>
      </c>
      <c r="M904" s="1" t="s">
        <v>4769</v>
      </c>
      <c r="N904" s="1" t="s">
        <v>4770</v>
      </c>
      <c r="O904" s="3"/>
    </row>
    <row r="905">
      <c r="A905" s="1" t="s">
        <v>4771</v>
      </c>
      <c r="B905" s="2" t="s">
        <v>4772</v>
      </c>
      <c r="C905" s="1">
        <v>7.71411219170016E14</v>
      </c>
      <c r="D905" s="1" t="s">
        <v>902</v>
      </c>
      <c r="E905" s="1" t="s">
        <v>17</v>
      </c>
      <c r="F905" s="1" t="str">
        <f>IFERROR(__xludf.DUMMYFUNCTION("REGEXEXTRACT(E905,""[А-Яа-я\-]+ административный округ"")"),"Центральный административный округ")</f>
        <v>Центральный административный округ</v>
      </c>
      <c r="G905" s="1" t="s">
        <v>92</v>
      </c>
      <c r="H905" s="1" t="s">
        <v>4773</v>
      </c>
      <c r="I905" s="1" t="s">
        <v>20</v>
      </c>
      <c r="J905" s="1" t="s">
        <v>49</v>
      </c>
      <c r="K905" s="1" t="s">
        <v>30</v>
      </c>
      <c r="L905" s="1">
        <v>2952644.0</v>
      </c>
      <c r="M905" s="1" t="s">
        <v>4774</v>
      </c>
      <c r="N905" s="1" t="s">
        <v>4775</v>
      </c>
      <c r="O905" s="3"/>
    </row>
    <row r="906">
      <c r="A906" s="1" t="s">
        <v>4776</v>
      </c>
      <c r="B906" s="2" t="s">
        <v>4777</v>
      </c>
      <c r="C906" s="1">
        <v>7.71410421840015E14</v>
      </c>
      <c r="D906" s="1" t="s">
        <v>4778</v>
      </c>
      <c r="E906" s="1" t="s">
        <v>17</v>
      </c>
      <c r="F906" s="1" t="str">
        <f>IFERROR(__xludf.DUMMYFUNCTION("REGEXEXTRACT(E906,""[А-Яа-я\-]+ административный округ"")"),"Центральный административный округ")</f>
        <v>Центральный административный округ</v>
      </c>
      <c r="G906" s="1" t="s">
        <v>92</v>
      </c>
      <c r="H906" s="1" t="s">
        <v>4779</v>
      </c>
      <c r="I906" s="1" t="s">
        <v>20</v>
      </c>
      <c r="J906" s="1" t="s">
        <v>21</v>
      </c>
      <c r="K906" s="1" t="s">
        <v>30</v>
      </c>
      <c r="L906" s="1">
        <v>2952647.0</v>
      </c>
      <c r="M906" s="1" t="s">
        <v>4780</v>
      </c>
      <c r="N906" s="1" t="s">
        <v>4781</v>
      </c>
      <c r="O906" s="3"/>
    </row>
    <row r="907">
      <c r="A907" s="1" t="s">
        <v>4782</v>
      </c>
      <c r="B907" s="2" t="s">
        <v>4783</v>
      </c>
      <c r="C907" s="1">
        <v>7.71410330730025E14</v>
      </c>
      <c r="D907" s="1" t="s">
        <v>4784</v>
      </c>
      <c r="E907" s="1" t="s">
        <v>130</v>
      </c>
      <c r="F907" s="1" t="str">
        <f>IFERROR(__xludf.DUMMYFUNCTION("REGEXEXTRACT(E907,""[А-Яа-я\-]+ административный округ"")"),"Восточный административный округ")</f>
        <v>Восточный административный округ</v>
      </c>
      <c r="G907" s="1" t="s">
        <v>259</v>
      </c>
      <c r="H907" s="1" t="s">
        <v>4785</v>
      </c>
      <c r="I907" s="1" t="s">
        <v>20</v>
      </c>
      <c r="J907" s="1" t="s">
        <v>21</v>
      </c>
      <c r="K907" s="1" t="s">
        <v>30</v>
      </c>
      <c r="L907" s="1">
        <v>2952650.0</v>
      </c>
      <c r="M907" s="1" t="s">
        <v>4786</v>
      </c>
      <c r="N907" s="1" t="s">
        <v>4787</v>
      </c>
      <c r="O907" s="3"/>
    </row>
    <row r="908">
      <c r="A908" s="1" t="s">
        <v>4788</v>
      </c>
      <c r="B908" s="2" t="s">
        <v>4789</v>
      </c>
      <c r="C908" s="1">
        <v>7.71410342400045E14</v>
      </c>
      <c r="D908" s="1" t="s">
        <v>1047</v>
      </c>
      <c r="E908" s="1" t="s">
        <v>17</v>
      </c>
      <c r="F908" s="1" t="str">
        <f>IFERROR(__xludf.DUMMYFUNCTION("REGEXEXTRACT(E908,""[А-Яа-я\-]+ административный округ"")"),"Центральный административный округ")</f>
        <v>Центральный административный округ</v>
      </c>
      <c r="G908" s="1" t="s">
        <v>28</v>
      </c>
      <c r="H908" s="1" t="s">
        <v>4790</v>
      </c>
      <c r="I908" s="1" t="s">
        <v>20</v>
      </c>
      <c r="J908" s="1" t="s">
        <v>21</v>
      </c>
      <c r="K908" s="1" t="s">
        <v>247</v>
      </c>
      <c r="L908" s="1">
        <v>2952651.0</v>
      </c>
      <c r="M908" s="1" t="s">
        <v>4791</v>
      </c>
      <c r="N908" s="1" t="s">
        <v>4792</v>
      </c>
      <c r="O908" s="3"/>
    </row>
    <row r="909">
      <c r="A909" s="1" t="s">
        <v>1159</v>
      </c>
      <c r="B909" s="2" t="s">
        <v>4793</v>
      </c>
      <c r="C909" s="1">
        <v>7.71410349800006E14</v>
      </c>
      <c r="D909" s="3"/>
      <c r="E909" s="1" t="s">
        <v>17</v>
      </c>
      <c r="F909" s="1" t="str">
        <f>IFERROR(__xludf.DUMMYFUNCTION("REGEXEXTRACT(E909,""[А-Яа-я\-]+ административный округ"")"),"Центральный административный округ")</f>
        <v>Центральный административный округ</v>
      </c>
      <c r="G909" s="1" t="s">
        <v>319</v>
      </c>
      <c r="H909" s="1" t="s">
        <v>4794</v>
      </c>
      <c r="I909" s="1" t="s">
        <v>20</v>
      </c>
      <c r="J909" s="1" t="s">
        <v>49</v>
      </c>
      <c r="K909" s="1" t="s">
        <v>30</v>
      </c>
      <c r="L909" s="1">
        <v>2952658.0</v>
      </c>
      <c r="M909" s="1" t="s">
        <v>4795</v>
      </c>
      <c r="N909" s="1" t="s">
        <v>4796</v>
      </c>
      <c r="O909" s="3"/>
    </row>
    <row r="910">
      <c r="A910" s="1" t="s">
        <v>1699</v>
      </c>
      <c r="B910" s="2" t="s">
        <v>4797</v>
      </c>
      <c r="C910" s="1">
        <v>7.71510195690006E14</v>
      </c>
      <c r="D910" s="3"/>
      <c r="E910" s="1" t="s">
        <v>17</v>
      </c>
      <c r="F910" s="1" t="str">
        <f>IFERROR(__xludf.DUMMYFUNCTION("REGEXEXTRACT(E910,""[А-Яа-я\-]+ административный округ"")"),"Центральный административный округ")</f>
        <v>Центральный административный округ</v>
      </c>
      <c r="G910" s="1" t="s">
        <v>28</v>
      </c>
      <c r="H910" s="1" t="s">
        <v>4798</v>
      </c>
      <c r="I910" s="1" t="s">
        <v>20</v>
      </c>
      <c r="J910" s="1" t="s">
        <v>49</v>
      </c>
      <c r="K910" s="1" t="s">
        <v>30</v>
      </c>
      <c r="L910" s="1">
        <v>2952660.0</v>
      </c>
      <c r="M910" s="1" t="s">
        <v>4799</v>
      </c>
      <c r="N910" s="1" t="s">
        <v>4800</v>
      </c>
      <c r="O910" s="3"/>
    </row>
    <row r="911">
      <c r="A911" s="1" t="s">
        <v>101</v>
      </c>
      <c r="B911" s="2" t="s">
        <v>4801</v>
      </c>
      <c r="C911" s="3"/>
      <c r="D911" s="1" t="s">
        <v>103</v>
      </c>
      <c r="E911" s="1" t="s">
        <v>17</v>
      </c>
      <c r="F911" s="1" t="str">
        <f>IFERROR(__xludf.DUMMYFUNCTION("REGEXEXTRACT(E911,""[А-Яа-я\-]+ административный округ"")"),"Центральный административный округ")</f>
        <v>Центральный административный округ</v>
      </c>
      <c r="G911" s="1" t="s">
        <v>35</v>
      </c>
      <c r="H911" s="1" t="s">
        <v>4802</v>
      </c>
      <c r="I911" s="1" t="s">
        <v>20</v>
      </c>
      <c r="J911" s="1" t="s">
        <v>49</v>
      </c>
      <c r="K911" s="1" t="s">
        <v>30</v>
      </c>
      <c r="L911" s="1">
        <v>2952662.0</v>
      </c>
      <c r="M911" s="1" t="s">
        <v>4803</v>
      </c>
      <c r="N911" s="1" t="s">
        <v>4804</v>
      </c>
      <c r="O911" s="3"/>
    </row>
    <row r="912">
      <c r="A912" s="1" t="s">
        <v>4805</v>
      </c>
      <c r="B912" s="2" t="s">
        <v>4806</v>
      </c>
      <c r="C912" s="1">
        <v>7.71420283340005E14</v>
      </c>
      <c r="D912" s="3"/>
      <c r="E912" s="1" t="s">
        <v>17</v>
      </c>
      <c r="F912" s="1" t="str">
        <f>IFERROR(__xludf.DUMMYFUNCTION("REGEXEXTRACT(E912,""[А-Яа-я\-]+ административный округ"")"),"Центральный административный округ")</f>
        <v>Центральный административный округ</v>
      </c>
      <c r="G912" s="1" t="s">
        <v>418</v>
      </c>
      <c r="H912" s="1" t="s">
        <v>4807</v>
      </c>
      <c r="I912" s="1" t="s">
        <v>20</v>
      </c>
      <c r="J912" s="1" t="s">
        <v>21</v>
      </c>
      <c r="K912" s="1" t="s">
        <v>30</v>
      </c>
      <c r="L912" s="1">
        <v>2952666.0</v>
      </c>
      <c r="M912" s="1" t="s">
        <v>4808</v>
      </c>
      <c r="N912" s="1" t="s">
        <v>4809</v>
      </c>
      <c r="O912" s="3"/>
    </row>
    <row r="913">
      <c r="A913" s="1" t="s">
        <v>4810</v>
      </c>
      <c r="B913" s="2" t="s">
        <v>4811</v>
      </c>
      <c r="C913" s="1">
        <v>7.71420985640006E14</v>
      </c>
      <c r="D913" s="3"/>
      <c r="E913" s="1" t="s">
        <v>4812</v>
      </c>
      <c r="F913" s="1" t="str">
        <f>IFERROR(__xludf.DUMMYFUNCTION("REGEXEXTRACT(E913,""[А-Яа-я\-]+ административный округ"")"),"Новомосковский административный округ")</f>
        <v>Новомосковский административный округ</v>
      </c>
      <c r="G913" s="1" t="s">
        <v>4813</v>
      </c>
      <c r="H913" s="1" t="s">
        <v>4814</v>
      </c>
      <c r="I913" s="1" t="s">
        <v>20</v>
      </c>
      <c r="J913" s="1" t="s">
        <v>49</v>
      </c>
      <c r="K913" s="1" t="s">
        <v>42</v>
      </c>
      <c r="L913" s="1">
        <v>2952669.0</v>
      </c>
      <c r="M913" s="1" t="s">
        <v>4815</v>
      </c>
      <c r="N913" s="1" t="s">
        <v>4816</v>
      </c>
      <c r="O913" s="3"/>
    </row>
    <row r="914">
      <c r="A914" s="1" t="s">
        <v>4817</v>
      </c>
      <c r="B914" s="2" t="s">
        <v>4818</v>
      </c>
      <c r="C914" s="1">
        <v>7.71811313160026E14</v>
      </c>
      <c r="D914" s="1" t="s">
        <v>1091</v>
      </c>
      <c r="E914" s="1" t="s">
        <v>17</v>
      </c>
      <c r="F914" s="1" t="str">
        <f>IFERROR(__xludf.DUMMYFUNCTION("REGEXEXTRACT(E914,""[А-Яа-я\-]+ административный округ"")"),"Центральный административный округ")</f>
        <v>Центральный административный округ</v>
      </c>
      <c r="G914" s="1" t="s">
        <v>92</v>
      </c>
      <c r="H914" s="1" t="s">
        <v>4819</v>
      </c>
      <c r="I914" s="1" t="s">
        <v>20</v>
      </c>
      <c r="J914" s="1" t="s">
        <v>49</v>
      </c>
      <c r="K914" s="1" t="s">
        <v>30</v>
      </c>
      <c r="L914" s="1">
        <v>2952674.0</v>
      </c>
      <c r="M914" s="1" t="s">
        <v>4820</v>
      </c>
      <c r="N914" s="1" t="s">
        <v>4821</v>
      </c>
      <c r="O914" s="3"/>
    </row>
    <row r="915">
      <c r="A915" s="1" t="s">
        <v>4822</v>
      </c>
      <c r="B915" s="2" t="s">
        <v>4823</v>
      </c>
      <c r="C915" s="1">
        <v>7.72210376320015E14</v>
      </c>
      <c r="D915" s="1" t="s">
        <v>4824</v>
      </c>
      <c r="E915" s="1" t="s">
        <v>17</v>
      </c>
      <c r="F915" s="1" t="str">
        <f>IFERROR(__xludf.DUMMYFUNCTION("REGEXEXTRACT(E915,""[А-Яа-я\-]+ административный округ"")"),"Центральный административный округ")</f>
        <v>Центральный административный округ</v>
      </c>
      <c r="G915" s="1" t="s">
        <v>92</v>
      </c>
      <c r="H915" s="1" t="s">
        <v>4825</v>
      </c>
      <c r="I915" s="1" t="s">
        <v>20</v>
      </c>
      <c r="J915" s="1" t="s">
        <v>21</v>
      </c>
      <c r="K915" s="1" t="s">
        <v>30</v>
      </c>
      <c r="L915" s="1">
        <v>2952685.0</v>
      </c>
      <c r="M915" s="1" t="s">
        <v>4826</v>
      </c>
      <c r="N915" s="1" t="s">
        <v>4827</v>
      </c>
      <c r="O915" s="3"/>
    </row>
    <row r="916">
      <c r="A916" s="1" t="s">
        <v>4828</v>
      </c>
      <c r="B916" s="2" t="s">
        <v>4829</v>
      </c>
      <c r="C916" s="1">
        <v>7.71411212120005E14</v>
      </c>
      <c r="D916" s="3"/>
      <c r="E916" s="1" t="s">
        <v>192</v>
      </c>
      <c r="F916" s="1" t="str">
        <f>IFERROR(__xludf.DUMMYFUNCTION("REGEXEXTRACT(E916,""[А-Яа-я\-]+ административный округ"")"),"Юго-Восточный административный округ")</f>
        <v>Юго-Восточный административный округ</v>
      </c>
      <c r="G916" s="1" t="s">
        <v>2442</v>
      </c>
      <c r="H916" s="1" t="s">
        <v>4830</v>
      </c>
      <c r="I916" s="1" t="s">
        <v>20</v>
      </c>
      <c r="J916" s="1" t="s">
        <v>21</v>
      </c>
      <c r="K916" s="1" t="s">
        <v>30</v>
      </c>
      <c r="L916" s="1">
        <v>2952686.0</v>
      </c>
      <c r="M916" s="1" t="s">
        <v>4831</v>
      </c>
      <c r="N916" s="1" t="s">
        <v>4832</v>
      </c>
      <c r="O916" s="3"/>
    </row>
    <row r="917">
      <c r="A917" s="1" t="s">
        <v>4833</v>
      </c>
      <c r="B917" s="2" t="s">
        <v>4834</v>
      </c>
      <c r="C917" s="1">
        <v>7.71610723130026E14</v>
      </c>
      <c r="D917" s="1" t="s">
        <v>4835</v>
      </c>
      <c r="E917" s="1" t="s">
        <v>231</v>
      </c>
      <c r="F917" s="1" t="str">
        <f>IFERROR(__xludf.DUMMYFUNCTION("REGEXEXTRACT(E917,""[А-Яа-я\-]+ административный округ"")"),"Юго-Западный административный округ")</f>
        <v>Юго-Западный административный округ</v>
      </c>
      <c r="G917" s="1" t="s">
        <v>1325</v>
      </c>
      <c r="H917" s="1" t="s">
        <v>4836</v>
      </c>
      <c r="I917" s="1" t="s">
        <v>20</v>
      </c>
      <c r="J917" s="1" t="s">
        <v>49</v>
      </c>
      <c r="K917" s="1" t="s">
        <v>30</v>
      </c>
      <c r="L917" s="1">
        <v>2952687.0</v>
      </c>
      <c r="M917" s="1" t="s">
        <v>4837</v>
      </c>
      <c r="N917" s="1" t="s">
        <v>4838</v>
      </c>
      <c r="O917" s="3"/>
    </row>
    <row r="918">
      <c r="A918" s="1" t="s">
        <v>4839</v>
      </c>
      <c r="B918" s="2" t="s">
        <v>4840</v>
      </c>
      <c r="C918" s="1">
        <v>7.71410272320035E14</v>
      </c>
      <c r="D918" s="1" t="s">
        <v>2515</v>
      </c>
      <c r="E918" s="1" t="s">
        <v>17</v>
      </c>
      <c r="F918" s="1" t="str">
        <f>IFERROR(__xludf.DUMMYFUNCTION("REGEXEXTRACT(E918,""[А-Яа-я\-]+ административный округ"")"),"Центральный административный округ")</f>
        <v>Центральный административный округ</v>
      </c>
      <c r="G918" s="1" t="s">
        <v>47</v>
      </c>
      <c r="H918" s="1" t="s">
        <v>4841</v>
      </c>
      <c r="I918" s="1" t="s">
        <v>20</v>
      </c>
      <c r="J918" s="1" t="s">
        <v>21</v>
      </c>
      <c r="K918" s="1" t="s">
        <v>30</v>
      </c>
      <c r="L918" s="1">
        <v>2952691.0</v>
      </c>
      <c r="M918" s="1" t="s">
        <v>4842</v>
      </c>
      <c r="N918" s="1" t="s">
        <v>4843</v>
      </c>
      <c r="O918" s="3"/>
    </row>
    <row r="919">
      <c r="A919" s="1" t="s">
        <v>4844</v>
      </c>
      <c r="B919" s="2" t="s">
        <v>4845</v>
      </c>
      <c r="C919" s="1">
        <v>7.71410292790006E14</v>
      </c>
      <c r="D919" s="3"/>
      <c r="E919" s="1" t="s">
        <v>17</v>
      </c>
      <c r="F919" s="1" t="str">
        <f>IFERROR(__xludf.DUMMYFUNCTION("REGEXEXTRACT(E919,""[А-Яа-я\-]+ административный округ"")"),"Центральный административный округ")</f>
        <v>Центральный административный округ</v>
      </c>
      <c r="G919" s="1" t="s">
        <v>319</v>
      </c>
      <c r="H919" s="1" t="s">
        <v>4846</v>
      </c>
      <c r="I919" s="1" t="s">
        <v>20</v>
      </c>
      <c r="J919" s="1" t="s">
        <v>49</v>
      </c>
      <c r="K919" s="1" t="s">
        <v>30</v>
      </c>
      <c r="L919" s="1">
        <v>2952696.0</v>
      </c>
      <c r="M919" s="1" t="s">
        <v>4847</v>
      </c>
      <c r="N919" s="1" t="s">
        <v>4848</v>
      </c>
      <c r="O919" s="3"/>
    </row>
    <row r="920">
      <c r="A920" s="1" t="s">
        <v>4849</v>
      </c>
      <c r="B920" s="2" t="s">
        <v>4850</v>
      </c>
      <c r="C920" s="1">
        <v>7.71410315290005E14</v>
      </c>
      <c r="D920" s="3"/>
      <c r="E920" s="1" t="s">
        <v>85</v>
      </c>
      <c r="F920" s="1" t="str">
        <f>IFERROR(__xludf.DUMMYFUNCTION("REGEXEXTRACT(E920,""[А-Яа-я\-]+ административный округ"")"),"Северный административный округ")</f>
        <v>Северный административный округ</v>
      </c>
      <c r="G920" s="1" t="s">
        <v>4851</v>
      </c>
      <c r="H920" s="1" t="s">
        <v>4852</v>
      </c>
      <c r="I920" s="1" t="s">
        <v>20</v>
      </c>
      <c r="J920" s="1" t="s">
        <v>21</v>
      </c>
      <c r="K920" s="1" t="s">
        <v>30</v>
      </c>
      <c r="L920" s="1">
        <v>2952699.0</v>
      </c>
      <c r="M920" s="1" t="s">
        <v>4853</v>
      </c>
      <c r="N920" s="1" t="s">
        <v>4854</v>
      </c>
      <c r="O920" s="3"/>
    </row>
    <row r="921">
      <c r="A921" s="1" t="s">
        <v>4855</v>
      </c>
      <c r="B921" s="2" t="s">
        <v>4856</v>
      </c>
      <c r="C921" s="1">
        <v>7.71410315270005E14</v>
      </c>
      <c r="D921" s="1" t="s">
        <v>4855</v>
      </c>
      <c r="E921" s="1" t="s">
        <v>17</v>
      </c>
      <c r="F921" s="1" t="str">
        <f>IFERROR(__xludf.DUMMYFUNCTION("REGEXEXTRACT(E921,""[А-Яа-я\-]+ административный округ"")"),"Центральный административный округ")</f>
        <v>Центральный административный округ</v>
      </c>
      <c r="G921" s="1" t="s">
        <v>18</v>
      </c>
      <c r="H921" s="1" t="s">
        <v>4857</v>
      </c>
      <c r="I921" s="1" t="s">
        <v>20</v>
      </c>
      <c r="J921" s="1" t="s">
        <v>21</v>
      </c>
      <c r="K921" s="1" t="s">
        <v>30</v>
      </c>
      <c r="L921" s="1">
        <v>2952700.0</v>
      </c>
      <c r="M921" s="1" t="s">
        <v>4858</v>
      </c>
      <c r="N921" s="1" t="s">
        <v>4859</v>
      </c>
      <c r="O921" s="3"/>
    </row>
    <row r="922">
      <c r="A922" s="1" t="s">
        <v>1488</v>
      </c>
      <c r="B922" s="2" t="s">
        <v>4860</v>
      </c>
      <c r="C922" s="1">
        <v>7.71410724040006E14</v>
      </c>
      <c r="D922" s="3"/>
      <c r="E922" s="1" t="s">
        <v>17</v>
      </c>
      <c r="F922" s="1" t="str">
        <f>IFERROR(__xludf.DUMMYFUNCTION("REGEXEXTRACT(E922,""[А-Яа-я\-]+ административный округ"")"),"Центральный административный округ")</f>
        <v>Центральный административный округ</v>
      </c>
      <c r="G922" s="1" t="s">
        <v>35</v>
      </c>
      <c r="H922" s="1" t="s">
        <v>4861</v>
      </c>
      <c r="I922" s="1" t="s">
        <v>20</v>
      </c>
      <c r="J922" s="1" t="s">
        <v>49</v>
      </c>
      <c r="K922" s="1" t="s">
        <v>30</v>
      </c>
      <c r="L922" s="1">
        <v>2952701.0</v>
      </c>
      <c r="M922" s="1" t="s">
        <v>4862</v>
      </c>
      <c r="N922" s="1" t="s">
        <v>4863</v>
      </c>
      <c r="O922" s="3"/>
    </row>
    <row r="923">
      <c r="A923" s="1" t="s">
        <v>4864</v>
      </c>
      <c r="B923" s="2" t="s">
        <v>4865</v>
      </c>
      <c r="C923" s="1">
        <v>7.71510041580026E14</v>
      </c>
      <c r="D923" s="1" t="s">
        <v>1382</v>
      </c>
      <c r="E923" s="1" t="s">
        <v>17</v>
      </c>
      <c r="F923" s="1" t="str">
        <f>IFERROR(__xludf.DUMMYFUNCTION("REGEXEXTRACT(E923,""[А-Яа-я\-]+ административный округ"")"),"Центральный административный округ")</f>
        <v>Центральный административный округ</v>
      </c>
      <c r="G923" s="1" t="s">
        <v>28</v>
      </c>
      <c r="H923" s="1" t="s">
        <v>4866</v>
      </c>
      <c r="I923" s="1" t="s">
        <v>20</v>
      </c>
      <c r="J923" s="1" t="s">
        <v>49</v>
      </c>
      <c r="K923" s="1" t="s">
        <v>30</v>
      </c>
      <c r="L923" s="1">
        <v>2952704.0</v>
      </c>
      <c r="M923" s="1" t="s">
        <v>4867</v>
      </c>
      <c r="N923" s="1" t="s">
        <v>4868</v>
      </c>
      <c r="O923" s="3"/>
    </row>
    <row r="924">
      <c r="A924" s="1" t="s">
        <v>4869</v>
      </c>
      <c r="B924" s="2" t="s">
        <v>4870</v>
      </c>
      <c r="C924" s="1">
        <v>7.71510272770005E14</v>
      </c>
      <c r="D924" s="3"/>
      <c r="E924" s="1" t="s">
        <v>17</v>
      </c>
      <c r="F924" s="1" t="str">
        <f>IFERROR(__xludf.DUMMYFUNCTION("REGEXEXTRACT(E924,""[А-Яа-я\-]+ административный округ"")"),"Центральный административный округ")</f>
        <v>Центральный административный округ</v>
      </c>
      <c r="G924" s="1" t="s">
        <v>18</v>
      </c>
      <c r="H924" s="1" t="s">
        <v>4871</v>
      </c>
      <c r="I924" s="1" t="s">
        <v>20</v>
      </c>
      <c r="J924" s="1" t="s">
        <v>21</v>
      </c>
      <c r="K924" s="1" t="s">
        <v>30</v>
      </c>
      <c r="L924" s="1">
        <v>2952705.0</v>
      </c>
      <c r="M924" s="1" t="s">
        <v>4872</v>
      </c>
      <c r="N924" s="1" t="s">
        <v>4873</v>
      </c>
      <c r="O924" s="3"/>
    </row>
    <row r="925">
      <c r="A925" s="1" t="s">
        <v>4874</v>
      </c>
      <c r="B925" s="2" t="s">
        <v>4875</v>
      </c>
      <c r="C925" s="1">
        <v>7.71510302960006E14</v>
      </c>
      <c r="D925" s="3"/>
      <c r="E925" s="1" t="s">
        <v>17</v>
      </c>
      <c r="F925" s="1" t="str">
        <f>IFERROR(__xludf.DUMMYFUNCTION("REGEXEXTRACT(E925,""[А-Яа-я\-]+ административный округ"")"),"Центральный административный округ")</f>
        <v>Центральный административный округ</v>
      </c>
      <c r="G925" s="1" t="s">
        <v>225</v>
      </c>
      <c r="H925" s="1" t="s">
        <v>4876</v>
      </c>
      <c r="I925" s="1" t="s">
        <v>20</v>
      </c>
      <c r="J925" s="1" t="s">
        <v>49</v>
      </c>
      <c r="K925" s="1" t="s">
        <v>30</v>
      </c>
      <c r="L925" s="1">
        <v>2952710.0</v>
      </c>
      <c r="M925" s="1" t="s">
        <v>4877</v>
      </c>
      <c r="N925" s="1" t="s">
        <v>4878</v>
      </c>
      <c r="O925" s="3"/>
    </row>
    <row r="926">
      <c r="A926" s="1" t="s">
        <v>4879</v>
      </c>
      <c r="B926" s="2" t="s">
        <v>4880</v>
      </c>
      <c r="C926" s="1">
        <v>7.71420685960005E14</v>
      </c>
      <c r="D926" s="3"/>
      <c r="E926" s="1" t="s">
        <v>17</v>
      </c>
      <c r="F926" s="1" t="str">
        <f>IFERROR(__xludf.DUMMYFUNCTION("REGEXEXTRACT(E926,""[А-Яа-я\-]+ административный округ"")"),"Центральный административный округ")</f>
        <v>Центральный административный округ</v>
      </c>
      <c r="G926" s="1" t="s">
        <v>18</v>
      </c>
      <c r="H926" s="1" t="s">
        <v>4881</v>
      </c>
      <c r="I926" s="1" t="s">
        <v>20</v>
      </c>
      <c r="J926" s="1" t="s">
        <v>21</v>
      </c>
      <c r="K926" s="1" t="s">
        <v>42</v>
      </c>
      <c r="L926" s="1">
        <v>2952712.0</v>
      </c>
      <c r="M926" s="1" t="s">
        <v>4882</v>
      </c>
      <c r="N926" s="1" t="s">
        <v>4883</v>
      </c>
      <c r="O926" s="3"/>
    </row>
    <row r="927">
      <c r="A927" s="1" t="s">
        <v>4884</v>
      </c>
      <c r="B927" s="2" t="s">
        <v>4885</v>
      </c>
      <c r="C927" s="1">
        <v>7.71411220700015E14</v>
      </c>
      <c r="D927" s="1" t="s">
        <v>4886</v>
      </c>
      <c r="E927" s="1" t="s">
        <v>17</v>
      </c>
      <c r="F927" s="1" t="str">
        <f>IFERROR(__xludf.DUMMYFUNCTION("REGEXEXTRACT(E927,""[А-Яа-я\-]+ административный округ"")"),"Центральный административный округ")</f>
        <v>Центральный административный округ</v>
      </c>
      <c r="G927" s="1" t="s">
        <v>69</v>
      </c>
      <c r="H927" s="1" t="s">
        <v>4887</v>
      </c>
      <c r="I927" s="1" t="s">
        <v>20</v>
      </c>
      <c r="J927" s="1" t="s">
        <v>21</v>
      </c>
      <c r="K927" s="1" t="s">
        <v>30</v>
      </c>
      <c r="L927" s="1">
        <v>2952715.0</v>
      </c>
      <c r="M927" s="1" t="s">
        <v>4888</v>
      </c>
      <c r="N927" s="1" t="s">
        <v>4889</v>
      </c>
      <c r="O927" s="3"/>
    </row>
    <row r="928">
      <c r="A928" s="1" t="s">
        <v>4890</v>
      </c>
      <c r="B928" s="2" t="s">
        <v>4891</v>
      </c>
      <c r="C928" s="1">
        <v>7.71410417660036E14</v>
      </c>
      <c r="D928" s="1" t="s">
        <v>461</v>
      </c>
      <c r="E928" s="1" t="s">
        <v>17</v>
      </c>
      <c r="F928" s="1" t="str">
        <f>IFERROR(__xludf.DUMMYFUNCTION("REGEXEXTRACT(E928,""[А-Яа-я\-]+ административный округ"")"),"Центральный административный округ")</f>
        <v>Центральный административный округ</v>
      </c>
      <c r="G928" s="1" t="s">
        <v>110</v>
      </c>
      <c r="H928" s="1" t="s">
        <v>4892</v>
      </c>
      <c r="I928" s="1" t="s">
        <v>20</v>
      </c>
      <c r="J928" s="1" t="s">
        <v>49</v>
      </c>
      <c r="K928" s="1" t="s">
        <v>30</v>
      </c>
      <c r="L928" s="1">
        <v>2952718.0</v>
      </c>
      <c r="M928" s="1" t="s">
        <v>4893</v>
      </c>
      <c r="N928" s="1" t="s">
        <v>4894</v>
      </c>
      <c r="O928" s="3"/>
    </row>
    <row r="929">
      <c r="A929" s="1" t="s">
        <v>4895</v>
      </c>
      <c r="B929" s="2" t="s">
        <v>4896</v>
      </c>
      <c r="C929" s="1">
        <v>7.71520273470005E14</v>
      </c>
      <c r="D929" s="3"/>
      <c r="E929" s="1" t="s">
        <v>17</v>
      </c>
      <c r="F929" s="1" t="str">
        <f>IFERROR(__xludf.DUMMYFUNCTION("REGEXEXTRACT(E929,""[А-Яа-я\-]+ административный округ"")"),"Центральный административный округ")</f>
        <v>Центральный административный округ</v>
      </c>
      <c r="G929" s="1" t="s">
        <v>28</v>
      </c>
      <c r="H929" s="1" t="s">
        <v>4897</v>
      </c>
      <c r="I929" s="1" t="s">
        <v>20</v>
      </c>
      <c r="J929" s="1" t="s">
        <v>21</v>
      </c>
      <c r="K929" s="1" t="s">
        <v>30</v>
      </c>
      <c r="L929" s="1">
        <v>2952723.0</v>
      </c>
      <c r="M929" s="1" t="s">
        <v>4898</v>
      </c>
      <c r="N929" s="1" t="s">
        <v>4899</v>
      </c>
      <c r="O929" s="3"/>
    </row>
    <row r="930">
      <c r="A930" s="1" t="s">
        <v>4900</v>
      </c>
      <c r="B930" s="2" t="s">
        <v>4901</v>
      </c>
      <c r="C930" s="1">
        <v>7.71510311820025E14</v>
      </c>
      <c r="D930" s="1" t="s">
        <v>672</v>
      </c>
      <c r="E930" s="1" t="s">
        <v>17</v>
      </c>
      <c r="F930" s="1" t="str">
        <f>IFERROR(__xludf.DUMMYFUNCTION("REGEXEXTRACT(E930,""[А-Яа-я\-]+ административный округ"")"),"Центральный административный округ")</f>
        <v>Центральный административный округ</v>
      </c>
      <c r="G930" s="1" t="s">
        <v>110</v>
      </c>
      <c r="H930" s="1" t="s">
        <v>4902</v>
      </c>
      <c r="I930" s="1" t="s">
        <v>20</v>
      </c>
      <c r="J930" s="1" t="s">
        <v>21</v>
      </c>
      <c r="K930" s="1" t="s">
        <v>30</v>
      </c>
      <c r="L930" s="1">
        <v>2952726.0</v>
      </c>
      <c r="M930" s="1" t="s">
        <v>4903</v>
      </c>
      <c r="N930" s="1" t="s">
        <v>4904</v>
      </c>
      <c r="O930" s="3"/>
    </row>
    <row r="931">
      <c r="A931" s="1" t="s">
        <v>4905</v>
      </c>
      <c r="B931" s="2" t="s">
        <v>4906</v>
      </c>
      <c r="C931" s="1">
        <v>7.71410280480015E14</v>
      </c>
      <c r="D931" s="1" t="s">
        <v>4907</v>
      </c>
      <c r="E931" s="1" t="s">
        <v>17</v>
      </c>
      <c r="F931" s="1" t="str">
        <f>IFERROR(__xludf.DUMMYFUNCTION("REGEXEXTRACT(E931,""[А-Яа-я\-]+ административный округ"")"),"Центральный административный округ")</f>
        <v>Центральный административный округ</v>
      </c>
      <c r="G931" s="1" t="s">
        <v>28</v>
      </c>
      <c r="H931" s="1" t="s">
        <v>4908</v>
      </c>
      <c r="I931" s="1" t="s">
        <v>20</v>
      </c>
      <c r="J931" s="1" t="s">
        <v>21</v>
      </c>
      <c r="K931" s="1" t="s">
        <v>30</v>
      </c>
      <c r="L931" s="1">
        <v>2952727.0</v>
      </c>
      <c r="M931" s="1" t="s">
        <v>4909</v>
      </c>
      <c r="N931" s="1" t="s">
        <v>4910</v>
      </c>
      <c r="O931" s="3"/>
    </row>
    <row r="932">
      <c r="A932" s="1" t="s">
        <v>4911</v>
      </c>
      <c r="B932" s="2" t="s">
        <v>4912</v>
      </c>
      <c r="C932" s="1">
        <v>7.71420980660056E14</v>
      </c>
      <c r="D932" s="1" t="s">
        <v>3109</v>
      </c>
      <c r="E932" s="1" t="s">
        <v>130</v>
      </c>
      <c r="F932" s="1" t="str">
        <f>IFERROR(__xludf.DUMMYFUNCTION("REGEXEXTRACT(E932,""[А-Яа-я\-]+ административный округ"")"),"Восточный административный округ")</f>
        <v>Восточный административный округ</v>
      </c>
      <c r="G932" s="1" t="s">
        <v>3110</v>
      </c>
      <c r="H932" s="1" t="s">
        <v>4913</v>
      </c>
      <c r="I932" s="1" t="s">
        <v>20</v>
      </c>
      <c r="J932" s="1" t="s">
        <v>49</v>
      </c>
      <c r="K932" s="1" t="s">
        <v>30</v>
      </c>
      <c r="L932" s="1">
        <v>2952729.0</v>
      </c>
      <c r="M932" s="1" t="s">
        <v>4914</v>
      </c>
      <c r="N932" s="1" t="s">
        <v>4915</v>
      </c>
      <c r="O932" s="3"/>
    </row>
    <row r="933">
      <c r="A933" s="1" t="s">
        <v>4916</v>
      </c>
      <c r="B933" s="2" t="s">
        <v>4917</v>
      </c>
      <c r="C933" s="3"/>
      <c r="D933" s="1" t="s">
        <v>4918</v>
      </c>
      <c r="E933" s="1" t="s">
        <v>17</v>
      </c>
      <c r="F933" s="1" t="str">
        <f>IFERROR(__xludf.DUMMYFUNCTION("REGEXEXTRACT(E933,""[А-Яа-я\-]+ административный округ"")"),"Центральный административный округ")</f>
        <v>Центральный административный округ</v>
      </c>
      <c r="G933" s="1" t="s">
        <v>28</v>
      </c>
      <c r="H933" s="1" t="s">
        <v>4919</v>
      </c>
      <c r="I933" s="1" t="s">
        <v>20</v>
      </c>
      <c r="J933" s="1" t="s">
        <v>49</v>
      </c>
      <c r="K933" s="1" t="s">
        <v>30</v>
      </c>
      <c r="L933" s="1">
        <v>2952730.0</v>
      </c>
      <c r="M933" s="1" t="s">
        <v>4920</v>
      </c>
      <c r="N933" s="1" t="s">
        <v>4921</v>
      </c>
      <c r="O933" s="3"/>
    </row>
    <row r="934">
      <c r="A934" s="1" t="s">
        <v>4922</v>
      </c>
      <c r="B934" s="2" t="s">
        <v>4923</v>
      </c>
      <c r="C934" s="1">
        <v>7.71520310140005E14</v>
      </c>
      <c r="D934" s="3"/>
      <c r="E934" s="1" t="s">
        <v>17</v>
      </c>
      <c r="F934" s="1" t="str">
        <f>IFERROR(__xludf.DUMMYFUNCTION("REGEXEXTRACT(E934,""[А-Яа-я\-]+ административный округ"")"),"Центральный административный округ")</f>
        <v>Центральный административный округ</v>
      </c>
      <c r="G934" s="1" t="s">
        <v>18</v>
      </c>
      <c r="H934" s="1" t="s">
        <v>4924</v>
      </c>
      <c r="I934" s="1" t="s">
        <v>20</v>
      </c>
      <c r="J934" s="1" t="s">
        <v>21</v>
      </c>
      <c r="K934" s="1" t="s">
        <v>42</v>
      </c>
      <c r="L934" s="1">
        <v>2952738.0</v>
      </c>
      <c r="M934" s="1" t="s">
        <v>4925</v>
      </c>
      <c r="N934" s="1" t="s">
        <v>4926</v>
      </c>
      <c r="O934" s="3"/>
    </row>
    <row r="935">
      <c r="A935" s="1" t="s">
        <v>4927</v>
      </c>
      <c r="B935" s="2" t="s">
        <v>4928</v>
      </c>
      <c r="C935" s="1">
        <v>7.71410310960025E14</v>
      </c>
      <c r="D935" s="1" t="s">
        <v>4929</v>
      </c>
      <c r="E935" s="1" t="s">
        <v>17</v>
      </c>
      <c r="F935" s="1" t="str">
        <f>IFERROR(__xludf.DUMMYFUNCTION("REGEXEXTRACT(E935,""[А-Яа-я\-]+ административный округ"")"),"Центральный административный округ")</f>
        <v>Центральный административный округ</v>
      </c>
      <c r="G935" s="1" t="s">
        <v>110</v>
      </c>
      <c r="H935" s="1" t="s">
        <v>4930</v>
      </c>
      <c r="I935" s="1" t="s">
        <v>20</v>
      </c>
      <c r="J935" s="1" t="s">
        <v>21</v>
      </c>
      <c r="K935" s="1" t="s">
        <v>30</v>
      </c>
      <c r="L935" s="1">
        <v>2952739.0</v>
      </c>
      <c r="M935" s="1" t="s">
        <v>4931</v>
      </c>
      <c r="N935" s="1" t="s">
        <v>4932</v>
      </c>
      <c r="O935" s="3"/>
    </row>
    <row r="936">
      <c r="A936" s="1" t="s">
        <v>4933</v>
      </c>
      <c r="B936" s="2" t="s">
        <v>4934</v>
      </c>
      <c r="C936" s="3"/>
      <c r="D936" s="1" t="s">
        <v>1016</v>
      </c>
      <c r="E936" s="1" t="s">
        <v>17</v>
      </c>
      <c r="F936" s="1" t="str">
        <f>IFERROR(__xludf.DUMMYFUNCTION("REGEXEXTRACT(E936,""[А-Яа-я\-]+ административный округ"")"),"Центральный административный округ")</f>
        <v>Центральный административный округ</v>
      </c>
      <c r="G936" s="1" t="s">
        <v>319</v>
      </c>
      <c r="H936" s="1" t="s">
        <v>4935</v>
      </c>
      <c r="I936" s="1" t="s">
        <v>20</v>
      </c>
      <c r="J936" s="1" t="s">
        <v>49</v>
      </c>
      <c r="K936" s="1" t="s">
        <v>30</v>
      </c>
      <c r="L936" s="1">
        <v>2952740.0</v>
      </c>
      <c r="M936" s="1" t="s">
        <v>4936</v>
      </c>
      <c r="N936" s="1" t="s">
        <v>4937</v>
      </c>
      <c r="O936" s="3"/>
    </row>
    <row r="937">
      <c r="A937" s="1" t="s">
        <v>4938</v>
      </c>
      <c r="B937" s="2" t="s">
        <v>4939</v>
      </c>
      <c r="C937" s="1">
        <v>7.71510309290005E14</v>
      </c>
      <c r="D937" s="3"/>
      <c r="E937" s="1" t="s">
        <v>17</v>
      </c>
      <c r="F937" s="1" t="str">
        <f>IFERROR(__xludf.DUMMYFUNCTION("REGEXEXTRACT(E937,""[А-Яа-я\-]+ административный округ"")"),"Центральный административный округ")</f>
        <v>Центральный административный округ</v>
      </c>
      <c r="G937" s="1" t="s">
        <v>418</v>
      </c>
      <c r="H937" s="1" t="s">
        <v>4940</v>
      </c>
      <c r="I937" s="1" t="s">
        <v>20</v>
      </c>
      <c r="J937" s="1" t="s">
        <v>21</v>
      </c>
      <c r="K937" s="1" t="s">
        <v>30</v>
      </c>
      <c r="L937" s="1">
        <v>2952742.0</v>
      </c>
      <c r="M937" s="1" t="s">
        <v>4941</v>
      </c>
      <c r="N937" s="1" t="s">
        <v>4942</v>
      </c>
      <c r="O937" s="3"/>
    </row>
    <row r="938">
      <c r="A938" s="1" t="s">
        <v>3101</v>
      </c>
      <c r="B938" s="2" t="s">
        <v>4943</v>
      </c>
      <c r="C938" s="3"/>
      <c r="D938" s="1" t="s">
        <v>90</v>
      </c>
      <c r="E938" s="1" t="s">
        <v>17</v>
      </c>
      <c r="F938" s="1" t="str">
        <f>IFERROR(__xludf.DUMMYFUNCTION("REGEXEXTRACT(E938,""[А-Яа-я\-]+ административный округ"")"),"Центральный административный округ")</f>
        <v>Центральный административный округ</v>
      </c>
      <c r="G938" s="1" t="s">
        <v>92</v>
      </c>
      <c r="H938" s="1" t="s">
        <v>4944</v>
      </c>
      <c r="I938" s="1" t="s">
        <v>20</v>
      </c>
      <c r="J938" s="1" t="s">
        <v>49</v>
      </c>
      <c r="K938" s="1" t="s">
        <v>30</v>
      </c>
      <c r="L938" s="1">
        <v>2952744.0</v>
      </c>
      <c r="M938" s="1" t="s">
        <v>4945</v>
      </c>
      <c r="N938" s="1" t="s">
        <v>4946</v>
      </c>
      <c r="O938" s="3"/>
    </row>
    <row r="939">
      <c r="A939" s="1" t="s">
        <v>4947</v>
      </c>
      <c r="B939" s="2" t="s">
        <v>4948</v>
      </c>
      <c r="C939" s="1">
        <v>7.71410330340015E14</v>
      </c>
      <c r="D939" s="1" t="s">
        <v>4463</v>
      </c>
      <c r="E939" s="1" t="s">
        <v>17</v>
      </c>
      <c r="F939" s="1" t="str">
        <f>IFERROR(__xludf.DUMMYFUNCTION("REGEXEXTRACT(E939,""[А-Яа-я\-]+ административный округ"")"),"Центральный административный округ")</f>
        <v>Центральный административный округ</v>
      </c>
      <c r="G939" s="1" t="s">
        <v>28</v>
      </c>
      <c r="H939" s="1" t="s">
        <v>4465</v>
      </c>
      <c r="I939" s="1" t="s">
        <v>20</v>
      </c>
      <c r="J939" s="1" t="s">
        <v>21</v>
      </c>
      <c r="K939" s="1" t="s">
        <v>30</v>
      </c>
      <c r="L939" s="1">
        <v>2952745.0</v>
      </c>
      <c r="M939" s="1" t="s">
        <v>4949</v>
      </c>
      <c r="N939" s="1" t="s">
        <v>4950</v>
      </c>
      <c r="O939" s="3"/>
    </row>
    <row r="940">
      <c r="A940" s="1" t="s">
        <v>3403</v>
      </c>
      <c r="B940" s="2" t="s">
        <v>4951</v>
      </c>
      <c r="C940" s="1">
        <v>7.72511435020015E14</v>
      </c>
      <c r="D940" s="1" t="s">
        <v>3405</v>
      </c>
      <c r="E940" s="1" t="s">
        <v>305</v>
      </c>
      <c r="F940" s="1" t="str">
        <f>IFERROR(__xludf.DUMMYFUNCTION("REGEXEXTRACT(E940,""[А-Яа-я\-]+ административный округ"")"),"Южный административный округ")</f>
        <v>Южный административный округ</v>
      </c>
      <c r="G940" s="1" t="s">
        <v>1038</v>
      </c>
      <c r="H940" s="1" t="s">
        <v>4952</v>
      </c>
      <c r="I940" s="1" t="s">
        <v>20</v>
      </c>
      <c r="J940" s="1" t="s">
        <v>21</v>
      </c>
      <c r="K940" s="1" t="s">
        <v>30</v>
      </c>
      <c r="L940" s="1">
        <v>2952748.0</v>
      </c>
      <c r="M940" s="1" t="s">
        <v>4953</v>
      </c>
      <c r="N940" s="1" t="s">
        <v>4954</v>
      </c>
      <c r="O940" s="3"/>
    </row>
    <row r="941">
      <c r="A941" s="1" t="s">
        <v>4955</v>
      </c>
      <c r="B941" s="2" t="s">
        <v>4956</v>
      </c>
      <c r="C941" s="1">
        <v>7.71410327840005E14</v>
      </c>
      <c r="D941" s="3"/>
      <c r="E941" s="1" t="s">
        <v>85</v>
      </c>
      <c r="F941" s="1" t="str">
        <f>IFERROR(__xludf.DUMMYFUNCTION("REGEXEXTRACT(E941,""[А-Яа-я\-]+ административный округ"")"),"Северный административный округ")</f>
        <v>Северный административный округ</v>
      </c>
      <c r="G941" s="1" t="s">
        <v>4957</v>
      </c>
      <c r="H941" s="1" t="s">
        <v>4958</v>
      </c>
      <c r="I941" s="1" t="s">
        <v>20</v>
      </c>
      <c r="J941" s="1" t="s">
        <v>21</v>
      </c>
      <c r="K941" s="1" t="s">
        <v>30</v>
      </c>
      <c r="L941" s="1">
        <v>2952749.0</v>
      </c>
      <c r="M941" s="1" t="s">
        <v>4959</v>
      </c>
      <c r="N941" s="1" t="s">
        <v>4960</v>
      </c>
      <c r="O941" s="3"/>
    </row>
    <row r="942">
      <c r="A942" s="1" t="s">
        <v>4961</v>
      </c>
      <c r="B942" s="2" t="s">
        <v>4962</v>
      </c>
      <c r="C942" s="1">
        <v>7.71410536800015E14</v>
      </c>
      <c r="D942" s="1" t="s">
        <v>1317</v>
      </c>
      <c r="E942" s="1" t="s">
        <v>17</v>
      </c>
      <c r="F942" s="1" t="str">
        <f>IFERROR(__xludf.DUMMYFUNCTION("REGEXEXTRACT(E942,""[А-Яа-я\-]+ административный округ"")"),"Центральный административный округ")</f>
        <v>Центральный административный округ</v>
      </c>
      <c r="G942" s="1" t="s">
        <v>35</v>
      </c>
      <c r="H942" s="1" t="s">
        <v>4963</v>
      </c>
      <c r="I942" s="1" t="s">
        <v>20</v>
      </c>
      <c r="J942" s="1" t="s">
        <v>21</v>
      </c>
      <c r="K942" s="1" t="s">
        <v>30</v>
      </c>
      <c r="L942" s="1">
        <v>2952752.0</v>
      </c>
      <c r="M942" s="1" t="s">
        <v>4964</v>
      </c>
      <c r="N942" s="1" t="s">
        <v>4965</v>
      </c>
      <c r="O942" s="3"/>
    </row>
    <row r="943">
      <c r="A943" s="1" t="s">
        <v>4966</v>
      </c>
      <c r="B943" s="2" t="s">
        <v>4967</v>
      </c>
      <c r="C943" s="1">
        <v>7.71410968400046E14</v>
      </c>
      <c r="D943" s="1" t="s">
        <v>1656</v>
      </c>
      <c r="E943" s="1" t="s">
        <v>130</v>
      </c>
      <c r="F943" s="1" t="str">
        <f>IFERROR(__xludf.DUMMYFUNCTION("REGEXEXTRACT(E943,""[А-Яа-я\-]+ административный округ"")"),"Восточный административный округ")</f>
        <v>Восточный административный округ</v>
      </c>
      <c r="G943" s="1" t="s">
        <v>259</v>
      </c>
      <c r="H943" s="1" t="s">
        <v>4968</v>
      </c>
      <c r="I943" s="1" t="s">
        <v>20</v>
      </c>
      <c r="J943" s="1" t="s">
        <v>49</v>
      </c>
      <c r="K943" s="1" t="s">
        <v>30</v>
      </c>
      <c r="L943" s="1">
        <v>2952759.0</v>
      </c>
      <c r="M943" s="1" t="s">
        <v>4969</v>
      </c>
      <c r="N943" s="1" t="s">
        <v>4970</v>
      </c>
      <c r="O943" s="3"/>
    </row>
    <row r="944">
      <c r="A944" s="1" t="s">
        <v>4971</v>
      </c>
      <c r="B944" s="2" t="s">
        <v>4972</v>
      </c>
      <c r="C944" s="1">
        <v>7.71410309990016E14</v>
      </c>
      <c r="D944" s="1" t="s">
        <v>4973</v>
      </c>
      <c r="E944" s="1" t="s">
        <v>117</v>
      </c>
      <c r="F944" s="1" t="str">
        <f>IFERROR(__xludf.DUMMYFUNCTION("REGEXEXTRACT(E944,""[А-Яа-я\-]+ административный округ"")"),"Северо-Восточный административный округ")</f>
        <v>Северо-Восточный административный округ</v>
      </c>
      <c r="G944" s="1" t="s">
        <v>509</v>
      </c>
      <c r="H944" s="1" t="s">
        <v>4974</v>
      </c>
      <c r="I944" s="1" t="s">
        <v>20</v>
      </c>
      <c r="J944" s="1" t="s">
        <v>49</v>
      </c>
      <c r="K944" s="1" t="s">
        <v>30</v>
      </c>
      <c r="L944" s="1">
        <v>2952760.0</v>
      </c>
      <c r="M944" s="1" t="s">
        <v>4975</v>
      </c>
      <c r="N944" s="1" t="s">
        <v>4976</v>
      </c>
      <c r="O944" s="3"/>
    </row>
    <row r="945">
      <c r="A945" s="1" t="s">
        <v>4977</v>
      </c>
      <c r="B945" s="2" t="s">
        <v>4978</v>
      </c>
      <c r="C945" s="1">
        <v>7.71310313130006E14</v>
      </c>
      <c r="D945" s="3"/>
      <c r="E945" s="1" t="s">
        <v>17</v>
      </c>
      <c r="F945" s="1" t="str">
        <f>IFERROR(__xludf.DUMMYFUNCTION("REGEXEXTRACT(E945,""[А-Яа-я\-]+ административный округ"")"),"Центральный административный округ")</f>
        <v>Центральный административный округ</v>
      </c>
      <c r="G945" s="1" t="s">
        <v>92</v>
      </c>
      <c r="H945" s="1" t="s">
        <v>4979</v>
      </c>
      <c r="I945" s="1" t="s">
        <v>20</v>
      </c>
      <c r="J945" s="1" t="s">
        <v>49</v>
      </c>
      <c r="K945" s="1" t="s">
        <v>30</v>
      </c>
      <c r="L945" s="1">
        <v>2952761.0</v>
      </c>
      <c r="M945" s="1" t="s">
        <v>4980</v>
      </c>
      <c r="N945" s="1" t="s">
        <v>4981</v>
      </c>
      <c r="O945" s="3"/>
    </row>
    <row r="946">
      <c r="A946" s="1" t="s">
        <v>4982</v>
      </c>
      <c r="B946" s="2" t="s">
        <v>4983</v>
      </c>
      <c r="C946" s="1">
        <v>7.72511434920015E14</v>
      </c>
      <c r="D946" s="1" t="s">
        <v>4984</v>
      </c>
      <c r="E946" s="1" t="s">
        <v>17</v>
      </c>
      <c r="F946" s="1" t="str">
        <f>IFERROR(__xludf.DUMMYFUNCTION("REGEXEXTRACT(E946,""[А-Яа-я\-]+ административный округ"")"),"Центральный административный округ")</f>
        <v>Центральный административный округ</v>
      </c>
      <c r="G946" s="1" t="s">
        <v>47</v>
      </c>
      <c r="H946" s="1" t="s">
        <v>4985</v>
      </c>
      <c r="I946" s="1" t="s">
        <v>20</v>
      </c>
      <c r="J946" s="1" t="s">
        <v>21</v>
      </c>
      <c r="K946" s="1" t="s">
        <v>30</v>
      </c>
      <c r="L946" s="1">
        <v>2952763.0</v>
      </c>
      <c r="M946" s="1" t="s">
        <v>4986</v>
      </c>
      <c r="N946" s="1" t="s">
        <v>4987</v>
      </c>
      <c r="O946" s="3"/>
    </row>
    <row r="947">
      <c r="A947" s="1" t="s">
        <v>4988</v>
      </c>
      <c r="B947" s="2" t="s">
        <v>4989</v>
      </c>
      <c r="C947" s="1">
        <v>7.72511444710075E14</v>
      </c>
      <c r="D947" s="1" t="s">
        <v>4990</v>
      </c>
      <c r="E947" s="1" t="s">
        <v>192</v>
      </c>
      <c r="F947" s="1" t="str">
        <f>IFERROR(__xludf.DUMMYFUNCTION("REGEXEXTRACT(E947,""[А-Яа-я\-]+ административный округ"")"),"Юго-Восточный административный округ")</f>
        <v>Юго-Восточный административный округ</v>
      </c>
      <c r="G947" s="1" t="s">
        <v>2442</v>
      </c>
      <c r="H947" s="1" t="s">
        <v>4991</v>
      </c>
      <c r="I947" s="1" t="s">
        <v>20</v>
      </c>
      <c r="J947" s="1" t="s">
        <v>21</v>
      </c>
      <c r="K947" s="1" t="s">
        <v>30</v>
      </c>
      <c r="L947" s="1">
        <v>2952764.0</v>
      </c>
      <c r="M947" s="1" t="s">
        <v>4992</v>
      </c>
      <c r="N947" s="1" t="s">
        <v>4993</v>
      </c>
      <c r="O947" s="3"/>
    </row>
    <row r="948">
      <c r="A948" s="1" t="s">
        <v>4994</v>
      </c>
      <c r="B948" s="2" t="s">
        <v>4995</v>
      </c>
      <c r="C948" s="1">
        <v>7.71410985600016E14</v>
      </c>
      <c r="D948" s="1" t="s">
        <v>1116</v>
      </c>
      <c r="E948" s="1" t="s">
        <v>17</v>
      </c>
      <c r="F948" s="1" t="str">
        <f>IFERROR(__xludf.DUMMYFUNCTION("REGEXEXTRACT(E948,""[А-Яа-я\-]+ административный округ"")"),"Центральный административный округ")</f>
        <v>Центральный административный округ</v>
      </c>
      <c r="G948" s="1" t="s">
        <v>47</v>
      </c>
      <c r="H948" s="1" t="s">
        <v>4996</v>
      </c>
      <c r="I948" s="1" t="s">
        <v>20</v>
      </c>
      <c r="J948" s="1" t="s">
        <v>49</v>
      </c>
      <c r="K948" s="1" t="s">
        <v>30</v>
      </c>
      <c r="L948" s="1">
        <v>2952766.0</v>
      </c>
      <c r="M948" s="1" t="s">
        <v>4997</v>
      </c>
      <c r="N948" s="1" t="s">
        <v>4998</v>
      </c>
      <c r="O948" s="3"/>
    </row>
    <row r="949">
      <c r="A949" s="1" t="s">
        <v>4999</v>
      </c>
      <c r="B949" s="2" t="s">
        <v>5000</v>
      </c>
      <c r="C949" s="1">
        <v>7.71410336600005E14</v>
      </c>
      <c r="D949" s="3"/>
      <c r="E949" s="1" t="s">
        <v>17</v>
      </c>
      <c r="F949" s="1" t="str">
        <f>IFERROR(__xludf.DUMMYFUNCTION("REGEXEXTRACT(E949,""[А-Яа-я\-]+ административный округ"")"),"Центральный административный округ")</f>
        <v>Центральный административный округ</v>
      </c>
      <c r="G949" s="1" t="s">
        <v>28</v>
      </c>
      <c r="H949" s="1" t="s">
        <v>5001</v>
      </c>
      <c r="I949" s="1" t="s">
        <v>20</v>
      </c>
      <c r="J949" s="1" t="s">
        <v>21</v>
      </c>
      <c r="K949" s="1" t="s">
        <v>30</v>
      </c>
      <c r="L949" s="1">
        <v>2952775.0</v>
      </c>
      <c r="M949" s="1" t="s">
        <v>5002</v>
      </c>
      <c r="N949" s="1" t="s">
        <v>5003</v>
      </c>
      <c r="O949" s="3"/>
    </row>
    <row r="950">
      <c r="A950" s="1" t="s">
        <v>5004</v>
      </c>
      <c r="B950" s="2" t="s">
        <v>5005</v>
      </c>
      <c r="C950" s="1">
        <v>7.71510282730025E14</v>
      </c>
      <c r="D950" s="1" t="s">
        <v>5006</v>
      </c>
      <c r="E950" s="1" t="s">
        <v>17</v>
      </c>
      <c r="F950" s="1" t="str">
        <f>IFERROR(__xludf.DUMMYFUNCTION("REGEXEXTRACT(E950,""[А-Яа-я\-]+ административный округ"")"),"Центральный административный округ")</f>
        <v>Центральный административный округ</v>
      </c>
      <c r="G950" s="1" t="s">
        <v>225</v>
      </c>
      <c r="H950" s="1" t="s">
        <v>5007</v>
      </c>
      <c r="I950" s="1" t="s">
        <v>20</v>
      </c>
      <c r="J950" s="1" t="s">
        <v>21</v>
      </c>
      <c r="K950" s="1" t="s">
        <v>30</v>
      </c>
      <c r="L950" s="1">
        <v>2952778.0</v>
      </c>
      <c r="M950" s="1" t="s">
        <v>5008</v>
      </c>
      <c r="N950" s="1" t="s">
        <v>5009</v>
      </c>
      <c r="O950" s="3"/>
    </row>
    <row r="951">
      <c r="A951" s="1" t="s">
        <v>5010</v>
      </c>
      <c r="B951" s="2" t="s">
        <v>5011</v>
      </c>
      <c r="C951" s="1">
        <v>7.71410281510056E14</v>
      </c>
      <c r="D951" s="1" t="s">
        <v>3715</v>
      </c>
      <c r="E951" s="1" t="s">
        <v>17</v>
      </c>
      <c r="F951" s="1" t="str">
        <f>IFERROR(__xludf.DUMMYFUNCTION("REGEXEXTRACT(E951,""[А-Яа-я\-]+ административный округ"")"),"Центральный административный округ")</f>
        <v>Центральный административный округ</v>
      </c>
      <c r="G951" s="1" t="s">
        <v>69</v>
      </c>
      <c r="H951" s="1" t="s">
        <v>5012</v>
      </c>
      <c r="I951" s="1" t="s">
        <v>20</v>
      </c>
      <c r="J951" s="1" t="s">
        <v>49</v>
      </c>
      <c r="K951" s="1" t="s">
        <v>30</v>
      </c>
      <c r="L951" s="1">
        <v>2952779.0</v>
      </c>
      <c r="M951" s="1" t="s">
        <v>5013</v>
      </c>
      <c r="N951" s="1" t="s">
        <v>5014</v>
      </c>
      <c r="O951" s="3"/>
    </row>
    <row r="952">
      <c r="A952" s="1" t="s">
        <v>624</v>
      </c>
      <c r="B952" s="2" t="s">
        <v>5015</v>
      </c>
      <c r="C952" s="1">
        <v>7.71420411490006E14</v>
      </c>
      <c r="D952" s="3"/>
      <c r="E952" s="1" t="s">
        <v>17</v>
      </c>
      <c r="F952" s="1" t="str">
        <f>IFERROR(__xludf.DUMMYFUNCTION("REGEXEXTRACT(E952,""[А-Яа-я\-]+ административный округ"")"),"Центральный административный округ")</f>
        <v>Центральный административный округ</v>
      </c>
      <c r="G952" s="1" t="s">
        <v>28</v>
      </c>
      <c r="H952" s="1" t="s">
        <v>5016</v>
      </c>
      <c r="I952" s="1" t="s">
        <v>20</v>
      </c>
      <c r="J952" s="1" t="s">
        <v>49</v>
      </c>
      <c r="K952" s="1" t="s">
        <v>42</v>
      </c>
      <c r="L952" s="1">
        <v>2952780.0</v>
      </c>
      <c r="M952" s="1" t="s">
        <v>5017</v>
      </c>
      <c r="N952" s="1" t="s">
        <v>5018</v>
      </c>
      <c r="O952" s="3"/>
    </row>
    <row r="953">
      <c r="A953" s="1" t="s">
        <v>5019</v>
      </c>
      <c r="B953" s="2" t="s">
        <v>5020</v>
      </c>
      <c r="C953" s="1">
        <v>7.71410475920015E14</v>
      </c>
      <c r="D953" s="1" t="s">
        <v>5021</v>
      </c>
      <c r="E953" s="1" t="s">
        <v>17</v>
      </c>
      <c r="F953" s="1" t="str">
        <f>IFERROR(__xludf.DUMMYFUNCTION("REGEXEXTRACT(E953,""[А-Яа-я\-]+ административный округ"")"),"Центральный административный округ")</f>
        <v>Центральный административный округ</v>
      </c>
      <c r="G953" s="1" t="s">
        <v>28</v>
      </c>
      <c r="H953" s="1" t="s">
        <v>5022</v>
      </c>
      <c r="I953" s="1" t="s">
        <v>20</v>
      </c>
      <c r="J953" s="1" t="s">
        <v>21</v>
      </c>
      <c r="K953" s="1" t="s">
        <v>30</v>
      </c>
      <c r="L953" s="1">
        <v>2952783.0</v>
      </c>
      <c r="M953" s="1" t="s">
        <v>5023</v>
      </c>
      <c r="N953" s="1" t="s">
        <v>5024</v>
      </c>
      <c r="O953" s="3"/>
    </row>
    <row r="954">
      <c r="A954" s="1" t="s">
        <v>5025</v>
      </c>
      <c r="B954" s="2" t="s">
        <v>5026</v>
      </c>
      <c r="C954" s="1">
        <v>7.71410968410026E14</v>
      </c>
      <c r="D954" s="1" t="s">
        <v>933</v>
      </c>
      <c r="E954" s="1" t="s">
        <v>17</v>
      </c>
      <c r="F954" s="1" t="str">
        <f>IFERROR(__xludf.DUMMYFUNCTION("REGEXEXTRACT(E954,""[А-Яа-я\-]+ административный округ"")"),"Центральный административный округ")</f>
        <v>Центральный административный округ</v>
      </c>
      <c r="G954" s="1" t="s">
        <v>28</v>
      </c>
      <c r="H954" s="1" t="s">
        <v>5027</v>
      </c>
      <c r="I954" s="1" t="s">
        <v>20</v>
      </c>
      <c r="J954" s="1" t="s">
        <v>49</v>
      </c>
      <c r="K954" s="1" t="s">
        <v>30</v>
      </c>
      <c r="L954" s="1">
        <v>2952785.0</v>
      </c>
      <c r="M954" s="1" t="s">
        <v>5028</v>
      </c>
      <c r="N954" s="1" t="s">
        <v>5029</v>
      </c>
      <c r="O954" s="3"/>
    </row>
    <row r="955">
      <c r="A955" s="1" t="s">
        <v>5030</v>
      </c>
      <c r="B955" s="2" t="s">
        <v>5031</v>
      </c>
      <c r="C955" s="3"/>
      <c r="D955" s="1" t="s">
        <v>5032</v>
      </c>
      <c r="E955" s="1" t="s">
        <v>17</v>
      </c>
      <c r="F955" s="1" t="str">
        <f>IFERROR(__xludf.DUMMYFUNCTION("REGEXEXTRACT(E955,""[А-Яа-я\-]+ административный округ"")"),"Центральный административный округ")</f>
        <v>Центральный административный округ</v>
      </c>
      <c r="G955" s="1" t="s">
        <v>69</v>
      </c>
      <c r="H955" s="1" t="s">
        <v>5033</v>
      </c>
      <c r="I955" s="1" t="s">
        <v>20</v>
      </c>
      <c r="J955" s="1" t="s">
        <v>49</v>
      </c>
      <c r="K955" s="1" t="s">
        <v>247</v>
      </c>
      <c r="L955" s="1">
        <v>2952790.0</v>
      </c>
      <c r="M955" s="1" t="s">
        <v>5034</v>
      </c>
      <c r="N955" s="1" t="s">
        <v>5035</v>
      </c>
      <c r="O955" s="3"/>
    </row>
    <row r="956">
      <c r="A956" s="1" t="s">
        <v>5036</v>
      </c>
      <c r="B956" s="2" t="s">
        <v>5037</v>
      </c>
      <c r="C956" s="1">
        <v>7.71510298680006E14</v>
      </c>
      <c r="D956" s="3"/>
      <c r="E956" s="1" t="s">
        <v>17</v>
      </c>
      <c r="F956" s="1" t="str">
        <f>IFERROR(__xludf.DUMMYFUNCTION("REGEXEXTRACT(E956,""[А-Яа-я\-]+ административный округ"")"),"Центральный административный округ")</f>
        <v>Центральный административный округ</v>
      </c>
      <c r="G956" s="1" t="s">
        <v>92</v>
      </c>
      <c r="H956" s="1" t="s">
        <v>5038</v>
      </c>
      <c r="I956" s="1" t="s">
        <v>20</v>
      </c>
      <c r="J956" s="1" t="s">
        <v>49</v>
      </c>
      <c r="K956" s="1" t="s">
        <v>30</v>
      </c>
      <c r="L956" s="1">
        <v>2952794.0</v>
      </c>
      <c r="M956" s="1" t="s">
        <v>5039</v>
      </c>
      <c r="N956" s="1" t="s">
        <v>5040</v>
      </c>
      <c r="O956" s="3"/>
    </row>
    <row r="957">
      <c r="A957" s="1" t="s">
        <v>5041</v>
      </c>
      <c r="B957" s="2" t="s">
        <v>5042</v>
      </c>
      <c r="C957" s="1">
        <v>7.71410834640016E14</v>
      </c>
      <c r="D957" s="1" t="s">
        <v>1336</v>
      </c>
      <c r="E957" s="1" t="s">
        <v>17</v>
      </c>
      <c r="F957" s="1" t="str">
        <f>IFERROR(__xludf.DUMMYFUNCTION("REGEXEXTRACT(E957,""[А-Яа-я\-]+ административный округ"")"),"Центральный административный округ")</f>
        <v>Центральный административный округ</v>
      </c>
      <c r="G957" s="1" t="s">
        <v>418</v>
      </c>
      <c r="H957" s="1" t="s">
        <v>5043</v>
      </c>
      <c r="I957" s="1" t="s">
        <v>20</v>
      </c>
      <c r="J957" s="1" t="s">
        <v>49</v>
      </c>
      <c r="K957" s="1" t="s">
        <v>30</v>
      </c>
      <c r="L957" s="1">
        <v>2952795.0</v>
      </c>
      <c r="M957" s="1" t="s">
        <v>5044</v>
      </c>
      <c r="N957" s="1" t="s">
        <v>5045</v>
      </c>
      <c r="O957" s="3"/>
    </row>
    <row r="958">
      <c r="A958" s="1" t="s">
        <v>1760</v>
      </c>
      <c r="B958" s="2" t="s">
        <v>5046</v>
      </c>
      <c r="C958" s="1">
        <v>7.71410280400045E14</v>
      </c>
      <c r="D958" s="1" t="s">
        <v>1762</v>
      </c>
      <c r="E958" s="1" t="s">
        <v>305</v>
      </c>
      <c r="F958" s="1" t="str">
        <f>IFERROR(__xludf.DUMMYFUNCTION("REGEXEXTRACT(E958,""[А-Яа-я\-]+ административный округ"")"),"Южный административный округ")</f>
        <v>Южный административный округ</v>
      </c>
      <c r="G958" s="1" t="s">
        <v>1038</v>
      </c>
      <c r="H958" s="1" t="s">
        <v>5047</v>
      </c>
      <c r="I958" s="1" t="s">
        <v>20</v>
      </c>
      <c r="J958" s="1" t="s">
        <v>21</v>
      </c>
      <c r="K958" s="1" t="s">
        <v>30</v>
      </c>
      <c r="L958" s="1">
        <v>2952798.0</v>
      </c>
      <c r="M958" s="1" t="s">
        <v>5048</v>
      </c>
      <c r="N958" s="1" t="s">
        <v>5049</v>
      </c>
      <c r="O958" s="3"/>
    </row>
    <row r="959">
      <c r="A959" s="1" t="s">
        <v>5050</v>
      </c>
      <c r="B959" s="2" t="s">
        <v>5051</v>
      </c>
      <c r="C959" s="1">
        <v>7.71410314100005E14</v>
      </c>
      <c r="D959" s="3"/>
      <c r="E959" s="1" t="s">
        <v>17</v>
      </c>
      <c r="F959" s="1" t="str">
        <f>IFERROR(__xludf.DUMMYFUNCTION("REGEXEXTRACT(E959,""[А-Яа-я\-]+ административный округ"")"),"Центральный административный округ")</f>
        <v>Центральный административный округ</v>
      </c>
      <c r="G959" s="1" t="s">
        <v>18</v>
      </c>
      <c r="H959" s="1" t="s">
        <v>5052</v>
      </c>
      <c r="I959" s="1" t="s">
        <v>20</v>
      </c>
      <c r="J959" s="1" t="s">
        <v>21</v>
      </c>
      <c r="K959" s="1" t="s">
        <v>687</v>
      </c>
      <c r="L959" s="1">
        <v>2952800.0</v>
      </c>
      <c r="M959" s="1" t="s">
        <v>5053</v>
      </c>
      <c r="N959" s="1" t="s">
        <v>5054</v>
      </c>
      <c r="O959" s="3"/>
    </row>
    <row r="960">
      <c r="A960" s="1" t="s">
        <v>5055</v>
      </c>
      <c r="B960" s="2" t="s">
        <v>5056</v>
      </c>
      <c r="C960" s="1">
        <v>7.71510261200005E14</v>
      </c>
      <c r="D960" s="3"/>
      <c r="E960" s="1" t="s">
        <v>17</v>
      </c>
      <c r="F960" s="1" t="str">
        <f>IFERROR(__xludf.DUMMYFUNCTION("REGEXEXTRACT(E960,""[А-Яа-я\-]+ административный округ"")"),"Центральный административный округ")</f>
        <v>Центральный административный округ</v>
      </c>
      <c r="G960" s="1" t="s">
        <v>18</v>
      </c>
      <c r="H960" s="1" t="s">
        <v>5057</v>
      </c>
      <c r="I960" s="1" t="s">
        <v>20</v>
      </c>
      <c r="J960" s="1" t="s">
        <v>21</v>
      </c>
      <c r="K960" s="1" t="s">
        <v>30</v>
      </c>
      <c r="L960" s="1">
        <v>2952803.0</v>
      </c>
      <c r="M960" s="1" t="s">
        <v>5058</v>
      </c>
      <c r="N960" s="1" t="s">
        <v>5059</v>
      </c>
      <c r="O960" s="3"/>
    </row>
    <row r="961">
      <c r="A961" s="1" t="s">
        <v>1340</v>
      </c>
      <c r="B961" s="2" t="s">
        <v>5060</v>
      </c>
      <c r="C961" s="1">
        <v>7.71410979510026E14</v>
      </c>
      <c r="D961" s="1" t="s">
        <v>5061</v>
      </c>
      <c r="E961" s="1" t="s">
        <v>17</v>
      </c>
      <c r="F961" s="1" t="str">
        <f>IFERROR(__xludf.DUMMYFUNCTION("REGEXEXTRACT(E961,""[А-Яа-я\-]+ административный округ"")"),"Центральный административный округ")</f>
        <v>Центральный административный округ</v>
      </c>
      <c r="G961" s="1" t="s">
        <v>47</v>
      </c>
      <c r="H961" s="1" t="s">
        <v>5062</v>
      </c>
      <c r="I961" s="1" t="s">
        <v>20</v>
      </c>
      <c r="J961" s="1" t="s">
        <v>49</v>
      </c>
      <c r="K961" s="1" t="s">
        <v>30</v>
      </c>
      <c r="L961" s="1">
        <v>2952805.0</v>
      </c>
      <c r="M961" s="1" t="s">
        <v>5063</v>
      </c>
      <c r="N961" s="1" t="s">
        <v>5064</v>
      </c>
      <c r="O961" s="3"/>
    </row>
    <row r="962">
      <c r="A962" s="1" t="s">
        <v>5065</v>
      </c>
      <c r="B962" s="2" t="s">
        <v>5066</v>
      </c>
      <c r="C962" s="1">
        <v>7.71410988240006E14</v>
      </c>
      <c r="D962" s="3"/>
      <c r="E962" s="1" t="s">
        <v>17</v>
      </c>
      <c r="F962" s="1" t="str">
        <f>IFERROR(__xludf.DUMMYFUNCTION("REGEXEXTRACT(E962,""[А-Яа-я\-]+ административный округ"")"),"Центральный административный округ")</f>
        <v>Центральный административный округ</v>
      </c>
      <c r="G962" s="1" t="s">
        <v>225</v>
      </c>
      <c r="H962" s="1" t="s">
        <v>5067</v>
      </c>
      <c r="I962" s="1" t="s">
        <v>20</v>
      </c>
      <c r="J962" s="1" t="s">
        <v>49</v>
      </c>
      <c r="K962" s="1" t="s">
        <v>30</v>
      </c>
      <c r="L962" s="1">
        <v>2952807.0</v>
      </c>
      <c r="M962" s="1" t="s">
        <v>5068</v>
      </c>
      <c r="N962" s="1" t="s">
        <v>5069</v>
      </c>
      <c r="O962" s="3"/>
    </row>
    <row r="963">
      <c r="A963" s="1" t="s">
        <v>5070</v>
      </c>
      <c r="B963" s="2" t="s">
        <v>5071</v>
      </c>
      <c r="C963" s="1">
        <v>7.72511438570015E14</v>
      </c>
      <c r="D963" s="1" t="s">
        <v>5072</v>
      </c>
      <c r="E963" s="1" t="s">
        <v>17</v>
      </c>
      <c r="F963" s="1" t="str">
        <f>IFERROR(__xludf.DUMMYFUNCTION("REGEXEXTRACT(E963,""[А-Яа-я\-]+ административный округ"")"),"Центральный административный округ")</f>
        <v>Центральный административный округ</v>
      </c>
      <c r="G963" s="1" t="s">
        <v>92</v>
      </c>
      <c r="H963" s="1" t="s">
        <v>5073</v>
      </c>
      <c r="I963" s="1" t="s">
        <v>20</v>
      </c>
      <c r="J963" s="1" t="s">
        <v>21</v>
      </c>
      <c r="K963" s="1" t="s">
        <v>30</v>
      </c>
      <c r="L963" s="1">
        <v>2952812.0</v>
      </c>
      <c r="M963" s="1" t="s">
        <v>5074</v>
      </c>
      <c r="N963" s="1" t="s">
        <v>5075</v>
      </c>
      <c r="O963" s="3"/>
    </row>
    <row r="964">
      <c r="A964" s="1" t="s">
        <v>5076</v>
      </c>
      <c r="B964" s="2" t="s">
        <v>5077</v>
      </c>
      <c r="C964" s="1">
        <v>7.71711214610015E14</v>
      </c>
      <c r="D964" s="1" t="s">
        <v>137</v>
      </c>
      <c r="E964" s="1" t="s">
        <v>17</v>
      </c>
      <c r="F964" s="1" t="str">
        <f>IFERROR(__xludf.DUMMYFUNCTION("REGEXEXTRACT(E964,""[А-Яа-я\-]+ административный округ"")"),"Центральный административный округ")</f>
        <v>Центральный административный округ</v>
      </c>
      <c r="G964" s="1" t="s">
        <v>110</v>
      </c>
      <c r="H964" s="1" t="s">
        <v>5078</v>
      </c>
      <c r="I964" s="1" t="s">
        <v>20</v>
      </c>
      <c r="J964" s="1" t="s">
        <v>21</v>
      </c>
      <c r="K964" s="1" t="s">
        <v>30</v>
      </c>
      <c r="L964" s="1">
        <v>2952814.0</v>
      </c>
      <c r="M964" s="1" t="s">
        <v>5079</v>
      </c>
      <c r="N964" s="1" t="s">
        <v>5080</v>
      </c>
      <c r="O964" s="3"/>
    </row>
    <row r="965">
      <c r="A965" s="1" t="s">
        <v>3316</v>
      </c>
      <c r="B965" s="2" t="s">
        <v>5081</v>
      </c>
      <c r="C965" s="1">
        <v>7.71411298980006E14</v>
      </c>
      <c r="D965" s="1" t="s">
        <v>4603</v>
      </c>
      <c r="E965" s="1" t="s">
        <v>17</v>
      </c>
      <c r="F965" s="1" t="str">
        <f>IFERROR(__xludf.DUMMYFUNCTION("REGEXEXTRACT(E965,""[А-Яа-я\-]+ административный округ"")"),"Центральный административный округ")</f>
        <v>Центральный административный округ</v>
      </c>
      <c r="G965" s="1" t="s">
        <v>18</v>
      </c>
      <c r="H965" s="1" t="s">
        <v>4605</v>
      </c>
      <c r="I965" s="1" t="s">
        <v>20</v>
      </c>
      <c r="J965" s="1" t="s">
        <v>49</v>
      </c>
      <c r="K965" s="1" t="s">
        <v>30</v>
      </c>
      <c r="L965" s="1">
        <v>2952827.0</v>
      </c>
      <c r="M965" s="1" t="s">
        <v>5082</v>
      </c>
      <c r="N965" s="1" t="s">
        <v>5083</v>
      </c>
      <c r="O965" s="3"/>
    </row>
    <row r="966">
      <c r="A966" s="1" t="s">
        <v>5084</v>
      </c>
      <c r="B966" s="2" t="s">
        <v>5085</v>
      </c>
      <c r="C966" s="1">
        <v>7.71410282520005E14</v>
      </c>
      <c r="D966" s="3"/>
      <c r="E966" s="1" t="s">
        <v>17</v>
      </c>
      <c r="F966" s="1" t="str">
        <f>IFERROR(__xludf.DUMMYFUNCTION("REGEXEXTRACT(E966,""[А-Яа-я\-]+ административный округ"")"),"Центральный административный округ")</f>
        <v>Центральный административный округ</v>
      </c>
      <c r="G966" s="1" t="s">
        <v>28</v>
      </c>
      <c r="H966" s="1" t="s">
        <v>5086</v>
      </c>
      <c r="I966" s="1" t="s">
        <v>20</v>
      </c>
      <c r="J966" s="1" t="s">
        <v>21</v>
      </c>
      <c r="K966" s="1" t="s">
        <v>30</v>
      </c>
      <c r="L966" s="1">
        <v>2952828.0</v>
      </c>
      <c r="M966" s="1" t="s">
        <v>5087</v>
      </c>
      <c r="N966" s="1" t="s">
        <v>5088</v>
      </c>
      <c r="O966" s="3"/>
    </row>
    <row r="967">
      <c r="A967" s="1" t="s">
        <v>5089</v>
      </c>
      <c r="B967" s="2" t="s">
        <v>5090</v>
      </c>
      <c r="C967" s="1">
        <v>7.71510280280025E14</v>
      </c>
      <c r="D967" s="1" t="s">
        <v>5091</v>
      </c>
      <c r="E967" s="1" t="s">
        <v>17</v>
      </c>
      <c r="F967" s="1" t="str">
        <f>IFERROR(__xludf.DUMMYFUNCTION("REGEXEXTRACT(E967,""[А-Яа-я\-]+ административный округ"")"),"Центральный административный округ")</f>
        <v>Центральный административный округ</v>
      </c>
      <c r="G967" s="1" t="s">
        <v>28</v>
      </c>
      <c r="H967" s="1" t="s">
        <v>5092</v>
      </c>
      <c r="I967" s="1" t="s">
        <v>20</v>
      </c>
      <c r="J967" s="1" t="s">
        <v>21</v>
      </c>
      <c r="K967" s="1" t="s">
        <v>30</v>
      </c>
      <c r="L967" s="1">
        <v>2952829.0</v>
      </c>
      <c r="M967" s="1" t="s">
        <v>5093</v>
      </c>
      <c r="N967" s="1" t="s">
        <v>5094</v>
      </c>
      <c r="O967" s="3"/>
    </row>
    <row r="968">
      <c r="A968" s="1" t="s">
        <v>5095</v>
      </c>
      <c r="B968" s="2" t="s">
        <v>5096</v>
      </c>
      <c r="C968" s="1">
        <v>7.71410272480006E14</v>
      </c>
      <c r="D968" s="3"/>
      <c r="E968" s="1" t="s">
        <v>17</v>
      </c>
      <c r="F968" s="1" t="str">
        <f>IFERROR(__xludf.DUMMYFUNCTION("REGEXEXTRACT(E968,""[А-Яа-я\-]+ административный округ"")"),"Центральный административный округ")</f>
        <v>Центральный административный округ</v>
      </c>
      <c r="G968" s="1" t="s">
        <v>110</v>
      </c>
      <c r="H968" s="1" t="s">
        <v>5097</v>
      </c>
      <c r="I968" s="1" t="s">
        <v>20</v>
      </c>
      <c r="J968" s="1" t="s">
        <v>49</v>
      </c>
      <c r="K968" s="1" t="s">
        <v>30</v>
      </c>
      <c r="L968" s="1">
        <v>2952830.0</v>
      </c>
      <c r="M968" s="1" t="s">
        <v>5098</v>
      </c>
      <c r="N968" s="1" t="s">
        <v>5099</v>
      </c>
      <c r="O968" s="3"/>
    </row>
    <row r="969">
      <c r="A969" s="1" t="s">
        <v>151</v>
      </c>
      <c r="B969" s="2" t="s">
        <v>5100</v>
      </c>
      <c r="C969" s="1">
        <v>7.71410834990036E14</v>
      </c>
      <c r="D969" s="1" t="s">
        <v>5101</v>
      </c>
      <c r="E969" s="1" t="s">
        <v>17</v>
      </c>
      <c r="F969" s="1" t="str">
        <f>IFERROR(__xludf.DUMMYFUNCTION("REGEXEXTRACT(E969,""[А-Яа-я\-]+ административный округ"")"),"Центральный административный округ")</f>
        <v>Центральный административный округ</v>
      </c>
      <c r="G969" s="1" t="s">
        <v>47</v>
      </c>
      <c r="H969" s="1" t="s">
        <v>5102</v>
      </c>
      <c r="I969" s="1" t="s">
        <v>20</v>
      </c>
      <c r="J969" s="1" t="s">
        <v>49</v>
      </c>
      <c r="K969" s="1" t="s">
        <v>30</v>
      </c>
      <c r="L969" s="1">
        <v>2952833.0</v>
      </c>
      <c r="M969" s="1" t="s">
        <v>5103</v>
      </c>
      <c r="N969" s="1" t="s">
        <v>5104</v>
      </c>
      <c r="O969" s="3"/>
    </row>
    <row r="970">
      <c r="A970" s="1" t="s">
        <v>5105</v>
      </c>
      <c r="B970" s="2" t="s">
        <v>5106</v>
      </c>
      <c r="C970" s="1">
        <v>7.71510261930005E14</v>
      </c>
      <c r="D970" s="3"/>
      <c r="E970" s="1" t="s">
        <v>17</v>
      </c>
      <c r="F970" s="1" t="str">
        <f>IFERROR(__xludf.DUMMYFUNCTION("REGEXEXTRACT(E970,""[А-Яа-я\-]+ административный округ"")"),"Центральный административный округ")</f>
        <v>Центральный административный округ</v>
      </c>
      <c r="G970" s="1" t="s">
        <v>110</v>
      </c>
      <c r="H970" s="1" t="s">
        <v>5107</v>
      </c>
      <c r="I970" s="1" t="s">
        <v>20</v>
      </c>
      <c r="J970" s="1" t="s">
        <v>21</v>
      </c>
      <c r="K970" s="1" t="s">
        <v>30</v>
      </c>
      <c r="L970" s="1">
        <v>2952840.0</v>
      </c>
      <c r="M970" s="1" t="s">
        <v>5108</v>
      </c>
      <c r="N970" s="1" t="s">
        <v>5109</v>
      </c>
      <c r="O970" s="3"/>
    </row>
    <row r="971">
      <c r="A971" s="1" t="s">
        <v>5110</v>
      </c>
      <c r="B971" s="2" t="s">
        <v>5111</v>
      </c>
      <c r="C971" s="1">
        <v>7.71410978960096E14</v>
      </c>
      <c r="D971" s="1" t="s">
        <v>4470</v>
      </c>
      <c r="E971" s="1" t="s">
        <v>130</v>
      </c>
      <c r="F971" s="1" t="str">
        <f>IFERROR(__xludf.DUMMYFUNCTION("REGEXEXTRACT(E971,""[А-Яа-я\-]+ административный округ"")"),"Восточный административный округ")</f>
        <v>Восточный административный округ</v>
      </c>
      <c r="G971" s="1" t="s">
        <v>595</v>
      </c>
      <c r="H971" s="1" t="s">
        <v>5112</v>
      </c>
      <c r="I971" s="1" t="s">
        <v>20</v>
      </c>
      <c r="J971" s="1" t="s">
        <v>49</v>
      </c>
      <c r="K971" s="1" t="s">
        <v>30</v>
      </c>
      <c r="L971" s="1">
        <v>2952847.0</v>
      </c>
      <c r="M971" s="1" t="s">
        <v>5113</v>
      </c>
      <c r="N971" s="1" t="s">
        <v>5114</v>
      </c>
      <c r="O971" s="3"/>
    </row>
    <row r="972">
      <c r="A972" s="1" t="s">
        <v>5115</v>
      </c>
      <c r="B972" s="2" t="s">
        <v>5116</v>
      </c>
      <c r="C972" s="1">
        <v>7.71420418290066E14</v>
      </c>
      <c r="D972" s="1" t="s">
        <v>5117</v>
      </c>
      <c r="E972" s="1" t="s">
        <v>305</v>
      </c>
      <c r="F972" s="1" t="str">
        <f>IFERROR(__xludf.DUMMYFUNCTION("REGEXEXTRACT(E972,""[А-Яа-я\-]+ административный округ"")"),"Южный административный округ")</f>
        <v>Южный административный округ</v>
      </c>
      <c r="G972" s="1" t="s">
        <v>306</v>
      </c>
      <c r="H972" s="1" t="s">
        <v>5118</v>
      </c>
      <c r="I972" s="1" t="s">
        <v>20</v>
      </c>
      <c r="J972" s="1" t="s">
        <v>49</v>
      </c>
      <c r="K972" s="1" t="s">
        <v>30</v>
      </c>
      <c r="L972" s="1">
        <v>2952851.0</v>
      </c>
      <c r="M972" s="1" t="s">
        <v>5119</v>
      </c>
      <c r="N972" s="1" t="s">
        <v>5120</v>
      </c>
      <c r="O972" s="3"/>
    </row>
    <row r="973">
      <c r="A973" s="1" t="s">
        <v>5121</v>
      </c>
      <c r="B973" s="2" t="s">
        <v>5122</v>
      </c>
      <c r="C973" s="3"/>
      <c r="D973" s="1" t="s">
        <v>1122</v>
      </c>
      <c r="E973" s="1" t="s">
        <v>17</v>
      </c>
      <c r="F973" s="1" t="str">
        <f>IFERROR(__xludf.DUMMYFUNCTION("REGEXEXTRACT(E973,""[А-Яа-я\-]+ административный округ"")"),"Центральный административный округ")</f>
        <v>Центральный административный округ</v>
      </c>
      <c r="G973" s="1" t="s">
        <v>35</v>
      </c>
      <c r="H973" s="1" t="s">
        <v>5123</v>
      </c>
      <c r="I973" s="1" t="s">
        <v>20</v>
      </c>
      <c r="J973" s="1" t="s">
        <v>49</v>
      </c>
      <c r="K973" s="1" t="s">
        <v>22</v>
      </c>
      <c r="L973" s="1">
        <v>2952853.0</v>
      </c>
      <c r="M973" s="1" t="s">
        <v>5124</v>
      </c>
      <c r="N973" s="1" t="s">
        <v>5125</v>
      </c>
      <c r="O973" s="3"/>
    </row>
    <row r="974">
      <c r="A974" s="1" t="s">
        <v>5126</v>
      </c>
      <c r="B974" s="2" t="s">
        <v>5127</v>
      </c>
      <c r="C974" s="1">
        <v>7.72211374600005E14</v>
      </c>
      <c r="D974" s="3"/>
      <c r="E974" s="1" t="s">
        <v>17</v>
      </c>
      <c r="F974" s="1" t="str">
        <f>IFERROR(__xludf.DUMMYFUNCTION("REGEXEXTRACT(E974,""[А-Яа-я\-]+ административный округ"")"),"Центральный административный округ")</f>
        <v>Центральный административный округ</v>
      </c>
      <c r="G974" s="1" t="s">
        <v>28</v>
      </c>
      <c r="H974" s="1" t="s">
        <v>5128</v>
      </c>
      <c r="I974" s="1" t="s">
        <v>20</v>
      </c>
      <c r="J974" s="1" t="s">
        <v>21</v>
      </c>
      <c r="K974" s="1" t="s">
        <v>30</v>
      </c>
      <c r="L974" s="1">
        <v>2952857.0</v>
      </c>
      <c r="M974" s="1" t="s">
        <v>5129</v>
      </c>
      <c r="N974" s="1" t="s">
        <v>5130</v>
      </c>
      <c r="O974" s="3"/>
    </row>
    <row r="975">
      <c r="A975" s="1" t="s">
        <v>5131</v>
      </c>
      <c r="B975" s="2" t="s">
        <v>5132</v>
      </c>
      <c r="C975" s="1">
        <v>7.71510289750016E14</v>
      </c>
      <c r="D975" s="1" t="s">
        <v>2531</v>
      </c>
      <c r="E975" s="1" t="s">
        <v>17</v>
      </c>
      <c r="F975" s="1" t="str">
        <f>IFERROR(__xludf.DUMMYFUNCTION("REGEXEXTRACT(E975,""[А-Яа-я\-]+ административный округ"")"),"Центральный административный округ")</f>
        <v>Центральный административный округ</v>
      </c>
      <c r="G975" s="1" t="s">
        <v>28</v>
      </c>
      <c r="H975" s="1" t="s">
        <v>5133</v>
      </c>
      <c r="I975" s="1" t="s">
        <v>20</v>
      </c>
      <c r="J975" s="1" t="s">
        <v>49</v>
      </c>
      <c r="K975" s="1" t="s">
        <v>30</v>
      </c>
      <c r="L975" s="1">
        <v>2952860.0</v>
      </c>
      <c r="M975" s="1" t="s">
        <v>5134</v>
      </c>
      <c r="N975" s="1" t="s">
        <v>5135</v>
      </c>
      <c r="O975" s="3"/>
    </row>
    <row r="976">
      <c r="A976" s="1" t="s">
        <v>5136</v>
      </c>
      <c r="B976" s="2" t="s">
        <v>5137</v>
      </c>
      <c r="C976" s="1">
        <v>7.71410330940005E14</v>
      </c>
      <c r="D976" s="3"/>
      <c r="E976" s="1" t="s">
        <v>17</v>
      </c>
      <c r="F976" s="1" t="str">
        <f>IFERROR(__xludf.DUMMYFUNCTION("REGEXEXTRACT(E976,""[А-Яа-я\-]+ административный округ"")"),"Центральный административный округ")</f>
        <v>Центральный административный округ</v>
      </c>
      <c r="G976" s="1" t="s">
        <v>18</v>
      </c>
      <c r="H976" s="1" t="s">
        <v>5138</v>
      </c>
      <c r="I976" s="1" t="s">
        <v>20</v>
      </c>
      <c r="J976" s="1" t="s">
        <v>21</v>
      </c>
      <c r="K976" s="1" t="s">
        <v>30</v>
      </c>
      <c r="L976" s="1">
        <v>2952865.0</v>
      </c>
      <c r="M976" s="1" t="s">
        <v>5139</v>
      </c>
      <c r="N976" s="1" t="s">
        <v>5140</v>
      </c>
      <c r="O976" s="3"/>
    </row>
    <row r="977">
      <c r="A977" s="1" t="s">
        <v>5141</v>
      </c>
      <c r="B977" s="2" t="s">
        <v>5142</v>
      </c>
      <c r="C977" s="1">
        <v>7.71510304990005E14</v>
      </c>
      <c r="D977" s="3"/>
      <c r="E977" s="1" t="s">
        <v>17</v>
      </c>
      <c r="F977" s="1" t="str">
        <f>IFERROR(__xludf.DUMMYFUNCTION("REGEXEXTRACT(E977,""[А-Яа-я\-]+ административный округ"")"),"Центральный административный округ")</f>
        <v>Центральный административный округ</v>
      </c>
      <c r="G977" s="1" t="s">
        <v>69</v>
      </c>
      <c r="H977" s="1" t="s">
        <v>5143</v>
      </c>
      <c r="I977" s="1" t="s">
        <v>20</v>
      </c>
      <c r="J977" s="1" t="s">
        <v>21</v>
      </c>
      <c r="K977" s="1" t="s">
        <v>30</v>
      </c>
      <c r="L977" s="1">
        <v>2952870.0</v>
      </c>
      <c r="M977" s="1" t="s">
        <v>5144</v>
      </c>
      <c r="N977" s="1" t="s">
        <v>5145</v>
      </c>
      <c r="O977" s="3"/>
    </row>
    <row r="978">
      <c r="A978" s="1" t="s">
        <v>3266</v>
      </c>
      <c r="B978" s="2" t="s">
        <v>5146</v>
      </c>
      <c r="C978" s="1">
        <v>7.72211219260175E14</v>
      </c>
      <c r="D978" s="1" t="s">
        <v>3268</v>
      </c>
      <c r="E978" s="1" t="s">
        <v>305</v>
      </c>
      <c r="F978" s="1" t="str">
        <f>IFERROR(__xludf.DUMMYFUNCTION("REGEXEXTRACT(E978,""[А-Яа-я\-]+ административный округ"")"),"Южный административный округ")</f>
        <v>Южный административный округ</v>
      </c>
      <c r="G978" s="1" t="s">
        <v>306</v>
      </c>
      <c r="H978" s="1" t="s">
        <v>5147</v>
      </c>
      <c r="I978" s="1" t="s">
        <v>20</v>
      </c>
      <c r="J978" s="1" t="s">
        <v>21</v>
      </c>
      <c r="K978" s="1" t="s">
        <v>30</v>
      </c>
      <c r="L978" s="1">
        <v>2952874.0</v>
      </c>
      <c r="M978" s="1" t="s">
        <v>5148</v>
      </c>
      <c r="N978" s="1" t="s">
        <v>5149</v>
      </c>
      <c r="O978" s="3"/>
    </row>
    <row r="979">
      <c r="A979" s="1" t="s">
        <v>5150</v>
      </c>
      <c r="B979" s="2" t="s">
        <v>5151</v>
      </c>
      <c r="C979" s="1">
        <v>7.71420410090016E14</v>
      </c>
      <c r="D979" s="1" t="s">
        <v>4647</v>
      </c>
      <c r="E979" s="1" t="s">
        <v>17</v>
      </c>
      <c r="F979" s="1" t="str">
        <f>IFERROR(__xludf.DUMMYFUNCTION("REGEXEXTRACT(E979,""[А-Яа-я\-]+ административный округ"")"),"Центральный административный округ")</f>
        <v>Центральный административный округ</v>
      </c>
      <c r="G979" s="1" t="s">
        <v>92</v>
      </c>
      <c r="H979" s="1" t="s">
        <v>5152</v>
      </c>
      <c r="I979" s="1" t="s">
        <v>20</v>
      </c>
      <c r="J979" s="1" t="s">
        <v>49</v>
      </c>
      <c r="K979" s="1" t="s">
        <v>30</v>
      </c>
      <c r="L979" s="1">
        <v>2952883.0</v>
      </c>
      <c r="M979" s="1" t="s">
        <v>5153</v>
      </c>
      <c r="N979" s="1" t="s">
        <v>5154</v>
      </c>
      <c r="O979" s="3"/>
    </row>
    <row r="980">
      <c r="A980" s="1" t="s">
        <v>1003</v>
      </c>
      <c r="B980" s="2" t="s">
        <v>5155</v>
      </c>
      <c r="C980" s="1">
        <v>7.71720307540026E14</v>
      </c>
      <c r="D980" s="1" t="s">
        <v>1005</v>
      </c>
      <c r="E980" s="1" t="s">
        <v>678</v>
      </c>
      <c r="F980" s="1" t="str">
        <f>IFERROR(__xludf.DUMMYFUNCTION("REGEXEXTRACT(E980,""[А-Яа-я\-]+ административный округ"")"),"Северо-Западный административный округ")</f>
        <v>Северо-Западный административный округ</v>
      </c>
      <c r="G980" s="1" t="s">
        <v>679</v>
      </c>
      <c r="H980" s="1" t="s">
        <v>5156</v>
      </c>
      <c r="I980" s="1" t="s">
        <v>20</v>
      </c>
      <c r="J980" s="1" t="s">
        <v>49</v>
      </c>
      <c r="K980" s="1" t="s">
        <v>30</v>
      </c>
      <c r="L980" s="1">
        <v>2952887.0</v>
      </c>
      <c r="M980" s="1" t="s">
        <v>5157</v>
      </c>
      <c r="N980" s="1" t="s">
        <v>5158</v>
      </c>
      <c r="O980" s="3"/>
    </row>
    <row r="981">
      <c r="A981" s="1" t="s">
        <v>5159</v>
      </c>
      <c r="B981" s="2" t="s">
        <v>5160</v>
      </c>
      <c r="C981" s="1">
        <v>7.72111342990025E14</v>
      </c>
      <c r="D981" s="1" t="s">
        <v>5161</v>
      </c>
      <c r="E981" s="1" t="s">
        <v>17</v>
      </c>
      <c r="F981" s="1" t="str">
        <f>IFERROR(__xludf.DUMMYFUNCTION("REGEXEXTRACT(E981,""[А-Яа-я\-]+ административный округ"")"),"Центральный административный округ")</f>
        <v>Центральный административный округ</v>
      </c>
      <c r="G981" s="1" t="s">
        <v>47</v>
      </c>
      <c r="H981" s="1" t="s">
        <v>5162</v>
      </c>
      <c r="I981" s="1" t="s">
        <v>20</v>
      </c>
      <c r="J981" s="1" t="s">
        <v>21</v>
      </c>
      <c r="K981" s="1" t="s">
        <v>30</v>
      </c>
      <c r="L981" s="1">
        <v>2952891.0</v>
      </c>
      <c r="M981" s="1" t="s">
        <v>5163</v>
      </c>
      <c r="N981" s="1" t="s">
        <v>5164</v>
      </c>
      <c r="O981" s="3"/>
    </row>
    <row r="982">
      <c r="A982" s="1" t="s">
        <v>5165</v>
      </c>
      <c r="B982" s="2" t="s">
        <v>5166</v>
      </c>
      <c r="C982" s="1">
        <v>7.71410723360006E14</v>
      </c>
      <c r="D982" s="3"/>
      <c r="E982" s="1" t="s">
        <v>17</v>
      </c>
      <c r="F982" s="1" t="str">
        <f>IFERROR(__xludf.DUMMYFUNCTION("REGEXEXTRACT(E982,""[А-Яа-я\-]+ административный округ"")"),"Центральный административный округ")</f>
        <v>Центральный административный округ</v>
      </c>
      <c r="G982" s="1" t="s">
        <v>92</v>
      </c>
      <c r="H982" s="1" t="s">
        <v>5167</v>
      </c>
      <c r="I982" s="1" t="s">
        <v>20</v>
      </c>
      <c r="J982" s="1" t="s">
        <v>49</v>
      </c>
      <c r="K982" s="1" t="s">
        <v>30</v>
      </c>
      <c r="L982" s="1">
        <v>2952895.0</v>
      </c>
      <c r="M982" s="1" t="s">
        <v>5168</v>
      </c>
      <c r="N982" s="1" t="s">
        <v>5169</v>
      </c>
      <c r="O982" s="3"/>
    </row>
    <row r="983">
      <c r="A983" s="1" t="s">
        <v>5170</v>
      </c>
      <c r="B983" s="2" t="s">
        <v>5171</v>
      </c>
      <c r="C983" s="1">
        <v>7.72511445790015E14</v>
      </c>
      <c r="D983" s="1" t="s">
        <v>1419</v>
      </c>
      <c r="E983" s="1" t="s">
        <v>85</v>
      </c>
      <c r="F983" s="1" t="str">
        <f>IFERROR(__xludf.DUMMYFUNCTION("REGEXEXTRACT(E983,""[А-Яа-я\-]+ административный округ"")"),"Северный административный округ")</f>
        <v>Северный административный округ</v>
      </c>
      <c r="G983" s="1" t="s">
        <v>478</v>
      </c>
      <c r="H983" s="1" t="s">
        <v>5172</v>
      </c>
      <c r="I983" s="1" t="s">
        <v>20</v>
      </c>
      <c r="J983" s="1" t="s">
        <v>21</v>
      </c>
      <c r="K983" s="1" t="s">
        <v>30</v>
      </c>
      <c r="L983" s="1">
        <v>2952896.0</v>
      </c>
      <c r="M983" s="1" t="s">
        <v>5173</v>
      </c>
      <c r="N983" s="1" t="s">
        <v>5174</v>
      </c>
      <c r="O983" s="3"/>
    </row>
    <row r="984">
      <c r="A984" s="1" t="s">
        <v>5175</v>
      </c>
      <c r="B984" s="2" t="s">
        <v>5176</v>
      </c>
      <c r="C984" s="1">
        <v>7.71410349820005E14</v>
      </c>
      <c r="D984" s="3"/>
      <c r="E984" s="1" t="s">
        <v>192</v>
      </c>
      <c r="F984" s="1" t="str">
        <f>IFERROR(__xludf.DUMMYFUNCTION("REGEXEXTRACT(E984,""[А-Яа-я\-]+ административный округ"")"),"Юго-Восточный административный округ")</f>
        <v>Юго-Восточный административный округ</v>
      </c>
      <c r="G984" s="1" t="s">
        <v>2442</v>
      </c>
      <c r="H984" s="1" t="s">
        <v>5177</v>
      </c>
      <c r="I984" s="1" t="s">
        <v>20</v>
      </c>
      <c r="J984" s="1" t="s">
        <v>21</v>
      </c>
      <c r="K984" s="1" t="s">
        <v>30</v>
      </c>
      <c r="L984" s="1">
        <v>2952897.0</v>
      </c>
      <c r="M984" s="1" t="s">
        <v>5178</v>
      </c>
      <c r="N984" s="1" t="s">
        <v>5179</v>
      </c>
      <c r="O984" s="3"/>
    </row>
    <row r="985">
      <c r="A985" s="1" t="s">
        <v>610</v>
      </c>
      <c r="B985" s="2" t="s">
        <v>5180</v>
      </c>
      <c r="C985" s="3"/>
      <c r="D985" s="1" t="s">
        <v>5181</v>
      </c>
      <c r="E985" s="1" t="s">
        <v>17</v>
      </c>
      <c r="F985" s="1" t="str">
        <f>IFERROR(__xludf.DUMMYFUNCTION("REGEXEXTRACT(E985,""[А-Яа-я\-]+ административный округ"")"),"Центральный административный округ")</f>
        <v>Центральный административный округ</v>
      </c>
      <c r="G985" s="1" t="s">
        <v>35</v>
      </c>
      <c r="H985" s="1" t="s">
        <v>5182</v>
      </c>
      <c r="I985" s="1" t="s">
        <v>20</v>
      </c>
      <c r="J985" s="1" t="s">
        <v>49</v>
      </c>
      <c r="K985" s="1" t="s">
        <v>30</v>
      </c>
      <c r="L985" s="1">
        <v>2952899.0</v>
      </c>
      <c r="M985" s="1" t="s">
        <v>5183</v>
      </c>
      <c r="N985" s="1" t="s">
        <v>5184</v>
      </c>
      <c r="O985" s="3"/>
    </row>
    <row r="986">
      <c r="A986" s="1" t="s">
        <v>5185</v>
      </c>
      <c r="B986" s="2" t="s">
        <v>5186</v>
      </c>
      <c r="C986" s="1">
        <v>7.71410967940016E14</v>
      </c>
      <c r="D986" s="1" t="s">
        <v>5187</v>
      </c>
      <c r="E986" s="1" t="s">
        <v>17</v>
      </c>
      <c r="F986" s="1" t="str">
        <f>IFERROR(__xludf.DUMMYFUNCTION("REGEXEXTRACT(E986,""[А-Яа-я\-]+ административный округ"")"),"Центральный административный округ")</f>
        <v>Центральный административный округ</v>
      </c>
      <c r="G986" s="1" t="s">
        <v>28</v>
      </c>
      <c r="H986" s="1" t="s">
        <v>5188</v>
      </c>
      <c r="I986" s="1" t="s">
        <v>20</v>
      </c>
      <c r="J986" s="1" t="s">
        <v>49</v>
      </c>
      <c r="K986" s="1" t="s">
        <v>30</v>
      </c>
      <c r="L986" s="1">
        <v>2952900.0</v>
      </c>
      <c r="M986" s="1" t="s">
        <v>5189</v>
      </c>
      <c r="N986" s="1" t="s">
        <v>5190</v>
      </c>
      <c r="O986" s="3"/>
    </row>
    <row r="987">
      <c r="A987" s="1" t="s">
        <v>5191</v>
      </c>
      <c r="B987" s="2" t="s">
        <v>5192</v>
      </c>
      <c r="C987" s="1">
        <v>7.71451376390026E14</v>
      </c>
      <c r="D987" s="1" t="s">
        <v>594</v>
      </c>
      <c r="E987" s="1" t="s">
        <v>130</v>
      </c>
      <c r="F987" s="1" t="str">
        <f>IFERROR(__xludf.DUMMYFUNCTION("REGEXEXTRACT(E987,""[А-Яа-я\-]+ административный округ"")"),"Восточный административный округ")</f>
        <v>Восточный административный округ</v>
      </c>
      <c r="G987" s="1" t="s">
        <v>595</v>
      </c>
      <c r="H987" s="1" t="s">
        <v>5193</v>
      </c>
      <c r="I987" s="1" t="s">
        <v>20</v>
      </c>
      <c r="J987" s="1" t="s">
        <v>49</v>
      </c>
      <c r="K987" s="1" t="s">
        <v>30</v>
      </c>
      <c r="L987" s="1">
        <v>2952906.0</v>
      </c>
      <c r="M987" s="1" t="s">
        <v>5194</v>
      </c>
      <c r="N987" s="1" t="s">
        <v>5195</v>
      </c>
      <c r="O987" s="3"/>
    </row>
    <row r="988">
      <c r="A988" s="1" t="s">
        <v>5196</v>
      </c>
      <c r="B988" s="2" t="s">
        <v>5197</v>
      </c>
      <c r="C988" s="1">
        <v>7.71410723990006E14</v>
      </c>
      <c r="D988" s="3"/>
      <c r="E988" s="1" t="s">
        <v>17</v>
      </c>
      <c r="F988" s="1" t="str">
        <f>IFERROR(__xludf.DUMMYFUNCTION("REGEXEXTRACT(E988,""[А-Яа-я\-]+ административный округ"")"),"Центральный административный округ")</f>
        <v>Центральный административный округ</v>
      </c>
      <c r="G988" s="1" t="s">
        <v>92</v>
      </c>
      <c r="H988" s="1" t="s">
        <v>5198</v>
      </c>
      <c r="I988" s="1" t="s">
        <v>20</v>
      </c>
      <c r="J988" s="1" t="s">
        <v>49</v>
      </c>
      <c r="K988" s="1" t="s">
        <v>30</v>
      </c>
      <c r="L988" s="1">
        <v>2952908.0</v>
      </c>
      <c r="M988" s="1" t="s">
        <v>5199</v>
      </c>
      <c r="N988" s="1" t="s">
        <v>5200</v>
      </c>
      <c r="O988" s="3"/>
    </row>
    <row r="989">
      <c r="A989" s="1" t="s">
        <v>5201</v>
      </c>
      <c r="B989" s="2" t="s">
        <v>5202</v>
      </c>
      <c r="C989" s="1">
        <v>7.72111343050005E14</v>
      </c>
      <c r="D989" s="3"/>
      <c r="E989" s="1" t="s">
        <v>17</v>
      </c>
      <c r="F989" s="1" t="str">
        <f>IFERROR(__xludf.DUMMYFUNCTION("REGEXEXTRACT(E989,""[А-Яа-я\-]+ административный округ"")"),"Центральный административный округ")</f>
        <v>Центральный административный округ</v>
      </c>
      <c r="G989" s="1" t="s">
        <v>92</v>
      </c>
      <c r="H989" s="1" t="s">
        <v>5203</v>
      </c>
      <c r="I989" s="1" t="s">
        <v>20</v>
      </c>
      <c r="J989" s="1" t="s">
        <v>21</v>
      </c>
      <c r="K989" s="1" t="s">
        <v>30</v>
      </c>
      <c r="L989" s="1">
        <v>2952909.0</v>
      </c>
      <c r="M989" s="1" t="s">
        <v>5204</v>
      </c>
      <c r="N989" s="1" t="s">
        <v>5205</v>
      </c>
      <c r="O989" s="3"/>
    </row>
    <row r="990">
      <c r="A990" s="1" t="s">
        <v>5206</v>
      </c>
      <c r="B990" s="2" t="s">
        <v>5207</v>
      </c>
      <c r="C990" s="1">
        <v>7.71510320590005E14</v>
      </c>
      <c r="D990" s="3"/>
      <c r="E990" s="1" t="s">
        <v>17</v>
      </c>
      <c r="F990" s="1" t="str">
        <f>IFERROR(__xludf.DUMMYFUNCTION("REGEXEXTRACT(E990,""[А-Яа-я\-]+ административный округ"")"),"Центральный административный округ")</f>
        <v>Центральный административный округ</v>
      </c>
      <c r="G990" s="1" t="s">
        <v>418</v>
      </c>
      <c r="H990" s="1" t="s">
        <v>5208</v>
      </c>
      <c r="I990" s="1" t="s">
        <v>20</v>
      </c>
      <c r="J990" s="1" t="s">
        <v>21</v>
      </c>
      <c r="K990" s="1" t="s">
        <v>687</v>
      </c>
      <c r="L990" s="1">
        <v>2952912.0</v>
      </c>
      <c r="M990" s="1" t="s">
        <v>5209</v>
      </c>
      <c r="N990" s="1" t="s">
        <v>5210</v>
      </c>
      <c r="O990" s="3"/>
    </row>
    <row r="991">
      <c r="A991" s="1" t="s">
        <v>757</v>
      </c>
      <c r="B991" s="2" t="s">
        <v>5211</v>
      </c>
      <c r="C991" s="1">
        <v>7.71420966980006E14</v>
      </c>
      <c r="D991" s="3"/>
      <c r="E991" s="1" t="s">
        <v>17</v>
      </c>
      <c r="F991" s="1" t="str">
        <f>IFERROR(__xludf.DUMMYFUNCTION("REGEXEXTRACT(E991,""[А-Яа-я\-]+ административный округ"")"),"Центральный административный округ")</f>
        <v>Центральный административный округ</v>
      </c>
      <c r="G991" s="1" t="s">
        <v>35</v>
      </c>
      <c r="H991" s="1" t="s">
        <v>5212</v>
      </c>
      <c r="I991" s="1" t="s">
        <v>20</v>
      </c>
      <c r="J991" s="1" t="s">
        <v>49</v>
      </c>
      <c r="K991" s="1" t="s">
        <v>42</v>
      </c>
      <c r="L991" s="1">
        <v>2952913.0</v>
      </c>
      <c r="M991" s="1" t="s">
        <v>5213</v>
      </c>
      <c r="N991" s="1" t="s">
        <v>5214</v>
      </c>
      <c r="O991" s="3"/>
    </row>
    <row r="992">
      <c r="A992" s="1" t="s">
        <v>5215</v>
      </c>
      <c r="B992" s="2" t="s">
        <v>5216</v>
      </c>
      <c r="C992" s="1">
        <v>7.71411212560005E14</v>
      </c>
      <c r="D992" s="3"/>
      <c r="E992" s="1" t="s">
        <v>117</v>
      </c>
      <c r="F992" s="1" t="str">
        <f>IFERROR(__xludf.DUMMYFUNCTION("REGEXEXTRACT(E992,""[А-Яа-я\-]+ административный округ"")"),"Северо-Восточный административный округ")</f>
        <v>Северо-Восточный административный округ</v>
      </c>
      <c r="G992" s="1" t="s">
        <v>509</v>
      </c>
      <c r="H992" s="1" t="s">
        <v>5217</v>
      </c>
      <c r="I992" s="1" t="s">
        <v>20</v>
      </c>
      <c r="J992" s="1" t="s">
        <v>21</v>
      </c>
      <c r="K992" s="1" t="s">
        <v>30</v>
      </c>
      <c r="L992" s="1">
        <v>2952917.0</v>
      </c>
      <c r="M992" s="1" t="s">
        <v>5218</v>
      </c>
      <c r="N992" s="1" t="s">
        <v>5219</v>
      </c>
      <c r="O992" s="3"/>
    </row>
    <row r="993">
      <c r="A993" s="1" t="s">
        <v>5220</v>
      </c>
      <c r="B993" s="2" t="s">
        <v>5221</v>
      </c>
      <c r="C993" s="3"/>
      <c r="D993" s="3"/>
      <c r="E993" s="1" t="s">
        <v>117</v>
      </c>
      <c r="F993" s="1" t="str">
        <f>IFERROR(__xludf.DUMMYFUNCTION("REGEXEXTRACT(E993,""[А-Яа-я\-]+ административный округ"")"),"Северо-Восточный административный округ")</f>
        <v>Северо-Восточный административный округ</v>
      </c>
      <c r="G993" s="1" t="s">
        <v>972</v>
      </c>
      <c r="H993" s="1" t="s">
        <v>5222</v>
      </c>
      <c r="I993" s="1" t="s">
        <v>20</v>
      </c>
      <c r="J993" s="1" t="s">
        <v>21</v>
      </c>
      <c r="K993" s="1" t="s">
        <v>30</v>
      </c>
      <c r="L993" s="1">
        <v>2952918.0</v>
      </c>
      <c r="M993" s="1" t="s">
        <v>5223</v>
      </c>
      <c r="N993" s="1" t="s">
        <v>5224</v>
      </c>
      <c r="O993" s="3"/>
    </row>
    <row r="994">
      <c r="A994" s="1" t="s">
        <v>5225</v>
      </c>
      <c r="B994" s="2" t="s">
        <v>5226</v>
      </c>
      <c r="C994" s="1">
        <v>7.71410350250025E14</v>
      </c>
      <c r="D994" s="1" t="s">
        <v>2580</v>
      </c>
      <c r="E994" s="1" t="s">
        <v>17</v>
      </c>
      <c r="F994" s="1" t="str">
        <f>IFERROR(__xludf.DUMMYFUNCTION("REGEXEXTRACT(E994,""[А-Яа-я\-]+ административный округ"")"),"Центральный административный округ")</f>
        <v>Центральный административный округ</v>
      </c>
      <c r="G994" s="1" t="s">
        <v>18</v>
      </c>
      <c r="H994" s="1" t="s">
        <v>5227</v>
      </c>
      <c r="I994" s="1" t="s">
        <v>20</v>
      </c>
      <c r="J994" s="1" t="s">
        <v>21</v>
      </c>
      <c r="K994" s="1" t="s">
        <v>30</v>
      </c>
      <c r="L994" s="1">
        <v>2952919.0</v>
      </c>
      <c r="M994" s="1" t="s">
        <v>5228</v>
      </c>
      <c r="N994" s="1" t="s">
        <v>5229</v>
      </c>
      <c r="O994" s="3"/>
    </row>
    <row r="995">
      <c r="A995" s="1" t="s">
        <v>5230</v>
      </c>
      <c r="B995" s="2" t="s">
        <v>5231</v>
      </c>
      <c r="C995" s="1">
        <v>7.71410974780016E14</v>
      </c>
      <c r="D995" s="1" t="s">
        <v>1504</v>
      </c>
      <c r="E995" s="1" t="s">
        <v>17</v>
      </c>
      <c r="F995" s="1" t="str">
        <f>IFERROR(__xludf.DUMMYFUNCTION("REGEXEXTRACT(E995,""[А-Яа-я\-]+ административный округ"")"),"Центральный административный округ")</f>
        <v>Центральный административный округ</v>
      </c>
      <c r="G995" s="1" t="s">
        <v>35</v>
      </c>
      <c r="H995" s="1" t="s">
        <v>2884</v>
      </c>
      <c r="I995" s="1" t="s">
        <v>20</v>
      </c>
      <c r="J995" s="1" t="s">
        <v>49</v>
      </c>
      <c r="K995" s="1" t="s">
        <v>30</v>
      </c>
      <c r="L995" s="1">
        <v>2952921.0</v>
      </c>
      <c r="M995" s="1" t="s">
        <v>5232</v>
      </c>
      <c r="N995" s="1" t="s">
        <v>5233</v>
      </c>
      <c r="O995" s="3"/>
    </row>
    <row r="996">
      <c r="A996" s="1" t="s">
        <v>5234</v>
      </c>
      <c r="B996" s="2" t="s">
        <v>5235</v>
      </c>
      <c r="C996" s="1">
        <v>7.72511441280005E14</v>
      </c>
      <c r="D996" s="3"/>
      <c r="E996" s="1" t="s">
        <v>17</v>
      </c>
      <c r="F996" s="1" t="str">
        <f>IFERROR(__xludf.DUMMYFUNCTION("REGEXEXTRACT(E996,""[А-Яа-я\-]+ административный округ"")"),"Центральный административный округ")</f>
        <v>Центральный административный округ</v>
      </c>
      <c r="G996" s="1" t="s">
        <v>18</v>
      </c>
      <c r="H996" s="1" t="s">
        <v>5236</v>
      </c>
      <c r="I996" s="1" t="s">
        <v>20</v>
      </c>
      <c r="J996" s="1" t="s">
        <v>21</v>
      </c>
      <c r="K996" s="1" t="s">
        <v>30</v>
      </c>
      <c r="L996" s="1">
        <v>2952923.0</v>
      </c>
      <c r="M996" s="1" t="s">
        <v>5237</v>
      </c>
      <c r="N996" s="1" t="s">
        <v>5238</v>
      </c>
      <c r="O996" s="3"/>
    </row>
    <row r="997">
      <c r="A997" s="1" t="s">
        <v>5239</v>
      </c>
      <c r="B997" s="2" t="s">
        <v>5240</v>
      </c>
      <c r="C997" s="3"/>
      <c r="D997" s="1" t="s">
        <v>3938</v>
      </c>
      <c r="E997" s="1" t="s">
        <v>17</v>
      </c>
      <c r="F997" s="1" t="str">
        <f>IFERROR(__xludf.DUMMYFUNCTION("REGEXEXTRACT(E997,""[А-Яа-я\-]+ административный округ"")"),"Центральный административный округ")</f>
        <v>Центральный административный округ</v>
      </c>
      <c r="G997" s="1" t="s">
        <v>110</v>
      </c>
      <c r="H997" s="1" t="s">
        <v>5241</v>
      </c>
      <c r="I997" s="1" t="s">
        <v>20</v>
      </c>
      <c r="J997" s="1" t="s">
        <v>49</v>
      </c>
      <c r="K997" s="1" t="s">
        <v>30</v>
      </c>
      <c r="L997" s="1">
        <v>2952924.0</v>
      </c>
      <c r="M997" s="1" t="s">
        <v>5242</v>
      </c>
      <c r="N997" s="1" t="s">
        <v>5243</v>
      </c>
      <c r="O997" s="3"/>
    </row>
    <row r="998">
      <c r="A998" s="1" t="s">
        <v>5244</v>
      </c>
      <c r="B998" s="2" t="s">
        <v>5245</v>
      </c>
      <c r="C998" s="1">
        <v>7.71810397840026E14</v>
      </c>
      <c r="D998" s="1" t="s">
        <v>5246</v>
      </c>
      <c r="E998" s="1" t="s">
        <v>17</v>
      </c>
      <c r="F998" s="1" t="str">
        <f>IFERROR(__xludf.DUMMYFUNCTION("REGEXEXTRACT(E998,""[А-Яа-я\-]+ административный округ"")"),"Центральный административный округ")</f>
        <v>Центральный административный округ</v>
      </c>
      <c r="G998" s="1" t="s">
        <v>92</v>
      </c>
      <c r="H998" s="1" t="s">
        <v>5247</v>
      </c>
      <c r="I998" s="1" t="s">
        <v>20</v>
      </c>
      <c r="J998" s="1" t="s">
        <v>49</v>
      </c>
      <c r="K998" s="1" t="s">
        <v>30</v>
      </c>
      <c r="L998" s="1">
        <v>2952926.0</v>
      </c>
      <c r="M998" s="1" t="s">
        <v>5248</v>
      </c>
      <c r="N998" s="1" t="s">
        <v>5249</v>
      </c>
      <c r="O998" s="3"/>
    </row>
    <row r="999">
      <c r="A999" s="1" t="s">
        <v>5250</v>
      </c>
      <c r="B999" s="2" t="s">
        <v>5251</v>
      </c>
      <c r="C999" s="1">
        <v>7.71410833780025E14</v>
      </c>
      <c r="D999" s="1" t="s">
        <v>276</v>
      </c>
      <c r="E999" s="1" t="s">
        <v>17</v>
      </c>
      <c r="F999" s="1" t="str">
        <f>IFERROR(__xludf.DUMMYFUNCTION("REGEXEXTRACT(E999,""[А-Яа-я\-]+ административный округ"")"),"Центральный административный округ")</f>
        <v>Центральный административный округ</v>
      </c>
      <c r="G999" s="1" t="s">
        <v>35</v>
      </c>
      <c r="H999" s="1" t="s">
        <v>5252</v>
      </c>
      <c r="I999" s="1" t="s">
        <v>20</v>
      </c>
      <c r="J999" s="1" t="s">
        <v>21</v>
      </c>
      <c r="K999" s="1" t="s">
        <v>30</v>
      </c>
      <c r="L999" s="1">
        <v>2952927.0</v>
      </c>
      <c r="M999" s="1" t="s">
        <v>5253</v>
      </c>
      <c r="N999" s="1" t="s">
        <v>5254</v>
      </c>
      <c r="O999" s="3"/>
    </row>
    <row r="1000">
      <c r="A1000" s="1" t="s">
        <v>5255</v>
      </c>
      <c r="B1000" s="2" t="s">
        <v>5256</v>
      </c>
      <c r="C1000" s="1">
        <v>7.71510264030005E14</v>
      </c>
      <c r="D1000" s="3"/>
      <c r="E1000" s="1" t="s">
        <v>17</v>
      </c>
      <c r="F1000" s="1" t="str">
        <f>IFERROR(__xludf.DUMMYFUNCTION("REGEXEXTRACT(E1000,""[А-Яа-я\-]+ административный округ"")"),"Центральный административный округ")</f>
        <v>Центральный административный округ</v>
      </c>
      <c r="G1000" s="1" t="s">
        <v>110</v>
      </c>
      <c r="H1000" s="1" t="s">
        <v>5257</v>
      </c>
      <c r="I1000" s="1" t="s">
        <v>20</v>
      </c>
      <c r="J1000" s="1" t="s">
        <v>21</v>
      </c>
      <c r="K1000" s="1" t="s">
        <v>30</v>
      </c>
      <c r="L1000" s="1">
        <v>2952930.0</v>
      </c>
      <c r="M1000" s="1" t="s">
        <v>5258</v>
      </c>
      <c r="N1000" s="1" t="s">
        <v>5259</v>
      </c>
      <c r="O1000" s="3"/>
    </row>
    <row r="1001">
      <c r="A1001" s="1" t="s">
        <v>5260</v>
      </c>
      <c r="B1001" s="2" t="s">
        <v>5261</v>
      </c>
      <c r="C1001" s="1">
        <v>7.72210376320065E14</v>
      </c>
      <c r="D1001" s="1" t="s">
        <v>4824</v>
      </c>
      <c r="E1001" s="1" t="s">
        <v>17</v>
      </c>
      <c r="F1001" s="1" t="str">
        <f>IFERROR(__xludf.DUMMYFUNCTION("REGEXEXTRACT(E1001,""[А-Яа-я\-]+ административный округ"")"),"Центральный административный округ")</f>
        <v>Центральный административный округ</v>
      </c>
      <c r="G1001" s="1" t="s">
        <v>92</v>
      </c>
      <c r="H1001" s="1" t="s">
        <v>5262</v>
      </c>
      <c r="I1001" s="1" t="s">
        <v>20</v>
      </c>
      <c r="J1001" s="1" t="s">
        <v>21</v>
      </c>
      <c r="K1001" s="1" t="s">
        <v>2187</v>
      </c>
      <c r="L1001" s="1">
        <v>2952932.0</v>
      </c>
      <c r="M1001" s="1" t="s">
        <v>5263</v>
      </c>
      <c r="N1001" s="1" t="s">
        <v>5264</v>
      </c>
      <c r="O1001" s="3"/>
    </row>
    <row r="1002">
      <c r="A1002" s="1" t="s">
        <v>5265</v>
      </c>
      <c r="B1002" s="2" t="s">
        <v>5266</v>
      </c>
      <c r="C1002" s="1">
        <v>7.81410017930006E14</v>
      </c>
      <c r="D1002" s="3"/>
      <c r="E1002" s="1" t="s">
        <v>17</v>
      </c>
      <c r="F1002" s="1" t="str">
        <f>IFERROR(__xludf.DUMMYFUNCTION("REGEXEXTRACT(E1002,""[А-Яа-я\-]+ административный округ"")"),"Центральный административный округ")</f>
        <v>Центральный административный округ</v>
      </c>
      <c r="G1002" s="1" t="s">
        <v>18</v>
      </c>
      <c r="H1002" s="1" t="s">
        <v>5267</v>
      </c>
      <c r="I1002" s="1" t="s">
        <v>20</v>
      </c>
      <c r="J1002" s="1" t="s">
        <v>49</v>
      </c>
      <c r="K1002" s="1" t="s">
        <v>30</v>
      </c>
      <c r="L1002" s="1">
        <v>2952934.0</v>
      </c>
      <c r="M1002" s="1" t="s">
        <v>5268</v>
      </c>
      <c r="N1002" s="1" t="s">
        <v>5269</v>
      </c>
      <c r="O1002" s="3"/>
    </row>
    <row r="1003">
      <c r="A1003" s="1" t="s">
        <v>5270</v>
      </c>
      <c r="B1003" s="2" t="s">
        <v>5271</v>
      </c>
      <c r="C1003" s="1">
        <v>7.71411305850036E14</v>
      </c>
      <c r="D1003" s="1" t="s">
        <v>5272</v>
      </c>
      <c r="E1003" s="1" t="s">
        <v>117</v>
      </c>
      <c r="F1003" s="1" t="str">
        <f>IFERROR(__xludf.DUMMYFUNCTION("REGEXEXTRACT(E1003,""[А-Яа-я\-]+ административный округ"")"),"Северо-Восточный административный округ")</f>
        <v>Северо-Восточный административный округ</v>
      </c>
      <c r="G1003" s="1" t="s">
        <v>509</v>
      </c>
      <c r="H1003" s="1" t="s">
        <v>5273</v>
      </c>
      <c r="I1003" s="1" t="s">
        <v>20</v>
      </c>
      <c r="J1003" s="1" t="s">
        <v>49</v>
      </c>
      <c r="K1003" s="1" t="s">
        <v>234</v>
      </c>
      <c r="L1003" s="1">
        <v>2952937.0</v>
      </c>
      <c r="M1003" s="1" t="s">
        <v>5274</v>
      </c>
      <c r="N1003" s="1" t="s">
        <v>5275</v>
      </c>
      <c r="O1003" s="3"/>
    </row>
    <row r="1004">
      <c r="A1004" s="1" t="s">
        <v>5276</v>
      </c>
      <c r="B1004" s="2" t="s">
        <v>5277</v>
      </c>
      <c r="C1004" s="1">
        <v>7.71410798150046E14</v>
      </c>
      <c r="D1004" s="1" t="s">
        <v>5278</v>
      </c>
      <c r="E1004" s="1" t="s">
        <v>117</v>
      </c>
      <c r="F1004" s="1" t="str">
        <f>IFERROR(__xludf.DUMMYFUNCTION("REGEXEXTRACT(E1004,""[А-Яа-я\-]+ административный округ"")"),"Северо-Восточный административный округ")</f>
        <v>Северо-Восточный административный округ</v>
      </c>
      <c r="G1004" s="1" t="s">
        <v>118</v>
      </c>
      <c r="H1004" s="1" t="s">
        <v>5279</v>
      </c>
      <c r="I1004" s="1" t="s">
        <v>20</v>
      </c>
      <c r="J1004" s="1" t="s">
        <v>49</v>
      </c>
      <c r="K1004" s="1" t="s">
        <v>30</v>
      </c>
      <c r="L1004" s="1">
        <v>2952938.0</v>
      </c>
      <c r="M1004" s="1" t="s">
        <v>5280</v>
      </c>
      <c r="N1004" s="1" t="s">
        <v>5281</v>
      </c>
      <c r="O1004" s="3"/>
    </row>
    <row r="1005">
      <c r="A1005" s="1" t="s">
        <v>5282</v>
      </c>
      <c r="B1005" s="2" t="s">
        <v>5283</v>
      </c>
      <c r="C1005" s="1">
        <v>7.71610723550006E14</v>
      </c>
      <c r="D1005" s="3"/>
      <c r="E1005" s="1" t="s">
        <v>17</v>
      </c>
      <c r="F1005" s="1" t="str">
        <f>IFERROR(__xludf.DUMMYFUNCTION("REGEXEXTRACT(E1005,""[А-Яа-я\-]+ административный округ"")"),"Центральный административный округ")</f>
        <v>Центральный административный округ</v>
      </c>
      <c r="G1005" s="1" t="s">
        <v>28</v>
      </c>
      <c r="H1005" s="1" t="s">
        <v>5284</v>
      </c>
      <c r="I1005" s="1" t="s">
        <v>20</v>
      </c>
      <c r="J1005" s="1" t="s">
        <v>49</v>
      </c>
      <c r="K1005" s="1" t="s">
        <v>30</v>
      </c>
      <c r="L1005" s="1">
        <v>2952939.0</v>
      </c>
      <c r="M1005" s="1" t="s">
        <v>5285</v>
      </c>
      <c r="N1005" s="1" t="s">
        <v>5286</v>
      </c>
      <c r="O1005" s="3"/>
    </row>
    <row r="1006">
      <c r="A1006" s="1" t="s">
        <v>5287</v>
      </c>
      <c r="B1006" s="2" t="s">
        <v>5288</v>
      </c>
      <c r="C1006" s="1">
        <v>7.72511442800025E14</v>
      </c>
      <c r="D1006" s="1" t="s">
        <v>400</v>
      </c>
      <c r="E1006" s="1" t="s">
        <v>17</v>
      </c>
      <c r="F1006" s="1" t="str">
        <f>IFERROR(__xludf.DUMMYFUNCTION("REGEXEXTRACT(E1006,""[А-Яа-я\-]+ административный округ"")"),"Центральный административный округ")</f>
        <v>Центральный административный округ</v>
      </c>
      <c r="G1006" s="1" t="s">
        <v>28</v>
      </c>
      <c r="H1006" s="1" t="s">
        <v>5289</v>
      </c>
      <c r="I1006" s="1" t="s">
        <v>20</v>
      </c>
      <c r="J1006" s="1" t="s">
        <v>21</v>
      </c>
      <c r="K1006" s="1" t="s">
        <v>30</v>
      </c>
      <c r="L1006" s="1">
        <v>2952942.0</v>
      </c>
      <c r="M1006" s="1" t="s">
        <v>5290</v>
      </c>
      <c r="N1006" s="1" t="s">
        <v>5291</v>
      </c>
      <c r="O1006" s="3"/>
    </row>
    <row r="1007">
      <c r="A1007" s="1" t="s">
        <v>5292</v>
      </c>
      <c r="B1007" s="2" t="s">
        <v>5293</v>
      </c>
      <c r="C1007" s="1">
        <v>7.71710975380025E14</v>
      </c>
      <c r="D1007" s="1" t="s">
        <v>834</v>
      </c>
      <c r="E1007" s="1" t="s">
        <v>17</v>
      </c>
      <c r="F1007" s="1" t="str">
        <f>IFERROR(__xludf.DUMMYFUNCTION("REGEXEXTRACT(E1007,""[А-Яа-я\-]+ административный округ"")"),"Центральный административный округ")</f>
        <v>Центральный административный округ</v>
      </c>
      <c r="G1007" s="1" t="s">
        <v>110</v>
      </c>
      <c r="H1007" s="1" t="s">
        <v>5294</v>
      </c>
      <c r="I1007" s="1" t="s">
        <v>20</v>
      </c>
      <c r="J1007" s="1" t="s">
        <v>21</v>
      </c>
      <c r="K1007" s="1" t="s">
        <v>30</v>
      </c>
      <c r="L1007" s="1">
        <v>2952943.0</v>
      </c>
      <c r="M1007" s="1" t="s">
        <v>5295</v>
      </c>
      <c r="N1007" s="1" t="s">
        <v>5296</v>
      </c>
      <c r="O1007" s="3"/>
    </row>
    <row r="1008">
      <c r="A1008" s="1" t="s">
        <v>5297</v>
      </c>
      <c r="B1008" s="2" t="s">
        <v>5298</v>
      </c>
      <c r="C1008" s="1">
        <v>7.71410350400005E14</v>
      </c>
      <c r="D1008" s="3"/>
      <c r="E1008" s="1" t="s">
        <v>17</v>
      </c>
      <c r="F1008" s="1" t="str">
        <f>IFERROR(__xludf.DUMMYFUNCTION("REGEXEXTRACT(E1008,""[А-Яа-я\-]+ административный округ"")"),"Центральный административный округ")</f>
        <v>Центральный административный округ</v>
      </c>
      <c r="G1008" s="1" t="s">
        <v>418</v>
      </c>
      <c r="H1008" s="1" t="s">
        <v>5299</v>
      </c>
      <c r="I1008" s="1" t="s">
        <v>20</v>
      </c>
      <c r="J1008" s="1" t="s">
        <v>21</v>
      </c>
      <c r="K1008" s="1" t="s">
        <v>30</v>
      </c>
      <c r="L1008" s="1">
        <v>2952944.0</v>
      </c>
      <c r="M1008" s="1" t="s">
        <v>5300</v>
      </c>
      <c r="N1008" s="1" t="s">
        <v>5301</v>
      </c>
      <c r="O1008" s="3"/>
    </row>
    <row r="1009">
      <c r="A1009" s="1" t="s">
        <v>5302</v>
      </c>
      <c r="B1009" s="2" t="s">
        <v>5303</v>
      </c>
      <c r="C1009" s="1">
        <v>7.71410303610055E14</v>
      </c>
      <c r="D1009" s="1" t="s">
        <v>3257</v>
      </c>
      <c r="E1009" s="1" t="s">
        <v>17</v>
      </c>
      <c r="F1009" s="1" t="str">
        <f>IFERROR(__xludf.DUMMYFUNCTION("REGEXEXTRACT(E1009,""[А-Яа-я\-]+ административный округ"")"),"Центральный административный округ")</f>
        <v>Центральный административный округ</v>
      </c>
      <c r="G1009" s="1" t="s">
        <v>69</v>
      </c>
      <c r="H1009" s="1" t="s">
        <v>5304</v>
      </c>
      <c r="I1009" s="1" t="s">
        <v>20</v>
      </c>
      <c r="J1009" s="1" t="s">
        <v>21</v>
      </c>
      <c r="K1009" s="1" t="s">
        <v>30</v>
      </c>
      <c r="L1009" s="1">
        <v>2952945.0</v>
      </c>
      <c r="M1009" s="1" t="s">
        <v>5305</v>
      </c>
      <c r="N1009" s="1" t="s">
        <v>5306</v>
      </c>
      <c r="O1009" s="3"/>
    </row>
    <row r="1010">
      <c r="A1010" s="1" t="s">
        <v>5307</v>
      </c>
      <c r="B1010" s="2" t="s">
        <v>5308</v>
      </c>
      <c r="C1010" s="1">
        <v>7.71721305870006E14</v>
      </c>
      <c r="D1010" s="3"/>
      <c r="E1010" s="1" t="s">
        <v>17</v>
      </c>
      <c r="F1010" s="1" t="str">
        <f>IFERROR(__xludf.DUMMYFUNCTION("REGEXEXTRACT(E1010,""[А-Яа-я\-]+ административный округ"")"),"Центральный административный округ")</f>
        <v>Центральный административный округ</v>
      </c>
      <c r="G1010" s="1" t="s">
        <v>18</v>
      </c>
      <c r="H1010" s="1" t="s">
        <v>5309</v>
      </c>
      <c r="I1010" s="1" t="s">
        <v>20</v>
      </c>
      <c r="J1010" s="1" t="s">
        <v>49</v>
      </c>
      <c r="K1010" s="1" t="s">
        <v>30</v>
      </c>
      <c r="L1010" s="1">
        <v>2952946.0</v>
      </c>
      <c r="M1010" s="1" t="s">
        <v>5310</v>
      </c>
      <c r="N1010" s="1" t="s">
        <v>5311</v>
      </c>
      <c r="O1010" s="3"/>
    </row>
    <row r="1011">
      <c r="A1011" s="1" t="s">
        <v>5312</v>
      </c>
      <c r="B1011" s="2" t="s">
        <v>5313</v>
      </c>
      <c r="C1011" s="1">
        <v>7.71410411760016E14</v>
      </c>
      <c r="D1011" s="1" t="s">
        <v>3853</v>
      </c>
      <c r="E1011" s="1" t="s">
        <v>17</v>
      </c>
      <c r="F1011" s="1" t="str">
        <f>IFERROR(__xludf.DUMMYFUNCTION("REGEXEXTRACT(E1011,""[А-Яа-я\-]+ административный округ"")"),"Центральный административный округ")</f>
        <v>Центральный административный округ</v>
      </c>
      <c r="G1011" s="1" t="s">
        <v>35</v>
      </c>
      <c r="H1011" s="1" t="s">
        <v>5314</v>
      </c>
      <c r="I1011" s="1" t="s">
        <v>20</v>
      </c>
      <c r="J1011" s="1" t="s">
        <v>49</v>
      </c>
      <c r="K1011" s="1" t="s">
        <v>2187</v>
      </c>
      <c r="L1011" s="1">
        <v>2952947.0</v>
      </c>
      <c r="M1011" s="1" t="s">
        <v>5315</v>
      </c>
      <c r="N1011" s="1" t="s">
        <v>5316</v>
      </c>
      <c r="O1011" s="3"/>
    </row>
    <row r="1012">
      <c r="A1012" s="1" t="s">
        <v>5317</v>
      </c>
      <c r="B1012" s="2" t="s">
        <v>5318</v>
      </c>
      <c r="C1012" s="1">
        <v>7.71510309190006E14</v>
      </c>
      <c r="D1012" s="3"/>
      <c r="E1012" s="1" t="s">
        <v>17</v>
      </c>
      <c r="F1012" s="1" t="str">
        <f>IFERROR(__xludf.DUMMYFUNCTION("REGEXEXTRACT(E1012,""[А-Яа-я\-]+ административный округ"")"),"Центральный административный округ")</f>
        <v>Центральный административный округ</v>
      </c>
      <c r="G1012" s="1" t="s">
        <v>110</v>
      </c>
      <c r="H1012" s="1" t="s">
        <v>5319</v>
      </c>
      <c r="I1012" s="1" t="s">
        <v>20</v>
      </c>
      <c r="J1012" s="1" t="s">
        <v>49</v>
      </c>
      <c r="K1012" s="1" t="s">
        <v>30</v>
      </c>
      <c r="L1012" s="1">
        <v>2952950.0</v>
      </c>
      <c r="M1012" s="1" t="s">
        <v>5320</v>
      </c>
      <c r="N1012" s="1" t="s">
        <v>5321</v>
      </c>
      <c r="O1012" s="3"/>
    </row>
    <row r="1013">
      <c r="A1013" s="1" t="s">
        <v>5322</v>
      </c>
      <c r="B1013" s="2" t="s">
        <v>5323</v>
      </c>
      <c r="C1013" s="1">
        <v>7.71410774780046E14</v>
      </c>
      <c r="D1013" s="1" t="s">
        <v>449</v>
      </c>
      <c r="E1013" s="1" t="s">
        <v>17</v>
      </c>
      <c r="F1013" s="1" t="str">
        <f>IFERROR(__xludf.DUMMYFUNCTION("REGEXEXTRACT(E1013,""[А-Яа-я\-]+ административный округ"")"),"Центральный административный округ")</f>
        <v>Центральный административный округ</v>
      </c>
      <c r="G1013" s="1" t="s">
        <v>92</v>
      </c>
      <c r="H1013" s="1" t="s">
        <v>5324</v>
      </c>
      <c r="I1013" s="1" t="s">
        <v>20</v>
      </c>
      <c r="J1013" s="1" t="s">
        <v>49</v>
      </c>
      <c r="K1013" s="1" t="s">
        <v>30</v>
      </c>
      <c r="L1013" s="1">
        <v>2952951.0</v>
      </c>
      <c r="M1013" s="1" t="s">
        <v>5325</v>
      </c>
      <c r="N1013" s="1" t="s">
        <v>5326</v>
      </c>
      <c r="O1013" s="3"/>
    </row>
    <row r="1014">
      <c r="A1014" s="1" t="s">
        <v>5327</v>
      </c>
      <c r="B1014" s="2" t="s">
        <v>5328</v>
      </c>
      <c r="C1014" s="1">
        <v>7.71410477330035E14</v>
      </c>
      <c r="D1014" s="1" t="s">
        <v>5329</v>
      </c>
      <c r="E1014" s="1" t="s">
        <v>17</v>
      </c>
      <c r="F1014" s="1" t="str">
        <f>IFERROR(__xludf.DUMMYFUNCTION("REGEXEXTRACT(E1014,""[А-Яа-я\-]+ административный округ"")"),"Центральный административный округ")</f>
        <v>Центральный административный округ</v>
      </c>
      <c r="G1014" s="1" t="s">
        <v>110</v>
      </c>
      <c r="H1014" s="1" t="s">
        <v>5330</v>
      </c>
      <c r="I1014" s="1" t="s">
        <v>20</v>
      </c>
      <c r="J1014" s="1" t="s">
        <v>21</v>
      </c>
      <c r="K1014" s="1" t="s">
        <v>30</v>
      </c>
      <c r="L1014" s="1">
        <v>2952956.0</v>
      </c>
      <c r="M1014" s="1" t="s">
        <v>5331</v>
      </c>
      <c r="N1014" s="1" t="s">
        <v>5332</v>
      </c>
      <c r="O1014" s="3"/>
    </row>
    <row r="1015">
      <c r="A1015" s="1" t="s">
        <v>5333</v>
      </c>
      <c r="B1015" s="2" t="s">
        <v>5334</v>
      </c>
      <c r="C1015" s="1">
        <v>7.71410272320015E14</v>
      </c>
      <c r="D1015" s="1" t="s">
        <v>2515</v>
      </c>
      <c r="E1015" s="1" t="s">
        <v>17</v>
      </c>
      <c r="F1015" s="1" t="str">
        <f>IFERROR(__xludf.DUMMYFUNCTION("REGEXEXTRACT(E1015,""[А-Яа-я\-]+ административный округ"")"),"Центральный административный округ")</f>
        <v>Центральный административный округ</v>
      </c>
      <c r="G1015" s="1" t="s">
        <v>47</v>
      </c>
      <c r="H1015" s="1" t="s">
        <v>5335</v>
      </c>
      <c r="I1015" s="1" t="s">
        <v>20</v>
      </c>
      <c r="J1015" s="1" t="s">
        <v>21</v>
      </c>
      <c r="K1015" s="1" t="s">
        <v>30</v>
      </c>
      <c r="L1015" s="1">
        <v>2952957.0</v>
      </c>
      <c r="M1015" s="1" t="s">
        <v>5336</v>
      </c>
      <c r="N1015" s="1" t="s">
        <v>5337</v>
      </c>
      <c r="O1015" s="3"/>
    </row>
    <row r="1016">
      <c r="A1016" s="1" t="s">
        <v>5338</v>
      </c>
      <c r="B1016" s="2" t="s">
        <v>5339</v>
      </c>
      <c r="C1016" s="3"/>
      <c r="D1016" s="1" t="s">
        <v>239</v>
      </c>
      <c r="E1016" s="1" t="s">
        <v>17</v>
      </c>
      <c r="F1016" s="1" t="str">
        <f>IFERROR(__xludf.DUMMYFUNCTION("REGEXEXTRACT(E1016,""[А-Яа-я\-]+ административный округ"")"),"Центральный административный округ")</f>
        <v>Центральный административный округ</v>
      </c>
      <c r="G1016" s="1" t="s">
        <v>69</v>
      </c>
      <c r="H1016" s="1" t="s">
        <v>5340</v>
      </c>
      <c r="I1016" s="1" t="s">
        <v>20</v>
      </c>
      <c r="J1016" s="1" t="s">
        <v>49</v>
      </c>
      <c r="K1016" s="1" t="s">
        <v>30</v>
      </c>
      <c r="L1016" s="1">
        <v>2952960.0</v>
      </c>
      <c r="M1016" s="1" t="s">
        <v>5341</v>
      </c>
      <c r="N1016" s="1" t="s">
        <v>5342</v>
      </c>
      <c r="O1016" s="3"/>
    </row>
    <row r="1017">
      <c r="A1017" s="1" t="s">
        <v>5343</v>
      </c>
      <c r="B1017" s="2" t="s">
        <v>5344</v>
      </c>
      <c r="C1017" s="1">
        <v>7.71420967940026E14</v>
      </c>
      <c r="D1017" s="1" t="s">
        <v>5187</v>
      </c>
      <c r="E1017" s="1" t="s">
        <v>17</v>
      </c>
      <c r="F1017" s="1" t="str">
        <f>IFERROR(__xludf.DUMMYFUNCTION("REGEXEXTRACT(E1017,""[А-Яа-я\-]+ административный округ"")"),"Центральный административный округ")</f>
        <v>Центральный административный округ</v>
      </c>
      <c r="G1017" s="1" t="s">
        <v>28</v>
      </c>
      <c r="H1017" s="1" t="s">
        <v>5345</v>
      </c>
      <c r="I1017" s="1" t="s">
        <v>20</v>
      </c>
      <c r="J1017" s="1" t="s">
        <v>49</v>
      </c>
      <c r="K1017" s="1" t="s">
        <v>30</v>
      </c>
      <c r="L1017" s="1">
        <v>2952967.0</v>
      </c>
      <c r="M1017" s="1" t="s">
        <v>5346</v>
      </c>
      <c r="N1017" s="1" t="s">
        <v>5347</v>
      </c>
      <c r="O1017" s="3"/>
    </row>
    <row r="1018">
      <c r="A1018" s="1" t="s">
        <v>5348</v>
      </c>
      <c r="B1018" s="2" t="s">
        <v>5349</v>
      </c>
      <c r="C1018" s="1">
        <v>7.71510315860025E14</v>
      </c>
      <c r="D1018" s="1" t="s">
        <v>5350</v>
      </c>
      <c r="E1018" s="1" t="s">
        <v>17</v>
      </c>
      <c r="F1018" s="1" t="str">
        <f>IFERROR(__xludf.DUMMYFUNCTION("REGEXEXTRACT(E1018,""[А-Яа-я\-]+ административный округ"")"),"Центральный административный округ")</f>
        <v>Центральный административный округ</v>
      </c>
      <c r="G1018" s="1" t="s">
        <v>418</v>
      </c>
      <c r="H1018" s="1" t="s">
        <v>5351</v>
      </c>
      <c r="I1018" s="1" t="s">
        <v>20</v>
      </c>
      <c r="J1018" s="1" t="s">
        <v>21</v>
      </c>
      <c r="K1018" s="1" t="s">
        <v>30</v>
      </c>
      <c r="L1018" s="1">
        <v>2952971.0</v>
      </c>
      <c r="M1018" s="1" t="s">
        <v>5352</v>
      </c>
      <c r="N1018" s="1" t="s">
        <v>5353</v>
      </c>
      <c r="O1018" s="3"/>
    </row>
    <row r="1019">
      <c r="A1019" s="1" t="s">
        <v>5354</v>
      </c>
      <c r="B1019" s="2" t="s">
        <v>5355</v>
      </c>
      <c r="C1019" s="1">
        <v>7.71720975490005E14</v>
      </c>
      <c r="D1019" s="3"/>
      <c r="E1019" s="1" t="s">
        <v>192</v>
      </c>
      <c r="F1019" s="1" t="str">
        <f>IFERROR(__xludf.DUMMYFUNCTION("REGEXEXTRACT(E1019,""[А-Яа-я\-]+ административный округ"")"),"Юго-Восточный административный округ")</f>
        <v>Юго-Восточный административный округ</v>
      </c>
      <c r="G1019" s="1" t="s">
        <v>3755</v>
      </c>
      <c r="H1019" s="1" t="s">
        <v>5356</v>
      </c>
      <c r="I1019" s="1" t="s">
        <v>20</v>
      </c>
      <c r="J1019" s="1" t="s">
        <v>21</v>
      </c>
      <c r="K1019" s="1" t="s">
        <v>30</v>
      </c>
      <c r="L1019" s="1">
        <v>2952973.0</v>
      </c>
      <c r="M1019" s="1" t="s">
        <v>5357</v>
      </c>
      <c r="N1019" s="1" t="s">
        <v>5358</v>
      </c>
      <c r="O1019" s="3"/>
    </row>
    <row r="1020">
      <c r="A1020" s="1" t="s">
        <v>5359</v>
      </c>
      <c r="B1020" s="2" t="s">
        <v>5360</v>
      </c>
      <c r="C1020" s="3"/>
      <c r="D1020" s="1" t="s">
        <v>312</v>
      </c>
      <c r="E1020" s="1" t="s">
        <v>17</v>
      </c>
      <c r="F1020" s="1" t="str">
        <f>IFERROR(__xludf.DUMMYFUNCTION("REGEXEXTRACT(E1020,""[А-Яа-я\-]+ административный округ"")"),"Центральный административный округ")</f>
        <v>Центральный административный округ</v>
      </c>
      <c r="G1020" s="1" t="s">
        <v>92</v>
      </c>
      <c r="H1020" s="1" t="s">
        <v>5361</v>
      </c>
      <c r="I1020" s="1" t="s">
        <v>20</v>
      </c>
      <c r="J1020" s="1" t="s">
        <v>49</v>
      </c>
      <c r="K1020" s="1" t="s">
        <v>30</v>
      </c>
      <c r="L1020" s="1">
        <v>2952977.0</v>
      </c>
      <c r="M1020" s="1" t="s">
        <v>5362</v>
      </c>
      <c r="N1020" s="1" t="s">
        <v>5363</v>
      </c>
      <c r="O1020" s="3"/>
    </row>
    <row r="1021">
      <c r="A1021" s="1" t="s">
        <v>5364</v>
      </c>
      <c r="B1021" s="2" t="s">
        <v>5365</v>
      </c>
      <c r="C1021" s="1">
        <v>7.71611219590046E14</v>
      </c>
      <c r="D1021" s="1" t="s">
        <v>191</v>
      </c>
      <c r="E1021" s="1" t="s">
        <v>192</v>
      </c>
      <c r="F1021" s="1" t="str">
        <f>IFERROR(__xludf.DUMMYFUNCTION("REGEXEXTRACT(E1021,""[А-Яа-я\-]+ административный округ"")"),"Юго-Восточный административный округ")</f>
        <v>Юго-Восточный административный округ</v>
      </c>
      <c r="G1021" s="1" t="s">
        <v>193</v>
      </c>
      <c r="H1021" s="1" t="s">
        <v>194</v>
      </c>
      <c r="I1021" s="1" t="s">
        <v>20</v>
      </c>
      <c r="J1021" s="1" t="s">
        <v>49</v>
      </c>
      <c r="K1021" s="1" t="s">
        <v>30</v>
      </c>
      <c r="L1021" s="1">
        <v>2952978.0</v>
      </c>
      <c r="M1021" s="1" t="s">
        <v>5366</v>
      </c>
      <c r="N1021" s="1" t="s">
        <v>5367</v>
      </c>
      <c r="O1021" s="3"/>
    </row>
    <row r="1022">
      <c r="A1022" s="1" t="s">
        <v>151</v>
      </c>
      <c r="B1022" s="2" t="s">
        <v>5368</v>
      </c>
      <c r="C1022" s="1">
        <v>7.71410968420026E14</v>
      </c>
      <c r="D1022" s="1" t="s">
        <v>5369</v>
      </c>
      <c r="E1022" s="1" t="s">
        <v>17</v>
      </c>
      <c r="F1022" s="1" t="str">
        <f>IFERROR(__xludf.DUMMYFUNCTION("REGEXEXTRACT(E1022,""[А-Яа-я\-]+ административный округ"")"),"Центральный административный округ")</f>
        <v>Центральный административный округ</v>
      </c>
      <c r="G1022" s="1" t="s">
        <v>92</v>
      </c>
      <c r="H1022" s="1" t="s">
        <v>5370</v>
      </c>
      <c r="I1022" s="1" t="s">
        <v>20</v>
      </c>
      <c r="J1022" s="1" t="s">
        <v>49</v>
      </c>
      <c r="K1022" s="1" t="s">
        <v>30</v>
      </c>
      <c r="L1022" s="1">
        <v>2952979.0</v>
      </c>
      <c r="M1022" s="1" t="s">
        <v>5371</v>
      </c>
      <c r="N1022" s="1" t="s">
        <v>5372</v>
      </c>
      <c r="O1022" s="3"/>
    </row>
    <row r="1023">
      <c r="A1023" s="1" t="s">
        <v>5373</v>
      </c>
      <c r="B1023" s="2" t="s">
        <v>5374</v>
      </c>
      <c r="C1023" s="1">
        <v>7.71420657090005E14</v>
      </c>
      <c r="D1023" s="3"/>
      <c r="E1023" s="1" t="s">
        <v>17</v>
      </c>
      <c r="F1023" s="1" t="str">
        <f>IFERROR(__xludf.DUMMYFUNCTION("REGEXEXTRACT(E1023,""[А-Яа-я\-]+ административный округ"")"),"Центральный административный округ")</f>
        <v>Центральный административный округ</v>
      </c>
      <c r="G1023" s="1" t="s">
        <v>319</v>
      </c>
      <c r="H1023" s="1" t="s">
        <v>5375</v>
      </c>
      <c r="I1023" s="1" t="s">
        <v>20</v>
      </c>
      <c r="J1023" s="1" t="s">
        <v>21</v>
      </c>
      <c r="K1023" s="1" t="s">
        <v>30</v>
      </c>
      <c r="L1023" s="1">
        <v>2952985.0</v>
      </c>
      <c r="M1023" s="1" t="s">
        <v>5376</v>
      </c>
      <c r="N1023" s="1" t="s">
        <v>5377</v>
      </c>
      <c r="O1023" s="3"/>
    </row>
    <row r="1024">
      <c r="A1024" s="1" t="s">
        <v>5378</v>
      </c>
      <c r="B1024" s="2" t="s">
        <v>5379</v>
      </c>
      <c r="C1024" s="1">
        <v>7.71911337470015E14</v>
      </c>
      <c r="D1024" s="1" t="s">
        <v>2165</v>
      </c>
      <c r="E1024" s="1" t="s">
        <v>17</v>
      </c>
      <c r="F1024" s="1" t="str">
        <f>IFERROR(__xludf.DUMMYFUNCTION("REGEXEXTRACT(E1024,""[А-Яа-я\-]+ административный округ"")"),"Центральный административный округ")</f>
        <v>Центральный административный округ</v>
      </c>
      <c r="G1024" s="1" t="s">
        <v>35</v>
      </c>
      <c r="H1024" s="1" t="s">
        <v>5380</v>
      </c>
      <c r="I1024" s="1" t="s">
        <v>20</v>
      </c>
      <c r="J1024" s="1" t="s">
        <v>21</v>
      </c>
      <c r="K1024" s="1" t="s">
        <v>30</v>
      </c>
      <c r="L1024" s="1">
        <v>2952989.0</v>
      </c>
      <c r="M1024" s="1" t="s">
        <v>5381</v>
      </c>
      <c r="N1024" s="1" t="s">
        <v>5382</v>
      </c>
      <c r="O1024" s="3"/>
    </row>
    <row r="1025">
      <c r="A1025" s="1" t="s">
        <v>5383</v>
      </c>
      <c r="B1025" s="2" t="s">
        <v>5384</v>
      </c>
      <c r="C1025" s="1">
        <v>7.72211219260055E14</v>
      </c>
      <c r="D1025" s="1" t="s">
        <v>3268</v>
      </c>
      <c r="E1025" s="1" t="s">
        <v>305</v>
      </c>
      <c r="F1025" s="1" t="str">
        <f>IFERROR(__xludf.DUMMYFUNCTION("REGEXEXTRACT(E1025,""[А-Яа-я\-]+ административный округ"")"),"Южный административный округ")</f>
        <v>Южный административный округ</v>
      </c>
      <c r="G1025" s="1" t="s">
        <v>306</v>
      </c>
      <c r="H1025" s="1" t="s">
        <v>5385</v>
      </c>
      <c r="I1025" s="1" t="s">
        <v>20</v>
      </c>
      <c r="J1025" s="1" t="s">
        <v>21</v>
      </c>
      <c r="K1025" s="1" t="s">
        <v>30</v>
      </c>
      <c r="L1025" s="1">
        <v>2952990.0</v>
      </c>
      <c r="M1025" s="1" t="s">
        <v>5386</v>
      </c>
      <c r="N1025" s="1" t="s">
        <v>5387</v>
      </c>
      <c r="O1025" s="3"/>
    </row>
    <row r="1026">
      <c r="A1026" s="1" t="s">
        <v>5388</v>
      </c>
      <c r="B1026" s="2" t="s">
        <v>5389</v>
      </c>
      <c r="C1026" s="1">
        <v>7.71510316310035E14</v>
      </c>
      <c r="D1026" s="1" t="s">
        <v>5390</v>
      </c>
      <c r="E1026" s="1" t="s">
        <v>17</v>
      </c>
      <c r="F1026" s="1" t="str">
        <f>IFERROR(__xludf.DUMMYFUNCTION("REGEXEXTRACT(E1026,""[А-Яа-я\-]+ административный округ"")"),"Центральный административный округ")</f>
        <v>Центральный административный округ</v>
      </c>
      <c r="G1026" s="1" t="s">
        <v>18</v>
      </c>
      <c r="H1026" s="1" t="s">
        <v>5391</v>
      </c>
      <c r="I1026" s="1" t="s">
        <v>20</v>
      </c>
      <c r="J1026" s="1" t="s">
        <v>21</v>
      </c>
      <c r="K1026" s="1" t="s">
        <v>30</v>
      </c>
      <c r="L1026" s="1">
        <v>2953000.0</v>
      </c>
      <c r="M1026" s="1" t="s">
        <v>5392</v>
      </c>
      <c r="N1026" s="1" t="s">
        <v>5393</v>
      </c>
      <c r="O1026" s="3"/>
    </row>
    <row r="1027">
      <c r="A1027" s="1" t="s">
        <v>5394</v>
      </c>
      <c r="B1027" s="2" t="s">
        <v>5395</v>
      </c>
      <c r="C1027" s="1">
        <v>7.71510309060006E14</v>
      </c>
      <c r="D1027" s="3"/>
      <c r="E1027" s="1" t="s">
        <v>17</v>
      </c>
      <c r="F1027" s="1" t="str">
        <f>IFERROR(__xludf.DUMMYFUNCTION("REGEXEXTRACT(E1027,""[А-Яа-я\-]+ административный округ"")"),"Центральный административный округ")</f>
        <v>Центральный административный округ</v>
      </c>
      <c r="G1027" s="1" t="s">
        <v>28</v>
      </c>
      <c r="H1027" s="1" t="s">
        <v>5396</v>
      </c>
      <c r="I1027" s="1" t="s">
        <v>20</v>
      </c>
      <c r="J1027" s="1" t="s">
        <v>49</v>
      </c>
      <c r="K1027" s="1" t="s">
        <v>30</v>
      </c>
      <c r="L1027" s="1">
        <v>2953004.0</v>
      </c>
      <c r="M1027" s="1" t="s">
        <v>5397</v>
      </c>
      <c r="N1027" s="1" t="s">
        <v>5398</v>
      </c>
      <c r="O1027" s="3"/>
    </row>
    <row r="1028">
      <c r="A1028" s="1" t="s">
        <v>5399</v>
      </c>
      <c r="B1028" s="2" t="s">
        <v>5400</v>
      </c>
      <c r="C1028" s="1">
        <v>7.71411217490026E14</v>
      </c>
      <c r="D1028" s="1" t="s">
        <v>4672</v>
      </c>
      <c r="E1028" s="1" t="s">
        <v>17</v>
      </c>
      <c r="F1028" s="1" t="str">
        <f>IFERROR(__xludf.DUMMYFUNCTION("REGEXEXTRACT(E1028,""[А-Яа-я\-]+ административный округ"")"),"Центральный административный округ")</f>
        <v>Центральный административный округ</v>
      </c>
      <c r="G1028" s="1" t="s">
        <v>47</v>
      </c>
      <c r="H1028" s="1" t="s">
        <v>5401</v>
      </c>
      <c r="I1028" s="1" t="s">
        <v>20</v>
      </c>
      <c r="J1028" s="1" t="s">
        <v>49</v>
      </c>
      <c r="K1028" s="1" t="s">
        <v>30</v>
      </c>
      <c r="L1028" s="1">
        <v>2953008.0</v>
      </c>
      <c r="M1028" s="1" t="s">
        <v>5402</v>
      </c>
      <c r="N1028" s="1" t="s">
        <v>5403</v>
      </c>
      <c r="O1028" s="3"/>
    </row>
    <row r="1029">
      <c r="A1029" s="1" t="s">
        <v>5404</v>
      </c>
      <c r="B1029" s="2" t="s">
        <v>5405</v>
      </c>
      <c r="C1029" s="1">
        <v>7.71510310590005E14</v>
      </c>
      <c r="D1029" s="3"/>
      <c r="E1029" s="1" t="s">
        <v>17</v>
      </c>
      <c r="F1029" s="1" t="str">
        <f>IFERROR(__xludf.DUMMYFUNCTION("REGEXEXTRACT(E1029,""[А-Яа-я\-]+ административный округ"")"),"Центральный административный округ")</f>
        <v>Центральный административный округ</v>
      </c>
      <c r="G1029" s="1" t="s">
        <v>18</v>
      </c>
      <c r="H1029" s="1" t="s">
        <v>5406</v>
      </c>
      <c r="I1029" s="1" t="s">
        <v>20</v>
      </c>
      <c r="J1029" s="1" t="s">
        <v>21</v>
      </c>
      <c r="K1029" s="1" t="s">
        <v>30</v>
      </c>
      <c r="L1029" s="1">
        <v>2953012.0</v>
      </c>
      <c r="M1029" s="1" t="s">
        <v>5407</v>
      </c>
      <c r="N1029" s="1" t="s">
        <v>5408</v>
      </c>
      <c r="O1029" s="3"/>
    </row>
    <row r="1030">
      <c r="A1030" s="1" t="s">
        <v>5409</v>
      </c>
      <c r="B1030" s="2" t="s">
        <v>5410</v>
      </c>
      <c r="C1030" s="1">
        <v>7.71410299500026E14</v>
      </c>
      <c r="D1030" s="1" t="s">
        <v>5411</v>
      </c>
      <c r="E1030" s="1" t="s">
        <v>17</v>
      </c>
      <c r="F1030" s="1" t="str">
        <f>IFERROR(__xludf.DUMMYFUNCTION("REGEXEXTRACT(E1030,""[А-Яа-я\-]+ административный округ"")"),"Центральный административный округ")</f>
        <v>Центральный административный округ</v>
      </c>
      <c r="G1030" s="1" t="s">
        <v>28</v>
      </c>
      <c r="H1030" s="1" t="s">
        <v>5412</v>
      </c>
      <c r="I1030" s="1" t="s">
        <v>20</v>
      </c>
      <c r="J1030" s="1" t="s">
        <v>49</v>
      </c>
      <c r="K1030" s="1" t="s">
        <v>247</v>
      </c>
      <c r="L1030" s="1">
        <v>2953018.0</v>
      </c>
      <c r="M1030" s="1" t="s">
        <v>5413</v>
      </c>
      <c r="N1030" s="1" t="s">
        <v>5414</v>
      </c>
      <c r="O1030" s="3"/>
    </row>
    <row r="1031">
      <c r="A1031" s="1" t="s">
        <v>5415</v>
      </c>
      <c r="B1031" s="2" t="s">
        <v>5416</v>
      </c>
      <c r="C1031" s="3"/>
      <c r="D1031" s="1" t="s">
        <v>312</v>
      </c>
      <c r="E1031" s="1" t="s">
        <v>17</v>
      </c>
      <c r="F1031" s="1" t="str">
        <f>IFERROR(__xludf.DUMMYFUNCTION("REGEXEXTRACT(E1031,""[А-Яа-я\-]+ административный округ"")"),"Центральный административный округ")</f>
        <v>Центральный административный округ</v>
      </c>
      <c r="G1031" s="1" t="s">
        <v>92</v>
      </c>
      <c r="H1031" s="1" t="s">
        <v>5417</v>
      </c>
      <c r="I1031" s="1" t="s">
        <v>20</v>
      </c>
      <c r="J1031" s="1" t="s">
        <v>49</v>
      </c>
      <c r="K1031" s="1" t="s">
        <v>30</v>
      </c>
      <c r="L1031" s="1">
        <v>2953019.0</v>
      </c>
      <c r="M1031" s="1" t="s">
        <v>5418</v>
      </c>
      <c r="N1031" s="1" t="s">
        <v>5419</v>
      </c>
      <c r="O1031" s="3"/>
    </row>
    <row r="1032">
      <c r="A1032" s="1" t="s">
        <v>5420</v>
      </c>
      <c r="B1032" s="2" t="s">
        <v>5421</v>
      </c>
      <c r="C1032" s="1">
        <v>7.71310006390005E14</v>
      </c>
      <c r="D1032" s="1" t="s">
        <v>685</v>
      </c>
      <c r="E1032" s="1" t="s">
        <v>17</v>
      </c>
      <c r="F1032" s="1" t="str">
        <f>IFERROR(__xludf.DUMMYFUNCTION("REGEXEXTRACT(E1032,""[А-Яа-я\-]+ административный округ"")"),"Центральный административный округ")</f>
        <v>Центральный административный округ</v>
      </c>
      <c r="G1032" s="1" t="s">
        <v>110</v>
      </c>
      <c r="H1032" s="1" t="s">
        <v>686</v>
      </c>
      <c r="I1032" s="1" t="s">
        <v>20</v>
      </c>
      <c r="J1032" s="1" t="s">
        <v>21</v>
      </c>
      <c r="K1032" s="1" t="s">
        <v>687</v>
      </c>
      <c r="L1032" s="1">
        <v>2953020.0</v>
      </c>
      <c r="M1032" s="1" t="s">
        <v>688</v>
      </c>
      <c r="N1032" s="1" t="s">
        <v>689</v>
      </c>
      <c r="O1032" s="3"/>
    </row>
    <row r="1033">
      <c r="A1033" s="1" t="s">
        <v>5422</v>
      </c>
      <c r="B1033" s="2" t="s">
        <v>5423</v>
      </c>
      <c r="C1033" s="1">
        <v>7.71420410090016E14</v>
      </c>
      <c r="D1033" s="1" t="s">
        <v>4647</v>
      </c>
      <c r="E1033" s="1" t="s">
        <v>17</v>
      </c>
      <c r="F1033" s="1" t="str">
        <f>IFERROR(__xludf.DUMMYFUNCTION("REGEXEXTRACT(E1033,""[А-Яа-я\-]+ административный округ"")"),"Центральный административный округ")</f>
        <v>Центральный административный округ</v>
      </c>
      <c r="G1033" s="1" t="s">
        <v>92</v>
      </c>
      <c r="H1033" s="1" t="s">
        <v>5424</v>
      </c>
      <c r="I1033" s="1" t="s">
        <v>20</v>
      </c>
      <c r="J1033" s="1" t="s">
        <v>49</v>
      </c>
      <c r="K1033" s="1" t="s">
        <v>30</v>
      </c>
      <c r="L1033" s="1">
        <v>2953023.0</v>
      </c>
      <c r="M1033" s="1" t="s">
        <v>5425</v>
      </c>
      <c r="N1033" s="1" t="s">
        <v>5426</v>
      </c>
      <c r="O1033" s="3"/>
    </row>
    <row r="1034">
      <c r="A1034" s="1" t="s">
        <v>5427</v>
      </c>
      <c r="B1034" s="2" t="s">
        <v>5428</v>
      </c>
      <c r="C1034" s="1">
        <v>7.71420656630005E14</v>
      </c>
      <c r="D1034" s="3"/>
      <c r="E1034" s="1" t="s">
        <v>17</v>
      </c>
      <c r="F1034" s="1" t="str">
        <f>IFERROR(__xludf.DUMMYFUNCTION("REGEXEXTRACT(E1034,""[А-Яа-я\-]+ административный округ"")"),"Центральный административный округ")</f>
        <v>Центральный административный округ</v>
      </c>
      <c r="G1034" s="1" t="s">
        <v>319</v>
      </c>
      <c r="H1034" s="1" t="s">
        <v>5429</v>
      </c>
      <c r="I1034" s="1" t="s">
        <v>20</v>
      </c>
      <c r="J1034" s="1" t="s">
        <v>21</v>
      </c>
      <c r="K1034" s="1" t="s">
        <v>42</v>
      </c>
      <c r="L1034" s="1">
        <v>2953027.0</v>
      </c>
      <c r="M1034" s="1" t="s">
        <v>5430</v>
      </c>
      <c r="N1034" s="1" t="s">
        <v>5431</v>
      </c>
      <c r="O1034" s="3"/>
    </row>
    <row r="1035">
      <c r="A1035" s="1" t="s">
        <v>5432</v>
      </c>
      <c r="B1035" s="2" t="s">
        <v>5433</v>
      </c>
      <c r="C1035" s="1">
        <v>7.71510337460005E14</v>
      </c>
      <c r="D1035" s="3"/>
      <c r="E1035" s="1" t="s">
        <v>17</v>
      </c>
      <c r="F1035" s="1" t="str">
        <f>IFERROR(__xludf.DUMMYFUNCTION("REGEXEXTRACT(E1035,""[А-Яа-я\-]+ административный округ"")"),"Центральный административный округ")</f>
        <v>Центральный административный округ</v>
      </c>
      <c r="G1035" s="1" t="s">
        <v>110</v>
      </c>
      <c r="H1035" s="1" t="s">
        <v>5434</v>
      </c>
      <c r="I1035" s="1" t="s">
        <v>20</v>
      </c>
      <c r="J1035" s="1" t="s">
        <v>21</v>
      </c>
      <c r="K1035" s="1" t="s">
        <v>30</v>
      </c>
      <c r="L1035" s="1">
        <v>2953030.0</v>
      </c>
      <c r="M1035" s="1" t="s">
        <v>5435</v>
      </c>
      <c r="N1035" s="1" t="s">
        <v>5436</v>
      </c>
      <c r="O1035" s="3"/>
    </row>
    <row r="1036">
      <c r="A1036" s="1" t="s">
        <v>5437</v>
      </c>
      <c r="B1036" s="2" t="s">
        <v>5438</v>
      </c>
      <c r="C1036" s="1">
        <v>7.71510297670016E14</v>
      </c>
      <c r="D1036" s="1" t="s">
        <v>5439</v>
      </c>
      <c r="E1036" s="1" t="s">
        <v>17</v>
      </c>
      <c r="F1036" s="1" t="str">
        <f>IFERROR(__xludf.DUMMYFUNCTION("REGEXEXTRACT(E1036,""[А-Яа-я\-]+ административный округ"")"),"Центральный административный округ")</f>
        <v>Центральный административный округ</v>
      </c>
      <c r="G1036" s="1" t="s">
        <v>225</v>
      </c>
      <c r="H1036" s="1" t="s">
        <v>5440</v>
      </c>
      <c r="I1036" s="1" t="s">
        <v>20</v>
      </c>
      <c r="J1036" s="1" t="s">
        <v>49</v>
      </c>
      <c r="K1036" s="1" t="s">
        <v>30</v>
      </c>
      <c r="L1036" s="1">
        <v>2953032.0</v>
      </c>
      <c r="M1036" s="1" t="s">
        <v>5441</v>
      </c>
      <c r="N1036" s="1" t="s">
        <v>5442</v>
      </c>
      <c r="O1036" s="3"/>
    </row>
    <row r="1037">
      <c r="A1037" s="1" t="s">
        <v>5443</v>
      </c>
      <c r="B1037" s="2" t="s">
        <v>5444</v>
      </c>
      <c r="C1037" s="1">
        <v>7.71410967020035E14</v>
      </c>
      <c r="D1037" s="1" t="s">
        <v>5445</v>
      </c>
      <c r="E1037" s="1" t="s">
        <v>85</v>
      </c>
      <c r="F1037" s="1" t="str">
        <f>IFERROR(__xludf.DUMMYFUNCTION("REGEXEXTRACT(E1037,""[А-Яа-я\-]+ административный округ"")"),"Северный административный округ")</f>
        <v>Северный административный округ</v>
      </c>
      <c r="G1037" s="1" t="s">
        <v>856</v>
      </c>
      <c r="H1037" s="1" t="s">
        <v>5446</v>
      </c>
      <c r="I1037" s="1" t="s">
        <v>20</v>
      </c>
      <c r="J1037" s="1" t="s">
        <v>21</v>
      </c>
      <c r="K1037" s="1" t="s">
        <v>30</v>
      </c>
      <c r="L1037" s="1">
        <v>2953033.0</v>
      </c>
      <c r="M1037" s="1" t="s">
        <v>5447</v>
      </c>
      <c r="N1037" s="1" t="s">
        <v>5448</v>
      </c>
      <c r="O1037" s="3"/>
    </row>
    <row r="1038">
      <c r="A1038" s="1" t="s">
        <v>3392</v>
      </c>
      <c r="B1038" s="2" t="s">
        <v>5449</v>
      </c>
      <c r="C1038" s="3"/>
      <c r="D1038" s="1" t="s">
        <v>2020</v>
      </c>
      <c r="E1038" s="1" t="s">
        <v>17</v>
      </c>
      <c r="F1038" s="1" t="str">
        <f>IFERROR(__xludf.DUMMYFUNCTION("REGEXEXTRACT(E1038,""[А-Яа-я\-]+ административный округ"")"),"Центральный административный округ")</f>
        <v>Центральный административный округ</v>
      </c>
      <c r="G1038" s="1" t="s">
        <v>110</v>
      </c>
      <c r="H1038" s="1" t="s">
        <v>5450</v>
      </c>
      <c r="I1038" s="1" t="s">
        <v>20</v>
      </c>
      <c r="J1038" s="1" t="s">
        <v>21</v>
      </c>
      <c r="K1038" s="1" t="s">
        <v>30</v>
      </c>
      <c r="L1038" s="1">
        <v>2953034.0</v>
      </c>
      <c r="M1038" s="1" t="s">
        <v>5451</v>
      </c>
      <c r="N1038" s="1" t="s">
        <v>5452</v>
      </c>
      <c r="O1038" s="3"/>
    </row>
    <row r="1039">
      <c r="A1039" s="1" t="s">
        <v>1865</v>
      </c>
      <c r="B1039" s="2" t="s">
        <v>5453</v>
      </c>
      <c r="C1039" s="3"/>
      <c r="D1039" s="1" t="s">
        <v>3938</v>
      </c>
      <c r="E1039" s="1" t="s">
        <v>17</v>
      </c>
      <c r="F1039" s="1" t="str">
        <f>IFERROR(__xludf.DUMMYFUNCTION("REGEXEXTRACT(E1039,""[А-Яа-я\-]+ административный округ"")"),"Центральный административный округ")</f>
        <v>Центральный административный округ</v>
      </c>
      <c r="G1039" s="1" t="s">
        <v>110</v>
      </c>
      <c r="H1039" s="1" t="s">
        <v>5454</v>
      </c>
      <c r="I1039" s="1" t="s">
        <v>20</v>
      </c>
      <c r="J1039" s="1" t="s">
        <v>49</v>
      </c>
      <c r="K1039" s="1" t="s">
        <v>30</v>
      </c>
      <c r="L1039" s="1">
        <v>2953036.0</v>
      </c>
      <c r="M1039" s="1" t="s">
        <v>5455</v>
      </c>
      <c r="N1039" s="1" t="s">
        <v>5456</v>
      </c>
      <c r="O1039" s="3"/>
    </row>
    <row r="1040">
      <c r="A1040" s="1" t="s">
        <v>5457</v>
      </c>
      <c r="B1040" s="2" t="s">
        <v>5458</v>
      </c>
      <c r="C1040" s="1">
        <v>7.71410980660026E14</v>
      </c>
      <c r="D1040" s="1" t="s">
        <v>3109</v>
      </c>
      <c r="E1040" s="1" t="s">
        <v>130</v>
      </c>
      <c r="F1040" s="1" t="str">
        <f>IFERROR(__xludf.DUMMYFUNCTION("REGEXEXTRACT(E1040,""[А-Яа-я\-]+ административный округ"")"),"Восточный административный округ")</f>
        <v>Восточный административный округ</v>
      </c>
      <c r="G1040" s="1" t="s">
        <v>3110</v>
      </c>
      <c r="H1040" s="1" t="s">
        <v>5459</v>
      </c>
      <c r="I1040" s="1" t="s">
        <v>20</v>
      </c>
      <c r="J1040" s="1" t="s">
        <v>49</v>
      </c>
      <c r="K1040" s="1" t="s">
        <v>30</v>
      </c>
      <c r="L1040" s="1">
        <v>2953038.0</v>
      </c>
      <c r="M1040" s="1" t="s">
        <v>5460</v>
      </c>
      <c r="N1040" s="1" t="s">
        <v>5461</v>
      </c>
      <c r="O1040" s="3"/>
    </row>
    <row r="1041">
      <c r="A1041" s="1" t="s">
        <v>5462</v>
      </c>
      <c r="B1041" s="2" t="s">
        <v>5463</v>
      </c>
      <c r="C1041" s="1">
        <v>7.71410334200025E14</v>
      </c>
      <c r="D1041" s="1" t="s">
        <v>5464</v>
      </c>
      <c r="E1041" s="1" t="s">
        <v>17</v>
      </c>
      <c r="F1041" s="1" t="str">
        <f>IFERROR(__xludf.DUMMYFUNCTION("REGEXEXTRACT(E1041,""[А-Яа-я\-]+ административный округ"")"),"Центральный административный округ")</f>
        <v>Центральный административный округ</v>
      </c>
      <c r="G1041" s="1" t="s">
        <v>28</v>
      </c>
      <c r="H1041" s="1" t="s">
        <v>5465</v>
      </c>
      <c r="I1041" s="1" t="s">
        <v>20</v>
      </c>
      <c r="J1041" s="1" t="s">
        <v>21</v>
      </c>
      <c r="K1041" s="1" t="s">
        <v>30</v>
      </c>
      <c r="L1041" s="1">
        <v>2953042.0</v>
      </c>
      <c r="M1041" s="1" t="s">
        <v>5466</v>
      </c>
      <c r="N1041" s="1" t="s">
        <v>5467</v>
      </c>
      <c r="O1041" s="3"/>
    </row>
    <row r="1042">
      <c r="A1042" s="1" t="s">
        <v>5468</v>
      </c>
      <c r="B1042" s="2" t="s">
        <v>5469</v>
      </c>
      <c r="C1042" s="1">
        <v>7.71911325050075E14</v>
      </c>
      <c r="D1042" s="1" t="s">
        <v>3587</v>
      </c>
      <c r="E1042" s="1" t="s">
        <v>17</v>
      </c>
      <c r="F1042" s="1" t="str">
        <f>IFERROR(__xludf.DUMMYFUNCTION("REGEXEXTRACT(E1042,""[А-Яа-я\-]+ административный округ"")"),"Центральный административный округ")</f>
        <v>Центральный административный округ</v>
      </c>
      <c r="G1042" s="1" t="s">
        <v>225</v>
      </c>
      <c r="H1042" s="1" t="s">
        <v>5470</v>
      </c>
      <c r="I1042" s="1" t="s">
        <v>20</v>
      </c>
      <c r="J1042" s="1" t="s">
        <v>21</v>
      </c>
      <c r="K1042" s="1" t="s">
        <v>30</v>
      </c>
      <c r="L1042" s="1">
        <v>2953048.0</v>
      </c>
      <c r="M1042" s="1" t="s">
        <v>5471</v>
      </c>
      <c r="N1042" s="1" t="s">
        <v>5472</v>
      </c>
      <c r="O1042" s="3"/>
    </row>
    <row r="1043">
      <c r="A1043" s="1" t="s">
        <v>5473</v>
      </c>
      <c r="B1043" s="2" t="s">
        <v>5474</v>
      </c>
      <c r="C1043" s="1">
        <v>7.72111360690026E14</v>
      </c>
      <c r="D1043" s="1" t="s">
        <v>5475</v>
      </c>
      <c r="E1043" s="1" t="s">
        <v>17</v>
      </c>
      <c r="F1043" s="1" t="str">
        <f>IFERROR(__xludf.DUMMYFUNCTION("REGEXEXTRACT(E1043,""[А-Яа-я\-]+ административный округ"")"),"Центральный административный округ")</f>
        <v>Центральный административный округ</v>
      </c>
      <c r="G1043" s="1" t="s">
        <v>35</v>
      </c>
      <c r="H1043" s="1" t="s">
        <v>5476</v>
      </c>
      <c r="I1043" s="1" t="s">
        <v>20</v>
      </c>
      <c r="J1043" s="1" t="s">
        <v>49</v>
      </c>
      <c r="K1043" s="1" t="s">
        <v>30</v>
      </c>
      <c r="L1043" s="1">
        <v>2953051.0</v>
      </c>
      <c r="M1043" s="1" t="s">
        <v>5477</v>
      </c>
      <c r="N1043" s="1" t="s">
        <v>5478</v>
      </c>
      <c r="O1043" s="3"/>
    </row>
    <row r="1044">
      <c r="A1044" s="1" t="s">
        <v>5479</v>
      </c>
      <c r="B1044" s="2" t="s">
        <v>5480</v>
      </c>
      <c r="C1044" s="1">
        <v>7.71410304240035E14</v>
      </c>
      <c r="D1044" s="1" t="s">
        <v>5481</v>
      </c>
      <c r="E1044" s="1" t="s">
        <v>17</v>
      </c>
      <c r="F1044" s="1" t="str">
        <f>IFERROR(__xludf.DUMMYFUNCTION("REGEXEXTRACT(E1044,""[А-Яа-я\-]+ административный округ"")"),"Центральный административный округ")</f>
        <v>Центральный административный округ</v>
      </c>
      <c r="G1044" s="1" t="s">
        <v>35</v>
      </c>
      <c r="H1044" s="1" t="s">
        <v>5482</v>
      </c>
      <c r="I1044" s="1" t="s">
        <v>20</v>
      </c>
      <c r="J1044" s="1" t="s">
        <v>21</v>
      </c>
      <c r="K1044" s="1" t="s">
        <v>30</v>
      </c>
      <c r="L1044" s="1">
        <v>2953054.0</v>
      </c>
      <c r="M1044" s="1" t="s">
        <v>5483</v>
      </c>
      <c r="N1044" s="1" t="s">
        <v>5484</v>
      </c>
      <c r="O1044" s="3"/>
    </row>
    <row r="1045">
      <c r="A1045" s="1" t="s">
        <v>5485</v>
      </c>
      <c r="B1045" s="2" t="s">
        <v>5486</v>
      </c>
      <c r="C1045" s="1">
        <v>7.71510310560006E14</v>
      </c>
      <c r="D1045" s="1" t="s">
        <v>5487</v>
      </c>
      <c r="E1045" s="1" t="s">
        <v>17</v>
      </c>
      <c r="F1045" s="1" t="str">
        <f>IFERROR(__xludf.DUMMYFUNCTION("REGEXEXTRACT(E1045,""[А-Яа-я\-]+ административный округ"")"),"Центральный административный округ")</f>
        <v>Центральный административный округ</v>
      </c>
      <c r="G1045" s="1" t="s">
        <v>18</v>
      </c>
      <c r="H1045" s="1" t="s">
        <v>5488</v>
      </c>
      <c r="I1045" s="1" t="s">
        <v>20</v>
      </c>
      <c r="J1045" s="1" t="s">
        <v>49</v>
      </c>
      <c r="K1045" s="1" t="s">
        <v>30</v>
      </c>
      <c r="L1045" s="1">
        <v>2953056.0</v>
      </c>
      <c r="M1045" s="1" t="s">
        <v>5489</v>
      </c>
      <c r="N1045" s="1" t="s">
        <v>5490</v>
      </c>
      <c r="O1045" s="3"/>
    </row>
    <row r="1046">
      <c r="A1046" s="1" t="s">
        <v>5491</v>
      </c>
      <c r="B1046" s="2" t="s">
        <v>5492</v>
      </c>
      <c r="C1046" s="1">
        <v>7.71310013800006E14</v>
      </c>
      <c r="D1046" s="3"/>
      <c r="E1046" s="1" t="s">
        <v>117</v>
      </c>
      <c r="F1046" s="1" t="str">
        <f>IFERROR(__xludf.DUMMYFUNCTION("REGEXEXTRACT(E1046,""[А-Яа-я\-]+ административный округ"")"),"Северо-Восточный административный округ")</f>
        <v>Северо-Восточный административный округ</v>
      </c>
      <c r="G1046" s="1" t="s">
        <v>972</v>
      </c>
      <c r="H1046" s="1" t="s">
        <v>5493</v>
      </c>
      <c r="I1046" s="1" t="s">
        <v>20</v>
      </c>
      <c r="J1046" s="1" t="s">
        <v>49</v>
      </c>
      <c r="K1046" s="1" t="s">
        <v>30</v>
      </c>
      <c r="L1046" s="1">
        <v>2953057.0</v>
      </c>
      <c r="M1046" s="1" t="s">
        <v>5494</v>
      </c>
      <c r="N1046" s="1" t="s">
        <v>5495</v>
      </c>
      <c r="O1046" s="3"/>
    </row>
    <row r="1047">
      <c r="A1047" s="1" t="s">
        <v>5110</v>
      </c>
      <c r="B1047" s="2" t="s">
        <v>5496</v>
      </c>
      <c r="C1047" s="1">
        <v>7.71510281960026E14</v>
      </c>
      <c r="D1047" s="1" t="s">
        <v>5497</v>
      </c>
      <c r="E1047" s="1" t="s">
        <v>678</v>
      </c>
      <c r="F1047" s="1" t="str">
        <f>IFERROR(__xludf.DUMMYFUNCTION("REGEXEXTRACT(E1047,""[А-Яа-я\-]+ административный округ"")"),"Северо-Западный административный округ")</f>
        <v>Северо-Западный административный округ</v>
      </c>
      <c r="G1047" s="1" t="s">
        <v>5498</v>
      </c>
      <c r="H1047" s="1" t="s">
        <v>5499</v>
      </c>
      <c r="I1047" s="1" t="s">
        <v>20</v>
      </c>
      <c r="J1047" s="1" t="s">
        <v>49</v>
      </c>
      <c r="K1047" s="1" t="s">
        <v>30</v>
      </c>
      <c r="L1047" s="1">
        <v>2953062.0</v>
      </c>
      <c r="M1047" s="1" t="s">
        <v>5500</v>
      </c>
      <c r="N1047" s="1" t="s">
        <v>5501</v>
      </c>
      <c r="O1047" s="3"/>
    </row>
    <row r="1048">
      <c r="A1048" s="1" t="s">
        <v>5502</v>
      </c>
      <c r="B1048" s="2" t="s">
        <v>5503</v>
      </c>
      <c r="C1048" s="1">
        <v>7.71720978950006E14</v>
      </c>
      <c r="D1048" s="3"/>
      <c r="E1048" s="1" t="s">
        <v>85</v>
      </c>
      <c r="F1048" s="1" t="str">
        <f>IFERROR(__xludf.DUMMYFUNCTION("REGEXEXTRACT(E1048,""[А-Яа-я\-]+ административный округ"")"),"Северный административный округ")</f>
        <v>Северный административный округ</v>
      </c>
      <c r="G1048" s="1" t="s">
        <v>2256</v>
      </c>
      <c r="H1048" s="1" t="s">
        <v>5504</v>
      </c>
      <c r="I1048" s="1" t="s">
        <v>20</v>
      </c>
      <c r="J1048" s="1" t="s">
        <v>49</v>
      </c>
      <c r="K1048" s="1" t="s">
        <v>42</v>
      </c>
      <c r="L1048" s="1">
        <v>2953070.0</v>
      </c>
      <c r="M1048" s="1" t="s">
        <v>5505</v>
      </c>
      <c r="N1048" s="1" t="s">
        <v>5506</v>
      </c>
      <c r="O1048" s="3"/>
    </row>
    <row r="1049">
      <c r="A1049" s="1" t="s">
        <v>4515</v>
      </c>
      <c r="B1049" s="2" t="s">
        <v>5507</v>
      </c>
      <c r="C1049" s="1">
        <v>7.71420316420005E14</v>
      </c>
      <c r="D1049" s="3"/>
      <c r="E1049" s="1" t="s">
        <v>17</v>
      </c>
      <c r="F1049" s="1" t="str">
        <f>IFERROR(__xludf.DUMMYFUNCTION("REGEXEXTRACT(E1049,""[А-Яа-я\-]+ административный округ"")"),"Центральный административный округ")</f>
        <v>Центральный административный округ</v>
      </c>
      <c r="G1049" s="1" t="s">
        <v>418</v>
      </c>
      <c r="H1049" s="1" t="s">
        <v>5508</v>
      </c>
      <c r="I1049" s="1" t="s">
        <v>20</v>
      </c>
      <c r="J1049" s="1" t="s">
        <v>21</v>
      </c>
      <c r="K1049" s="1" t="s">
        <v>42</v>
      </c>
      <c r="L1049" s="1">
        <v>2953074.0</v>
      </c>
      <c r="M1049" s="1" t="s">
        <v>5509</v>
      </c>
      <c r="N1049" s="1" t="s">
        <v>5510</v>
      </c>
      <c r="O1049" s="3"/>
    </row>
    <row r="1050">
      <c r="A1050" s="1" t="s">
        <v>5511</v>
      </c>
      <c r="B1050" s="2" t="s">
        <v>5512</v>
      </c>
      <c r="C1050" s="1">
        <v>7.71410725990025E14</v>
      </c>
      <c r="D1050" s="1" t="s">
        <v>1173</v>
      </c>
      <c r="E1050" s="1" t="s">
        <v>17</v>
      </c>
      <c r="F1050" s="1" t="str">
        <f>IFERROR(__xludf.DUMMYFUNCTION("REGEXEXTRACT(E1050,""[А-Яа-я\-]+ административный округ"")"),"Центральный административный округ")</f>
        <v>Центральный административный округ</v>
      </c>
      <c r="G1050" s="1" t="s">
        <v>47</v>
      </c>
      <c r="H1050" s="1" t="s">
        <v>5513</v>
      </c>
      <c r="I1050" s="1" t="s">
        <v>20</v>
      </c>
      <c r="J1050" s="1" t="s">
        <v>21</v>
      </c>
      <c r="K1050" s="1" t="s">
        <v>247</v>
      </c>
      <c r="L1050" s="1">
        <v>2953075.0</v>
      </c>
      <c r="M1050" s="1" t="s">
        <v>5514</v>
      </c>
      <c r="N1050" s="1" t="s">
        <v>5515</v>
      </c>
      <c r="O1050" s="3"/>
    </row>
    <row r="1051">
      <c r="A1051" s="1" t="s">
        <v>5516</v>
      </c>
      <c r="B1051" s="2" t="s">
        <v>5517</v>
      </c>
      <c r="C1051" s="1">
        <v>7.71410350600005E14</v>
      </c>
      <c r="D1051" s="3"/>
      <c r="E1051" s="1" t="s">
        <v>17</v>
      </c>
      <c r="F1051" s="1" t="str">
        <f>IFERROR(__xludf.DUMMYFUNCTION("REGEXEXTRACT(E1051,""[А-Яа-я\-]+ административный округ"")"),"Центральный административный округ")</f>
        <v>Центральный административный округ</v>
      </c>
      <c r="G1051" s="1" t="s">
        <v>110</v>
      </c>
      <c r="H1051" s="1" t="s">
        <v>5518</v>
      </c>
      <c r="I1051" s="1" t="s">
        <v>20</v>
      </c>
      <c r="J1051" s="1" t="s">
        <v>21</v>
      </c>
      <c r="K1051" s="1" t="s">
        <v>30</v>
      </c>
      <c r="L1051" s="1">
        <v>2953076.0</v>
      </c>
      <c r="M1051" s="1" t="s">
        <v>5519</v>
      </c>
      <c r="N1051" s="1" t="s">
        <v>5520</v>
      </c>
      <c r="O1051" s="3"/>
    </row>
    <row r="1052">
      <c r="A1052" s="1" t="s">
        <v>5521</v>
      </c>
      <c r="B1052" s="2" t="s">
        <v>5522</v>
      </c>
      <c r="C1052" s="1">
        <v>7.71410967910026E14</v>
      </c>
      <c r="D1052" s="1" t="s">
        <v>1536</v>
      </c>
      <c r="E1052" s="1" t="s">
        <v>305</v>
      </c>
      <c r="F1052" s="1" t="str">
        <f>IFERROR(__xludf.DUMMYFUNCTION("REGEXEXTRACT(E1052,""[А-Яа-я\-]+ административный округ"")"),"Южный административный округ")</f>
        <v>Южный административный округ</v>
      </c>
      <c r="G1052" s="1" t="s">
        <v>306</v>
      </c>
      <c r="H1052" s="1" t="s">
        <v>5523</v>
      </c>
      <c r="I1052" s="1" t="s">
        <v>20</v>
      </c>
      <c r="J1052" s="1" t="s">
        <v>49</v>
      </c>
      <c r="K1052" s="1" t="s">
        <v>30</v>
      </c>
      <c r="L1052" s="1">
        <v>2953077.0</v>
      </c>
      <c r="M1052" s="1" t="s">
        <v>5524</v>
      </c>
      <c r="N1052" s="1" t="s">
        <v>5525</v>
      </c>
      <c r="O1052" s="3"/>
    </row>
    <row r="1053">
      <c r="A1053" s="1" t="s">
        <v>5526</v>
      </c>
      <c r="B1053" s="2" t="s">
        <v>5527</v>
      </c>
      <c r="C1053" s="1">
        <v>7.71510281510016E14</v>
      </c>
      <c r="D1053" s="1" t="s">
        <v>3715</v>
      </c>
      <c r="E1053" s="1" t="s">
        <v>17</v>
      </c>
      <c r="F1053" s="1" t="str">
        <f>IFERROR(__xludf.DUMMYFUNCTION("REGEXEXTRACT(E1053,""[А-Яа-я\-]+ административный округ"")"),"Центральный административный округ")</f>
        <v>Центральный административный округ</v>
      </c>
      <c r="G1053" s="1" t="s">
        <v>69</v>
      </c>
      <c r="H1053" s="1" t="s">
        <v>5528</v>
      </c>
      <c r="I1053" s="1" t="s">
        <v>20</v>
      </c>
      <c r="J1053" s="1" t="s">
        <v>49</v>
      </c>
      <c r="K1053" s="1" t="s">
        <v>30</v>
      </c>
      <c r="L1053" s="1">
        <v>2953080.0</v>
      </c>
      <c r="M1053" s="1" t="s">
        <v>5529</v>
      </c>
      <c r="N1053" s="1" t="s">
        <v>5530</v>
      </c>
      <c r="O1053" s="3"/>
    </row>
    <row r="1054">
      <c r="A1054" s="1" t="s">
        <v>3058</v>
      </c>
      <c r="B1054" s="2" t="s">
        <v>5531</v>
      </c>
      <c r="C1054" s="1">
        <v>7.71620541570006E14</v>
      </c>
      <c r="D1054" s="3"/>
      <c r="E1054" s="1" t="s">
        <v>17</v>
      </c>
      <c r="F1054" s="1" t="str">
        <f>IFERROR(__xludf.DUMMYFUNCTION("REGEXEXTRACT(E1054,""[А-Яа-я\-]+ административный округ"")"),"Центральный административный округ")</f>
        <v>Центральный административный округ</v>
      </c>
      <c r="G1054" s="1" t="s">
        <v>35</v>
      </c>
      <c r="H1054" s="1" t="s">
        <v>5532</v>
      </c>
      <c r="I1054" s="1" t="s">
        <v>20</v>
      </c>
      <c r="J1054" s="1" t="s">
        <v>49</v>
      </c>
      <c r="K1054" s="1" t="s">
        <v>42</v>
      </c>
      <c r="L1054" s="1">
        <v>2953085.0</v>
      </c>
      <c r="M1054" s="1" t="s">
        <v>5533</v>
      </c>
      <c r="N1054" s="1" t="s">
        <v>5534</v>
      </c>
      <c r="O1054" s="3"/>
    </row>
    <row r="1055">
      <c r="A1055" s="1" t="s">
        <v>5535</v>
      </c>
      <c r="B1055" s="2" t="s">
        <v>5536</v>
      </c>
      <c r="C1055" s="1">
        <v>7.72411415730036E14</v>
      </c>
      <c r="D1055" s="1" t="s">
        <v>2705</v>
      </c>
      <c r="E1055" s="1" t="s">
        <v>17</v>
      </c>
      <c r="F1055" s="1" t="str">
        <f>IFERROR(__xludf.DUMMYFUNCTION("REGEXEXTRACT(E1055,""[А-Яа-я\-]+ административный округ"")"),"Центральный административный округ")</f>
        <v>Центральный административный округ</v>
      </c>
      <c r="G1055" s="1" t="s">
        <v>225</v>
      </c>
      <c r="H1055" s="1" t="s">
        <v>5537</v>
      </c>
      <c r="I1055" s="1" t="s">
        <v>20</v>
      </c>
      <c r="J1055" s="1" t="s">
        <v>49</v>
      </c>
      <c r="K1055" s="1" t="s">
        <v>30</v>
      </c>
      <c r="L1055" s="1">
        <v>2953088.0</v>
      </c>
      <c r="M1055" s="1" t="s">
        <v>5538</v>
      </c>
      <c r="N1055" s="1" t="s">
        <v>5539</v>
      </c>
      <c r="O1055" s="3"/>
    </row>
    <row r="1056">
      <c r="A1056" s="1" t="s">
        <v>5540</v>
      </c>
      <c r="B1056" s="2" t="s">
        <v>5541</v>
      </c>
      <c r="C1056" s="1">
        <v>7.72511442750015E14</v>
      </c>
      <c r="D1056" s="1" t="s">
        <v>587</v>
      </c>
      <c r="E1056" s="1" t="s">
        <v>231</v>
      </c>
      <c r="F1056" s="1" t="str">
        <f>IFERROR(__xludf.DUMMYFUNCTION("REGEXEXTRACT(E1056,""[А-Яа-я\-]+ административный округ"")"),"Юго-Западный административный округ")</f>
        <v>Юго-Западный административный округ</v>
      </c>
      <c r="G1056" s="1" t="s">
        <v>232</v>
      </c>
      <c r="H1056" s="1" t="s">
        <v>5542</v>
      </c>
      <c r="I1056" s="1" t="s">
        <v>20</v>
      </c>
      <c r="J1056" s="1" t="s">
        <v>21</v>
      </c>
      <c r="K1056" s="1" t="s">
        <v>30</v>
      </c>
      <c r="L1056" s="1">
        <v>2953091.0</v>
      </c>
      <c r="M1056" s="1" t="s">
        <v>5543</v>
      </c>
      <c r="N1056" s="1" t="s">
        <v>5544</v>
      </c>
      <c r="O1056" s="3"/>
    </row>
    <row r="1057">
      <c r="A1057" s="1" t="s">
        <v>5545</v>
      </c>
      <c r="B1057" s="2" t="s">
        <v>5546</v>
      </c>
      <c r="C1057" s="1">
        <v>7.72511444200005E14</v>
      </c>
      <c r="D1057" s="3"/>
      <c r="E1057" s="1" t="s">
        <v>678</v>
      </c>
      <c r="F1057" s="1" t="str">
        <f>IFERROR(__xludf.DUMMYFUNCTION("REGEXEXTRACT(E1057,""[А-Яа-я\-]+ административный округ"")"),"Северо-Западный административный округ")</f>
        <v>Северо-Западный административный округ</v>
      </c>
      <c r="G1057" s="1" t="s">
        <v>5498</v>
      </c>
      <c r="H1057" s="1" t="s">
        <v>5547</v>
      </c>
      <c r="I1057" s="1" t="s">
        <v>20</v>
      </c>
      <c r="J1057" s="1" t="s">
        <v>21</v>
      </c>
      <c r="K1057" s="1" t="s">
        <v>234</v>
      </c>
      <c r="L1057" s="1">
        <v>2953094.0</v>
      </c>
      <c r="M1057" s="1" t="s">
        <v>5548</v>
      </c>
      <c r="N1057" s="1" t="s">
        <v>5549</v>
      </c>
      <c r="O1057" s="3"/>
    </row>
    <row r="1058">
      <c r="A1058" s="1" t="s">
        <v>5550</v>
      </c>
      <c r="B1058" s="2" t="s">
        <v>5551</v>
      </c>
      <c r="C1058" s="1">
        <v>7.71510311150006E14</v>
      </c>
      <c r="D1058" s="3"/>
      <c r="E1058" s="1" t="s">
        <v>17</v>
      </c>
      <c r="F1058" s="1" t="str">
        <f>IFERROR(__xludf.DUMMYFUNCTION("REGEXEXTRACT(E1058,""[А-Яа-я\-]+ административный округ"")"),"Центральный административный округ")</f>
        <v>Центральный административный округ</v>
      </c>
      <c r="G1058" s="1" t="s">
        <v>28</v>
      </c>
      <c r="H1058" s="1" t="s">
        <v>5552</v>
      </c>
      <c r="I1058" s="1" t="s">
        <v>20</v>
      </c>
      <c r="J1058" s="1" t="s">
        <v>49</v>
      </c>
      <c r="K1058" s="1" t="s">
        <v>30</v>
      </c>
      <c r="L1058" s="1">
        <v>2953098.0</v>
      </c>
      <c r="M1058" s="1" t="s">
        <v>5553</v>
      </c>
      <c r="N1058" s="1" t="s">
        <v>5554</v>
      </c>
      <c r="O1058" s="3"/>
    </row>
    <row r="1059">
      <c r="A1059" s="1" t="s">
        <v>5555</v>
      </c>
      <c r="B1059" s="2" t="s">
        <v>5556</v>
      </c>
      <c r="C1059" s="1">
        <v>7.71410967020025E14</v>
      </c>
      <c r="D1059" s="1" t="s">
        <v>5445</v>
      </c>
      <c r="E1059" s="1" t="s">
        <v>85</v>
      </c>
      <c r="F1059" s="1" t="str">
        <f>IFERROR(__xludf.DUMMYFUNCTION("REGEXEXTRACT(E1059,""[А-Яа-я\-]+ административный округ"")"),"Северный административный округ")</f>
        <v>Северный административный округ</v>
      </c>
      <c r="G1059" s="1" t="s">
        <v>856</v>
      </c>
      <c r="H1059" s="1" t="s">
        <v>5557</v>
      </c>
      <c r="I1059" s="1" t="s">
        <v>20</v>
      </c>
      <c r="J1059" s="1" t="s">
        <v>21</v>
      </c>
      <c r="K1059" s="1" t="s">
        <v>30</v>
      </c>
      <c r="L1059" s="1">
        <v>2953099.0</v>
      </c>
      <c r="M1059" s="1" t="s">
        <v>5558</v>
      </c>
      <c r="N1059" s="1" t="s">
        <v>5559</v>
      </c>
      <c r="O1059" s="3"/>
    </row>
    <row r="1060">
      <c r="A1060" s="1" t="s">
        <v>5560</v>
      </c>
      <c r="B1060" s="2" t="s">
        <v>5561</v>
      </c>
      <c r="C1060" s="1">
        <v>7.72511443040025E14</v>
      </c>
      <c r="D1060" s="1" t="s">
        <v>798</v>
      </c>
      <c r="E1060" s="1" t="s">
        <v>17</v>
      </c>
      <c r="F1060" s="1" t="str">
        <f>IFERROR(__xludf.DUMMYFUNCTION("REGEXEXTRACT(E1060,""[А-Яа-я\-]+ административный округ"")"),"Центральный административный округ")</f>
        <v>Центральный административный округ</v>
      </c>
      <c r="G1060" s="1" t="s">
        <v>47</v>
      </c>
      <c r="H1060" s="1" t="s">
        <v>5562</v>
      </c>
      <c r="I1060" s="1" t="s">
        <v>20</v>
      </c>
      <c r="J1060" s="1" t="s">
        <v>21</v>
      </c>
      <c r="K1060" s="1" t="s">
        <v>30</v>
      </c>
      <c r="L1060" s="1">
        <v>2953101.0</v>
      </c>
      <c r="M1060" s="1" t="s">
        <v>5563</v>
      </c>
      <c r="N1060" s="1" t="s">
        <v>5564</v>
      </c>
      <c r="O1060" s="3"/>
    </row>
    <row r="1061">
      <c r="A1061" s="1" t="s">
        <v>5161</v>
      </c>
      <c r="B1061" s="2" t="s">
        <v>5565</v>
      </c>
      <c r="C1061" s="1">
        <v>7.72121342990005E14</v>
      </c>
      <c r="D1061" s="3"/>
      <c r="E1061" s="1" t="s">
        <v>17</v>
      </c>
      <c r="F1061" s="1" t="str">
        <f>IFERROR(__xludf.DUMMYFUNCTION("REGEXEXTRACT(E1061,""[А-Яа-я\-]+ административный округ"")"),"Центральный административный округ")</f>
        <v>Центральный административный округ</v>
      </c>
      <c r="G1061" s="1" t="s">
        <v>47</v>
      </c>
      <c r="H1061" s="1" t="s">
        <v>5566</v>
      </c>
      <c r="I1061" s="1" t="s">
        <v>20</v>
      </c>
      <c r="J1061" s="1" t="s">
        <v>21</v>
      </c>
      <c r="K1061" s="1" t="s">
        <v>42</v>
      </c>
      <c r="L1061" s="1">
        <v>2953104.0</v>
      </c>
      <c r="M1061" s="1" t="s">
        <v>5567</v>
      </c>
      <c r="N1061" s="1" t="s">
        <v>5568</v>
      </c>
      <c r="O1061" s="3"/>
    </row>
    <row r="1062">
      <c r="A1062" s="1" t="s">
        <v>5569</v>
      </c>
      <c r="B1062" s="2" t="s">
        <v>5570</v>
      </c>
      <c r="C1062" s="1">
        <v>7.71510350000006E14</v>
      </c>
      <c r="D1062" s="3"/>
      <c r="E1062" s="1" t="s">
        <v>117</v>
      </c>
      <c r="F1062" s="1" t="str">
        <f>IFERROR(__xludf.DUMMYFUNCTION("REGEXEXTRACT(E1062,""[А-Яа-я\-]+ административный округ"")"),"Северо-Восточный административный округ")</f>
        <v>Северо-Восточный административный округ</v>
      </c>
      <c r="G1062" s="1" t="s">
        <v>972</v>
      </c>
      <c r="H1062" s="1" t="s">
        <v>5571</v>
      </c>
      <c r="I1062" s="1" t="s">
        <v>20</v>
      </c>
      <c r="J1062" s="1" t="s">
        <v>49</v>
      </c>
      <c r="K1062" s="1" t="s">
        <v>30</v>
      </c>
      <c r="L1062" s="1">
        <v>2953105.0</v>
      </c>
      <c r="M1062" s="1" t="s">
        <v>5572</v>
      </c>
      <c r="N1062" s="1" t="s">
        <v>5573</v>
      </c>
      <c r="O1062" s="3"/>
    </row>
    <row r="1063">
      <c r="A1063" s="1" t="s">
        <v>5574</v>
      </c>
      <c r="B1063" s="2" t="s">
        <v>5575</v>
      </c>
      <c r="C1063" s="1">
        <v>7.71510302410006E14</v>
      </c>
      <c r="D1063" s="3"/>
      <c r="E1063" s="1" t="s">
        <v>17</v>
      </c>
      <c r="F1063" s="1" t="str">
        <f>IFERROR(__xludf.DUMMYFUNCTION("REGEXEXTRACT(E1063,""[А-Яа-я\-]+ административный округ"")"),"Центральный административный округ")</f>
        <v>Центральный административный округ</v>
      </c>
      <c r="G1063" s="1" t="s">
        <v>28</v>
      </c>
      <c r="H1063" s="1" t="s">
        <v>5576</v>
      </c>
      <c r="I1063" s="1" t="s">
        <v>20</v>
      </c>
      <c r="J1063" s="1" t="s">
        <v>49</v>
      </c>
      <c r="K1063" s="1" t="s">
        <v>30</v>
      </c>
      <c r="L1063" s="1">
        <v>2953107.0</v>
      </c>
      <c r="M1063" s="1" t="s">
        <v>5577</v>
      </c>
      <c r="N1063" s="1" t="s">
        <v>5578</v>
      </c>
      <c r="O1063" s="3"/>
    </row>
    <row r="1064">
      <c r="A1064" s="1" t="s">
        <v>5579</v>
      </c>
      <c r="B1064" s="2" t="s">
        <v>5580</v>
      </c>
      <c r="C1064" s="1">
        <v>7.71611211560006E14</v>
      </c>
      <c r="D1064" s="3"/>
      <c r="E1064" s="1" t="s">
        <v>17</v>
      </c>
      <c r="F1064" s="1" t="str">
        <f>IFERROR(__xludf.DUMMYFUNCTION("REGEXEXTRACT(E1064,""[А-Яа-я\-]+ административный округ"")"),"Центральный административный округ")</f>
        <v>Центральный административный округ</v>
      </c>
      <c r="G1064" s="1" t="s">
        <v>92</v>
      </c>
      <c r="H1064" s="1" t="s">
        <v>5581</v>
      </c>
      <c r="I1064" s="1" t="s">
        <v>20</v>
      </c>
      <c r="J1064" s="1" t="s">
        <v>49</v>
      </c>
      <c r="K1064" s="1" t="s">
        <v>30</v>
      </c>
      <c r="L1064" s="1">
        <v>2953108.0</v>
      </c>
      <c r="M1064" s="1" t="s">
        <v>5582</v>
      </c>
      <c r="N1064" s="1" t="s">
        <v>5583</v>
      </c>
      <c r="O1064" s="3"/>
    </row>
    <row r="1065">
      <c r="A1065" s="1" t="s">
        <v>5584</v>
      </c>
      <c r="B1065" s="2" t="s">
        <v>5585</v>
      </c>
      <c r="C1065" s="1">
        <v>7.71510298960006E14</v>
      </c>
      <c r="D1065" s="3"/>
      <c r="E1065" s="1" t="s">
        <v>17</v>
      </c>
      <c r="F1065" s="1" t="str">
        <f>IFERROR(__xludf.DUMMYFUNCTION("REGEXEXTRACT(E1065,""[А-Яа-я\-]+ административный округ"")"),"Центральный административный округ")</f>
        <v>Центральный административный округ</v>
      </c>
      <c r="G1065" s="1" t="s">
        <v>28</v>
      </c>
      <c r="H1065" s="1" t="s">
        <v>5586</v>
      </c>
      <c r="I1065" s="1" t="s">
        <v>20</v>
      </c>
      <c r="J1065" s="1" t="s">
        <v>49</v>
      </c>
      <c r="K1065" s="1" t="s">
        <v>30</v>
      </c>
      <c r="L1065" s="1">
        <v>2953109.0</v>
      </c>
      <c r="M1065" s="1" t="s">
        <v>5587</v>
      </c>
      <c r="N1065" s="1" t="s">
        <v>5588</v>
      </c>
      <c r="O1065" s="3"/>
    </row>
    <row r="1066">
      <c r="A1066" s="1" t="s">
        <v>5589</v>
      </c>
      <c r="B1066" s="2" t="s">
        <v>5590</v>
      </c>
      <c r="C1066" s="1">
        <v>7.71410422650005E14</v>
      </c>
      <c r="D1066" s="1" t="s">
        <v>1185</v>
      </c>
      <c r="E1066" s="1" t="s">
        <v>17</v>
      </c>
      <c r="F1066" s="1" t="str">
        <f>IFERROR(__xludf.DUMMYFUNCTION("REGEXEXTRACT(E1066,""[А-Яа-я\-]+ административный округ"")"),"Центральный административный округ")</f>
        <v>Центральный административный округ</v>
      </c>
      <c r="G1066" s="1" t="s">
        <v>92</v>
      </c>
      <c r="H1066" s="1" t="s">
        <v>5591</v>
      </c>
      <c r="I1066" s="1" t="s">
        <v>20</v>
      </c>
      <c r="J1066" s="1" t="s">
        <v>49</v>
      </c>
      <c r="K1066" s="1" t="s">
        <v>30</v>
      </c>
      <c r="L1066" s="1">
        <v>2953110.0</v>
      </c>
      <c r="M1066" s="1" t="s">
        <v>5592</v>
      </c>
      <c r="N1066" s="1" t="s">
        <v>5593</v>
      </c>
      <c r="O1066" s="3"/>
    </row>
    <row r="1067">
      <c r="A1067" s="1" t="s">
        <v>5594</v>
      </c>
      <c r="B1067" s="2" t="s">
        <v>5595</v>
      </c>
      <c r="C1067" s="1">
        <v>7.71410312910005E14</v>
      </c>
      <c r="D1067" s="3"/>
      <c r="E1067" s="1" t="s">
        <v>17</v>
      </c>
      <c r="F1067" s="1" t="str">
        <f>IFERROR(__xludf.DUMMYFUNCTION("REGEXEXTRACT(E1067,""[А-Яа-я\-]+ административный округ"")"),"Центральный административный округ")</f>
        <v>Центральный административный округ</v>
      </c>
      <c r="G1067" s="1" t="s">
        <v>35</v>
      </c>
      <c r="H1067" s="1" t="s">
        <v>5596</v>
      </c>
      <c r="I1067" s="1" t="s">
        <v>20</v>
      </c>
      <c r="J1067" s="1" t="s">
        <v>21</v>
      </c>
      <c r="K1067" s="1" t="s">
        <v>30</v>
      </c>
      <c r="L1067" s="1">
        <v>2953113.0</v>
      </c>
      <c r="M1067" s="1" t="s">
        <v>5597</v>
      </c>
      <c r="N1067" s="1" t="s">
        <v>5598</v>
      </c>
      <c r="O1067" s="3"/>
    </row>
    <row r="1068">
      <c r="A1068" s="1" t="s">
        <v>5599</v>
      </c>
      <c r="B1068" s="2" t="s">
        <v>5600</v>
      </c>
      <c r="C1068" s="1">
        <v>7.71620762810066E14</v>
      </c>
      <c r="D1068" s="1" t="s">
        <v>647</v>
      </c>
      <c r="E1068" s="1" t="s">
        <v>231</v>
      </c>
      <c r="F1068" s="1" t="str">
        <f>IFERROR(__xludf.DUMMYFUNCTION("REGEXEXTRACT(E1068,""[А-Яа-я\-]+ административный округ"")"),"Юго-Западный административный округ")</f>
        <v>Юго-Западный административный округ</v>
      </c>
      <c r="G1068" s="1" t="s">
        <v>406</v>
      </c>
      <c r="H1068" s="1" t="s">
        <v>5601</v>
      </c>
      <c r="I1068" s="1" t="s">
        <v>20</v>
      </c>
      <c r="J1068" s="1" t="s">
        <v>49</v>
      </c>
      <c r="K1068" s="1" t="s">
        <v>30</v>
      </c>
      <c r="L1068" s="1">
        <v>2953119.0</v>
      </c>
      <c r="M1068" s="1" t="s">
        <v>5602</v>
      </c>
      <c r="N1068" s="1" t="s">
        <v>5603</v>
      </c>
      <c r="O1068" s="3"/>
    </row>
    <row r="1069">
      <c r="A1069" s="1" t="s">
        <v>5604</v>
      </c>
      <c r="B1069" s="2" t="s">
        <v>5605</v>
      </c>
      <c r="C1069" s="1">
        <v>7.71410331980005E14</v>
      </c>
      <c r="D1069" s="3"/>
      <c r="E1069" s="1" t="s">
        <v>17</v>
      </c>
      <c r="F1069" s="1" t="str">
        <f>IFERROR(__xludf.DUMMYFUNCTION("REGEXEXTRACT(E1069,""[А-Яа-я\-]+ административный округ"")"),"Центральный административный округ")</f>
        <v>Центральный административный округ</v>
      </c>
      <c r="G1069" s="1" t="s">
        <v>28</v>
      </c>
      <c r="H1069" s="1" t="s">
        <v>5606</v>
      </c>
      <c r="I1069" s="1" t="s">
        <v>20</v>
      </c>
      <c r="J1069" s="1" t="s">
        <v>21</v>
      </c>
      <c r="K1069" s="1" t="s">
        <v>30</v>
      </c>
      <c r="L1069" s="1">
        <v>2953120.0</v>
      </c>
      <c r="M1069" s="1" t="s">
        <v>5607</v>
      </c>
      <c r="N1069" s="1" t="s">
        <v>5608</v>
      </c>
      <c r="O1069" s="3"/>
    </row>
    <row r="1070">
      <c r="A1070" s="1" t="s">
        <v>5609</v>
      </c>
      <c r="B1070" s="2" t="s">
        <v>5610</v>
      </c>
      <c r="C1070" s="1">
        <v>7.71411219390036E14</v>
      </c>
      <c r="D1070" s="1" t="s">
        <v>5611</v>
      </c>
      <c r="E1070" s="1" t="s">
        <v>17</v>
      </c>
      <c r="F1070" s="1" t="str">
        <f>IFERROR(__xludf.DUMMYFUNCTION("REGEXEXTRACT(E1070,""[А-Яа-я\-]+ административный округ"")"),"Центральный административный округ")</f>
        <v>Центральный административный округ</v>
      </c>
      <c r="G1070" s="1" t="s">
        <v>35</v>
      </c>
      <c r="H1070" s="1" t="s">
        <v>5612</v>
      </c>
      <c r="I1070" s="1" t="s">
        <v>20</v>
      </c>
      <c r="J1070" s="1" t="s">
        <v>49</v>
      </c>
      <c r="K1070" s="1" t="s">
        <v>30</v>
      </c>
      <c r="L1070" s="1">
        <v>2953122.0</v>
      </c>
      <c r="M1070" s="1" t="s">
        <v>5613</v>
      </c>
      <c r="N1070" s="1" t="s">
        <v>5614</v>
      </c>
      <c r="O1070" s="3"/>
    </row>
    <row r="1071">
      <c r="A1071" s="1" t="s">
        <v>745</v>
      </c>
      <c r="B1071" s="2" t="s">
        <v>5615</v>
      </c>
      <c r="C1071" s="1">
        <v>7.71420967870005E14</v>
      </c>
      <c r="D1071" s="3"/>
      <c r="E1071" s="1" t="s">
        <v>17</v>
      </c>
      <c r="F1071" s="1" t="str">
        <f>IFERROR(__xludf.DUMMYFUNCTION("REGEXEXTRACT(E1071,""[А-Яа-я\-]+ административный округ"")"),"Центральный административный округ")</f>
        <v>Центральный административный округ</v>
      </c>
      <c r="G1071" s="1" t="s">
        <v>319</v>
      </c>
      <c r="H1071" s="1" t="s">
        <v>5616</v>
      </c>
      <c r="I1071" s="1" t="s">
        <v>20</v>
      </c>
      <c r="J1071" s="1" t="s">
        <v>21</v>
      </c>
      <c r="K1071" s="1" t="s">
        <v>42</v>
      </c>
      <c r="L1071" s="1">
        <v>2953136.0</v>
      </c>
      <c r="M1071" s="1" t="s">
        <v>5617</v>
      </c>
      <c r="N1071" s="1" t="s">
        <v>5618</v>
      </c>
      <c r="O1071" s="3"/>
    </row>
    <row r="1072">
      <c r="A1072" s="1" t="s">
        <v>1748</v>
      </c>
      <c r="B1072" s="2" t="s">
        <v>5619</v>
      </c>
      <c r="C1072" s="1">
        <v>7.71711217510016E14</v>
      </c>
      <c r="D1072" s="1" t="s">
        <v>382</v>
      </c>
      <c r="E1072" s="1" t="s">
        <v>17</v>
      </c>
      <c r="F1072" s="1" t="str">
        <f>IFERROR(__xludf.DUMMYFUNCTION("REGEXEXTRACT(E1072,""[А-Яа-я\-]+ административный округ"")"),"Центральный административный округ")</f>
        <v>Центральный административный округ</v>
      </c>
      <c r="G1072" s="1" t="s">
        <v>319</v>
      </c>
      <c r="H1072" s="1" t="s">
        <v>5620</v>
      </c>
      <c r="I1072" s="1" t="s">
        <v>20</v>
      </c>
      <c r="J1072" s="1" t="s">
        <v>49</v>
      </c>
      <c r="K1072" s="1" t="s">
        <v>30</v>
      </c>
      <c r="L1072" s="1">
        <v>2953138.0</v>
      </c>
      <c r="M1072" s="1" t="s">
        <v>5621</v>
      </c>
      <c r="N1072" s="1" t="s">
        <v>5622</v>
      </c>
      <c r="O1072" s="3"/>
    </row>
    <row r="1073">
      <c r="A1073" s="1" t="s">
        <v>5623</v>
      </c>
      <c r="B1073" s="2" t="s">
        <v>5624</v>
      </c>
      <c r="C1073" s="1">
        <v>7.71410556680006E14</v>
      </c>
      <c r="D1073" s="3"/>
      <c r="E1073" s="1" t="s">
        <v>17</v>
      </c>
      <c r="F1073" s="1" t="str">
        <f>IFERROR(__xludf.DUMMYFUNCTION("REGEXEXTRACT(E1073,""[А-Яа-я\-]+ административный округ"")"),"Центральный административный округ")</f>
        <v>Центральный административный округ</v>
      </c>
      <c r="G1073" s="1" t="s">
        <v>47</v>
      </c>
      <c r="H1073" s="1" t="s">
        <v>5625</v>
      </c>
      <c r="I1073" s="1" t="s">
        <v>20</v>
      </c>
      <c r="J1073" s="1" t="s">
        <v>49</v>
      </c>
      <c r="K1073" s="1" t="s">
        <v>30</v>
      </c>
      <c r="L1073" s="1">
        <v>2953139.0</v>
      </c>
      <c r="M1073" s="1" t="s">
        <v>5626</v>
      </c>
      <c r="N1073" s="1" t="s">
        <v>5627</v>
      </c>
      <c r="O1073" s="3"/>
    </row>
    <row r="1074">
      <c r="A1074" s="1" t="s">
        <v>5628</v>
      </c>
      <c r="B1074" s="2" t="s">
        <v>5629</v>
      </c>
      <c r="C1074" s="1">
        <v>7.71410976870026E14</v>
      </c>
      <c r="D1074" s="1" t="s">
        <v>153</v>
      </c>
      <c r="E1074" s="1" t="s">
        <v>17</v>
      </c>
      <c r="F1074" s="1" t="str">
        <f>IFERROR(__xludf.DUMMYFUNCTION("REGEXEXTRACT(E1074,""[А-Яа-я\-]+ административный округ"")"),"Центральный административный округ")</f>
        <v>Центральный административный округ</v>
      </c>
      <c r="G1074" s="1" t="s">
        <v>28</v>
      </c>
      <c r="H1074" s="1" t="s">
        <v>5630</v>
      </c>
      <c r="I1074" s="1" t="s">
        <v>20</v>
      </c>
      <c r="J1074" s="1" t="s">
        <v>49</v>
      </c>
      <c r="K1074" s="1" t="s">
        <v>30</v>
      </c>
      <c r="L1074" s="1">
        <v>2953141.0</v>
      </c>
      <c r="M1074" s="1" t="s">
        <v>5631</v>
      </c>
      <c r="N1074" s="1" t="s">
        <v>5632</v>
      </c>
      <c r="O1074" s="3"/>
    </row>
    <row r="1075">
      <c r="A1075" s="1" t="s">
        <v>5633</v>
      </c>
      <c r="B1075" s="2" t="s">
        <v>5634</v>
      </c>
      <c r="C1075" s="1">
        <v>7.71410332030046E14</v>
      </c>
      <c r="D1075" s="1" t="s">
        <v>2064</v>
      </c>
      <c r="E1075" s="1" t="s">
        <v>17</v>
      </c>
      <c r="F1075" s="1" t="str">
        <f>IFERROR(__xludf.DUMMYFUNCTION("REGEXEXTRACT(E1075,""[А-Яа-я\-]+ административный округ"")"),"Центральный административный округ")</f>
        <v>Центральный административный округ</v>
      </c>
      <c r="G1075" s="1" t="s">
        <v>69</v>
      </c>
      <c r="H1075" s="1" t="s">
        <v>5635</v>
      </c>
      <c r="I1075" s="1" t="s">
        <v>20</v>
      </c>
      <c r="J1075" s="1" t="s">
        <v>49</v>
      </c>
      <c r="K1075" s="1" t="s">
        <v>30</v>
      </c>
      <c r="L1075" s="1">
        <v>2953144.0</v>
      </c>
      <c r="M1075" s="1" t="s">
        <v>5636</v>
      </c>
      <c r="N1075" s="1" t="s">
        <v>5637</v>
      </c>
      <c r="O1075" s="3"/>
    </row>
    <row r="1076">
      <c r="A1076" s="1" t="s">
        <v>5638</v>
      </c>
      <c r="B1076" s="2" t="s">
        <v>5639</v>
      </c>
      <c r="C1076" s="1">
        <v>7.71410280270045E14</v>
      </c>
      <c r="D1076" s="1" t="s">
        <v>5640</v>
      </c>
      <c r="E1076" s="1" t="s">
        <v>17</v>
      </c>
      <c r="F1076" s="1" t="str">
        <f>IFERROR(__xludf.DUMMYFUNCTION("REGEXEXTRACT(E1076,""[А-Яа-я\-]+ административный округ"")"),"Центральный административный округ")</f>
        <v>Центральный административный округ</v>
      </c>
      <c r="G1076" s="1" t="s">
        <v>110</v>
      </c>
      <c r="H1076" s="1" t="s">
        <v>5641</v>
      </c>
      <c r="I1076" s="1" t="s">
        <v>20</v>
      </c>
      <c r="J1076" s="1" t="s">
        <v>21</v>
      </c>
      <c r="K1076" s="1" t="s">
        <v>30</v>
      </c>
      <c r="L1076" s="1">
        <v>2953145.0</v>
      </c>
      <c r="M1076" s="1" t="s">
        <v>5642</v>
      </c>
      <c r="N1076" s="1" t="s">
        <v>5643</v>
      </c>
      <c r="O1076" s="3"/>
    </row>
    <row r="1077">
      <c r="A1077" s="1" t="s">
        <v>4041</v>
      </c>
      <c r="B1077" s="2" t="s">
        <v>5644</v>
      </c>
      <c r="C1077" s="1">
        <v>7.71721197020005E14</v>
      </c>
      <c r="D1077" s="3"/>
      <c r="E1077" s="1" t="s">
        <v>17</v>
      </c>
      <c r="F1077" s="1" t="str">
        <f>IFERROR(__xludf.DUMMYFUNCTION("REGEXEXTRACT(E1077,""[А-Яа-я\-]+ административный округ"")"),"Центральный административный округ")</f>
        <v>Центральный административный округ</v>
      </c>
      <c r="G1077" s="1" t="s">
        <v>92</v>
      </c>
      <c r="H1077" s="1" t="s">
        <v>5645</v>
      </c>
      <c r="I1077" s="1" t="s">
        <v>20</v>
      </c>
      <c r="J1077" s="1" t="s">
        <v>21</v>
      </c>
      <c r="K1077" s="1" t="s">
        <v>42</v>
      </c>
      <c r="L1077" s="1">
        <v>2953150.0</v>
      </c>
      <c r="M1077" s="1" t="s">
        <v>5646</v>
      </c>
      <c r="N1077" s="1" t="s">
        <v>5647</v>
      </c>
      <c r="O1077" s="3"/>
    </row>
    <row r="1078">
      <c r="A1078" s="1" t="s">
        <v>5648</v>
      </c>
      <c r="B1078" s="2" t="s">
        <v>5649</v>
      </c>
      <c r="C1078" s="1">
        <v>7.71410330500025E14</v>
      </c>
      <c r="D1078" s="1" t="s">
        <v>5650</v>
      </c>
      <c r="E1078" s="1" t="s">
        <v>17</v>
      </c>
      <c r="F1078" s="1" t="str">
        <f>IFERROR(__xludf.DUMMYFUNCTION("REGEXEXTRACT(E1078,""[А-Яа-я\-]+ административный округ"")"),"Центральный административный округ")</f>
        <v>Центральный административный округ</v>
      </c>
      <c r="G1078" s="1" t="s">
        <v>92</v>
      </c>
      <c r="H1078" s="1" t="s">
        <v>5651</v>
      </c>
      <c r="I1078" s="1" t="s">
        <v>20</v>
      </c>
      <c r="J1078" s="1" t="s">
        <v>21</v>
      </c>
      <c r="K1078" s="1" t="s">
        <v>247</v>
      </c>
      <c r="L1078" s="1">
        <v>2953159.0</v>
      </c>
      <c r="M1078" s="1" t="s">
        <v>5652</v>
      </c>
      <c r="N1078" s="1" t="s">
        <v>5653</v>
      </c>
      <c r="O1078" s="3"/>
    </row>
    <row r="1079">
      <c r="A1079" s="1" t="s">
        <v>5654</v>
      </c>
      <c r="B1079" s="2" t="s">
        <v>5655</v>
      </c>
      <c r="C1079" s="1">
        <v>7.71410311460005E14</v>
      </c>
      <c r="D1079" s="3"/>
      <c r="E1079" s="1" t="s">
        <v>17</v>
      </c>
      <c r="F1079" s="1" t="str">
        <f>IFERROR(__xludf.DUMMYFUNCTION("REGEXEXTRACT(E1079,""[А-Яа-я\-]+ административный округ"")"),"Центральный административный округ")</f>
        <v>Центральный административный округ</v>
      </c>
      <c r="G1079" s="1" t="s">
        <v>92</v>
      </c>
      <c r="H1079" s="1" t="s">
        <v>5656</v>
      </c>
      <c r="I1079" s="1" t="s">
        <v>20</v>
      </c>
      <c r="J1079" s="1" t="s">
        <v>21</v>
      </c>
      <c r="K1079" s="1" t="s">
        <v>30</v>
      </c>
      <c r="L1079" s="1">
        <v>2953160.0</v>
      </c>
      <c r="M1079" s="1" t="s">
        <v>5657</v>
      </c>
      <c r="N1079" s="1" t="s">
        <v>5658</v>
      </c>
      <c r="O1079" s="3"/>
    </row>
    <row r="1080">
      <c r="A1080" s="1" t="s">
        <v>434</v>
      </c>
      <c r="B1080" s="2" t="s">
        <v>5659</v>
      </c>
      <c r="C1080" s="1">
        <v>7.71520330550006E14</v>
      </c>
      <c r="D1080" s="3"/>
      <c r="E1080" s="1" t="s">
        <v>17</v>
      </c>
      <c r="F1080" s="1" t="str">
        <f>IFERROR(__xludf.DUMMYFUNCTION("REGEXEXTRACT(E1080,""[А-Яа-я\-]+ административный округ"")"),"Центральный административный округ")</f>
        <v>Центральный административный округ</v>
      </c>
      <c r="G1080" s="1" t="s">
        <v>28</v>
      </c>
      <c r="H1080" s="1" t="s">
        <v>5660</v>
      </c>
      <c r="I1080" s="1" t="s">
        <v>20</v>
      </c>
      <c r="J1080" s="1" t="s">
        <v>49</v>
      </c>
      <c r="K1080" s="1" t="s">
        <v>42</v>
      </c>
      <c r="L1080" s="1">
        <v>2953164.0</v>
      </c>
      <c r="M1080" s="1" t="s">
        <v>5661</v>
      </c>
      <c r="N1080" s="1" t="s">
        <v>5662</v>
      </c>
      <c r="O1080" s="3"/>
    </row>
    <row r="1081">
      <c r="A1081" s="1" t="s">
        <v>5663</v>
      </c>
      <c r="B1081" s="2" t="s">
        <v>5664</v>
      </c>
      <c r="C1081" s="3"/>
      <c r="D1081" s="1" t="s">
        <v>4041</v>
      </c>
      <c r="E1081" s="1" t="s">
        <v>17</v>
      </c>
      <c r="F1081" s="1" t="str">
        <f>IFERROR(__xludf.DUMMYFUNCTION("REGEXEXTRACT(E1081,""[А-Яа-я\-]+ административный округ"")"),"Центральный административный округ")</f>
        <v>Центральный административный округ</v>
      </c>
      <c r="G1081" s="1" t="s">
        <v>92</v>
      </c>
      <c r="H1081" s="1" t="s">
        <v>5665</v>
      </c>
      <c r="I1081" s="1" t="s">
        <v>20</v>
      </c>
      <c r="J1081" s="1" t="s">
        <v>21</v>
      </c>
      <c r="K1081" s="1" t="s">
        <v>30</v>
      </c>
      <c r="L1081" s="1">
        <v>2953166.0</v>
      </c>
      <c r="M1081" s="1" t="s">
        <v>5666</v>
      </c>
      <c r="N1081" s="1" t="s">
        <v>5667</v>
      </c>
      <c r="O1081" s="3"/>
    </row>
    <row r="1082">
      <c r="A1082" s="1" t="s">
        <v>5668</v>
      </c>
      <c r="B1082" s="2" t="s">
        <v>5669</v>
      </c>
      <c r="C1082" s="1">
        <v>7.71411219460036E14</v>
      </c>
      <c r="D1082" s="1" t="s">
        <v>1547</v>
      </c>
      <c r="E1082" s="1" t="s">
        <v>17</v>
      </c>
      <c r="F1082" s="1" t="str">
        <f>IFERROR(__xludf.DUMMYFUNCTION("REGEXEXTRACT(E1082,""[А-Яа-я\-]+ административный округ"")"),"Центральный административный округ")</f>
        <v>Центральный административный округ</v>
      </c>
      <c r="G1082" s="1" t="s">
        <v>28</v>
      </c>
      <c r="H1082" s="1" t="s">
        <v>5670</v>
      </c>
      <c r="I1082" s="1" t="s">
        <v>20</v>
      </c>
      <c r="J1082" s="1" t="s">
        <v>49</v>
      </c>
      <c r="K1082" s="1" t="s">
        <v>30</v>
      </c>
      <c r="L1082" s="1">
        <v>2953167.0</v>
      </c>
      <c r="M1082" s="1" t="s">
        <v>5671</v>
      </c>
      <c r="N1082" s="1" t="s">
        <v>5672</v>
      </c>
      <c r="O1082" s="3"/>
    </row>
    <row r="1083">
      <c r="A1083" s="1" t="s">
        <v>5673</v>
      </c>
      <c r="B1083" s="2" t="s">
        <v>5674</v>
      </c>
      <c r="C1083" s="1">
        <v>7.71420429220006E14</v>
      </c>
      <c r="D1083" s="3"/>
      <c r="E1083" s="1" t="s">
        <v>17</v>
      </c>
      <c r="F1083" s="1" t="str">
        <f>IFERROR(__xludf.DUMMYFUNCTION("REGEXEXTRACT(E1083,""[А-Яа-я\-]+ административный округ"")"),"Центральный административный округ")</f>
        <v>Центральный административный округ</v>
      </c>
      <c r="G1083" s="1" t="s">
        <v>418</v>
      </c>
      <c r="H1083" s="1" t="s">
        <v>5675</v>
      </c>
      <c r="I1083" s="1" t="s">
        <v>20</v>
      </c>
      <c r="J1083" s="1" t="s">
        <v>49</v>
      </c>
      <c r="K1083" s="1" t="s">
        <v>42</v>
      </c>
      <c r="L1083" s="1">
        <v>2953170.0</v>
      </c>
      <c r="M1083" s="1" t="s">
        <v>5676</v>
      </c>
      <c r="N1083" s="1" t="s">
        <v>5677</v>
      </c>
      <c r="O1083" s="3"/>
    </row>
    <row r="1084">
      <c r="A1084" s="1" t="s">
        <v>5678</v>
      </c>
      <c r="B1084" s="2" t="s">
        <v>5679</v>
      </c>
      <c r="C1084" s="1">
        <v>7.71410757110065E14</v>
      </c>
      <c r="D1084" s="1" t="s">
        <v>1399</v>
      </c>
      <c r="E1084" s="1" t="s">
        <v>17</v>
      </c>
      <c r="F1084" s="1" t="str">
        <f>IFERROR(__xludf.DUMMYFUNCTION("REGEXEXTRACT(E1084,""[А-Яа-я\-]+ административный округ"")"),"Центральный административный округ")</f>
        <v>Центральный административный округ</v>
      </c>
      <c r="G1084" s="1" t="s">
        <v>225</v>
      </c>
      <c r="H1084" s="1" t="s">
        <v>5680</v>
      </c>
      <c r="I1084" s="1" t="s">
        <v>20</v>
      </c>
      <c r="J1084" s="1" t="s">
        <v>21</v>
      </c>
      <c r="K1084" s="1" t="s">
        <v>30</v>
      </c>
      <c r="L1084" s="1">
        <v>2953173.0</v>
      </c>
      <c r="M1084" s="1" t="s">
        <v>5681</v>
      </c>
      <c r="N1084" s="1" t="s">
        <v>5682</v>
      </c>
      <c r="O1084" s="3"/>
    </row>
    <row r="1085">
      <c r="A1085" s="1" t="s">
        <v>5683</v>
      </c>
      <c r="B1085" s="2" t="s">
        <v>5684</v>
      </c>
      <c r="C1085" s="1">
        <v>7.71810397840046E14</v>
      </c>
      <c r="D1085" s="1" t="s">
        <v>5246</v>
      </c>
      <c r="E1085" s="1" t="s">
        <v>17</v>
      </c>
      <c r="F1085" s="1" t="str">
        <f>IFERROR(__xludf.DUMMYFUNCTION("REGEXEXTRACT(E1085,""[А-Яа-я\-]+ административный округ"")"),"Центральный административный округ")</f>
        <v>Центральный административный округ</v>
      </c>
      <c r="G1085" s="1" t="s">
        <v>92</v>
      </c>
      <c r="H1085" s="1" t="s">
        <v>5685</v>
      </c>
      <c r="I1085" s="1" t="s">
        <v>20</v>
      </c>
      <c r="J1085" s="1" t="s">
        <v>49</v>
      </c>
      <c r="K1085" s="1" t="s">
        <v>30</v>
      </c>
      <c r="L1085" s="1">
        <v>2953174.0</v>
      </c>
      <c r="M1085" s="1" t="s">
        <v>5686</v>
      </c>
      <c r="N1085" s="1" t="s">
        <v>5687</v>
      </c>
      <c r="O1085" s="3"/>
    </row>
    <row r="1086">
      <c r="A1086" s="1" t="s">
        <v>5688</v>
      </c>
      <c r="B1086" s="2" t="s">
        <v>5689</v>
      </c>
      <c r="C1086" s="3"/>
      <c r="D1086" s="1" t="s">
        <v>1260</v>
      </c>
      <c r="E1086" s="1" t="s">
        <v>305</v>
      </c>
      <c r="F1086" s="1" t="str">
        <f>IFERROR(__xludf.DUMMYFUNCTION("REGEXEXTRACT(E1086,""[А-Яа-я\-]+ административный округ"")"),"Южный административный округ")</f>
        <v>Южный административный округ</v>
      </c>
      <c r="G1086" s="1" t="s">
        <v>1038</v>
      </c>
      <c r="H1086" s="1" t="s">
        <v>5690</v>
      </c>
      <c r="I1086" s="1" t="s">
        <v>20</v>
      </c>
      <c r="J1086" s="1" t="s">
        <v>49</v>
      </c>
      <c r="K1086" s="1" t="s">
        <v>30</v>
      </c>
      <c r="L1086" s="1">
        <v>2953177.0</v>
      </c>
      <c r="M1086" s="1" t="s">
        <v>5691</v>
      </c>
      <c r="N1086" s="1" t="s">
        <v>5692</v>
      </c>
      <c r="O1086" s="3"/>
    </row>
    <row r="1087">
      <c r="A1087" s="1" t="s">
        <v>5693</v>
      </c>
      <c r="B1087" s="2" t="s">
        <v>5694</v>
      </c>
      <c r="C1087" s="1">
        <v>7.71410310850015E14</v>
      </c>
      <c r="D1087" s="1" t="s">
        <v>1937</v>
      </c>
      <c r="E1087" s="1" t="s">
        <v>17</v>
      </c>
      <c r="F1087" s="1" t="str">
        <f>IFERROR(__xludf.DUMMYFUNCTION("REGEXEXTRACT(E1087,""[А-Яа-я\-]+ административный округ"")"),"Центральный административный округ")</f>
        <v>Центральный административный округ</v>
      </c>
      <c r="G1087" s="1" t="s">
        <v>28</v>
      </c>
      <c r="H1087" s="1" t="s">
        <v>5695</v>
      </c>
      <c r="I1087" s="1" t="s">
        <v>20</v>
      </c>
      <c r="J1087" s="1" t="s">
        <v>21</v>
      </c>
      <c r="K1087" s="1" t="s">
        <v>30</v>
      </c>
      <c r="L1087" s="1">
        <v>2953182.0</v>
      </c>
      <c r="M1087" s="1" t="s">
        <v>5696</v>
      </c>
      <c r="N1087" s="1" t="s">
        <v>5697</v>
      </c>
      <c r="O1087" s="3"/>
    </row>
    <row r="1088">
      <c r="A1088" s="1" t="s">
        <v>5698</v>
      </c>
      <c r="B1088" s="2" t="s">
        <v>5699</v>
      </c>
      <c r="C1088" s="1">
        <v>7.72210427150015E14</v>
      </c>
      <c r="D1088" s="1" t="s">
        <v>5700</v>
      </c>
      <c r="E1088" s="1" t="s">
        <v>17</v>
      </c>
      <c r="F1088" s="1" t="str">
        <f>IFERROR(__xludf.DUMMYFUNCTION("REGEXEXTRACT(E1088,""[А-Яа-я\-]+ административный округ"")"),"Центральный административный округ")</f>
        <v>Центральный административный округ</v>
      </c>
      <c r="G1088" s="1" t="s">
        <v>92</v>
      </c>
      <c r="H1088" s="1" t="s">
        <v>5701</v>
      </c>
      <c r="I1088" s="1" t="s">
        <v>20</v>
      </c>
      <c r="J1088" s="1" t="s">
        <v>49</v>
      </c>
      <c r="K1088" s="1" t="s">
        <v>30</v>
      </c>
      <c r="L1088" s="1">
        <v>2953186.0</v>
      </c>
      <c r="M1088" s="1" t="s">
        <v>5702</v>
      </c>
      <c r="N1088" s="1" t="s">
        <v>5703</v>
      </c>
      <c r="O1088" s="3"/>
    </row>
    <row r="1089">
      <c r="A1089" s="1" t="s">
        <v>5704</v>
      </c>
      <c r="B1089" s="2" t="s">
        <v>5705</v>
      </c>
      <c r="C1089" s="1">
        <v>7.71410771660005E14</v>
      </c>
      <c r="D1089" s="3"/>
      <c r="E1089" s="1" t="s">
        <v>17</v>
      </c>
      <c r="F1089" s="1" t="str">
        <f>IFERROR(__xludf.DUMMYFUNCTION("REGEXEXTRACT(E1089,""[А-Яа-я\-]+ административный округ"")"),"Центральный административный округ")</f>
        <v>Центральный административный округ</v>
      </c>
      <c r="G1089" s="1" t="s">
        <v>110</v>
      </c>
      <c r="H1089" s="1" t="s">
        <v>5706</v>
      </c>
      <c r="I1089" s="1" t="s">
        <v>20</v>
      </c>
      <c r="J1089" s="1" t="s">
        <v>21</v>
      </c>
      <c r="K1089" s="1" t="s">
        <v>30</v>
      </c>
      <c r="L1089" s="1">
        <v>2953191.0</v>
      </c>
      <c r="M1089" s="1" t="s">
        <v>5707</v>
      </c>
      <c r="N1089" s="1" t="s">
        <v>5708</v>
      </c>
      <c r="O1089" s="3"/>
    </row>
    <row r="1090">
      <c r="A1090" s="1" t="s">
        <v>5709</v>
      </c>
      <c r="B1090" s="2" t="s">
        <v>5710</v>
      </c>
      <c r="C1090" s="1">
        <v>7.71610415320016E14</v>
      </c>
      <c r="D1090" s="1" t="s">
        <v>5711</v>
      </c>
      <c r="E1090" s="1" t="s">
        <v>17</v>
      </c>
      <c r="F1090" s="1" t="str">
        <f>IFERROR(__xludf.DUMMYFUNCTION("REGEXEXTRACT(E1090,""[А-Яа-я\-]+ административный округ"")"),"Центральный административный округ")</f>
        <v>Центральный административный округ</v>
      </c>
      <c r="G1090" s="1" t="s">
        <v>418</v>
      </c>
      <c r="H1090" s="1" t="s">
        <v>5712</v>
      </c>
      <c r="I1090" s="1" t="s">
        <v>20</v>
      </c>
      <c r="J1090" s="1" t="s">
        <v>49</v>
      </c>
      <c r="K1090" s="1" t="s">
        <v>247</v>
      </c>
      <c r="L1090" s="1">
        <v>2953194.0</v>
      </c>
      <c r="M1090" s="1" t="s">
        <v>5713</v>
      </c>
      <c r="N1090" s="1" t="s">
        <v>5714</v>
      </c>
      <c r="O1090" s="3"/>
    </row>
    <row r="1091">
      <c r="A1091" s="1" t="s">
        <v>5715</v>
      </c>
      <c r="B1091" s="2" t="s">
        <v>5716</v>
      </c>
      <c r="C1091" s="1">
        <v>7.71410311780015E14</v>
      </c>
      <c r="D1091" s="1" t="s">
        <v>5717</v>
      </c>
      <c r="E1091" s="1" t="s">
        <v>17</v>
      </c>
      <c r="F1091" s="1" t="str">
        <f>IFERROR(__xludf.DUMMYFUNCTION("REGEXEXTRACT(E1091,""[А-Яа-я\-]+ административный округ"")"),"Центральный административный округ")</f>
        <v>Центральный административный округ</v>
      </c>
      <c r="G1091" s="1" t="s">
        <v>28</v>
      </c>
      <c r="H1091" s="1" t="s">
        <v>5718</v>
      </c>
      <c r="I1091" s="1" t="s">
        <v>20</v>
      </c>
      <c r="J1091" s="1" t="s">
        <v>21</v>
      </c>
      <c r="K1091" s="1" t="s">
        <v>30</v>
      </c>
      <c r="L1091" s="1">
        <v>2953195.0</v>
      </c>
      <c r="M1091" s="1" t="s">
        <v>5719</v>
      </c>
      <c r="N1091" s="1" t="s">
        <v>5720</v>
      </c>
      <c r="O1091" s="3"/>
    </row>
    <row r="1092">
      <c r="A1092" s="1" t="s">
        <v>5721</v>
      </c>
      <c r="B1092" s="2" t="s">
        <v>5722</v>
      </c>
      <c r="C1092" s="1">
        <v>7.71410414140015E14</v>
      </c>
      <c r="D1092" s="1" t="s">
        <v>1784</v>
      </c>
      <c r="E1092" s="1" t="s">
        <v>231</v>
      </c>
      <c r="F1092" s="1" t="str">
        <f>IFERROR(__xludf.DUMMYFUNCTION("REGEXEXTRACT(E1092,""[А-Яа-я\-]+ административный округ"")"),"Юго-Западный административный округ")</f>
        <v>Юго-Западный административный округ</v>
      </c>
      <c r="G1092" s="1" t="s">
        <v>1785</v>
      </c>
      <c r="H1092" s="1" t="s">
        <v>5723</v>
      </c>
      <c r="I1092" s="1" t="s">
        <v>20</v>
      </c>
      <c r="J1092" s="1" t="s">
        <v>21</v>
      </c>
      <c r="K1092" s="1" t="s">
        <v>30</v>
      </c>
      <c r="L1092" s="1">
        <v>2953197.0</v>
      </c>
      <c r="M1092" s="1" t="s">
        <v>5724</v>
      </c>
      <c r="N1092" s="1" t="s">
        <v>5725</v>
      </c>
      <c r="O1092" s="3"/>
    </row>
    <row r="1093">
      <c r="A1093" s="1" t="s">
        <v>5726</v>
      </c>
      <c r="B1093" s="2" t="s">
        <v>5727</v>
      </c>
      <c r="C1093" s="1">
        <v>7.71510310400006E14</v>
      </c>
      <c r="D1093" s="3"/>
      <c r="E1093" s="1" t="s">
        <v>17</v>
      </c>
      <c r="F1093" s="1" t="str">
        <f>IFERROR(__xludf.DUMMYFUNCTION("REGEXEXTRACT(E1093,""[А-Яа-я\-]+ административный округ"")"),"Центральный административный округ")</f>
        <v>Центральный административный округ</v>
      </c>
      <c r="G1093" s="1" t="s">
        <v>418</v>
      </c>
      <c r="H1093" s="1" t="s">
        <v>5728</v>
      </c>
      <c r="I1093" s="1" t="s">
        <v>20</v>
      </c>
      <c r="J1093" s="1" t="s">
        <v>49</v>
      </c>
      <c r="K1093" s="1" t="s">
        <v>30</v>
      </c>
      <c r="L1093" s="1">
        <v>2953200.0</v>
      </c>
      <c r="M1093" s="1" t="s">
        <v>5729</v>
      </c>
      <c r="N1093" s="1" t="s">
        <v>5730</v>
      </c>
      <c r="O1093" s="3"/>
    </row>
    <row r="1094">
      <c r="A1094" s="1" t="s">
        <v>5731</v>
      </c>
      <c r="B1094" s="2" t="s">
        <v>5732</v>
      </c>
      <c r="C1094" s="1">
        <v>7.71410331680036E14</v>
      </c>
      <c r="D1094" s="1" t="s">
        <v>424</v>
      </c>
      <c r="E1094" s="1" t="s">
        <v>17</v>
      </c>
      <c r="F1094" s="1" t="str">
        <f>IFERROR(__xludf.DUMMYFUNCTION("REGEXEXTRACT(E1094,""[А-Яа-я\-]+ административный округ"")"),"Центральный административный округ")</f>
        <v>Центральный административный округ</v>
      </c>
      <c r="G1094" s="1" t="s">
        <v>110</v>
      </c>
      <c r="H1094" s="1" t="s">
        <v>5733</v>
      </c>
      <c r="I1094" s="1" t="s">
        <v>20</v>
      </c>
      <c r="J1094" s="1" t="s">
        <v>49</v>
      </c>
      <c r="K1094" s="1" t="s">
        <v>30</v>
      </c>
      <c r="L1094" s="1">
        <v>2953203.0</v>
      </c>
      <c r="M1094" s="1" t="s">
        <v>5734</v>
      </c>
      <c r="N1094" s="1" t="s">
        <v>5735</v>
      </c>
      <c r="O1094" s="3"/>
    </row>
    <row r="1095">
      <c r="A1095" s="1" t="s">
        <v>5736</v>
      </c>
      <c r="B1095" s="2" t="s">
        <v>5737</v>
      </c>
      <c r="C1095" s="1">
        <v>7.71410976970016E14</v>
      </c>
      <c r="D1095" s="1" t="s">
        <v>3504</v>
      </c>
      <c r="E1095" s="1" t="s">
        <v>17</v>
      </c>
      <c r="F1095" s="1" t="str">
        <f>IFERROR(__xludf.DUMMYFUNCTION("REGEXEXTRACT(E1095,""[А-Яа-я\-]+ административный округ"")"),"Центральный административный округ")</f>
        <v>Центральный административный округ</v>
      </c>
      <c r="G1095" s="1" t="s">
        <v>110</v>
      </c>
      <c r="H1095" s="1" t="s">
        <v>5738</v>
      </c>
      <c r="I1095" s="1" t="s">
        <v>20</v>
      </c>
      <c r="J1095" s="1" t="s">
        <v>49</v>
      </c>
      <c r="K1095" s="1" t="s">
        <v>30</v>
      </c>
      <c r="L1095" s="1">
        <v>2953207.0</v>
      </c>
      <c r="M1095" s="1" t="s">
        <v>5739</v>
      </c>
      <c r="N1095" s="1" t="s">
        <v>5740</v>
      </c>
      <c r="O1095" s="3"/>
    </row>
    <row r="1096">
      <c r="A1096" s="1" t="s">
        <v>5741</v>
      </c>
      <c r="B1096" s="2" t="s">
        <v>5742</v>
      </c>
      <c r="C1096" s="1">
        <v>7.72311382320006E14</v>
      </c>
      <c r="D1096" s="3"/>
      <c r="E1096" s="1" t="s">
        <v>17</v>
      </c>
      <c r="F1096" s="1" t="str">
        <f>IFERROR(__xludf.DUMMYFUNCTION("REGEXEXTRACT(E1096,""[А-Яа-я\-]+ административный округ"")"),"Центральный административный округ")</f>
        <v>Центральный административный округ</v>
      </c>
      <c r="G1096" s="1" t="s">
        <v>110</v>
      </c>
      <c r="H1096" s="1" t="s">
        <v>5743</v>
      </c>
      <c r="I1096" s="1" t="s">
        <v>20</v>
      </c>
      <c r="J1096" s="1" t="s">
        <v>49</v>
      </c>
      <c r="K1096" s="1" t="s">
        <v>30</v>
      </c>
      <c r="L1096" s="1">
        <v>2953209.0</v>
      </c>
      <c r="M1096" s="1" t="s">
        <v>5744</v>
      </c>
      <c r="N1096" s="1" t="s">
        <v>5745</v>
      </c>
      <c r="O1096" s="3"/>
    </row>
    <row r="1097">
      <c r="A1097" s="1" t="s">
        <v>5746</v>
      </c>
      <c r="B1097" s="2" t="s">
        <v>5747</v>
      </c>
      <c r="C1097" s="1">
        <v>7.71410656190035E14</v>
      </c>
      <c r="D1097" s="1" t="s">
        <v>5748</v>
      </c>
      <c r="E1097" s="1" t="s">
        <v>17</v>
      </c>
      <c r="F1097" s="1" t="str">
        <f>IFERROR(__xludf.DUMMYFUNCTION("REGEXEXTRACT(E1097,""[А-Яа-я\-]+ административный округ"")"),"Центральный административный округ")</f>
        <v>Центральный административный округ</v>
      </c>
      <c r="G1097" s="1" t="s">
        <v>92</v>
      </c>
      <c r="H1097" s="1" t="s">
        <v>5749</v>
      </c>
      <c r="I1097" s="1" t="s">
        <v>20</v>
      </c>
      <c r="J1097" s="1" t="s">
        <v>21</v>
      </c>
      <c r="K1097" s="1" t="s">
        <v>30</v>
      </c>
      <c r="L1097" s="1">
        <v>2953210.0</v>
      </c>
      <c r="M1097" s="1" t="s">
        <v>5750</v>
      </c>
      <c r="N1097" s="1" t="s">
        <v>5751</v>
      </c>
      <c r="O1097" s="3"/>
    </row>
    <row r="1098">
      <c r="A1098" s="1" t="s">
        <v>5752</v>
      </c>
      <c r="B1098" s="2" t="s">
        <v>5753</v>
      </c>
      <c r="C1098" s="1">
        <v>7.81410027570006E14</v>
      </c>
      <c r="D1098" s="3"/>
      <c r="E1098" s="1" t="s">
        <v>17</v>
      </c>
      <c r="F1098" s="1" t="str">
        <f>IFERROR(__xludf.DUMMYFUNCTION("REGEXEXTRACT(E1098,""[А-Яа-я\-]+ административный округ"")"),"Центральный административный округ")</f>
        <v>Центральный административный округ</v>
      </c>
      <c r="G1098" s="1" t="s">
        <v>319</v>
      </c>
      <c r="H1098" s="1" t="s">
        <v>5754</v>
      </c>
      <c r="I1098" s="1" t="s">
        <v>20</v>
      </c>
      <c r="J1098" s="1" t="s">
        <v>49</v>
      </c>
      <c r="K1098" s="1" t="s">
        <v>30</v>
      </c>
      <c r="L1098" s="1">
        <v>2953213.0</v>
      </c>
      <c r="M1098" s="1" t="s">
        <v>5755</v>
      </c>
      <c r="N1098" s="1" t="s">
        <v>5756</v>
      </c>
      <c r="O1098" s="3"/>
    </row>
    <row r="1099">
      <c r="A1099" s="1" t="s">
        <v>5757</v>
      </c>
      <c r="B1099" s="2" t="s">
        <v>5758</v>
      </c>
      <c r="C1099" s="1">
        <v>7.71510310010006E14</v>
      </c>
      <c r="D1099" s="3"/>
      <c r="E1099" s="1" t="s">
        <v>17</v>
      </c>
      <c r="F1099" s="1" t="str">
        <f>IFERROR(__xludf.DUMMYFUNCTION("REGEXEXTRACT(E1099,""[А-Яа-я\-]+ административный округ"")"),"Центральный административный округ")</f>
        <v>Центральный административный округ</v>
      </c>
      <c r="G1099" s="1" t="s">
        <v>28</v>
      </c>
      <c r="H1099" s="1" t="s">
        <v>5759</v>
      </c>
      <c r="I1099" s="1" t="s">
        <v>20</v>
      </c>
      <c r="J1099" s="1" t="s">
        <v>49</v>
      </c>
      <c r="K1099" s="1" t="s">
        <v>30</v>
      </c>
      <c r="L1099" s="1">
        <v>2953221.0</v>
      </c>
      <c r="M1099" s="1" t="s">
        <v>5760</v>
      </c>
      <c r="N1099" s="1" t="s">
        <v>5761</v>
      </c>
      <c r="O1099" s="3"/>
    </row>
    <row r="1100">
      <c r="A1100" s="1" t="s">
        <v>5762</v>
      </c>
      <c r="B1100" s="2" t="s">
        <v>5763</v>
      </c>
      <c r="C1100" s="1">
        <v>7.71310006510005E14</v>
      </c>
      <c r="D1100" s="3"/>
      <c r="E1100" s="1" t="s">
        <v>17</v>
      </c>
      <c r="F1100" s="1" t="str">
        <f>IFERROR(__xludf.DUMMYFUNCTION("REGEXEXTRACT(E1100,""[А-Яа-я\-]+ административный округ"")"),"Центральный административный округ")</f>
        <v>Центральный административный округ</v>
      </c>
      <c r="G1100" s="1" t="s">
        <v>92</v>
      </c>
      <c r="H1100" s="1" t="s">
        <v>5764</v>
      </c>
      <c r="I1100" s="1" t="s">
        <v>20</v>
      </c>
      <c r="J1100" s="1" t="s">
        <v>21</v>
      </c>
      <c r="K1100" s="1" t="s">
        <v>30</v>
      </c>
      <c r="L1100" s="1">
        <v>2953222.0</v>
      </c>
      <c r="M1100" s="1" t="s">
        <v>5765</v>
      </c>
      <c r="N1100" s="1" t="s">
        <v>5766</v>
      </c>
      <c r="O1100" s="3"/>
    </row>
    <row r="1101">
      <c r="A1101" s="1" t="s">
        <v>5767</v>
      </c>
      <c r="B1101" s="2" t="s">
        <v>5768</v>
      </c>
      <c r="C1101" s="1">
        <v>7.72511435180005E14</v>
      </c>
      <c r="D1101" s="3"/>
      <c r="E1101" s="1" t="s">
        <v>17</v>
      </c>
      <c r="F1101" s="1" t="str">
        <f>IFERROR(__xludf.DUMMYFUNCTION("REGEXEXTRACT(E1101,""[А-Яа-я\-]+ административный округ"")"),"Центральный административный округ")</f>
        <v>Центральный административный округ</v>
      </c>
      <c r="G1101" s="1" t="s">
        <v>110</v>
      </c>
      <c r="H1101" s="1" t="s">
        <v>5769</v>
      </c>
      <c r="I1101" s="1" t="s">
        <v>20</v>
      </c>
      <c r="J1101" s="1" t="s">
        <v>21</v>
      </c>
      <c r="K1101" s="1" t="s">
        <v>30</v>
      </c>
      <c r="L1101" s="1">
        <v>2953224.0</v>
      </c>
      <c r="M1101" s="1" t="s">
        <v>5770</v>
      </c>
      <c r="N1101" s="1" t="s">
        <v>5771</v>
      </c>
      <c r="O1101" s="3"/>
    </row>
    <row r="1102">
      <c r="A1102" s="1" t="s">
        <v>5772</v>
      </c>
      <c r="B1102" s="2" t="s">
        <v>5773</v>
      </c>
      <c r="C1102" s="1">
        <v>7.72511445690015E14</v>
      </c>
      <c r="D1102" s="1" t="s">
        <v>1223</v>
      </c>
      <c r="E1102" s="1" t="s">
        <v>85</v>
      </c>
      <c r="F1102" s="1" t="str">
        <f>IFERROR(__xludf.DUMMYFUNCTION("REGEXEXTRACT(E1102,""[А-Яа-я\-]+ административный округ"")"),"Северный административный округ")</f>
        <v>Северный административный округ</v>
      </c>
      <c r="G1102" s="1" t="s">
        <v>478</v>
      </c>
      <c r="H1102" s="1" t="s">
        <v>5774</v>
      </c>
      <c r="I1102" s="1" t="s">
        <v>20</v>
      </c>
      <c r="J1102" s="1" t="s">
        <v>21</v>
      </c>
      <c r="K1102" s="1" t="s">
        <v>30</v>
      </c>
      <c r="L1102" s="1">
        <v>2953226.0</v>
      </c>
      <c r="M1102" s="1" t="s">
        <v>5775</v>
      </c>
      <c r="N1102" s="1" t="s">
        <v>5776</v>
      </c>
      <c r="O1102" s="3"/>
    </row>
    <row r="1103">
      <c r="A1103" s="1" t="s">
        <v>5777</v>
      </c>
      <c r="B1103" s="2" t="s">
        <v>5778</v>
      </c>
      <c r="C1103" s="1">
        <v>7.71510350080005E14</v>
      </c>
      <c r="D1103" s="3"/>
      <c r="E1103" s="1" t="s">
        <v>17</v>
      </c>
      <c r="F1103" s="1" t="str">
        <f>IFERROR(__xludf.DUMMYFUNCTION("REGEXEXTRACT(E1103,""[А-Яа-я\-]+ административный округ"")"),"Центральный административный округ")</f>
        <v>Центральный административный округ</v>
      </c>
      <c r="G1103" s="1" t="s">
        <v>110</v>
      </c>
      <c r="H1103" s="1" t="s">
        <v>5779</v>
      </c>
      <c r="I1103" s="1" t="s">
        <v>20</v>
      </c>
      <c r="J1103" s="1" t="s">
        <v>21</v>
      </c>
      <c r="K1103" s="1" t="s">
        <v>30</v>
      </c>
      <c r="L1103" s="1">
        <v>2953229.0</v>
      </c>
      <c r="M1103" s="1" t="s">
        <v>5780</v>
      </c>
      <c r="N1103" s="1" t="s">
        <v>5781</v>
      </c>
      <c r="O1103" s="3"/>
    </row>
    <row r="1104">
      <c r="A1104" s="1" t="s">
        <v>5782</v>
      </c>
      <c r="B1104" s="2" t="s">
        <v>5783</v>
      </c>
      <c r="C1104" s="1">
        <v>7.71410295220026E14</v>
      </c>
      <c r="D1104" s="1" t="s">
        <v>5784</v>
      </c>
      <c r="E1104" s="1" t="s">
        <v>17</v>
      </c>
      <c r="F1104" s="1" t="str">
        <f>IFERROR(__xludf.DUMMYFUNCTION("REGEXEXTRACT(E1104,""[А-Яа-я\-]+ административный округ"")"),"Центральный административный округ")</f>
        <v>Центральный административный округ</v>
      </c>
      <c r="G1104" s="1" t="s">
        <v>319</v>
      </c>
      <c r="H1104" s="1" t="s">
        <v>5785</v>
      </c>
      <c r="I1104" s="1" t="s">
        <v>20</v>
      </c>
      <c r="J1104" s="1" t="s">
        <v>49</v>
      </c>
      <c r="K1104" s="1" t="s">
        <v>30</v>
      </c>
      <c r="L1104" s="1">
        <v>2953231.0</v>
      </c>
      <c r="M1104" s="1" t="s">
        <v>5786</v>
      </c>
      <c r="N1104" s="1" t="s">
        <v>5787</v>
      </c>
      <c r="O1104" s="3"/>
    </row>
    <row r="1105">
      <c r="A1105" s="1" t="s">
        <v>5788</v>
      </c>
      <c r="B1105" s="2" t="s">
        <v>5789</v>
      </c>
      <c r="C1105" s="1">
        <v>7.71410311090045E14</v>
      </c>
      <c r="D1105" s="1" t="s">
        <v>5790</v>
      </c>
      <c r="E1105" s="1" t="s">
        <v>17</v>
      </c>
      <c r="F1105" s="1" t="str">
        <f>IFERROR(__xludf.DUMMYFUNCTION("REGEXEXTRACT(E1105,""[А-Яа-я\-]+ административный округ"")"),"Центральный административный округ")</f>
        <v>Центральный административный округ</v>
      </c>
      <c r="G1105" s="1" t="s">
        <v>28</v>
      </c>
      <c r="H1105" s="1" t="s">
        <v>5791</v>
      </c>
      <c r="I1105" s="1" t="s">
        <v>20</v>
      </c>
      <c r="J1105" s="1" t="s">
        <v>21</v>
      </c>
      <c r="K1105" s="1" t="s">
        <v>30</v>
      </c>
      <c r="L1105" s="1">
        <v>2953236.0</v>
      </c>
      <c r="M1105" s="1" t="s">
        <v>5792</v>
      </c>
      <c r="N1105" s="1" t="s">
        <v>5793</v>
      </c>
      <c r="O1105" s="3"/>
    </row>
    <row r="1106">
      <c r="A1106" s="1" t="s">
        <v>5794</v>
      </c>
      <c r="B1106" s="2" t="s">
        <v>5795</v>
      </c>
      <c r="C1106" s="1">
        <v>7.71410317610015E14</v>
      </c>
      <c r="D1106" s="1" t="s">
        <v>2488</v>
      </c>
      <c r="E1106" s="1" t="s">
        <v>192</v>
      </c>
      <c r="F1106" s="1" t="str">
        <f>IFERROR(__xludf.DUMMYFUNCTION("REGEXEXTRACT(E1106,""[А-Яа-я\-]+ административный округ"")"),"Юго-Восточный административный округ")</f>
        <v>Юго-Восточный административный округ</v>
      </c>
      <c r="G1106" s="1" t="s">
        <v>2442</v>
      </c>
      <c r="H1106" s="1" t="s">
        <v>5796</v>
      </c>
      <c r="I1106" s="1" t="s">
        <v>20</v>
      </c>
      <c r="J1106" s="1" t="s">
        <v>21</v>
      </c>
      <c r="K1106" s="1" t="s">
        <v>30</v>
      </c>
      <c r="L1106" s="1">
        <v>2953243.0</v>
      </c>
      <c r="M1106" s="1" t="s">
        <v>5797</v>
      </c>
      <c r="N1106" s="1" t="s">
        <v>5798</v>
      </c>
      <c r="O1106" s="3"/>
    </row>
    <row r="1107">
      <c r="A1107" s="1" t="s">
        <v>5799</v>
      </c>
      <c r="B1107" s="2" t="s">
        <v>5800</v>
      </c>
      <c r="C1107" s="1">
        <v>7.71410398030006E14</v>
      </c>
      <c r="D1107" s="3"/>
      <c r="E1107" s="1" t="s">
        <v>17</v>
      </c>
      <c r="F1107" s="1" t="str">
        <f>IFERROR(__xludf.DUMMYFUNCTION("REGEXEXTRACT(E1107,""[А-Яа-я\-]+ административный округ"")"),"Центральный административный округ")</f>
        <v>Центральный административный округ</v>
      </c>
      <c r="G1107" s="1" t="s">
        <v>28</v>
      </c>
      <c r="H1107" s="1" t="s">
        <v>5801</v>
      </c>
      <c r="I1107" s="1" t="s">
        <v>20</v>
      </c>
      <c r="J1107" s="1" t="s">
        <v>49</v>
      </c>
      <c r="K1107" s="1" t="s">
        <v>30</v>
      </c>
      <c r="L1107" s="1">
        <v>2953245.0</v>
      </c>
      <c r="M1107" s="1" t="s">
        <v>5802</v>
      </c>
      <c r="N1107" s="1" t="s">
        <v>5803</v>
      </c>
      <c r="O1107" s="3"/>
    </row>
    <row r="1108">
      <c r="A1108" s="1" t="s">
        <v>5804</v>
      </c>
      <c r="B1108" s="2" t="s">
        <v>5805</v>
      </c>
      <c r="C1108" s="1">
        <v>7.72511434620005E14</v>
      </c>
      <c r="D1108" s="3"/>
      <c r="E1108" s="1" t="s">
        <v>17</v>
      </c>
      <c r="F1108" s="1" t="str">
        <f>IFERROR(__xludf.DUMMYFUNCTION("REGEXEXTRACT(E1108,""[А-Яа-я\-]+ административный округ"")"),"Центральный административный округ")</f>
        <v>Центральный административный округ</v>
      </c>
      <c r="G1108" s="1" t="s">
        <v>319</v>
      </c>
      <c r="H1108" s="1" t="s">
        <v>5806</v>
      </c>
      <c r="I1108" s="1" t="s">
        <v>20</v>
      </c>
      <c r="J1108" s="1" t="s">
        <v>21</v>
      </c>
      <c r="K1108" s="1" t="s">
        <v>30</v>
      </c>
      <c r="L1108" s="1">
        <v>2953249.0</v>
      </c>
      <c r="M1108" s="1" t="s">
        <v>5807</v>
      </c>
      <c r="N1108" s="1" t="s">
        <v>5808</v>
      </c>
      <c r="O1108" s="3"/>
    </row>
    <row r="1109">
      <c r="A1109" s="1" t="s">
        <v>5809</v>
      </c>
      <c r="B1109" s="2" t="s">
        <v>5810</v>
      </c>
      <c r="C1109" s="1">
        <v>7.71410312800005E14</v>
      </c>
      <c r="D1109" s="3"/>
      <c r="E1109" s="1" t="s">
        <v>17</v>
      </c>
      <c r="F1109" s="1" t="str">
        <f>IFERROR(__xludf.DUMMYFUNCTION("REGEXEXTRACT(E1109,""[А-Яа-я\-]+ административный округ"")"),"Центральный административный округ")</f>
        <v>Центральный административный округ</v>
      </c>
      <c r="G1109" s="1" t="s">
        <v>35</v>
      </c>
      <c r="H1109" s="1" t="s">
        <v>5811</v>
      </c>
      <c r="I1109" s="1" t="s">
        <v>20</v>
      </c>
      <c r="J1109" s="1" t="s">
        <v>21</v>
      </c>
      <c r="K1109" s="1" t="s">
        <v>30</v>
      </c>
      <c r="L1109" s="1">
        <v>2953250.0</v>
      </c>
      <c r="M1109" s="1" t="s">
        <v>5812</v>
      </c>
      <c r="N1109" s="1" t="s">
        <v>5813</v>
      </c>
      <c r="O1109" s="3"/>
    </row>
    <row r="1110">
      <c r="A1110" s="1" t="s">
        <v>400</v>
      </c>
      <c r="B1110" s="2" t="s">
        <v>5814</v>
      </c>
      <c r="C1110" s="1">
        <v>7.72521442800005E14</v>
      </c>
      <c r="D1110" s="3"/>
      <c r="E1110" s="1" t="s">
        <v>17</v>
      </c>
      <c r="F1110" s="1" t="str">
        <f>IFERROR(__xludf.DUMMYFUNCTION("REGEXEXTRACT(E1110,""[А-Яа-я\-]+ административный округ"")"),"Центральный административный округ")</f>
        <v>Центральный административный округ</v>
      </c>
      <c r="G1110" s="1" t="s">
        <v>28</v>
      </c>
      <c r="H1110" s="1" t="s">
        <v>5815</v>
      </c>
      <c r="I1110" s="1" t="s">
        <v>20</v>
      </c>
      <c r="J1110" s="1" t="s">
        <v>21</v>
      </c>
      <c r="K1110" s="1" t="s">
        <v>42</v>
      </c>
      <c r="L1110" s="1">
        <v>2953262.0</v>
      </c>
      <c r="M1110" s="1" t="s">
        <v>5816</v>
      </c>
      <c r="N1110" s="1" t="s">
        <v>5817</v>
      </c>
      <c r="O1110" s="3"/>
    </row>
    <row r="1111">
      <c r="A1111" s="1" t="s">
        <v>5818</v>
      </c>
      <c r="B1111" s="2" t="s">
        <v>5819</v>
      </c>
      <c r="C1111" s="1">
        <v>7.72511441420035E14</v>
      </c>
      <c r="D1111" s="1" t="s">
        <v>3341</v>
      </c>
      <c r="E1111" s="1" t="s">
        <v>17</v>
      </c>
      <c r="F1111" s="1" t="str">
        <f>IFERROR(__xludf.DUMMYFUNCTION("REGEXEXTRACT(E1111,""[А-Яа-я\-]+ административный округ"")"),"Центральный административный округ")</f>
        <v>Центральный административный округ</v>
      </c>
      <c r="G1111" s="1" t="s">
        <v>319</v>
      </c>
      <c r="H1111" s="1" t="s">
        <v>5820</v>
      </c>
      <c r="I1111" s="1" t="s">
        <v>20</v>
      </c>
      <c r="J1111" s="1" t="s">
        <v>21</v>
      </c>
      <c r="K1111" s="1" t="s">
        <v>247</v>
      </c>
      <c r="L1111" s="1">
        <v>2953263.0</v>
      </c>
      <c r="M1111" s="1" t="s">
        <v>5821</v>
      </c>
      <c r="N1111" s="1" t="s">
        <v>5822</v>
      </c>
      <c r="O1111" s="3"/>
    </row>
    <row r="1112">
      <c r="A1112" s="1" t="s">
        <v>5823</v>
      </c>
      <c r="B1112" s="2" t="s">
        <v>5824</v>
      </c>
      <c r="C1112" s="1">
        <v>7.71420418790006E14</v>
      </c>
      <c r="D1112" s="3"/>
      <c r="E1112" s="1" t="s">
        <v>17</v>
      </c>
      <c r="F1112" s="1" t="str">
        <f>IFERROR(__xludf.DUMMYFUNCTION("REGEXEXTRACT(E1112,""[А-Яа-я\-]+ административный округ"")"),"Центральный административный округ")</f>
        <v>Центральный административный округ</v>
      </c>
      <c r="G1112" s="1" t="s">
        <v>110</v>
      </c>
      <c r="H1112" s="1" t="s">
        <v>5825</v>
      </c>
      <c r="I1112" s="1" t="s">
        <v>20</v>
      </c>
      <c r="J1112" s="1" t="s">
        <v>49</v>
      </c>
      <c r="K1112" s="1" t="s">
        <v>42</v>
      </c>
      <c r="L1112" s="1">
        <v>2953264.0</v>
      </c>
      <c r="M1112" s="1" t="s">
        <v>5826</v>
      </c>
      <c r="N1112" s="1" t="s">
        <v>5827</v>
      </c>
      <c r="O1112" s="3"/>
    </row>
    <row r="1113">
      <c r="A1113" s="1" t="s">
        <v>5828</v>
      </c>
      <c r="B1113" s="2" t="s">
        <v>5829</v>
      </c>
      <c r="C1113" s="1">
        <v>7.71410834640026E14</v>
      </c>
      <c r="D1113" s="1" t="s">
        <v>1336</v>
      </c>
      <c r="E1113" s="1" t="s">
        <v>17</v>
      </c>
      <c r="F1113" s="1" t="str">
        <f>IFERROR(__xludf.DUMMYFUNCTION("REGEXEXTRACT(E1113,""[А-Яа-я\-]+ административный округ"")"),"Центральный административный округ")</f>
        <v>Центральный административный округ</v>
      </c>
      <c r="G1113" s="1" t="s">
        <v>110</v>
      </c>
      <c r="H1113" s="1" t="s">
        <v>5830</v>
      </c>
      <c r="I1113" s="1" t="s">
        <v>20</v>
      </c>
      <c r="J1113" s="1" t="s">
        <v>49</v>
      </c>
      <c r="K1113" s="1" t="s">
        <v>30</v>
      </c>
      <c r="L1113" s="1">
        <v>2953271.0</v>
      </c>
      <c r="M1113" s="1" t="s">
        <v>5831</v>
      </c>
      <c r="N1113" s="1" t="s">
        <v>5832</v>
      </c>
      <c r="O1113" s="3"/>
    </row>
    <row r="1114">
      <c r="A1114" s="1" t="s">
        <v>5833</v>
      </c>
      <c r="B1114" s="2" t="s">
        <v>5834</v>
      </c>
      <c r="C1114" s="1">
        <v>7.71410663010005E14</v>
      </c>
      <c r="D1114" s="3"/>
      <c r="E1114" s="1" t="s">
        <v>231</v>
      </c>
      <c r="F1114" s="1" t="str">
        <f>IFERROR(__xludf.DUMMYFUNCTION("REGEXEXTRACT(E1114,""[А-Яа-я\-]+ административный округ"")"),"Юго-Западный административный округ")</f>
        <v>Юго-Западный административный округ</v>
      </c>
      <c r="G1114" s="1" t="s">
        <v>232</v>
      </c>
      <c r="H1114" s="1" t="s">
        <v>5835</v>
      </c>
      <c r="I1114" s="1" t="s">
        <v>20</v>
      </c>
      <c r="J1114" s="1" t="s">
        <v>21</v>
      </c>
      <c r="K1114" s="1" t="s">
        <v>30</v>
      </c>
      <c r="L1114" s="1">
        <v>2953275.0</v>
      </c>
      <c r="M1114" s="1" t="s">
        <v>5836</v>
      </c>
      <c r="N1114" s="1" t="s">
        <v>5837</v>
      </c>
      <c r="O1114" s="3"/>
    </row>
    <row r="1115">
      <c r="A1115" s="1" t="s">
        <v>5838</v>
      </c>
      <c r="B1115" s="2" t="s">
        <v>5839</v>
      </c>
      <c r="C1115" s="1">
        <v>7.71410297550016E14</v>
      </c>
      <c r="D1115" s="1" t="s">
        <v>3662</v>
      </c>
      <c r="E1115" s="1" t="s">
        <v>117</v>
      </c>
      <c r="F1115" s="1" t="str">
        <f>IFERROR(__xludf.DUMMYFUNCTION("REGEXEXTRACT(E1115,""[А-Яа-я\-]+ административный округ"")"),"Северо-Восточный административный округ")</f>
        <v>Северо-Восточный административный округ</v>
      </c>
      <c r="G1115" s="1" t="s">
        <v>509</v>
      </c>
      <c r="H1115" s="1" t="s">
        <v>5840</v>
      </c>
      <c r="I1115" s="1" t="s">
        <v>20</v>
      </c>
      <c r="J1115" s="1" t="s">
        <v>49</v>
      </c>
      <c r="K1115" s="1" t="s">
        <v>30</v>
      </c>
      <c r="L1115" s="1">
        <v>2953278.0</v>
      </c>
      <c r="M1115" s="1" t="s">
        <v>5841</v>
      </c>
      <c r="N1115" s="1" t="s">
        <v>5842</v>
      </c>
      <c r="O1115" s="3"/>
    </row>
    <row r="1116">
      <c r="A1116" s="1" t="s">
        <v>5843</v>
      </c>
      <c r="B1116" s="2" t="s">
        <v>5844</v>
      </c>
      <c r="C1116" s="1">
        <v>7.71811316100095E14</v>
      </c>
      <c r="D1116" s="1" t="s">
        <v>515</v>
      </c>
      <c r="E1116" s="1" t="s">
        <v>192</v>
      </c>
      <c r="F1116" s="1" t="str">
        <f>IFERROR(__xludf.DUMMYFUNCTION("REGEXEXTRACT(E1116,""[А-Яа-я\-]+ административный округ"")"),"Юго-Восточный административный округ")</f>
        <v>Юго-Восточный административный округ</v>
      </c>
      <c r="G1116" s="1" t="s">
        <v>516</v>
      </c>
      <c r="H1116" s="1" t="s">
        <v>5845</v>
      </c>
      <c r="I1116" s="1" t="s">
        <v>20</v>
      </c>
      <c r="J1116" s="1" t="s">
        <v>21</v>
      </c>
      <c r="K1116" s="1" t="s">
        <v>30</v>
      </c>
      <c r="L1116" s="1">
        <v>2953287.0</v>
      </c>
      <c r="M1116" s="1" t="s">
        <v>5846</v>
      </c>
      <c r="N1116" s="1" t="s">
        <v>5847</v>
      </c>
      <c r="O1116" s="3"/>
    </row>
    <row r="1117">
      <c r="A1117" s="1" t="s">
        <v>5848</v>
      </c>
      <c r="B1117" s="2" t="s">
        <v>5849</v>
      </c>
      <c r="C1117" s="1">
        <v>7.72311382820006E14</v>
      </c>
      <c r="D1117" s="3"/>
      <c r="E1117" s="1" t="s">
        <v>17</v>
      </c>
      <c r="F1117" s="1" t="str">
        <f>IFERROR(__xludf.DUMMYFUNCTION("REGEXEXTRACT(E1117,""[А-Яа-я\-]+ административный округ"")"),"Центральный административный округ")</f>
        <v>Центральный административный округ</v>
      </c>
      <c r="G1117" s="1" t="s">
        <v>418</v>
      </c>
      <c r="H1117" s="1" t="s">
        <v>5850</v>
      </c>
      <c r="I1117" s="1" t="s">
        <v>20</v>
      </c>
      <c r="J1117" s="1" t="s">
        <v>49</v>
      </c>
      <c r="K1117" s="1" t="s">
        <v>687</v>
      </c>
      <c r="L1117" s="1">
        <v>2953289.0</v>
      </c>
      <c r="M1117" s="1" t="s">
        <v>5851</v>
      </c>
      <c r="N1117" s="1" t="s">
        <v>5852</v>
      </c>
      <c r="O1117" s="3"/>
    </row>
    <row r="1118">
      <c r="A1118" s="1" t="s">
        <v>5853</v>
      </c>
      <c r="B1118" s="2" t="s">
        <v>5854</v>
      </c>
      <c r="C1118" s="1">
        <v>7.71410346730006E14</v>
      </c>
      <c r="D1118" s="3"/>
      <c r="E1118" s="1" t="s">
        <v>17</v>
      </c>
      <c r="F1118" s="1" t="str">
        <f>IFERROR(__xludf.DUMMYFUNCTION("REGEXEXTRACT(E1118,""[А-Яа-я\-]+ административный округ"")"),"Центральный административный округ")</f>
        <v>Центральный административный округ</v>
      </c>
      <c r="G1118" s="1" t="s">
        <v>47</v>
      </c>
      <c r="H1118" s="1" t="s">
        <v>5855</v>
      </c>
      <c r="I1118" s="1" t="s">
        <v>20</v>
      </c>
      <c r="J1118" s="1" t="s">
        <v>49</v>
      </c>
      <c r="K1118" s="1" t="s">
        <v>30</v>
      </c>
      <c r="L1118" s="1">
        <v>2953291.0</v>
      </c>
      <c r="M1118" s="1" t="s">
        <v>5856</v>
      </c>
      <c r="N1118" s="1" t="s">
        <v>5857</v>
      </c>
      <c r="O1118" s="3"/>
    </row>
    <row r="1119">
      <c r="A1119" s="1" t="s">
        <v>5858</v>
      </c>
      <c r="B1119" s="2" t="s">
        <v>5859</v>
      </c>
      <c r="C1119" s="1">
        <v>7.71410351100005E14</v>
      </c>
      <c r="D1119" s="3"/>
      <c r="E1119" s="1" t="s">
        <v>17</v>
      </c>
      <c r="F1119" s="1" t="str">
        <f>IFERROR(__xludf.DUMMYFUNCTION("REGEXEXTRACT(E1119,""[А-Яа-я\-]+ административный округ"")"),"Центральный административный округ")</f>
        <v>Центральный административный округ</v>
      </c>
      <c r="G1119" s="1" t="s">
        <v>225</v>
      </c>
      <c r="H1119" s="1" t="s">
        <v>5860</v>
      </c>
      <c r="I1119" s="1" t="s">
        <v>20</v>
      </c>
      <c r="J1119" s="1" t="s">
        <v>21</v>
      </c>
      <c r="K1119" s="1" t="s">
        <v>30</v>
      </c>
      <c r="L1119" s="1">
        <v>2953293.0</v>
      </c>
      <c r="M1119" s="1" t="s">
        <v>5861</v>
      </c>
      <c r="N1119" s="1" t="s">
        <v>5862</v>
      </c>
      <c r="O1119" s="3"/>
    </row>
    <row r="1120">
      <c r="A1120" s="1" t="s">
        <v>5863</v>
      </c>
      <c r="B1120" s="2" t="s">
        <v>5864</v>
      </c>
      <c r="C1120" s="1">
        <v>7.71410834990016E14</v>
      </c>
      <c r="D1120" s="1" t="s">
        <v>5101</v>
      </c>
      <c r="E1120" s="1" t="s">
        <v>17</v>
      </c>
      <c r="F1120" s="1" t="str">
        <f>IFERROR(__xludf.DUMMYFUNCTION("REGEXEXTRACT(E1120,""[А-Яа-я\-]+ административный округ"")"),"Центральный административный округ")</f>
        <v>Центральный административный округ</v>
      </c>
      <c r="G1120" s="1" t="s">
        <v>47</v>
      </c>
      <c r="H1120" s="1" t="s">
        <v>5865</v>
      </c>
      <c r="I1120" s="1" t="s">
        <v>20</v>
      </c>
      <c r="J1120" s="1" t="s">
        <v>49</v>
      </c>
      <c r="K1120" s="1" t="s">
        <v>30</v>
      </c>
      <c r="L1120" s="1">
        <v>2953296.0</v>
      </c>
      <c r="M1120" s="1" t="s">
        <v>5866</v>
      </c>
      <c r="N1120" s="1" t="s">
        <v>5867</v>
      </c>
      <c r="O1120" s="3"/>
    </row>
    <row r="1121">
      <c r="A1121" s="1" t="s">
        <v>622</v>
      </c>
      <c r="B1121" s="2" t="s">
        <v>5868</v>
      </c>
      <c r="C1121" s="1">
        <v>7.71410462690026E14</v>
      </c>
      <c r="D1121" s="1" t="s">
        <v>5869</v>
      </c>
      <c r="E1121" s="1" t="s">
        <v>441</v>
      </c>
      <c r="F1121" s="1" t="str">
        <f>IFERROR(__xludf.DUMMYFUNCTION("REGEXEXTRACT(E1121,""[А-Яа-я\-]+ административный округ"")"),"Западный административный округ")</f>
        <v>Западный административный округ</v>
      </c>
      <c r="G1121" s="1" t="s">
        <v>5870</v>
      </c>
      <c r="H1121" s="1" t="s">
        <v>5871</v>
      </c>
      <c r="I1121" s="1" t="s">
        <v>20</v>
      </c>
      <c r="J1121" s="1" t="s">
        <v>49</v>
      </c>
      <c r="K1121" s="1" t="s">
        <v>30</v>
      </c>
      <c r="L1121" s="1">
        <v>2953303.0</v>
      </c>
      <c r="M1121" s="1" t="s">
        <v>5872</v>
      </c>
      <c r="N1121" s="1" t="s">
        <v>5873</v>
      </c>
      <c r="O1121" s="3"/>
    </row>
    <row r="1122">
      <c r="A1122" s="1" t="s">
        <v>5874</v>
      </c>
      <c r="B1122" s="2" t="s">
        <v>5875</v>
      </c>
      <c r="C1122" s="1">
        <v>7.71510303200016E14</v>
      </c>
      <c r="D1122" s="1" t="s">
        <v>2720</v>
      </c>
      <c r="E1122" s="1" t="s">
        <v>17</v>
      </c>
      <c r="F1122" s="1" t="str">
        <f>IFERROR(__xludf.DUMMYFUNCTION("REGEXEXTRACT(E1122,""[А-Яа-я\-]+ административный округ"")"),"Центральный административный округ")</f>
        <v>Центральный административный округ</v>
      </c>
      <c r="G1122" s="1" t="s">
        <v>418</v>
      </c>
      <c r="H1122" s="1" t="s">
        <v>2722</v>
      </c>
      <c r="I1122" s="1" t="s">
        <v>20</v>
      </c>
      <c r="J1122" s="1" t="s">
        <v>49</v>
      </c>
      <c r="K1122" s="1" t="s">
        <v>30</v>
      </c>
      <c r="L1122" s="1">
        <v>2953305.0</v>
      </c>
      <c r="M1122" s="1" t="s">
        <v>5876</v>
      </c>
      <c r="N1122" s="1" t="s">
        <v>5877</v>
      </c>
      <c r="O1122" s="3"/>
    </row>
    <row r="1123">
      <c r="A1123" s="1" t="s">
        <v>5878</v>
      </c>
      <c r="B1123" s="2" t="s">
        <v>5879</v>
      </c>
      <c r="C1123" s="1">
        <v>7.71411216190086E14</v>
      </c>
      <c r="D1123" s="1" t="s">
        <v>1229</v>
      </c>
      <c r="E1123" s="1" t="s">
        <v>17</v>
      </c>
      <c r="F1123" s="1" t="str">
        <f>IFERROR(__xludf.DUMMYFUNCTION("REGEXEXTRACT(E1123,""[А-Яа-я\-]+ административный округ"")"),"Центральный административный округ")</f>
        <v>Центральный административный округ</v>
      </c>
      <c r="G1123" s="1" t="s">
        <v>28</v>
      </c>
      <c r="H1123" s="1" t="s">
        <v>5880</v>
      </c>
      <c r="I1123" s="1" t="s">
        <v>20</v>
      </c>
      <c r="J1123" s="1" t="s">
        <v>49</v>
      </c>
      <c r="K1123" s="1" t="s">
        <v>30</v>
      </c>
      <c r="L1123" s="1">
        <v>2953307.0</v>
      </c>
      <c r="M1123" s="1" t="s">
        <v>5881</v>
      </c>
      <c r="N1123" s="1" t="s">
        <v>5882</v>
      </c>
      <c r="O1123" s="3"/>
    </row>
    <row r="1124">
      <c r="A1124" s="1" t="s">
        <v>5883</v>
      </c>
      <c r="B1124" s="2" t="s">
        <v>5884</v>
      </c>
      <c r="C1124" s="1">
        <v>7.71510309230006E14</v>
      </c>
      <c r="D1124" s="3"/>
      <c r="E1124" s="1" t="s">
        <v>17</v>
      </c>
      <c r="F1124" s="1" t="str">
        <f>IFERROR(__xludf.DUMMYFUNCTION("REGEXEXTRACT(E1124,""[А-Яа-я\-]+ административный округ"")"),"Центральный административный округ")</f>
        <v>Центральный административный округ</v>
      </c>
      <c r="G1124" s="1" t="s">
        <v>28</v>
      </c>
      <c r="H1124" s="1" t="s">
        <v>5885</v>
      </c>
      <c r="I1124" s="1" t="s">
        <v>20</v>
      </c>
      <c r="J1124" s="1" t="s">
        <v>49</v>
      </c>
      <c r="K1124" s="1" t="s">
        <v>30</v>
      </c>
      <c r="L1124" s="1">
        <v>2953312.0</v>
      </c>
      <c r="M1124" s="1" t="s">
        <v>5886</v>
      </c>
      <c r="N1124" s="1" t="s">
        <v>5887</v>
      </c>
      <c r="O1124" s="3"/>
    </row>
    <row r="1125">
      <c r="A1125" s="1" t="s">
        <v>5888</v>
      </c>
      <c r="B1125" s="2" t="s">
        <v>5889</v>
      </c>
      <c r="C1125" s="3"/>
      <c r="D1125" s="1" t="s">
        <v>5890</v>
      </c>
      <c r="E1125" s="1" t="s">
        <v>17</v>
      </c>
      <c r="F1125" s="1" t="str">
        <f>IFERROR(__xludf.DUMMYFUNCTION("REGEXEXTRACT(E1125,""[А-Яа-я\-]+ административный округ"")"),"Центральный административный округ")</f>
        <v>Центральный административный округ</v>
      </c>
      <c r="G1125" s="1" t="s">
        <v>18</v>
      </c>
      <c r="H1125" s="1" t="s">
        <v>5891</v>
      </c>
      <c r="I1125" s="1" t="s">
        <v>20</v>
      </c>
      <c r="J1125" s="1" t="s">
        <v>49</v>
      </c>
      <c r="K1125" s="1" t="s">
        <v>30</v>
      </c>
      <c r="L1125" s="1">
        <v>2953313.0</v>
      </c>
      <c r="M1125" s="1" t="s">
        <v>5892</v>
      </c>
      <c r="N1125" s="1" t="s">
        <v>5893</v>
      </c>
      <c r="O1125" s="3"/>
    </row>
    <row r="1126">
      <c r="A1126" s="1" t="s">
        <v>5894</v>
      </c>
      <c r="B1126" s="2" t="s">
        <v>5895</v>
      </c>
      <c r="C1126" s="1">
        <v>7.72121337350005E14</v>
      </c>
      <c r="D1126" s="3"/>
      <c r="E1126" s="1" t="s">
        <v>117</v>
      </c>
      <c r="F1126" s="1" t="str">
        <f>IFERROR(__xludf.DUMMYFUNCTION("REGEXEXTRACT(E1126,""[А-Яа-я\-]+ административный округ"")"),"Северо-Восточный административный округ")</f>
        <v>Северо-Восточный административный округ</v>
      </c>
      <c r="G1126" s="1" t="s">
        <v>509</v>
      </c>
      <c r="H1126" s="1" t="s">
        <v>5896</v>
      </c>
      <c r="I1126" s="1" t="s">
        <v>20</v>
      </c>
      <c r="J1126" s="1" t="s">
        <v>21</v>
      </c>
      <c r="K1126" s="1" t="s">
        <v>42</v>
      </c>
      <c r="L1126" s="1">
        <v>2953314.0</v>
      </c>
      <c r="M1126" s="1" t="s">
        <v>5897</v>
      </c>
      <c r="N1126" s="1" t="s">
        <v>5898</v>
      </c>
      <c r="O1126" s="3"/>
    </row>
    <row r="1127">
      <c r="A1127" s="1" t="s">
        <v>5899</v>
      </c>
      <c r="B1127" s="2" t="s">
        <v>5900</v>
      </c>
      <c r="C1127" s="1">
        <v>7.72210427150045E14</v>
      </c>
      <c r="D1127" s="1" t="s">
        <v>5700</v>
      </c>
      <c r="E1127" s="1" t="s">
        <v>17</v>
      </c>
      <c r="F1127" s="1" t="str">
        <f>IFERROR(__xludf.DUMMYFUNCTION("REGEXEXTRACT(E1127,""[А-Яа-я\-]+ административный округ"")"),"Центральный административный округ")</f>
        <v>Центральный административный округ</v>
      </c>
      <c r="G1127" s="1" t="s">
        <v>92</v>
      </c>
      <c r="H1127" s="1" t="s">
        <v>5901</v>
      </c>
      <c r="I1127" s="1" t="s">
        <v>20</v>
      </c>
      <c r="J1127" s="1" t="s">
        <v>49</v>
      </c>
      <c r="K1127" s="1" t="s">
        <v>30</v>
      </c>
      <c r="L1127" s="1">
        <v>2953320.0</v>
      </c>
      <c r="M1127" s="1" t="s">
        <v>5902</v>
      </c>
      <c r="N1127" s="1" t="s">
        <v>5903</v>
      </c>
      <c r="O1127" s="3"/>
    </row>
    <row r="1128">
      <c r="A1128" s="1" t="s">
        <v>5904</v>
      </c>
      <c r="B1128" s="2" t="s">
        <v>5905</v>
      </c>
      <c r="C1128" s="1">
        <v>7.71510319700005E14</v>
      </c>
      <c r="D1128" s="3"/>
      <c r="E1128" s="1" t="s">
        <v>17</v>
      </c>
      <c r="F1128" s="1" t="str">
        <f>IFERROR(__xludf.DUMMYFUNCTION("REGEXEXTRACT(E1128,""[А-Яа-я\-]+ административный округ"")"),"Центральный административный округ")</f>
        <v>Центральный административный округ</v>
      </c>
      <c r="G1128" s="1" t="s">
        <v>18</v>
      </c>
      <c r="H1128" s="1" t="s">
        <v>5906</v>
      </c>
      <c r="I1128" s="1" t="s">
        <v>20</v>
      </c>
      <c r="J1128" s="1" t="s">
        <v>21</v>
      </c>
      <c r="K1128" s="1" t="s">
        <v>30</v>
      </c>
      <c r="L1128" s="1">
        <v>2953327.0</v>
      </c>
      <c r="M1128" s="1" t="s">
        <v>5907</v>
      </c>
      <c r="N1128" s="1" t="s">
        <v>5908</v>
      </c>
      <c r="O1128" s="3"/>
    </row>
    <row r="1129">
      <c r="A1129" s="1" t="s">
        <v>5909</v>
      </c>
      <c r="B1129" s="2" t="s">
        <v>5910</v>
      </c>
      <c r="C1129" s="1">
        <v>7.71410834970025E14</v>
      </c>
      <c r="D1129" s="1" t="s">
        <v>5911</v>
      </c>
      <c r="E1129" s="1" t="s">
        <v>17</v>
      </c>
      <c r="F1129" s="1" t="str">
        <f>IFERROR(__xludf.DUMMYFUNCTION("REGEXEXTRACT(E1129,""[А-Яа-я\-]+ административный округ"")"),"Центральный административный округ")</f>
        <v>Центральный административный округ</v>
      </c>
      <c r="G1129" s="1" t="s">
        <v>92</v>
      </c>
      <c r="H1129" s="1" t="s">
        <v>5912</v>
      </c>
      <c r="I1129" s="1" t="s">
        <v>20</v>
      </c>
      <c r="J1129" s="1" t="s">
        <v>21</v>
      </c>
      <c r="K1129" s="1" t="s">
        <v>247</v>
      </c>
      <c r="L1129" s="1">
        <v>2953331.0</v>
      </c>
      <c r="M1129" s="1" t="s">
        <v>5913</v>
      </c>
      <c r="N1129" s="1" t="s">
        <v>5914</v>
      </c>
      <c r="O1129" s="3"/>
    </row>
    <row r="1130">
      <c r="A1130" s="1" t="s">
        <v>5915</v>
      </c>
      <c r="B1130" s="2" t="s">
        <v>5916</v>
      </c>
      <c r="C1130" s="1">
        <v>7.71410722580056E14</v>
      </c>
      <c r="D1130" s="1" t="s">
        <v>789</v>
      </c>
      <c r="E1130" s="1" t="s">
        <v>17</v>
      </c>
      <c r="F1130" s="1" t="str">
        <f>IFERROR(__xludf.DUMMYFUNCTION("REGEXEXTRACT(E1130,""[А-Яа-я\-]+ административный округ"")"),"Центральный административный округ")</f>
        <v>Центральный административный округ</v>
      </c>
      <c r="G1130" s="1" t="s">
        <v>110</v>
      </c>
      <c r="H1130" s="1" t="s">
        <v>790</v>
      </c>
      <c r="I1130" s="1" t="s">
        <v>20</v>
      </c>
      <c r="J1130" s="1" t="s">
        <v>49</v>
      </c>
      <c r="K1130" s="1" t="s">
        <v>30</v>
      </c>
      <c r="L1130" s="1">
        <v>2953333.0</v>
      </c>
      <c r="M1130" s="1" t="s">
        <v>5917</v>
      </c>
      <c r="N1130" s="1" t="s">
        <v>5918</v>
      </c>
      <c r="O1130" s="3"/>
    </row>
    <row r="1131">
      <c r="A1131" s="1" t="s">
        <v>5919</v>
      </c>
      <c r="B1131" s="2" t="s">
        <v>5920</v>
      </c>
      <c r="C1131" s="1">
        <v>7.71410406650006E14</v>
      </c>
      <c r="D1131" s="3"/>
      <c r="E1131" s="1" t="s">
        <v>17</v>
      </c>
      <c r="F1131" s="1" t="str">
        <f>IFERROR(__xludf.DUMMYFUNCTION("REGEXEXTRACT(E1131,""[А-Яа-я\-]+ административный округ"")"),"Центральный административный округ")</f>
        <v>Центральный административный округ</v>
      </c>
      <c r="G1131" s="1" t="s">
        <v>35</v>
      </c>
      <c r="H1131" s="1" t="s">
        <v>5921</v>
      </c>
      <c r="I1131" s="1" t="s">
        <v>20</v>
      </c>
      <c r="J1131" s="1" t="s">
        <v>49</v>
      </c>
      <c r="K1131" s="1" t="s">
        <v>30</v>
      </c>
      <c r="L1131" s="1">
        <v>2953335.0</v>
      </c>
      <c r="M1131" s="1" t="s">
        <v>5922</v>
      </c>
      <c r="N1131" s="1" t="s">
        <v>5923</v>
      </c>
      <c r="O1131" s="3"/>
    </row>
    <row r="1132">
      <c r="A1132" s="1" t="s">
        <v>5924</v>
      </c>
      <c r="B1132" s="2" t="s">
        <v>5925</v>
      </c>
      <c r="C1132" s="1">
        <v>7.72511435980005E14</v>
      </c>
      <c r="D1132" s="3"/>
      <c r="E1132" s="1" t="s">
        <v>17</v>
      </c>
      <c r="F1132" s="1" t="str">
        <f>IFERROR(__xludf.DUMMYFUNCTION("REGEXEXTRACT(E1132,""[А-Яа-я\-]+ административный округ"")"),"Центральный административный округ")</f>
        <v>Центральный административный округ</v>
      </c>
      <c r="G1132" s="1" t="s">
        <v>28</v>
      </c>
      <c r="H1132" s="1" t="s">
        <v>5926</v>
      </c>
      <c r="I1132" s="1" t="s">
        <v>20</v>
      </c>
      <c r="J1132" s="1" t="s">
        <v>21</v>
      </c>
      <c r="K1132" s="1" t="s">
        <v>30</v>
      </c>
      <c r="L1132" s="1">
        <v>2953339.0</v>
      </c>
      <c r="M1132" s="1" t="s">
        <v>5927</v>
      </c>
      <c r="N1132" s="1" t="s">
        <v>5928</v>
      </c>
      <c r="O1132" s="3"/>
    </row>
    <row r="1133">
      <c r="A1133" s="1" t="s">
        <v>5929</v>
      </c>
      <c r="B1133" s="2" t="s">
        <v>5930</v>
      </c>
      <c r="C1133" s="1">
        <v>7.72511445100005E14</v>
      </c>
      <c r="D1133" s="3"/>
      <c r="E1133" s="1" t="s">
        <v>17</v>
      </c>
      <c r="F1133" s="1" t="str">
        <f>IFERROR(__xludf.DUMMYFUNCTION("REGEXEXTRACT(E1133,""[А-Яа-я\-]+ административный округ"")"),"Центральный административный округ")</f>
        <v>Центральный административный округ</v>
      </c>
      <c r="G1133" s="1" t="s">
        <v>69</v>
      </c>
      <c r="H1133" s="1" t="s">
        <v>5931</v>
      </c>
      <c r="I1133" s="1" t="s">
        <v>20</v>
      </c>
      <c r="J1133" s="1" t="s">
        <v>21</v>
      </c>
      <c r="K1133" s="1" t="s">
        <v>30</v>
      </c>
      <c r="L1133" s="1">
        <v>2953341.0</v>
      </c>
      <c r="M1133" s="1" t="s">
        <v>5932</v>
      </c>
      <c r="N1133" s="1" t="s">
        <v>5933</v>
      </c>
      <c r="O1133" s="3"/>
    </row>
    <row r="1134">
      <c r="A1134" s="1" t="s">
        <v>5934</v>
      </c>
      <c r="B1134" s="2" t="s">
        <v>5935</v>
      </c>
      <c r="C1134" s="1">
        <v>7.71410416060006E14</v>
      </c>
      <c r="D1134" s="3"/>
      <c r="E1134" s="1" t="s">
        <v>17</v>
      </c>
      <c r="F1134" s="1" t="str">
        <f>IFERROR(__xludf.DUMMYFUNCTION("REGEXEXTRACT(E1134,""[А-Яа-я\-]+ административный округ"")"),"Центральный административный округ")</f>
        <v>Центральный административный округ</v>
      </c>
      <c r="G1134" s="1" t="s">
        <v>110</v>
      </c>
      <c r="H1134" s="1" t="s">
        <v>5936</v>
      </c>
      <c r="I1134" s="1" t="s">
        <v>20</v>
      </c>
      <c r="J1134" s="1" t="s">
        <v>49</v>
      </c>
      <c r="K1134" s="1" t="s">
        <v>30</v>
      </c>
      <c r="L1134" s="1">
        <v>2953345.0</v>
      </c>
      <c r="M1134" s="1" t="s">
        <v>5937</v>
      </c>
      <c r="N1134" s="1" t="s">
        <v>5938</v>
      </c>
      <c r="O1134" s="3"/>
    </row>
    <row r="1135">
      <c r="A1135" s="1" t="s">
        <v>701</v>
      </c>
      <c r="B1135" s="2" t="s">
        <v>5939</v>
      </c>
      <c r="C1135" s="1">
        <v>7.71610521190006E14</v>
      </c>
      <c r="D1135" s="3"/>
      <c r="E1135" s="1" t="s">
        <v>17</v>
      </c>
      <c r="F1135" s="1" t="str">
        <f>IFERROR(__xludf.DUMMYFUNCTION("REGEXEXTRACT(E1135,""[А-Яа-я\-]+ административный округ"")"),"Центральный административный округ")</f>
        <v>Центральный административный округ</v>
      </c>
      <c r="G1135" s="1" t="s">
        <v>319</v>
      </c>
      <c r="H1135" s="1" t="s">
        <v>5940</v>
      </c>
      <c r="I1135" s="1" t="s">
        <v>20</v>
      </c>
      <c r="J1135" s="1" t="s">
        <v>49</v>
      </c>
      <c r="K1135" s="1" t="s">
        <v>30</v>
      </c>
      <c r="L1135" s="1">
        <v>2953349.0</v>
      </c>
      <c r="M1135" s="1" t="s">
        <v>5941</v>
      </c>
      <c r="N1135" s="1" t="s">
        <v>5942</v>
      </c>
      <c r="O1135" s="3"/>
    </row>
    <row r="1136">
      <c r="A1136" s="1" t="s">
        <v>5943</v>
      </c>
      <c r="B1136" s="2" t="s">
        <v>5944</v>
      </c>
      <c r="C1136" s="1">
        <v>7.71410486410026E14</v>
      </c>
      <c r="D1136" s="1" t="s">
        <v>4550</v>
      </c>
      <c r="E1136" s="1" t="s">
        <v>17</v>
      </c>
      <c r="F1136" s="1" t="str">
        <f>IFERROR(__xludf.DUMMYFUNCTION("REGEXEXTRACT(E1136,""[А-Яа-я\-]+ административный округ"")"),"Центральный административный округ")</f>
        <v>Центральный административный округ</v>
      </c>
      <c r="G1136" s="1" t="s">
        <v>28</v>
      </c>
      <c r="H1136" s="1" t="s">
        <v>5945</v>
      </c>
      <c r="I1136" s="1" t="s">
        <v>20</v>
      </c>
      <c r="J1136" s="1" t="s">
        <v>49</v>
      </c>
      <c r="K1136" s="1" t="s">
        <v>30</v>
      </c>
      <c r="L1136" s="1">
        <v>2953351.0</v>
      </c>
      <c r="M1136" s="1" t="s">
        <v>5946</v>
      </c>
      <c r="N1136" s="1" t="s">
        <v>5947</v>
      </c>
      <c r="O1136" s="3"/>
    </row>
    <row r="1137">
      <c r="A1137" s="1" t="s">
        <v>5948</v>
      </c>
      <c r="B1137" s="2" t="s">
        <v>5949</v>
      </c>
      <c r="C1137" s="1">
        <v>7.72511444190005E14</v>
      </c>
      <c r="D1137" s="3"/>
      <c r="E1137" s="1" t="s">
        <v>17</v>
      </c>
      <c r="F1137" s="1" t="str">
        <f>IFERROR(__xludf.DUMMYFUNCTION("REGEXEXTRACT(E1137,""[А-Яа-я\-]+ административный округ"")"),"Центральный административный округ")</f>
        <v>Центральный административный округ</v>
      </c>
      <c r="G1137" s="1" t="s">
        <v>418</v>
      </c>
      <c r="H1137" s="1" t="s">
        <v>5950</v>
      </c>
      <c r="I1137" s="1" t="s">
        <v>20</v>
      </c>
      <c r="J1137" s="1" t="s">
        <v>21</v>
      </c>
      <c r="K1137" s="1" t="s">
        <v>30</v>
      </c>
      <c r="L1137" s="1">
        <v>2953354.0</v>
      </c>
      <c r="M1137" s="1" t="s">
        <v>5951</v>
      </c>
      <c r="N1137" s="1" t="s">
        <v>5952</v>
      </c>
      <c r="O1137" s="3"/>
    </row>
    <row r="1138">
      <c r="A1138" s="1" t="s">
        <v>5953</v>
      </c>
      <c r="B1138" s="2" t="s">
        <v>5954</v>
      </c>
      <c r="C1138" s="1">
        <v>7.72511444220055E14</v>
      </c>
      <c r="D1138" s="1" t="s">
        <v>1860</v>
      </c>
      <c r="E1138" s="1" t="s">
        <v>130</v>
      </c>
      <c r="F1138" s="1" t="str">
        <f>IFERROR(__xludf.DUMMYFUNCTION("REGEXEXTRACT(E1138,""[А-Яа-я\-]+ административный округ"")"),"Восточный административный округ")</f>
        <v>Восточный административный округ</v>
      </c>
      <c r="G1138" s="1" t="s">
        <v>1861</v>
      </c>
      <c r="H1138" s="1" t="s">
        <v>5955</v>
      </c>
      <c r="I1138" s="1" t="s">
        <v>20</v>
      </c>
      <c r="J1138" s="1" t="s">
        <v>21</v>
      </c>
      <c r="K1138" s="1" t="s">
        <v>247</v>
      </c>
      <c r="L1138" s="1">
        <v>2953356.0</v>
      </c>
      <c r="M1138" s="1" t="s">
        <v>5956</v>
      </c>
      <c r="N1138" s="1" t="s">
        <v>5957</v>
      </c>
      <c r="O1138" s="3"/>
    </row>
    <row r="1139">
      <c r="A1139" s="1" t="s">
        <v>5958</v>
      </c>
      <c r="B1139" s="2" t="s">
        <v>5959</v>
      </c>
      <c r="C1139" s="1">
        <v>7.71310006390005E14</v>
      </c>
      <c r="D1139" s="1" t="s">
        <v>685</v>
      </c>
      <c r="E1139" s="1" t="s">
        <v>17</v>
      </c>
      <c r="F1139" s="1" t="str">
        <f>IFERROR(__xludf.DUMMYFUNCTION("REGEXEXTRACT(E1139,""[А-Яа-я\-]+ административный округ"")"),"Центральный административный округ")</f>
        <v>Центральный административный округ</v>
      </c>
      <c r="G1139" s="1" t="s">
        <v>110</v>
      </c>
      <c r="H1139" s="1" t="s">
        <v>686</v>
      </c>
      <c r="I1139" s="1" t="s">
        <v>20</v>
      </c>
      <c r="J1139" s="1" t="s">
        <v>21</v>
      </c>
      <c r="K1139" s="1" t="s">
        <v>687</v>
      </c>
      <c r="L1139" s="1">
        <v>2953363.0</v>
      </c>
      <c r="M1139" s="1" t="s">
        <v>688</v>
      </c>
      <c r="N1139" s="1" t="s">
        <v>689</v>
      </c>
      <c r="O1139" s="3"/>
    </row>
    <row r="1140">
      <c r="A1140" s="1" t="s">
        <v>5960</v>
      </c>
      <c r="B1140" s="2" t="s">
        <v>5961</v>
      </c>
      <c r="C1140" s="1">
        <v>7.72511445450005E14</v>
      </c>
      <c r="D1140" s="3"/>
      <c r="E1140" s="1" t="s">
        <v>305</v>
      </c>
      <c r="F1140" s="1" t="str">
        <f>IFERROR(__xludf.DUMMYFUNCTION("REGEXEXTRACT(E1140,""[А-Яа-я\-]+ административный округ"")"),"Южный административный округ")</f>
        <v>Южный административный округ</v>
      </c>
      <c r="G1140" s="1" t="s">
        <v>306</v>
      </c>
      <c r="H1140" s="1" t="s">
        <v>5962</v>
      </c>
      <c r="I1140" s="1" t="s">
        <v>20</v>
      </c>
      <c r="J1140" s="1" t="s">
        <v>21</v>
      </c>
      <c r="K1140" s="1" t="s">
        <v>30</v>
      </c>
      <c r="L1140" s="1">
        <v>2953366.0</v>
      </c>
      <c r="M1140" s="1" t="s">
        <v>5963</v>
      </c>
      <c r="N1140" s="1" t="s">
        <v>5964</v>
      </c>
      <c r="O1140" s="3"/>
    </row>
    <row r="1141">
      <c r="A1141" s="1" t="s">
        <v>5965</v>
      </c>
      <c r="B1141" s="2" t="s">
        <v>5966</v>
      </c>
      <c r="C1141" s="1">
        <v>7.71610654400006E14</v>
      </c>
      <c r="D1141" s="3"/>
      <c r="E1141" s="1" t="s">
        <v>17</v>
      </c>
      <c r="F1141" s="1" t="str">
        <f>IFERROR(__xludf.DUMMYFUNCTION("REGEXEXTRACT(E1141,""[А-Яа-я\-]+ административный округ"")"),"Центральный административный округ")</f>
        <v>Центральный административный округ</v>
      </c>
      <c r="G1141" s="1" t="s">
        <v>18</v>
      </c>
      <c r="H1141" s="1" t="s">
        <v>5967</v>
      </c>
      <c r="I1141" s="1" t="s">
        <v>20</v>
      </c>
      <c r="J1141" s="1" t="s">
        <v>49</v>
      </c>
      <c r="K1141" s="1" t="s">
        <v>30</v>
      </c>
      <c r="L1141" s="1">
        <v>2953369.0</v>
      </c>
      <c r="M1141" s="1" t="s">
        <v>5968</v>
      </c>
      <c r="N1141" s="1" t="s">
        <v>5969</v>
      </c>
      <c r="O1141" s="3"/>
    </row>
    <row r="1142">
      <c r="A1142" s="1" t="s">
        <v>5970</v>
      </c>
      <c r="B1142" s="2" t="s">
        <v>5971</v>
      </c>
      <c r="C1142" s="1">
        <v>7.71410308360015E14</v>
      </c>
      <c r="D1142" s="1" t="s">
        <v>5972</v>
      </c>
      <c r="E1142" s="1" t="s">
        <v>17</v>
      </c>
      <c r="F1142" s="1" t="str">
        <f>IFERROR(__xludf.DUMMYFUNCTION("REGEXEXTRACT(E1142,""[А-Яа-я\-]+ административный округ"")"),"Центральный административный округ")</f>
        <v>Центральный административный округ</v>
      </c>
      <c r="G1142" s="1" t="s">
        <v>28</v>
      </c>
      <c r="H1142" s="1" t="s">
        <v>5973</v>
      </c>
      <c r="I1142" s="1" t="s">
        <v>20</v>
      </c>
      <c r="J1142" s="1" t="s">
        <v>21</v>
      </c>
      <c r="K1142" s="1" t="s">
        <v>30</v>
      </c>
      <c r="L1142" s="1">
        <v>2953372.0</v>
      </c>
      <c r="M1142" s="1" t="s">
        <v>5974</v>
      </c>
      <c r="N1142" s="1" t="s">
        <v>5975</v>
      </c>
      <c r="O1142" s="3"/>
    </row>
    <row r="1143">
      <c r="A1143" s="1" t="s">
        <v>5976</v>
      </c>
      <c r="B1143" s="2" t="s">
        <v>5977</v>
      </c>
      <c r="C1143" s="1">
        <v>7.71420332040005E14</v>
      </c>
      <c r="D1143" s="3"/>
      <c r="E1143" s="1" t="s">
        <v>17</v>
      </c>
      <c r="F1143" s="1" t="str">
        <f>IFERROR(__xludf.DUMMYFUNCTION("REGEXEXTRACT(E1143,""[А-Яа-я\-]+ административный округ"")"),"Центральный административный округ")</f>
        <v>Центральный административный округ</v>
      </c>
      <c r="G1143" s="1" t="s">
        <v>110</v>
      </c>
      <c r="H1143" s="1" t="s">
        <v>5978</v>
      </c>
      <c r="I1143" s="1" t="s">
        <v>20</v>
      </c>
      <c r="J1143" s="1" t="s">
        <v>21</v>
      </c>
      <c r="K1143" s="1" t="s">
        <v>42</v>
      </c>
      <c r="L1143" s="1">
        <v>2953373.0</v>
      </c>
      <c r="M1143" s="1" t="s">
        <v>5979</v>
      </c>
      <c r="N1143" s="1" t="s">
        <v>5980</v>
      </c>
      <c r="O1143" s="3"/>
    </row>
    <row r="1144">
      <c r="A1144" s="1" t="s">
        <v>5981</v>
      </c>
      <c r="B1144" s="2" t="s">
        <v>5982</v>
      </c>
      <c r="C1144" s="1">
        <v>7.71510286150016E14</v>
      </c>
      <c r="D1144" s="1" t="s">
        <v>999</v>
      </c>
      <c r="E1144" s="1" t="s">
        <v>17</v>
      </c>
      <c r="F1144" s="1" t="str">
        <f>IFERROR(__xludf.DUMMYFUNCTION("REGEXEXTRACT(E1144,""[А-Яа-я\-]+ административный округ"")"),"Центральный административный округ")</f>
        <v>Центральный административный округ</v>
      </c>
      <c r="G1144" s="1" t="s">
        <v>28</v>
      </c>
      <c r="H1144" s="1" t="s">
        <v>5983</v>
      </c>
      <c r="I1144" s="1" t="s">
        <v>20</v>
      </c>
      <c r="J1144" s="1" t="s">
        <v>49</v>
      </c>
      <c r="K1144" s="1" t="s">
        <v>30</v>
      </c>
      <c r="L1144" s="1">
        <v>2953377.0</v>
      </c>
      <c r="M1144" s="1" t="s">
        <v>5984</v>
      </c>
      <c r="N1144" s="1" t="s">
        <v>5985</v>
      </c>
      <c r="O1144" s="3"/>
    </row>
    <row r="1145">
      <c r="A1145" s="1" t="s">
        <v>5986</v>
      </c>
      <c r="B1145" s="2" t="s">
        <v>5987</v>
      </c>
      <c r="C1145" s="1">
        <v>7.71410833560025E14</v>
      </c>
      <c r="D1145" s="1" t="s">
        <v>879</v>
      </c>
      <c r="E1145" s="1" t="s">
        <v>17</v>
      </c>
      <c r="F1145" s="1" t="str">
        <f>IFERROR(__xludf.DUMMYFUNCTION("REGEXEXTRACT(E1145,""[А-Яа-я\-]+ административный округ"")"),"Центральный административный округ")</f>
        <v>Центральный административный округ</v>
      </c>
      <c r="G1145" s="1" t="s">
        <v>110</v>
      </c>
      <c r="H1145" s="1" t="s">
        <v>5988</v>
      </c>
      <c r="I1145" s="1" t="s">
        <v>20</v>
      </c>
      <c r="J1145" s="1" t="s">
        <v>21</v>
      </c>
      <c r="K1145" s="1" t="s">
        <v>22</v>
      </c>
      <c r="L1145" s="1">
        <v>2953380.0</v>
      </c>
      <c r="M1145" s="1" t="s">
        <v>5989</v>
      </c>
      <c r="N1145" s="1" t="s">
        <v>883</v>
      </c>
      <c r="O1145" s="3"/>
    </row>
    <row r="1146">
      <c r="A1146" s="1" t="s">
        <v>5990</v>
      </c>
      <c r="B1146" s="2" t="s">
        <v>5991</v>
      </c>
      <c r="C1146" s="1">
        <v>7.71420418220005E14</v>
      </c>
      <c r="D1146" s="1" t="s">
        <v>5487</v>
      </c>
      <c r="E1146" s="1" t="s">
        <v>17</v>
      </c>
      <c r="F1146" s="1" t="str">
        <f>IFERROR(__xludf.DUMMYFUNCTION("REGEXEXTRACT(E1146,""[А-Яа-я\-]+ административный округ"")"),"Центральный административный округ")</f>
        <v>Центральный административный округ</v>
      </c>
      <c r="G1146" s="1" t="s">
        <v>18</v>
      </c>
      <c r="H1146" s="1" t="s">
        <v>5992</v>
      </c>
      <c r="I1146" s="1" t="s">
        <v>20</v>
      </c>
      <c r="J1146" s="1" t="s">
        <v>49</v>
      </c>
      <c r="K1146" s="1" t="s">
        <v>30</v>
      </c>
      <c r="L1146" s="1">
        <v>2953382.0</v>
      </c>
      <c r="M1146" s="1" t="s">
        <v>5993</v>
      </c>
      <c r="N1146" s="1" t="s">
        <v>5994</v>
      </c>
      <c r="O1146" s="3"/>
    </row>
    <row r="1147">
      <c r="A1147" s="1" t="s">
        <v>5995</v>
      </c>
      <c r="B1147" s="2" t="s">
        <v>5996</v>
      </c>
      <c r="C1147" s="1">
        <v>7.72511441260005E14</v>
      </c>
      <c r="D1147" s="3"/>
      <c r="E1147" s="1" t="s">
        <v>17</v>
      </c>
      <c r="F1147" s="1" t="str">
        <f>IFERROR(__xludf.DUMMYFUNCTION("REGEXEXTRACT(E1147,""[А-Яа-я\-]+ административный округ"")"),"Центральный административный округ")</f>
        <v>Центральный административный округ</v>
      </c>
      <c r="G1147" s="1" t="s">
        <v>110</v>
      </c>
      <c r="H1147" s="1" t="s">
        <v>5997</v>
      </c>
      <c r="I1147" s="1" t="s">
        <v>20</v>
      </c>
      <c r="J1147" s="1" t="s">
        <v>21</v>
      </c>
      <c r="K1147" s="1" t="s">
        <v>30</v>
      </c>
      <c r="L1147" s="1">
        <v>2953385.0</v>
      </c>
      <c r="M1147" s="1" t="s">
        <v>5998</v>
      </c>
      <c r="N1147" s="1" t="s">
        <v>5999</v>
      </c>
      <c r="O1147" s="3"/>
    </row>
    <row r="1148">
      <c r="A1148" s="1" t="s">
        <v>6000</v>
      </c>
      <c r="B1148" s="2" t="s">
        <v>6001</v>
      </c>
      <c r="C1148" s="1">
        <v>7.71420980660056E14</v>
      </c>
      <c r="D1148" s="1" t="s">
        <v>3109</v>
      </c>
      <c r="E1148" s="1" t="s">
        <v>130</v>
      </c>
      <c r="F1148" s="1" t="str">
        <f>IFERROR(__xludf.DUMMYFUNCTION("REGEXEXTRACT(E1148,""[А-Яа-я\-]+ административный округ"")"),"Восточный административный округ")</f>
        <v>Восточный административный округ</v>
      </c>
      <c r="G1148" s="1" t="s">
        <v>3110</v>
      </c>
      <c r="H1148" s="1" t="s">
        <v>6002</v>
      </c>
      <c r="I1148" s="1" t="s">
        <v>20</v>
      </c>
      <c r="J1148" s="1" t="s">
        <v>49</v>
      </c>
      <c r="K1148" s="1" t="s">
        <v>30</v>
      </c>
      <c r="L1148" s="1">
        <v>2953390.0</v>
      </c>
      <c r="M1148" s="1" t="s">
        <v>6003</v>
      </c>
      <c r="N1148" s="1" t="s">
        <v>6004</v>
      </c>
      <c r="O1148" s="3"/>
    </row>
    <row r="1149">
      <c r="A1149" s="1" t="s">
        <v>6005</v>
      </c>
      <c r="B1149" s="2" t="s">
        <v>6006</v>
      </c>
      <c r="C1149" s="1">
        <v>7.71410282290006E14</v>
      </c>
      <c r="D1149" s="3"/>
      <c r="E1149" s="1" t="s">
        <v>17</v>
      </c>
      <c r="F1149" s="1" t="str">
        <f>IFERROR(__xludf.DUMMYFUNCTION("REGEXEXTRACT(E1149,""[А-Яа-я\-]+ административный округ"")"),"Центральный административный округ")</f>
        <v>Центральный административный округ</v>
      </c>
      <c r="G1149" s="1" t="s">
        <v>18</v>
      </c>
      <c r="H1149" s="1" t="s">
        <v>6007</v>
      </c>
      <c r="I1149" s="1" t="s">
        <v>20</v>
      </c>
      <c r="J1149" s="1" t="s">
        <v>49</v>
      </c>
      <c r="K1149" s="1" t="s">
        <v>30</v>
      </c>
      <c r="L1149" s="1">
        <v>2953396.0</v>
      </c>
      <c r="M1149" s="1" t="s">
        <v>6008</v>
      </c>
      <c r="N1149" s="1" t="s">
        <v>6009</v>
      </c>
      <c r="O1149" s="3"/>
    </row>
    <row r="1150">
      <c r="A1150" s="1" t="s">
        <v>6010</v>
      </c>
      <c r="B1150" s="2" t="s">
        <v>6011</v>
      </c>
      <c r="C1150" s="1">
        <v>7.72321396900005E14</v>
      </c>
      <c r="D1150" s="3"/>
      <c r="E1150" s="1" t="s">
        <v>17</v>
      </c>
      <c r="F1150" s="1" t="str">
        <f>IFERROR(__xludf.DUMMYFUNCTION("REGEXEXTRACT(E1150,""[А-Яа-я\-]+ административный округ"")"),"Центральный административный округ")</f>
        <v>Центральный административный округ</v>
      </c>
      <c r="G1150" s="1" t="s">
        <v>35</v>
      </c>
      <c r="H1150" s="1" t="s">
        <v>6012</v>
      </c>
      <c r="I1150" s="1" t="s">
        <v>20</v>
      </c>
      <c r="J1150" s="1" t="s">
        <v>21</v>
      </c>
      <c r="K1150" s="1" t="s">
        <v>42</v>
      </c>
      <c r="L1150" s="1">
        <v>2953401.0</v>
      </c>
      <c r="M1150" s="1" t="s">
        <v>6013</v>
      </c>
      <c r="N1150" s="1" t="s">
        <v>6014</v>
      </c>
      <c r="O1150" s="3"/>
    </row>
    <row r="1151">
      <c r="A1151" s="1" t="s">
        <v>6015</v>
      </c>
      <c r="B1151" s="2" t="s">
        <v>6016</v>
      </c>
      <c r="C1151" s="1">
        <v>7.71420722660006E14</v>
      </c>
      <c r="D1151" s="3"/>
      <c r="E1151" s="1" t="s">
        <v>17</v>
      </c>
      <c r="F1151" s="1" t="str">
        <f>IFERROR(__xludf.DUMMYFUNCTION("REGEXEXTRACT(E1151,""[А-Яа-я\-]+ административный округ"")"),"Центральный административный округ")</f>
        <v>Центральный административный округ</v>
      </c>
      <c r="G1151" s="1" t="s">
        <v>47</v>
      </c>
      <c r="H1151" s="1" t="s">
        <v>6017</v>
      </c>
      <c r="I1151" s="1" t="s">
        <v>20</v>
      </c>
      <c r="J1151" s="1" t="s">
        <v>49</v>
      </c>
      <c r="K1151" s="1" t="s">
        <v>42</v>
      </c>
      <c r="L1151" s="1">
        <v>2953402.0</v>
      </c>
      <c r="M1151" s="1" t="s">
        <v>6018</v>
      </c>
      <c r="N1151" s="1" t="s">
        <v>6019</v>
      </c>
      <c r="O1151" s="3"/>
    </row>
    <row r="1152">
      <c r="A1152" s="1" t="s">
        <v>6020</v>
      </c>
      <c r="B1152" s="2" t="s">
        <v>6021</v>
      </c>
      <c r="C1152" s="1">
        <v>7.71510264560005E14</v>
      </c>
      <c r="D1152" s="3"/>
      <c r="E1152" s="1" t="s">
        <v>17</v>
      </c>
      <c r="F1152" s="1" t="str">
        <f>IFERROR(__xludf.DUMMYFUNCTION("REGEXEXTRACT(E1152,""[А-Яа-я\-]+ административный округ"")"),"Центральный административный округ")</f>
        <v>Центральный административный округ</v>
      </c>
      <c r="G1152" s="1" t="s">
        <v>92</v>
      </c>
      <c r="H1152" s="1" t="s">
        <v>6022</v>
      </c>
      <c r="I1152" s="1" t="s">
        <v>20</v>
      </c>
      <c r="J1152" s="1" t="s">
        <v>21</v>
      </c>
      <c r="K1152" s="1" t="s">
        <v>30</v>
      </c>
      <c r="L1152" s="1">
        <v>2953409.0</v>
      </c>
      <c r="M1152" s="1" t="s">
        <v>6023</v>
      </c>
      <c r="N1152" s="1" t="s">
        <v>6024</v>
      </c>
      <c r="O1152" s="3"/>
    </row>
    <row r="1153">
      <c r="A1153" s="1" t="s">
        <v>6025</v>
      </c>
      <c r="B1153" s="2" t="s">
        <v>6026</v>
      </c>
      <c r="C1153" s="1">
        <v>7.71410299480006E14</v>
      </c>
      <c r="D1153" s="3"/>
      <c r="E1153" s="1" t="s">
        <v>17</v>
      </c>
      <c r="F1153" s="1" t="str">
        <f>IFERROR(__xludf.DUMMYFUNCTION("REGEXEXTRACT(E1153,""[А-Яа-я\-]+ административный округ"")"),"Центральный административный округ")</f>
        <v>Центральный административный округ</v>
      </c>
      <c r="G1153" s="1" t="s">
        <v>35</v>
      </c>
      <c r="H1153" s="1" t="s">
        <v>6027</v>
      </c>
      <c r="I1153" s="1" t="s">
        <v>20</v>
      </c>
      <c r="J1153" s="1" t="s">
        <v>49</v>
      </c>
      <c r="K1153" s="1" t="s">
        <v>30</v>
      </c>
      <c r="L1153" s="1">
        <v>2953413.0</v>
      </c>
      <c r="M1153" s="1" t="s">
        <v>6028</v>
      </c>
      <c r="N1153" s="1" t="s">
        <v>6029</v>
      </c>
      <c r="O1153" s="3"/>
    </row>
    <row r="1154">
      <c r="A1154" s="1" t="s">
        <v>3472</v>
      </c>
      <c r="B1154" s="2" t="s">
        <v>6030</v>
      </c>
      <c r="C1154" s="1">
        <v>7.71420330970005E14</v>
      </c>
      <c r="D1154" s="3"/>
      <c r="E1154" s="1" t="s">
        <v>17</v>
      </c>
      <c r="F1154" s="1" t="str">
        <f>IFERROR(__xludf.DUMMYFUNCTION("REGEXEXTRACT(E1154,""[А-Яа-я\-]+ административный округ"")"),"Центральный административный округ")</f>
        <v>Центральный административный округ</v>
      </c>
      <c r="G1154" s="1" t="s">
        <v>110</v>
      </c>
      <c r="H1154" s="1" t="s">
        <v>6031</v>
      </c>
      <c r="I1154" s="1" t="s">
        <v>20</v>
      </c>
      <c r="J1154" s="1" t="s">
        <v>21</v>
      </c>
      <c r="K1154" s="1" t="s">
        <v>42</v>
      </c>
      <c r="L1154" s="1">
        <v>2953416.0</v>
      </c>
      <c r="M1154" s="1" t="s">
        <v>6032</v>
      </c>
      <c r="N1154" s="1" t="s">
        <v>3475</v>
      </c>
      <c r="O1154" s="3"/>
    </row>
    <row r="1155">
      <c r="A1155" s="1" t="s">
        <v>175</v>
      </c>
      <c r="B1155" s="2" t="s">
        <v>6033</v>
      </c>
      <c r="C1155" s="1">
        <v>7.71420974770006E14</v>
      </c>
      <c r="D1155" s="3"/>
      <c r="E1155" s="1" t="s">
        <v>17</v>
      </c>
      <c r="F1155" s="1" t="str">
        <f>IFERROR(__xludf.DUMMYFUNCTION("REGEXEXTRACT(E1155,""[А-Яа-я\-]+ административный округ"")"),"Центральный административный округ")</f>
        <v>Центральный административный округ</v>
      </c>
      <c r="G1155" s="1" t="s">
        <v>28</v>
      </c>
      <c r="H1155" s="1" t="s">
        <v>6034</v>
      </c>
      <c r="I1155" s="1" t="s">
        <v>20</v>
      </c>
      <c r="J1155" s="1" t="s">
        <v>49</v>
      </c>
      <c r="K1155" s="1" t="s">
        <v>42</v>
      </c>
      <c r="L1155" s="1">
        <v>2953422.0</v>
      </c>
      <c r="M1155" s="1" t="s">
        <v>6035</v>
      </c>
      <c r="N1155" s="1" t="s">
        <v>6036</v>
      </c>
      <c r="O1155" s="3"/>
    </row>
    <row r="1156">
      <c r="A1156" s="1" t="s">
        <v>6037</v>
      </c>
      <c r="B1156" s="2" t="s">
        <v>6038</v>
      </c>
      <c r="C1156" s="1">
        <v>7.71911313160166E14</v>
      </c>
      <c r="D1156" s="1" t="s">
        <v>1091</v>
      </c>
      <c r="E1156" s="1" t="s">
        <v>17</v>
      </c>
      <c r="F1156" s="1" t="str">
        <f>IFERROR(__xludf.DUMMYFUNCTION("REGEXEXTRACT(E1156,""[А-Яа-я\-]+ административный округ"")"),"Центральный административный округ")</f>
        <v>Центральный административный округ</v>
      </c>
      <c r="G1156" s="1" t="s">
        <v>92</v>
      </c>
      <c r="H1156" s="1" t="s">
        <v>6039</v>
      </c>
      <c r="I1156" s="1" t="s">
        <v>20</v>
      </c>
      <c r="J1156" s="1" t="s">
        <v>49</v>
      </c>
      <c r="K1156" s="1" t="s">
        <v>30</v>
      </c>
      <c r="L1156" s="1">
        <v>2953432.0</v>
      </c>
      <c r="M1156" s="1" t="s">
        <v>6040</v>
      </c>
      <c r="N1156" s="1" t="s">
        <v>6041</v>
      </c>
      <c r="O1156" s="3"/>
    </row>
    <row r="1157">
      <c r="A1157" s="1" t="s">
        <v>6042</v>
      </c>
      <c r="B1157" s="2" t="s">
        <v>6043</v>
      </c>
      <c r="C1157" s="1">
        <v>7.71420331010005E14</v>
      </c>
      <c r="D1157" s="3"/>
      <c r="E1157" s="1" t="s">
        <v>17</v>
      </c>
      <c r="F1157" s="1" t="str">
        <f>IFERROR(__xludf.DUMMYFUNCTION("REGEXEXTRACT(E1157,""[А-Яа-я\-]+ административный округ"")"),"Центральный административный округ")</f>
        <v>Центральный административный округ</v>
      </c>
      <c r="G1157" s="1" t="s">
        <v>28</v>
      </c>
      <c r="H1157" s="1" t="s">
        <v>6044</v>
      </c>
      <c r="I1157" s="1" t="s">
        <v>20</v>
      </c>
      <c r="J1157" s="1" t="s">
        <v>21</v>
      </c>
      <c r="K1157" s="1" t="s">
        <v>42</v>
      </c>
      <c r="L1157" s="1">
        <v>2953433.0</v>
      </c>
      <c r="M1157" s="1" t="s">
        <v>6045</v>
      </c>
      <c r="N1157" s="1" t="s">
        <v>6046</v>
      </c>
      <c r="O1157" s="3"/>
    </row>
    <row r="1158">
      <c r="A1158" s="1" t="s">
        <v>6047</v>
      </c>
      <c r="B1158" s="2" t="s">
        <v>6048</v>
      </c>
      <c r="C1158" s="1">
        <v>7.71811316100055E14</v>
      </c>
      <c r="D1158" s="1" t="s">
        <v>515</v>
      </c>
      <c r="E1158" s="1" t="s">
        <v>192</v>
      </c>
      <c r="F1158" s="1" t="str">
        <f>IFERROR(__xludf.DUMMYFUNCTION("REGEXEXTRACT(E1158,""[А-Яа-я\-]+ административный округ"")"),"Юго-Восточный административный округ")</f>
        <v>Юго-Восточный административный округ</v>
      </c>
      <c r="G1158" s="1" t="s">
        <v>516</v>
      </c>
      <c r="H1158" s="1" t="s">
        <v>6049</v>
      </c>
      <c r="I1158" s="1" t="s">
        <v>20</v>
      </c>
      <c r="J1158" s="1" t="s">
        <v>21</v>
      </c>
      <c r="K1158" s="1" t="s">
        <v>30</v>
      </c>
      <c r="L1158" s="1">
        <v>2953434.0</v>
      </c>
      <c r="M1158" s="1" t="s">
        <v>6050</v>
      </c>
      <c r="N1158" s="1" t="s">
        <v>6051</v>
      </c>
      <c r="O1158" s="3"/>
    </row>
    <row r="1159">
      <c r="A1159" s="1" t="s">
        <v>6052</v>
      </c>
      <c r="B1159" s="2" t="s">
        <v>6053</v>
      </c>
      <c r="C1159" s="1">
        <v>7.72511442510005E14</v>
      </c>
      <c r="D1159" s="3"/>
      <c r="E1159" s="1" t="s">
        <v>17</v>
      </c>
      <c r="F1159" s="1" t="str">
        <f>IFERROR(__xludf.DUMMYFUNCTION("REGEXEXTRACT(E1159,""[А-Яа-я\-]+ административный округ"")"),"Центральный административный округ")</f>
        <v>Центральный административный округ</v>
      </c>
      <c r="G1159" s="1" t="s">
        <v>18</v>
      </c>
      <c r="H1159" s="1" t="s">
        <v>6054</v>
      </c>
      <c r="I1159" s="1" t="s">
        <v>20</v>
      </c>
      <c r="J1159" s="1" t="s">
        <v>21</v>
      </c>
      <c r="K1159" s="1" t="s">
        <v>30</v>
      </c>
      <c r="L1159" s="1">
        <v>2953435.0</v>
      </c>
      <c r="M1159" s="1" t="s">
        <v>6055</v>
      </c>
      <c r="N1159" s="1" t="s">
        <v>6056</v>
      </c>
      <c r="O1159" s="3"/>
    </row>
    <row r="1160">
      <c r="A1160" s="1" t="s">
        <v>6057</v>
      </c>
      <c r="B1160" s="2" t="s">
        <v>6058</v>
      </c>
      <c r="C1160" s="1">
        <v>7.71410385420025E14</v>
      </c>
      <c r="D1160" s="1" t="s">
        <v>751</v>
      </c>
      <c r="E1160" s="1" t="s">
        <v>17</v>
      </c>
      <c r="F1160" s="1" t="str">
        <f>IFERROR(__xludf.DUMMYFUNCTION("REGEXEXTRACT(E1160,""[А-Яа-я\-]+ административный округ"")"),"Центральный административный округ")</f>
        <v>Центральный административный округ</v>
      </c>
      <c r="G1160" s="1" t="s">
        <v>110</v>
      </c>
      <c r="H1160" s="1" t="s">
        <v>752</v>
      </c>
      <c r="I1160" s="1" t="s">
        <v>20</v>
      </c>
      <c r="J1160" s="1" t="s">
        <v>21</v>
      </c>
      <c r="K1160" s="1" t="s">
        <v>30</v>
      </c>
      <c r="L1160" s="1">
        <v>2953438.0</v>
      </c>
      <c r="M1160" s="1" t="s">
        <v>753</v>
      </c>
      <c r="N1160" s="1" t="s">
        <v>754</v>
      </c>
      <c r="O1160" s="3"/>
    </row>
    <row r="1161">
      <c r="A1161" s="1" t="s">
        <v>6059</v>
      </c>
      <c r="B1161" s="2" t="s">
        <v>6060</v>
      </c>
      <c r="C1161" s="1">
        <v>7.71310006480005E14</v>
      </c>
      <c r="D1161" s="3"/>
      <c r="E1161" s="1" t="s">
        <v>17</v>
      </c>
      <c r="F1161" s="1" t="str">
        <f>IFERROR(__xludf.DUMMYFUNCTION("REGEXEXTRACT(E1161,""[А-Яа-я\-]+ административный округ"")"),"Центральный административный округ")</f>
        <v>Центральный административный округ</v>
      </c>
      <c r="G1161" s="1" t="s">
        <v>225</v>
      </c>
      <c r="H1161" s="1" t="s">
        <v>6061</v>
      </c>
      <c r="I1161" s="1" t="s">
        <v>20</v>
      </c>
      <c r="J1161" s="1" t="s">
        <v>21</v>
      </c>
      <c r="K1161" s="1" t="s">
        <v>30</v>
      </c>
      <c r="L1161" s="1">
        <v>2953450.0</v>
      </c>
      <c r="M1161" s="1" t="s">
        <v>6062</v>
      </c>
      <c r="N1161" s="1" t="s">
        <v>6063</v>
      </c>
      <c r="O1161" s="3"/>
    </row>
    <row r="1162">
      <c r="A1162" s="1" t="s">
        <v>6064</v>
      </c>
      <c r="B1162" s="2" t="s">
        <v>6065</v>
      </c>
      <c r="C1162" s="1">
        <v>7.71811313160076E14</v>
      </c>
      <c r="D1162" s="1" t="s">
        <v>1091</v>
      </c>
      <c r="E1162" s="1" t="s">
        <v>17</v>
      </c>
      <c r="F1162" s="1" t="str">
        <f>IFERROR(__xludf.DUMMYFUNCTION("REGEXEXTRACT(E1162,""[А-Яа-я\-]+ административный округ"")"),"Центральный административный округ")</f>
        <v>Центральный административный округ</v>
      </c>
      <c r="G1162" s="1" t="s">
        <v>92</v>
      </c>
      <c r="H1162" s="1" t="s">
        <v>6066</v>
      </c>
      <c r="I1162" s="1" t="s">
        <v>20</v>
      </c>
      <c r="J1162" s="1" t="s">
        <v>49</v>
      </c>
      <c r="K1162" s="1" t="s">
        <v>30</v>
      </c>
      <c r="L1162" s="1">
        <v>2953451.0</v>
      </c>
      <c r="M1162" s="1" t="s">
        <v>6067</v>
      </c>
      <c r="N1162" s="1" t="s">
        <v>6068</v>
      </c>
      <c r="O1162" s="3"/>
    </row>
    <row r="1163">
      <c r="A1163" s="1" t="s">
        <v>6069</v>
      </c>
      <c r="B1163" s="2" t="s">
        <v>6070</v>
      </c>
      <c r="C1163" s="1">
        <v>7.71811342770015E14</v>
      </c>
      <c r="D1163" s="1" t="s">
        <v>6071</v>
      </c>
      <c r="E1163" s="1" t="s">
        <v>17</v>
      </c>
      <c r="F1163" s="1" t="str">
        <f>IFERROR(__xludf.DUMMYFUNCTION("REGEXEXTRACT(E1163,""[А-Яа-я\-]+ административный округ"")"),"Центральный административный округ")</f>
        <v>Центральный административный округ</v>
      </c>
      <c r="G1163" s="1" t="s">
        <v>18</v>
      </c>
      <c r="H1163" s="1" t="s">
        <v>6072</v>
      </c>
      <c r="I1163" s="1" t="s">
        <v>20</v>
      </c>
      <c r="J1163" s="1" t="s">
        <v>21</v>
      </c>
      <c r="K1163" s="1" t="s">
        <v>30</v>
      </c>
      <c r="L1163" s="1">
        <v>2953456.0</v>
      </c>
      <c r="M1163" s="1" t="s">
        <v>6073</v>
      </c>
      <c r="N1163" s="1" t="s">
        <v>6074</v>
      </c>
      <c r="O1163" s="3"/>
    </row>
    <row r="1164">
      <c r="A1164" s="1" t="s">
        <v>6075</v>
      </c>
      <c r="B1164" s="2" t="s">
        <v>6076</v>
      </c>
      <c r="C1164" s="1">
        <v>7.71410350340005E14</v>
      </c>
      <c r="D1164" s="3"/>
      <c r="E1164" s="1" t="s">
        <v>17</v>
      </c>
      <c r="F1164" s="1" t="str">
        <f>IFERROR(__xludf.DUMMYFUNCTION("REGEXEXTRACT(E1164,""[А-Яа-я\-]+ административный округ"")"),"Центральный административный округ")</f>
        <v>Центральный административный округ</v>
      </c>
      <c r="G1164" s="1" t="s">
        <v>418</v>
      </c>
      <c r="H1164" s="1" t="s">
        <v>6077</v>
      </c>
      <c r="I1164" s="1" t="s">
        <v>20</v>
      </c>
      <c r="J1164" s="1" t="s">
        <v>21</v>
      </c>
      <c r="K1164" s="1" t="s">
        <v>30</v>
      </c>
      <c r="L1164" s="1">
        <v>2953463.0</v>
      </c>
      <c r="M1164" s="1" t="s">
        <v>6078</v>
      </c>
      <c r="N1164" s="1" t="s">
        <v>6079</v>
      </c>
      <c r="O1164" s="3"/>
    </row>
    <row r="1165">
      <c r="A1165" s="1" t="s">
        <v>6080</v>
      </c>
      <c r="B1165" s="2" t="s">
        <v>6081</v>
      </c>
      <c r="C1165" s="1">
        <v>7.71210005760006E14</v>
      </c>
      <c r="D1165" s="3"/>
      <c r="E1165" s="1" t="s">
        <v>17</v>
      </c>
      <c r="F1165" s="1" t="str">
        <f>IFERROR(__xludf.DUMMYFUNCTION("REGEXEXTRACT(E1165,""[А-Яа-я\-]+ административный округ"")"),"Центральный административный округ")</f>
        <v>Центральный административный округ</v>
      </c>
      <c r="G1165" s="1" t="s">
        <v>28</v>
      </c>
      <c r="H1165" s="1" t="s">
        <v>6082</v>
      </c>
      <c r="I1165" s="1" t="s">
        <v>20</v>
      </c>
      <c r="J1165" s="1" t="s">
        <v>49</v>
      </c>
      <c r="K1165" s="1" t="s">
        <v>30</v>
      </c>
      <c r="L1165" s="1">
        <v>2953465.0</v>
      </c>
      <c r="M1165" s="1" t="s">
        <v>6083</v>
      </c>
      <c r="N1165" s="1" t="s">
        <v>6084</v>
      </c>
      <c r="O1165" s="3"/>
    </row>
    <row r="1166">
      <c r="A1166" s="1" t="s">
        <v>6085</v>
      </c>
      <c r="B1166" s="2" t="s">
        <v>6086</v>
      </c>
      <c r="C1166" s="1">
        <v>7.71410892940045E14</v>
      </c>
      <c r="D1166" s="1" t="s">
        <v>3241</v>
      </c>
      <c r="E1166" s="1" t="s">
        <v>17</v>
      </c>
      <c r="F1166" s="1" t="str">
        <f>IFERROR(__xludf.DUMMYFUNCTION("REGEXEXTRACT(E1166,""[А-Яа-я\-]+ административный округ"")"),"Центральный административный округ")</f>
        <v>Центральный административный округ</v>
      </c>
      <c r="G1166" s="1" t="s">
        <v>110</v>
      </c>
      <c r="H1166" s="1" t="s">
        <v>6087</v>
      </c>
      <c r="I1166" s="1" t="s">
        <v>20</v>
      </c>
      <c r="J1166" s="1" t="s">
        <v>21</v>
      </c>
      <c r="K1166" s="1" t="s">
        <v>247</v>
      </c>
      <c r="L1166" s="1">
        <v>2953467.0</v>
      </c>
      <c r="M1166" s="1" t="s">
        <v>6088</v>
      </c>
      <c r="N1166" s="1" t="s">
        <v>6089</v>
      </c>
      <c r="O1166" s="3"/>
    </row>
    <row r="1167">
      <c r="A1167" s="1" t="s">
        <v>610</v>
      </c>
      <c r="B1167" s="2" t="s">
        <v>6090</v>
      </c>
      <c r="C1167" s="3"/>
      <c r="D1167" s="1" t="s">
        <v>999</v>
      </c>
      <c r="E1167" s="1" t="s">
        <v>17</v>
      </c>
      <c r="F1167" s="1" t="str">
        <f>IFERROR(__xludf.DUMMYFUNCTION("REGEXEXTRACT(E1167,""[А-Яа-я\-]+ административный округ"")"),"Центральный административный округ")</f>
        <v>Центральный административный округ</v>
      </c>
      <c r="G1167" s="1" t="s">
        <v>110</v>
      </c>
      <c r="H1167" s="1" t="s">
        <v>6091</v>
      </c>
      <c r="I1167" s="1" t="s">
        <v>20</v>
      </c>
      <c r="J1167" s="1" t="s">
        <v>49</v>
      </c>
      <c r="K1167" s="1" t="s">
        <v>30</v>
      </c>
      <c r="L1167" s="1">
        <v>2953471.0</v>
      </c>
      <c r="M1167" s="1" t="s">
        <v>6092</v>
      </c>
      <c r="N1167" s="1" t="s">
        <v>6093</v>
      </c>
      <c r="O1167" s="3"/>
    </row>
    <row r="1168">
      <c r="A1168" s="1" t="s">
        <v>6094</v>
      </c>
      <c r="B1168" s="2" t="s">
        <v>6095</v>
      </c>
      <c r="C1168" s="1">
        <v>7.72511446830035E14</v>
      </c>
      <c r="D1168" s="1" t="s">
        <v>1250</v>
      </c>
      <c r="E1168" s="1" t="s">
        <v>17</v>
      </c>
      <c r="F1168" s="1" t="str">
        <f>IFERROR(__xludf.DUMMYFUNCTION("REGEXEXTRACT(E1168,""[А-Яа-я\-]+ административный округ"")"),"Центральный административный округ")</f>
        <v>Центральный административный округ</v>
      </c>
      <c r="G1168" s="1" t="s">
        <v>319</v>
      </c>
      <c r="H1168" s="1" t="s">
        <v>6096</v>
      </c>
      <c r="I1168" s="1" t="s">
        <v>20</v>
      </c>
      <c r="J1168" s="1" t="s">
        <v>21</v>
      </c>
      <c r="K1168" s="1" t="s">
        <v>234</v>
      </c>
      <c r="L1168" s="1">
        <v>2953472.0</v>
      </c>
      <c r="M1168" s="1" t="s">
        <v>6097</v>
      </c>
      <c r="N1168" s="1" t="s">
        <v>6098</v>
      </c>
      <c r="O1168" s="3"/>
    </row>
    <row r="1169">
      <c r="A1169" s="1" t="s">
        <v>6099</v>
      </c>
      <c r="B1169" s="2" t="s">
        <v>6100</v>
      </c>
      <c r="C1169" s="1">
        <v>7.72111313160356E14</v>
      </c>
      <c r="D1169" s="1" t="s">
        <v>1091</v>
      </c>
      <c r="E1169" s="1" t="s">
        <v>17</v>
      </c>
      <c r="F1169" s="1" t="str">
        <f>IFERROR(__xludf.DUMMYFUNCTION("REGEXEXTRACT(E1169,""[А-Яа-я\-]+ административный округ"")"),"Центральный административный округ")</f>
        <v>Центральный административный округ</v>
      </c>
      <c r="G1169" s="1" t="s">
        <v>92</v>
      </c>
      <c r="H1169" s="1" t="s">
        <v>6101</v>
      </c>
      <c r="I1169" s="1" t="s">
        <v>20</v>
      </c>
      <c r="J1169" s="1" t="s">
        <v>49</v>
      </c>
      <c r="K1169" s="1" t="s">
        <v>30</v>
      </c>
      <c r="L1169" s="1">
        <v>2953478.0</v>
      </c>
      <c r="M1169" s="1" t="s">
        <v>6102</v>
      </c>
      <c r="N1169" s="1" t="s">
        <v>6103</v>
      </c>
      <c r="O1169" s="3"/>
    </row>
    <row r="1170">
      <c r="A1170" s="1" t="s">
        <v>6104</v>
      </c>
      <c r="B1170" s="2" t="s">
        <v>6105</v>
      </c>
      <c r="C1170" s="3"/>
      <c r="D1170" s="3"/>
      <c r="E1170" s="1" t="s">
        <v>130</v>
      </c>
      <c r="F1170" s="1" t="str">
        <f>IFERROR(__xludf.DUMMYFUNCTION("REGEXEXTRACT(E1170,""[А-Яа-я\-]+ административный округ"")"),"Восточный административный округ")</f>
        <v>Восточный административный округ</v>
      </c>
      <c r="G1170" s="1" t="s">
        <v>1861</v>
      </c>
      <c r="H1170" s="1" t="s">
        <v>6106</v>
      </c>
      <c r="I1170" s="1" t="s">
        <v>20</v>
      </c>
      <c r="J1170" s="1" t="s">
        <v>49</v>
      </c>
      <c r="K1170" s="1" t="s">
        <v>30</v>
      </c>
      <c r="L1170" s="1">
        <v>2953482.0</v>
      </c>
      <c r="M1170" s="1" t="s">
        <v>6107</v>
      </c>
      <c r="N1170" s="1" t="s">
        <v>6108</v>
      </c>
      <c r="O1170" s="3"/>
    </row>
    <row r="1171">
      <c r="A1171" s="1" t="s">
        <v>6109</v>
      </c>
      <c r="B1171" s="2" t="s">
        <v>6110</v>
      </c>
      <c r="C1171" s="1">
        <v>7.71620411010006E14</v>
      </c>
      <c r="D1171" s="1" t="s">
        <v>6109</v>
      </c>
      <c r="E1171" s="1" t="s">
        <v>17</v>
      </c>
      <c r="F1171" s="1" t="str">
        <f>IFERROR(__xludf.DUMMYFUNCTION("REGEXEXTRACT(E1171,""[А-Яа-я\-]+ административный округ"")"),"Центральный административный округ")</f>
        <v>Центральный административный округ</v>
      </c>
      <c r="G1171" s="1" t="s">
        <v>35</v>
      </c>
      <c r="H1171" s="1" t="s">
        <v>4737</v>
      </c>
      <c r="I1171" s="1" t="s">
        <v>20</v>
      </c>
      <c r="J1171" s="1" t="s">
        <v>49</v>
      </c>
      <c r="K1171" s="1" t="s">
        <v>42</v>
      </c>
      <c r="L1171" s="1">
        <v>2953483.0</v>
      </c>
      <c r="M1171" s="1" t="s">
        <v>6111</v>
      </c>
      <c r="N1171" s="1" t="s">
        <v>6112</v>
      </c>
      <c r="O1171" s="3"/>
    </row>
    <row r="1172">
      <c r="A1172" s="1" t="s">
        <v>6113</v>
      </c>
      <c r="B1172" s="2" t="s">
        <v>6114</v>
      </c>
      <c r="C1172" s="1">
        <v>7.71410978960016E14</v>
      </c>
      <c r="D1172" s="1" t="s">
        <v>4470</v>
      </c>
      <c r="E1172" s="1" t="s">
        <v>130</v>
      </c>
      <c r="F1172" s="1" t="str">
        <f>IFERROR(__xludf.DUMMYFUNCTION("REGEXEXTRACT(E1172,""[А-Яа-я\-]+ административный округ"")"),"Восточный административный округ")</f>
        <v>Восточный административный округ</v>
      </c>
      <c r="G1172" s="1" t="s">
        <v>595</v>
      </c>
      <c r="H1172" s="1" t="s">
        <v>6115</v>
      </c>
      <c r="I1172" s="1" t="s">
        <v>20</v>
      </c>
      <c r="J1172" s="1" t="s">
        <v>49</v>
      </c>
      <c r="K1172" s="1" t="s">
        <v>30</v>
      </c>
      <c r="L1172" s="1">
        <v>2953485.0</v>
      </c>
      <c r="M1172" s="1" t="s">
        <v>6116</v>
      </c>
      <c r="N1172" s="1" t="s">
        <v>6117</v>
      </c>
      <c r="O1172" s="3"/>
    </row>
    <row r="1173">
      <c r="A1173" s="1" t="s">
        <v>6118</v>
      </c>
      <c r="B1173" s="2" t="s">
        <v>6119</v>
      </c>
      <c r="C1173" s="1">
        <v>7.71421219390066E14</v>
      </c>
      <c r="D1173" s="1" t="s">
        <v>5611</v>
      </c>
      <c r="E1173" s="1" t="s">
        <v>17</v>
      </c>
      <c r="F1173" s="1" t="str">
        <f>IFERROR(__xludf.DUMMYFUNCTION("REGEXEXTRACT(E1173,""[А-Яа-я\-]+ административный округ"")"),"Центральный административный округ")</f>
        <v>Центральный административный округ</v>
      </c>
      <c r="G1173" s="1" t="s">
        <v>35</v>
      </c>
      <c r="H1173" s="1" t="s">
        <v>6120</v>
      </c>
      <c r="I1173" s="1" t="s">
        <v>20</v>
      </c>
      <c r="J1173" s="1" t="s">
        <v>49</v>
      </c>
      <c r="K1173" s="1" t="s">
        <v>30</v>
      </c>
      <c r="L1173" s="1">
        <v>2953490.0</v>
      </c>
      <c r="M1173" s="1" t="s">
        <v>6121</v>
      </c>
      <c r="N1173" s="1" t="s">
        <v>6122</v>
      </c>
      <c r="O1173" s="3"/>
    </row>
    <row r="1174">
      <c r="A1174" s="1" t="s">
        <v>6123</v>
      </c>
      <c r="B1174" s="2" t="s">
        <v>6124</v>
      </c>
      <c r="C1174" s="1">
        <v>7.71610723130036E14</v>
      </c>
      <c r="D1174" s="1" t="s">
        <v>4835</v>
      </c>
      <c r="E1174" s="1" t="s">
        <v>231</v>
      </c>
      <c r="F1174" s="1" t="str">
        <f>IFERROR(__xludf.DUMMYFUNCTION("REGEXEXTRACT(E1174,""[А-Яа-я\-]+ административный округ"")"),"Юго-Западный административный округ")</f>
        <v>Юго-Западный административный округ</v>
      </c>
      <c r="G1174" s="1" t="s">
        <v>1325</v>
      </c>
      <c r="H1174" s="1" t="s">
        <v>6125</v>
      </c>
      <c r="I1174" s="1" t="s">
        <v>20</v>
      </c>
      <c r="J1174" s="1" t="s">
        <v>49</v>
      </c>
      <c r="K1174" s="1" t="s">
        <v>30</v>
      </c>
      <c r="L1174" s="1">
        <v>2953492.0</v>
      </c>
      <c r="M1174" s="1" t="s">
        <v>6126</v>
      </c>
      <c r="N1174" s="1" t="s">
        <v>6127</v>
      </c>
      <c r="O1174" s="3"/>
    </row>
    <row r="1175">
      <c r="A1175" s="1" t="s">
        <v>6128</v>
      </c>
      <c r="B1175" s="2" t="s">
        <v>6129</v>
      </c>
      <c r="C1175" s="1">
        <v>7.71420305430005E14</v>
      </c>
      <c r="D1175" s="3"/>
      <c r="E1175" s="1" t="s">
        <v>17</v>
      </c>
      <c r="F1175" s="1" t="str">
        <f>IFERROR(__xludf.DUMMYFUNCTION("REGEXEXTRACT(E1175,""[А-Яа-я\-]+ административный округ"")"),"Центральный административный округ")</f>
        <v>Центральный административный округ</v>
      </c>
      <c r="G1175" s="1" t="s">
        <v>35</v>
      </c>
      <c r="H1175" s="1" t="s">
        <v>6130</v>
      </c>
      <c r="I1175" s="1" t="s">
        <v>20</v>
      </c>
      <c r="J1175" s="1" t="s">
        <v>21</v>
      </c>
      <c r="K1175" s="1" t="s">
        <v>30</v>
      </c>
      <c r="L1175" s="1">
        <v>2953493.0</v>
      </c>
      <c r="M1175" s="1" t="s">
        <v>6131</v>
      </c>
      <c r="N1175" s="1" t="s">
        <v>6132</v>
      </c>
      <c r="O1175" s="3"/>
    </row>
    <row r="1176">
      <c r="A1176" s="1" t="s">
        <v>3101</v>
      </c>
      <c r="B1176" s="2" t="s">
        <v>6133</v>
      </c>
      <c r="C1176" s="3"/>
      <c r="D1176" s="1" t="s">
        <v>3103</v>
      </c>
      <c r="E1176" s="1" t="s">
        <v>17</v>
      </c>
      <c r="F1176" s="1" t="str">
        <f>IFERROR(__xludf.DUMMYFUNCTION("REGEXEXTRACT(E1176,""[А-Яа-я\-]+ административный округ"")"),"Центральный административный округ")</f>
        <v>Центральный административный округ</v>
      </c>
      <c r="G1176" s="1" t="s">
        <v>69</v>
      </c>
      <c r="H1176" s="1" t="s">
        <v>6134</v>
      </c>
      <c r="I1176" s="1" t="s">
        <v>20</v>
      </c>
      <c r="J1176" s="1" t="s">
        <v>49</v>
      </c>
      <c r="K1176" s="1" t="s">
        <v>30</v>
      </c>
      <c r="L1176" s="1">
        <v>2953498.0</v>
      </c>
      <c r="M1176" s="1" t="s">
        <v>6135</v>
      </c>
      <c r="N1176" s="1" t="s">
        <v>6136</v>
      </c>
      <c r="O1176" s="3"/>
    </row>
    <row r="1177">
      <c r="A1177" s="1" t="s">
        <v>6137</v>
      </c>
      <c r="B1177" s="2" t="s">
        <v>6138</v>
      </c>
      <c r="C1177" s="1">
        <v>7.71420427190006E14</v>
      </c>
      <c r="D1177" s="3"/>
      <c r="E1177" s="1" t="s">
        <v>17</v>
      </c>
      <c r="F1177" s="1" t="str">
        <f>IFERROR(__xludf.DUMMYFUNCTION("REGEXEXTRACT(E1177,""[А-Яа-я\-]+ административный округ"")"),"Центральный административный округ")</f>
        <v>Центральный административный округ</v>
      </c>
      <c r="G1177" s="1" t="s">
        <v>28</v>
      </c>
      <c r="H1177" s="1" t="s">
        <v>6139</v>
      </c>
      <c r="I1177" s="1" t="s">
        <v>20</v>
      </c>
      <c r="J1177" s="1" t="s">
        <v>49</v>
      </c>
      <c r="K1177" s="1" t="s">
        <v>42</v>
      </c>
      <c r="L1177" s="1">
        <v>2953501.0</v>
      </c>
      <c r="M1177" s="1" t="s">
        <v>6140</v>
      </c>
      <c r="N1177" s="1" t="s">
        <v>6141</v>
      </c>
      <c r="O1177" s="3"/>
    </row>
    <row r="1178">
      <c r="A1178" s="1" t="s">
        <v>6142</v>
      </c>
      <c r="B1178" s="2" t="s">
        <v>6143</v>
      </c>
      <c r="C1178" s="1">
        <v>7.71410830580066E14</v>
      </c>
      <c r="D1178" s="1" t="s">
        <v>1179</v>
      </c>
      <c r="E1178" s="1" t="s">
        <v>17</v>
      </c>
      <c r="F1178" s="1" t="str">
        <f>IFERROR(__xludf.DUMMYFUNCTION("REGEXEXTRACT(E1178,""[А-Яа-я\-]+ административный округ"")"),"Центральный административный округ")</f>
        <v>Центральный административный округ</v>
      </c>
      <c r="G1178" s="1" t="s">
        <v>35</v>
      </c>
      <c r="H1178" s="1" t="s">
        <v>3484</v>
      </c>
      <c r="I1178" s="1" t="s">
        <v>20</v>
      </c>
      <c r="J1178" s="1" t="s">
        <v>49</v>
      </c>
      <c r="K1178" s="1" t="s">
        <v>30</v>
      </c>
      <c r="L1178" s="1">
        <v>2953503.0</v>
      </c>
      <c r="M1178" s="1" t="s">
        <v>6144</v>
      </c>
      <c r="N1178" s="1" t="s">
        <v>6145</v>
      </c>
      <c r="O1178" s="3"/>
    </row>
    <row r="1179">
      <c r="A1179" s="1" t="s">
        <v>6146</v>
      </c>
      <c r="B1179" s="2" t="s">
        <v>6147</v>
      </c>
      <c r="C1179" s="1">
        <v>7.71711313050126E14</v>
      </c>
      <c r="D1179" s="1" t="s">
        <v>960</v>
      </c>
      <c r="E1179" s="1" t="s">
        <v>305</v>
      </c>
      <c r="F1179" s="1" t="str">
        <f>IFERROR(__xludf.DUMMYFUNCTION("REGEXEXTRACT(E1179,""[А-Яа-я\-]+ административный округ"")"),"Южный административный округ")</f>
        <v>Южный административный округ</v>
      </c>
      <c r="G1179" s="1" t="s">
        <v>961</v>
      </c>
      <c r="H1179" s="1" t="s">
        <v>6148</v>
      </c>
      <c r="I1179" s="1" t="s">
        <v>20</v>
      </c>
      <c r="J1179" s="1" t="s">
        <v>49</v>
      </c>
      <c r="K1179" s="1" t="s">
        <v>30</v>
      </c>
      <c r="L1179" s="1">
        <v>2953505.0</v>
      </c>
      <c r="M1179" s="1" t="s">
        <v>6149</v>
      </c>
      <c r="N1179" s="1" t="s">
        <v>6150</v>
      </c>
      <c r="O1179" s="3"/>
    </row>
    <row r="1180">
      <c r="A1180" s="1" t="s">
        <v>6151</v>
      </c>
      <c r="B1180" s="2" t="s">
        <v>6152</v>
      </c>
      <c r="C1180" s="1">
        <v>7.71411219700015E14</v>
      </c>
      <c r="D1180" s="1" t="s">
        <v>6153</v>
      </c>
      <c r="E1180" s="1" t="s">
        <v>17</v>
      </c>
      <c r="F1180" s="1" t="str">
        <f>IFERROR(__xludf.DUMMYFUNCTION("REGEXEXTRACT(E1180,""[А-Яа-я\-]+ административный округ"")"),"Центральный административный округ")</f>
        <v>Центральный административный округ</v>
      </c>
      <c r="G1180" s="1" t="s">
        <v>110</v>
      </c>
      <c r="H1180" s="1" t="s">
        <v>6154</v>
      </c>
      <c r="I1180" s="1" t="s">
        <v>20</v>
      </c>
      <c r="J1180" s="1" t="s">
        <v>21</v>
      </c>
      <c r="K1180" s="1" t="s">
        <v>30</v>
      </c>
      <c r="L1180" s="1">
        <v>2953515.0</v>
      </c>
      <c r="M1180" s="1" t="s">
        <v>6155</v>
      </c>
      <c r="N1180" s="1" t="s">
        <v>6156</v>
      </c>
      <c r="O1180" s="3"/>
    </row>
    <row r="1181">
      <c r="A1181" s="1" t="s">
        <v>6157</v>
      </c>
      <c r="B1181" s="2" t="s">
        <v>6158</v>
      </c>
      <c r="C1181" s="1">
        <v>7.81410026480005E14</v>
      </c>
      <c r="D1181" s="3"/>
      <c r="E1181" s="1" t="s">
        <v>130</v>
      </c>
      <c r="F1181" s="1" t="str">
        <f>IFERROR(__xludf.DUMMYFUNCTION("REGEXEXTRACT(E1181,""[А-Яа-я\-]+ административный округ"")"),"Восточный административный округ")</f>
        <v>Восточный административный округ</v>
      </c>
      <c r="G1181" s="1" t="s">
        <v>1750</v>
      </c>
      <c r="H1181" s="1" t="s">
        <v>6159</v>
      </c>
      <c r="I1181" s="1" t="s">
        <v>20</v>
      </c>
      <c r="J1181" s="1" t="s">
        <v>21</v>
      </c>
      <c r="K1181" s="1" t="s">
        <v>30</v>
      </c>
      <c r="L1181" s="1">
        <v>2953521.0</v>
      </c>
      <c r="M1181" s="1" t="s">
        <v>6160</v>
      </c>
      <c r="N1181" s="1" t="s">
        <v>6161</v>
      </c>
      <c r="O1181" s="3"/>
    </row>
    <row r="1182">
      <c r="A1182" s="1" t="s">
        <v>6162</v>
      </c>
      <c r="B1182" s="2" t="s">
        <v>6163</v>
      </c>
      <c r="C1182" s="1">
        <v>7.71410415680006E14</v>
      </c>
      <c r="D1182" s="3"/>
      <c r="E1182" s="1" t="s">
        <v>17</v>
      </c>
      <c r="F1182" s="1" t="str">
        <f>IFERROR(__xludf.DUMMYFUNCTION("REGEXEXTRACT(E1182,""[А-Яа-я\-]+ административный округ"")"),"Центральный административный округ")</f>
        <v>Центральный административный округ</v>
      </c>
      <c r="G1182" s="1" t="s">
        <v>92</v>
      </c>
      <c r="H1182" s="1" t="s">
        <v>6164</v>
      </c>
      <c r="I1182" s="1" t="s">
        <v>20</v>
      </c>
      <c r="J1182" s="1" t="s">
        <v>49</v>
      </c>
      <c r="K1182" s="1" t="s">
        <v>30</v>
      </c>
      <c r="L1182" s="1">
        <v>2953529.0</v>
      </c>
      <c r="M1182" s="1" t="s">
        <v>6165</v>
      </c>
      <c r="N1182" s="1" t="s">
        <v>6166</v>
      </c>
      <c r="O1182" s="3"/>
    </row>
    <row r="1183">
      <c r="A1183" s="1" t="s">
        <v>6167</v>
      </c>
      <c r="B1183" s="2" t="s">
        <v>6168</v>
      </c>
      <c r="C1183" s="1">
        <v>7.71421219410016E14</v>
      </c>
      <c r="D1183" s="1" t="s">
        <v>6169</v>
      </c>
      <c r="E1183" s="1" t="s">
        <v>17</v>
      </c>
      <c r="F1183" s="1" t="str">
        <f>IFERROR(__xludf.DUMMYFUNCTION("REGEXEXTRACT(E1183,""[А-Яа-я\-]+ административный округ"")"),"Центральный административный округ")</f>
        <v>Центральный административный округ</v>
      </c>
      <c r="G1183" s="1" t="s">
        <v>110</v>
      </c>
      <c r="H1183" s="1" t="s">
        <v>6170</v>
      </c>
      <c r="I1183" s="1" t="s">
        <v>20</v>
      </c>
      <c r="J1183" s="1" t="s">
        <v>49</v>
      </c>
      <c r="K1183" s="1" t="s">
        <v>2187</v>
      </c>
      <c r="L1183" s="1">
        <v>2953541.0</v>
      </c>
      <c r="M1183" s="1" t="s">
        <v>6171</v>
      </c>
      <c r="N1183" s="1" t="s">
        <v>6172</v>
      </c>
      <c r="O1183" s="3"/>
    </row>
    <row r="1184">
      <c r="A1184" s="1" t="s">
        <v>5383</v>
      </c>
      <c r="B1184" s="2" t="s">
        <v>6173</v>
      </c>
      <c r="C1184" s="1">
        <v>7.72211219260125E14</v>
      </c>
      <c r="D1184" s="1" t="s">
        <v>3268</v>
      </c>
      <c r="E1184" s="1" t="s">
        <v>305</v>
      </c>
      <c r="F1184" s="1" t="str">
        <f>IFERROR(__xludf.DUMMYFUNCTION("REGEXEXTRACT(E1184,""[А-Яа-я\-]+ административный округ"")"),"Южный административный округ")</f>
        <v>Южный административный округ</v>
      </c>
      <c r="G1184" s="1" t="s">
        <v>306</v>
      </c>
      <c r="H1184" s="1" t="s">
        <v>6174</v>
      </c>
      <c r="I1184" s="1" t="s">
        <v>20</v>
      </c>
      <c r="J1184" s="1" t="s">
        <v>21</v>
      </c>
      <c r="K1184" s="1" t="s">
        <v>30</v>
      </c>
      <c r="L1184" s="1">
        <v>2953542.0</v>
      </c>
      <c r="M1184" s="1" t="s">
        <v>6175</v>
      </c>
      <c r="N1184" s="1" t="s">
        <v>6176</v>
      </c>
      <c r="O1184" s="3"/>
    </row>
    <row r="1185">
      <c r="A1185" s="1" t="s">
        <v>6177</v>
      </c>
      <c r="B1185" s="2" t="s">
        <v>6178</v>
      </c>
      <c r="C1185" s="1">
        <v>7.71811323790015E14</v>
      </c>
      <c r="D1185" s="1" t="s">
        <v>6179</v>
      </c>
      <c r="E1185" s="1" t="s">
        <v>441</v>
      </c>
      <c r="F1185" s="1" t="str">
        <f>IFERROR(__xludf.DUMMYFUNCTION("REGEXEXTRACT(E1185,""[А-Яа-я\-]+ административный округ"")"),"Западный административный округ")</f>
        <v>Западный административный округ</v>
      </c>
      <c r="G1185" s="1" t="s">
        <v>6180</v>
      </c>
      <c r="H1185" s="1" t="s">
        <v>6181</v>
      </c>
      <c r="I1185" s="1" t="s">
        <v>20</v>
      </c>
      <c r="J1185" s="1" t="s">
        <v>21</v>
      </c>
      <c r="K1185" s="1" t="s">
        <v>234</v>
      </c>
      <c r="L1185" s="1">
        <v>2953546.0</v>
      </c>
      <c r="M1185" s="1" t="s">
        <v>6182</v>
      </c>
      <c r="N1185" s="1" t="s">
        <v>6183</v>
      </c>
      <c r="O1185" s="3"/>
    </row>
    <row r="1186">
      <c r="A1186" s="1" t="s">
        <v>6184</v>
      </c>
      <c r="B1186" s="2" t="s">
        <v>6185</v>
      </c>
      <c r="C1186" s="1">
        <v>7.71310006390005E14</v>
      </c>
      <c r="D1186" s="1" t="s">
        <v>685</v>
      </c>
      <c r="E1186" s="1" t="s">
        <v>17</v>
      </c>
      <c r="F1186" s="1" t="str">
        <f>IFERROR(__xludf.DUMMYFUNCTION("REGEXEXTRACT(E1186,""[А-Яа-я\-]+ административный округ"")"),"Центральный административный округ")</f>
        <v>Центральный административный округ</v>
      </c>
      <c r="G1186" s="1" t="s">
        <v>110</v>
      </c>
      <c r="H1186" s="1" t="s">
        <v>686</v>
      </c>
      <c r="I1186" s="1" t="s">
        <v>20</v>
      </c>
      <c r="J1186" s="1" t="s">
        <v>21</v>
      </c>
      <c r="K1186" s="1" t="s">
        <v>687</v>
      </c>
      <c r="L1186" s="1">
        <v>2953547.0</v>
      </c>
      <c r="M1186" s="1" t="s">
        <v>688</v>
      </c>
      <c r="N1186" s="1" t="s">
        <v>689</v>
      </c>
      <c r="O1186" s="3"/>
    </row>
    <row r="1187">
      <c r="A1187" s="1" t="s">
        <v>6186</v>
      </c>
      <c r="B1187" s="2" t="s">
        <v>6187</v>
      </c>
      <c r="C1187" s="1">
        <v>7.71411219770035E14</v>
      </c>
      <c r="D1187" s="1" t="s">
        <v>6188</v>
      </c>
      <c r="E1187" s="1" t="s">
        <v>17</v>
      </c>
      <c r="F1187" s="1" t="str">
        <f>IFERROR(__xludf.DUMMYFUNCTION("REGEXEXTRACT(E1187,""[А-Яа-я\-]+ административный округ"")"),"Центральный административный округ")</f>
        <v>Центральный административный округ</v>
      </c>
      <c r="G1187" s="1" t="s">
        <v>110</v>
      </c>
      <c r="H1187" s="1" t="s">
        <v>6189</v>
      </c>
      <c r="I1187" s="1" t="s">
        <v>20</v>
      </c>
      <c r="J1187" s="1" t="s">
        <v>21</v>
      </c>
      <c r="K1187" s="1" t="s">
        <v>30</v>
      </c>
      <c r="L1187" s="1">
        <v>2953551.0</v>
      </c>
      <c r="M1187" s="1" t="s">
        <v>6190</v>
      </c>
      <c r="N1187" s="1" t="s">
        <v>6191</v>
      </c>
      <c r="O1187" s="3"/>
    </row>
    <row r="1188">
      <c r="A1188" s="1" t="s">
        <v>6192</v>
      </c>
      <c r="B1188" s="2" t="s">
        <v>6193</v>
      </c>
      <c r="C1188" s="1">
        <v>7.71410350550005E14</v>
      </c>
      <c r="D1188" s="3"/>
      <c r="E1188" s="1" t="s">
        <v>17</v>
      </c>
      <c r="F1188" s="1" t="str">
        <f>IFERROR(__xludf.DUMMYFUNCTION("REGEXEXTRACT(E1188,""[А-Яа-я\-]+ административный округ"")"),"Центральный административный округ")</f>
        <v>Центральный административный округ</v>
      </c>
      <c r="G1188" s="1" t="s">
        <v>418</v>
      </c>
      <c r="H1188" s="1" t="s">
        <v>6194</v>
      </c>
      <c r="I1188" s="1" t="s">
        <v>20</v>
      </c>
      <c r="J1188" s="1" t="s">
        <v>21</v>
      </c>
      <c r="K1188" s="1" t="s">
        <v>30</v>
      </c>
      <c r="L1188" s="1">
        <v>2953559.0</v>
      </c>
      <c r="M1188" s="1" t="s">
        <v>6195</v>
      </c>
      <c r="N1188" s="1" t="s">
        <v>6196</v>
      </c>
      <c r="O1188" s="3"/>
    </row>
    <row r="1189">
      <c r="A1189" s="1" t="s">
        <v>6197</v>
      </c>
      <c r="B1189" s="2" t="s">
        <v>6198</v>
      </c>
      <c r="C1189" s="1">
        <v>7.71420414140085E14</v>
      </c>
      <c r="D1189" s="1" t="s">
        <v>1784</v>
      </c>
      <c r="E1189" s="1" t="s">
        <v>231</v>
      </c>
      <c r="F1189" s="1" t="str">
        <f>IFERROR(__xludf.DUMMYFUNCTION("REGEXEXTRACT(E1189,""[А-Яа-я\-]+ административный округ"")"),"Юго-Западный административный округ")</f>
        <v>Юго-Западный административный округ</v>
      </c>
      <c r="G1189" s="1" t="s">
        <v>1785</v>
      </c>
      <c r="H1189" s="1" t="s">
        <v>6199</v>
      </c>
      <c r="I1189" s="1" t="s">
        <v>20</v>
      </c>
      <c r="J1189" s="1" t="s">
        <v>21</v>
      </c>
      <c r="K1189" s="1" t="s">
        <v>30</v>
      </c>
      <c r="L1189" s="1">
        <v>2953565.0</v>
      </c>
      <c r="M1189" s="1" t="s">
        <v>6200</v>
      </c>
      <c r="N1189" s="1" t="s">
        <v>6201</v>
      </c>
      <c r="O1189" s="3"/>
    </row>
    <row r="1190">
      <c r="A1190" s="1" t="s">
        <v>6202</v>
      </c>
      <c r="B1190" s="2" t="s">
        <v>6203</v>
      </c>
      <c r="C1190" s="1">
        <v>7.71410272330035E14</v>
      </c>
      <c r="D1190" s="1" t="s">
        <v>2699</v>
      </c>
      <c r="E1190" s="1" t="s">
        <v>17</v>
      </c>
      <c r="F1190" s="1" t="str">
        <f>IFERROR(__xludf.DUMMYFUNCTION("REGEXEXTRACT(E1190,""[А-Яа-я\-]+ административный округ"")"),"Центральный административный округ")</f>
        <v>Центральный административный округ</v>
      </c>
      <c r="G1190" s="1" t="s">
        <v>47</v>
      </c>
      <c r="H1190" s="1" t="s">
        <v>6204</v>
      </c>
      <c r="I1190" s="1" t="s">
        <v>20</v>
      </c>
      <c r="J1190" s="1" t="s">
        <v>21</v>
      </c>
      <c r="K1190" s="1" t="s">
        <v>30</v>
      </c>
      <c r="L1190" s="1">
        <v>2953571.0</v>
      </c>
      <c r="M1190" s="1" t="s">
        <v>6205</v>
      </c>
      <c r="N1190" s="1" t="s">
        <v>6206</v>
      </c>
      <c r="O1190" s="3"/>
    </row>
    <row r="1191">
      <c r="A1191" s="1" t="s">
        <v>6207</v>
      </c>
      <c r="B1191" s="2" t="s">
        <v>6208</v>
      </c>
      <c r="C1191" s="1">
        <v>7.72111360690016E14</v>
      </c>
      <c r="D1191" s="1" t="s">
        <v>5475</v>
      </c>
      <c r="E1191" s="1" t="s">
        <v>17</v>
      </c>
      <c r="F1191" s="1" t="str">
        <f>IFERROR(__xludf.DUMMYFUNCTION("REGEXEXTRACT(E1191,""[А-Яа-я\-]+ административный округ"")"),"Центральный административный округ")</f>
        <v>Центральный административный округ</v>
      </c>
      <c r="G1191" s="1" t="s">
        <v>35</v>
      </c>
      <c r="H1191" s="1" t="s">
        <v>6209</v>
      </c>
      <c r="I1191" s="1" t="s">
        <v>20</v>
      </c>
      <c r="J1191" s="1" t="s">
        <v>49</v>
      </c>
      <c r="K1191" s="1" t="s">
        <v>30</v>
      </c>
      <c r="L1191" s="1">
        <v>2953572.0</v>
      </c>
      <c r="M1191" s="1" t="s">
        <v>6210</v>
      </c>
      <c r="N1191" s="1" t="s">
        <v>6211</v>
      </c>
      <c r="O1191" s="3"/>
    </row>
    <row r="1192">
      <c r="A1192" s="1" t="s">
        <v>701</v>
      </c>
      <c r="B1192" s="2" t="s">
        <v>6212</v>
      </c>
      <c r="C1192" s="1">
        <v>7.71411197590006E14</v>
      </c>
      <c r="D1192" s="3"/>
      <c r="E1192" s="1" t="s">
        <v>17</v>
      </c>
      <c r="F1192" s="1" t="str">
        <f>IFERROR(__xludf.DUMMYFUNCTION("REGEXEXTRACT(E1192,""[А-Яа-я\-]+ административный округ"")"),"Центральный административный округ")</f>
        <v>Центральный административный округ</v>
      </c>
      <c r="G1192" s="1" t="s">
        <v>418</v>
      </c>
      <c r="H1192" s="1" t="s">
        <v>6213</v>
      </c>
      <c r="I1192" s="1" t="s">
        <v>20</v>
      </c>
      <c r="J1192" s="1" t="s">
        <v>49</v>
      </c>
      <c r="K1192" s="1" t="s">
        <v>30</v>
      </c>
      <c r="L1192" s="1">
        <v>2953579.0</v>
      </c>
      <c r="M1192" s="1" t="s">
        <v>6214</v>
      </c>
      <c r="N1192" s="1" t="s">
        <v>6215</v>
      </c>
      <c r="O1192" s="3"/>
    </row>
    <row r="1193">
      <c r="A1193" s="1" t="s">
        <v>6216</v>
      </c>
      <c r="B1193" s="2" t="s">
        <v>6217</v>
      </c>
      <c r="C1193" s="1">
        <v>7.71410363490006E14</v>
      </c>
      <c r="D1193" s="3"/>
      <c r="E1193" s="1" t="s">
        <v>192</v>
      </c>
      <c r="F1193" s="1" t="str">
        <f>IFERROR(__xludf.DUMMYFUNCTION("REGEXEXTRACT(E1193,""[А-Яа-я\-]+ административный округ"")"),"Юго-Восточный административный округ")</f>
        <v>Юго-Восточный административный округ</v>
      </c>
      <c r="G1193" s="1" t="s">
        <v>2442</v>
      </c>
      <c r="H1193" s="1" t="s">
        <v>6218</v>
      </c>
      <c r="I1193" s="1" t="s">
        <v>20</v>
      </c>
      <c r="J1193" s="1" t="s">
        <v>49</v>
      </c>
      <c r="K1193" s="1" t="s">
        <v>30</v>
      </c>
      <c r="L1193" s="1">
        <v>2953581.0</v>
      </c>
      <c r="M1193" s="1" t="s">
        <v>6219</v>
      </c>
      <c r="N1193" s="1" t="s">
        <v>6220</v>
      </c>
      <c r="O1193" s="3"/>
    </row>
    <row r="1194">
      <c r="A1194" s="1" t="s">
        <v>6221</v>
      </c>
      <c r="B1194" s="2" t="s">
        <v>6222</v>
      </c>
      <c r="C1194" s="1">
        <v>7.71420774780016E14</v>
      </c>
      <c r="D1194" s="1" t="s">
        <v>449</v>
      </c>
      <c r="E1194" s="1" t="s">
        <v>17</v>
      </c>
      <c r="F1194" s="1" t="str">
        <f>IFERROR(__xludf.DUMMYFUNCTION("REGEXEXTRACT(E1194,""[А-Яа-я\-]+ административный округ"")"),"Центральный административный округ")</f>
        <v>Центральный административный округ</v>
      </c>
      <c r="G1194" s="1" t="s">
        <v>92</v>
      </c>
      <c r="H1194" s="1" t="s">
        <v>6223</v>
      </c>
      <c r="I1194" s="1" t="s">
        <v>20</v>
      </c>
      <c r="J1194" s="1" t="s">
        <v>49</v>
      </c>
      <c r="K1194" s="1" t="s">
        <v>30</v>
      </c>
      <c r="L1194" s="1">
        <v>2953590.0</v>
      </c>
      <c r="M1194" s="1" t="s">
        <v>6224</v>
      </c>
      <c r="N1194" s="1" t="s">
        <v>6225</v>
      </c>
      <c r="O1194" s="3"/>
    </row>
    <row r="1195">
      <c r="A1195" s="1" t="s">
        <v>6226</v>
      </c>
      <c r="B1195" s="2" t="s">
        <v>6227</v>
      </c>
      <c r="C1195" s="1">
        <v>7.71711214270035E14</v>
      </c>
      <c r="D1195" s="1" t="s">
        <v>733</v>
      </c>
      <c r="E1195" s="1" t="s">
        <v>17</v>
      </c>
      <c r="F1195" s="1" t="str">
        <f>IFERROR(__xludf.DUMMYFUNCTION("REGEXEXTRACT(E1195,""[А-Яа-я\-]+ административный округ"")"),"Центральный административный округ")</f>
        <v>Центральный административный округ</v>
      </c>
      <c r="G1195" s="1" t="s">
        <v>35</v>
      </c>
      <c r="H1195" s="1" t="s">
        <v>6228</v>
      </c>
      <c r="I1195" s="1" t="s">
        <v>20</v>
      </c>
      <c r="J1195" s="1" t="s">
        <v>21</v>
      </c>
      <c r="K1195" s="1" t="s">
        <v>30</v>
      </c>
      <c r="L1195" s="1">
        <v>2953592.0</v>
      </c>
      <c r="M1195" s="1" t="s">
        <v>6229</v>
      </c>
      <c r="N1195" s="1" t="s">
        <v>6230</v>
      </c>
      <c r="O1195" s="3"/>
    </row>
    <row r="1196">
      <c r="A1196" s="1" t="s">
        <v>2558</v>
      </c>
      <c r="B1196" s="2" t="s">
        <v>6231</v>
      </c>
      <c r="C1196" s="1">
        <v>7.71411217560026E14</v>
      </c>
      <c r="D1196" s="1" t="s">
        <v>3224</v>
      </c>
      <c r="E1196" s="1" t="s">
        <v>17</v>
      </c>
      <c r="F1196" s="1" t="str">
        <f>IFERROR(__xludf.DUMMYFUNCTION("REGEXEXTRACT(E1196,""[А-Яа-я\-]+ административный округ"")"),"Центральный административный округ")</f>
        <v>Центральный административный округ</v>
      </c>
      <c r="G1196" s="1" t="s">
        <v>28</v>
      </c>
      <c r="H1196" s="1" t="s">
        <v>6232</v>
      </c>
      <c r="I1196" s="1" t="s">
        <v>20</v>
      </c>
      <c r="J1196" s="1" t="s">
        <v>49</v>
      </c>
      <c r="K1196" s="1" t="s">
        <v>30</v>
      </c>
      <c r="L1196" s="1">
        <v>2953598.0</v>
      </c>
      <c r="M1196" s="1" t="s">
        <v>6233</v>
      </c>
      <c r="N1196" s="1" t="s">
        <v>6234</v>
      </c>
      <c r="O1196" s="3"/>
    </row>
    <row r="1197">
      <c r="A1197" s="1" t="s">
        <v>6235</v>
      </c>
      <c r="B1197" s="2" t="s">
        <v>6236</v>
      </c>
      <c r="C1197" s="1">
        <v>7.71420473810005E14</v>
      </c>
      <c r="D1197" s="3"/>
      <c r="E1197" s="1" t="s">
        <v>17</v>
      </c>
      <c r="F1197" s="1" t="str">
        <f>IFERROR(__xludf.DUMMYFUNCTION("REGEXEXTRACT(E1197,""[А-Яа-я\-]+ административный округ"")"),"Центральный административный округ")</f>
        <v>Центральный административный округ</v>
      </c>
      <c r="G1197" s="1" t="s">
        <v>225</v>
      </c>
      <c r="H1197" s="1" t="s">
        <v>6237</v>
      </c>
      <c r="I1197" s="1" t="s">
        <v>20</v>
      </c>
      <c r="J1197" s="1" t="s">
        <v>21</v>
      </c>
      <c r="K1197" s="1" t="s">
        <v>42</v>
      </c>
      <c r="L1197" s="1">
        <v>2953599.0</v>
      </c>
      <c r="M1197" s="1" t="s">
        <v>6238</v>
      </c>
      <c r="N1197" s="1" t="s">
        <v>6239</v>
      </c>
      <c r="O1197" s="3"/>
    </row>
    <row r="1198">
      <c r="A1198" s="1" t="s">
        <v>6240</v>
      </c>
      <c r="B1198" s="2" t="s">
        <v>6241</v>
      </c>
      <c r="C1198" s="1">
        <v>7.71711299390025E14</v>
      </c>
      <c r="D1198" s="1" t="s">
        <v>2832</v>
      </c>
      <c r="E1198" s="1" t="s">
        <v>17</v>
      </c>
      <c r="F1198" s="1" t="str">
        <f>IFERROR(__xludf.DUMMYFUNCTION("REGEXEXTRACT(E1198,""[А-Яа-я\-]+ административный округ"")"),"Центральный административный округ")</f>
        <v>Центральный административный округ</v>
      </c>
      <c r="G1198" s="1" t="s">
        <v>69</v>
      </c>
      <c r="H1198" s="1" t="s">
        <v>6242</v>
      </c>
      <c r="I1198" s="1" t="s">
        <v>20</v>
      </c>
      <c r="J1198" s="1" t="s">
        <v>21</v>
      </c>
      <c r="K1198" s="1" t="s">
        <v>30</v>
      </c>
      <c r="L1198" s="1">
        <v>2953601.0</v>
      </c>
      <c r="M1198" s="1" t="s">
        <v>6243</v>
      </c>
      <c r="N1198" s="1" t="s">
        <v>6244</v>
      </c>
      <c r="O1198" s="3"/>
    </row>
    <row r="1199">
      <c r="A1199" s="1" t="s">
        <v>5411</v>
      </c>
      <c r="B1199" s="2" t="s">
        <v>6245</v>
      </c>
      <c r="C1199" s="1">
        <v>7.71420299500006E14</v>
      </c>
      <c r="D1199" s="3"/>
      <c r="E1199" s="1" t="s">
        <v>17</v>
      </c>
      <c r="F1199" s="1" t="str">
        <f>IFERROR(__xludf.DUMMYFUNCTION("REGEXEXTRACT(E1199,""[А-Яа-я\-]+ административный округ"")"),"Центральный административный округ")</f>
        <v>Центральный административный округ</v>
      </c>
      <c r="G1199" s="1" t="s">
        <v>28</v>
      </c>
      <c r="H1199" s="1" t="s">
        <v>5412</v>
      </c>
      <c r="I1199" s="1" t="s">
        <v>20</v>
      </c>
      <c r="J1199" s="1" t="s">
        <v>49</v>
      </c>
      <c r="K1199" s="1" t="s">
        <v>42</v>
      </c>
      <c r="L1199" s="1">
        <v>2953606.0</v>
      </c>
      <c r="M1199" s="1" t="s">
        <v>6246</v>
      </c>
      <c r="N1199" s="1" t="s">
        <v>6247</v>
      </c>
      <c r="O1199" s="3"/>
    </row>
    <row r="1200">
      <c r="A1200" s="1" t="s">
        <v>6248</v>
      </c>
      <c r="B1200" s="2" t="s">
        <v>6249</v>
      </c>
      <c r="C1200" s="1">
        <v>7.71510404130015E14</v>
      </c>
      <c r="D1200" s="1" t="s">
        <v>783</v>
      </c>
      <c r="E1200" s="1" t="s">
        <v>17</v>
      </c>
      <c r="F1200" s="1" t="str">
        <f>IFERROR(__xludf.DUMMYFUNCTION("REGEXEXTRACT(E1200,""[А-Яа-я\-]+ административный округ"")"),"Центральный административный округ")</f>
        <v>Центральный административный округ</v>
      </c>
      <c r="G1200" s="1" t="s">
        <v>35</v>
      </c>
      <c r="H1200" s="1" t="s">
        <v>6250</v>
      </c>
      <c r="I1200" s="1" t="s">
        <v>20</v>
      </c>
      <c r="J1200" s="1" t="s">
        <v>21</v>
      </c>
      <c r="K1200" s="1" t="s">
        <v>30</v>
      </c>
      <c r="L1200" s="1">
        <v>2953612.0</v>
      </c>
      <c r="M1200" s="1" t="s">
        <v>6251</v>
      </c>
      <c r="N1200" s="1" t="s">
        <v>6252</v>
      </c>
      <c r="O1200" s="3"/>
    </row>
    <row r="1201">
      <c r="A1201" s="1" t="s">
        <v>6253</v>
      </c>
      <c r="B1201" s="2" t="s">
        <v>6254</v>
      </c>
      <c r="C1201" s="1">
        <v>7.71510286150036E14</v>
      </c>
      <c r="D1201" s="1" t="s">
        <v>999</v>
      </c>
      <c r="E1201" s="1" t="s">
        <v>17</v>
      </c>
      <c r="F1201" s="1" t="str">
        <f>IFERROR(__xludf.DUMMYFUNCTION("REGEXEXTRACT(E1201,""[А-Яа-я\-]+ административный округ"")"),"Центральный административный округ")</f>
        <v>Центральный административный округ</v>
      </c>
      <c r="G1201" s="1" t="s">
        <v>28</v>
      </c>
      <c r="H1201" s="1" t="s">
        <v>6255</v>
      </c>
      <c r="I1201" s="1" t="s">
        <v>20</v>
      </c>
      <c r="J1201" s="1" t="s">
        <v>49</v>
      </c>
      <c r="K1201" s="1" t="s">
        <v>30</v>
      </c>
      <c r="L1201" s="1">
        <v>2953614.0</v>
      </c>
      <c r="M1201" s="1" t="s">
        <v>6256</v>
      </c>
      <c r="N1201" s="1" t="s">
        <v>6257</v>
      </c>
      <c r="O1201" s="3"/>
    </row>
    <row r="1202">
      <c r="A1202" s="1" t="s">
        <v>6258</v>
      </c>
      <c r="B1202" s="2" t="s">
        <v>6259</v>
      </c>
      <c r="C1202" s="1">
        <v>7.71410301960006E14</v>
      </c>
      <c r="D1202" s="3"/>
      <c r="E1202" s="1" t="s">
        <v>17</v>
      </c>
      <c r="F1202" s="1" t="str">
        <f>IFERROR(__xludf.DUMMYFUNCTION("REGEXEXTRACT(E1202,""[А-Яа-я\-]+ административный округ"")"),"Центральный административный округ")</f>
        <v>Центральный административный округ</v>
      </c>
      <c r="G1202" s="1" t="s">
        <v>35</v>
      </c>
      <c r="H1202" s="1" t="s">
        <v>6260</v>
      </c>
      <c r="I1202" s="1" t="s">
        <v>20</v>
      </c>
      <c r="J1202" s="1" t="s">
        <v>49</v>
      </c>
      <c r="K1202" s="1" t="s">
        <v>30</v>
      </c>
      <c r="L1202" s="1">
        <v>2953619.0</v>
      </c>
      <c r="M1202" s="1" t="s">
        <v>6261</v>
      </c>
      <c r="N1202" s="1" t="s">
        <v>6262</v>
      </c>
      <c r="O1202" s="3"/>
    </row>
    <row r="1203">
      <c r="A1203" s="1" t="s">
        <v>6263</v>
      </c>
      <c r="B1203" s="2" t="s">
        <v>6264</v>
      </c>
      <c r="C1203" s="1">
        <v>7.71510299430006E14</v>
      </c>
      <c r="D1203" s="3"/>
      <c r="E1203" s="1" t="s">
        <v>17</v>
      </c>
      <c r="F1203" s="1" t="str">
        <f>IFERROR(__xludf.DUMMYFUNCTION("REGEXEXTRACT(E1203,""[А-Яа-я\-]+ административный округ"")"),"Центральный административный округ")</f>
        <v>Центральный административный округ</v>
      </c>
      <c r="G1203" s="1" t="s">
        <v>110</v>
      </c>
      <c r="H1203" s="1" t="s">
        <v>6265</v>
      </c>
      <c r="I1203" s="1" t="s">
        <v>20</v>
      </c>
      <c r="J1203" s="1" t="s">
        <v>49</v>
      </c>
      <c r="K1203" s="1" t="s">
        <v>30</v>
      </c>
      <c r="L1203" s="1">
        <v>2953621.0</v>
      </c>
      <c r="M1203" s="1" t="s">
        <v>6266</v>
      </c>
      <c r="N1203" s="1" t="s">
        <v>6267</v>
      </c>
      <c r="O1203" s="3"/>
    </row>
    <row r="1204">
      <c r="A1204" s="1" t="s">
        <v>6268</v>
      </c>
      <c r="B1204" s="2" t="s">
        <v>6269</v>
      </c>
      <c r="C1204" s="1">
        <v>7.71410976920096E14</v>
      </c>
      <c r="D1204" s="1" t="s">
        <v>3493</v>
      </c>
      <c r="E1204" s="1" t="s">
        <v>17</v>
      </c>
      <c r="F1204" s="1" t="str">
        <f>IFERROR(__xludf.DUMMYFUNCTION("REGEXEXTRACT(E1204,""[А-Яа-я\-]+ административный округ"")"),"Центральный административный округ")</f>
        <v>Центральный административный округ</v>
      </c>
      <c r="G1204" s="1" t="s">
        <v>28</v>
      </c>
      <c r="H1204" s="1" t="s">
        <v>6270</v>
      </c>
      <c r="I1204" s="1" t="s">
        <v>20</v>
      </c>
      <c r="J1204" s="1" t="s">
        <v>49</v>
      </c>
      <c r="K1204" s="1" t="s">
        <v>30</v>
      </c>
      <c r="L1204" s="1">
        <v>2953626.0</v>
      </c>
      <c r="M1204" s="1" t="s">
        <v>6271</v>
      </c>
      <c r="N1204" s="1" t="s">
        <v>6272</v>
      </c>
      <c r="O1204" s="3"/>
    </row>
    <row r="1205">
      <c r="A1205" s="1" t="s">
        <v>6273</v>
      </c>
      <c r="B1205" s="2" t="s">
        <v>6274</v>
      </c>
      <c r="C1205" s="3"/>
      <c r="D1205" s="1" t="s">
        <v>265</v>
      </c>
      <c r="E1205" s="1" t="s">
        <v>17</v>
      </c>
      <c r="F1205" s="1" t="str">
        <f>IFERROR(__xludf.DUMMYFUNCTION("REGEXEXTRACT(E1205,""[А-Яа-я\-]+ административный округ"")"),"Центральный административный округ")</f>
        <v>Центральный административный округ</v>
      </c>
      <c r="G1205" s="1" t="s">
        <v>92</v>
      </c>
      <c r="H1205" s="1" t="s">
        <v>6275</v>
      </c>
      <c r="I1205" s="1" t="s">
        <v>20</v>
      </c>
      <c r="J1205" s="1" t="s">
        <v>49</v>
      </c>
      <c r="K1205" s="1" t="s">
        <v>30</v>
      </c>
      <c r="L1205" s="1">
        <v>2953630.0</v>
      </c>
      <c r="M1205" s="1" t="s">
        <v>6276</v>
      </c>
      <c r="N1205" s="1" t="s">
        <v>6277</v>
      </c>
      <c r="O1205" s="3"/>
    </row>
    <row r="1206">
      <c r="A1206" s="1" t="s">
        <v>6278</v>
      </c>
      <c r="B1206" s="2" t="s">
        <v>6279</v>
      </c>
      <c r="C1206" s="1">
        <v>7.71410351050005E14</v>
      </c>
      <c r="D1206" s="3"/>
      <c r="E1206" s="1" t="s">
        <v>17</v>
      </c>
      <c r="F1206" s="1" t="str">
        <f>IFERROR(__xludf.DUMMYFUNCTION("REGEXEXTRACT(E1206,""[А-Яа-я\-]+ административный округ"")"),"Центральный административный округ")</f>
        <v>Центральный административный округ</v>
      </c>
      <c r="G1206" s="1" t="s">
        <v>35</v>
      </c>
      <c r="H1206" s="1" t="s">
        <v>6280</v>
      </c>
      <c r="I1206" s="1" t="s">
        <v>20</v>
      </c>
      <c r="J1206" s="1" t="s">
        <v>21</v>
      </c>
      <c r="K1206" s="1" t="s">
        <v>30</v>
      </c>
      <c r="L1206" s="1">
        <v>2953632.0</v>
      </c>
      <c r="M1206" s="1" t="s">
        <v>6281</v>
      </c>
      <c r="N1206" s="1" t="s">
        <v>6282</v>
      </c>
      <c r="O1206" s="3"/>
    </row>
    <row r="1207">
      <c r="A1207" s="1" t="s">
        <v>4562</v>
      </c>
      <c r="B1207" s="2" t="s">
        <v>6283</v>
      </c>
      <c r="C1207" s="1">
        <v>7.71420976780046E14</v>
      </c>
      <c r="D1207" s="1" t="s">
        <v>1980</v>
      </c>
      <c r="E1207" s="1" t="s">
        <v>17</v>
      </c>
      <c r="F1207" s="1" t="str">
        <f>IFERROR(__xludf.DUMMYFUNCTION("REGEXEXTRACT(E1207,""[А-Яа-я\-]+ административный округ"")"),"Центральный административный округ")</f>
        <v>Центральный административный округ</v>
      </c>
      <c r="G1207" s="1" t="s">
        <v>225</v>
      </c>
      <c r="H1207" s="1" t="s">
        <v>6284</v>
      </c>
      <c r="I1207" s="1" t="s">
        <v>20</v>
      </c>
      <c r="J1207" s="1" t="s">
        <v>49</v>
      </c>
      <c r="K1207" s="1" t="s">
        <v>30</v>
      </c>
      <c r="L1207" s="1">
        <v>2953633.0</v>
      </c>
      <c r="M1207" s="1" t="s">
        <v>6285</v>
      </c>
      <c r="N1207" s="1" t="s">
        <v>6286</v>
      </c>
      <c r="O1207" s="3"/>
    </row>
    <row r="1208">
      <c r="A1208" s="1" t="s">
        <v>6287</v>
      </c>
      <c r="B1208" s="2" t="s">
        <v>6288</v>
      </c>
      <c r="C1208" s="1">
        <v>7.72511445070035E14</v>
      </c>
      <c r="D1208" s="1" t="s">
        <v>1973</v>
      </c>
      <c r="E1208" s="1" t="s">
        <v>17</v>
      </c>
      <c r="F1208" s="1" t="str">
        <f>IFERROR(__xludf.DUMMYFUNCTION("REGEXEXTRACT(E1208,""[А-Яа-я\-]+ административный округ"")"),"Центральный административный округ")</f>
        <v>Центральный административный округ</v>
      </c>
      <c r="G1208" s="1" t="s">
        <v>28</v>
      </c>
      <c r="H1208" s="1" t="s">
        <v>6289</v>
      </c>
      <c r="I1208" s="1" t="s">
        <v>20</v>
      </c>
      <c r="J1208" s="1" t="s">
        <v>21</v>
      </c>
      <c r="K1208" s="1" t="s">
        <v>30</v>
      </c>
      <c r="L1208" s="1">
        <v>2953644.0</v>
      </c>
      <c r="M1208" s="1" t="s">
        <v>6290</v>
      </c>
      <c r="N1208" s="1" t="s">
        <v>6291</v>
      </c>
      <c r="O1208" s="3"/>
    </row>
    <row r="1209">
      <c r="A1209" s="1" t="s">
        <v>2753</v>
      </c>
      <c r="B1209" s="2" t="s">
        <v>6292</v>
      </c>
      <c r="C1209" s="1">
        <v>7.72521444810005E14</v>
      </c>
      <c r="D1209" s="3"/>
      <c r="E1209" s="1" t="s">
        <v>17</v>
      </c>
      <c r="F1209" s="1" t="str">
        <f>IFERROR(__xludf.DUMMYFUNCTION("REGEXEXTRACT(E1209,""[А-Яа-я\-]+ административный округ"")"),"Центральный административный округ")</f>
        <v>Центральный административный округ</v>
      </c>
      <c r="G1209" s="1" t="s">
        <v>18</v>
      </c>
      <c r="H1209" s="1" t="s">
        <v>6293</v>
      </c>
      <c r="I1209" s="1" t="s">
        <v>20</v>
      </c>
      <c r="J1209" s="1" t="s">
        <v>21</v>
      </c>
      <c r="K1209" s="1" t="s">
        <v>42</v>
      </c>
      <c r="L1209" s="1">
        <v>2953645.0</v>
      </c>
      <c r="M1209" s="1" t="s">
        <v>6294</v>
      </c>
      <c r="N1209" s="1" t="s">
        <v>6295</v>
      </c>
      <c r="O1209" s="3"/>
    </row>
    <row r="1210">
      <c r="A1210" s="1" t="s">
        <v>6296</v>
      </c>
      <c r="B1210" s="2" t="s">
        <v>6297</v>
      </c>
      <c r="C1210" s="1">
        <v>7.71410329640016E14</v>
      </c>
      <c r="D1210" s="1" t="s">
        <v>543</v>
      </c>
      <c r="E1210" s="1" t="s">
        <v>17</v>
      </c>
      <c r="F1210" s="1" t="str">
        <f>IFERROR(__xludf.DUMMYFUNCTION("REGEXEXTRACT(E1210,""[А-Яа-я\-]+ административный округ"")"),"Центральный административный округ")</f>
        <v>Центральный административный округ</v>
      </c>
      <c r="G1210" s="1" t="s">
        <v>18</v>
      </c>
      <c r="H1210" s="1" t="s">
        <v>6298</v>
      </c>
      <c r="I1210" s="1" t="s">
        <v>20</v>
      </c>
      <c r="J1210" s="1" t="s">
        <v>49</v>
      </c>
      <c r="K1210" s="1" t="s">
        <v>247</v>
      </c>
      <c r="L1210" s="1">
        <v>2953651.0</v>
      </c>
      <c r="M1210" s="1" t="s">
        <v>6299</v>
      </c>
      <c r="N1210" s="1" t="s">
        <v>6300</v>
      </c>
      <c r="O1210" s="3"/>
    </row>
    <row r="1211">
      <c r="A1211" s="1" t="s">
        <v>6301</v>
      </c>
      <c r="B1211" s="2" t="s">
        <v>6302</v>
      </c>
      <c r="C1211" s="1">
        <v>7.72511446330055E14</v>
      </c>
      <c r="D1211" s="1" t="s">
        <v>1768</v>
      </c>
      <c r="E1211" s="1" t="s">
        <v>441</v>
      </c>
      <c r="F1211" s="1" t="str">
        <f>IFERROR(__xludf.DUMMYFUNCTION("REGEXEXTRACT(E1211,""[А-Яа-я\-]+ административный округ"")"),"Западный административный округ")</f>
        <v>Западный административный округ</v>
      </c>
      <c r="G1211" s="1" t="s">
        <v>1769</v>
      </c>
      <c r="H1211" s="1" t="s">
        <v>6303</v>
      </c>
      <c r="I1211" s="1" t="s">
        <v>20</v>
      </c>
      <c r="J1211" s="1" t="s">
        <v>21</v>
      </c>
      <c r="K1211" s="1" t="s">
        <v>30</v>
      </c>
      <c r="L1211" s="1">
        <v>2953659.0</v>
      </c>
      <c r="M1211" s="1" t="s">
        <v>6304</v>
      </c>
      <c r="N1211" s="1" t="s">
        <v>6305</v>
      </c>
      <c r="O1211" s="3"/>
    </row>
    <row r="1212">
      <c r="A1212" s="1" t="s">
        <v>6306</v>
      </c>
      <c r="B1212" s="2" t="s">
        <v>6307</v>
      </c>
      <c r="C1212" s="1">
        <v>7.72511445090045E14</v>
      </c>
      <c r="D1212" s="1" t="s">
        <v>6308</v>
      </c>
      <c r="E1212" s="1" t="s">
        <v>17</v>
      </c>
      <c r="F1212" s="1" t="str">
        <f>IFERROR(__xludf.DUMMYFUNCTION("REGEXEXTRACT(E1212,""[А-Яа-я\-]+ административный округ"")"),"Центральный административный округ")</f>
        <v>Центральный административный округ</v>
      </c>
      <c r="G1212" s="1" t="s">
        <v>69</v>
      </c>
      <c r="H1212" s="1" t="s">
        <v>6309</v>
      </c>
      <c r="I1212" s="1" t="s">
        <v>20</v>
      </c>
      <c r="J1212" s="1" t="s">
        <v>21</v>
      </c>
      <c r="K1212" s="1" t="s">
        <v>30</v>
      </c>
      <c r="L1212" s="1">
        <v>2953662.0</v>
      </c>
      <c r="M1212" s="1" t="s">
        <v>6310</v>
      </c>
      <c r="N1212" s="1" t="s">
        <v>6311</v>
      </c>
      <c r="O1212" s="3"/>
    </row>
    <row r="1213">
      <c r="A1213" s="1" t="s">
        <v>6312</v>
      </c>
      <c r="B1213" s="2" t="s">
        <v>6313</v>
      </c>
      <c r="C1213" s="1">
        <v>7.71410399650006E14</v>
      </c>
      <c r="D1213" s="3"/>
      <c r="E1213" s="1" t="s">
        <v>17</v>
      </c>
      <c r="F1213" s="1" t="str">
        <f>IFERROR(__xludf.DUMMYFUNCTION("REGEXEXTRACT(E1213,""[А-Яа-я\-]+ административный округ"")"),"Центральный административный округ")</f>
        <v>Центральный административный округ</v>
      </c>
      <c r="G1213" s="1" t="s">
        <v>28</v>
      </c>
      <c r="H1213" s="1" t="s">
        <v>6314</v>
      </c>
      <c r="I1213" s="1" t="s">
        <v>20</v>
      </c>
      <c r="J1213" s="1" t="s">
        <v>49</v>
      </c>
      <c r="K1213" s="1" t="s">
        <v>30</v>
      </c>
      <c r="L1213" s="1">
        <v>2953666.0</v>
      </c>
      <c r="M1213" s="1" t="s">
        <v>6315</v>
      </c>
      <c r="N1213" s="1" t="s">
        <v>6316</v>
      </c>
      <c r="O1213" s="3"/>
    </row>
    <row r="1214">
      <c r="A1214" s="1" t="s">
        <v>6317</v>
      </c>
      <c r="B1214" s="2" t="s">
        <v>6318</v>
      </c>
      <c r="C1214" s="1">
        <v>7.71310016020006E14</v>
      </c>
      <c r="D1214" s="3"/>
      <c r="E1214" s="1" t="s">
        <v>117</v>
      </c>
      <c r="F1214" s="1" t="str">
        <f>IFERROR(__xludf.DUMMYFUNCTION("REGEXEXTRACT(E1214,""[А-Яа-я\-]+ административный округ"")"),"Северо-Восточный административный округ")</f>
        <v>Северо-Восточный административный округ</v>
      </c>
      <c r="G1214" s="1" t="s">
        <v>972</v>
      </c>
      <c r="H1214" s="1" t="s">
        <v>6319</v>
      </c>
      <c r="I1214" s="1" t="s">
        <v>20</v>
      </c>
      <c r="J1214" s="1" t="s">
        <v>49</v>
      </c>
      <c r="K1214" s="1" t="s">
        <v>30</v>
      </c>
      <c r="L1214" s="1">
        <v>2953668.0</v>
      </c>
      <c r="M1214" s="1" t="s">
        <v>6320</v>
      </c>
      <c r="N1214" s="1" t="s">
        <v>6321</v>
      </c>
      <c r="O1214" s="3"/>
    </row>
    <row r="1215">
      <c r="A1215" s="1" t="s">
        <v>6322</v>
      </c>
      <c r="B1215" s="2" t="s">
        <v>6323</v>
      </c>
      <c r="C1215" s="1">
        <v>7.72411424970005E14</v>
      </c>
      <c r="D1215" s="3"/>
      <c r="E1215" s="1" t="s">
        <v>17</v>
      </c>
      <c r="F1215" s="1" t="str">
        <f>IFERROR(__xludf.DUMMYFUNCTION("REGEXEXTRACT(E1215,""[А-Яа-я\-]+ административный округ"")"),"Центральный административный округ")</f>
        <v>Центральный административный округ</v>
      </c>
      <c r="G1215" s="1" t="s">
        <v>35</v>
      </c>
      <c r="H1215" s="1" t="s">
        <v>6324</v>
      </c>
      <c r="I1215" s="1" t="s">
        <v>20</v>
      </c>
      <c r="J1215" s="1" t="s">
        <v>21</v>
      </c>
      <c r="K1215" s="1" t="s">
        <v>30</v>
      </c>
      <c r="L1215" s="1">
        <v>2953671.0</v>
      </c>
      <c r="M1215" s="1" t="s">
        <v>6325</v>
      </c>
      <c r="N1215" s="1" t="s">
        <v>6326</v>
      </c>
      <c r="O1215" s="3"/>
    </row>
    <row r="1216">
      <c r="A1216" s="1" t="s">
        <v>6327</v>
      </c>
      <c r="B1216" s="2" t="s">
        <v>6328</v>
      </c>
      <c r="C1216" s="1">
        <v>7.71520283990005E14</v>
      </c>
      <c r="D1216" s="3"/>
      <c r="E1216" s="1" t="s">
        <v>17</v>
      </c>
      <c r="F1216" s="1" t="str">
        <f>IFERROR(__xludf.DUMMYFUNCTION("REGEXEXTRACT(E1216,""[А-Яа-я\-]+ административный округ"")"),"Центральный административный округ")</f>
        <v>Центральный административный округ</v>
      </c>
      <c r="G1216" s="1" t="s">
        <v>28</v>
      </c>
      <c r="H1216" s="1" t="s">
        <v>6329</v>
      </c>
      <c r="I1216" s="1" t="s">
        <v>20</v>
      </c>
      <c r="J1216" s="1" t="s">
        <v>21</v>
      </c>
      <c r="K1216" s="1" t="s">
        <v>42</v>
      </c>
      <c r="L1216" s="1">
        <v>2953673.0</v>
      </c>
      <c r="M1216" s="1" t="s">
        <v>6330</v>
      </c>
      <c r="N1216" s="1" t="s">
        <v>6331</v>
      </c>
      <c r="O1216" s="3"/>
    </row>
    <row r="1217">
      <c r="A1217" s="1" t="s">
        <v>6332</v>
      </c>
      <c r="B1217" s="2" t="s">
        <v>6333</v>
      </c>
      <c r="C1217" s="1">
        <v>7.72511445470025E14</v>
      </c>
      <c r="D1217" s="1" t="s">
        <v>6334</v>
      </c>
      <c r="E1217" s="1" t="s">
        <v>17</v>
      </c>
      <c r="F1217" s="1" t="str">
        <f>IFERROR(__xludf.DUMMYFUNCTION("REGEXEXTRACT(E1217,""[А-Яа-я\-]+ административный округ"")"),"Центральный административный округ")</f>
        <v>Центральный административный округ</v>
      </c>
      <c r="G1217" s="1" t="s">
        <v>69</v>
      </c>
      <c r="H1217" s="1" t="s">
        <v>6335</v>
      </c>
      <c r="I1217" s="1" t="s">
        <v>20</v>
      </c>
      <c r="J1217" s="1" t="s">
        <v>21</v>
      </c>
      <c r="K1217" s="1" t="s">
        <v>30</v>
      </c>
      <c r="L1217" s="1">
        <v>2953674.0</v>
      </c>
      <c r="M1217" s="1" t="s">
        <v>6336</v>
      </c>
      <c r="N1217" s="1" t="s">
        <v>6337</v>
      </c>
      <c r="O1217" s="3"/>
    </row>
    <row r="1218">
      <c r="A1218" s="1" t="s">
        <v>6338</v>
      </c>
      <c r="B1218" s="2" t="s">
        <v>6339</v>
      </c>
      <c r="C1218" s="1">
        <v>7.71410280270035E14</v>
      </c>
      <c r="D1218" s="1" t="s">
        <v>5640</v>
      </c>
      <c r="E1218" s="1" t="s">
        <v>17</v>
      </c>
      <c r="F1218" s="1" t="str">
        <f>IFERROR(__xludf.DUMMYFUNCTION("REGEXEXTRACT(E1218,""[А-Яа-я\-]+ административный округ"")"),"Центральный административный округ")</f>
        <v>Центральный административный округ</v>
      </c>
      <c r="G1218" s="1" t="s">
        <v>110</v>
      </c>
      <c r="H1218" s="1" t="s">
        <v>6340</v>
      </c>
      <c r="I1218" s="1" t="s">
        <v>20</v>
      </c>
      <c r="J1218" s="1" t="s">
        <v>21</v>
      </c>
      <c r="K1218" s="1" t="s">
        <v>30</v>
      </c>
      <c r="L1218" s="1">
        <v>2953678.0</v>
      </c>
      <c r="M1218" s="1" t="s">
        <v>6341</v>
      </c>
      <c r="N1218" s="1" t="s">
        <v>6342</v>
      </c>
      <c r="O1218" s="3"/>
    </row>
    <row r="1219">
      <c r="A1219" s="1" t="s">
        <v>6343</v>
      </c>
      <c r="B1219" s="2" t="s">
        <v>6344</v>
      </c>
      <c r="C1219" s="1">
        <v>7.71811316340015E14</v>
      </c>
      <c r="D1219" s="1" t="s">
        <v>39</v>
      </c>
      <c r="E1219" s="1" t="s">
        <v>17</v>
      </c>
      <c r="F1219" s="1" t="str">
        <f>IFERROR(__xludf.DUMMYFUNCTION("REGEXEXTRACT(E1219,""[А-Яа-я\-]+ административный округ"")"),"Центральный административный округ")</f>
        <v>Центральный административный округ</v>
      </c>
      <c r="G1219" s="1" t="s">
        <v>28</v>
      </c>
      <c r="H1219" s="1" t="s">
        <v>6345</v>
      </c>
      <c r="I1219" s="1" t="s">
        <v>20</v>
      </c>
      <c r="J1219" s="1" t="s">
        <v>21</v>
      </c>
      <c r="K1219" s="1" t="s">
        <v>30</v>
      </c>
      <c r="L1219" s="1">
        <v>2953680.0</v>
      </c>
      <c r="M1219" s="1" t="s">
        <v>6346</v>
      </c>
      <c r="N1219" s="1" t="s">
        <v>6347</v>
      </c>
      <c r="O1219" s="3"/>
    </row>
    <row r="1220">
      <c r="A1220" s="1" t="s">
        <v>151</v>
      </c>
      <c r="B1220" s="2" t="s">
        <v>6348</v>
      </c>
      <c r="C1220" s="1">
        <v>7.71510309310025E14</v>
      </c>
      <c r="D1220" s="1" t="s">
        <v>783</v>
      </c>
      <c r="E1220" s="1" t="s">
        <v>17</v>
      </c>
      <c r="F1220" s="1" t="str">
        <f>IFERROR(__xludf.DUMMYFUNCTION("REGEXEXTRACT(E1220,""[А-Яа-я\-]+ административный округ"")"),"Центральный административный округ")</f>
        <v>Центральный административный округ</v>
      </c>
      <c r="G1220" s="1" t="s">
        <v>28</v>
      </c>
      <c r="H1220" s="1" t="s">
        <v>6349</v>
      </c>
      <c r="I1220" s="1" t="s">
        <v>20</v>
      </c>
      <c r="J1220" s="1" t="s">
        <v>21</v>
      </c>
      <c r="K1220" s="1" t="s">
        <v>30</v>
      </c>
      <c r="L1220" s="1">
        <v>2953681.0</v>
      </c>
      <c r="M1220" s="1" t="s">
        <v>6350</v>
      </c>
      <c r="N1220" s="1" t="s">
        <v>6351</v>
      </c>
      <c r="O1220" s="3"/>
    </row>
    <row r="1221">
      <c r="A1221" s="1" t="s">
        <v>889</v>
      </c>
      <c r="B1221" s="2" t="s">
        <v>6352</v>
      </c>
      <c r="C1221" s="1">
        <v>7.72511441240025E14</v>
      </c>
      <c r="D1221" s="1" t="s">
        <v>600</v>
      </c>
      <c r="E1221" s="1" t="s">
        <v>17</v>
      </c>
      <c r="F1221" s="1" t="str">
        <f>IFERROR(__xludf.DUMMYFUNCTION("REGEXEXTRACT(E1221,""[А-Яа-я\-]+ административный округ"")"),"Центральный административный округ")</f>
        <v>Центральный административный округ</v>
      </c>
      <c r="G1221" s="1" t="s">
        <v>319</v>
      </c>
      <c r="H1221" s="1" t="s">
        <v>601</v>
      </c>
      <c r="I1221" s="1" t="s">
        <v>20</v>
      </c>
      <c r="J1221" s="1" t="s">
        <v>21</v>
      </c>
      <c r="K1221" s="1" t="s">
        <v>247</v>
      </c>
      <c r="L1221" s="1">
        <v>2953682.0</v>
      </c>
      <c r="M1221" s="1" t="s">
        <v>6353</v>
      </c>
      <c r="N1221" s="1" t="s">
        <v>6354</v>
      </c>
      <c r="O1221" s="3"/>
    </row>
    <row r="1222">
      <c r="A1222" s="1" t="s">
        <v>6355</v>
      </c>
      <c r="B1222" s="2" t="s">
        <v>6356</v>
      </c>
      <c r="C1222" s="1">
        <v>7.71411219180166E14</v>
      </c>
      <c r="D1222" s="1" t="s">
        <v>4364</v>
      </c>
      <c r="E1222" s="1" t="s">
        <v>192</v>
      </c>
      <c r="F1222" s="1" t="str">
        <f>IFERROR(__xludf.DUMMYFUNCTION("REGEXEXTRACT(E1222,""[А-Яа-я\-]+ административный округ"")"),"Юго-Восточный административный округ")</f>
        <v>Юго-Восточный административный округ</v>
      </c>
      <c r="G1222" s="1" t="s">
        <v>3755</v>
      </c>
      <c r="H1222" s="1" t="s">
        <v>6357</v>
      </c>
      <c r="I1222" s="1" t="s">
        <v>20</v>
      </c>
      <c r="J1222" s="1" t="s">
        <v>49</v>
      </c>
      <c r="K1222" s="1" t="s">
        <v>234</v>
      </c>
      <c r="L1222" s="1">
        <v>2953685.0</v>
      </c>
      <c r="M1222" s="1" t="s">
        <v>6358</v>
      </c>
      <c r="N1222" s="1" t="s">
        <v>6359</v>
      </c>
      <c r="O1222" s="3"/>
    </row>
    <row r="1223">
      <c r="A1223" s="1" t="s">
        <v>6360</v>
      </c>
      <c r="B1223" s="2" t="s">
        <v>6361</v>
      </c>
      <c r="C1223" s="1">
        <v>7.71510305280015E14</v>
      </c>
      <c r="D1223" s="1" t="s">
        <v>6362</v>
      </c>
      <c r="E1223" s="1" t="s">
        <v>678</v>
      </c>
      <c r="F1223" s="1" t="str">
        <f>IFERROR(__xludf.DUMMYFUNCTION("REGEXEXTRACT(E1223,""[А-Яа-я\-]+ административный округ"")"),"Северо-Западный административный округ")</f>
        <v>Северо-Западный административный округ</v>
      </c>
      <c r="G1223" s="1" t="s">
        <v>5498</v>
      </c>
      <c r="H1223" s="1" t="s">
        <v>6363</v>
      </c>
      <c r="I1223" s="1" t="s">
        <v>20</v>
      </c>
      <c r="J1223" s="1" t="s">
        <v>21</v>
      </c>
      <c r="K1223" s="1" t="s">
        <v>30</v>
      </c>
      <c r="L1223" s="1">
        <v>2953688.0</v>
      </c>
      <c r="M1223" s="1" t="s">
        <v>6364</v>
      </c>
      <c r="N1223" s="1" t="s">
        <v>6365</v>
      </c>
      <c r="O1223" s="3"/>
    </row>
    <row r="1224">
      <c r="A1224" s="1" t="s">
        <v>6366</v>
      </c>
      <c r="B1224" s="2" t="s">
        <v>6367</v>
      </c>
      <c r="C1224" s="1">
        <v>7.71610967500016E14</v>
      </c>
      <c r="D1224" s="1" t="s">
        <v>382</v>
      </c>
      <c r="E1224" s="1" t="s">
        <v>17</v>
      </c>
      <c r="F1224" s="1" t="str">
        <f>IFERROR(__xludf.DUMMYFUNCTION("REGEXEXTRACT(E1224,""[А-Яа-я\-]+ административный округ"")"),"Центральный административный округ")</f>
        <v>Центральный административный округ</v>
      </c>
      <c r="G1224" s="1" t="s">
        <v>35</v>
      </c>
      <c r="H1224" s="1" t="s">
        <v>6368</v>
      </c>
      <c r="I1224" s="1" t="s">
        <v>20</v>
      </c>
      <c r="J1224" s="1" t="s">
        <v>49</v>
      </c>
      <c r="K1224" s="1" t="s">
        <v>30</v>
      </c>
      <c r="L1224" s="1">
        <v>2953691.0</v>
      </c>
      <c r="M1224" s="1" t="s">
        <v>6369</v>
      </c>
      <c r="N1224" s="1" t="s">
        <v>6370</v>
      </c>
      <c r="O1224" s="3"/>
    </row>
    <row r="1225">
      <c r="A1225" s="1" t="s">
        <v>6371</v>
      </c>
      <c r="B1225" s="2" t="s">
        <v>6372</v>
      </c>
      <c r="C1225" s="1">
        <v>7.71410834830006E14</v>
      </c>
      <c r="D1225" s="3"/>
      <c r="E1225" s="1" t="s">
        <v>17</v>
      </c>
      <c r="F1225" s="1" t="str">
        <f>IFERROR(__xludf.DUMMYFUNCTION("REGEXEXTRACT(E1225,""[А-Яа-я\-]+ административный округ"")"),"Центральный административный округ")</f>
        <v>Центральный административный округ</v>
      </c>
      <c r="G1225" s="1" t="s">
        <v>110</v>
      </c>
      <c r="H1225" s="1" t="s">
        <v>6373</v>
      </c>
      <c r="I1225" s="1" t="s">
        <v>20</v>
      </c>
      <c r="J1225" s="1" t="s">
        <v>49</v>
      </c>
      <c r="K1225" s="1" t="s">
        <v>687</v>
      </c>
      <c r="L1225" s="1">
        <v>2953698.0</v>
      </c>
      <c r="M1225" s="1" t="s">
        <v>6374</v>
      </c>
      <c r="N1225" s="1" t="s">
        <v>6375</v>
      </c>
      <c r="O1225" s="3"/>
    </row>
    <row r="1226">
      <c r="A1226" s="1" t="s">
        <v>6376</v>
      </c>
      <c r="B1226" s="2" t="s">
        <v>6377</v>
      </c>
      <c r="C1226" s="1">
        <v>7.72511445470015E14</v>
      </c>
      <c r="D1226" s="1" t="s">
        <v>6334</v>
      </c>
      <c r="E1226" s="1" t="s">
        <v>17</v>
      </c>
      <c r="F1226" s="1" t="str">
        <f>IFERROR(__xludf.DUMMYFUNCTION("REGEXEXTRACT(E1226,""[А-Яа-я\-]+ административный округ"")"),"Центральный административный округ")</f>
        <v>Центральный административный округ</v>
      </c>
      <c r="G1226" s="1" t="s">
        <v>69</v>
      </c>
      <c r="H1226" s="1" t="s">
        <v>6378</v>
      </c>
      <c r="I1226" s="1" t="s">
        <v>20</v>
      </c>
      <c r="J1226" s="1" t="s">
        <v>21</v>
      </c>
      <c r="K1226" s="1" t="s">
        <v>30</v>
      </c>
      <c r="L1226" s="1">
        <v>2953700.0</v>
      </c>
      <c r="M1226" s="1" t="s">
        <v>6379</v>
      </c>
      <c r="N1226" s="1" t="s">
        <v>6380</v>
      </c>
      <c r="O1226" s="3"/>
    </row>
    <row r="1227">
      <c r="A1227" s="1" t="s">
        <v>6381</v>
      </c>
      <c r="B1227" s="2" t="s">
        <v>6382</v>
      </c>
      <c r="C1227" s="1">
        <v>7.71710988230005E14</v>
      </c>
      <c r="D1227" s="3"/>
      <c r="E1227" s="1" t="s">
        <v>231</v>
      </c>
      <c r="F1227" s="1" t="str">
        <f>IFERROR(__xludf.DUMMYFUNCTION("REGEXEXTRACT(E1227,""[А-Яа-я\-]+ административный округ"")"),"Юго-Западный административный округ")</f>
        <v>Юго-Западный административный округ</v>
      </c>
      <c r="G1227" s="1" t="s">
        <v>232</v>
      </c>
      <c r="H1227" s="1" t="s">
        <v>6383</v>
      </c>
      <c r="I1227" s="1" t="s">
        <v>20</v>
      </c>
      <c r="J1227" s="1" t="s">
        <v>21</v>
      </c>
      <c r="K1227" s="1" t="s">
        <v>30</v>
      </c>
      <c r="L1227" s="1">
        <v>2953707.0</v>
      </c>
      <c r="M1227" s="1" t="s">
        <v>6384</v>
      </c>
      <c r="N1227" s="1" t="s">
        <v>6385</v>
      </c>
      <c r="O1227" s="3"/>
    </row>
    <row r="1228">
      <c r="A1228" s="1" t="s">
        <v>1611</v>
      </c>
      <c r="B1228" s="2" t="s">
        <v>6386</v>
      </c>
      <c r="C1228" s="1">
        <v>7.71510318370015E14</v>
      </c>
      <c r="D1228" s="1" t="s">
        <v>1529</v>
      </c>
      <c r="E1228" s="1" t="s">
        <v>17</v>
      </c>
      <c r="F1228" s="1" t="str">
        <f>IFERROR(__xludf.DUMMYFUNCTION("REGEXEXTRACT(E1228,""[А-Яа-я\-]+ административный округ"")"),"Центральный административный округ")</f>
        <v>Центральный административный округ</v>
      </c>
      <c r="G1228" s="1" t="s">
        <v>418</v>
      </c>
      <c r="H1228" s="1" t="s">
        <v>6387</v>
      </c>
      <c r="I1228" s="1" t="s">
        <v>20</v>
      </c>
      <c r="J1228" s="1" t="s">
        <v>21</v>
      </c>
      <c r="K1228" s="1" t="s">
        <v>30</v>
      </c>
      <c r="L1228" s="1">
        <v>2953709.0</v>
      </c>
      <c r="M1228" s="1" t="s">
        <v>6388</v>
      </c>
      <c r="N1228" s="1" t="s">
        <v>6389</v>
      </c>
      <c r="O1228" s="3"/>
    </row>
    <row r="1229">
      <c r="A1229" s="1" t="s">
        <v>6390</v>
      </c>
      <c r="B1229" s="2" t="s">
        <v>6391</v>
      </c>
      <c r="C1229" s="1">
        <v>7.71431288560005E14</v>
      </c>
      <c r="D1229" s="3"/>
      <c r="E1229" s="1" t="s">
        <v>17</v>
      </c>
      <c r="F1229" s="1" t="str">
        <f>IFERROR(__xludf.DUMMYFUNCTION("REGEXEXTRACT(E1229,""[А-Яа-я\-]+ административный округ"")"),"Центральный административный округ")</f>
        <v>Центральный административный округ</v>
      </c>
      <c r="G1229" s="1" t="s">
        <v>28</v>
      </c>
      <c r="H1229" s="1" t="s">
        <v>6392</v>
      </c>
      <c r="I1229" s="1" t="s">
        <v>20</v>
      </c>
      <c r="J1229" s="1" t="s">
        <v>21</v>
      </c>
      <c r="K1229" s="1" t="s">
        <v>990</v>
      </c>
      <c r="L1229" s="1">
        <v>2953712.0</v>
      </c>
      <c r="M1229" s="1" t="s">
        <v>6393</v>
      </c>
      <c r="N1229" s="1" t="s">
        <v>6394</v>
      </c>
      <c r="O1229" s="3"/>
    </row>
    <row r="1230">
      <c r="A1230" s="1" t="s">
        <v>1978</v>
      </c>
      <c r="B1230" s="2" t="s">
        <v>6395</v>
      </c>
      <c r="C1230" s="1">
        <v>7.71420976780036E14</v>
      </c>
      <c r="D1230" s="1" t="s">
        <v>1980</v>
      </c>
      <c r="E1230" s="1" t="s">
        <v>17</v>
      </c>
      <c r="F1230" s="1" t="str">
        <f>IFERROR(__xludf.DUMMYFUNCTION("REGEXEXTRACT(E1230,""[А-Яа-я\-]+ административный округ"")"),"Центральный административный округ")</f>
        <v>Центральный административный округ</v>
      </c>
      <c r="G1230" s="1" t="s">
        <v>225</v>
      </c>
      <c r="H1230" s="1" t="s">
        <v>6396</v>
      </c>
      <c r="I1230" s="1" t="s">
        <v>20</v>
      </c>
      <c r="J1230" s="1" t="s">
        <v>49</v>
      </c>
      <c r="K1230" s="1" t="s">
        <v>30</v>
      </c>
      <c r="L1230" s="1">
        <v>2953714.0</v>
      </c>
      <c r="M1230" s="1" t="s">
        <v>6397</v>
      </c>
      <c r="N1230" s="1" t="s">
        <v>6398</v>
      </c>
      <c r="O1230" s="3"/>
    </row>
    <row r="1231">
      <c r="A1231" s="1" t="s">
        <v>2233</v>
      </c>
      <c r="B1231" s="2" t="s">
        <v>6399</v>
      </c>
      <c r="C1231" s="1">
        <v>7.71420343870005E14</v>
      </c>
      <c r="D1231" s="3"/>
      <c r="E1231" s="1" t="s">
        <v>17</v>
      </c>
      <c r="F1231" s="1" t="str">
        <f>IFERROR(__xludf.DUMMYFUNCTION("REGEXEXTRACT(E1231,""[А-Яа-я\-]+ административный округ"")"),"Центральный административный округ")</f>
        <v>Центральный административный округ</v>
      </c>
      <c r="G1231" s="1" t="s">
        <v>18</v>
      </c>
      <c r="H1231" s="1" t="s">
        <v>6400</v>
      </c>
      <c r="I1231" s="1" t="s">
        <v>20</v>
      </c>
      <c r="J1231" s="1" t="s">
        <v>21</v>
      </c>
      <c r="K1231" s="1" t="s">
        <v>42</v>
      </c>
      <c r="L1231" s="1">
        <v>2953719.0</v>
      </c>
      <c r="M1231" s="1" t="s">
        <v>6401</v>
      </c>
      <c r="N1231" s="1" t="s">
        <v>6402</v>
      </c>
      <c r="O1231" s="3"/>
    </row>
    <row r="1232">
      <c r="A1232" s="1" t="s">
        <v>6403</v>
      </c>
      <c r="B1232" s="2" t="s">
        <v>6404</v>
      </c>
      <c r="C1232" s="1">
        <v>7.71310016010006E14</v>
      </c>
      <c r="D1232" s="3"/>
      <c r="E1232" s="1" t="s">
        <v>117</v>
      </c>
      <c r="F1232" s="1" t="str">
        <f>IFERROR(__xludf.DUMMYFUNCTION("REGEXEXTRACT(E1232,""[А-Яа-я\-]+ административный округ"")"),"Северо-Восточный административный округ")</f>
        <v>Северо-Восточный административный округ</v>
      </c>
      <c r="G1232" s="1" t="s">
        <v>972</v>
      </c>
      <c r="H1232" s="1" t="s">
        <v>6405</v>
      </c>
      <c r="I1232" s="1" t="s">
        <v>20</v>
      </c>
      <c r="J1232" s="1" t="s">
        <v>49</v>
      </c>
      <c r="K1232" s="1" t="s">
        <v>30</v>
      </c>
      <c r="L1232" s="1">
        <v>2953721.0</v>
      </c>
      <c r="M1232" s="1" t="s">
        <v>6406</v>
      </c>
      <c r="N1232" s="1" t="s">
        <v>6407</v>
      </c>
      <c r="O1232" s="3"/>
    </row>
    <row r="1233">
      <c r="A1233" s="1" t="s">
        <v>6408</v>
      </c>
      <c r="B1233" s="2" t="s">
        <v>6409</v>
      </c>
      <c r="C1233" s="1">
        <v>7.71420820280026E14</v>
      </c>
      <c r="D1233" s="1" t="s">
        <v>1606</v>
      </c>
      <c r="E1233" s="1" t="s">
        <v>17</v>
      </c>
      <c r="F1233" s="1" t="str">
        <f>IFERROR(__xludf.DUMMYFUNCTION("REGEXEXTRACT(E1233,""[А-Яа-я\-]+ административный округ"")"),"Центральный административный округ")</f>
        <v>Центральный административный округ</v>
      </c>
      <c r="G1233" s="1" t="s">
        <v>225</v>
      </c>
      <c r="H1233" s="1" t="s">
        <v>6410</v>
      </c>
      <c r="I1233" s="1" t="s">
        <v>20</v>
      </c>
      <c r="J1233" s="1" t="s">
        <v>49</v>
      </c>
      <c r="K1233" s="1" t="s">
        <v>30</v>
      </c>
      <c r="L1233" s="1">
        <v>2953722.0</v>
      </c>
      <c r="M1233" s="1" t="s">
        <v>6411</v>
      </c>
      <c r="N1233" s="1" t="s">
        <v>6412</v>
      </c>
      <c r="O1233" s="3"/>
    </row>
    <row r="1234">
      <c r="A1234" s="1" t="s">
        <v>6413</v>
      </c>
      <c r="B1234" s="2" t="s">
        <v>6414</v>
      </c>
      <c r="C1234" s="1">
        <v>7.71410651710006E14</v>
      </c>
      <c r="D1234" s="1" t="s">
        <v>4879</v>
      </c>
      <c r="E1234" s="1" t="s">
        <v>17</v>
      </c>
      <c r="F1234" s="1" t="str">
        <f>IFERROR(__xludf.DUMMYFUNCTION("REGEXEXTRACT(E1234,""[А-Яа-я\-]+ административный округ"")"),"Центральный административный округ")</f>
        <v>Центральный административный округ</v>
      </c>
      <c r="G1234" s="1" t="s">
        <v>18</v>
      </c>
      <c r="H1234" s="1" t="s">
        <v>6415</v>
      </c>
      <c r="I1234" s="1" t="s">
        <v>20</v>
      </c>
      <c r="J1234" s="1" t="s">
        <v>49</v>
      </c>
      <c r="K1234" s="1" t="s">
        <v>30</v>
      </c>
      <c r="L1234" s="1">
        <v>2953723.0</v>
      </c>
      <c r="M1234" s="1" t="s">
        <v>6416</v>
      </c>
      <c r="N1234" s="1" t="s">
        <v>6417</v>
      </c>
      <c r="O1234" s="3"/>
    </row>
    <row r="1235">
      <c r="A1235" s="1" t="s">
        <v>6418</v>
      </c>
      <c r="B1235" s="2" t="s">
        <v>6419</v>
      </c>
      <c r="C1235" s="1">
        <v>7.71410314970035E14</v>
      </c>
      <c r="D1235" s="1" t="s">
        <v>3815</v>
      </c>
      <c r="E1235" s="1" t="s">
        <v>17</v>
      </c>
      <c r="F1235" s="1" t="str">
        <f>IFERROR(__xludf.DUMMYFUNCTION("REGEXEXTRACT(E1235,""[А-Яа-я\-]+ административный округ"")"),"Центральный административный округ")</f>
        <v>Центральный административный округ</v>
      </c>
      <c r="G1235" s="1" t="s">
        <v>35</v>
      </c>
      <c r="H1235" s="1" t="s">
        <v>6420</v>
      </c>
      <c r="I1235" s="1" t="s">
        <v>20</v>
      </c>
      <c r="J1235" s="1" t="s">
        <v>21</v>
      </c>
      <c r="K1235" s="1" t="s">
        <v>30</v>
      </c>
      <c r="L1235" s="1">
        <v>2953731.0</v>
      </c>
      <c r="M1235" s="1" t="s">
        <v>6421</v>
      </c>
      <c r="N1235" s="1" t="s">
        <v>6422</v>
      </c>
      <c r="O1235" s="3"/>
    </row>
    <row r="1236">
      <c r="A1236" s="1" t="s">
        <v>6423</v>
      </c>
      <c r="B1236" s="2" t="s">
        <v>6424</v>
      </c>
      <c r="C1236" s="1">
        <v>7.71410412030006E14</v>
      </c>
      <c r="D1236" s="3"/>
      <c r="E1236" s="1" t="s">
        <v>17</v>
      </c>
      <c r="F1236" s="1" t="str">
        <f>IFERROR(__xludf.DUMMYFUNCTION("REGEXEXTRACT(E1236,""[А-Яа-я\-]+ административный округ"")"),"Центральный административный округ")</f>
        <v>Центральный административный округ</v>
      </c>
      <c r="G1236" s="1" t="s">
        <v>69</v>
      </c>
      <c r="H1236" s="1" t="s">
        <v>6425</v>
      </c>
      <c r="I1236" s="1" t="s">
        <v>20</v>
      </c>
      <c r="J1236" s="1" t="s">
        <v>49</v>
      </c>
      <c r="K1236" s="1" t="s">
        <v>30</v>
      </c>
      <c r="L1236" s="1">
        <v>2953732.0</v>
      </c>
      <c r="M1236" s="1" t="s">
        <v>6426</v>
      </c>
      <c r="N1236" s="1" t="s">
        <v>6427</v>
      </c>
      <c r="O1236" s="3"/>
    </row>
    <row r="1237">
      <c r="A1237" s="1" t="s">
        <v>6428</v>
      </c>
      <c r="B1237" s="2" t="s">
        <v>6429</v>
      </c>
      <c r="C1237" s="1">
        <v>7.71811316100015E14</v>
      </c>
      <c r="D1237" s="1" t="s">
        <v>515</v>
      </c>
      <c r="E1237" s="1" t="s">
        <v>192</v>
      </c>
      <c r="F1237" s="1" t="str">
        <f>IFERROR(__xludf.DUMMYFUNCTION("REGEXEXTRACT(E1237,""[А-Яа-я\-]+ административный округ"")"),"Юго-Восточный административный округ")</f>
        <v>Юго-Восточный административный округ</v>
      </c>
      <c r="G1237" s="1" t="s">
        <v>516</v>
      </c>
      <c r="H1237" s="1" t="s">
        <v>6430</v>
      </c>
      <c r="I1237" s="1" t="s">
        <v>20</v>
      </c>
      <c r="J1237" s="1" t="s">
        <v>21</v>
      </c>
      <c r="K1237" s="1" t="s">
        <v>30</v>
      </c>
      <c r="L1237" s="1">
        <v>2953733.0</v>
      </c>
      <c r="M1237" s="1" t="s">
        <v>6431</v>
      </c>
      <c r="N1237" s="1" t="s">
        <v>6432</v>
      </c>
      <c r="O1237" s="3"/>
    </row>
    <row r="1238">
      <c r="A1238" s="1" t="s">
        <v>6433</v>
      </c>
      <c r="B1238" s="2" t="s">
        <v>6434</v>
      </c>
      <c r="C1238" s="1">
        <v>7.71410332040025E14</v>
      </c>
      <c r="D1238" s="1" t="s">
        <v>5976</v>
      </c>
      <c r="E1238" s="1" t="s">
        <v>17</v>
      </c>
      <c r="F1238" s="1" t="str">
        <f>IFERROR(__xludf.DUMMYFUNCTION("REGEXEXTRACT(E1238,""[А-Яа-я\-]+ административный округ"")"),"Центральный административный округ")</f>
        <v>Центральный административный округ</v>
      </c>
      <c r="G1238" s="1" t="s">
        <v>110</v>
      </c>
      <c r="H1238" s="1" t="s">
        <v>6435</v>
      </c>
      <c r="I1238" s="1" t="s">
        <v>20</v>
      </c>
      <c r="J1238" s="1" t="s">
        <v>21</v>
      </c>
      <c r="K1238" s="1" t="s">
        <v>30</v>
      </c>
      <c r="L1238" s="1">
        <v>2953741.0</v>
      </c>
      <c r="M1238" s="1" t="s">
        <v>6436</v>
      </c>
      <c r="N1238" s="1" t="s">
        <v>6437</v>
      </c>
      <c r="O1238" s="3"/>
    </row>
    <row r="1239">
      <c r="A1239" s="1" t="s">
        <v>6438</v>
      </c>
      <c r="B1239" s="2" t="s">
        <v>6439</v>
      </c>
      <c r="C1239" s="1">
        <v>7.71410397050026E14</v>
      </c>
      <c r="D1239" s="1" t="s">
        <v>6440</v>
      </c>
      <c r="E1239" s="1" t="s">
        <v>17</v>
      </c>
      <c r="F1239" s="1" t="str">
        <f>IFERROR(__xludf.DUMMYFUNCTION("REGEXEXTRACT(E1239,""[А-Яа-я\-]+ административный округ"")"),"Центральный административный округ")</f>
        <v>Центральный административный округ</v>
      </c>
      <c r="G1239" s="1" t="s">
        <v>92</v>
      </c>
      <c r="H1239" s="1" t="s">
        <v>6441</v>
      </c>
      <c r="I1239" s="1" t="s">
        <v>20</v>
      </c>
      <c r="J1239" s="1" t="s">
        <v>49</v>
      </c>
      <c r="K1239" s="1" t="s">
        <v>30</v>
      </c>
      <c r="L1239" s="1">
        <v>2953742.0</v>
      </c>
      <c r="M1239" s="1" t="s">
        <v>6442</v>
      </c>
      <c r="N1239" s="1" t="s">
        <v>6443</v>
      </c>
      <c r="O1239" s="3"/>
    </row>
    <row r="1240">
      <c r="A1240" s="1" t="s">
        <v>6444</v>
      </c>
      <c r="B1240" s="2" t="s">
        <v>6445</v>
      </c>
      <c r="C1240" s="1">
        <v>7.72511442630005E14</v>
      </c>
      <c r="D1240" s="3"/>
      <c r="E1240" s="1" t="s">
        <v>231</v>
      </c>
      <c r="F1240" s="1" t="str">
        <f>IFERROR(__xludf.DUMMYFUNCTION("REGEXEXTRACT(E1240,""[А-Яа-я\-]+ административный округ"")"),"Юго-Западный административный округ")</f>
        <v>Юго-Западный административный округ</v>
      </c>
      <c r="G1240" s="1" t="s">
        <v>232</v>
      </c>
      <c r="H1240" s="1" t="s">
        <v>6446</v>
      </c>
      <c r="I1240" s="1" t="s">
        <v>20</v>
      </c>
      <c r="J1240" s="1" t="s">
        <v>21</v>
      </c>
      <c r="K1240" s="1" t="s">
        <v>30</v>
      </c>
      <c r="L1240" s="1">
        <v>2953744.0</v>
      </c>
      <c r="M1240" s="1" t="s">
        <v>6447</v>
      </c>
      <c r="N1240" s="1" t="s">
        <v>6448</v>
      </c>
      <c r="O1240" s="3"/>
    </row>
    <row r="1241">
      <c r="A1241" s="1" t="s">
        <v>6449</v>
      </c>
      <c r="B1241" s="2" t="s">
        <v>6450</v>
      </c>
      <c r="C1241" s="1">
        <v>7.71410976810016E14</v>
      </c>
      <c r="D1241" s="1" t="s">
        <v>6451</v>
      </c>
      <c r="E1241" s="1" t="s">
        <v>17</v>
      </c>
      <c r="F1241" s="1" t="str">
        <f>IFERROR(__xludf.DUMMYFUNCTION("REGEXEXTRACT(E1241,""[А-Яа-я\-]+ административный округ"")"),"Центральный административный округ")</f>
        <v>Центральный административный округ</v>
      </c>
      <c r="G1241" s="1" t="s">
        <v>18</v>
      </c>
      <c r="H1241" s="1" t="s">
        <v>6452</v>
      </c>
      <c r="I1241" s="1" t="s">
        <v>20</v>
      </c>
      <c r="J1241" s="1" t="s">
        <v>49</v>
      </c>
      <c r="K1241" s="1" t="s">
        <v>30</v>
      </c>
      <c r="L1241" s="1">
        <v>2953746.0</v>
      </c>
      <c r="M1241" s="1" t="s">
        <v>6453</v>
      </c>
      <c r="N1241" s="1" t="s">
        <v>6454</v>
      </c>
      <c r="O1241" s="3"/>
    </row>
    <row r="1242">
      <c r="A1242" s="1" t="s">
        <v>6455</v>
      </c>
      <c r="B1242" s="2" t="s">
        <v>6456</v>
      </c>
      <c r="C1242" s="1">
        <v>7.71410310380005E14</v>
      </c>
      <c r="D1242" s="3"/>
      <c r="E1242" s="1" t="s">
        <v>17</v>
      </c>
      <c r="F1242" s="1" t="str">
        <f>IFERROR(__xludf.DUMMYFUNCTION("REGEXEXTRACT(E1242,""[А-Яа-я\-]+ административный округ"")"),"Центральный административный округ")</f>
        <v>Центральный административный округ</v>
      </c>
      <c r="G1242" s="1" t="s">
        <v>28</v>
      </c>
      <c r="H1242" s="1" t="s">
        <v>6457</v>
      </c>
      <c r="I1242" s="1" t="s">
        <v>20</v>
      </c>
      <c r="J1242" s="1" t="s">
        <v>21</v>
      </c>
      <c r="K1242" s="1" t="s">
        <v>30</v>
      </c>
      <c r="L1242" s="1">
        <v>2953748.0</v>
      </c>
      <c r="M1242" s="1" t="s">
        <v>6458</v>
      </c>
      <c r="N1242" s="1" t="s">
        <v>6459</v>
      </c>
      <c r="O1242" s="3"/>
    </row>
    <row r="1243">
      <c r="A1243" s="1" t="s">
        <v>6460</v>
      </c>
      <c r="B1243" s="2" t="s">
        <v>6461</v>
      </c>
      <c r="C1243" s="1">
        <v>7.71420497440005E14</v>
      </c>
      <c r="D1243" s="3"/>
      <c r="E1243" s="1" t="s">
        <v>17</v>
      </c>
      <c r="F1243" s="1" t="str">
        <f>IFERROR(__xludf.DUMMYFUNCTION("REGEXEXTRACT(E1243,""[А-Яа-я\-]+ административный округ"")"),"Центральный административный округ")</f>
        <v>Центральный административный округ</v>
      </c>
      <c r="G1243" s="1" t="s">
        <v>35</v>
      </c>
      <c r="H1243" s="1" t="s">
        <v>6462</v>
      </c>
      <c r="I1243" s="1" t="s">
        <v>20</v>
      </c>
      <c r="J1243" s="1" t="s">
        <v>21</v>
      </c>
      <c r="K1243" s="1" t="s">
        <v>42</v>
      </c>
      <c r="L1243" s="1">
        <v>2953753.0</v>
      </c>
      <c r="M1243" s="1" t="s">
        <v>6463</v>
      </c>
      <c r="N1243" s="1" t="s">
        <v>6464</v>
      </c>
      <c r="O1243" s="3"/>
    </row>
    <row r="1244">
      <c r="A1244" s="1" t="s">
        <v>6465</v>
      </c>
      <c r="B1244" s="2" t="s">
        <v>6466</v>
      </c>
      <c r="C1244" s="1">
        <v>7.72211364520016E14</v>
      </c>
      <c r="D1244" s="1" t="s">
        <v>659</v>
      </c>
      <c r="E1244" s="1" t="s">
        <v>85</v>
      </c>
      <c r="F1244" s="1" t="str">
        <f>IFERROR(__xludf.DUMMYFUNCTION("REGEXEXTRACT(E1244,""[А-Яа-я\-]+ административный округ"")"),"Северный административный округ")</f>
        <v>Северный административный округ</v>
      </c>
      <c r="G1244" s="1" t="s">
        <v>660</v>
      </c>
      <c r="H1244" s="1" t="s">
        <v>6467</v>
      </c>
      <c r="I1244" s="1" t="s">
        <v>20</v>
      </c>
      <c r="J1244" s="1" t="s">
        <v>49</v>
      </c>
      <c r="K1244" s="1" t="s">
        <v>30</v>
      </c>
      <c r="L1244" s="1">
        <v>2953754.0</v>
      </c>
      <c r="M1244" s="1" t="s">
        <v>6468</v>
      </c>
      <c r="N1244" s="1" t="s">
        <v>6469</v>
      </c>
      <c r="O1244" s="3"/>
    </row>
    <row r="1245">
      <c r="A1245" s="1" t="s">
        <v>6470</v>
      </c>
      <c r="B1245" s="2" t="s">
        <v>6471</v>
      </c>
      <c r="C1245" s="1">
        <v>7.71610655550005E14</v>
      </c>
      <c r="D1245" s="3"/>
      <c r="E1245" s="1" t="s">
        <v>17</v>
      </c>
      <c r="F1245" s="1" t="str">
        <f>IFERROR(__xludf.DUMMYFUNCTION("REGEXEXTRACT(E1245,""[А-Яа-я\-]+ административный округ"")"),"Центральный административный округ")</f>
        <v>Центральный административный округ</v>
      </c>
      <c r="G1245" s="1" t="s">
        <v>92</v>
      </c>
      <c r="H1245" s="1" t="s">
        <v>6472</v>
      </c>
      <c r="I1245" s="1" t="s">
        <v>20</v>
      </c>
      <c r="J1245" s="1" t="s">
        <v>21</v>
      </c>
      <c r="K1245" s="1" t="s">
        <v>30</v>
      </c>
      <c r="L1245" s="1">
        <v>2953755.0</v>
      </c>
      <c r="M1245" s="1" t="s">
        <v>6473</v>
      </c>
      <c r="N1245" s="1" t="s">
        <v>6474</v>
      </c>
      <c r="O1245" s="3"/>
    </row>
    <row r="1246">
      <c r="A1246" s="1" t="s">
        <v>6475</v>
      </c>
      <c r="B1246" s="2" t="s">
        <v>6476</v>
      </c>
      <c r="C1246" s="1">
        <v>7.71410331210005E14</v>
      </c>
      <c r="D1246" s="3"/>
      <c r="E1246" s="1" t="s">
        <v>17</v>
      </c>
      <c r="F1246" s="1" t="str">
        <f>IFERROR(__xludf.DUMMYFUNCTION("REGEXEXTRACT(E1246,""[А-Яа-я\-]+ административный округ"")"),"Центральный административный округ")</f>
        <v>Центральный административный округ</v>
      </c>
      <c r="G1246" s="1" t="s">
        <v>28</v>
      </c>
      <c r="H1246" s="1" t="s">
        <v>6477</v>
      </c>
      <c r="I1246" s="1" t="s">
        <v>20</v>
      </c>
      <c r="J1246" s="1" t="s">
        <v>21</v>
      </c>
      <c r="K1246" s="1" t="s">
        <v>30</v>
      </c>
      <c r="L1246" s="1">
        <v>2953757.0</v>
      </c>
      <c r="M1246" s="1" t="s">
        <v>6478</v>
      </c>
      <c r="N1246" s="1" t="s">
        <v>6479</v>
      </c>
      <c r="O1246" s="3"/>
    </row>
    <row r="1247">
      <c r="A1247" s="1" t="s">
        <v>6480</v>
      </c>
      <c r="B1247" s="2" t="s">
        <v>6481</v>
      </c>
      <c r="C1247" s="1">
        <v>7.71420830580056E14</v>
      </c>
      <c r="D1247" s="1" t="s">
        <v>1179</v>
      </c>
      <c r="E1247" s="1" t="s">
        <v>17</v>
      </c>
      <c r="F1247" s="1" t="str">
        <f>IFERROR(__xludf.DUMMYFUNCTION("REGEXEXTRACT(E1247,""[А-Яа-я\-]+ административный округ"")"),"Центральный административный округ")</f>
        <v>Центральный административный округ</v>
      </c>
      <c r="G1247" s="1" t="s">
        <v>35</v>
      </c>
      <c r="H1247" s="1" t="s">
        <v>6482</v>
      </c>
      <c r="I1247" s="1" t="s">
        <v>20</v>
      </c>
      <c r="J1247" s="1" t="s">
        <v>49</v>
      </c>
      <c r="K1247" s="1" t="s">
        <v>30</v>
      </c>
      <c r="L1247" s="1">
        <v>2953759.0</v>
      </c>
      <c r="M1247" s="1" t="s">
        <v>6483</v>
      </c>
      <c r="N1247" s="1" t="s">
        <v>6484</v>
      </c>
      <c r="O1247" s="3"/>
    </row>
    <row r="1248">
      <c r="A1248" s="1" t="s">
        <v>6485</v>
      </c>
      <c r="B1248" s="2" t="s">
        <v>6486</v>
      </c>
      <c r="C1248" s="1">
        <v>7.71410331200005E14</v>
      </c>
      <c r="D1248" s="3"/>
      <c r="E1248" s="1" t="s">
        <v>17</v>
      </c>
      <c r="F1248" s="1" t="str">
        <f>IFERROR(__xludf.DUMMYFUNCTION("REGEXEXTRACT(E1248,""[А-Яа-я\-]+ административный округ"")"),"Центральный административный округ")</f>
        <v>Центральный административный округ</v>
      </c>
      <c r="G1248" s="1" t="s">
        <v>28</v>
      </c>
      <c r="H1248" s="1" t="s">
        <v>6487</v>
      </c>
      <c r="I1248" s="1" t="s">
        <v>20</v>
      </c>
      <c r="J1248" s="1" t="s">
        <v>21</v>
      </c>
      <c r="K1248" s="1" t="s">
        <v>30</v>
      </c>
      <c r="L1248" s="1">
        <v>2953761.0</v>
      </c>
      <c r="M1248" s="1" t="s">
        <v>6488</v>
      </c>
      <c r="N1248" s="1" t="s">
        <v>6489</v>
      </c>
      <c r="O1248" s="3"/>
    </row>
    <row r="1249">
      <c r="A1249" s="1" t="s">
        <v>6490</v>
      </c>
      <c r="B1249" s="2" t="s">
        <v>6491</v>
      </c>
      <c r="C1249" s="1">
        <v>7.71620762810036E14</v>
      </c>
      <c r="D1249" s="1" t="s">
        <v>647</v>
      </c>
      <c r="E1249" s="1" t="s">
        <v>231</v>
      </c>
      <c r="F1249" s="1" t="str">
        <f>IFERROR(__xludf.DUMMYFUNCTION("REGEXEXTRACT(E1249,""[А-Яа-я\-]+ административный округ"")"),"Юго-Западный административный округ")</f>
        <v>Юго-Западный административный округ</v>
      </c>
      <c r="G1249" s="1" t="s">
        <v>406</v>
      </c>
      <c r="H1249" s="1" t="s">
        <v>6492</v>
      </c>
      <c r="I1249" s="1" t="s">
        <v>20</v>
      </c>
      <c r="J1249" s="1" t="s">
        <v>49</v>
      </c>
      <c r="K1249" s="1" t="s">
        <v>30</v>
      </c>
      <c r="L1249" s="1">
        <v>2953767.0</v>
      </c>
      <c r="M1249" s="1" t="s">
        <v>6493</v>
      </c>
      <c r="N1249" s="1" t="s">
        <v>6494</v>
      </c>
      <c r="O1249" s="3"/>
    </row>
    <row r="1250">
      <c r="A1250" s="1" t="s">
        <v>664</v>
      </c>
      <c r="B1250" s="2" t="s">
        <v>6495</v>
      </c>
      <c r="C1250" s="1">
        <v>7.71410705190026E14</v>
      </c>
      <c r="D1250" s="1" t="s">
        <v>6496</v>
      </c>
      <c r="E1250" s="1" t="s">
        <v>117</v>
      </c>
      <c r="F1250" s="1" t="str">
        <f>IFERROR(__xludf.DUMMYFUNCTION("REGEXEXTRACT(E1250,""[А-Яа-я\-]+ административный округ"")"),"Северо-Восточный административный округ")</f>
        <v>Северо-Восточный административный округ</v>
      </c>
      <c r="G1250" s="1" t="s">
        <v>6497</v>
      </c>
      <c r="H1250" s="1" t="s">
        <v>6498</v>
      </c>
      <c r="I1250" s="1" t="s">
        <v>20</v>
      </c>
      <c r="J1250" s="1" t="s">
        <v>49</v>
      </c>
      <c r="K1250" s="1" t="s">
        <v>30</v>
      </c>
      <c r="L1250" s="1">
        <v>2953769.0</v>
      </c>
      <c r="M1250" s="1" t="s">
        <v>6499</v>
      </c>
      <c r="N1250" s="1" t="s">
        <v>6500</v>
      </c>
      <c r="O1250" s="3"/>
    </row>
    <row r="1251">
      <c r="A1251" s="1" t="s">
        <v>6501</v>
      </c>
      <c r="B1251" s="2" t="s">
        <v>6502</v>
      </c>
      <c r="C1251" s="1">
        <v>7.71421219180056E14</v>
      </c>
      <c r="D1251" s="1" t="s">
        <v>4364</v>
      </c>
      <c r="E1251" s="1" t="s">
        <v>192</v>
      </c>
      <c r="F1251" s="1" t="str">
        <f>IFERROR(__xludf.DUMMYFUNCTION("REGEXEXTRACT(E1251,""[А-Яа-я\-]+ административный округ"")"),"Юго-Восточный административный округ")</f>
        <v>Юго-Восточный административный округ</v>
      </c>
      <c r="G1251" s="1" t="s">
        <v>3755</v>
      </c>
      <c r="H1251" s="1" t="s">
        <v>6503</v>
      </c>
      <c r="I1251" s="1" t="s">
        <v>20</v>
      </c>
      <c r="J1251" s="1" t="s">
        <v>49</v>
      </c>
      <c r="K1251" s="1" t="s">
        <v>234</v>
      </c>
      <c r="L1251" s="1">
        <v>2953771.0</v>
      </c>
      <c r="M1251" s="1" t="s">
        <v>6504</v>
      </c>
      <c r="N1251" s="1" t="s">
        <v>6505</v>
      </c>
      <c r="O1251" s="3"/>
    </row>
    <row r="1252">
      <c r="A1252" s="1" t="s">
        <v>6506</v>
      </c>
      <c r="B1252" s="2" t="s">
        <v>6507</v>
      </c>
      <c r="C1252" s="1">
        <v>7.71410421640015E14</v>
      </c>
      <c r="D1252" s="1" t="s">
        <v>2933</v>
      </c>
      <c r="E1252" s="1" t="s">
        <v>17</v>
      </c>
      <c r="F1252" s="1" t="str">
        <f>IFERROR(__xludf.DUMMYFUNCTION("REGEXEXTRACT(E1252,""[А-Яа-я\-]+ административный округ"")"),"Центральный административный округ")</f>
        <v>Центральный административный округ</v>
      </c>
      <c r="G1252" s="1" t="s">
        <v>18</v>
      </c>
      <c r="H1252" s="1" t="s">
        <v>6508</v>
      </c>
      <c r="I1252" s="1" t="s">
        <v>20</v>
      </c>
      <c r="J1252" s="1" t="s">
        <v>21</v>
      </c>
      <c r="K1252" s="1" t="s">
        <v>30</v>
      </c>
      <c r="L1252" s="1">
        <v>2953776.0</v>
      </c>
      <c r="M1252" s="1" t="s">
        <v>6509</v>
      </c>
      <c r="N1252" s="1" t="s">
        <v>6510</v>
      </c>
      <c r="O1252" s="3"/>
    </row>
    <row r="1253">
      <c r="A1253" s="1" t="s">
        <v>6511</v>
      </c>
      <c r="B1253" s="2" t="s">
        <v>6512</v>
      </c>
      <c r="C1253" s="1">
        <v>7.71420435430166E14</v>
      </c>
      <c r="D1253" s="1" t="s">
        <v>2693</v>
      </c>
      <c r="E1253" s="1" t="s">
        <v>305</v>
      </c>
      <c r="F1253" s="1" t="str">
        <f>IFERROR(__xludf.DUMMYFUNCTION("REGEXEXTRACT(E1253,""[А-Яа-я\-]+ административный округ"")"),"Южный административный округ")</f>
        <v>Южный административный округ</v>
      </c>
      <c r="G1253" s="1" t="s">
        <v>1038</v>
      </c>
      <c r="H1253" s="1" t="s">
        <v>6513</v>
      </c>
      <c r="I1253" s="1" t="s">
        <v>20</v>
      </c>
      <c r="J1253" s="1" t="s">
        <v>49</v>
      </c>
      <c r="K1253" s="1" t="s">
        <v>30</v>
      </c>
      <c r="L1253" s="1">
        <v>2953777.0</v>
      </c>
      <c r="M1253" s="1" t="s">
        <v>6514</v>
      </c>
      <c r="N1253" s="1" t="s">
        <v>6515</v>
      </c>
      <c r="O1253" s="3"/>
    </row>
    <row r="1254">
      <c r="A1254" s="1" t="s">
        <v>6516</v>
      </c>
      <c r="B1254" s="2" t="s">
        <v>6517</v>
      </c>
      <c r="C1254" s="1">
        <v>7.71410276150015E14</v>
      </c>
      <c r="D1254" s="1" t="s">
        <v>6518</v>
      </c>
      <c r="E1254" s="1" t="s">
        <v>17</v>
      </c>
      <c r="F1254" s="1" t="str">
        <f>IFERROR(__xludf.DUMMYFUNCTION("REGEXEXTRACT(E1254,""[А-Яа-я\-]+ административный округ"")"),"Центральный административный округ")</f>
        <v>Центральный административный округ</v>
      </c>
      <c r="G1254" s="1" t="s">
        <v>28</v>
      </c>
      <c r="H1254" s="1" t="s">
        <v>6519</v>
      </c>
      <c r="I1254" s="1" t="s">
        <v>20</v>
      </c>
      <c r="J1254" s="1" t="s">
        <v>21</v>
      </c>
      <c r="K1254" s="1" t="s">
        <v>30</v>
      </c>
      <c r="L1254" s="1">
        <v>2953778.0</v>
      </c>
      <c r="M1254" s="1" t="s">
        <v>6520</v>
      </c>
      <c r="N1254" s="1" t="s">
        <v>6521</v>
      </c>
      <c r="O1254" s="3"/>
    </row>
    <row r="1255">
      <c r="A1255" s="1" t="s">
        <v>6522</v>
      </c>
      <c r="B1255" s="2" t="s">
        <v>6523</v>
      </c>
      <c r="C1255" s="1">
        <v>7.71510309840005E14</v>
      </c>
      <c r="D1255" s="3"/>
      <c r="E1255" s="1" t="s">
        <v>17</v>
      </c>
      <c r="F1255" s="1" t="str">
        <f>IFERROR(__xludf.DUMMYFUNCTION("REGEXEXTRACT(E1255,""[А-Яа-я\-]+ административный округ"")"),"Центральный административный округ")</f>
        <v>Центральный административный округ</v>
      </c>
      <c r="G1255" s="1" t="s">
        <v>28</v>
      </c>
      <c r="H1255" s="1" t="s">
        <v>6524</v>
      </c>
      <c r="I1255" s="1" t="s">
        <v>20</v>
      </c>
      <c r="J1255" s="1" t="s">
        <v>21</v>
      </c>
      <c r="K1255" s="1" t="s">
        <v>30</v>
      </c>
      <c r="L1255" s="1">
        <v>2953780.0</v>
      </c>
      <c r="M1255" s="1" t="s">
        <v>6525</v>
      </c>
      <c r="N1255" s="1" t="s">
        <v>6526</v>
      </c>
      <c r="O1255" s="3"/>
    </row>
    <row r="1256">
      <c r="A1256" s="1" t="s">
        <v>6527</v>
      </c>
      <c r="B1256" s="2" t="s">
        <v>6528</v>
      </c>
      <c r="C1256" s="1">
        <v>7.81410027640006E14</v>
      </c>
      <c r="D1256" s="3"/>
      <c r="E1256" s="1" t="s">
        <v>130</v>
      </c>
      <c r="F1256" s="1" t="str">
        <f>IFERROR(__xludf.DUMMYFUNCTION("REGEXEXTRACT(E1256,""[А-Яа-я\-]+ административный округ"")"),"Восточный административный округ")</f>
        <v>Восточный административный округ</v>
      </c>
      <c r="G1256" s="1" t="s">
        <v>1750</v>
      </c>
      <c r="H1256" s="1" t="s">
        <v>6529</v>
      </c>
      <c r="I1256" s="1" t="s">
        <v>20</v>
      </c>
      <c r="J1256" s="1" t="s">
        <v>49</v>
      </c>
      <c r="K1256" s="1" t="s">
        <v>30</v>
      </c>
      <c r="L1256" s="1">
        <v>2953782.0</v>
      </c>
      <c r="M1256" s="1" t="s">
        <v>6530</v>
      </c>
      <c r="N1256" s="1" t="s">
        <v>6531</v>
      </c>
      <c r="O1256" s="3"/>
    </row>
    <row r="1257">
      <c r="A1257" s="1" t="s">
        <v>6532</v>
      </c>
      <c r="B1257" s="2" t="s">
        <v>6533</v>
      </c>
      <c r="C1257" s="1">
        <v>7.71711313050146E14</v>
      </c>
      <c r="D1257" s="1" t="s">
        <v>960</v>
      </c>
      <c r="E1257" s="1" t="s">
        <v>305</v>
      </c>
      <c r="F1257" s="1" t="str">
        <f>IFERROR(__xludf.DUMMYFUNCTION("REGEXEXTRACT(E1257,""[А-Яа-я\-]+ административный округ"")"),"Южный административный округ")</f>
        <v>Южный административный округ</v>
      </c>
      <c r="G1257" s="1" t="s">
        <v>961</v>
      </c>
      <c r="H1257" s="1" t="s">
        <v>3326</v>
      </c>
      <c r="I1257" s="1" t="s">
        <v>20</v>
      </c>
      <c r="J1257" s="1" t="s">
        <v>49</v>
      </c>
      <c r="K1257" s="1" t="s">
        <v>30</v>
      </c>
      <c r="L1257" s="1">
        <v>2953784.0</v>
      </c>
      <c r="M1257" s="1" t="s">
        <v>6534</v>
      </c>
      <c r="N1257" s="1" t="s">
        <v>6535</v>
      </c>
      <c r="O1257" s="3"/>
    </row>
    <row r="1258">
      <c r="A1258" s="1" t="s">
        <v>6536</v>
      </c>
      <c r="B1258" s="2" t="s">
        <v>6537</v>
      </c>
      <c r="C1258" s="1">
        <v>7.72411198100046E14</v>
      </c>
      <c r="D1258" s="1" t="s">
        <v>6538</v>
      </c>
      <c r="E1258" s="1" t="s">
        <v>17</v>
      </c>
      <c r="F1258" s="1" t="str">
        <f>IFERROR(__xludf.DUMMYFUNCTION("REGEXEXTRACT(E1258,""[А-Яа-я\-]+ административный округ"")"),"Центральный административный округ")</f>
        <v>Центральный административный округ</v>
      </c>
      <c r="G1258" s="1" t="s">
        <v>110</v>
      </c>
      <c r="H1258" s="1" t="s">
        <v>1303</v>
      </c>
      <c r="I1258" s="1" t="s">
        <v>20</v>
      </c>
      <c r="J1258" s="1" t="s">
        <v>49</v>
      </c>
      <c r="K1258" s="1" t="s">
        <v>30</v>
      </c>
      <c r="L1258" s="1">
        <v>2953786.0</v>
      </c>
      <c r="M1258" s="1" t="s">
        <v>6539</v>
      </c>
      <c r="N1258" s="1" t="s">
        <v>6540</v>
      </c>
      <c r="O1258" s="3"/>
    </row>
    <row r="1259">
      <c r="A1259" s="1" t="s">
        <v>6541</v>
      </c>
      <c r="B1259" s="2" t="s">
        <v>6542</v>
      </c>
      <c r="C1259" s="1">
        <v>7.71410656420015E14</v>
      </c>
      <c r="D1259" s="1" t="s">
        <v>1205</v>
      </c>
      <c r="E1259" s="1" t="s">
        <v>117</v>
      </c>
      <c r="F1259" s="1" t="str">
        <f>IFERROR(__xludf.DUMMYFUNCTION("REGEXEXTRACT(E1259,""[А-Яа-я\-]+ административный округ"")"),"Северо-Восточный административный округ")</f>
        <v>Северо-Восточный административный округ</v>
      </c>
      <c r="G1259" s="1" t="s">
        <v>509</v>
      </c>
      <c r="H1259" s="1" t="s">
        <v>6543</v>
      </c>
      <c r="I1259" s="1" t="s">
        <v>20</v>
      </c>
      <c r="J1259" s="1" t="s">
        <v>21</v>
      </c>
      <c r="K1259" s="1" t="s">
        <v>30</v>
      </c>
      <c r="L1259" s="1">
        <v>2953788.0</v>
      </c>
      <c r="M1259" s="1" t="s">
        <v>6544</v>
      </c>
      <c r="N1259" s="1" t="s">
        <v>6545</v>
      </c>
      <c r="O1259" s="3"/>
    </row>
    <row r="1260">
      <c r="A1260" s="1" t="s">
        <v>6546</v>
      </c>
      <c r="B1260" s="2" t="s">
        <v>6547</v>
      </c>
      <c r="C1260" s="1">
        <v>7.71410378510075E14</v>
      </c>
      <c r="D1260" s="1" t="s">
        <v>16</v>
      </c>
      <c r="E1260" s="1" t="s">
        <v>17</v>
      </c>
      <c r="F1260" s="1" t="str">
        <f>IFERROR(__xludf.DUMMYFUNCTION("REGEXEXTRACT(E1260,""[А-Яа-я\-]+ административный округ"")"),"Центральный административный округ")</f>
        <v>Центральный административный округ</v>
      </c>
      <c r="G1260" s="1" t="s">
        <v>18</v>
      </c>
      <c r="H1260" s="1" t="s">
        <v>6548</v>
      </c>
      <c r="I1260" s="1" t="s">
        <v>20</v>
      </c>
      <c r="J1260" s="1" t="s">
        <v>21</v>
      </c>
      <c r="K1260" s="1" t="s">
        <v>30</v>
      </c>
      <c r="L1260" s="1">
        <v>2953793.0</v>
      </c>
      <c r="M1260" s="1" t="s">
        <v>6549</v>
      </c>
      <c r="N1260" s="1" t="s">
        <v>6550</v>
      </c>
      <c r="O1260" s="3"/>
    </row>
    <row r="1261">
      <c r="A1261" s="1" t="s">
        <v>6551</v>
      </c>
      <c r="B1261" s="2" t="s">
        <v>6552</v>
      </c>
      <c r="C1261" s="1">
        <v>7.71510292980006E14</v>
      </c>
      <c r="D1261" s="3"/>
      <c r="E1261" s="1" t="s">
        <v>17</v>
      </c>
      <c r="F1261" s="1" t="str">
        <f>IFERROR(__xludf.DUMMYFUNCTION("REGEXEXTRACT(E1261,""[А-Яа-я\-]+ административный округ"")"),"Центральный административный округ")</f>
        <v>Центральный административный округ</v>
      </c>
      <c r="G1261" s="1" t="s">
        <v>28</v>
      </c>
      <c r="H1261" s="1" t="s">
        <v>6553</v>
      </c>
      <c r="I1261" s="1" t="s">
        <v>20</v>
      </c>
      <c r="J1261" s="1" t="s">
        <v>49</v>
      </c>
      <c r="K1261" s="1" t="s">
        <v>687</v>
      </c>
      <c r="L1261" s="1">
        <v>2953795.0</v>
      </c>
      <c r="M1261" s="1" t="s">
        <v>6554</v>
      </c>
      <c r="N1261" s="1" t="s">
        <v>6555</v>
      </c>
      <c r="O1261" s="3"/>
    </row>
    <row r="1262">
      <c r="A1262" s="1" t="s">
        <v>6556</v>
      </c>
      <c r="B1262" s="2" t="s">
        <v>6557</v>
      </c>
      <c r="C1262" s="1">
        <v>7.71610432640036E14</v>
      </c>
      <c r="D1262" s="1" t="s">
        <v>4835</v>
      </c>
      <c r="E1262" s="1" t="s">
        <v>231</v>
      </c>
      <c r="F1262" s="1" t="str">
        <f>IFERROR(__xludf.DUMMYFUNCTION("REGEXEXTRACT(E1262,""[А-Яа-я\-]+ административный округ"")"),"Юго-Западный административный округ")</f>
        <v>Юго-Западный административный округ</v>
      </c>
      <c r="G1262" s="1" t="s">
        <v>1325</v>
      </c>
      <c r="H1262" s="1" t="s">
        <v>6558</v>
      </c>
      <c r="I1262" s="1" t="s">
        <v>20</v>
      </c>
      <c r="J1262" s="1" t="s">
        <v>49</v>
      </c>
      <c r="K1262" s="1" t="s">
        <v>30</v>
      </c>
      <c r="L1262" s="1">
        <v>2953796.0</v>
      </c>
      <c r="M1262" s="1" t="s">
        <v>6559</v>
      </c>
      <c r="N1262" s="1" t="s">
        <v>6560</v>
      </c>
      <c r="O1262" s="3"/>
    </row>
    <row r="1263">
      <c r="A1263" s="1" t="s">
        <v>6561</v>
      </c>
      <c r="B1263" s="2" t="s">
        <v>6562</v>
      </c>
      <c r="C1263" s="1">
        <v>7.71410338710015E14</v>
      </c>
      <c r="D1263" s="1" t="s">
        <v>6563</v>
      </c>
      <c r="E1263" s="1" t="s">
        <v>17</v>
      </c>
      <c r="F1263" s="1" t="str">
        <f>IFERROR(__xludf.DUMMYFUNCTION("REGEXEXTRACT(E1263,""[А-Яа-я\-]+ административный округ"")"),"Центральный административный округ")</f>
        <v>Центральный административный округ</v>
      </c>
      <c r="G1263" s="1" t="s">
        <v>319</v>
      </c>
      <c r="H1263" s="1" t="s">
        <v>6564</v>
      </c>
      <c r="I1263" s="1" t="s">
        <v>20</v>
      </c>
      <c r="J1263" s="1" t="s">
        <v>21</v>
      </c>
      <c r="K1263" s="1" t="s">
        <v>30</v>
      </c>
      <c r="L1263" s="1">
        <v>2953803.0</v>
      </c>
      <c r="M1263" s="1" t="s">
        <v>6565</v>
      </c>
      <c r="N1263" s="1" t="s">
        <v>6566</v>
      </c>
      <c r="O1263" s="3"/>
    </row>
    <row r="1264">
      <c r="A1264" s="1" t="s">
        <v>664</v>
      </c>
      <c r="B1264" s="2" t="s">
        <v>6567</v>
      </c>
      <c r="C1264" s="1">
        <v>7.71510309310015E14</v>
      </c>
      <c r="D1264" s="1" t="s">
        <v>783</v>
      </c>
      <c r="E1264" s="1" t="s">
        <v>17</v>
      </c>
      <c r="F1264" s="1" t="str">
        <f>IFERROR(__xludf.DUMMYFUNCTION("REGEXEXTRACT(E1264,""[А-Яа-я\-]+ административный округ"")"),"Центральный административный округ")</f>
        <v>Центральный административный округ</v>
      </c>
      <c r="G1264" s="1" t="s">
        <v>28</v>
      </c>
      <c r="H1264" s="1" t="s">
        <v>6568</v>
      </c>
      <c r="I1264" s="1" t="s">
        <v>20</v>
      </c>
      <c r="J1264" s="1" t="s">
        <v>21</v>
      </c>
      <c r="K1264" s="1" t="s">
        <v>30</v>
      </c>
      <c r="L1264" s="1">
        <v>2953804.0</v>
      </c>
      <c r="M1264" s="1" t="s">
        <v>6569</v>
      </c>
      <c r="N1264" s="1" t="s">
        <v>6570</v>
      </c>
      <c r="O1264" s="3"/>
    </row>
    <row r="1265">
      <c r="A1265" s="1" t="s">
        <v>6571</v>
      </c>
      <c r="B1265" s="2" t="s">
        <v>6572</v>
      </c>
      <c r="C1265" s="1">
        <v>7.71751376390126E14</v>
      </c>
      <c r="D1265" s="1" t="s">
        <v>594</v>
      </c>
      <c r="E1265" s="1" t="s">
        <v>130</v>
      </c>
      <c r="F1265" s="1" t="str">
        <f>IFERROR(__xludf.DUMMYFUNCTION("REGEXEXTRACT(E1265,""[А-Яа-я\-]+ административный округ"")"),"Восточный административный округ")</f>
        <v>Восточный административный округ</v>
      </c>
      <c r="G1265" s="1" t="s">
        <v>595</v>
      </c>
      <c r="H1265" s="1" t="s">
        <v>6573</v>
      </c>
      <c r="I1265" s="1" t="s">
        <v>20</v>
      </c>
      <c r="J1265" s="1" t="s">
        <v>49</v>
      </c>
      <c r="K1265" s="1" t="s">
        <v>30</v>
      </c>
      <c r="L1265" s="1">
        <v>2953808.0</v>
      </c>
      <c r="M1265" s="1" t="s">
        <v>6574</v>
      </c>
      <c r="N1265" s="1" t="s">
        <v>6575</v>
      </c>
      <c r="O1265" s="3"/>
    </row>
    <row r="1266">
      <c r="A1266" s="1" t="s">
        <v>6576</v>
      </c>
      <c r="B1266" s="2" t="s">
        <v>6577</v>
      </c>
      <c r="C1266" s="1">
        <v>7.71410350050005E14</v>
      </c>
      <c r="D1266" s="3"/>
      <c r="E1266" s="1" t="s">
        <v>85</v>
      </c>
      <c r="F1266" s="1" t="str">
        <f>IFERROR(__xludf.DUMMYFUNCTION("REGEXEXTRACT(E1266,""[А-Яа-я\-]+ административный округ"")"),"Северный административный округ")</f>
        <v>Северный административный округ</v>
      </c>
      <c r="G1266" s="1" t="s">
        <v>478</v>
      </c>
      <c r="H1266" s="1" t="s">
        <v>6578</v>
      </c>
      <c r="I1266" s="1" t="s">
        <v>20</v>
      </c>
      <c r="J1266" s="1" t="s">
        <v>49</v>
      </c>
      <c r="K1266" s="1" t="s">
        <v>30</v>
      </c>
      <c r="L1266" s="1">
        <v>2953809.0</v>
      </c>
      <c r="M1266" s="1" t="s">
        <v>6579</v>
      </c>
      <c r="N1266" s="1" t="s">
        <v>6580</v>
      </c>
      <c r="O1266" s="3"/>
    </row>
    <row r="1267">
      <c r="A1267" s="1" t="s">
        <v>1091</v>
      </c>
      <c r="B1267" s="2" t="s">
        <v>6581</v>
      </c>
      <c r="C1267" s="1">
        <v>7.71821313160006E14</v>
      </c>
      <c r="D1267" s="3"/>
      <c r="E1267" s="1" t="s">
        <v>17</v>
      </c>
      <c r="F1267" s="1" t="str">
        <f>IFERROR(__xludf.DUMMYFUNCTION("REGEXEXTRACT(E1267,""[А-Яа-я\-]+ административный округ"")"),"Центральный административный округ")</f>
        <v>Центральный административный округ</v>
      </c>
      <c r="G1267" s="1" t="s">
        <v>92</v>
      </c>
      <c r="H1267" s="1" t="s">
        <v>6582</v>
      </c>
      <c r="I1267" s="1" t="s">
        <v>20</v>
      </c>
      <c r="J1267" s="1" t="s">
        <v>49</v>
      </c>
      <c r="K1267" s="1" t="s">
        <v>42</v>
      </c>
      <c r="L1267" s="1">
        <v>2953812.0</v>
      </c>
      <c r="M1267" s="1" t="s">
        <v>6583</v>
      </c>
      <c r="N1267" s="1" t="s">
        <v>6584</v>
      </c>
      <c r="O1267" s="3"/>
    </row>
    <row r="1268">
      <c r="A1268" s="1" t="s">
        <v>6585</v>
      </c>
      <c r="B1268" s="2" t="s">
        <v>6586</v>
      </c>
      <c r="C1268" s="1">
        <v>7.71410724130006E14</v>
      </c>
      <c r="D1268" s="3"/>
      <c r="E1268" s="1" t="s">
        <v>17</v>
      </c>
      <c r="F1268" s="1" t="str">
        <f>IFERROR(__xludf.DUMMYFUNCTION("REGEXEXTRACT(E1268,""[А-Яа-я\-]+ административный округ"")"),"Центральный административный округ")</f>
        <v>Центральный административный округ</v>
      </c>
      <c r="G1268" s="1" t="s">
        <v>110</v>
      </c>
      <c r="H1268" s="1" t="s">
        <v>6587</v>
      </c>
      <c r="I1268" s="1" t="s">
        <v>20</v>
      </c>
      <c r="J1268" s="1" t="s">
        <v>49</v>
      </c>
      <c r="K1268" s="1" t="s">
        <v>30</v>
      </c>
      <c r="L1268" s="1">
        <v>2953813.0</v>
      </c>
      <c r="M1268" s="1" t="s">
        <v>6588</v>
      </c>
      <c r="N1268" s="1" t="s">
        <v>6589</v>
      </c>
      <c r="O1268" s="3"/>
    </row>
    <row r="1269">
      <c r="A1269" s="1" t="s">
        <v>6590</v>
      </c>
      <c r="B1269" s="2" t="s">
        <v>6591</v>
      </c>
      <c r="C1269" s="1">
        <v>7.81410027630006E14</v>
      </c>
      <c r="D1269" s="3"/>
      <c r="E1269" s="1" t="s">
        <v>17</v>
      </c>
      <c r="F1269" s="1" t="str">
        <f>IFERROR(__xludf.DUMMYFUNCTION("REGEXEXTRACT(E1269,""[А-Яа-я\-]+ административный округ"")"),"Центральный административный округ")</f>
        <v>Центральный административный округ</v>
      </c>
      <c r="G1269" s="1" t="s">
        <v>92</v>
      </c>
      <c r="H1269" s="1" t="s">
        <v>6592</v>
      </c>
      <c r="I1269" s="1" t="s">
        <v>20</v>
      </c>
      <c r="J1269" s="1" t="s">
        <v>49</v>
      </c>
      <c r="K1269" s="1" t="s">
        <v>30</v>
      </c>
      <c r="L1269" s="1">
        <v>2953817.0</v>
      </c>
      <c r="M1269" s="1" t="s">
        <v>6593</v>
      </c>
      <c r="N1269" s="1" t="s">
        <v>6594</v>
      </c>
      <c r="O1269" s="3"/>
    </row>
    <row r="1270">
      <c r="A1270" s="1" t="s">
        <v>6595</v>
      </c>
      <c r="B1270" s="2" t="s">
        <v>6596</v>
      </c>
      <c r="C1270" s="1">
        <v>7.71410303610035E14</v>
      </c>
      <c r="D1270" s="1" t="s">
        <v>3257</v>
      </c>
      <c r="E1270" s="1" t="s">
        <v>17</v>
      </c>
      <c r="F1270" s="1" t="str">
        <f>IFERROR(__xludf.DUMMYFUNCTION("REGEXEXTRACT(E1270,""[А-Яа-я\-]+ административный округ"")"),"Центральный административный округ")</f>
        <v>Центральный административный округ</v>
      </c>
      <c r="G1270" s="1" t="s">
        <v>69</v>
      </c>
      <c r="H1270" s="1" t="s">
        <v>6597</v>
      </c>
      <c r="I1270" s="1" t="s">
        <v>20</v>
      </c>
      <c r="J1270" s="1" t="s">
        <v>21</v>
      </c>
      <c r="K1270" s="1" t="s">
        <v>30</v>
      </c>
      <c r="L1270" s="1">
        <v>2953820.0</v>
      </c>
      <c r="M1270" s="1" t="s">
        <v>6598</v>
      </c>
      <c r="N1270" s="1" t="s">
        <v>6599</v>
      </c>
      <c r="O1270" s="3"/>
    </row>
    <row r="1271">
      <c r="A1271" s="1" t="s">
        <v>2403</v>
      </c>
      <c r="B1271" s="2" t="s">
        <v>6600</v>
      </c>
      <c r="C1271" s="3"/>
      <c r="D1271" s="1" t="s">
        <v>612</v>
      </c>
      <c r="E1271" s="1" t="s">
        <v>17</v>
      </c>
      <c r="F1271" s="1" t="str">
        <f>IFERROR(__xludf.DUMMYFUNCTION("REGEXEXTRACT(E1271,""[А-Яа-я\-]+ административный округ"")"),"Центральный административный округ")</f>
        <v>Центральный административный округ</v>
      </c>
      <c r="G1271" s="1" t="s">
        <v>92</v>
      </c>
      <c r="H1271" s="1" t="s">
        <v>6601</v>
      </c>
      <c r="I1271" s="1" t="s">
        <v>20</v>
      </c>
      <c r="J1271" s="1" t="s">
        <v>49</v>
      </c>
      <c r="K1271" s="1" t="s">
        <v>30</v>
      </c>
      <c r="L1271" s="1">
        <v>2953823.0</v>
      </c>
      <c r="M1271" s="1" t="s">
        <v>6602</v>
      </c>
      <c r="N1271" s="1" t="s">
        <v>6603</v>
      </c>
      <c r="O1271" s="3"/>
    </row>
    <row r="1272">
      <c r="A1272" s="1" t="s">
        <v>6604</v>
      </c>
      <c r="B1272" s="2" t="s">
        <v>6605</v>
      </c>
      <c r="C1272" s="1">
        <v>7.71510292270005E14</v>
      </c>
      <c r="D1272" s="3"/>
      <c r="E1272" s="1" t="s">
        <v>17</v>
      </c>
      <c r="F1272" s="1" t="str">
        <f>IFERROR(__xludf.DUMMYFUNCTION("REGEXEXTRACT(E1272,""[А-Яа-я\-]+ административный округ"")"),"Центральный административный округ")</f>
        <v>Центральный административный округ</v>
      </c>
      <c r="G1272" s="1" t="s">
        <v>225</v>
      </c>
      <c r="H1272" s="1" t="s">
        <v>6606</v>
      </c>
      <c r="I1272" s="1" t="s">
        <v>20</v>
      </c>
      <c r="J1272" s="1" t="s">
        <v>21</v>
      </c>
      <c r="K1272" s="1" t="s">
        <v>30</v>
      </c>
      <c r="L1272" s="1">
        <v>2953826.0</v>
      </c>
      <c r="M1272" s="1" t="s">
        <v>6607</v>
      </c>
      <c r="N1272" s="1" t="s">
        <v>6608</v>
      </c>
      <c r="O1272" s="3"/>
    </row>
    <row r="1273">
      <c r="A1273" s="1" t="s">
        <v>6609</v>
      </c>
      <c r="B1273" s="2" t="s">
        <v>6610</v>
      </c>
      <c r="C1273" s="1">
        <v>7.71411365090005E14</v>
      </c>
      <c r="D1273" s="3"/>
      <c r="E1273" s="1" t="s">
        <v>85</v>
      </c>
      <c r="F1273" s="1" t="str">
        <f>IFERROR(__xludf.DUMMYFUNCTION("REGEXEXTRACT(E1273,""[А-Яа-я\-]+ административный округ"")"),"Северный административный округ")</f>
        <v>Северный административный округ</v>
      </c>
      <c r="G1273" s="1" t="s">
        <v>4851</v>
      </c>
      <c r="H1273" s="1" t="s">
        <v>6611</v>
      </c>
      <c r="I1273" s="1" t="s">
        <v>20</v>
      </c>
      <c r="J1273" s="1" t="s">
        <v>21</v>
      </c>
      <c r="K1273" s="1" t="s">
        <v>6612</v>
      </c>
      <c r="L1273" s="1">
        <v>2953828.0</v>
      </c>
      <c r="M1273" s="1" t="s">
        <v>6613</v>
      </c>
      <c r="N1273" s="1" t="s">
        <v>6614</v>
      </c>
      <c r="O1273" s="3"/>
    </row>
    <row r="1274">
      <c r="A1274" s="1" t="s">
        <v>6615</v>
      </c>
      <c r="B1274" s="2" t="s">
        <v>6616</v>
      </c>
      <c r="C1274" s="1">
        <v>7.71410723840006E14</v>
      </c>
      <c r="D1274" s="3"/>
      <c r="E1274" s="1" t="s">
        <v>17</v>
      </c>
      <c r="F1274" s="1" t="str">
        <f>IFERROR(__xludf.DUMMYFUNCTION("REGEXEXTRACT(E1274,""[А-Яа-я\-]+ административный округ"")"),"Центральный административный округ")</f>
        <v>Центральный административный округ</v>
      </c>
      <c r="G1274" s="1" t="s">
        <v>18</v>
      </c>
      <c r="H1274" s="1" t="s">
        <v>6617</v>
      </c>
      <c r="I1274" s="1" t="s">
        <v>20</v>
      </c>
      <c r="J1274" s="1" t="s">
        <v>49</v>
      </c>
      <c r="K1274" s="1" t="s">
        <v>30</v>
      </c>
      <c r="L1274" s="1">
        <v>2953831.0</v>
      </c>
      <c r="M1274" s="1" t="s">
        <v>6618</v>
      </c>
      <c r="N1274" s="1" t="s">
        <v>6619</v>
      </c>
      <c r="O1274" s="3"/>
    </row>
    <row r="1275">
      <c r="A1275" s="1" t="s">
        <v>1159</v>
      </c>
      <c r="B1275" s="2" t="s">
        <v>6620</v>
      </c>
      <c r="C1275" s="1">
        <v>7.71310010630006E14</v>
      </c>
      <c r="D1275" s="3"/>
      <c r="E1275" s="1" t="s">
        <v>305</v>
      </c>
      <c r="F1275" s="1" t="str">
        <f>IFERROR(__xludf.DUMMYFUNCTION("REGEXEXTRACT(E1275,""[А-Яа-я\-]+ административный округ"")"),"Южный административный округ")</f>
        <v>Южный административный округ</v>
      </c>
      <c r="G1275" s="1" t="s">
        <v>306</v>
      </c>
      <c r="H1275" s="1" t="s">
        <v>6621</v>
      </c>
      <c r="I1275" s="1" t="s">
        <v>20</v>
      </c>
      <c r="J1275" s="1" t="s">
        <v>49</v>
      </c>
      <c r="K1275" s="1" t="s">
        <v>30</v>
      </c>
      <c r="L1275" s="1">
        <v>2953832.0</v>
      </c>
      <c r="M1275" s="1" t="s">
        <v>6622</v>
      </c>
      <c r="N1275" s="1" t="s">
        <v>6623</v>
      </c>
      <c r="O1275" s="3"/>
    </row>
    <row r="1276">
      <c r="A1276" s="1" t="s">
        <v>1229</v>
      </c>
      <c r="B1276" s="2" t="s">
        <v>6624</v>
      </c>
      <c r="C1276" s="1">
        <v>7.71421216190006E14</v>
      </c>
      <c r="D1276" s="3"/>
      <c r="E1276" s="1" t="s">
        <v>17</v>
      </c>
      <c r="F1276" s="1" t="str">
        <f>IFERROR(__xludf.DUMMYFUNCTION("REGEXEXTRACT(E1276,""[А-Яа-я\-]+ административный округ"")"),"Центральный административный округ")</f>
        <v>Центральный административный округ</v>
      </c>
      <c r="G1276" s="1" t="s">
        <v>28</v>
      </c>
      <c r="H1276" s="1" t="s">
        <v>6625</v>
      </c>
      <c r="I1276" s="1" t="s">
        <v>20</v>
      </c>
      <c r="J1276" s="1" t="s">
        <v>49</v>
      </c>
      <c r="K1276" s="1" t="s">
        <v>42</v>
      </c>
      <c r="L1276" s="1">
        <v>2953838.0</v>
      </c>
      <c r="M1276" s="1" t="s">
        <v>6626</v>
      </c>
      <c r="N1276" s="1" t="s">
        <v>6627</v>
      </c>
      <c r="O1276" s="3"/>
    </row>
    <row r="1277">
      <c r="A1277" s="1" t="s">
        <v>6628</v>
      </c>
      <c r="B1277" s="2" t="s">
        <v>6629</v>
      </c>
      <c r="C1277" s="1">
        <v>7.71410302010006E14</v>
      </c>
      <c r="D1277" s="3"/>
      <c r="E1277" s="1" t="s">
        <v>17</v>
      </c>
      <c r="F1277" s="1" t="str">
        <f>IFERROR(__xludf.DUMMYFUNCTION("REGEXEXTRACT(E1277,""[А-Яа-я\-]+ административный округ"")"),"Центральный административный округ")</f>
        <v>Центральный административный округ</v>
      </c>
      <c r="G1277" s="1" t="s">
        <v>69</v>
      </c>
      <c r="H1277" s="1" t="s">
        <v>6630</v>
      </c>
      <c r="I1277" s="1" t="s">
        <v>20</v>
      </c>
      <c r="J1277" s="1" t="s">
        <v>49</v>
      </c>
      <c r="K1277" s="1" t="s">
        <v>30</v>
      </c>
      <c r="L1277" s="1">
        <v>2953839.0</v>
      </c>
      <c r="M1277" s="1" t="s">
        <v>6631</v>
      </c>
      <c r="N1277" s="1" t="s">
        <v>6632</v>
      </c>
      <c r="O1277" s="3"/>
    </row>
    <row r="1278">
      <c r="A1278" s="1" t="s">
        <v>6633</v>
      </c>
      <c r="B1278" s="2" t="s">
        <v>6634</v>
      </c>
      <c r="C1278" s="1">
        <v>7.71410797230206E14</v>
      </c>
      <c r="D1278" s="1" t="s">
        <v>6635</v>
      </c>
      <c r="E1278" s="1" t="s">
        <v>17</v>
      </c>
      <c r="F1278" s="1" t="str">
        <f>IFERROR(__xludf.DUMMYFUNCTION("REGEXEXTRACT(E1278,""[А-Яа-я\-]+ административный округ"")"),"Центральный административный округ")</f>
        <v>Центральный административный округ</v>
      </c>
      <c r="G1278" s="1" t="s">
        <v>319</v>
      </c>
      <c r="H1278" s="1" t="s">
        <v>6636</v>
      </c>
      <c r="I1278" s="1" t="s">
        <v>20</v>
      </c>
      <c r="J1278" s="1" t="s">
        <v>49</v>
      </c>
      <c r="K1278" s="1" t="s">
        <v>30</v>
      </c>
      <c r="L1278" s="1">
        <v>2953841.0</v>
      </c>
      <c r="M1278" s="1" t="s">
        <v>6637</v>
      </c>
      <c r="N1278" s="1" t="s">
        <v>6638</v>
      </c>
      <c r="O1278" s="3"/>
    </row>
    <row r="1279">
      <c r="A1279" s="1" t="s">
        <v>6639</v>
      </c>
      <c r="B1279" s="2" t="s">
        <v>6640</v>
      </c>
      <c r="C1279" s="1">
        <v>7.71410497440025E14</v>
      </c>
      <c r="D1279" s="1" t="s">
        <v>6460</v>
      </c>
      <c r="E1279" s="1" t="s">
        <v>17</v>
      </c>
      <c r="F1279" s="1" t="str">
        <f>IFERROR(__xludf.DUMMYFUNCTION("REGEXEXTRACT(E1279,""[А-Яа-я\-]+ административный округ"")"),"Центральный административный округ")</f>
        <v>Центральный административный округ</v>
      </c>
      <c r="G1279" s="1" t="s">
        <v>35</v>
      </c>
      <c r="H1279" s="1" t="s">
        <v>6641</v>
      </c>
      <c r="I1279" s="1" t="s">
        <v>20</v>
      </c>
      <c r="J1279" s="1" t="s">
        <v>21</v>
      </c>
      <c r="K1279" s="1" t="s">
        <v>30</v>
      </c>
      <c r="L1279" s="1">
        <v>2953842.0</v>
      </c>
      <c r="M1279" s="1" t="s">
        <v>6642</v>
      </c>
      <c r="N1279" s="1" t="s">
        <v>6643</v>
      </c>
      <c r="O1279" s="3"/>
    </row>
    <row r="1280">
      <c r="A1280" s="1" t="s">
        <v>6644</v>
      </c>
      <c r="B1280" s="2" t="s">
        <v>6645</v>
      </c>
      <c r="C1280" s="1">
        <v>7.71411288830046E14</v>
      </c>
      <c r="D1280" s="1" t="s">
        <v>258</v>
      </c>
      <c r="E1280" s="1" t="s">
        <v>130</v>
      </c>
      <c r="F1280" s="1" t="str">
        <f>IFERROR(__xludf.DUMMYFUNCTION("REGEXEXTRACT(E1280,""[А-Яа-я\-]+ административный округ"")"),"Восточный административный округ")</f>
        <v>Восточный административный округ</v>
      </c>
      <c r="G1280" s="1" t="s">
        <v>259</v>
      </c>
      <c r="H1280" s="1" t="s">
        <v>6646</v>
      </c>
      <c r="I1280" s="1" t="s">
        <v>20</v>
      </c>
      <c r="J1280" s="1" t="s">
        <v>49</v>
      </c>
      <c r="K1280" s="1" t="s">
        <v>30</v>
      </c>
      <c r="L1280" s="1">
        <v>2953846.0</v>
      </c>
      <c r="M1280" s="1" t="s">
        <v>6647</v>
      </c>
      <c r="N1280" s="1" t="s">
        <v>6648</v>
      </c>
      <c r="O1280" s="3"/>
    </row>
    <row r="1281">
      <c r="A1281" s="1" t="s">
        <v>1909</v>
      </c>
      <c r="B1281" s="2" t="s">
        <v>6649</v>
      </c>
      <c r="C1281" s="1">
        <v>7.72521442660005E14</v>
      </c>
      <c r="D1281" s="3"/>
      <c r="E1281" s="1" t="s">
        <v>17</v>
      </c>
      <c r="F1281" s="1" t="str">
        <f>IFERROR(__xludf.DUMMYFUNCTION("REGEXEXTRACT(E1281,""[А-Яа-я\-]+ административный округ"")"),"Центральный административный округ")</f>
        <v>Центральный административный округ</v>
      </c>
      <c r="G1281" s="1" t="s">
        <v>47</v>
      </c>
      <c r="H1281" s="1" t="s">
        <v>6650</v>
      </c>
      <c r="I1281" s="1" t="s">
        <v>20</v>
      </c>
      <c r="J1281" s="1" t="s">
        <v>21</v>
      </c>
      <c r="K1281" s="1" t="s">
        <v>42</v>
      </c>
      <c r="L1281" s="1">
        <v>2953851.0</v>
      </c>
      <c r="M1281" s="1" t="s">
        <v>6651</v>
      </c>
      <c r="N1281" s="1" t="s">
        <v>6652</v>
      </c>
      <c r="O1281" s="3"/>
    </row>
    <row r="1282">
      <c r="A1282" s="1" t="s">
        <v>6653</v>
      </c>
      <c r="B1282" s="2" t="s">
        <v>6654</v>
      </c>
      <c r="C1282" s="1">
        <v>7.71610655430005E14</v>
      </c>
      <c r="D1282" s="3"/>
      <c r="E1282" s="1" t="s">
        <v>17</v>
      </c>
      <c r="F1282" s="1" t="str">
        <f>IFERROR(__xludf.DUMMYFUNCTION("REGEXEXTRACT(E1282,""[А-Яа-я\-]+ административный округ"")"),"Центральный административный округ")</f>
        <v>Центральный административный округ</v>
      </c>
      <c r="G1282" s="1" t="s">
        <v>225</v>
      </c>
      <c r="H1282" s="1" t="s">
        <v>6655</v>
      </c>
      <c r="I1282" s="1" t="s">
        <v>20</v>
      </c>
      <c r="J1282" s="1" t="s">
        <v>49</v>
      </c>
      <c r="K1282" s="1" t="s">
        <v>30</v>
      </c>
      <c r="L1282" s="1">
        <v>2953854.0</v>
      </c>
      <c r="M1282" s="1" t="s">
        <v>6656</v>
      </c>
      <c r="N1282" s="1" t="s">
        <v>6657</v>
      </c>
      <c r="O1282" s="3"/>
    </row>
    <row r="1283">
      <c r="A1283" s="1" t="s">
        <v>101</v>
      </c>
      <c r="B1283" s="2" t="s">
        <v>6658</v>
      </c>
      <c r="C1283" s="3"/>
      <c r="D1283" s="1" t="s">
        <v>103</v>
      </c>
      <c r="E1283" s="1" t="s">
        <v>17</v>
      </c>
      <c r="F1283" s="1" t="str">
        <f>IFERROR(__xludf.DUMMYFUNCTION("REGEXEXTRACT(E1283,""[А-Яа-я\-]+ административный округ"")"),"Центральный административный округ")</f>
        <v>Центральный административный округ</v>
      </c>
      <c r="G1283" s="1" t="s">
        <v>35</v>
      </c>
      <c r="H1283" s="1" t="s">
        <v>6659</v>
      </c>
      <c r="I1283" s="1" t="s">
        <v>20</v>
      </c>
      <c r="J1283" s="1" t="s">
        <v>49</v>
      </c>
      <c r="K1283" s="1" t="s">
        <v>30</v>
      </c>
      <c r="L1283" s="1">
        <v>2953855.0</v>
      </c>
      <c r="M1283" s="1" t="s">
        <v>6660</v>
      </c>
      <c r="N1283" s="1" t="s">
        <v>6661</v>
      </c>
      <c r="O1283" s="3"/>
    </row>
    <row r="1284">
      <c r="A1284" s="1" t="s">
        <v>6662</v>
      </c>
      <c r="B1284" s="2" t="s">
        <v>6663</v>
      </c>
      <c r="C1284" s="1">
        <v>7.71410378510035E14</v>
      </c>
      <c r="D1284" s="1" t="s">
        <v>16</v>
      </c>
      <c r="E1284" s="1" t="s">
        <v>17</v>
      </c>
      <c r="F1284" s="1" t="str">
        <f>IFERROR(__xludf.DUMMYFUNCTION("REGEXEXTRACT(E1284,""[А-Яа-я\-]+ административный округ"")"),"Центральный административный округ")</f>
        <v>Центральный административный округ</v>
      </c>
      <c r="G1284" s="1" t="s">
        <v>18</v>
      </c>
      <c r="H1284" s="1" t="s">
        <v>6664</v>
      </c>
      <c r="I1284" s="1" t="s">
        <v>20</v>
      </c>
      <c r="J1284" s="1" t="s">
        <v>21</v>
      </c>
      <c r="K1284" s="1" t="s">
        <v>22</v>
      </c>
      <c r="L1284" s="1">
        <v>2953856.0</v>
      </c>
      <c r="M1284" s="1" t="s">
        <v>6665</v>
      </c>
      <c r="N1284" s="1" t="s">
        <v>6666</v>
      </c>
      <c r="O1284" s="3"/>
    </row>
    <row r="1285">
      <c r="A1285" s="1" t="s">
        <v>6667</v>
      </c>
      <c r="B1285" s="2" t="s">
        <v>6668</v>
      </c>
      <c r="C1285" s="1">
        <v>7.71310006430005E14</v>
      </c>
      <c r="D1285" s="3"/>
      <c r="E1285" s="1" t="s">
        <v>17</v>
      </c>
      <c r="F1285" s="1" t="str">
        <f>IFERROR(__xludf.DUMMYFUNCTION("REGEXEXTRACT(E1285,""[А-Яа-я\-]+ административный округ"")"),"Центральный административный округ")</f>
        <v>Центральный административный округ</v>
      </c>
      <c r="G1285" s="1" t="s">
        <v>110</v>
      </c>
      <c r="H1285" s="1" t="s">
        <v>6669</v>
      </c>
      <c r="I1285" s="1" t="s">
        <v>20</v>
      </c>
      <c r="J1285" s="1" t="s">
        <v>21</v>
      </c>
      <c r="K1285" s="1" t="s">
        <v>30</v>
      </c>
      <c r="L1285" s="1">
        <v>2953857.0</v>
      </c>
      <c r="M1285" s="1" t="s">
        <v>6670</v>
      </c>
      <c r="N1285" s="1" t="s">
        <v>6671</v>
      </c>
      <c r="O1285" s="3"/>
    </row>
    <row r="1286">
      <c r="A1286" s="1" t="s">
        <v>6672</v>
      </c>
      <c r="B1286" s="2" t="s">
        <v>6673</v>
      </c>
      <c r="C1286" s="1">
        <v>7.71410966150046E14</v>
      </c>
      <c r="D1286" s="1" t="s">
        <v>6674</v>
      </c>
      <c r="E1286" s="1" t="s">
        <v>17</v>
      </c>
      <c r="F1286" s="1" t="str">
        <f>IFERROR(__xludf.DUMMYFUNCTION("REGEXEXTRACT(E1286,""[А-Яа-я\-]+ административный округ"")"),"Центральный административный округ")</f>
        <v>Центральный административный округ</v>
      </c>
      <c r="G1286" s="1" t="s">
        <v>28</v>
      </c>
      <c r="H1286" s="1" t="s">
        <v>6675</v>
      </c>
      <c r="I1286" s="1" t="s">
        <v>20</v>
      </c>
      <c r="J1286" s="1" t="s">
        <v>49</v>
      </c>
      <c r="K1286" s="1" t="s">
        <v>30</v>
      </c>
      <c r="L1286" s="1">
        <v>2953859.0</v>
      </c>
      <c r="M1286" s="1" t="s">
        <v>6676</v>
      </c>
      <c r="N1286" s="1" t="s">
        <v>6677</v>
      </c>
      <c r="O1286" s="3"/>
    </row>
    <row r="1287">
      <c r="A1287" s="1" t="s">
        <v>6678</v>
      </c>
      <c r="B1287" s="2" t="s">
        <v>6679</v>
      </c>
      <c r="C1287" s="1">
        <v>7.71410560920046E14</v>
      </c>
      <c r="D1287" s="1" t="s">
        <v>3378</v>
      </c>
      <c r="E1287" s="1" t="s">
        <v>17</v>
      </c>
      <c r="F1287" s="1" t="str">
        <f>IFERROR(__xludf.DUMMYFUNCTION("REGEXEXTRACT(E1287,""[А-Яа-я\-]+ административный округ"")"),"Центральный административный округ")</f>
        <v>Центральный административный округ</v>
      </c>
      <c r="G1287" s="1" t="s">
        <v>28</v>
      </c>
      <c r="H1287" s="1" t="s">
        <v>6680</v>
      </c>
      <c r="I1287" s="1" t="s">
        <v>20</v>
      </c>
      <c r="J1287" s="1" t="s">
        <v>49</v>
      </c>
      <c r="K1287" s="1" t="s">
        <v>30</v>
      </c>
      <c r="L1287" s="1">
        <v>2953865.0</v>
      </c>
      <c r="M1287" s="1" t="s">
        <v>6681</v>
      </c>
      <c r="N1287" s="1" t="s">
        <v>6682</v>
      </c>
      <c r="O1287" s="3"/>
    </row>
    <row r="1288">
      <c r="A1288" s="1" t="s">
        <v>6683</v>
      </c>
      <c r="B1288" s="2" t="s">
        <v>6684</v>
      </c>
      <c r="C1288" s="1">
        <v>7.71420966960005E14</v>
      </c>
      <c r="D1288" s="3"/>
      <c r="E1288" s="1" t="s">
        <v>678</v>
      </c>
      <c r="F1288" s="1" t="str">
        <f>IFERROR(__xludf.DUMMYFUNCTION("REGEXEXTRACT(E1288,""[А-Яа-я\-]+ административный округ"")"),"Северо-Западный административный округ")</f>
        <v>Северо-Западный административный округ</v>
      </c>
      <c r="G1288" s="1" t="s">
        <v>5498</v>
      </c>
      <c r="H1288" s="1" t="s">
        <v>6685</v>
      </c>
      <c r="I1288" s="1" t="s">
        <v>20</v>
      </c>
      <c r="J1288" s="1" t="s">
        <v>21</v>
      </c>
      <c r="K1288" s="1" t="s">
        <v>42</v>
      </c>
      <c r="L1288" s="1">
        <v>2953872.0</v>
      </c>
      <c r="M1288" s="1" t="s">
        <v>6686</v>
      </c>
      <c r="N1288" s="1" t="s">
        <v>6687</v>
      </c>
      <c r="O1288" s="3"/>
    </row>
    <row r="1289">
      <c r="A1289" s="1" t="s">
        <v>6688</v>
      </c>
      <c r="B1289" s="2" t="s">
        <v>6689</v>
      </c>
      <c r="C1289" s="1">
        <v>7.71410656080025E14</v>
      </c>
      <c r="D1289" s="1" t="s">
        <v>6690</v>
      </c>
      <c r="E1289" s="1" t="s">
        <v>17</v>
      </c>
      <c r="F1289" s="1" t="str">
        <f>IFERROR(__xludf.DUMMYFUNCTION("REGEXEXTRACT(E1289,""[А-Яа-я\-]+ административный округ"")"),"Центральный административный округ")</f>
        <v>Центральный административный округ</v>
      </c>
      <c r="G1289" s="1" t="s">
        <v>18</v>
      </c>
      <c r="H1289" s="1" t="s">
        <v>6691</v>
      </c>
      <c r="I1289" s="1" t="s">
        <v>20</v>
      </c>
      <c r="J1289" s="1" t="s">
        <v>21</v>
      </c>
      <c r="K1289" s="1" t="s">
        <v>30</v>
      </c>
      <c r="L1289" s="1">
        <v>2953874.0</v>
      </c>
      <c r="M1289" s="1" t="s">
        <v>6692</v>
      </c>
      <c r="N1289" s="1" t="s">
        <v>6693</v>
      </c>
      <c r="O1289" s="3"/>
    </row>
    <row r="1290">
      <c r="A1290" s="1" t="s">
        <v>6694</v>
      </c>
      <c r="B1290" s="2" t="s">
        <v>6695</v>
      </c>
      <c r="C1290" s="1">
        <v>7.72111337480005E14</v>
      </c>
      <c r="D1290" s="3"/>
      <c r="E1290" s="1" t="s">
        <v>17</v>
      </c>
      <c r="F1290" s="1" t="str">
        <f>IFERROR(__xludf.DUMMYFUNCTION("REGEXEXTRACT(E1290,""[А-Яа-я\-]+ административный округ"")"),"Центральный административный округ")</f>
        <v>Центральный административный округ</v>
      </c>
      <c r="G1290" s="1" t="s">
        <v>225</v>
      </c>
      <c r="H1290" s="1" t="s">
        <v>6696</v>
      </c>
      <c r="I1290" s="1" t="s">
        <v>20</v>
      </c>
      <c r="J1290" s="1" t="s">
        <v>21</v>
      </c>
      <c r="K1290" s="1" t="s">
        <v>30</v>
      </c>
      <c r="L1290" s="1">
        <v>2953876.0</v>
      </c>
      <c r="M1290" s="1" t="s">
        <v>6697</v>
      </c>
      <c r="N1290" s="1" t="s">
        <v>6698</v>
      </c>
      <c r="O1290" s="3"/>
    </row>
    <row r="1291">
      <c r="A1291" s="1" t="s">
        <v>6699</v>
      </c>
      <c r="B1291" s="2" t="s">
        <v>6700</v>
      </c>
      <c r="C1291" s="1">
        <v>7.71510300350006E14</v>
      </c>
      <c r="D1291" s="3"/>
      <c r="E1291" s="1" t="s">
        <v>17</v>
      </c>
      <c r="F1291" s="1" t="str">
        <f>IFERROR(__xludf.DUMMYFUNCTION("REGEXEXTRACT(E1291,""[А-Яа-я\-]+ административный округ"")"),"Центральный административный округ")</f>
        <v>Центральный административный округ</v>
      </c>
      <c r="G1291" s="1" t="s">
        <v>28</v>
      </c>
      <c r="H1291" s="1" t="s">
        <v>6701</v>
      </c>
      <c r="I1291" s="1" t="s">
        <v>20</v>
      </c>
      <c r="J1291" s="1" t="s">
        <v>49</v>
      </c>
      <c r="K1291" s="1" t="s">
        <v>30</v>
      </c>
      <c r="L1291" s="1">
        <v>2953877.0</v>
      </c>
      <c r="M1291" s="1" t="s">
        <v>6702</v>
      </c>
      <c r="N1291" s="1" t="s">
        <v>6703</v>
      </c>
      <c r="O1291" s="3"/>
    </row>
    <row r="1292">
      <c r="A1292" s="1" t="s">
        <v>4233</v>
      </c>
      <c r="B1292" s="2" t="s">
        <v>6704</v>
      </c>
      <c r="C1292" s="1">
        <v>7.71520305770006E14</v>
      </c>
      <c r="D1292" s="3"/>
      <c r="E1292" s="1" t="s">
        <v>17</v>
      </c>
      <c r="F1292" s="1" t="str">
        <f>IFERROR(__xludf.DUMMYFUNCTION("REGEXEXTRACT(E1292,""[А-Яа-я\-]+ административный округ"")"),"Центральный административный округ")</f>
        <v>Центральный административный округ</v>
      </c>
      <c r="G1292" s="1" t="s">
        <v>18</v>
      </c>
      <c r="H1292" s="1" t="s">
        <v>6705</v>
      </c>
      <c r="I1292" s="1" t="s">
        <v>20</v>
      </c>
      <c r="J1292" s="1" t="s">
        <v>49</v>
      </c>
      <c r="K1292" s="1" t="s">
        <v>42</v>
      </c>
      <c r="L1292" s="1">
        <v>2953886.0</v>
      </c>
      <c r="M1292" s="1" t="s">
        <v>6706</v>
      </c>
      <c r="N1292" s="1" t="s">
        <v>6707</v>
      </c>
      <c r="O1292" s="3"/>
    </row>
    <row r="1293">
      <c r="A1293" s="1" t="s">
        <v>6708</v>
      </c>
      <c r="B1293" s="2" t="s">
        <v>6709</v>
      </c>
      <c r="C1293" s="1">
        <v>7.71420337520005E14</v>
      </c>
      <c r="D1293" s="3"/>
      <c r="E1293" s="1" t="s">
        <v>17</v>
      </c>
      <c r="F1293" s="1" t="str">
        <f>IFERROR(__xludf.DUMMYFUNCTION("REGEXEXTRACT(E1293,""[А-Яа-я\-]+ административный округ"")"),"Центральный административный округ")</f>
        <v>Центральный административный округ</v>
      </c>
      <c r="G1293" s="1" t="s">
        <v>110</v>
      </c>
      <c r="H1293" s="1" t="s">
        <v>6710</v>
      </c>
      <c r="I1293" s="1" t="s">
        <v>20</v>
      </c>
      <c r="J1293" s="1" t="s">
        <v>21</v>
      </c>
      <c r="K1293" s="1" t="s">
        <v>42</v>
      </c>
      <c r="L1293" s="1">
        <v>2953887.0</v>
      </c>
      <c r="M1293" s="1" t="s">
        <v>6711</v>
      </c>
      <c r="N1293" s="1" t="s">
        <v>6712</v>
      </c>
      <c r="O1293" s="3"/>
    </row>
    <row r="1294">
      <c r="A1294" s="1" t="s">
        <v>6713</v>
      </c>
      <c r="B1294" s="2" t="s">
        <v>6714</v>
      </c>
      <c r="C1294" s="1">
        <v>7.72411425070005E14</v>
      </c>
      <c r="D1294" s="3"/>
      <c r="E1294" s="1" t="s">
        <v>130</v>
      </c>
      <c r="F1294" s="1" t="str">
        <f>IFERROR(__xludf.DUMMYFUNCTION("REGEXEXTRACT(E1294,""[А-Яа-я\-]+ административный округ"")"),"Восточный административный округ")</f>
        <v>Восточный административный округ</v>
      </c>
      <c r="G1294" s="1" t="s">
        <v>1750</v>
      </c>
      <c r="H1294" s="1" t="s">
        <v>6715</v>
      </c>
      <c r="I1294" s="1" t="s">
        <v>20</v>
      </c>
      <c r="J1294" s="1" t="s">
        <v>21</v>
      </c>
      <c r="K1294" s="1" t="s">
        <v>30</v>
      </c>
      <c r="L1294" s="1">
        <v>2953888.0</v>
      </c>
      <c r="M1294" s="1" t="s">
        <v>6716</v>
      </c>
      <c r="N1294" s="1" t="s">
        <v>6717</v>
      </c>
      <c r="O1294" s="3"/>
    </row>
    <row r="1295">
      <c r="A1295" s="1" t="s">
        <v>2087</v>
      </c>
      <c r="B1295" s="2" t="s">
        <v>6718</v>
      </c>
      <c r="C1295" s="1">
        <v>7.71420338820005E14</v>
      </c>
      <c r="D1295" s="3"/>
      <c r="E1295" s="1" t="s">
        <v>17</v>
      </c>
      <c r="F1295" s="1" t="str">
        <f>IFERROR(__xludf.DUMMYFUNCTION("REGEXEXTRACT(E1295,""[А-Яа-я\-]+ административный округ"")"),"Центральный административный округ")</f>
        <v>Центральный административный округ</v>
      </c>
      <c r="G1295" s="1" t="s">
        <v>319</v>
      </c>
      <c r="H1295" s="1" t="s">
        <v>6719</v>
      </c>
      <c r="I1295" s="1" t="s">
        <v>20</v>
      </c>
      <c r="J1295" s="1" t="s">
        <v>21</v>
      </c>
      <c r="K1295" s="1" t="s">
        <v>42</v>
      </c>
      <c r="L1295" s="1">
        <v>2953890.0</v>
      </c>
      <c r="M1295" s="1" t="s">
        <v>6720</v>
      </c>
      <c r="N1295" s="1" t="s">
        <v>6721</v>
      </c>
      <c r="O1295" s="3"/>
    </row>
    <row r="1296">
      <c r="A1296" s="1" t="s">
        <v>6722</v>
      </c>
      <c r="B1296" s="2" t="s">
        <v>6723</v>
      </c>
      <c r="C1296" s="1">
        <v>7.71911325880005E14</v>
      </c>
      <c r="D1296" s="3"/>
      <c r="E1296" s="1" t="s">
        <v>85</v>
      </c>
      <c r="F1296" s="1" t="str">
        <f>IFERROR(__xludf.DUMMYFUNCTION("REGEXEXTRACT(E1296,""[А-Яа-я\-]+ административный округ"")"),"Северный административный округ")</f>
        <v>Северный административный округ</v>
      </c>
      <c r="G1296" s="1" t="s">
        <v>660</v>
      </c>
      <c r="H1296" s="1" t="s">
        <v>6724</v>
      </c>
      <c r="I1296" s="1" t="s">
        <v>20</v>
      </c>
      <c r="J1296" s="1" t="s">
        <v>21</v>
      </c>
      <c r="K1296" s="1" t="s">
        <v>30</v>
      </c>
      <c r="L1296" s="1">
        <v>2953902.0</v>
      </c>
      <c r="M1296" s="1" t="s">
        <v>6725</v>
      </c>
      <c r="N1296" s="1" t="s">
        <v>6726</v>
      </c>
      <c r="O1296" s="3"/>
    </row>
    <row r="1297">
      <c r="A1297" s="1" t="s">
        <v>6727</v>
      </c>
      <c r="B1297" s="2" t="s">
        <v>6728</v>
      </c>
      <c r="C1297" s="1">
        <v>7.72210966550035E14</v>
      </c>
      <c r="D1297" s="1" t="s">
        <v>2148</v>
      </c>
      <c r="E1297" s="1" t="s">
        <v>17</v>
      </c>
      <c r="F1297" s="1" t="str">
        <f>IFERROR(__xludf.DUMMYFUNCTION("REGEXEXTRACT(E1297,""[А-Яа-я\-]+ административный округ"")"),"Центральный административный округ")</f>
        <v>Центральный административный округ</v>
      </c>
      <c r="G1297" s="1" t="s">
        <v>319</v>
      </c>
      <c r="H1297" s="1" t="s">
        <v>6729</v>
      </c>
      <c r="I1297" s="1" t="s">
        <v>20</v>
      </c>
      <c r="J1297" s="1" t="s">
        <v>21</v>
      </c>
      <c r="K1297" s="1" t="s">
        <v>30</v>
      </c>
      <c r="L1297" s="1">
        <v>2953905.0</v>
      </c>
      <c r="M1297" s="1" t="s">
        <v>6730</v>
      </c>
      <c r="N1297" s="1" t="s">
        <v>6731</v>
      </c>
      <c r="O1297" s="3"/>
    </row>
    <row r="1298">
      <c r="A1298" s="1" t="s">
        <v>3926</v>
      </c>
      <c r="B1298" s="2" t="s">
        <v>6732</v>
      </c>
      <c r="C1298" s="1">
        <v>7.71410306160055E14</v>
      </c>
      <c r="D1298" s="1" t="s">
        <v>116</v>
      </c>
      <c r="E1298" s="1" t="s">
        <v>117</v>
      </c>
      <c r="F1298" s="1" t="str">
        <f>IFERROR(__xludf.DUMMYFUNCTION("REGEXEXTRACT(E1298,""[А-Яа-я\-]+ административный округ"")"),"Северо-Восточный административный округ")</f>
        <v>Северо-Восточный административный округ</v>
      </c>
      <c r="G1298" s="1" t="s">
        <v>118</v>
      </c>
      <c r="H1298" s="1" t="s">
        <v>6733</v>
      </c>
      <c r="I1298" s="1" t="s">
        <v>20</v>
      </c>
      <c r="J1298" s="1" t="s">
        <v>21</v>
      </c>
      <c r="K1298" s="1" t="s">
        <v>30</v>
      </c>
      <c r="L1298" s="1">
        <v>2953906.0</v>
      </c>
      <c r="M1298" s="1" t="s">
        <v>6734</v>
      </c>
      <c r="N1298" s="1" t="s">
        <v>6735</v>
      </c>
      <c r="O1298" s="3"/>
    </row>
    <row r="1299">
      <c r="A1299" s="1" t="s">
        <v>6736</v>
      </c>
      <c r="B1299" s="2" t="s">
        <v>6737</v>
      </c>
      <c r="C1299" s="1">
        <v>7.71410272380015E14</v>
      </c>
      <c r="D1299" s="1" t="s">
        <v>2239</v>
      </c>
      <c r="E1299" s="1" t="s">
        <v>17</v>
      </c>
      <c r="F1299" s="1" t="str">
        <f>IFERROR(__xludf.DUMMYFUNCTION("REGEXEXTRACT(E1299,""[А-Яа-я\-]+ административный округ"")"),"Центральный административный округ")</f>
        <v>Центральный административный округ</v>
      </c>
      <c r="G1299" s="1" t="s">
        <v>319</v>
      </c>
      <c r="H1299" s="1" t="s">
        <v>6738</v>
      </c>
      <c r="I1299" s="1" t="s">
        <v>20</v>
      </c>
      <c r="J1299" s="1" t="s">
        <v>21</v>
      </c>
      <c r="K1299" s="1" t="s">
        <v>30</v>
      </c>
      <c r="L1299" s="1">
        <v>2953910.0</v>
      </c>
      <c r="M1299" s="1" t="s">
        <v>6739</v>
      </c>
      <c r="N1299" s="1" t="s">
        <v>6740</v>
      </c>
      <c r="O1299" s="3"/>
    </row>
    <row r="1300">
      <c r="A1300" s="1" t="s">
        <v>6741</v>
      </c>
      <c r="B1300" s="2" t="s">
        <v>6742</v>
      </c>
      <c r="C1300" s="1">
        <v>7.81410024510005E14</v>
      </c>
      <c r="D1300" s="3"/>
      <c r="E1300" s="1" t="s">
        <v>85</v>
      </c>
      <c r="F1300" s="1" t="str">
        <f>IFERROR(__xludf.DUMMYFUNCTION("REGEXEXTRACT(E1300,""[А-Яа-я\-]+ административный округ"")"),"Северный административный округ")</f>
        <v>Северный административный округ</v>
      </c>
      <c r="G1300" s="1" t="s">
        <v>2256</v>
      </c>
      <c r="H1300" s="1" t="s">
        <v>6743</v>
      </c>
      <c r="I1300" s="1" t="s">
        <v>20</v>
      </c>
      <c r="J1300" s="1" t="s">
        <v>21</v>
      </c>
      <c r="K1300" s="1" t="s">
        <v>30</v>
      </c>
      <c r="L1300" s="1">
        <v>2953911.0</v>
      </c>
      <c r="M1300" s="1" t="s">
        <v>6744</v>
      </c>
      <c r="N1300" s="1" t="s">
        <v>6745</v>
      </c>
      <c r="O1300" s="3"/>
    </row>
    <row r="1301">
      <c r="A1301" s="1" t="s">
        <v>6746</v>
      </c>
      <c r="B1301" s="2" t="s">
        <v>6747</v>
      </c>
      <c r="C1301" s="1">
        <v>7.71611197730006E14</v>
      </c>
      <c r="D1301" s="3"/>
      <c r="E1301" s="1" t="s">
        <v>17</v>
      </c>
      <c r="F1301" s="1" t="str">
        <f>IFERROR(__xludf.DUMMYFUNCTION("REGEXEXTRACT(E1301,""[А-Яа-я\-]+ административный округ"")"),"Центральный административный округ")</f>
        <v>Центральный административный округ</v>
      </c>
      <c r="G1301" s="1" t="s">
        <v>418</v>
      </c>
      <c r="H1301" s="1" t="s">
        <v>6748</v>
      </c>
      <c r="I1301" s="1" t="s">
        <v>20</v>
      </c>
      <c r="J1301" s="1" t="s">
        <v>49</v>
      </c>
      <c r="K1301" s="1" t="s">
        <v>30</v>
      </c>
      <c r="L1301" s="1">
        <v>2953912.0</v>
      </c>
      <c r="M1301" s="1" t="s">
        <v>6749</v>
      </c>
      <c r="N1301" s="1" t="s">
        <v>6750</v>
      </c>
      <c r="O1301" s="3"/>
    </row>
    <row r="1302">
      <c r="A1302" s="1" t="s">
        <v>6751</v>
      </c>
      <c r="B1302" s="2" t="s">
        <v>6752</v>
      </c>
      <c r="C1302" s="1">
        <v>7.71420804380005E14</v>
      </c>
      <c r="D1302" s="3"/>
      <c r="E1302" s="1" t="s">
        <v>17</v>
      </c>
      <c r="F1302" s="1" t="str">
        <f>IFERROR(__xludf.DUMMYFUNCTION("REGEXEXTRACT(E1302,""[А-Яа-я\-]+ административный округ"")"),"Центральный административный округ")</f>
        <v>Центральный административный округ</v>
      </c>
      <c r="G1302" s="1" t="s">
        <v>35</v>
      </c>
      <c r="H1302" s="1" t="s">
        <v>6753</v>
      </c>
      <c r="I1302" s="1" t="s">
        <v>20</v>
      </c>
      <c r="J1302" s="1" t="s">
        <v>21</v>
      </c>
      <c r="K1302" s="1" t="s">
        <v>42</v>
      </c>
      <c r="L1302" s="1">
        <v>2953921.0</v>
      </c>
      <c r="M1302" s="1" t="s">
        <v>6754</v>
      </c>
      <c r="N1302" s="1" t="s">
        <v>6755</v>
      </c>
      <c r="O1302" s="3"/>
    </row>
    <row r="1303">
      <c r="A1303" s="1" t="s">
        <v>6756</v>
      </c>
      <c r="B1303" s="2" t="s">
        <v>6757</v>
      </c>
      <c r="C1303" s="1">
        <v>7.71510330480006E14</v>
      </c>
      <c r="D1303" s="3"/>
      <c r="E1303" s="1" t="s">
        <v>17</v>
      </c>
      <c r="F1303" s="1" t="str">
        <f>IFERROR(__xludf.DUMMYFUNCTION("REGEXEXTRACT(E1303,""[А-Яа-я\-]+ административный округ"")"),"Центральный административный округ")</f>
        <v>Центральный административный округ</v>
      </c>
      <c r="G1303" s="1" t="s">
        <v>110</v>
      </c>
      <c r="H1303" s="1" t="s">
        <v>6758</v>
      </c>
      <c r="I1303" s="1" t="s">
        <v>20</v>
      </c>
      <c r="J1303" s="1" t="s">
        <v>49</v>
      </c>
      <c r="K1303" s="1" t="s">
        <v>30</v>
      </c>
      <c r="L1303" s="1">
        <v>2953923.0</v>
      </c>
      <c r="M1303" s="1" t="s">
        <v>6759</v>
      </c>
      <c r="N1303" s="1" t="s">
        <v>6760</v>
      </c>
      <c r="O1303" s="3"/>
    </row>
    <row r="1304">
      <c r="A1304" s="1" t="s">
        <v>6761</v>
      </c>
      <c r="B1304" s="2" t="s">
        <v>6762</v>
      </c>
      <c r="C1304" s="1">
        <v>7.71410618330055E14</v>
      </c>
      <c r="D1304" s="1" t="s">
        <v>840</v>
      </c>
      <c r="E1304" s="1" t="s">
        <v>17</v>
      </c>
      <c r="F1304" s="1" t="str">
        <f>IFERROR(__xludf.DUMMYFUNCTION("REGEXEXTRACT(E1304,""[А-Яа-я\-]+ административный округ"")"),"Центральный административный округ")</f>
        <v>Центральный административный округ</v>
      </c>
      <c r="G1304" s="1" t="s">
        <v>18</v>
      </c>
      <c r="H1304" s="1" t="s">
        <v>6763</v>
      </c>
      <c r="I1304" s="1" t="s">
        <v>20</v>
      </c>
      <c r="J1304" s="1" t="s">
        <v>21</v>
      </c>
      <c r="K1304" s="1" t="s">
        <v>30</v>
      </c>
      <c r="L1304" s="1">
        <v>2953924.0</v>
      </c>
      <c r="M1304" s="1" t="s">
        <v>6764</v>
      </c>
      <c r="N1304" s="1" t="s">
        <v>6765</v>
      </c>
      <c r="O1304" s="3"/>
    </row>
    <row r="1305">
      <c r="A1305" s="1" t="s">
        <v>701</v>
      </c>
      <c r="B1305" s="2" t="s">
        <v>6766</v>
      </c>
      <c r="C1305" s="1">
        <v>7.71510195230006E14</v>
      </c>
      <c r="D1305" s="3"/>
      <c r="E1305" s="1" t="s">
        <v>17</v>
      </c>
      <c r="F1305" s="1" t="str">
        <f>IFERROR(__xludf.DUMMYFUNCTION("REGEXEXTRACT(E1305,""[А-Яа-я\-]+ административный округ"")"),"Центральный административный округ")</f>
        <v>Центральный административный округ</v>
      </c>
      <c r="G1305" s="1" t="s">
        <v>319</v>
      </c>
      <c r="H1305" s="1" t="s">
        <v>6767</v>
      </c>
      <c r="I1305" s="1" t="s">
        <v>20</v>
      </c>
      <c r="J1305" s="1" t="s">
        <v>49</v>
      </c>
      <c r="K1305" s="1" t="s">
        <v>30</v>
      </c>
      <c r="L1305" s="1">
        <v>2953925.0</v>
      </c>
      <c r="M1305" s="1" t="s">
        <v>6768</v>
      </c>
      <c r="N1305" s="1" t="s">
        <v>6769</v>
      </c>
      <c r="O1305" s="3"/>
    </row>
    <row r="1306">
      <c r="A1306" s="1" t="s">
        <v>664</v>
      </c>
      <c r="B1306" s="2" t="s">
        <v>6770</v>
      </c>
      <c r="C1306" s="1">
        <v>7.71410972160036E14</v>
      </c>
      <c r="D1306" s="1" t="s">
        <v>1829</v>
      </c>
      <c r="E1306" s="1" t="s">
        <v>17</v>
      </c>
      <c r="F1306" s="1" t="str">
        <f>IFERROR(__xludf.DUMMYFUNCTION("REGEXEXTRACT(E1306,""[А-Яа-я\-]+ административный округ"")"),"Центральный административный округ")</f>
        <v>Центральный административный округ</v>
      </c>
      <c r="G1306" s="1" t="s">
        <v>28</v>
      </c>
      <c r="H1306" s="1" t="s">
        <v>1830</v>
      </c>
      <c r="I1306" s="1" t="s">
        <v>20</v>
      </c>
      <c r="J1306" s="1" t="s">
        <v>49</v>
      </c>
      <c r="K1306" s="1" t="s">
        <v>30</v>
      </c>
      <c r="L1306" s="1">
        <v>2953931.0</v>
      </c>
      <c r="M1306" s="1" t="s">
        <v>6771</v>
      </c>
      <c r="N1306" s="1" t="s">
        <v>6772</v>
      </c>
      <c r="O1306" s="3"/>
    </row>
    <row r="1307">
      <c r="A1307" s="1" t="s">
        <v>6773</v>
      </c>
      <c r="B1307" s="2" t="s">
        <v>6774</v>
      </c>
      <c r="C1307" s="3"/>
      <c r="D1307" s="1" t="s">
        <v>1260</v>
      </c>
      <c r="E1307" s="1" t="s">
        <v>305</v>
      </c>
      <c r="F1307" s="1" t="str">
        <f>IFERROR(__xludf.DUMMYFUNCTION("REGEXEXTRACT(E1307,""[А-Яа-я\-]+ административный округ"")"),"Южный административный округ")</f>
        <v>Южный административный округ</v>
      </c>
      <c r="G1307" s="1" t="s">
        <v>1038</v>
      </c>
      <c r="H1307" s="1" t="s">
        <v>6775</v>
      </c>
      <c r="I1307" s="1" t="s">
        <v>20</v>
      </c>
      <c r="J1307" s="1" t="s">
        <v>49</v>
      </c>
      <c r="K1307" s="1" t="s">
        <v>30</v>
      </c>
      <c r="L1307" s="1">
        <v>2953934.0</v>
      </c>
      <c r="M1307" s="1" t="s">
        <v>6776</v>
      </c>
      <c r="N1307" s="1" t="s">
        <v>6777</v>
      </c>
      <c r="O1307" s="3"/>
    </row>
    <row r="1308">
      <c r="A1308" s="1" t="s">
        <v>6778</v>
      </c>
      <c r="B1308" s="2" t="s">
        <v>6779</v>
      </c>
      <c r="C1308" s="1">
        <v>7.71510310680005E14</v>
      </c>
      <c r="D1308" s="3"/>
      <c r="E1308" s="1" t="s">
        <v>17</v>
      </c>
      <c r="F1308" s="1" t="str">
        <f>IFERROR(__xludf.DUMMYFUNCTION("REGEXEXTRACT(E1308,""[А-Яа-я\-]+ административный округ"")"),"Центральный административный округ")</f>
        <v>Центральный административный округ</v>
      </c>
      <c r="G1308" s="1" t="s">
        <v>92</v>
      </c>
      <c r="H1308" s="1" t="s">
        <v>6780</v>
      </c>
      <c r="I1308" s="1" t="s">
        <v>20</v>
      </c>
      <c r="J1308" s="1" t="s">
        <v>21</v>
      </c>
      <c r="K1308" s="1" t="s">
        <v>30</v>
      </c>
      <c r="L1308" s="1">
        <v>2953936.0</v>
      </c>
      <c r="M1308" s="1" t="s">
        <v>6781</v>
      </c>
      <c r="N1308" s="1" t="s">
        <v>6782</v>
      </c>
      <c r="O1308" s="3"/>
    </row>
    <row r="1309">
      <c r="A1309" s="1" t="s">
        <v>6783</v>
      </c>
      <c r="B1309" s="2" t="s">
        <v>6784</v>
      </c>
      <c r="C1309" s="1">
        <v>7.71410301910006E14</v>
      </c>
      <c r="D1309" s="3"/>
      <c r="E1309" s="1" t="s">
        <v>17</v>
      </c>
      <c r="F1309" s="1" t="str">
        <f>IFERROR(__xludf.DUMMYFUNCTION("REGEXEXTRACT(E1309,""[А-Яа-я\-]+ административный округ"")"),"Центральный административный округ")</f>
        <v>Центральный административный округ</v>
      </c>
      <c r="G1309" s="1" t="s">
        <v>319</v>
      </c>
      <c r="H1309" s="1" t="s">
        <v>6785</v>
      </c>
      <c r="I1309" s="1" t="s">
        <v>20</v>
      </c>
      <c r="J1309" s="1" t="s">
        <v>49</v>
      </c>
      <c r="K1309" s="1" t="s">
        <v>30</v>
      </c>
      <c r="L1309" s="1">
        <v>2953938.0</v>
      </c>
      <c r="M1309" s="1" t="s">
        <v>6786</v>
      </c>
      <c r="N1309" s="1" t="s">
        <v>6787</v>
      </c>
      <c r="O1309" s="3"/>
    </row>
    <row r="1310">
      <c r="A1310" s="1" t="s">
        <v>6788</v>
      </c>
      <c r="B1310" s="2" t="s">
        <v>6789</v>
      </c>
      <c r="C1310" s="1">
        <v>7.71410966150026E14</v>
      </c>
      <c r="D1310" s="1" t="s">
        <v>6674</v>
      </c>
      <c r="E1310" s="1" t="s">
        <v>17</v>
      </c>
      <c r="F1310" s="1" t="str">
        <f>IFERROR(__xludf.DUMMYFUNCTION("REGEXEXTRACT(E1310,""[А-Яа-я\-]+ административный округ"")"),"Центральный административный округ")</f>
        <v>Центральный административный округ</v>
      </c>
      <c r="G1310" s="1" t="s">
        <v>28</v>
      </c>
      <c r="H1310" s="1" t="s">
        <v>6790</v>
      </c>
      <c r="I1310" s="1" t="s">
        <v>20</v>
      </c>
      <c r="J1310" s="1" t="s">
        <v>49</v>
      </c>
      <c r="K1310" s="1" t="s">
        <v>30</v>
      </c>
      <c r="L1310" s="1">
        <v>2953939.0</v>
      </c>
      <c r="M1310" s="1" t="s">
        <v>6791</v>
      </c>
      <c r="N1310" s="1" t="s">
        <v>6792</v>
      </c>
      <c r="O1310" s="3"/>
    </row>
    <row r="1311">
      <c r="A1311" s="1" t="s">
        <v>6793</v>
      </c>
      <c r="B1311" s="2" t="s">
        <v>6794</v>
      </c>
      <c r="C1311" s="1">
        <v>7.71410769640006E14</v>
      </c>
      <c r="D1311" s="3"/>
      <c r="E1311" s="1" t="s">
        <v>17</v>
      </c>
      <c r="F1311" s="1" t="str">
        <f>IFERROR(__xludf.DUMMYFUNCTION("REGEXEXTRACT(E1311,""[А-Яа-я\-]+ административный округ"")"),"Центральный административный округ")</f>
        <v>Центральный административный округ</v>
      </c>
      <c r="G1311" s="1" t="s">
        <v>28</v>
      </c>
      <c r="H1311" s="1" t="s">
        <v>6795</v>
      </c>
      <c r="I1311" s="1" t="s">
        <v>20</v>
      </c>
      <c r="J1311" s="1" t="s">
        <v>49</v>
      </c>
      <c r="K1311" s="1" t="s">
        <v>30</v>
      </c>
      <c r="L1311" s="1">
        <v>2953940.0</v>
      </c>
      <c r="M1311" s="1" t="s">
        <v>6796</v>
      </c>
      <c r="N1311" s="1" t="s">
        <v>6797</v>
      </c>
      <c r="O1311" s="3"/>
    </row>
    <row r="1312">
      <c r="A1312" s="1" t="s">
        <v>636</v>
      </c>
      <c r="B1312" s="2" t="s">
        <v>6798</v>
      </c>
      <c r="C1312" s="1">
        <v>7.71620657600006E14</v>
      </c>
      <c r="D1312" s="3"/>
      <c r="E1312" s="1" t="s">
        <v>17</v>
      </c>
      <c r="F1312" s="1" t="str">
        <f>IFERROR(__xludf.DUMMYFUNCTION("REGEXEXTRACT(E1312,""[А-Яа-я\-]+ административный округ"")"),"Центральный административный округ")</f>
        <v>Центральный административный округ</v>
      </c>
      <c r="G1312" s="1" t="s">
        <v>92</v>
      </c>
      <c r="H1312" s="1" t="s">
        <v>6799</v>
      </c>
      <c r="I1312" s="1" t="s">
        <v>20</v>
      </c>
      <c r="J1312" s="1" t="s">
        <v>49</v>
      </c>
      <c r="K1312" s="1" t="s">
        <v>42</v>
      </c>
      <c r="L1312" s="1">
        <v>2953945.0</v>
      </c>
      <c r="M1312" s="1" t="s">
        <v>6800</v>
      </c>
      <c r="N1312" s="1" t="s">
        <v>6801</v>
      </c>
      <c r="O1312" s="3"/>
    </row>
    <row r="1313">
      <c r="A1313" s="1" t="s">
        <v>6802</v>
      </c>
      <c r="B1313" s="2" t="s">
        <v>6803</v>
      </c>
      <c r="C1313" s="1">
        <v>7.71410435430186E14</v>
      </c>
      <c r="D1313" s="1" t="s">
        <v>2693</v>
      </c>
      <c r="E1313" s="1" t="s">
        <v>305</v>
      </c>
      <c r="F1313" s="1" t="str">
        <f>IFERROR(__xludf.DUMMYFUNCTION("REGEXEXTRACT(E1313,""[А-Яа-я\-]+ административный округ"")"),"Южный административный округ")</f>
        <v>Южный административный округ</v>
      </c>
      <c r="G1313" s="1" t="s">
        <v>1038</v>
      </c>
      <c r="H1313" s="1" t="s">
        <v>6804</v>
      </c>
      <c r="I1313" s="1" t="s">
        <v>20</v>
      </c>
      <c r="J1313" s="1" t="s">
        <v>49</v>
      </c>
      <c r="K1313" s="1" t="s">
        <v>30</v>
      </c>
      <c r="L1313" s="1">
        <v>2953947.0</v>
      </c>
      <c r="M1313" s="1" t="s">
        <v>6805</v>
      </c>
      <c r="N1313" s="1" t="s">
        <v>6806</v>
      </c>
      <c r="O1313" s="3"/>
    </row>
    <row r="1314">
      <c r="A1314" s="1" t="s">
        <v>6807</v>
      </c>
      <c r="B1314" s="2" t="s">
        <v>6808</v>
      </c>
      <c r="C1314" s="1">
        <v>7.81410018300016E14</v>
      </c>
      <c r="D1314" s="1" t="s">
        <v>1393</v>
      </c>
      <c r="E1314" s="1" t="s">
        <v>17</v>
      </c>
      <c r="F1314" s="1" t="str">
        <f>IFERROR(__xludf.DUMMYFUNCTION("REGEXEXTRACT(E1314,""[А-Яа-я\-]+ административный округ"")"),"Центральный административный округ")</f>
        <v>Центральный административный округ</v>
      </c>
      <c r="G1314" s="1" t="s">
        <v>28</v>
      </c>
      <c r="H1314" s="1" t="s">
        <v>1394</v>
      </c>
      <c r="I1314" s="1" t="s">
        <v>20</v>
      </c>
      <c r="J1314" s="1" t="s">
        <v>49</v>
      </c>
      <c r="K1314" s="1" t="s">
        <v>30</v>
      </c>
      <c r="L1314" s="1">
        <v>2953948.0</v>
      </c>
      <c r="M1314" s="1" t="s">
        <v>1395</v>
      </c>
      <c r="N1314" s="1" t="s">
        <v>1396</v>
      </c>
      <c r="O1314" s="3"/>
    </row>
    <row r="1315">
      <c r="A1315" s="1" t="s">
        <v>6809</v>
      </c>
      <c r="B1315" s="2" t="s">
        <v>6810</v>
      </c>
      <c r="C1315" s="1">
        <v>7.71410295000006E14</v>
      </c>
      <c r="D1315" s="1" t="s">
        <v>6809</v>
      </c>
      <c r="E1315" s="1" t="s">
        <v>17</v>
      </c>
      <c r="F1315" s="1" t="str">
        <f>IFERROR(__xludf.DUMMYFUNCTION("REGEXEXTRACT(E1315,""[А-Яа-я\-]+ административный округ"")"),"Центральный административный округ")</f>
        <v>Центральный административный округ</v>
      </c>
      <c r="G1315" s="1" t="s">
        <v>110</v>
      </c>
      <c r="H1315" s="1" t="s">
        <v>6811</v>
      </c>
      <c r="I1315" s="1" t="s">
        <v>20</v>
      </c>
      <c r="J1315" s="1" t="s">
        <v>49</v>
      </c>
      <c r="K1315" s="1" t="s">
        <v>30</v>
      </c>
      <c r="L1315" s="1">
        <v>2953950.0</v>
      </c>
      <c r="M1315" s="1" t="s">
        <v>6812</v>
      </c>
      <c r="N1315" s="1" t="s">
        <v>6813</v>
      </c>
      <c r="O1315" s="3"/>
    </row>
    <row r="1316">
      <c r="A1316" s="1" t="s">
        <v>6814</v>
      </c>
      <c r="B1316" s="2" t="s">
        <v>6815</v>
      </c>
      <c r="C1316" s="1">
        <v>7.71410330320006E14</v>
      </c>
      <c r="D1316" s="3"/>
      <c r="E1316" s="1" t="s">
        <v>17</v>
      </c>
      <c r="F1316" s="1" t="str">
        <f>IFERROR(__xludf.DUMMYFUNCTION("REGEXEXTRACT(E1316,""[А-Яа-я\-]+ административный округ"")"),"Центральный административный округ")</f>
        <v>Центральный административный округ</v>
      </c>
      <c r="G1316" s="1" t="s">
        <v>110</v>
      </c>
      <c r="H1316" s="1" t="s">
        <v>6816</v>
      </c>
      <c r="I1316" s="1" t="s">
        <v>20</v>
      </c>
      <c r="J1316" s="1" t="s">
        <v>49</v>
      </c>
      <c r="K1316" s="1" t="s">
        <v>30</v>
      </c>
      <c r="L1316" s="1">
        <v>2953953.0</v>
      </c>
      <c r="M1316" s="1" t="s">
        <v>6817</v>
      </c>
      <c r="N1316" s="1" t="s">
        <v>6818</v>
      </c>
      <c r="O1316" s="3"/>
    </row>
    <row r="1317">
      <c r="A1317" s="1" t="s">
        <v>6819</v>
      </c>
      <c r="B1317" s="2" t="s">
        <v>6820</v>
      </c>
      <c r="C1317" s="1">
        <v>7.72511438660005E14</v>
      </c>
      <c r="D1317" s="3"/>
      <c r="E1317" s="1" t="s">
        <v>17</v>
      </c>
      <c r="F1317" s="1" t="str">
        <f>IFERROR(__xludf.DUMMYFUNCTION("REGEXEXTRACT(E1317,""[А-Яа-я\-]+ административный округ"")"),"Центральный административный округ")</f>
        <v>Центральный административный округ</v>
      </c>
      <c r="G1317" s="1" t="s">
        <v>92</v>
      </c>
      <c r="H1317" s="1" t="s">
        <v>6821</v>
      </c>
      <c r="I1317" s="1" t="s">
        <v>20</v>
      </c>
      <c r="J1317" s="1" t="s">
        <v>21</v>
      </c>
      <c r="K1317" s="1" t="s">
        <v>30</v>
      </c>
      <c r="L1317" s="1">
        <v>2953956.0</v>
      </c>
      <c r="M1317" s="1" t="s">
        <v>6822</v>
      </c>
      <c r="N1317" s="1" t="s">
        <v>6823</v>
      </c>
      <c r="O1317" s="3"/>
    </row>
    <row r="1318">
      <c r="A1318" s="1" t="s">
        <v>6824</v>
      </c>
      <c r="B1318" s="2" t="s">
        <v>6825</v>
      </c>
      <c r="C1318" s="1">
        <v>7.71411197030005E14</v>
      </c>
      <c r="D1318" s="3"/>
      <c r="E1318" s="1" t="s">
        <v>17</v>
      </c>
      <c r="F1318" s="1" t="str">
        <f>IFERROR(__xludf.DUMMYFUNCTION("REGEXEXTRACT(E1318,""[А-Яа-я\-]+ административный округ"")"),"Центральный административный округ")</f>
        <v>Центральный административный округ</v>
      </c>
      <c r="G1318" s="1" t="s">
        <v>35</v>
      </c>
      <c r="H1318" s="1" t="s">
        <v>6826</v>
      </c>
      <c r="I1318" s="1" t="s">
        <v>20</v>
      </c>
      <c r="J1318" s="1" t="s">
        <v>21</v>
      </c>
      <c r="K1318" s="1" t="s">
        <v>30</v>
      </c>
      <c r="L1318" s="1">
        <v>2953958.0</v>
      </c>
      <c r="M1318" s="1" t="s">
        <v>6827</v>
      </c>
      <c r="N1318" s="1" t="s">
        <v>6828</v>
      </c>
      <c r="O1318" s="3"/>
    </row>
    <row r="1319">
      <c r="A1319" s="1" t="s">
        <v>6829</v>
      </c>
      <c r="B1319" s="2" t="s">
        <v>6830</v>
      </c>
      <c r="C1319" s="1">
        <v>7.72511442780005E14</v>
      </c>
      <c r="D1319" s="3"/>
      <c r="E1319" s="1" t="s">
        <v>17</v>
      </c>
      <c r="F1319" s="1" t="str">
        <f>IFERROR(__xludf.DUMMYFUNCTION("REGEXEXTRACT(E1319,""[А-Яа-я\-]+ административный округ"")"),"Центральный административный округ")</f>
        <v>Центральный административный округ</v>
      </c>
      <c r="G1319" s="1" t="s">
        <v>28</v>
      </c>
      <c r="H1319" s="1" t="s">
        <v>6831</v>
      </c>
      <c r="I1319" s="1" t="s">
        <v>20</v>
      </c>
      <c r="J1319" s="1" t="s">
        <v>21</v>
      </c>
      <c r="K1319" s="1" t="s">
        <v>30</v>
      </c>
      <c r="L1319" s="1">
        <v>2953960.0</v>
      </c>
      <c r="M1319" s="1" t="s">
        <v>6832</v>
      </c>
      <c r="N1319" s="1" t="s">
        <v>6833</v>
      </c>
      <c r="O1319" s="3"/>
    </row>
    <row r="1320">
      <c r="A1320" s="1" t="s">
        <v>6834</v>
      </c>
      <c r="B1320" s="2" t="s">
        <v>6835</v>
      </c>
      <c r="C1320" s="1">
        <v>7.71410330990005E14</v>
      </c>
      <c r="D1320" s="3"/>
      <c r="E1320" s="1" t="s">
        <v>17</v>
      </c>
      <c r="F1320" s="1" t="str">
        <f>IFERROR(__xludf.DUMMYFUNCTION("REGEXEXTRACT(E1320,""[А-Яа-я\-]+ административный округ"")"),"Центральный административный округ")</f>
        <v>Центральный административный округ</v>
      </c>
      <c r="G1320" s="1" t="s">
        <v>110</v>
      </c>
      <c r="H1320" s="1" t="s">
        <v>6836</v>
      </c>
      <c r="I1320" s="1" t="s">
        <v>20</v>
      </c>
      <c r="J1320" s="1" t="s">
        <v>21</v>
      </c>
      <c r="K1320" s="1" t="s">
        <v>30</v>
      </c>
      <c r="L1320" s="1">
        <v>2953965.0</v>
      </c>
      <c r="M1320" s="1" t="s">
        <v>6837</v>
      </c>
      <c r="N1320" s="1" t="s">
        <v>6838</v>
      </c>
      <c r="O1320" s="3"/>
    </row>
    <row r="1321">
      <c r="A1321" s="1" t="s">
        <v>6839</v>
      </c>
      <c r="B1321" s="2" t="s">
        <v>6840</v>
      </c>
      <c r="C1321" s="1">
        <v>7.71410317460005E14</v>
      </c>
      <c r="D1321" s="3"/>
      <c r="E1321" s="1" t="s">
        <v>17</v>
      </c>
      <c r="F1321" s="1" t="str">
        <f>IFERROR(__xludf.DUMMYFUNCTION("REGEXEXTRACT(E1321,""[А-Яа-я\-]+ административный округ"")"),"Центральный административный округ")</f>
        <v>Центральный административный округ</v>
      </c>
      <c r="G1321" s="1" t="s">
        <v>110</v>
      </c>
      <c r="H1321" s="1" t="s">
        <v>6841</v>
      </c>
      <c r="I1321" s="1" t="s">
        <v>20</v>
      </c>
      <c r="J1321" s="1" t="s">
        <v>21</v>
      </c>
      <c r="K1321" s="1" t="s">
        <v>30</v>
      </c>
      <c r="L1321" s="1">
        <v>2953968.0</v>
      </c>
      <c r="M1321" s="1" t="s">
        <v>6842</v>
      </c>
      <c r="N1321" s="1" t="s">
        <v>6843</v>
      </c>
      <c r="O1321" s="3"/>
    </row>
    <row r="1322">
      <c r="A1322" s="1" t="s">
        <v>1340</v>
      </c>
      <c r="B1322" s="2" t="s">
        <v>6844</v>
      </c>
      <c r="C1322" s="1">
        <v>7.71510331820006E14</v>
      </c>
      <c r="D1322" s="3"/>
      <c r="E1322" s="1" t="s">
        <v>17</v>
      </c>
      <c r="F1322" s="1" t="str">
        <f>IFERROR(__xludf.DUMMYFUNCTION("REGEXEXTRACT(E1322,""[А-Яа-я\-]+ административный округ"")"),"Центральный административный округ")</f>
        <v>Центральный административный округ</v>
      </c>
      <c r="G1322" s="1" t="s">
        <v>47</v>
      </c>
      <c r="H1322" s="1" t="s">
        <v>6845</v>
      </c>
      <c r="I1322" s="1" t="s">
        <v>20</v>
      </c>
      <c r="J1322" s="1" t="s">
        <v>49</v>
      </c>
      <c r="K1322" s="1" t="s">
        <v>30</v>
      </c>
      <c r="L1322" s="1">
        <v>2953975.0</v>
      </c>
      <c r="M1322" s="1" t="s">
        <v>6846</v>
      </c>
      <c r="N1322" s="1" t="s">
        <v>6847</v>
      </c>
      <c r="O1322" s="3"/>
    </row>
    <row r="1323">
      <c r="A1323" s="1" t="s">
        <v>6848</v>
      </c>
      <c r="B1323" s="2" t="s">
        <v>6849</v>
      </c>
      <c r="C1323" s="1">
        <v>7.71510301980006E14</v>
      </c>
      <c r="D1323" s="3"/>
      <c r="E1323" s="1" t="s">
        <v>17</v>
      </c>
      <c r="F1323" s="1" t="str">
        <f>IFERROR(__xludf.DUMMYFUNCTION("REGEXEXTRACT(E1323,""[А-Яа-я\-]+ административный округ"")"),"Центральный административный округ")</f>
        <v>Центральный административный округ</v>
      </c>
      <c r="G1323" s="1" t="s">
        <v>110</v>
      </c>
      <c r="H1323" s="1" t="s">
        <v>6850</v>
      </c>
      <c r="I1323" s="1" t="s">
        <v>20</v>
      </c>
      <c r="J1323" s="1" t="s">
        <v>49</v>
      </c>
      <c r="K1323" s="1" t="s">
        <v>30</v>
      </c>
      <c r="L1323" s="1">
        <v>2953977.0</v>
      </c>
      <c r="M1323" s="1" t="s">
        <v>6851</v>
      </c>
      <c r="N1323" s="1" t="s">
        <v>6852</v>
      </c>
      <c r="O1323" s="3"/>
    </row>
    <row r="1324">
      <c r="A1324" s="1" t="s">
        <v>6853</v>
      </c>
      <c r="B1324" s="2" t="s">
        <v>6854</v>
      </c>
      <c r="C1324" s="1">
        <v>7.71410968370016E14</v>
      </c>
      <c r="D1324" s="1" t="s">
        <v>2140</v>
      </c>
      <c r="E1324" s="1" t="s">
        <v>17</v>
      </c>
      <c r="F1324" s="1" t="str">
        <f>IFERROR(__xludf.DUMMYFUNCTION("REGEXEXTRACT(E1324,""[А-Яа-я\-]+ административный округ"")"),"Центральный административный округ")</f>
        <v>Центральный административный округ</v>
      </c>
      <c r="G1324" s="1" t="s">
        <v>418</v>
      </c>
      <c r="H1324" s="1" t="s">
        <v>6855</v>
      </c>
      <c r="I1324" s="1" t="s">
        <v>20</v>
      </c>
      <c r="J1324" s="1" t="s">
        <v>49</v>
      </c>
      <c r="K1324" s="1" t="s">
        <v>30</v>
      </c>
      <c r="L1324" s="1">
        <v>2953983.0</v>
      </c>
      <c r="M1324" s="1" t="s">
        <v>6856</v>
      </c>
      <c r="N1324" s="1" t="s">
        <v>6857</v>
      </c>
      <c r="O1324" s="3"/>
    </row>
    <row r="1325">
      <c r="A1325" s="1" t="s">
        <v>6858</v>
      </c>
      <c r="B1325" s="2" t="s">
        <v>6859</v>
      </c>
      <c r="C1325" s="1">
        <v>7.71520312940005E14</v>
      </c>
      <c r="D1325" s="3"/>
      <c r="E1325" s="1" t="s">
        <v>17</v>
      </c>
      <c r="F1325" s="1" t="str">
        <f>IFERROR(__xludf.DUMMYFUNCTION("REGEXEXTRACT(E1325,""[А-Яа-я\-]+ административный округ"")"),"Центральный административный округ")</f>
        <v>Центральный административный округ</v>
      </c>
      <c r="G1325" s="1" t="s">
        <v>92</v>
      </c>
      <c r="H1325" s="1" t="s">
        <v>6860</v>
      </c>
      <c r="I1325" s="1" t="s">
        <v>20</v>
      </c>
      <c r="J1325" s="1" t="s">
        <v>21</v>
      </c>
      <c r="K1325" s="1" t="s">
        <v>42</v>
      </c>
      <c r="L1325" s="1">
        <v>2953986.0</v>
      </c>
      <c r="M1325" s="1" t="s">
        <v>6861</v>
      </c>
      <c r="N1325" s="1" t="s">
        <v>6862</v>
      </c>
      <c r="O1325" s="3"/>
    </row>
    <row r="1326">
      <c r="A1326" s="1" t="s">
        <v>6863</v>
      </c>
      <c r="B1326" s="2" t="s">
        <v>6864</v>
      </c>
      <c r="C1326" s="1">
        <v>7.71410978170015E14</v>
      </c>
      <c r="D1326" s="1" t="s">
        <v>3766</v>
      </c>
      <c r="E1326" s="1" t="s">
        <v>17</v>
      </c>
      <c r="F1326" s="1" t="str">
        <f>IFERROR(__xludf.DUMMYFUNCTION("REGEXEXTRACT(E1326,""[А-Яа-я\-]+ административный округ"")"),"Центральный административный округ")</f>
        <v>Центральный административный округ</v>
      </c>
      <c r="G1326" s="1" t="s">
        <v>28</v>
      </c>
      <c r="H1326" s="1" t="s">
        <v>6865</v>
      </c>
      <c r="I1326" s="1" t="s">
        <v>20</v>
      </c>
      <c r="J1326" s="1" t="s">
        <v>21</v>
      </c>
      <c r="K1326" s="1" t="s">
        <v>30</v>
      </c>
      <c r="L1326" s="1">
        <v>2953993.0</v>
      </c>
      <c r="M1326" s="1" t="s">
        <v>6866</v>
      </c>
      <c r="N1326" s="1" t="s">
        <v>6867</v>
      </c>
      <c r="O1326" s="3"/>
    </row>
    <row r="1327">
      <c r="A1327" s="1" t="s">
        <v>6868</v>
      </c>
      <c r="B1327" s="2" t="s">
        <v>6869</v>
      </c>
      <c r="C1327" s="1">
        <v>7.72111313160306E14</v>
      </c>
      <c r="D1327" s="1" t="s">
        <v>1091</v>
      </c>
      <c r="E1327" s="1" t="s">
        <v>17</v>
      </c>
      <c r="F1327" s="1" t="str">
        <f>IFERROR(__xludf.DUMMYFUNCTION("REGEXEXTRACT(E1327,""[А-Яа-я\-]+ административный округ"")"),"Центральный административный округ")</f>
        <v>Центральный административный округ</v>
      </c>
      <c r="G1327" s="1" t="s">
        <v>92</v>
      </c>
      <c r="H1327" s="1" t="s">
        <v>6870</v>
      </c>
      <c r="I1327" s="1" t="s">
        <v>20</v>
      </c>
      <c r="J1327" s="1" t="s">
        <v>49</v>
      </c>
      <c r="K1327" s="1" t="s">
        <v>22</v>
      </c>
      <c r="L1327" s="1">
        <v>2953995.0</v>
      </c>
      <c r="M1327" s="1" t="s">
        <v>6871</v>
      </c>
      <c r="N1327" s="1" t="s">
        <v>6872</v>
      </c>
      <c r="O1327" s="3"/>
    </row>
    <row r="1328">
      <c r="A1328" s="1" t="s">
        <v>6873</v>
      </c>
      <c r="B1328" s="2" t="s">
        <v>6874</v>
      </c>
      <c r="C1328" s="1">
        <v>7.71410830580026E14</v>
      </c>
      <c r="D1328" s="1" t="s">
        <v>1179</v>
      </c>
      <c r="E1328" s="1" t="s">
        <v>17</v>
      </c>
      <c r="F1328" s="1" t="str">
        <f>IFERROR(__xludf.DUMMYFUNCTION("REGEXEXTRACT(E1328,""[А-Яа-я\-]+ административный округ"")"),"Центральный административный округ")</f>
        <v>Центральный административный округ</v>
      </c>
      <c r="G1328" s="1" t="s">
        <v>35</v>
      </c>
      <c r="H1328" s="1" t="s">
        <v>6875</v>
      </c>
      <c r="I1328" s="1" t="s">
        <v>20</v>
      </c>
      <c r="J1328" s="1" t="s">
        <v>49</v>
      </c>
      <c r="K1328" s="1" t="s">
        <v>30</v>
      </c>
      <c r="L1328" s="1">
        <v>2953996.0</v>
      </c>
      <c r="M1328" s="1" t="s">
        <v>6876</v>
      </c>
      <c r="N1328" s="1" t="s">
        <v>6877</v>
      </c>
      <c r="O1328" s="3"/>
    </row>
    <row r="1329">
      <c r="A1329" s="1" t="s">
        <v>6878</v>
      </c>
      <c r="B1329" s="2" t="s">
        <v>6879</v>
      </c>
      <c r="C1329" s="1">
        <v>7.71410319790005E14</v>
      </c>
      <c r="D1329" s="3"/>
      <c r="E1329" s="1" t="s">
        <v>17</v>
      </c>
      <c r="F1329" s="1" t="str">
        <f>IFERROR(__xludf.DUMMYFUNCTION("REGEXEXTRACT(E1329,""[А-Яа-я\-]+ административный округ"")"),"Центральный административный округ")</f>
        <v>Центральный административный округ</v>
      </c>
      <c r="G1329" s="1" t="s">
        <v>110</v>
      </c>
      <c r="H1329" s="1" t="s">
        <v>6880</v>
      </c>
      <c r="I1329" s="1" t="s">
        <v>20</v>
      </c>
      <c r="J1329" s="1" t="s">
        <v>21</v>
      </c>
      <c r="K1329" s="1" t="s">
        <v>30</v>
      </c>
      <c r="L1329" s="1">
        <v>2953998.0</v>
      </c>
      <c r="M1329" s="1" t="s">
        <v>6881</v>
      </c>
      <c r="N1329" s="1" t="s">
        <v>6882</v>
      </c>
      <c r="O1329" s="3"/>
    </row>
    <row r="1330">
      <c r="A1330" s="1" t="s">
        <v>6883</v>
      </c>
      <c r="B1330" s="2" t="s">
        <v>6884</v>
      </c>
      <c r="C1330" s="1">
        <v>7.71310006360005E14</v>
      </c>
      <c r="D1330" s="3"/>
      <c r="E1330" s="1" t="s">
        <v>17</v>
      </c>
      <c r="F1330" s="1" t="str">
        <f>IFERROR(__xludf.DUMMYFUNCTION("REGEXEXTRACT(E1330,""[А-Яа-я\-]+ административный округ"")"),"Центральный административный округ")</f>
        <v>Центральный административный округ</v>
      </c>
      <c r="G1330" s="1" t="s">
        <v>418</v>
      </c>
      <c r="H1330" s="1" t="s">
        <v>6885</v>
      </c>
      <c r="I1330" s="1" t="s">
        <v>20</v>
      </c>
      <c r="J1330" s="1" t="s">
        <v>21</v>
      </c>
      <c r="K1330" s="1" t="s">
        <v>30</v>
      </c>
      <c r="L1330" s="1">
        <v>2953999.0</v>
      </c>
      <c r="M1330" s="1" t="s">
        <v>6886</v>
      </c>
      <c r="N1330" s="1" t="s">
        <v>6887</v>
      </c>
      <c r="O1330" s="3"/>
    </row>
    <row r="1331">
      <c r="A1331" s="1" t="s">
        <v>6888</v>
      </c>
      <c r="B1331" s="2" t="s">
        <v>6889</v>
      </c>
      <c r="C1331" s="1">
        <v>7.72511441420015E14</v>
      </c>
      <c r="D1331" s="1" t="s">
        <v>3341</v>
      </c>
      <c r="E1331" s="1" t="s">
        <v>17</v>
      </c>
      <c r="F1331" s="1" t="str">
        <f>IFERROR(__xludf.DUMMYFUNCTION("REGEXEXTRACT(E1331,""[А-Яа-я\-]+ административный округ"")"),"Центральный административный округ")</f>
        <v>Центральный административный округ</v>
      </c>
      <c r="G1331" s="1" t="s">
        <v>319</v>
      </c>
      <c r="H1331" s="1" t="s">
        <v>6890</v>
      </c>
      <c r="I1331" s="1" t="s">
        <v>20</v>
      </c>
      <c r="J1331" s="1" t="s">
        <v>21</v>
      </c>
      <c r="K1331" s="1" t="s">
        <v>30</v>
      </c>
      <c r="L1331" s="1">
        <v>2954002.0</v>
      </c>
      <c r="M1331" s="1" t="s">
        <v>6891</v>
      </c>
      <c r="N1331" s="1" t="s">
        <v>6892</v>
      </c>
      <c r="O1331" s="3"/>
    </row>
    <row r="1332">
      <c r="A1332" s="1" t="s">
        <v>6893</v>
      </c>
      <c r="B1332" s="2" t="s">
        <v>6894</v>
      </c>
      <c r="C1332" s="1">
        <v>7.71410976920016E14</v>
      </c>
      <c r="D1332" s="1" t="s">
        <v>3493</v>
      </c>
      <c r="E1332" s="1" t="s">
        <v>192</v>
      </c>
      <c r="F1332" s="1" t="str">
        <f>IFERROR(__xludf.DUMMYFUNCTION("REGEXEXTRACT(E1332,""[А-Яа-я\-]+ административный округ"")"),"Юго-Восточный административный округ")</f>
        <v>Юго-Восточный административный округ</v>
      </c>
      <c r="G1332" s="1" t="s">
        <v>2442</v>
      </c>
      <c r="H1332" s="1" t="s">
        <v>6895</v>
      </c>
      <c r="I1332" s="1" t="s">
        <v>20</v>
      </c>
      <c r="J1332" s="1" t="s">
        <v>49</v>
      </c>
      <c r="K1332" s="1" t="s">
        <v>30</v>
      </c>
      <c r="L1332" s="1">
        <v>2954014.0</v>
      </c>
      <c r="M1332" s="1" t="s">
        <v>6896</v>
      </c>
      <c r="N1332" s="1" t="s">
        <v>6897</v>
      </c>
      <c r="O1332" s="3"/>
    </row>
    <row r="1333">
      <c r="A1333" s="1" t="s">
        <v>6898</v>
      </c>
      <c r="B1333" s="2" t="s">
        <v>6899</v>
      </c>
      <c r="C1333" s="1">
        <v>7.71610966830016E14</v>
      </c>
      <c r="D1333" s="1" t="s">
        <v>6900</v>
      </c>
      <c r="E1333" s="1" t="s">
        <v>17</v>
      </c>
      <c r="F1333" s="1" t="str">
        <f>IFERROR(__xludf.DUMMYFUNCTION("REGEXEXTRACT(E1333,""[А-Яа-я\-]+ административный округ"")"),"Центральный административный округ")</f>
        <v>Центральный административный округ</v>
      </c>
      <c r="G1333" s="1" t="s">
        <v>18</v>
      </c>
      <c r="H1333" s="1" t="s">
        <v>6901</v>
      </c>
      <c r="I1333" s="1" t="s">
        <v>20</v>
      </c>
      <c r="J1333" s="1" t="s">
        <v>49</v>
      </c>
      <c r="K1333" s="1" t="s">
        <v>30</v>
      </c>
      <c r="L1333" s="1">
        <v>2954015.0</v>
      </c>
      <c r="M1333" s="1" t="s">
        <v>6902</v>
      </c>
      <c r="N1333" s="1" t="s">
        <v>6903</v>
      </c>
      <c r="O1333" s="3"/>
    </row>
    <row r="1334">
      <c r="A1334" s="1" t="s">
        <v>3266</v>
      </c>
      <c r="B1334" s="2" t="s">
        <v>6904</v>
      </c>
      <c r="C1334" s="1">
        <v>7.72211219260015E14</v>
      </c>
      <c r="D1334" s="1" t="s">
        <v>3268</v>
      </c>
      <c r="E1334" s="1" t="s">
        <v>305</v>
      </c>
      <c r="F1334" s="1" t="str">
        <f>IFERROR(__xludf.DUMMYFUNCTION("REGEXEXTRACT(E1334,""[А-Яа-я\-]+ административный округ"")"),"Южный административный округ")</f>
        <v>Южный административный округ</v>
      </c>
      <c r="G1334" s="1" t="s">
        <v>306</v>
      </c>
      <c r="H1334" s="1" t="s">
        <v>6905</v>
      </c>
      <c r="I1334" s="1" t="s">
        <v>20</v>
      </c>
      <c r="J1334" s="1" t="s">
        <v>21</v>
      </c>
      <c r="K1334" s="1" t="s">
        <v>30</v>
      </c>
      <c r="L1334" s="1">
        <v>2954024.0</v>
      </c>
      <c r="M1334" s="1" t="s">
        <v>6906</v>
      </c>
      <c r="N1334" s="1" t="s">
        <v>6907</v>
      </c>
      <c r="O1334" s="3"/>
    </row>
    <row r="1335">
      <c r="A1335" s="1" t="s">
        <v>6908</v>
      </c>
      <c r="B1335" s="2" t="s">
        <v>6909</v>
      </c>
      <c r="C1335" s="1">
        <v>7.71410350280015E14</v>
      </c>
      <c r="D1335" s="1" t="s">
        <v>96</v>
      </c>
      <c r="E1335" s="1" t="s">
        <v>17</v>
      </c>
      <c r="F1335" s="1" t="str">
        <f>IFERROR(__xludf.DUMMYFUNCTION("REGEXEXTRACT(E1335,""[А-Яа-я\-]+ административный округ"")"),"Центральный административный округ")</f>
        <v>Центральный административный округ</v>
      </c>
      <c r="G1335" s="1" t="s">
        <v>35</v>
      </c>
      <c r="H1335" s="1" t="s">
        <v>6910</v>
      </c>
      <c r="I1335" s="1" t="s">
        <v>20</v>
      </c>
      <c r="J1335" s="1" t="s">
        <v>21</v>
      </c>
      <c r="K1335" s="1" t="s">
        <v>30</v>
      </c>
      <c r="L1335" s="1">
        <v>2954026.0</v>
      </c>
      <c r="M1335" s="1" t="s">
        <v>6911</v>
      </c>
      <c r="N1335" s="1" t="s">
        <v>6912</v>
      </c>
      <c r="O1335" s="3"/>
    </row>
    <row r="1336">
      <c r="A1336" s="1" t="s">
        <v>6913</v>
      </c>
      <c r="B1336" s="2" t="s">
        <v>6914</v>
      </c>
      <c r="C1336" s="3"/>
      <c r="D1336" s="1" t="s">
        <v>312</v>
      </c>
      <c r="E1336" s="1" t="s">
        <v>17</v>
      </c>
      <c r="F1336" s="1" t="str">
        <f>IFERROR(__xludf.DUMMYFUNCTION("REGEXEXTRACT(E1336,""[А-Яа-я\-]+ административный округ"")"),"Центральный административный округ")</f>
        <v>Центральный административный округ</v>
      </c>
      <c r="G1336" s="1" t="s">
        <v>92</v>
      </c>
      <c r="H1336" s="1" t="s">
        <v>6915</v>
      </c>
      <c r="I1336" s="1" t="s">
        <v>20</v>
      </c>
      <c r="J1336" s="1" t="s">
        <v>49</v>
      </c>
      <c r="K1336" s="1" t="s">
        <v>30</v>
      </c>
      <c r="L1336" s="1">
        <v>2954027.0</v>
      </c>
      <c r="M1336" s="1" t="s">
        <v>6916</v>
      </c>
      <c r="N1336" s="1" t="s">
        <v>6917</v>
      </c>
      <c r="O1336" s="3"/>
    </row>
    <row r="1337">
      <c r="A1337" s="1" t="s">
        <v>6918</v>
      </c>
      <c r="B1337" s="2" t="s">
        <v>6919</v>
      </c>
      <c r="C1337" s="1">
        <v>7.71410723250006E14</v>
      </c>
      <c r="D1337" s="3"/>
      <c r="E1337" s="1" t="s">
        <v>17</v>
      </c>
      <c r="F1337" s="1" t="str">
        <f>IFERROR(__xludf.DUMMYFUNCTION("REGEXEXTRACT(E1337,""[А-Яа-я\-]+ административный округ"")"),"Центральный административный округ")</f>
        <v>Центральный административный округ</v>
      </c>
      <c r="G1337" s="1" t="s">
        <v>92</v>
      </c>
      <c r="H1337" s="1" t="s">
        <v>6920</v>
      </c>
      <c r="I1337" s="1" t="s">
        <v>20</v>
      </c>
      <c r="J1337" s="1" t="s">
        <v>49</v>
      </c>
      <c r="K1337" s="1" t="s">
        <v>30</v>
      </c>
      <c r="L1337" s="1">
        <v>2954034.0</v>
      </c>
      <c r="M1337" s="1" t="s">
        <v>6921</v>
      </c>
      <c r="N1337" s="1" t="s">
        <v>6922</v>
      </c>
      <c r="O1337" s="3"/>
    </row>
    <row r="1338">
      <c r="A1338" s="1" t="s">
        <v>6923</v>
      </c>
      <c r="B1338" s="2" t="s">
        <v>6924</v>
      </c>
      <c r="C1338" s="1">
        <v>7.71410271920025E14</v>
      </c>
      <c r="D1338" s="1" t="s">
        <v>6925</v>
      </c>
      <c r="E1338" s="1" t="s">
        <v>17</v>
      </c>
      <c r="F1338" s="1" t="str">
        <f>IFERROR(__xludf.DUMMYFUNCTION("REGEXEXTRACT(E1338,""[А-Яа-я\-]+ административный округ"")"),"Центральный административный округ")</f>
        <v>Центральный административный округ</v>
      </c>
      <c r="G1338" s="1" t="s">
        <v>35</v>
      </c>
      <c r="H1338" s="1" t="s">
        <v>6926</v>
      </c>
      <c r="I1338" s="1" t="s">
        <v>20</v>
      </c>
      <c r="J1338" s="1" t="s">
        <v>21</v>
      </c>
      <c r="K1338" s="1" t="s">
        <v>30</v>
      </c>
      <c r="L1338" s="1">
        <v>2954046.0</v>
      </c>
      <c r="M1338" s="1" t="s">
        <v>6927</v>
      </c>
      <c r="N1338" s="1" t="s">
        <v>6928</v>
      </c>
      <c r="O1338" s="3"/>
    </row>
    <row r="1339">
      <c r="A1339" s="1" t="s">
        <v>6929</v>
      </c>
      <c r="B1339" s="2" t="s">
        <v>6930</v>
      </c>
      <c r="C1339" s="1">
        <v>7.71410421640025E14</v>
      </c>
      <c r="D1339" s="1" t="s">
        <v>2933</v>
      </c>
      <c r="E1339" s="1" t="s">
        <v>17</v>
      </c>
      <c r="F1339" s="1" t="str">
        <f>IFERROR(__xludf.DUMMYFUNCTION("REGEXEXTRACT(E1339,""[А-Яа-я\-]+ административный округ"")"),"Центральный административный округ")</f>
        <v>Центральный административный округ</v>
      </c>
      <c r="G1339" s="1" t="s">
        <v>18</v>
      </c>
      <c r="H1339" s="1" t="s">
        <v>6931</v>
      </c>
      <c r="I1339" s="1" t="s">
        <v>20</v>
      </c>
      <c r="J1339" s="1" t="s">
        <v>21</v>
      </c>
      <c r="K1339" s="1" t="s">
        <v>247</v>
      </c>
      <c r="L1339" s="1">
        <v>2954053.0</v>
      </c>
      <c r="M1339" s="1" t="s">
        <v>6932</v>
      </c>
      <c r="N1339" s="1" t="s">
        <v>6933</v>
      </c>
      <c r="O1339" s="3"/>
    </row>
    <row r="1340">
      <c r="A1340" s="1" t="s">
        <v>6934</v>
      </c>
      <c r="B1340" s="2" t="s">
        <v>6935</v>
      </c>
      <c r="C1340" s="1">
        <v>7.72511444360025E14</v>
      </c>
      <c r="D1340" s="1" t="s">
        <v>1949</v>
      </c>
      <c r="E1340" s="1" t="s">
        <v>17</v>
      </c>
      <c r="F1340" s="1" t="str">
        <f>IFERROR(__xludf.DUMMYFUNCTION("REGEXEXTRACT(E1340,""[А-Яа-я\-]+ административный округ"")"),"Центральный административный округ")</f>
        <v>Центральный административный округ</v>
      </c>
      <c r="G1340" s="1" t="s">
        <v>110</v>
      </c>
      <c r="H1340" s="1" t="s">
        <v>6936</v>
      </c>
      <c r="I1340" s="1" t="s">
        <v>20</v>
      </c>
      <c r="J1340" s="1" t="s">
        <v>21</v>
      </c>
      <c r="K1340" s="1" t="s">
        <v>247</v>
      </c>
      <c r="L1340" s="1">
        <v>2954055.0</v>
      </c>
      <c r="M1340" s="1" t="s">
        <v>6937</v>
      </c>
      <c r="N1340" s="1" t="s">
        <v>6938</v>
      </c>
      <c r="O1340" s="3"/>
    </row>
    <row r="1341">
      <c r="A1341" s="1" t="s">
        <v>6939</v>
      </c>
      <c r="B1341" s="2" t="s">
        <v>6940</v>
      </c>
      <c r="C1341" s="1">
        <v>7.71410410110006E14</v>
      </c>
      <c r="D1341" s="3"/>
      <c r="E1341" s="1" t="s">
        <v>17</v>
      </c>
      <c r="F1341" s="1" t="str">
        <f>IFERROR(__xludf.DUMMYFUNCTION("REGEXEXTRACT(E1341,""[А-Яа-я\-]+ административный округ"")"),"Центральный административный округ")</f>
        <v>Центральный административный округ</v>
      </c>
      <c r="G1341" s="1" t="s">
        <v>110</v>
      </c>
      <c r="H1341" s="1" t="s">
        <v>6941</v>
      </c>
      <c r="I1341" s="1" t="s">
        <v>20</v>
      </c>
      <c r="J1341" s="1" t="s">
        <v>49</v>
      </c>
      <c r="K1341" s="1" t="s">
        <v>30</v>
      </c>
      <c r="L1341" s="1">
        <v>2954057.0</v>
      </c>
      <c r="M1341" s="1" t="s">
        <v>6942</v>
      </c>
      <c r="N1341" s="1" t="s">
        <v>6943</v>
      </c>
      <c r="O1341" s="3"/>
    </row>
    <row r="1342">
      <c r="A1342" s="1" t="s">
        <v>151</v>
      </c>
      <c r="B1342" s="2" t="s">
        <v>6944</v>
      </c>
      <c r="C1342" s="1">
        <v>7.71410798660016E14</v>
      </c>
      <c r="D1342" s="1" t="s">
        <v>3079</v>
      </c>
      <c r="E1342" s="1" t="s">
        <v>17</v>
      </c>
      <c r="F1342" s="1" t="str">
        <f>IFERROR(__xludf.DUMMYFUNCTION("REGEXEXTRACT(E1342,""[А-Яа-я\-]+ административный округ"")"),"Центральный административный округ")</f>
        <v>Центральный административный округ</v>
      </c>
      <c r="G1342" s="1" t="s">
        <v>28</v>
      </c>
      <c r="H1342" s="1" t="s">
        <v>6945</v>
      </c>
      <c r="I1342" s="1" t="s">
        <v>20</v>
      </c>
      <c r="J1342" s="1" t="s">
        <v>49</v>
      </c>
      <c r="K1342" s="1" t="s">
        <v>30</v>
      </c>
      <c r="L1342" s="1">
        <v>2954062.0</v>
      </c>
      <c r="M1342" s="1" t="s">
        <v>6946</v>
      </c>
      <c r="N1342" s="1" t="s">
        <v>6947</v>
      </c>
      <c r="O1342" s="3"/>
    </row>
    <row r="1343">
      <c r="A1343" s="1" t="s">
        <v>6948</v>
      </c>
      <c r="B1343" s="2" t="s">
        <v>6949</v>
      </c>
      <c r="C1343" s="1">
        <v>7.71410431960045E14</v>
      </c>
      <c r="D1343" s="1" t="s">
        <v>3678</v>
      </c>
      <c r="E1343" s="1" t="s">
        <v>17</v>
      </c>
      <c r="F1343" s="1" t="str">
        <f>IFERROR(__xludf.DUMMYFUNCTION("REGEXEXTRACT(E1343,""[А-Яа-я\-]+ административный округ"")"),"Центральный административный округ")</f>
        <v>Центральный административный округ</v>
      </c>
      <c r="G1343" s="1" t="s">
        <v>35</v>
      </c>
      <c r="H1343" s="1" t="s">
        <v>6950</v>
      </c>
      <c r="I1343" s="1" t="s">
        <v>20</v>
      </c>
      <c r="J1343" s="1" t="s">
        <v>21</v>
      </c>
      <c r="K1343" s="1" t="s">
        <v>30</v>
      </c>
      <c r="L1343" s="1">
        <v>2954064.0</v>
      </c>
      <c r="M1343" s="1" t="s">
        <v>6951</v>
      </c>
      <c r="N1343" s="1" t="s">
        <v>6952</v>
      </c>
      <c r="O1343" s="3"/>
    </row>
    <row r="1344">
      <c r="A1344" s="1" t="s">
        <v>6953</v>
      </c>
      <c r="B1344" s="2" t="s">
        <v>6954</v>
      </c>
      <c r="C1344" s="1">
        <v>7.71410916950016E14</v>
      </c>
      <c r="D1344" s="1" t="s">
        <v>1292</v>
      </c>
      <c r="E1344" s="1" t="s">
        <v>17</v>
      </c>
      <c r="F1344" s="1" t="str">
        <f>IFERROR(__xludf.DUMMYFUNCTION("REGEXEXTRACT(E1344,""[А-Яа-я\-]+ административный округ"")"),"Центральный административный округ")</f>
        <v>Центральный административный округ</v>
      </c>
      <c r="G1344" s="1" t="s">
        <v>418</v>
      </c>
      <c r="H1344" s="1" t="s">
        <v>6955</v>
      </c>
      <c r="I1344" s="1" t="s">
        <v>20</v>
      </c>
      <c r="J1344" s="1" t="s">
        <v>49</v>
      </c>
      <c r="K1344" s="1" t="s">
        <v>30</v>
      </c>
      <c r="L1344" s="1">
        <v>2954066.0</v>
      </c>
      <c r="M1344" s="1" t="s">
        <v>6956</v>
      </c>
      <c r="N1344" s="1" t="s">
        <v>6957</v>
      </c>
      <c r="O1344" s="3"/>
    </row>
    <row r="1345">
      <c r="A1345" s="1" t="s">
        <v>6958</v>
      </c>
      <c r="B1345" s="2" t="s">
        <v>6959</v>
      </c>
      <c r="C1345" s="1">
        <v>7.71410978970146E14</v>
      </c>
      <c r="D1345" s="1" t="s">
        <v>484</v>
      </c>
      <c r="E1345" s="1" t="s">
        <v>305</v>
      </c>
      <c r="F1345" s="1" t="str">
        <f>IFERROR(__xludf.DUMMYFUNCTION("REGEXEXTRACT(E1345,""[А-Яа-я\-]+ административный округ"")"),"Южный административный округ")</f>
        <v>Южный административный округ</v>
      </c>
      <c r="G1345" s="1" t="s">
        <v>485</v>
      </c>
      <c r="H1345" s="1" t="s">
        <v>6960</v>
      </c>
      <c r="I1345" s="1" t="s">
        <v>20</v>
      </c>
      <c r="J1345" s="1" t="s">
        <v>49</v>
      </c>
      <c r="K1345" s="1" t="s">
        <v>30</v>
      </c>
      <c r="L1345" s="1">
        <v>2954077.0</v>
      </c>
      <c r="M1345" s="1" t="s">
        <v>6961</v>
      </c>
      <c r="N1345" s="1" t="s">
        <v>6962</v>
      </c>
      <c r="O1345" s="3"/>
    </row>
    <row r="1346">
      <c r="A1346" s="1" t="s">
        <v>6963</v>
      </c>
      <c r="B1346" s="2" t="s">
        <v>6964</v>
      </c>
      <c r="C1346" s="1">
        <v>7.71510316310015E14</v>
      </c>
      <c r="D1346" s="1" t="s">
        <v>5390</v>
      </c>
      <c r="E1346" s="1" t="s">
        <v>17</v>
      </c>
      <c r="F1346" s="1" t="str">
        <f>IFERROR(__xludf.DUMMYFUNCTION("REGEXEXTRACT(E1346,""[А-Яа-я\-]+ административный округ"")"),"Центральный административный округ")</f>
        <v>Центральный административный округ</v>
      </c>
      <c r="G1346" s="1" t="s">
        <v>18</v>
      </c>
      <c r="H1346" s="1" t="s">
        <v>6965</v>
      </c>
      <c r="I1346" s="1" t="s">
        <v>20</v>
      </c>
      <c r="J1346" s="1" t="s">
        <v>21</v>
      </c>
      <c r="K1346" s="1" t="s">
        <v>30</v>
      </c>
      <c r="L1346" s="1">
        <v>2954081.0</v>
      </c>
      <c r="M1346" s="1" t="s">
        <v>6966</v>
      </c>
      <c r="N1346" s="1" t="s">
        <v>6967</v>
      </c>
      <c r="O1346" s="3"/>
    </row>
    <row r="1347">
      <c r="A1347" s="1" t="s">
        <v>6968</v>
      </c>
      <c r="B1347" s="2" t="s">
        <v>6969</v>
      </c>
      <c r="C1347" s="1">
        <v>7.71510330550016E14</v>
      </c>
      <c r="D1347" s="1" t="s">
        <v>434</v>
      </c>
      <c r="E1347" s="1" t="s">
        <v>17</v>
      </c>
      <c r="F1347" s="1" t="str">
        <f>IFERROR(__xludf.DUMMYFUNCTION("REGEXEXTRACT(E1347,""[А-Яа-я\-]+ административный округ"")"),"Центральный административный округ")</f>
        <v>Центральный административный округ</v>
      </c>
      <c r="G1347" s="1" t="s">
        <v>28</v>
      </c>
      <c r="H1347" s="1" t="s">
        <v>6970</v>
      </c>
      <c r="I1347" s="1" t="s">
        <v>20</v>
      </c>
      <c r="J1347" s="1" t="s">
        <v>49</v>
      </c>
      <c r="K1347" s="1" t="s">
        <v>30</v>
      </c>
      <c r="L1347" s="1">
        <v>2954084.0</v>
      </c>
      <c r="M1347" s="1" t="s">
        <v>6971</v>
      </c>
      <c r="N1347" s="1" t="s">
        <v>6972</v>
      </c>
      <c r="O1347" s="3"/>
    </row>
    <row r="1348">
      <c r="A1348" s="1" t="s">
        <v>6973</v>
      </c>
      <c r="B1348" s="2" t="s">
        <v>6974</v>
      </c>
      <c r="C1348" s="1">
        <v>7.71420972130005E14</v>
      </c>
      <c r="D1348" s="3"/>
      <c r="E1348" s="1" t="s">
        <v>17</v>
      </c>
      <c r="F1348" s="1" t="str">
        <f>IFERROR(__xludf.DUMMYFUNCTION("REGEXEXTRACT(E1348,""[А-Яа-я\-]+ административный округ"")"),"Центральный административный округ")</f>
        <v>Центральный административный округ</v>
      </c>
      <c r="G1348" s="1" t="s">
        <v>418</v>
      </c>
      <c r="H1348" s="1" t="s">
        <v>6975</v>
      </c>
      <c r="I1348" s="1" t="s">
        <v>20</v>
      </c>
      <c r="J1348" s="1" t="s">
        <v>21</v>
      </c>
      <c r="K1348" s="1" t="s">
        <v>42</v>
      </c>
      <c r="L1348" s="1">
        <v>2954088.0</v>
      </c>
      <c r="M1348" s="1" t="s">
        <v>6976</v>
      </c>
      <c r="N1348" s="1" t="s">
        <v>6977</v>
      </c>
      <c r="O1348" s="3"/>
    </row>
    <row r="1349">
      <c r="A1349" s="1" t="s">
        <v>6978</v>
      </c>
      <c r="B1349" s="2" t="s">
        <v>6979</v>
      </c>
      <c r="C1349" s="1">
        <v>7.71711214680035E14</v>
      </c>
      <c r="D1349" s="1" t="s">
        <v>4476</v>
      </c>
      <c r="E1349" s="1" t="s">
        <v>17</v>
      </c>
      <c r="F1349" s="1" t="str">
        <f>IFERROR(__xludf.DUMMYFUNCTION("REGEXEXTRACT(E1349,""[А-Яа-я\-]+ административный округ"")"),"Центральный административный округ")</f>
        <v>Центральный административный округ</v>
      </c>
      <c r="G1349" s="1" t="s">
        <v>35</v>
      </c>
      <c r="H1349" s="1" t="s">
        <v>6980</v>
      </c>
      <c r="I1349" s="1" t="s">
        <v>20</v>
      </c>
      <c r="J1349" s="1" t="s">
        <v>21</v>
      </c>
      <c r="K1349" s="1" t="s">
        <v>30</v>
      </c>
      <c r="L1349" s="1">
        <v>2954091.0</v>
      </c>
      <c r="M1349" s="1" t="s">
        <v>6981</v>
      </c>
      <c r="N1349" s="1" t="s">
        <v>6982</v>
      </c>
      <c r="O1349" s="3"/>
    </row>
    <row r="1350">
      <c r="A1350" s="1" t="s">
        <v>6968</v>
      </c>
      <c r="B1350" s="2" t="s">
        <v>6983</v>
      </c>
      <c r="C1350" s="1">
        <v>7.71610411010066E14</v>
      </c>
      <c r="D1350" s="1" t="s">
        <v>6984</v>
      </c>
      <c r="E1350" s="1" t="s">
        <v>17</v>
      </c>
      <c r="F1350" s="1" t="str">
        <f>IFERROR(__xludf.DUMMYFUNCTION("REGEXEXTRACT(E1350,""[А-Яа-я\-]+ административный округ"")"),"Центральный административный округ")</f>
        <v>Центральный административный округ</v>
      </c>
      <c r="G1350" s="1" t="s">
        <v>35</v>
      </c>
      <c r="H1350" s="1" t="s">
        <v>4737</v>
      </c>
      <c r="I1350" s="1" t="s">
        <v>20</v>
      </c>
      <c r="J1350" s="1" t="s">
        <v>49</v>
      </c>
      <c r="K1350" s="1" t="s">
        <v>30</v>
      </c>
      <c r="L1350" s="1">
        <v>2954097.0</v>
      </c>
      <c r="M1350" s="1" t="s">
        <v>6985</v>
      </c>
      <c r="N1350" s="1" t="s">
        <v>6986</v>
      </c>
      <c r="O1350" s="3"/>
    </row>
    <row r="1351">
      <c r="A1351" s="1" t="s">
        <v>6987</v>
      </c>
      <c r="B1351" s="2" t="s">
        <v>6988</v>
      </c>
      <c r="C1351" s="1">
        <v>7.71610486620015E14</v>
      </c>
      <c r="D1351" s="1" t="s">
        <v>783</v>
      </c>
      <c r="E1351" s="1" t="s">
        <v>17</v>
      </c>
      <c r="F1351" s="1" t="str">
        <f>IFERROR(__xludf.DUMMYFUNCTION("REGEXEXTRACT(E1351,""[А-Яа-я\-]+ административный округ"")"),"Центральный административный округ")</f>
        <v>Центральный административный округ</v>
      </c>
      <c r="G1351" s="1" t="s">
        <v>92</v>
      </c>
      <c r="H1351" s="1" t="s">
        <v>6989</v>
      </c>
      <c r="I1351" s="1" t="s">
        <v>20</v>
      </c>
      <c r="J1351" s="1" t="s">
        <v>21</v>
      </c>
      <c r="K1351" s="1" t="s">
        <v>30</v>
      </c>
      <c r="L1351" s="1">
        <v>2954099.0</v>
      </c>
      <c r="M1351" s="1" t="s">
        <v>6990</v>
      </c>
      <c r="N1351" s="1" t="s">
        <v>6991</v>
      </c>
      <c r="O1351" s="3"/>
    </row>
    <row r="1352">
      <c r="A1352" s="1" t="s">
        <v>6992</v>
      </c>
      <c r="B1352" s="2" t="s">
        <v>6993</v>
      </c>
      <c r="C1352" s="1">
        <v>7.71911325050025E14</v>
      </c>
      <c r="D1352" s="1" t="s">
        <v>3587</v>
      </c>
      <c r="E1352" s="1" t="s">
        <v>17</v>
      </c>
      <c r="F1352" s="1" t="str">
        <f>IFERROR(__xludf.DUMMYFUNCTION("REGEXEXTRACT(E1352,""[А-Яа-я\-]+ административный округ"")"),"Центральный административный округ")</f>
        <v>Центральный административный округ</v>
      </c>
      <c r="G1352" s="1" t="s">
        <v>225</v>
      </c>
      <c r="H1352" s="1" t="s">
        <v>6994</v>
      </c>
      <c r="I1352" s="1" t="s">
        <v>20</v>
      </c>
      <c r="J1352" s="1" t="s">
        <v>21</v>
      </c>
      <c r="K1352" s="1" t="s">
        <v>30</v>
      </c>
      <c r="L1352" s="1">
        <v>2954100.0</v>
      </c>
      <c r="M1352" s="1" t="s">
        <v>6995</v>
      </c>
      <c r="N1352" s="1" t="s">
        <v>6996</v>
      </c>
      <c r="O1352" s="3"/>
    </row>
    <row r="1353">
      <c r="A1353" s="1" t="s">
        <v>6997</v>
      </c>
      <c r="B1353" s="2" t="s">
        <v>6998</v>
      </c>
      <c r="C1353" s="1">
        <v>7.81410035260005E14</v>
      </c>
      <c r="D1353" s="3"/>
      <c r="E1353" s="1" t="s">
        <v>17</v>
      </c>
      <c r="F1353" s="1" t="str">
        <f>IFERROR(__xludf.DUMMYFUNCTION("REGEXEXTRACT(E1353,""[А-Яа-я\-]+ административный округ"")"),"Центральный административный округ")</f>
        <v>Центральный административный округ</v>
      </c>
      <c r="G1353" s="1" t="s">
        <v>418</v>
      </c>
      <c r="H1353" s="1" t="s">
        <v>6999</v>
      </c>
      <c r="I1353" s="1" t="s">
        <v>20</v>
      </c>
      <c r="J1353" s="1" t="s">
        <v>21</v>
      </c>
      <c r="K1353" s="1" t="s">
        <v>30</v>
      </c>
      <c r="L1353" s="1">
        <v>2954104.0</v>
      </c>
      <c r="M1353" s="1" t="s">
        <v>7000</v>
      </c>
      <c r="N1353" s="1" t="s">
        <v>7001</v>
      </c>
      <c r="O1353" s="3"/>
    </row>
    <row r="1354">
      <c r="A1354" s="1" t="s">
        <v>7002</v>
      </c>
      <c r="B1354" s="2" t="s">
        <v>7003</v>
      </c>
      <c r="C1354" s="1">
        <v>7.71410277030036E14</v>
      </c>
      <c r="D1354" s="1" t="s">
        <v>3510</v>
      </c>
      <c r="E1354" s="1" t="s">
        <v>231</v>
      </c>
      <c r="F1354" s="1" t="str">
        <f>IFERROR(__xludf.DUMMYFUNCTION("REGEXEXTRACT(E1354,""[А-Яа-я\-]+ административный округ"")"),"Юго-Западный административный округ")</f>
        <v>Юго-Западный административный округ</v>
      </c>
      <c r="G1354" s="1" t="s">
        <v>232</v>
      </c>
      <c r="H1354" s="1" t="s">
        <v>3511</v>
      </c>
      <c r="I1354" s="1" t="s">
        <v>20</v>
      </c>
      <c r="J1354" s="1" t="s">
        <v>49</v>
      </c>
      <c r="K1354" s="1" t="s">
        <v>234</v>
      </c>
      <c r="L1354" s="1">
        <v>2954108.0</v>
      </c>
      <c r="M1354" s="1" t="s">
        <v>7004</v>
      </c>
      <c r="N1354" s="1" t="s">
        <v>7005</v>
      </c>
      <c r="O1354" s="3"/>
    </row>
    <row r="1355">
      <c r="A1355" s="1" t="s">
        <v>7006</v>
      </c>
      <c r="B1355" s="2" t="s">
        <v>7007</v>
      </c>
      <c r="C1355" s="1">
        <v>7.71711298940005E14</v>
      </c>
      <c r="D1355" s="1" t="s">
        <v>7008</v>
      </c>
      <c r="E1355" s="1" t="s">
        <v>85</v>
      </c>
      <c r="F1355" s="1" t="str">
        <f>IFERROR(__xludf.DUMMYFUNCTION("REGEXEXTRACT(E1355,""[А-Яа-я\-]+ административный округ"")"),"Северный административный округ")</f>
        <v>Северный административный округ</v>
      </c>
      <c r="G1355" s="1" t="s">
        <v>856</v>
      </c>
      <c r="H1355" s="1" t="s">
        <v>7009</v>
      </c>
      <c r="I1355" s="1" t="s">
        <v>20</v>
      </c>
      <c r="J1355" s="1" t="s">
        <v>21</v>
      </c>
      <c r="K1355" s="1" t="s">
        <v>30</v>
      </c>
      <c r="L1355" s="1">
        <v>2954113.0</v>
      </c>
      <c r="M1355" s="1" t="s">
        <v>7010</v>
      </c>
      <c r="N1355" s="1" t="s">
        <v>7011</v>
      </c>
      <c r="O1355" s="3"/>
    </row>
    <row r="1356">
      <c r="A1356" s="1" t="s">
        <v>7012</v>
      </c>
      <c r="B1356" s="2" t="s">
        <v>7013</v>
      </c>
      <c r="C1356" s="1">
        <v>7.71811316100085E14</v>
      </c>
      <c r="D1356" s="1" t="s">
        <v>515</v>
      </c>
      <c r="E1356" s="1" t="s">
        <v>192</v>
      </c>
      <c r="F1356" s="1" t="str">
        <f>IFERROR(__xludf.DUMMYFUNCTION("REGEXEXTRACT(E1356,""[А-Яа-я\-]+ административный округ"")"),"Юго-Восточный административный округ")</f>
        <v>Юго-Восточный административный округ</v>
      </c>
      <c r="G1356" s="1" t="s">
        <v>516</v>
      </c>
      <c r="H1356" s="1" t="s">
        <v>7014</v>
      </c>
      <c r="I1356" s="1" t="s">
        <v>20</v>
      </c>
      <c r="J1356" s="1" t="s">
        <v>21</v>
      </c>
      <c r="K1356" s="1" t="s">
        <v>30</v>
      </c>
      <c r="L1356" s="1">
        <v>2954116.0</v>
      </c>
      <c r="M1356" s="1" t="s">
        <v>7015</v>
      </c>
      <c r="N1356" s="1" t="s">
        <v>7016</v>
      </c>
      <c r="O1356" s="3"/>
    </row>
    <row r="1357">
      <c r="A1357" s="1" t="s">
        <v>7017</v>
      </c>
      <c r="B1357" s="2" t="s">
        <v>7018</v>
      </c>
      <c r="C1357" s="1">
        <v>7.71510288560026E14</v>
      </c>
      <c r="D1357" s="1" t="s">
        <v>1622</v>
      </c>
      <c r="E1357" s="1" t="s">
        <v>17</v>
      </c>
      <c r="F1357" s="1" t="str">
        <f>IFERROR(__xludf.DUMMYFUNCTION("REGEXEXTRACT(E1357,""[А-Яа-я\-]+ административный округ"")"),"Центральный административный округ")</f>
        <v>Центральный административный округ</v>
      </c>
      <c r="G1357" s="1" t="s">
        <v>319</v>
      </c>
      <c r="H1357" s="1" t="s">
        <v>7019</v>
      </c>
      <c r="I1357" s="1" t="s">
        <v>20</v>
      </c>
      <c r="J1357" s="1" t="s">
        <v>49</v>
      </c>
      <c r="K1357" s="1" t="s">
        <v>30</v>
      </c>
      <c r="L1357" s="1">
        <v>2954119.0</v>
      </c>
      <c r="M1357" s="1" t="s">
        <v>7020</v>
      </c>
      <c r="N1357" s="1" t="s">
        <v>7021</v>
      </c>
      <c r="O1357" s="3"/>
    </row>
    <row r="1358">
      <c r="A1358" s="1" t="s">
        <v>672</v>
      </c>
      <c r="B1358" s="2" t="s">
        <v>7022</v>
      </c>
      <c r="C1358" s="1">
        <v>7.71520311820005E14</v>
      </c>
      <c r="D1358" s="3"/>
      <c r="E1358" s="1" t="s">
        <v>17</v>
      </c>
      <c r="F1358" s="1" t="str">
        <f>IFERROR(__xludf.DUMMYFUNCTION("REGEXEXTRACT(E1358,""[А-Яа-я\-]+ административный округ"")"),"Центральный административный округ")</f>
        <v>Центральный административный округ</v>
      </c>
      <c r="G1358" s="1" t="s">
        <v>110</v>
      </c>
      <c r="H1358" s="1" t="s">
        <v>7023</v>
      </c>
      <c r="I1358" s="1" t="s">
        <v>20</v>
      </c>
      <c r="J1358" s="1" t="s">
        <v>21</v>
      </c>
      <c r="K1358" s="1" t="s">
        <v>42</v>
      </c>
      <c r="L1358" s="1">
        <v>2954122.0</v>
      </c>
      <c r="M1358" s="1" t="s">
        <v>7024</v>
      </c>
      <c r="N1358" s="1" t="s">
        <v>7025</v>
      </c>
      <c r="O1358" s="3"/>
    </row>
    <row r="1359">
      <c r="A1359" s="1" t="s">
        <v>7026</v>
      </c>
      <c r="B1359" s="2" t="s">
        <v>7027</v>
      </c>
      <c r="C1359" s="1">
        <v>7.71410418290046E14</v>
      </c>
      <c r="D1359" s="1" t="s">
        <v>3921</v>
      </c>
      <c r="E1359" s="1" t="s">
        <v>305</v>
      </c>
      <c r="F1359" s="1" t="str">
        <f>IFERROR(__xludf.DUMMYFUNCTION("REGEXEXTRACT(E1359,""[А-Яа-я\-]+ административный округ"")"),"Южный административный округ")</f>
        <v>Южный административный округ</v>
      </c>
      <c r="G1359" s="1" t="s">
        <v>306</v>
      </c>
      <c r="H1359" s="1" t="s">
        <v>7028</v>
      </c>
      <c r="I1359" s="1" t="s">
        <v>20</v>
      </c>
      <c r="J1359" s="1" t="s">
        <v>49</v>
      </c>
      <c r="K1359" s="1" t="s">
        <v>30</v>
      </c>
      <c r="L1359" s="1">
        <v>2954123.0</v>
      </c>
      <c r="M1359" s="1" t="s">
        <v>7029</v>
      </c>
      <c r="N1359" s="1" t="s">
        <v>7030</v>
      </c>
      <c r="O1359" s="3"/>
    </row>
    <row r="1360">
      <c r="A1360" s="1" t="s">
        <v>7031</v>
      </c>
      <c r="B1360" s="2" t="s">
        <v>7032</v>
      </c>
      <c r="C1360" s="1">
        <v>7.71410406820006E14</v>
      </c>
      <c r="D1360" s="3"/>
      <c r="E1360" s="1" t="s">
        <v>17</v>
      </c>
      <c r="F1360" s="1" t="str">
        <f>IFERROR(__xludf.DUMMYFUNCTION("REGEXEXTRACT(E1360,""[А-Яа-я\-]+ административный округ"")"),"Центральный административный округ")</f>
        <v>Центральный административный округ</v>
      </c>
      <c r="G1360" s="1" t="s">
        <v>18</v>
      </c>
      <c r="H1360" s="1" t="s">
        <v>7033</v>
      </c>
      <c r="I1360" s="1" t="s">
        <v>20</v>
      </c>
      <c r="J1360" s="1" t="s">
        <v>49</v>
      </c>
      <c r="K1360" s="1" t="s">
        <v>30</v>
      </c>
      <c r="L1360" s="1">
        <v>2954128.0</v>
      </c>
      <c r="M1360" s="1" t="s">
        <v>7034</v>
      </c>
      <c r="N1360" s="1" t="s">
        <v>7035</v>
      </c>
      <c r="O1360" s="3"/>
    </row>
    <row r="1361">
      <c r="A1361" s="1" t="s">
        <v>7036</v>
      </c>
      <c r="B1361" s="2" t="s">
        <v>7037</v>
      </c>
      <c r="C1361" s="1">
        <v>7.71510317430005E14</v>
      </c>
      <c r="D1361" s="3"/>
      <c r="E1361" s="1" t="s">
        <v>17</v>
      </c>
      <c r="F1361" s="1" t="str">
        <f>IFERROR(__xludf.DUMMYFUNCTION("REGEXEXTRACT(E1361,""[А-Яа-я\-]+ административный округ"")"),"Центральный административный округ")</f>
        <v>Центральный административный округ</v>
      </c>
      <c r="G1361" s="1" t="s">
        <v>319</v>
      </c>
      <c r="H1361" s="1" t="s">
        <v>7038</v>
      </c>
      <c r="I1361" s="1" t="s">
        <v>20</v>
      </c>
      <c r="J1361" s="1" t="s">
        <v>21</v>
      </c>
      <c r="K1361" s="1" t="s">
        <v>30</v>
      </c>
      <c r="L1361" s="1">
        <v>2954132.0</v>
      </c>
      <c r="M1361" s="1" t="s">
        <v>7039</v>
      </c>
      <c r="N1361" s="1" t="s">
        <v>7040</v>
      </c>
      <c r="O1361" s="3"/>
    </row>
    <row r="1362">
      <c r="A1362" s="1" t="s">
        <v>7041</v>
      </c>
      <c r="B1362" s="2" t="s">
        <v>7042</v>
      </c>
      <c r="C1362" s="1">
        <v>7.71410331000006E14</v>
      </c>
      <c r="D1362" s="3"/>
      <c r="E1362" s="1" t="s">
        <v>17</v>
      </c>
      <c r="F1362" s="1" t="str">
        <f>IFERROR(__xludf.DUMMYFUNCTION("REGEXEXTRACT(E1362,""[А-Яа-я\-]+ административный округ"")"),"Центральный административный округ")</f>
        <v>Центральный административный округ</v>
      </c>
      <c r="G1362" s="1" t="s">
        <v>110</v>
      </c>
      <c r="H1362" s="1" t="s">
        <v>7043</v>
      </c>
      <c r="I1362" s="1" t="s">
        <v>20</v>
      </c>
      <c r="J1362" s="1" t="s">
        <v>49</v>
      </c>
      <c r="K1362" s="1" t="s">
        <v>30</v>
      </c>
      <c r="L1362" s="1">
        <v>2954136.0</v>
      </c>
      <c r="M1362" s="1" t="s">
        <v>7044</v>
      </c>
      <c r="N1362" s="1" t="s">
        <v>7045</v>
      </c>
      <c r="O1362" s="3"/>
    </row>
    <row r="1363">
      <c r="A1363" s="1" t="s">
        <v>7046</v>
      </c>
      <c r="B1363" s="2" t="s">
        <v>7047</v>
      </c>
      <c r="C1363" s="1">
        <v>7.71510318930015E14</v>
      </c>
      <c r="D1363" s="1" t="s">
        <v>3018</v>
      </c>
      <c r="E1363" s="1" t="s">
        <v>17</v>
      </c>
      <c r="F1363" s="1" t="str">
        <f>IFERROR(__xludf.DUMMYFUNCTION("REGEXEXTRACT(E1363,""[А-Яа-я\-]+ административный округ"")"),"Центральный административный округ")</f>
        <v>Центральный административный округ</v>
      </c>
      <c r="G1363" s="1" t="s">
        <v>35</v>
      </c>
      <c r="H1363" s="1" t="s">
        <v>7048</v>
      </c>
      <c r="I1363" s="1" t="s">
        <v>20</v>
      </c>
      <c r="J1363" s="1" t="s">
        <v>21</v>
      </c>
      <c r="K1363" s="1" t="s">
        <v>30</v>
      </c>
      <c r="L1363" s="1">
        <v>2954140.0</v>
      </c>
      <c r="M1363" s="1" t="s">
        <v>7049</v>
      </c>
      <c r="N1363" s="1" t="s">
        <v>7050</v>
      </c>
      <c r="O1363" s="3"/>
    </row>
    <row r="1364">
      <c r="A1364" s="1" t="s">
        <v>6071</v>
      </c>
      <c r="B1364" s="2" t="s">
        <v>7051</v>
      </c>
      <c r="C1364" s="1">
        <v>7.71821342770005E14</v>
      </c>
      <c r="D1364" s="3"/>
      <c r="E1364" s="1" t="s">
        <v>17</v>
      </c>
      <c r="F1364" s="1" t="str">
        <f>IFERROR(__xludf.DUMMYFUNCTION("REGEXEXTRACT(E1364,""[А-Яа-я\-]+ административный округ"")"),"Центральный административный округ")</f>
        <v>Центральный административный округ</v>
      </c>
      <c r="G1364" s="1" t="s">
        <v>18</v>
      </c>
      <c r="H1364" s="1" t="s">
        <v>7052</v>
      </c>
      <c r="I1364" s="1" t="s">
        <v>20</v>
      </c>
      <c r="J1364" s="1" t="s">
        <v>21</v>
      </c>
      <c r="K1364" s="1" t="s">
        <v>42</v>
      </c>
      <c r="L1364" s="1">
        <v>2954142.0</v>
      </c>
      <c r="M1364" s="1" t="s">
        <v>7053</v>
      </c>
      <c r="N1364" s="1" t="s">
        <v>7054</v>
      </c>
      <c r="O1364" s="3"/>
    </row>
    <row r="1365">
      <c r="A1365" s="1" t="s">
        <v>7055</v>
      </c>
      <c r="B1365" s="2" t="s">
        <v>7056</v>
      </c>
      <c r="C1365" s="1">
        <v>7.71410966920016E14</v>
      </c>
      <c r="D1365" s="1" t="s">
        <v>4325</v>
      </c>
      <c r="E1365" s="1" t="s">
        <v>17</v>
      </c>
      <c r="F1365" s="1" t="str">
        <f>IFERROR(__xludf.DUMMYFUNCTION("REGEXEXTRACT(E1365,""[А-Яа-я\-]+ административный округ"")"),"Центральный административный округ")</f>
        <v>Центральный административный округ</v>
      </c>
      <c r="G1365" s="1" t="s">
        <v>319</v>
      </c>
      <c r="H1365" s="1" t="s">
        <v>7057</v>
      </c>
      <c r="I1365" s="1" t="s">
        <v>20</v>
      </c>
      <c r="J1365" s="1" t="s">
        <v>49</v>
      </c>
      <c r="K1365" s="1" t="s">
        <v>30</v>
      </c>
      <c r="L1365" s="1">
        <v>2954157.0</v>
      </c>
      <c r="M1365" s="1" t="s">
        <v>7058</v>
      </c>
      <c r="N1365" s="1" t="s">
        <v>7059</v>
      </c>
      <c r="O1365" s="3"/>
    </row>
    <row r="1366">
      <c r="A1366" s="1" t="s">
        <v>7060</v>
      </c>
      <c r="B1366" s="2" t="s">
        <v>7061</v>
      </c>
      <c r="C1366" s="1">
        <v>7.71410723940006E14</v>
      </c>
      <c r="D1366" s="3"/>
      <c r="E1366" s="1" t="s">
        <v>17</v>
      </c>
      <c r="F1366" s="1" t="str">
        <f>IFERROR(__xludf.DUMMYFUNCTION("REGEXEXTRACT(E1366,""[А-Яа-я\-]+ административный округ"")"),"Центральный административный округ")</f>
        <v>Центральный административный округ</v>
      </c>
      <c r="G1366" s="1" t="s">
        <v>110</v>
      </c>
      <c r="H1366" s="1" t="s">
        <v>7062</v>
      </c>
      <c r="I1366" s="1" t="s">
        <v>20</v>
      </c>
      <c r="J1366" s="1" t="s">
        <v>49</v>
      </c>
      <c r="K1366" s="1" t="s">
        <v>30</v>
      </c>
      <c r="L1366" s="1">
        <v>2954158.0</v>
      </c>
      <c r="M1366" s="1" t="s">
        <v>7063</v>
      </c>
      <c r="N1366" s="1" t="s">
        <v>7064</v>
      </c>
      <c r="O1366" s="3"/>
    </row>
    <row r="1367">
      <c r="A1367" s="1" t="s">
        <v>7065</v>
      </c>
      <c r="B1367" s="2" t="s">
        <v>7066</v>
      </c>
      <c r="C1367" s="1">
        <v>7.71410497440035E14</v>
      </c>
      <c r="D1367" s="1" t="s">
        <v>6460</v>
      </c>
      <c r="E1367" s="1" t="s">
        <v>17</v>
      </c>
      <c r="F1367" s="1" t="str">
        <f>IFERROR(__xludf.DUMMYFUNCTION("REGEXEXTRACT(E1367,""[А-Яа-я\-]+ административный округ"")"),"Центральный административный округ")</f>
        <v>Центральный административный округ</v>
      </c>
      <c r="G1367" s="1" t="s">
        <v>35</v>
      </c>
      <c r="H1367" s="1" t="s">
        <v>7067</v>
      </c>
      <c r="I1367" s="1" t="s">
        <v>20</v>
      </c>
      <c r="J1367" s="1" t="s">
        <v>21</v>
      </c>
      <c r="K1367" s="1" t="s">
        <v>30</v>
      </c>
      <c r="L1367" s="1">
        <v>2954160.0</v>
      </c>
      <c r="M1367" s="1" t="s">
        <v>7068</v>
      </c>
      <c r="N1367" s="1" t="s">
        <v>7069</v>
      </c>
      <c r="O1367" s="3"/>
    </row>
    <row r="1368">
      <c r="A1368" s="1" t="s">
        <v>7070</v>
      </c>
      <c r="B1368" s="2" t="s">
        <v>7071</v>
      </c>
      <c r="C1368" s="1">
        <v>7.71410330370005E14</v>
      </c>
      <c r="D1368" s="3"/>
      <c r="E1368" s="1" t="s">
        <v>17</v>
      </c>
      <c r="F1368" s="1" t="str">
        <f>IFERROR(__xludf.DUMMYFUNCTION("REGEXEXTRACT(E1368,""[А-Яа-я\-]+ административный округ"")"),"Центральный административный округ")</f>
        <v>Центральный административный округ</v>
      </c>
      <c r="G1368" s="1" t="s">
        <v>92</v>
      </c>
      <c r="H1368" s="1" t="s">
        <v>7072</v>
      </c>
      <c r="I1368" s="1" t="s">
        <v>20</v>
      </c>
      <c r="J1368" s="1" t="s">
        <v>21</v>
      </c>
      <c r="K1368" s="1" t="s">
        <v>30</v>
      </c>
      <c r="L1368" s="1">
        <v>2954162.0</v>
      </c>
      <c r="M1368" s="1" t="s">
        <v>7073</v>
      </c>
      <c r="N1368" s="1" t="s">
        <v>7074</v>
      </c>
      <c r="O1368" s="3"/>
    </row>
    <row r="1369">
      <c r="A1369" s="1" t="s">
        <v>7075</v>
      </c>
      <c r="B1369" s="2" t="s">
        <v>7076</v>
      </c>
      <c r="C1369" s="1">
        <v>7.71410655950025E14</v>
      </c>
      <c r="D1369" s="1" t="s">
        <v>7077</v>
      </c>
      <c r="E1369" s="1" t="s">
        <v>17</v>
      </c>
      <c r="F1369" s="1" t="str">
        <f>IFERROR(__xludf.DUMMYFUNCTION("REGEXEXTRACT(E1369,""[А-Яа-я\-]+ административный округ"")"),"Центральный административный округ")</f>
        <v>Центральный административный округ</v>
      </c>
      <c r="G1369" s="1" t="s">
        <v>418</v>
      </c>
      <c r="H1369" s="1" t="s">
        <v>7078</v>
      </c>
      <c r="I1369" s="1" t="s">
        <v>20</v>
      </c>
      <c r="J1369" s="1" t="s">
        <v>21</v>
      </c>
      <c r="K1369" s="1" t="s">
        <v>247</v>
      </c>
      <c r="L1369" s="1">
        <v>2954164.0</v>
      </c>
      <c r="M1369" s="1" t="s">
        <v>7079</v>
      </c>
      <c r="N1369" s="1" t="s">
        <v>7080</v>
      </c>
      <c r="O1369" s="3"/>
    </row>
    <row r="1370">
      <c r="A1370" s="1" t="s">
        <v>3538</v>
      </c>
      <c r="B1370" s="2" t="s">
        <v>7081</v>
      </c>
      <c r="C1370" s="1">
        <v>7.71320008060005E14</v>
      </c>
      <c r="D1370" s="3"/>
      <c r="E1370" s="1" t="s">
        <v>17</v>
      </c>
      <c r="F1370" s="1" t="str">
        <f>IFERROR(__xludf.DUMMYFUNCTION("REGEXEXTRACT(E1370,""[А-Яа-я\-]+ административный округ"")"),"Центральный административный округ")</f>
        <v>Центральный административный округ</v>
      </c>
      <c r="G1370" s="1" t="s">
        <v>47</v>
      </c>
      <c r="H1370" s="1" t="s">
        <v>7082</v>
      </c>
      <c r="I1370" s="1" t="s">
        <v>20</v>
      </c>
      <c r="J1370" s="1" t="s">
        <v>21</v>
      </c>
      <c r="K1370" s="1" t="s">
        <v>42</v>
      </c>
      <c r="L1370" s="1">
        <v>2954165.0</v>
      </c>
      <c r="M1370" s="1" t="s">
        <v>7083</v>
      </c>
      <c r="N1370" s="1" t="s">
        <v>7084</v>
      </c>
      <c r="O1370" s="3"/>
    </row>
    <row r="1371">
      <c r="A1371" s="1" t="s">
        <v>7085</v>
      </c>
      <c r="B1371" s="2" t="s">
        <v>7086</v>
      </c>
      <c r="C1371" s="1">
        <v>7.71410378510025E14</v>
      </c>
      <c r="D1371" s="1" t="s">
        <v>16</v>
      </c>
      <c r="E1371" s="1" t="s">
        <v>17</v>
      </c>
      <c r="F1371" s="1" t="str">
        <f>IFERROR(__xludf.DUMMYFUNCTION("REGEXEXTRACT(E1371,""[А-Яа-я\-]+ административный округ"")"),"Центральный административный округ")</f>
        <v>Центральный административный округ</v>
      </c>
      <c r="G1371" s="1" t="s">
        <v>18</v>
      </c>
      <c r="H1371" s="1" t="s">
        <v>7087</v>
      </c>
      <c r="I1371" s="1" t="s">
        <v>20</v>
      </c>
      <c r="J1371" s="1" t="s">
        <v>21</v>
      </c>
      <c r="K1371" s="1" t="s">
        <v>30</v>
      </c>
      <c r="L1371" s="1">
        <v>2954172.0</v>
      </c>
      <c r="M1371" s="1" t="s">
        <v>7088</v>
      </c>
      <c r="N1371" s="1" t="s">
        <v>7089</v>
      </c>
      <c r="O1371" s="3"/>
    </row>
    <row r="1372">
      <c r="A1372" s="1" t="s">
        <v>7090</v>
      </c>
      <c r="B1372" s="2" t="s">
        <v>7091</v>
      </c>
      <c r="C1372" s="1">
        <v>7.71420418290066E14</v>
      </c>
      <c r="D1372" s="1" t="s">
        <v>5117</v>
      </c>
      <c r="E1372" s="1" t="s">
        <v>305</v>
      </c>
      <c r="F1372" s="1" t="str">
        <f>IFERROR(__xludf.DUMMYFUNCTION("REGEXEXTRACT(E1372,""[А-Яа-я\-]+ административный округ"")"),"Южный административный округ")</f>
        <v>Южный административный округ</v>
      </c>
      <c r="G1372" s="1" t="s">
        <v>306</v>
      </c>
      <c r="H1372" s="1" t="s">
        <v>7092</v>
      </c>
      <c r="I1372" s="1" t="s">
        <v>20</v>
      </c>
      <c r="J1372" s="1" t="s">
        <v>49</v>
      </c>
      <c r="K1372" s="1" t="s">
        <v>30</v>
      </c>
      <c r="L1372" s="1">
        <v>2954178.0</v>
      </c>
      <c r="M1372" s="1" t="s">
        <v>7093</v>
      </c>
      <c r="N1372" s="1" t="s">
        <v>7094</v>
      </c>
      <c r="O1372" s="3"/>
    </row>
    <row r="1373">
      <c r="A1373" s="1" t="s">
        <v>2359</v>
      </c>
      <c r="B1373" s="2" t="s">
        <v>7095</v>
      </c>
      <c r="C1373" s="1">
        <v>7.71711217500026E14</v>
      </c>
      <c r="D1373" s="1" t="s">
        <v>2361</v>
      </c>
      <c r="E1373" s="1" t="s">
        <v>17</v>
      </c>
      <c r="F1373" s="1" t="str">
        <f>IFERROR(__xludf.DUMMYFUNCTION("REGEXEXTRACT(E1373,""[А-Яа-я\-]+ административный округ"")"),"Центральный административный округ")</f>
        <v>Центральный административный округ</v>
      </c>
      <c r="G1373" s="1" t="s">
        <v>18</v>
      </c>
      <c r="H1373" s="1" t="s">
        <v>7096</v>
      </c>
      <c r="I1373" s="1" t="s">
        <v>20</v>
      </c>
      <c r="J1373" s="1" t="s">
        <v>49</v>
      </c>
      <c r="K1373" s="1" t="s">
        <v>30</v>
      </c>
      <c r="L1373" s="1">
        <v>2954180.0</v>
      </c>
      <c r="M1373" s="1" t="s">
        <v>7097</v>
      </c>
      <c r="N1373" s="1" t="s">
        <v>7098</v>
      </c>
      <c r="O1373" s="3"/>
    </row>
    <row r="1374">
      <c r="A1374" s="1" t="s">
        <v>3938</v>
      </c>
      <c r="B1374" s="2" t="s">
        <v>7099</v>
      </c>
      <c r="C1374" s="1">
        <v>7.71320311000006E14</v>
      </c>
      <c r="D1374" s="3"/>
      <c r="E1374" s="1" t="s">
        <v>17</v>
      </c>
      <c r="F1374" s="1" t="str">
        <f>IFERROR(__xludf.DUMMYFUNCTION("REGEXEXTRACT(E1374,""[А-Яа-я\-]+ административный округ"")"),"Центральный административный округ")</f>
        <v>Центральный административный округ</v>
      </c>
      <c r="G1374" s="1" t="s">
        <v>110</v>
      </c>
      <c r="H1374" s="1" t="s">
        <v>7100</v>
      </c>
      <c r="I1374" s="1" t="s">
        <v>20</v>
      </c>
      <c r="J1374" s="1" t="s">
        <v>49</v>
      </c>
      <c r="K1374" s="1" t="s">
        <v>42</v>
      </c>
      <c r="L1374" s="1">
        <v>2954181.0</v>
      </c>
      <c r="M1374" s="1" t="s">
        <v>7101</v>
      </c>
      <c r="N1374" s="1" t="s">
        <v>7102</v>
      </c>
      <c r="O1374" s="3"/>
    </row>
    <row r="1375">
      <c r="A1375" s="1" t="s">
        <v>7103</v>
      </c>
      <c r="B1375" s="2" t="s">
        <v>7104</v>
      </c>
      <c r="C1375" s="1">
        <v>7.71420976960006E14</v>
      </c>
      <c r="D1375" s="3"/>
      <c r="E1375" s="1" t="s">
        <v>17</v>
      </c>
      <c r="F1375" s="1" t="str">
        <f>IFERROR(__xludf.DUMMYFUNCTION("REGEXEXTRACT(E1375,""[А-Яа-я\-]+ административный округ"")"),"Центральный административный округ")</f>
        <v>Центральный административный округ</v>
      </c>
      <c r="G1375" s="1" t="s">
        <v>35</v>
      </c>
      <c r="H1375" s="1" t="s">
        <v>7105</v>
      </c>
      <c r="I1375" s="1" t="s">
        <v>20</v>
      </c>
      <c r="J1375" s="1" t="s">
        <v>49</v>
      </c>
      <c r="K1375" s="1" t="s">
        <v>42</v>
      </c>
      <c r="L1375" s="1">
        <v>2954184.0</v>
      </c>
      <c r="M1375" s="1" t="s">
        <v>7106</v>
      </c>
      <c r="N1375" s="1" t="s">
        <v>7107</v>
      </c>
      <c r="O1375" s="3"/>
    </row>
    <row r="1376">
      <c r="A1376" s="1" t="s">
        <v>1642</v>
      </c>
      <c r="B1376" s="2" t="s">
        <v>7108</v>
      </c>
      <c r="C1376" s="1">
        <v>7.71510370000105E14</v>
      </c>
      <c r="D1376" s="1" t="s">
        <v>3832</v>
      </c>
      <c r="E1376" s="1" t="s">
        <v>305</v>
      </c>
      <c r="F1376" s="1" t="str">
        <f>IFERROR(__xludf.DUMMYFUNCTION("REGEXEXTRACT(E1376,""[А-Яа-я\-]+ административный округ"")"),"Южный административный округ")</f>
        <v>Южный административный округ</v>
      </c>
      <c r="G1376" s="1" t="s">
        <v>306</v>
      </c>
      <c r="H1376" s="1" t="s">
        <v>7109</v>
      </c>
      <c r="I1376" s="1" t="s">
        <v>20</v>
      </c>
      <c r="J1376" s="1" t="s">
        <v>21</v>
      </c>
      <c r="K1376" s="1" t="s">
        <v>30</v>
      </c>
      <c r="L1376" s="1">
        <v>2954186.0</v>
      </c>
      <c r="M1376" s="1" t="s">
        <v>7110</v>
      </c>
      <c r="N1376" s="1" t="s">
        <v>7111</v>
      </c>
      <c r="O1376" s="3"/>
    </row>
    <row r="1377">
      <c r="A1377" s="1" t="s">
        <v>7112</v>
      </c>
      <c r="B1377" s="2" t="s">
        <v>7113</v>
      </c>
      <c r="C1377" s="3"/>
      <c r="D1377" s="1" t="s">
        <v>7114</v>
      </c>
      <c r="E1377" s="1" t="s">
        <v>17</v>
      </c>
      <c r="F1377" s="1" t="str">
        <f>IFERROR(__xludf.DUMMYFUNCTION("REGEXEXTRACT(E1377,""[А-Яа-я\-]+ административный округ"")"),"Центральный административный округ")</f>
        <v>Центральный административный округ</v>
      </c>
      <c r="G1377" s="1" t="s">
        <v>35</v>
      </c>
      <c r="H1377" s="1" t="s">
        <v>7115</v>
      </c>
      <c r="I1377" s="1" t="s">
        <v>20</v>
      </c>
      <c r="J1377" s="1" t="s">
        <v>49</v>
      </c>
      <c r="K1377" s="1" t="s">
        <v>30</v>
      </c>
      <c r="L1377" s="1">
        <v>2954189.0</v>
      </c>
      <c r="M1377" s="1" t="s">
        <v>7116</v>
      </c>
      <c r="N1377" s="1" t="s">
        <v>7117</v>
      </c>
      <c r="O1377" s="3"/>
    </row>
    <row r="1378">
      <c r="A1378" s="1" t="s">
        <v>7118</v>
      </c>
      <c r="B1378" s="2" t="s">
        <v>7119</v>
      </c>
      <c r="C1378" s="1">
        <v>7.71510304900005E14</v>
      </c>
      <c r="D1378" s="3"/>
      <c r="E1378" s="1" t="s">
        <v>117</v>
      </c>
      <c r="F1378" s="1" t="str">
        <f>IFERROR(__xludf.DUMMYFUNCTION("REGEXEXTRACT(E1378,""[А-Яа-я\-]+ административный округ"")"),"Северо-Восточный административный округ")</f>
        <v>Северо-Восточный административный округ</v>
      </c>
      <c r="G1378" s="1" t="s">
        <v>7120</v>
      </c>
      <c r="H1378" s="1" t="s">
        <v>7121</v>
      </c>
      <c r="I1378" s="1" t="s">
        <v>20</v>
      </c>
      <c r="J1378" s="1" t="s">
        <v>21</v>
      </c>
      <c r="K1378" s="1" t="s">
        <v>30</v>
      </c>
      <c r="L1378" s="1">
        <v>2954194.0</v>
      </c>
      <c r="M1378" s="1" t="s">
        <v>7122</v>
      </c>
      <c r="N1378" s="1" t="s">
        <v>7123</v>
      </c>
      <c r="O1378" s="3"/>
    </row>
    <row r="1379">
      <c r="A1379" s="1" t="s">
        <v>7124</v>
      </c>
      <c r="B1379" s="2" t="s">
        <v>7125</v>
      </c>
      <c r="C1379" s="3"/>
      <c r="D1379" s="1" t="s">
        <v>312</v>
      </c>
      <c r="E1379" s="1" t="s">
        <v>17</v>
      </c>
      <c r="F1379" s="1" t="str">
        <f>IFERROR(__xludf.DUMMYFUNCTION("REGEXEXTRACT(E1379,""[А-Яа-я\-]+ административный округ"")"),"Центральный административный округ")</f>
        <v>Центральный административный округ</v>
      </c>
      <c r="G1379" s="1" t="s">
        <v>92</v>
      </c>
      <c r="H1379" s="1" t="s">
        <v>7126</v>
      </c>
      <c r="I1379" s="1" t="s">
        <v>20</v>
      </c>
      <c r="J1379" s="1" t="s">
        <v>49</v>
      </c>
      <c r="K1379" s="1" t="s">
        <v>30</v>
      </c>
      <c r="L1379" s="1">
        <v>2954199.0</v>
      </c>
      <c r="M1379" s="1" t="s">
        <v>7127</v>
      </c>
      <c r="N1379" s="1" t="s">
        <v>7128</v>
      </c>
      <c r="O1379" s="3"/>
    </row>
    <row r="1380">
      <c r="A1380" s="1" t="s">
        <v>7129</v>
      </c>
      <c r="B1380" s="2" t="s">
        <v>7130</v>
      </c>
      <c r="C1380" s="1">
        <v>7.71410307960006E14</v>
      </c>
      <c r="D1380" s="3"/>
      <c r="E1380" s="1" t="s">
        <v>17</v>
      </c>
      <c r="F1380" s="1" t="str">
        <f>IFERROR(__xludf.DUMMYFUNCTION("REGEXEXTRACT(E1380,""[А-Яа-я\-]+ административный округ"")"),"Центральный административный округ")</f>
        <v>Центральный административный округ</v>
      </c>
      <c r="G1380" s="1" t="s">
        <v>69</v>
      </c>
      <c r="H1380" s="1" t="s">
        <v>7131</v>
      </c>
      <c r="I1380" s="1" t="s">
        <v>20</v>
      </c>
      <c r="J1380" s="1" t="s">
        <v>49</v>
      </c>
      <c r="K1380" s="1" t="s">
        <v>30</v>
      </c>
      <c r="L1380" s="1">
        <v>2954200.0</v>
      </c>
      <c r="M1380" s="1" t="s">
        <v>7132</v>
      </c>
      <c r="N1380" s="1" t="s">
        <v>7133</v>
      </c>
      <c r="O1380" s="3"/>
    </row>
    <row r="1381">
      <c r="A1381" s="1" t="s">
        <v>3504</v>
      </c>
      <c r="B1381" s="2" t="s">
        <v>7134</v>
      </c>
      <c r="C1381" s="1">
        <v>7.71420976970006E14</v>
      </c>
      <c r="D1381" s="3"/>
      <c r="E1381" s="1" t="s">
        <v>17</v>
      </c>
      <c r="F1381" s="1" t="str">
        <f>IFERROR(__xludf.DUMMYFUNCTION("REGEXEXTRACT(E1381,""[А-Яа-я\-]+ административный округ"")"),"Центральный административный округ")</f>
        <v>Центральный административный округ</v>
      </c>
      <c r="G1381" s="1" t="s">
        <v>110</v>
      </c>
      <c r="H1381" s="1" t="s">
        <v>7135</v>
      </c>
      <c r="I1381" s="1" t="s">
        <v>20</v>
      </c>
      <c r="J1381" s="1" t="s">
        <v>49</v>
      </c>
      <c r="K1381" s="1" t="s">
        <v>42</v>
      </c>
      <c r="L1381" s="1">
        <v>2954201.0</v>
      </c>
      <c r="M1381" s="1" t="s">
        <v>7136</v>
      </c>
      <c r="N1381" s="1" t="s">
        <v>7137</v>
      </c>
      <c r="O1381" s="3"/>
    </row>
    <row r="1382">
      <c r="A1382" s="1" t="s">
        <v>7138</v>
      </c>
      <c r="B1382" s="2" t="s">
        <v>7139</v>
      </c>
      <c r="C1382" s="1">
        <v>7.71510298580006E14</v>
      </c>
      <c r="D1382" s="3"/>
      <c r="E1382" s="1" t="s">
        <v>17</v>
      </c>
      <c r="F1382" s="1" t="str">
        <f>IFERROR(__xludf.DUMMYFUNCTION("REGEXEXTRACT(E1382,""[А-Яа-я\-]+ административный округ"")"),"Центральный административный округ")</f>
        <v>Центральный административный округ</v>
      </c>
      <c r="G1382" s="1" t="s">
        <v>28</v>
      </c>
      <c r="H1382" s="1" t="s">
        <v>7140</v>
      </c>
      <c r="I1382" s="1" t="s">
        <v>20</v>
      </c>
      <c r="J1382" s="1" t="s">
        <v>49</v>
      </c>
      <c r="K1382" s="1" t="s">
        <v>30</v>
      </c>
      <c r="L1382" s="1">
        <v>2954207.0</v>
      </c>
      <c r="M1382" s="1" t="s">
        <v>7141</v>
      </c>
      <c r="N1382" s="1" t="s">
        <v>7142</v>
      </c>
      <c r="O1382" s="3"/>
    </row>
    <row r="1383">
      <c r="A1383" s="1" t="s">
        <v>7143</v>
      </c>
      <c r="B1383" s="2" t="s">
        <v>7144</v>
      </c>
      <c r="C1383" s="1">
        <v>7.71510272900005E14</v>
      </c>
      <c r="D1383" s="3"/>
      <c r="E1383" s="1" t="s">
        <v>192</v>
      </c>
      <c r="F1383" s="1" t="str">
        <f>IFERROR(__xludf.DUMMYFUNCTION("REGEXEXTRACT(E1383,""[А-Яа-я\-]+ административный округ"")"),"Юго-Восточный административный округ")</f>
        <v>Юго-Восточный административный округ</v>
      </c>
      <c r="G1383" s="1" t="s">
        <v>7145</v>
      </c>
      <c r="H1383" s="1" t="s">
        <v>7146</v>
      </c>
      <c r="I1383" s="1" t="s">
        <v>20</v>
      </c>
      <c r="J1383" s="1" t="s">
        <v>21</v>
      </c>
      <c r="K1383" s="1" t="s">
        <v>30</v>
      </c>
      <c r="L1383" s="1">
        <v>2954210.0</v>
      </c>
      <c r="M1383" s="1" t="s">
        <v>7147</v>
      </c>
      <c r="N1383" s="1" t="s">
        <v>7148</v>
      </c>
      <c r="O1383" s="3"/>
    </row>
    <row r="1384">
      <c r="A1384" s="1" t="s">
        <v>834</v>
      </c>
      <c r="B1384" s="2" t="s">
        <v>7149</v>
      </c>
      <c r="C1384" s="1">
        <v>7.71720975380005E14</v>
      </c>
      <c r="D1384" s="3"/>
      <c r="E1384" s="1" t="s">
        <v>17</v>
      </c>
      <c r="F1384" s="1" t="str">
        <f>IFERROR(__xludf.DUMMYFUNCTION("REGEXEXTRACT(E1384,""[А-Яа-я\-]+ административный округ"")"),"Центральный административный округ")</f>
        <v>Центральный административный округ</v>
      </c>
      <c r="G1384" s="1" t="s">
        <v>110</v>
      </c>
      <c r="H1384" s="1" t="s">
        <v>7150</v>
      </c>
      <c r="I1384" s="1" t="s">
        <v>20</v>
      </c>
      <c r="J1384" s="1" t="s">
        <v>21</v>
      </c>
      <c r="K1384" s="1" t="s">
        <v>42</v>
      </c>
      <c r="L1384" s="1">
        <v>2954214.0</v>
      </c>
      <c r="M1384" s="1" t="s">
        <v>7151</v>
      </c>
      <c r="N1384" s="1" t="s">
        <v>7152</v>
      </c>
      <c r="O1384" s="3"/>
    </row>
    <row r="1385">
      <c r="A1385" s="1" t="s">
        <v>7153</v>
      </c>
      <c r="B1385" s="2" t="s">
        <v>7154</v>
      </c>
      <c r="C1385" s="1">
        <v>7.71610657630015E14</v>
      </c>
      <c r="D1385" s="1" t="s">
        <v>3652</v>
      </c>
      <c r="E1385" s="1" t="s">
        <v>17</v>
      </c>
      <c r="F1385" s="1" t="str">
        <f>IFERROR(__xludf.DUMMYFUNCTION("REGEXEXTRACT(E1385,""[А-Яа-я\-]+ административный округ"")"),"Центральный административный округ")</f>
        <v>Центральный административный округ</v>
      </c>
      <c r="G1385" s="1" t="s">
        <v>18</v>
      </c>
      <c r="H1385" s="1" t="s">
        <v>7155</v>
      </c>
      <c r="I1385" s="1" t="s">
        <v>20</v>
      </c>
      <c r="J1385" s="1" t="s">
        <v>21</v>
      </c>
      <c r="K1385" s="1" t="s">
        <v>30</v>
      </c>
      <c r="L1385" s="1">
        <v>2954217.0</v>
      </c>
      <c r="M1385" s="1" t="s">
        <v>7156</v>
      </c>
      <c r="N1385" s="1" t="s">
        <v>7157</v>
      </c>
      <c r="O1385" s="3"/>
    </row>
    <row r="1386">
      <c r="A1386" s="1" t="s">
        <v>7158</v>
      </c>
      <c r="B1386" s="2" t="s">
        <v>7159</v>
      </c>
      <c r="C1386" s="1">
        <v>7.71410424110006E14</v>
      </c>
      <c r="D1386" s="3"/>
      <c r="E1386" s="1" t="s">
        <v>305</v>
      </c>
      <c r="F1386" s="1" t="str">
        <f>IFERROR(__xludf.DUMMYFUNCTION("REGEXEXTRACT(E1386,""[А-Яа-я\-]+ административный округ"")"),"Южный административный округ")</f>
        <v>Южный административный округ</v>
      </c>
      <c r="G1386" s="1" t="s">
        <v>306</v>
      </c>
      <c r="H1386" s="1" t="s">
        <v>7160</v>
      </c>
      <c r="I1386" s="1" t="s">
        <v>20</v>
      </c>
      <c r="J1386" s="1" t="s">
        <v>49</v>
      </c>
      <c r="K1386" s="1" t="s">
        <v>30</v>
      </c>
      <c r="L1386" s="1">
        <v>2954224.0</v>
      </c>
      <c r="M1386" s="1" t="s">
        <v>7161</v>
      </c>
      <c r="N1386" s="1" t="s">
        <v>7162</v>
      </c>
      <c r="O1386" s="3"/>
    </row>
    <row r="1387">
      <c r="A1387" s="1" t="s">
        <v>7163</v>
      </c>
      <c r="B1387" s="2" t="s">
        <v>7164</v>
      </c>
      <c r="C1387" s="1">
        <v>7.71510283990015E14</v>
      </c>
      <c r="D1387" s="1" t="s">
        <v>6327</v>
      </c>
      <c r="E1387" s="1" t="s">
        <v>17</v>
      </c>
      <c r="F1387" s="1" t="str">
        <f>IFERROR(__xludf.DUMMYFUNCTION("REGEXEXTRACT(E1387,""[А-Яа-я\-]+ административный округ"")"),"Центральный административный округ")</f>
        <v>Центральный административный округ</v>
      </c>
      <c r="G1387" s="1" t="s">
        <v>28</v>
      </c>
      <c r="H1387" s="1" t="s">
        <v>7165</v>
      </c>
      <c r="I1387" s="1" t="s">
        <v>20</v>
      </c>
      <c r="J1387" s="1" t="s">
        <v>21</v>
      </c>
      <c r="K1387" s="1" t="s">
        <v>30</v>
      </c>
      <c r="L1387" s="1">
        <v>2954225.0</v>
      </c>
      <c r="M1387" s="1" t="s">
        <v>7166</v>
      </c>
      <c r="N1387" s="1" t="s">
        <v>7167</v>
      </c>
      <c r="O1387" s="3"/>
    </row>
    <row r="1388">
      <c r="A1388" s="1" t="s">
        <v>7168</v>
      </c>
      <c r="B1388" s="2" t="s">
        <v>7169</v>
      </c>
      <c r="C1388" s="1">
        <v>7.71411219720046E14</v>
      </c>
      <c r="D1388" s="1" t="s">
        <v>4252</v>
      </c>
      <c r="E1388" s="1" t="s">
        <v>17</v>
      </c>
      <c r="F1388" s="1" t="str">
        <f>IFERROR(__xludf.DUMMYFUNCTION("REGEXEXTRACT(E1388,""[А-Яа-я\-]+ административный округ"")"),"Центральный административный округ")</f>
        <v>Центральный административный округ</v>
      </c>
      <c r="G1388" s="1" t="s">
        <v>319</v>
      </c>
      <c r="H1388" s="1" t="s">
        <v>7170</v>
      </c>
      <c r="I1388" s="1" t="s">
        <v>20</v>
      </c>
      <c r="J1388" s="1" t="s">
        <v>49</v>
      </c>
      <c r="K1388" s="1" t="s">
        <v>30</v>
      </c>
      <c r="L1388" s="1">
        <v>2954226.0</v>
      </c>
      <c r="M1388" s="1" t="s">
        <v>7171</v>
      </c>
      <c r="N1388" s="1" t="s">
        <v>7172</v>
      </c>
      <c r="O1388" s="3"/>
    </row>
    <row r="1389">
      <c r="A1389" s="1" t="s">
        <v>7173</v>
      </c>
      <c r="B1389" s="2" t="s">
        <v>7174</v>
      </c>
      <c r="C1389" s="1">
        <v>7.72511442670015E14</v>
      </c>
      <c r="D1389" s="1" t="s">
        <v>7175</v>
      </c>
      <c r="E1389" s="1" t="s">
        <v>17</v>
      </c>
      <c r="F1389" s="1" t="str">
        <f>IFERROR(__xludf.DUMMYFUNCTION("REGEXEXTRACT(E1389,""[А-Яа-я\-]+ административный округ"")"),"Центральный административный округ")</f>
        <v>Центральный административный округ</v>
      </c>
      <c r="G1389" s="1" t="s">
        <v>35</v>
      </c>
      <c r="H1389" s="1" t="s">
        <v>7176</v>
      </c>
      <c r="I1389" s="1" t="s">
        <v>20</v>
      </c>
      <c r="J1389" s="1" t="s">
        <v>21</v>
      </c>
      <c r="K1389" s="1" t="s">
        <v>30</v>
      </c>
      <c r="L1389" s="1">
        <v>2954229.0</v>
      </c>
      <c r="M1389" s="1" t="s">
        <v>7177</v>
      </c>
      <c r="N1389" s="1" t="s">
        <v>7178</v>
      </c>
      <c r="O1389" s="3"/>
    </row>
    <row r="1390">
      <c r="A1390" s="1" t="s">
        <v>6080</v>
      </c>
      <c r="B1390" s="2" t="s">
        <v>7179</v>
      </c>
      <c r="C1390" s="1">
        <v>7.71410416130006E14</v>
      </c>
      <c r="D1390" s="3"/>
      <c r="E1390" s="1" t="s">
        <v>17</v>
      </c>
      <c r="F1390" s="1" t="str">
        <f>IFERROR(__xludf.DUMMYFUNCTION("REGEXEXTRACT(E1390,""[А-Яа-я\-]+ административный округ"")"),"Центральный административный округ")</f>
        <v>Центральный административный округ</v>
      </c>
      <c r="G1390" s="1" t="s">
        <v>47</v>
      </c>
      <c r="H1390" s="1" t="s">
        <v>7180</v>
      </c>
      <c r="I1390" s="1" t="s">
        <v>20</v>
      </c>
      <c r="J1390" s="1" t="s">
        <v>49</v>
      </c>
      <c r="K1390" s="1" t="s">
        <v>30</v>
      </c>
      <c r="L1390" s="1">
        <v>2954232.0</v>
      </c>
      <c r="M1390" s="1" t="s">
        <v>7181</v>
      </c>
      <c r="N1390" s="1" t="s">
        <v>7182</v>
      </c>
      <c r="O1390" s="3"/>
    </row>
    <row r="1391">
      <c r="A1391" s="1" t="s">
        <v>7183</v>
      </c>
      <c r="B1391" s="2" t="s">
        <v>7184</v>
      </c>
      <c r="C1391" s="1">
        <v>7.71410329000006E14</v>
      </c>
      <c r="D1391" s="3"/>
      <c r="E1391" s="1" t="s">
        <v>17</v>
      </c>
      <c r="F1391" s="1" t="str">
        <f>IFERROR(__xludf.DUMMYFUNCTION("REGEXEXTRACT(E1391,""[А-Яа-я\-]+ административный округ"")"),"Центральный административный округ")</f>
        <v>Центральный административный округ</v>
      </c>
      <c r="G1391" s="1" t="s">
        <v>110</v>
      </c>
      <c r="H1391" s="1" t="s">
        <v>7185</v>
      </c>
      <c r="I1391" s="1" t="s">
        <v>20</v>
      </c>
      <c r="J1391" s="1" t="s">
        <v>49</v>
      </c>
      <c r="K1391" s="1" t="s">
        <v>30</v>
      </c>
      <c r="L1391" s="1">
        <v>2954233.0</v>
      </c>
      <c r="M1391" s="1" t="s">
        <v>7186</v>
      </c>
      <c r="N1391" s="1" t="s">
        <v>7187</v>
      </c>
      <c r="O1391" s="3"/>
    </row>
    <row r="1392">
      <c r="A1392" s="1" t="s">
        <v>2351</v>
      </c>
      <c r="B1392" s="2" t="s">
        <v>7188</v>
      </c>
      <c r="C1392" s="1">
        <v>7.71420833600006E14</v>
      </c>
      <c r="D1392" s="3"/>
      <c r="E1392" s="1" t="s">
        <v>17</v>
      </c>
      <c r="F1392" s="1" t="str">
        <f>IFERROR(__xludf.DUMMYFUNCTION("REGEXEXTRACT(E1392,""[А-Яа-я\-]+ административный округ"")"),"Центральный административный округ")</f>
        <v>Центральный административный округ</v>
      </c>
      <c r="G1392" s="1" t="s">
        <v>35</v>
      </c>
      <c r="H1392" s="1" t="s">
        <v>7189</v>
      </c>
      <c r="I1392" s="1" t="s">
        <v>20</v>
      </c>
      <c r="J1392" s="1" t="s">
        <v>49</v>
      </c>
      <c r="K1392" s="1" t="s">
        <v>42</v>
      </c>
      <c r="L1392" s="1">
        <v>2954234.0</v>
      </c>
      <c r="M1392" s="1" t="s">
        <v>7190</v>
      </c>
      <c r="N1392" s="1" t="s">
        <v>7191</v>
      </c>
      <c r="O1392" s="3"/>
    </row>
    <row r="1393">
      <c r="A1393" s="1" t="s">
        <v>7192</v>
      </c>
      <c r="B1393" s="2" t="s">
        <v>7193</v>
      </c>
      <c r="C1393" s="1">
        <v>7.71510291600005E14</v>
      </c>
      <c r="D1393" s="3"/>
      <c r="E1393" s="1" t="s">
        <v>17</v>
      </c>
      <c r="F1393" s="1" t="str">
        <f>IFERROR(__xludf.DUMMYFUNCTION("REGEXEXTRACT(E1393,""[А-Яа-я\-]+ административный округ"")"),"Центральный административный округ")</f>
        <v>Центральный административный округ</v>
      </c>
      <c r="G1393" s="1" t="s">
        <v>225</v>
      </c>
      <c r="H1393" s="1" t="s">
        <v>7194</v>
      </c>
      <c r="I1393" s="1" t="s">
        <v>20</v>
      </c>
      <c r="J1393" s="1" t="s">
        <v>21</v>
      </c>
      <c r="K1393" s="1" t="s">
        <v>30</v>
      </c>
      <c r="L1393" s="1">
        <v>2954236.0</v>
      </c>
      <c r="M1393" s="1" t="s">
        <v>7195</v>
      </c>
      <c r="N1393" s="1" t="s">
        <v>7196</v>
      </c>
      <c r="O1393" s="3"/>
    </row>
    <row r="1394">
      <c r="A1394" s="1" t="s">
        <v>7197</v>
      </c>
      <c r="B1394" s="2" t="s">
        <v>7198</v>
      </c>
      <c r="C1394" s="1">
        <v>7.71410984130005E14</v>
      </c>
      <c r="D1394" s="3"/>
      <c r="E1394" s="1" t="s">
        <v>17</v>
      </c>
      <c r="F1394" s="1" t="str">
        <f>IFERROR(__xludf.DUMMYFUNCTION("REGEXEXTRACT(E1394,""[А-Яа-я\-]+ административный округ"")"),"Центральный административный округ")</f>
        <v>Центральный административный округ</v>
      </c>
      <c r="G1394" s="1" t="s">
        <v>92</v>
      </c>
      <c r="H1394" s="1" t="s">
        <v>7199</v>
      </c>
      <c r="I1394" s="1" t="s">
        <v>20</v>
      </c>
      <c r="J1394" s="1" t="s">
        <v>21</v>
      </c>
      <c r="K1394" s="1" t="s">
        <v>30</v>
      </c>
      <c r="L1394" s="1">
        <v>2954243.0</v>
      </c>
      <c r="M1394" s="1" t="s">
        <v>7200</v>
      </c>
      <c r="N1394" s="1" t="s">
        <v>7201</v>
      </c>
      <c r="O1394" s="3"/>
    </row>
    <row r="1395">
      <c r="A1395" s="1" t="s">
        <v>7202</v>
      </c>
      <c r="B1395" s="2" t="s">
        <v>7203</v>
      </c>
      <c r="C1395" s="1">
        <v>7.71510349600005E14</v>
      </c>
      <c r="D1395" s="3"/>
      <c r="E1395" s="1" t="s">
        <v>17</v>
      </c>
      <c r="F1395" s="1" t="str">
        <f>IFERROR(__xludf.DUMMYFUNCTION("REGEXEXTRACT(E1395,""[А-Яа-я\-]+ административный округ"")"),"Центральный административный округ")</f>
        <v>Центральный административный округ</v>
      </c>
      <c r="G1395" s="1" t="s">
        <v>28</v>
      </c>
      <c r="H1395" s="1" t="s">
        <v>7204</v>
      </c>
      <c r="I1395" s="1" t="s">
        <v>20</v>
      </c>
      <c r="J1395" s="1" t="s">
        <v>21</v>
      </c>
      <c r="K1395" s="1" t="s">
        <v>30</v>
      </c>
      <c r="L1395" s="1">
        <v>2954245.0</v>
      </c>
      <c r="M1395" s="1" t="s">
        <v>7205</v>
      </c>
      <c r="N1395" s="1" t="s">
        <v>7206</v>
      </c>
      <c r="O1395" s="3"/>
    </row>
    <row r="1396">
      <c r="A1396" s="1" t="s">
        <v>7207</v>
      </c>
      <c r="B1396" s="2" t="s">
        <v>7208</v>
      </c>
      <c r="C1396" s="1">
        <v>7.71410475940035E14</v>
      </c>
      <c r="D1396" s="1" t="s">
        <v>4682</v>
      </c>
      <c r="E1396" s="1" t="s">
        <v>17</v>
      </c>
      <c r="F1396" s="1" t="str">
        <f>IFERROR(__xludf.DUMMYFUNCTION("REGEXEXTRACT(E1396,""[А-Яа-я\-]+ административный округ"")"),"Центральный административный округ")</f>
        <v>Центральный административный округ</v>
      </c>
      <c r="G1396" s="1" t="s">
        <v>18</v>
      </c>
      <c r="H1396" s="1" t="s">
        <v>7209</v>
      </c>
      <c r="I1396" s="1" t="s">
        <v>20</v>
      </c>
      <c r="J1396" s="1" t="s">
        <v>21</v>
      </c>
      <c r="K1396" s="1" t="s">
        <v>247</v>
      </c>
      <c r="L1396" s="1">
        <v>2954247.0</v>
      </c>
      <c r="M1396" s="1" t="s">
        <v>7210</v>
      </c>
      <c r="N1396" s="1" t="s">
        <v>7211</v>
      </c>
      <c r="O1396" s="3"/>
    </row>
    <row r="1397">
      <c r="A1397" s="1" t="s">
        <v>7212</v>
      </c>
      <c r="B1397" s="2" t="s">
        <v>7213</v>
      </c>
      <c r="C1397" s="3"/>
      <c r="D1397" s="1" t="s">
        <v>7214</v>
      </c>
      <c r="E1397" s="1" t="s">
        <v>17</v>
      </c>
      <c r="F1397" s="1" t="str">
        <f>IFERROR(__xludf.DUMMYFUNCTION("REGEXEXTRACT(E1397,""[А-Яа-я\-]+ административный округ"")"),"Центральный административный округ")</f>
        <v>Центральный административный округ</v>
      </c>
      <c r="G1397" s="1" t="s">
        <v>110</v>
      </c>
      <c r="H1397" s="1" t="s">
        <v>7215</v>
      </c>
      <c r="I1397" s="1" t="s">
        <v>20</v>
      </c>
      <c r="J1397" s="1" t="s">
        <v>49</v>
      </c>
      <c r="K1397" s="1" t="s">
        <v>30</v>
      </c>
      <c r="L1397" s="1">
        <v>2954248.0</v>
      </c>
      <c r="M1397" s="1" t="s">
        <v>7216</v>
      </c>
      <c r="N1397" s="1" t="s">
        <v>7217</v>
      </c>
      <c r="O1397" s="3"/>
    </row>
    <row r="1398">
      <c r="A1398" s="1" t="s">
        <v>7218</v>
      </c>
      <c r="B1398" s="2" t="s">
        <v>7219</v>
      </c>
      <c r="C1398" s="1">
        <v>7.71510282730045E14</v>
      </c>
      <c r="D1398" s="1" t="s">
        <v>7220</v>
      </c>
      <c r="E1398" s="1" t="s">
        <v>17</v>
      </c>
      <c r="F1398" s="1" t="str">
        <f>IFERROR(__xludf.DUMMYFUNCTION("REGEXEXTRACT(E1398,""[А-Яа-я\-]+ административный округ"")"),"Центральный административный округ")</f>
        <v>Центральный административный округ</v>
      </c>
      <c r="G1398" s="1" t="s">
        <v>225</v>
      </c>
      <c r="H1398" s="1" t="s">
        <v>7221</v>
      </c>
      <c r="I1398" s="1" t="s">
        <v>20</v>
      </c>
      <c r="J1398" s="1" t="s">
        <v>21</v>
      </c>
      <c r="K1398" s="1" t="s">
        <v>30</v>
      </c>
      <c r="L1398" s="1">
        <v>2954251.0</v>
      </c>
      <c r="M1398" s="1" t="s">
        <v>7222</v>
      </c>
      <c r="N1398" s="1" t="s">
        <v>7223</v>
      </c>
      <c r="O1398" s="3"/>
    </row>
    <row r="1399">
      <c r="A1399" s="1" t="s">
        <v>7224</v>
      </c>
      <c r="B1399" s="2" t="s">
        <v>7225</v>
      </c>
      <c r="C1399" s="1">
        <v>7.81410023160005E14</v>
      </c>
      <c r="D1399" s="3"/>
      <c r="E1399" s="1" t="s">
        <v>17</v>
      </c>
      <c r="F1399" s="1" t="str">
        <f>IFERROR(__xludf.DUMMYFUNCTION("REGEXEXTRACT(E1399,""[А-Яа-я\-]+ административный округ"")"),"Центральный административный округ")</f>
        <v>Центральный административный округ</v>
      </c>
      <c r="G1399" s="1" t="s">
        <v>92</v>
      </c>
      <c r="H1399" s="1" t="s">
        <v>7226</v>
      </c>
      <c r="I1399" s="1" t="s">
        <v>20</v>
      </c>
      <c r="J1399" s="1" t="s">
        <v>21</v>
      </c>
      <c r="K1399" s="1" t="s">
        <v>30</v>
      </c>
      <c r="L1399" s="1">
        <v>2954253.0</v>
      </c>
      <c r="M1399" s="1" t="s">
        <v>7227</v>
      </c>
      <c r="N1399" s="1" t="s">
        <v>7228</v>
      </c>
      <c r="O1399" s="3"/>
    </row>
    <row r="1400">
      <c r="A1400" s="1" t="s">
        <v>7229</v>
      </c>
      <c r="B1400" s="2" t="s">
        <v>7230</v>
      </c>
      <c r="C1400" s="1">
        <v>7.72511434920025E14</v>
      </c>
      <c r="D1400" s="1" t="s">
        <v>4984</v>
      </c>
      <c r="E1400" s="1" t="s">
        <v>17</v>
      </c>
      <c r="F1400" s="1" t="str">
        <f>IFERROR(__xludf.DUMMYFUNCTION("REGEXEXTRACT(E1400,""[А-Яа-я\-]+ административный округ"")"),"Центральный административный округ")</f>
        <v>Центральный административный округ</v>
      </c>
      <c r="G1400" s="1" t="s">
        <v>47</v>
      </c>
      <c r="H1400" s="1" t="s">
        <v>7231</v>
      </c>
      <c r="I1400" s="1" t="s">
        <v>20</v>
      </c>
      <c r="J1400" s="1" t="s">
        <v>21</v>
      </c>
      <c r="K1400" s="1" t="s">
        <v>30</v>
      </c>
      <c r="L1400" s="1">
        <v>2954261.0</v>
      </c>
      <c r="M1400" s="1" t="s">
        <v>7232</v>
      </c>
      <c r="N1400" s="1" t="s">
        <v>7233</v>
      </c>
      <c r="O1400" s="3"/>
    </row>
    <row r="1401">
      <c r="A1401" s="1" t="s">
        <v>7234</v>
      </c>
      <c r="B1401" s="2" t="s">
        <v>7235</v>
      </c>
      <c r="C1401" s="1">
        <v>7.71410289750046E14</v>
      </c>
      <c r="D1401" s="1" t="s">
        <v>2531</v>
      </c>
      <c r="E1401" s="1" t="s">
        <v>17</v>
      </c>
      <c r="F1401" s="1" t="str">
        <f>IFERROR(__xludf.DUMMYFUNCTION("REGEXEXTRACT(E1401,""[А-Яа-я\-]+ административный округ"")"),"Центральный административный округ")</f>
        <v>Центральный административный округ</v>
      </c>
      <c r="G1401" s="1" t="s">
        <v>28</v>
      </c>
      <c r="H1401" s="1" t="s">
        <v>7236</v>
      </c>
      <c r="I1401" s="1" t="s">
        <v>20</v>
      </c>
      <c r="J1401" s="1" t="s">
        <v>49</v>
      </c>
      <c r="K1401" s="1" t="s">
        <v>30</v>
      </c>
      <c r="L1401" s="1">
        <v>2954271.0</v>
      </c>
      <c r="M1401" s="1" t="s">
        <v>7237</v>
      </c>
      <c r="N1401" s="1" t="s">
        <v>7238</v>
      </c>
      <c r="O1401" s="3"/>
    </row>
    <row r="1402">
      <c r="A1402" s="1" t="s">
        <v>3570</v>
      </c>
      <c r="B1402" s="2" t="s">
        <v>7239</v>
      </c>
      <c r="C1402" s="1">
        <v>7.71420721700006E14</v>
      </c>
      <c r="D1402" s="3"/>
      <c r="E1402" s="1" t="s">
        <v>17</v>
      </c>
      <c r="F1402" s="1" t="str">
        <f>IFERROR(__xludf.DUMMYFUNCTION("REGEXEXTRACT(E1402,""[А-Яа-я\-]+ административный округ"")"),"Центральный административный округ")</f>
        <v>Центральный административный округ</v>
      </c>
      <c r="G1402" s="1" t="s">
        <v>47</v>
      </c>
      <c r="H1402" s="1" t="s">
        <v>7240</v>
      </c>
      <c r="I1402" s="1" t="s">
        <v>20</v>
      </c>
      <c r="J1402" s="1" t="s">
        <v>49</v>
      </c>
      <c r="K1402" s="1" t="s">
        <v>42</v>
      </c>
      <c r="L1402" s="1">
        <v>2954275.0</v>
      </c>
      <c r="M1402" s="1" t="s">
        <v>7241</v>
      </c>
      <c r="N1402" s="1" t="s">
        <v>7242</v>
      </c>
      <c r="O1402" s="3"/>
    </row>
    <row r="1403">
      <c r="A1403" s="1" t="s">
        <v>7243</v>
      </c>
      <c r="B1403" s="2" t="s">
        <v>7244</v>
      </c>
      <c r="C1403" s="1">
        <v>7.72511445790035E14</v>
      </c>
      <c r="D1403" s="1" t="s">
        <v>1419</v>
      </c>
      <c r="E1403" s="1" t="s">
        <v>85</v>
      </c>
      <c r="F1403" s="1" t="str">
        <f>IFERROR(__xludf.DUMMYFUNCTION("REGEXEXTRACT(E1403,""[А-Яа-я\-]+ административный округ"")"),"Северный административный округ")</f>
        <v>Северный административный округ</v>
      </c>
      <c r="G1403" s="1" t="s">
        <v>478</v>
      </c>
      <c r="H1403" s="1" t="s">
        <v>5172</v>
      </c>
      <c r="I1403" s="1" t="s">
        <v>20</v>
      </c>
      <c r="J1403" s="1" t="s">
        <v>21</v>
      </c>
      <c r="K1403" s="1" t="s">
        <v>247</v>
      </c>
      <c r="L1403" s="1">
        <v>2954278.0</v>
      </c>
      <c r="M1403" s="1" t="s">
        <v>7245</v>
      </c>
      <c r="N1403" s="1" t="s">
        <v>7246</v>
      </c>
      <c r="O1403" s="3"/>
    </row>
    <row r="1404">
      <c r="A1404" s="1" t="s">
        <v>7247</v>
      </c>
      <c r="B1404" s="2" t="s">
        <v>7248</v>
      </c>
      <c r="C1404" s="1">
        <v>7.81410023180005E14</v>
      </c>
      <c r="D1404" s="3"/>
      <c r="E1404" s="1" t="s">
        <v>17</v>
      </c>
      <c r="F1404" s="1" t="str">
        <f>IFERROR(__xludf.DUMMYFUNCTION("REGEXEXTRACT(E1404,""[А-Яа-я\-]+ административный округ"")"),"Центральный административный округ")</f>
        <v>Центральный административный округ</v>
      </c>
      <c r="G1404" s="1" t="s">
        <v>47</v>
      </c>
      <c r="H1404" s="1" t="s">
        <v>7249</v>
      </c>
      <c r="I1404" s="1" t="s">
        <v>20</v>
      </c>
      <c r="J1404" s="1" t="s">
        <v>21</v>
      </c>
      <c r="K1404" s="1" t="s">
        <v>30</v>
      </c>
      <c r="L1404" s="1">
        <v>2954281.0</v>
      </c>
      <c r="M1404" s="1" t="s">
        <v>7250</v>
      </c>
      <c r="N1404" s="1" t="s">
        <v>7251</v>
      </c>
      <c r="O1404" s="3"/>
    </row>
    <row r="1405">
      <c r="A1405" s="1" t="s">
        <v>7252</v>
      </c>
      <c r="B1405" s="2" t="s">
        <v>7253</v>
      </c>
      <c r="C1405" s="1">
        <v>7.71411216190026E14</v>
      </c>
      <c r="D1405" s="1" t="s">
        <v>7254</v>
      </c>
      <c r="E1405" s="1" t="s">
        <v>17</v>
      </c>
      <c r="F1405" s="1" t="str">
        <f>IFERROR(__xludf.DUMMYFUNCTION("REGEXEXTRACT(E1405,""[А-Яа-я\-]+ административный округ"")"),"Центральный административный округ")</f>
        <v>Центральный административный округ</v>
      </c>
      <c r="G1405" s="1" t="s">
        <v>28</v>
      </c>
      <c r="H1405" s="1" t="s">
        <v>7255</v>
      </c>
      <c r="I1405" s="1" t="s">
        <v>20</v>
      </c>
      <c r="J1405" s="1" t="s">
        <v>49</v>
      </c>
      <c r="K1405" s="1" t="s">
        <v>30</v>
      </c>
      <c r="L1405" s="1">
        <v>2954282.0</v>
      </c>
      <c r="M1405" s="1" t="s">
        <v>7256</v>
      </c>
      <c r="N1405" s="1" t="s">
        <v>7257</v>
      </c>
      <c r="O1405" s="3"/>
    </row>
    <row r="1406">
      <c r="A1406" s="1" t="s">
        <v>7258</v>
      </c>
      <c r="B1406" s="2" t="s">
        <v>7259</v>
      </c>
      <c r="C1406" s="1">
        <v>7.71310015990006E14</v>
      </c>
      <c r="D1406" s="3"/>
      <c r="E1406" s="1" t="s">
        <v>117</v>
      </c>
      <c r="F1406" s="1" t="str">
        <f>IFERROR(__xludf.DUMMYFUNCTION("REGEXEXTRACT(E1406,""[А-Яа-я\-]+ административный округ"")"),"Северо-Восточный административный округ")</f>
        <v>Северо-Восточный административный округ</v>
      </c>
      <c r="G1406" s="1" t="s">
        <v>972</v>
      </c>
      <c r="H1406" s="1" t="s">
        <v>7260</v>
      </c>
      <c r="I1406" s="1" t="s">
        <v>20</v>
      </c>
      <c r="J1406" s="1" t="s">
        <v>49</v>
      </c>
      <c r="K1406" s="1" t="s">
        <v>30</v>
      </c>
      <c r="L1406" s="1">
        <v>2954284.0</v>
      </c>
      <c r="M1406" s="1" t="s">
        <v>7261</v>
      </c>
      <c r="N1406" s="1" t="s">
        <v>7262</v>
      </c>
      <c r="O1406" s="3"/>
    </row>
    <row r="1407">
      <c r="A1407" s="1" t="s">
        <v>7263</v>
      </c>
      <c r="B1407" s="2" t="s">
        <v>7264</v>
      </c>
      <c r="C1407" s="1">
        <v>7.71410409170006E14</v>
      </c>
      <c r="D1407" s="3"/>
      <c r="E1407" s="1" t="s">
        <v>17</v>
      </c>
      <c r="F1407" s="1" t="str">
        <f>IFERROR(__xludf.DUMMYFUNCTION("REGEXEXTRACT(E1407,""[А-Яа-я\-]+ административный округ"")"),"Центральный административный округ")</f>
        <v>Центральный административный округ</v>
      </c>
      <c r="G1407" s="1" t="s">
        <v>28</v>
      </c>
      <c r="H1407" s="1" t="s">
        <v>7265</v>
      </c>
      <c r="I1407" s="1" t="s">
        <v>20</v>
      </c>
      <c r="J1407" s="1" t="s">
        <v>49</v>
      </c>
      <c r="K1407" s="1" t="s">
        <v>30</v>
      </c>
      <c r="L1407" s="1">
        <v>2954285.0</v>
      </c>
      <c r="M1407" s="1" t="s">
        <v>7266</v>
      </c>
      <c r="N1407" s="1" t="s">
        <v>7267</v>
      </c>
      <c r="O1407" s="3"/>
    </row>
    <row r="1408">
      <c r="A1408" s="1" t="s">
        <v>7268</v>
      </c>
      <c r="B1408" s="2" t="s">
        <v>7269</v>
      </c>
      <c r="C1408" s="1">
        <v>7.71410432210005E14</v>
      </c>
      <c r="D1408" s="3"/>
      <c r="E1408" s="1" t="s">
        <v>17</v>
      </c>
      <c r="F1408" s="1" t="str">
        <f>IFERROR(__xludf.DUMMYFUNCTION("REGEXEXTRACT(E1408,""[А-Яа-я\-]+ административный округ"")"),"Центральный административный округ")</f>
        <v>Центральный административный округ</v>
      </c>
      <c r="G1408" s="1" t="s">
        <v>92</v>
      </c>
      <c r="H1408" s="1" t="s">
        <v>7270</v>
      </c>
      <c r="I1408" s="1" t="s">
        <v>20</v>
      </c>
      <c r="J1408" s="1" t="s">
        <v>21</v>
      </c>
      <c r="K1408" s="1" t="s">
        <v>30</v>
      </c>
      <c r="L1408" s="1">
        <v>2954287.0</v>
      </c>
      <c r="M1408" s="1" t="s">
        <v>7271</v>
      </c>
      <c r="N1408" s="1" t="s">
        <v>7272</v>
      </c>
      <c r="O1408" s="3"/>
    </row>
    <row r="1409">
      <c r="A1409" s="1" t="s">
        <v>743</v>
      </c>
      <c r="B1409" s="2" t="s">
        <v>7273</v>
      </c>
      <c r="C1409" s="3"/>
      <c r="D1409" s="1" t="s">
        <v>745</v>
      </c>
      <c r="E1409" s="1" t="s">
        <v>17</v>
      </c>
      <c r="F1409" s="1" t="str">
        <f>IFERROR(__xludf.DUMMYFUNCTION("REGEXEXTRACT(E1409,""[А-Яа-я\-]+ административный округ"")"),"Центральный административный округ")</f>
        <v>Центральный административный округ</v>
      </c>
      <c r="G1409" s="1" t="s">
        <v>319</v>
      </c>
      <c r="H1409" s="1" t="s">
        <v>746</v>
      </c>
      <c r="I1409" s="1" t="s">
        <v>20</v>
      </c>
      <c r="J1409" s="1" t="s">
        <v>21</v>
      </c>
      <c r="K1409" s="1" t="s">
        <v>30</v>
      </c>
      <c r="L1409" s="1">
        <v>2954288.0</v>
      </c>
      <c r="M1409" s="1" t="s">
        <v>7274</v>
      </c>
      <c r="N1409" s="1" t="s">
        <v>7275</v>
      </c>
      <c r="O1409" s="3"/>
    </row>
    <row r="1410">
      <c r="A1410" s="1" t="s">
        <v>7276</v>
      </c>
      <c r="B1410" s="2" t="s">
        <v>7277</v>
      </c>
      <c r="C1410" s="1">
        <v>7.71410892940015E14</v>
      </c>
      <c r="D1410" s="1" t="s">
        <v>3241</v>
      </c>
      <c r="E1410" s="1" t="s">
        <v>17</v>
      </c>
      <c r="F1410" s="1" t="str">
        <f>IFERROR(__xludf.DUMMYFUNCTION("REGEXEXTRACT(E1410,""[А-Яа-я\-]+ административный округ"")"),"Центральный административный округ")</f>
        <v>Центральный административный округ</v>
      </c>
      <c r="G1410" s="1" t="s">
        <v>110</v>
      </c>
      <c r="H1410" s="1" t="s">
        <v>7278</v>
      </c>
      <c r="I1410" s="1" t="s">
        <v>20</v>
      </c>
      <c r="J1410" s="1" t="s">
        <v>21</v>
      </c>
      <c r="K1410" s="1" t="s">
        <v>30</v>
      </c>
      <c r="L1410" s="1">
        <v>2954289.0</v>
      </c>
      <c r="M1410" s="1" t="s">
        <v>7279</v>
      </c>
      <c r="N1410" s="1" t="s">
        <v>7280</v>
      </c>
      <c r="O1410" s="3"/>
    </row>
    <row r="1411">
      <c r="A1411" s="1" t="s">
        <v>5911</v>
      </c>
      <c r="B1411" s="2" t="s">
        <v>7281</v>
      </c>
      <c r="C1411" s="1">
        <v>7.71420834970005E14</v>
      </c>
      <c r="D1411" s="3"/>
      <c r="E1411" s="1" t="s">
        <v>17</v>
      </c>
      <c r="F1411" s="1" t="str">
        <f>IFERROR(__xludf.DUMMYFUNCTION("REGEXEXTRACT(E1411,""[А-Яа-я\-]+ административный округ"")"),"Центральный административный округ")</f>
        <v>Центральный административный округ</v>
      </c>
      <c r="G1411" s="1" t="s">
        <v>92</v>
      </c>
      <c r="H1411" s="1" t="s">
        <v>7282</v>
      </c>
      <c r="I1411" s="1" t="s">
        <v>20</v>
      </c>
      <c r="J1411" s="1" t="s">
        <v>21</v>
      </c>
      <c r="K1411" s="1" t="s">
        <v>42</v>
      </c>
      <c r="L1411" s="1">
        <v>2954290.0</v>
      </c>
      <c r="M1411" s="1" t="s">
        <v>7283</v>
      </c>
      <c r="N1411" s="1" t="s">
        <v>7284</v>
      </c>
      <c r="O1411" s="3"/>
    </row>
    <row r="1412">
      <c r="A1412" s="1" t="s">
        <v>7285</v>
      </c>
      <c r="B1412" s="2" t="s">
        <v>7286</v>
      </c>
      <c r="C1412" s="1">
        <v>7.71410328340006E14</v>
      </c>
      <c r="D1412" s="3"/>
      <c r="E1412" s="1" t="s">
        <v>17</v>
      </c>
      <c r="F1412" s="1" t="str">
        <f>IFERROR(__xludf.DUMMYFUNCTION("REGEXEXTRACT(E1412,""[А-Яа-я\-]+ административный округ"")"),"Центральный административный округ")</f>
        <v>Центральный административный округ</v>
      </c>
      <c r="G1412" s="1" t="s">
        <v>110</v>
      </c>
      <c r="H1412" s="1" t="s">
        <v>7287</v>
      </c>
      <c r="I1412" s="1" t="s">
        <v>20</v>
      </c>
      <c r="J1412" s="1" t="s">
        <v>49</v>
      </c>
      <c r="K1412" s="1" t="s">
        <v>30</v>
      </c>
      <c r="L1412" s="1">
        <v>2954292.0</v>
      </c>
      <c r="M1412" s="1" t="s">
        <v>7288</v>
      </c>
      <c r="N1412" s="1" t="s">
        <v>7289</v>
      </c>
      <c r="O1412" s="3"/>
    </row>
    <row r="1413">
      <c r="A1413" s="1" t="s">
        <v>1227</v>
      </c>
      <c r="B1413" s="2" t="s">
        <v>7290</v>
      </c>
      <c r="C1413" s="1">
        <v>7.71410284420086E14</v>
      </c>
      <c r="D1413" s="1" t="s">
        <v>2847</v>
      </c>
      <c r="E1413" s="1" t="s">
        <v>17</v>
      </c>
      <c r="F1413" s="1" t="str">
        <f>IFERROR(__xludf.DUMMYFUNCTION("REGEXEXTRACT(E1413,""[А-Яа-я\-]+ административный округ"")"),"Центральный административный округ")</f>
        <v>Центральный административный округ</v>
      </c>
      <c r="G1413" s="1" t="s">
        <v>92</v>
      </c>
      <c r="H1413" s="1" t="s">
        <v>7291</v>
      </c>
      <c r="I1413" s="1" t="s">
        <v>20</v>
      </c>
      <c r="J1413" s="1" t="s">
        <v>49</v>
      </c>
      <c r="K1413" s="1" t="s">
        <v>30</v>
      </c>
      <c r="L1413" s="1">
        <v>2954296.0</v>
      </c>
      <c r="M1413" s="1" t="s">
        <v>7292</v>
      </c>
      <c r="N1413" s="1" t="s">
        <v>7293</v>
      </c>
      <c r="O1413" s="3"/>
    </row>
    <row r="1414">
      <c r="A1414" s="1" t="s">
        <v>7294</v>
      </c>
      <c r="B1414" s="2" t="s">
        <v>7295</v>
      </c>
      <c r="C1414" s="1">
        <v>7.71420350280065E14</v>
      </c>
      <c r="D1414" s="1" t="s">
        <v>96</v>
      </c>
      <c r="E1414" s="1" t="s">
        <v>17</v>
      </c>
      <c r="F1414" s="1" t="str">
        <f>IFERROR(__xludf.DUMMYFUNCTION("REGEXEXTRACT(E1414,""[А-Яа-я\-]+ административный округ"")"),"Центральный административный округ")</f>
        <v>Центральный административный округ</v>
      </c>
      <c r="G1414" s="1" t="s">
        <v>35</v>
      </c>
      <c r="H1414" s="1" t="s">
        <v>7296</v>
      </c>
      <c r="I1414" s="1" t="s">
        <v>20</v>
      </c>
      <c r="J1414" s="1" t="s">
        <v>21</v>
      </c>
      <c r="K1414" s="1" t="s">
        <v>858</v>
      </c>
      <c r="L1414" s="1">
        <v>2954300.0</v>
      </c>
      <c r="M1414" s="1" t="s">
        <v>7297</v>
      </c>
      <c r="N1414" s="1" t="s">
        <v>7298</v>
      </c>
      <c r="O1414" s="3"/>
    </row>
    <row r="1415">
      <c r="A1415" s="1" t="s">
        <v>7299</v>
      </c>
      <c r="B1415" s="2" t="s">
        <v>7300</v>
      </c>
      <c r="C1415" s="1">
        <v>7.71410311090035E14</v>
      </c>
      <c r="D1415" s="1" t="s">
        <v>5790</v>
      </c>
      <c r="E1415" s="1" t="s">
        <v>17</v>
      </c>
      <c r="F1415" s="1" t="str">
        <f>IFERROR(__xludf.DUMMYFUNCTION("REGEXEXTRACT(E1415,""[А-Яа-я\-]+ административный округ"")"),"Центральный административный округ")</f>
        <v>Центральный административный округ</v>
      </c>
      <c r="G1415" s="1" t="s">
        <v>28</v>
      </c>
      <c r="H1415" s="1" t="s">
        <v>7301</v>
      </c>
      <c r="I1415" s="1" t="s">
        <v>20</v>
      </c>
      <c r="J1415" s="1" t="s">
        <v>21</v>
      </c>
      <c r="K1415" s="1" t="s">
        <v>30</v>
      </c>
      <c r="L1415" s="1">
        <v>2954305.0</v>
      </c>
      <c r="M1415" s="1" t="s">
        <v>7302</v>
      </c>
      <c r="N1415" s="1" t="s">
        <v>7303</v>
      </c>
      <c r="O1415" s="3"/>
    </row>
    <row r="1416">
      <c r="A1416" s="1" t="s">
        <v>7304</v>
      </c>
      <c r="B1416" s="2" t="s">
        <v>7305</v>
      </c>
      <c r="C1416" s="1">
        <v>7.71811342770035E14</v>
      </c>
      <c r="D1416" s="1" t="s">
        <v>6071</v>
      </c>
      <c r="E1416" s="1" t="s">
        <v>17</v>
      </c>
      <c r="F1416" s="1" t="str">
        <f>IFERROR(__xludf.DUMMYFUNCTION("REGEXEXTRACT(E1416,""[А-Яа-я\-]+ административный округ"")"),"Центральный административный округ")</f>
        <v>Центральный административный округ</v>
      </c>
      <c r="G1416" s="1" t="s">
        <v>18</v>
      </c>
      <c r="H1416" s="1" t="s">
        <v>7306</v>
      </c>
      <c r="I1416" s="1" t="s">
        <v>20</v>
      </c>
      <c r="J1416" s="1" t="s">
        <v>21</v>
      </c>
      <c r="K1416" s="1" t="s">
        <v>30</v>
      </c>
      <c r="L1416" s="1">
        <v>2954312.0</v>
      </c>
      <c r="M1416" s="1" t="s">
        <v>7307</v>
      </c>
      <c r="N1416" s="1" t="s">
        <v>7308</v>
      </c>
      <c r="O1416" s="3"/>
    </row>
    <row r="1417">
      <c r="A1417" s="1" t="s">
        <v>7309</v>
      </c>
      <c r="B1417" s="2" t="s">
        <v>7310</v>
      </c>
      <c r="C1417" s="1">
        <v>7.71410422620005E14</v>
      </c>
      <c r="D1417" s="1" t="s">
        <v>1185</v>
      </c>
      <c r="E1417" s="1" t="s">
        <v>17</v>
      </c>
      <c r="F1417" s="1" t="str">
        <f>IFERROR(__xludf.DUMMYFUNCTION("REGEXEXTRACT(E1417,""[А-Яа-я\-]+ административный округ"")"),"Центральный административный округ")</f>
        <v>Центральный административный округ</v>
      </c>
      <c r="G1417" s="1" t="s">
        <v>92</v>
      </c>
      <c r="H1417" s="1" t="s">
        <v>7311</v>
      </c>
      <c r="I1417" s="1" t="s">
        <v>20</v>
      </c>
      <c r="J1417" s="1" t="s">
        <v>49</v>
      </c>
      <c r="K1417" s="1" t="s">
        <v>30</v>
      </c>
      <c r="L1417" s="1">
        <v>2954326.0</v>
      </c>
      <c r="M1417" s="1" t="s">
        <v>7312</v>
      </c>
      <c r="N1417" s="1" t="s">
        <v>7313</v>
      </c>
      <c r="O1417" s="3"/>
    </row>
    <row r="1418">
      <c r="A1418" s="1" t="s">
        <v>6153</v>
      </c>
      <c r="B1418" s="2" t="s">
        <v>7314</v>
      </c>
      <c r="C1418" s="1">
        <v>7.71421219700005E14</v>
      </c>
      <c r="D1418" s="3"/>
      <c r="E1418" s="1" t="s">
        <v>17</v>
      </c>
      <c r="F1418" s="1" t="str">
        <f>IFERROR(__xludf.DUMMYFUNCTION("REGEXEXTRACT(E1418,""[А-Яа-я\-]+ административный округ"")"),"Центральный административный округ")</f>
        <v>Центральный административный округ</v>
      </c>
      <c r="G1418" s="1" t="s">
        <v>110</v>
      </c>
      <c r="H1418" s="1" t="s">
        <v>7315</v>
      </c>
      <c r="I1418" s="1" t="s">
        <v>20</v>
      </c>
      <c r="J1418" s="1" t="s">
        <v>21</v>
      </c>
      <c r="K1418" s="1" t="s">
        <v>42</v>
      </c>
      <c r="L1418" s="1">
        <v>2954328.0</v>
      </c>
      <c r="M1418" s="1" t="s">
        <v>7316</v>
      </c>
      <c r="N1418" s="1" t="s">
        <v>7317</v>
      </c>
      <c r="O1418" s="3"/>
    </row>
    <row r="1419">
      <c r="A1419" s="1" t="s">
        <v>7318</v>
      </c>
      <c r="B1419" s="2" t="s">
        <v>7319</v>
      </c>
      <c r="C1419" s="1">
        <v>7.81510039590046E14</v>
      </c>
      <c r="D1419" s="1" t="s">
        <v>4429</v>
      </c>
      <c r="E1419" s="1" t="s">
        <v>17</v>
      </c>
      <c r="F1419" s="1" t="str">
        <f>IFERROR(__xludf.DUMMYFUNCTION("REGEXEXTRACT(E1419,""[А-Яа-я\-]+ административный округ"")"),"Центральный административный округ")</f>
        <v>Центральный административный округ</v>
      </c>
      <c r="G1419" s="1" t="s">
        <v>92</v>
      </c>
      <c r="H1419" s="1" t="s">
        <v>7320</v>
      </c>
      <c r="I1419" s="1" t="s">
        <v>20</v>
      </c>
      <c r="J1419" s="1" t="s">
        <v>49</v>
      </c>
      <c r="K1419" s="1" t="s">
        <v>30</v>
      </c>
      <c r="L1419" s="1">
        <v>2954330.0</v>
      </c>
      <c r="M1419" s="1" t="s">
        <v>7321</v>
      </c>
      <c r="N1419" s="1" t="s">
        <v>7322</v>
      </c>
      <c r="O1419" s="3"/>
    </row>
    <row r="1420">
      <c r="A1420" s="1" t="s">
        <v>7323</v>
      </c>
      <c r="B1420" s="2" t="s">
        <v>7324</v>
      </c>
      <c r="C1420" s="1">
        <v>7.71611213140005E14</v>
      </c>
      <c r="D1420" s="3"/>
      <c r="E1420" s="1" t="s">
        <v>17</v>
      </c>
      <c r="F1420" s="1" t="str">
        <f>IFERROR(__xludf.DUMMYFUNCTION("REGEXEXTRACT(E1420,""[А-Яа-я\-]+ административный округ"")"),"Центральный административный округ")</f>
        <v>Центральный административный округ</v>
      </c>
      <c r="G1420" s="1" t="s">
        <v>69</v>
      </c>
      <c r="H1420" s="1" t="s">
        <v>7325</v>
      </c>
      <c r="I1420" s="1" t="s">
        <v>20</v>
      </c>
      <c r="J1420" s="1" t="s">
        <v>21</v>
      </c>
      <c r="K1420" s="1" t="s">
        <v>687</v>
      </c>
      <c r="L1420" s="1">
        <v>2954331.0</v>
      </c>
      <c r="M1420" s="1" t="s">
        <v>7326</v>
      </c>
      <c r="N1420" s="1" t="s">
        <v>7327</v>
      </c>
      <c r="O1420" s="3"/>
    </row>
    <row r="1421">
      <c r="A1421" s="1" t="s">
        <v>7328</v>
      </c>
      <c r="B1421" s="2" t="s">
        <v>7329</v>
      </c>
      <c r="C1421" s="1">
        <v>7.71711288800036E14</v>
      </c>
      <c r="D1421" s="1" t="s">
        <v>350</v>
      </c>
      <c r="E1421" s="1" t="s">
        <v>17</v>
      </c>
      <c r="F1421" s="1" t="str">
        <f>IFERROR(__xludf.DUMMYFUNCTION("REGEXEXTRACT(E1421,""[А-Яа-я\-]+ административный округ"")"),"Центральный административный округ")</f>
        <v>Центральный административный округ</v>
      </c>
      <c r="G1421" s="1" t="s">
        <v>28</v>
      </c>
      <c r="H1421" s="1" t="s">
        <v>2098</v>
      </c>
      <c r="I1421" s="1" t="s">
        <v>20</v>
      </c>
      <c r="J1421" s="1" t="s">
        <v>49</v>
      </c>
      <c r="K1421" s="1" t="s">
        <v>30</v>
      </c>
      <c r="L1421" s="1">
        <v>2954332.0</v>
      </c>
      <c r="M1421" s="1" t="s">
        <v>7330</v>
      </c>
      <c r="N1421" s="1" t="s">
        <v>7331</v>
      </c>
      <c r="O1421" s="3"/>
    </row>
    <row r="1422">
      <c r="A1422" s="1" t="s">
        <v>582</v>
      </c>
      <c r="B1422" s="2" t="s">
        <v>7332</v>
      </c>
      <c r="C1422" s="1">
        <v>7.71410987580016E14</v>
      </c>
      <c r="D1422" s="1" t="s">
        <v>714</v>
      </c>
      <c r="E1422" s="1" t="s">
        <v>117</v>
      </c>
      <c r="F1422" s="1" t="str">
        <f>IFERROR(__xludf.DUMMYFUNCTION("REGEXEXTRACT(E1422,""[А-Яа-я\-]+ административный округ"")"),"Северо-Восточный административный округ")</f>
        <v>Северо-Восточный административный округ</v>
      </c>
      <c r="G1422" s="1" t="s">
        <v>715</v>
      </c>
      <c r="H1422" s="1" t="s">
        <v>7333</v>
      </c>
      <c r="I1422" s="1" t="s">
        <v>20</v>
      </c>
      <c r="J1422" s="1" t="s">
        <v>49</v>
      </c>
      <c r="K1422" s="1" t="s">
        <v>247</v>
      </c>
      <c r="L1422" s="1">
        <v>2954334.0</v>
      </c>
      <c r="M1422" s="1" t="s">
        <v>7334</v>
      </c>
      <c r="N1422" s="1" t="s">
        <v>7335</v>
      </c>
      <c r="O1422" s="3"/>
    </row>
    <row r="1423">
      <c r="A1423" s="1" t="s">
        <v>3580</v>
      </c>
      <c r="B1423" s="2" t="s">
        <v>7336</v>
      </c>
      <c r="C1423" s="1">
        <v>7.71510307200006E14</v>
      </c>
      <c r="D1423" s="3"/>
      <c r="E1423" s="1" t="s">
        <v>17</v>
      </c>
      <c r="F1423" s="1" t="str">
        <f>IFERROR(__xludf.DUMMYFUNCTION("REGEXEXTRACT(E1423,""[А-Яа-я\-]+ административный округ"")"),"Центральный административный округ")</f>
        <v>Центральный административный округ</v>
      </c>
      <c r="G1423" s="1" t="s">
        <v>28</v>
      </c>
      <c r="H1423" s="1" t="s">
        <v>7337</v>
      </c>
      <c r="I1423" s="1" t="s">
        <v>20</v>
      </c>
      <c r="J1423" s="1" t="s">
        <v>49</v>
      </c>
      <c r="K1423" s="1" t="s">
        <v>30</v>
      </c>
      <c r="L1423" s="1">
        <v>2954340.0</v>
      </c>
      <c r="M1423" s="1" t="s">
        <v>7338</v>
      </c>
      <c r="N1423" s="1" t="s">
        <v>7339</v>
      </c>
      <c r="O1423" s="3"/>
    </row>
    <row r="1424">
      <c r="A1424" s="1" t="s">
        <v>7340</v>
      </c>
      <c r="B1424" s="2" t="s">
        <v>7341</v>
      </c>
      <c r="C1424" s="1">
        <v>7.71420820280026E14</v>
      </c>
      <c r="D1424" s="1" t="s">
        <v>1606</v>
      </c>
      <c r="E1424" s="1" t="s">
        <v>17</v>
      </c>
      <c r="F1424" s="1" t="str">
        <f>IFERROR(__xludf.DUMMYFUNCTION("REGEXEXTRACT(E1424,""[А-Яа-я\-]+ административный округ"")"),"Центральный административный округ")</f>
        <v>Центральный административный округ</v>
      </c>
      <c r="G1424" s="1" t="s">
        <v>225</v>
      </c>
      <c r="H1424" s="1" t="s">
        <v>7342</v>
      </c>
      <c r="I1424" s="1" t="s">
        <v>20</v>
      </c>
      <c r="J1424" s="1" t="s">
        <v>49</v>
      </c>
      <c r="K1424" s="1" t="s">
        <v>30</v>
      </c>
      <c r="L1424" s="1">
        <v>2954341.0</v>
      </c>
      <c r="M1424" s="1" t="s">
        <v>7343</v>
      </c>
      <c r="N1424" s="1" t="s">
        <v>7344</v>
      </c>
      <c r="O1424" s="3"/>
    </row>
    <row r="1425">
      <c r="A1425" s="1" t="s">
        <v>7345</v>
      </c>
      <c r="B1425" s="2" t="s">
        <v>7346</v>
      </c>
      <c r="C1425" s="1">
        <v>7.71410331680036E14</v>
      </c>
      <c r="D1425" s="1" t="s">
        <v>424</v>
      </c>
      <c r="E1425" s="1" t="s">
        <v>17</v>
      </c>
      <c r="F1425" s="1" t="str">
        <f>IFERROR(__xludf.DUMMYFUNCTION("REGEXEXTRACT(E1425,""[А-Яа-я\-]+ административный округ"")"),"Центральный административный округ")</f>
        <v>Центральный административный округ</v>
      </c>
      <c r="G1425" s="1" t="s">
        <v>110</v>
      </c>
      <c r="H1425" s="1" t="s">
        <v>7347</v>
      </c>
      <c r="I1425" s="1" t="s">
        <v>20</v>
      </c>
      <c r="J1425" s="1" t="s">
        <v>49</v>
      </c>
      <c r="K1425" s="1" t="s">
        <v>30</v>
      </c>
      <c r="L1425" s="1">
        <v>2954344.0</v>
      </c>
      <c r="M1425" s="1" t="s">
        <v>7348</v>
      </c>
      <c r="N1425" s="1" t="s">
        <v>7349</v>
      </c>
      <c r="O1425" s="3"/>
    </row>
    <row r="1426">
      <c r="A1426" s="1" t="s">
        <v>7350</v>
      </c>
      <c r="B1426" s="2" t="s">
        <v>7351</v>
      </c>
      <c r="C1426" s="1">
        <v>7.71610725660006E14</v>
      </c>
      <c r="D1426" s="3"/>
      <c r="E1426" s="1" t="s">
        <v>17</v>
      </c>
      <c r="F1426" s="1" t="str">
        <f>IFERROR(__xludf.DUMMYFUNCTION("REGEXEXTRACT(E1426,""[А-Яа-я\-]+ административный округ"")"),"Центральный административный округ")</f>
        <v>Центральный административный округ</v>
      </c>
      <c r="G1426" s="1" t="s">
        <v>110</v>
      </c>
      <c r="H1426" s="1" t="s">
        <v>7352</v>
      </c>
      <c r="I1426" s="1" t="s">
        <v>20</v>
      </c>
      <c r="J1426" s="1" t="s">
        <v>49</v>
      </c>
      <c r="K1426" s="1" t="s">
        <v>30</v>
      </c>
      <c r="L1426" s="1">
        <v>2954348.0</v>
      </c>
      <c r="M1426" s="1" t="s">
        <v>7353</v>
      </c>
      <c r="N1426" s="1" t="s">
        <v>7354</v>
      </c>
      <c r="O1426" s="3"/>
    </row>
    <row r="1427">
      <c r="A1427" s="1" t="s">
        <v>7355</v>
      </c>
      <c r="B1427" s="2" t="s">
        <v>7356</v>
      </c>
      <c r="C1427" s="1">
        <v>7.71420294410005E14</v>
      </c>
      <c r="D1427" s="3"/>
      <c r="E1427" s="1" t="s">
        <v>17</v>
      </c>
      <c r="F1427" s="1" t="str">
        <f>IFERROR(__xludf.DUMMYFUNCTION("REGEXEXTRACT(E1427,""[А-Яа-я\-]+ административный округ"")"),"Центральный административный округ")</f>
        <v>Центральный административный округ</v>
      </c>
      <c r="G1427" s="1" t="s">
        <v>92</v>
      </c>
      <c r="H1427" s="1" t="s">
        <v>7357</v>
      </c>
      <c r="I1427" s="1" t="s">
        <v>20</v>
      </c>
      <c r="J1427" s="1" t="s">
        <v>21</v>
      </c>
      <c r="K1427" s="1" t="s">
        <v>42</v>
      </c>
      <c r="L1427" s="1">
        <v>2954349.0</v>
      </c>
      <c r="M1427" s="1" t="s">
        <v>7358</v>
      </c>
      <c r="N1427" s="1" t="s">
        <v>7359</v>
      </c>
      <c r="O1427" s="3"/>
    </row>
    <row r="1428">
      <c r="A1428" s="1" t="s">
        <v>1340</v>
      </c>
      <c r="B1428" s="2" t="s">
        <v>7360</v>
      </c>
      <c r="C1428" s="1">
        <v>7.71410723450006E14</v>
      </c>
      <c r="D1428" s="3"/>
      <c r="E1428" s="1" t="s">
        <v>17</v>
      </c>
      <c r="F1428" s="1" t="str">
        <f>IFERROR(__xludf.DUMMYFUNCTION("REGEXEXTRACT(E1428,""[А-Яа-я\-]+ административный округ"")"),"Центральный административный округ")</f>
        <v>Центральный административный округ</v>
      </c>
      <c r="G1428" s="1" t="s">
        <v>319</v>
      </c>
      <c r="H1428" s="1" t="s">
        <v>7361</v>
      </c>
      <c r="I1428" s="1" t="s">
        <v>20</v>
      </c>
      <c r="J1428" s="1" t="s">
        <v>49</v>
      </c>
      <c r="K1428" s="1" t="s">
        <v>30</v>
      </c>
      <c r="L1428" s="1">
        <v>2954356.0</v>
      </c>
      <c r="M1428" s="1" t="s">
        <v>7362</v>
      </c>
      <c r="N1428" s="1" t="s">
        <v>7363</v>
      </c>
      <c r="O1428" s="3"/>
    </row>
    <row r="1429">
      <c r="A1429" s="1" t="s">
        <v>7364</v>
      </c>
      <c r="B1429" s="2" t="s">
        <v>7365</v>
      </c>
      <c r="C1429" s="1">
        <v>7.72211219260155E14</v>
      </c>
      <c r="D1429" s="1" t="s">
        <v>3268</v>
      </c>
      <c r="E1429" s="1" t="s">
        <v>305</v>
      </c>
      <c r="F1429" s="1" t="str">
        <f>IFERROR(__xludf.DUMMYFUNCTION("REGEXEXTRACT(E1429,""[А-Яа-я\-]+ административный округ"")"),"Южный административный округ")</f>
        <v>Южный административный округ</v>
      </c>
      <c r="G1429" s="1" t="s">
        <v>306</v>
      </c>
      <c r="H1429" s="1" t="s">
        <v>7366</v>
      </c>
      <c r="I1429" s="1" t="s">
        <v>20</v>
      </c>
      <c r="J1429" s="1" t="s">
        <v>21</v>
      </c>
      <c r="K1429" s="1" t="s">
        <v>30</v>
      </c>
      <c r="L1429" s="1">
        <v>2954358.0</v>
      </c>
      <c r="M1429" s="1" t="s">
        <v>7367</v>
      </c>
      <c r="N1429" s="1" t="s">
        <v>7368</v>
      </c>
      <c r="O1429" s="3"/>
    </row>
    <row r="1430">
      <c r="A1430" s="1" t="s">
        <v>7369</v>
      </c>
      <c r="B1430" s="2" t="s">
        <v>7370</v>
      </c>
      <c r="C1430" s="3"/>
      <c r="D1430" s="1" t="s">
        <v>999</v>
      </c>
      <c r="E1430" s="1" t="s">
        <v>17</v>
      </c>
      <c r="F1430" s="1" t="str">
        <f>IFERROR(__xludf.DUMMYFUNCTION("REGEXEXTRACT(E1430,""[А-Яа-я\-]+ административный округ"")"),"Центральный административный округ")</f>
        <v>Центральный административный округ</v>
      </c>
      <c r="G1430" s="1" t="s">
        <v>110</v>
      </c>
      <c r="H1430" s="1" t="s">
        <v>7371</v>
      </c>
      <c r="I1430" s="1" t="s">
        <v>20</v>
      </c>
      <c r="J1430" s="1" t="s">
        <v>49</v>
      </c>
      <c r="K1430" s="1" t="s">
        <v>30</v>
      </c>
      <c r="L1430" s="1">
        <v>2954359.0</v>
      </c>
      <c r="M1430" s="1" t="s">
        <v>7372</v>
      </c>
      <c r="N1430" s="1" t="s">
        <v>7373</v>
      </c>
      <c r="O1430" s="3"/>
    </row>
    <row r="1431">
      <c r="A1431" s="1" t="s">
        <v>7374</v>
      </c>
      <c r="B1431" s="2" t="s">
        <v>7375</v>
      </c>
      <c r="C1431" s="1">
        <v>7.71510298300006E14</v>
      </c>
      <c r="D1431" s="3"/>
      <c r="E1431" s="1" t="s">
        <v>17</v>
      </c>
      <c r="F1431" s="1" t="str">
        <f>IFERROR(__xludf.DUMMYFUNCTION("REGEXEXTRACT(E1431,""[А-Яа-я\-]+ административный округ"")"),"Центральный административный округ")</f>
        <v>Центральный административный округ</v>
      </c>
      <c r="G1431" s="1" t="s">
        <v>92</v>
      </c>
      <c r="H1431" s="1" t="s">
        <v>7376</v>
      </c>
      <c r="I1431" s="1" t="s">
        <v>20</v>
      </c>
      <c r="J1431" s="1" t="s">
        <v>49</v>
      </c>
      <c r="K1431" s="1" t="s">
        <v>30</v>
      </c>
      <c r="L1431" s="1">
        <v>2954361.0</v>
      </c>
      <c r="M1431" s="1" t="s">
        <v>7377</v>
      </c>
      <c r="N1431" s="1" t="s">
        <v>7378</v>
      </c>
      <c r="O1431" s="3"/>
    </row>
    <row r="1432">
      <c r="A1432" s="1" t="s">
        <v>7379</v>
      </c>
      <c r="B1432" s="2" t="s">
        <v>7380</v>
      </c>
      <c r="C1432" s="1">
        <v>7.72310967920056E14</v>
      </c>
      <c r="D1432" s="1" t="s">
        <v>1883</v>
      </c>
      <c r="E1432" s="1" t="s">
        <v>17</v>
      </c>
      <c r="F1432" s="1" t="str">
        <f>IFERROR(__xludf.DUMMYFUNCTION("REGEXEXTRACT(E1432,""[А-Яа-я\-]+ административный округ"")"),"Центральный административный округ")</f>
        <v>Центральный административный округ</v>
      </c>
      <c r="G1432" s="1" t="s">
        <v>28</v>
      </c>
      <c r="H1432" s="1" t="s">
        <v>7381</v>
      </c>
      <c r="I1432" s="1" t="s">
        <v>20</v>
      </c>
      <c r="J1432" s="1" t="s">
        <v>49</v>
      </c>
      <c r="K1432" s="1" t="s">
        <v>30</v>
      </c>
      <c r="L1432" s="1">
        <v>2954362.0</v>
      </c>
      <c r="M1432" s="1" t="s">
        <v>7382</v>
      </c>
      <c r="N1432" s="1" t="s">
        <v>7383</v>
      </c>
      <c r="O1432" s="3"/>
    </row>
    <row r="1433">
      <c r="A1433" s="1" t="s">
        <v>7384</v>
      </c>
      <c r="B1433" s="2" t="s">
        <v>7385</v>
      </c>
      <c r="C1433" s="1">
        <v>7.71810311010025E14</v>
      </c>
      <c r="D1433" s="1" t="s">
        <v>1426</v>
      </c>
      <c r="E1433" s="1" t="s">
        <v>17</v>
      </c>
      <c r="F1433" s="1" t="str">
        <f>IFERROR(__xludf.DUMMYFUNCTION("REGEXEXTRACT(E1433,""[А-Яа-я\-]+ административный округ"")"),"Центральный административный округ")</f>
        <v>Центральный административный округ</v>
      </c>
      <c r="G1433" s="1" t="s">
        <v>28</v>
      </c>
      <c r="H1433" s="1" t="s">
        <v>7386</v>
      </c>
      <c r="I1433" s="1" t="s">
        <v>20</v>
      </c>
      <c r="J1433" s="1" t="s">
        <v>21</v>
      </c>
      <c r="K1433" s="1" t="s">
        <v>30</v>
      </c>
      <c r="L1433" s="1">
        <v>2954365.0</v>
      </c>
      <c r="M1433" s="1" t="s">
        <v>7387</v>
      </c>
      <c r="N1433" s="1" t="s">
        <v>7388</v>
      </c>
      <c r="O1433" s="3"/>
    </row>
    <row r="1434">
      <c r="A1434" s="1" t="s">
        <v>7389</v>
      </c>
      <c r="B1434" s="2" t="s">
        <v>7390</v>
      </c>
      <c r="C1434" s="1">
        <v>7.71410350280035E14</v>
      </c>
      <c r="D1434" s="1" t="s">
        <v>96</v>
      </c>
      <c r="E1434" s="1" t="s">
        <v>17</v>
      </c>
      <c r="F1434" s="1" t="str">
        <f>IFERROR(__xludf.DUMMYFUNCTION("REGEXEXTRACT(E1434,""[А-Яа-я\-]+ административный округ"")"),"Центральный административный округ")</f>
        <v>Центральный административный округ</v>
      </c>
      <c r="G1434" s="1" t="s">
        <v>35</v>
      </c>
      <c r="H1434" s="1" t="s">
        <v>7391</v>
      </c>
      <c r="I1434" s="1" t="s">
        <v>20</v>
      </c>
      <c r="J1434" s="1" t="s">
        <v>21</v>
      </c>
      <c r="K1434" s="1" t="s">
        <v>30</v>
      </c>
      <c r="L1434" s="1">
        <v>2954366.0</v>
      </c>
      <c r="M1434" s="1" t="s">
        <v>7392</v>
      </c>
      <c r="N1434" s="1" t="s">
        <v>7393</v>
      </c>
      <c r="O1434" s="3"/>
    </row>
    <row r="1435">
      <c r="A1435" s="1" t="s">
        <v>612</v>
      </c>
      <c r="B1435" s="2" t="s">
        <v>7394</v>
      </c>
      <c r="C1435" s="1">
        <v>7.71420975190006E14</v>
      </c>
      <c r="D1435" s="3"/>
      <c r="E1435" s="1" t="s">
        <v>17</v>
      </c>
      <c r="F1435" s="1" t="str">
        <f>IFERROR(__xludf.DUMMYFUNCTION("REGEXEXTRACT(E1435,""[А-Яа-я\-]+ административный округ"")"),"Центральный административный округ")</f>
        <v>Центральный административный округ</v>
      </c>
      <c r="G1435" s="1" t="s">
        <v>92</v>
      </c>
      <c r="H1435" s="1" t="s">
        <v>7395</v>
      </c>
      <c r="I1435" s="1" t="s">
        <v>20</v>
      </c>
      <c r="J1435" s="1" t="s">
        <v>49</v>
      </c>
      <c r="K1435" s="1" t="s">
        <v>42</v>
      </c>
      <c r="L1435" s="1">
        <v>2954368.0</v>
      </c>
      <c r="M1435" s="1" t="s">
        <v>7396</v>
      </c>
      <c r="N1435" s="1" t="s">
        <v>7397</v>
      </c>
      <c r="O1435" s="3"/>
    </row>
    <row r="1436">
      <c r="A1436" s="1" t="s">
        <v>1116</v>
      </c>
      <c r="B1436" s="2" t="s">
        <v>7398</v>
      </c>
      <c r="C1436" s="1">
        <v>7.71420985600006E14</v>
      </c>
      <c r="D1436" s="3"/>
      <c r="E1436" s="1" t="s">
        <v>17</v>
      </c>
      <c r="F1436" s="1" t="str">
        <f>IFERROR(__xludf.DUMMYFUNCTION("REGEXEXTRACT(E1436,""[А-Яа-я\-]+ административный округ"")"),"Центральный административный округ")</f>
        <v>Центральный административный округ</v>
      </c>
      <c r="G1436" s="1" t="s">
        <v>47</v>
      </c>
      <c r="H1436" s="1" t="s">
        <v>7399</v>
      </c>
      <c r="I1436" s="1" t="s">
        <v>20</v>
      </c>
      <c r="J1436" s="1" t="s">
        <v>49</v>
      </c>
      <c r="K1436" s="1" t="s">
        <v>42</v>
      </c>
      <c r="L1436" s="1">
        <v>2954383.0</v>
      </c>
      <c r="M1436" s="1" t="s">
        <v>7400</v>
      </c>
      <c r="N1436" s="1" t="s">
        <v>7401</v>
      </c>
      <c r="O1436" s="3"/>
    </row>
    <row r="1437">
      <c r="A1437" s="1" t="s">
        <v>7402</v>
      </c>
      <c r="B1437" s="2" t="s">
        <v>7403</v>
      </c>
      <c r="C1437" s="1">
        <v>7.71410435430296E14</v>
      </c>
      <c r="D1437" s="1" t="s">
        <v>2693</v>
      </c>
      <c r="E1437" s="1" t="s">
        <v>305</v>
      </c>
      <c r="F1437" s="1" t="str">
        <f>IFERROR(__xludf.DUMMYFUNCTION("REGEXEXTRACT(E1437,""[А-Яа-я\-]+ административный округ"")"),"Южный административный округ")</f>
        <v>Южный административный округ</v>
      </c>
      <c r="G1437" s="1" t="s">
        <v>1038</v>
      </c>
      <c r="H1437" s="1" t="s">
        <v>7404</v>
      </c>
      <c r="I1437" s="1" t="s">
        <v>20</v>
      </c>
      <c r="J1437" s="1" t="s">
        <v>49</v>
      </c>
      <c r="K1437" s="1" t="s">
        <v>30</v>
      </c>
      <c r="L1437" s="1">
        <v>2954384.0</v>
      </c>
      <c r="M1437" s="1" t="s">
        <v>7405</v>
      </c>
      <c r="N1437" s="1" t="s">
        <v>7406</v>
      </c>
      <c r="O1437" s="3"/>
    </row>
    <row r="1438">
      <c r="A1438" s="1" t="s">
        <v>7407</v>
      </c>
      <c r="B1438" s="2" t="s">
        <v>7408</v>
      </c>
      <c r="C1438" s="1">
        <v>7.71410311370005E14</v>
      </c>
      <c r="D1438" s="3"/>
      <c r="E1438" s="1" t="s">
        <v>17</v>
      </c>
      <c r="F1438" s="1" t="str">
        <f>IFERROR(__xludf.DUMMYFUNCTION("REGEXEXTRACT(E1438,""[А-Яа-я\-]+ административный округ"")"),"Центральный административный округ")</f>
        <v>Центральный административный округ</v>
      </c>
      <c r="G1438" s="1" t="s">
        <v>92</v>
      </c>
      <c r="H1438" s="1" t="s">
        <v>7409</v>
      </c>
      <c r="I1438" s="1" t="s">
        <v>20</v>
      </c>
      <c r="J1438" s="1" t="s">
        <v>21</v>
      </c>
      <c r="K1438" s="1" t="s">
        <v>30</v>
      </c>
      <c r="L1438" s="1">
        <v>2954385.0</v>
      </c>
      <c r="M1438" s="1" t="s">
        <v>7410</v>
      </c>
      <c r="N1438" s="1" t="s">
        <v>7411</v>
      </c>
      <c r="O1438" s="3"/>
    </row>
    <row r="1439">
      <c r="A1439" s="1" t="s">
        <v>7412</v>
      </c>
      <c r="B1439" s="2" t="s">
        <v>7413</v>
      </c>
      <c r="C1439" s="1">
        <v>7.72411414220006E14</v>
      </c>
      <c r="D1439" s="3"/>
      <c r="E1439" s="1" t="s">
        <v>17</v>
      </c>
      <c r="F1439" s="1" t="str">
        <f>IFERROR(__xludf.DUMMYFUNCTION("REGEXEXTRACT(E1439,""[А-Яа-я\-]+ административный округ"")"),"Центральный административный округ")</f>
        <v>Центральный административный округ</v>
      </c>
      <c r="G1439" s="1" t="s">
        <v>225</v>
      </c>
      <c r="H1439" s="1" t="s">
        <v>7414</v>
      </c>
      <c r="I1439" s="1" t="s">
        <v>20</v>
      </c>
      <c r="J1439" s="1" t="s">
        <v>49</v>
      </c>
      <c r="K1439" s="1" t="s">
        <v>7415</v>
      </c>
      <c r="L1439" s="1">
        <v>2954388.0</v>
      </c>
      <c r="M1439" s="1" t="s">
        <v>7416</v>
      </c>
      <c r="N1439" s="1" t="s">
        <v>7417</v>
      </c>
      <c r="O1439" s="3"/>
    </row>
    <row r="1440">
      <c r="A1440" s="1" t="s">
        <v>7418</v>
      </c>
      <c r="B1440" s="2" t="s">
        <v>7419</v>
      </c>
      <c r="C1440" s="1">
        <v>7.71410350280055E14</v>
      </c>
      <c r="D1440" s="1" t="s">
        <v>96</v>
      </c>
      <c r="E1440" s="1" t="s">
        <v>17</v>
      </c>
      <c r="F1440" s="1" t="str">
        <f>IFERROR(__xludf.DUMMYFUNCTION("REGEXEXTRACT(E1440,""[А-Яа-я\-]+ административный округ"")"),"Центральный административный округ")</f>
        <v>Центральный административный округ</v>
      </c>
      <c r="G1440" s="1" t="s">
        <v>35</v>
      </c>
      <c r="H1440" s="1" t="s">
        <v>7420</v>
      </c>
      <c r="I1440" s="1" t="s">
        <v>20</v>
      </c>
      <c r="J1440" s="1" t="s">
        <v>21</v>
      </c>
      <c r="K1440" s="1" t="s">
        <v>30</v>
      </c>
      <c r="L1440" s="1">
        <v>2954397.0</v>
      </c>
      <c r="M1440" s="1" t="s">
        <v>7421</v>
      </c>
      <c r="N1440" s="1" t="s">
        <v>7422</v>
      </c>
      <c r="O1440" s="3"/>
    </row>
    <row r="1441">
      <c r="A1441" s="1" t="s">
        <v>7423</v>
      </c>
      <c r="B1441" s="2" t="s">
        <v>7424</v>
      </c>
      <c r="C1441" s="1">
        <v>7.71410978970156E14</v>
      </c>
      <c r="D1441" s="1" t="s">
        <v>484</v>
      </c>
      <c r="E1441" s="1" t="s">
        <v>305</v>
      </c>
      <c r="F1441" s="1" t="str">
        <f>IFERROR(__xludf.DUMMYFUNCTION("REGEXEXTRACT(E1441,""[А-Яа-я\-]+ административный округ"")"),"Южный административный округ")</f>
        <v>Южный административный округ</v>
      </c>
      <c r="G1441" s="1" t="s">
        <v>485</v>
      </c>
      <c r="H1441" s="1" t="s">
        <v>7425</v>
      </c>
      <c r="I1441" s="1" t="s">
        <v>20</v>
      </c>
      <c r="J1441" s="1" t="s">
        <v>49</v>
      </c>
      <c r="K1441" s="1" t="s">
        <v>2187</v>
      </c>
      <c r="L1441" s="1">
        <v>2954403.0</v>
      </c>
      <c r="M1441" s="1" t="s">
        <v>7426</v>
      </c>
      <c r="N1441" s="1" t="s">
        <v>7427</v>
      </c>
      <c r="O1441" s="3"/>
    </row>
    <row r="1442">
      <c r="A1442" s="1" t="s">
        <v>7428</v>
      </c>
      <c r="B1442" s="2" t="s">
        <v>7429</v>
      </c>
      <c r="C1442" s="1">
        <v>7.71411370220005E14</v>
      </c>
      <c r="D1442" s="3"/>
      <c r="E1442" s="1" t="s">
        <v>231</v>
      </c>
      <c r="F1442" s="1" t="str">
        <f>IFERROR(__xludf.DUMMYFUNCTION("REGEXEXTRACT(E1442,""[А-Яа-я\-]+ административный округ"")"),"Юго-Западный административный округ")</f>
        <v>Юго-Западный административный округ</v>
      </c>
      <c r="G1442" s="1" t="s">
        <v>232</v>
      </c>
      <c r="H1442" s="1" t="s">
        <v>7430</v>
      </c>
      <c r="I1442" s="1" t="s">
        <v>20</v>
      </c>
      <c r="J1442" s="1" t="s">
        <v>21</v>
      </c>
      <c r="K1442" s="1" t="s">
        <v>6612</v>
      </c>
      <c r="L1442" s="1">
        <v>2954419.0</v>
      </c>
      <c r="M1442" s="1" t="s">
        <v>7431</v>
      </c>
      <c r="N1442" s="1" t="s">
        <v>7432</v>
      </c>
      <c r="O1442" s="3"/>
    </row>
    <row r="1443">
      <c r="A1443" s="1" t="s">
        <v>7433</v>
      </c>
      <c r="B1443" s="2" t="s">
        <v>7434</v>
      </c>
      <c r="C1443" s="1">
        <v>7.71310006660005E14</v>
      </c>
      <c r="D1443" s="3"/>
      <c r="E1443" s="1" t="s">
        <v>17</v>
      </c>
      <c r="F1443" s="1" t="str">
        <f>IFERROR(__xludf.DUMMYFUNCTION("REGEXEXTRACT(E1443,""[А-Яа-я\-]+ административный округ"")"),"Центральный административный округ")</f>
        <v>Центральный административный округ</v>
      </c>
      <c r="G1443" s="1" t="s">
        <v>18</v>
      </c>
      <c r="H1443" s="1" t="s">
        <v>7435</v>
      </c>
      <c r="I1443" s="1" t="s">
        <v>20</v>
      </c>
      <c r="J1443" s="1" t="s">
        <v>21</v>
      </c>
      <c r="K1443" s="1" t="s">
        <v>30</v>
      </c>
      <c r="L1443" s="1">
        <v>2954420.0</v>
      </c>
      <c r="M1443" s="1" t="s">
        <v>7436</v>
      </c>
      <c r="N1443" s="1" t="s">
        <v>7437</v>
      </c>
      <c r="O1443" s="3"/>
    </row>
    <row r="1444">
      <c r="A1444" s="1" t="s">
        <v>7438</v>
      </c>
      <c r="B1444" s="2" t="s">
        <v>7439</v>
      </c>
      <c r="C1444" s="1">
        <v>7.71510195200005E14</v>
      </c>
      <c r="D1444" s="3"/>
      <c r="E1444" s="1" t="s">
        <v>17</v>
      </c>
      <c r="F1444" s="1" t="str">
        <f>IFERROR(__xludf.DUMMYFUNCTION("REGEXEXTRACT(E1444,""[А-Яа-я\-]+ административный округ"")"),"Центральный административный округ")</f>
        <v>Центральный административный округ</v>
      </c>
      <c r="G1444" s="1" t="s">
        <v>18</v>
      </c>
      <c r="H1444" s="1" t="s">
        <v>7440</v>
      </c>
      <c r="I1444" s="1" t="s">
        <v>20</v>
      </c>
      <c r="J1444" s="1" t="s">
        <v>21</v>
      </c>
      <c r="K1444" s="1" t="s">
        <v>30</v>
      </c>
      <c r="L1444" s="1">
        <v>2954423.0</v>
      </c>
      <c r="M1444" s="1" t="s">
        <v>7441</v>
      </c>
      <c r="N1444" s="1" t="s">
        <v>7442</v>
      </c>
      <c r="O1444" s="3"/>
    </row>
    <row r="1445">
      <c r="A1445" s="1" t="s">
        <v>7443</v>
      </c>
      <c r="B1445" s="2" t="s">
        <v>7444</v>
      </c>
      <c r="C1445" s="1">
        <v>7.71410966920036E14</v>
      </c>
      <c r="D1445" s="1" t="s">
        <v>4325</v>
      </c>
      <c r="E1445" s="1" t="s">
        <v>17</v>
      </c>
      <c r="F1445" s="1" t="str">
        <f>IFERROR(__xludf.DUMMYFUNCTION("REGEXEXTRACT(E1445,""[А-Яа-я\-]+ административный округ"")"),"Центральный административный округ")</f>
        <v>Центральный административный округ</v>
      </c>
      <c r="G1445" s="1" t="s">
        <v>319</v>
      </c>
      <c r="H1445" s="1" t="s">
        <v>7445</v>
      </c>
      <c r="I1445" s="1" t="s">
        <v>20</v>
      </c>
      <c r="J1445" s="1" t="s">
        <v>49</v>
      </c>
      <c r="K1445" s="1" t="s">
        <v>30</v>
      </c>
      <c r="L1445" s="1">
        <v>2954424.0</v>
      </c>
      <c r="M1445" s="1" t="s">
        <v>7446</v>
      </c>
      <c r="N1445" s="1" t="s">
        <v>7447</v>
      </c>
      <c r="O1445" s="3"/>
    </row>
    <row r="1446">
      <c r="A1446" s="1" t="s">
        <v>7448</v>
      </c>
      <c r="B1446" s="2" t="s">
        <v>7449</v>
      </c>
      <c r="C1446" s="1">
        <v>7.71420432830005E14</v>
      </c>
      <c r="D1446" s="3"/>
      <c r="E1446" s="1" t="s">
        <v>17</v>
      </c>
      <c r="F1446" s="1" t="str">
        <f>IFERROR(__xludf.DUMMYFUNCTION("REGEXEXTRACT(E1446,""[А-Яа-я\-]+ административный округ"")"),"Центральный административный округ")</f>
        <v>Центральный административный округ</v>
      </c>
      <c r="G1446" s="1" t="s">
        <v>28</v>
      </c>
      <c r="H1446" s="1" t="s">
        <v>7450</v>
      </c>
      <c r="I1446" s="1" t="s">
        <v>20</v>
      </c>
      <c r="J1446" s="1" t="s">
        <v>21</v>
      </c>
      <c r="K1446" s="1" t="s">
        <v>42</v>
      </c>
      <c r="L1446" s="1">
        <v>2954428.0</v>
      </c>
      <c r="M1446" s="1" t="s">
        <v>7451</v>
      </c>
      <c r="N1446" s="1" t="s">
        <v>7452</v>
      </c>
      <c r="O1446" s="3"/>
    </row>
    <row r="1447">
      <c r="A1447" s="1" t="s">
        <v>7453</v>
      </c>
      <c r="B1447" s="2" t="s">
        <v>7454</v>
      </c>
      <c r="C1447" s="1">
        <v>7.72511445810005E14</v>
      </c>
      <c r="D1447" s="3"/>
      <c r="E1447" s="1" t="s">
        <v>17</v>
      </c>
      <c r="F1447" s="1" t="str">
        <f>IFERROR(__xludf.DUMMYFUNCTION("REGEXEXTRACT(E1447,""[А-Яа-я\-]+ административный округ"")"),"Центральный административный округ")</f>
        <v>Центральный административный округ</v>
      </c>
      <c r="G1447" s="1" t="s">
        <v>92</v>
      </c>
      <c r="H1447" s="1" t="s">
        <v>7455</v>
      </c>
      <c r="I1447" s="1" t="s">
        <v>20</v>
      </c>
      <c r="J1447" s="1" t="s">
        <v>21</v>
      </c>
      <c r="K1447" s="1" t="s">
        <v>30</v>
      </c>
      <c r="L1447" s="1">
        <v>2954429.0</v>
      </c>
      <c r="M1447" s="1" t="s">
        <v>7456</v>
      </c>
      <c r="N1447" s="1" t="s">
        <v>7457</v>
      </c>
      <c r="O1447" s="3"/>
    </row>
    <row r="1448">
      <c r="A1448" s="1" t="s">
        <v>7458</v>
      </c>
      <c r="B1448" s="2" t="s">
        <v>7459</v>
      </c>
      <c r="C1448" s="1">
        <v>7.71410804900006E14</v>
      </c>
      <c r="D1448" s="3"/>
      <c r="E1448" s="1" t="s">
        <v>17</v>
      </c>
      <c r="F1448" s="1" t="str">
        <f>IFERROR(__xludf.DUMMYFUNCTION("REGEXEXTRACT(E1448,""[А-Яа-я\-]+ административный округ"")"),"Центральный административный округ")</f>
        <v>Центральный административный округ</v>
      </c>
      <c r="G1448" s="1" t="s">
        <v>319</v>
      </c>
      <c r="H1448" s="1" t="s">
        <v>7460</v>
      </c>
      <c r="I1448" s="1" t="s">
        <v>20</v>
      </c>
      <c r="J1448" s="1" t="s">
        <v>49</v>
      </c>
      <c r="K1448" s="1" t="s">
        <v>30</v>
      </c>
      <c r="L1448" s="1">
        <v>2954430.0</v>
      </c>
      <c r="M1448" s="1" t="s">
        <v>7461</v>
      </c>
      <c r="N1448" s="1" t="s">
        <v>7462</v>
      </c>
      <c r="O1448" s="3"/>
    </row>
    <row r="1449">
      <c r="A1449" s="1" t="s">
        <v>7463</v>
      </c>
      <c r="B1449" s="2" t="s">
        <v>7464</v>
      </c>
      <c r="C1449" s="1">
        <v>7.71410319410015E14</v>
      </c>
      <c r="D1449" s="1" t="s">
        <v>1495</v>
      </c>
      <c r="E1449" s="1" t="s">
        <v>17</v>
      </c>
      <c r="F1449" s="1" t="str">
        <f>IFERROR(__xludf.DUMMYFUNCTION("REGEXEXTRACT(E1449,""[А-Яа-я\-]+ административный округ"")"),"Центральный административный округ")</f>
        <v>Центральный административный округ</v>
      </c>
      <c r="G1449" s="1" t="s">
        <v>319</v>
      </c>
      <c r="H1449" s="1" t="s">
        <v>7465</v>
      </c>
      <c r="I1449" s="1" t="s">
        <v>20</v>
      </c>
      <c r="J1449" s="1" t="s">
        <v>21</v>
      </c>
      <c r="K1449" s="1" t="s">
        <v>30</v>
      </c>
      <c r="L1449" s="1">
        <v>2954431.0</v>
      </c>
      <c r="M1449" s="1" t="s">
        <v>7466</v>
      </c>
      <c r="N1449" s="1" t="s">
        <v>7467</v>
      </c>
      <c r="O1449" s="3"/>
    </row>
    <row r="1450">
      <c r="A1450" s="1" t="s">
        <v>7468</v>
      </c>
      <c r="B1450" s="2" t="s">
        <v>7469</v>
      </c>
      <c r="C1450" s="1">
        <v>7.71620830580036E14</v>
      </c>
      <c r="D1450" s="1" t="s">
        <v>1179</v>
      </c>
      <c r="E1450" s="1" t="s">
        <v>17</v>
      </c>
      <c r="F1450" s="1" t="str">
        <f>IFERROR(__xludf.DUMMYFUNCTION("REGEXEXTRACT(E1450,""[А-Яа-я\-]+ административный округ"")"),"Центральный административный округ")</f>
        <v>Центральный административный округ</v>
      </c>
      <c r="G1450" s="1" t="s">
        <v>35</v>
      </c>
      <c r="H1450" s="1" t="s">
        <v>7470</v>
      </c>
      <c r="I1450" s="1" t="s">
        <v>20</v>
      </c>
      <c r="J1450" s="1" t="s">
        <v>49</v>
      </c>
      <c r="K1450" s="1" t="s">
        <v>22</v>
      </c>
      <c r="L1450" s="1">
        <v>2954434.0</v>
      </c>
      <c r="M1450" s="1" t="s">
        <v>7471</v>
      </c>
      <c r="N1450" s="1" t="s">
        <v>7472</v>
      </c>
      <c r="O1450" s="3"/>
    </row>
    <row r="1451">
      <c r="A1451" s="1" t="s">
        <v>7473</v>
      </c>
      <c r="B1451" s="2" t="s">
        <v>7474</v>
      </c>
      <c r="C1451" s="1">
        <v>7.71410756860005E14</v>
      </c>
      <c r="D1451" s="3"/>
      <c r="E1451" s="1" t="s">
        <v>17</v>
      </c>
      <c r="F1451" s="1" t="str">
        <f>IFERROR(__xludf.DUMMYFUNCTION("REGEXEXTRACT(E1451,""[А-Яа-я\-]+ административный округ"")"),"Центральный административный округ")</f>
        <v>Центральный административный округ</v>
      </c>
      <c r="G1451" s="1" t="s">
        <v>35</v>
      </c>
      <c r="H1451" s="1" t="s">
        <v>7475</v>
      </c>
      <c r="I1451" s="1" t="s">
        <v>20</v>
      </c>
      <c r="J1451" s="1" t="s">
        <v>21</v>
      </c>
      <c r="K1451" s="1" t="s">
        <v>687</v>
      </c>
      <c r="L1451" s="1">
        <v>2954437.0</v>
      </c>
      <c r="M1451" s="1" t="s">
        <v>7476</v>
      </c>
      <c r="N1451" s="1" t="s">
        <v>7477</v>
      </c>
      <c r="O1451" s="3"/>
    </row>
    <row r="1452">
      <c r="A1452" s="1" t="s">
        <v>7478</v>
      </c>
      <c r="B1452" s="2" t="s">
        <v>7479</v>
      </c>
      <c r="C1452" s="1">
        <v>7.71610418020036E14</v>
      </c>
      <c r="D1452" s="1" t="s">
        <v>2027</v>
      </c>
      <c r="E1452" s="1" t="s">
        <v>17</v>
      </c>
      <c r="F1452" s="1" t="str">
        <f>IFERROR(__xludf.DUMMYFUNCTION("REGEXEXTRACT(E1452,""[А-Яа-я\-]+ административный округ"")"),"Центральный административный округ")</f>
        <v>Центральный административный округ</v>
      </c>
      <c r="G1452" s="1" t="s">
        <v>28</v>
      </c>
      <c r="H1452" s="1" t="s">
        <v>7480</v>
      </c>
      <c r="I1452" s="1" t="s">
        <v>20</v>
      </c>
      <c r="J1452" s="1" t="s">
        <v>49</v>
      </c>
      <c r="K1452" s="1" t="s">
        <v>30</v>
      </c>
      <c r="L1452" s="1">
        <v>2954439.0</v>
      </c>
      <c r="M1452" s="1" t="s">
        <v>7481</v>
      </c>
      <c r="N1452" s="1" t="s">
        <v>7482</v>
      </c>
      <c r="O1452" s="3"/>
    </row>
    <row r="1453">
      <c r="A1453" s="1" t="s">
        <v>7483</v>
      </c>
      <c r="B1453" s="2" t="s">
        <v>7484</v>
      </c>
      <c r="C1453" s="1">
        <v>7.71610657940025E14</v>
      </c>
      <c r="D1453" s="1" t="s">
        <v>7485</v>
      </c>
      <c r="E1453" s="1" t="s">
        <v>117</v>
      </c>
      <c r="F1453" s="1" t="str">
        <f>IFERROR(__xludf.DUMMYFUNCTION("REGEXEXTRACT(E1453,""[А-Яа-я\-]+ административный округ"")"),"Северо-Восточный административный округ")</f>
        <v>Северо-Восточный административный округ</v>
      </c>
      <c r="G1453" s="1" t="s">
        <v>118</v>
      </c>
      <c r="H1453" s="1" t="s">
        <v>7486</v>
      </c>
      <c r="I1453" s="1" t="s">
        <v>20</v>
      </c>
      <c r="J1453" s="1" t="s">
        <v>21</v>
      </c>
      <c r="K1453" s="1" t="s">
        <v>30</v>
      </c>
      <c r="L1453" s="1">
        <v>2954440.0</v>
      </c>
      <c r="M1453" s="1" t="s">
        <v>7487</v>
      </c>
      <c r="N1453" s="1" t="s">
        <v>7488</v>
      </c>
      <c r="O1453" s="3"/>
    </row>
    <row r="1454">
      <c r="A1454" s="1" t="s">
        <v>7489</v>
      </c>
      <c r="B1454" s="2" t="s">
        <v>7490</v>
      </c>
      <c r="C1454" s="1">
        <v>7.71711214610025E14</v>
      </c>
      <c r="D1454" s="1" t="s">
        <v>137</v>
      </c>
      <c r="E1454" s="1" t="s">
        <v>17</v>
      </c>
      <c r="F1454" s="1" t="str">
        <f>IFERROR(__xludf.DUMMYFUNCTION("REGEXEXTRACT(E1454,""[А-Яа-я\-]+ административный округ"")"),"Центральный административный округ")</f>
        <v>Центральный административный округ</v>
      </c>
      <c r="G1454" s="1" t="s">
        <v>110</v>
      </c>
      <c r="H1454" s="1" t="s">
        <v>7491</v>
      </c>
      <c r="I1454" s="1" t="s">
        <v>20</v>
      </c>
      <c r="J1454" s="1" t="s">
        <v>21</v>
      </c>
      <c r="K1454" s="1" t="s">
        <v>30</v>
      </c>
      <c r="L1454" s="1">
        <v>2954443.0</v>
      </c>
      <c r="M1454" s="1" t="s">
        <v>7492</v>
      </c>
      <c r="N1454" s="1" t="s">
        <v>1967</v>
      </c>
      <c r="O1454" s="3"/>
    </row>
    <row r="1455">
      <c r="A1455" s="1" t="s">
        <v>7493</v>
      </c>
      <c r="B1455" s="2" t="s">
        <v>7494</v>
      </c>
      <c r="C1455" s="1">
        <v>7.71410435430286E14</v>
      </c>
      <c r="D1455" s="1" t="s">
        <v>2693</v>
      </c>
      <c r="E1455" s="1" t="s">
        <v>305</v>
      </c>
      <c r="F1455" s="1" t="str">
        <f>IFERROR(__xludf.DUMMYFUNCTION("REGEXEXTRACT(E1455,""[А-Яа-я\-]+ административный округ"")"),"Южный административный округ")</f>
        <v>Южный административный округ</v>
      </c>
      <c r="G1455" s="1" t="s">
        <v>1038</v>
      </c>
      <c r="H1455" s="1" t="s">
        <v>7495</v>
      </c>
      <c r="I1455" s="1" t="s">
        <v>20</v>
      </c>
      <c r="J1455" s="1" t="s">
        <v>49</v>
      </c>
      <c r="K1455" s="1" t="s">
        <v>30</v>
      </c>
      <c r="L1455" s="1">
        <v>2954448.0</v>
      </c>
      <c r="M1455" s="1" t="s">
        <v>7496</v>
      </c>
      <c r="N1455" s="1" t="s">
        <v>7497</v>
      </c>
      <c r="O1455" s="3"/>
    </row>
    <row r="1456">
      <c r="A1456" s="1" t="s">
        <v>7498</v>
      </c>
      <c r="B1456" s="2" t="s">
        <v>7499</v>
      </c>
      <c r="C1456" s="1">
        <v>7.71410471600006E14</v>
      </c>
      <c r="D1456" s="1" t="s">
        <v>7500</v>
      </c>
      <c r="E1456" s="1" t="s">
        <v>17</v>
      </c>
      <c r="F1456" s="1" t="str">
        <f>IFERROR(__xludf.DUMMYFUNCTION("REGEXEXTRACT(E1456,""[А-Яа-я\-]+ административный округ"")"),"Центральный административный округ")</f>
        <v>Центральный административный округ</v>
      </c>
      <c r="G1456" s="1" t="s">
        <v>18</v>
      </c>
      <c r="H1456" s="1" t="s">
        <v>7501</v>
      </c>
      <c r="I1456" s="1" t="s">
        <v>20</v>
      </c>
      <c r="J1456" s="1" t="s">
        <v>49</v>
      </c>
      <c r="K1456" s="1" t="s">
        <v>30</v>
      </c>
      <c r="L1456" s="1">
        <v>2954453.0</v>
      </c>
      <c r="M1456" s="1" t="s">
        <v>7502</v>
      </c>
      <c r="N1456" s="1" t="s">
        <v>7503</v>
      </c>
      <c r="O1456" s="3"/>
    </row>
    <row r="1457">
      <c r="A1457" s="1" t="s">
        <v>7504</v>
      </c>
      <c r="B1457" s="2" t="s">
        <v>7505</v>
      </c>
      <c r="C1457" s="1">
        <v>7.72210976940035E14</v>
      </c>
      <c r="D1457" s="1" t="s">
        <v>2897</v>
      </c>
      <c r="E1457" s="1" t="s">
        <v>17</v>
      </c>
      <c r="F1457" s="1" t="str">
        <f>IFERROR(__xludf.DUMMYFUNCTION("REGEXEXTRACT(E1457,""[А-Яа-я\-]+ административный округ"")"),"Центральный административный округ")</f>
        <v>Центральный административный округ</v>
      </c>
      <c r="G1457" s="1" t="s">
        <v>28</v>
      </c>
      <c r="H1457" s="1" t="s">
        <v>7506</v>
      </c>
      <c r="I1457" s="1" t="s">
        <v>20</v>
      </c>
      <c r="J1457" s="1" t="s">
        <v>21</v>
      </c>
      <c r="K1457" s="1" t="s">
        <v>30</v>
      </c>
      <c r="L1457" s="1">
        <v>2954458.0</v>
      </c>
      <c r="M1457" s="1" t="s">
        <v>7507</v>
      </c>
      <c r="N1457" s="1" t="s">
        <v>7508</v>
      </c>
      <c r="O1457" s="3"/>
    </row>
    <row r="1458">
      <c r="A1458" s="1" t="s">
        <v>7509</v>
      </c>
      <c r="B1458" s="2" t="s">
        <v>7510</v>
      </c>
      <c r="C1458" s="1">
        <v>7.72411425010005E14</v>
      </c>
      <c r="D1458" s="3"/>
      <c r="E1458" s="1" t="s">
        <v>17</v>
      </c>
      <c r="F1458" s="1" t="str">
        <f>IFERROR(__xludf.DUMMYFUNCTION("REGEXEXTRACT(E1458,""[А-Яа-я\-]+ административный округ"")"),"Центральный административный округ")</f>
        <v>Центральный административный округ</v>
      </c>
      <c r="G1458" s="1" t="s">
        <v>35</v>
      </c>
      <c r="H1458" s="1" t="s">
        <v>7511</v>
      </c>
      <c r="I1458" s="1" t="s">
        <v>20</v>
      </c>
      <c r="J1458" s="1" t="s">
        <v>21</v>
      </c>
      <c r="K1458" s="1" t="s">
        <v>30</v>
      </c>
      <c r="L1458" s="1">
        <v>2954467.0</v>
      </c>
      <c r="M1458" s="1" t="s">
        <v>7512</v>
      </c>
      <c r="N1458" s="1" t="s">
        <v>7513</v>
      </c>
      <c r="O1458" s="3"/>
    </row>
    <row r="1459">
      <c r="A1459" s="1" t="s">
        <v>7514</v>
      </c>
      <c r="B1459" s="2" t="s">
        <v>7515</v>
      </c>
      <c r="C1459" s="1">
        <v>7.71810311010035E14</v>
      </c>
      <c r="D1459" s="1" t="s">
        <v>1426</v>
      </c>
      <c r="E1459" s="1" t="s">
        <v>17</v>
      </c>
      <c r="F1459" s="1" t="str">
        <f>IFERROR(__xludf.DUMMYFUNCTION("REGEXEXTRACT(E1459,""[А-Яа-я\-]+ административный округ"")"),"Центральный административный округ")</f>
        <v>Центральный административный округ</v>
      </c>
      <c r="G1459" s="1" t="s">
        <v>28</v>
      </c>
      <c r="H1459" s="1" t="s">
        <v>7516</v>
      </c>
      <c r="I1459" s="1" t="s">
        <v>20</v>
      </c>
      <c r="J1459" s="1" t="s">
        <v>21</v>
      </c>
      <c r="K1459" s="1" t="s">
        <v>30</v>
      </c>
      <c r="L1459" s="1">
        <v>2954473.0</v>
      </c>
      <c r="M1459" s="1" t="s">
        <v>7517</v>
      </c>
      <c r="N1459" s="1" t="s">
        <v>7518</v>
      </c>
      <c r="O1459" s="3"/>
    </row>
    <row r="1460">
      <c r="A1460" s="1" t="s">
        <v>7519</v>
      </c>
      <c r="B1460" s="2" t="s">
        <v>7520</v>
      </c>
      <c r="C1460" s="1">
        <v>7.71410298260006E14</v>
      </c>
      <c r="D1460" s="3"/>
      <c r="E1460" s="1" t="s">
        <v>17</v>
      </c>
      <c r="F1460" s="1" t="str">
        <f>IFERROR(__xludf.DUMMYFUNCTION("REGEXEXTRACT(E1460,""[А-Яа-я\-]+ административный округ"")"),"Центральный административный округ")</f>
        <v>Центральный административный округ</v>
      </c>
      <c r="G1460" s="1" t="s">
        <v>28</v>
      </c>
      <c r="H1460" s="1" t="s">
        <v>7521</v>
      </c>
      <c r="I1460" s="1" t="s">
        <v>20</v>
      </c>
      <c r="J1460" s="1" t="s">
        <v>49</v>
      </c>
      <c r="K1460" s="1" t="s">
        <v>30</v>
      </c>
      <c r="L1460" s="1">
        <v>2954475.0</v>
      </c>
      <c r="M1460" s="1" t="s">
        <v>7522</v>
      </c>
      <c r="N1460" s="1" t="s">
        <v>7523</v>
      </c>
      <c r="O1460" s="3"/>
    </row>
    <row r="1461">
      <c r="A1461" s="1" t="s">
        <v>7524</v>
      </c>
      <c r="B1461" s="2" t="s">
        <v>7525</v>
      </c>
      <c r="C1461" s="1">
        <v>7.71410417660016E14</v>
      </c>
      <c r="D1461" s="1" t="s">
        <v>461</v>
      </c>
      <c r="E1461" s="1" t="s">
        <v>17</v>
      </c>
      <c r="F1461" s="1" t="str">
        <f>IFERROR(__xludf.DUMMYFUNCTION("REGEXEXTRACT(E1461,""[А-Яа-я\-]+ административный округ"")"),"Центральный административный округ")</f>
        <v>Центральный административный округ</v>
      </c>
      <c r="G1461" s="1" t="s">
        <v>110</v>
      </c>
      <c r="H1461" s="1" t="s">
        <v>7526</v>
      </c>
      <c r="I1461" s="1" t="s">
        <v>20</v>
      </c>
      <c r="J1461" s="1" t="s">
        <v>49</v>
      </c>
      <c r="K1461" s="1" t="s">
        <v>30</v>
      </c>
      <c r="L1461" s="1">
        <v>2954486.0</v>
      </c>
      <c r="M1461" s="1" t="s">
        <v>7527</v>
      </c>
      <c r="N1461" s="1" t="s">
        <v>7528</v>
      </c>
      <c r="O1461" s="3"/>
    </row>
    <row r="1462">
      <c r="A1462" s="1" t="s">
        <v>7529</v>
      </c>
      <c r="B1462" s="2" t="s">
        <v>7530</v>
      </c>
      <c r="C1462" s="1">
        <v>7.72311378840026E14</v>
      </c>
      <c r="D1462" s="1" t="s">
        <v>1324</v>
      </c>
      <c r="E1462" s="1" t="s">
        <v>231</v>
      </c>
      <c r="F1462" s="1" t="str">
        <f>IFERROR(__xludf.DUMMYFUNCTION("REGEXEXTRACT(E1462,""[А-Яа-я\-]+ административный округ"")"),"Юго-Западный административный округ")</f>
        <v>Юго-Западный административный округ</v>
      </c>
      <c r="G1462" s="1" t="s">
        <v>1325</v>
      </c>
      <c r="H1462" s="1" t="s">
        <v>7531</v>
      </c>
      <c r="I1462" s="1" t="s">
        <v>20</v>
      </c>
      <c r="J1462" s="1" t="s">
        <v>49</v>
      </c>
      <c r="K1462" s="1" t="s">
        <v>30</v>
      </c>
      <c r="L1462" s="1">
        <v>2954488.0</v>
      </c>
      <c r="M1462" s="1" t="s">
        <v>7532</v>
      </c>
      <c r="N1462" s="1" t="s">
        <v>7533</v>
      </c>
      <c r="O1462" s="3"/>
    </row>
    <row r="1463">
      <c r="A1463" s="1" t="s">
        <v>7534</v>
      </c>
      <c r="B1463" s="2" t="s">
        <v>7535</v>
      </c>
      <c r="C1463" s="1">
        <v>7.71410415050006E14</v>
      </c>
      <c r="D1463" s="3"/>
      <c r="E1463" s="1" t="s">
        <v>17</v>
      </c>
      <c r="F1463" s="1" t="str">
        <f>IFERROR(__xludf.DUMMYFUNCTION("REGEXEXTRACT(E1463,""[А-Яа-я\-]+ административный округ"")"),"Центральный административный округ")</f>
        <v>Центральный административный округ</v>
      </c>
      <c r="G1463" s="1" t="s">
        <v>28</v>
      </c>
      <c r="H1463" s="1" t="s">
        <v>7536</v>
      </c>
      <c r="I1463" s="1" t="s">
        <v>20</v>
      </c>
      <c r="J1463" s="1" t="s">
        <v>49</v>
      </c>
      <c r="K1463" s="1" t="s">
        <v>30</v>
      </c>
      <c r="L1463" s="1">
        <v>2954491.0</v>
      </c>
      <c r="M1463" s="1" t="s">
        <v>7537</v>
      </c>
      <c r="N1463" s="1" t="s">
        <v>7538</v>
      </c>
      <c r="O1463" s="3"/>
    </row>
    <row r="1464">
      <c r="A1464" s="1" t="s">
        <v>7539</v>
      </c>
      <c r="B1464" s="2" t="s">
        <v>7540</v>
      </c>
      <c r="C1464" s="1">
        <v>7.71410303260006E14</v>
      </c>
      <c r="D1464" s="3"/>
      <c r="E1464" s="1" t="s">
        <v>17</v>
      </c>
      <c r="F1464" s="1" t="str">
        <f>IFERROR(__xludf.DUMMYFUNCTION("REGEXEXTRACT(E1464,""[А-Яа-я\-]+ административный округ"")"),"Центральный административный округ")</f>
        <v>Центральный административный округ</v>
      </c>
      <c r="G1464" s="1" t="s">
        <v>69</v>
      </c>
      <c r="H1464" s="1" t="s">
        <v>7541</v>
      </c>
      <c r="I1464" s="1" t="s">
        <v>20</v>
      </c>
      <c r="J1464" s="1" t="s">
        <v>49</v>
      </c>
      <c r="K1464" s="1" t="s">
        <v>30</v>
      </c>
      <c r="L1464" s="1">
        <v>2954500.0</v>
      </c>
      <c r="M1464" s="1" t="s">
        <v>7542</v>
      </c>
      <c r="N1464" s="1" t="s">
        <v>7543</v>
      </c>
      <c r="O1464" s="3"/>
    </row>
    <row r="1465">
      <c r="A1465" s="1" t="s">
        <v>664</v>
      </c>
      <c r="B1465" s="2" t="s">
        <v>7544</v>
      </c>
      <c r="C1465" s="1">
        <v>7.71710966040026E14</v>
      </c>
      <c r="D1465" s="1" t="s">
        <v>382</v>
      </c>
      <c r="E1465" s="1" t="s">
        <v>17</v>
      </c>
      <c r="F1465" s="1" t="str">
        <f>IFERROR(__xludf.DUMMYFUNCTION("REGEXEXTRACT(E1465,""[А-Яа-я\-]+ административный округ"")"),"Центральный административный округ")</f>
        <v>Центральный административный округ</v>
      </c>
      <c r="G1465" s="1" t="s">
        <v>69</v>
      </c>
      <c r="H1465" s="1" t="s">
        <v>7545</v>
      </c>
      <c r="I1465" s="1" t="s">
        <v>20</v>
      </c>
      <c r="J1465" s="1" t="s">
        <v>49</v>
      </c>
      <c r="K1465" s="1" t="s">
        <v>30</v>
      </c>
      <c r="L1465" s="1">
        <v>2954507.0</v>
      </c>
      <c r="M1465" s="1" t="s">
        <v>7546</v>
      </c>
      <c r="N1465" s="1" t="s">
        <v>7547</v>
      </c>
      <c r="O1465" s="3"/>
    </row>
    <row r="1466">
      <c r="A1466" s="1" t="s">
        <v>7548</v>
      </c>
      <c r="B1466" s="2" t="s">
        <v>7549</v>
      </c>
      <c r="C1466" s="1">
        <v>7.72511443450005E14</v>
      </c>
      <c r="D1466" s="3"/>
      <c r="E1466" s="1" t="s">
        <v>17</v>
      </c>
      <c r="F1466" s="1" t="str">
        <f>IFERROR(__xludf.DUMMYFUNCTION("REGEXEXTRACT(E1466,""[А-Яа-я\-]+ административный округ"")"),"Центральный административный округ")</f>
        <v>Центральный административный округ</v>
      </c>
      <c r="G1466" s="1" t="s">
        <v>18</v>
      </c>
      <c r="H1466" s="1" t="s">
        <v>7550</v>
      </c>
      <c r="I1466" s="1" t="s">
        <v>20</v>
      </c>
      <c r="J1466" s="1" t="s">
        <v>21</v>
      </c>
      <c r="K1466" s="1" t="s">
        <v>30</v>
      </c>
      <c r="L1466" s="1">
        <v>2954508.0</v>
      </c>
      <c r="M1466" s="1" t="s">
        <v>7551</v>
      </c>
      <c r="N1466" s="1" t="s">
        <v>7552</v>
      </c>
      <c r="O1466" s="3"/>
    </row>
    <row r="1467">
      <c r="A1467" s="1" t="s">
        <v>7553</v>
      </c>
      <c r="B1467" s="2" t="s">
        <v>7554</v>
      </c>
      <c r="C1467" s="1">
        <v>7.71410820280046E14</v>
      </c>
      <c r="D1467" s="1" t="s">
        <v>1606</v>
      </c>
      <c r="E1467" s="1" t="s">
        <v>17</v>
      </c>
      <c r="F1467" s="1" t="str">
        <f>IFERROR(__xludf.DUMMYFUNCTION("REGEXEXTRACT(E1467,""[А-Яа-я\-]+ административный округ"")"),"Центральный административный округ")</f>
        <v>Центральный административный округ</v>
      </c>
      <c r="G1467" s="1" t="s">
        <v>225</v>
      </c>
      <c r="H1467" s="1" t="s">
        <v>7555</v>
      </c>
      <c r="I1467" s="1" t="s">
        <v>20</v>
      </c>
      <c r="J1467" s="1" t="s">
        <v>49</v>
      </c>
      <c r="K1467" s="1" t="s">
        <v>30</v>
      </c>
      <c r="L1467" s="1">
        <v>2954511.0</v>
      </c>
      <c r="M1467" s="1" t="s">
        <v>7556</v>
      </c>
      <c r="N1467" s="1" t="s">
        <v>7557</v>
      </c>
      <c r="O1467" s="3"/>
    </row>
    <row r="1468">
      <c r="A1468" s="1" t="s">
        <v>7558</v>
      </c>
      <c r="B1468" s="2" t="s">
        <v>7559</v>
      </c>
      <c r="C1468" s="1">
        <v>7.71410299380006E14</v>
      </c>
      <c r="D1468" s="3"/>
      <c r="E1468" s="1" t="s">
        <v>17</v>
      </c>
      <c r="F1468" s="1" t="str">
        <f>IFERROR(__xludf.DUMMYFUNCTION("REGEXEXTRACT(E1468,""[А-Яа-я\-]+ административный округ"")"),"Центральный административный округ")</f>
        <v>Центральный административный округ</v>
      </c>
      <c r="G1468" s="1" t="s">
        <v>110</v>
      </c>
      <c r="H1468" s="1" t="s">
        <v>7560</v>
      </c>
      <c r="I1468" s="1" t="s">
        <v>20</v>
      </c>
      <c r="J1468" s="1" t="s">
        <v>49</v>
      </c>
      <c r="K1468" s="1" t="s">
        <v>30</v>
      </c>
      <c r="L1468" s="1">
        <v>2954519.0</v>
      </c>
      <c r="M1468" s="1" t="s">
        <v>7561</v>
      </c>
      <c r="N1468" s="1" t="s">
        <v>7562</v>
      </c>
      <c r="O1468" s="3"/>
    </row>
    <row r="1469">
      <c r="A1469" s="1" t="s">
        <v>7563</v>
      </c>
      <c r="B1469" s="2" t="s">
        <v>7564</v>
      </c>
      <c r="C1469" s="1">
        <v>7.71410978570076E14</v>
      </c>
      <c r="D1469" s="1" t="s">
        <v>1582</v>
      </c>
      <c r="E1469" s="1" t="s">
        <v>192</v>
      </c>
      <c r="F1469" s="1" t="str">
        <f>IFERROR(__xludf.DUMMYFUNCTION("REGEXEXTRACT(E1469,""[А-Яа-я\-]+ административный округ"")"),"Юго-Восточный административный округ")</f>
        <v>Юго-Восточный административный округ</v>
      </c>
      <c r="G1469" s="1" t="s">
        <v>1583</v>
      </c>
      <c r="H1469" s="1" t="s">
        <v>7565</v>
      </c>
      <c r="I1469" s="1" t="s">
        <v>20</v>
      </c>
      <c r="J1469" s="1" t="s">
        <v>49</v>
      </c>
      <c r="K1469" s="1" t="s">
        <v>30</v>
      </c>
      <c r="L1469" s="1">
        <v>2954521.0</v>
      </c>
      <c r="M1469" s="1" t="s">
        <v>7566</v>
      </c>
      <c r="N1469" s="1" t="s">
        <v>7567</v>
      </c>
      <c r="O1469" s="3"/>
    </row>
    <row r="1470">
      <c r="A1470" s="1" t="s">
        <v>7568</v>
      </c>
      <c r="B1470" s="2" t="s">
        <v>7569</v>
      </c>
      <c r="C1470" s="1">
        <v>7.71611219180266E14</v>
      </c>
      <c r="D1470" s="1" t="s">
        <v>3576</v>
      </c>
      <c r="E1470" s="1" t="s">
        <v>192</v>
      </c>
      <c r="F1470" s="1" t="str">
        <f>IFERROR(__xludf.DUMMYFUNCTION("REGEXEXTRACT(E1470,""[А-Яа-я\-]+ административный округ"")"),"Юго-Восточный административный округ")</f>
        <v>Юго-Восточный административный округ</v>
      </c>
      <c r="G1470" s="1" t="s">
        <v>2905</v>
      </c>
      <c r="H1470" s="1" t="s">
        <v>7570</v>
      </c>
      <c r="I1470" s="1" t="s">
        <v>20</v>
      </c>
      <c r="J1470" s="1" t="s">
        <v>49</v>
      </c>
      <c r="K1470" s="1" t="s">
        <v>30</v>
      </c>
      <c r="L1470" s="1">
        <v>2954524.0</v>
      </c>
      <c r="M1470" s="1" t="s">
        <v>7571</v>
      </c>
      <c r="N1470" s="1" t="s">
        <v>7572</v>
      </c>
      <c r="O1470" s="3"/>
    </row>
    <row r="1471">
      <c r="A1471" s="1" t="s">
        <v>122</v>
      </c>
      <c r="B1471" s="2" t="s">
        <v>7573</v>
      </c>
      <c r="C1471" s="1">
        <v>7.71420967880026E14</v>
      </c>
      <c r="D1471" s="1" t="s">
        <v>124</v>
      </c>
      <c r="E1471" s="1" t="s">
        <v>17</v>
      </c>
      <c r="F1471" s="1" t="str">
        <f>IFERROR(__xludf.DUMMYFUNCTION("REGEXEXTRACT(E1471,""[А-Яа-я\-]+ административный округ"")"),"Центральный административный округ")</f>
        <v>Центральный административный округ</v>
      </c>
      <c r="G1471" s="1" t="s">
        <v>35</v>
      </c>
      <c r="H1471" s="1" t="s">
        <v>125</v>
      </c>
      <c r="I1471" s="1" t="s">
        <v>20</v>
      </c>
      <c r="J1471" s="1" t="s">
        <v>49</v>
      </c>
      <c r="K1471" s="1" t="s">
        <v>30</v>
      </c>
      <c r="L1471" s="1">
        <v>2954530.0</v>
      </c>
      <c r="M1471" s="1" t="s">
        <v>7574</v>
      </c>
      <c r="N1471" s="1" t="s">
        <v>7575</v>
      </c>
      <c r="O1471" s="3"/>
    </row>
    <row r="1472">
      <c r="A1472" s="1" t="s">
        <v>7576</v>
      </c>
      <c r="B1472" s="2" t="s">
        <v>7577</v>
      </c>
      <c r="C1472" s="1">
        <v>7.72511444680005E14</v>
      </c>
      <c r="D1472" s="3"/>
      <c r="E1472" s="1" t="s">
        <v>17</v>
      </c>
      <c r="F1472" s="1" t="str">
        <f>IFERROR(__xludf.DUMMYFUNCTION("REGEXEXTRACT(E1472,""[А-Яа-я\-]+ административный округ"")"),"Центральный административный округ")</f>
        <v>Центральный административный округ</v>
      </c>
      <c r="G1472" s="1" t="s">
        <v>110</v>
      </c>
      <c r="H1472" s="1" t="s">
        <v>7578</v>
      </c>
      <c r="I1472" s="1" t="s">
        <v>20</v>
      </c>
      <c r="J1472" s="1" t="s">
        <v>21</v>
      </c>
      <c r="K1472" s="1" t="s">
        <v>30</v>
      </c>
      <c r="L1472" s="1">
        <v>2954531.0</v>
      </c>
      <c r="M1472" s="1" t="s">
        <v>7579</v>
      </c>
      <c r="N1472" s="1" t="s">
        <v>7580</v>
      </c>
      <c r="O1472" s="3"/>
    </row>
    <row r="1473">
      <c r="A1473" s="1" t="s">
        <v>7581</v>
      </c>
      <c r="B1473" s="2" t="s">
        <v>7582</v>
      </c>
      <c r="C1473" s="1">
        <v>7.81410024160005E14</v>
      </c>
      <c r="D1473" s="3"/>
      <c r="E1473" s="1" t="s">
        <v>678</v>
      </c>
      <c r="F1473" s="1" t="str">
        <f>IFERROR(__xludf.DUMMYFUNCTION("REGEXEXTRACT(E1473,""[А-Яа-я\-]+ административный округ"")"),"Северо-Западный административный округ")</f>
        <v>Северо-Западный административный округ</v>
      </c>
      <c r="G1473" s="1" t="s">
        <v>5498</v>
      </c>
      <c r="H1473" s="1" t="s">
        <v>7583</v>
      </c>
      <c r="I1473" s="1" t="s">
        <v>20</v>
      </c>
      <c r="J1473" s="1" t="s">
        <v>21</v>
      </c>
      <c r="K1473" s="1" t="s">
        <v>30</v>
      </c>
      <c r="L1473" s="1">
        <v>2954534.0</v>
      </c>
      <c r="M1473" s="1" t="s">
        <v>7584</v>
      </c>
      <c r="N1473" s="1" t="s">
        <v>7585</v>
      </c>
      <c r="O1473" s="3"/>
    </row>
    <row r="1474">
      <c r="A1474" s="1" t="s">
        <v>7586</v>
      </c>
      <c r="B1474" s="2" t="s">
        <v>7587</v>
      </c>
      <c r="C1474" s="1">
        <v>7.71711288720006E14</v>
      </c>
      <c r="D1474" s="3"/>
      <c r="E1474" s="1" t="s">
        <v>17</v>
      </c>
      <c r="F1474" s="1" t="str">
        <f>IFERROR(__xludf.DUMMYFUNCTION("REGEXEXTRACT(E1474,""[А-Яа-я\-]+ административный округ"")"),"Центральный административный округ")</f>
        <v>Центральный административный округ</v>
      </c>
      <c r="G1474" s="1" t="s">
        <v>47</v>
      </c>
      <c r="H1474" s="1" t="s">
        <v>7588</v>
      </c>
      <c r="I1474" s="1" t="s">
        <v>20</v>
      </c>
      <c r="J1474" s="1" t="s">
        <v>49</v>
      </c>
      <c r="K1474" s="1" t="s">
        <v>7415</v>
      </c>
      <c r="L1474" s="1">
        <v>2954537.0</v>
      </c>
      <c r="M1474" s="1" t="s">
        <v>7589</v>
      </c>
      <c r="N1474" s="1" t="s">
        <v>7590</v>
      </c>
      <c r="O1474" s="3"/>
    </row>
    <row r="1475">
      <c r="A1475" s="1" t="s">
        <v>7591</v>
      </c>
      <c r="B1475" s="2" t="s">
        <v>7592</v>
      </c>
      <c r="C1475" s="1">
        <v>7.71911325750005E14</v>
      </c>
      <c r="D1475" s="3"/>
      <c r="E1475" s="1" t="s">
        <v>17</v>
      </c>
      <c r="F1475" s="1" t="str">
        <f>IFERROR(__xludf.DUMMYFUNCTION("REGEXEXTRACT(E1475,""[А-Яа-я\-]+ административный округ"")"),"Центральный административный округ")</f>
        <v>Центральный административный округ</v>
      </c>
      <c r="G1475" s="1" t="s">
        <v>92</v>
      </c>
      <c r="H1475" s="1" t="s">
        <v>7593</v>
      </c>
      <c r="I1475" s="1" t="s">
        <v>20</v>
      </c>
      <c r="J1475" s="1" t="s">
        <v>21</v>
      </c>
      <c r="K1475" s="1" t="s">
        <v>30</v>
      </c>
      <c r="L1475" s="1">
        <v>2954538.0</v>
      </c>
      <c r="M1475" s="1" t="s">
        <v>7594</v>
      </c>
      <c r="N1475" s="1" t="s">
        <v>7595</v>
      </c>
      <c r="O1475" s="3"/>
    </row>
    <row r="1476">
      <c r="A1476" s="1" t="s">
        <v>2675</v>
      </c>
      <c r="B1476" s="2" t="s">
        <v>7596</v>
      </c>
      <c r="C1476" s="1">
        <v>7.71420331870005E14</v>
      </c>
      <c r="D1476" s="3"/>
      <c r="E1476" s="1" t="s">
        <v>17</v>
      </c>
      <c r="F1476" s="1" t="str">
        <f>IFERROR(__xludf.DUMMYFUNCTION("REGEXEXTRACT(E1476,""[А-Яа-я\-]+ административный округ"")"),"Центральный административный округ")</f>
        <v>Центральный административный округ</v>
      </c>
      <c r="G1476" s="1" t="s">
        <v>110</v>
      </c>
      <c r="H1476" s="1" t="s">
        <v>7597</v>
      </c>
      <c r="I1476" s="1" t="s">
        <v>20</v>
      </c>
      <c r="J1476" s="1" t="s">
        <v>21</v>
      </c>
      <c r="K1476" s="1" t="s">
        <v>42</v>
      </c>
      <c r="L1476" s="1">
        <v>2954542.0</v>
      </c>
      <c r="M1476" s="1" t="s">
        <v>7598</v>
      </c>
      <c r="N1476" s="1" t="s">
        <v>7599</v>
      </c>
      <c r="O1476" s="3"/>
    </row>
    <row r="1477">
      <c r="A1477" s="1" t="s">
        <v>1706</v>
      </c>
      <c r="B1477" s="2" t="s">
        <v>7600</v>
      </c>
      <c r="C1477" s="1">
        <v>7.71420833360005E14</v>
      </c>
      <c r="D1477" s="3"/>
      <c r="E1477" s="1" t="s">
        <v>17</v>
      </c>
      <c r="F1477" s="1" t="str">
        <f>IFERROR(__xludf.DUMMYFUNCTION("REGEXEXTRACT(E1477,""[А-Яа-я\-]+ административный округ"")"),"Центральный административный округ")</f>
        <v>Центральный административный округ</v>
      </c>
      <c r="G1477" s="1" t="s">
        <v>35</v>
      </c>
      <c r="H1477" s="1" t="s">
        <v>7601</v>
      </c>
      <c r="I1477" s="1" t="s">
        <v>20</v>
      </c>
      <c r="J1477" s="1" t="s">
        <v>21</v>
      </c>
      <c r="K1477" s="1" t="s">
        <v>42</v>
      </c>
      <c r="L1477" s="1">
        <v>2954545.0</v>
      </c>
      <c r="M1477" s="1" t="s">
        <v>7602</v>
      </c>
      <c r="N1477" s="1" t="s">
        <v>7603</v>
      </c>
      <c r="O1477" s="3"/>
    </row>
    <row r="1478">
      <c r="A1478" s="1" t="s">
        <v>7604</v>
      </c>
      <c r="B1478" s="2" t="s">
        <v>7605</v>
      </c>
      <c r="C1478" s="1">
        <v>7.71610657480025E14</v>
      </c>
      <c r="D1478" s="1" t="s">
        <v>3058</v>
      </c>
      <c r="E1478" s="1" t="s">
        <v>17</v>
      </c>
      <c r="F1478" s="1" t="str">
        <f>IFERROR(__xludf.DUMMYFUNCTION("REGEXEXTRACT(E1478,""[А-Яа-я\-]+ административный округ"")"),"Центральный административный округ")</f>
        <v>Центральный административный округ</v>
      </c>
      <c r="G1478" s="1" t="s">
        <v>28</v>
      </c>
      <c r="H1478" s="1" t="s">
        <v>7606</v>
      </c>
      <c r="I1478" s="1" t="s">
        <v>20</v>
      </c>
      <c r="J1478" s="1" t="s">
        <v>21</v>
      </c>
      <c r="K1478" s="1" t="s">
        <v>30</v>
      </c>
      <c r="L1478" s="1">
        <v>2954546.0</v>
      </c>
      <c r="M1478" s="1" t="s">
        <v>7607</v>
      </c>
      <c r="N1478" s="1" t="s">
        <v>7608</v>
      </c>
      <c r="O1478" s="3"/>
    </row>
    <row r="1479">
      <c r="A1479" s="1" t="s">
        <v>7609</v>
      </c>
      <c r="B1479" s="2" t="s">
        <v>7610</v>
      </c>
      <c r="C1479" s="1">
        <v>7.71410671140006E14</v>
      </c>
      <c r="D1479" s="3"/>
      <c r="E1479" s="1" t="s">
        <v>17</v>
      </c>
      <c r="F1479" s="1" t="str">
        <f>IFERROR(__xludf.DUMMYFUNCTION("REGEXEXTRACT(E1479,""[А-Яа-я\-]+ административный округ"")"),"Центральный административный округ")</f>
        <v>Центральный административный округ</v>
      </c>
      <c r="G1479" s="1" t="s">
        <v>18</v>
      </c>
      <c r="H1479" s="1" t="s">
        <v>7611</v>
      </c>
      <c r="I1479" s="1" t="s">
        <v>20</v>
      </c>
      <c r="J1479" s="1" t="s">
        <v>49</v>
      </c>
      <c r="K1479" s="1" t="s">
        <v>30</v>
      </c>
      <c r="L1479" s="1">
        <v>2954555.0</v>
      </c>
      <c r="M1479" s="1" t="s">
        <v>7612</v>
      </c>
      <c r="N1479" s="1" t="s">
        <v>7613</v>
      </c>
      <c r="O1479" s="3"/>
    </row>
    <row r="1480">
      <c r="A1480" s="1" t="s">
        <v>7529</v>
      </c>
      <c r="B1480" s="2" t="s">
        <v>7614</v>
      </c>
      <c r="C1480" s="1">
        <v>7.71411219180376E14</v>
      </c>
      <c r="D1480" s="1" t="s">
        <v>4364</v>
      </c>
      <c r="E1480" s="1" t="s">
        <v>192</v>
      </c>
      <c r="F1480" s="1" t="str">
        <f>IFERROR(__xludf.DUMMYFUNCTION("REGEXEXTRACT(E1480,""[А-Яа-я\-]+ административный округ"")"),"Юго-Восточный административный округ")</f>
        <v>Юго-Восточный административный округ</v>
      </c>
      <c r="G1480" s="1" t="s">
        <v>3755</v>
      </c>
      <c r="H1480" s="1" t="s">
        <v>7615</v>
      </c>
      <c r="I1480" s="1" t="s">
        <v>20</v>
      </c>
      <c r="J1480" s="1" t="s">
        <v>49</v>
      </c>
      <c r="K1480" s="1" t="s">
        <v>234</v>
      </c>
      <c r="L1480" s="1">
        <v>2954559.0</v>
      </c>
      <c r="M1480" s="1" t="s">
        <v>7616</v>
      </c>
      <c r="N1480" s="1" t="s">
        <v>7617</v>
      </c>
      <c r="O1480" s="3"/>
    </row>
    <row r="1481">
      <c r="A1481" s="1" t="s">
        <v>7618</v>
      </c>
      <c r="B1481" s="2" t="s">
        <v>7619</v>
      </c>
      <c r="C1481" s="1">
        <v>7.72511444710055E14</v>
      </c>
      <c r="D1481" s="1" t="s">
        <v>4990</v>
      </c>
      <c r="E1481" s="1" t="s">
        <v>192</v>
      </c>
      <c r="F1481" s="1" t="str">
        <f>IFERROR(__xludf.DUMMYFUNCTION("REGEXEXTRACT(E1481,""[А-Яа-я\-]+ административный округ"")"),"Юго-Восточный административный округ")</f>
        <v>Юго-Восточный административный округ</v>
      </c>
      <c r="G1481" s="1" t="s">
        <v>2442</v>
      </c>
      <c r="H1481" s="1" t="s">
        <v>7620</v>
      </c>
      <c r="I1481" s="1" t="s">
        <v>20</v>
      </c>
      <c r="J1481" s="1" t="s">
        <v>21</v>
      </c>
      <c r="K1481" s="1" t="s">
        <v>30</v>
      </c>
      <c r="L1481" s="1">
        <v>2954563.0</v>
      </c>
      <c r="M1481" s="1" t="s">
        <v>7621</v>
      </c>
      <c r="N1481" s="1" t="s">
        <v>7622</v>
      </c>
      <c r="O1481" s="3"/>
    </row>
    <row r="1482">
      <c r="A1482" s="1" t="s">
        <v>7623</v>
      </c>
      <c r="B1482" s="2" t="s">
        <v>7624</v>
      </c>
      <c r="C1482" s="1">
        <v>7.71410332030016E14</v>
      </c>
      <c r="D1482" s="1" t="s">
        <v>2064</v>
      </c>
      <c r="E1482" s="1" t="s">
        <v>17</v>
      </c>
      <c r="F1482" s="1" t="str">
        <f>IFERROR(__xludf.DUMMYFUNCTION("REGEXEXTRACT(E1482,""[А-Яа-я\-]+ административный округ"")"),"Центральный административный округ")</f>
        <v>Центральный административный округ</v>
      </c>
      <c r="G1482" s="1" t="s">
        <v>69</v>
      </c>
      <c r="H1482" s="1" t="s">
        <v>7625</v>
      </c>
      <c r="I1482" s="1" t="s">
        <v>20</v>
      </c>
      <c r="J1482" s="1" t="s">
        <v>49</v>
      </c>
      <c r="K1482" s="1" t="s">
        <v>30</v>
      </c>
      <c r="L1482" s="1">
        <v>2954566.0</v>
      </c>
      <c r="M1482" s="1" t="s">
        <v>7626</v>
      </c>
      <c r="N1482" s="1" t="s">
        <v>7627</v>
      </c>
      <c r="O1482" s="3"/>
    </row>
    <row r="1483">
      <c r="A1483" s="1" t="s">
        <v>7628</v>
      </c>
      <c r="B1483" s="2" t="s">
        <v>7629</v>
      </c>
      <c r="C1483" s="1">
        <v>7.71510321200015E14</v>
      </c>
      <c r="D1483" s="1" t="s">
        <v>7630</v>
      </c>
      <c r="E1483" s="1" t="s">
        <v>17</v>
      </c>
      <c r="F1483" s="1" t="str">
        <f>IFERROR(__xludf.DUMMYFUNCTION("REGEXEXTRACT(E1483,""[А-Яа-я\-]+ административный округ"")"),"Центральный административный округ")</f>
        <v>Центральный административный округ</v>
      </c>
      <c r="G1483" s="1" t="s">
        <v>69</v>
      </c>
      <c r="H1483" s="1" t="s">
        <v>7631</v>
      </c>
      <c r="I1483" s="1" t="s">
        <v>20</v>
      </c>
      <c r="J1483" s="1" t="s">
        <v>21</v>
      </c>
      <c r="K1483" s="1" t="s">
        <v>30</v>
      </c>
      <c r="L1483" s="1">
        <v>2954567.0</v>
      </c>
      <c r="M1483" s="1" t="s">
        <v>7632</v>
      </c>
      <c r="N1483" s="1" t="s">
        <v>7633</v>
      </c>
      <c r="O1483" s="3"/>
    </row>
    <row r="1484">
      <c r="A1484" s="1" t="s">
        <v>7634</v>
      </c>
      <c r="B1484" s="2" t="s">
        <v>7635</v>
      </c>
      <c r="C1484" s="1">
        <v>7.72511442690025E14</v>
      </c>
      <c r="D1484" s="1" t="s">
        <v>3058</v>
      </c>
      <c r="E1484" s="1" t="s">
        <v>17</v>
      </c>
      <c r="F1484" s="1" t="str">
        <f>IFERROR(__xludf.DUMMYFUNCTION("REGEXEXTRACT(E1484,""[А-Яа-я\-]+ административный округ"")"),"Центральный административный округ")</f>
        <v>Центральный административный округ</v>
      </c>
      <c r="G1484" s="1" t="s">
        <v>92</v>
      </c>
      <c r="H1484" s="1" t="s">
        <v>7636</v>
      </c>
      <c r="I1484" s="1" t="s">
        <v>20</v>
      </c>
      <c r="J1484" s="1" t="s">
        <v>21</v>
      </c>
      <c r="K1484" s="1" t="s">
        <v>30</v>
      </c>
      <c r="L1484" s="1">
        <v>2954570.0</v>
      </c>
      <c r="M1484" s="1" t="s">
        <v>7637</v>
      </c>
      <c r="N1484" s="1" t="s">
        <v>7638</v>
      </c>
      <c r="O1484" s="3"/>
    </row>
    <row r="1485">
      <c r="A1485" s="1" t="s">
        <v>7639</v>
      </c>
      <c r="B1485" s="2" t="s">
        <v>7640</v>
      </c>
      <c r="C1485" s="1">
        <v>7.71410978970186E14</v>
      </c>
      <c r="D1485" s="1" t="s">
        <v>484</v>
      </c>
      <c r="E1485" s="1" t="s">
        <v>305</v>
      </c>
      <c r="F1485" s="1" t="str">
        <f>IFERROR(__xludf.DUMMYFUNCTION("REGEXEXTRACT(E1485,""[А-Яа-я\-]+ административный округ"")"),"Южный административный округ")</f>
        <v>Южный административный округ</v>
      </c>
      <c r="G1485" s="1" t="s">
        <v>485</v>
      </c>
      <c r="H1485" s="1" t="s">
        <v>7641</v>
      </c>
      <c r="I1485" s="1" t="s">
        <v>20</v>
      </c>
      <c r="J1485" s="1" t="s">
        <v>49</v>
      </c>
      <c r="K1485" s="1" t="s">
        <v>2187</v>
      </c>
      <c r="L1485" s="1">
        <v>2954574.0</v>
      </c>
      <c r="M1485" s="1" t="s">
        <v>7642</v>
      </c>
      <c r="N1485" s="1" t="s">
        <v>7643</v>
      </c>
      <c r="O1485" s="3"/>
    </row>
    <row r="1486">
      <c r="A1486" s="1" t="s">
        <v>7644</v>
      </c>
      <c r="B1486" s="2" t="s">
        <v>7645</v>
      </c>
      <c r="C1486" s="1">
        <v>7.71510306260006E14</v>
      </c>
      <c r="D1486" s="3"/>
      <c r="E1486" s="1" t="s">
        <v>17</v>
      </c>
      <c r="F1486" s="1" t="str">
        <f>IFERROR(__xludf.DUMMYFUNCTION("REGEXEXTRACT(E1486,""[А-Яа-я\-]+ административный округ"")"),"Центральный административный округ")</f>
        <v>Центральный административный округ</v>
      </c>
      <c r="G1486" s="1" t="s">
        <v>110</v>
      </c>
      <c r="H1486" s="1" t="s">
        <v>7646</v>
      </c>
      <c r="I1486" s="1" t="s">
        <v>20</v>
      </c>
      <c r="J1486" s="1" t="s">
        <v>49</v>
      </c>
      <c r="K1486" s="1" t="s">
        <v>30</v>
      </c>
      <c r="L1486" s="1">
        <v>2954579.0</v>
      </c>
      <c r="M1486" s="1" t="s">
        <v>7647</v>
      </c>
      <c r="N1486" s="1" t="s">
        <v>7648</v>
      </c>
      <c r="O1486" s="3"/>
    </row>
    <row r="1487">
      <c r="A1487" s="1" t="s">
        <v>7649</v>
      </c>
      <c r="B1487" s="2" t="s">
        <v>7650</v>
      </c>
      <c r="C1487" s="1">
        <v>7.72311378840056E14</v>
      </c>
      <c r="D1487" s="1" t="s">
        <v>1324</v>
      </c>
      <c r="E1487" s="1" t="s">
        <v>231</v>
      </c>
      <c r="F1487" s="1" t="str">
        <f>IFERROR(__xludf.DUMMYFUNCTION("REGEXEXTRACT(E1487,""[А-Яа-я\-]+ административный округ"")"),"Юго-Западный административный округ")</f>
        <v>Юго-Западный административный округ</v>
      </c>
      <c r="G1487" s="1" t="s">
        <v>1325</v>
      </c>
      <c r="H1487" s="1" t="s">
        <v>7651</v>
      </c>
      <c r="I1487" s="1" t="s">
        <v>20</v>
      </c>
      <c r="J1487" s="1" t="s">
        <v>49</v>
      </c>
      <c r="K1487" s="1" t="s">
        <v>30</v>
      </c>
      <c r="L1487" s="1">
        <v>2954580.0</v>
      </c>
      <c r="M1487" s="1" t="s">
        <v>7652</v>
      </c>
      <c r="N1487" s="1" t="s">
        <v>7653</v>
      </c>
      <c r="O1487" s="3"/>
    </row>
    <row r="1488">
      <c r="A1488" s="1" t="s">
        <v>7654</v>
      </c>
      <c r="B1488" s="2" t="s">
        <v>7655</v>
      </c>
      <c r="C1488" s="1">
        <v>7.71520287660005E14</v>
      </c>
      <c r="D1488" s="1" t="s">
        <v>7654</v>
      </c>
      <c r="E1488" s="1" t="s">
        <v>17</v>
      </c>
      <c r="F1488" s="1" t="str">
        <f>IFERROR(__xludf.DUMMYFUNCTION("REGEXEXTRACT(E1488,""[А-Яа-я\-]+ административный округ"")"),"Центральный административный округ")</f>
        <v>Центральный административный округ</v>
      </c>
      <c r="G1488" s="1" t="s">
        <v>28</v>
      </c>
      <c r="H1488" s="1" t="s">
        <v>7656</v>
      </c>
      <c r="I1488" s="1" t="s">
        <v>20</v>
      </c>
      <c r="J1488" s="1" t="s">
        <v>21</v>
      </c>
      <c r="K1488" s="1" t="s">
        <v>42</v>
      </c>
      <c r="L1488" s="1">
        <v>2954581.0</v>
      </c>
      <c r="M1488" s="1" t="s">
        <v>7657</v>
      </c>
      <c r="N1488" s="1" t="s">
        <v>7658</v>
      </c>
      <c r="O1488" s="3"/>
    </row>
    <row r="1489">
      <c r="A1489" s="1" t="s">
        <v>7659</v>
      </c>
      <c r="B1489" s="2" t="s">
        <v>7660</v>
      </c>
      <c r="C1489" s="3"/>
      <c r="D1489" s="1" t="s">
        <v>757</v>
      </c>
      <c r="E1489" s="1" t="s">
        <v>17</v>
      </c>
      <c r="F1489" s="1" t="str">
        <f>IFERROR(__xludf.DUMMYFUNCTION("REGEXEXTRACT(E1489,""[А-Яа-я\-]+ административный округ"")"),"Центральный административный округ")</f>
        <v>Центральный административный округ</v>
      </c>
      <c r="G1489" s="1" t="s">
        <v>35</v>
      </c>
      <c r="H1489" s="1" t="s">
        <v>7661</v>
      </c>
      <c r="I1489" s="1" t="s">
        <v>20</v>
      </c>
      <c r="J1489" s="1" t="s">
        <v>49</v>
      </c>
      <c r="K1489" s="1" t="s">
        <v>2187</v>
      </c>
      <c r="L1489" s="1">
        <v>2954582.0</v>
      </c>
      <c r="M1489" s="1" t="s">
        <v>7662</v>
      </c>
      <c r="N1489" s="1" t="s">
        <v>7663</v>
      </c>
      <c r="O1489" s="3"/>
    </row>
    <row r="1490">
      <c r="A1490" s="1" t="s">
        <v>16</v>
      </c>
      <c r="B1490" s="2" t="s">
        <v>7664</v>
      </c>
      <c r="C1490" s="1">
        <v>7.71420378510005E14</v>
      </c>
      <c r="D1490" s="3"/>
      <c r="E1490" s="1" t="s">
        <v>17</v>
      </c>
      <c r="F1490" s="1" t="str">
        <f>IFERROR(__xludf.DUMMYFUNCTION("REGEXEXTRACT(E1490,""[А-Яа-я\-]+ административный округ"")"),"Центральный административный округ")</f>
        <v>Центральный административный округ</v>
      </c>
      <c r="G1490" s="1" t="s">
        <v>18</v>
      </c>
      <c r="H1490" s="1" t="s">
        <v>7665</v>
      </c>
      <c r="I1490" s="1" t="s">
        <v>20</v>
      </c>
      <c r="J1490" s="1" t="s">
        <v>21</v>
      </c>
      <c r="K1490" s="1" t="s">
        <v>42</v>
      </c>
      <c r="L1490" s="1">
        <v>2954584.0</v>
      </c>
      <c r="M1490" s="1" t="s">
        <v>7666</v>
      </c>
      <c r="N1490" s="1" t="s">
        <v>7667</v>
      </c>
      <c r="O1490" s="3"/>
    </row>
    <row r="1491">
      <c r="A1491" s="1" t="s">
        <v>664</v>
      </c>
      <c r="B1491" s="2" t="s">
        <v>7668</v>
      </c>
      <c r="C1491" s="1">
        <v>7.71410330730015E14</v>
      </c>
      <c r="D1491" s="1" t="s">
        <v>4784</v>
      </c>
      <c r="E1491" s="1" t="s">
        <v>130</v>
      </c>
      <c r="F1491" s="1" t="str">
        <f>IFERROR(__xludf.DUMMYFUNCTION("REGEXEXTRACT(E1491,""[А-Яа-я\-]+ административный округ"")"),"Восточный административный округ")</f>
        <v>Восточный административный округ</v>
      </c>
      <c r="G1491" s="1" t="s">
        <v>259</v>
      </c>
      <c r="H1491" s="1" t="s">
        <v>7669</v>
      </c>
      <c r="I1491" s="1" t="s">
        <v>20</v>
      </c>
      <c r="J1491" s="1" t="s">
        <v>21</v>
      </c>
      <c r="K1491" s="1" t="s">
        <v>30</v>
      </c>
      <c r="L1491" s="1">
        <v>2954585.0</v>
      </c>
      <c r="M1491" s="1" t="s">
        <v>7670</v>
      </c>
      <c r="N1491" s="1" t="s">
        <v>7671</v>
      </c>
      <c r="O1491" s="3"/>
    </row>
    <row r="1492">
      <c r="A1492" s="1" t="s">
        <v>7672</v>
      </c>
      <c r="B1492" s="2" t="s">
        <v>7673</v>
      </c>
      <c r="C1492" s="1">
        <v>7.71410332730006E14</v>
      </c>
      <c r="D1492" s="3"/>
      <c r="E1492" s="1" t="s">
        <v>130</v>
      </c>
      <c r="F1492" s="1" t="str">
        <f>IFERROR(__xludf.DUMMYFUNCTION("REGEXEXTRACT(E1492,""[А-Яа-я\-]+ административный округ"")"),"Восточный административный округ")</f>
        <v>Восточный административный округ</v>
      </c>
      <c r="G1492" s="1" t="s">
        <v>259</v>
      </c>
      <c r="H1492" s="1" t="s">
        <v>7674</v>
      </c>
      <c r="I1492" s="1" t="s">
        <v>20</v>
      </c>
      <c r="J1492" s="1" t="s">
        <v>49</v>
      </c>
      <c r="K1492" s="1" t="s">
        <v>30</v>
      </c>
      <c r="L1492" s="1">
        <v>2954590.0</v>
      </c>
      <c r="M1492" s="1" t="s">
        <v>7675</v>
      </c>
      <c r="N1492" s="1" t="s">
        <v>7676</v>
      </c>
      <c r="O1492" s="3"/>
    </row>
    <row r="1493">
      <c r="A1493" s="1" t="s">
        <v>7677</v>
      </c>
      <c r="B1493" s="2" t="s">
        <v>7678</v>
      </c>
      <c r="C1493" s="1">
        <v>7.71410278700056E14</v>
      </c>
      <c r="D1493" s="1" t="s">
        <v>1415</v>
      </c>
      <c r="E1493" s="1" t="s">
        <v>17</v>
      </c>
      <c r="F1493" s="1" t="str">
        <f>IFERROR(__xludf.DUMMYFUNCTION("REGEXEXTRACT(E1493,""[А-Яа-я\-]+ административный округ"")"),"Центральный административный округ")</f>
        <v>Центральный административный округ</v>
      </c>
      <c r="G1493" s="1" t="s">
        <v>110</v>
      </c>
      <c r="H1493" s="1" t="s">
        <v>7679</v>
      </c>
      <c r="I1493" s="1" t="s">
        <v>20</v>
      </c>
      <c r="J1493" s="1" t="s">
        <v>49</v>
      </c>
      <c r="K1493" s="1" t="s">
        <v>30</v>
      </c>
      <c r="L1493" s="1">
        <v>2954591.0</v>
      </c>
      <c r="M1493" s="1" t="s">
        <v>7680</v>
      </c>
      <c r="N1493" s="1" t="s">
        <v>7681</v>
      </c>
      <c r="O1493" s="3"/>
    </row>
    <row r="1494">
      <c r="A1494" s="1" t="s">
        <v>7682</v>
      </c>
      <c r="B1494" s="2" t="s">
        <v>7683</v>
      </c>
      <c r="C1494" s="1">
        <v>7.71410017110006E14</v>
      </c>
      <c r="D1494" s="3"/>
      <c r="E1494" s="1" t="s">
        <v>17</v>
      </c>
      <c r="F1494" s="1" t="str">
        <f>IFERROR(__xludf.DUMMYFUNCTION("REGEXEXTRACT(E1494,""[А-Яа-я\-]+ административный округ"")"),"Центральный административный округ")</f>
        <v>Центральный административный округ</v>
      </c>
      <c r="G1494" s="1" t="s">
        <v>92</v>
      </c>
      <c r="H1494" s="1" t="s">
        <v>3864</v>
      </c>
      <c r="I1494" s="1" t="s">
        <v>20</v>
      </c>
      <c r="J1494" s="1" t="s">
        <v>49</v>
      </c>
      <c r="K1494" s="1" t="s">
        <v>30</v>
      </c>
      <c r="L1494" s="1">
        <v>2954597.0</v>
      </c>
      <c r="M1494" s="1" t="s">
        <v>3865</v>
      </c>
      <c r="N1494" s="1" t="s">
        <v>3866</v>
      </c>
      <c r="O1494" s="3"/>
    </row>
    <row r="1495">
      <c r="A1495" s="1" t="s">
        <v>2580</v>
      </c>
      <c r="B1495" s="2" t="s">
        <v>7684</v>
      </c>
      <c r="C1495" s="1">
        <v>7.71420350250005E14</v>
      </c>
      <c r="D1495" s="3"/>
      <c r="E1495" s="1" t="s">
        <v>17</v>
      </c>
      <c r="F1495" s="1" t="str">
        <f>IFERROR(__xludf.DUMMYFUNCTION("REGEXEXTRACT(E1495,""[А-Яа-я\-]+ административный округ"")"),"Центральный административный округ")</f>
        <v>Центральный административный округ</v>
      </c>
      <c r="G1495" s="1" t="s">
        <v>18</v>
      </c>
      <c r="H1495" s="1" t="s">
        <v>7685</v>
      </c>
      <c r="I1495" s="1" t="s">
        <v>20</v>
      </c>
      <c r="J1495" s="1" t="s">
        <v>21</v>
      </c>
      <c r="K1495" s="1" t="s">
        <v>42</v>
      </c>
      <c r="L1495" s="1">
        <v>2954600.0</v>
      </c>
      <c r="M1495" s="1" t="s">
        <v>7686</v>
      </c>
      <c r="N1495" s="1" t="s">
        <v>7687</v>
      </c>
      <c r="O1495" s="3"/>
    </row>
    <row r="1496">
      <c r="A1496" s="1" t="s">
        <v>7688</v>
      </c>
      <c r="B1496" s="2" t="s">
        <v>7689</v>
      </c>
      <c r="C1496" s="1">
        <v>7.71410280680005E14</v>
      </c>
      <c r="D1496" s="3"/>
      <c r="E1496" s="1" t="s">
        <v>17</v>
      </c>
      <c r="F1496" s="1" t="str">
        <f>IFERROR(__xludf.DUMMYFUNCTION("REGEXEXTRACT(E1496,""[А-Яа-я\-]+ административный округ"")"),"Центральный административный округ")</f>
        <v>Центральный административный округ</v>
      </c>
      <c r="G1496" s="1" t="s">
        <v>110</v>
      </c>
      <c r="H1496" s="1" t="s">
        <v>7690</v>
      </c>
      <c r="I1496" s="1" t="s">
        <v>20</v>
      </c>
      <c r="J1496" s="1" t="s">
        <v>21</v>
      </c>
      <c r="K1496" s="1" t="s">
        <v>30</v>
      </c>
      <c r="L1496" s="1">
        <v>2954602.0</v>
      </c>
      <c r="M1496" s="1" t="s">
        <v>7691</v>
      </c>
      <c r="N1496" s="1" t="s">
        <v>7692</v>
      </c>
      <c r="O1496" s="3"/>
    </row>
    <row r="1497">
      <c r="A1497" s="1" t="s">
        <v>7693</v>
      </c>
      <c r="B1497" s="2" t="s">
        <v>7694</v>
      </c>
      <c r="C1497" s="1">
        <v>7.71410314320005E14</v>
      </c>
      <c r="D1497" s="3"/>
      <c r="E1497" s="1" t="s">
        <v>17</v>
      </c>
      <c r="F1497" s="1" t="str">
        <f>IFERROR(__xludf.DUMMYFUNCTION("REGEXEXTRACT(E1497,""[А-Яа-я\-]+ административный округ"")"),"Центральный административный округ")</f>
        <v>Центральный административный округ</v>
      </c>
      <c r="G1497" s="1" t="s">
        <v>92</v>
      </c>
      <c r="H1497" s="1" t="s">
        <v>7695</v>
      </c>
      <c r="I1497" s="1" t="s">
        <v>20</v>
      </c>
      <c r="J1497" s="1" t="s">
        <v>21</v>
      </c>
      <c r="K1497" s="1" t="s">
        <v>687</v>
      </c>
      <c r="L1497" s="1">
        <v>2954604.0</v>
      </c>
      <c r="M1497" s="1" t="s">
        <v>7696</v>
      </c>
      <c r="N1497" s="1" t="s">
        <v>7697</v>
      </c>
      <c r="O1497" s="3"/>
    </row>
    <row r="1498">
      <c r="A1498" s="1" t="s">
        <v>1829</v>
      </c>
      <c r="B1498" s="2" t="s">
        <v>7698</v>
      </c>
      <c r="C1498" s="1">
        <v>7.71420972160006E14</v>
      </c>
      <c r="D1498" s="3"/>
      <c r="E1498" s="1" t="s">
        <v>17</v>
      </c>
      <c r="F1498" s="1" t="str">
        <f>IFERROR(__xludf.DUMMYFUNCTION("REGEXEXTRACT(E1498,""[А-Яа-я\-]+ административный округ"")"),"Центральный административный округ")</f>
        <v>Центральный административный округ</v>
      </c>
      <c r="G1498" s="1" t="s">
        <v>28</v>
      </c>
      <c r="H1498" s="1" t="s">
        <v>1830</v>
      </c>
      <c r="I1498" s="1" t="s">
        <v>20</v>
      </c>
      <c r="J1498" s="1" t="s">
        <v>49</v>
      </c>
      <c r="K1498" s="1" t="s">
        <v>42</v>
      </c>
      <c r="L1498" s="1">
        <v>2954605.0</v>
      </c>
      <c r="M1498" s="1" t="s">
        <v>7699</v>
      </c>
      <c r="N1498" s="1" t="s">
        <v>7700</v>
      </c>
      <c r="O1498" s="3"/>
    </row>
    <row r="1499">
      <c r="A1499" s="1" t="s">
        <v>7701</v>
      </c>
      <c r="B1499" s="2" t="s">
        <v>7702</v>
      </c>
      <c r="C1499" s="1">
        <v>7.72210386830025E14</v>
      </c>
      <c r="D1499" s="1" t="s">
        <v>2129</v>
      </c>
      <c r="E1499" s="1" t="s">
        <v>17</v>
      </c>
      <c r="F1499" s="1" t="str">
        <f>IFERROR(__xludf.DUMMYFUNCTION("REGEXEXTRACT(E1499,""[А-Яа-я\-]+ административный округ"")"),"Центральный административный округ")</f>
        <v>Центральный административный округ</v>
      </c>
      <c r="G1499" s="1" t="s">
        <v>418</v>
      </c>
      <c r="H1499" s="1" t="s">
        <v>7703</v>
      </c>
      <c r="I1499" s="1" t="s">
        <v>20</v>
      </c>
      <c r="J1499" s="1" t="s">
        <v>21</v>
      </c>
      <c r="K1499" s="1" t="s">
        <v>30</v>
      </c>
      <c r="L1499" s="1">
        <v>2954606.0</v>
      </c>
      <c r="M1499" s="1" t="s">
        <v>7704</v>
      </c>
      <c r="N1499" s="1" t="s">
        <v>7705</v>
      </c>
      <c r="O1499" s="3"/>
    </row>
    <row r="1500">
      <c r="A1500" s="1" t="s">
        <v>7706</v>
      </c>
      <c r="B1500" s="2" t="s">
        <v>7707</v>
      </c>
      <c r="C1500" s="3"/>
      <c r="D1500" s="3"/>
      <c r="E1500" s="1" t="s">
        <v>17</v>
      </c>
      <c r="F1500" s="1" t="str">
        <f>IFERROR(__xludf.DUMMYFUNCTION("REGEXEXTRACT(E1500,""[А-Яа-я\-]+ административный округ"")"),"Центральный административный округ")</f>
        <v>Центральный административный округ</v>
      </c>
      <c r="G1500" s="1" t="s">
        <v>110</v>
      </c>
      <c r="H1500" s="1" t="s">
        <v>790</v>
      </c>
      <c r="I1500" s="1" t="s">
        <v>20</v>
      </c>
      <c r="J1500" s="1" t="s">
        <v>21</v>
      </c>
      <c r="K1500" s="1" t="s">
        <v>30</v>
      </c>
      <c r="L1500" s="1">
        <v>2954608.0</v>
      </c>
      <c r="M1500" s="1" t="s">
        <v>7708</v>
      </c>
      <c r="N1500" s="1" t="s">
        <v>7709</v>
      </c>
      <c r="O1500" s="3"/>
    </row>
    <row r="1501">
      <c r="A1501" s="1" t="s">
        <v>763</v>
      </c>
      <c r="B1501" s="2" t="s">
        <v>7710</v>
      </c>
      <c r="C1501" s="1">
        <v>7.71520304120005E14</v>
      </c>
      <c r="D1501" s="3"/>
      <c r="E1501" s="1" t="s">
        <v>17</v>
      </c>
      <c r="F1501" s="1" t="str">
        <f>IFERROR(__xludf.DUMMYFUNCTION("REGEXEXTRACT(E1501,""[А-Яа-я\-]+ административный округ"")"),"Центральный административный округ")</f>
        <v>Центральный административный округ</v>
      </c>
      <c r="G1501" s="1" t="s">
        <v>47</v>
      </c>
      <c r="H1501" s="1" t="s">
        <v>7711</v>
      </c>
      <c r="I1501" s="1" t="s">
        <v>20</v>
      </c>
      <c r="J1501" s="1" t="s">
        <v>21</v>
      </c>
      <c r="K1501" s="1" t="s">
        <v>42</v>
      </c>
      <c r="L1501" s="1">
        <v>2954609.0</v>
      </c>
      <c r="M1501" s="1" t="s">
        <v>7712</v>
      </c>
      <c r="N1501" s="1" t="s">
        <v>7713</v>
      </c>
      <c r="O1501" s="3"/>
    </row>
    <row r="1502">
      <c r="A1502" s="1" t="s">
        <v>7714</v>
      </c>
      <c r="B1502" s="2" t="s">
        <v>7715</v>
      </c>
      <c r="C1502" s="1">
        <v>7.71811315290005E14</v>
      </c>
      <c r="D1502" s="3"/>
      <c r="E1502" s="1" t="s">
        <v>17</v>
      </c>
      <c r="F1502" s="1" t="str">
        <f>IFERROR(__xludf.DUMMYFUNCTION("REGEXEXTRACT(E1502,""[А-Яа-я\-]+ административный округ"")"),"Центральный административный округ")</f>
        <v>Центральный административный округ</v>
      </c>
      <c r="G1502" s="1" t="s">
        <v>28</v>
      </c>
      <c r="H1502" s="1" t="s">
        <v>7716</v>
      </c>
      <c r="I1502" s="1" t="s">
        <v>20</v>
      </c>
      <c r="J1502" s="1" t="s">
        <v>21</v>
      </c>
      <c r="K1502" s="1" t="s">
        <v>30</v>
      </c>
      <c r="L1502" s="1">
        <v>2954611.0</v>
      </c>
      <c r="M1502" s="1" t="s">
        <v>7717</v>
      </c>
      <c r="N1502" s="1" t="s">
        <v>7718</v>
      </c>
      <c r="O1502" s="3"/>
    </row>
    <row r="1503">
      <c r="A1503" s="1" t="s">
        <v>7031</v>
      </c>
      <c r="B1503" s="2" t="s">
        <v>7719</v>
      </c>
      <c r="C1503" s="1">
        <v>7.71410978400016E14</v>
      </c>
      <c r="D1503" s="1" t="s">
        <v>7720</v>
      </c>
      <c r="E1503" s="1" t="s">
        <v>17</v>
      </c>
      <c r="F1503" s="1" t="str">
        <f>IFERROR(__xludf.DUMMYFUNCTION("REGEXEXTRACT(E1503,""[А-Яа-я\-]+ административный округ"")"),"Центральный административный округ")</f>
        <v>Центральный административный округ</v>
      </c>
      <c r="G1503" s="1" t="s">
        <v>28</v>
      </c>
      <c r="H1503" s="1" t="s">
        <v>7721</v>
      </c>
      <c r="I1503" s="1" t="s">
        <v>20</v>
      </c>
      <c r="J1503" s="1" t="s">
        <v>49</v>
      </c>
      <c r="K1503" s="1" t="s">
        <v>30</v>
      </c>
      <c r="L1503" s="1">
        <v>2954613.0</v>
      </c>
      <c r="M1503" s="1" t="s">
        <v>7722</v>
      </c>
      <c r="N1503" s="1" t="s">
        <v>7723</v>
      </c>
      <c r="O1503" s="3"/>
    </row>
    <row r="1504">
      <c r="A1504" s="1" t="s">
        <v>7724</v>
      </c>
      <c r="B1504" s="2" t="s">
        <v>7725</v>
      </c>
      <c r="C1504" s="1">
        <v>7.71410339140025E14</v>
      </c>
      <c r="D1504" s="1" t="s">
        <v>2283</v>
      </c>
      <c r="E1504" s="1" t="s">
        <v>17</v>
      </c>
      <c r="F1504" s="1" t="str">
        <f>IFERROR(__xludf.DUMMYFUNCTION("REGEXEXTRACT(E1504,""[А-Яа-я\-]+ административный округ"")"),"Центральный административный округ")</f>
        <v>Центральный административный округ</v>
      </c>
      <c r="G1504" s="1" t="s">
        <v>319</v>
      </c>
      <c r="H1504" s="1" t="s">
        <v>7726</v>
      </c>
      <c r="I1504" s="1" t="s">
        <v>20</v>
      </c>
      <c r="J1504" s="1" t="s">
        <v>49</v>
      </c>
      <c r="K1504" s="1" t="s">
        <v>30</v>
      </c>
      <c r="L1504" s="1">
        <v>2954616.0</v>
      </c>
      <c r="M1504" s="1" t="s">
        <v>7727</v>
      </c>
      <c r="N1504" s="1" t="s">
        <v>7728</v>
      </c>
      <c r="O1504" s="3"/>
    </row>
    <row r="1505">
      <c r="A1505" s="1" t="s">
        <v>7729</v>
      </c>
      <c r="B1505" s="2" t="s">
        <v>7730</v>
      </c>
      <c r="C1505" s="1">
        <v>7.71510280780005E14</v>
      </c>
      <c r="D1505" s="3"/>
      <c r="E1505" s="1" t="s">
        <v>130</v>
      </c>
      <c r="F1505" s="1" t="str">
        <f>IFERROR(__xludf.DUMMYFUNCTION("REGEXEXTRACT(E1505,""[А-Яа-я\-]+ административный округ"")"),"Восточный административный округ")</f>
        <v>Восточный административный округ</v>
      </c>
      <c r="G1505" s="1" t="s">
        <v>1861</v>
      </c>
      <c r="H1505" s="1" t="s">
        <v>7731</v>
      </c>
      <c r="I1505" s="1" t="s">
        <v>20</v>
      </c>
      <c r="J1505" s="1" t="s">
        <v>21</v>
      </c>
      <c r="K1505" s="1" t="s">
        <v>30</v>
      </c>
      <c r="L1505" s="1">
        <v>2954620.0</v>
      </c>
      <c r="M1505" s="1" t="s">
        <v>7732</v>
      </c>
      <c r="N1505" s="1" t="s">
        <v>7733</v>
      </c>
      <c r="O1505" s="3"/>
    </row>
    <row r="1506">
      <c r="A1506" s="1" t="s">
        <v>7734</v>
      </c>
      <c r="B1506" s="2" t="s">
        <v>7735</v>
      </c>
      <c r="C1506" s="1">
        <v>7.71410300270006E14</v>
      </c>
      <c r="D1506" s="3"/>
      <c r="E1506" s="1" t="s">
        <v>17</v>
      </c>
      <c r="F1506" s="1" t="str">
        <f>IFERROR(__xludf.DUMMYFUNCTION("REGEXEXTRACT(E1506,""[А-Яа-я\-]+ административный округ"")"),"Центральный административный округ")</f>
        <v>Центральный административный округ</v>
      </c>
      <c r="G1506" s="1" t="s">
        <v>35</v>
      </c>
      <c r="H1506" s="1" t="s">
        <v>7736</v>
      </c>
      <c r="I1506" s="1" t="s">
        <v>20</v>
      </c>
      <c r="J1506" s="1" t="s">
        <v>49</v>
      </c>
      <c r="K1506" s="1" t="s">
        <v>30</v>
      </c>
      <c r="L1506" s="1">
        <v>2954625.0</v>
      </c>
      <c r="M1506" s="1" t="s">
        <v>7737</v>
      </c>
      <c r="N1506" s="1" t="s">
        <v>7738</v>
      </c>
      <c r="O1506" s="3"/>
    </row>
    <row r="1507">
      <c r="A1507" s="1" t="s">
        <v>7739</v>
      </c>
      <c r="B1507" s="2" t="s">
        <v>7740</v>
      </c>
      <c r="C1507" s="1">
        <v>7.72111357450005E14</v>
      </c>
      <c r="D1507" s="3"/>
      <c r="E1507" s="1" t="s">
        <v>85</v>
      </c>
      <c r="F1507" s="1" t="str">
        <f>IFERROR(__xludf.DUMMYFUNCTION("REGEXEXTRACT(E1507,""[А-Яа-я\-]+ административный округ"")"),"Северный административный округ")</f>
        <v>Северный административный округ</v>
      </c>
      <c r="G1507" s="1" t="s">
        <v>2256</v>
      </c>
      <c r="H1507" s="1" t="s">
        <v>7741</v>
      </c>
      <c r="I1507" s="1" t="s">
        <v>20</v>
      </c>
      <c r="J1507" s="1" t="s">
        <v>21</v>
      </c>
      <c r="K1507" s="1" t="s">
        <v>30</v>
      </c>
      <c r="L1507" s="1">
        <v>2954627.0</v>
      </c>
      <c r="M1507" s="1" t="s">
        <v>7742</v>
      </c>
      <c r="N1507" s="1" t="s">
        <v>7743</v>
      </c>
      <c r="O1507" s="3"/>
    </row>
    <row r="1508">
      <c r="A1508" s="1" t="s">
        <v>7744</v>
      </c>
      <c r="B1508" s="2" t="s">
        <v>7745</v>
      </c>
      <c r="C1508" s="1">
        <v>7.71410316510005E14</v>
      </c>
      <c r="D1508" s="1" t="s">
        <v>7744</v>
      </c>
      <c r="E1508" s="1" t="s">
        <v>192</v>
      </c>
      <c r="F1508" s="1" t="str">
        <f>IFERROR(__xludf.DUMMYFUNCTION("REGEXEXTRACT(E1508,""[А-Яа-я\-]+ административный округ"")"),"Юго-Восточный административный округ")</f>
        <v>Юго-Восточный административный округ</v>
      </c>
      <c r="G1508" s="1" t="s">
        <v>516</v>
      </c>
      <c r="H1508" s="1" t="s">
        <v>7746</v>
      </c>
      <c r="I1508" s="1" t="s">
        <v>20</v>
      </c>
      <c r="J1508" s="1" t="s">
        <v>21</v>
      </c>
      <c r="K1508" s="1" t="s">
        <v>30</v>
      </c>
      <c r="L1508" s="1">
        <v>2954629.0</v>
      </c>
      <c r="M1508" s="1" t="s">
        <v>7747</v>
      </c>
      <c r="N1508" s="1" t="s">
        <v>7748</v>
      </c>
      <c r="O1508" s="3"/>
    </row>
    <row r="1509">
      <c r="A1509" s="1" t="s">
        <v>7749</v>
      </c>
      <c r="B1509" s="2" t="s">
        <v>7750</v>
      </c>
      <c r="C1509" s="3"/>
      <c r="D1509" s="1" t="s">
        <v>5890</v>
      </c>
      <c r="E1509" s="1" t="s">
        <v>17</v>
      </c>
      <c r="F1509" s="1" t="str">
        <f>IFERROR(__xludf.DUMMYFUNCTION("REGEXEXTRACT(E1509,""[А-Яа-я\-]+ административный округ"")"),"Центральный административный округ")</f>
        <v>Центральный административный округ</v>
      </c>
      <c r="G1509" s="1" t="s">
        <v>18</v>
      </c>
      <c r="H1509" s="1" t="s">
        <v>7751</v>
      </c>
      <c r="I1509" s="1" t="s">
        <v>20</v>
      </c>
      <c r="J1509" s="1" t="s">
        <v>49</v>
      </c>
      <c r="K1509" s="1" t="s">
        <v>30</v>
      </c>
      <c r="L1509" s="1">
        <v>2954632.0</v>
      </c>
      <c r="M1509" s="1" t="s">
        <v>7752</v>
      </c>
      <c r="N1509" s="1" t="s">
        <v>7753</v>
      </c>
      <c r="O1509" s="3"/>
    </row>
    <row r="1510">
      <c r="A1510" s="1" t="s">
        <v>1340</v>
      </c>
      <c r="B1510" s="2" t="s">
        <v>7754</v>
      </c>
      <c r="C1510" s="1">
        <v>7.71710976860046E14</v>
      </c>
      <c r="D1510" s="1" t="s">
        <v>999</v>
      </c>
      <c r="E1510" s="1" t="s">
        <v>17</v>
      </c>
      <c r="F1510" s="1" t="str">
        <f>IFERROR(__xludf.DUMMYFUNCTION("REGEXEXTRACT(E1510,""[А-Яа-я\-]+ административный округ"")"),"Центральный административный округ")</f>
        <v>Центральный административный округ</v>
      </c>
      <c r="G1510" s="1" t="s">
        <v>28</v>
      </c>
      <c r="H1510" s="1" t="s">
        <v>7755</v>
      </c>
      <c r="I1510" s="1" t="s">
        <v>20</v>
      </c>
      <c r="J1510" s="1" t="s">
        <v>49</v>
      </c>
      <c r="K1510" s="1" t="s">
        <v>30</v>
      </c>
      <c r="L1510" s="1">
        <v>2954634.0</v>
      </c>
      <c r="M1510" s="1" t="s">
        <v>7756</v>
      </c>
      <c r="N1510" s="1" t="s">
        <v>7757</v>
      </c>
      <c r="O1510" s="3"/>
    </row>
    <row r="1511">
      <c r="A1511" s="1" t="s">
        <v>7758</v>
      </c>
      <c r="B1511" s="2" t="s">
        <v>7759</v>
      </c>
      <c r="C1511" s="1">
        <v>7.71510312940025E14</v>
      </c>
      <c r="D1511" s="1" t="s">
        <v>6858</v>
      </c>
      <c r="E1511" s="1" t="s">
        <v>17</v>
      </c>
      <c r="F1511" s="1" t="str">
        <f>IFERROR(__xludf.DUMMYFUNCTION("REGEXEXTRACT(E1511,""[А-Яа-я\-]+ административный округ"")"),"Центральный административный округ")</f>
        <v>Центральный административный округ</v>
      </c>
      <c r="G1511" s="1" t="s">
        <v>92</v>
      </c>
      <c r="H1511" s="1" t="s">
        <v>6860</v>
      </c>
      <c r="I1511" s="1" t="s">
        <v>20</v>
      </c>
      <c r="J1511" s="1" t="s">
        <v>21</v>
      </c>
      <c r="K1511" s="1" t="s">
        <v>30</v>
      </c>
      <c r="L1511" s="1">
        <v>2954638.0</v>
      </c>
      <c r="M1511" s="1" t="s">
        <v>7760</v>
      </c>
      <c r="N1511" s="1" t="s">
        <v>7761</v>
      </c>
      <c r="O1511" s="3"/>
    </row>
    <row r="1512">
      <c r="A1512" s="1" t="s">
        <v>7762</v>
      </c>
      <c r="B1512" s="2" t="s">
        <v>7763</v>
      </c>
      <c r="C1512" s="1">
        <v>7.71410409450006E14</v>
      </c>
      <c r="D1512" s="3"/>
      <c r="E1512" s="1" t="s">
        <v>17</v>
      </c>
      <c r="F1512" s="1" t="str">
        <f>IFERROR(__xludf.DUMMYFUNCTION("REGEXEXTRACT(E1512,""[А-Яа-я\-]+ административный округ"")"),"Центральный административный округ")</f>
        <v>Центральный административный округ</v>
      </c>
      <c r="G1512" s="1" t="s">
        <v>28</v>
      </c>
      <c r="H1512" s="1" t="s">
        <v>7764</v>
      </c>
      <c r="I1512" s="1" t="s">
        <v>20</v>
      </c>
      <c r="J1512" s="1" t="s">
        <v>49</v>
      </c>
      <c r="K1512" s="1" t="s">
        <v>30</v>
      </c>
      <c r="L1512" s="1">
        <v>2954639.0</v>
      </c>
      <c r="M1512" s="1" t="s">
        <v>7765</v>
      </c>
      <c r="N1512" s="1" t="s">
        <v>7766</v>
      </c>
      <c r="O1512" s="3"/>
    </row>
    <row r="1513">
      <c r="A1513" s="1" t="s">
        <v>7767</v>
      </c>
      <c r="B1513" s="2" t="s">
        <v>7768</v>
      </c>
      <c r="C1513" s="1">
        <v>7.71411197950005E14</v>
      </c>
      <c r="D1513" s="3"/>
      <c r="E1513" s="1" t="s">
        <v>17</v>
      </c>
      <c r="F1513" s="1" t="str">
        <f>IFERROR(__xludf.DUMMYFUNCTION("REGEXEXTRACT(E1513,""[А-Яа-я\-]+ административный округ"")"),"Центральный административный округ")</f>
        <v>Центральный административный округ</v>
      </c>
      <c r="G1513" s="1" t="s">
        <v>418</v>
      </c>
      <c r="H1513" s="1" t="s">
        <v>7769</v>
      </c>
      <c r="I1513" s="1" t="s">
        <v>20</v>
      </c>
      <c r="J1513" s="1" t="s">
        <v>21</v>
      </c>
      <c r="K1513" s="1" t="s">
        <v>30</v>
      </c>
      <c r="L1513" s="1">
        <v>2954640.0</v>
      </c>
      <c r="M1513" s="1" t="s">
        <v>7770</v>
      </c>
      <c r="N1513" s="1" t="s">
        <v>7771</v>
      </c>
      <c r="O1513" s="3"/>
    </row>
    <row r="1514">
      <c r="A1514" s="1" t="s">
        <v>7772</v>
      </c>
      <c r="B1514" s="2" t="s">
        <v>7773</v>
      </c>
      <c r="C1514" s="1">
        <v>7.71510350040006E14</v>
      </c>
      <c r="D1514" s="3"/>
      <c r="E1514" s="1" t="s">
        <v>117</v>
      </c>
      <c r="F1514" s="1" t="str">
        <f>IFERROR(__xludf.DUMMYFUNCTION("REGEXEXTRACT(E1514,""[А-Яа-я\-]+ административный округ"")"),"Северо-Восточный административный округ")</f>
        <v>Северо-Восточный административный округ</v>
      </c>
      <c r="G1514" s="1" t="s">
        <v>972</v>
      </c>
      <c r="H1514" s="1" t="s">
        <v>7774</v>
      </c>
      <c r="I1514" s="1" t="s">
        <v>20</v>
      </c>
      <c r="J1514" s="1" t="s">
        <v>49</v>
      </c>
      <c r="K1514" s="1" t="s">
        <v>30</v>
      </c>
      <c r="L1514" s="1">
        <v>2954641.0</v>
      </c>
      <c r="M1514" s="1" t="s">
        <v>7775</v>
      </c>
      <c r="N1514" s="1" t="s">
        <v>7776</v>
      </c>
      <c r="O1514" s="3"/>
    </row>
    <row r="1515">
      <c r="A1515" s="1" t="s">
        <v>7777</v>
      </c>
      <c r="B1515" s="2" t="s">
        <v>7778</v>
      </c>
      <c r="C1515" s="1">
        <v>7.71411306680005E14</v>
      </c>
      <c r="D1515" s="1" t="s">
        <v>2155</v>
      </c>
      <c r="E1515" s="1" t="s">
        <v>17</v>
      </c>
      <c r="F1515" s="1" t="str">
        <f>IFERROR(__xludf.DUMMYFUNCTION("REGEXEXTRACT(E1515,""[А-Яа-я\-]+ административный округ"")"),"Центральный административный округ")</f>
        <v>Центральный административный округ</v>
      </c>
      <c r="G1515" s="1" t="s">
        <v>110</v>
      </c>
      <c r="H1515" s="1" t="s">
        <v>7779</v>
      </c>
      <c r="I1515" s="1" t="s">
        <v>20</v>
      </c>
      <c r="J1515" s="1" t="s">
        <v>21</v>
      </c>
      <c r="K1515" s="1" t="s">
        <v>30</v>
      </c>
      <c r="L1515" s="1">
        <v>2954642.0</v>
      </c>
      <c r="M1515" s="1" t="s">
        <v>7780</v>
      </c>
      <c r="N1515" s="1" t="s">
        <v>7781</v>
      </c>
      <c r="O1515" s="3"/>
    </row>
    <row r="1516">
      <c r="A1516" s="1" t="s">
        <v>7782</v>
      </c>
      <c r="B1516" s="2" t="s">
        <v>7783</v>
      </c>
      <c r="C1516" s="1">
        <v>7.72511438930005E14</v>
      </c>
      <c r="D1516" s="3"/>
      <c r="E1516" s="1" t="s">
        <v>130</v>
      </c>
      <c r="F1516" s="1" t="str">
        <f>IFERROR(__xludf.DUMMYFUNCTION("REGEXEXTRACT(E1516,""[А-Яа-я\-]+ административный округ"")"),"Восточный административный округ")</f>
        <v>Восточный административный округ</v>
      </c>
      <c r="G1516" s="1" t="s">
        <v>259</v>
      </c>
      <c r="H1516" s="1" t="s">
        <v>7784</v>
      </c>
      <c r="I1516" s="1" t="s">
        <v>20</v>
      </c>
      <c r="J1516" s="1" t="s">
        <v>21</v>
      </c>
      <c r="K1516" s="1" t="s">
        <v>30</v>
      </c>
      <c r="L1516" s="1">
        <v>2954643.0</v>
      </c>
      <c r="M1516" s="1" t="s">
        <v>7785</v>
      </c>
      <c r="N1516" s="1" t="s">
        <v>7786</v>
      </c>
      <c r="O1516" s="3"/>
    </row>
    <row r="1517">
      <c r="A1517" s="1" t="s">
        <v>7787</v>
      </c>
      <c r="B1517" s="2" t="s">
        <v>7788</v>
      </c>
      <c r="C1517" s="1">
        <v>7.71410798020026E14</v>
      </c>
      <c r="D1517" s="1" t="s">
        <v>891</v>
      </c>
      <c r="E1517" s="1" t="s">
        <v>17</v>
      </c>
      <c r="F1517" s="1" t="str">
        <f>IFERROR(__xludf.DUMMYFUNCTION("REGEXEXTRACT(E1517,""[А-Яа-я\-]+ административный округ"")"),"Центральный административный округ")</f>
        <v>Центральный административный округ</v>
      </c>
      <c r="G1517" s="1" t="s">
        <v>110</v>
      </c>
      <c r="H1517" s="1" t="s">
        <v>7789</v>
      </c>
      <c r="I1517" s="1" t="s">
        <v>20</v>
      </c>
      <c r="J1517" s="1" t="s">
        <v>49</v>
      </c>
      <c r="K1517" s="1" t="s">
        <v>30</v>
      </c>
      <c r="L1517" s="1">
        <v>2954646.0</v>
      </c>
      <c r="M1517" s="1" t="s">
        <v>7790</v>
      </c>
      <c r="N1517" s="1" t="s">
        <v>7791</v>
      </c>
      <c r="O1517" s="3"/>
    </row>
    <row r="1518">
      <c r="A1518" s="1" t="s">
        <v>7792</v>
      </c>
      <c r="B1518" s="2" t="s">
        <v>7793</v>
      </c>
      <c r="C1518" s="1">
        <v>7.71710771580025E14</v>
      </c>
      <c r="D1518" s="1" t="s">
        <v>7794</v>
      </c>
      <c r="E1518" s="1" t="s">
        <v>17</v>
      </c>
      <c r="F1518" s="1" t="str">
        <f>IFERROR(__xludf.DUMMYFUNCTION("REGEXEXTRACT(E1518,""[А-Яа-я\-]+ административный округ"")"),"Центральный административный округ")</f>
        <v>Центральный административный округ</v>
      </c>
      <c r="G1518" s="1" t="s">
        <v>319</v>
      </c>
      <c r="H1518" s="1" t="s">
        <v>7795</v>
      </c>
      <c r="I1518" s="1" t="s">
        <v>20</v>
      </c>
      <c r="J1518" s="1" t="s">
        <v>21</v>
      </c>
      <c r="K1518" s="1" t="s">
        <v>30</v>
      </c>
      <c r="L1518" s="1">
        <v>2954648.0</v>
      </c>
      <c r="M1518" s="1" t="s">
        <v>7796</v>
      </c>
      <c r="N1518" s="1" t="s">
        <v>7797</v>
      </c>
      <c r="O1518" s="3"/>
    </row>
    <row r="1519">
      <c r="A1519" s="1" t="s">
        <v>7798</v>
      </c>
      <c r="B1519" s="2" t="s">
        <v>7799</v>
      </c>
      <c r="C1519" s="1">
        <v>7.71410311090015E14</v>
      </c>
      <c r="D1519" s="1" t="s">
        <v>5790</v>
      </c>
      <c r="E1519" s="1" t="s">
        <v>17</v>
      </c>
      <c r="F1519" s="1" t="str">
        <f>IFERROR(__xludf.DUMMYFUNCTION("REGEXEXTRACT(E1519,""[А-Яа-я\-]+ административный округ"")"),"Центральный административный округ")</f>
        <v>Центральный административный округ</v>
      </c>
      <c r="G1519" s="1" t="s">
        <v>28</v>
      </c>
      <c r="H1519" s="1" t="s">
        <v>7800</v>
      </c>
      <c r="I1519" s="1" t="s">
        <v>20</v>
      </c>
      <c r="J1519" s="1" t="s">
        <v>21</v>
      </c>
      <c r="K1519" s="1" t="s">
        <v>30</v>
      </c>
      <c r="L1519" s="1">
        <v>2954652.0</v>
      </c>
      <c r="M1519" s="1" t="s">
        <v>7801</v>
      </c>
      <c r="N1519" s="1" t="s">
        <v>7802</v>
      </c>
      <c r="O1519" s="3"/>
    </row>
    <row r="1520">
      <c r="A1520" s="1" t="s">
        <v>7803</v>
      </c>
      <c r="B1520" s="2" t="s">
        <v>7804</v>
      </c>
      <c r="C1520" s="1">
        <v>7.71410332130045E14</v>
      </c>
      <c r="D1520" s="1" t="s">
        <v>157</v>
      </c>
      <c r="E1520" s="1" t="s">
        <v>17</v>
      </c>
      <c r="F1520" s="1" t="str">
        <f>IFERROR(__xludf.DUMMYFUNCTION("REGEXEXTRACT(E1520,""[А-Яа-я\-]+ административный округ"")"),"Центральный административный округ")</f>
        <v>Центральный административный округ</v>
      </c>
      <c r="G1520" s="1" t="s">
        <v>92</v>
      </c>
      <c r="H1520" s="1" t="s">
        <v>3121</v>
      </c>
      <c r="I1520" s="1" t="s">
        <v>20</v>
      </c>
      <c r="J1520" s="1" t="s">
        <v>21</v>
      </c>
      <c r="K1520" s="1" t="s">
        <v>30</v>
      </c>
      <c r="L1520" s="1">
        <v>2954655.0</v>
      </c>
      <c r="M1520" s="1" t="s">
        <v>7805</v>
      </c>
      <c r="N1520" s="1" t="s">
        <v>7806</v>
      </c>
      <c r="O1520" s="3"/>
    </row>
    <row r="1521">
      <c r="A1521" s="1" t="s">
        <v>7807</v>
      </c>
      <c r="B1521" s="2" t="s">
        <v>7808</v>
      </c>
      <c r="C1521" s="1">
        <v>7.71710973450035E14</v>
      </c>
      <c r="D1521" s="1" t="s">
        <v>1802</v>
      </c>
      <c r="E1521" s="1" t="s">
        <v>17</v>
      </c>
      <c r="F1521" s="1" t="str">
        <f>IFERROR(__xludf.DUMMYFUNCTION("REGEXEXTRACT(E1521,""[А-Яа-я\-]+ административный округ"")"),"Центральный административный округ")</f>
        <v>Центральный административный округ</v>
      </c>
      <c r="G1521" s="1" t="s">
        <v>418</v>
      </c>
      <c r="H1521" s="1" t="s">
        <v>7809</v>
      </c>
      <c r="I1521" s="1" t="s">
        <v>20</v>
      </c>
      <c r="J1521" s="1" t="s">
        <v>21</v>
      </c>
      <c r="K1521" s="1" t="s">
        <v>30</v>
      </c>
      <c r="L1521" s="1">
        <v>2954656.0</v>
      </c>
      <c r="M1521" s="1" t="s">
        <v>7810</v>
      </c>
      <c r="N1521" s="1" t="s">
        <v>7811</v>
      </c>
      <c r="O1521" s="3"/>
    </row>
    <row r="1522">
      <c r="A1522" s="1" t="s">
        <v>7812</v>
      </c>
      <c r="B1522" s="2" t="s">
        <v>7813</v>
      </c>
      <c r="C1522" s="1">
        <v>7.71610762810056E14</v>
      </c>
      <c r="D1522" s="1" t="s">
        <v>647</v>
      </c>
      <c r="E1522" s="1" t="s">
        <v>231</v>
      </c>
      <c r="F1522" s="1" t="str">
        <f>IFERROR(__xludf.DUMMYFUNCTION("REGEXEXTRACT(E1522,""[А-Яа-я\-]+ административный округ"")"),"Юго-Западный административный округ")</f>
        <v>Юго-Западный административный округ</v>
      </c>
      <c r="G1522" s="1" t="s">
        <v>406</v>
      </c>
      <c r="H1522" s="1" t="s">
        <v>7814</v>
      </c>
      <c r="I1522" s="1" t="s">
        <v>20</v>
      </c>
      <c r="J1522" s="1" t="s">
        <v>49</v>
      </c>
      <c r="K1522" s="1" t="s">
        <v>30</v>
      </c>
      <c r="L1522" s="1">
        <v>2954661.0</v>
      </c>
      <c r="M1522" s="1" t="s">
        <v>7815</v>
      </c>
      <c r="N1522" s="1" t="s">
        <v>7816</v>
      </c>
      <c r="O1522" s="3"/>
    </row>
    <row r="1523">
      <c r="A1523" s="1" t="s">
        <v>7817</v>
      </c>
      <c r="B1523" s="2" t="s">
        <v>7818</v>
      </c>
      <c r="C1523" s="1">
        <v>7.71410378050036E14</v>
      </c>
      <c r="D1523" s="1" t="s">
        <v>2222</v>
      </c>
      <c r="E1523" s="1" t="s">
        <v>17</v>
      </c>
      <c r="F1523" s="1" t="str">
        <f>IFERROR(__xludf.DUMMYFUNCTION("REGEXEXTRACT(E1523,""[А-Яа-я\-]+ административный округ"")"),"Центральный административный округ")</f>
        <v>Центральный административный округ</v>
      </c>
      <c r="G1523" s="1" t="s">
        <v>225</v>
      </c>
      <c r="H1523" s="1" t="s">
        <v>7819</v>
      </c>
      <c r="I1523" s="1" t="s">
        <v>20</v>
      </c>
      <c r="J1523" s="1" t="s">
        <v>49</v>
      </c>
      <c r="K1523" s="1" t="s">
        <v>30</v>
      </c>
      <c r="L1523" s="1">
        <v>2954662.0</v>
      </c>
      <c r="M1523" s="1" t="s">
        <v>7820</v>
      </c>
      <c r="N1523" s="1" t="s">
        <v>7821</v>
      </c>
      <c r="O1523" s="3"/>
    </row>
    <row r="1524">
      <c r="A1524" s="1" t="s">
        <v>7822</v>
      </c>
      <c r="B1524" s="2" t="s">
        <v>7823</v>
      </c>
      <c r="C1524" s="1">
        <v>7.71711299410015E14</v>
      </c>
      <c r="D1524" s="1" t="s">
        <v>325</v>
      </c>
      <c r="E1524" s="1" t="s">
        <v>130</v>
      </c>
      <c r="F1524" s="1" t="str">
        <f>IFERROR(__xludf.DUMMYFUNCTION("REGEXEXTRACT(E1524,""[А-Яа-я\-]+ административный округ"")"),"Восточный административный округ")</f>
        <v>Восточный административный округ</v>
      </c>
      <c r="G1524" s="1" t="s">
        <v>259</v>
      </c>
      <c r="H1524" s="1" t="s">
        <v>7824</v>
      </c>
      <c r="I1524" s="1" t="s">
        <v>20</v>
      </c>
      <c r="J1524" s="1" t="s">
        <v>21</v>
      </c>
      <c r="K1524" s="1" t="s">
        <v>30</v>
      </c>
      <c r="L1524" s="1">
        <v>2954666.0</v>
      </c>
      <c r="M1524" s="1" t="s">
        <v>7825</v>
      </c>
      <c r="N1524" s="1" t="s">
        <v>7826</v>
      </c>
      <c r="O1524" s="3"/>
    </row>
    <row r="1525">
      <c r="A1525" s="1" t="s">
        <v>7827</v>
      </c>
      <c r="B1525" s="2" t="s">
        <v>7828</v>
      </c>
      <c r="C1525" s="1">
        <v>7.71710977950026E14</v>
      </c>
      <c r="D1525" s="1" t="s">
        <v>329</v>
      </c>
      <c r="E1525" s="1" t="s">
        <v>17</v>
      </c>
      <c r="F1525" s="1" t="str">
        <f>IFERROR(__xludf.DUMMYFUNCTION("REGEXEXTRACT(E1525,""[А-Яа-я\-]+ административный округ"")"),"Центральный административный округ")</f>
        <v>Центральный административный округ</v>
      </c>
      <c r="G1525" s="1" t="s">
        <v>28</v>
      </c>
      <c r="H1525" s="1" t="s">
        <v>7829</v>
      </c>
      <c r="I1525" s="1" t="s">
        <v>20</v>
      </c>
      <c r="J1525" s="1" t="s">
        <v>49</v>
      </c>
      <c r="K1525" s="1" t="s">
        <v>30</v>
      </c>
      <c r="L1525" s="1">
        <v>2954671.0</v>
      </c>
      <c r="M1525" s="1" t="s">
        <v>7830</v>
      </c>
      <c r="N1525" s="1" t="s">
        <v>7831</v>
      </c>
      <c r="O1525" s="3"/>
    </row>
    <row r="1526">
      <c r="A1526" s="1" t="s">
        <v>7832</v>
      </c>
      <c r="B1526" s="2" t="s">
        <v>7833</v>
      </c>
      <c r="C1526" s="1">
        <v>7.71410966680016E14</v>
      </c>
      <c r="D1526" s="1" t="s">
        <v>7834</v>
      </c>
      <c r="E1526" s="1" t="s">
        <v>305</v>
      </c>
      <c r="F1526" s="1" t="str">
        <f>IFERROR(__xludf.DUMMYFUNCTION("REGEXEXTRACT(E1526,""[А-Яа-я\-]+ административный округ"")"),"Южный административный округ")</f>
        <v>Южный административный округ</v>
      </c>
      <c r="G1526" s="1" t="s">
        <v>1038</v>
      </c>
      <c r="H1526" s="1" t="s">
        <v>7835</v>
      </c>
      <c r="I1526" s="1" t="s">
        <v>20</v>
      </c>
      <c r="J1526" s="1" t="s">
        <v>49</v>
      </c>
      <c r="K1526" s="1" t="s">
        <v>30</v>
      </c>
      <c r="L1526" s="1">
        <v>2954672.0</v>
      </c>
      <c r="M1526" s="1" t="s">
        <v>7836</v>
      </c>
      <c r="N1526" s="1" t="s">
        <v>7837</v>
      </c>
      <c r="O1526" s="3"/>
    </row>
    <row r="1527">
      <c r="A1527" s="1" t="s">
        <v>7838</v>
      </c>
      <c r="B1527" s="2" t="s">
        <v>7839</v>
      </c>
      <c r="C1527" s="1">
        <v>7.71510264050005E14</v>
      </c>
      <c r="D1527" s="3"/>
      <c r="E1527" s="1" t="s">
        <v>17</v>
      </c>
      <c r="F1527" s="1" t="str">
        <f>IFERROR(__xludf.DUMMYFUNCTION("REGEXEXTRACT(E1527,""[А-Яа-я\-]+ административный округ"")"),"Центральный административный округ")</f>
        <v>Центральный административный округ</v>
      </c>
      <c r="G1527" s="1" t="s">
        <v>28</v>
      </c>
      <c r="H1527" s="1" t="s">
        <v>7840</v>
      </c>
      <c r="I1527" s="1" t="s">
        <v>20</v>
      </c>
      <c r="J1527" s="1" t="s">
        <v>21</v>
      </c>
      <c r="K1527" s="1" t="s">
        <v>30</v>
      </c>
      <c r="L1527" s="1">
        <v>2954673.0</v>
      </c>
      <c r="M1527" s="1" t="s">
        <v>7841</v>
      </c>
      <c r="N1527" s="1" t="s">
        <v>7842</v>
      </c>
      <c r="O1527" s="3"/>
    </row>
    <row r="1528">
      <c r="A1528" s="1" t="s">
        <v>3266</v>
      </c>
      <c r="B1528" s="2" t="s">
        <v>7843</v>
      </c>
      <c r="C1528" s="1">
        <v>7.72211219260185E14</v>
      </c>
      <c r="D1528" s="1" t="s">
        <v>3268</v>
      </c>
      <c r="E1528" s="1" t="s">
        <v>305</v>
      </c>
      <c r="F1528" s="1" t="str">
        <f>IFERROR(__xludf.DUMMYFUNCTION("REGEXEXTRACT(E1528,""[А-Яа-я\-]+ административный округ"")"),"Южный административный округ")</f>
        <v>Южный административный округ</v>
      </c>
      <c r="G1528" s="1" t="s">
        <v>306</v>
      </c>
      <c r="H1528" s="1" t="s">
        <v>7844</v>
      </c>
      <c r="I1528" s="1" t="s">
        <v>20</v>
      </c>
      <c r="J1528" s="1" t="s">
        <v>21</v>
      </c>
      <c r="K1528" s="1" t="s">
        <v>30</v>
      </c>
      <c r="L1528" s="1">
        <v>2954674.0</v>
      </c>
      <c r="M1528" s="1" t="s">
        <v>7845</v>
      </c>
      <c r="N1528" s="1" t="s">
        <v>7846</v>
      </c>
      <c r="O1528" s="3"/>
    </row>
    <row r="1529">
      <c r="A1529" s="1" t="s">
        <v>7847</v>
      </c>
      <c r="B1529" s="2" t="s">
        <v>7848</v>
      </c>
      <c r="C1529" s="1">
        <v>7.71510322240006E14</v>
      </c>
      <c r="D1529" s="3"/>
      <c r="E1529" s="1" t="s">
        <v>17</v>
      </c>
      <c r="F1529" s="1" t="str">
        <f>IFERROR(__xludf.DUMMYFUNCTION("REGEXEXTRACT(E1529,""[А-Яа-я\-]+ административный округ"")"),"Центральный административный округ")</f>
        <v>Центральный административный округ</v>
      </c>
      <c r="G1529" s="1" t="s">
        <v>47</v>
      </c>
      <c r="H1529" s="1" t="s">
        <v>7849</v>
      </c>
      <c r="I1529" s="1" t="s">
        <v>20</v>
      </c>
      <c r="J1529" s="1" t="s">
        <v>49</v>
      </c>
      <c r="K1529" s="1" t="s">
        <v>30</v>
      </c>
      <c r="L1529" s="1">
        <v>2954676.0</v>
      </c>
      <c r="M1529" s="1" t="s">
        <v>7850</v>
      </c>
      <c r="N1529" s="1" t="s">
        <v>7851</v>
      </c>
      <c r="O1529" s="3"/>
    </row>
    <row r="1530">
      <c r="A1530" s="1" t="s">
        <v>7852</v>
      </c>
      <c r="B1530" s="2" t="s">
        <v>7853</v>
      </c>
      <c r="C1530" s="1">
        <v>7.71410656210015E14</v>
      </c>
      <c r="D1530" s="1" t="s">
        <v>1991</v>
      </c>
      <c r="E1530" s="1" t="s">
        <v>17</v>
      </c>
      <c r="F1530" s="1" t="str">
        <f>IFERROR(__xludf.DUMMYFUNCTION("REGEXEXTRACT(E1530,""[А-Яа-я\-]+ административный округ"")"),"Центральный административный округ")</f>
        <v>Центральный административный округ</v>
      </c>
      <c r="G1530" s="1" t="s">
        <v>319</v>
      </c>
      <c r="H1530" s="1" t="s">
        <v>7854</v>
      </c>
      <c r="I1530" s="1" t="s">
        <v>20</v>
      </c>
      <c r="J1530" s="1" t="s">
        <v>21</v>
      </c>
      <c r="K1530" s="1" t="s">
        <v>30</v>
      </c>
      <c r="L1530" s="1">
        <v>2954683.0</v>
      </c>
      <c r="M1530" s="1" t="s">
        <v>7855</v>
      </c>
      <c r="N1530" s="1" t="s">
        <v>7856</v>
      </c>
      <c r="O1530" s="3"/>
    </row>
    <row r="1531">
      <c r="A1531" s="1" t="s">
        <v>7857</v>
      </c>
      <c r="B1531" s="2" t="s">
        <v>7858</v>
      </c>
      <c r="C1531" s="1">
        <v>7.71610762810026E14</v>
      </c>
      <c r="D1531" s="1" t="s">
        <v>647</v>
      </c>
      <c r="E1531" s="1" t="s">
        <v>231</v>
      </c>
      <c r="F1531" s="1" t="str">
        <f>IFERROR(__xludf.DUMMYFUNCTION("REGEXEXTRACT(E1531,""[А-Яа-я\-]+ административный округ"")"),"Юго-Западный административный округ")</f>
        <v>Юго-Западный административный округ</v>
      </c>
      <c r="G1531" s="1" t="s">
        <v>648</v>
      </c>
      <c r="H1531" s="1" t="s">
        <v>7859</v>
      </c>
      <c r="I1531" s="1" t="s">
        <v>20</v>
      </c>
      <c r="J1531" s="1" t="s">
        <v>49</v>
      </c>
      <c r="K1531" s="1" t="s">
        <v>30</v>
      </c>
      <c r="L1531" s="1">
        <v>2954687.0</v>
      </c>
      <c r="M1531" s="1" t="s">
        <v>7860</v>
      </c>
      <c r="N1531" s="1" t="s">
        <v>7861</v>
      </c>
      <c r="O1531" s="3"/>
    </row>
    <row r="1532">
      <c r="A1532" s="1" t="s">
        <v>7862</v>
      </c>
      <c r="B1532" s="2" t="s">
        <v>7863</v>
      </c>
      <c r="C1532" s="1">
        <v>7.72210656280035E14</v>
      </c>
      <c r="D1532" s="1" t="s">
        <v>1931</v>
      </c>
      <c r="E1532" s="1" t="s">
        <v>130</v>
      </c>
      <c r="F1532" s="1" t="str">
        <f>IFERROR(__xludf.DUMMYFUNCTION("REGEXEXTRACT(E1532,""[А-Яа-я\-]+ административный округ"")"),"Восточный административный округ")</f>
        <v>Восточный административный округ</v>
      </c>
      <c r="G1532" s="1" t="s">
        <v>1861</v>
      </c>
      <c r="H1532" s="1" t="s">
        <v>7864</v>
      </c>
      <c r="I1532" s="1" t="s">
        <v>20</v>
      </c>
      <c r="J1532" s="1" t="s">
        <v>21</v>
      </c>
      <c r="K1532" s="1" t="s">
        <v>30</v>
      </c>
      <c r="L1532" s="1">
        <v>2954699.0</v>
      </c>
      <c r="M1532" s="1" t="s">
        <v>7865</v>
      </c>
      <c r="N1532" s="1" t="s">
        <v>7866</v>
      </c>
      <c r="O1532" s="3"/>
    </row>
    <row r="1533">
      <c r="A1533" s="1" t="s">
        <v>5329</v>
      </c>
      <c r="B1533" s="2" t="s">
        <v>7867</v>
      </c>
      <c r="C1533" s="1">
        <v>7.71420477330005E14</v>
      </c>
      <c r="D1533" s="3"/>
      <c r="E1533" s="1" t="s">
        <v>17</v>
      </c>
      <c r="F1533" s="1" t="str">
        <f>IFERROR(__xludf.DUMMYFUNCTION("REGEXEXTRACT(E1533,""[А-Яа-я\-]+ административный округ"")"),"Центральный административный округ")</f>
        <v>Центральный административный округ</v>
      </c>
      <c r="G1533" s="1" t="s">
        <v>110</v>
      </c>
      <c r="H1533" s="1" t="s">
        <v>5330</v>
      </c>
      <c r="I1533" s="1" t="s">
        <v>20</v>
      </c>
      <c r="J1533" s="1" t="s">
        <v>21</v>
      </c>
      <c r="K1533" s="1" t="s">
        <v>42</v>
      </c>
      <c r="L1533" s="1">
        <v>2954706.0</v>
      </c>
      <c r="M1533" s="1" t="s">
        <v>7868</v>
      </c>
      <c r="N1533" s="1" t="s">
        <v>7869</v>
      </c>
      <c r="O1533" s="3"/>
    </row>
    <row r="1534">
      <c r="A1534" s="1" t="s">
        <v>7870</v>
      </c>
      <c r="B1534" s="2" t="s">
        <v>7871</v>
      </c>
      <c r="C1534" s="1">
        <v>7.71420980660016E14</v>
      </c>
      <c r="D1534" s="1" t="s">
        <v>3109</v>
      </c>
      <c r="E1534" s="1" t="s">
        <v>130</v>
      </c>
      <c r="F1534" s="1" t="str">
        <f>IFERROR(__xludf.DUMMYFUNCTION("REGEXEXTRACT(E1534,""[А-Яа-я\-]+ административный округ"")"),"Восточный административный округ")</f>
        <v>Восточный административный округ</v>
      </c>
      <c r="G1534" s="1" t="s">
        <v>3110</v>
      </c>
      <c r="H1534" s="1" t="s">
        <v>7872</v>
      </c>
      <c r="I1534" s="1" t="s">
        <v>20</v>
      </c>
      <c r="J1534" s="1" t="s">
        <v>49</v>
      </c>
      <c r="K1534" s="1" t="s">
        <v>30</v>
      </c>
      <c r="L1534" s="1">
        <v>2954707.0</v>
      </c>
      <c r="M1534" s="1" t="s">
        <v>7873</v>
      </c>
      <c r="N1534" s="1" t="s">
        <v>7874</v>
      </c>
      <c r="O1534" s="3"/>
    </row>
    <row r="1535">
      <c r="A1535" s="1" t="s">
        <v>7875</v>
      </c>
      <c r="B1535" s="2" t="s">
        <v>7876</v>
      </c>
      <c r="C1535" s="1">
        <v>7.71510310550015E14</v>
      </c>
      <c r="D1535" s="1" t="s">
        <v>203</v>
      </c>
      <c r="E1535" s="1" t="s">
        <v>17</v>
      </c>
      <c r="F1535" s="1" t="str">
        <f>IFERROR(__xludf.DUMMYFUNCTION("REGEXEXTRACT(E1535,""[А-Яа-я\-]+ административный округ"")"),"Центральный административный округ")</f>
        <v>Центральный административный округ</v>
      </c>
      <c r="G1535" s="1" t="s">
        <v>110</v>
      </c>
      <c r="H1535" s="1" t="s">
        <v>7877</v>
      </c>
      <c r="I1535" s="1" t="s">
        <v>20</v>
      </c>
      <c r="J1535" s="1" t="s">
        <v>21</v>
      </c>
      <c r="K1535" s="1" t="s">
        <v>247</v>
      </c>
      <c r="L1535" s="1">
        <v>2954726.0</v>
      </c>
      <c r="M1535" s="1" t="s">
        <v>7878</v>
      </c>
      <c r="N1535" s="1" t="s">
        <v>7879</v>
      </c>
      <c r="O1535" s="3"/>
    </row>
    <row r="1536">
      <c r="A1536" s="1" t="s">
        <v>7880</v>
      </c>
      <c r="B1536" s="2" t="s">
        <v>7881</v>
      </c>
      <c r="C1536" s="1">
        <v>7.71410308130005E14</v>
      </c>
      <c r="D1536" s="3"/>
      <c r="E1536" s="1" t="s">
        <v>17</v>
      </c>
      <c r="F1536" s="1" t="str">
        <f>IFERROR(__xludf.DUMMYFUNCTION("REGEXEXTRACT(E1536,""[А-Яа-я\-]+ административный округ"")"),"Центральный административный округ")</f>
        <v>Центральный административный округ</v>
      </c>
      <c r="G1536" s="1" t="s">
        <v>28</v>
      </c>
      <c r="H1536" s="1" t="s">
        <v>7882</v>
      </c>
      <c r="I1536" s="1" t="s">
        <v>20</v>
      </c>
      <c r="J1536" s="1" t="s">
        <v>21</v>
      </c>
      <c r="K1536" s="1" t="s">
        <v>30</v>
      </c>
      <c r="L1536" s="1">
        <v>2954729.0</v>
      </c>
      <c r="M1536" s="1" t="s">
        <v>7883</v>
      </c>
      <c r="N1536" s="1" t="s">
        <v>7884</v>
      </c>
      <c r="O1536" s="3"/>
    </row>
    <row r="1537">
      <c r="A1537" s="1" t="s">
        <v>7885</v>
      </c>
      <c r="B1537" s="2" t="s">
        <v>7886</v>
      </c>
      <c r="C1537" s="3"/>
      <c r="D1537" s="1" t="s">
        <v>7214</v>
      </c>
      <c r="E1537" s="1" t="s">
        <v>17</v>
      </c>
      <c r="F1537" s="1" t="str">
        <f>IFERROR(__xludf.DUMMYFUNCTION("REGEXEXTRACT(E1537,""[А-Яа-я\-]+ административный округ"")"),"Центральный административный округ")</f>
        <v>Центральный административный округ</v>
      </c>
      <c r="G1537" s="1" t="s">
        <v>110</v>
      </c>
      <c r="H1537" s="1" t="s">
        <v>7887</v>
      </c>
      <c r="I1537" s="1" t="s">
        <v>20</v>
      </c>
      <c r="J1537" s="1" t="s">
        <v>49</v>
      </c>
      <c r="K1537" s="1" t="s">
        <v>30</v>
      </c>
      <c r="L1537" s="1">
        <v>2954738.0</v>
      </c>
      <c r="M1537" s="1" t="s">
        <v>7888</v>
      </c>
      <c r="N1537" s="1" t="s">
        <v>7889</v>
      </c>
      <c r="O1537" s="3"/>
    </row>
    <row r="1538">
      <c r="A1538" s="1" t="s">
        <v>610</v>
      </c>
      <c r="B1538" s="2" t="s">
        <v>7890</v>
      </c>
      <c r="C1538" s="3"/>
      <c r="D1538" s="1" t="s">
        <v>2793</v>
      </c>
      <c r="E1538" s="1" t="s">
        <v>17</v>
      </c>
      <c r="F1538" s="1" t="str">
        <f>IFERROR(__xludf.DUMMYFUNCTION("REGEXEXTRACT(E1538,""[А-Яа-я\-]+ административный округ"")"),"Центральный административный округ")</f>
        <v>Центральный административный округ</v>
      </c>
      <c r="G1538" s="1" t="s">
        <v>35</v>
      </c>
      <c r="H1538" s="1" t="s">
        <v>7891</v>
      </c>
      <c r="I1538" s="1" t="s">
        <v>20</v>
      </c>
      <c r="J1538" s="1" t="s">
        <v>49</v>
      </c>
      <c r="K1538" s="1" t="s">
        <v>30</v>
      </c>
      <c r="L1538" s="1">
        <v>2954739.0</v>
      </c>
      <c r="M1538" s="1" t="s">
        <v>7892</v>
      </c>
      <c r="N1538" s="1" t="s">
        <v>7893</v>
      </c>
      <c r="O1538" s="3"/>
    </row>
    <row r="1539">
      <c r="A1539" s="1" t="s">
        <v>7894</v>
      </c>
      <c r="B1539" s="2" t="s">
        <v>7895</v>
      </c>
      <c r="C1539" s="1">
        <v>7.71410272380025E14</v>
      </c>
      <c r="D1539" s="1" t="s">
        <v>2239</v>
      </c>
      <c r="E1539" s="1" t="s">
        <v>17</v>
      </c>
      <c r="F1539" s="1" t="str">
        <f>IFERROR(__xludf.DUMMYFUNCTION("REGEXEXTRACT(E1539,""[А-Яа-я\-]+ административный округ"")"),"Центральный административный округ")</f>
        <v>Центральный административный округ</v>
      </c>
      <c r="G1539" s="1" t="s">
        <v>319</v>
      </c>
      <c r="H1539" s="1" t="s">
        <v>7896</v>
      </c>
      <c r="I1539" s="1" t="s">
        <v>20</v>
      </c>
      <c r="J1539" s="1" t="s">
        <v>21</v>
      </c>
      <c r="K1539" s="1" t="s">
        <v>30</v>
      </c>
      <c r="L1539" s="1">
        <v>2954740.0</v>
      </c>
      <c r="M1539" s="1" t="s">
        <v>7897</v>
      </c>
      <c r="N1539" s="1" t="s">
        <v>7898</v>
      </c>
      <c r="O1539" s="3"/>
    </row>
    <row r="1540">
      <c r="A1540" s="1" t="s">
        <v>7899</v>
      </c>
      <c r="B1540" s="2" t="s">
        <v>7900</v>
      </c>
      <c r="C1540" s="1">
        <v>7.71410273610075E14</v>
      </c>
      <c r="D1540" s="1" t="s">
        <v>1519</v>
      </c>
      <c r="E1540" s="1" t="s">
        <v>17</v>
      </c>
      <c r="F1540" s="1" t="str">
        <f>IFERROR(__xludf.DUMMYFUNCTION("REGEXEXTRACT(E1540,""[А-Яа-я\-]+ административный округ"")"),"Центральный административный округ")</f>
        <v>Центральный административный округ</v>
      </c>
      <c r="G1540" s="1" t="s">
        <v>47</v>
      </c>
      <c r="H1540" s="1" t="s">
        <v>7588</v>
      </c>
      <c r="I1540" s="1" t="s">
        <v>20</v>
      </c>
      <c r="J1540" s="1" t="s">
        <v>21</v>
      </c>
      <c r="K1540" s="1" t="s">
        <v>30</v>
      </c>
      <c r="L1540" s="1">
        <v>2954742.0</v>
      </c>
      <c r="M1540" s="1" t="s">
        <v>7589</v>
      </c>
      <c r="N1540" s="1" t="s">
        <v>7590</v>
      </c>
      <c r="O1540" s="3"/>
    </row>
    <row r="1541">
      <c r="A1541" s="1" t="s">
        <v>7901</v>
      </c>
      <c r="B1541" s="2" t="s">
        <v>7902</v>
      </c>
      <c r="C1541" s="1">
        <v>7.71510350220006E14</v>
      </c>
      <c r="D1541" s="3"/>
      <c r="E1541" s="1" t="s">
        <v>117</v>
      </c>
      <c r="F1541" s="1" t="str">
        <f>IFERROR(__xludf.DUMMYFUNCTION("REGEXEXTRACT(E1541,""[А-Яа-я\-]+ административный округ"")"),"Северо-Восточный административный округ")</f>
        <v>Северо-Восточный административный округ</v>
      </c>
      <c r="G1541" s="1" t="s">
        <v>972</v>
      </c>
      <c r="H1541" s="1" t="s">
        <v>7903</v>
      </c>
      <c r="I1541" s="1" t="s">
        <v>20</v>
      </c>
      <c r="J1541" s="1" t="s">
        <v>49</v>
      </c>
      <c r="K1541" s="1" t="s">
        <v>30</v>
      </c>
      <c r="L1541" s="1">
        <v>2954747.0</v>
      </c>
      <c r="M1541" s="1" t="s">
        <v>7904</v>
      </c>
      <c r="N1541" s="1" t="s">
        <v>7905</v>
      </c>
      <c r="O1541" s="3"/>
    </row>
    <row r="1542">
      <c r="A1542" s="1" t="s">
        <v>7906</v>
      </c>
      <c r="B1542" s="2" t="s">
        <v>7907</v>
      </c>
      <c r="C1542" s="1">
        <v>7.71410657140006E14</v>
      </c>
      <c r="D1542" s="3"/>
      <c r="E1542" s="1" t="s">
        <v>17</v>
      </c>
      <c r="F1542" s="1" t="str">
        <f>IFERROR(__xludf.DUMMYFUNCTION("REGEXEXTRACT(E1542,""[А-Яа-я\-]+ административный округ"")"),"Центральный административный округ")</f>
        <v>Центральный административный округ</v>
      </c>
      <c r="G1542" s="1" t="s">
        <v>35</v>
      </c>
      <c r="H1542" s="1" t="s">
        <v>7908</v>
      </c>
      <c r="I1542" s="1" t="s">
        <v>20</v>
      </c>
      <c r="J1542" s="1" t="s">
        <v>49</v>
      </c>
      <c r="K1542" s="1" t="s">
        <v>30</v>
      </c>
      <c r="L1542" s="1">
        <v>2954756.0</v>
      </c>
      <c r="M1542" s="1" t="s">
        <v>7909</v>
      </c>
      <c r="N1542" s="1" t="s">
        <v>7910</v>
      </c>
      <c r="O1542" s="3"/>
    </row>
    <row r="1543">
      <c r="A1543" s="1" t="s">
        <v>7911</v>
      </c>
      <c r="B1543" s="2" t="s">
        <v>7912</v>
      </c>
      <c r="C1543" s="1">
        <v>7.81410024190005E14</v>
      </c>
      <c r="D1543" s="3"/>
      <c r="E1543" s="1" t="s">
        <v>17</v>
      </c>
      <c r="F1543" s="1" t="str">
        <f>IFERROR(__xludf.DUMMYFUNCTION("REGEXEXTRACT(E1543,""[А-Яа-я\-]+ административный округ"")"),"Центральный административный округ")</f>
        <v>Центральный административный округ</v>
      </c>
      <c r="G1543" s="1" t="s">
        <v>35</v>
      </c>
      <c r="H1543" s="1" t="s">
        <v>7913</v>
      </c>
      <c r="I1543" s="1" t="s">
        <v>20</v>
      </c>
      <c r="J1543" s="1" t="s">
        <v>21</v>
      </c>
      <c r="K1543" s="1" t="s">
        <v>30</v>
      </c>
      <c r="L1543" s="1">
        <v>2954758.0</v>
      </c>
      <c r="M1543" s="1" t="s">
        <v>7914</v>
      </c>
      <c r="N1543" s="1" t="s">
        <v>7915</v>
      </c>
      <c r="O1543" s="3"/>
    </row>
    <row r="1544">
      <c r="A1544" s="1" t="s">
        <v>7916</v>
      </c>
      <c r="B1544" s="2" t="s">
        <v>7917</v>
      </c>
      <c r="C1544" s="1">
        <v>7.71411198180005E14</v>
      </c>
      <c r="D1544" s="3"/>
      <c r="E1544" s="1" t="s">
        <v>17</v>
      </c>
      <c r="F1544" s="1" t="str">
        <f>IFERROR(__xludf.DUMMYFUNCTION("REGEXEXTRACT(E1544,""[А-Яа-я\-]+ административный округ"")"),"Центральный административный округ")</f>
        <v>Центральный административный округ</v>
      </c>
      <c r="G1544" s="1" t="s">
        <v>92</v>
      </c>
      <c r="H1544" s="1" t="s">
        <v>7918</v>
      </c>
      <c r="I1544" s="1" t="s">
        <v>20</v>
      </c>
      <c r="J1544" s="1" t="s">
        <v>21</v>
      </c>
      <c r="K1544" s="1" t="s">
        <v>30</v>
      </c>
      <c r="L1544" s="1">
        <v>2954760.0</v>
      </c>
      <c r="M1544" s="1" t="s">
        <v>7919</v>
      </c>
      <c r="N1544" s="1" t="s">
        <v>7920</v>
      </c>
      <c r="O1544" s="3"/>
    </row>
    <row r="1545">
      <c r="A1545" s="1" t="s">
        <v>7921</v>
      </c>
      <c r="B1545" s="2" t="s">
        <v>7922</v>
      </c>
      <c r="C1545" s="1">
        <v>7.71410346330006E14</v>
      </c>
      <c r="D1545" s="3"/>
      <c r="E1545" s="1" t="s">
        <v>17</v>
      </c>
      <c r="F1545" s="1" t="str">
        <f>IFERROR(__xludf.DUMMYFUNCTION("REGEXEXTRACT(E1545,""[А-Яа-я\-]+ административный округ"")"),"Центральный административный округ")</f>
        <v>Центральный административный округ</v>
      </c>
      <c r="G1545" s="1" t="s">
        <v>92</v>
      </c>
      <c r="H1545" s="1" t="s">
        <v>7923</v>
      </c>
      <c r="I1545" s="1" t="s">
        <v>20</v>
      </c>
      <c r="J1545" s="1" t="s">
        <v>49</v>
      </c>
      <c r="K1545" s="1" t="s">
        <v>30</v>
      </c>
      <c r="L1545" s="1">
        <v>2954767.0</v>
      </c>
      <c r="M1545" s="1" t="s">
        <v>7924</v>
      </c>
      <c r="N1545" s="1" t="s">
        <v>7925</v>
      </c>
      <c r="O1545" s="3"/>
    </row>
    <row r="1546">
      <c r="A1546" s="1" t="s">
        <v>743</v>
      </c>
      <c r="B1546" s="2" t="s">
        <v>7926</v>
      </c>
      <c r="C1546" s="3"/>
      <c r="D1546" s="1" t="s">
        <v>745</v>
      </c>
      <c r="E1546" s="1" t="s">
        <v>17</v>
      </c>
      <c r="F1546" s="1" t="str">
        <f>IFERROR(__xludf.DUMMYFUNCTION("REGEXEXTRACT(E1546,""[А-Яа-я\-]+ административный округ"")"),"Центральный административный округ")</f>
        <v>Центральный административный округ</v>
      </c>
      <c r="G1546" s="1" t="s">
        <v>319</v>
      </c>
      <c r="H1546" s="1" t="s">
        <v>746</v>
      </c>
      <c r="I1546" s="1" t="s">
        <v>20</v>
      </c>
      <c r="J1546" s="1" t="s">
        <v>21</v>
      </c>
      <c r="K1546" s="1" t="s">
        <v>30</v>
      </c>
      <c r="L1546" s="1">
        <v>2954768.0</v>
      </c>
      <c r="M1546" s="1" t="s">
        <v>7927</v>
      </c>
      <c r="N1546" s="1" t="s">
        <v>7928</v>
      </c>
      <c r="O1546" s="3"/>
    </row>
    <row r="1547">
      <c r="A1547" s="1" t="s">
        <v>7929</v>
      </c>
      <c r="B1547" s="2" t="s">
        <v>7930</v>
      </c>
      <c r="C1547" s="1">
        <v>7.72111313160346E14</v>
      </c>
      <c r="D1547" s="1" t="s">
        <v>1091</v>
      </c>
      <c r="E1547" s="1" t="s">
        <v>17</v>
      </c>
      <c r="F1547" s="1" t="str">
        <f>IFERROR(__xludf.DUMMYFUNCTION("REGEXEXTRACT(E1547,""[А-Яа-я\-]+ административный округ"")"),"Центральный административный округ")</f>
        <v>Центральный административный округ</v>
      </c>
      <c r="G1547" s="1" t="s">
        <v>92</v>
      </c>
      <c r="H1547" s="1" t="s">
        <v>7931</v>
      </c>
      <c r="I1547" s="1" t="s">
        <v>20</v>
      </c>
      <c r="J1547" s="1" t="s">
        <v>49</v>
      </c>
      <c r="K1547" s="1" t="s">
        <v>30</v>
      </c>
      <c r="L1547" s="1">
        <v>2954771.0</v>
      </c>
      <c r="M1547" s="1" t="s">
        <v>7932</v>
      </c>
      <c r="N1547" s="1" t="s">
        <v>7933</v>
      </c>
      <c r="O1547" s="3"/>
    </row>
    <row r="1548">
      <c r="A1548" s="1" t="s">
        <v>7934</v>
      </c>
      <c r="B1548" s="2" t="s">
        <v>7935</v>
      </c>
      <c r="C1548" s="1">
        <v>7.71410473810015E14</v>
      </c>
      <c r="D1548" s="1" t="s">
        <v>6235</v>
      </c>
      <c r="E1548" s="1" t="s">
        <v>17</v>
      </c>
      <c r="F1548" s="1" t="str">
        <f>IFERROR(__xludf.DUMMYFUNCTION("REGEXEXTRACT(E1548,""[А-Яа-я\-]+ административный округ"")"),"Центральный административный округ")</f>
        <v>Центральный административный округ</v>
      </c>
      <c r="G1548" s="1" t="s">
        <v>225</v>
      </c>
      <c r="H1548" s="1" t="s">
        <v>7936</v>
      </c>
      <c r="I1548" s="1" t="s">
        <v>20</v>
      </c>
      <c r="J1548" s="1" t="s">
        <v>21</v>
      </c>
      <c r="K1548" s="1" t="s">
        <v>30</v>
      </c>
      <c r="L1548" s="1">
        <v>2954772.0</v>
      </c>
      <c r="M1548" s="1" t="s">
        <v>7937</v>
      </c>
      <c r="N1548" s="1" t="s">
        <v>7938</v>
      </c>
      <c r="O1548" s="3"/>
    </row>
    <row r="1549">
      <c r="A1549" s="1" t="s">
        <v>7939</v>
      </c>
      <c r="B1549" s="2" t="s">
        <v>7940</v>
      </c>
      <c r="C1549" s="1">
        <v>7.71410284470005E14</v>
      </c>
      <c r="D1549" s="3"/>
      <c r="E1549" s="1" t="s">
        <v>85</v>
      </c>
      <c r="F1549" s="1" t="str">
        <f>IFERROR(__xludf.DUMMYFUNCTION("REGEXEXTRACT(E1549,""[А-Яа-я\-]+ административный округ"")"),"Северный административный округ")</f>
        <v>Северный административный округ</v>
      </c>
      <c r="G1549" s="1" t="s">
        <v>2256</v>
      </c>
      <c r="H1549" s="1" t="s">
        <v>7941</v>
      </c>
      <c r="I1549" s="1" t="s">
        <v>20</v>
      </c>
      <c r="J1549" s="1" t="s">
        <v>21</v>
      </c>
      <c r="K1549" s="1" t="s">
        <v>30</v>
      </c>
      <c r="L1549" s="1">
        <v>2954773.0</v>
      </c>
      <c r="M1549" s="1" t="s">
        <v>7942</v>
      </c>
      <c r="N1549" s="1" t="s">
        <v>7943</v>
      </c>
      <c r="O1549" s="3"/>
    </row>
    <row r="1550">
      <c r="A1550" s="1" t="s">
        <v>7944</v>
      </c>
      <c r="B1550" s="2" t="s">
        <v>7945</v>
      </c>
      <c r="C1550" s="1">
        <v>7.71610723210026E14</v>
      </c>
      <c r="D1550" s="1" t="s">
        <v>434</v>
      </c>
      <c r="E1550" s="1" t="s">
        <v>17</v>
      </c>
      <c r="F1550" s="1" t="str">
        <f>IFERROR(__xludf.DUMMYFUNCTION("REGEXEXTRACT(E1550,""[А-Яа-я\-]+ административный округ"")"),"Центральный административный округ")</f>
        <v>Центральный административный округ</v>
      </c>
      <c r="G1550" s="1" t="s">
        <v>319</v>
      </c>
      <c r="H1550" s="1" t="s">
        <v>7946</v>
      </c>
      <c r="I1550" s="1" t="s">
        <v>20</v>
      </c>
      <c r="J1550" s="1" t="s">
        <v>49</v>
      </c>
      <c r="K1550" s="1" t="s">
        <v>30</v>
      </c>
      <c r="L1550" s="1">
        <v>2954775.0</v>
      </c>
      <c r="M1550" s="1" t="s">
        <v>7947</v>
      </c>
      <c r="N1550" s="1" t="s">
        <v>7948</v>
      </c>
      <c r="O1550" s="3"/>
    </row>
    <row r="1551">
      <c r="A1551" s="1" t="s">
        <v>7949</v>
      </c>
      <c r="B1551" s="2" t="s">
        <v>7950</v>
      </c>
      <c r="C1551" s="1">
        <v>7.71410349830006E14</v>
      </c>
      <c r="D1551" s="3"/>
      <c r="E1551" s="1" t="s">
        <v>17</v>
      </c>
      <c r="F1551" s="1" t="str">
        <f>IFERROR(__xludf.DUMMYFUNCTION("REGEXEXTRACT(E1551,""[А-Яа-я\-]+ административный округ"")"),"Центральный административный округ")</f>
        <v>Центральный административный округ</v>
      </c>
      <c r="G1551" s="1" t="s">
        <v>319</v>
      </c>
      <c r="H1551" s="1" t="s">
        <v>7951</v>
      </c>
      <c r="I1551" s="1" t="s">
        <v>20</v>
      </c>
      <c r="J1551" s="1" t="s">
        <v>49</v>
      </c>
      <c r="K1551" s="1" t="s">
        <v>30</v>
      </c>
      <c r="L1551" s="1">
        <v>2954777.0</v>
      </c>
      <c r="M1551" s="1" t="s">
        <v>7952</v>
      </c>
      <c r="N1551" s="1" t="s">
        <v>7953</v>
      </c>
      <c r="O1551" s="3"/>
    </row>
    <row r="1552">
      <c r="A1552" s="1" t="s">
        <v>7954</v>
      </c>
      <c r="B1552" s="2" t="s">
        <v>7955</v>
      </c>
      <c r="C1552" s="1">
        <v>7.71410349930005E14</v>
      </c>
      <c r="D1552" s="3"/>
      <c r="E1552" s="1" t="s">
        <v>17</v>
      </c>
      <c r="F1552" s="1" t="str">
        <f>IFERROR(__xludf.DUMMYFUNCTION("REGEXEXTRACT(E1552,""[А-Яа-я\-]+ административный округ"")"),"Центральный административный округ")</f>
        <v>Центральный административный округ</v>
      </c>
      <c r="G1552" s="1" t="s">
        <v>35</v>
      </c>
      <c r="H1552" s="1" t="s">
        <v>7956</v>
      </c>
      <c r="I1552" s="1" t="s">
        <v>20</v>
      </c>
      <c r="J1552" s="1" t="s">
        <v>21</v>
      </c>
      <c r="K1552" s="1" t="s">
        <v>30</v>
      </c>
      <c r="L1552" s="1">
        <v>2954780.0</v>
      </c>
      <c r="M1552" s="1" t="s">
        <v>7957</v>
      </c>
      <c r="N1552" s="1" t="s">
        <v>7958</v>
      </c>
      <c r="O1552" s="3"/>
    </row>
    <row r="1553">
      <c r="A1553" s="1" t="s">
        <v>7959</v>
      </c>
      <c r="B1553" s="2" t="s">
        <v>7960</v>
      </c>
      <c r="C1553" s="1">
        <v>7.71510302940006E14</v>
      </c>
      <c r="D1553" s="3"/>
      <c r="E1553" s="1" t="s">
        <v>17</v>
      </c>
      <c r="F1553" s="1" t="str">
        <f>IFERROR(__xludf.DUMMYFUNCTION("REGEXEXTRACT(E1553,""[А-Яа-я\-]+ административный округ"")"),"Центральный административный округ")</f>
        <v>Центральный административный округ</v>
      </c>
      <c r="G1553" s="1" t="s">
        <v>418</v>
      </c>
      <c r="H1553" s="1" t="s">
        <v>7961</v>
      </c>
      <c r="I1553" s="1" t="s">
        <v>20</v>
      </c>
      <c r="J1553" s="1" t="s">
        <v>49</v>
      </c>
      <c r="K1553" s="1" t="s">
        <v>30</v>
      </c>
      <c r="L1553" s="1">
        <v>2954781.0</v>
      </c>
      <c r="M1553" s="1" t="s">
        <v>7962</v>
      </c>
      <c r="N1553" s="1" t="s">
        <v>7963</v>
      </c>
      <c r="O1553" s="3"/>
    </row>
    <row r="1554">
      <c r="A1554" s="1" t="s">
        <v>7964</v>
      </c>
      <c r="B1554" s="2" t="s">
        <v>7965</v>
      </c>
      <c r="C1554" s="1">
        <v>7.71410409620006E14</v>
      </c>
      <c r="D1554" s="3"/>
      <c r="E1554" s="1" t="s">
        <v>17</v>
      </c>
      <c r="F1554" s="1" t="str">
        <f>IFERROR(__xludf.DUMMYFUNCTION("REGEXEXTRACT(E1554,""[А-Яа-я\-]+ административный округ"")"),"Центральный административный округ")</f>
        <v>Центральный административный округ</v>
      </c>
      <c r="G1554" s="1" t="s">
        <v>28</v>
      </c>
      <c r="H1554" s="1" t="s">
        <v>7966</v>
      </c>
      <c r="I1554" s="1" t="s">
        <v>20</v>
      </c>
      <c r="J1554" s="1" t="s">
        <v>49</v>
      </c>
      <c r="K1554" s="1" t="s">
        <v>30</v>
      </c>
      <c r="L1554" s="1">
        <v>2954786.0</v>
      </c>
      <c r="M1554" s="1" t="s">
        <v>7967</v>
      </c>
      <c r="N1554" s="1" t="s">
        <v>7968</v>
      </c>
      <c r="O1554" s="3"/>
    </row>
    <row r="1555">
      <c r="A1555" s="1" t="s">
        <v>1997</v>
      </c>
      <c r="B1555" s="2" t="s">
        <v>7969</v>
      </c>
      <c r="C1555" s="1">
        <v>7.72521446450005E14</v>
      </c>
      <c r="D1555" s="3"/>
      <c r="E1555" s="1" t="s">
        <v>17</v>
      </c>
      <c r="F1555" s="1" t="str">
        <f>IFERROR(__xludf.DUMMYFUNCTION("REGEXEXTRACT(E1555,""[А-Яа-я\-]+ административный округ"")"),"Центральный административный округ")</f>
        <v>Центральный административный округ</v>
      </c>
      <c r="G1555" s="1" t="s">
        <v>47</v>
      </c>
      <c r="H1555" s="1" t="s">
        <v>7970</v>
      </c>
      <c r="I1555" s="1" t="s">
        <v>20</v>
      </c>
      <c r="J1555" s="1" t="s">
        <v>21</v>
      </c>
      <c r="K1555" s="1" t="s">
        <v>42</v>
      </c>
      <c r="L1555" s="1">
        <v>2954788.0</v>
      </c>
      <c r="M1555" s="1" t="s">
        <v>7971</v>
      </c>
      <c r="N1555" s="1" t="s">
        <v>7972</v>
      </c>
      <c r="O1555" s="3"/>
    </row>
    <row r="1556">
      <c r="A1556" s="1" t="s">
        <v>7973</v>
      </c>
      <c r="B1556" s="2" t="s">
        <v>7974</v>
      </c>
      <c r="C1556" s="1">
        <v>7.71411220640035E14</v>
      </c>
      <c r="D1556" s="1" t="s">
        <v>7975</v>
      </c>
      <c r="E1556" s="1" t="s">
        <v>17</v>
      </c>
      <c r="F1556" s="1" t="str">
        <f>IFERROR(__xludf.DUMMYFUNCTION("REGEXEXTRACT(E1556,""[А-Яа-я\-]+ административный округ"")"),"Центральный административный округ")</f>
        <v>Центральный административный округ</v>
      </c>
      <c r="G1556" s="1" t="s">
        <v>28</v>
      </c>
      <c r="H1556" s="1" t="s">
        <v>7976</v>
      </c>
      <c r="I1556" s="1" t="s">
        <v>20</v>
      </c>
      <c r="J1556" s="1" t="s">
        <v>49</v>
      </c>
      <c r="K1556" s="1" t="s">
        <v>30</v>
      </c>
      <c r="L1556" s="1">
        <v>2954789.0</v>
      </c>
      <c r="M1556" s="1" t="s">
        <v>7977</v>
      </c>
      <c r="N1556" s="1" t="s">
        <v>7978</v>
      </c>
      <c r="O1556" s="3"/>
    </row>
    <row r="1557">
      <c r="A1557" s="1" t="s">
        <v>7979</v>
      </c>
      <c r="B1557" s="2" t="s">
        <v>7980</v>
      </c>
      <c r="C1557" s="1">
        <v>7.72310967920026E14</v>
      </c>
      <c r="D1557" s="1" t="s">
        <v>1883</v>
      </c>
      <c r="E1557" s="1" t="s">
        <v>17</v>
      </c>
      <c r="F1557" s="1" t="str">
        <f>IFERROR(__xludf.DUMMYFUNCTION("REGEXEXTRACT(E1557,""[А-Яа-я\-]+ административный округ"")"),"Центральный административный округ")</f>
        <v>Центральный административный округ</v>
      </c>
      <c r="G1557" s="1" t="s">
        <v>28</v>
      </c>
      <c r="H1557" s="1" t="s">
        <v>7981</v>
      </c>
      <c r="I1557" s="1" t="s">
        <v>20</v>
      </c>
      <c r="J1557" s="1" t="s">
        <v>49</v>
      </c>
      <c r="K1557" s="1" t="s">
        <v>30</v>
      </c>
      <c r="L1557" s="1">
        <v>2954791.0</v>
      </c>
      <c r="M1557" s="1" t="s">
        <v>7982</v>
      </c>
      <c r="N1557" s="1" t="s">
        <v>7983</v>
      </c>
      <c r="O1557" s="3"/>
    </row>
    <row r="1558">
      <c r="A1558" s="1" t="s">
        <v>7984</v>
      </c>
      <c r="B1558" s="2" t="s">
        <v>7985</v>
      </c>
      <c r="C1558" s="1">
        <v>7.71410310850035E14</v>
      </c>
      <c r="D1558" s="1" t="s">
        <v>1937</v>
      </c>
      <c r="E1558" s="1" t="s">
        <v>17</v>
      </c>
      <c r="F1558" s="1" t="str">
        <f>IFERROR(__xludf.DUMMYFUNCTION("REGEXEXTRACT(E1558,""[А-Яа-я\-]+ административный округ"")"),"Центральный административный округ")</f>
        <v>Центральный административный округ</v>
      </c>
      <c r="G1558" s="1" t="s">
        <v>28</v>
      </c>
      <c r="H1558" s="1" t="s">
        <v>7986</v>
      </c>
      <c r="I1558" s="1" t="s">
        <v>20</v>
      </c>
      <c r="J1558" s="1" t="s">
        <v>21</v>
      </c>
      <c r="K1558" s="1" t="s">
        <v>30</v>
      </c>
      <c r="L1558" s="1">
        <v>2954794.0</v>
      </c>
      <c r="M1558" s="1" t="s">
        <v>7987</v>
      </c>
      <c r="N1558" s="1" t="s">
        <v>7988</v>
      </c>
      <c r="O1558" s="3"/>
    </row>
    <row r="1559">
      <c r="A1559" s="1" t="s">
        <v>7989</v>
      </c>
      <c r="B1559" s="2" t="s">
        <v>7990</v>
      </c>
      <c r="C1559" s="1">
        <v>7.71510313710006E14</v>
      </c>
      <c r="D1559" s="3"/>
      <c r="E1559" s="1" t="s">
        <v>17</v>
      </c>
      <c r="F1559" s="1" t="str">
        <f>IFERROR(__xludf.DUMMYFUNCTION("REGEXEXTRACT(E1559,""[А-Яа-я\-]+ административный округ"")"),"Центральный административный округ")</f>
        <v>Центральный административный округ</v>
      </c>
      <c r="G1559" s="1" t="s">
        <v>110</v>
      </c>
      <c r="H1559" s="1" t="s">
        <v>7991</v>
      </c>
      <c r="I1559" s="1" t="s">
        <v>20</v>
      </c>
      <c r="J1559" s="1" t="s">
        <v>49</v>
      </c>
      <c r="K1559" s="1" t="s">
        <v>30</v>
      </c>
      <c r="L1559" s="1">
        <v>2954798.0</v>
      </c>
      <c r="M1559" s="1" t="s">
        <v>7992</v>
      </c>
      <c r="N1559" s="1" t="s">
        <v>7993</v>
      </c>
      <c r="O1559" s="3"/>
    </row>
    <row r="1560">
      <c r="A1560" s="1" t="s">
        <v>4647</v>
      </c>
      <c r="B1560" s="2" t="s">
        <v>7994</v>
      </c>
      <c r="C1560" s="1">
        <v>7.71420410090006E14</v>
      </c>
      <c r="D1560" s="3"/>
      <c r="E1560" s="1" t="s">
        <v>17</v>
      </c>
      <c r="F1560" s="1" t="str">
        <f>IFERROR(__xludf.DUMMYFUNCTION("REGEXEXTRACT(E1560,""[А-Яа-я\-]+ административный округ"")"),"Центральный административный округ")</f>
        <v>Центральный административный округ</v>
      </c>
      <c r="G1560" s="1" t="s">
        <v>92</v>
      </c>
      <c r="H1560" s="1" t="s">
        <v>7995</v>
      </c>
      <c r="I1560" s="1" t="s">
        <v>20</v>
      </c>
      <c r="J1560" s="1" t="s">
        <v>49</v>
      </c>
      <c r="K1560" s="1" t="s">
        <v>42</v>
      </c>
      <c r="L1560" s="1">
        <v>2954800.0</v>
      </c>
      <c r="M1560" s="1" t="s">
        <v>7996</v>
      </c>
      <c r="N1560" s="1" t="s">
        <v>7997</v>
      </c>
      <c r="O1560" s="3"/>
    </row>
    <row r="1561">
      <c r="A1561" s="1" t="s">
        <v>7998</v>
      </c>
      <c r="B1561" s="2" t="s">
        <v>7999</v>
      </c>
      <c r="C1561" s="1">
        <v>7.71410978970096E14</v>
      </c>
      <c r="D1561" s="1" t="s">
        <v>3648</v>
      </c>
      <c r="E1561" s="1" t="s">
        <v>305</v>
      </c>
      <c r="F1561" s="1" t="str">
        <f>IFERROR(__xludf.DUMMYFUNCTION("REGEXEXTRACT(E1561,""[А-Яа-я\-]+ административный округ"")"),"Южный административный округ")</f>
        <v>Южный административный округ</v>
      </c>
      <c r="G1561" s="1" t="s">
        <v>485</v>
      </c>
      <c r="H1561" s="1" t="s">
        <v>8000</v>
      </c>
      <c r="I1561" s="1" t="s">
        <v>20</v>
      </c>
      <c r="J1561" s="1" t="s">
        <v>49</v>
      </c>
      <c r="K1561" s="1" t="s">
        <v>30</v>
      </c>
      <c r="L1561" s="1">
        <v>2954801.0</v>
      </c>
      <c r="M1561" s="1" t="s">
        <v>8001</v>
      </c>
      <c r="N1561" s="1" t="s">
        <v>8002</v>
      </c>
      <c r="O1561" s="3"/>
    </row>
    <row r="1562">
      <c r="A1562" s="1" t="s">
        <v>3109</v>
      </c>
      <c r="B1562" s="2" t="s">
        <v>8003</v>
      </c>
      <c r="C1562" s="1">
        <v>7.71420980660006E14</v>
      </c>
      <c r="D1562" s="3"/>
      <c r="E1562" s="1" t="s">
        <v>130</v>
      </c>
      <c r="F1562" s="1" t="str">
        <f>IFERROR(__xludf.DUMMYFUNCTION("REGEXEXTRACT(E1562,""[А-Яа-я\-]+ административный округ"")"),"Восточный административный округ")</f>
        <v>Восточный административный округ</v>
      </c>
      <c r="G1562" s="1" t="s">
        <v>3110</v>
      </c>
      <c r="H1562" s="1" t="s">
        <v>8004</v>
      </c>
      <c r="I1562" s="1" t="s">
        <v>20</v>
      </c>
      <c r="J1562" s="1" t="s">
        <v>49</v>
      </c>
      <c r="K1562" s="1" t="s">
        <v>42</v>
      </c>
      <c r="L1562" s="1">
        <v>2954808.0</v>
      </c>
      <c r="M1562" s="1" t="s">
        <v>8005</v>
      </c>
      <c r="N1562" s="1" t="s">
        <v>8006</v>
      </c>
      <c r="O1562" s="3"/>
    </row>
    <row r="1563">
      <c r="A1563" s="1" t="s">
        <v>8007</v>
      </c>
      <c r="B1563" s="2" t="s">
        <v>8008</v>
      </c>
      <c r="C1563" s="1">
        <v>7.71510350330006E14</v>
      </c>
      <c r="D1563" s="3"/>
      <c r="E1563" s="1" t="s">
        <v>117</v>
      </c>
      <c r="F1563" s="1" t="str">
        <f>IFERROR(__xludf.DUMMYFUNCTION("REGEXEXTRACT(E1563,""[А-Яа-я\-]+ административный округ"")"),"Северо-Восточный административный округ")</f>
        <v>Северо-Восточный административный округ</v>
      </c>
      <c r="G1563" s="1" t="s">
        <v>972</v>
      </c>
      <c r="H1563" s="1" t="s">
        <v>8009</v>
      </c>
      <c r="I1563" s="1" t="s">
        <v>20</v>
      </c>
      <c r="J1563" s="1" t="s">
        <v>49</v>
      </c>
      <c r="K1563" s="1" t="s">
        <v>30</v>
      </c>
      <c r="L1563" s="1">
        <v>2954809.0</v>
      </c>
      <c r="M1563" s="1" t="s">
        <v>8010</v>
      </c>
      <c r="N1563" s="1" t="s">
        <v>8011</v>
      </c>
      <c r="O1563" s="3"/>
    </row>
    <row r="1564">
      <c r="A1564" s="1" t="s">
        <v>8012</v>
      </c>
      <c r="B1564" s="2" t="s">
        <v>8013</v>
      </c>
      <c r="C1564" s="1">
        <v>7.71410724020006E14</v>
      </c>
      <c r="D1564" s="3"/>
      <c r="E1564" s="1" t="s">
        <v>17</v>
      </c>
      <c r="F1564" s="1" t="str">
        <f>IFERROR(__xludf.DUMMYFUNCTION("REGEXEXTRACT(E1564,""[А-Яа-я\-]+ административный округ"")"),"Центральный административный округ")</f>
        <v>Центральный административный округ</v>
      </c>
      <c r="G1564" s="1" t="s">
        <v>110</v>
      </c>
      <c r="H1564" s="1" t="s">
        <v>8014</v>
      </c>
      <c r="I1564" s="1" t="s">
        <v>20</v>
      </c>
      <c r="J1564" s="1" t="s">
        <v>49</v>
      </c>
      <c r="K1564" s="1" t="s">
        <v>30</v>
      </c>
      <c r="L1564" s="1">
        <v>2954812.0</v>
      </c>
      <c r="M1564" s="1" t="s">
        <v>8015</v>
      </c>
      <c r="N1564" s="1" t="s">
        <v>8016</v>
      </c>
      <c r="O1564" s="3"/>
    </row>
    <row r="1565">
      <c r="A1565" s="1" t="s">
        <v>8017</v>
      </c>
      <c r="B1565" s="2" t="s">
        <v>8018</v>
      </c>
      <c r="C1565" s="1">
        <v>7.71420762640006E14</v>
      </c>
      <c r="D1565" s="3"/>
      <c r="E1565" s="1" t="s">
        <v>17</v>
      </c>
      <c r="F1565" s="1" t="str">
        <f>IFERROR(__xludf.DUMMYFUNCTION("REGEXEXTRACT(E1565,""[А-Яа-я\-]+ административный округ"")"),"Центральный административный округ")</f>
        <v>Центральный административный округ</v>
      </c>
      <c r="G1565" s="1" t="s">
        <v>92</v>
      </c>
      <c r="H1565" s="1" t="s">
        <v>8019</v>
      </c>
      <c r="I1565" s="1" t="s">
        <v>20</v>
      </c>
      <c r="J1565" s="1" t="s">
        <v>49</v>
      </c>
      <c r="K1565" s="1" t="s">
        <v>42</v>
      </c>
      <c r="L1565" s="1">
        <v>2954819.0</v>
      </c>
      <c r="M1565" s="1" t="s">
        <v>8020</v>
      </c>
      <c r="N1565" s="1" t="s">
        <v>8021</v>
      </c>
      <c r="O1565" s="3"/>
    </row>
    <row r="1566">
      <c r="A1566" s="1" t="s">
        <v>8022</v>
      </c>
      <c r="B1566" s="2" t="s">
        <v>8023</v>
      </c>
      <c r="C1566" s="1">
        <v>7.71510281960036E14</v>
      </c>
      <c r="D1566" s="1" t="s">
        <v>5497</v>
      </c>
      <c r="E1566" s="1" t="s">
        <v>678</v>
      </c>
      <c r="F1566" s="1" t="str">
        <f>IFERROR(__xludf.DUMMYFUNCTION("REGEXEXTRACT(E1566,""[А-Яа-я\-]+ административный округ"")"),"Северо-Западный административный округ")</f>
        <v>Северо-Западный административный округ</v>
      </c>
      <c r="G1566" s="1" t="s">
        <v>5498</v>
      </c>
      <c r="H1566" s="1" t="s">
        <v>8024</v>
      </c>
      <c r="I1566" s="1" t="s">
        <v>20</v>
      </c>
      <c r="J1566" s="1" t="s">
        <v>49</v>
      </c>
      <c r="K1566" s="1" t="s">
        <v>247</v>
      </c>
      <c r="L1566" s="1">
        <v>2954831.0</v>
      </c>
      <c r="M1566" s="1" t="s">
        <v>8025</v>
      </c>
      <c r="N1566" s="1" t="s">
        <v>8026</v>
      </c>
      <c r="O1566" s="3"/>
    </row>
    <row r="1567">
      <c r="A1567" s="1" t="s">
        <v>664</v>
      </c>
      <c r="B1567" s="2" t="s">
        <v>8027</v>
      </c>
      <c r="C1567" s="1">
        <v>7.71410975550016E14</v>
      </c>
      <c r="D1567" s="1" t="s">
        <v>318</v>
      </c>
      <c r="E1567" s="1" t="s">
        <v>17</v>
      </c>
      <c r="F1567" s="1" t="str">
        <f>IFERROR(__xludf.DUMMYFUNCTION("REGEXEXTRACT(E1567,""[А-Яа-я\-]+ административный округ"")"),"Центральный административный округ")</f>
        <v>Центральный административный округ</v>
      </c>
      <c r="G1567" s="1" t="s">
        <v>319</v>
      </c>
      <c r="H1567" s="1" t="s">
        <v>8028</v>
      </c>
      <c r="I1567" s="1" t="s">
        <v>20</v>
      </c>
      <c r="J1567" s="1" t="s">
        <v>49</v>
      </c>
      <c r="K1567" s="1" t="s">
        <v>30</v>
      </c>
      <c r="L1567" s="1">
        <v>2954832.0</v>
      </c>
      <c r="M1567" s="1" t="s">
        <v>8029</v>
      </c>
      <c r="N1567" s="1" t="s">
        <v>8030</v>
      </c>
      <c r="O1567" s="3"/>
    </row>
    <row r="1568">
      <c r="A1568" s="1" t="s">
        <v>8031</v>
      </c>
      <c r="B1568" s="2" t="s">
        <v>8032</v>
      </c>
      <c r="C1568" s="1">
        <v>7.71410299400006E14</v>
      </c>
      <c r="D1568" s="3"/>
      <c r="E1568" s="1" t="s">
        <v>441</v>
      </c>
      <c r="F1568" s="1" t="str">
        <f>IFERROR(__xludf.DUMMYFUNCTION("REGEXEXTRACT(E1568,""[А-Яа-я\-]+ административный округ"")"),"Западный административный округ")</f>
        <v>Западный административный округ</v>
      </c>
      <c r="G1568" s="1" t="s">
        <v>5870</v>
      </c>
      <c r="H1568" s="1" t="s">
        <v>8033</v>
      </c>
      <c r="I1568" s="1" t="s">
        <v>20</v>
      </c>
      <c r="J1568" s="1" t="s">
        <v>49</v>
      </c>
      <c r="K1568" s="1" t="s">
        <v>30</v>
      </c>
      <c r="L1568" s="1">
        <v>2954835.0</v>
      </c>
      <c r="M1568" s="1" t="s">
        <v>8034</v>
      </c>
      <c r="N1568" s="1" t="s">
        <v>8035</v>
      </c>
      <c r="O1568" s="3"/>
    </row>
    <row r="1569">
      <c r="A1569" s="1" t="s">
        <v>8036</v>
      </c>
      <c r="B1569" s="2" t="s">
        <v>8037</v>
      </c>
      <c r="C1569" s="1">
        <v>7.72511445850005E14</v>
      </c>
      <c r="D1569" s="3"/>
      <c r="E1569" s="1" t="s">
        <v>17</v>
      </c>
      <c r="F1569" s="1" t="str">
        <f>IFERROR(__xludf.DUMMYFUNCTION("REGEXEXTRACT(E1569,""[А-Яа-я\-]+ административный округ"")"),"Центральный административный округ")</f>
        <v>Центральный административный округ</v>
      </c>
      <c r="G1569" s="1" t="s">
        <v>18</v>
      </c>
      <c r="H1569" s="1" t="s">
        <v>8038</v>
      </c>
      <c r="I1569" s="1" t="s">
        <v>20</v>
      </c>
      <c r="J1569" s="1" t="s">
        <v>21</v>
      </c>
      <c r="K1569" s="1" t="s">
        <v>30</v>
      </c>
      <c r="L1569" s="1">
        <v>2954842.0</v>
      </c>
      <c r="M1569" s="1" t="s">
        <v>8039</v>
      </c>
      <c r="N1569" s="1" t="s">
        <v>8040</v>
      </c>
      <c r="O1569" s="3"/>
    </row>
    <row r="1570">
      <c r="A1570" s="1" t="s">
        <v>8041</v>
      </c>
      <c r="B1570" s="2" t="s">
        <v>8042</v>
      </c>
      <c r="C1570" s="1">
        <v>7.81410023040005E14</v>
      </c>
      <c r="D1570" s="3"/>
      <c r="E1570" s="1" t="s">
        <v>17</v>
      </c>
      <c r="F1570" s="1" t="str">
        <f>IFERROR(__xludf.DUMMYFUNCTION("REGEXEXTRACT(E1570,""[А-Яа-я\-]+ административный округ"")"),"Центральный административный округ")</f>
        <v>Центральный административный округ</v>
      </c>
      <c r="G1570" s="1" t="s">
        <v>110</v>
      </c>
      <c r="H1570" s="1" t="s">
        <v>8043</v>
      </c>
      <c r="I1570" s="1" t="s">
        <v>20</v>
      </c>
      <c r="J1570" s="1" t="s">
        <v>21</v>
      </c>
      <c r="K1570" s="1" t="s">
        <v>30</v>
      </c>
      <c r="L1570" s="1">
        <v>2954848.0</v>
      </c>
      <c r="M1570" s="1" t="s">
        <v>8044</v>
      </c>
      <c r="N1570" s="1" t="s">
        <v>8045</v>
      </c>
      <c r="O1570" s="3"/>
    </row>
    <row r="1571">
      <c r="A1571" s="1" t="s">
        <v>8046</v>
      </c>
      <c r="B1571" s="2" t="s">
        <v>8047</v>
      </c>
      <c r="C1571" s="1">
        <v>7.71611197540006E14</v>
      </c>
      <c r="D1571" s="3"/>
      <c r="E1571" s="1" t="s">
        <v>17</v>
      </c>
      <c r="F1571" s="1" t="str">
        <f>IFERROR(__xludf.DUMMYFUNCTION("REGEXEXTRACT(E1571,""[А-Яа-я\-]+ административный округ"")"),"Центральный административный округ")</f>
        <v>Центральный административный округ</v>
      </c>
      <c r="G1571" s="1" t="s">
        <v>28</v>
      </c>
      <c r="H1571" s="1" t="s">
        <v>8048</v>
      </c>
      <c r="I1571" s="1" t="s">
        <v>20</v>
      </c>
      <c r="J1571" s="1" t="s">
        <v>49</v>
      </c>
      <c r="K1571" s="1" t="s">
        <v>7415</v>
      </c>
      <c r="L1571" s="1">
        <v>2954853.0</v>
      </c>
      <c r="M1571" s="1" t="s">
        <v>8049</v>
      </c>
      <c r="N1571" s="1" t="s">
        <v>8050</v>
      </c>
      <c r="O1571" s="3"/>
    </row>
    <row r="1572">
      <c r="A1572" s="1" t="s">
        <v>8051</v>
      </c>
      <c r="B1572" s="2" t="s">
        <v>8052</v>
      </c>
      <c r="C1572" s="1">
        <v>7.71411219770015E14</v>
      </c>
      <c r="D1572" s="1" t="s">
        <v>6188</v>
      </c>
      <c r="E1572" s="1" t="s">
        <v>17</v>
      </c>
      <c r="F1572" s="1" t="str">
        <f>IFERROR(__xludf.DUMMYFUNCTION("REGEXEXTRACT(E1572,""[А-Яа-я\-]+ административный округ"")"),"Центральный административный округ")</f>
        <v>Центральный административный округ</v>
      </c>
      <c r="G1572" s="1" t="s">
        <v>110</v>
      </c>
      <c r="H1572" s="1" t="s">
        <v>8053</v>
      </c>
      <c r="I1572" s="1" t="s">
        <v>20</v>
      </c>
      <c r="J1572" s="1" t="s">
        <v>21</v>
      </c>
      <c r="K1572" s="1" t="s">
        <v>30</v>
      </c>
      <c r="L1572" s="1">
        <v>2954858.0</v>
      </c>
      <c r="M1572" s="1" t="s">
        <v>8054</v>
      </c>
      <c r="N1572" s="1" t="s">
        <v>8055</v>
      </c>
      <c r="O1572" s="3"/>
    </row>
    <row r="1573">
      <c r="A1573" s="1" t="s">
        <v>582</v>
      </c>
      <c r="B1573" s="2" t="s">
        <v>8056</v>
      </c>
      <c r="C1573" s="1">
        <v>7.71510304240025E14</v>
      </c>
      <c r="D1573" s="1" t="s">
        <v>5481</v>
      </c>
      <c r="E1573" s="1" t="s">
        <v>17</v>
      </c>
      <c r="F1573" s="1" t="str">
        <f>IFERROR(__xludf.DUMMYFUNCTION("REGEXEXTRACT(E1573,""[А-Яа-я\-]+ административный округ"")"),"Центральный административный округ")</f>
        <v>Центральный административный округ</v>
      </c>
      <c r="G1573" s="1" t="s">
        <v>35</v>
      </c>
      <c r="H1573" s="1" t="s">
        <v>8057</v>
      </c>
      <c r="I1573" s="1" t="s">
        <v>20</v>
      </c>
      <c r="J1573" s="1" t="s">
        <v>21</v>
      </c>
      <c r="K1573" s="1" t="s">
        <v>247</v>
      </c>
      <c r="L1573" s="1">
        <v>2954861.0</v>
      </c>
      <c r="M1573" s="1" t="s">
        <v>8058</v>
      </c>
      <c r="N1573" s="1" t="s">
        <v>8059</v>
      </c>
      <c r="O1573" s="3"/>
    </row>
    <row r="1574">
      <c r="A1574" s="1" t="s">
        <v>8060</v>
      </c>
      <c r="B1574" s="2" t="s">
        <v>8061</v>
      </c>
      <c r="C1574" s="1">
        <v>7.81410017940006E14</v>
      </c>
      <c r="D1574" s="3"/>
      <c r="E1574" s="1" t="s">
        <v>17</v>
      </c>
      <c r="F1574" s="1" t="str">
        <f>IFERROR(__xludf.DUMMYFUNCTION("REGEXEXTRACT(E1574,""[А-Яа-я\-]+ административный округ"")"),"Центральный административный округ")</f>
        <v>Центральный административный округ</v>
      </c>
      <c r="G1574" s="1" t="s">
        <v>319</v>
      </c>
      <c r="H1574" s="1" t="s">
        <v>8062</v>
      </c>
      <c r="I1574" s="1" t="s">
        <v>20</v>
      </c>
      <c r="J1574" s="1" t="s">
        <v>49</v>
      </c>
      <c r="K1574" s="1" t="s">
        <v>30</v>
      </c>
      <c r="L1574" s="1">
        <v>2954862.0</v>
      </c>
      <c r="M1574" s="1" t="s">
        <v>8063</v>
      </c>
      <c r="N1574" s="1" t="s">
        <v>8064</v>
      </c>
      <c r="O1574" s="3"/>
    </row>
    <row r="1575">
      <c r="A1575" s="1" t="s">
        <v>8065</v>
      </c>
      <c r="B1575" s="2" t="s">
        <v>8066</v>
      </c>
      <c r="C1575" s="1">
        <v>7.71510280120016E14</v>
      </c>
      <c r="D1575" s="1" t="s">
        <v>1122</v>
      </c>
      <c r="E1575" s="1" t="s">
        <v>17</v>
      </c>
      <c r="F1575" s="1" t="str">
        <f>IFERROR(__xludf.DUMMYFUNCTION("REGEXEXTRACT(E1575,""[А-Яа-я\-]+ административный округ"")"),"Центральный административный округ")</f>
        <v>Центральный административный округ</v>
      </c>
      <c r="G1575" s="1" t="s">
        <v>35</v>
      </c>
      <c r="H1575" s="1" t="s">
        <v>8067</v>
      </c>
      <c r="I1575" s="1" t="s">
        <v>20</v>
      </c>
      <c r="J1575" s="1" t="s">
        <v>49</v>
      </c>
      <c r="K1575" s="1" t="s">
        <v>30</v>
      </c>
      <c r="L1575" s="1">
        <v>2954871.0</v>
      </c>
      <c r="M1575" s="1" t="s">
        <v>8068</v>
      </c>
      <c r="N1575" s="1" t="s">
        <v>8069</v>
      </c>
      <c r="O1575" s="3"/>
    </row>
    <row r="1576">
      <c r="A1576" s="1" t="s">
        <v>8070</v>
      </c>
      <c r="B1576" s="2" t="s">
        <v>8071</v>
      </c>
      <c r="C1576" s="1">
        <v>7.71410435430176E14</v>
      </c>
      <c r="D1576" s="1" t="s">
        <v>2693</v>
      </c>
      <c r="E1576" s="1" t="s">
        <v>305</v>
      </c>
      <c r="F1576" s="1" t="str">
        <f>IFERROR(__xludf.DUMMYFUNCTION("REGEXEXTRACT(E1576,""[А-Яа-я\-]+ административный округ"")"),"Южный административный округ")</f>
        <v>Южный административный округ</v>
      </c>
      <c r="G1576" s="1" t="s">
        <v>1038</v>
      </c>
      <c r="H1576" s="1" t="s">
        <v>8072</v>
      </c>
      <c r="I1576" s="1" t="s">
        <v>20</v>
      </c>
      <c r="J1576" s="1" t="s">
        <v>49</v>
      </c>
      <c r="K1576" s="1" t="s">
        <v>30</v>
      </c>
      <c r="L1576" s="1">
        <v>2954881.0</v>
      </c>
      <c r="M1576" s="1" t="s">
        <v>8073</v>
      </c>
      <c r="N1576" s="1" t="s">
        <v>8074</v>
      </c>
      <c r="O1576" s="3"/>
    </row>
    <row r="1577">
      <c r="A1577" s="1" t="s">
        <v>3241</v>
      </c>
      <c r="B1577" s="2" t="s">
        <v>8075</v>
      </c>
      <c r="C1577" s="1">
        <v>7.71420892940005E14</v>
      </c>
      <c r="D1577" s="3"/>
      <c r="E1577" s="1" t="s">
        <v>17</v>
      </c>
      <c r="F1577" s="1" t="str">
        <f>IFERROR(__xludf.DUMMYFUNCTION("REGEXEXTRACT(E1577,""[А-Яа-я\-]+ административный округ"")"),"Центральный административный округ")</f>
        <v>Центральный административный округ</v>
      </c>
      <c r="G1577" s="1" t="s">
        <v>110</v>
      </c>
      <c r="H1577" s="1" t="s">
        <v>8076</v>
      </c>
      <c r="I1577" s="1" t="s">
        <v>20</v>
      </c>
      <c r="J1577" s="1" t="s">
        <v>21</v>
      </c>
      <c r="K1577" s="1" t="s">
        <v>42</v>
      </c>
      <c r="L1577" s="1">
        <v>2954885.0</v>
      </c>
      <c r="M1577" s="1" t="s">
        <v>8077</v>
      </c>
      <c r="N1577" s="1" t="s">
        <v>8078</v>
      </c>
      <c r="O1577" s="3"/>
    </row>
    <row r="1578">
      <c r="A1578" s="1" t="s">
        <v>2606</v>
      </c>
      <c r="B1578" s="2" t="s">
        <v>8079</v>
      </c>
      <c r="C1578" s="1">
        <v>7.71420972390006E14</v>
      </c>
      <c r="D1578" s="3"/>
      <c r="E1578" s="1" t="s">
        <v>17</v>
      </c>
      <c r="F1578" s="1" t="str">
        <f>IFERROR(__xludf.DUMMYFUNCTION("REGEXEXTRACT(E1578,""[А-Яа-я\-]+ административный округ"")"),"Центральный административный округ")</f>
        <v>Центральный административный округ</v>
      </c>
      <c r="G1578" s="1" t="s">
        <v>225</v>
      </c>
      <c r="H1578" s="1" t="s">
        <v>8080</v>
      </c>
      <c r="I1578" s="1" t="s">
        <v>20</v>
      </c>
      <c r="J1578" s="1" t="s">
        <v>49</v>
      </c>
      <c r="K1578" s="1" t="s">
        <v>42</v>
      </c>
      <c r="L1578" s="1">
        <v>2954887.0</v>
      </c>
      <c r="M1578" s="1" t="s">
        <v>8081</v>
      </c>
      <c r="N1578" s="1" t="s">
        <v>8082</v>
      </c>
      <c r="O1578" s="3"/>
    </row>
    <row r="1579">
      <c r="A1579" s="1" t="s">
        <v>8083</v>
      </c>
      <c r="B1579" s="2" t="s">
        <v>8084</v>
      </c>
      <c r="C1579" s="3"/>
      <c r="D1579" s="1" t="s">
        <v>1260</v>
      </c>
      <c r="E1579" s="1" t="s">
        <v>305</v>
      </c>
      <c r="F1579" s="1" t="str">
        <f>IFERROR(__xludf.DUMMYFUNCTION("REGEXEXTRACT(E1579,""[А-Яа-я\-]+ административный округ"")"),"Южный административный округ")</f>
        <v>Южный административный округ</v>
      </c>
      <c r="G1579" s="1" t="s">
        <v>1038</v>
      </c>
      <c r="H1579" s="1" t="s">
        <v>6775</v>
      </c>
      <c r="I1579" s="1" t="s">
        <v>20</v>
      </c>
      <c r="J1579" s="1" t="s">
        <v>49</v>
      </c>
      <c r="K1579" s="1" t="s">
        <v>30</v>
      </c>
      <c r="L1579" s="1">
        <v>2954895.0</v>
      </c>
      <c r="M1579" s="1" t="s">
        <v>8085</v>
      </c>
      <c r="N1579" s="1" t="s">
        <v>8086</v>
      </c>
      <c r="O1579" s="3"/>
    </row>
    <row r="1580">
      <c r="A1580" s="1" t="s">
        <v>8087</v>
      </c>
      <c r="B1580" s="2" t="s">
        <v>8088</v>
      </c>
      <c r="C1580" s="1">
        <v>7.72310967920036E14</v>
      </c>
      <c r="D1580" s="1" t="s">
        <v>1883</v>
      </c>
      <c r="E1580" s="1" t="s">
        <v>17</v>
      </c>
      <c r="F1580" s="1" t="str">
        <f>IFERROR(__xludf.DUMMYFUNCTION("REGEXEXTRACT(E1580,""[А-Яа-я\-]+ административный округ"")"),"Центральный административный округ")</f>
        <v>Центральный административный округ</v>
      </c>
      <c r="G1580" s="1" t="s">
        <v>28</v>
      </c>
      <c r="H1580" s="1" t="s">
        <v>8089</v>
      </c>
      <c r="I1580" s="1" t="s">
        <v>20</v>
      </c>
      <c r="J1580" s="1" t="s">
        <v>49</v>
      </c>
      <c r="K1580" s="1" t="s">
        <v>30</v>
      </c>
      <c r="L1580" s="1">
        <v>2954899.0</v>
      </c>
      <c r="M1580" s="1" t="s">
        <v>8090</v>
      </c>
      <c r="N1580" s="1" t="s">
        <v>8091</v>
      </c>
      <c r="O1580" s="3"/>
    </row>
    <row r="1581">
      <c r="A1581" s="1" t="s">
        <v>5021</v>
      </c>
      <c r="B1581" s="2" t="s">
        <v>8092</v>
      </c>
      <c r="C1581" s="1">
        <v>7.71420475920005E14</v>
      </c>
      <c r="D1581" s="3"/>
      <c r="E1581" s="1" t="s">
        <v>17</v>
      </c>
      <c r="F1581" s="1" t="str">
        <f>IFERROR(__xludf.DUMMYFUNCTION("REGEXEXTRACT(E1581,""[А-Яа-я\-]+ административный округ"")"),"Центральный административный округ")</f>
        <v>Центральный административный округ</v>
      </c>
      <c r="G1581" s="1" t="s">
        <v>28</v>
      </c>
      <c r="H1581" s="1" t="s">
        <v>5022</v>
      </c>
      <c r="I1581" s="1" t="s">
        <v>20</v>
      </c>
      <c r="J1581" s="1" t="s">
        <v>21</v>
      </c>
      <c r="K1581" s="1" t="s">
        <v>42</v>
      </c>
      <c r="L1581" s="1">
        <v>2954901.0</v>
      </c>
      <c r="M1581" s="1" t="s">
        <v>8093</v>
      </c>
      <c r="N1581" s="1" t="s">
        <v>8094</v>
      </c>
      <c r="O1581" s="3"/>
    </row>
    <row r="1582">
      <c r="A1582" s="1" t="s">
        <v>1340</v>
      </c>
      <c r="B1582" s="2" t="s">
        <v>8095</v>
      </c>
      <c r="C1582" s="1">
        <v>7.71510309910006E14</v>
      </c>
      <c r="D1582" s="3"/>
      <c r="E1582" s="1" t="s">
        <v>17</v>
      </c>
      <c r="F1582" s="1" t="str">
        <f>IFERROR(__xludf.DUMMYFUNCTION("REGEXEXTRACT(E1582,""[А-Яа-я\-]+ административный округ"")"),"Центральный административный округ")</f>
        <v>Центральный административный округ</v>
      </c>
      <c r="G1582" s="1" t="s">
        <v>92</v>
      </c>
      <c r="H1582" s="1" t="s">
        <v>8096</v>
      </c>
      <c r="I1582" s="1" t="s">
        <v>20</v>
      </c>
      <c r="J1582" s="1" t="s">
        <v>49</v>
      </c>
      <c r="K1582" s="1" t="s">
        <v>30</v>
      </c>
      <c r="L1582" s="1">
        <v>2954910.0</v>
      </c>
      <c r="M1582" s="1" t="s">
        <v>8097</v>
      </c>
      <c r="N1582" s="1" t="s">
        <v>8098</v>
      </c>
      <c r="O1582" s="3"/>
    </row>
    <row r="1583">
      <c r="A1583" s="1" t="s">
        <v>8099</v>
      </c>
      <c r="B1583" s="2" t="s">
        <v>8100</v>
      </c>
      <c r="C1583" s="1">
        <v>7.72511444700035E14</v>
      </c>
      <c r="D1583" s="1" t="s">
        <v>1633</v>
      </c>
      <c r="E1583" s="1" t="s">
        <v>17</v>
      </c>
      <c r="F1583" s="1" t="str">
        <f>IFERROR(__xludf.DUMMYFUNCTION("REGEXEXTRACT(E1583,""[А-Яа-я\-]+ административный округ"")"),"Центральный административный округ")</f>
        <v>Центральный административный округ</v>
      </c>
      <c r="G1583" s="1" t="s">
        <v>92</v>
      </c>
      <c r="H1583" s="1" t="s">
        <v>8101</v>
      </c>
      <c r="I1583" s="1" t="s">
        <v>20</v>
      </c>
      <c r="J1583" s="1" t="s">
        <v>21</v>
      </c>
      <c r="K1583" s="1" t="s">
        <v>30</v>
      </c>
      <c r="L1583" s="1">
        <v>2954914.0</v>
      </c>
      <c r="M1583" s="1" t="s">
        <v>8102</v>
      </c>
      <c r="N1583" s="1" t="s">
        <v>8103</v>
      </c>
      <c r="O1583" s="3"/>
    </row>
    <row r="1584">
      <c r="A1584" s="1" t="s">
        <v>8104</v>
      </c>
      <c r="B1584" s="2" t="s">
        <v>8105</v>
      </c>
      <c r="C1584" s="1">
        <v>7.71410331040016E14</v>
      </c>
      <c r="D1584" s="1" t="s">
        <v>2318</v>
      </c>
      <c r="E1584" s="1" t="s">
        <v>17</v>
      </c>
      <c r="F1584" s="1" t="str">
        <f>IFERROR(__xludf.DUMMYFUNCTION("REGEXEXTRACT(E1584,""[А-Яа-я\-]+ административный округ"")"),"Центральный административный округ")</f>
        <v>Центральный административный округ</v>
      </c>
      <c r="G1584" s="1" t="s">
        <v>28</v>
      </c>
      <c r="H1584" s="1" t="s">
        <v>8106</v>
      </c>
      <c r="I1584" s="1" t="s">
        <v>20</v>
      </c>
      <c r="J1584" s="1" t="s">
        <v>49</v>
      </c>
      <c r="K1584" s="1" t="s">
        <v>247</v>
      </c>
      <c r="L1584" s="1">
        <v>2954917.0</v>
      </c>
      <c r="M1584" s="1" t="s">
        <v>8107</v>
      </c>
      <c r="N1584" s="1" t="s">
        <v>8108</v>
      </c>
      <c r="O1584" s="3"/>
    </row>
    <row r="1585">
      <c r="A1585" s="1" t="s">
        <v>5972</v>
      </c>
      <c r="B1585" s="2" t="s">
        <v>8109</v>
      </c>
      <c r="C1585" s="1">
        <v>7.71420308360005E14</v>
      </c>
      <c r="D1585" s="1" t="s">
        <v>5972</v>
      </c>
      <c r="E1585" s="1" t="s">
        <v>17</v>
      </c>
      <c r="F1585" s="1" t="str">
        <f>IFERROR(__xludf.DUMMYFUNCTION("REGEXEXTRACT(E1585,""[А-Яа-я\-]+ административный округ"")"),"Центральный административный округ")</f>
        <v>Центральный административный округ</v>
      </c>
      <c r="G1585" s="1" t="s">
        <v>28</v>
      </c>
      <c r="H1585" s="1" t="s">
        <v>5973</v>
      </c>
      <c r="I1585" s="1" t="s">
        <v>20</v>
      </c>
      <c r="J1585" s="1" t="s">
        <v>21</v>
      </c>
      <c r="K1585" s="1" t="s">
        <v>42</v>
      </c>
      <c r="L1585" s="1">
        <v>2954920.0</v>
      </c>
      <c r="M1585" s="1" t="s">
        <v>8110</v>
      </c>
      <c r="N1585" s="1" t="s">
        <v>8111</v>
      </c>
      <c r="O1585" s="3"/>
    </row>
    <row r="1586">
      <c r="A1586" s="1" t="s">
        <v>151</v>
      </c>
      <c r="B1586" s="2" t="s">
        <v>8112</v>
      </c>
      <c r="C1586" s="1">
        <v>7.71711219740046E14</v>
      </c>
      <c r="D1586" s="1" t="s">
        <v>999</v>
      </c>
      <c r="E1586" s="1" t="s">
        <v>17</v>
      </c>
      <c r="F1586" s="1" t="str">
        <f>IFERROR(__xludf.DUMMYFUNCTION("REGEXEXTRACT(E1586,""[А-Яа-я\-]+ административный округ"")"),"Центральный административный округ")</f>
        <v>Центральный административный округ</v>
      </c>
      <c r="G1586" s="1" t="s">
        <v>28</v>
      </c>
      <c r="H1586" s="1" t="s">
        <v>8113</v>
      </c>
      <c r="I1586" s="1" t="s">
        <v>20</v>
      </c>
      <c r="J1586" s="1" t="s">
        <v>49</v>
      </c>
      <c r="K1586" s="1" t="s">
        <v>30</v>
      </c>
      <c r="L1586" s="1">
        <v>2954922.0</v>
      </c>
      <c r="M1586" s="1" t="s">
        <v>8114</v>
      </c>
      <c r="N1586" s="1" t="s">
        <v>8115</v>
      </c>
      <c r="O1586" s="3"/>
    </row>
    <row r="1587">
      <c r="A1587" s="1" t="s">
        <v>8116</v>
      </c>
      <c r="B1587" s="2" t="s">
        <v>8117</v>
      </c>
      <c r="C1587" s="1">
        <v>7.71510196010006E14</v>
      </c>
      <c r="D1587" s="3"/>
      <c r="E1587" s="1" t="s">
        <v>17</v>
      </c>
      <c r="F1587" s="1" t="str">
        <f>IFERROR(__xludf.DUMMYFUNCTION("REGEXEXTRACT(E1587,""[А-Яа-я\-]+ административный округ"")"),"Центральный административный округ")</f>
        <v>Центральный административный округ</v>
      </c>
      <c r="G1587" s="1" t="s">
        <v>28</v>
      </c>
      <c r="H1587" s="1" t="s">
        <v>8118</v>
      </c>
      <c r="I1587" s="1" t="s">
        <v>20</v>
      </c>
      <c r="J1587" s="1" t="s">
        <v>49</v>
      </c>
      <c r="K1587" s="1" t="s">
        <v>30</v>
      </c>
      <c r="L1587" s="1">
        <v>2954927.0</v>
      </c>
      <c r="M1587" s="1" t="s">
        <v>8119</v>
      </c>
      <c r="N1587" s="1" t="s">
        <v>8120</v>
      </c>
      <c r="O1587" s="3"/>
    </row>
    <row r="1588">
      <c r="A1588" s="1" t="s">
        <v>8121</v>
      </c>
      <c r="B1588" s="2" t="s">
        <v>8122</v>
      </c>
      <c r="C1588" s="1">
        <v>7.71410833780045E14</v>
      </c>
      <c r="D1588" s="1" t="s">
        <v>276</v>
      </c>
      <c r="E1588" s="1" t="s">
        <v>17</v>
      </c>
      <c r="F1588" s="1" t="str">
        <f>IFERROR(__xludf.DUMMYFUNCTION("REGEXEXTRACT(E1588,""[А-Яа-я\-]+ административный округ"")"),"Центральный административный округ")</f>
        <v>Центральный административный округ</v>
      </c>
      <c r="G1588" s="1" t="s">
        <v>35</v>
      </c>
      <c r="H1588" s="1" t="s">
        <v>8123</v>
      </c>
      <c r="I1588" s="1" t="s">
        <v>20</v>
      </c>
      <c r="J1588" s="1" t="s">
        <v>21</v>
      </c>
      <c r="K1588" s="1" t="s">
        <v>30</v>
      </c>
      <c r="L1588" s="1">
        <v>2954930.0</v>
      </c>
      <c r="M1588" s="1" t="s">
        <v>8124</v>
      </c>
      <c r="N1588" s="1" t="s">
        <v>8125</v>
      </c>
      <c r="O1588" s="3"/>
    </row>
    <row r="1589">
      <c r="A1589" s="1" t="s">
        <v>2276</v>
      </c>
      <c r="B1589" s="2" t="s">
        <v>8126</v>
      </c>
      <c r="C1589" s="1">
        <v>7.71420972190016E14</v>
      </c>
      <c r="D1589" s="1" t="s">
        <v>1161</v>
      </c>
      <c r="E1589" s="1" t="s">
        <v>17</v>
      </c>
      <c r="F1589" s="1" t="str">
        <f>IFERROR(__xludf.DUMMYFUNCTION("REGEXEXTRACT(E1589,""[А-Яа-я\-]+ административный округ"")"),"Центральный административный округ")</f>
        <v>Центральный административный округ</v>
      </c>
      <c r="G1589" s="1" t="s">
        <v>92</v>
      </c>
      <c r="H1589" s="1" t="s">
        <v>8127</v>
      </c>
      <c r="I1589" s="1" t="s">
        <v>20</v>
      </c>
      <c r="J1589" s="1" t="s">
        <v>49</v>
      </c>
      <c r="K1589" s="1" t="s">
        <v>30</v>
      </c>
      <c r="L1589" s="1">
        <v>2954931.0</v>
      </c>
      <c r="M1589" s="1" t="s">
        <v>8128</v>
      </c>
      <c r="N1589" s="1" t="s">
        <v>8129</v>
      </c>
      <c r="O1589" s="3"/>
    </row>
    <row r="1590">
      <c r="A1590" s="1" t="s">
        <v>8130</v>
      </c>
      <c r="B1590" s="2" t="s">
        <v>8131</v>
      </c>
      <c r="C1590" s="1">
        <v>7.71410723690006E14</v>
      </c>
      <c r="D1590" s="3"/>
      <c r="E1590" s="1" t="s">
        <v>17</v>
      </c>
      <c r="F1590" s="1" t="str">
        <f>IFERROR(__xludf.DUMMYFUNCTION("REGEXEXTRACT(E1590,""[А-Яа-я\-]+ административный округ"")"),"Центральный административный округ")</f>
        <v>Центральный административный округ</v>
      </c>
      <c r="G1590" s="1" t="s">
        <v>18</v>
      </c>
      <c r="H1590" s="1" t="s">
        <v>8132</v>
      </c>
      <c r="I1590" s="1" t="s">
        <v>20</v>
      </c>
      <c r="J1590" s="1" t="s">
        <v>49</v>
      </c>
      <c r="K1590" s="1" t="s">
        <v>30</v>
      </c>
      <c r="L1590" s="1">
        <v>2954932.0</v>
      </c>
      <c r="M1590" s="1" t="s">
        <v>8133</v>
      </c>
      <c r="N1590" s="1" t="s">
        <v>8134</v>
      </c>
      <c r="O1590" s="3"/>
    </row>
    <row r="1591">
      <c r="A1591" s="1" t="s">
        <v>8135</v>
      </c>
      <c r="B1591" s="2" t="s">
        <v>8136</v>
      </c>
      <c r="C1591" s="1">
        <v>7.71410834230035E14</v>
      </c>
      <c r="D1591" s="1" t="s">
        <v>3039</v>
      </c>
      <c r="E1591" s="1" t="s">
        <v>17</v>
      </c>
      <c r="F1591" s="1" t="str">
        <f>IFERROR(__xludf.DUMMYFUNCTION("REGEXEXTRACT(E1591,""[А-Яа-я\-]+ административный округ"")"),"Центральный административный округ")</f>
        <v>Центральный административный округ</v>
      </c>
      <c r="G1591" s="1" t="s">
        <v>47</v>
      </c>
      <c r="H1591" s="1" t="s">
        <v>8137</v>
      </c>
      <c r="I1591" s="1" t="s">
        <v>20</v>
      </c>
      <c r="J1591" s="1" t="s">
        <v>21</v>
      </c>
      <c r="K1591" s="1" t="s">
        <v>30</v>
      </c>
      <c r="L1591" s="1">
        <v>2954937.0</v>
      </c>
      <c r="M1591" s="1" t="s">
        <v>8138</v>
      </c>
      <c r="N1591" s="1" t="s">
        <v>8139</v>
      </c>
      <c r="O1591" s="3"/>
    </row>
    <row r="1592">
      <c r="A1592" s="1" t="s">
        <v>8140</v>
      </c>
      <c r="B1592" s="2" t="s">
        <v>8141</v>
      </c>
      <c r="C1592" s="1">
        <v>7.71510309320005E14</v>
      </c>
      <c r="D1592" s="3"/>
      <c r="E1592" s="1" t="s">
        <v>17</v>
      </c>
      <c r="F1592" s="1" t="str">
        <f>IFERROR(__xludf.DUMMYFUNCTION("REGEXEXTRACT(E1592,""[А-Яа-я\-]+ административный округ"")"),"Центральный административный округ")</f>
        <v>Центральный административный округ</v>
      </c>
      <c r="G1592" s="1" t="s">
        <v>35</v>
      </c>
      <c r="H1592" s="1" t="s">
        <v>8142</v>
      </c>
      <c r="I1592" s="1" t="s">
        <v>20</v>
      </c>
      <c r="J1592" s="1" t="s">
        <v>21</v>
      </c>
      <c r="K1592" s="1" t="s">
        <v>30</v>
      </c>
      <c r="L1592" s="1">
        <v>2954940.0</v>
      </c>
      <c r="M1592" s="1" t="s">
        <v>8143</v>
      </c>
      <c r="N1592" s="1" t="s">
        <v>8144</v>
      </c>
      <c r="O1592" s="3"/>
    </row>
    <row r="1593">
      <c r="A1593" s="1" t="s">
        <v>8145</v>
      </c>
      <c r="B1593" s="2" t="s">
        <v>8146</v>
      </c>
      <c r="C1593" s="1">
        <v>7.71510309710026E14</v>
      </c>
      <c r="D1593" s="1" t="s">
        <v>2972</v>
      </c>
      <c r="E1593" s="1" t="s">
        <v>17</v>
      </c>
      <c r="F1593" s="1" t="str">
        <f>IFERROR(__xludf.DUMMYFUNCTION("REGEXEXTRACT(E1593,""[А-Яа-я\-]+ административный округ"")"),"Центральный административный округ")</f>
        <v>Центральный административный округ</v>
      </c>
      <c r="G1593" s="1" t="s">
        <v>18</v>
      </c>
      <c r="H1593" s="1" t="s">
        <v>8147</v>
      </c>
      <c r="I1593" s="1" t="s">
        <v>20</v>
      </c>
      <c r="J1593" s="1" t="s">
        <v>49</v>
      </c>
      <c r="K1593" s="1" t="s">
        <v>30</v>
      </c>
      <c r="L1593" s="1">
        <v>2954945.0</v>
      </c>
      <c r="M1593" s="1" t="s">
        <v>8148</v>
      </c>
      <c r="N1593" s="1" t="s">
        <v>8149</v>
      </c>
      <c r="O1593" s="3"/>
    </row>
    <row r="1594">
      <c r="A1594" s="1" t="s">
        <v>8150</v>
      </c>
      <c r="B1594" s="2" t="s">
        <v>8151</v>
      </c>
      <c r="C1594" s="1">
        <v>7.71410306160015E14</v>
      </c>
      <c r="D1594" s="1" t="s">
        <v>116</v>
      </c>
      <c r="E1594" s="1" t="s">
        <v>117</v>
      </c>
      <c r="F1594" s="1" t="str">
        <f>IFERROR(__xludf.DUMMYFUNCTION("REGEXEXTRACT(E1594,""[А-Яа-я\-]+ административный округ"")"),"Северо-Восточный административный округ")</f>
        <v>Северо-Восточный административный округ</v>
      </c>
      <c r="G1594" s="1" t="s">
        <v>118</v>
      </c>
      <c r="H1594" s="1" t="s">
        <v>8152</v>
      </c>
      <c r="I1594" s="1" t="s">
        <v>20</v>
      </c>
      <c r="J1594" s="1" t="s">
        <v>21</v>
      </c>
      <c r="K1594" s="1" t="s">
        <v>30</v>
      </c>
      <c r="L1594" s="1">
        <v>2954948.0</v>
      </c>
      <c r="M1594" s="1" t="s">
        <v>8153</v>
      </c>
      <c r="N1594" s="1" t="s">
        <v>8154</v>
      </c>
      <c r="O1594" s="3"/>
    </row>
    <row r="1595">
      <c r="A1595" s="1" t="s">
        <v>8155</v>
      </c>
      <c r="B1595" s="2" t="s">
        <v>8156</v>
      </c>
      <c r="C1595" s="1">
        <v>7.71310010620005E14</v>
      </c>
      <c r="D1595" s="3"/>
      <c r="E1595" s="1" t="s">
        <v>17</v>
      </c>
      <c r="F1595" s="1" t="str">
        <f>IFERROR(__xludf.DUMMYFUNCTION("REGEXEXTRACT(E1595,""[А-Яа-я\-]+ административный округ"")"),"Центральный административный округ")</f>
        <v>Центральный административный округ</v>
      </c>
      <c r="G1595" s="1" t="s">
        <v>92</v>
      </c>
      <c r="H1595" s="1" t="s">
        <v>8157</v>
      </c>
      <c r="I1595" s="1" t="s">
        <v>20</v>
      </c>
      <c r="J1595" s="1" t="s">
        <v>21</v>
      </c>
      <c r="K1595" s="1" t="s">
        <v>30</v>
      </c>
      <c r="L1595" s="1">
        <v>2954955.0</v>
      </c>
      <c r="M1595" s="1" t="s">
        <v>8158</v>
      </c>
      <c r="N1595" s="1" t="s">
        <v>8159</v>
      </c>
      <c r="O1595" s="3"/>
    </row>
    <row r="1596">
      <c r="A1596" s="1" t="s">
        <v>8160</v>
      </c>
      <c r="B1596" s="2" t="s">
        <v>8161</v>
      </c>
      <c r="C1596" s="1">
        <v>7.71410330340025E14</v>
      </c>
      <c r="D1596" s="1" t="s">
        <v>4463</v>
      </c>
      <c r="E1596" s="1" t="s">
        <v>17</v>
      </c>
      <c r="F1596" s="1" t="str">
        <f>IFERROR(__xludf.DUMMYFUNCTION("REGEXEXTRACT(E1596,""[А-Яа-я\-]+ административный округ"")"),"Центральный административный округ")</f>
        <v>Центральный административный округ</v>
      </c>
      <c r="G1596" s="1" t="s">
        <v>28</v>
      </c>
      <c r="H1596" s="1" t="s">
        <v>4465</v>
      </c>
      <c r="I1596" s="1" t="s">
        <v>20</v>
      </c>
      <c r="J1596" s="1" t="s">
        <v>21</v>
      </c>
      <c r="K1596" s="1" t="s">
        <v>30</v>
      </c>
      <c r="L1596" s="1">
        <v>2954963.0</v>
      </c>
      <c r="M1596" s="1" t="s">
        <v>4949</v>
      </c>
      <c r="N1596" s="1" t="s">
        <v>4950</v>
      </c>
      <c r="O1596" s="3"/>
    </row>
    <row r="1597">
      <c r="A1597" s="1" t="s">
        <v>8162</v>
      </c>
      <c r="B1597" s="2" t="s">
        <v>8163</v>
      </c>
      <c r="C1597" s="1">
        <v>7.72511433520025E14</v>
      </c>
      <c r="D1597" s="1" t="s">
        <v>1128</v>
      </c>
      <c r="E1597" s="1" t="s">
        <v>17</v>
      </c>
      <c r="F1597" s="1" t="str">
        <f>IFERROR(__xludf.DUMMYFUNCTION("REGEXEXTRACT(E1597,""[А-Яа-я\-]+ административный округ"")"),"Центральный административный округ")</f>
        <v>Центральный административный округ</v>
      </c>
      <c r="G1597" s="1" t="s">
        <v>319</v>
      </c>
      <c r="H1597" s="1" t="s">
        <v>8164</v>
      </c>
      <c r="I1597" s="1" t="s">
        <v>20</v>
      </c>
      <c r="J1597" s="1" t="s">
        <v>21</v>
      </c>
      <c r="K1597" s="1" t="s">
        <v>30</v>
      </c>
      <c r="L1597" s="1">
        <v>2954964.0</v>
      </c>
      <c r="M1597" s="1" t="s">
        <v>8165</v>
      </c>
      <c r="N1597" s="1" t="s">
        <v>8166</v>
      </c>
      <c r="O1597" s="3"/>
    </row>
    <row r="1598">
      <c r="A1598" s="1" t="s">
        <v>8167</v>
      </c>
      <c r="B1598" s="2" t="s">
        <v>8168</v>
      </c>
      <c r="C1598" s="1">
        <v>7.71410725770006E14</v>
      </c>
      <c r="D1598" s="3"/>
      <c r="E1598" s="1" t="s">
        <v>17</v>
      </c>
      <c r="F1598" s="1" t="str">
        <f>IFERROR(__xludf.DUMMYFUNCTION("REGEXEXTRACT(E1598,""[А-Яа-я\-]+ административный округ"")"),"Центральный административный округ")</f>
        <v>Центральный административный округ</v>
      </c>
      <c r="G1598" s="1" t="s">
        <v>28</v>
      </c>
      <c r="H1598" s="1" t="s">
        <v>8169</v>
      </c>
      <c r="I1598" s="1" t="s">
        <v>20</v>
      </c>
      <c r="J1598" s="1" t="s">
        <v>49</v>
      </c>
      <c r="K1598" s="1" t="s">
        <v>30</v>
      </c>
      <c r="L1598" s="1">
        <v>2954967.0</v>
      </c>
      <c r="M1598" s="1" t="s">
        <v>8170</v>
      </c>
      <c r="N1598" s="1" t="s">
        <v>8171</v>
      </c>
      <c r="O1598" s="3"/>
    </row>
    <row r="1599">
      <c r="A1599" s="1" t="s">
        <v>8172</v>
      </c>
      <c r="B1599" s="2" t="s">
        <v>8173</v>
      </c>
      <c r="C1599" s="1">
        <v>7.72211349190006E14</v>
      </c>
      <c r="D1599" s="3"/>
      <c r="E1599" s="1" t="s">
        <v>17</v>
      </c>
      <c r="F1599" s="1" t="str">
        <f>IFERROR(__xludf.DUMMYFUNCTION("REGEXEXTRACT(E1599,""[А-Яа-я\-]+ административный округ"")"),"Центральный административный округ")</f>
        <v>Центральный административный округ</v>
      </c>
      <c r="G1599" s="1" t="s">
        <v>28</v>
      </c>
      <c r="H1599" s="1" t="s">
        <v>8174</v>
      </c>
      <c r="I1599" s="1" t="s">
        <v>20</v>
      </c>
      <c r="J1599" s="1" t="s">
        <v>49</v>
      </c>
      <c r="K1599" s="1" t="s">
        <v>30</v>
      </c>
      <c r="L1599" s="1">
        <v>2954968.0</v>
      </c>
      <c r="M1599" s="1" t="s">
        <v>8175</v>
      </c>
      <c r="N1599" s="1" t="s">
        <v>8176</v>
      </c>
      <c r="O1599" s="3"/>
    </row>
    <row r="1600">
      <c r="A1600" s="1" t="s">
        <v>8177</v>
      </c>
      <c r="B1600" s="2" t="s">
        <v>8178</v>
      </c>
      <c r="C1600" s="1">
        <v>7.71410427860025E14</v>
      </c>
      <c r="D1600" s="1" t="s">
        <v>8179</v>
      </c>
      <c r="E1600" s="1" t="s">
        <v>17</v>
      </c>
      <c r="F1600" s="1" t="str">
        <f>IFERROR(__xludf.DUMMYFUNCTION("REGEXEXTRACT(E1600,""[А-Яа-я\-]+ административный округ"")"),"Центральный административный округ")</f>
        <v>Центральный административный округ</v>
      </c>
      <c r="G1600" s="1" t="s">
        <v>28</v>
      </c>
      <c r="H1600" s="1" t="s">
        <v>8180</v>
      </c>
      <c r="I1600" s="1" t="s">
        <v>20</v>
      </c>
      <c r="J1600" s="1" t="s">
        <v>21</v>
      </c>
      <c r="K1600" s="1" t="s">
        <v>30</v>
      </c>
      <c r="L1600" s="1">
        <v>2954972.0</v>
      </c>
      <c r="M1600" s="1" t="s">
        <v>8181</v>
      </c>
      <c r="N1600" s="1" t="s">
        <v>8182</v>
      </c>
      <c r="O1600" s="3"/>
    </row>
    <row r="1601">
      <c r="A1601" s="1" t="s">
        <v>8183</v>
      </c>
      <c r="B1601" s="2" t="s">
        <v>8184</v>
      </c>
      <c r="C1601" s="1">
        <v>7.72111313160176E14</v>
      </c>
      <c r="D1601" s="1" t="s">
        <v>1091</v>
      </c>
      <c r="E1601" s="1" t="s">
        <v>17</v>
      </c>
      <c r="F1601" s="1" t="str">
        <f>IFERROR(__xludf.DUMMYFUNCTION("REGEXEXTRACT(E1601,""[А-Яа-я\-]+ административный округ"")"),"Центральный административный округ")</f>
        <v>Центральный административный округ</v>
      </c>
      <c r="G1601" s="1" t="s">
        <v>92</v>
      </c>
      <c r="H1601" s="1" t="s">
        <v>8185</v>
      </c>
      <c r="I1601" s="1" t="s">
        <v>20</v>
      </c>
      <c r="J1601" s="1" t="s">
        <v>49</v>
      </c>
      <c r="K1601" s="1" t="s">
        <v>30</v>
      </c>
      <c r="L1601" s="1">
        <v>2954981.0</v>
      </c>
      <c r="M1601" s="1" t="s">
        <v>8186</v>
      </c>
      <c r="N1601" s="1" t="s">
        <v>6103</v>
      </c>
      <c r="O1601" s="3"/>
    </row>
    <row r="1602">
      <c r="A1602" s="1" t="s">
        <v>8187</v>
      </c>
      <c r="B1602" s="2" t="s">
        <v>8188</v>
      </c>
      <c r="C1602" s="1">
        <v>7.71410893040026E14</v>
      </c>
      <c r="D1602" s="1" t="s">
        <v>2299</v>
      </c>
      <c r="E1602" s="1" t="s">
        <v>305</v>
      </c>
      <c r="F1602" s="1" t="str">
        <f>IFERROR(__xludf.DUMMYFUNCTION("REGEXEXTRACT(E1602,""[А-Яа-я\-]+ административный округ"")"),"Южный административный округ")</f>
        <v>Южный административный округ</v>
      </c>
      <c r="G1602" s="1" t="s">
        <v>306</v>
      </c>
      <c r="H1602" s="1" t="s">
        <v>8189</v>
      </c>
      <c r="I1602" s="1" t="s">
        <v>20</v>
      </c>
      <c r="J1602" s="1" t="s">
        <v>49</v>
      </c>
      <c r="K1602" s="1" t="s">
        <v>30</v>
      </c>
      <c r="L1602" s="1">
        <v>2954983.0</v>
      </c>
      <c r="M1602" s="1" t="s">
        <v>8190</v>
      </c>
      <c r="N1602" s="1" t="s">
        <v>8191</v>
      </c>
      <c r="O1602" s="3"/>
    </row>
    <row r="1603">
      <c r="A1603" s="1" t="s">
        <v>8192</v>
      </c>
      <c r="B1603" s="2" t="s">
        <v>8193</v>
      </c>
      <c r="C1603" s="1">
        <v>7.72511445690025E14</v>
      </c>
      <c r="D1603" s="1" t="s">
        <v>1223</v>
      </c>
      <c r="E1603" s="1" t="s">
        <v>85</v>
      </c>
      <c r="F1603" s="1" t="str">
        <f>IFERROR(__xludf.DUMMYFUNCTION("REGEXEXTRACT(E1603,""[А-Яа-я\-]+ административный округ"")"),"Северный административный округ")</f>
        <v>Северный административный округ</v>
      </c>
      <c r="G1603" s="1" t="s">
        <v>478</v>
      </c>
      <c r="H1603" s="1" t="s">
        <v>8194</v>
      </c>
      <c r="I1603" s="1" t="s">
        <v>20</v>
      </c>
      <c r="J1603" s="1" t="s">
        <v>21</v>
      </c>
      <c r="K1603" s="1" t="s">
        <v>30</v>
      </c>
      <c r="L1603" s="1">
        <v>2954988.0</v>
      </c>
      <c r="M1603" s="1" t="s">
        <v>8195</v>
      </c>
      <c r="N1603" s="1" t="s">
        <v>8196</v>
      </c>
      <c r="O1603" s="3"/>
    </row>
    <row r="1604">
      <c r="A1604" s="1" t="s">
        <v>8197</v>
      </c>
      <c r="B1604" s="2" t="s">
        <v>8198</v>
      </c>
      <c r="C1604" s="1">
        <v>7.71410709170006E14</v>
      </c>
      <c r="D1604" s="3"/>
      <c r="E1604" s="1" t="s">
        <v>130</v>
      </c>
      <c r="F1604" s="1" t="str">
        <f>IFERROR(__xludf.DUMMYFUNCTION("REGEXEXTRACT(E1604,""[А-Яа-я\-]+ административный округ"")"),"Восточный административный округ")</f>
        <v>Восточный административный округ</v>
      </c>
      <c r="G1604" s="1" t="s">
        <v>3110</v>
      </c>
      <c r="H1604" s="1" t="s">
        <v>8199</v>
      </c>
      <c r="I1604" s="1" t="s">
        <v>20</v>
      </c>
      <c r="J1604" s="1" t="s">
        <v>49</v>
      </c>
      <c r="K1604" s="1" t="s">
        <v>30</v>
      </c>
      <c r="L1604" s="1">
        <v>2954991.0</v>
      </c>
      <c r="M1604" s="1" t="s">
        <v>8200</v>
      </c>
      <c r="N1604" s="1" t="s">
        <v>8201</v>
      </c>
      <c r="O1604" s="3"/>
    </row>
    <row r="1605">
      <c r="A1605" s="1" t="s">
        <v>8202</v>
      </c>
      <c r="B1605" s="2" t="s">
        <v>8203</v>
      </c>
      <c r="C1605" s="1">
        <v>7.72511445660025E14</v>
      </c>
      <c r="D1605" s="1" t="s">
        <v>282</v>
      </c>
      <c r="E1605" s="1" t="s">
        <v>17</v>
      </c>
      <c r="F1605" s="1" t="str">
        <f>IFERROR(__xludf.DUMMYFUNCTION("REGEXEXTRACT(E1605,""[А-Яа-я\-]+ административный округ"")"),"Центральный административный округ")</f>
        <v>Центральный административный округ</v>
      </c>
      <c r="G1605" s="1" t="s">
        <v>35</v>
      </c>
      <c r="H1605" s="1" t="s">
        <v>8204</v>
      </c>
      <c r="I1605" s="1" t="s">
        <v>20</v>
      </c>
      <c r="J1605" s="1" t="s">
        <v>21</v>
      </c>
      <c r="K1605" s="1" t="s">
        <v>30</v>
      </c>
      <c r="L1605" s="1">
        <v>2954992.0</v>
      </c>
      <c r="M1605" s="1" t="s">
        <v>8205</v>
      </c>
      <c r="N1605" s="1" t="s">
        <v>8206</v>
      </c>
      <c r="O1605" s="3"/>
    </row>
    <row r="1606">
      <c r="A1606" s="1" t="s">
        <v>8207</v>
      </c>
      <c r="B1606" s="2" t="s">
        <v>8208</v>
      </c>
      <c r="C1606" s="1">
        <v>7.71410330800035E14</v>
      </c>
      <c r="D1606" s="1" t="s">
        <v>417</v>
      </c>
      <c r="E1606" s="1" t="s">
        <v>17</v>
      </c>
      <c r="F1606" s="1" t="str">
        <f>IFERROR(__xludf.DUMMYFUNCTION("REGEXEXTRACT(E1606,""[А-Яа-я\-]+ административный округ"")"),"Центральный административный округ")</f>
        <v>Центральный административный округ</v>
      </c>
      <c r="G1606" s="1" t="s">
        <v>418</v>
      </c>
      <c r="H1606" s="1" t="s">
        <v>8209</v>
      </c>
      <c r="I1606" s="1" t="s">
        <v>20</v>
      </c>
      <c r="J1606" s="1" t="s">
        <v>21</v>
      </c>
      <c r="K1606" s="1" t="s">
        <v>247</v>
      </c>
      <c r="L1606" s="1">
        <v>2954994.0</v>
      </c>
      <c r="M1606" s="1" t="s">
        <v>8210</v>
      </c>
      <c r="N1606" s="1" t="s">
        <v>8211</v>
      </c>
      <c r="O1606" s="3"/>
    </row>
    <row r="1607">
      <c r="A1607" s="1" t="s">
        <v>8212</v>
      </c>
      <c r="B1607" s="2" t="s">
        <v>8213</v>
      </c>
      <c r="C1607" s="1">
        <v>7.72211354390005E14</v>
      </c>
      <c r="D1607" s="1" t="s">
        <v>8212</v>
      </c>
      <c r="E1607" s="1" t="s">
        <v>17</v>
      </c>
      <c r="F1607" s="1" t="str">
        <f>IFERROR(__xludf.DUMMYFUNCTION("REGEXEXTRACT(E1607,""[А-Яа-я\-]+ административный округ"")"),"Центральный административный округ")</f>
        <v>Центральный административный округ</v>
      </c>
      <c r="G1607" s="1" t="s">
        <v>225</v>
      </c>
      <c r="H1607" s="1" t="s">
        <v>8214</v>
      </c>
      <c r="I1607" s="1" t="s">
        <v>20</v>
      </c>
      <c r="J1607" s="1" t="s">
        <v>21</v>
      </c>
      <c r="K1607" s="1" t="s">
        <v>30</v>
      </c>
      <c r="L1607" s="1">
        <v>2954995.0</v>
      </c>
      <c r="M1607" s="1" t="s">
        <v>8215</v>
      </c>
      <c r="N1607" s="1" t="s">
        <v>8216</v>
      </c>
      <c r="O1607" s="3"/>
    </row>
    <row r="1608">
      <c r="A1608" s="1" t="s">
        <v>8217</v>
      </c>
      <c r="B1608" s="2" t="s">
        <v>8218</v>
      </c>
      <c r="C1608" s="1">
        <v>7.71510310420025E14</v>
      </c>
      <c r="D1608" s="1" t="s">
        <v>708</v>
      </c>
      <c r="E1608" s="1" t="s">
        <v>17</v>
      </c>
      <c r="F1608" s="1" t="str">
        <f>IFERROR(__xludf.DUMMYFUNCTION("REGEXEXTRACT(E1608,""[А-Яа-я\-]+ административный округ"")"),"Центральный административный округ")</f>
        <v>Центральный административный округ</v>
      </c>
      <c r="G1608" s="1" t="s">
        <v>319</v>
      </c>
      <c r="H1608" s="1" t="s">
        <v>8219</v>
      </c>
      <c r="I1608" s="1" t="s">
        <v>20</v>
      </c>
      <c r="J1608" s="1" t="s">
        <v>21</v>
      </c>
      <c r="K1608" s="1" t="s">
        <v>30</v>
      </c>
      <c r="L1608" s="1">
        <v>2955000.0</v>
      </c>
      <c r="M1608" s="1" t="s">
        <v>8220</v>
      </c>
      <c r="N1608" s="1" t="s">
        <v>8221</v>
      </c>
      <c r="O1608" s="3"/>
    </row>
    <row r="1609">
      <c r="A1609" s="1" t="s">
        <v>8222</v>
      </c>
      <c r="B1609" s="2" t="s">
        <v>8223</v>
      </c>
      <c r="C1609" s="1">
        <v>7.71620657510005E14</v>
      </c>
      <c r="D1609" s="3"/>
      <c r="E1609" s="1" t="s">
        <v>17</v>
      </c>
      <c r="F1609" s="1" t="str">
        <f>IFERROR(__xludf.DUMMYFUNCTION("REGEXEXTRACT(E1609,""[А-Яа-я\-]+ административный округ"")"),"Центральный административный округ")</f>
        <v>Центральный административный округ</v>
      </c>
      <c r="G1609" s="1" t="s">
        <v>47</v>
      </c>
      <c r="H1609" s="1" t="s">
        <v>8224</v>
      </c>
      <c r="I1609" s="1" t="s">
        <v>20</v>
      </c>
      <c r="J1609" s="1" t="s">
        <v>21</v>
      </c>
      <c r="K1609" s="1" t="s">
        <v>42</v>
      </c>
      <c r="L1609" s="1">
        <v>2955001.0</v>
      </c>
      <c r="M1609" s="1" t="s">
        <v>8225</v>
      </c>
      <c r="N1609" s="1" t="s">
        <v>8226</v>
      </c>
      <c r="O1609" s="3"/>
    </row>
    <row r="1610">
      <c r="A1610" s="1" t="s">
        <v>3476</v>
      </c>
      <c r="B1610" s="2" t="s">
        <v>8227</v>
      </c>
      <c r="C1610" s="1">
        <v>7.72511445380025E14</v>
      </c>
      <c r="D1610" s="1" t="s">
        <v>3478</v>
      </c>
      <c r="E1610" s="1" t="s">
        <v>17</v>
      </c>
      <c r="F1610" s="1" t="str">
        <f>IFERROR(__xludf.DUMMYFUNCTION("REGEXEXTRACT(E1610,""[А-Яа-я\-]+ административный округ"")"),"Центральный административный округ")</f>
        <v>Центральный административный округ</v>
      </c>
      <c r="G1610" s="1" t="s">
        <v>28</v>
      </c>
      <c r="H1610" s="1" t="s">
        <v>8228</v>
      </c>
      <c r="I1610" s="1" t="s">
        <v>20</v>
      </c>
      <c r="J1610" s="1" t="s">
        <v>21</v>
      </c>
      <c r="K1610" s="1" t="s">
        <v>30</v>
      </c>
      <c r="L1610" s="1">
        <v>2955003.0</v>
      </c>
      <c r="M1610" s="1" t="s">
        <v>8229</v>
      </c>
      <c r="N1610" s="1" t="s">
        <v>8230</v>
      </c>
      <c r="O1610" s="3"/>
    </row>
    <row r="1611">
      <c r="A1611" s="1" t="s">
        <v>8231</v>
      </c>
      <c r="B1611" s="2" t="s">
        <v>8232</v>
      </c>
      <c r="C1611" s="1">
        <v>7.71510330590025E14</v>
      </c>
      <c r="D1611" s="1" t="s">
        <v>783</v>
      </c>
      <c r="E1611" s="1" t="s">
        <v>17</v>
      </c>
      <c r="F1611" s="1" t="str">
        <f>IFERROR(__xludf.DUMMYFUNCTION("REGEXEXTRACT(E1611,""[А-Яа-я\-]+ административный округ"")"),"Центральный административный округ")</f>
        <v>Центральный административный округ</v>
      </c>
      <c r="G1611" s="1" t="s">
        <v>18</v>
      </c>
      <c r="H1611" s="1" t="s">
        <v>8233</v>
      </c>
      <c r="I1611" s="1" t="s">
        <v>20</v>
      </c>
      <c r="J1611" s="1" t="s">
        <v>21</v>
      </c>
      <c r="K1611" s="1" t="s">
        <v>30</v>
      </c>
      <c r="L1611" s="1">
        <v>2955005.0</v>
      </c>
      <c r="M1611" s="1" t="s">
        <v>8234</v>
      </c>
      <c r="N1611" s="1" t="s">
        <v>8235</v>
      </c>
      <c r="O1611" s="3"/>
    </row>
    <row r="1612">
      <c r="A1612" s="1" t="s">
        <v>8236</v>
      </c>
      <c r="B1612" s="2" t="s">
        <v>8237</v>
      </c>
      <c r="C1612" s="1">
        <v>7.71410976920036E14</v>
      </c>
      <c r="D1612" s="1" t="s">
        <v>3493</v>
      </c>
      <c r="E1612" s="1" t="s">
        <v>192</v>
      </c>
      <c r="F1612" s="1" t="str">
        <f>IFERROR(__xludf.DUMMYFUNCTION("REGEXEXTRACT(E1612,""[А-Яа-я\-]+ административный округ"")"),"Юго-Восточный административный округ")</f>
        <v>Юго-Восточный административный округ</v>
      </c>
      <c r="G1612" s="1" t="s">
        <v>2442</v>
      </c>
      <c r="H1612" s="1" t="s">
        <v>8238</v>
      </c>
      <c r="I1612" s="1" t="s">
        <v>20</v>
      </c>
      <c r="J1612" s="1" t="s">
        <v>49</v>
      </c>
      <c r="K1612" s="1" t="s">
        <v>30</v>
      </c>
      <c r="L1612" s="1">
        <v>2955010.0</v>
      </c>
      <c r="M1612" s="1" t="s">
        <v>8239</v>
      </c>
      <c r="N1612" s="1" t="s">
        <v>8240</v>
      </c>
      <c r="O1612" s="3"/>
    </row>
    <row r="1613">
      <c r="A1613" s="1" t="s">
        <v>8241</v>
      </c>
      <c r="B1613" s="2" t="s">
        <v>8242</v>
      </c>
      <c r="C1613" s="1">
        <v>7.71510322810006E14</v>
      </c>
      <c r="D1613" s="3"/>
      <c r="E1613" s="1" t="s">
        <v>17</v>
      </c>
      <c r="F1613" s="1" t="str">
        <f>IFERROR(__xludf.DUMMYFUNCTION("REGEXEXTRACT(E1613,""[А-Яа-я\-]+ административный округ"")"),"Центральный административный округ")</f>
        <v>Центральный административный округ</v>
      </c>
      <c r="G1613" s="1" t="s">
        <v>35</v>
      </c>
      <c r="H1613" s="1" t="s">
        <v>8243</v>
      </c>
      <c r="I1613" s="1" t="s">
        <v>20</v>
      </c>
      <c r="J1613" s="1" t="s">
        <v>49</v>
      </c>
      <c r="K1613" s="1" t="s">
        <v>30</v>
      </c>
      <c r="L1613" s="1">
        <v>2955011.0</v>
      </c>
      <c r="M1613" s="1" t="s">
        <v>8244</v>
      </c>
      <c r="N1613" s="1" t="s">
        <v>8245</v>
      </c>
      <c r="O1613" s="3"/>
    </row>
    <row r="1614">
      <c r="A1614" s="1" t="s">
        <v>8246</v>
      </c>
      <c r="B1614" s="2" t="s">
        <v>8247</v>
      </c>
      <c r="C1614" s="1">
        <v>7.72511445090015E14</v>
      </c>
      <c r="D1614" s="1" t="s">
        <v>6308</v>
      </c>
      <c r="E1614" s="1" t="s">
        <v>17</v>
      </c>
      <c r="F1614" s="1" t="str">
        <f>IFERROR(__xludf.DUMMYFUNCTION("REGEXEXTRACT(E1614,""[А-Яа-я\-]+ административный округ"")"),"Центральный административный округ")</f>
        <v>Центральный административный округ</v>
      </c>
      <c r="G1614" s="1" t="s">
        <v>69</v>
      </c>
      <c r="H1614" s="1" t="s">
        <v>8248</v>
      </c>
      <c r="I1614" s="1" t="s">
        <v>20</v>
      </c>
      <c r="J1614" s="1" t="s">
        <v>21</v>
      </c>
      <c r="K1614" s="1" t="s">
        <v>234</v>
      </c>
      <c r="L1614" s="1">
        <v>2955014.0</v>
      </c>
      <c r="M1614" s="1" t="s">
        <v>8249</v>
      </c>
      <c r="N1614" s="1" t="s">
        <v>8250</v>
      </c>
      <c r="O1614" s="3"/>
    </row>
    <row r="1615">
      <c r="A1615" s="1" t="s">
        <v>8251</v>
      </c>
      <c r="B1615" s="2" t="s">
        <v>8252</v>
      </c>
      <c r="C1615" s="1">
        <v>7.71410347590005E14</v>
      </c>
      <c r="D1615" s="3"/>
      <c r="E1615" s="1" t="s">
        <v>17</v>
      </c>
      <c r="F1615" s="1" t="str">
        <f>IFERROR(__xludf.DUMMYFUNCTION("REGEXEXTRACT(E1615,""[А-Яа-я\-]+ административный округ"")"),"Центральный административный округ")</f>
        <v>Центральный административный округ</v>
      </c>
      <c r="G1615" s="1" t="s">
        <v>319</v>
      </c>
      <c r="H1615" s="1" t="s">
        <v>8253</v>
      </c>
      <c r="I1615" s="1" t="s">
        <v>20</v>
      </c>
      <c r="J1615" s="1" t="s">
        <v>21</v>
      </c>
      <c r="K1615" s="1" t="s">
        <v>30</v>
      </c>
      <c r="L1615" s="1">
        <v>2955016.0</v>
      </c>
      <c r="M1615" s="1" t="s">
        <v>8254</v>
      </c>
      <c r="N1615" s="1" t="s">
        <v>8255</v>
      </c>
      <c r="O1615" s="3"/>
    </row>
    <row r="1616">
      <c r="A1616" s="1" t="s">
        <v>8256</v>
      </c>
      <c r="B1616" s="2" t="s">
        <v>8257</v>
      </c>
      <c r="C1616" s="1">
        <v>7.71420834970035E14</v>
      </c>
      <c r="D1616" s="1" t="s">
        <v>5911</v>
      </c>
      <c r="E1616" s="1" t="s">
        <v>17</v>
      </c>
      <c r="F1616" s="1" t="str">
        <f>IFERROR(__xludf.DUMMYFUNCTION("REGEXEXTRACT(E1616,""[А-Яа-я\-]+ административный округ"")"),"Центральный административный округ")</f>
        <v>Центральный административный округ</v>
      </c>
      <c r="G1616" s="1" t="s">
        <v>92</v>
      </c>
      <c r="H1616" s="1" t="s">
        <v>8258</v>
      </c>
      <c r="I1616" s="1" t="s">
        <v>20</v>
      </c>
      <c r="J1616" s="1" t="s">
        <v>21</v>
      </c>
      <c r="K1616" s="1" t="s">
        <v>858</v>
      </c>
      <c r="L1616" s="1">
        <v>2955017.0</v>
      </c>
      <c r="M1616" s="1" t="s">
        <v>8259</v>
      </c>
      <c r="N1616" s="1" t="s">
        <v>8260</v>
      </c>
      <c r="O1616" s="3"/>
    </row>
    <row r="1617">
      <c r="A1617" s="1" t="s">
        <v>8261</v>
      </c>
      <c r="B1617" s="2" t="s">
        <v>8262</v>
      </c>
      <c r="C1617" s="1">
        <v>7.72511445690035E14</v>
      </c>
      <c r="D1617" s="1" t="s">
        <v>1223</v>
      </c>
      <c r="E1617" s="1" t="s">
        <v>85</v>
      </c>
      <c r="F1617" s="1" t="str">
        <f>IFERROR(__xludf.DUMMYFUNCTION("REGEXEXTRACT(E1617,""[А-Яа-я\-]+ административный округ"")"),"Северный административный округ")</f>
        <v>Северный административный округ</v>
      </c>
      <c r="G1617" s="1" t="s">
        <v>478</v>
      </c>
      <c r="H1617" s="1" t="s">
        <v>8263</v>
      </c>
      <c r="I1617" s="1" t="s">
        <v>20</v>
      </c>
      <c r="J1617" s="1" t="s">
        <v>21</v>
      </c>
      <c r="K1617" s="1" t="s">
        <v>30</v>
      </c>
      <c r="L1617" s="1">
        <v>2955018.0</v>
      </c>
      <c r="M1617" s="1" t="s">
        <v>8264</v>
      </c>
      <c r="N1617" s="1" t="s">
        <v>8265</v>
      </c>
      <c r="O1617" s="3"/>
    </row>
    <row r="1618">
      <c r="A1618" s="1" t="s">
        <v>3830</v>
      </c>
      <c r="B1618" s="2" t="s">
        <v>8266</v>
      </c>
      <c r="C1618" s="1">
        <v>7.71510370000055E14</v>
      </c>
      <c r="D1618" s="1" t="s">
        <v>3832</v>
      </c>
      <c r="E1618" s="1" t="s">
        <v>305</v>
      </c>
      <c r="F1618" s="1" t="str">
        <f>IFERROR(__xludf.DUMMYFUNCTION("REGEXEXTRACT(E1618,""[А-Яа-я\-]+ административный округ"")"),"Южный административный округ")</f>
        <v>Южный административный округ</v>
      </c>
      <c r="G1618" s="1" t="s">
        <v>306</v>
      </c>
      <c r="H1618" s="1" t="s">
        <v>8267</v>
      </c>
      <c r="I1618" s="1" t="s">
        <v>20</v>
      </c>
      <c r="J1618" s="1" t="s">
        <v>21</v>
      </c>
      <c r="K1618" s="1" t="s">
        <v>30</v>
      </c>
      <c r="L1618" s="1">
        <v>2955024.0</v>
      </c>
      <c r="M1618" s="1" t="s">
        <v>8268</v>
      </c>
      <c r="N1618" s="1" t="s">
        <v>8269</v>
      </c>
      <c r="O1618" s="3"/>
    </row>
    <row r="1619">
      <c r="A1619" s="1" t="s">
        <v>8270</v>
      </c>
      <c r="B1619" s="2" t="s">
        <v>8271</v>
      </c>
      <c r="C1619" s="1">
        <v>7.71410656080035E14</v>
      </c>
      <c r="D1619" s="1" t="s">
        <v>6690</v>
      </c>
      <c r="E1619" s="1" t="s">
        <v>17</v>
      </c>
      <c r="F1619" s="1" t="str">
        <f>IFERROR(__xludf.DUMMYFUNCTION("REGEXEXTRACT(E1619,""[А-Яа-я\-]+ административный округ"")"),"Центральный административный округ")</f>
        <v>Центральный административный округ</v>
      </c>
      <c r="G1619" s="1" t="s">
        <v>18</v>
      </c>
      <c r="H1619" s="1" t="s">
        <v>8272</v>
      </c>
      <c r="I1619" s="1" t="s">
        <v>20</v>
      </c>
      <c r="J1619" s="1" t="s">
        <v>21</v>
      </c>
      <c r="K1619" s="1" t="s">
        <v>247</v>
      </c>
      <c r="L1619" s="1">
        <v>2955026.0</v>
      </c>
      <c r="M1619" s="1" t="s">
        <v>8273</v>
      </c>
      <c r="N1619" s="1" t="s">
        <v>8274</v>
      </c>
      <c r="O1619" s="3"/>
    </row>
    <row r="1620">
      <c r="A1620" s="1" t="s">
        <v>8275</v>
      </c>
      <c r="B1620" s="2" t="s">
        <v>8276</v>
      </c>
      <c r="C1620" s="1">
        <v>7.71310013790006E14</v>
      </c>
      <c r="D1620" s="3"/>
      <c r="E1620" s="1" t="s">
        <v>117</v>
      </c>
      <c r="F1620" s="1" t="str">
        <f>IFERROR(__xludf.DUMMYFUNCTION("REGEXEXTRACT(E1620,""[А-Яа-я\-]+ административный округ"")"),"Северо-Восточный административный округ")</f>
        <v>Северо-Восточный административный округ</v>
      </c>
      <c r="G1620" s="1" t="s">
        <v>972</v>
      </c>
      <c r="H1620" s="1" t="s">
        <v>8277</v>
      </c>
      <c r="I1620" s="1" t="s">
        <v>20</v>
      </c>
      <c r="J1620" s="1" t="s">
        <v>49</v>
      </c>
      <c r="K1620" s="1" t="s">
        <v>234</v>
      </c>
      <c r="L1620" s="1">
        <v>2955028.0</v>
      </c>
      <c r="M1620" s="1" t="s">
        <v>8278</v>
      </c>
      <c r="N1620" s="1" t="s">
        <v>8279</v>
      </c>
      <c r="O1620" s="3"/>
    </row>
    <row r="1621">
      <c r="A1621" s="1" t="s">
        <v>2804</v>
      </c>
      <c r="B1621" s="2" t="s">
        <v>8280</v>
      </c>
      <c r="C1621" s="1">
        <v>7.71420285040005E14</v>
      </c>
      <c r="D1621" s="3"/>
      <c r="E1621" s="1" t="s">
        <v>17</v>
      </c>
      <c r="F1621" s="1" t="str">
        <f>IFERROR(__xludf.DUMMYFUNCTION("REGEXEXTRACT(E1621,""[А-Яа-я\-]+ административный округ"")"),"Центральный административный округ")</f>
        <v>Центральный административный округ</v>
      </c>
      <c r="G1621" s="1" t="s">
        <v>47</v>
      </c>
      <c r="H1621" s="1" t="s">
        <v>2805</v>
      </c>
      <c r="I1621" s="1" t="s">
        <v>20</v>
      </c>
      <c r="J1621" s="1" t="s">
        <v>21</v>
      </c>
      <c r="K1621" s="1" t="s">
        <v>42</v>
      </c>
      <c r="L1621" s="1">
        <v>2955029.0</v>
      </c>
      <c r="M1621" s="1" t="s">
        <v>8281</v>
      </c>
      <c r="N1621" s="1" t="s">
        <v>2807</v>
      </c>
      <c r="O1621" s="3"/>
    </row>
    <row r="1622">
      <c r="A1622" s="1" t="s">
        <v>8282</v>
      </c>
      <c r="B1622" s="2" t="s">
        <v>8283</v>
      </c>
      <c r="C1622" s="1">
        <v>7.71811313160036E14</v>
      </c>
      <c r="D1622" s="1" t="s">
        <v>1091</v>
      </c>
      <c r="E1622" s="1" t="s">
        <v>17</v>
      </c>
      <c r="F1622" s="1" t="str">
        <f>IFERROR(__xludf.DUMMYFUNCTION("REGEXEXTRACT(E1622,""[А-Яа-я\-]+ административный округ"")"),"Центральный административный округ")</f>
        <v>Центральный административный округ</v>
      </c>
      <c r="G1622" s="1" t="s">
        <v>92</v>
      </c>
      <c r="H1622" s="1" t="s">
        <v>8284</v>
      </c>
      <c r="I1622" s="1" t="s">
        <v>20</v>
      </c>
      <c r="J1622" s="1" t="s">
        <v>49</v>
      </c>
      <c r="K1622" s="1" t="s">
        <v>30</v>
      </c>
      <c r="L1622" s="1">
        <v>2955038.0</v>
      </c>
      <c r="M1622" s="1" t="s">
        <v>8285</v>
      </c>
      <c r="N1622" s="1" t="s">
        <v>8286</v>
      </c>
      <c r="O1622" s="3"/>
    </row>
    <row r="1623">
      <c r="A1623" s="1" t="s">
        <v>8287</v>
      </c>
      <c r="B1623" s="2" t="s">
        <v>8288</v>
      </c>
      <c r="C1623" s="1">
        <v>7.71410314970025E14</v>
      </c>
      <c r="D1623" s="1" t="s">
        <v>3815</v>
      </c>
      <c r="E1623" s="1" t="s">
        <v>17</v>
      </c>
      <c r="F1623" s="1" t="str">
        <f>IFERROR(__xludf.DUMMYFUNCTION("REGEXEXTRACT(E1623,""[А-Яа-я\-]+ административный округ"")"),"Центральный административный округ")</f>
        <v>Центральный административный округ</v>
      </c>
      <c r="G1623" s="1" t="s">
        <v>35</v>
      </c>
      <c r="H1623" s="1" t="s">
        <v>8289</v>
      </c>
      <c r="I1623" s="1" t="s">
        <v>20</v>
      </c>
      <c r="J1623" s="1" t="s">
        <v>21</v>
      </c>
      <c r="K1623" s="1" t="s">
        <v>30</v>
      </c>
      <c r="L1623" s="1">
        <v>2955041.0</v>
      </c>
      <c r="M1623" s="1" t="s">
        <v>8290</v>
      </c>
      <c r="N1623" s="1" t="s">
        <v>8291</v>
      </c>
      <c r="O1623" s="3"/>
    </row>
    <row r="1624">
      <c r="A1624" s="1" t="s">
        <v>8292</v>
      </c>
      <c r="B1624" s="2" t="s">
        <v>8293</v>
      </c>
      <c r="C1624" s="1">
        <v>7.72511444690015E14</v>
      </c>
      <c r="D1624" s="1" t="s">
        <v>2504</v>
      </c>
      <c r="E1624" s="1" t="s">
        <v>17</v>
      </c>
      <c r="F1624" s="1" t="str">
        <f>IFERROR(__xludf.DUMMYFUNCTION("REGEXEXTRACT(E1624,""[А-Яа-я\-]+ административный округ"")"),"Центральный административный округ")</f>
        <v>Центральный административный округ</v>
      </c>
      <c r="G1624" s="1" t="s">
        <v>92</v>
      </c>
      <c r="H1624" s="1" t="s">
        <v>8294</v>
      </c>
      <c r="I1624" s="1" t="s">
        <v>20</v>
      </c>
      <c r="J1624" s="1" t="s">
        <v>21</v>
      </c>
      <c r="K1624" s="1" t="s">
        <v>30</v>
      </c>
      <c r="L1624" s="1">
        <v>2955042.0</v>
      </c>
      <c r="M1624" s="1" t="s">
        <v>8295</v>
      </c>
      <c r="N1624" s="1" t="s">
        <v>8296</v>
      </c>
      <c r="O1624" s="3"/>
    </row>
    <row r="1625">
      <c r="A1625" s="1" t="s">
        <v>8297</v>
      </c>
      <c r="B1625" s="2" t="s">
        <v>8298</v>
      </c>
      <c r="C1625" s="1">
        <v>7.71510330600006E14</v>
      </c>
      <c r="D1625" s="3"/>
      <c r="E1625" s="1" t="s">
        <v>17</v>
      </c>
      <c r="F1625" s="1" t="str">
        <f>IFERROR(__xludf.DUMMYFUNCTION("REGEXEXTRACT(E1625,""[А-Яа-я\-]+ административный округ"")"),"Центральный административный округ")</f>
        <v>Центральный административный округ</v>
      </c>
      <c r="G1625" s="1" t="s">
        <v>28</v>
      </c>
      <c r="H1625" s="1" t="s">
        <v>8299</v>
      </c>
      <c r="I1625" s="1" t="s">
        <v>20</v>
      </c>
      <c r="J1625" s="1" t="s">
        <v>49</v>
      </c>
      <c r="K1625" s="1" t="s">
        <v>30</v>
      </c>
      <c r="L1625" s="1">
        <v>2955043.0</v>
      </c>
      <c r="M1625" s="1" t="s">
        <v>8300</v>
      </c>
      <c r="N1625" s="1" t="s">
        <v>8301</v>
      </c>
      <c r="O1625" s="3"/>
    </row>
    <row r="1626">
      <c r="A1626" s="1" t="s">
        <v>8302</v>
      </c>
      <c r="B1626" s="2" t="s">
        <v>8303</v>
      </c>
      <c r="C1626" s="1">
        <v>7.71811313190006E14</v>
      </c>
      <c r="D1626" s="3"/>
      <c r="E1626" s="1" t="s">
        <v>17</v>
      </c>
      <c r="F1626" s="1" t="str">
        <f>IFERROR(__xludf.DUMMYFUNCTION("REGEXEXTRACT(E1626,""[А-Яа-я\-]+ административный округ"")"),"Центральный административный округ")</f>
        <v>Центральный административный округ</v>
      </c>
      <c r="G1626" s="1" t="s">
        <v>110</v>
      </c>
      <c r="H1626" s="1" t="s">
        <v>8304</v>
      </c>
      <c r="I1626" s="1" t="s">
        <v>20</v>
      </c>
      <c r="J1626" s="1" t="s">
        <v>49</v>
      </c>
      <c r="K1626" s="1" t="s">
        <v>30</v>
      </c>
      <c r="L1626" s="1">
        <v>2955048.0</v>
      </c>
      <c r="M1626" s="1" t="s">
        <v>8305</v>
      </c>
      <c r="N1626" s="1" t="s">
        <v>8306</v>
      </c>
      <c r="O1626" s="3"/>
    </row>
    <row r="1627">
      <c r="A1627" s="1" t="s">
        <v>8307</v>
      </c>
      <c r="B1627" s="2" t="s">
        <v>8308</v>
      </c>
      <c r="C1627" s="1">
        <v>7.71711288780025E14</v>
      </c>
      <c r="D1627" s="1" t="s">
        <v>4129</v>
      </c>
      <c r="E1627" s="1" t="s">
        <v>17</v>
      </c>
      <c r="F1627" s="1" t="str">
        <f>IFERROR(__xludf.DUMMYFUNCTION("REGEXEXTRACT(E1627,""[А-Яа-я\-]+ административный округ"")"),"Центральный административный округ")</f>
        <v>Центральный административный округ</v>
      </c>
      <c r="G1627" s="1" t="s">
        <v>47</v>
      </c>
      <c r="H1627" s="1" t="s">
        <v>8309</v>
      </c>
      <c r="I1627" s="1" t="s">
        <v>20</v>
      </c>
      <c r="J1627" s="1" t="s">
        <v>21</v>
      </c>
      <c r="K1627" s="1" t="s">
        <v>30</v>
      </c>
      <c r="L1627" s="1">
        <v>2955050.0</v>
      </c>
      <c r="M1627" s="1" t="s">
        <v>8310</v>
      </c>
      <c r="N1627" s="1" t="s">
        <v>8311</v>
      </c>
      <c r="O1627" s="3"/>
    </row>
    <row r="1628">
      <c r="A1628" s="1" t="s">
        <v>8312</v>
      </c>
      <c r="B1628" s="2" t="s">
        <v>8313</v>
      </c>
      <c r="C1628" s="1">
        <v>7.71410833780035E14</v>
      </c>
      <c r="D1628" s="1" t="s">
        <v>276</v>
      </c>
      <c r="E1628" s="1" t="s">
        <v>17</v>
      </c>
      <c r="F1628" s="1" t="str">
        <f>IFERROR(__xludf.DUMMYFUNCTION("REGEXEXTRACT(E1628,""[А-Яа-я\-]+ административный округ"")"),"Центральный административный округ")</f>
        <v>Центральный административный округ</v>
      </c>
      <c r="G1628" s="1" t="s">
        <v>35</v>
      </c>
      <c r="H1628" s="1" t="s">
        <v>5252</v>
      </c>
      <c r="I1628" s="1" t="s">
        <v>20</v>
      </c>
      <c r="J1628" s="1" t="s">
        <v>21</v>
      </c>
      <c r="K1628" s="1" t="s">
        <v>30</v>
      </c>
      <c r="L1628" s="1">
        <v>2955051.0</v>
      </c>
      <c r="M1628" s="1" t="s">
        <v>8314</v>
      </c>
      <c r="N1628" s="1" t="s">
        <v>8315</v>
      </c>
      <c r="O1628" s="3"/>
    </row>
    <row r="1629">
      <c r="A1629" s="1" t="s">
        <v>8316</v>
      </c>
      <c r="B1629" s="2" t="s">
        <v>8317</v>
      </c>
      <c r="C1629" s="1">
        <v>7.71410318780015E14</v>
      </c>
      <c r="D1629" s="1" t="s">
        <v>2828</v>
      </c>
      <c r="E1629" s="1" t="s">
        <v>17</v>
      </c>
      <c r="F1629" s="1" t="str">
        <f>IFERROR(__xludf.DUMMYFUNCTION("REGEXEXTRACT(E1629,""[А-Яа-я\-]+ административный округ"")"),"Центральный административный округ")</f>
        <v>Центральный административный округ</v>
      </c>
      <c r="G1629" s="1" t="s">
        <v>47</v>
      </c>
      <c r="H1629" s="1" t="s">
        <v>8318</v>
      </c>
      <c r="I1629" s="1" t="s">
        <v>20</v>
      </c>
      <c r="J1629" s="1" t="s">
        <v>21</v>
      </c>
      <c r="K1629" s="1" t="s">
        <v>30</v>
      </c>
      <c r="L1629" s="1">
        <v>2955054.0</v>
      </c>
      <c r="M1629" s="1" t="s">
        <v>8319</v>
      </c>
      <c r="N1629" s="1" t="s">
        <v>8320</v>
      </c>
      <c r="O1629" s="3"/>
    </row>
    <row r="1630">
      <c r="A1630" s="1" t="s">
        <v>8321</v>
      </c>
      <c r="B1630" s="2" t="s">
        <v>8322</v>
      </c>
      <c r="C1630" s="1">
        <v>7.71410412670006E14</v>
      </c>
      <c r="D1630" s="3"/>
      <c r="E1630" s="1" t="s">
        <v>17</v>
      </c>
      <c r="F1630" s="1" t="str">
        <f>IFERROR(__xludf.DUMMYFUNCTION("REGEXEXTRACT(E1630,""[А-Яа-я\-]+ административный округ"")"),"Центральный административный округ")</f>
        <v>Центральный административный округ</v>
      </c>
      <c r="G1630" s="1" t="s">
        <v>69</v>
      </c>
      <c r="H1630" s="1" t="s">
        <v>8323</v>
      </c>
      <c r="I1630" s="1" t="s">
        <v>20</v>
      </c>
      <c r="J1630" s="1" t="s">
        <v>49</v>
      </c>
      <c r="K1630" s="1" t="s">
        <v>30</v>
      </c>
      <c r="L1630" s="1">
        <v>2955058.0</v>
      </c>
      <c r="M1630" s="1" t="s">
        <v>8324</v>
      </c>
      <c r="N1630" s="1" t="s">
        <v>8325</v>
      </c>
      <c r="O1630" s="3"/>
    </row>
    <row r="1631">
      <c r="A1631" s="1" t="s">
        <v>8326</v>
      </c>
      <c r="B1631" s="2" t="s">
        <v>8327</v>
      </c>
      <c r="C1631" s="1">
        <v>7.72511445790025E14</v>
      </c>
      <c r="D1631" s="1" t="s">
        <v>1419</v>
      </c>
      <c r="E1631" s="1" t="s">
        <v>85</v>
      </c>
      <c r="F1631" s="1" t="str">
        <f>IFERROR(__xludf.DUMMYFUNCTION("REGEXEXTRACT(E1631,""[А-Яа-я\-]+ административный округ"")"),"Северный административный округ")</f>
        <v>Северный административный округ</v>
      </c>
      <c r="G1631" s="1" t="s">
        <v>478</v>
      </c>
      <c r="H1631" s="1" t="s">
        <v>8328</v>
      </c>
      <c r="I1631" s="1" t="s">
        <v>20</v>
      </c>
      <c r="J1631" s="1" t="s">
        <v>21</v>
      </c>
      <c r="K1631" s="1" t="s">
        <v>30</v>
      </c>
      <c r="L1631" s="1">
        <v>2955066.0</v>
      </c>
      <c r="M1631" s="1" t="s">
        <v>8329</v>
      </c>
      <c r="N1631" s="1" t="s">
        <v>8330</v>
      </c>
      <c r="O1631" s="3"/>
    </row>
    <row r="1632">
      <c r="A1632" s="1" t="s">
        <v>8331</v>
      </c>
      <c r="B1632" s="2" t="s">
        <v>8332</v>
      </c>
      <c r="C1632" s="1">
        <v>7.71410804380015E14</v>
      </c>
      <c r="D1632" s="1" t="s">
        <v>6751</v>
      </c>
      <c r="E1632" s="1" t="s">
        <v>17</v>
      </c>
      <c r="F1632" s="1" t="str">
        <f>IFERROR(__xludf.DUMMYFUNCTION("REGEXEXTRACT(E1632,""[А-Яа-я\-]+ административный округ"")"),"Центральный административный округ")</f>
        <v>Центральный административный округ</v>
      </c>
      <c r="G1632" s="1" t="s">
        <v>35</v>
      </c>
      <c r="H1632" s="1" t="s">
        <v>8333</v>
      </c>
      <c r="I1632" s="1" t="s">
        <v>20</v>
      </c>
      <c r="J1632" s="1" t="s">
        <v>21</v>
      </c>
      <c r="K1632" s="1" t="s">
        <v>30</v>
      </c>
      <c r="L1632" s="1">
        <v>2955067.0</v>
      </c>
      <c r="M1632" s="1" t="s">
        <v>8334</v>
      </c>
      <c r="N1632" s="1" t="s">
        <v>8335</v>
      </c>
      <c r="O1632" s="3"/>
    </row>
    <row r="1633">
      <c r="A1633" s="1" t="s">
        <v>999</v>
      </c>
      <c r="B1633" s="2" t="s">
        <v>8336</v>
      </c>
      <c r="C1633" s="1">
        <v>7.71720988220006E14</v>
      </c>
      <c r="D1633" s="3"/>
      <c r="E1633" s="1" t="s">
        <v>231</v>
      </c>
      <c r="F1633" s="1" t="str">
        <f>IFERROR(__xludf.DUMMYFUNCTION("REGEXEXTRACT(E1633,""[А-Яа-я\-]+ административный округ"")"),"Юго-Западный административный округ")</f>
        <v>Юго-Западный административный округ</v>
      </c>
      <c r="G1633" s="1" t="s">
        <v>8337</v>
      </c>
      <c r="H1633" s="1" t="s">
        <v>8338</v>
      </c>
      <c r="I1633" s="1" t="s">
        <v>20</v>
      </c>
      <c r="J1633" s="1" t="s">
        <v>49</v>
      </c>
      <c r="K1633" s="1" t="s">
        <v>30</v>
      </c>
      <c r="L1633" s="1">
        <v>2955074.0</v>
      </c>
      <c r="M1633" s="1" t="s">
        <v>8339</v>
      </c>
      <c r="N1633" s="1" t="s">
        <v>8340</v>
      </c>
      <c r="O1633" s="3"/>
    </row>
    <row r="1634">
      <c r="A1634" s="1" t="s">
        <v>8341</v>
      </c>
      <c r="B1634" s="2" t="s">
        <v>8342</v>
      </c>
      <c r="C1634" s="1">
        <v>7.71410349740006E14</v>
      </c>
      <c r="D1634" s="3"/>
      <c r="E1634" s="1" t="s">
        <v>17</v>
      </c>
      <c r="F1634" s="1" t="str">
        <f>IFERROR(__xludf.DUMMYFUNCTION("REGEXEXTRACT(E1634,""[А-Яа-я\-]+ административный округ"")"),"Центральный административный округ")</f>
        <v>Центральный административный округ</v>
      </c>
      <c r="G1634" s="1" t="s">
        <v>110</v>
      </c>
      <c r="H1634" s="1" t="s">
        <v>8343</v>
      </c>
      <c r="I1634" s="1" t="s">
        <v>20</v>
      </c>
      <c r="J1634" s="1" t="s">
        <v>49</v>
      </c>
      <c r="K1634" s="1" t="s">
        <v>30</v>
      </c>
      <c r="L1634" s="1">
        <v>2955078.0</v>
      </c>
      <c r="M1634" s="1" t="s">
        <v>8344</v>
      </c>
      <c r="N1634" s="1" t="s">
        <v>8345</v>
      </c>
      <c r="O1634" s="3"/>
    </row>
    <row r="1635">
      <c r="A1635" s="1" t="s">
        <v>3710</v>
      </c>
      <c r="B1635" s="2" t="s">
        <v>8346</v>
      </c>
      <c r="C1635" s="1">
        <v>7.71510308950006E14</v>
      </c>
      <c r="D1635" s="3"/>
      <c r="E1635" s="1" t="s">
        <v>17</v>
      </c>
      <c r="F1635" s="1" t="str">
        <f>IFERROR(__xludf.DUMMYFUNCTION("REGEXEXTRACT(E1635,""[А-Яа-я\-]+ административный округ"")"),"Центральный административный округ")</f>
        <v>Центральный административный округ</v>
      </c>
      <c r="G1635" s="1" t="s">
        <v>92</v>
      </c>
      <c r="H1635" s="1" t="s">
        <v>8347</v>
      </c>
      <c r="I1635" s="1" t="s">
        <v>20</v>
      </c>
      <c r="J1635" s="1" t="s">
        <v>49</v>
      </c>
      <c r="K1635" s="1" t="s">
        <v>30</v>
      </c>
      <c r="L1635" s="1">
        <v>2955082.0</v>
      </c>
      <c r="M1635" s="1" t="s">
        <v>8348</v>
      </c>
      <c r="N1635" s="1" t="s">
        <v>8349</v>
      </c>
      <c r="O1635" s="3"/>
    </row>
    <row r="1636">
      <c r="A1636" s="1" t="s">
        <v>811</v>
      </c>
      <c r="B1636" s="2" t="s">
        <v>8350</v>
      </c>
      <c r="C1636" s="1">
        <v>7.71320008050005E14</v>
      </c>
      <c r="D1636" s="3"/>
      <c r="E1636" s="1" t="s">
        <v>17</v>
      </c>
      <c r="F1636" s="1" t="str">
        <f>IFERROR(__xludf.DUMMYFUNCTION("REGEXEXTRACT(E1636,""[А-Яа-я\-]+ административный округ"")"),"Центральный административный округ")</f>
        <v>Центральный административный округ</v>
      </c>
      <c r="G1636" s="1" t="s">
        <v>35</v>
      </c>
      <c r="H1636" s="1" t="s">
        <v>8351</v>
      </c>
      <c r="I1636" s="1" t="s">
        <v>20</v>
      </c>
      <c r="J1636" s="1" t="s">
        <v>21</v>
      </c>
      <c r="K1636" s="1" t="s">
        <v>42</v>
      </c>
      <c r="L1636" s="1">
        <v>2955083.0</v>
      </c>
      <c r="M1636" s="1" t="s">
        <v>8352</v>
      </c>
      <c r="N1636" s="1" t="s">
        <v>8353</v>
      </c>
      <c r="O1636" s="3"/>
    </row>
    <row r="1637">
      <c r="A1637" s="1" t="s">
        <v>8354</v>
      </c>
      <c r="B1637" s="2" t="s">
        <v>8355</v>
      </c>
      <c r="C1637" s="1">
        <v>7.71510330590035E14</v>
      </c>
      <c r="D1637" s="1" t="s">
        <v>783</v>
      </c>
      <c r="E1637" s="1" t="s">
        <v>17</v>
      </c>
      <c r="F1637" s="1" t="str">
        <f>IFERROR(__xludf.DUMMYFUNCTION("REGEXEXTRACT(E1637,""[А-Яа-я\-]+ административный округ"")"),"Центральный административный округ")</f>
        <v>Центральный административный округ</v>
      </c>
      <c r="G1637" s="1" t="s">
        <v>18</v>
      </c>
      <c r="H1637" s="1" t="s">
        <v>8356</v>
      </c>
      <c r="I1637" s="1" t="s">
        <v>20</v>
      </c>
      <c r="J1637" s="1" t="s">
        <v>21</v>
      </c>
      <c r="K1637" s="1" t="s">
        <v>30</v>
      </c>
      <c r="L1637" s="1">
        <v>2955090.0</v>
      </c>
      <c r="M1637" s="1" t="s">
        <v>8357</v>
      </c>
      <c r="N1637" s="1" t="s">
        <v>8358</v>
      </c>
      <c r="O1637" s="3"/>
    </row>
    <row r="1638">
      <c r="A1638" s="1" t="s">
        <v>8359</v>
      </c>
      <c r="B1638" s="2" t="s">
        <v>8360</v>
      </c>
      <c r="C1638" s="3"/>
      <c r="D1638" s="1" t="s">
        <v>1260</v>
      </c>
      <c r="E1638" s="1" t="s">
        <v>305</v>
      </c>
      <c r="F1638" s="1" t="str">
        <f>IFERROR(__xludf.DUMMYFUNCTION("REGEXEXTRACT(E1638,""[А-Яа-я\-]+ административный округ"")"),"Южный административный округ")</f>
        <v>Южный административный округ</v>
      </c>
      <c r="G1638" s="1" t="s">
        <v>1038</v>
      </c>
      <c r="H1638" s="1" t="s">
        <v>6775</v>
      </c>
      <c r="I1638" s="1" t="s">
        <v>20</v>
      </c>
      <c r="J1638" s="1" t="s">
        <v>49</v>
      </c>
      <c r="K1638" s="1" t="s">
        <v>30</v>
      </c>
      <c r="L1638" s="1">
        <v>2955100.0</v>
      </c>
      <c r="M1638" s="1" t="s">
        <v>6776</v>
      </c>
      <c r="N1638" s="1" t="s">
        <v>6777</v>
      </c>
      <c r="O1638" s="3"/>
    </row>
    <row r="1639">
      <c r="A1639" s="1" t="s">
        <v>8361</v>
      </c>
      <c r="B1639" s="2" t="s">
        <v>8362</v>
      </c>
      <c r="C1639" s="1">
        <v>7.71510300390006E14</v>
      </c>
      <c r="D1639" s="3"/>
      <c r="E1639" s="1" t="s">
        <v>678</v>
      </c>
      <c r="F1639" s="1" t="str">
        <f>IFERROR(__xludf.DUMMYFUNCTION("REGEXEXTRACT(E1639,""[А-Яа-я\-]+ административный округ"")"),"Северо-Западный административный округ")</f>
        <v>Северо-Западный административный округ</v>
      </c>
      <c r="G1639" s="1" t="s">
        <v>4569</v>
      </c>
      <c r="H1639" s="1" t="s">
        <v>8363</v>
      </c>
      <c r="I1639" s="1" t="s">
        <v>20</v>
      </c>
      <c r="J1639" s="1" t="s">
        <v>49</v>
      </c>
      <c r="K1639" s="1" t="s">
        <v>30</v>
      </c>
      <c r="L1639" s="1">
        <v>2955107.0</v>
      </c>
      <c r="M1639" s="1" t="s">
        <v>8364</v>
      </c>
      <c r="N1639" s="1" t="s">
        <v>8365</v>
      </c>
      <c r="O1639" s="3"/>
    </row>
    <row r="1640">
      <c r="A1640" s="1" t="s">
        <v>151</v>
      </c>
      <c r="B1640" s="2" t="s">
        <v>8366</v>
      </c>
      <c r="C1640" s="1">
        <v>7.81410023150056E14</v>
      </c>
      <c r="D1640" s="1" t="s">
        <v>783</v>
      </c>
      <c r="E1640" s="1" t="s">
        <v>17</v>
      </c>
      <c r="F1640" s="1" t="str">
        <f>IFERROR(__xludf.DUMMYFUNCTION("REGEXEXTRACT(E1640,""[А-Яа-я\-]+ административный округ"")"),"Центральный административный округ")</f>
        <v>Центральный административный округ</v>
      </c>
      <c r="G1640" s="1" t="s">
        <v>35</v>
      </c>
      <c r="H1640" s="1" t="s">
        <v>8367</v>
      </c>
      <c r="I1640" s="1" t="s">
        <v>20</v>
      </c>
      <c r="J1640" s="1" t="s">
        <v>49</v>
      </c>
      <c r="K1640" s="1" t="s">
        <v>30</v>
      </c>
      <c r="L1640" s="1">
        <v>2955109.0</v>
      </c>
      <c r="M1640" s="1" t="s">
        <v>8368</v>
      </c>
      <c r="N1640" s="1" t="s">
        <v>8369</v>
      </c>
      <c r="O1640" s="3"/>
    </row>
    <row r="1641">
      <c r="A1641" s="1" t="s">
        <v>8370</v>
      </c>
      <c r="B1641" s="2" t="s">
        <v>8371</v>
      </c>
      <c r="C1641" s="1">
        <v>7.71420656170005E14</v>
      </c>
      <c r="D1641" s="3"/>
      <c r="E1641" s="1" t="s">
        <v>17</v>
      </c>
      <c r="F1641" s="1" t="str">
        <f>IFERROR(__xludf.DUMMYFUNCTION("REGEXEXTRACT(E1641,""[А-Яа-я\-]+ административный округ"")"),"Центральный административный округ")</f>
        <v>Центральный административный округ</v>
      </c>
      <c r="G1641" s="1" t="s">
        <v>92</v>
      </c>
      <c r="H1641" s="1" t="s">
        <v>8372</v>
      </c>
      <c r="I1641" s="1" t="s">
        <v>20</v>
      </c>
      <c r="J1641" s="1" t="s">
        <v>21</v>
      </c>
      <c r="K1641" s="1" t="s">
        <v>42</v>
      </c>
      <c r="L1641" s="1">
        <v>2955112.0</v>
      </c>
      <c r="M1641" s="1" t="s">
        <v>8373</v>
      </c>
      <c r="N1641" s="1" t="s">
        <v>8374</v>
      </c>
      <c r="O1641" s="3"/>
    </row>
    <row r="1642">
      <c r="A1642" s="1" t="s">
        <v>8375</v>
      </c>
      <c r="B1642" s="2" t="s">
        <v>8376</v>
      </c>
      <c r="C1642" s="1">
        <v>7.71510321200025E14</v>
      </c>
      <c r="D1642" s="1" t="s">
        <v>7630</v>
      </c>
      <c r="E1642" s="1" t="s">
        <v>17</v>
      </c>
      <c r="F1642" s="1" t="str">
        <f>IFERROR(__xludf.DUMMYFUNCTION("REGEXEXTRACT(E1642,""[А-Яа-я\-]+ административный округ"")"),"Центральный административный округ")</f>
        <v>Центральный административный округ</v>
      </c>
      <c r="G1642" s="1" t="s">
        <v>69</v>
      </c>
      <c r="H1642" s="1" t="s">
        <v>8377</v>
      </c>
      <c r="I1642" s="1" t="s">
        <v>20</v>
      </c>
      <c r="J1642" s="1" t="s">
        <v>21</v>
      </c>
      <c r="K1642" s="1" t="s">
        <v>30</v>
      </c>
      <c r="L1642" s="1">
        <v>2955116.0</v>
      </c>
      <c r="M1642" s="1" t="s">
        <v>8378</v>
      </c>
      <c r="N1642" s="1" t="s">
        <v>8379</v>
      </c>
      <c r="O1642" s="3"/>
    </row>
    <row r="1643">
      <c r="A1643" s="1" t="s">
        <v>8380</v>
      </c>
      <c r="B1643" s="2" t="s">
        <v>8381</v>
      </c>
      <c r="C1643" s="1">
        <v>7.81410026410005E14</v>
      </c>
      <c r="D1643" s="3"/>
      <c r="E1643" s="1" t="s">
        <v>17</v>
      </c>
      <c r="F1643" s="1" t="str">
        <f>IFERROR(__xludf.DUMMYFUNCTION("REGEXEXTRACT(E1643,""[А-Яа-я\-]+ административный округ"")"),"Центральный административный округ")</f>
        <v>Центральный административный округ</v>
      </c>
      <c r="G1643" s="1" t="s">
        <v>110</v>
      </c>
      <c r="H1643" s="1" t="s">
        <v>8382</v>
      </c>
      <c r="I1643" s="1" t="s">
        <v>20</v>
      </c>
      <c r="J1643" s="1" t="s">
        <v>21</v>
      </c>
      <c r="K1643" s="1" t="s">
        <v>30</v>
      </c>
      <c r="L1643" s="1">
        <v>2955117.0</v>
      </c>
      <c r="M1643" s="1" t="s">
        <v>8383</v>
      </c>
      <c r="N1643" s="1" t="s">
        <v>8384</v>
      </c>
      <c r="O1643" s="3"/>
    </row>
    <row r="1644">
      <c r="A1644" s="1" t="s">
        <v>8385</v>
      </c>
      <c r="B1644" s="2" t="s">
        <v>8386</v>
      </c>
      <c r="C1644" s="1">
        <v>7.71410656050015E14</v>
      </c>
      <c r="D1644" s="1" t="s">
        <v>2770</v>
      </c>
      <c r="E1644" s="1" t="s">
        <v>17</v>
      </c>
      <c r="F1644" s="1" t="str">
        <f>IFERROR(__xludf.DUMMYFUNCTION("REGEXEXTRACT(E1644,""[А-Яа-я\-]+ административный округ"")"),"Центральный административный округ")</f>
        <v>Центральный административный округ</v>
      </c>
      <c r="G1644" s="1" t="s">
        <v>225</v>
      </c>
      <c r="H1644" s="1" t="s">
        <v>8387</v>
      </c>
      <c r="I1644" s="1" t="s">
        <v>20</v>
      </c>
      <c r="J1644" s="1" t="s">
        <v>21</v>
      </c>
      <c r="K1644" s="1" t="s">
        <v>30</v>
      </c>
      <c r="L1644" s="1">
        <v>2955120.0</v>
      </c>
      <c r="M1644" s="1" t="s">
        <v>8388</v>
      </c>
      <c r="N1644" s="1" t="s">
        <v>8389</v>
      </c>
      <c r="O1644" s="3"/>
    </row>
    <row r="1645">
      <c r="A1645" s="1" t="s">
        <v>8390</v>
      </c>
      <c r="B1645" s="2" t="s">
        <v>8391</v>
      </c>
      <c r="C1645" s="1">
        <v>7.71510298990006E14</v>
      </c>
      <c r="D1645" s="3"/>
      <c r="E1645" s="1" t="s">
        <v>305</v>
      </c>
      <c r="F1645" s="1" t="str">
        <f>IFERROR(__xludf.DUMMYFUNCTION("REGEXEXTRACT(E1645,""[А-Яа-я\-]+ административный округ"")"),"Южный административный округ")</f>
        <v>Южный административный округ</v>
      </c>
      <c r="G1645" s="1" t="s">
        <v>8392</v>
      </c>
      <c r="H1645" s="1" t="s">
        <v>8393</v>
      </c>
      <c r="I1645" s="1" t="s">
        <v>20</v>
      </c>
      <c r="J1645" s="1" t="s">
        <v>49</v>
      </c>
      <c r="K1645" s="1" t="s">
        <v>30</v>
      </c>
      <c r="L1645" s="1">
        <v>2955127.0</v>
      </c>
      <c r="M1645" s="1" t="s">
        <v>8394</v>
      </c>
      <c r="N1645" s="1" t="s">
        <v>8395</v>
      </c>
      <c r="O1645" s="3"/>
    </row>
    <row r="1646">
      <c r="A1646" s="1" t="s">
        <v>467</v>
      </c>
      <c r="B1646" s="2" t="s">
        <v>8396</v>
      </c>
      <c r="C1646" s="1">
        <v>7.71420520120006E14</v>
      </c>
      <c r="D1646" s="3"/>
      <c r="E1646" s="1" t="s">
        <v>17</v>
      </c>
      <c r="F1646" s="1" t="str">
        <f>IFERROR(__xludf.DUMMYFUNCTION("REGEXEXTRACT(E1646,""[А-Яа-я\-]+ административный округ"")"),"Центральный административный округ")</f>
        <v>Центральный административный округ</v>
      </c>
      <c r="G1646" s="1" t="s">
        <v>69</v>
      </c>
      <c r="H1646" s="1" t="s">
        <v>8397</v>
      </c>
      <c r="I1646" s="1" t="s">
        <v>20</v>
      </c>
      <c r="J1646" s="1" t="s">
        <v>49</v>
      </c>
      <c r="K1646" s="1" t="s">
        <v>42</v>
      </c>
      <c r="L1646" s="1">
        <v>2955129.0</v>
      </c>
      <c r="M1646" s="1" t="s">
        <v>8398</v>
      </c>
      <c r="N1646" s="1" t="s">
        <v>8399</v>
      </c>
      <c r="O1646" s="3"/>
    </row>
    <row r="1647">
      <c r="A1647" s="1" t="s">
        <v>8400</v>
      </c>
      <c r="B1647" s="2" t="s">
        <v>8401</v>
      </c>
      <c r="C1647" s="1">
        <v>7.71410337490025E14</v>
      </c>
      <c r="D1647" s="1" t="s">
        <v>8402</v>
      </c>
      <c r="E1647" s="1" t="s">
        <v>231</v>
      </c>
      <c r="F1647" s="1" t="str">
        <f>IFERROR(__xludf.DUMMYFUNCTION("REGEXEXTRACT(E1647,""[А-Яа-я\-]+ административный округ"")"),"Юго-Западный административный округ")</f>
        <v>Юго-Западный административный округ</v>
      </c>
      <c r="G1647" s="1" t="s">
        <v>232</v>
      </c>
      <c r="H1647" s="1" t="s">
        <v>8403</v>
      </c>
      <c r="I1647" s="1" t="s">
        <v>20</v>
      </c>
      <c r="J1647" s="1" t="s">
        <v>21</v>
      </c>
      <c r="K1647" s="1" t="s">
        <v>30</v>
      </c>
      <c r="L1647" s="1">
        <v>2955130.0</v>
      </c>
      <c r="M1647" s="1" t="s">
        <v>8404</v>
      </c>
      <c r="N1647" s="1" t="s">
        <v>8405</v>
      </c>
      <c r="O1647" s="3"/>
    </row>
    <row r="1648">
      <c r="A1648" s="1" t="s">
        <v>8406</v>
      </c>
      <c r="B1648" s="2" t="s">
        <v>8407</v>
      </c>
      <c r="C1648" s="1">
        <v>7.71510310810006E14</v>
      </c>
      <c r="D1648" s="3"/>
      <c r="E1648" s="1" t="s">
        <v>17</v>
      </c>
      <c r="F1648" s="1" t="str">
        <f>IFERROR(__xludf.DUMMYFUNCTION("REGEXEXTRACT(E1648,""[А-Яа-я\-]+ административный округ"")"),"Центральный административный округ")</f>
        <v>Центральный административный округ</v>
      </c>
      <c r="G1648" s="1" t="s">
        <v>92</v>
      </c>
      <c r="H1648" s="1" t="s">
        <v>8408</v>
      </c>
      <c r="I1648" s="1" t="s">
        <v>20</v>
      </c>
      <c r="J1648" s="1" t="s">
        <v>49</v>
      </c>
      <c r="K1648" s="1" t="s">
        <v>30</v>
      </c>
      <c r="L1648" s="1">
        <v>2955133.0</v>
      </c>
      <c r="M1648" s="1" t="s">
        <v>8409</v>
      </c>
      <c r="N1648" s="1" t="s">
        <v>8410</v>
      </c>
      <c r="O1648" s="3"/>
    </row>
    <row r="1649">
      <c r="A1649" s="1" t="s">
        <v>8411</v>
      </c>
      <c r="B1649" s="2" t="s">
        <v>8412</v>
      </c>
      <c r="C1649" s="1">
        <v>7.71620762810016E14</v>
      </c>
      <c r="D1649" s="1" t="s">
        <v>647</v>
      </c>
      <c r="E1649" s="1" t="s">
        <v>231</v>
      </c>
      <c r="F1649" s="1" t="str">
        <f>IFERROR(__xludf.DUMMYFUNCTION("REGEXEXTRACT(E1649,""[А-Яа-я\-]+ административный округ"")"),"Юго-Западный административный округ")</f>
        <v>Юго-Западный административный округ</v>
      </c>
      <c r="G1649" s="1" t="s">
        <v>648</v>
      </c>
      <c r="H1649" s="1" t="s">
        <v>8413</v>
      </c>
      <c r="I1649" s="1" t="s">
        <v>20</v>
      </c>
      <c r="J1649" s="1" t="s">
        <v>49</v>
      </c>
      <c r="K1649" s="1" t="s">
        <v>30</v>
      </c>
      <c r="L1649" s="1">
        <v>2955134.0</v>
      </c>
      <c r="M1649" s="1" t="s">
        <v>8414</v>
      </c>
      <c r="N1649" s="1" t="s">
        <v>8415</v>
      </c>
      <c r="O1649" s="3"/>
    </row>
    <row r="1650">
      <c r="A1650" s="1" t="s">
        <v>8416</v>
      </c>
      <c r="B1650" s="2" t="s">
        <v>8417</v>
      </c>
      <c r="C1650" s="1">
        <v>7.71711299410045E14</v>
      </c>
      <c r="D1650" s="1" t="s">
        <v>325</v>
      </c>
      <c r="E1650" s="1" t="s">
        <v>130</v>
      </c>
      <c r="F1650" s="1" t="str">
        <f>IFERROR(__xludf.DUMMYFUNCTION("REGEXEXTRACT(E1650,""[А-Яа-я\-]+ административный округ"")"),"Восточный административный округ")</f>
        <v>Восточный административный округ</v>
      </c>
      <c r="G1650" s="1" t="s">
        <v>259</v>
      </c>
      <c r="H1650" s="1" t="s">
        <v>8418</v>
      </c>
      <c r="I1650" s="1" t="s">
        <v>20</v>
      </c>
      <c r="J1650" s="1" t="s">
        <v>21</v>
      </c>
      <c r="K1650" s="1" t="s">
        <v>30</v>
      </c>
      <c r="L1650" s="1">
        <v>2955138.0</v>
      </c>
      <c r="M1650" s="1" t="s">
        <v>8419</v>
      </c>
      <c r="N1650" s="1" t="s">
        <v>8420</v>
      </c>
      <c r="O1650" s="3"/>
    </row>
    <row r="1651">
      <c r="A1651" s="1" t="s">
        <v>8421</v>
      </c>
      <c r="B1651" s="2" t="s">
        <v>8422</v>
      </c>
      <c r="C1651" s="1">
        <v>7.71410335050005E14</v>
      </c>
      <c r="D1651" s="3"/>
      <c r="E1651" s="1" t="s">
        <v>17</v>
      </c>
      <c r="F1651" s="1" t="str">
        <f>IFERROR(__xludf.DUMMYFUNCTION("REGEXEXTRACT(E1651,""[А-Яа-я\-]+ административный округ"")"),"Центральный административный округ")</f>
        <v>Центральный административный округ</v>
      </c>
      <c r="G1651" s="1" t="s">
        <v>18</v>
      </c>
      <c r="H1651" s="1" t="s">
        <v>8423</v>
      </c>
      <c r="I1651" s="1" t="s">
        <v>20</v>
      </c>
      <c r="J1651" s="1" t="s">
        <v>21</v>
      </c>
      <c r="K1651" s="1" t="s">
        <v>30</v>
      </c>
      <c r="L1651" s="1">
        <v>2955140.0</v>
      </c>
      <c r="M1651" s="1" t="s">
        <v>8424</v>
      </c>
      <c r="N1651" s="1" t="s">
        <v>8425</v>
      </c>
      <c r="O1651" s="3"/>
    </row>
    <row r="1652">
      <c r="A1652" s="1" t="s">
        <v>8426</v>
      </c>
      <c r="B1652" s="2" t="s">
        <v>8427</v>
      </c>
      <c r="C1652" s="1">
        <v>7.72511442660015E14</v>
      </c>
      <c r="D1652" s="1" t="s">
        <v>1909</v>
      </c>
      <c r="E1652" s="1" t="s">
        <v>17</v>
      </c>
      <c r="F1652" s="1" t="str">
        <f>IFERROR(__xludf.DUMMYFUNCTION("REGEXEXTRACT(E1652,""[А-Яа-я\-]+ административный округ"")"),"Центральный административный округ")</f>
        <v>Центральный административный округ</v>
      </c>
      <c r="G1652" s="1" t="s">
        <v>47</v>
      </c>
      <c r="H1652" s="1" t="s">
        <v>8428</v>
      </c>
      <c r="I1652" s="1" t="s">
        <v>20</v>
      </c>
      <c r="J1652" s="1" t="s">
        <v>21</v>
      </c>
      <c r="K1652" s="1" t="s">
        <v>30</v>
      </c>
      <c r="L1652" s="1">
        <v>2955142.0</v>
      </c>
      <c r="M1652" s="1" t="s">
        <v>8429</v>
      </c>
      <c r="N1652" s="1" t="s">
        <v>6652</v>
      </c>
      <c r="O1652" s="3"/>
    </row>
    <row r="1653">
      <c r="A1653" s="1" t="s">
        <v>8430</v>
      </c>
      <c r="B1653" s="2" t="s">
        <v>8431</v>
      </c>
      <c r="C1653" s="1">
        <v>7.71911325050045E14</v>
      </c>
      <c r="D1653" s="1" t="s">
        <v>3587</v>
      </c>
      <c r="E1653" s="1" t="s">
        <v>17</v>
      </c>
      <c r="F1653" s="1" t="str">
        <f>IFERROR(__xludf.DUMMYFUNCTION("REGEXEXTRACT(E1653,""[А-Яа-я\-]+ административный округ"")"),"Центральный административный округ")</f>
        <v>Центральный административный округ</v>
      </c>
      <c r="G1653" s="1" t="s">
        <v>225</v>
      </c>
      <c r="H1653" s="1" t="s">
        <v>8432</v>
      </c>
      <c r="I1653" s="1" t="s">
        <v>20</v>
      </c>
      <c r="J1653" s="1" t="s">
        <v>21</v>
      </c>
      <c r="K1653" s="1" t="s">
        <v>30</v>
      </c>
      <c r="L1653" s="1">
        <v>2955151.0</v>
      </c>
      <c r="M1653" s="1" t="s">
        <v>8433</v>
      </c>
      <c r="N1653" s="1" t="s">
        <v>8434</v>
      </c>
      <c r="O1653" s="3"/>
    </row>
    <row r="1654">
      <c r="A1654" s="1" t="s">
        <v>8435</v>
      </c>
      <c r="B1654" s="2" t="s">
        <v>8436</v>
      </c>
      <c r="C1654" s="1">
        <v>7.71411305850016E14</v>
      </c>
      <c r="D1654" s="1" t="s">
        <v>8437</v>
      </c>
      <c r="E1654" s="1" t="s">
        <v>117</v>
      </c>
      <c r="F1654" s="1" t="str">
        <f>IFERROR(__xludf.DUMMYFUNCTION("REGEXEXTRACT(E1654,""[А-Яа-я\-]+ административный округ"")"),"Северо-Восточный административный округ")</f>
        <v>Северо-Восточный административный округ</v>
      </c>
      <c r="G1654" s="1" t="s">
        <v>509</v>
      </c>
      <c r="H1654" s="1" t="s">
        <v>8438</v>
      </c>
      <c r="I1654" s="1" t="s">
        <v>20</v>
      </c>
      <c r="J1654" s="1" t="s">
        <v>49</v>
      </c>
      <c r="K1654" s="1" t="s">
        <v>247</v>
      </c>
      <c r="L1654" s="1">
        <v>2955153.0</v>
      </c>
      <c r="M1654" s="1" t="s">
        <v>8439</v>
      </c>
      <c r="N1654" s="1" t="s">
        <v>8440</v>
      </c>
      <c r="O1654" s="3"/>
    </row>
    <row r="1655">
      <c r="A1655" s="1" t="s">
        <v>8441</v>
      </c>
      <c r="B1655" s="2" t="s">
        <v>8442</v>
      </c>
      <c r="C1655" s="1">
        <v>7.81410006410006E14</v>
      </c>
      <c r="D1655" s="3"/>
      <c r="E1655" s="1" t="s">
        <v>17</v>
      </c>
      <c r="F1655" s="1" t="str">
        <f>IFERROR(__xludf.DUMMYFUNCTION("REGEXEXTRACT(E1655,""[А-Яа-я\-]+ административный округ"")"),"Центральный административный округ")</f>
        <v>Центральный административный округ</v>
      </c>
      <c r="G1655" s="1" t="s">
        <v>418</v>
      </c>
      <c r="H1655" s="1" t="s">
        <v>8443</v>
      </c>
      <c r="I1655" s="1" t="s">
        <v>20</v>
      </c>
      <c r="J1655" s="1" t="s">
        <v>49</v>
      </c>
      <c r="K1655" s="1" t="s">
        <v>30</v>
      </c>
      <c r="L1655" s="1">
        <v>2955160.0</v>
      </c>
      <c r="M1655" s="1" t="s">
        <v>8444</v>
      </c>
      <c r="N1655" s="1" t="s">
        <v>8445</v>
      </c>
      <c r="O1655" s="3"/>
    </row>
    <row r="1656">
      <c r="A1656" s="1" t="s">
        <v>8446</v>
      </c>
      <c r="B1656" s="2" t="s">
        <v>8447</v>
      </c>
      <c r="C1656" s="1">
        <v>7.71410350420006E14</v>
      </c>
      <c r="D1656" s="3"/>
      <c r="E1656" s="1" t="s">
        <v>17</v>
      </c>
      <c r="F1656" s="1" t="str">
        <f>IFERROR(__xludf.DUMMYFUNCTION("REGEXEXTRACT(E1656,""[А-Яа-я\-]+ административный округ"")"),"Центральный административный округ")</f>
        <v>Центральный административный округ</v>
      </c>
      <c r="G1656" s="1" t="s">
        <v>18</v>
      </c>
      <c r="H1656" s="1" t="s">
        <v>8448</v>
      </c>
      <c r="I1656" s="1" t="s">
        <v>20</v>
      </c>
      <c r="J1656" s="1" t="s">
        <v>49</v>
      </c>
      <c r="K1656" s="1" t="s">
        <v>30</v>
      </c>
      <c r="L1656" s="1">
        <v>2955167.0</v>
      </c>
      <c r="M1656" s="1" t="s">
        <v>8449</v>
      </c>
      <c r="N1656" s="1" t="s">
        <v>8450</v>
      </c>
      <c r="O1656" s="3"/>
    </row>
    <row r="1657">
      <c r="A1657" s="1" t="s">
        <v>8451</v>
      </c>
      <c r="B1657" s="2" t="s">
        <v>8452</v>
      </c>
      <c r="C1657" s="1">
        <v>7.71711217510026E14</v>
      </c>
      <c r="D1657" s="1" t="s">
        <v>382</v>
      </c>
      <c r="E1657" s="1" t="s">
        <v>17</v>
      </c>
      <c r="F1657" s="1" t="str">
        <f>IFERROR(__xludf.DUMMYFUNCTION("REGEXEXTRACT(E1657,""[А-Яа-я\-]+ административный округ"")"),"Центральный административный округ")</f>
        <v>Центральный административный округ</v>
      </c>
      <c r="G1657" s="1" t="s">
        <v>319</v>
      </c>
      <c r="H1657" s="1" t="s">
        <v>8453</v>
      </c>
      <c r="I1657" s="1" t="s">
        <v>20</v>
      </c>
      <c r="J1657" s="1" t="s">
        <v>49</v>
      </c>
      <c r="K1657" s="1" t="s">
        <v>30</v>
      </c>
      <c r="L1657" s="1">
        <v>2955175.0</v>
      </c>
      <c r="M1657" s="1" t="s">
        <v>8454</v>
      </c>
      <c r="N1657" s="1" t="s">
        <v>8455</v>
      </c>
      <c r="O1657" s="3"/>
    </row>
    <row r="1658">
      <c r="A1658" s="1" t="s">
        <v>8456</v>
      </c>
      <c r="B1658" s="2" t="s">
        <v>8457</v>
      </c>
      <c r="C1658" s="1">
        <v>7.71411197060005E14</v>
      </c>
      <c r="D1658" s="3"/>
      <c r="E1658" s="1" t="s">
        <v>117</v>
      </c>
      <c r="F1658" s="1" t="str">
        <f>IFERROR(__xludf.DUMMYFUNCTION("REGEXEXTRACT(E1658,""[А-Яа-я\-]+ административный округ"")"),"Северо-Восточный административный округ")</f>
        <v>Северо-Восточный административный округ</v>
      </c>
      <c r="G1658" s="1" t="s">
        <v>509</v>
      </c>
      <c r="H1658" s="1" t="s">
        <v>8458</v>
      </c>
      <c r="I1658" s="1" t="s">
        <v>20</v>
      </c>
      <c r="J1658" s="1" t="s">
        <v>21</v>
      </c>
      <c r="K1658" s="1" t="s">
        <v>30</v>
      </c>
      <c r="L1658" s="1">
        <v>2955179.0</v>
      </c>
      <c r="M1658" s="1" t="s">
        <v>8459</v>
      </c>
      <c r="N1658" s="1" t="s">
        <v>8460</v>
      </c>
      <c r="O1658" s="3"/>
    </row>
    <row r="1659">
      <c r="A1659" s="1" t="s">
        <v>8461</v>
      </c>
      <c r="B1659" s="2" t="s">
        <v>8462</v>
      </c>
      <c r="C1659" s="1">
        <v>7.71420967940026E14</v>
      </c>
      <c r="D1659" s="1" t="s">
        <v>5187</v>
      </c>
      <c r="E1659" s="1" t="s">
        <v>17</v>
      </c>
      <c r="F1659" s="1" t="str">
        <f>IFERROR(__xludf.DUMMYFUNCTION("REGEXEXTRACT(E1659,""[А-Яа-я\-]+ административный округ"")"),"Центральный административный округ")</f>
        <v>Центральный административный округ</v>
      </c>
      <c r="G1659" s="1" t="s">
        <v>28</v>
      </c>
      <c r="H1659" s="1" t="s">
        <v>8463</v>
      </c>
      <c r="I1659" s="1" t="s">
        <v>20</v>
      </c>
      <c r="J1659" s="1" t="s">
        <v>49</v>
      </c>
      <c r="K1659" s="1" t="s">
        <v>30</v>
      </c>
      <c r="L1659" s="1">
        <v>2955186.0</v>
      </c>
      <c r="M1659" s="1" t="s">
        <v>8464</v>
      </c>
      <c r="N1659" s="1" t="s">
        <v>8465</v>
      </c>
      <c r="O1659" s="3"/>
    </row>
    <row r="1660">
      <c r="A1660" s="1" t="s">
        <v>8466</v>
      </c>
      <c r="B1660" s="2" t="s">
        <v>8467</v>
      </c>
      <c r="C1660" s="1">
        <v>7.71510307760005E14</v>
      </c>
      <c r="D1660" s="3"/>
      <c r="E1660" s="1" t="s">
        <v>17</v>
      </c>
      <c r="F1660" s="1" t="str">
        <f>IFERROR(__xludf.DUMMYFUNCTION("REGEXEXTRACT(E1660,""[А-Яа-я\-]+ административный округ"")"),"Центральный административный округ")</f>
        <v>Центральный административный округ</v>
      </c>
      <c r="G1660" s="1" t="s">
        <v>92</v>
      </c>
      <c r="H1660" s="1" t="s">
        <v>8468</v>
      </c>
      <c r="I1660" s="1" t="s">
        <v>20</v>
      </c>
      <c r="J1660" s="1" t="s">
        <v>21</v>
      </c>
      <c r="K1660" s="1" t="s">
        <v>30</v>
      </c>
      <c r="L1660" s="1">
        <v>2955188.0</v>
      </c>
      <c r="M1660" s="1" t="s">
        <v>8469</v>
      </c>
      <c r="N1660" s="1" t="s">
        <v>8470</v>
      </c>
      <c r="O1660" s="3"/>
    </row>
    <row r="1661">
      <c r="A1661" s="1" t="s">
        <v>8471</v>
      </c>
      <c r="B1661" s="2" t="s">
        <v>8472</v>
      </c>
      <c r="C1661" s="1">
        <v>7.71410347940005E14</v>
      </c>
      <c r="D1661" s="3"/>
      <c r="E1661" s="1" t="s">
        <v>17</v>
      </c>
      <c r="F1661" s="1" t="str">
        <f>IFERROR(__xludf.DUMMYFUNCTION("REGEXEXTRACT(E1661,""[А-Яа-я\-]+ административный округ"")"),"Центральный административный округ")</f>
        <v>Центральный административный округ</v>
      </c>
      <c r="G1661" s="1" t="s">
        <v>92</v>
      </c>
      <c r="H1661" s="1" t="s">
        <v>8473</v>
      </c>
      <c r="I1661" s="1" t="s">
        <v>20</v>
      </c>
      <c r="J1661" s="1" t="s">
        <v>21</v>
      </c>
      <c r="K1661" s="1" t="s">
        <v>30</v>
      </c>
      <c r="L1661" s="1">
        <v>2955190.0</v>
      </c>
      <c r="M1661" s="1" t="s">
        <v>8474</v>
      </c>
      <c r="N1661" s="1" t="s">
        <v>8475</v>
      </c>
      <c r="O1661" s="3"/>
    </row>
    <row r="1662">
      <c r="A1662" s="1" t="s">
        <v>8476</v>
      </c>
      <c r="B1662" s="2" t="s">
        <v>8477</v>
      </c>
      <c r="C1662" s="1">
        <v>7.71410313900005E14</v>
      </c>
      <c r="D1662" s="3"/>
      <c r="E1662" s="1" t="s">
        <v>17</v>
      </c>
      <c r="F1662" s="1" t="str">
        <f>IFERROR(__xludf.DUMMYFUNCTION("REGEXEXTRACT(E1662,""[А-Яа-я\-]+ административный округ"")"),"Центральный административный округ")</f>
        <v>Центральный административный округ</v>
      </c>
      <c r="G1662" s="1" t="s">
        <v>18</v>
      </c>
      <c r="H1662" s="1" t="s">
        <v>8478</v>
      </c>
      <c r="I1662" s="1" t="s">
        <v>20</v>
      </c>
      <c r="J1662" s="1" t="s">
        <v>21</v>
      </c>
      <c r="K1662" s="1" t="s">
        <v>30</v>
      </c>
      <c r="L1662" s="1">
        <v>2955192.0</v>
      </c>
      <c r="M1662" s="1" t="s">
        <v>8479</v>
      </c>
      <c r="N1662" s="1" t="s">
        <v>8480</v>
      </c>
      <c r="O1662" s="3"/>
    </row>
    <row r="1663">
      <c r="A1663" s="1" t="s">
        <v>8481</v>
      </c>
      <c r="B1663" s="2" t="s">
        <v>8482</v>
      </c>
      <c r="C1663" s="1">
        <v>7.71620830580036E14</v>
      </c>
      <c r="D1663" s="1" t="s">
        <v>1179</v>
      </c>
      <c r="E1663" s="1" t="s">
        <v>17</v>
      </c>
      <c r="F1663" s="1" t="str">
        <f>IFERROR(__xludf.DUMMYFUNCTION("REGEXEXTRACT(E1663,""[А-Яа-я\-]+ административный округ"")"),"Центральный административный округ")</f>
        <v>Центральный административный округ</v>
      </c>
      <c r="G1663" s="1" t="s">
        <v>35</v>
      </c>
      <c r="H1663" s="1" t="s">
        <v>8483</v>
      </c>
      <c r="I1663" s="1" t="s">
        <v>20</v>
      </c>
      <c r="J1663" s="1" t="s">
        <v>49</v>
      </c>
      <c r="K1663" s="1" t="s">
        <v>22</v>
      </c>
      <c r="L1663" s="1">
        <v>2955193.0</v>
      </c>
      <c r="M1663" s="1" t="s">
        <v>8484</v>
      </c>
      <c r="N1663" s="1" t="s">
        <v>8485</v>
      </c>
      <c r="O1663" s="3"/>
    </row>
    <row r="1664">
      <c r="A1664" s="1" t="s">
        <v>1340</v>
      </c>
      <c r="B1664" s="2" t="s">
        <v>8486</v>
      </c>
      <c r="C1664" s="1">
        <v>7.71410272300086E14</v>
      </c>
      <c r="D1664" s="1" t="s">
        <v>948</v>
      </c>
      <c r="E1664" s="1" t="s">
        <v>17</v>
      </c>
      <c r="F1664" s="1" t="str">
        <f>IFERROR(__xludf.DUMMYFUNCTION("REGEXEXTRACT(E1664,""[А-Яа-я\-]+ административный округ"")"),"Центральный административный округ")</f>
        <v>Центральный административный округ</v>
      </c>
      <c r="G1664" s="1" t="s">
        <v>35</v>
      </c>
      <c r="H1664" s="1" t="s">
        <v>8487</v>
      </c>
      <c r="I1664" s="1" t="s">
        <v>20</v>
      </c>
      <c r="J1664" s="1" t="s">
        <v>49</v>
      </c>
      <c r="K1664" s="1" t="s">
        <v>30</v>
      </c>
      <c r="L1664" s="1">
        <v>2955195.0</v>
      </c>
      <c r="M1664" s="1" t="s">
        <v>8488</v>
      </c>
      <c r="N1664" s="1" t="s">
        <v>8489</v>
      </c>
      <c r="O1664" s="3"/>
    </row>
    <row r="1665">
      <c r="A1665" s="1" t="s">
        <v>8490</v>
      </c>
      <c r="B1665" s="2" t="s">
        <v>8491</v>
      </c>
      <c r="C1665" s="1">
        <v>7.71611219180156E14</v>
      </c>
      <c r="D1665" s="1" t="s">
        <v>3075</v>
      </c>
      <c r="E1665" s="1" t="s">
        <v>192</v>
      </c>
      <c r="F1665" s="1" t="str">
        <f>IFERROR(__xludf.DUMMYFUNCTION("REGEXEXTRACT(E1665,""[А-Яа-я\-]+ административный округ"")"),"Юго-Восточный административный округ")</f>
        <v>Юго-Восточный административный округ</v>
      </c>
      <c r="G1665" s="1" t="s">
        <v>2905</v>
      </c>
      <c r="H1665" s="1" t="s">
        <v>8492</v>
      </c>
      <c r="I1665" s="1" t="s">
        <v>20</v>
      </c>
      <c r="J1665" s="1" t="s">
        <v>49</v>
      </c>
      <c r="K1665" s="1" t="s">
        <v>30</v>
      </c>
      <c r="L1665" s="1">
        <v>2955197.0</v>
      </c>
      <c r="M1665" s="1" t="s">
        <v>8493</v>
      </c>
      <c r="N1665" s="1" t="s">
        <v>8494</v>
      </c>
      <c r="O1665" s="3"/>
    </row>
    <row r="1666">
      <c r="A1666" s="1" t="s">
        <v>8495</v>
      </c>
      <c r="B1666" s="2" t="s">
        <v>8496</v>
      </c>
      <c r="C1666" s="1">
        <v>7.71610976910046E14</v>
      </c>
      <c r="D1666" s="1" t="s">
        <v>8497</v>
      </c>
      <c r="E1666" s="1" t="s">
        <v>17</v>
      </c>
      <c r="F1666" s="1" t="str">
        <f>IFERROR(__xludf.DUMMYFUNCTION("REGEXEXTRACT(E1666,""[А-Яа-я\-]+ административный округ"")"),"Центральный административный округ")</f>
        <v>Центральный административный округ</v>
      </c>
      <c r="G1666" s="1" t="s">
        <v>28</v>
      </c>
      <c r="H1666" s="1" t="s">
        <v>8498</v>
      </c>
      <c r="I1666" s="1" t="s">
        <v>20</v>
      </c>
      <c r="J1666" s="1" t="s">
        <v>49</v>
      </c>
      <c r="K1666" s="1" t="s">
        <v>30</v>
      </c>
      <c r="L1666" s="1">
        <v>2955198.0</v>
      </c>
      <c r="M1666" s="1" t="s">
        <v>8499</v>
      </c>
      <c r="N1666" s="1" t="s">
        <v>8500</v>
      </c>
      <c r="O1666" s="3"/>
    </row>
    <row r="1667">
      <c r="A1667" s="1" t="s">
        <v>8501</v>
      </c>
      <c r="B1667" s="2" t="s">
        <v>8502</v>
      </c>
      <c r="C1667" s="1">
        <v>7.71411298980006E14</v>
      </c>
      <c r="D1667" s="1" t="s">
        <v>4603</v>
      </c>
      <c r="E1667" s="1" t="s">
        <v>17</v>
      </c>
      <c r="F1667" s="1" t="str">
        <f>IFERROR(__xludf.DUMMYFUNCTION("REGEXEXTRACT(E1667,""[А-Яа-я\-]+ административный округ"")"),"Центральный административный округ")</f>
        <v>Центральный административный округ</v>
      </c>
      <c r="G1667" s="1" t="s">
        <v>18</v>
      </c>
      <c r="H1667" s="1" t="s">
        <v>4605</v>
      </c>
      <c r="I1667" s="1" t="s">
        <v>20</v>
      </c>
      <c r="J1667" s="1" t="s">
        <v>49</v>
      </c>
      <c r="K1667" s="1" t="s">
        <v>30</v>
      </c>
      <c r="L1667" s="1">
        <v>2955200.0</v>
      </c>
      <c r="M1667" s="1" t="s">
        <v>8503</v>
      </c>
      <c r="N1667" s="1" t="s">
        <v>8504</v>
      </c>
      <c r="O1667" s="3"/>
    </row>
    <row r="1668">
      <c r="A1668" s="1" t="s">
        <v>8505</v>
      </c>
      <c r="B1668" s="2" t="s">
        <v>8506</v>
      </c>
      <c r="C1668" s="1">
        <v>7.72210976940045E14</v>
      </c>
      <c r="D1668" s="1" t="s">
        <v>2897</v>
      </c>
      <c r="E1668" s="1" t="s">
        <v>17</v>
      </c>
      <c r="F1668" s="1" t="str">
        <f>IFERROR(__xludf.DUMMYFUNCTION("REGEXEXTRACT(E1668,""[А-Яа-я\-]+ административный округ"")"),"Центральный административный округ")</f>
        <v>Центральный административный округ</v>
      </c>
      <c r="G1668" s="1" t="s">
        <v>28</v>
      </c>
      <c r="H1668" s="1" t="s">
        <v>8507</v>
      </c>
      <c r="I1668" s="1" t="s">
        <v>20</v>
      </c>
      <c r="J1668" s="1" t="s">
        <v>21</v>
      </c>
      <c r="K1668" s="1" t="s">
        <v>30</v>
      </c>
      <c r="L1668" s="1">
        <v>2955201.0</v>
      </c>
      <c r="M1668" s="1" t="s">
        <v>8508</v>
      </c>
      <c r="N1668" s="1" t="s">
        <v>8509</v>
      </c>
      <c r="O1668" s="3"/>
    </row>
    <row r="1669">
      <c r="A1669" s="1" t="s">
        <v>8510</v>
      </c>
      <c r="B1669" s="2" t="s">
        <v>8511</v>
      </c>
      <c r="C1669" s="1">
        <v>7.71410988110005E14</v>
      </c>
      <c r="D1669" s="3"/>
      <c r="E1669" s="1" t="s">
        <v>17</v>
      </c>
      <c r="F1669" s="1" t="str">
        <f>IFERROR(__xludf.DUMMYFUNCTION("REGEXEXTRACT(E1669,""[А-Яа-я\-]+ административный округ"")"),"Центральный административный округ")</f>
        <v>Центральный административный округ</v>
      </c>
      <c r="G1669" s="1" t="s">
        <v>35</v>
      </c>
      <c r="H1669" s="1" t="s">
        <v>8512</v>
      </c>
      <c r="I1669" s="1" t="s">
        <v>20</v>
      </c>
      <c r="J1669" s="1" t="s">
        <v>21</v>
      </c>
      <c r="K1669" s="1" t="s">
        <v>30</v>
      </c>
      <c r="L1669" s="1">
        <v>2955203.0</v>
      </c>
      <c r="M1669" s="1" t="s">
        <v>8513</v>
      </c>
      <c r="N1669" s="1" t="s">
        <v>8514</v>
      </c>
      <c r="O1669" s="3"/>
    </row>
    <row r="1670">
      <c r="A1670" s="1" t="s">
        <v>8515</v>
      </c>
      <c r="B1670" s="2" t="s">
        <v>8516</v>
      </c>
      <c r="C1670" s="1">
        <v>7.71310006500005E14</v>
      </c>
      <c r="D1670" s="3"/>
      <c r="E1670" s="1" t="s">
        <v>17</v>
      </c>
      <c r="F1670" s="1" t="str">
        <f>IFERROR(__xludf.DUMMYFUNCTION("REGEXEXTRACT(E1670,""[А-Яа-я\-]+ административный округ"")"),"Центральный административный округ")</f>
        <v>Центральный административный округ</v>
      </c>
      <c r="G1670" s="1" t="s">
        <v>110</v>
      </c>
      <c r="H1670" s="1" t="s">
        <v>8517</v>
      </c>
      <c r="I1670" s="1" t="s">
        <v>20</v>
      </c>
      <c r="J1670" s="1" t="s">
        <v>21</v>
      </c>
      <c r="K1670" s="1" t="s">
        <v>30</v>
      </c>
      <c r="L1670" s="1">
        <v>2955207.0</v>
      </c>
      <c r="M1670" s="1" t="s">
        <v>8518</v>
      </c>
      <c r="N1670" s="1" t="s">
        <v>8519</v>
      </c>
      <c r="O1670" s="3"/>
    </row>
    <row r="1671">
      <c r="A1671" s="1" t="s">
        <v>8520</v>
      </c>
      <c r="B1671" s="2" t="s">
        <v>8521</v>
      </c>
      <c r="C1671" s="1">
        <v>7.71410966920026E14</v>
      </c>
      <c r="D1671" s="1" t="s">
        <v>4325</v>
      </c>
      <c r="E1671" s="1" t="s">
        <v>17</v>
      </c>
      <c r="F1671" s="1" t="str">
        <f>IFERROR(__xludf.DUMMYFUNCTION("REGEXEXTRACT(E1671,""[А-Яа-я\-]+ административный округ"")"),"Центральный административный округ")</f>
        <v>Центральный административный округ</v>
      </c>
      <c r="G1671" s="1" t="s">
        <v>319</v>
      </c>
      <c r="H1671" s="1" t="s">
        <v>7445</v>
      </c>
      <c r="I1671" s="1" t="s">
        <v>20</v>
      </c>
      <c r="J1671" s="1" t="s">
        <v>49</v>
      </c>
      <c r="K1671" s="1" t="s">
        <v>30</v>
      </c>
      <c r="L1671" s="1">
        <v>2955208.0</v>
      </c>
      <c r="M1671" s="1" t="s">
        <v>7446</v>
      </c>
      <c r="N1671" s="1" t="s">
        <v>7447</v>
      </c>
      <c r="O1671" s="3"/>
    </row>
    <row r="1672">
      <c r="A1672" s="1" t="s">
        <v>1085</v>
      </c>
      <c r="B1672" s="2" t="s">
        <v>8522</v>
      </c>
      <c r="C1672" s="1">
        <v>7.71520319400005E14</v>
      </c>
      <c r="D1672" s="3"/>
      <c r="E1672" s="1" t="s">
        <v>17</v>
      </c>
      <c r="F1672" s="1" t="str">
        <f>IFERROR(__xludf.DUMMYFUNCTION("REGEXEXTRACT(E1672,""[А-Яа-я\-]+ административный округ"")"),"Центральный административный округ")</f>
        <v>Центральный административный округ</v>
      </c>
      <c r="G1672" s="1" t="s">
        <v>47</v>
      </c>
      <c r="H1672" s="1" t="s">
        <v>1086</v>
      </c>
      <c r="I1672" s="1" t="s">
        <v>20</v>
      </c>
      <c r="J1672" s="1" t="s">
        <v>21</v>
      </c>
      <c r="K1672" s="1" t="s">
        <v>42</v>
      </c>
      <c r="L1672" s="1">
        <v>2955215.0</v>
      </c>
      <c r="M1672" s="1" t="s">
        <v>8523</v>
      </c>
      <c r="N1672" s="1" t="s">
        <v>8524</v>
      </c>
      <c r="O1672" s="3"/>
    </row>
    <row r="1673">
      <c r="A1673" s="1" t="s">
        <v>8525</v>
      </c>
      <c r="B1673" s="2" t="s">
        <v>8526</v>
      </c>
      <c r="C1673" s="1">
        <v>7.71510302190006E14</v>
      </c>
      <c r="D1673" s="3"/>
      <c r="E1673" s="1" t="s">
        <v>17</v>
      </c>
      <c r="F1673" s="1" t="str">
        <f>IFERROR(__xludf.DUMMYFUNCTION("REGEXEXTRACT(E1673,""[А-Яа-я\-]+ административный округ"")"),"Центральный административный округ")</f>
        <v>Центральный административный округ</v>
      </c>
      <c r="G1673" s="1" t="s">
        <v>28</v>
      </c>
      <c r="H1673" s="1" t="s">
        <v>8527</v>
      </c>
      <c r="I1673" s="1" t="s">
        <v>20</v>
      </c>
      <c r="J1673" s="1" t="s">
        <v>49</v>
      </c>
      <c r="K1673" s="1" t="s">
        <v>30</v>
      </c>
      <c r="L1673" s="1">
        <v>2955225.0</v>
      </c>
      <c r="M1673" s="1" t="s">
        <v>8528</v>
      </c>
      <c r="N1673" s="1" t="s">
        <v>8529</v>
      </c>
      <c r="O1673" s="3"/>
    </row>
    <row r="1674">
      <c r="A1674" s="1" t="s">
        <v>8530</v>
      </c>
      <c r="B1674" s="2" t="s">
        <v>8531</v>
      </c>
      <c r="C1674" s="1">
        <v>7.71811313200006E14</v>
      </c>
      <c r="D1674" s="3"/>
      <c r="E1674" s="1" t="s">
        <v>17</v>
      </c>
      <c r="F1674" s="1" t="str">
        <f>IFERROR(__xludf.DUMMYFUNCTION("REGEXEXTRACT(E1674,""[А-Яа-я\-]+ административный округ"")"),"Центральный административный округ")</f>
        <v>Центральный административный округ</v>
      </c>
      <c r="G1674" s="1" t="s">
        <v>110</v>
      </c>
      <c r="H1674" s="1" t="s">
        <v>8532</v>
      </c>
      <c r="I1674" s="1" t="s">
        <v>20</v>
      </c>
      <c r="J1674" s="1" t="s">
        <v>49</v>
      </c>
      <c r="K1674" s="1" t="s">
        <v>30</v>
      </c>
      <c r="L1674" s="1">
        <v>2955226.0</v>
      </c>
      <c r="M1674" s="1" t="s">
        <v>8533</v>
      </c>
      <c r="N1674" s="1" t="s">
        <v>8534</v>
      </c>
      <c r="O1674" s="3"/>
    </row>
    <row r="1675">
      <c r="A1675" s="1" t="s">
        <v>8535</v>
      </c>
      <c r="B1675" s="2" t="s">
        <v>8536</v>
      </c>
      <c r="C1675" s="1">
        <v>7.71610676460006E14</v>
      </c>
      <c r="D1675" s="3"/>
      <c r="E1675" s="1" t="s">
        <v>17</v>
      </c>
      <c r="F1675" s="1" t="str">
        <f>IFERROR(__xludf.DUMMYFUNCTION("REGEXEXTRACT(E1675,""[А-Яа-я\-]+ административный округ"")"),"Центральный административный округ")</f>
        <v>Центральный административный округ</v>
      </c>
      <c r="G1675" s="1" t="s">
        <v>35</v>
      </c>
      <c r="H1675" s="1" t="s">
        <v>8537</v>
      </c>
      <c r="I1675" s="1" t="s">
        <v>20</v>
      </c>
      <c r="J1675" s="1" t="s">
        <v>49</v>
      </c>
      <c r="K1675" s="1" t="s">
        <v>30</v>
      </c>
      <c r="L1675" s="1">
        <v>2955228.0</v>
      </c>
      <c r="M1675" s="1" t="s">
        <v>8538</v>
      </c>
      <c r="N1675" s="1" t="s">
        <v>8539</v>
      </c>
      <c r="O1675" s="3"/>
    </row>
    <row r="1676">
      <c r="A1676" s="1" t="s">
        <v>8540</v>
      </c>
      <c r="B1676" s="2" t="s">
        <v>8541</v>
      </c>
      <c r="C1676" s="1">
        <v>7.71610658190005E14</v>
      </c>
      <c r="D1676" s="3"/>
      <c r="E1676" s="1" t="s">
        <v>17</v>
      </c>
      <c r="F1676" s="1" t="str">
        <f>IFERROR(__xludf.DUMMYFUNCTION("REGEXEXTRACT(E1676,""[А-Яа-я\-]+ административный округ"")"),"Центральный административный округ")</f>
        <v>Центральный административный округ</v>
      </c>
      <c r="G1676" s="1" t="s">
        <v>18</v>
      </c>
      <c r="H1676" s="1" t="s">
        <v>8542</v>
      </c>
      <c r="I1676" s="1" t="s">
        <v>20</v>
      </c>
      <c r="J1676" s="1" t="s">
        <v>21</v>
      </c>
      <c r="K1676" s="1" t="s">
        <v>30</v>
      </c>
      <c r="L1676" s="1">
        <v>2955229.0</v>
      </c>
      <c r="M1676" s="1" t="s">
        <v>8543</v>
      </c>
      <c r="N1676" s="1" t="s">
        <v>8544</v>
      </c>
      <c r="O1676" s="3"/>
    </row>
    <row r="1677">
      <c r="A1677" s="1" t="s">
        <v>8545</v>
      </c>
      <c r="B1677" s="2" t="s">
        <v>8546</v>
      </c>
      <c r="C1677" s="1">
        <v>7.71510304140025E14</v>
      </c>
      <c r="D1677" s="1" t="s">
        <v>8547</v>
      </c>
      <c r="E1677" s="1" t="s">
        <v>17</v>
      </c>
      <c r="F1677" s="1" t="str">
        <f>IFERROR(__xludf.DUMMYFUNCTION("REGEXEXTRACT(E1677,""[А-Яа-я\-]+ административный округ"")"),"Центральный административный округ")</f>
        <v>Центральный административный округ</v>
      </c>
      <c r="G1677" s="1" t="s">
        <v>225</v>
      </c>
      <c r="H1677" s="1" t="s">
        <v>8548</v>
      </c>
      <c r="I1677" s="1" t="s">
        <v>20</v>
      </c>
      <c r="J1677" s="1" t="s">
        <v>21</v>
      </c>
      <c r="K1677" s="1" t="s">
        <v>30</v>
      </c>
      <c r="L1677" s="1">
        <v>2955233.0</v>
      </c>
      <c r="M1677" s="1" t="s">
        <v>8549</v>
      </c>
      <c r="N1677" s="1" t="s">
        <v>8550</v>
      </c>
      <c r="O1677" s="3"/>
    </row>
    <row r="1678">
      <c r="A1678" s="1" t="s">
        <v>8551</v>
      </c>
      <c r="B1678" s="2" t="s">
        <v>8552</v>
      </c>
      <c r="C1678" s="1">
        <v>7.71310006560005E14</v>
      </c>
      <c r="D1678" s="3"/>
      <c r="E1678" s="1" t="s">
        <v>17</v>
      </c>
      <c r="F1678" s="1" t="str">
        <f>IFERROR(__xludf.DUMMYFUNCTION("REGEXEXTRACT(E1678,""[А-Яа-я\-]+ административный округ"")"),"Центральный административный округ")</f>
        <v>Центральный административный округ</v>
      </c>
      <c r="G1678" s="1" t="s">
        <v>18</v>
      </c>
      <c r="H1678" s="1" t="s">
        <v>8553</v>
      </c>
      <c r="I1678" s="1" t="s">
        <v>20</v>
      </c>
      <c r="J1678" s="1" t="s">
        <v>21</v>
      </c>
      <c r="K1678" s="1" t="s">
        <v>30</v>
      </c>
      <c r="L1678" s="1">
        <v>2955239.0</v>
      </c>
      <c r="M1678" s="1" t="s">
        <v>8554</v>
      </c>
      <c r="N1678" s="1" t="s">
        <v>8555</v>
      </c>
      <c r="O1678" s="3"/>
    </row>
    <row r="1679">
      <c r="A1679" s="1" t="s">
        <v>8556</v>
      </c>
      <c r="B1679" s="2" t="s">
        <v>8557</v>
      </c>
      <c r="C1679" s="1">
        <v>7.71410797230226E14</v>
      </c>
      <c r="D1679" s="1" t="s">
        <v>6635</v>
      </c>
      <c r="E1679" s="1" t="s">
        <v>17</v>
      </c>
      <c r="F1679" s="1" t="str">
        <f>IFERROR(__xludf.DUMMYFUNCTION("REGEXEXTRACT(E1679,""[А-Яа-я\-]+ административный округ"")"),"Центральный административный округ")</f>
        <v>Центральный административный округ</v>
      </c>
      <c r="G1679" s="1" t="s">
        <v>319</v>
      </c>
      <c r="H1679" s="1" t="s">
        <v>8558</v>
      </c>
      <c r="I1679" s="1" t="s">
        <v>20</v>
      </c>
      <c r="J1679" s="1" t="s">
        <v>49</v>
      </c>
      <c r="K1679" s="1" t="s">
        <v>30</v>
      </c>
      <c r="L1679" s="1">
        <v>2955242.0</v>
      </c>
      <c r="M1679" s="1" t="s">
        <v>8559</v>
      </c>
      <c r="N1679" s="1" t="s">
        <v>8560</v>
      </c>
      <c r="O1679" s="3"/>
    </row>
    <row r="1680">
      <c r="A1680" s="1" t="s">
        <v>8561</v>
      </c>
      <c r="B1680" s="2" t="s">
        <v>8562</v>
      </c>
      <c r="C1680" s="1">
        <v>7.71410435430236E14</v>
      </c>
      <c r="D1680" s="1" t="s">
        <v>2693</v>
      </c>
      <c r="E1680" s="1" t="s">
        <v>305</v>
      </c>
      <c r="F1680" s="1" t="str">
        <f>IFERROR(__xludf.DUMMYFUNCTION("REGEXEXTRACT(E1680,""[А-Яа-я\-]+ административный округ"")"),"Южный административный округ")</f>
        <v>Южный административный округ</v>
      </c>
      <c r="G1680" s="1" t="s">
        <v>1038</v>
      </c>
      <c r="H1680" s="1" t="s">
        <v>8563</v>
      </c>
      <c r="I1680" s="1" t="s">
        <v>20</v>
      </c>
      <c r="J1680" s="1" t="s">
        <v>49</v>
      </c>
      <c r="K1680" s="1" t="s">
        <v>30</v>
      </c>
      <c r="L1680" s="1">
        <v>2955245.0</v>
      </c>
      <c r="M1680" s="1" t="s">
        <v>8564</v>
      </c>
      <c r="N1680" s="1" t="s">
        <v>8565</v>
      </c>
      <c r="O1680" s="3"/>
    </row>
    <row r="1681">
      <c r="A1681" s="1" t="s">
        <v>8566</v>
      </c>
      <c r="B1681" s="2" t="s">
        <v>8567</v>
      </c>
      <c r="C1681" s="1">
        <v>7.71410429150016E14</v>
      </c>
      <c r="D1681" s="1" t="s">
        <v>8568</v>
      </c>
      <c r="E1681" s="1" t="s">
        <v>130</v>
      </c>
      <c r="F1681" s="1" t="str">
        <f>IFERROR(__xludf.DUMMYFUNCTION("REGEXEXTRACT(E1681,""[А-Яа-я\-]+ административный округ"")"),"Восточный административный округ")</f>
        <v>Восточный административный округ</v>
      </c>
      <c r="G1681" s="1" t="s">
        <v>1861</v>
      </c>
      <c r="H1681" s="1" t="s">
        <v>8569</v>
      </c>
      <c r="I1681" s="1" t="s">
        <v>20</v>
      </c>
      <c r="J1681" s="1" t="s">
        <v>49</v>
      </c>
      <c r="K1681" s="1" t="s">
        <v>30</v>
      </c>
      <c r="L1681" s="1">
        <v>2955249.0</v>
      </c>
      <c r="M1681" s="1" t="s">
        <v>8570</v>
      </c>
      <c r="N1681" s="1" t="s">
        <v>8571</v>
      </c>
      <c r="O1681" s="3"/>
    </row>
    <row r="1682">
      <c r="A1682" s="1" t="s">
        <v>8572</v>
      </c>
      <c r="B1682" s="2" t="s">
        <v>8573</v>
      </c>
      <c r="C1682" s="1">
        <v>7.71411219180306E14</v>
      </c>
      <c r="D1682" s="1" t="s">
        <v>8574</v>
      </c>
      <c r="E1682" s="1" t="s">
        <v>192</v>
      </c>
      <c r="F1682" s="1" t="str">
        <f>IFERROR(__xludf.DUMMYFUNCTION("REGEXEXTRACT(E1682,""[А-Яа-я\-]+ административный округ"")"),"Юго-Восточный административный округ")</f>
        <v>Юго-Восточный административный округ</v>
      </c>
      <c r="G1682" s="1" t="s">
        <v>2905</v>
      </c>
      <c r="H1682" s="1" t="s">
        <v>8575</v>
      </c>
      <c r="I1682" s="1" t="s">
        <v>20</v>
      </c>
      <c r="J1682" s="1" t="s">
        <v>49</v>
      </c>
      <c r="K1682" s="1" t="s">
        <v>30</v>
      </c>
      <c r="L1682" s="1">
        <v>2955251.0</v>
      </c>
      <c r="M1682" s="1" t="s">
        <v>8576</v>
      </c>
      <c r="N1682" s="1" t="s">
        <v>8577</v>
      </c>
      <c r="O1682" s="3"/>
    </row>
    <row r="1683">
      <c r="A1683" s="1" t="s">
        <v>8578</v>
      </c>
      <c r="B1683" s="2" t="s">
        <v>8579</v>
      </c>
      <c r="C1683" s="1">
        <v>7.71410298980006E14</v>
      </c>
      <c r="D1683" s="3"/>
      <c r="E1683" s="1" t="s">
        <v>117</v>
      </c>
      <c r="F1683" s="1" t="str">
        <f>IFERROR(__xludf.DUMMYFUNCTION("REGEXEXTRACT(E1683,""[А-Яа-я\-]+ административный округ"")"),"Северо-Восточный административный округ")</f>
        <v>Северо-Восточный административный округ</v>
      </c>
      <c r="G1683" s="1" t="s">
        <v>8580</v>
      </c>
      <c r="H1683" s="1" t="s">
        <v>8581</v>
      </c>
      <c r="I1683" s="1" t="s">
        <v>20</v>
      </c>
      <c r="J1683" s="1" t="s">
        <v>49</v>
      </c>
      <c r="K1683" s="1" t="s">
        <v>30</v>
      </c>
      <c r="L1683" s="1">
        <v>2955253.0</v>
      </c>
      <c r="M1683" s="1" t="s">
        <v>8582</v>
      </c>
      <c r="N1683" s="1" t="s">
        <v>8583</v>
      </c>
      <c r="O1683" s="3"/>
    </row>
    <row r="1684">
      <c r="A1684" s="1" t="s">
        <v>8584</v>
      </c>
      <c r="B1684" s="2" t="s">
        <v>8585</v>
      </c>
      <c r="C1684" s="3"/>
      <c r="D1684" s="1" t="s">
        <v>1016</v>
      </c>
      <c r="E1684" s="1" t="s">
        <v>17</v>
      </c>
      <c r="F1684" s="1" t="str">
        <f>IFERROR(__xludf.DUMMYFUNCTION("REGEXEXTRACT(E1684,""[А-Яа-я\-]+ административный округ"")"),"Центральный административный округ")</f>
        <v>Центральный административный округ</v>
      </c>
      <c r="G1684" s="1" t="s">
        <v>319</v>
      </c>
      <c r="H1684" s="1" t="s">
        <v>1017</v>
      </c>
      <c r="I1684" s="1" t="s">
        <v>20</v>
      </c>
      <c r="J1684" s="1" t="s">
        <v>49</v>
      </c>
      <c r="K1684" s="1" t="s">
        <v>30</v>
      </c>
      <c r="L1684" s="1">
        <v>2955255.0</v>
      </c>
      <c r="M1684" s="1" t="s">
        <v>8586</v>
      </c>
      <c r="N1684" s="1" t="s">
        <v>8587</v>
      </c>
      <c r="O1684" s="3"/>
    </row>
    <row r="1685">
      <c r="A1685" s="1" t="s">
        <v>8588</v>
      </c>
      <c r="B1685" s="2" t="s">
        <v>8589</v>
      </c>
      <c r="C1685" s="1">
        <v>7.71510277260005E14</v>
      </c>
      <c r="D1685" s="3"/>
      <c r="E1685" s="1" t="s">
        <v>17</v>
      </c>
      <c r="F1685" s="1" t="str">
        <f>IFERROR(__xludf.DUMMYFUNCTION("REGEXEXTRACT(E1685,""[А-Яа-я\-]+ административный округ"")"),"Центральный административный округ")</f>
        <v>Центральный административный округ</v>
      </c>
      <c r="G1685" s="1" t="s">
        <v>110</v>
      </c>
      <c r="H1685" s="1" t="s">
        <v>8590</v>
      </c>
      <c r="I1685" s="1" t="s">
        <v>20</v>
      </c>
      <c r="J1685" s="1" t="s">
        <v>21</v>
      </c>
      <c r="K1685" s="1" t="s">
        <v>30</v>
      </c>
      <c r="L1685" s="1">
        <v>2955262.0</v>
      </c>
      <c r="M1685" s="1" t="s">
        <v>8591</v>
      </c>
      <c r="N1685" s="1" t="s">
        <v>8592</v>
      </c>
      <c r="O1685" s="3"/>
    </row>
    <row r="1686">
      <c r="A1686" s="1" t="s">
        <v>2786</v>
      </c>
      <c r="B1686" s="2" t="s">
        <v>8593</v>
      </c>
      <c r="C1686" s="1">
        <v>7.71410414140075E14</v>
      </c>
      <c r="D1686" s="1" t="s">
        <v>1784</v>
      </c>
      <c r="E1686" s="1" t="s">
        <v>231</v>
      </c>
      <c r="F1686" s="1" t="str">
        <f>IFERROR(__xludf.DUMMYFUNCTION("REGEXEXTRACT(E1686,""[А-Яа-я\-]+ административный округ"")"),"Юго-Западный административный округ")</f>
        <v>Юго-Западный административный округ</v>
      </c>
      <c r="G1686" s="1" t="s">
        <v>1785</v>
      </c>
      <c r="H1686" s="1" t="s">
        <v>8594</v>
      </c>
      <c r="I1686" s="1" t="s">
        <v>20</v>
      </c>
      <c r="J1686" s="1" t="s">
        <v>21</v>
      </c>
      <c r="K1686" s="1" t="s">
        <v>30</v>
      </c>
      <c r="L1686" s="1">
        <v>2955268.0</v>
      </c>
      <c r="M1686" s="1" t="s">
        <v>8595</v>
      </c>
      <c r="N1686" s="1" t="s">
        <v>8596</v>
      </c>
      <c r="O1686" s="3"/>
    </row>
    <row r="1687">
      <c r="A1687" s="1" t="s">
        <v>8597</v>
      </c>
      <c r="B1687" s="2" t="s">
        <v>8598</v>
      </c>
      <c r="C1687" s="1">
        <v>7.71510302530005E14</v>
      </c>
      <c r="D1687" s="3"/>
      <c r="E1687" s="1" t="s">
        <v>17</v>
      </c>
      <c r="F1687" s="1" t="str">
        <f>IFERROR(__xludf.DUMMYFUNCTION("REGEXEXTRACT(E1687,""[А-Яа-я\-]+ административный округ"")"),"Центральный административный округ")</f>
        <v>Центральный административный округ</v>
      </c>
      <c r="G1687" s="1" t="s">
        <v>47</v>
      </c>
      <c r="H1687" s="1" t="s">
        <v>8599</v>
      </c>
      <c r="I1687" s="1" t="s">
        <v>20</v>
      </c>
      <c r="J1687" s="1" t="s">
        <v>21</v>
      </c>
      <c r="K1687" s="1" t="s">
        <v>30</v>
      </c>
      <c r="L1687" s="1">
        <v>2955274.0</v>
      </c>
      <c r="M1687" s="1" t="s">
        <v>8600</v>
      </c>
      <c r="N1687" s="1" t="s">
        <v>8601</v>
      </c>
      <c r="O1687" s="3"/>
    </row>
    <row r="1688">
      <c r="A1688" s="1" t="s">
        <v>1227</v>
      </c>
      <c r="B1688" s="2" t="s">
        <v>8602</v>
      </c>
      <c r="C1688" s="1">
        <v>7.71411216190066E14</v>
      </c>
      <c r="D1688" s="1" t="s">
        <v>1229</v>
      </c>
      <c r="E1688" s="1" t="s">
        <v>17</v>
      </c>
      <c r="F1688" s="1" t="str">
        <f>IFERROR(__xludf.DUMMYFUNCTION("REGEXEXTRACT(E1688,""[А-Яа-я\-]+ административный округ"")"),"Центральный административный округ")</f>
        <v>Центральный административный округ</v>
      </c>
      <c r="G1688" s="1" t="s">
        <v>28</v>
      </c>
      <c r="H1688" s="1" t="s">
        <v>8603</v>
      </c>
      <c r="I1688" s="1" t="s">
        <v>20</v>
      </c>
      <c r="J1688" s="1" t="s">
        <v>49</v>
      </c>
      <c r="K1688" s="1" t="s">
        <v>30</v>
      </c>
      <c r="L1688" s="1">
        <v>2955275.0</v>
      </c>
      <c r="M1688" s="1" t="s">
        <v>8604</v>
      </c>
      <c r="N1688" s="1" t="s">
        <v>8605</v>
      </c>
      <c r="O1688" s="3"/>
    </row>
    <row r="1689">
      <c r="A1689" s="1" t="s">
        <v>8606</v>
      </c>
      <c r="B1689" s="2" t="s">
        <v>8607</v>
      </c>
      <c r="C1689" s="1">
        <v>7.71320004710026E14</v>
      </c>
      <c r="D1689" s="1" t="s">
        <v>8608</v>
      </c>
      <c r="E1689" s="1" t="s">
        <v>17</v>
      </c>
      <c r="F1689" s="1" t="str">
        <f>IFERROR(__xludf.DUMMYFUNCTION("REGEXEXTRACT(E1689,""[А-Яа-я\-]+ административный округ"")"),"Центральный административный округ")</f>
        <v>Центральный административный округ</v>
      </c>
      <c r="G1689" s="1" t="s">
        <v>18</v>
      </c>
      <c r="H1689" s="1" t="s">
        <v>8609</v>
      </c>
      <c r="I1689" s="1" t="s">
        <v>20</v>
      </c>
      <c r="J1689" s="1" t="s">
        <v>49</v>
      </c>
      <c r="K1689" s="1" t="s">
        <v>30</v>
      </c>
      <c r="L1689" s="1">
        <v>2955277.0</v>
      </c>
      <c r="M1689" s="1" t="s">
        <v>8610</v>
      </c>
      <c r="N1689" s="1" t="s">
        <v>8611</v>
      </c>
      <c r="O1689" s="3"/>
    </row>
    <row r="1690">
      <c r="A1690" s="1" t="s">
        <v>8612</v>
      </c>
      <c r="B1690" s="2" t="s">
        <v>8613</v>
      </c>
      <c r="C1690" s="1">
        <v>7.71410331030005E14</v>
      </c>
      <c r="D1690" s="3"/>
      <c r="E1690" s="1" t="s">
        <v>117</v>
      </c>
      <c r="F1690" s="1" t="str">
        <f>IFERROR(__xludf.DUMMYFUNCTION("REGEXEXTRACT(E1690,""[А-Яа-я\-]+ административный округ"")"),"Северо-Восточный административный округ")</f>
        <v>Северо-Восточный административный округ</v>
      </c>
      <c r="G1690" s="1" t="s">
        <v>118</v>
      </c>
      <c r="H1690" s="1" t="s">
        <v>8614</v>
      </c>
      <c r="I1690" s="1" t="s">
        <v>20</v>
      </c>
      <c r="J1690" s="1" t="s">
        <v>21</v>
      </c>
      <c r="K1690" s="1" t="s">
        <v>30</v>
      </c>
      <c r="L1690" s="1">
        <v>2955278.0</v>
      </c>
      <c r="M1690" s="1" t="s">
        <v>8615</v>
      </c>
      <c r="N1690" s="1" t="s">
        <v>8616</v>
      </c>
      <c r="O1690" s="3"/>
    </row>
    <row r="1691">
      <c r="A1691" s="1" t="s">
        <v>8497</v>
      </c>
      <c r="B1691" s="2" t="s">
        <v>8617</v>
      </c>
      <c r="C1691" s="1">
        <v>7.71620947440006E14</v>
      </c>
      <c r="D1691" s="3"/>
      <c r="E1691" s="1" t="s">
        <v>17</v>
      </c>
      <c r="F1691" s="1" t="str">
        <f>IFERROR(__xludf.DUMMYFUNCTION("REGEXEXTRACT(E1691,""[А-Яа-я\-]+ административный округ"")"),"Центральный административный округ")</f>
        <v>Центральный административный округ</v>
      </c>
      <c r="G1691" s="1" t="s">
        <v>35</v>
      </c>
      <c r="H1691" s="1" t="s">
        <v>8618</v>
      </c>
      <c r="I1691" s="1" t="s">
        <v>20</v>
      </c>
      <c r="J1691" s="1" t="s">
        <v>49</v>
      </c>
      <c r="K1691" s="1" t="s">
        <v>42</v>
      </c>
      <c r="L1691" s="1">
        <v>2955283.0</v>
      </c>
      <c r="M1691" s="1" t="s">
        <v>8619</v>
      </c>
      <c r="N1691" s="1" t="s">
        <v>8620</v>
      </c>
      <c r="O1691" s="3"/>
    </row>
    <row r="1692">
      <c r="A1692" s="1" t="s">
        <v>8621</v>
      </c>
      <c r="B1692" s="2" t="s">
        <v>8622</v>
      </c>
      <c r="C1692" s="1">
        <v>7.71410331340006E14</v>
      </c>
      <c r="D1692" s="3"/>
      <c r="E1692" s="1" t="s">
        <v>17</v>
      </c>
      <c r="F1692" s="1" t="str">
        <f>IFERROR(__xludf.DUMMYFUNCTION("REGEXEXTRACT(E1692,""[А-Яа-я\-]+ административный округ"")"),"Центральный административный округ")</f>
        <v>Центральный административный округ</v>
      </c>
      <c r="G1692" s="1" t="s">
        <v>18</v>
      </c>
      <c r="H1692" s="1" t="s">
        <v>8623</v>
      </c>
      <c r="I1692" s="1" t="s">
        <v>20</v>
      </c>
      <c r="J1692" s="1" t="s">
        <v>49</v>
      </c>
      <c r="K1692" s="1" t="s">
        <v>30</v>
      </c>
      <c r="L1692" s="1">
        <v>2955287.0</v>
      </c>
      <c r="M1692" s="1" t="s">
        <v>8624</v>
      </c>
      <c r="N1692" s="1" t="s">
        <v>8625</v>
      </c>
      <c r="O1692" s="3"/>
    </row>
    <row r="1693">
      <c r="A1693" s="1" t="s">
        <v>8626</v>
      </c>
      <c r="B1693" s="2" t="s">
        <v>8627</v>
      </c>
      <c r="C1693" s="1">
        <v>7.71911325050015E14</v>
      </c>
      <c r="D1693" s="1" t="s">
        <v>3587</v>
      </c>
      <c r="E1693" s="1" t="s">
        <v>17</v>
      </c>
      <c r="F1693" s="1" t="str">
        <f>IFERROR(__xludf.DUMMYFUNCTION("REGEXEXTRACT(E1693,""[А-Яа-я\-]+ административный округ"")"),"Центральный административный округ")</f>
        <v>Центральный административный округ</v>
      </c>
      <c r="G1693" s="1" t="s">
        <v>225</v>
      </c>
      <c r="H1693" s="1" t="s">
        <v>8628</v>
      </c>
      <c r="I1693" s="1" t="s">
        <v>20</v>
      </c>
      <c r="J1693" s="1" t="s">
        <v>21</v>
      </c>
      <c r="K1693" s="1" t="s">
        <v>30</v>
      </c>
      <c r="L1693" s="1">
        <v>2955294.0</v>
      </c>
      <c r="M1693" s="1" t="s">
        <v>8629</v>
      </c>
      <c r="N1693" s="1" t="s">
        <v>8630</v>
      </c>
      <c r="O1693" s="3"/>
    </row>
    <row r="1694">
      <c r="A1694" s="1" t="s">
        <v>8631</v>
      </c>
      <c r="B1694" s="2" t="s">
        <v>8632</v>
      </c>
      <c r="C1694" s="1">
        <v>7.71510307690006E14</v>
      </c>
      <c r="D1694" s="3"/>
      <c r="E1694" s="1" t="s">
        <v>17</v>
      </c>
      <c r="F1694" s="1" t="str">
        <f>IFERROR(__xludf.DUMMYFUNCTION("REGEXEXTRACT(E1694,""[А-Яа-я\-]+ административный округ"")"),"Центральный административный округ")</f>
        <v>Центральный административный округ</v>
      </c>
      <c r="G1694" s="1" t="s">
        <v>110</v>
      </c>
      <c r="H1694" s="1" t="s">
        <v>8633</v>
      </c>
      <c r="I1694" s="1" t="s">
        <v>20</v>
      </c>
      <c r="J1694" s="1" t="s">
        <v>49</v>
      </c>
      <c r="K1694" s="1" t="s">
        <v>30</v>
      </c>
      <c r="L1694" s="1">
        <v>2955300.0</v>
      </c>
      <c r="M1694" s="1" t="s">
        <v>8634</v>
      </c>
      <c r="N1694" s="1" t="s">
        <v>8635</v>
      </c>
      <c r="O1694" s="3"/>
    </row>
    <row r="1695">
      <c r="A1695" s="1" t="s">
        <v>8636</v>
      </c>
      <c r="B1695" s="2" t="s">
        <v>8637</v>
      </c>
      <c r="C1695" s="1">
        <v>7.71410330280006E14</v>
      </c>
      <c r="D1695" s="3"/>
      <c r="E1695" s="1" t="s">
        <v>17</v>
      </c>
      <c r="F1695" s="1" t="str">
        <f>IFERROR(__xludf.DUMMYFUNCTION("REGEXEXTRACT(E1695,""[А-Яа-я\-]+ административный округ"")"),"Центральный административный округ")</f>
        <v>Центральный административный округ</v>
      </c>
      <c r="G1695" s="1" t="s">
        <v>28</v>
      </c>
      <c r="H1695" s="1" t="s">
        <v>8638</v>
      </c>
      <c r="I1695" s="1" t="s">
        <v>20</v>
      </c>
      <c r="J1695" s="1" t="s">
        <v>49</v>
      </c>
      <c r="K1695" s="1" t="s">
        <v>30</v>
      </c>
      <c r="L1695" s="1">
        <v>2955301.0</v>
      </c>
      <c r="M1695" s="1" t="s">
        <v>8639</v>
      </c>
      <c r="N1695" s="1" t="s">
        <v>8640</v>
      </c>
      <c r="O1695" s="3"/>
    </row>
    <row r="1696">
      <c r="A1696" s="1" t="s">
        <v>8641</v>
      </c>
      <c r="B1696" s="2" t="s">
        <v>8642</v>
      </c>
      <c r="C1696" s="1">
        <v>7.71410976920106E14</v>
      </c>
      <c r="D1696" s="1" t="s">
        <v>3493</v>
      </c>
      <c r="E1696" s="1" t="s">
        <v>17</v>
      </c>
      <c r="F1696" s="1" t="str">
        <f>IFERROR(__xludf.DUMMYFUNCTION("REGEXEXTRACT(E1696,""[А-Яа-я\-]+ административный округ"")"),"Центральный административный округ")</f>
        <v>Центральный административный округ</v>
      </c>
      <c r="G1696" s="1" t="s">
        <v>28</v>
      </c>
      <c r="H1696" s="1" t="s">
        <v>6270</v>
      </c>
      <c r="I1696" s="1" t="s">
        <v>20</v>
      </c>
      <c r="J1696" s="1" t="s">
        <v>49</v>
      </c>
      <c r="K1696" s="1" t="s">
        <v>30</v>
      </c>
      <c r="L1696" s="1">
        <v>2955302.0</v>
      </c>
      <c r="M1696" s="1" t="s">
        <v>8643</v>
      </c>
      <c r="N1696" s="1" t="s">
        <v>8644</v>
      </c>
      <c r="O1696" s="3"/>
    </row>
    <row r="1697">
      <c r="A1697" s="1" t="s">
        <v>101</v>
      </c>
      <c r="B1697" s="2" t="s">
        <v>8645</v>
      </c>
      <c r="C1697" s="3"/>
      <c r="D1697" s="1" t="s">
        <v>103</v>
      </c>
      <c r="E1697" s="1" t="s">
        <v>17</v>
      </c>
      <c r="F1697" s="1" t="str">
        <f>IFERROR(__xludf.DUMMYFUNCTION("REGEXEXTRACT(E1697,""[А-Яа-я\-]+ административный округ"")"),"Центральный административный округ")</f>
        <v>Центральный административный округ</v>
      </c>
      <c r="G1697" s="1" t="s">
        <v>35</v>
      </c>
      <c r="H1697" s="1" t="s">
        <v>4501</v>
      </c>
      <c r="I1697" s="1" t="s">
        <v>20</v>
      </c>
      <c r="J1697" s="1" t="s">
        <v>49</v>
      </c>
      <c r="K1697" s="1" t="s">
        <v>30</v>
      </c>
      <c r="L1697" s="1">
        <v>2955303.0</v>
      </c>
      <c r="M1697" s="1" t="s">
        <v>8646</v>
      </c>
      <c r="N1697" s="1" t="s">
        <v>8647</v>
      </c>
      <c r="O1697" s="3"/>
    </row>
    <row r="1698">
      <c r="A1698" s="1" t="s">
        <v>4529</v>
      </c>
      <c r="B1698" s="2" t="s">
        <v>8648</v>
      </c>
      <c r="C1698" s="1">
        <v>7.71410978940046E14</v>
      </c>
      <c r="D1698" s="1" t="s">
        <v>2630</v>
      </c>
      <c r="E1698" s="1" t="s">
        <v>17</v>
      </c>
      <c r="F1698" s="1" t="str">
        <f>IFERROR(__xludf.DUMMYFUNCTION("REGEXEXTRACT(E1698,""[А-Яа-я\-]+ административный округ"")"),"Центральный административный округ")</f>
        <v>Центральный административный округ</v>
      </c>
      <c r="G1698" s="1" t="s">
        <v>18</v>
      </c>
      <c r="H1698" s="1" t="s">
        <v>2631</v>
      </c>
      <c r="I1698" s="1" t="s">
        <v>20</v>
      </c>
      <c r="J1698" s="1" t="s">
        <v>49</v>
      </c>
      <c r="K1698" s="1" t="s">
        <v>30</v>
      </c>
      <c r="L1698" s="1">
        <v>2955304.0</v>
      </c>
      <c r="M1698" s="1" t="s">
        <v>8649</v>
      </c>
      <c r="N1698" s="1" t="s">
        <v>8650</v>
      </c>
      <c r="O1698" s="3"/>
    </row>
    <row r="1699">
      <c r="A1699" s="1" t="s">
        <v>4129</v>
      </c>
      <c r="B1699" s="2" t="s">
        <v>8651</v>
      </c>
      <c r="C1699" s="1">
        <v>7.71610723540006E14</v>
      </c>
      <c r="D1699" s="3"/>
      <c r="E1699" s="1" t="s">
        <v>17</v>
      </c>
      <c r="F1699" s="1" t="str">
        <f>IFERROR(__xludf.DUMMYFUNCTION("REGEXEXTRACT(E1699,""[А-Яа-я\-]+ административный округ"")"),"Центральный административный округ")</f>
        <v>Центральный административный округ</v>
      </c>
      <c r="G1699" s="1" t="s">
        <v>47</v>
      </c>
      <c r="H1699" s="1" t="s">
        <v>8652</v>
      </c>
      <c r="I1699" s="1" t="s">
        <v>20</v>
      </c>
      <c r="J1699" s="1" t="s">
        <v>49</v>
      </c>
      <c r="K1699" s="1" t="s">
        <v>30</v>
      </c>
      <c r="L1699" s="1">
        <v>2955307.0</v>
      </c>
      <c r="M1699" s="1" t="s">
        <v>8653</v>
      </c>
      <c r="N1699" s="1" t="s">
        <v>8654</v>
      </c>
      <c r="O1699" s="3"/>
    </row>
    <row r="1700">
      <c r="A1700" s="1" t="s">
        <v>8655</v>
      </c>
      <c r="B1700" s="2" t="s">
        <v>8656</v>
      </c>
      <c r="C1700" s="1">
        <v>7.71410414800006E14</v>
      </c>
      <c r="D1700" s="3"/>
      <c r="E1700" s="1" t="s">
        <v>17</v>
      </c>
      <c r="F1700" s="1" t="str">
        <f>IFERROR(__xludf.DUMMYFUNCTION("REGEXEXTRACT(E1700,""[А-Яа-я\-]+ административный округ"")"),"Центральный административный округ")</f>
        <v>Центральный административный округ</v>
      </c>
      <c r="G1700" s="1" t="s">
        <v>18</v>
      </c>
      <c r="H1700" s="1" t="s">
        <v>8657</v>
      </c>
      <c r="I1700" s="1" t="s">
        <v>20</v>
      </c>
      <c r="J1700" s="1" t="s">
        <v>49</v>
      </c>
      <c r="K1700" s="1" t="s">
        <v>30</v>
      </c>
      <c r="L1700" s="1">
        <v>2955308.0</v>
      </c>
      <c r="M1700" s="1" t="s">
        <v>8658</v>
      </c>
      <c r="N1700" s="1" t="s">
        <v>8659</v>
      </c>
      <c r="O1700" s="3"/>
    </row>
    <row r="1701">
      <c r="A1701" s="1" t="s">
        <v>8660</v>
      </c>
      <c r="B1701" s="2" t="s">
        <v>8661</v>
      </c>
      <c r="C1701" s="1">
        <v>7.71711313050016E14</v>
      </c>
      <c r="D1701" s="1" t="s">
        <v>960</v>
      </c>
      <c r="E1701" s="1" t="s">
        <v>305</v>
      </c>
      <c r="F1701" s="1" t="str">
        <f>IFERROR(__xludf.DUMMYFUNCTION("REGEXEXTRACT(E1701,""[А-Яа-я\-]+ административный округ"")"),"Южный административный округ")</f>
        <v>Южный административный округ</v>
      </c>
      <c r="G1701" s="1" t="s">
        <v>961</v>
      </c>
      <c r="H1701" s="1" t="s">
        <v>8662</v>
      </c>
      <c r="I1701" s="1" t="s">
        <v>20</v>
      </c>
      <c r="J1701" s="1" t="s">
        <v>49</v>
      </c>
      <c r="K1701" s="1" t="s">
        <v>30</v>
      </c>
      <c r="L1701" s="1">
        <v>2955315.0</v>
      </c>
      <c r="M1701" s="1" t="s">
        <v>8663</v>
      </c>
      <c r="N1701" s="1" t="s">
        <v>8664</v>
      </c>
      <c r="O1701" s="3"/>
    </row>
    <row r="1702">
      <c r="A1702" s="1" t="s">
        <v>6362</v>
      </c>
      <c r="B1702" s="2" t="s">
        <v>8665</v>
      </c>
      <c r="C1702" s="1">
        <v>7.71520305280005E14</v>
      </c>
      <c r="D1702" s="3"/>
      <c r="E1702" s="1" t="s">
        <v>678</v>
      </c>
      <c r="F1702" s="1" t="str">
        <f>IFERROR(__xludf.DUMMYFUNCTION("REGEXEXTRACT(E1702,""[А-Яа-я\-]+ административный округ"")"),"Северо-Западный административный округ")</f>
        <v>Северо-Западный административный округ</v>
      </c>
      <c r="G1702" s="1" t="s">
        <v>5498</v>
      </c>
      <c r="H1702" s="1" t="s">
        <v>6363</v>
      </c>
      <c r="I1702" s="1" t="s">
        <v>20</v>
      </c>
      <c r="J1702" s="1" t="s">
        <v>21</v>
      </c>
      <c r="K1702" s="1" t="s">
        <v>42</v>
      </c>
      <c r="L1702" s="1">
        <v>2955316.0</v>
      </c>
      <c r="M1702" s="1" t="s">
        <v>8666</v>
      </c>
      <c r="N1702" s="1" t="s">
        <v>8667</v>
      </c>
      <c r="O1702" s="3"/>
    </row>
    <row r="1703">
      <c r="A1703" s="1" t="s">
        <v>8668</v>
      </c>
      <c r="B1703" s="2" t="s">
        <v>8669</v>
      </c>
      <c r="C1703" s="1">
        <v>7.71510310140035E14</v>
      </c>
      <c r="D1703" s="1" t="s">
        <v>4922</v>
      </c>
      <c r="E1703" s="1" t="s">
        <v>17</v>
      </c>
      <c r="F1703" s="1" t="str">
        <f>IFERROR(__xludf.DUMMYFUNCTION("REGEXEXTRACT(E1703,""[А-Яа-я\-]+ административный округ"")"),"Центральный административный округ")</f>
        <v>Центральный административный округ</v>
      </c>
      <c r="G1703" s="1" t="s">
        <v>18</v>
      </c>
      <c r="H1703" s="1" t="s">
        <v>8670</v>
      </c>
      <c r="I1703" s="1" t="s">
        <v>20</v>
      </c>
      <c r="J1703" s="1" t="s">
        <v>21</v>
      </c>
      <c r="K1703" s="1" t="s">
        <v>247</v>
      </c>
      <c r="L1703" s="1">
        <v>2955318.0</v>
      </c>
      <c r="M1703" s="1" t="s">
        <v>8671</v>
      </c>
      <c r="N1703" s="1" t="s">
        <v>8672</v>
      </c>
      <c r="O1703" s="3"/>
    </row>
    <row r="1704">
      <c r="A1704" s="1" t="s">
        <v>1877</v>
      </c>
      <c r="B1704" s="2" t="s">
        <v>8673</v>
      </c>
      <c r="C1704" s="1">
        <v>7.71420975460006E14</v>
      </c>
      <c r="D1704" s="3"/>
      <c r="E1704" s="1" t="s">
        <v>17</v>
      </c>
      <c r="F1704" s="1" t="str">
        <f>IFERROR(__xludf.DUMMYFUNCTION("REGEXEXTRACT(E1704,""[А-Яа-я\-]+ административный округ"")"),"Центральный административный округ")</f>
        <v>Центральный административный округ</v>
      </c>
      <c r="G1704" s="1" t="s">
        <v>418</v>
      </c>
      <c r="H1704" s="1" t="s">
        <v>8674</v>
      </c>
      <c r="I1704" s="1" t="s">
        <v>20</v>
      </c>
      <c r="J1704" s="1" t="s">
        <v>49</v>
      </c>
      <c r="K1704" s="1" t="s">
        <v>42</v>
      </c>
      <c r="L1704" s="1">
        <v>2955321.0</v>
      </c>
      <c r="M1704" s="1" t="s">
        <v>8675</v>
      </c>
      <c r="N1704" s="1" t="s">
        <v>8676</v>
      </c>
      <c r="O1704" s="3"/>
    </row>
    <row r="1705">
      <c r="A1705" s="1" t="s">
        <v>8677</v>
      </c>
      <c r="B1705" s="2" t="s">
        <v>8678</v>
      </c>
      <c r="C1705" s="1">
        <v>7.71410300650026E14</v>
      </c>
      <c r="D1705" s="1" t="s">
        <v>2978</v>
      </c>
      <c r="E1705" s="1" t="s">
        <v>17</v>
      </c>
      <c r="F1705" s="1" t="str">
        <f>IFERROR(__xludf.DUMMYFUNCTION("REGEXEXTRACT(E1705,""[А-Яа-я\-]+ административный округ"")"),"Центральный административный округ")</f>
        <v>Центральный административный округ</v>
      </c>
      <c r="G1705" s="1" t="s">
        <v>92</v>
      </c>
      <c r="H1705" s="1" t="s">
        <v>8679</v>
      </c>
      <c r="I1705" s="1" t="s">
        <v>20</v>
      </c>
      <c r="J1705" s="1" t="s">
        <v>49</v>
      </c>
      <c r="K1705" s="1" t="s">
        <v>30</v>
      </c>
      <c r="L1705" s="1">
        <v>2955323.0</v>
      </c>
      <c r="M1705" s="1" t="s">
        <v>8680</v>
      </c>
      <c r="N1705" s="1" t="s">
        <v>8681</v>
      </c>
      <c r="O1705" s="3"/>
    </row>
    <row r="1706">
      <c r="A1706" s="1" t="s">
        <v>8682</v>
      </c>
      <c r="B1706" s="2" t="s">
        <v>8683</v>
      </c>
      <c r="C1706" s="1">
        <v>7.71420830580096E14</v>
      </c>
      <c r="D1706" s="1" t="s">
        <v>1179</v>
      </c>
      <c r="E1706" s="1" t="s">
        <v>17</v>
      </c>
      <c r="F1706" s="1" t="str">
        <f>IFERROR(__xludf.DUMMYFUNCTION("REGEXEXTRACT(E1706,""[А-Яа-я\-]+ административный округ"")"),"Центральный административный округ")</f>
        <v>Центральный административный округ</v>
      </c>
      <c r="G1706" s="1" t="s">
        <v>35</v>
      </c>
      <c r="H1706" s="1" t="s">
        <v>2799</v>
      </c>
      <c r="I1706" s="1" t="s">
        <v>20</v>
      </c>
      <c r="J1706" s="1" t="s">
        <v>49</v>
      </c>
      <c r="K1706" s="1" t="s">
        <v>22</v>
      </c>
      <c r="L1706" s="1">
        <v>2955332.0</v>
      </c>
      <c r="M1706" s="1" t="s">
        <v>8684</v>
      </c>
      <c r="N1706" s="1" t="s">
        <v>8685</v>
      </c>
      <c r="O1706" s="3"/>
    </row>
    <row r="1707">
      <c r="A1707" s="1" t="s">
        <v>8686</v>
      </c>
      <c r="B1707" s="2" t="s">
        <v>8687</v>
      </c>
      <c r="C1707" s="1">
        <v>7.71310013930006E14</v>
      </c>
      <c r="D1707" s="3"/>
      <c r="E1707" s="1" t="s">
        <v>17</v>
      </c>
      <c r="F1707" s="1" t="str">
        <f>IFERROR(__xludf.DUMMYFUNCTION("REGEXEXTRACT(E1707,""[А-Яа-я\-]+ административный округ"")"),"Центральный административный округ")</f>
        <v>Центральный административный округ</v>
      </c>
      <c r="G1707" s="1" t="s">
        <v>28</v>
      </c>
      <c r="H1707" s="1" t="s">
        <v>8688</v>
      </c>
      <c r="I1707" s="1" t="s">
        <v>20</v>
      </c>
      <c r="J1707" s="1" t="s">
        <v>49</v>
      </c>
      <c r="K1707" s="1" t="s">
        <v>30</v>
      </c>
      <c r="L1707" s="1">
        <v>2955334.0</v>
      </c>
      <c r="M1707" s="1" t="s">
        <v>8689</v>
      </c>
      <c r="N1707" s="1" t="s">
        <v>8690</v>
      </c>
      <c r="O1707" s="3"/>
    </row>
    <row r="1708">
      <c r="A1708" s="1" t="s">
        <v>8691</v>
      </c>
      <c r="B1708" s="2" t="s">
        <v>8692</v>
      </c>
      <c r="C1708" s="1">
        <v>7.71811313160046E14</v>
      </c>
      <c r="D1708" s="1" t="s">
        <v>1091</v>
      </c>
      <c r="E1708" s="1" t="s">
        <v>17</v>
      </c>
      <c r="F1708" s="1" t="str">
        <f>IFERROR(__xludf.DUMMYFUNCTION("REGEXEXTRACT(E1708,""[А-Яа-я\-]+ административный округ"")"),"Центральный административный округ")</f>
        <v>Центральный административный округ</v>
      </c>
      <c r="G1708" s="1" t="s">
        <v>92</v>
      </c>
      <c r="H1708" s="1" t="s">
        <v>8693</v>
      </c>
      <c r="I1708" s="1" t="s">
        <v>20</v>
      </c>
      <c r="J1708" s="1" t="s">
        <v>49</v>
      </c>
      <c r="K1708" s="1" t="s">
        <v>30</v>
      </c>
      <c r="L1708" s="1">
        <v>2955336.0</v>
      </c>
      <c r="M1708" s="1" t="s">
        <v>8694</v>
      </c>
      <c r="N1708" s="1" t="s">
        <v>8695</v>
      </c>
      <c r="O1708" s="3"/>
    </row>
    <row r="1709">
      <c r="A1709" s="1" t="s">
        <v>8696</v>
      </c>
      <c r="B1709" s="2" t="s">
        <v>8697</v>
      </c>
      <c r="C1709" s="1">
        <v>7.71410656090015E14</v>
      </c>
      <c r="D1709" s="1" t="s">
        <v>8698</v>
      </c>
      <c r="E1709" s="1" t="s">
        <v>17</v>
      </c>
      <c r="F1709" s="1" t="str">
        <f>IFERROR(__xludf.DUMMYFUNCTION("REGEXEXTRACT(E1709,""[А-Яа-я\-]+ административный округ"")"),"Центральный административный округ")</f>
        <v>Центральный административный округ</v>
      </c>
      <c r="G1709" s="1" t="s">
        <v>35</v>
      </c>
      <c r="H1709" s="1" t="s">
        <v>8699</v>
      </c>
      <c r="I1709" s="1" t="s">
        <v>20</v>
      </c>
      <c r="J1709" s="1" t="s">
        <v>21</v>
      </c>
      <c r="K1709" s="1" t="s">
        <v>30</v>
      </c>
      <c r="L1709" s="1">
        <v>2955338.0</v>
      </c>
      <c r="M1709" s="1" t="s">
        <v>8700</v>
      </c>
      <c r="N1709" s="1" t="s">
        <v>8701</v>
      </c>
      <c r="O1709" s="3"/>
    </row>
    <row r="1710">
      <c r="A1710" s="1" t="s">
        <v>8702</v>
      </c>
      <c r="B1710" s="2" t="s">
        <v>8703</v>
      </c>
      <c r="C1710" s="1">
        <v>7.71510302210006E14</v>
      </c>
      <c r="D1710" s="3"/>
      <c r="E1710" s="1" t="s">
        <v>17</v>
      </c>
      <c r="F1710" s="1" t="str">
        <f>IFERROR(__xludf.DUMMYFUNCTION("REGEXEXTRACT(E1710,""[А-Яа-я\-]+ административный округ"")"),"Центральный административный округ")</f>
        <v>Центральный административный округ</v>
      </c>
      <c r="G1710" s="1" t="s">
        <v>92</v>
      </c>
      <c r="H1710" s="1" t="s">
        <v>8704</v>
      </c>
      <c r="I1710" s="1" t="s">
        <v>20</v>
      </c>
      <c r="J1710" s="1" t="s">
        <v>49</v>
      </c>
      <c r="K1710" s="1" t="s">
        <v>30</v>
      </c>
      <c r="L1710" s="1">
        <v>2955339.0</v>
      </c>
      <c r="M1710" s="1" t="s">
        <v>8705</v>
      </c>
      <c r="N1710" s="1" t="s">
        <v>8706</v>
      </c>
      <c r="O1710" s="3"/>
    </row>
    <row r="1711">
      <c r="A1711" s="1" t="s">
        <v>8707</v>
      </c>
      <c r="B1711" s="2" t="s">
        <v>8708</v>
      </c>
      <c r="C1711" s="1">
        <v>7.71411220650006E14</v>
      </c>
      <c r="D1711" s="1" t="s">
        <v>7975</v>
      </c>
      <c r="E1711" s="1" t="s">
        <v>17</v>
      </c>
      <c r="F1711" s="1" t="str">
        <f>IFERROR(__xludf.DUMMYFUNCTION("REGEXEXTRACT(E1711,""[А-Яа-я\-]+ административный округ"")"),"Центральный административный округ")</f>
        <v>Центральный административный округ</v>
      </c>
      <c r="G1711" s="1" t="s">
        <v>28</v>
      </c>
      <c r="H1711" s="1" t="s">
        <v>8709</v>
      </c>
      <c r="I1711" s="1" t="s">
        <v>20</v>
      </c>
      <c r="J1711" s="1" t="s">
        <v>49</v>
      </c>
      <c r="K1711" s="1" t="s">
        <v>30</v>
      </c>
      <c r="L1711" s="1">
        <v>2955340.0</v>
      </c>
      <c r="M1711" s="1" t="s">
        <v>8710</v>
      </c>
      <c r="N1711" s="1" t="s">
        <v>8711</v>
      </c>
      <c r="O1711" s="3"/>
    </row>
    <row r="1712">
      <c r="A1712" s="1" t="s">
        <v>4476</v>
      </c>
      <c r="B1712" s="2" t="s">
        <v>8712</v>
      </c>
      <c r="C1712" s="1">
        <v>7.71721214680005E14</v>
      </c>
      <c r="D1712" s="3"/>
      <c r="E1712" s="1" t="s">
        <v>17</v>
      </c>
      <c r="F1712" s="1" t="str">
        <f>IFERROR(__xludf.DUMMYFUNCTION("REGEXEXTRACT(E1712,""[А-Яа-я\-]+ административный округ"")"),"Центральный административный округ")</f>
        <v>Центральный административный округ</v>
      </c>
      <c r="G1712" s="1" t="s">
        <v>35</v>
      </c>
      <c r="H1712" s="1" t="s">
        <v>8713</v>
      </c>
      <c r="I1712" s="1" t="s">
        <v>20</v>
      </c>
      <c r="J1712" s="1" t="s">
        <v>21</v>
      </c>
      <c r="K1712" s="1" t="s">
        <v>42</v>
      </c>
      <c r="L1712" s="1">
        <v>2955341.0</v>
      </c>
      <c r="M1712" s="1" t="s">
        <v>8714</v>
      </c>
      <c r="N1712" s="1" t="s">
        <v>8715</v>
      </c>
      <c r="O1712" s="3"/>
    </row>
    <row r="1713">
      <c r="A1713" s="1" t="s">
        <v>6449</v>
      </c>
      <c r="B1713" s="2" t="s">
        <v>8716</v>
      </c>
      <c r="C1713" s="1">
        <v>7.71410976810026E14</v>
      </c>
      <c r="D1713" s="1" t="s">
        <v>6451</v>
      </c>
      <c r="E1713" s="1" t="s">
        <v>17</v>
      </c>
      <c r="F1713" s="1" t="str">
        <f>IFERROR(__xludf.DUMMYFUNCTION("REGEXEXTRACT(E1713,""[А-Яа-я\-]+ административный округ"")"),"Центральный административный округ")</f>
        <v>Центральный административный округ</v>
      </c>
      <c r="G1713" s="1" t="s">
        <v>18</v>
      </c>
      <c r="H1713" s="1" t="s">
        <v>8717</v>
      </c>
      <c r="I1713" s="1" t="s">
        <v>20</v>
      </c>
      <c r="J1713" s="1" t="s">
        <v>49</v>
      </c>
      <c r="K1713" s="1" t="s">
        <v>30</v>
      </c>
      <c r="L1713" s="1">
        <v>2955343.0</v>
      </c>
      <c r="M1713" s="1" t="s">
        <v>8718</v>
      </c>
      <c r="N1713" s="1" t="s">
        <v>8719</v>
      </c>
      <c r="O1713" s="3"/>
    </row>
    <row r="1714">
      <c r="A1714" s="1" t="s">
        <v>8720</v>
      </c>
      <c r="B1714" s="2" t="s">
        <v>8721</v>
      </c>
      <c r="C1714" s="3"/>
      <c r="D1714" s="1" t="s">
        <v>239</v>
      </c>
      <c r="E1714" s="1" t="s">
        <v>17</v>
      </c>
      <c r="F1714" s="1" t="str">
        <f>IFERROR(__xludf.DUMMYFUNCTION("REGEXEXTRACT(E1714,""[А-Яа-я\-]+ административный округ"")"),"Центральный административный округ")</f>
        <v>Центральный административный округ</v>
      </c>
      <c r="G1714" s="1" t="s">
        <v>69</v>
      </c>
      <c r="H1714" s="1" t="s">
        <v>8722</v>
      </c>
      <c r="I1714" s="1" t="s">
        <v>20</v>
      </c>
      <c r="J1714" s="1" t="s">
        <v>49</v>
      </c>
      <c r="K1714" s="1" t="s">
        <v>30</v>
      </c>
      <c r="L1714" s="1">
        <v>2955347.0</v>
      </c>
      <c r="M1714" s="1" t="s">
        <v>8723</v>
      </c>
      <c r="N1714" s="1" t="s">
        <v>8724</v>
      </c>
      <c r="O1714" s="3"/>
    </row>
    <row r="1715">
      <c r="A1715" s="1" t="s">
        <v>8725</v>
      </c>
      <c r="B1715" s="2" t="s">
        <v>8726</v>
      </c>
      <c r="C1715" s="1">
        <v>7.71411198100036E14</v>
      </c>
      <c r="D1715" s="1" t="s">
        <v>6538</v>
      </c>
      <c r="E1715" s="1" t="s">
        <v>17</v>
      </c>
      <c r="F1715" s="1" t="str">
        <f>IFERROR(__xludf.DUMMYFUNCTION("REGEXEXTRACT(E1715,""[А-Яа-я\-]+ административный округ"")"),"Центральный административный округ")</f>
        <v>Центральный административный округ</v>
      </c>
      <c r="G1715" s="1" t="s">
        <v>110</v>
      </c>
      <c r="H1715" s="1" t="s">
        <v>8727</v>
      </c>
      <c r="I1715" s="1" t="s">
        <v>20</v>
      </c>
      <c r="J1715" s="1" t="s">
        <v>49</v>
      </c>
      <c r="K1715" s="1" t="s">
        <v>30</v>
      </c>
      <c r="L1715" s="1">
        <v>2955349.0</v>
      </c>
      <c r="M1715" s="1" t="s">
        <v>8728</v>
      </c>
      <c r="N1715" s="1" t="s">
        <v>8729</v>
      </c>
      <c r="O1715" s="3"/>
    </row>
    <row r="1716">
      <c r="A1716" s="1" t="s">
        <v>8730</v>
      </c>
      <c r="B1716" s="2" t="s">
        <v>8731</v>
      </c>
      <c r="C1716" s="1">
        <v>7.71410308420005E14</v>
      </c>
      <c r="D1716" s="3"/>
      <c r="E1716" s="1" t="s">
        <v>17</v>
      </c>
      <c r="F1716" s="1" t="str">
        <f>IFERROR(__xludf.DUMMYFUNCTION("REGEXEXTRACT(E1716,""[А-Яа-я\-]+ административный округ"")"),"Центральный административный округ")</f>
        <v>Центральный административный округ</v>
      </c>
      <c r="G1716" s="1" t="s">
        <v>110</v>
      </c>
      <c r="H1716" s="1" t="s">
        <v>8732</v>
      </c>
      <c r="I1716" s="1" t="s">
        <v>20</v>
      </c>
      <c r="J1716" s="1" t="s">
        <v>21</v>
      </c>
      <c r="K1716" s="1" t="s">
        <v>30</v>
      </c>
      <c r="L1716" s="1">
        <v>2955351.0</v>
      </c>
      <c r="M1716" s="1" t="s">
        <v>8733</v>
      </c>
      <c r="N1716" s="1" t="s">
        <v>8734</v>
      </c>
      <c r="O1716" s="3"/>
    </row>
    <row r="1717">
      <c r="A1717" s="1" t="s">
        <v>8735</v>
      </c>
      <c r="B1717" s="2" t="s">
        <v>8736</v>
      </c>
      <c r="C1717" s="1">
        <v>7.72111342800005E14</v>
      </c>
      <c r="D1717" s="3"/>
      <c r="E1717" s="1" t="s">
        <v>17</v>
      </c>
      <c r="F1717" s="1" t="str">
        <f>IFERROR(__xludf.DUMMYFUNCTION("REGEXEXTRACT(E1717,""[А-Яа-я\-]+ административный округ"")"),"Центральный административный округ")</f>
        <v>Центральный административный округ</v>
      </c>
      <c r="G1717" s="1" t="s">
        <v>28</v>
      </c>
      <c r="H1717" s="1" t="s">
        <v>8737</v>
      </c>
      <c r="I1717" s="1" t="s">
        <v>20</v>
      </c>
      <c r="J1717" s="1" t="s">
        <v>21</v>
      </c>
      <c r="K1717" s="1" t="s">
        <v>687</v>
      </c>
      <c r="L1717" s="1">
        <v>2955360.0</v>
      </c>
      <c r="M1717" s="1" t="s">
        <v>8738</v>
      </c>
      <c r="N1717" s="1" t="s">
        <v>8739</v>
      </c>
      <c r="O1717" s="3"/>
    </row>
    <row r="1718">
      <c r="A1718" s="1" t="s">
        <v>8740</v>
      </c>
      <c r="B1718" s="2" t="s">
        <v>8741</v>
      </c>
      <c r="C1718" s="1">
        <v>7.71510333680005E14</v>
      </c>
      <c r="D1718" s="3"/>
      <c r="E1718" s="1" t="s">
        <v>17</v>
      </c>
      <c r="F1718" s="1" t="str">
        <f>IFERROR(__xludf.DUMMYFUNCTION("REGEXEXTRACT(E1718,""[А-Яа-я\-]+ административный округ"")"),"Центральный административный округ")</f>
        <v>Центральный административный округ</v>
      </c>
      <c r="G1718" s="1" t="s">
        <v>18</v>
      </c>
      <c r="H1718" s="1" t="s">
        <v>8742</v>
      </c>
      <c r="I1718" s="1" t="s">
        <v>20</v>
      </c>
      <c r="J1718" s="1" t="s">
        <v>21</v>
      </c>
      <c r="K1718" s="1" t="s">
        <v>30</v>
      </c>
      <c r="L1718" s="1">
        <v>2955367.0</v>
      </c>
      <c r="M1718" s="1" t="s">
        <v>8743</v>
      </c>
      <c r="N1718" s="1" t="s">
        <v>8744</v>
      </c>
      <c r="O1718" s="3"/>
    </row>
    <row r="1719">
      <c r="A1719" s="1" t="s">
        <v>8745</v>
      </c>
      <c r="B1719" s="2" t="s">
        <v>8746</v>
      </c>
      <c r="C1719" s="1">
        <v>7.71410833700025E14</v>
      </c>
      <c r="D1719" s="1" t="s">
        <v>2226</v>
      </c>
      <c r="E1719" s="1" t="s">
        <v>17</v>
      </c>
      <c r="F1719" s="1" t="str">
        <f>IFERROR(__xludf.DUMMYFUNCTION("REGEXEXTRACT(E1719,""[А-Яа-я\-]+ административный округ"")"),"Центральный административный округ")</f>
        <v>Центральный административный округ</v>
      </c>
      <c r="G1719" s="1" t="s">
        <v>28</v>
      </c>
      <c r="H1719" s="1" t="s">
        <v>2228</v>
      </c>
      <c r="I1719" s="1" t="s">
        <v>20</v>
      </c>
      <c r="J1719" s="1" t="s">
        <v>21</v>
      </c>
      <c r="K1719" s="1" t="s">
        <v>30</v>
      </c>
      <c r="L1719" s="1">
        <v>2955369.0</v>
      </c>
      <c r="M1719" s="1" t="s">
        <v>8747</v>
      </c>
      <c r="N1719" s="1" t="s">
        <v>8748</v>
      </c>
      <c r="O1719" s="3"/>
    </row>
    <row r="1720">
      <c r="A1720" s="1" t="s">
        <v>8749</v>
      </c>
      <c r="B1720" s="2" t="s">
        <v>8750</v>
      </c>
      <c r="C1720" s="1">
        <v>7.71410419140005E14</v>
      </c>
      <c r="D1720" s="3"/>
      <c r="E1720" s="1" t="s">
        <v>231</v>
      </c>
      <c r="F1720" s="1" t="str">
        <f>IFERROR(__xludf.DUMMYFUNCTION("REGEXEXTRACT(E1720,""[А-Яа-я\-]+ административный округ"")"),"Юго-Западный административный округ")</f>
        <v>Юго-Западный административный округ</v>
      </c>
      <c r="G1720" s="1" t="s">
        <v>8751</v>
      </c>
      <c r="H1720" s="1" t="s">
        <v>8752</v>
      </c>
      <c r="I1720" s="1" t="s">
        <v>20</v>
      </c>
      <c r="J1720" s="1" t="s">
        <v>21</v>
      </c>
      <c r="K1720" s="1" t="s">
        <v>30</v>
      </c>
      <c r="L1720" s="1">
        <v>2955370.0</v>
      </c>
      <c r="M1720" s="1" t="s">
        <v>8753</v>
      </c>
      <c r="N1720" s="1" t="s">
        <v>8754</v>
      </c>
      <c r="O1720" s="3"/>
    </row>
    <row r="1721">
      <c r="A1721" s="1" t="s">
        <v>5633</v>
      </c>
      <c r="B1721" s="2" t="s">
        <v>8755</v>
      </c>
      <c r="C1721" s="1">
        <v>7.71410974780036E14</v>
      </c>
      <c r="D1721" s="1" t="s">
        <v>1504</v>
      </c>
      <c r="E1721" s="1" t="s">
        <v>17</v>
      </c>
      <c r="F1721" s="1" t="str">
        <f>IFERROR(__xludf.DUMMYFUNCTION("REGEXEXTRACT(E1721,""[А-Яа-я\-]+ административный округ"")"),"Центральный административный округ")</f>
        <v>Центральный административный округ</v>
      </c>
      <c r="G1721" s="1" t="s">
        <v>35</v>
      </c>
      <c r="H1721" s="1" t="s">
        <v>1506</v>
      </c>
      <c r="I1721" s="1" t="s">
        <v>20</v>
      </c>
      <c r="J1721" s="1" t="s">
        <v>49</v>
      </c>
      <c r="K1721" s="1" t="s">
        <v>30</v>
      </c>
      <c r="L1721" s="1">
        <v>2955375.0</v>
      </c>
      <c r="M1721" s="1" t="s">
        <v>8756</v>
      </c>
      <c r="N1721" s="1" t="s">
        <v>8757</v>
      </c>
      <c r="O1721" s="3"/>
    </row>
    <row r="1722">
      <c r="A1722" s="1" t="s">
        <v>3084</v>
      </c>
      <c r="B1722" s="2" t="s">
        <v>8758</v>
      </c>
      <c r="C1722" s="1">
        <v>7.71411217480026E14</v>
      </c>
      <c r="D1722" s="1" t="s">
        <v>1256</v>
      </c>
      <c r="E1722" s="1" t="s">
        <v>17</v>
      </c>
      <c r="F1722" s="1" t="str">
        <f>IFERROR(__xludf.DUMMYFUNCTION("REGEXEXTRACT(E1722,""[А-Яа-я\-]+ административный округ"")"),"Центральный административный округ")</f>
        <v>Центральный административный округ</v>
      </c>
      <c r="G1722" s="1" t="s">
        <v>47</v>
      </c>
      <c r="H1722" s="1" t="s">
        <v>8759</v>
      </c>
      <c r="I1722" s="1" t="s">
        <v>20</v>
      </c>
      <c r="J1722" s="1" t="s">
        <v>49</v>
      </c>
      <c r="K1722" s="1" t="s">
        <v>30</v>
      </c>
      <c r="L1722" s="1">
        <v>2955378.0</v>
      </c>
      <c r="M1722" s="1" t="s">
        <v>8760</v>
      </c>
      <c r="N1722" s="1" t="s">
        <v>8761</v>
      </c>
      <c r="O1722" s="3"/>
    </row>
    <row r="1723">
      <c r="A1723" s="1" t="s">
        <v>8762</v>
      </c>
      <c r="B1723" s="2" t="s">
        <v>8763</v>
      </c>
      <c r="C1723" s="1">
        <v>7.81410024530005E14</v>
      </c>
      <c r="D1723" s="3"/>
      <c r="E1723" s="1" t="s">
        <v>17</v>
      </c>
      <c r="F1723" s="1" t="str">
        <f>IFERROR(__xludf.DUMMYFUNCTION("REGEXEXTRACT(E1723,""[А-Яа-я\-]+ административный округ"")"),"Центральный административный округ")</f>
        <v>Центральный административный округ</v>
      </c>
      <c r="G1723" s="1" t="s">
        <v>110</v>
      </c>
      <c r="H1723" s="1" t="s">
        <v>8764</v>
      </c>
      <c r="I1723" s="1" t="s">
        <v>20</v>
      </c>
      <c r="J1723" s="1" t="s">
        <v>21</v>
      </c>
      <c r="K1723" s="1" t="s">
        <v>30</v>
      </c>
      <c r="L1723" s="1">
        <v>2955390.0</v>
      </c>
      <c r="M1723" s="1" t="s">
        <v>8765</v>
      </c>
      <c r="N1723" s="1" t="s">
        <v>8766</v>
      </c>
      <c r="O1723" s="3"/>
    </row>
    <row r="1724">
      <c r="A1724" s="1" t="s">
        <v>6080</v>
      </c>
      <c r="B1724" s="2" t="s">
        <v>8767</v>
      </c>
      <c r="C1724" s="1">
        <v>7.71410380270006E14</v>
      </c>
      <c r="D1724" s="3"/>
      <c r="E1724" s="1" t="s">
        <v>17</v>
      </c>
      <c r="F1724" s="1" t="str">
        <f>IFERROR(__xludf.DUMMYFUNCTION("REGEXEXTRACT(E1724,""[А-Яа-я\-]+ административный округ"")"),"Центральный административный округ")</f>
        <v>Центральный административный округ</v>
      </c>
      <c r="G1724" s="1" t="s">
        <v>35</v>
      </c>
      <c r="H1724" s="1" t="s">
        <v>8768</v>
      </c>
      <c r="I1724" s="1" t="s">
        <v>20</v>
      </c>
      <c r="J1724" s="1" t="s">
        <v>49</v>
      </c>
      <c r="K1724" s="1" t="s">
        <v>30</v>
      </c>
      <c r="L1724" s="1">
        <v>2955393.0</v>
      </c>
      <c r="M1724" s="1" t="s">
        <v>8769</v>
      </c>
      <c r="N1724" s="1" t="s">
        <v>8770</v>
      </c>
      <c r="O1724" s="3"/>
    </row>
    <row r="1725">
      <c r="A1725" s="1" t="s">
        <v>8771</v>
      </c>
      <c r="B1725" s="2" t="s">
        <v>8772</v>
      </c>
      <c r="C1725" s="1">
        <v>7.71410422660005E14</v>
      </c>
      <c r="D1725" s="1" t="s">
        <v>1185</v>
      </c>
      <c r="E1725" s="1" t="s">
        <v>17</v>
      </c>
      <c r="F1725" s="1" t="str">
        <f>IFERROR(__xludf.DUMMYFUNCTION("REGEXEXTRACT(E1725,""[А-Яа-я\-]+ административный округ"")"),"Центральный административный округ")</f>
        <v>Центральный административный округ</v>
      </c>
      <c r="G1725" s="1" t="s">
        <v>92</v>
      </c>
      <c r="H1725" s="1" t="s">
        <v>8773</v>
      </c>
      <c r="I1725" s="1" t="s">
        <v>20</v>
      </c>
      <c r="J1725" s="1" t="s">
        <v>49</v>
      </c>
      <c r="K1725" s="1" t="s">
        <v>30</v>
      </c>
      <c r="L1725" s="1">
        <v>2955397.0</v>
      </c>
      <c r="M1725" s="1" t="s">
        <v>8774</v>
      </c>
      <c r="N1725" s="1" t="s">
        <v>8775</v>
      </c>
      <c r="O1725" s="3"/>
    </row>
    <row r="1726">
      <c r="A1726" s="1" t="s">
        <v>8776</v>
      </c>
      <c r="B1726" s="2" t="s">
        <v>8777</v>
      </c>
      <c r="C1726" s="1">
        <v>7.71811318370045E14</v>
      </c>
      <c r="D1726" s="1" t="s">
        <v>1872</v>
      </c>
      <c r="E1726" s="1" t="s">
        <v>17</v>
      </c>
      <c r="F1726" s="1" t="str">
        <f>IFERROR(__xludf.DUMMYFUNCTION("REGEXEXTRACT(E1726,""[А-Яа-я\-]+ административный округ"")"),"Центральный административный округ")</f>
        <v>Центральный административный округ</v>
      </c>
      <c r="G1726" s="1" t="s">
        <v>28</v>
      </c>
      <c r="H1726" s="1" t="s">
        <v>8778</v>
      </c>
      <c r="I1726" s="1" t="s">
        <v>20</v>
      </c>
      <c r="J1726" s="1" t="s">
        <v>21</v>
      </c>
      <c r="K1726" s="1" t="s">
        <v>30</v>
      </c>
      <c r="L1726" s="1">
        <v>2955399.0</v>
      </c>
      <c r="M1726" s="1" t="s">
        <v>8779</v>
      </c>
      <c r="N1726" s="1" t="s">
        <v>8780</v>
      </c>
      <c r="O1726" s="3"/>
    </row>
    <row r="1727">
      <c r="A1727" s="1" t="s">
        <v>8781</v>
      </c>
      <c r="B1727" s="2" t="s">
        <v>8782</v>
      </c>
      <c r="C1727" s="1">
        <v>7.71510290100006E14</v>
      </c>
      <c r="D1727" s="3"/>
      <c r="E1727" s="1" t="s">
        <v>17</v>
      </c>
      <c r="F1727" s="1" t="str">
        <f>IFERROR(__xludf.DUMMYFUNCTION("REGEXEXTRACT(E1727,""[А-Яа-я\-]+ административный округ"")"),"Центральный административный округ")</f>
        <v>Центральный административный округ</v>
      </c>
      <c r="G1727" s="1" t="s">
        <v>110</v>
      </c>
      <c r="H1727" s="1" t="s">
        <v>8783</v>
      </c>
      <c r="I1727" s="1" t="s">
        <v>20</v>
      </c>
      <c r="J1727" s="1" t="s">
        <v>49</v>
      </c>
      <c r="K1727" s="1" t="s">
        <v>30</v>
      </c>
      <c r="L1727" s="1">
        <v>2955402.0</v>
      </c>
      <c r="M1727" s="1" t="s">
        <v>8784</v>
      </c>
      <c r="N1727" s="1" t="s">
        <v>8785</v>
      </c>
      <c r="O1727" s="3"/>
    </row>
    <row r="1728">
      <c r="A1728" s="1" t="s">
        <v>8786</v>
      </c>
      <c r="B1728" s="2" t="s">
        <v>8787</v>
      </c>
      <c r="C1728" s="1">
        <v>7.81510039590036E14</v>
      </c>
      <c r="D1728" s="1" t="s">
        <v>4429</v>
      </c>
      <c r="E1728" s="1" t="s">
        <v>17</v>
      </c>
      <c r="F1728" s="1" t="str">
        <f>IFERROR(__xludf.DUMMYFUNCTION("REGEXEXTRACT(E1728,""[А-Яа-я\-]+ административный округ"")"),"Центральный административный округ")</f>
        <v>Центральный административный округ</v>
      </c>
      <c r="G1728" s="1" t="s">
        <v>92</v>
      </c>
      <c r="H1728" s="1" t="s">
        <v>8788</v>
      </c>
      <c r="I1728" s="1" t="s">
        <v>20</v>
      </c>
      <c r="J1728" s="1" t="s">
        <v>49</v>
      </c>
      <c r="K1728" s="1" t="s">
        <v>30</v>
      </c>
      <c r="L1728" s="1">
        <v>2955403.0</v>
      </c>
      <c r="M1728" s="1" t="s">
        <v>8789</v>
      </c>
      <c r="N1728" s="1" t="s">
        <v>8790</v>
      </c>
      <c r="O1728" s="3"/>
    </row>
    <row r="1729">
      <c r="A1729" s="1" t="s">
        <v>8791</v>
      </c>
      <c r="B1729" s="2" t="s">
        <v>8792</v>
      </c>
      <c r="C1729" s="1">
        <v>7.72511435970005E14</v>
      </c>
      <c r="D1729" s="3"/>
      <c r="E1729" s="1" t="s">
        <v>17</v>
      </c>
      <c r="F1729" s="1" t="str">
        <f>IFERROR(__xludf.DUMMYFUNCTION("REGEXEXTRACT(E1729,""[А-Яа-я\-]+ административный округ"")"),"Центральный административный округ")</f>
        <v>Центральный административный округ</v>
      </c>
      <c r="G1729" s="1" t="s">
        <v>28</v>
      </c>
      <c r="H1729" s="1" t="s">
        <v>8793</v>
      </c>
      <c r="I1729" s="1" t="s">
        <v>20</v>
      </c>
      <c r="J1729" s="1" t="s">
        <v>21</v>
      </c>
      <c r="K1729" s="1" t="s">
        <v>30</v>
      </c>
      <c r="L1729" s="1">
        <v>2955408.0</v>
      </c>
      <c r="M1729" s="1" t="s">
        <v>8794</v>
      </c>
      <c r="N1729" s="1" t="s">
        <v>8795</v>
      </c>
      <c r="O1729" s="3"/>
    </row>
    <row r="1730">
      <c r="A1730" s="1" t="s">
        <v>8796</v>
      </c>
      <c r="B1730" s="2" t="s">
        <v>8797</v>
      </c>
      <c r="C1730" s="1">
        <v>7.71510318930025E14</v>
      </c>
      <c r="D1730" s="1" t="s">
        <v>3018</v>
      </c>
      <c r="E1730" s="1" t="s">
        <v>17</v>
      </c>
      <c r="F1730" s="1" t="str">
        <f>IFERROR(__xludf.DUMMYFUNCTION("REGEXEXTRACT(E1730,""[А-Яа-я\-]+ административный округ"")"),"Центральный административный округ")</f>
        <v>Центральный административный округ</v>
      </c>
      <c r="G1730" s="1" t="s">
        <v>35</v>
      </c>
      <c r="H1730" s="1" t="s">
        <v>7048</v>
      </c>
      <c r="I1730" s="1" t="s">
        <v>20</v>
      </c>
      <c r="J1730" s="1" t="s">
        <v>21</v>
      </c>
      <c r="K1730" s="1" t="s">
        <v>30</v>
      </c>
      <c r="L1730" s="1">
        <v>2955415.0</v>
      </c>
      <c r="M1730" s="1" t="s">
        <v>8798</v>
      </c>
      <c r="N1730" s="1" t="s">
        <v>8799</v>
      </c>
      <c r="O1730" s="3"/>
    </row>
    <row r="1731">
      <c r="A1731" s="1" t="s">
        <v>101</v>
      </c>
      <c r="B1731" s="2" t="s">
        <v>8800</v>
      </c>
      <c r="C1731" s="3"/>
      <c r="D1731" s="1" t="s">
        <v>103</v>
      </c>
      <c r="E1731" s="1" t="s">
        <v>17</v>
      </c>
      <c r="F1731" s="1" t="str">
        <f>IFERROR(__xludf.DUMMYFUNCTION("REGEXEXTRACT(E1731,""[А-Яа-я\-]+ административный округ"")"),"Центральный административный округ")</f>
        <v>Центральный административный округ</v>
      </c>
      <c r="G1731" s="1" t="s">
        <v>35</v>
      </c>
      <c r="H1731" s="1" t="s">
        <v>8801</v>
      </c>
      <c r="I1731" s="1" t="s">
        <v>20</v>
      </c>
      <c r="J1731" s="1" t="s">
        <v>49</v>
      </c>
      <c r="K1731" s="1" t="s">
        <v>30</v>
      </c>
      <c r="L1731" s="1">
        <v>2955416.0</v>
      </c>
      <c r="M1731" s="1" t="s">
        <v>8802</v>
      </c>
      <c r="N1731" s="1" t="s">
        <v>8803</v>
      </c>
      <c r="O1731" s="3"/>
    </row>
    <row r="1732">
      <c r="A1732" s="1" t="s">
        <v>8804</v>
      </c>
      <c r="B1732" s="2" t="s">
        <v>8805</v>
      </c>
      <c r="C1732" s="1">
        <v>7.71711214760026E14</v>
      </c>
      <c r="D1732" s="1" t="s">
        <v>1637</v>
      </c>
      <c r="E1732" s="1" t="s">
        <v>17</v>
      </c>
      <c r="F1732" s="1" t="str">
        <f>IFERROR(__xludf.DUMMYFUNCTION("REGEXEXTRACT(E1732,""[А-Яа-я\-]+ административный округ"")"),"Центральный административный округ")</f>
        <v>Центральный административный округ</v>
      </c>
      <c r="G1732" s="1" t="s">
        <v>110</v>
      </c>
      <c r="H1732" s="1" t="s">
        <v>8806</v>
      </c>
      <c r="I1732" s="1" t="s">
        <v>20</v>
      </c>
      <c r="J1732" s="1" t="s">
        <v>49</v>
      </c>
      <c r="K1732" s="1" t="s">
        <v>30</v>
      </c>
      <c r="L1732" s="1">
        <v>2955423.0</v>
      </c>
      <c r="M1732" s="1" t="s">
        <v>8807</v>
      </c>
      <c r="N1732" s="1" t="s">
        <v>8808</v>
      </c>
      <c r="O1732" s="3"/>
    </row>
    <row r="1733">
      <c r="A1733" s="1" t="s">
        <v>8809</v>
      </c>
      <c r="B1733" s="2" t="s">
        <v>8810</v>
      </c>
      <c r="C1733" s="1">
        <v>7.71420980660056E14</v>
      </c>
      <c r="D1733" s="1" t="s">
        <v>3109</v>
      </c>
      <c r="E1733" s="1" t="s">
        <v>130</v>
      </c>
      <c r="F1733" s="1" t="str">
        <f>IFERROR(__xludf.DUMMYFUNCTION("REGEXEXTRACT(E1733,""[А-Яа-я\-]+ административный округ"")"),"Восточный административный округ")</f>
        <v>Восточный административный округ</v>
      </c>
      <c r="G1733" s="1" t="s">
        <v>3110</v>
      </c>
      <c r="H1733" s="1" t="s">
        <v>8811</v>
      </c>
      <c r="I1733" s="1" t="s">
        <v>20</v>
      </c>
      <c r="J1733" s="1" t="s">
        <v>49</v>
      </c>
      <c r="K1733" s="1" t="s">
        <v>30</v>
      </c>
      <c r="L1733" s="1">
        <v>2955427.0</v>
      </c>
      <c r="M1733" s="1" t="s">
        <v>8812</v>
      </c>
      <c r="N1733" s="1" t="s">
        <v>8813</v>
      </c>
      <c r="O1733" s="3"/>
    </row>
    <row r="1734">
      <c r="A1734" s="1" t="s">
        <v>8814</v>
      </c>
      <c r="B1734" s="2" t="s">
        <v>8815</v>
      </c>
      <c r="C1734" s="1">
        <v>7.71610658710005E14</v>
      </c>
      <c r="D1734" s="3"/>
      <c r="E1734" s="1" t="s">
        <v>17</v>
      </c>
      <c r="F1734" s="1" t="str">
        <f>IFERROR(__xludf.DUMMYFUNCTION("REGEXEXTRACT(E1734,""[А-Яа-я\-]+ административный округ"")"),"Центральный административный округ")</f>
        <v>Центральный административный округ</v>
      </c>
      <c r="G1734" s="1" t="s">
        <v>225</v>
      </c>
      <c r="H1734" s="1" t="s">
        <v>8816</v>
      </c>
      <c r="I1734" s="1" t="s">
        <v>20</v>
      </c>
      <c r="J1734" s="1" t="s">
        <v>21</v>
      </c>
      <c r="K1734" s="1" t="s">
        <v>30</v>
      </c>
      <c r="L1734" s="1">
        <v>2955428.0</v>
      </c>
      <c r="M1734" s="1" t="s">
        <v>8817</v>
      </c>
      <c r="N1734" s="1" t="s">
        <v>8818</v>
      </c>
      <c r="O1734" s="3"/>
    </row>
    <row r="1735">
      <c r="A1735" s="1" t="s">
        <v>8819</v>
      </c>
      <c r="B1735" s="2" t="s">
        <v>8820</v>
      </c>
      <c r="C1735" s="1">
        <v>7.71911325870005E14</v>
      </c>
      <c r="D1735" s="3"/>
      <c r="E1735" s="1" t="s">
        <v>17</v>
      </c>
      <c r="F1735" s="1" t="str">
        <f>IFERROR(__xludf.DUMMYFUNCTION("REGEXEXTRACT(E1735,""[А-Яа-я\-]+ административный округ"")"),"Центральный административный округ")</f>
        <v>Центральный административный округ</v>
      </c>
      <c r="G1735" s="1" t="s">
        <v>92</v>
      </c>
      <c r="H1735" s="1" t="s">
        <v>8821</v>
      </c>
      <c r="I1735" s="1" t="s">
        <v>20</v>
      </c>
      <c r="J1735" s="1" t="s">
        <v>21</v>
      </c>
      <c r="K1735" s="1" t="s">
        <v>30</v>
      </c>
      <c r="L1735" s="1">
        <v>2955432.0</v>
      </c>
      <c r="M1735" s="1" t="s">
        <v>8822</v>
      </c>
      <c r="N1735" s="1" t="s">
        <v>8823</v>
      </c>
      <c r="O1735" s="3"/>
    </row>
    <row r="1736">
      <c r="A1736" s="1" t="s">
        <v>8824</v>
      </c>
      <c r="B1736" s="2" t="s">
        <v>8825</v>
      </c>
      <c r="C1736" s="1">
        <v>7.71410399490025E14</v>
      </c>
      <c r="D1736" s="1" t="s">
        <v>8826</v>
      </c>
      <c r="E1736" s="1" t="s">
        <v>17</v>
      </c>
      <c r="F1736" s="1" t="str">
        <f>IFERROR(__xludf.DUMMYFUNCTION("REGEXEXTRACT(E1736,""[А-Яа-я\-]+ административный округ"")"),"Центральный административный округ")</f>
        <v>Центральный административный округ</v>
      </c>
      <c r="G1736" s="1" t="s">
        <v>47</v>
      </c>
      <c r="H1736" s="1" t="s">
        <v>8827</v>
      </c>
      <c r="I1736" s="1" t="s">
        <v>20</v>
      </c>
      <c r="J1736" s="1" t="s">
        <v>21</v>
      </c>
      <c r="K1736" s="1" t="s">
        <v>30</v>
      </c>
      <c r="L1736" s="1">
        <v>2955438.0</v>
      </c>
      <c r="M1736" s="1" t="s">
        <v>8828</v>
      </c>
      <c r="N1736" s="1" t="s">
        <v>8829</v>
      </c>
      <c r="O1736" s="3"/>
    </row>
    <row r="1737">
      <c r="A1737" s="1" t="s">
        <v>4916</v>
      </c>
      <c r="B1737" s="2" t="s">
        <v>8830</v>
      </c>
      <c r="C1737" s="3"/>
      <c r="D1737" s="1" t="s">
        <v>8831</v>
      </c>
      <c r="E1737" s="1" t="s">
        <v>17</v>
      </c>
      <c r="F1737" s="1" t="str">
        <f>IFERROR(__xludf.DUMMYFUNCTION("REGEXEXTRACT(E1737,""[А-Яа-я\-]+ административный округ"")"),"Центральный административный округ")</f>
        <v>Центральный административный округ</v>
      </c>
      <c r="G1737" s="1" t="s">
        <v>92</v>
      </c>
      <c r="H1737" s="1" t="s">
        <v>8832</v>
      </c>
      <c r="I1737" s="1" t="s">
        <v>20</v>
      </c>
      <c r="J1737" s="1" t="s">
        <v>49</v>
      </c>
      <c r="K1737" s="1" t="s">
        <v>30</v>
      </c>
      <c r="L1737" s="1">
        <v>2955444.0</v>
      </c>
      <c r="M1737" s="1" t="s">
        <v>8833</v>
      </c>
      <c r="N1737" s="1" t="s">
        <v>8834</v>
      </c>
      <c r="O1737" s="3"/>
    </row>
    <row r="1738">
      <c r="A1738" s="1" t="s">
        <v>8835</v>
      </c>
      <c r="B1738" s="2" t="s">
        <v>8836</v>
      </c>
      <c r="C1738" s="1">
        <v>7.71610416900006E14</v>
      </c>
      <c r="D1738" s="3"/>
      <c r="E1738" s="1" t="s">
        <v>17</v>
      </c>
      <c r="F1738" s="1" t="str">
        <f>IFERROR(__xludf.DUMMYFUNCTION("REGEXEXTRACT(E1738,""[А-Яа-я\-]+ административный округ"")"),"Центральный административный округ")</f>
        <v>Центральный административный округ</v>
      </c>
      <c r="G1738" s="1" t="s">
        <v>28</v>
      </c>
      <c r="H1738" s="1" t="s">
        <v>8837</v>
      </c>
      <c r="I1738" s="1" t="s">
        <v>20</v>
      </c>
      <c r="J1738" s="1" t="s">
        <v>49</v>
      </c>
      <c r="K1738" s="1" t="s">
        <v>30</v>
      </c>
      <c r="L1738" s="1">
        <v>2955449.0</v>
      </c>
      <c r="M1738" s="1" t="s">
        <v>8838</v>
      </c>
      <c r="N1738" s="1" t="s">
        <v>8839</v>
      </c>
      <c r="O1738" s="3"/>
    </row>
    <row r="1739">
      <c r="A1739" s="1" t="s">
        <v>8840</v>
      </c>
      <c r="B1739" s="2" t="s">
        <v>8841</v>
      </c>
      <c r="C1739" s="1">
        <v>7.72111313160226E14</v>
      </c>
      <c r="D1739" s="1" t="s">
        <v>1091</v>
      </c>
      <c r="E1739" s="1" t="s">
        <v>17</v>
      </c>
      <c r="F1739" s="1" t="str">
        <f>IFERROR(__xludf.DUMMYFUNCTION("REGEXEXTRACT(E1739,""[А-Яа-я\-]+ административный округ"")"),"Центральный административный округ")</f>
        <v>Центральный административный округ</v>
      </c>
      <c r="G1739" s="1" t="s">
        <v>92</v>
      </c>
      <c r="H1739" s="1" t="s">
        <v>8842</v>
      </c>
      <c r="I1739" s="1" t="s">
        <v>20</v>
      </c>
      <c r="J1739" s="1" t="s">
        <v>49</v>
      </c>
      <c r="K1739" s="1" t="s">
        <v>22</v>
      </c>
      <c r="L1739" s="1">
        <v>2955458.0</v>
      </c>
      <c r="M1739" s="1" t="s">
        <v>8843</v>
      </c>
      <c r="N1739" s="1" t="s">
        <v>8844</v>
      </c>
      <c r="O1739" s="3"/>
    </row>
    <row r="1740">
      <c r="A1740" s="1" t="s">
        <v>8845</v>
      </c>
      <c r="B1740" s="2" t="s">
        <v>8846</v>
      </c>
      <c r="C1740" s="1">
        <v>7.71410313930005E14</v>
      </c>
      <c r="D1740" s="3"/>
      <c r="E1740" s="1" t="s">
        <v>17</v>
      </c>
      <c r="F1740" s="1" t="str">
        <f>IFERROR(__xludf.DUMMYFUNCTION("REGEXEXTRACT(E1740,""[А-Яа-я\-]+ административный округ"")"),"Центральный административный округ")</f>
        <v>Центральный административный округ</v>
      </c>
      <c r="G1740" s="1" t="s">
        <v>110</v>
      </c>
      <c r="H1740" s="1" t="s">
        <v>8847</v>
      </c>
      <c r="I1740" s="1" t="s">
        <v>20</v>
      </c>
      <c r="J1740" s="1" t="s">
        <v>21</v>
      </c>
      <c r="K1740" s="1" t="s">
        <v>30</v>
      </c>
      <c r="L1740" s="1">
        <v>2955462.0</v>
      </c>
      <c r="M1740" s="1" t="s">
        <v>8848</v>
      </c>
      <c r="N1740" s="1" t="s">
        <v>8849</v>
      </c>
      <c r="O1740" s="3"/>
    </row>
    <row r="1741">
      <c r="A1741" s="1" t="s">
        <v>8850</v>
      </c>
      <c r="B1741" s="2" t="s">
        <v>8851</v>
      </c>
      <c r="C1741" s="1">
        <v>7.71411197010005E14</v>
      </c>
      <c r="D1741" s="3"/>
      <c r="E1741" s="1" t="s">
        <v>17</v>
      </c>
      <c r="F1741" s="1" t="str">
        <f>IFERROR(__xludf.DUMMYFUNCTION("REGEXEXTRACT(E1741,""[А-Яа-я\-]+ административный округ"")"),"Центральный административный округ")</f>
        <v>Центральный административный округ</v>
      </c>
      <c r="G1741" s="1" t="s">
        <v>47</v>
      </c>
      <c r="H1741" s="1" t="s">
        <v>8852</v>
      </c>
      <c r="I1741" s="1" t="s">
        <v>20</v>
      </c>
      <c r="J1741" s="1" t="s">
        <v>21</v>
      </c>
      <c r="K1741" s="1" t="s">
        <v>30</v>
      </c>
      <c r="L1741" s="1">
        <v>2955470.0</v>
      </c>
      <c r="M1741" s="1" t="s">
        <v>8853</v>
      </c>
      <c r="N1741" s="1" t="s">
        <v>8854</v>
      </c>
      <c r="O1741" s="3"/>
    </row>
    <row r="1742">
      <c r="A1742" s="1" t="s">
        <v>863</v>
      </c>
      <c r="B1742" s="2" t="s">
        <v>8855</v>
      </c>
      <c r="C1742" s="1">
        <v>7.71420350320005E14</v>
      </c>
      <c r="D1742" s="3"/>
      <c r="E1742" s="1" t="s">
        <v>17</v>
      </c>
      <c r="F1742" s="1" t="str">
        <f>IFERROR(__xludf.DUMMYFUNCTION("REGEXEXTRACT(E1742,""[А-Яа-я\-]+ административный округ"")"),"Центральный административный округ")</f>
        <v>Центральный административный округ</v>
      </c>
      <c r="G1742" s="1" t="s">
        <v>92</v>
      </c>
      <c r="H1742" s="1" t="s">
        <v>8856</v>
      </c>
      <c r="I1742" s="1" t="s">
        <v>20</v>
      </c>
      <c r="J1742" s="1" t="s">
        <v>21</v>
      </c>
      <c r="K1742" s="1" t="s">
        <v>42</v>
      </c>
      <c r="L1742" s="1">
        <v>2955472.0</v>
      </c>
      <c r="M1742" s="1" t="s">
        <v>8857</v>
      </c>
      <c r="N1742" s="1" t="s">
        <v>8858</v>
      </c>
      <c r="O1742" s="3"/>
    </row>
    <row r="1743">
      <c r="A1743" s="1" t="s">
        <v>8859</v>
      </c>
      <c r="B1743" s="2" t="s">
        <v>8860</v>
      </c>
      <c r="C1743" s="1">
        <v>7.71410273020005E14</v>
      </c>
      <c r="D1743" s="3"/>
      <c r="E1743" s="1" t="s">
        <v>17</v>
      </c>
      <c r="F1743" s="1" t="str">
        <f>IFERROR(__xludf.DUMMYFUNCTION("REGEXEXTRACT(E1743,""[А-Яа-я\-]+ административный округ"")"),"Центральный административный округ")</f>
        <v>Центральный административный округ</v>
      </c>
      <c r="G1743" s="1" t="s">
        <v>35</v>
      </c>
      <c r="H1743" s="1" t="s">
        <v>8861</v>
      </c>
      <c r="I1743" s="1" t="s">
        <v>20</v>
      </c>
      <c r="J1743" s="1" t="s">
        <v>21</v>
      </c>
      <c r="K1743" s="1" t="s">
        <v>30</v>
      </c>
      <c r="L1743" s="1">
        <v>2955478.0</v>
      </c>
      <c r="M1743" s="1" t="s">
        <v>8862</v>
      </c>
      <c r="N1743" s="1" t="s">
        <v>8863</v>
      </c>
      <c r="O1743" s="3"/>
    </row>
    <row r="1744">
      <c r="A1744" s="1" t="s">
        <v>8864</v>
      </c>
      <c r="B1744" s="2" t="s">
        <v>8865</v>
      </c>
      <c r="C1744" s="1">
        <v>7.72511445120005E14</v>
      </c>
      <c r="D1744" s="3"/>
      <c r="E1744" s="1" t="s">
        <v>130</v>
      </c>
      <c r="F1744" s="1" t="str">
        <f>IFERROR(__xludf.DUMMYFUNCTION("REGEXEXTRACT(E1744,""[А-Яа-я\-]+ административный округ"")"),"Восточный административный округ")</f>
        <v>Восточный административный округ</v>
      </c>
      <c r="G1744" s="1" t="s">
        <v>131</v>
      </c>
      <c r="H1744" s="1" t="s">
        <v>8866</v>
      </c>
      <c r="I1744" s="1" t="s">
        <v>20</v>
      </c>
      <c r="J1744" s="1" t="s">
        <v>21</v>
      </c>
      <c r="K1744" s="1" t="s">
        <v>30</v>
      </c>
      <c r="L1744" s="1">
        <v>2955480.0</v>
      </c>
      <c r="M1744" s="1" t="s">
        <v>8867</v>
      </c>
      <c r="N1744" s="1" t="s">
        <v>8868</v>
      </c>
      <c r="O1744" s="3"/>
    </row>
    <row r="1745">
      <c r="A1745" s="1" t="s">
        <v>8869</v>
      </c>
      <c r="B1745" s="2" t="s">
        <v>8870</v>
      </c>
      <c r="C1745" s="1">
        <v>7.71610417110005E14</v>
      </c>
      <c r="D1745" s="3"/>
      <c r="E1745" s="1" t="s">
        <v>17</v>
      </c>
      <c r="F1745" s="1" t="str">
        <f>IFERROR(__xludf.DUMMYFUNCTION("REGEXEXTRACT(E1745,""[А-Яа-я\-]+ административный округ"")"),"Центральный административный округ")</f>
        <v>Центральный административный округ</v>
      </c>
      <c r="G1745" s="1" t="s">
        <v>28</v>
      </c>
      <c r="H1745" s="1" t="s">
        <v>8871</v>
      </c>
      <c r="I1745" s="1" t="s">
        <v>20</v>
      </c>
      <c r="J1745" s="1" t="s">
        <v>21</v>
      </c>
      <c r="K1745" s="1" t="s">
        <v>687</v>
      </c>
      <c r="L1745" s="1">
        <v>2955482.0</v>
      </c>
      <c r="M1745" s="1" t="s">
        <v>8872</v>
      </c>
      <c r="N1745" s="1" t="s">
        <v>8873</v>
      </c>
      <c r="O1745" s="3"/>
    </row>
    <row r="1746">
      <c r="A1746" s="1" t="s">
        <v>4389</v>
      </c>
      <c r="B1746" s="2" t="s">
        <v>8874</v>
      </c>
      <c r="C1746" s="1">
        <v>7.71420833240005E14</v>
      </c>
      <c r="D1746" s="3"/>
      <c r="E1746" s="1" t="s">
        <v>17</v>
      </c>
      <c r="F1746" s="1" t="str">
        <f>IFERROR(__xludf.DUMMYFUNCTION("REGEXEXTRACT(E1746,""[А-Яа-я\-]+ административный округ"")"),"Центральный административный округ")</f>
        <v>Центральный административный округ</v>
      </c>
      <c r="G1746" s="1" t="s">
        <v>18</v>
      </c>
      <c r="H1746" s="1" t="s">
        <v>4390</v>
      </c>
      <c r="I1746" s="1" t="s">
        <v>20</v>
      </c>
      <c r="J1746" s="1" t="s">
        <v>21</v>
      </c>
      <c r="K1746" s="1" t="s">
        <v>42</v>
      </c>
      <c r="L1746" s="1">
        <v>2955489.0</v>
      </c>
      <c r="M1746" s="1" t="s">
        <v>8875</v>
      </c>
      <c r="N1746" s="1" t="s">
        <v>8876</v>
      </c>
      <c r="O1746" s="3"/>
    </row>
    <row r="1747">
      <c r="A1747" s="1" t="s">
        <v>8877</v>
      </c>
      <c r="B1747" s="2" t="s">
        <v>8878</v>
      </c>
      <c r="C1747" s="3"/>
      <c r="D1747" s="1" t="s">
        <v>5181</v>
      </c>
      <c r="E1747" s="1" t="s">
        <v>17</v>
      </c>
      <c r="F1747" s="1" t="str">
        <f>IFERROR(__xludf.DUMMYFUNCTION("REGEXEXTRACT(E1747,""[А-Яа-я\-]+ административный округ"")"),"Центральный административный округ")</f>
        <v>Центральный административный округ</v>
      </c>
      <c r="G1747" s="1" t="s">
        <v>35</v>
      </c>
      <c r="H1747" s="1" t="s">
        <v>8879</v>
      </c>
      <c r="I1747" s="1" t="s">
        <v>20</v>
      </c>
      <c r="J1747" s="1" t="s">
        <v>49</v>
      </c>
      <c r="K1747" s="1" t="s">
        <v>30</v>
      </c>
      <c r="L1747" s="1">
        <v>2955491.0</v>
      </c>
      <c r="M1747" s="1" t="s">
        <v>8880</v>
      </c>
      <c r="N1747" s="1" t="s">
        <v>8881</v>
      </c>
      <c r="O1747" s="3"/>
    </row>
    <row r="1748">
      <c r="A1748" s="1" t="s">
        <v>8882</v>
      </c>
      <c r="B1748" s="2" t="s">
        <v>8883</v>
      </c>
      <c r="C1748" s="3"/>
      <c r="D1748" s="1" t="s">
        <v>1470</v>
      </c>
      <c r="E1748" s="1" t="s">
        <v>17</v>
      </c>
      <c r="F1748" s="1" t="str">
        <f>IFERROR(__xludf.DUMMYFUNCTION("REGEXEXTRACT(E1748,""[А-Яа-я\-]+ административный округ"")"),"Центральный административный округ")</f>
        <v>Центральный административный округ</v>
      </c>
      <c r="G1748" s="1" t="s">
        <v>110</v>
      </c>
      <c r="H1748" s="1" t="s">
        <v>8884</v>
      </c>
      <c r="I1748" s="1" t="s">
        <v>20</v>
      </c>
      <c r="J1748" s="1" t="s">
        <v>49</v>
      </c>
      <c r="K1748" s="1" t="s">
        <v>30</v>
      </c>
      <c r="L1748" s="1">
        <v>2955493.0</v>
      </c>
      <c r="M1748" s="1" t="s">
        <v>8885</v>
      </c>
      <c r="N1748" s="1" t="s">
        <v>8886</v>
      </c>
      <c r="O1748" s="3"/>
    </row>
    <row r="1749">
      <c r="A1749" s="1" t="s">
        <v>4984</v>
      </c>
      <c r="B1749" s="2" t="s">
        <v>8887</v>
      </c>
      <c r="C1749" s="1">
        <v>7.72521434920005E14</v>
      </c>
      <c r="D1749" s="3"/>
      <c r="E1749" s="1" t="s">
        <v>17</v>
      </c>
      <c r="F1749" s="1" t="str">
        <f>IFERROR(__xludf.DUMMYFUNCTION("REGEXEXTRACT(E1749,""[А-Яа-я\-]+ административный округ"")"),"Центральный административный округ")</f>
        <v>Центральный административный округ</v>
      </c>
      <c r="G1749" s="1" t="s">
        <v>47</v>
      </c>
      <c r="H1749" s="1" t="s">
        <v>8888</v>
      </c>
      <c r="I1749" s="1" t="s">
        <v>20</v>
      </c>
      <c r="J1749" s="1" t="s">
        <v>21</v>
      </c>
      <c r="K1749" s="1" t="s">
        <v>42</v>
      </c>
      <c r="L1749" s="1">
        <v>2955496.0</v>
      </c>
      <c r="M1749" s="1" t="s">
        <v>8889</v>
      </c>
      <c r="N1749" s="1" t="s">
        <v>8890</v>
      </c>
      <c r="O1749" s="3"/>
    </row>
    <row r="1750">
      <c r="A1750" s="1" t="s">
        <v>8891</v>
      </c>
      <c r="B1750" s="2" t="s">
        <v>8892</v>
      </c>
      <c r="C1750" s="1">
        <v>7.81410027580006E14</v>
      </c>
      <c r="D1750" s="3"/>
      <c r="E1750" s="1" t="s">
        <v>441</v>
      </c>
      <c r="F1750" s="1" t="str">
        <f>IFERROR(__xludf.DUMMYFUNCTION("REGEXEXTRACT(E1750,""[А-Яа-я\-]+ административный округ"")"),"Западный административный округ")</f>
        <v>Западный административный округ</v>
      </c>
      <c r="G1750" s="1" t="s">
        <v>442</v>
      </c>
      <c r="H1750" s="1" t="s">
        <v>8893</v>
      </c>
      <c r="I1750" s="1" t="s">
        <v>20</v>
      </c>
      <c r="J1750" s="1" t="s">
        <v>49</v>
      </c>
      <c r="K1750" s="1" t="s">
        <v>30</v>
      </c>
      <c r="L1750" s="1">
        <v>2955500.0</v>
      </c>
      <c r="M1750" s="1" t="s">
        <v>8894</v>
      </c>
      <c r="N1750" s="1" t="s">
        <v>8895</v>
      </c>
      <c r="O1750" s="3"/>
    </row>
    <row r="1751">
      <c r="A1751" s="1" t="s">
        <v>543</v>
      </c>
      <c r="B1751" s="2" t="s">
        <v>8896</v>
      </c>
      <c r="C1751" s="1">
        <v>7.71420329640006E14</v>
      </c>
      <c r="D1751" s="3"/>
      <c r="E1751" s="1" t="s">
        <v>17</v>
      </c>
      <c r="F1751" s="1" t="str">
        <f>IFERROR(__xludf.DUMMYFUNCTION("REGEXEXTRACT(E1751,""[А-Яа-я\-]+ административный округ"")"),"Центральный административный округ")</f>
        <v>Центральный административный округ</v>
      </c>
      <c r="G1751" s="1" t="s">
        <v>18</v>
      </c>
      <c r="H1751" s="1" t="s">
        <v>8897</v>
      </c>
      <c r="I1751" s="1" t="s">
        <v>20</v>
      </c>
      <c r="J1751" s="1" t="s">
        <v>49</v>
      </c>
      <c r="K1751" s="1" t="s">
        <v>42</v>
      </c>
      <c r="L1751" s="1">
        <v>2955504.0</v>
      </c>
      <c r="M1751" s="1" t="s">
        <v>8898</v>
      </c>
      <c r="N1751" s="1" t="s">
        <v>8899</v>
      </c>
      <c r="O1751" s="3"/>
    </row>
    <row r="1752">
      <c r="A1752" s="1" t="s">
        <v>8900</v>
      </c>
      <c r="B1752" s="2" t="s">
        <v>8901</v>
      </c>
      <c r="C1752" s="1">
        <v>7.71410723380006E14</v>
      </c>
      <c r="D1752" s="3"/>
      <c r="E1752" s="1" t="s">
        <v>17</v>
      </c>
      <c r="F1752" s="1" t="str">
        <f>IFERROR(__xludf.DUMMYFUNCTION("REGEXEXTRACT(E1752,""[А-Яа-я\-]+ административный округ"")"),"Центральный административный округ")</f>
        <v>Центральный административный округ</v>
      </c>
      <c r="G1752" s="1" t="s">
        <v>110</v>
      </c>
      <c r="H1752" s="1" t="s">
        <v>8902</v>
      </c>
      <c r="I1752" s="1" t="s">
        <v>20</v>
      </c>
      <c r="J1752" s="1" t="s">
        <v>49</v>
      </c>
      <c r="K1752" s="1" t="s">
        <v>30</v>
      </c>
      <c r="L1752" s="1">
        <v>2955509.0</v>
      </c>
      <c r="M1752" s="1" t="s">
        <v>8903</v>
      </c>
      <c r="N1752" s="1" t="s">
        <v>8904</v>
      </c>
      <c r="O1752" s="3"/>
    </row>
    <row r="1753">
      <c r="A1753" s="1" t="s">
        <v>8905</v>
      </c>
      <c r="B1753" s="2" t="s">
        <v>8906</v>
      </c>
      <c r="C1753" s="1">
        <v>7.71410015370006E14</v>
      </c>
      <c r="D1753" s="3"/>
      <c r="E1753" s="1" t="s">
        <v>17</v>
      </c>
      <c r="F1753" s="1" t="str">
        <f>IFERROR(__xludf.DUMMYFUNCTION("REGEXEXTRACT(E1753,""[А-Яа-я\-]+ административный округ"")"),"Центральный административный округ")</f>
        <v>Центральный административный округ</v>
      </c>
      <c r="G1753" s="1" t="s">
        <v>110</v>
      </c>
      <c r="H1753" s="1" t="s">
        <v>8907</v>
      </c>
      <c r="I1753" s="1" t="s">
        <v>20</v>
      </c>
      <c r="J1753" s="1" t="s">
        <v>49</v>
      </c>
      <c r="K1753" s="1" t="s">
        <v>30</v>
      </c>
      <c r="L1753" s="1">
        <v>2955513.0</v>
      </c>
      <c r="M1753" s="1" t="s">
        <v>8908</v>
      </c>
      <c r="N1753" s="1" t="s">
        <v>8909</v>
      </c>
      <c r="O1753" s="3"/>
    </row>
    <row r="1754">
      <c r="A1754" s="1" t="s">
        <v>8910</v>
      </c>
      <c r="B1754" s="2" t="s">
        <v>8911</v>
      </c>
      <c r="C1754" s="1">
        <v>7.71410774780036E14</v>
      </c>
      <c r="D1754" s="1" t="s">
        <v>449</v>
      </c>
      <c r="E1754" s="1" t="s">
        <v>17</v>
      </c>
      <c r="F1754" s="1" t="str">
        <f>IFERROR(__xludf.DUMMYFUNCTION("REGEXEXTRACT(E1754,""[А-Яа-я\-]+ административный округ"")"),"Центральный административный округ")</f>
        <v>Центральный административный округ</v>
      </c>
      <c r="G1754" s="1" t="s">
        <v>92</v>
      </c>
      <c r="H1754" s="1" t="s">
        <v>8912</v>
      </c>
      <c r="I1754" s="1" t="s">
        <v>20</v>
      </c>
      <c r="J1754" s="1" t="s">
        <v>49</v>
      </c>
      <c r="K1754" s="1" t="s">
        <v>30</v>
      </c>
      <c r="L1754" s="1">
        <v>2955517.0</v>
      </c>
      <c r="M1754" s="1" t="s">
        <v>8913</v>
      </c>
      <c r="N1754" s="1" t="s">
        <v>8914</v>
      </c>
      <c r="O1754" s="3"/>
    </row>
    <row r="1755">
      <c r="A1755" s="1" t="s">
        <v>8915</v>
      </c>
      <c r="B1755" s="2" t="s">
        <v>8916</v>
      </c>
      <c r="C1755" s="1">
        <v>7.71410280400085E14</v>
      </c>
      <c r="D1755" s="1" t="s">
        <v>1762</v>
      </c>
      <c r="E1755" s="1" t="s">
        <v>305</v>
      </c>
      <c r="F1755" s="1" t="str">
        <f>IFERROR(__xludf.DUMMYFUNCTION("REGEXEXTRACT(E1755,""[А-Яа-я\-]+ административный округ"")"),"Южный административный округ")</f>
        <v>Южный административный округ</v>
      </c>
      <c r="G1755" s="1" t="s">
        <v>1038</v>
      </c>
      <c r="H1755" s="1" t="s">
        <v>8917</v>
      </c>
      <c r="I1755" s="1" t="s">
        <v>20</v>
      </c>
      <c r="J1755" s="1" t="s">
        <v>21</v>
      </c>
      <c r="K1755" s="1" t="s">
        <v>30</v>
      </c>
      <c r="L1755" s="1">
        <v>2955525.0</v>
      </c>
      <c r="M1755" s="1" t="s">
        <v>8918</v>
      </c>
      <c r="N1755" s="1" t="s">
        <v>8919</v>
      </c>
      <c r="O1755" s="3"/>
    </row>
    <row r="1756">
      <c r="A1756" s="1" t="s">
        <v>8920</v>
      </c>
      <c r="B1756" s="2" t="s">
        <v>8921</v>
      </c>
      <c r="C1756" s="1">
        <v>7.71410462690036E14</v>
      </c>
      <c r="D1756" s="1" t="s">
        <v>5869</v>
      </c>
      <c r="E1756" s="1" t="s">
        <v>441</v>
      </c>
      <c r="F1756" s="1" t="str">
        <f>IFERROR(__xludf.DUMMYFUNCTION("REGEXEXTRACT(E1756,""[А-Яа-я\-]+ административный округ"")"),"Западный административный округ")</f>
        <v>Западный административный округ</v>
      </c>
      <c r="G1756" s="1" t="s">
        <v>5870</v>
      </c>
      <c r="H1756" s="1" t="s">
        <v>8922</v>
      </c>
      <c r="I1756" s="1" t="s">
        <v>20</v>
      </c>
      <c r="J1756" s="1" t="s">
        <v>49</v>
      </c>
      <c r="K1756" s="1" t="s">
        <v>30</v>
      </c>
      <c r="L1756" s="1">
        <v>2955530.0</v>
      </c>
      <c r="M1756" s="1" t="s">
        <v>8923</v>
      </c>
      <c r="N1756" s="1" t="s">
        <v>8924</v>
      </c>
      <c r="O1756" s="3"/>
    </row>
    <row r="1757">
      <c r="A1757" s="1" t="s">
        <v>8925</v>
      </c>
      <c r="B1757" s="2" t="s">
        <v>8926</v>
      </c>
      <c r="C1757" s="1">
        <v>7.72511435920005E14</v>
      </c>
      <c r="D1757" s="3"/>
      <c r="E1757" s="1" t="s">
        <v>17</v>
      </c>
      <c r="F1757" s="1" t="str">
        <f>IFERROR(__xludf.DUMMYFUNCTION("REGEXEXTRACT(E1757,""[А-Яа-я\-]+ административный округ"")"),"Центральный административный округ")</f>
        <v>Центральный административный округ</v>
      </c>
      <c r="G1757" s="1" t="s">
        <v>47</v>
      </c>
      <c r="H1757" s="1" t="s">
        <v>8927</v>
      </c>
      <c r="I1757" s="1" t="s">
        <v>20</v>
      </c>
      <c r="J1757" s="1" t="s">
        <v>21</v>
      </c>
      <c r="K1757" s="1" t="s">
        <v>30</v>
      </c>
      <c r="L1757" s="1">
        <v>2955536.0</v>
      </c>
      <c r="M1757" s="1" t="s">
        <v>8928</v>
      </c>
      <c r="N1757" s="1" t="s">
        <v>8929</v>
      </c>
      <c r="O1757" s="3"/>
    </row>
    <row r="1758">
      <c r="A1758" s="1" t="s">
        <v>5439</v>
      </c>
      <c r="B1758" s="2" t="s">
        <v>8930</v>
      </c>
      <c r="C1758" s="1">
        <v>7.71520297670006E14</v>
      </c>
      <c r="D1758" s="3"/>
      <c r="E1758" s="1" t="s">
        <v>17</v>
      </c>
      <c r="F1758" s="1" t="str">
        <f>IFERROR(__xludf.DUMMYFUNCTION("REGEXEXTRACT(E1758,""[А-Яа-я\-]+ административный округ"")"),"Центральный административный округ")</f>
        <v>Центральный административный округ</v>
      </c>
      <c r="G1758" s="1" t="s">
        <v>225</v>
      </c>
      <c r="H1758" s="1" t="s">
        <v>5440</v>
      </c>
      <c r="I1758" s="1" t="s">
        <v>20</v>
      </c>
      <c r="J1758" s="1" t="s">
        <v>49</v>
      </c>
      <c r="K1758" s="1" t="s">
        <v>42</v>
      </c>
      <c r="L1758" s="1">
        <v>2955538.0</v>
      </c>
      <c r="M1758" s="1" t="s">
        <v>8931</v>
      </c>
      <c r="N1758" s="1" t="s">
        <v>8932</v>
      </c>
      <c r="O1758" s="3"/>
    </row>
    <row r="1759">
      <c r="A1759" s="1" t="s">
        <v>8933</v>
      </c>
      <c r="B1759" s="2" t="s">
        <v>8934</v>
      </c>
      <c r="C1759" s="1">
        <v>7.71510304760006E14</v>
      </c>
      <c r="D1759" s="3"/>
      <c r="E1759" s="1" t="s">
        <v>17</v>
      </c>
      <c r="F1759" s="1" t="str">
        <f>IFERROR(__xludf.DUMMYFUNCTION("REGEXEXTRACT(E1759,""[А-Яа-я\-]+ административный округ"")"),"Центральный административный округ")</f>
        <v>Центральный административный округ</v>
      </c>
      <c r="G1759" s="1" t="s">
        <v>47</v>
      </c>
      <c r="H1759" s="1" t="s">
        <v>8935</v>
      </c>
      <c r="I1759" s="1" t="s">
        <v>20</v>
      </c>
      <c r="J1759" s="1" t="s">
        <v>49</v>
      </c>
      <c r="K1759" s="1" t="s">
        <v>30</v>
      </c>
      <c r="L1759" s="1">
        <v>2955544.0</v>
      </c>
      <c r="M1759" s="1" t="s">
        <v>8936</v>
      </c>
      <c r="N1759" s="1" t="s">
        <v>8937</v>
      </c>
      <c r="O1759" s="3"/>
    </row>
    <row r="1760">
      <c r="A1760" s="1" t="s">
        <v>8938</v>
      </c>
      <c r="B1760" s="2" t="s">
        <v>8939</v>
      </c>
      <c r="C1760" s="1">
        <v>7.72511445060005E14</v>
      </c>
      <c r="D1760" s="3"/>
      <c r="E1760" s="1" t="s">
        <v>17</v>
      </c>
      <c r="F1760" s="1" t="str">
        <f>IFERROR(__xludf.DUMMYFUNCTION("REGEXEXTRACT(E1760,""[А-Яа-я\-]+ административный округ"")"),"Центральный административный округ")</f>
        <v>Центральный административный округ</v>
      </c>
      <c r="G1760" s="1" t="s">
        <v>35</v>
      </c>
      <c r="H1760" s="1" t="s">
        <v>8940</v>
      </c>
      <c r="I1760" s="1" t="s">
        <v>20</v>
      </c>
      <c r="J1760" s="1" t="s">
        <v>21</v>
      </c>
      <c r="K1760" s="1" t="s">
        <v>30</v>
      </c>
      <c r="L1760" s="1">
        <v>2955546.0</v>
      </c>
      <c r="M1760" s="1" t="s">
        <v>8941</v>
      </c>
      <c r="N1760" s="1" t="s">
        <v>8942</v>
      </c>
      <c r="O1760" s="3"/>
    </row>
    <row r="1761">
      <c r="A1761" s="1" t="s">
        <v>8943</v>
      </c>
      <c r="B1761" s="2" t="s">
        <v>8944</v>
      </c>
      <c r="C1761" s="1">
        <v>7.71510312940015E14</v>
      </c>
      <c r="D1761" s="1" t="s">
        <v>6858</v>
      </c>
      <c r="E1761" s="1" t="s">
        <v>17</v>
      </c>
      <c r="F1761" s="1" t="str">
        <f>IFERROR(__xludf.DUMMYFUNCTION("REGEXEXTRACT(E1761,""[А-Яа-я\-]+ административный округ"")"),"Центральный административный округ")</f>
        <v>Центральный административный округ</v>
      </c>
      <c r="G1761" s="1" t="s">
        <v>92</v>
      </c>
      <c r="H1761" s="1" t="s">
        <v>8945</v>
      </c>
      <c r="I1761" s="1" t="s">
        <v>20</v>
      </c>
      <c r="J1761" s="1" t="s">
        <v>21</v>
      </c>
      <c r="K1761" s="1" t="s">
        <v>247</v>
      </c>
      <c r="L1761" s="1">
        <v>2955548.0</v>
      </c>
      <c r="M1761" s="1" t="s">
        <v>8946</v>
      </c>
      <c r="N1761" s="1" t="s">
        <v>8947</v>
      </c>
      <c r="O1761" s="3"/>
    </row>
    <row r="1762">
      <c r="A1762" s="1" t="s">
        <v>8948</v>
      </c>
      <c r="B1762" s="2" t="s">
        <v>8949</v>
      </c>
      <c r="C1762" s="3"/>
      <c r="D1762" s="1" t="s">
        <v>4810</v>
      </c>
      <c r="E1762" s="1" t="s">
        <v>4812</v>
      </c>
      <c r="F1762" s="1" t="str">
        <f>IFERROR(__xludf.DUMMYFUNCTION("REGEXEXTRACT(E1762,""[А-Яа-я\-]+ административный округ"")"),"Новомосковский административный округ")</f>
        <v>Новомосковский административный округ</v>
      </c>
      <c r="G1762" s="1" t="s">
        <v>4813</v>
      </c>
      <c r="H1762" s="1" t="s">
        <v>8950</v>
      </c>
      <c r="I1762" s="1" t="s">
        <v>20</v>
      </c>
      <c r="J1762" s="1" t="s">
        <v>49</v>
      </c>
      <c r="K1762" s="1" t="s">
        <v>30</v>
      </c>
      <c r="L1762" s="1">
        <v>2955555.0</v>
      </c>
      <c r="M1762" s="1" t="s">
        <v>8951</v>
      </c>
      <c r="N1762" s="1" t="s">
        <v>8952</v>
      </c>
      <c r="O1762" s="3"/>
    </row>
    <row r="1763">
      <c r="A1763" s="1" t="s">
        <v>8953</v>
      </c>
      <c r="B1763" s="2" t="s">
        <v>8954</v>
      </c>
      <c r="C1763" s="1">
        <v>7.71410334200015E14</v>
      </c>
      <c r="D1763" s="1" t="s">
        <v>5464</v>
      </c>
      <c r="E1763" s="1" t="s">
        <v>17</v>
      </c>
      <c r="F1763" s="1" t="str">
        <f>IFERROR(__xludf.DUMMYFUNCTION("REGEXEXTRACT(E1763,""[А-Яа-я\-]+ административный округ"")"),"Центральный административный округ")</f>
        <v>Центральный административный округ</v>
      </c>
      <c r="G1763" s="1" t="s">
        <v>28</v>
      </c>
      <c r="H1763" s="1" t="s">
        <v>8955</v>
      </c>
      <c r="I1763" s="1" t="s">
        <v>20</v>
      </c>
      <c r="J1763" s="1" t="s">
        <v>21</v>
      </c>
      <c r="K1763" s="1" t="s">
        <v>30</v>
      </c>
      <c r="L1763" s="1">
        <v>2955556.0</v>
      </c>
      <c r="M1763" s="1" t="s">
        <v>8956</v>
      </c>
      <c r="N1763" s="1" t="s">
        <v>8957</v>
      </c>
      <c r="O1763" s="3"/>
    </row>
    <row r="1764">
      <c r="A1764" s="1" t="s">
        <v>4182</v>
      </c>
      <c r="B1764" s="2" t="s">
        <v>8958</v>
      </c>
      <c r="C1764" s="1">
        <v>7.71410017130006E14</v>
      </c>
      <c r="D1764" s="3"/>
      <c r="E1764" s="1" t="s">
        <v>17</v>
      </c>
      <c r="F1764" s="1" t="str">
        <f>IFERROR(__xludf.DUMMYFUNCTION("REGEXEXTRACT(E1764,""[А-Яа-я\-]+ административный округ"")"),"Центральный административный округ")</f>
        <v>Центральный административный округ</v>
      </c>
      <c r="G1764" s="1" t="s">
        <v>47</v>
      </c>
      <c r="H1764" s="1" t="s">
        <v>8959</v>
      </c>
      <c r="I1764" s="1" t="s">
        <v>20</v>
      </c>
      <c r="J1764" s="1" t="s">
        <v>49</v>
      </c>
      <c r="K1764" s="1" t="s">
        <v>30</v>
      </c>
      <c r="L1764" s="1">
        <v>2955560.0</v>
      </c>
      <c r="M1764" s="1" t="s">
        <v>8960</v>
      </c>
      <c r="N1764" s="1" t="s">
        <v>8961</v>
      </c>
      <c r="O1764" s="3"/>
    </row>
    <row r="1765">
      <c r="A1765" s="1" t="s">
        <v>8962</v>
      </c>
      <c r="B1765" s="2" t="s">
        <v>8963</v>
      </c>
      <c r="C1765" s="1">
        <v>7.71510299010006E14</v>
      </c>
      <c r="D1765" s="3"/>
      <c r="E1765" s="1" t="s">
        <v>17</v>
      </c>
      <c r="F1765" s="1" t="str">
        <f>IFERROR(__xludf.DUMMYFUNCTION("REGEXEXTRACT(E1765,""[А-Яа-я\-]+ административный округ"")"),"Центральный административный округ")</f>
        <v>Центральный административный округ</v>
      </c>
      <c r="G1765" s="1" t="s">
        <v>110</v>
      </c>
      <c r="H1765" s="1" t="s">
        <v>8964</v>
      </c>
      <c r="I1765" s="1" t="s">
        <v>20</v>
      </c>
      <c r="J1765" s="1" t="s">
        <v>49</v>
      </c>
      <c r="K1765" s="1" t="s">
        <v>30</v>
      </c>
      <c r="L1765" s="1">
        <v>2955566.0</v>
      </c>
      <c r="M1765" s="1" t="s">
        <v>8965</v>
      </c>
      <c r="N1765" s="1" t="s">
        <v>8966</v>
      </c>
      <c r="O1765" s="3"/>
    </row>
    <row r="1766">
      <c r="A1766" s="1" t="s">
        <v>8967</v>
      </c>
      <c r="B1766" s="2" t="s">
        <v>8968</v>
      </c>
      <c r="C1766" s="1">
        <v>7.71410968370046E14</v>
      </c>
      <c r="D1766" s="1" t="s">
        <v>2140</v>
      </c>
      <c r="E1766" s="1" t="s">
        <v>17</v>
      </c>
      <c r="F1766" s="1" t="str">
        <f>IFERROR(__xludf.DUMMYFUNCTION("REGEXEXTRACT(E1766,""[А-Яа-я\-]+ административный округ"")"),"Центральный административный округ")</f>
        <v>Центральный административный округ</v>
      </c>
      <c r="G1766" s="1" t="s">
        <v>418</v>
      </c>
      <c r="H1766" s="1" t="s">
        <v>2141</v>
      </c>
      <c r="I1766" s="1" t="s">
        <v>20</v>
      </c>
      <c r="J1766" s="1" t="s">
        <v>49</v>
      </c>
      <c r="K1766" s="1" t="s">
        <v>30</v>
      </c>
      <c r="L1766" s="1">
        <v>2955567.0</v>
      </c>
      <c r="M1766" s="1" t="s">
        <v>8969</v>
      </c>
      <c r="N1766" s="1" t="s">
        <v>8970</v>
      </c>
      <c r="O1766" s="3"/>
    </row>
    <row r="1767">
      <c r="A1767" s="1" t="s">
        <v>8971</v>
      </c>
      <c r="B1767" s="2" t="s">
        <v>8972</v>
      </c>
      <c r="C1767" s="1">
        <v>7.71810397840066E14</v>
      </c>
      <c r="D1767" s="1" t="s">
        <v>5246</v>
      </c>
      <c r="E1767" s="1" t="s">
        <v>17</v>
      </c>
      <c r="F1767" s="1" t="str">
        <f>IFERROR(__xludf.DUMMYFUNCTION("REGEXEXTRACT(E1767,""[А-Яа-я\-]+ административный округ"")"),"Центральный административный округ")</f>
        <v>Центральный административный округ</v>
      </c>
      <c r="G1767" s="1" t="s">
        <v>92</v>
      </c>
      <c r="H1767" s="1" t="s">
        <v>8973</v>
      </c>
      <c r="I1767" s="1" t="s">
        <v>20</v>
      </c>
      <c r="J1767" s="1" t="s">
        <v>49</v>
      </c>
      <c r="K1767" s="1" t="s">
        <v>30</v>
      </c>
      <c r="L1767" s="1">
        <v>2955568.0</v>
      </c>
      <c r="M1767" s="1" t="s">
        <v>8974</v>
      </c>
      <c r="N1767" s="1" t="s">
        <v>8975</v>
      </c>
      <c r="O1767" s="3"/>
    </row>
    <row r="1768">
      <c r="A1768" s="1" t="s">
        <v>8976</v>
      </c>
      <c r="B1768" s="2" t="s">
        <v>8977</v>
      </c>
      <c r="C1768" s="1">
        <v>7.72411220640036E14</v>
      </c>
      <c r="D1768" s="1" t="s">
        <v>7975</v>
      </c>
      <c r="E1768" s="1" t="s">
        <v>17</v>
      </c>
      <c r="F1768" s="1" t="str">
        <f>IFERROR(__xludf.DUMMYFUNCTION("REGEXEXTRACT(E1768,""[А-Яа-я\-]+ административный округ"")"),"Центральный административный округ")</f>
        <v>Центральный административный округ</v>
      </c>
      <c r="G1768" s="1" t="s">
        <v>28</v>
      </c>
      <c r="H1768" s="1" t="s">
        <v>8978</v>
      </c>
      <c r="I1768" s="1" t="s">
        <v>20</v>
      </c>
      <c r="J1768" s="1" t="s">
        <v>49</v>
      </c>
      <c r="K1768" s="1" t="s">
        <v>30</v>
      </c>
      <c r="L1768" s="1">
        <v>2955572.0</v>
      </c>
      <c r="M1768" s="1" t="s">
        <v>8979</v>
      </c>
      <c r="N1768" s="1" t="s">
        <v>8980</v>
      </c>
      <c r="O1768" s="3"/>
    </row>
    <row r="1769">
      <c r="A1769" s="1" t="s">
        <v>8981</v>
      </c>
      <c r="B1769" s="2" t="s">
        <v>8982</v>
      </c>
      <c r="C1769" s="1">
        <v>7.71410300810006E14</v>
      </c>
      <c r="D1769" s="3"/>
      <c r="E1769" s="1" t="s">
        <v>17</v>
      </c>
      <c r="F1769" s="1" t="str">
        <f>IFERROR(__xludf.DUMMYFUNCTION("REGEXEXTRACT(E1769,""[А-Яа-я\-]+ административный округ"")"),"Центральный административный округ")</f>
        <v>Центральный административный округ</v>
      </c>
      <c r="G1769" s="1" t="s">
        <v>47</v>
      </c>
      <c r="H1769" s="1" t="s">
        <v>8983</v>
      </c>
      <c r="I1769" s="1" t="s">
        <v>20</v>
      </c>
      <c r="J1769" s="1" t="s">
        <v>49</v>
      </c>
      <c r="K1769" s="1" t="s">
        <v>30</v>
      </c>
      <c r="L1769" s="1">
        <v>2955573.0</v>
      </c>
      <c r="M1769" s="1" t="s">
        <v>8984</v>
      </c>
      <c r="N1769" s="1" t="s">
        <v>8985</v>
      </c>
      <c r="O1769" s="3"/>
    </row>
    <row r="1770">
      <c r="A1770" s="1" t="s">
        <v>8986</v>
      </c>
      <c r="B1770" s="2" t="s">
        <v>8987</v>
      </c>
      <c r="C1770" s="1">
        <v>7.71410309990036E14</v>
      </c>
      <c r="D1770" s="1" t="s">
        <v>4973</v>
      </c>
      <c r="E1770" s="1" t="s">
        <v>117</v>
      </c>
      <c r="F1770" s="1" t="str">
        <f>IFERROR(__xludf.DUMMYFUNCTION("REGEXEXTRACT(E1770,""[А-Яа-я\-]+ административный округ"")"),"Северо-Восточный административный округ")</f>
        <v>Северо-Восточный административный округ</v>
      </c>
      <c r="G1770" s="1" t="s">
        <v>509</v>
      </c>
      <c r="H1770" s="1" t="s">
        <v>8988</v>
      </c>
      <c r="I1770" s="1" t="s">
        <v>20</v>
      </c>
      <c r="J1770" s="1" t="s">
        <v>49</v>
      </c>
      <c r="K1770" s="1" t="s">
        <v>30</v>
      </c>
      <c r="L1770" s="1">
        <v>2955574.0</v>
      </c>
      <c r="M1770" s="1" t="s">
        <v>8989</v>
      </c>
      <c r="N1770" s="1" t="s">
        <v>8990</v>
      </c>
      <c r="O1770" s="3"/>
    </row>
    <row r="1771">
      <c r="A1771" s="1" t="s">
        <v>8991</v>
      </c>
      <c r="B1771" s="2" t="s">
        <v>8992</v>
      </c>
      <c r="C1771" s="1">
        <v>7.71721214640005E14</v>
      </c>
      <c r="D1771" s="3"/>
      <c r="E1771" s="1" t="s">
        <v>305</v>
      </c>
      <c r="F1771" s="1" t="str">
        <f>IFERROR(__xludf.DUMMYFUNCTION("REGEXEXTRACT(E1771,""[А-Яа-я\-]+ административный округ"")"),"Южный административный округ")</f>
        <v>Южный административный округ</v>
      </c>
      <c r="G1771" s="1" t="s">
        <v>961</v>
      </c>
      <c r="H1771" s="1" t="s">
        <v>8993</v>
      </c>
      <c r="I1771" s="1" t="s">
        <v>20</v>
      </c>
      <c r="J1771" s="1" t="s">
        <v>21</v>
      </c>
      <c r="K1771" s="1" t="s">
        <v>858</v>
      </c>
      <c r="L1771" s="1">
        <v>2955575.0</v>
      </c>
      <c r="M1771" s="1" t="s">
        <v>8994</v>
      </c>
      <c r="N1771" s="1" t="s">
        <v>8995</v>
      </c>
      <c r="O1771" s="3"/>
    </row>
    <row r="1772">
      <c r="A1772" s="1" t="s">
        <v>8996</v>
      </c>
      <c r="B1772" s="2" t="s">
        <v>8997</v>
      </c>
      <c r="C1772" s="3"/>
      <c r="D1772" s="1" t="s">
        <v>1260</v>
      </c>
      <c r="E1772" s="1" t="s">
        <v>305</v>
      </c>
      <c r="F1772" s="1" t="str">
        <f>IFERROR(__xludf.DUMMYFUNCTION("REGEXEXTRACT(E1772,""[А-Яа-я\-]+ административный округ"")"),"Южный административный округ")</f>
        <v>Южный административный округ</v>
      </c>
      <c r="G1772" s="1" t="s">
        <v>1038</v>
      </c>
      <c r="H1772" s="1" t="s">
        <v>8998</v>
      </c>
      <c r="I1772" s="1" t="s">
        <v>20</v>
      </c>
      <c r="J1772" s="1" t="s">
        <v>49</v>
      </c>
      <c r="K1772" s="1" t="s">
        <v>30</v>
      </c>
      <c r="L1772" s="1">
        <v>2955576.0</v>
      </c>
      <c r="M1772" s="1" t="s">
        <v>8999</v>
      </c>
      <c r="N1772" s="1" t="s">
        <v>9000</v>
      </c>
      <c r="O1772" s="3"/>
    </row>
    <row r="1773">
      <c r="A1773" s="1" t="s">
        <v>9001</v>
      </c>
      <c r="B1773" s="2" t="s">
        <v>9002</v>
      </c>
      <c r="C1773" s="1">
        <v>7.71410417900006E14</v>
      </c>
      <c r="D1773" s="3"/>
      <c r="E1773" s="1" t="s">
        <v>17</v>
      </c>
      <c r="F1773" s="1" t="str">
        <f>IFERROR(__xludf.DUMMYFUNCTION("REGEXEXTRACT(E1773,""[А-Яа-я\-]+ административный округ"")"),"Центральный административный округ")</f>
        <v>Центральный административный округ</v>
      </c>
      <c r="G1773" s="1" t="s">
        <v>110</v>
      </c>
      <c r="H1773" s="1" t="s">
        <v>9003</v>
      </c>
      <c r="I1773" s="1" t="s">
        <v>20</v>
      </c>
      <c r="J1773" s="1" t="s">
        <v>49</v>
      </c>
      <c r="K1773" s="1" t="s">
        <v>30</v>
      </c>
      <c r="L1773" s="1">
        <v>2955579.0</v>
      </c>
      <c r="M1773" s="1" t="s">
        <v>9004</v>
      </c>
      <c r="N1773" s="1" t="s">
        <v>9005</v>
      </c>
      <c r="O1773" s="3"/>
    </row>
    <row r="1774">
      <c r="A1774" s="1" t="s">
        <v>9006</v>
      </c>
      <c r="B1774" s="2" t="s">
        <v>9007</v>
      </c>
      <c r="C1774" s="1">
        <v>7.81410032760005E14</v>
      </c>
      <c r="D1774" s="3"/>
      <c r="E1774" s="1" t="s">
        <v>17</v>
      </c>
      <c r="F1774" s="1" t="str">
        <f>IFERROR(__xludf.DUMMYFUNCTION("REGEXEXTRACT(E1774,""[А-Яа-я\-]+ административный округ"")"),"Центральный административный округ")</f>
        <v>Центральный административный округ</v>
      </c>
      <c r="G1774" s="1" t="s">
        <v>35</v>
      </c>
      <c r="H1774" s="1" t="s">
        <v>9008</v>
      </c>
      <c r="I1774" s="1" t="s">
        <v>20</v>
      </c>
      <c r="J1774" s="1" t="s">
        <v>21</v>
      </c>
      <c r="K1774" s="1" t="s">
        <v>30</v>
      </c>
      <c r="L1774" s="1">
        <v>2955580.0</v>
      </c>
      <c r="M1774" s="1" t="s">
        <v>9009</v>
      </c>
      <c r="N1774" s="1" t="s">
        <v>9010</v>
      </c>
      <c r="O1774" s="3"/>
    </row>
    <row r="1775">
      <c r="A1775" s="1" t="s">
        <v>9011</v>
      </c>
      <c r="B1775" s="2" t="s">
        <v>9012</v>
      </c>
      <c r="C1775" s="1">
        <v>7.71410294110005E14</v>
      </c>
      <c r="D1775" s="3"/>
      <c r="E1775" s="1" t="s">
        <v>17</v>
      </c>
      <c r="F1775" s="1" t="str">
        <f>IFERROR(__xludf.DUMMYFUNCTION("REGEXEXTRACT(E1775,""[А-Яа-я\-]+ административный округ"")"),"Центральный административный округ")</f>
        <v>Центральный административный округ</v>
      </c>
      <c r="G1775" s="1" t="s">
        <v>18</v>
      </c>
      <c r="H1775" s="1" t="s">
        <v>9013</v>
      </c>
      <c r="I1775" s="1" t="s">
        <v>20</v>
      </c>
      <c r="J1775" s="1" t="s">
        <v>21</v>
      </c>
      <c r="K1775" s="1" t="s">
        <v>30</v>
      </c>
      <c r="L1775" s="1">
        <v>2955584.0</v>
      </c>
      <c r="M1775" s="1" t="s">
        <v>9014</v>
      </c>
      <c r="N1775" s="1" t="s">
        <v>9015</v>
      </c>
      <c r="O1775" s="3"/>
    </row>
    <row r="1776">
      <c r="A1776" s="1" t="s">
        <v>9016</v>
      </c>
      <c r="B1776" s="2" t="s">
        <v>9017</v>
      </c>
      <c r="C1776" s="1">
        <v>7.71410378960006E14</v>
      </c>
      <c r="D1776" s="3"/>
      <c r="E1776" s="1" t="s">
        <v>17</v>
      </c>
      <c r="F1776" s="1" t="str">
        <f>IFERROR(__xludf.DUMMYFUNCTION("REGEXEXTRACT(E1776,""[А-Яа-я\-]+ административный округ"")"),"Центральный административный округ")</f>
        <v>Центральный административный округ</v>
      </c>
      <c r="G1776" s="1" t="s">
        <v>225</v>
      </c>
      <c r="H1776" s="1" t="s">
        <v>9018</v>
      </c>
      <c r="I1776" s="1" t="s">
        <v>20</v>
      </c>
      <c r="J1776" s="1" t="s">
        <v>49</v>
      </c>
      <c r="K1776" s="1" t="s">
        <v>30</v>
      </c>
      <c r="L1776" s="1">
        <v>2955587.0</v>
      </c>
      <c r="M1776" s="1" t="s">
        <v>9019</v>
      </c>
      <c r="N1776" s="1" t="s">
        <v>9020</v>
      </c>
      <c r="O1776" s="3"/>
    </row>
    <row r="1777">
      <c r="A1777" s="1" t="s">
        <v>9021</v>
      </c>
      <c r="B1777" s="2" t="s">
        <v>9022</v>
      </c>
      <c r="C1777" s="3"/>
      <c r="D1777" s="1" t="s">
        <v>350</v>
      </c>
      <c r="E1777" s="1" t="s">
        <v>17</v>
      </c>
      <c r="F1777" s="1" t="str">
        <f>IFERROR(__xludf.DUMMYFUNCTION("REGEXEXTRACT(E1777,""[А-Яа-я\-]+ административный округ"")"),"Центральный административный округ")</f>
        <v>Центральный административный округ</v>
      </c>
      <c r="G1777" s="1" t="s">
        <v>28</v>
      </c>
      <c r="H1777" s="1" t="s">
        <v>9023</v>
      </c>
      <c r="I1777" s="1" t="s">
        <v>20</v>
      </c>
      <c r="J1777" s="1" t="s">
        <v>49</v>
      </c>
      <c r="K1777" s="1" t="s">
        <v>30</v>
      </c>
      <c r="L1777" s="1">
        <v>2955588.0</v>
      </c>
      <c r="M1777" s="1" t="s">
        <v>9024</v>
      </c>
      <c r="N1777" s="1" t="s">
        <v>9025</v>
      </c>
      <c r="O1777" s="3"/>
    </row>
    <row r="1778">
      <c r="A1778" s="1" t="s">
        <v>664</v>
      </c>
      <c r="B1778" s="2" t="s">
        <v>9026</v>
      </c>
      <c r="C1778" s="1">
        <v>7.71410798660026E14</v>
      </c>
      <c r="D1778" s="1" t="s">
        <v>3079</v>
      </c>
      <c r="E1778" s="1" t="s">
        <v>17</v>
      </c>
      <c r="F1778" s="1" t="str">
        <f>IFERROR(__xludf.DUMMYFUNCTION("REGEXEXTRACT(E1778,""[А-Яа-я\-]+ административный округ"")"),"Центральный административный округ")</f>
        <v>Центральный административный округ</v>
      </c>
      <c r="G1778" s="1" t="s">
        <v>28</v>
      </c>
      <c r="H1778" s="1" t="s">
        <v>9027</v>
      </c>
      <c r="I1778" s="1" t="s">
        <v>20</v>
      </c>
      <c r="J1778" s="1" t="s">
        <v>49</v>
      </c>
      <c r="K1778" s="1" t="s">
        <v>30</v>
      </c>
      <c r="L1778" s="1">
        <v>2955593.0</v>
      </c>
      <c r="M1778" s="1" t="s">
        <v>9028</v>
      </c>
      <c r="N1778" s="1" t="s">
        <v>9029</v>
      </c>
      <c r="O1778" s="3"/>
    </row>
    <row r="1779">
      <c r="A1779" s="1" t="s">
        <v>701</v>
      </c>
      <c r="B1779" s="2" t="s">
        <v>9030</v>
      </c>
      <c r="C1779" s="1">
        <v>7.71510303220006E14</v>
      </c>
      <c r="D1779" s="3"/>
      <c r="E1779" s="1" t="s">
        <v>17</v>
      </c>
      <c r="F1779" s="1" t="str">
        <f>IFERROR(__xludf.DUMMYFUNCTION("REGEXEXTRACT(E1779,""[А-Яа-я\-]+ административный округ"")"),"Центральный административный округ")</f>
        <v>Центральный административный округ</v>
      </c>
      <c r="G1779" s="1" t="s">
        <v>28</v>
      </c>
      <c r="H1779" s="1" t="s">
        <v>9031</v>
      </c>
      <c r="I1779" s="1" t="s">
        <v>20</v>
      </c>
      <c r="J1779" s="1" t="s">
        <v>49</v>
      </c>
      <c r="K1779" s="1" t="s">
        <v>30</v>
      </c>
      <c r="L1779" s="1">
        <v>2955594.0</v>
      </c>
      <c r="M1779" s="1" t="s">
        <v>9032</v>
      </c>
      <c r="N1779" s="1" t="s">
        <v>9033</v>
      </c>
      <c r="O1779" s="3"/>
    </row>
    <row r="1780">
      <c r="A1780" s="1" t="s">
        <v>9034</v>
      </c>
      <c r="B1780" s="2" t="s">
        <v>9035</v>
      </c>
      <c r="C1780" s="1">
        <v>7.71410331140025E14</v>
      </c>
      <c r="D1780" s="1" t="s">
        <v>9036</v>
      </c>
      <c r="E1780" s="1" t="s">
        <v>17</v>
      </c>
      <c r="F1780" s="1" t="str">
        <f>IFERROR(__xludf.DUMMYFUNCTION("REGEXEXTRACT(E1780,""[А-Яа-я\-]+ административный округ"")"),"Центральный административный округ")</f>
        <v>Центральный административный округ</v>
      </c>
      <c r="G1780" s="1" t="s">
        <v>28</v>
      </c>
      <c r="H1780" s="1" t="s">
        <v>9037</v>
      </c>
      <c r="I1780" s="1" t="s">
        <v>20</v>
      </c>
      <c r="J1780" s="1" t="s">
        <v>21</v>
      </c>
      <c r="K1780" s="1" t="s">
        <v>30</v>
      </c>
      <c r="L1780" s="1">
        <v>2955599.0</v>
      </c>
      <c r="M1780" s="1" t="s">
        <v>9038</v>
      </c>
      <c r="N1780" s="1" t="s">
        <v>9039</v>
      </c>
      <c r="O1780" s="3"/>
    </row>
    <row r="1781">
      <c r="A1781" s="1" t="s">
        <v>9040</v>
      </c>
      <c r="B1781" s="2" t="s">
        <v>9041</v>
      </c>
      <c r="C1781" s="1">
        <v>7.71410426540006E14</v>
      </c>
      <c r="D1781" s="3"/>
      <c r="E1781" s="1" t="s">
        <v>17</v>
      </c>
      <c r="F1781" s="1" t="str">
        <f>IFERROR(__xludf.DUMMYFUNCTION("REGEXEXTRACT(E1781,""[А-Яа-я\-]+ административный округ"")"),"Центральный административный округ")</f>
        <v>Центральный административный округ</v>
      </c>
      <c r="G1781" s="1" t="s">
        <v>35</v>
      </c>
      <c r="H1781" s="1" t="s">
        <v>9042</v>
      </c>
      <c r="I1781" s="1" t="s">
        <v>20</v>
      </c>
      <c r="J1781" s="1" t="s">
        <v>49</v>
      </c>
      <c r="K1781" s="1" t="s">
        <v>30</v>
      </c>
      <c r="L1781" s="1">
        <v>2955603.0</v>
      </c>
      <c r="M1781" s="1" t="s">
        <v>9043</v>
      </c>
      <c r="N1781" s="1" t="s">
        <v>9044</v>
      </c>
      <c r="O1781" s="3"/>
    </row>
    <row r="1782">
      <c r="A1782" s="1" t="s">
        <v>9045</v>
      </c>
      <c r="B1782" s="2" t="s">
        <v>9046</v>
      </c>
      <c r="C1782" s="1">
        <v>7.71810397840036E14</v>
      </c>
      <c r="D1782" s="1" t="s">
        <v>5246</v>
      </c>
      <c r="E1782" s="1" t="s">
        <v>17</v>
      </c>
      <c r="F1782" s="1" t="str">
        <f>IFERROR(__xludf.DUMMYFUNCTION("REGEXEXTRACT(E1782,""[А-Яа-я\-]+ административный округ"")"),"Центральный административный округ")</f>
        <v>Центральный административный округ</v>
      </c>
      <c r="G1782" s="1" t="s">
        <v>92</v>
      </c>
      <c r="H1782" s="1" t="s">
        <v>9047</v>
      </c>
      <c r="I1782" s="1" t="s">
        <v>20</v>
      </c>
      <c r="J1782" s="1" t="s">
        <v>49</v>
      </c>
      <c r="K1782" s="1" t="s">
        <v>30</v>
      </c>
      <c r="L1782" s="1">
        <v>2955604.0</v>
      </c>
      <c r="M1782" s="1" t="s">
        <v>9048</v>
      </c>
      <c r="N1782" s="1" t="s">
        <v>9049</v>
      </c>
      <c r="O1782" s="3"/>
    </row>
    <row r="1783">
      <c r="A1783" s="1" t="s">
        <v>2904</v>
      </c>
      <c r="B1783" s="2" t="s">
        <v>9050</v>
      </c>
      <c r="C1783" s="1">
        <v>7.71421219180006E14</v>
      </c>
      <c r="D1783" s="3"/>
      <c r="E1783" s="1" t="s">
        <v>192</v>
      </c>
      <c r="F1783" s="1" t="str">
        <f>IFERROR(__xludf.DUMMYFUNCTION("REGEXEXTRACT(E1783,""[А-Яа-я\-]+ административный округ"")"),"Юго-Восточный административный округ")</f>
        <v>Юго-Восточный административный округ</v>
      </c>
      <c r="G1783" s="1" t="s">
        <v>9051</v>
      </c>
      <c r="H1783" s="1" t="s">
        <v>9052</v>
      </c>
      <c r="I1783" s="1" t="s">
        <v>20</v>
      </c>
      <c r="J1783" s="1" t="s">
        <v>49</v>
      </c>
      <c r="K1783" s="1" t="s">
        <v>42</v>
      </c>
      <c r="L1783" s="1">
        <v>2955608.0</v>
      </c>
      <c r="M1783" s="1" t="s">
        <v>9053</v>
      </c>
      <c r="N1783" s="1" t="s">
        <v>9054</v>
      </c>
      <c r="O1783" s="3"/>
    </row>
    <row r="1784">
      <c r="A1784" s="1" t="s">
        <v>9055</v>
      </c>
      <c r="B1784" s="2" t="s">
        <v>9056</v>
      </c>
      <c r="C1784" s="1">
        <v>7.71411379700005E14</v>
      </c>
      <c r="D1784" s="3"/>
      <c r="E1784" s="1" t="s">
        <v>305</v>
      </c>
      <c r="F1784" s="1" t="str">
        <f>IFERROR(__xludf.DUMMYFUNCTION("REGEXEXTRACT(E1784,""[А-Яа-я\-]+ административный округ"")"),"Южный административный округ")</f>
        <v>Южный административный округ</v>
      </c>
      <c r="G1784" s="1" t="s">
        <v>306</v>
      </c>
      <c r="H1784" s="1" t="s">
        <v>9057</v>
      </c>
      <c r="I1784" s="1" t="s">
        <v>20</v>
      </c>
      <c r="J1784" s="1" t="s">
        <v>21</v>
      </c>
      <c r="K1784" s="1" t="s">
        <v>6612</v>
      </c>
      <c r="L1784" s="1">
        <v>2955609.0</v>
      </c>
      <c r="M1784" s="1" t="s">
        <v>9058</v>
      </c>
      <c r="N1784" s="1" t="s">
        <v>9059</v>
      </c>
      <c r="O1784" s="3"/>
    </row>
    <row r="1785">
      <c r="A1785" s="1" t="s">
        <v>9060</v>
      </c>
      <c r="B1785" s="2" t="s">
        <v>9061</v>
      </c>
      <c r="C1785" s="3"/>
      <c r="D1785" s="1" t="s">
        <v>9060</v>
      </c>
      <c r="E1785" s="1" t="s">
        <v>17</v>
      </c>
      <c r="F1785" s="1" t="str">
        <f>IFERROR(__xludf.DUMMYFUNCTION("REGEXEXTRACT(E1785,""[А-Яа-я\-]+ административный округ"")"),"Центральный административный округ")</f>
        <v>Центральный административный округ</v>
      </c>
      <c r="G1785" s="1" t="s">
        <v>92</v>
      </c>
      <c r="H1785" s="1" t="s">
        <v>9062</v>
      </c>
      <c r="I1785" s="1" t="s">
        <v>20</v>
      </c>
      <c r="J1785" s="1" t="s">
        <v>21</v>
      </c>
      <c r="K1785" s="1" t="s">
        <v>234</v>
      </c>
      <c r="L1785" s="1">
        <v>2955611.0</v>
      </c>
      <c r="M1785" s="1" t="s">
        <v>9063</v>
      </c>
      <c r="N1785" s="1" t="s">
        <v>9064</v>
      </c>
      <c r="O1785" s="3"/>
    </row>
    <row r="1786">
      <c r="A1786" s="1" t="s">
        <v>9065</v>
      </c>
      <c r="B1786" s="2" t="s">
        <v>9066</v>
      </c>
      <c r="C1786" s="1">
        <v>7.71410319640005E14</v>
      </c>
      <c r="D1786" s="3"/>
      <c r="E1786" s="1" t="s">
        <v>85</v>
      </c>
      <c r="F1786" s="1" t="str">
        <f>IFERROR(__xludf.DUMMYFUNCTION("REGEXEXTRACT(E1786,""[А-Яа-я\-]+ административный округ"")"),"Северный административный округ")</f>
        <v>Северный административный округ</v>
      </c>
      <c r="G1786" s="1" t="s">
        <v>478</v>
      </c>
      <c r="H1786" s="1" t="s">
        <v>9067</v>
      </c>
      <c r="I1786" s="1" t="s">
        <v>20</v>
      </c>
      <c r="J1786" s="1" t="s">
        <v>21</v>
      </c>
      <c r="K1786" s="1" t="s">
        <v>30</v>
      </c>
      <c r="L1786" s="1">
        <v>2955618.0</v>
      </c>
      <c r="M1786" s="1" t="s">
        <v>9068</v>
      </c>
      <c r="N1786" s="1" t="s">
        <v>9069</v>
      </c>
      <c r="O1786" s="3"/>
    </row>
    <row r="1787">
      <c r="A1787" s="1" t="s">
        <v>9070</v>
      </c>
      <c r="B1787" s="2" t="s">
        <v>9071</v>
      </c>
      <c r="C1787" s="1">
        <v>7.71410336660015E14</v>
      </c>
      <c r="D1787" s="1" t="s">
        <v>4730</v>
      </c>
      <c r="E1787" s="1" t="s">
        <v>17</v>
      </c>
      <c r="F1787" s="1" t="str">
        <f>IFERROR(__xludf.DUMMYFUNCTION("REGEXEXTRACT(E1787,""[А-Яа-я\-]+ административный округ"")"),"Центральный административный округ")</f>
        <v>Центральный административный округ</v>
      </c>
      <c r="G1787" s="1" t="s">
        <v>28</v>
      </c>
      <c r="H1787" s="1" t="s">
        <v>9072</v>
      </c>
      <c r="I1787" s="1" t="s">
        <v>20</v>
      </c>
      <c r="J1787" s="1" t="s">
        <v>21</v>
      </c>
      <c r="K1787" s="1" t="s">
        <v>30</v>
      </c>
      <c r="L1787" s="1">
        <v>2955627.0</v>
      </c>
      <c r="M1787" s="1" t="s">
        <v>9073</v>
      </c>
      <c r="N1787" s="1" t="s">
        <v>9074</v>
      </c>
      <c r="O1787" s="3"/>
    </row>
    <row r="1788">
      <c r="A1788" s="1" t="s">
        <v>9075</v>
      </c>
      <c r="B1788" s="2" t="s">
        <v>9076</v>
      </c>
      <c r="C1788" s="1">
        <v>7.71510349150005E14</v>
      </c>
      <c r="D1788" s="3"/>
      <c r="E1788" s="1" t="s">
        <v>17</v>
      </c>
      <c r="F1788" s="1" t="str">
        <f>IFERROR(__xludf.DUMMYFUNCTION("REGEXEXTRACT(E1788,""[А-Яа-я\-]+ административный округ"")"),"Центральный административный округ")</f>
        <v>Центральный административный округ</v>
      </c>
      <c r="G1788" s="1" t="s">
        <v>92</v>
      </c>
      <c r="H1788" s="1" t="s">
        <v>9077</v>
      </c>
      <c r="I1788" s="1" t="s">
        <v>20</v>
      </c>
      <c r="J1788" s="1" t="s">
        <v>21</v>
      </c>
      <c r="K1788" s="1" t="s">
        <v>30</v>
      </c>
      <c r="L1788" s="1">
        <v>2955628.0</v>
      </c>
      <c r="M1788" s="1" t="s">
        <v>9078</v>
      </c>
      <c r="N1788" s="1" t="s">
        <v>9079</v>
      </c>
      <c r="O1788" s="3"/>
    </row>
    <row r="1789">
      <c r="A1789" s="1" t="s">
        <v>9080</v>
      </c>
      <c r="B1789" s="2" t="s">
        <v>9081</v>
      </c>
      <c r="C1789" s="1">
        <v>7.71410277030046E14</v>
      </c>
      <c r="D1789" s="1" t="s">
        <v>3510</v>
      </c>
      <c r="E1789" s="1" t="s">
        <v>231</v>
      </c>
      <c r="F1789" s="1" t="str">
        <f>IFERROR(__xludf.DUMMYFUNCTION("REGEXEXTRACT(E1789,""[А-Яа-я\-]+ административный округ"")"),"Юго-Западный административный округ")</f>
        <v>Юго-Западный административный округ</v>
      </c>
      <c r="G1789" s="1" t="s">
        <v>232</v>
      </c>
      <c r="H1789" s="1" t="s">
        <v>9082</v>
      </c>
      <c r="I1789" s="1" t="s">
        <v>20</v>
      </c>
      <c r="J1789" s="1" t="s">
        <v>49</v>
      </c>
      <c r="K1789" s="1" t="s">
        <v>30</v>
      </c>
      <c r="L1789" s="1">
        <v>2955637.0</v>
      </c>
      <c r="M1789" s="1" t="s">
        <v>9083</v>
      </c>
      <c r="N1789" s="1" t="s">
        <v>9084</v>
      </c>
      <c r="O1789" s="3"/>
    </row>
    <row r="1790">
      <c r="A1790" s="1" t="s">
        <v>3152</v>
      </c>
      <c r="B1790" s="2" t="s">
        <v>9085</v>
      </c>
      <c r="C1790" s="1">
        <v>7.71420967450006E14</v>
      </c>
      <c r="D1790" s="3"/>
      <c r="E1790" s="1" t="s">
        <v>17</v>
      </c>
      <c r="F1790" s="1" t="str">
        <f>IFERROR(__xludf.DUMMYFUNCTION("REGEXEXTRACT(E1790,""[А-Яа-я\-]+ административный округ"")"),"Центральный административный округ")</f>
        <v>Центральный административный округ</v>
      </c>
      <c r="G1790" s="1" t="s">
        <v>110</v>
      </c>
      <c r="H1790" s="1" t="s">
        <v>9086</v>
      </c>
      <c r="I1790" s="1" t="s">
        <v>20</v>
      </c>
      <c r="J1790" s="1" t="s">
        <v>49</v>
      </c>
      <c r="K1790" s="1" t="s">
        <v>42</v>
      </c>
      <c r="L1790" s="1">
        <v>2955640.0</v>
      </c>
      <c r="M1790" s="1" t="s">
        <v>9087</v>
      </c>
      <c r="N1790" s="1" t="s">
        <v>9088</v>
      </c>
      <c r="O1790" s="3"/>
    </row>
    <row r="1791">
      <c r="A1791" s="1" t="s">
        <v>9089</v>
      </c>
      <c r="B1791" s="2" t="s">
        <v>9090</v>
      </c>
      <c r="C1791" s="1">
        <v>7.71611197750006E14</v>
      </c>
      <c r="D1791" s="3"/>
      <c r="E1791" s="1" t="s">
        <v>17</v>
      </c>
      <c r="F1791" s="1" t="str">
        <f>IFERROR(__xludf.DUMMYFUNCTION("REGEXEXTRACT(E1791,""[А-Яа-я\-]+ административный округ"")"),"Центральный административный округ")</f>
        <v>Центральный административный округ</v>
      </c>
      <c r="G1791" s="1" t="s">
        <v>92</v>
      </c>
      <c r="H1791" s="1" t="s">
        <v>9091</v>
      </c>
      <c r="I1791" s="1" t="s">
        <v>20</v>
      </c>
      <c r="J1791" s="1" t="s">
        <v>49</v>
      </c>
      <c r="K1791" s="1" t="s">
        <v>30</v>
      </c>
      <c r="L1791" s="1">
        <v>2955647.0</v>
      </c>
      <c r="M1791" s="1" t="s">
        <v>9092</v>
      </c>
      <c r="N1791" s="1" t="s">
        <v>9093</v>
      </c>
      <c r="O1791" s="3"/>
    </row>
    <row r="1792">
      <c r="A1792" s="1" t="s">
        <v>9094</v>
      </c>
      <c r="B1792" s="2" t="s">
        <v>9095</v>
      </c>
      <c r="C1792" s="1">
        <v>7.71710804670006E14</v>
      </c>
      <c r="D1792" s="3"/>
      <c r="E1792" s="1" t="s">
        <v>117</v>
      </c>
      <c r="F1792" s="1" t="str">
        <f>IFERROR(__xludf.DUMMYFUNCTION("REGEXEXTRACT(E1792,""[А-Яа-я\-]+ административный округ"")"),"Северо-Восточный административный округ")</f>
        <v>Северо-Восточный административный округ</v>
      </c>
      <c r="G1792" s="1" t="s">
        <v>972</v>
      </c>
      <c r="H1792" s="1" t="s">
        <v>9096</v>
      </c>
      <c r="I1792" s="1" t="s">
        <v>20</v>
      </c>
      <c r="J1792" s="1" t="s">
        <v>49</v>
      </c>
      <c r="K1792" s="1" t="s">
        <v>30</v>
      </c>
      <c r="L1792" s="1">
        <v>2955649.0</v>
      </c>
      <c r="M1792" s="1" t="s">
        <v>9097</v>
      </c>
      <c r="N1792" s="1" t="s">
        <v>9098</v>
      </c>
      <c r="O1792" s="3"/>
    </row>
    <row r="1793">
      <c r="A1793" s="1" t="s">
        <v>9099</v>
      </c>
      <c r="B1793" s="2" t="s">
        <v>9100</v>
      </c>
      <c r="C1793" s="1">
        <v>7.71410300040006E14</v>
      </c>
      <c r="D1793" s="3"/>
      <c r="E1793" s="1" t="s">
        <v>17</v>
      </c>
      <c r="F1793" s="1" t="str">
        <f>IFERROR(__xludf.DUMMYFUNCTION("REGEXEXTRACT(E1793,""[А-Яа-я\-]+ административный округ"")"),"Центральный административный округ")</f>
        <v>Центральный административный округ</v>
      </c>
      <c r="G1793" s="1" t="s">
        <v>110</v>
      </c>
      <c r="H1793" s="1" t="s">
        <v>9101</v>
      </c>
      <c r="I1793" s="1" t="s">
        <v>20</v>
      </c>
      <c r="J1793" s="1" t="s">
        <v>49</v>
      </c>
      <c r="K1793" s="1" t="s">
        <v>30</v>
      </c>
      <c r="L1793" s="1">
        <v>2955650.0</v>
      </c>
      <c r="M1793" s="1" t="s">
        <v>9102</v>
      </c>
      <c r="N1793" s="1" t="s">
        <v>9103</v>
      </c>
      <c r="O1793" s="3"/>
    </row>
    <row r="1794">
      <c r="A1794" s="1" t="s">
        <v>9104</v>
      </c>
      <c r="B1794" s="2" t="s">
        <v>9105</v>
      </c>
      <c r="C1794" s="1">
        <v>7.71320004710016E14</v>
      </c>
      <c r="D1794" s="1" t="s">
        <v>8608</v>
      </c>
      <c r="E1794" s="1" t="s">
        <v>17</v>
      </c>
      <c r="F1794" s="1" t="str">
        <f>IFERROR(__xludf.DUMMYFUNCTION("REGEXEXTRACT(E1794,""[А-Яа-я\-]+ административный округ"")"),"Центральный административный округ")</f>
        <v>Центральный административный округ</v>
      </c>
      <c r="G1794" s="1" t="s">
        <v>18</v>
      </c>
      <c r="H1794" s="1" t="s">
        <v>8609</v>
      </c>
      <c r="I1794" s="1" t="s">
        <v>20</v>
      </c>
      <c r="J1794" s="1" t="s">
        <v>49</v>
      </c>
      <c r="K1794" s="1" t="s">
        <v>30</v>
      </c>
      <c r="L1794" s="1">
        <v>2955651.0</v>
      </c>
      <c r="M1794" s="1" t="s">
        <v>9106</v>
      </c>
      <c r="N1794" s="1" t="s">
        <v>9107</v>
      </c>
      <c r="O1794" s="3"/>
    </row>
    <row r="1795">
      <c r="A1795" s="1" t="s">
        <v>9108</v>
      </c>
      <c r="B1795" s="2" t="s">
        <v>9109</v>
      </c>
      <c r="C1795" s="1">
        <v>7.71410985660015E14</v>
      </c>
      <c r="D1795" s="1" t="s">
        <v>9110</v>
      </c>
      <c r="E1795" s="1" t="s">
        <v>130</v>
      </c>
      <c r="F1795" s="1" t="str">
        <f>IFERROR(__xludf.DUMMYFUNCTION("REGEXEXTRACT(E1795,""[А-Яа-я\-]+ административный округ"")"),"Восточный административный округ")</f>
        <v>Восточный административный округ</v>
      </c>
      <c r="G1795" s="1" t="s">
        <v>1861</v>
      </c>
      <c r="H1795" s="1" t="s">
        <v>9111</v>
      </c>
      <c r="I1795" s="1" t="s">
        <v>20</v>
      </c>
      <c r="J1795" s="1" t="s">
        <v>21</v>
      </c>
      <c r="K1795" s="1" t="s">
        <v>30</v>
      </c>
      <c r="L1795" s="1">
        <v>2955653.0</v>
      </c>
      <c r="M1795" s="1" t="s">
        <v>9112</v>
      </c>
      <c r="N1795" s="1" t="s">
        <v>9113</v>
      </c>
      <c r="O1795" s="3"/>
    </row>
    <row r="1796">
      <c r="A1796" s="1" t="s">
        <v>1227</v>
      </c>
      <c r="B1796" s="2" t="s">
        <v>9114</v>
      </c>
      <c r="C1796" s="1">
        <v>7.71411197930006E14</v>
      </c>
      <c r="D1796" s="3"/>
      <c r="E1796" s="1" t="s">
        <v>17</v>
      </c>
      <c r="F1796" s="1" t="str">
        <f>IFERROR(__xludf.DUMMYFUNCTION("REGEXEXTRACT(E1796,""[А-Яа-я\-]+ административный округ"")"),"Центральный административный округ")</f>
        <v>Центральный административный округ</v>
      </c>
      <c r="G1796" s="1" t="s">
        <v>92</v>
      </c>
      <c r="H1796" s="1" t="s">
        <v>9115</v>
      </c>
      <c r="I1796" s="1" t="s">
        <v>20</v>
      </c>
      <c r="J1796" s="1" t="s">
        <v>49</v>
      </c>
      <c r="K1796" s="1" t="s">
        <v>30</v>
      </c>
      <c r="L1796" s="1">
        <v>2955656.0</v>
      </c>
      <c r="M1796" s="1" t="s">
        <v>9116</v>
      </c>
      <c r="N1796" s="1" t="s">
        <v>9117</v>
      </c>
      <c r="O1796" s="3"/>
    </row>
    <row r="1797">
      <c r="A1797" s="1" t="s">
        <v>9118</v>
      </c>
      <c r="B1797" s="2" t="s">
        <v>9119</v>
      </c>
      <c r="C1797" s="1">
        <v>7.71310005450005E14</v>
      </c>
      <c r="D1797" s="3"/>
      <c r="E1797" s="1" t="s">
        <v>17</v>
      </c>
      <c r="F1797" s="1" t="str">
        <f>IFERROR(__xludf.DUMMYFUNCTION("REGEXEXTRACT(E1797,""[А-Яа-я\-]+ административный округ"")"),"Центральный административный округ")</f>
        <v>Центральный административный округ</v>
      </c>
      <c r="G1797" s="1" t="s">
        <v>28</v>
      </c>
      <c r="H1797" s="1" t="s">
        <v>9120</v>
      </c>
      <c r="I1797" s="1" t="s">
        <v>20</v>
      </c>
      <c r="J1797" s="1" t="s">
        <v>21</v>
      </c>
      <c r="K1797" s="1" t="s">
        <v>30</v>
      </c>
      <c r="L1797" s="1">
        <v>2955658.0</v>
      </c>
      <c r="M1797" s="1" t="s">
        <v>9121</v>
      </c>
      <c r="N1797" s="1" t="s">
        <v>9122</v>
      </c>
      <c r="O1797" s="3"/>
    </row>
    <row r="1798">
      <c r="A1798" s="1" t="s">
        <v>9123</v>
      </c>
      <c r="B1798" s="2" t="s">
        <v>9124</v>
      </c>
      <c r="C1798" s="1">
        <v>7.71510314970105E14</v>
      </c>
      <c r="D1798" s="1" t="s">
        <v>3815</v>
      </c>
      <c r="E1798" s="1" t="s">
        <v>17</v>
      </c>
      <c r="F1798" s="1" t="str">
        <f>IFERROR(__xludf.DUMMYFUNCTION("REGEXEXTRACT(E1798,""[А-Яа-я\-]+ административный округ"")"),"Центральный административный округ")</f>
        <v>Центральный административный округ</v>
      </c>
      <c r="G1798" s="1" t="s">
        <v>35</v>
      </c>
      <c r="H1798" s="1" t="s">
        <v>9125</v>
      </c>
      <c r="I1798" s="1" t="s">
        <v>20</v>
      </c>
      <c r="J1798" s="1" t="s">
        <v>21</v>
      </c>
      <c r="K1798" s="1" t="s">
        <v>30</v>
      </c>
      <c r="L1798" s="1">
        <v>2955660.0</v>
      </c>
      <c r="M1798" s="1" t="s">
        <v>9126</v>
      </c>
      <c r="N1798" s="1" t="s">
        <v>9127</v>
      </c>
      <c r="O1798" s="3"/>
    </row>
    <row r="1799">
      <c r="A1799" s="1" t="s">
        <v>9128</v>
      </c>
      <c r="B1799" s="2" t="s">
        <v>9129</v>
      </c>
      <c r="C1799" s="1">
        <v>7.71520285450005E14</v>
      </c>
      <c r="D1799" s="1" t="s">
        <v>9128</v>
      </c>
      <c r="E1799" s="1" t="s">
        <v>17</v>
      </c>
      <c r="F1799" s="1" t="str">
        <f>IFERROR(__xludf.DUMMYFUNCTION("REGEXEXTRACT(E1799,""[А-Яа-я\-]+ административный округ"")"),"Центральный административный округ")</f>
        <v>Центральный административный округ</v>
      </c>
      <c r="G1799" s="1" t="s">
        <v>92</v>
      </c>
      <c r="H1799" s="1" t="s">
        <v>9130</v>
      </c>
      <c r="I1799" s="1" t="s">
        <v>20</v>
      </c>
      <c r="J1799" s="1" t="s">
        <v>21</v>
      </c>
      <c r="K1799" s="1" t="s">
        <v>42</v>
      </c>
      <c r="L1799" s="1">
        <v>2955663.0</v>
      </c>
      <c r="M1799" s="1" t="s">
        <v>9131</v>
      </c>
      <c r="N1799" s="1" t="s">
        <v>9132</v>
      </c>
      <c r="O1799" s="3"/>
    </row>
    <row r="1800">
      <c r="A1800" s="1" t="s">
        <v>3392</v>
      </c>
      <c r="B1800" s="2" t="s">
        <v>9133</v>
      </c>
      <c r="C1800" s="3"/>
      <c r="D1800" s="1" t="s">
        <v>2020</v>
      </c>
      <c r="E1800" s="1" t="s">
        <v>17</v>
      </c>
      <c r="F1800" s="1" t="str">
        <f>IFERROR(__xludf.DUMMYFUNCTION("REGEXEXTRACT(E1800,""[А-Яа-я\-]+ административный округ"")"),"Центральный административный округ")</f>
        <v>Центральный административный округ</v>
      </c>
      <c r="G1800" s="1" t="s">
        <v>110</v>
      </c>
      <c r="H1800" s="1" t="s">
        <v>9134</v>
      </c>
      <c r="I1800" s="1" t="s">
        <v>20</v>
      </c>
      <c r="J1800" s="1" t="s">
        <v>21</v>
      </c>
      <c r="K1800" s="1" t="s">
        <v>30</v>
      </c>
      <c r="L1800" s="1">
        <v>2955665.0</v>
      </c>
      <c r="M1800" s="1" t="s">
        <v>9135</v>
      </c>
      <c r="N1800" s="1" t="s">
        <v>9136</v>
      </c>
      <c r="O1800" s="3"/>
    </row>
    <row r="1801">
      <c r="A1801" s="1" t="s">
        <v>9137</v>
      </c>
      <c r="B1801" s="2" t="s">
        <v>9138</v>
      </c>
      <c r="C1801" s="1">
        <v>7.71310016060006E14</v>
      </c>
      <c r="D1801" s="3"/>
      <c r="E1801" s="1" t="s">
        <v>117</v>
      </c>
      <c r="F1801" s="1" t="str">
        <f>IFERROR(__xludf.DUMMYFUNCTION("REGEXEXTRACT(E1801,""[А-Яа-я\-]+ административный округ"")"),"Северо-Восточный административный округ")</f>
        <v>Северо-Восточный административный округ</v>
      </c>
      <c r="G1801" s="1" t="s">
        <v>972</v>
      </c>
      <c r="H1801" s="1" t="s">
        <v>9139</v>
      </c>
      <c r="I1801" s="1" t="s">
        <v>20</v>
      </c>
      <c r="J1801" s="1" t="s">
        <v>49</v>
      </c>
      <c r="K1801" s="1" t="s">
        <v>30</v>
      </c>
      <c r="L1801" s="1">
        <v>2955667.0</v>
      </c>
      <c r="M1801" s="1" t="s">
        <v>9140</v>
      </c>
      <c r="N1801" s="1" t="s">
        <v>9141</v>
      </c>
      <c r="O1801" s="3"/>
    </row>
    <row r="1802">
      <c r="A1802" s="1" t="s">
        <v>9142</v>
      </c>
      <c r="B1802" s="2" t="s">
        <v>9143</v>
      </c>
      <c r="C1802" s="1">
        <v>7.71510305770026E14</v>
      </c>
      <c r="D1802" s="1" t="s">
        <v>4233</v>
      </c>
      <c r="E1802" s="1" t="s">
        <v>17</v>
      </c>
      <c r="F1802" s="1" t="str">
        <f>IFERROR(__xludf.DUMMYFUNCTION("REGEXEXTRACT(E1802,""[А-Яа-я\-]+ административный округ"")"),"Центральный административный округ")</f>
        <v>Центральный административный округ</v>
      </c>
      <c r="G1802" s="1" t="s">
        <v>18</v>
      </c>
      <c r="H1802" s="1" t="s">
        <v>9144</v>
      </c>
      <c r="I1802" s="1" t="s">
        <v>20</v>
      </c>
      <c r="J1802" s="1" t="s">
        <v>49</v>
      </c>
      <c r="K1802" s="1" t="s">
        <v>30</v>
      </c>
      <c r="L1802" s="1">
        <v>2955668.0</v>
      </c>
      <c r="M1802" s="1" t="s">
        <v>9145</v>
      </c>
      <c r="N1802" s="1" t="s">
        <v>9146</v>
      </c>
      <c r="O1802" s="3"/>
    </row>
    <row r="1803">
      <c r="A1803" s="1" t="s">
        <v>9147</v>
      </c>
      <c r="B1803" s="2" t="s">
        <v>9148</v>
      </c>
      <c r="C1803" s="1">
        <v>7.71510398490005E14</v>
      </c>
      <c r="D1803" s="3"/>
      <c r="E1803" s="1" t="s">
        <v>17</v>
      </c>
      <c r="F1803" s="1" t="str">
        <f>IFERROR(__xludf.DUMMYFUNCTION("REGEXEXTRACT(E1803,""[А-Яа-я\-]+ административный округ"")"),"Центральный административный округ")</f>
        <v>Центральный административный округ</v>
      </c>
      <c r="G1803" s="1" t="s">
        <v>28</v>
      </c>
      <c r="H1803" s="1" t="s">
        <v>9149</v>
      </c>
      <c r="I1803" s="1" t="s">
        <v>20</v>
      </c>
      <c r="J1803" s="1" t="s">
        <v>21</v>
      </c>
      <c r="K1803" s="1" t="s">
        <v>30</v>
      </c>
      <c r="L1803" s="1">
        <v>2955671.0</v>
      </c>
      <c r="M1803" s="1" t="s">
        <v>9150</v>
      </c>
      <c r="N1803" s="1" t="s">
        <v>9151</v>
      </c>
      <c r="O1803" s="3"/>
    </row>
    <row r="1804">
      <c r="A1804" s="1" t="s">
        <v>9152</v>
      </c>
      <c r="B1804" s="2" t="s">
        <v>9153</v>
      </c>
      <c r="C1804" s="1">
        <v>7.71410294860086E14</v>
      </c>
      <c r="D1804" s="1" t="s">
        <v>2955</v>
      </c>
      <c r="E1804" s="1" t="s">
        <v>305</v>
      </c>
      <c r="F1804" s="1" t="str">
        <f>IFERROR(__xludf.DUMMYFUNCTION("REGEXEXTRACT(E1804,""[А-Яа-я\-]+ административный округ"")"),"Южный административный округ")</f>
        <v>Южный административный округ</v>
      </c>
      <c r="G1804" s="1" t="s">
        <v>306</v>
      </c>
      <c r="H1804" s="1" t="s">
        <v>9154</v>
      </c>
      <c r="I1804" s="1" t="s">
        <v>20</v>
      </c>
      <c r="J1804" s="1" t="s">
        <v>49</v>
      </c>
      <c r="K1804" s="1" t="s">
        <v>30</v>
      </c>
      <c r="L1804" s="1">
        <v>2955677.0</v>
      </c>
      <c r="M1804" s="1" t="s">
        <v>9155</v>
      </c>
      <c r="N1804" s="1" t="s">
        <v>9156</v>
      </c>
      <c r="O1804" s="3"/>
    </row>
    <row r="1805">
      <c r="A1805" s="1" t="s">
        <v>9157</v>
      </c>
      <c r="B1805" s="2" t="s">
        <v>9158</v>
      </c>
      <c r="C1805" s="1">
        <v>7.71410292260005E14</v>
      </c>
      <c r="D1805" s="3"/>
      <c r="E1805" s="1" t="s">
        <v>17</v>
      </c>
      <c r="F1805" s="1" t="str">
        <f>IFERROR(__xludf.DUMMYFUNCTION("REGEXEXTRACT(E1805,""[А-Яа-я\-]+ административный округ"")"),"Центральный административный округ")</f>
        <v>Центральный административный округ</v>
      </c>
      <c r="G1805" s="1" t="s">
        <v>92</v>
      </c>
      <c r="H1805" s="1" t="s">
        <v>9159</v>
      </c>
      <c r="I1805" s="1" t="s">
        <v>20</v>
      </c>
      <c r="J1805" s="1" t="s">
        <v>21</v>
      </c>
      <c r="K1805" s="1" t="s">
        <v>30</v>
      </c>
      <c r="L1805" s="1">
        <v>2955685.0</v>
      </c>
      <c r="M1805" s="1" t="s">
        <v>9160</v>
      </c>
      <c r="N1805" s="1" t="s">
        <v>9161</v>
      </c>
      <c r="O1805" s="3"/>
    </row>
    <row r="1806">
      <c r="A1806" s="1" t="s">
        <v>101</v>
      </c>
      <c r="B1806" s="2" t="s">
        <v>9162</v>
      </c>
      <c r="C1806" s="3"/>
      <c r="D1806" s="1" t="s">
        <v>103</v>
      </c>
      <c r="E1806" s="1" t="s">
        <v>17</v>
      </c>
      <c r="F1806" s="1" t="str">
        <f>IFERROR(__xludf.DUMMYFUNCTION("REGEXEXTRACT(E1806,""[А-Яа-я\-]+ административный округ"")"),"Центральный административный округ")</f>
        <v>Центральный административный округ</v>
      </c>
      <c r="G1806" s="1" t="s">
        <v>35</v>
      </c>
      <c r="H1806" s="1" t="s">
        <v>9163</v>
      </c>
      <c r="I1806" s="1" t="s">
        <v>20</v>
      </c>
      <c r="J1806" s="1" t="s">
        <v>49</v>
      </c>
      <c r="K1806" s="1" t="s">
        <v>30</v>
      </c>
      <c r="L1806" s="1">
        <v>2955689.0</v>
      </c>
      <c r="M1806" s="1" t="s">
        <v>9164</v>
      </c>
      <c r="N1806" s="1" t="s">
        <v>9165</v>
      </c>
      <c r="O1806" s="3"/>
    </row>
    <row r="1807">
      <c r="A1807" s="1" t="s">
        <v>1159</v>
      </c>
      <c r="B1807" s="2" t="s">
        <v>9166</v>
      </c>
      <c r="C1807" s="1">
        <v>7.71410333670006E14</v>
      </c>
      <c r="D1807" s="3"/>
      <c r="E1807" s="1" t="s">
        <v>17</v>
      </c>
      <c r="F1807" s="1" t="str">
        <f>IFERROR(__xludf.DUMMYFUNCTION("REGEXEXTRACT(E1807,""[А-Яа-я\-]+ административный округ"")"),"Центральный административный округ")</f>
        <v>Центральный административный округ</v>
      </c>
      <c r="G1807" s="1" t="s">
        <v>47</v>
      </c>
      <c r="H1807" s="1" t="s">
        <v>9167</v>
      </c>
      <c r="I1807" s="1" t="s">
        <v>20</v>
      </c>
      <c r="J1807" s="1" t="s">
        <v>49</v>
      </c>
      <c r="K1807" s="1" t="s">
        <v>30</v>
      </c>
      <c r="L1807" s="1">
        <v>2955690.0</v>
      </c>
      <c r="M1807" s="1" t="s">
        <v>9168</v>
      </c>
      <c r="N1807" s="1" t="s">
        <v>9169</v>
      </c>
      <c r="O1807" s="3"/>
    </row>
    <row r="1808">
      <c r="A1808" s="1" t="s">
        <v>453</v>
      </c>
      <c r="B1808" s="2" t="s">
        <v>9170</v>
      </c>
      <c r="C1808" s="1">
        <v>7.71510017230016E14</v>
      </c>
      <c r="D1808" s="1" t="s">
        <v>5487</v>
      </c>
      <c r="E1808" s="1" t="s">
        <v>17</v>
      </c>
      <c r="F1808" s="1" t="str">
        <f>IFERROR(__xludf.DUMMYFUNCTION("REGEXEXTRACT(E1808,""[А-Яа-я\-]+ административный округ"")"),"Центральный административный округ")</f>
        <v>Центральный административный округ</v>
      </c>
      <c r="G1808" s="1" t="s">
        <v>18</v>
      </c>
      <c r="H1808" s="1" t="s">
        <v>9171</v>
      </c>
      <c r="I1808" s="1" t="s">
        <v>20</v>
      </c>
      <c r="J1808" s="1" t="s">
        <v>49</v>
      </c>
      <c r="K1808" s="1" t="s">
        <v>30</v>
      </c>
      <c r="L1808" s="1">
        <v>2955692.0</v>
      </c>
      <c r="M1808" s="1" t="s">
        <v>9172</v>
      </c>
      <c r="N1808" s="1" t="s">
        <v>9173</v>
      </c>
      <c r="O1808" s="3"/>
    </row>
    <row r="1809">
      <c r="A1809" s="1" t="s">
        <v>1760</v>
      </c>
      <c r="B1809" s="2" t="s">
        <v>9174</v>
      </c>
      <c r="C1809" s="1">
        <v>7.71410280400015E14</v>
      </c>
      <c r="D1809" s="1" t="s">
        <v>1762</v>
      </c>
      <c r="E1809" s="1" t="s">
        <v>305</v>
      </c>
      <c r="F1809" s="1" t="str">
        <f>IFERROR(__xludf.DUMMYFUNCTION("REGEXEXTRACT(E1809,""[А-Яа-я\-]+ административный округ"")"),"Южный административный округ")</f>
        <v>Южный административный округ</v>
      </c>
      <c r="G1809" s="1" t="s">
        <v>1038</v>
      </c>
      <c r="H1809" s="1" t="s">
        <v>9175</v>
      </c>
      <c r="I1809" s="1" t="s">
        <v>20</v>
      </c>
      <c r="J1809" s="1" t="s">
        <v>21</v>
      </c>
      <c r="K1809" s="1" t="s">
        <v>30</v>
      </c>
      <c r="L1809" s="1">
        <v>2955694.0</v>
      </c>
      <c r="M1809" s="1" t="s">
        <v>9176</v>
      </c>
      <c r="N1809" s="1" t="s">
        <v>9177</v>
      </c>
      <c r="O1809" s="3"/>
    </row>
    <row r="1810">
      <c r="A1810" s="1" t="s">
        <v>9178</v>
      </c>
      <c r="B1810" s="2" t="s">
        <v>9179</v>
      </c>
      <c r="C1810" s="1">
        <v>7.71610976910026E14</v>
      </c>
      <c r="D1810" s="1" t="s">
        <v>8497</v>
      </c>
      <c r="E1810" s="1" t="s">
        <v>17</v>
      </c>
      <c r="F1810" s="1" t="str">
        <f>IFERROR(__xludf.DUMMYFUNCTION("REGEXEXTRACT(E1810,""[А-Яа-я\-]+ административный округ"")"),"Центральный административный округ")</f>
        <v>Центральный административный округ</v>
      </c>
      <c r="G1810" s="1" t="s">
        <v>28</v>
      </c>
      <c r="H1810" s="1" t="s">
        <v>9180</v>
      </c>
      <c r="I1810" s="1" t="s">
        <v>20</v>
      </c>
      <c r="J1810" s="1" t="s">
        <v>49</v>
      </c>
      <c r="K1810" s="1" t="s">
        <v>30</v>
      </c>
      <c r="L1810" s="1">
        <v>2955699.0</v>
      </c>
      <c r="M1810" s="1" t="s">
        <v>9181</v>
      </c>
      <c r="N1810" s="1" t="s">
        <v>9182</v>
      </c>
      <c r="O1810" s="3"/>
    </row>
    <row r="1811">
      <c r="A1811" s="1" t="s">
        <v>9183</v>
      </c>
      <c r="B1811" s="2" t="s">
        <v>9184</v>
      </c>
      <c r="C1811" s="1">
        <v>7.71410967910016E14</v>
      </c>
      <c r="D1811" s="1" t="s">
        <v>1536</v>
      </c>
      <c r="E1811" s="1" t="s">
        <v>305</v>
      </c>
      <c r="F1811" s="1" t="str">
        <f>IFERROR(__xludf.DUMMYFUNCTION("REGEXEXTRACT(E1811,""[А-Яа-я\-]+ административный округ"")"),"Южный административный округ")</f>
        <v>Южный административный округ</v>
      </c>
      <c r="G1811" s="1" t="s">
        <v>306</v>
      </c>
      <c r="H1811" s="1" t="s">
        <v>9185</v>
      </c>
      <c r="I1811" s="1" t="s">
        <v>20</v>
      </c>
      <c r="J1811" s="1" t="s">
        <v>49</v>
      </c>
      <c r="K1811" s="1" t="s">
        <v>30</v>
      </c>
      <c r="L1811" s="1">
        <v>2955703.0</v>
      </c>
      <c r="M1811" s="1" t="s">
        <v>9186</v>
      </c>
      <c r="N1811" s="1" t="s">
        <v>9187</v>
      </c>
      <c r="O1811" s="3"/>
    </row>
    <row r="1812">
      <c r="A1812" s="1" t="s">
        <v>9188</v>
      </c>
      <c r="B1812" s="2" t="s">
        <v>9189</v>
      </c>
      <c r="C1812" s="1">
        <v>7.71411219180446E14</v>
      </c>
      <c r="D1812" s="1" t="s">
        <v>2904</v>
      </c>
      <c r="E1812" s="1" t="s">
        <v>192</v>
      </c>
      <c r="F1812" s="1" t="str">
        <f>IFERROR(__xludf.DUMMYFUNCTION("REGEXEXTRACT(E1812,""[А-Яа-я\-]+ административный округ"")"),"Юго-Восточный административный округ")</f>
        <v>Юго-Восточный административный округ</v>
      </c>
      <c r="G1812" s="1" t="s">
        <v>2905</v>
      </c>
      <c r="H1812" s="1" t="s">
        <v>9190</v>
      </c>
      <c r="I1812" s="1" t="s">
        <v>20</v>
      </c>
      <c r="J1812" s="1" t="s">
        <v>49</v>
      </c>
      <c r="K1812" s="1" t="s">
        <v>30</v>
      </c>
      <c r="L1812" s="1">
        <v>2955705.0</v>
      </c>
      <c r="M1812" s="1" t="s">
        <v>9191</v>
      </c>
      <c r="N1812" s="1" t="s">
        <v>9192</v>
      </c>
      <c r="O1812" s="3"/>
    </row>
    <row r="1813">
      <c r="A1813" s="1" t="s">
        <v>9193</v>
      </c>
      <c r="B1813" s="2" t="s">
        <v>9194</v>
      </c>
      <c r="C1813" s="1">
        <v>7.71411198240006E14</v>
      </c>
      <c r="D1813" s="3"/>
      <c r="E1813" s="1" t="s">
        <v>17</v>
      </c>
      <c r="F1813" s="1" t="str">
        <f>IFERROR(__xludf.DUMMYFUNCTION("REGEXEXTRACT(E1813,""[А-Яа-я\-]+ административный округ"")"),"Центральный административный округ")</f>
        <v>Центральный административный округ</v>
      </c>
      <c r="G1813" s="1" t="s">
        <v>47</v>
      </c>
      <c r="H1813" s="1" t="s">
        <v>9195</v>
      </c>
      <c r="I1813" s="1" t="s">
        <v>20</v>
      </c>
      <c r="J1813" s="1" t="s">
        <v>49</v>
      </c>
      <c r="K1813" s="1" t="s">
        <v>30</v>
      </c>
      <c r="L1813" s="1">
        <v>2955708.0</v>
      </c>
      <c r="M1813" s="1" t="s">
        <v>9196</v>
      </c>
      <c r="N1813" s="1" t="s">
        <v>9197</v>
      </c>
      <c r="O1813" s="3"/>
    </row>
    <row r="1814">
      <c r="A1814" s="1" t="s">
        <v>9198</v>
      </c>
      <c r="B1814" s="2" t="s">
        <v>9199</v>
      </c>
      <c r="C1814" s="1">
        <v>7.71410967090016E14</v>
      </c>
      <c r="D1814" s="1" t="s">
        <v>1022</v>
      </c>
      <c r="E1814" s="1" t="s">
        <v>17</v>
      </c>
      <c r="F1814" s="1" t="str">
        <f>IFERROR(__xludf.DUMMYFUNCTION("REGEXEXTRACT(E1814,""[А-Яа-я\-]+ административный округ"")"),"Центральный административный округ")</f>
        <v>Центральный административный округ</v>
      </c>
      <c r="G1814" s="1" t="s">
        <v>28</v>
      </c>
      <c r="H1814" s="1" t="s">
        <v>9200</v>
      </c>
      <c r="I1814" s="1" t="s">
        <v>20</v>
      </c>
      <c r="J1814" s="1" t="s">
        <v>49</v>
      </c>
      <c r="K1814" s="1" t="s">
        <v>30</v>
      </c>
      <c r="L1814" s="1">
        <v>2955715.0</v>
      </c>
      <c r="M1814" s="1" t="s">
        <v>9201</v>
      </c>
      <c r="N1814" s="1" t="s">
        <v>9202</v>
      </c>
      <c r="O1814" s="3"/>
    </row>
    <row r="1815">
      <c r="A1815" s="1" t="s">
        <v>4886</v>
      </c>
      <c r="B1815" s="2" t="s">
        <v>9203</v>
      </c>
      <c r="C1815" s="1">
        <v>7.71421220700005E14</v>
      </c>
      <c r="D1815" s="3"/>
      <c r="E1815" s="1" t="s">
        <v>17</v>
      </c>
      <c r="F1815" s="1" t="str">
        <f>IFERROR(__xludf.DUMMYFUNCTION("REGEXEXTRACT(E1815,""[А-Яа-я\-]+ административный округ"")"),"Центральный административный округ")</f>
        <v>Центральный административный округ</v>
      </c>
      <c r="G1815" s="1" t="s">
        <v>69</v>
      </c>
      <c r="H1815" s="1" t="s">
        <v>9204</v>
      </c>
      <c r="I1815" s="1" t="s">
        <v>20</v>
      </c>
      <c r="J1815" s="1" t="s">
        <v>21</v>
      </c>
      <c r="K1815" s="1" t="s">
        <v>42</v>
      </c>
      <c r="L1815" s="1">
        <v>2955718.0</v>
      </c>
      <c r="M1815" s="1" t="s">
        <v>9205</v>
      </c>
      <c r="N1815" s="1" t="s">
        <v>9206</v>
      </c>
      <c r="O1815" s="3"/>
    </row>
    <row r="1816">
      <c r="A1816" s="1" t="s">
        <v>9207</v>
      </c>
      <c r="B1816" s="2" t="s">
        <v>9208</v>
      </c>
      <c r="C1816" s="1">
        <v>7.71310006700005E14</v>
      </c>
      <c r="D1816" s="3"/>
      <c r="E1816" s="1" t="s">
        <v>17</v>
      </c>
      <c r="F1816" s="1" t="str">
        <f>IFERROR(__xludf.DUMMYFUNCTION("REGEXEXTRACT(E1816,""[А-Яа-я\-]+ административный округ"")"),"Центральный административный округ")</f>
        <v>Центральный административный округ</v>
      </c>
      <c r="G1816" s="1" t="s">
        <v>18</v>
      </c>
      <c r="H1816" s="1" t="s">
        <v>9209</v>
      </c>
      <c r="I1816" s="1" t="s">
        <v>20</v>
      </c>
      <c r="J1816" s="1" t="s">
        <v>21</v>
      </c>
      <c r="K1816" s="1" t="s">
        <v>30</v>
      </c>
      <c r="L1816" s="1">
        <v>2955721.0</v>
      </c>
      <c r="M1816" s="1" t="s">
        <v>9210</v>
      </c>
      <c r="N1816" s="1" t="s">
        <v>9211</v>
      </c>
      <c r="O1816" s="3"/>
    </row>
    <row r="1817">
      <c r="A1817" s="1" t="s">
        <v>9212</v>
      </c>
      <c r="B1817" s="2" t="s">
        <v>9213</v>
      </c>
      <c r="C1817" s="1">
        <v>7.71510264400025E14</v>
      </c>
      <c r="D1817" s="1" t="s">
        <v>9214</v>
      </c>
      <c r="E1817" s="1" t="s">
        <v>9215</v>
      </c>
      <c r="F1817" s="1" t="str">
        <f>IFERROR(__xludf.DUMMYFUNCTION("REGEXEXTRACT(E1817,""[А-Яа-я\-]+ административный округ"")"),"Зеленоградский административный округ")</f>
        <v>Зеленоградский административный округ</v>
      </c>
      <c r="G1817" s="1" t="s">
        <v>9216</v>
      </c>
      <c r="H1817" s="1" t="s">
        <v>9217</v>
      </c>
      <c r="I1817" s="1" t="s">
        <v>20</v>
      </c>
      <c r="J1817" s="1" t="s">
        <v>21</v>
      </c>
      <c r="K1817" s="1" t="s">
        <v>30</v>
      </c>
      <c r="L1817" s="1">
        <v>2955723.0</v>
      </c>
      <c r="M1817" s="1" t="s">
        <v>9218</v>
      </c>
      <c r="N1817" s="1" t="s">
        <v>9219</v>
      </c>
      <c r="O1817" s="3"/>
    </row>
    <row r="1818">
      <c r="A1818" s="1" t="s">
        <v>1796</v>
      </c>
      <c r="B1818" s="2" t="s">
        <v>9220</v>
      </c>
      <c r="C1818" s="1">
        <v>7.71520319460005E14</v>
      </c>
      <c r="D1818" s="3"/>
      <c r="E1818" s="1" t="s">
        <v>17</v>
      </c>
      <c r="F1818" s="1" t="str">
        <f>IFERROR(__xludf.DUMMYFUNCTION("REGEXEXTRACT(E1818,""[А-Яа-я\-]+ административный округ"")"),"Центральный административный округ")</f>
        <v>Центральный административный округ</v>
      </c>
      <c r="G1818" s="1" t="s">
        <v>47</v>
      </c>
      <c r="H1818" s="1" t="s">
        <v>9221</v>
      </c>
      <c r="I1818" s="1" t="s">
        <v>20</v>
      </c>
      <c r="J1818" s="1" t="s">
        <v>21</v>
      </c>
      <c r="K1818" s="1" t="s">
        <v>42</v>
      </c>
      <c r="L1818" s="1">
        <v>2955725.0</v>
      </c>
      <c r="M1818" s="1" t="s">
        <v>9222</v>
      </c>
      <c r="N1818" s="1" t="s">
        <v>1799</v>
      </c>
      <c r="O1818" s="3"/>
    </row>
    <row r="1819">
      <c r="A1819" s="1" t="s">
        <v>9223</v>
      </c>
      <c r="B1819" s="2" t="s">
        <v>9224</v>
      </c>
      <c r="C1819" s="1">
        <v>7.71510309970006E14</v>
      </c>
      <c r="D1819" s="3"/>
      <c r="E1819" s="1" t="s">
        <v>17</v>
      </c>
      <c r="F1819" s="1" t="str">
        <f>IFERROR(__xludf.DUMMYFUNCTION("REGEXEXTRACT(E1819,""[А-Яа-я\-]+ административный округ"")"),"Центральный административный округ")</f>
        <v>Центральный административный округ</v>
      </c>
      <c r="G1819" s="1" t="s">
        <v>418</v>
      </c>
      <c r="H1819" s="1" t="s">
        <v>9225</v>
      </c>
      <c r="I1819" s="1" t="s">
        <v>20</v>
      </c>
      <c r="J1819" s="1" t="s">
        <v>49</v>
      </c>
      <c r="K1819" s="1" t="s">
        <v>30</v>
      </c>
      <c r="L1819" s="1">
        <v>2955726.0</v>
      </c>
      <c r="M1819" s="1" t="s">
        <v>9226</v>
      </c>
      <c r="N1819" s="1" t="s">
        <v>9227</v>
      </c>
      <c r="O1819" s="3"/>
    </row>
    <row r="1820">
      <c r="A1820" s="1" t="s">
        <v>9228</v>
      </c>
      <c r="B1820" s="2" t="s">
        <v>9229</v>
      </c>
      <c r="C1820" s="1">
        <v>7.71410820280016E14</v>
      </c>
      <c r="D1820" s="1" t="s">
        <v>1606</v>
      </c>
      <c r="E1820" s="1" t="s">
        <v>17</v>
      </c>
      <c r="F1820" s="1" t="str">
        <f>IFERROR(__xludf.DUMMYFUNCTION("REGEXEXTRACT(E1820,""[А-Яа-я\-]+ административный округ"")"),"Центральный административный округ")</f>
        <v>Центральный административный округ</v>
      </c>
      <c r="G1820" s="1" t="s">
        <v>225</v>
      </c>
      <c r="H1820" s="1" t="s">
        <v>9230</v>
      </c>
      <c r="I1820" s="1" t="s">
        <v>20</v>
      </c>
      <c r="J1820" s="1" t="s">
        <v>49</v>
      </c>
      <c r="K1820" s="1" t="s">
        <v>30</v>
      </c>
      <c r="L1820" s="1">
        <v>2955728.0</v>
      </c>
      <c r="M1820" s="1" t="s">
        <v>9231</v>
      </c>
      <c r="N1820" s="1" t="s">
        <v>9232</v>
      </c>
      <c r="O1820" s="3"/>
    </row>
    <row r="1821">
      <c r="A1821" s="1" t="s">
        <v>101</v>
      </c>
      <c r="B1821" s="2" t="s">
        <v>9233</v>
      </c>
      <c r="C1821" s="3"/>
      <c r="D1821" s="1" t="s">
        <v>103</v>
      </c>
      <c r="E1821" s="1" t="s">
        <v>17</v>
      </c>
      <c r="F1821" s="1" t="str">
        <f>IFERROR(__xludf.DUMMYFUNCTION("REGEXEXTRACT(E1821,""[А-Яа-я\-]+ административный округ"")"),"Центральный административный округ")</f>
        <v>Центральный административный округ</v>
      </c>
      <c r="G1821" s="1" t="s">
        <v>35</v>
      </c>
      <c r="H1821" s="1" t="s">
        <v>3627</v>
      </c>
      <c r="I1821" s="1" t="s">
        <v>20</v>
      </c>
      <c r="J1821" s="1" t="s">
        <v>49</v>
      </c>
      <c r="K1821" s="1" t="s">
        <v>30</v>
      </c>
      <c r="L1821" s="1">
        <v>2955731.0</v>
      </c>
      <c r="M1821" s="1" t="s">
        <v>9234</v>
      </c>
      <c r="N1821" s="1" t="s">
        <v>9235</v>
      </c>
      <c r="O1821" s="3"/>
    </row>
    <row r="1822">
      <c r="A1822" s="1" t="s">
        <v>9236</v>
      </c>
      <c r="B1822" s="2" t="s">
        <v>9237</v>
      </c>
      <c r="C1822" s="1">
        <v>7.72511443060025E14</v>
      </c>
      <c r="D1822" s="1" t="s">
        <v>3235</v>
      </c>
      <c r="E1822" s="1" t="s">
        <v>231</v>
      </c>
      <c r="F1822" s="1" t="str">
        <f>IFERROR(__xludf.DUMMYFUNCTION("REGEXEXTRACT(E1822,""[А-Яа-я\-]+ административный округ"")"),"Юго-Западный административный округ")</f>
        <v>Юго-Западный административный округ</v>
      </c>
      <c r="G1822" s="1" t="s">
        <v>232</v>
      </c>
      <c r="H1822" s="1" t="s">
        <v>9238</v>
      </c>
      <c r="I1822" s="1" t="s">
        <v>20</v>
      </c>
      <c r="J1822" s="1" t="s">
        <v>21</v>
      </c>
      <c r="K1822" s="1" t="s">
        <v>30</v>
      </c>
      <c r="L1822" s="1">
        <v>2955736.0</v>
      </c>
      <c r="M1822" s="1" t="s">
        <v>9239</v>
      </c>
      <c r="N1822" s="1" t="s">
        <v>9240</v>
      </c>
      <c r="O1822" s="3"/>
    </row>
    <row r="1823">
      <c r="A1823" s="1" t="s">
        <v>9241</v>
      </c>
      <c r="B1823" s="2" t="s">
        <v>9242</v>
      </c>
      <c r="C1823" s="1">
        <v>7.71510335650005E14</v>
      </c>
      <c r="D1823" s="3"/>
      <c r="E1823" s="1" t="s">
        <v>17</v>
      </c>
      <c r="F1823" s="1" t="str">
        <f>IFERROR(__xludf.DUMMYFUNCTION("REGEXEXTRACT(E1823,""[А-Яа-я\-]+ административный округ"")"),"Центральный административный округ")</f>
        <v>Центральный административный округ</v>
      </c>
      <c r="G1823" s="1" t="s">
        <v>110</v>
      </c>
      <c r="H1823" s="1" t="s">
        <v>9243</v>
      </c>
      <c r="I1823" s="1" t="s">
        <v>20</v>
      </c>
      <c r="J1823" s="1" t="s">
        <v>21</v>
      </c>
      <c r="K1823" s="1" t="s">
        <v>30</v>
      </c>
      <c r="L1823" s="1">
        <v>2955737.0</v>
      </c>
      <c r="M1823" s="1" t="s">
        <v>9244</v>
      </c>
      <c r="N1823" s="1" t="s">
        <v>9245</v>
      </c>
      <c r="O1823" s="3"/>
    </row>
    <row r="1824">
      <c r="A1824" s="1" t="s">
        <v>1762</v>
      </c>
      <c r="B1824" s="2" t="s">
        <v>9246</v>
      </c>
      <c r="C1824" s="1">
        <v>7.71420280400005E14</v>
      </c>
      <c r="D1824" s="3"/>
      <c r="E1824" s="1" t="s">
        <v>305</v>
      </c>
      <c r="F1824" s="1" t="str">
        <f>IFERROR(__xludf.DUMMYFUNCTION("REGEXEXTRACT(E1824,""[А-Яа-я\-]+ административный округ"")"),"Южный административный округ")</f>
        <v>Южный административный округ</v>
      </c>
      <c r="G1824" s="1" t="s">
        <v>1038</v>
      </c>
      <c r="H1824" s="1" t="s">
        <v>9247</v>
      </c>
      <c r="I1824" s="1" t="s">
        <v>20</v>
      </c>
      <c r="J1824" s="1" t="s">
        <v>21</v>
      </c>
      <c r="K1824" s="1" t="s">
        <v>42</v>
      </c>
      <c r="L1824" s="1">
        <v>2955743.0</v>
      </c>
      <c r="M1824" s="1" t="s">
        <v>9248</v>
      </c>
      <c r="N1824" s="1" t="s">
        <v>9177</v>
      </c>
      <c r="O1824" s="3"/>
    </row>
    <row r="1825">
      <c r="A1825" s="1" t="s">
        <v>9249</v>
      </c>
      <c r="B1825" s="2" t="s">
        <v>9250</v>
      </c>
      <c r="C1825" s="1">
        <v>7.71510282280006E14</v>
      </c>
      <c r="D1825" s="3"/>
      <c r="E1825" s="1" t="s">
        <v>17</v>
      </c>
      <c r="F1825" s="1" t="str">
        <f>IFERROR(__xludf.DUMMYFUNCTION("REGEXEXTRACT(E1825,""[А-Яа-я\-]+ административный округ"")"),"Центральный административный округ")</f>
        <v>Центральный административный округ</v>
      </c>
      <c r="G1825" s="1" t="s">
        <v>35</v>
      </c>
      <c r="H1825" s="1" t="s">
        <v>9251</v>
      </c>
      <c r="I1825" s="1" t="s">
        <v>20</v>
      </c>
      <c r="J1825" s="1" t="s">
        <v>49</v>
      </c>
      <c r="K1825" s="1" t="s">
        <v>30</v>
      </c>
      <c r="L1825" s="1">
        <v>2955744.0</v>
      </c>
      <c r="M1825" s="1" t="s">
        <v>9252</v>
      </c>
      <c r="N1825" s="1" t="s">
        <v>9253</v>
      </c>
      <c r="O1825" s="3"/>
    </row>
    <row r="1826">
      <c r="A1826" s="1" t="s">
        <v>1382</v>
      </c>
      <c r="B1826" s="2" t="s">
        <v>9254</v>
      </c>
      <c r="C1826" s="1">
        <v>7.71720978430006E14</v>
      </c>
      <c r="D1826" s="3"/>
      <c r="E1826" s="1" t="s">
        <v>17</v>
      </c>
      <c r="F1826" s="1" t="str">
        <f>IFERROR(__xludf.DUMMYFUNCTION("REGEXEXTRACT(E1826,""[А-Яа-я\-]+ административный округ"")"),"Центральный административный округ")</f>
        <v>Центральный административный округ</v>
      </c>
      <c r="G1826" s="1" t="s">
        <v>28</v>
      </c>
      <c r="H1826" s="1" t="s">
        <v>1383</v>
      </c>
      <c r="I1826" s="1" t="s">
        <v>20</v>
      </c>
      <c r="J1826" s="1" t="s">
        <v>49</v>
      </c>
      <c r="K1826" s="1" t="s">
        <v>42</v>
      </c>
      <c r="L1826" s="1">
        <v>2955745.0</v>
      </c>
      <c r="M1826" s="1" t="s">
        <v>9255</v>
      </c>
      <c r="N1826" s="1" t="s">
        <v>9256</v>
      </c>
      <c r="O1826" s="3"/>
    </row>
    <row r="1827">
      <c r="A1827" s="1" t="s">
        <v>9257</v>
      </c>
      <c r="B1827" s="2" t="s">
        <v>9258</v>
      </c>
      <c r="C1827" s="1">
        <v>7.71610706980006E14</v>
      </c>
      <c r="D1827" s="3"/>
      <c r="E1827" s="1" t="s">
        <v>17</v>
      </c>
      <c r="F1827" s="1" t="str">
        <f>IFERROR(__xludf.DUMMYFUNCTION("REGEXEXTRACT(E1827,""[А-Яа-я\-]+ административный округ"")"),"Центральный административный округ")</f>
        <v>Центральный административный округ</v>
      </c>
      <c r="G1827" s="1" t="s">
        <v>319</v>
      </c>
      <c r="H1827" s="1" t="s">
        <v>9259</v>
      </c>
      <c r="I1827" s="1" t="s">
        <v>20</v>
      </c>
      <c r="J1827" s="1" t="s">
        <v>49</v>
      </c>
      <c r="K1827" s="1" t="s">
        <v>30</v>
      </c>
      <c r="L1827" s="1">
        <v>2955749.0</v>
      </c>
      <c r="M1827" s="1" t="s">
        <v>9260</v>
      </c>
      <c r="N1827" s="1" t="s">
        <v>9261</v>
      </c>
      <c r="O1827" s="3"/>
    </row>
    <row r="1828">
      <c r="A1828" s="1" t="s">
        <v>9262</v>
      </c>
      <c r="B1828" s="2" t="s">
        <v>9263</v>
      </c>
      <c r="C1828" s="1">
        <v>7.71610725890006E14</v>
      </c>
      <c r="D1828" s="3"/>
      <c r="E1828" s="1" t="s">
        <v>17</v>
      </c>
      <c r="F1828" s="1" t="str">
        <f>IFERROR(__xludf.DUMMYFUNCTION("REGEXEXTRACT(E1828,""[А-Яа-я\-]+ административный округ"")"),"Центральный административный округ")</f>
        <v>Центральный административный округ</v>
      </c>
      <c r="G1828" s="1" t="s">
        <v>47</v>
      </c>
      <c r="H1828" s="1" t="s">
        <v>9264</v>
      </c>
      <c r="I1828" s="1" t="s">
        <v>20</v>
      </c>
      <c r="J1828" s="1" t="s">
        <v>49</v>
      </c>
      <c r="K1828" s="1" t="s">
        <v>30</v>
      </c>
      <c r="L1828" s="1">
        <v>2955750.0</v>
      </c>
      <c r="M1828" s="1" t="s">
        <v>9265</v>
      </c>
      <c r="N1828" s="1" t="s">
        <v>9266</v>
      </c>
      <c r="O1828" s="3"/>
    </row>
    <row r="1829">
      <c r="A1829" s="1" t="s">
        <v>9267</v>
      </c>
      <c r="B1829" s="2" t="s">
        <v>9268</v>
      </c>
      <c r="C1829" s="1">
        <v>7.71510308350005E14</v>
      </c>
      <c r="D1829" s="3"/>
      <c r="E1829" s="1" t="s">
        <v>17</v>
      </c>
      <c r="F1829" s="1" t="str">
        <f>IFERROR(__xludf.DUMMYFUNCTION("REGEXEXTRACT(E1829,""[А-Яа-я\-]+ административный округ"")"),"Центральный административный округ")</f>
        <v>Центральный административный округ</v>
      </c>
      <c r="G1829" s="1" t="s">
        <v>18</v>
      </c>
      <c r="H1829" s="1" t="s">
        <v>9269</v>
      </c>
      <c r="I1829" s="1" t="s">
        <v>20</v>
      </c>
      <c r="J1829" s="1" t="s">
        <v>21</v>
      </c>
      <c r="K1829" s="1" t="s">
        <v>30</v>
      </c>
      <c r="L1829" s="1">
        <v>2955757.0</v>
      </c>
      <c r="M1829" s="1" t="s">
        <v>9270</v>
      </c>
      <c r="N1829" s="1" t="s">
        <v>9271</v>
      </c>
      <c r="O1829" s="3"/>
    </row>
    <row r="1830">
      <c r="A1830" s="1" t="s">
        <v>9272</v>
      </c>
      <c r="B1830" s="2" t="s">
        <v>9273</v>
      </c>
      <c r="C1830" s="1">
        <v>7.71410417800016E14</v>
      </c>
      <c r="D1830" s="1" t="s">
        <v>9274</v>
      </c>
      <c r="E1830" s="1" t="s">
        <v>17</v>
      </c>
      <c r="F1830" s="1" t="str">
        <f>IFERROR(__xludf.DUMMYFUNCTION("REGEXEXTRACT(E1830,""[А-Яа-я\-]+ административный округ"")"),"Центральный административный округ")</f>
        <v>Центральный административный округ</v>
      </c>
      <c r="G1830" s="1" t="s">
        <v>28</v>
      </c>
      <c r="H1830" s="1" t="s">
        <v>9275</v>
      </c>
      <c r="I1830" s="1" t="s">
        <v>20</v>
      </c>
      <c r="J1830" s="1" t="s">
        <v>49</v>
      </c>
      <c r="K1830" s="1" t="s">
        <v>30</v>
      </c>
      <c r="L1830" s="1">
        <v>2955758.0</v>
      </c>
      <c r="M1830" s="1" t="s">
        <v>9276</v>
      </c>
      <c r="N1830" s="1" t="s">
        <v>9277</v>
      </c>
      <c r="O1830" s="3"/>
    </row>
    <row r="1831">
      <c r="A1831" s="1" t="s">
        <v>9278</v>
      </c>
      <c r="B1831" s="2" t="s">
        <v>9279</v>
      </c>
      <c r="C1831" s="1">
        <v>7.71510303640006E14</v>
      </c>
      <c r="D1831" s="3"/>
      <c r="E1831" s="1" t="s">
        <v>17</v>
      </c>
      <c r="F1831" s="1" t="str">
        <f>IFERROR(__xludf.DUMMYFUNCTION("REGEXEXTRACT(E1831,""[А-Яа-я\-]+ административный округ"")"),"Центральный административный округ")</f>
        <v>Центральный административный округ</v>
      </c>
      <c r="G1831" s="1" t="s">
        <v>47</v>
      </c>
      <c r="H1831" s="1" t="s">
        <v>9280</v>
      </c>
      <c r="I1831" s="1" t="s">
        <v>20</v>
      </c>
      <c r="J1831" s="1" t="s">
        <v>49</v>
      </c>
      <c r="K1831" s="1" t="s">
        <v>30</v>
      </c>
      <c r="L1831" s="1">
        <v>2955759.0</v>
      </c>
      <c r="M1831" s="1" t="s">
        <v>9281</v>
      </c>
      <c r="N1831" s="1" t="s">
        <v>9282</v>
      </c>
      <c r="O1831" s="3"/>
    </row>
    <row r="1832">
      <c r="A1832" s="1" t="s">
        <v>1340</v>
      </c>
      <c r="B1832" s="2" t="s">
        <v>9283</v>
      </c>
      <c r="C1832" s="1">
        <v>7.71610411010046E14</v>
      </c>
      <c r="D1832" s="1" t="s">
        <v>6984</v>
      </c>
      <c r="E1832" s="1" t="s">
        <v>17</v>
      </c>
      <c r="F1832" s="1" t="str">
        <f>IFERROR(__xludf.DUMMYFUNCTION("REGEXEXTRACT(E1832,""[А-Яа-я\-]+ административный округ"")"),"Центральный административный округ")</f>
        <v>Центральный административный округ</v>
      </c>
      <c r="G1832" s="1" t="s">
        <v>35</v>
      </c>
      <c r="H1832" s="1" t="s">
        <v>9284</v>
      </c>
      <c r="I1832" s="1" t="s">
        <v>20</v>
      </c>
      <c r="J1832" s="1" t="s">
        <v>49</v>
      </c>
      <c r="K1832" s="1" t="s">
        <v>30</v>
      </c>
      <c r="L1832" s="1">
        <v>2955766.0</v>
      </c>
      <c r="M1832" s="1" t="s">
        <v>9285</v>
      </c>
      <c r="N1832" s="1" t="s">
        <v>9286</v>
      </c>
      <c r="O1832" s="3"/>
    </row>
    <row r="1833">
      <c r="A1833" s="1" t="s">
        <v>9287</v>
      </c>
      <c r="B1833" s="2" t="s">
        <v>9288</v>
      </c>
      <c r="C1833" s="1">
        <v>7.71410834970015E14</v>
      </c>
      <c r="D1833" s="1" t="s">
        <v>5911</v>
      </c>
      <c r="E1833" s="1" t="s">
        <v>17</v>
      </c>
      <c r="F1833" s="1" t="str">
        <f>IFERROR(__xludf.DUMMYFUNCTION("REGEXEXTRACT(E1833,""[А-Яа-я\-]+ административный округ"")"),"Центральный административный округ")</f>
        <v>Центральный административный округ</v>
      </c>
      <c r="G1833" s="1" t="s">
        <v>92</v>
      </c>
      <c r="H1833" s="1" t="s">
        <v>7282</v>
      </c>
      <c r="I1833" s="1" t="s">
        <v>20</v>
      </c>
      <c r="J1833" s="1" t="s">
        <v>21</v>
      </c>
      <c r="K1833" s="1" t="s">
        <v>30</v>
      </c>
      <c r="L1833" s="1">
        <v>2955769.0</v>
      </c>
      <c r="M1833" s="1" t="s">
        <v>9289</v>
      </c>
      <c r="N1833" s="1" t="s">
        <v>9290</v>
      </c>
      <c r="O1833" s="3"/>
    </row>
    <row r="1834">
      <c r="A1834" s="1" t="s">
        <v>9291</v>
      </c>
      <c r="B1834" s="2" t="s">
        <v>9292</v>
      </c>
      <c r="C1834" s="1">
        <v>7.71410298970006E14</v>
      </c>
      <c r="D1834" s="3"/>
      <c r="E1834" s="1" t="s">
        <v>17</v>
      </c>
      <c r="F1834" s="1" t="str">
        <f>IFERROR(__xludf.DUMMYFUNCTION("REGEXEXTRACT(E1834,""[А-Яа-я\-]+ административный округ"")"),"Центральный административный округ")</f>
        <v>Центральный административный округ</v>
      </c>
      <c r="G1834" s="1" t="s">
        <v>28</v>
      </c>
      <c r="H1834" s="1" t="s">
        <v>9293</v>
      </c>
      <c r="I1834" s="1" t="s">
        <v>20</v>
      </c>
      <c r="J1834" s="1" t="s">
        <v>49</v>
      </c>
      <c r="K1834" s="1" t="s">
        <v>30</v>
      </c>
      <c r="L1834" s="1">
        <v>2955771.0</v>
      </c>
      <c r="M1834" s="1" t="s">
        <v>9294</v>
      </c>
      <c r="N1834" s="1" t="s">
        <v>9295</v>
      </c>
      <c r="O1834" s="3"/>
    </row>
    <row r="1835">
      <c r="A1835" s="1" t="s">
        <v>3266</v>
      </c>
      <c r="B1835" s="2" t="s">
        <v>9296</v>
      </c>
      <c r="C1835" s="1">
        <v>7.72211219260035E14</v>
      </c>
      <c r="D1835" s="1" t="s">
        <v>3268</v>
      </c>
      <c r="E1835" s="1" t="s">
        <v>305</v>
      </c>
      <c r="F1835" s="1" t="str">
        <f>IFERROR(__xludf.DUMMYFUNCTION("REGEXEXTRACT(E1835,""[А-Яа-я\-]+ административный округ"")"),"Южный административный округ")</f>
        <v>Южный административный округ</v>
      </c>
      <c r="G1835" s="1" t="s">
        <v>306</v>
      </c>
      <c r="H1835" s="1" t="s">
        <v>9297</v>
      </c>
      <c r="I1835" s="1" t="s">
        <v>20</v>
      </c>
      <c r="J1835" s="1" t="s">
        <v>21</v>
      </c>
      <c r="K1835" s="1" t="s">
        <v>30</v>
      </c>
      <c r="L1835" s="1">
        <v>2955772.0</v>
      </c>
      <c r="M1835" s="1" t="s">
        <v>9298</v>
      </c>
      <c r="N1835" s="1" t="s">
        <v>9299</v>
      </c>
      <c r="O1835" s="3"/>
    </row>
    <row r="1836">
      <c r="A1836" s="1" t="s">
        <v>9300</v>
      </c>
      <c r="B1836" s="2" t="s">
        <v>9301</v>
      </c>
      <c r="C1836" s="1">
        <v>7.71510322140006E14</v>
      </c>
      <c r="D1836" s="3"/>
      <c r="E1836" s="1" t="s">
        <v>17</v>
      </c>
      <c r="F1836" s="1" t="str">
        <f>IFERROR(__xludf.DUMMYFUNCTION("REGEXEXTRACT(E1836,""[А-Яа-я\-]+ административный округ"")"),"Центральный административный округ")</f>
        <v>Центральный административный округ</v>
      </c>
      <c r="G1836" s="1" t="s">
        <v>18</v>
      </c>
      <c r="H1836" s="1" t="s">
        <v>9302</v>
      </c>
      <c r="I1836" s="1" t="s">
        <v>20</v>
      </c>
      <c r="J1836" s="1" t="s">
        <v>49</v>
      </c>
      <c r="K1836" s="1" t="s">
        <v>30</v>
      </c>
      <c r="L1836" s="1">
        <v>2955774.0</v>
      </c>
      <c r="M1836" s="1" t="s">
        <v>9303</v>
      </c>
      <c r="N1836" s="1" t="s">
        <v>9304</v>
      </c>
      <c r="O1836" s="3"/>
    </row>
    <row r="1837">
      <c r="A1837" s="1" t="s">
        <v>9305</v>
      </c>
      <c r="B1837" s="2" t="s">
        <v>9306</v>
      </c>
      <c r="C1837" s="1">
        <v>7.71510313990015E14</v>
      </c>
      <c r="D1837" s="1" t="s">
        <v>9307</v>
      </c>
      <c r="E1837" s="1" t="s">
        <v>17</v>
      </c>
      <c r="F1837" s="1" t="str">
        <f>IFERROR(__xludf.DUMMYFUNCTION("REGEXEXTRACT(E1837,""[А-Яа-я\-]+ административный округ"")"),"Центральный административный округ")</f>
        <v>Центральный административный округ</v>
      </c>
      <c r="G1837" s="1" t="s">
        <v>18</v>
      </c>
      <c r="H1837" s="1" t="s">
        <v>9308</v>
      </c>
      <c r="I1837" s="1" t="s">
        <v>20</v>
      </c>
      <c r="J1837" s="1" t="s">
        <v>21</v>
      </c>
      <c r="K1837" s="1" t="s">
        <v>30</v>
      </c>
      <c r="L1837" s="1">
        <v>2955777.0</v>
      </c>
      <c r="M1837" s="1" t="s">
        <v>9309</v>
      </c>
      <c r="N1837" s="1" t="s">
        <v>9310</v>
      </c>
      <c r="O1837" s="3"/>
    </row>
    <row r="1838">
      <c r="A1838" s="1" t="s">
        <v>2777</v>
      </c>
      <c r="B1838" s="2" t="s">
        <v>9311</v>
      </c>
      <c r="C1838" s="1">
        <v>7.72121375040005E14</v>
      </c>
      <c r="D1838" s="3"/>
      <c r="E1838" s="1" t="s">
        <v>17</v>
      </c>
      <c r="F1838" s="1" t="str">
        <f>IFERROR(__xludf.DUMMYFUNCTION("REGEXEXTRACT(E1838,""[А-Яа-я\-]+ административный округ"")"),"Центральный административный округ")</f>
        <v>Центральный административный округ</v>
      </c>
      <c r="G1838" s="1" t="s">
        <v>418</v>
      </c>
      <c r="H1838" s="1" t="s">
        <v>9312</v>
      </c>
      <c r="I1838" s="1" t="s">
        <v>20</v>
      </c>
      <c r="J1838" s="1" t="s">
        <v>21</v>
      </c>
      <c r="K1838" s="1" t="s">
        <v>42</v>
      </c>
      <c r="L1838" s="1">
        <v>2955780.0</v>
      </c>
      <c r="M1838" s="1" t="s">
        <v>9313</v>
      </c>
      <c r="N1838" s="1" t="s">
        <v>9314</v>
      </c>
      <c r="O1838" s="3"/>
    </row>
    <row r="1839">
      <c r="A1839" s="1" t="s">
        <v>9315</v>
      </c>
      <c r="B1839" s="2" t="s">
        <v>9316</v>
      </c>
      <c r="C1839" s="1">
        <v>7.71320008040035E14</v>
      </c>
      <c r="D1839" s="1" t="s">
        <v>1902</v>
      </c>
      <c r="E1839" s="1" t="s">
        <v>17</v>
      </c>
      <c r="F1839" s="1" t="str">
        <f>IFERROR(__xludf.DUMMYFUNCTION("REGEXEXTRACT(E1839,""[А-Яа-я\-]+ административный округ"")"),"Центральный административный округ")</f>
        <v>Центральный административный округ</v>
      </c>
      <c r="G1839" s="1" t="s">
        <v>28</v>
      </c>
      <c r="H1839" s="1" t="s">
        <v>9317</v>
      </c>
      <c r="I1839" s="1" t="s">
        <v>20</v>
      </c>
      <c r="J1839" s="1" t="s">
        <v>21</v>
      </c>
      <c r="K1839" s="1" t="s">
        <v>30</v>
      </c>
      <c r="L1839" s="1">
        <v>2955783.0</v>
      </c>
      <c r="M1839" s="1" t="s">
        <v>9318</v>
      </c>
      <c r="N1839" s="1" t="s">
        <v>9319</v>
      </c>
      <c r="O1839" s="3"/>
    </row>
    <row r="1840">
      <c r="A1840" s="1" t="s">
        <v>9320</v>
      </c>
      <c r="B1840" s="2" t="s">
        <v>9321</v>
      </c>
      <c r="C1840" s="1">
        <v>7.71320008040015E14</v>
      </c>
      <c r="D1840" s="1" t="s">
        <v>1902</v>
      </c>
      <c r="E1840" s="1" t="s">
        <v>17</v>
      </c>
      <c r="F1840" s="1" t="str">
        <f>IFERROR(__xludf.DUMMYFUNCTION("REGEXEXTRACT(E1840,""[А-Яа-я\-]+ административный округ"")"),"Центральный административный округ")</f>
        <v>Центральный административный округ</v>
      </c>
      <c r="G1840" s="1" t="s">
        <v>28</v>
      </c>
      <c r="H1840" s="1" t="s">
        <v>9322</v>
      </c>
      <c r="I1840" s="1" t="s">
        <v>20</v>
      </c>
      <c r="J1840" s="1" t="s">
        <v>21</v>
      </c>
      <c r="K1840" s="1" t="s">
        <v>30</v>
      </c>
      <c r="L1840" s="1">
        <v>2955785.0</v>
      </c>
      <c r="M1840" s="1" t="s">
        <v>9323</v>
      </c>
      <c r="N1840" s="1" t="s">
        <v>9324</v>
      </c>
      <c r="O1840" s="3"/>
    </row>
    <row r="1841">
      <c r="A1841" s="1" t="s">
        <v>9325</v>
      </c>
      <c r="B1841" s="2" t="s">
        <v>9326</v>
      </c>
      <c r="C1841" s="1">
        <v>7.71410309700025E14</v>
      </c>
      <c r="D1841" s="1" t="s">
        <v>953</v>
      </c>
      <c r="E1841" s="1" t="s">
        <v>17</v>
      </c>
      <c r="F1841" s="1" t="str">
        <f>IFERROR(__xludf.DUMMYFUNCTION("REGEXEXTRACT(E1841,""[А-Яа-я\-]+ административный округ"")"),"Центральный административный округ")</f>
        <v>Центральный административный округ</v>
      </c>
      <c r="G1841" s="1" t="s">
        <v>18</v>
      </c>
      <c r="H1841" s="1" t="s">
        <v>9327</v>
      </c>
      <c r="I1841" s="1" t="s">
        <v>20</v>
      </c>
      <c r="J1841" s="1" t="s">
        <v>21</v>
      </c>
      <c r="K1841" s="1" t="s">
        <v>30</v>
      </c>
      <c r="L1841" s="1">
        <v>2955787.0</v>
      </c>
      <c r="M1841" s="1" t="s">
        <v>9328</v>
      </c>
      <c r="N1841" s="1" t="s">
        <v>9329</v>
      </c>
      <c r="O1841" s="3"/>
    </row>
    <row r="1842">
      <c r="A1842" s="1" t="s">
        <v>9330</v>
      </c>
      <c r="B1842" s="2" t="s">
        <v>9331</v>
      </c>
      <c r="C1842" s="1">
        <v>7.72310967920046E14</v>
      </c>
      <c r="D1842" s="1" t="s">
        <v>1883</v>
      </c>
      <c r="E1842" s="1" t="s">
        <v>17</v>
      </c>
      <c r="F1842" s="1" t="str">
        <f>IFERROR(__xludf.DUMMYFUNCTION("REGEXEXTRACT(E1842,""[А-Яа-я\-]+ административный округ"")"),"Центральный административный округ")</f>
        <v>Центральный административный округ</v>
      </c>
      <c r="G1842" s="1" t="s">
        <v>28</v>
      </c>
      <c r="H1842" s="1" t="s">
        <v>7381</v>
      </c>
      <c r="I1842" s="1" t="s">
        <v>20</v>
      </c>
      <c r="J1842" s="1" t="s">
        <v>49</v>
      </c>
      <c r="K1842" s="1" t="s">
        <v>30</v>
      </c>
      <c r="L1842" s="1">
        <v>2955788.0</v>
      </c>
      <c r="M1842" s="1" t="s">
        <v>9332</v>
      </c>
      <c r="N1842" s="1" t="s">
        <v>9333</v>
      </c>
      <c r="O1842" s="3"/>
    </row>
    <row r="1843">
      <c r="A1843" s="1" t="s">
        <v>9334</v>
      </c>
      <c r="B1843" s="2" t="s">
        <v>9335</v>
      </c>
      <c r="C1843" s="1">
        <v>7.72511445660095E14</v>
      </c>
      <c r="D1843" s="1" t="s">
        <v>282</v>
      </c>
      <c r="E1843" s="1" t="s">
        <v>17</v>
      </c>
      <c r="F1843" s="1" t="str">
        <f>IFERROR(__xludf.DUMMYFUNCTION("REGEXEXTRACT(E1843,""[А-Яа-я\-]+ административный округ"")"),"Центральный административный округ")</f>
        <v>Центральный административный округ</v>
      </c>
      <c r="G1843" s="1" t="s">
        <v>35</v>
      </c>
      <c r="H1843" s="1" t="s">
        <v>9336</v>
      </c>
      <c r="I1843" s="1" t="s">
        <v>20</v>
      </c>
      <c r="J1843" s="1" t="s">
        <v>21</v>
      </c>
      <c r="K1843" s="1" t="s">
        <v>30</v>
      </c>
      <c r="L1843" s="1">
        <v>2955789.0</v>
      </c>
      <c r="M1843" s="1" t="s">
        <v>9337</v>
      </c>
      <c r="N1843" s="1" t="s">
        <v>9338</v>
      </c>
      <c r="O1843" s="3"/>
    </row>
    <row r="1844">
      <c r="A1844" s="1" t="s">
        <v>9339</v>
      </c>
      <c r="B1844" s="2" t="s">
        <v>9340</v>
      </c>
      <c r="C1844" s="1">
        <v>7.71610658080215E14</v>
      </c>
      <c r="D1844" s="1" t="s">
        <v>3173</v>
      </c>
      <c r="E1844" s="1" t="s">
        <v>678</v>
      </c>
      <c r="F1844" s="1" t="str">
        <f>IFERROR(__xludf.DUMMYFUNCTION("REGEXEXTRACT(E1844,""[А-Яа-я\-]+ административный округ"")"),"Северо-Западный административный округ")</f>
        <v>Северо-Западный административный округ</v>
      </c>
      <c r="G1844" s="1" t="s">
        <v>3174</v>
      </c>
      <c r="H1844" s="1" t="s">
        <v>9341</v>
      </c>
      <c r="I1844" s="1" t="s">
        <v>20</v>
      </c>
      <c r="J1844" s="1" t="s">
        <v>21</v>
      </c>
      <c r="K1844" s="1" t="s">
        <v>30</v>
      </c>
      <c r="L1844" s="1">
        <v>2955794.0</v>
      </c>
      <c r="M1844" s="1" t="s">
        <v>9342</v>
      </c>
      <c r="N1844" s="1" t="s">
        <v>9343</v>
      </c>
      <c r="O1844" s="3"/>
    </row>
    <row r="1845">
      <c r="A1845" s="1" t="s">
        <v>9344</v>
      </c>
      <c r="B1845" s="2" t="s">
        <v>9345</v>
      </c>
      <c r="C1845" s="1">
        <v>7.71410349130005E14</v>
      </c>
      <c r="D1845" s="3"/>
      <c r="E1845" s="1" t="s">
        <v>17</v>
      </c>
      <c r="F1845" s="1" t="str">
        <f>IFERROR(__xludf.DUMMYFUNCTION("REGEXEXTRACT(E1845,""[А-Яа-я\-]+ административный округ"")"),"Центральный административный округ")</f>
        <v>Центральный административный округ</v>
      </c>
      <c r="G1845" s="1" t="s">
        <v>225</v>
      </c>
      <c r="H1845" s="1" t="s">
        <v>9346</v>
      </c>
      <c r="I1845" s="1" t="s">
        <v>20</v>
      </c>
      <c r="J1845" s="1" t="s">
        <v>21</v>
      </c>
      <c r="K1845" s="1" t="s">
        <v>30</v>
      </c>
      <c r="L1845" s="1">
        <v>2955796.0</v>
      </c>
      <c r="M1845" s="1" t="s">
        <v>9347</v>
      </c>
      <c r="N1845" s="1" t="s">
        <v>9348</v>
      </c>
      <c r="O1845" s="3"/>
    </row>
    <row r="1846">
      <c r="A1846" s="1" t="s">
        <v>101</v>
      </c>
      <c r="B1846" s="2" t="s">
        <v>9349</v>
      </c>
      <c r="C1846" s="3"/>
      <c r="D1846" s="1" t="s">
        <v>103</v>
      </c>
      <c r="E1846" s="1" t="s">
        <v>17</v>
      </c>
      <c r="F1846" s="1" t="str">
        <f>IFERROR(__xludf.DUMMYFUNCTION("REGEXEXTRACT(E1846,""[А-Яа-я\-]+ административный округ"")"),"Центральный административный округ")</f>
        <v>Центральный административный округ</v>
      </c>
      <c r="G1846" s="1" t="s">
        <v>35</v>
      </c>
      <c r="H1846" s="1" t="s">
        <v>3627</v>
      </c>
      <c r="I1846" s="1" t="s">
        <v>20</v>
      </c>
      <c r="J1846" s="1" t="s">
        <v>49</v>
      </c>
      <c r="K1846" s="1" t="s">
        <v>30</v>
      </c>
      <c r="L1846" s="1">
        <v>2955798.0</v>
      </c>
      <c r="M1846" s="1" t="s">
        <v>9350</v>
      </c>
      <c r="N1846" s="1" t="s">
        <v>9351</v>
      </c>
      <c r="O1846" s="3"/>
    </row>
    <row r="1847">
      <c r="A1847" s="1" t="s">
        <v>5383</v>
      </c>
      <c r="B1847" s="2" t="s">
        <v>9352</v>
      </c>
      <c r="C1847" s="1">
        <v>7.72211219260135E14</v>
      </c>
      <c r="D1847" s="1" t="s">
        <v>3268</v>
      </c>
      <c r="E1847" s="1" t="s">
        <v>305</v>
      </c>
      <c r="F1847" s="1" t="str">
        <f>IFERROR(__xludf.DUMMYFUNCTION("REGEXEXTRACT(E1847,""[А-Яа-я\-]+ административный округ"")"),"Южный административный округ")</f>
        <v>Южный административный округ</v>
      </c>
      <c r="G1847" s="1" t="s">
        <v>306</v>
      </c>
      <c r="H1847" s="1" t="s">
        <v>9353</v>
      </c>
      <c r="I1847" s="1" t="s">
        <v>20</v>
      </c>
      <c r="J1847" s="1" t="s">
        <v>21</v>
      </c>
      <c r="K1847" s="1" t="s">
        <v>30</v>
      </c>
      <c r="L1847" s="1">
        <v>2955799.0</v>
      </c>
      <c r="M1847" s="1" t="s">
        <v>9354</v>
      </c>
      <c r="N1847" s="1" t="s">
        <v>9355</v>
      </c>
      <c r="O1847" s="3"/>
    </row>
    <row r="1848">
      <c r="A1848" s="1" t="s">
        <v>9356</v>
      </c>
      <c r="B1848" s="2" t="s">
        <v>9357</v>
      </c>
      <c r="C1848" s="1">
        <v>7.71510280120026E14</v>
      </c>
      <c r="D1848" s="1" t="s">
        <v>1122</v>
      </c>
      <c r="E1848" s="1" t="s">
        <v>17</v>
      </c>
      <c r="F1848" s="1" t="str">
        <f>IFERROR(__xludf.DUMMYFUNCTION("REGEXEXTRACT(E1848,""[А-Яа-я\-]+ административный округ"")"),"Центральный административный округ")</f>
        <v>Центральный административный округ</v>
      </c>
      <c r="G1848" s="1" t="s">
        <v>35</v>
      </c>
      <c r="H1848" s="1" t="s">
        <v>9358</v>
      </c>
      <c r="I1848" s="1" t="s">
        <v>20</v>
      </c>
      <c r="J1848" s="1" t="s">
        <v>49</v>
      </c>
      <c r="K1848" s="1" t="s">
        <v>30</v>
      </c>
      <c r="L1848" s="1">
        <v>2955800.0</v>
      </c>
      <c r="M1848" s="1" t="s">
        <v>9359</v>
      </c>
      <c r="N1848" s="1" t="s">
        <v>9360</v>
      </c>
      <c r="O1848" s="3"/>
    </row>
    <row r="1849">
      <c r="A1849" s="1" t="s">
        <v>9361</v>
      </c>
      <c r="B1849" s="2" t="s">
        <v>9362</v>
      </c>
      <c r="C1849" s="1">
        <v>7.71410262810005E14</v>
      </c>
      <c r="D1849" s="3"/>
      <c r="E1849" s="1" t="s">
        <v>17</v>
      </c>
      <c r="F1849" s="1" t="str">
        <f>IFERROR(__xludf.DUMMYFUNCTION("REGEXEXTRACT(E1849,""[А-Яа-я\-]+ административный округ"")"),"Центральный административный округ")</f>
        <v>Центральный административный округ</v>
      </c>
      <c r="G1849" s="1" t="s">
        <v>92</v>
      </c>
      <c r="H1849" s="1" t="s">
        <v>9363</v>
      </c>
      <c r="I1849" s="1" t="s">
        <v>20</v>
      </c>
      <c r="J1849" s="1" t="s">
        <v>21</v>
      </c>
      <c r="K1849" s="1" t="s">
        <v>30</v>
      </c>
      <c r="L1849" s="1">
        <v>2955801.0</v>
      </c>
      <c r="M1849" s="1" t="s">
        <v>9364</v>
      </c>
      <c r="N1849" s="1" t="s">
        <v>9365</v>
      </c>
      <c r="O1849" s="3"/>
    </row>
    <row r="1850">
      <c r="A1850" s="1" t="s">
        <v>9366</v>
      </c>
      <c r="B1850" s="2" t="s">
        <v>9367</v>
      </c>
      <c r="C1850" s="1">
        <v>7.72511445140005E14</v>
      </c>
      <c r="D1850" s="3"/>
      <c r="E1850" s="1" t="s">
        <v>17</v>
      </c>
      <c r="F1850" s="1" t="str">
        <f>IFERROR(__xludf.DUMMYFUNCTION("REGEXEXTRACT(E1850,""[А-Яа-я\-]+ административный округ"")"),"Центральный административный округ")</f>
        <v>Центральный административный округ</v>
      </c>
      <c r="G1850" s="1" t="s">
        <v>35</v>
      </c>
      <c r="H1850" s="1" t="s">
        <v>9368</v>
      </c>
      <c r="I1850" s="1" t="s">
        <v>20</v>
      </c>
      <c r="J1850" s="1" t="s">
        <v>21</v>
      </c>
      <c r="K1850" s="1" t="s">
        <v>30</v>
      </c>
      <c r="L1850" s="1">
        <v>2955802.0</v>
      </c>
      <c r="M1850" s="1" t="s">
        <v>9369</v>
      </c>
      <c r="N1850" s="1" t="s">
        <v>9370</v>
      </c>
      <c r="O1850" s="3"/>
    </row>
    <row r="1851">
      <c r="A1851" s="1" t="s">
        <v>9371</v>
      </c>
      <c r="B1851" s="2" t="s">
        <v>9372</v>
      </c>
      <c r="C1851" s="1">
        <v>7.71510294860016E14</v>
      </c>
      <c r="D1851" s="1" t="s">
        <v>2955</v>
      </c>
      <c r="E1851" s="1" t="s">
        <v>305</v>
      </c>
      <c r="F1851" s="1" t="str">
        <f>IFERROR(__xludf.DUMMYFUNCTION("REGEXEXTRACT(E1851,""[А-Яа-я\-]+ административный округ"")"),"Южный административный округ")</f>
        <v>Южный административный округ</v>
      </c>
      <c r="G1851" s="1" t="s">
        <v>306</v>
      </c>
      <c r="H1851" s="1" t="s">
        <v>9373</v>
      </c>
      <c r="I1851" s="1" t="s">
        <v>20</v>
      </c>
      <c r="J1851" s="1" t="s">
        <v>49</v>
      </c>
      <c r="K1851" s="1" t="s">
        <v>30</v>
      </c>
      <c r="L1851" s="1">
        <v>2955803.0</v>
      </c>
      <c r="M1851" s="1" t="s">
        <v>9374</v>
      </c>
      <c r="N1851" s="1" t="s">
        <v>9375</v>
      </c>
      <c r="O1851" s="3"/>
    </row>
    <row r="1852">
      <c r="A1852" s="1" t="s">
        <v>9376</v>
      </c>
      <c r="B1852" s="2" t="s">
        <v>9377</v>
      </c>
      <c r="C1852" s="1">
        <v>7.72511444760025E14</v>
      </c>
      <c r="D1852" s="1" t="s">
        <v>4598</v>
      </c>
      <c r="E1852" s="1" t="s">
        <v>17</v>
      </c>
      <c r="F1852" s="1" t="str">
        <f>IFERROR(__xludf.DUMMYFUNCTION("REGEXEXTRACT(E1852,""[А-Яа-я\-]+ административный округ"")"),"Центральный административный округ")</f>
        <v>Центральный административный округ</v>
      </c>
      <c r="G1852" s="1" t="s">
        <v>225</v>
      </c>
      <c r="H1852" s="1" t="s">
        <v>9378</v>
      </c>
      <c r="I1852" s="1" t="s">
        <v>20</v>
      </c>
      <c r="J1852" s="1" t="s">
        <v>21</v>
      </c>
      <c r="K1852" s="1" t="s">
        <v>30</v>
      </c>
      <c r="L1852" s="1">
        <v>2955804.0</v>
      </c>
      <c r="M1852" s="1" t="s">
        <v>9379</v>
      </c>
      <c r="N1852" s="1" t="s">
        <v>9380</v>
      </c>
      <c r="O1852" s="3"/>
    </row>
    <row r="1853">
      <c r="A1853" s="1" t="s">
        <v>382</v>
      </c>
      <c r="B1853" s="2" t="s">
        <v>9381</v>
      </c>
      <c r="C1853" s="1">
        <v>7.71620973530006E14</v>
      </c>
      <c r="D1853" s="3"/>
      <c r="E1853" s="1" t="s">
        <v>17</v>
      </c>
      <c r="F1853" s="1" t="str">
        <f>IFERROR(__xludf.DUMMYFUNCTION("REGEXEXTRACT(E1853,""[А-Яа-я\-]+ административный округ"")"),"Центральный административный округ")</f>
        <v>Центральный административный округ</v>
      </c>
      <c r="G1853" s="1" t="s">
        <v>18</v>
      </c>
      <c r="H1853" s="1" t="s">
        <v>9382</v>
      </c>
      <c r="I1853" s="1" t="s">
        <v>20</v>
      </c>
      <c r="J1853" s="1" t="s">
        <v>49</v>
      </c>
      <c r="K1853" s="1" t="s">
        <v>42</v>
      </c>
      <c r="L1853" s="1">
        <v>2955807.0</v>
      </c>
      <c r="M1853" s="1" t="s">
        <v>9383</v>
      </c>
      <c r="N1853" s="1" t="s">
        <v>9384</v>
      </c>
      <c r="O1853" s="3"/>
    </row>
    <row r="1854">
      <c r="A1854" s="1" t="s">
        <v>9385</v>
      </c>
      <c r="B1854" s="2" t="s">
        <v>9386</v>
      </c>
      <c r="C1854" s="1">
        <v>7.71510281920006E14</v>
      </c>
      <c r="D1854" s="3"/>
      <c r="E1854" s="1" t="s">
        <v>17</v>
      </c>
      <c r="F1854" s="1" t="str">
        <f>IFERROR(__xludf.DUMMYFUNCTION("REGEXEXTRACT(E1854,""[А-Яа-я\-]+ административный округ"")"),"Центральный административный округ")</f>
        <v>Центральный административный округ</v>
      </c>
      <c r="G1854" s="1" t="s">
        <v>92</v>
      </c>
      <c r="H1854" s="1" t="s">
        <v>9387</v>
      </c>
      <c r="I1854" s="1" t="s">
        <v>20</v>
      </c>
      <c r="J1854" s="1" t="s">
        <v>49</v>
      </c>
      <c r="K1854" s="1" t="s">
        <v>30</v>
      </c>
      <c r="L1854" s="1">
        <v>2955810.0</v>
      </c>
      <c r="M1854" s="1" t="s">
        <v>9388</v>
      </c>
      <c r="N1854" s="1" t="s">
        <v>9389</v>
      </c>
      <c r="O1854" s="3"/>
    </row>
    <row r="1855">
      <c r="A1855" s="1" t="s">
        <v>9390</v>
      </c>
      <c r="B1855" s="2" t="s">
        <v>9391</v>
      </c>
      <c r="C1855" s="1">
        <v>7.71410666250005E14</v>
      </c>
      <c r="D1855" s="3"/>
      <c r="E1855" s="1" t="s">
        <v>17</v>
      </c>
      <c r="F1855" s="1" t="str">
        <f>IFERROR(__xludf.DUMMYFUNCTION("REGEXEXTRACT(E1855,""[А-Яа-я\-]+ административный округ"")"),"Центральный административный округ")</f>
        <v>Центральный административный округ</v>
      </c>
      <c r="G1855" s="1" t="s">
        <v>92</v>
      </c>
      <c r="H1855" s="1" t="s">
        <v>9392</v>
      </c>
      <c r="I1855" s="1" t="s">
        <v>20</v>
      </c>
      <c r="J1855" s="1" t="s">
        <v>21</v>
      </c>
      <c r="K1855" s="1" t="s">
        <v>687</v>
      </c>
      <c r="L1855" s="1">
        <v>2955816.0</v>
      </c>
      <c r="M1855" s="1" t="s">
        <v>9393</v>
      </c>
      <c r="N1855" s="1" t="s">
        <v>9394</v>
      </c>
      <c r="O1855" s="3"/>
    </row>
    <row r="1856">
      <c r="A1856" s="1" t="s">
        <v>9395</v>
      </c>
      <c r="B1856" s="2" t="s">
        <v>9396</v>
      </c>
      <c r="C1856" s="1">
        <v>7.71410399120005E14</v>
      </c>
      <c r="D1856" s="3"/>
      <c r="E1856" s="1" t="s">
        <v>17</v>
      </c>
      <c r="F1856" s="1" t="str">
        <f>IFERROR(__xludf.DUMMYFUNCTION("REGEXEXTRACT(E1856,""[А-Яа-я\-]+ административный округ"")"),"Центральный административный округ")</f>
        <v>Центральный административный округ</v>
      </c>
      <c r="G1856" s="1" t="s">
        <v>225</v>
      </c>
      <c r="H1856" s="1" t="s">
        <v>9397</v>
      </c>
      <c r="I1856" s="1" t="s">
        <v>20</v>
      </c>
      <c r="J1856" s="1" t="s">
        <v>21</v>
      </c>
      <c r="K1856" s="1" t="s">
        <v>30</v>
      </c>
      <c r="L1856" s="1">
        <v>2955817.0</v>
      </c>
      <c r="M1856" s="1" t="s">
        <v>9398</v>
      </c>
      <c r="N1856" s="1" t="s">
        <v>9399</v>
      </c>
      <c r="O1856" s="3"/>
    </row>
    <row r="1857">
      <c r="A1857" s="1" t="s">
        <v>9400</v>
      </c>
      <c r="B1857" s="2" t="s">
        <v>9401</v>
      </c>
      <c r="C1857" s="1">
        <v>7.81410018300056E14</v>
      </c>
      <c r="D1857" s="1" t="s">
        <v>1393</v>
      </c>
      <c r="E1857" s="1" t="s">
        <v>17</v>
      </c>
      <c r="F1857" s="1" t="str">
        <f>IFERROR(__xludf.DUMMYFUNCTION("REGEXEXTRACT(E1857,""[А-Яа-я\-]+ административный округ"")"),"Центральный административный округ")</f>
        <v>Центральный административный округ</v>
      </c>
      <c r="G1857" s="1" t="s">
        <v>28</v>
      </c>
      <c r="H1857" s="1" t="s">
        <v>9402</v>
      </c>
      <c r="I1857" s="1" t="s">
        <v>20</v>
      </c>
      <c r="J1857" s="1" t="s">
        <v>49</v>
      </c>
      <c r="K1857" s="1" t="s">
        <v>30</v>
      </c>
      <c r="L1857" s="1">
        <v>2955820.0</v>
      </c>
      <c r="M1857" s="1" t="s">
        <v>9403</v>
      </c>
      <c r="N1857" s="1" t="s">
        <v>9404</v>
      </c>
      <c r="O1857" s="3"/>
    </row>
    <row r="1858">
      <c r="A1858" s="1" t="s">
        <v>7285</v>
      </c>
      <c r="B1858" s="2" t="s">
        <v>9405</v>
      </c>
      <c r="C1858" s="1">
        <v>7.71510302620006E14</v>
      </c>
      <c r="D1858" s="3"/>
      <c r="E1858" s="1" t="s">
        <v>17</v>
      </c>
      <c r="F1858" s="1" t="str">
        <f>IFERROR(__xludf.DUMMYFUNCTION("REGEXEXTRACT(E1858,""[А-Яа-я\-]+ административный округ"")"),"Центральный административный округ")</f>
        <v>Центральный административный округ</v>
      </c>
      <c r="G1858" s="1" t="s">
        <v>110</v>
      </c>
      <c r="H1858" s="1" t="s">
        <v>1011</v>
      </c>
      <c r="I1858" s="1" t="s">
        <v>20</v>
      </c>
      <c r="J1858" s="1" t="s">
        <v>49</v>
      </c>
      <c r="K1858" s="1" t="s">
        <v>30</v>
      </c>
      <c r="L1858" s="1">
        <v>2955823.0</v>
      </c>
      <c r="M1858" s="1" t="s">
        <v>9406</v>
      </c>
      <c r="N1858" s="1" t="s">
        <v>9407</v>
      </c>
      <c r="O1858" s="3"/>
    </row>
    <row r="1859">
      <c r="A1859" s="1" t="s">
        <v>664</v>
      </c>
      <c r="B1859" s="2" t="s">
        <v>9408</v>
      </c>
      <c r="C1859" s="1">
        <v>7.71410331040026E14</v>
      </c>
      <c r="D1859" s="1" t="s">
        <v>2318</v>
      </c>
      <c r="E1859" s="1" t="s">
        <v>17</v>
      </c>
      <c r="F1859" s="1" t="str">
        <f>IFERROR(__xludf.DUMMYFUNCTION("REGEXEXTRACT(E1859,""[А-Яа-я\-]+ административный округ"")"),"Центральный административный округ")</f>
        <v>Центральный административный округ</v>
      </c>
      <c r="G1859" s="1" t="s">
        <v>28</v>
      </c>
      <c r="H1859" s="1" t="s">
        <v>2320</v>
      </c>
      <c r="I1859" s="1" t="s">
        <v>20</v>
      </c>
      <c r="J1859" s="1" t="s">
        <v>49</v>
      </c>
      <c r="K1859" s="1" t="s">
        <v>30</v>
      </c>
      <c r="L1859" s="1">
        <v>2955827.0</v>
      </c>
      <c r="M1859" s="1" t="s">
        <v>9409</v>
      </c>
      <c r="N1859" s="1" t="s">
        <v>9410</v>
      </c>
      <c r="O1859" s="3"/>
    </row>
    <row r="1860">
      <c r="A1860" s="1" t="s">
        <v>9411</v>
      </c>
      <c r="B1860" s="2" t="s">
        <v>9412</v>
      </c>
      <c r="C1860" s="1">
        <v>7.71310006640005E14</v>
      </c>
      <c r="D1860" s="3"/>
      <c r="E1860" s="1" t="s">
        <v>17</v>
      </c>
      <c r="F1860" s="1" t="str">
        <f>IFERROR(__xludf.DUMMYFUNCTION("REGEXEXTRACT(E1860,""[А-Яа-я\-]+ административный округ"")"),"Центральный административный округ")</f>
        <v>Центральный административный округ</v>
      </c>
      <c r="G1860" s="1" t="s">
        <v>28</v>
      </c>
      <c r="H1860" s="1" t="s">
        <v>9413</v>
      </c>
      <c r="I1860" s="1" t="s">
        <v>20</v>
      </c>
      <c r="J1860" s="1" t="s">
        <v>21</v>
      </c>
      <c r="K1860" s="1" t="s">
        <v>30</v>
      </c>
      <c r="L1860" s="1">
        <v>2955829.0</v>
      </c>
      <c r="M1860" s="1" t="s">
        <v>9414</v>
      </c>
      <c r="N1860" s="1" t="s">
        <v>9415</v>
      </c>
      <c r="O1860" s="3"/>
    </row>
    <row r="1861">
      <c r="A1861" s="1" t="s">
        <v>9416</v>
      </c>
      <c r="B1861" s="2" t="s">
        <v>9417</v>
      </c>
      <c r="C1861" s="1">
        <v>7.72211353850005E14</v>
      </c>
      <c r="D1861" s="3"/>
      <c r="E1861" s="1" t="s">
        <v>17</v>
      </c>
      <c r="F1861" s="1" t="str">
        <f>IFERROR(__xludf.DUMMYFUNCTION("REGEXEXTRACT(E1861,""[А-Яа-я\-]+ административный округ"")"),"Центральный административный округ")</f>
        <v>Центральный административный округ</v>
      </c>
      <c r="G1861" s="1" t="s">
        <v>69</v>
      </c>
      <c r="H1861" s="1" t="s">
        <v>9418</v>
      </c>
      <c r="I1861" s="1" t="s">
        <v>20</v>
      </c>
      <c r="J1861" s="1" t="s">
        <v>21</v>
      </c>
      <c r="K1861" s="1" t="s">
        <v>30</v>
      </c>
      <c r="L1861" s="1">
        <v>2955831.0</v>
      </c>
      <c r="M1861" s="1" t="s">
        <v>9419</v>
      </c>
      <c r="N1861" s="1" t="s">
        <v>9420</v>
      </c>
      <c r="O1861" s="3"/>
    </row>
    <row r="1862">
      <c r="A1862" s="1" t="s">
        <v>9421</v>
      </c>
      <c r="B1862" s="2" t="s">
        <v>9422</v>
      </c>
      <c r="C1862" s="1">
        <v>7.71410978960036E14</v>
      </c>
      <c r="D1862" s="1" t="s">
        <v>4470</v>
      </c>
      <c r="E1862" s="1" t="s">
        <v>130</v>
      </c>
      <c r="F1862" s="1" t="str">
        <f>IFERROR(__xludf.DUMMYFUNCTION("REGEXEXTRACT(E1862,""[А-Яа-я\-]+ административный округ"")"),"Восточный административный округ")</f>
        <v>Восточный административный округ</v>
      </c>
      <c r="G1862" s="1" t="s">
        <v>595</v>
      </c>
      <c r="H1862" s="1" t="s">
        <v>9423</v>
      </c>
      <c r="I1862" s="1" t="s">
        <v>20</v>
      </c>
      <c r="J1862" s="1" t="s">
        <v>49</v>
      </c>
      <c r="K1862" s="1" t="s">
        <v>30</v>
      </c>
      <c r="L1862" s="1">
        <v>2955834.0</v>
      </c>
      <c r="M1862" s="1" t="s">
        <v>9424</v>
      </c>
      <c r="N1862" s="1" t="s">
        <v>9425</v>
      </c>
      <c r="O1862" s="3"/>
    </row>
    <row r="1863">
      <c r="A1863" s="1" t="s">
        <v>9426</v>
      </c>
      <c r="B1863" s="2" t="s">
        <v>9427</v>
      </c>
      <c r="C1863" s="1">
        <v>7.71410833560015E14</v>
      </c>
      <c r="D1863" s="1" t="s">
        <v>879</v>
      </c>
      <c r="E1863" s="1" t="s">
        <v>17</v>
      </c>
      <c r="F1863" s="1" t="str">
        <f>IFERROR(__xludf.DUMMYFUNCTION("REGEXEXTRACT(E1863,""[А-Яа-я\-]+ административный округ"")"),"Центральный административный округ")</f>
        <v>Центральный административный округ</v>
      </c>
      <c r="G1863" s="1" t="s">
        <v>110</v>
      </c>
      <c r="H1863" s="1" t="s">
        <v>881</v>
      </c>
      <c r="I1863" s="1" t="s">
        <v>20</v>
      </c>
      <c r="J1863" s="1" t="s">
        <v>21</v>
      </c>
      <c r="K1863" s="1" t="s">
        <v>22</v>
      </c>
      <c r="L1863" s="1">
        <v>2955835.0</v>
      </c>
      <c r="M1863" s="1" t="s">
        <v>5989</v>
      </c>
      <c r="N1863" s="1" t="s">
        <v>883</v>
      </c>
      <c r="O1863" s="3"/>
    </row>
    <row r="1864">
      <c r="A1864" s="1" t="s">
        <v>9428</v>
      </c>
      <c r="B1864" s="2" t="s">
        <v>9429</v>
      </c>
      <c r="C1864" s="3"/>
      <c r="D1864" s="1" t="s">
        <v>9430</v>
      </c>
      <c r="E1864" s="1" t="s">
        <v>17</v>
      </c>
      <c r="F1864" s="1" t="str">
        <f>IFERROR(__xludf.DUMMYFUNCTION("REGEXEXTRACT(E1864,""[А-Яа-я\-]+ административный округ"")"),"Центральный административный округ")</f>
        <v>Центральный административный округ</v>
      </c>
      <c r="G1864" s="1" t="s">
        <v>319</v>
      </c>
      <c r="H1864" s="1" t="s">
        <v>9431</v>
      </c>
      <c r="I1864" s="1" t="s">
        <v>20</v>
      </c>
      <c r="J1864" s="1" t="s">
        <v>49</v>
      </c>
      <c r="K1864" s="1" t="s">
        <v>30</v>
      </c>
      <c r="L1864" s="1">
        <v>2955838.0</v>
      </c>
      <c r="M1864" s="1" t="s">
        <v>9432</v>
      </c>
      <c r="N1864" s="1" t="s">
        <v>9433</v>
      </c>
      <c r="O1864" s="3"/>
    </row>
    <row r="1865">
      <c r="A1865" s="1" t="s">
        <v>4034</v>
      </c>
      <c r="B1865" s="2" t="s">
        <v>9434</v>
      </c>
      <c r="C1865" s="1">
        <v>7.81410027590006E14</v>
      </c>
      <c r="D1865" s="3"/>
      <c r="E1865" s="1" t="s">
        <v>17</v>
      </c>
      <c r="F1865" s="1" t="str">
        <f>IFERROR(__xludf.DUMMYFUNCTION("REGEXEXTRACT(E1865,""[А-Яа-я\-]+ административный округ"")"),"Центральный административный округ")</f>
        <v>Центральный административный округ</v>
      </c>
      <c r="G1865" s="1" t="s">
        <v>47</v>
      </c>
      <c r="H1865" s="1" t="s">
        <v>9435</v>
      </c>
      <c r="I1865" s="1" t="s">
        <v>20</v>
      </c>
      <c r="J1865" s="1" t="s">
        <v>49</v>
      </c>
      <c r="K1865" s="1" t="s">
        <v>30</v>
      </c>
      <c r="L1865" s="1">
        <v>2955847.0</v>
      </c>
      <c r="M1865" s="1" t="s">
        <v>9436</v>
      </c>
      <c r="N1865" s="1" t="s">
        <v>9437</v>
      </c>
      <c r="O1865" s="3"/>
    </row>
    <row r="1866">
      <c r="A1866" s="1" t="s">
        <v>3257</v>
      </c>
      <c r="B1866" s="2" t="s">
        <v>9438</v>
      </c>
      <c r="C1866" s="1">
        <v>7.71420303610005E14</v>
      </c>
      <c r="D1866" s="3"/>
      <c r="E1866" s="1" t="s">
        <v>17</v>
      </c>
      <c r="F1866" s="1" t="str">
        <f>IFERROR(__xludf.DUMMYFUNCTION("REGEXEXTRACT(E1866,""[А-Яа-я\-]+ административный округ"")"),"Центральный административный округ")</f>
        <v>Центральный административный округ</v>
      </c>
      <c r="G1866" s="1" t="s">
        <v>69</v>
      </c>
      <c r="H1866" s="1" t="s">
        <v>9439</v>
      </c>
      <c r="I1866" s="1" t="s">
        <v>20</v>
      </c>
      <c r="J1866" s="1" t="s">
        <v>21</v>
      </c>
      <c r="K1866" s="1" t="s">
        <v>42</v>
      </c>
      <c r="L1866" s="1">
        <v>2955852.0</v>
      </c>
      <c r="M1866" s="1" t="s">
        <v>9440</v>
      </c>
      <c r="N1866" s="1" t="s">
        <v>9441</v>
      </c>
      <c r="O1866" s="3"/>
    </row>
    <row r="1867">
      <c r="A1867" s="1" t="s">
        <v>9442</v>
      </c>
      <c r="B1867" s="2" t="s">
        <v>9443</v>
      </c>
      <c r="C1867" s="1">
        <v>7.71611219180276E14</v>
      </c>
      <c r="D1867" s="1" t="s">
        <v>3576</v>
      </c>
      <c r="E1867" s="1" t="s">
        <v>192</v>
      </c>
      <c r="F1867" s="1" t="str">
        <f>IFERROR(__xludf.DUMMYFUNCTION("REGEXEXTRACT(E1867,""[А-Яа-я\-]+ административный округ"")"),"Юго-Восточный административный округ")</f>
        <v>Юго-Восточный административный округ</v>
      </c>
      <c r="G1867" s="1" t="s">
        <v>2905</v>
      </c>
      <c r="H1867" s="1" t="s">
        <v>9444</v>
      </c>
      <c r="I1867" s="1" t="s">
        <v>20</v>
      </c>
      <c r="J1867" s="1" t="s">
        <v>49</v>
      </c>
      <c r="K1867" s="1" t="s">
        <v>30</v>
      </c>
      <c r="L1867" s="1">
        <v>2955855.0</v>
      </c>
      <c r="M1867" s="1" t="s">
        <v>9445</v>
      </c>
      <c r="N1867" s="1" t="s">
        <v>9446</v>
      </c>
      <c r="O1867" s="3"/>
    </row>
    <row r="1868">
      <c r="A1868" s="1" t="s">
        <v>9447</v>
      </c>
      <c r="B1868" s="2" t="s">
        <v>9448</v>
      </c>
      <c r="C1868" s="1">
        <v>7.71410536350015E14</v>
      </c>
      <c r="D1868" s="1" t="s">
        <v>2736</v>
      </c>
      <c r="E1868" s="1" t="s">
        <v>17</v>
      </c>
      <c r="F1868" s="1" t="str">
        <f>IFERROR(__xludf.DUMMYFUNCTION("REGEXEXTRACT(E1868,""[А-Яа-я\-]+ административный округ"")"),"Центральный административный округ")</f>
        <v>Центральный административный округ</v>
      </c>
      <c r="G1868" s="1" t="s">
        <v>28</v>
      </c>
      <c r="H1868" s="1" t="s">
        <v>2738</v>
      </c>
      <c r="I1868" s="1" t="s">
        <v>20</v>
      </c>
      <c r="J1868" s="1" t="s">
        <v>21</v>
      </c>
      <c r="K1868" s="1" t="s">
        <v>30</v>
      </c>
      <c r="L1868" s="1">
        <v>2955858.0</v>
      </c>
      <c r="M1868" s="1" t="s">
        <v>9449</v>
      </c>
      <c r="N1868" s="1" t="s">
        <v>9450</v>
      </c>
      <c r="O1868" s="3"/>
    </row>
    <row r="1869">
      <c r="A1869" s="1" t="s">
        <v>9451</v>
      </c>
      <c r="B1869" s="2" t="s">
        <v>9452</v>
      </c>
      <c r="C1869" s="1">
        <v>7.71710835040005E14</v>
      </c>
      <c r="D1869" s="3"/>
      <c r="E1869" s="1" t="s">
        <v>17</v>
      </c>
      <c r="F1869" s="1" t="str">
        <f>IFERROR(__xludf.DUMMYFUNCTION("REGEXEXTRACT(E1869,""[А-Яа-я\-]+ административный округ"")"),"Центральный административный округ")</f>
        <v>Центральный административный округ</v>
      </c>
      <c r="G1869" s="1" t="s">
        <v>319</v>
      </c>
      <c r="H1869" s="1" t="s">
        <v>9453</v>
      </c>
      <c r="I1869" s="1" t="s">
        <v>20</v>
      </c>
      <c r="J1869" s="1" t="s">
        <v>21</v>
      </c>
      <c r="K1869" s="1" t="s">
        <v>30</v>
      </c>
      <c r="L1869" s="1">
        <v>2955860.0</v>
      </c>
      <c r="M1869" s="1" t="s">
        <v>9454</v>
      </c>
      <c r="N1869" s="1" t="s">
        <v>9455</v>
      </c>
      <c r="O1869" s="3"/>
    </row>
    <row r="1870">
      <c r="A1870" s="1" t="s">
        <v>9456</v>
      </c>
      <c r="B1870" s="2" t="s">
        <v>9457</v>
      </c>
      <c r="C1870" s="3"/>
      <c r="D1870" s="1" t="s">
        <v>210</v>
      </c>
      <c r="E1870" s="1" t="s">
        <v>17</v>
      </c>
      <c r="F1870" s="1" t="str">
        <f>IFERROR(__xludf.DUMMYFUNCTION("REGEXEXTRACT(E1870,""[А-Яа-я\-]+ административный округ"")"),"Центральный административный округ")</f>
        <v>Центральный административный округ</v>
      </c>
      <c r="G1870" s="1" t="s">
        <v>28</v>
      </c>
      <c r="H1870" s="1" t="s">
        <v>9458</v>
      </c>
      <c r="I1870" s="1" t="s">
        <v>20</v>
      </c>
      <c r="J1870" s="1" t="s">
        <v>49</v>
      </c>
      <c r="K1870" s="1" t="s">
        <v>30</v>
      </c>
      <c r="L1870" s="1">
        <v>2955862.0</v>
      </c>
      <c r="M1870" s="1" t="s">
        <v>9459</v>
      </c>
      <c r="N1870" s="1" t="s">
        <v>9460</v>
      </c>
      <c r="O1870" s="3"/>
    </row>
    <row r="1871">
      <c r="A1871" s="1" t="s">
        <v>1733</v>
      </c>
      <c r="B1871" s="2" t="s">
        <v>9461</v>
      </c>
      <c r="C1871" s="1">
        <v>7.71410975460016E14</v>
      </c>
      <c r="D1871" s="1" t="s">
        <v>1877</v>
      </c>
      <c r="E1871" s="1" t="s">
        <v>17</v>
      </c>
      <c r="F1871" s="1" t="str">
        <f>IFERROR(__xludf.DUMMYFUNCTION("REGEXEXTRACT(E1871,""[А-Яа-я\-]+ административный округ"")"),"Центральный административный округ")</f>
        <v>Центральный административный округ</v>
      </c>
      <c r="G1871" s="1" t="s">
        <v>418</v>
      </c>
      <c r="H1871" s="1" t="s">
        <v>9462</v>
      </c>
      <c r="I1871" s="1" t="s">
        <v>20</v>
      </c>
      <c r="J1871" s="1" t="s">
        <v>49</v>
      </c>
      <c r="K1871" s="1" t="s">
        <v>30</v>
      </c>
      <c r="L1871" s="1">
        <v>2955867.0</v>
      </c>
      <c r="M1871" s="1" t="s">
        <v>9463</v>
      </c>
      <c r="N1871" s="1" t="s">
        <v>9464</v>
      </c>
      <c r="O1871" s="3"/>
    </row>
    <row r="1872">
      <c r="A1872" s="1" t="s">
        <v>9465</v>
      </c>
      <c r="B1872" s="2" t="s">
        <v>9466</v>
      </c>
      <c r="C1872" s="1">
        <v>7.71510004370006E14</v>
      </c>
      <c r="D1872" s="3"/>
      <c r="E1872" s="1" t="s">
        <v>17</v>
      </c>
      <c r="F1872" s="1" t="str">
        <f>IFERROR(__xludf.DUMMYFUNCTION("REGEXEXTRACT(E1872,""[А-Яа-я\-]+ административный округ"")"),"Центральный административный округ")</f>
        <v>Центральный административный округ</v>
      </c>
      <c r="G1872" s="1" t="s">
        <v>110</v>
      </c>
      <c r="H1872" s="1" t="s">
        <v>9467</v>
      </c>
      <c r="I1872" s="1" t="s">
        <v>20</v>
      </c>
      <c r="J1872" s="1" t="s">
        <v>49</v>
      </c>
      <c r="K1872" s="1" t="s">
        <v>30</v>
      </c>
      <c r="L1872" s="1">
        <v>2955872.0</v>
      </c>
      <c r="M1872" s="1" t="s">
        <v>9468</v>
      </c>
      <c r="N1872" s="1" t="s">
        <v>9469</v>
      </c>
      <c r="O1872" s="3"/>
    </row>
    <row r="1873">
      <c r="A1873" s="1" t="s">
        <v>9470</v>
      </c>
      <c r="B1873" s="2" t="s">
        <v>9471</v>
      </c>
      <c r="C1873" s="1">
        <v>7.71410318250006E14</v>
      </c>
      <c r="D1873" s="3"/>
      <c r="E1873" s="1" t="s">
        <v>17</v>
      </c>
      <c r="F1873" s="1" t="str">
        <f>IFERROR(__xludf.DUMMYFUNCTION("REGEXEXTRACT(E1873,""[А-Яа-я\-]+ административный округ"")"),"Центральный административный округ")</f>
        <v>Центральный административный округ</v>
      </c>
      <c r="G1873" s="1" t="s">
        <v>225</v>
      </c>
      <c r="H1873" s="1" t="s">
        <v>9472</v>
      </c>
      <c r="I1873" s="1" t="s">
        <v>20</v>
      </c>
      <c r="J1873" s="1" t="s">
        <v>49</v>
      </c>
      <c r="K1873" s="1" t="s">
        <v>30</v>
      </c>
      <c r="L1873" s="1">
        <v>2955873.0</v>
      </c>
      <c r="M1873" s="1" t="s">
        <v>9473</v>
      </c>
      <c r="N1873" s="1" t="s">
        <v>9474</v>
      </c>
      <c r="O1873" s="3"/>
    </row>
    <row r="1874">
      <c r="A1874" s="1" t="s">
        <v>9475</v>
      </c>
      <c r="B1874" s="2" t="s">
        <v>9476</v>
      </c>
      <c r="C1874" s="1">
        <v>7.71710973530016E14</v>
      </c>
      <c r="D1874" s="1" t="s">
        <v>382</v>
      </c>
      <c r="E1874" s="1" t="s">
        <v>17</v>
      </c>
      <c r="F1874" s="1" t="str">
        <f>IFERROR(__xludf.DUMMYFUNCTION("REGEXEXTRACT(E1874,""[А-Яа-я\-]+ административный округ"")"),"Центральный административный округ")</f>
        <v>Центральный административный округ</v>
      </c>
      <c r="G1874" s="1" t="s">
        <v>18</v>
      </c>
      <c r="H1874" s="1" t="s">
        <v>2017</v>
      </c>
      <c r="I1874" s="1" t="s">
        <v>20</v>
      </c>
      <c r="J1874" s="1" t="s">
        <v>49</v>
      </c>
      <c r="K1874" s="1" t="s">
        <v>30</v>
      </c>
      <c r="L1874" s="1">
        <v>2955876.0</v>
      </c>
      <c r="M1874" s="1" t="s">
        <v>9477</v>
      </c>
      <c r="N1874" s="1" t="s">
        <v>9478</v>
      </c>
      <c r="O1874" s="3"/>
    </row>
    <row r="1875">
      <c r="A1875" s="1" t="s">
        <v>4258</v>
      </c>
      <c r="B1875" s="2" t="s">
        <v>9479</v>
      </c>
      <c r="C1875" s="1">
        <v>7.71520293220005E14</v>
      </c>
      <c r="D1875" s="3"/>
      <c r="E1875" s="1" t="s">
        <v>17</v>
      </c>
      <c r="F1875" s="1" t="str">
        <f>IFERROR(__xludf.DUMMYFUNCTION("REGEXEXTRACT(E1875,""[А-Яа-я\-]+ административный округ"")"),"Центральный административный округ")</f>
        <v>Центральный административный округ</v>
      </c>
      <c r="G1875" s="1" t="s">
        <v>18</v>
      </c>
      <c r="H1875" s="1" t="s">
        <v>4259</v>
      </c>
      <c r="I1875" s="1" t="s">
        <v>20</v>
      </c>
      <c r="J1875" s="1" t="s">
        <v>21</v>
      </c>
      <c r="K1875" s="1" t="s">
        <v>42</v>
      </c>
      <c r="L1875" s="1">
        <v>2955878.0</v>
      </c>
      <c r="M1875" s="1" t="s">
        <v>9480</v>
      </c>
      <c r="N1875" s="1" t="s">
        <v>9481</v>
      </c>
      <c r="O1875" s="3"/>
    </row>
    <row r="1876">
      <c r="A1876" s="1" t="s">
        <v>9482</v>
      </c>
      <c r="B1876" s="2" t="s">
        <v>9483</v>
      </c>
      <c r="C1876" s="1">
        <v>7.71410422640005E14</v>
      </c>
      <c r="D1876" s="1" t="s">
        <v>1185</v>
      </c>
      <c r="E1876" s="1" t="s">
        <v>17</v>
      </c>
      <c r="F1876" s="1" t="str">
        <f>IFERROR(__xludf.DUMMYFUNCTION("REGEXEXTRACT(E1876,""[А-Яа-я\-]+ административный округ"")"),"Центральный административный округ")</f>
        <v>Центральный административный округ</v>
      </c>
      <c r="G1876" s="1" t="s">
        <v>92</v>
      </c>
      <c r="H1876" s="1" t="s">
        <v>9484</v>
      </c>
      <c r="I1876" s="1" t="s">
        <v>20</v>
      </c>
      <c r="J1876" s="1" t="s">
        <v>49</v>
      </c>
      <c r="K1876" s="1" t="s">
        <v>30</v>
      </c>
      <c r="L1876" s="1">
        <v>2955896.0</v>
      </c>
      <c r="M1876" s="1" t="s">
        <v>9485</v>
      </c>
      <c r="N1876" s="1" t="s">
        <v>9486</v>
      </c>
      <c r="O1876" s="3"/>
    </row>
    <row r="1877">
      <c r="A1877" s="1" t="s">
        <v>9487</v>
      </c>
      <c r="B1877" s="2" t="s">
        <v>9488</v>
      </c>
      <c r="C1877" s="1">
        <v>7.72511442570035E14</v>
      </c>
      <c r="D1877" s="1" t="s">
        <v>4594</v>
      </c>
      <c r="E1877" s="1" t="s">
        <v>17</v>
      </c>
      <c r="F1877" s="1" t="str">
        <f>IFERROR(__xludf.DUMMYFUNCTION("REGEXEXTRACT(E1877,""[А-Яа-я\-]+ административный округ"")"),"Центральный административный округ")</f>
        <v>Центральный административный округ</v>
      </c>
      <c r="G1877" s="1" t="s">
        <v>28</v>
      </c>
      <c r="H1877" s="1" t="s">
        <v>9489</v>
      </c>
      <c r="I1877" s="1" t="s">
        <v>20</v>
      </c>
      <c r="J1877" s="1" t="s">
        <v>21</v>
      </c>
      <c r="K1877" s="1" t="s">
        <v>234</v>
      </c>
      <c r="L1877" s="1">
        <v>2955904.0</v>
      </c>
      <c r="M1877" s="1" t="s">
        <v>9490</v>
      </c>
      <c r="N1877" s="1" t="s">
        <v>9491</v>
      </c>
      <c r="O1877" s="3"/>
    </row>
    <row r="1878">
      <c r="A1878" s="1" t="s">
        <v>9492</v>
      </c>
      <c r="B1878" s="2" t="s">
        <v>9493</v>
      </c>
      <c r="C1878" s="1">
        <v>7.71210005770006E14</v>
      </c>
      <c r="D1878" s="3"/>
      <c r="E1878" s="1" t="s">
        <v>192</v>
      </c>
      <c r="F1878" s="1" t="str">
        <f>IFERROR(__xludf.DUMMYFUNCTION("REGEXEXTRACT(E1878,""[А-Яа-я\-]+ административный округ"")"),"Юго-Восточный административный округ")</f>
        <v>Юго-Восточный административный округ</v>
      </c>
      <c r="G1878" s="1" t="s">
        <v>2442</v>
      </c>
      <c r="H1878" s="1" t="s">
        <v>9494</v>
      </c>
      <c r="I1878" s="1" t="s">
        <v>20</v>
      </c>
      <c r="J1878" s="1" t="s">
        <v>49</v>
      </c>
      <c r="K1878" s="1" t="s">
        <v>30</v>
      </c>
      <c r="L1878" s="1">
        <v>2955907.0</v>
      </c>
      <c r="M1878" s="1" t="s">
        <v>9495</v>
      </c>
      <c r="N1878" s="1" t="s">
        <v>9496</v>
      </c>
      <c r="O1878" s="3"/>
    </row>
    <row r="1879">
      <c r="A1879" s="1" t="s">
        <v>9497</v>
      </c>
      <c r="B1879" s="2" t="s">
        <v>9498</v>
      </c>
      <c r="C1879" s="1">
        <v>7.71410310850025E14</v>
      </c>
      <c r="D1879" s="1" t="s">
        <v>1937</v>
      </c>
      <c r="E1879" s="1" t="s">
        <v>17</v>
      </c>
      <c r="F1879" s="1" t="str">
        <f>IFERROR(__xludf.DUMMYFUNCTION("REGEXEXTRACT(E1879,""[А-Яа-я\-]+ административный округ"")"),"Центральный административный округ")</f>
        <v>Центральный административный округ</v>
      </c>
      <c r="G1879" s="1" t="s">
        <v>28</v>
      </c>
      <c r="H1879" s="1" t="s">
        <v>9499</v>
      </c>
      <c r="I1879" s="1" t="s">
        <v>20</v>
      </c>
      <c r="J1879" s="1" t="s">
        <v>21</v>
      </c>
      <c r="K1879" s="1" t="s">
        <v>30</v>
      </c>
      <c r="L1879" s="1">
        <v>2955909.0</v>
      </c>
      <c r="M1879" s="1" t="s">
        <v>9500</v>
      </c>
      <c r="N1879" s="1" t="s">
        <v>9501</v>
      </c>
      <c r="O1879" s="3"/>
    </row>
    <row r="1880">
      <c r="A1880" s="1" t="s">
        <v>1699</v>
      </c>
      <c r="B1880" s="2" t="s">
        <v>9502</v>
      </c>
      <c r="C1880" s="1">
        <v>7.71610705470006E14</v>
      </c>
      <c r="D1880" s="3"/>
      <c r="E1880" s="1" t="s">
        <v>17</v>
      </c>
      <c r="F1880" s="1" t="str">
        <f>IFERROR(__xludf.DUMMYFUNCTION("REGEXEXTRACT(E1880,""[А-Яа-я\-]+ административный округ"")"),"Центральный административный округ")</f>
        <v>Центральный административный округ</v>
      </c>
      <c r="G1880" s="1" t="s">
        <v>28</v>
      </c>
      <c r="H1880" s="1" t="s">
        <v>9503</v>
      </c>
      <c r="I1880" s="1" t="s">
        <v>20</v>
      </c>
      <c r="J1880" s="1" t="s">
        <v>49</v>
      </c>
      <c r="K1880" s="1" t="s">
        <v>30</v>
      </c>
      <c r="L1880" s="1">
        <v>2955912.0</v>
      </c>
      <c r="M1880" s="1" t="s">
        <v>9504</v>
      </c>
      <c r="N1880" s="1" t="s">
        <v>9505</v>
      </c>
      <c r="O1880" s="3"/>
    </row>
    <row r="1881">
      <c r="A1881" s="1" t="s">
        <v>9506</v>
      </c>
      <c r="B1881" s="2" t="s">
        <v>9507</v>
      </c>
      <c r="C1881" s="1">
        <v>7.71610657920025E14</v>
      </c>
      <c r="D1881" s="1" t="s">
        <v>9508</v>
      </c>
      <c r="E1881" s="1" t="s">
        <v>17</v>
      </c>
      <c r="F1881" s="1" t="str">
        <f>IFERROR(__xludf.DUMMYFUNCTION("REGEXEXTRACT(E1881,""[А-Яа-я\-]+ административный округ"")"),"Центральный административный округ")</f>
        <v>Центральный административный округ</v>
      </c>
      <c r="G1881" s="1" t="s">
        <v>69</v>
      </c>
      <c r="H1881" s="1" t="s">
        <v>9509</v>
      </c>
      <c r="I1881" s="1" t="s">
        <v>20</v>
      </c>
      <c r="J1881" s="1" t="s">
        <v>21</v>
      </c>
      <c r="K1881" s="1" t="s">
        <v>22</v>
      </c>
      <c r="L1881" s="1">
        <v>2955919.0</v>
      </c>
      <c r="M1881" s="1" t="s">
        <v>9510</v>
      </c>
      <c r="N1881" s="1" t="s">
        <v>9511</v>
      </c>
      <c r="O1881" s="3"/>
    </row>
    <row r="1882">
      <c r="A1882" s="1" t="s">
        <v>9512</v>
      </c>
      <c r="B1882" s="2" t="s">
        <v>9513</v>
      </c>
      <c r="C1882" s="1">
        <v>7.71510004390006E14</v>
      </c>
      <c r="D1882" s="3"/>
      <c r="E1882" s="1" t="s">
        <v>17</v>
      </c>
      <c r="F1882" s="1" t="str">
        <f>IFERROR(__xludf.DUMMYFUNCTION("REGEXEXTRACT(E1882,""[А-Яа-я\-]+ административный округ"")"),"Центральный административный округ")</f>
        <v>Центральный административный округ</v>
      </c>
      <c r="G1882" s="1" t="s">
        <v>110</v>
      </c>
      <c r="H1882" s="1" t="s">
        <v>9514</v>
      </c>
      <c r="I1882" s="1" t="s">
        <v>20</v>
      </c>
      <c r="J1882" s="1" t="s">
        <v>49</v>
      </c>
      <c r="K1882" s="1" t="s">
        <v>30</v>
      </c>
      <c r="L1882" s="1">
        <v>2955922.0</v>
      </c>
      <c r="M1882" s="1" t="s">
        <v>9515</v>
      </c>
      <c r="N1882" s="1" t="s">
        <v>9516</v>
      </c>
      <c r="O1882" s="3"/>
    </row>
    <row r="1883">
      <c r="A1883" s="1" t="s">
        <v>9517</v>
      </c>
      <c r="B1883" s="2" t="s">
        <v>9518</v>
      </c>
      <c r="C1883" s="1">
        <v>7.71410317480005E14</v>
      </c>
      <c r="D1883" s="3"/>
      <c r="E1883" s="1" t="s">
        <v>17</v>
      </c>
      <c r="F1883" s="1" t="str">
        <f>IFERROR(__xludf.DUMMYFUNCTION("REGEXEXTRACT(E1883,""[А-Яа-я\-]+ административный округ"")"),"Центральный административный округ")</f>
        <v>Центральный административный округ</v>
      </c>
      <c r="G1883" s="1" t="s">
        <v>110</v>
      </c>
      <c r="H1883" s="1" t="s">
        <v>9519</v>
      </c>
      <c r="I1883" s="1" t="s">
        <v>20</v>
      </c>
      <c r="J1883" s="1" t="s">
        <v>21</v>
      </c>
      <c r="K1883" s="1" t="s">
        <v>30</v>
      </c>
      <c r="L1883" s="1">
        <v>2955926.0</v>
      </c>
      <c r="M1883" s="1" t="s">
        <v>9520</v>
      </c>
      <c r="N1883" s="1" t="s">
        <v>9521</v>
      </c>
      <c r="O1883" s="3"/>
    </row>
    <row r="1884">
      <c r="A1884" s="1" t="s">
        <v>9522</v>
      </c>
      <c r="B1884" s="2" t="s">
        <v>9523</v>
      </c>
      <c r="C1884" s="1">
        <v>7.72511434700005E14</v>
      </c>
      <c r="D1884" s="3"/>
      <c r="E1884" s="1" t="s">
        <v>17</v>
      </c>
      <c r="F1884" s="1" t="str">
        <f>IFERROR(__xludf.DUMMYFUNCTION("REGEXEXTRACT(E1884,""[А-Яа-я\-]+ административный округ"")"),"Центральный административный округ")</f>
        <v>Центральный административный округ</v>
      </c>
      <c r="G1884" s="1" t="s">
        <v>35</v>
      </c>
      <c r="H1884" s="1" t="s">
        <v>9524</v>
      </c>
      <c r="I1884" s="1" t="s">
        <v>20</v>
      </c>
      <c r="J1884" s="1" t="s">
        <v>21</v>
      </c>
      <c r="K1884" s="1" t="s">
        <v>30</v>
      </c>
      <c r="L1884" s="1">
        <v>2955927.0</v>
      </c>
      <c r="M1884" s="1" t="s">
        <v>9525</v>
      </c>
      <c r="N1884" s="1" t="s">
        <v>9526</v>
      </c>
      <c r="O1884" s="3"/>
    </row>
    <row r="1885">
      <c r="A1885" s="1" t="s">
        <v>783</v>
      </c>
      <c r="B1885" s="2" t="s">
        <v>9527</v>
      </c>
      <c r="C1885" s="1">
        <v>7.71520404130005E14</v>
      </c>
      <c r="D1885" s="3"/>
      <c r="E1885" s="1" t="s">
        <v>17</v>
      </c>
      <c r="F1885" s="1" t="str">
        <f>IFERROR(__xludf.DUMMYFUNCTION("REGEXEXTRACT(E1885,""[А-Яа-я\-]+ административный округ"")"),"Центральный административный округ")</f>
        <v>Центральный административный округ</v>
      </c>
      <c r="G1885" s="1" t="s">
        <v>35</v>
      </c>
      <c r="H1885" s="1" t="s">
        <v>6250</v>
      </c>
      <c r="I1885" s="1" t="s">
        <v>20</v>
      </c>
      <c r="J1885" s="1" t="s">
        <v>21</v>
      </c>
      <c r="K1885" s="1" t="s">
        <v>42</v>
      </c>
      <c r="L1885" s="1">
        <v>2955935.0</v>
      </c>
      <c r="M1885" s="1" t="s">
        <v>9528</v>
      </c>
      <c r="N1885" s="1" t="s">
        <v>9529</v>
      </c>
      <c r="O1885" s="3"/>
    </row>
    <row r="1886">
      <c r="A1886" s="1" t="s">
        <v>8915</v>
      </c>
      <c r="B1886" s="2" t="s">
        <v>9530</v>
      </c>
      <c r="C1886" s="1">
        <v>7.71410280400075E14</v>
      </c>
      <c r="D1886" s="1" t="s">
        <v>1762</v>
      </c>
      <c r="E1886" s="1" t="s">
        <v>305</v>
      </c>
      <c r="F1886" s="1" t="str">
        <f>IFERROR(__xludf.DUMMYFUNCTION("REGEXEXTRACT(E1886,""[А-Яа-я\-]+ административный округ"")"),"Южный административный округ")</f>
        <v>Южный административный округ</v>
      </c>
      <c r="G1886" s="1" t="s">
        <v>1038</v>
      </c>
      <c r="H1886" s="1" t="s">
        <v>9531</v>
      </c>
      <c r="I1886" s="1" t="s">
        <v>20</v>
      </c>
      <c r="J1886" s="1" t="s">
        <v>21</v>
      </c>
      <c r="K1886" s="1" t="s">
        <v>30</v>
      </c>
      <c r="L1886" s="1">
        <v>2955937.0</v>
      </c>
      <c r="M1886" s="1" t="s">
        <v>9532</v>
      </c>
      <c r="N1886" s="1" t="s">
        <v>9533</v>
      </c>
      <c r="O1886" s="3"/>
    </row>
    <row r="1887">
      <c r="A1887" s="1" t="s">
        <v>9534</v>
      </c>
      <c r="B1887" s="2" t="s">
        <v>9535</v>
      </c>
      <c r="C1887" s="1">
        <v>7.71410306160025E14</v>
      </c>
      <c r="D1887" s="1" t="s">
        <v>116</v>
      </c>
      <c r="E1887" s="1" t="s">
        <v>117</v>
      </c>
      <c r="F1887" s="1" t="str">
        <f>IFERROR(__xludf.DUMMYFUNCTION("REGEXEXTRACT(E1887,""[А-Яа-я\-]+ административный округ"")"),"Северо-Восточный административный округ")</f>
        <v>Северо-Восточный административный округ</v>
      </c>
      <c r="G1887" s="1" t="s">
        <v>118</v>
      </c>
      <c r="H1887" s="1" t="s">
        <v>9536</v>
      </c>
      <c r="I1887" s="1" t="s">
        <v>20</v>
      </c>
      <c r="J1887" s="1" t="s">
        <v>21</v>
      </c>
      <c r="K1887" s="1" t="s">
        <v>30</v>
      </c>
      <c r="L1887" s="1">
        <v>2955943.0</v>
      </c>
      <c r="M1887" s="1" t="s">
        <v>9537</v>
      </c>
      <c r="N1887" s="1" t="s">
        <v>9538</v>
      </c>
      <c r="O1887" s="3"/>
    </row>
    <row r="1888">
      <c r="A1888" s="1" t="s">
        <v>3018</v>
      </c>
      <c r="B1888" s="2" t="s">
        <v>9539</v>
      </c>
      <c r="C1888" s="1">
        <v>7.71520318930005E14</v>
      </c>
      <c r="D1888" s="3"/>
      <c r="E1888" s="1" t="s">
        <v>17</v>
      </c>
      <c r="F1888" s="1" t="str">
        <f>IFERROR(__xludf.DUMMYFUNCTION("REGEXEXTRACT(E1888,""[А-Яа-я\-]+ административный округ"")"),"Центральный административный округ")</f>
        <v>Центральный административный округ</v>
      </c>
      <c r="G1888" s="1" t="s">
        <v>35</v>
      </c>
      <c r="H1888" s="1" t="s">
        <v>9540</v>
      </c>
      <c r="I1888" s="1" t="s">
        <v>20</v>
      </c>
      <c r="J1888" s="1" t="s">
        <v>21</v>
      </c>
      <c r="K1888" s="1" t="s">
        <v>42</v>
      </c>
      <c r="L1888" s="1">
        <v>2955953.0</v>
      </c>
      <c r="M1888" s="1" t="s">
        <v>9541</v>
      </c>
      <c r="N1888" s="1" t="s">
        <v>9542</v>
      </c>
      <c r="O1888" s="3"/>
    </row>
    <row r="1889">
      <c r="A1889" s="1" t="s">
        <v>9543</v>
      </c>
      <c r="B1889" s="2" t="s">
        <v>9544</v>
      </c>
      <c r="C1889" s="1">
        <v>7.72511438570045E14</v>
      </c>
      <c r="D1889" s="1" t="s">
        <v>5072</v>
      </c>
      <c r="E1889" s="1" t="s">
        <v>17</v>
      </c>
      <c r="F1889" s="1" t="str">
        <f>IFERROR(__xludf.DUMMYFUNCTION("REGEXEXTRACT(E1889,""[А-Яа-я\-]+ административный округ"")"),"Центральный административный округ")</f>
        <v>Центральный административный округ</v>
      </c>
      <c r="G1889" s="1" t="s">
        <v>92</v>
      </c>
      <c r="H1889" s="1" t="s">
        <v>9545</v>
      </c>
      <c r="I1889" s="1" t="s">
        <v>20</v>
      </c>
      <c r="J1889" s="1" t="s">
        <v>21</v>
      </c>
      <c r="K1889" s="1" t="s">
        <v>30</v>
      </c>
      <c r="L1889" s="1">
        <v>2955955.0</v>
      </c>
      <c r="M1889" s="1" t="s">
        <v>9546</v>
      </c>
      <c r="N1889" s="1" t="s">
        <v>9547</v>
      </c>
      <c r="O1889" s="3"/>
    </row>
    <row r="1890">
      <c r="A1890" s="1" t="s">
        <v>9548</v>
      </c>
      <c r="B1890" s="2" t="s">
        <v>9549</v>
      </c>
      <c r="C1890" s="1">
        <v>7.71410321180005E14</v>
      </c>
      <c r="D1890" s="3"/>
      <c r="E1890" s="1" t="s">
        <v>17</v>
      </c>
      <c r="F1890" s="1" t="str">
        <f>IFERROR(__xludf.DUMMYFUNCTION("REGEXEXTRACT(E1890,""[А-Яа-я\-]+ административный округ"")"),"Центральный административный округ")</f>
        <v>Центральный административный округ</v>
      </c>
      <c r="G1890" s="1" t="s">
        <v>18</v>
      </c>
      <c r="H1890" s="1" t="s">
        <v>9550</v>
      </c>
      <c r="I1890" s="1" t="s">
        <v>20</v>
      </c>
      <c r="J1890" s="1" t="s">
        <v>21</v>
      </c>
      <c r="K1890" s="1" t="s">
        <v>30</v>
      </c>
      <c r="L1890" s="1">
        <v>2955960.0</v>
      </c>
      <c r="M1890" s="1" t="s">
        <v>9551</v>
      </c>
      <c r="N1890" s="1" t="s">
        <v>9552</v>
      </c>
      <c r="O1890" s="3"/>
    </row>
    <row r="1891">
      <c r="A1891" s="1" t="s">
        <v>9553</v>
      </c>
      <c r="B1891" s="2" t="s">
        <v>9554</v>
      </c>
      <c r="C1891" s="1">
        <v>7.71711214240016E14</v>
      </c>
      <c r="D1891" s="1" t="s">
        <v>9430</v>
      </c>
      <c r="E1891" s="1" t="s">
        <v>17</v>
      </c>
      <c r="F1891" s="1" t="str">
        <f>IFERROR(__xludf.DUMMYFUNCTION("REGEXEXTRACT(E1891,""[А-Яа-я\-]+ административный округ"")"),"Центральный административный округ")</f>
        <v>Центральный административный округ</v>
      </c>
      <c r="G1891" s="1" t="s">
        <v>18</v>
      </c>
      <c r="H1891" s="1" t="s">
        <v>9555</v>
      </c>
      <c r="I1891" s="1" t="s">
        <v>20</v>
      </c>
      <c r="J1891" s="1" t="s">
        <v>49</v>
      </c>
      <c r="K1891" s="1" t="s">
        <v>30</v>
      </c>
      <c r="L1891" s="1">
        <v>2955961.0</v>
      </c>
      <c r="M1891" s="1" t="s">
        <v>9556</v>
      </c>
      <c r="N1891" s="1" t="s">
        <v>9557</v>
      </c>
      <c r="O1891" s="3"/>
    </row>
    <row r="1892">
      <c r="A1892" s="1" t="s">
        <v>2389</v>
      </c>
      <c r="B1892" s="2" t="s">
        <v>9558</v>
      </c>
      <c r="C1892" s="1">
        <v>7.71520310020005E14</v>
      </c>
      <c r="D1892" s="3"/>
      <c r="E1892" s="1" t="s">
        <v>17</v>
      </c>
      <c r="F1892" s="1" t="str">
        <f>IFERROR(__xludf.DUMMYFUNCTION("REGEXEXTRACT(E1892,""[А-Яа-я\-]+ административный округ"")"),"Центральный административный округ")</f>
        <v>Центральный административный округ</v>
      </c>
      <c r="G1892" s="1" t="s">
        <v>225</v>
      </c>
      <c r="H1892" s="1" t="s">
        <v>2390</v>
      </c>
      <c r="I1892" s="1" t="s">
        <v>20</v>
      </c>
      <c r="J1892" s="1" t="s">
        <v>21</v>
      </c>
      <c r="K1892" s="1" t="s">
        <v>42</v>
      </c>
      <c r="L1892" s="1">
        <v>2955966.0</v>
      </c>
      <c r="M1892" s="1" t="s">
        <v>9559</v>
      </c>
      <c r="N1892" s="1" t="s">
        <v>9560</v>
      </c>
      <c r="O1892" s="3"/>
    </row>
    <row r="1893">
      <c r="A1893" s="1" t="s">
        <v>9561</v>
      </c>
      <c r="B1893" s="2" t="s">
        <v>9562</v>
      </c>
      <c r="C1893" s="1">
        <v>7.71711218490025E14</v>
      </c>
      <c r="D1893" s="1" t="s">
        <v>1167</v>
      </c>
      <c r="E1893" s="1" t="s">
        <v>17</v>
      </c>
      <c r="F1893" s="1" t="str">
        <f>IFERROR(__xludf.DUMMYFUNCTION("REGEXEXTRACT(E1893,""[А-Яа-я\-]+ административный округ"")"),"Центральный административный округ")</f>
        <v>Центральный административный округ</v>
      </c>
      <c r="G1893" s="1" t="s">
        <v>319</v>
      </c>
      <c r="H1893" s="1" t="s">
        <v>9563</v>
      </c>
      <c r="I1893" s="1" t="s">
        <v>20</v>
      </c>
      <c r="J1893" s="1" t="s">
        <v>21</v>
      </c>
      <c r="K1893" s="1" t="s">
        <v>30</v>
      </c>
      <c r="L1893" s="1">
        <v>2955973.0</v>
      </c>
      <c r="M1893" s="1" t="s">
        <v>9564</v>
      </c>
      <c r="N1893" s="1" t="s">
        <v>9565</v>
      </c>
      <c r="O1893" s="3"/>
    </row>
    <row r="1894">
      <c r="A1894" s="1" t="s">
        <v>9566</v>
      </c>
      <c r="B1894" s="2" t="s">
        <v>9567</v>
      </c>
      <c r="C1894" s="1">
        <v>7.71410281940006E14</v>
      </c>
      <c r="D1894" s="3"/>
      <c r="E1894" s="1" t="s">
        <v>17</v>
      </c>
      <c r="F1894" s="1" t="str">
        <f>IFERROR(__xludf.DUMMYFUNCTION("REGEXEXTRACT(E1894,""[А-Яа-я\-]+ административный округ"")"),"Центральный административный округ")</f>
        <v>Центральный административный округ</v>
      </c>
      <c r="G1894" s="1" t="s">
        <v>225</v>
      </c>
      <c r="H1894" s="1" t="s">
        <v>9568</v>
      </c>
      <c r="I1894" s="1" t="s">
        <v>20</v>
      </c>
      <c r="J1894" s="1" t="s">
        <v>49</v>
      </c>
      <c r="K1894" s="1" t="s">
        <v>30</v>
      </c>
      <c r="L1894" s="1">
        <v>2955974.0</v>
      </c>
      <c r="M1894" s="1" t="s">
        <v>9569</v>
      </c>
      <c r="N1894" s="1" t="s">
        <v>9570</v>
      </c>
      <c r="O1894" s="3"/>
    </row>
    <row r="1895">
      <c r="A1895" s="1" t="s">
        <v>9571</v>
      </c>
      <c r="B1895" s="2" t="s">
        <v>9572</v>
      </c>
      <c r="C1895" s="1">
        <v>7.71410329640026E14</v>
      </c>
      <c r="D1895" s="1" t="s">
        <v>543</v>
      </c>
      <c r="E1895" s="1" t="s">
        <v>17</v>
      </c>
      <c r="F1895" s="1" t="str">
        <f>IFERROR(__xludf.DUMMYFUNCTION("REGEXEXTRACT(E1895,""[А-Яа-я\-]+ административный округ"")"),"Центральный административный округ")</f>
        <v>Центральный административный округ</v>
      </c>
      <c r="G1895" s="1" t="s">
        <v>18</v>
      </c>
      <c r="H1895" s="1" t="s">
        <v>9573</v>
      </c>
      <c r="I1895" s="1" t="s">
        <v>20</v>
      </c>
      <c r="J1895" s="1" t="s">
        <v>49</v>
      </c>
      <c r="K1895" s="1" t="s">
        <v>30</v>
      </c>
      <c r="L1895" s="1">
        <v>2955978.0</v>
      </c>
      <c r="M1895" s="1" t="s">
        <v>9574</v>
      </c>
      <c r="N1895" s="1" t="s">
        <v>9575</v>
      </c>
      <c r="O1895" s="3"/>
    </row>
    <row r="1896">
      <c r="A1896" s="1" t="s">
        <v>9576</v>
      </c>
      <c r="B1896" s="2" t="s">
        <v>9577</v>
      </c>
      <c r="C1896" s="1">
        <v>7.72511442600005E14</v>
      </c>
      <c r="D1896" s="3"/>
      <c r="E1896" s="1" t="s">
        <v>17</v>
      </c>
      <c r="F1896" s="1" t="str">
        <f>IFERROR(__xludf.DUMMYFUNCTION("REGEXEXTRACT(E1896,""[А-Яа-я\-]+ административный округ"")"),"Центральный административный округ")</f>
        <v>Центральный административный округ</v>
      </c>
      <c r="G1896" s="1" t="s">
        <v>47</v>
      </c>
      <c r="H1896" s="1" t="s">
        <v>9578</v>
      </c>
      <c r="I1896" s="1" t="s">
        <v>20</v>
      </c>
      <c r="J1896" s="1" t="s">
        <v>21</v>
      </c>
      <c r="K1896" s="1" t="s">
        <v>30</v>
      </c>
      <c r="L1896" s="1">
        <v>2955980.0</v>
      </c>
      <c r="M1896" s="1" t="s">
        <v>9579</v>
      </c>
      <c r="N1896" s="1" t="s">
        <v>9580</v>
      </c>
      <c r="O1896" s="3"/>
    </row>
    <row r="1897">
      <c r="A1897" s="1" t="s">
        <v>9581</v>
      </c>
      <c r="B1897" s="2" t="s">
        <v>9582</v>
      </c>
      <c r="C1897" s="1">
        <v>7.71520279320005E14</v>
      </c>
      <c r="D1897" s="3"/>
      <c r="E1897" s="1" t="s">
        <v>17</v>
      </c>
      <c r="F1897" s="1" t="str">
        <f>IFERROR(__xludf.DUMMYFUNCTION("REGEXEXTRACT(E1897,""[А-Яа-я\-]+ административный округ"")"),"Центральный административный округ")</f>
        <v>Центральный административный округ</v>
      </c>
      <c r="G1897" s="1" t="s">
        <v>18</v>
      </c>
      <c r="H1897" s="1" t="s">
        <v>9583</v>
      </c>
      <c r="I1897" s="1" t="s">
        <v>20</v>
      </c>
      <c r="J1897" s="1" t="s">
        <v>21</v>
      </c>
      <c r="K1897" s="1" t="s">
        <v>42</v>
      </c>
      <c r="L1897" s="1">
        <v>2955981.0</v>
      </c>
      <c r="M1897" s="1" t="s">
        <v>9584</v>
      </c>
      <c r="N1897" s="1" t="s">
        <v>9585</v>
      </c>
      <c r="O1897" s="3"/>
    </row>
    <row r="1898">
      <c r="A1898" s="1" t="s">
        <v>9586</v>
      </c>
      <c r="B1898" s="2" t="s">
        <v>9587</v>
      </c>
      <c r="C1898" s="1">
        <v>7.71410273000015E14</v>
      </c>
      <c r="D1898" s="1" t="s">
        <v>9588</v>
      </c>
      <c r="E1898" s="1" t="s">
        <v>130</v>
      </c>
      <c r="F1898" s="1" t="str">
        <f>IFERROR(__xludf.DUMMYFUNCTION("REGEXEXTRACT(E1898,""[А-Яа-я\-]+ административный округ"")"),"Восточный административный округ")</f>
        <v>Восточный административный округ</v>
      </c>
      <c r="G1898" s="1" t="s">
        <v>9589</v>
      </c>
      <c r="H1898" s="1" t="s">
        <v>9590</v>
      </c>
      <c r="I1898" s="1" t="s">
        <v>20</v>
      </c>
      <c r="J1898" s="1" t="s">
        <v>21</v>
      </c>
      <c r="K1898" s="1" t="s">
        <v>30</v>
      </c>
      <c r="L1898" s="1">
        <v>2955987.0</v>
      </c>
      <c r="M1898" s="1" t="s">
        <v>9591</v>
      </c>
      <c r="N1898" s="1" t="s">
        <v>9592</v>
      </c>
      <c r="O1898" s="3"/>
    </row>
    <row r="1899">
      <c r="A1899" s="1" t="s">
        <v>9593</v>
      </c>
      <c r="B1899" s="2" t="s">
        <v>9594</v>
      </c>
      <c r="C1899" s="1">
        <v>7.72411415730016E14</v>
      </c>
      <c r="D1899" s="1" t="s">
        <v>2705</v>
      </c>
      <c r="E1899" s="1" t="s">
        <v>17</v>
      </c>
      <c r="F1899" s="1" t="str">
        <f>IFERROR(__xludf.DUMMYFUNCTION("REGEXEXTRACT(E1899,""[А-Яа-я\-]+ административный округ"")"),"Центральный административный округ")</f>
        <v>Центральный административный округ</v>
      </c>
      <c r="G1899" s="1" t="s">
        <v>225</v>
      </c>
      <c r="H1899" s="1" t="s">
        <v>9595</v>
      </c>
      <c r="I1899" s="1" t="s">
        <v>20</v>
      </c>
      <c r="J1899" s="1" t="s">
        <v>49</v>
      </c>
      <c r="K1899" s="1" t="s">
        <v>30</v>
      </c>
      <c r="L1899" s="1">
        <v>2955990.0</v>
      </c>
      <c r="M1899" s="1" t="s">
        <v>9596</v>
      </c>
      <c r="N1899" s="1" t="s">
        <v>9597</v>
      </c>
      <c r="O1899" s="3"/>
    </row>
    <row r="1900">
      <c r="A1900" s="1" t="s">
        <v>7944</v>
      </c>
      <c r="B1900" s="2" t="s">
        <v>9598</v>
      </c>
      <c r="C1900" s="1">
        <v>7.71410560920036E14</v>
      </c>
      <c r="D1900" s="1" t="s">
        <v>3378</v>
      </c>
      <c r="E1900" s="1" t="s">
        <v>17</v>
      </c>
      <c r="F1900" s="1" t="str">
        <f>IFERROR(__xludf.DUMMYFUNCTION("REGEXEXTRACT(E1900,""[А-Яа-я\-]+ административный округ"")"),"Центральный административный округ")</f>
        <v>Центральный административный округ</v>
      </c>
      <c r="G1900" s="1" t="s">
        <v>28</v>
      </c>
      <c r="H1900" s="1" t="s">
        <v>9599</v>
      </c>
      <c r="I1900" s="1" t="s">
        <v>20</v>
      </c>
      <c r="J1900" s="1" t="s">
        <v>49</v>
      </c>
      <c r="K1900" s="1" t="s">
        <v>30</v>
      </c>
      <c r="L1900" s="1">
        <v>2955991.0</v>
      </c>
      <c r="M1900" s="1" t="s">
        <v>9600</v>
      </c>
      <c r="N1900" s="1" t="s">
        <v>9601</v>
      </c>
      <c r="O1900" s="3"/>
    </row>
    <row r="1901">
      <c r="A1901" s="1" t="s">
        <v>9602</v>
      </c>
      <c r="B1901" s="2" t="s">
        <v>9603</v>
      </c>
      <c r="C1901" s="1">
        <v>7.71420975550036E14</v>
      </c>
      <c r="D1901" s="1" t="s">
        <v>318</v>
      </c>
      <c r="E1901" s="1" t="s">
        <v>17</v>
      </c>
      <c r="F1901" s="1" t="str">
        <f>IFERROR(__xludf.DUMMYFUNCTION("REGEXEXTRACT(E1901,""[А-Яа-я\-]+ административный округ"")"),"Центральный административный округ")</f>
        <v>Центральный административный округ</v>
      </c>
      <c r="G1901" s="1" t="s">
        <v>319</v>
      </c>
      <c r="H1901" s="1" t="s">
        <v>9604</v>
      </c>
      <c r="I1901" s="1" t="s">
        <v>20</v>
      </c>
      <c r="J1901" s="1" t="s">
        <v>49</v>
      </c>
      <c r="K1901" s="1" t="s">
        <v>30</v>
      </c>
      <c r="L1901" s="1">
        <v>2955993.0</v>
      </c>
      <c r="M1901" s="1" t="s">
        <v>9605</v>
      </c>
      <c r="N1901" s="1" t="s">
        <v>9606</v>
      </c>
      <c r="O1901" s="3"/>
    </row>
    <row r="1902">
      <c r="A1902" s="1" t="s">
        <v>9607</v>
      </c>
      <c r="B1902" s="2" t="s">
        <v>9608</v>
      </c>
      <c r="C1902" s="1">
        <v>7.71510280390015E14</v>
      </c>
      <c r="D1902" s="1" t="s">
        <v>9609</v>
      </c>
      <c r="E1902" s="1" t="s">
        <v>17</v>
      </c>
      <c r="F1902" s="1" t="str">
        <f>IFERROR(__xludf.DUMMYFUNCTION("REGEXEXTRACT(E1902,""[А-Яа-я\-]+ административный округ"")"),"Центральный административный округ")</f>
        <v>Центральный административный округ</v>
      </c>
      <c r="G1902" s="1" t="s">
        <v>18</v>
      </c>
      <c r="H1902" s="1" t="s">
        <v>9610</v>
      </c>
      <c r="I1902" s="1" t="s">
        <v>20</v>
      </c>
      <c r="J1902" s="1" t="s">
        <v>21</v>
      </c>
      <c r="K1902" s="1" t="s">
        <v>30</v>
      </c>
      <c r="L1902" s="1">
        <v>2955997.0</v>
      </c>
      <c r="M1902" s="1" t="s">
        <v>9611</v>
      </c>
      <c r="N1902" s="1" t="s">
        <v>9612</v>
      </c>
      <c r="O1902" s="3"/>
    </row>
    <row r="1903">
      <c r="A1903" s="1" t="s">
        <v>9613</v>
      </c>
      <c r="B1903" s="2" t="s">
        <v>9614</v>
      </c>
      <c r="C1903" s="1">
        <v>7.71411299250016E14</v>
      </c>
      <c r="D1903" s="1" t="s">
        <v>1684</v>
      </c>
      <c r="E1903" s="1" t="s">
        <v>117</v>
      </c>
      <c r="F1903" s="1" t="str">
        <f>IFERROR(__xludf.DUMMYFUNCTION("REGEXEXTRACT(E1903,""[А-Яа-я\-]+ административный округ"")"),"Северо-Восточный административный округ")</f>
        <v>Северо-Восточный административный округ</v>
      </c>
      <c r="G1903" s="1" t="s">
        <v>1685</v>
      </c>
      <c r="H1903" s="1" t="s">
        <v>9615</v>
      </c>
      <c r="I1903" s="1" t="s">
        <v>20</v>
      </c>
      <c r="J1903" s="1" t="s">
        <v>49</v>
      </c>
      <c r="K1903" s="1" t="s">
        <v>30</v>
      </c>
      <c r="L1903" s="1">
        <v>2955998.0</v>
      </c>
      <c r="M1903" s="1" t="s">
        <v>9616</v>
      </c>
      <c r="N1903" s="1" t="s">
        <v>9617</v>
      </c>
      <c r="O1903" s="3"/>
    </row>
    <row r="1904">
      <c r="A1904" s="1" t="s">
        <v>9618</v>
      </c>
      <c r="B1904" s="2" t="s">
        <v>9619</v>
      </c>
      <c r="C1904" s="1">
        <v>7.72210427150025E14</v>
      </c>
      <c r="D1904" s="1" t="s">
        <v>5700</v>
      </c>
      <c r="E1904" s="1" t="s">
        <v>17</v>
      </c>
      <c r="F1904" s="1" t="str">
        <f>IFERROR(__xludf.DUMMYFUNCTION("REGEXEXTRACT(E1904,""[А-Яа-я\-]+ административный округ"")"),"Центральный административный округ")</f>
        <v>Центральный административный округ</v>
      </c>
      <c r="G1904" s="1" t="s">
        <v>92</v>
      </c>
      <c r="H1904" s="1" t="s">
        <v>9620</v>
      </c>
      <c r="I1904" s="1" t="s">
        <v>20</v>
      </c>
      <c r="J1904" s="1" t="s">
        <v>49</v>
      </c>
      <c r="K1904" s="1" t="s">
        <v>30</v>
      </c>
      <c r="L1904" s="1">
        <v>2956007.0</v>
      </c>
      <c r="M1904" s="1" t="s">
        <v>9621</v>
      </c>
      <c r="N1904" s="1" t="s">
        <v>9622</v>
      </c>
      <c r="O1904" s="3"/>
    </row>
    <row r="1905">
      <c r="A1905" s="1" t="s">
        <v>9623</v>
      </c>
      <c r="B1905" s="2" t="s">
        <v>9624</v>
      </c>
      <c r="C1905" s="1">
        <v>7.72511444710085E14</v>
      </c>
      <c r="D1905" s="1" t="s">
        <v>4990</v>
      </c>
      <c r="E1905" s="1" t="s">
        <v>192</v>
      </c>
      <c r="F1905" s="1" t="str">
        <f>IFERROR(__xludf.DUMMYFUNCTION("REGEXEXTRACT(E1905,""[А-Яа-я\-]+ административный округ"")"),"Юго-Восточный административный округ")</f>
        <v>Юго-Восточный административный округ</v>
      </c>
      <c r="G1905" s="1" t="s">
        <v>2442</v>
      </c>
      <c r="H1905" s="1" t="s">
        <v>9625</v>
      </c>
      <c r="I1905" s="1" t="s">
        <v>20</v>
      </c>
      <c r="J1905" s="1" t="s">
        <v>21</v>
      </c>
      <c r="K1905" s="1" t="s">
        <v>22</v>
      </c>
      <c r="L1905" s="1">
        <v>2956013.0</v>
      </c>
      <c r="M1905" s="1" t="s">
        <v>9626</v>
      </c>
      <c r="N1905" s="1" t="s">
        <v>9627</v>
      </c>
      <c r="O1905" s="3"/>
    </row>
    <row r="1906">
      <c r="A1906" s="1" t="s">
        <v>9628</v>
      </c>
      <c r="B1906" s="2" t="s">
        <v>9629</v>
      </c>
      <c r="C1906" s="1">
        <v>7.71510316620005E14</v>
      </c>
      <c r="D1906" s="3"/>
      <c r="E1906" s="1" t="s">
        <v>17</v>
      </c>
      <c r="F1906" s="1" t="str">
        <f>IFERROR(__xludf.DUMMYFUNCTION("REGEXEXTRACT(E1906,""[А-Яа-я\-]+ административный округ"")"),"Центральный административный округ")</f>
        <v>Центральный административный округ</v>
      </c>
      <c r="G1906" s="1" t="s">
        <v>18</v>
      </c>
      <c r="H1906" s="1" t="s">
        <v>9630</v>
      </c>
      <c r="I1906" s="1" t="s">
        <v>20</v>
      </c>
      <c r="J1906" s="1" t="s">
        <v>21</v>
      </c>
      <c r="K1906" s="1" t="s">
        <v>687</v>
      </c>
      <c r="L1906" s="1">
        <v>2956015.0</v>
      </c>
      <c r="M1906" s="1" t="s">
        <v>9631</v>
      </c>
      <c r="N1906" s="1" t="s">
        <v>9632</v>
      </c>
      <c r="O1906" s="3"/>
    </row>
    <row r="1907">
      <c r="A1907" s="1" t="s">
        <v>9633</v>
      </c>
      <c r="B1907" s="2" t="s">
        <v>9634</v>
      </c>
      <c r="C1907" s="1">
        <v>7.71310006650005E14</v>
      </c>
      <c r="D1907" s="3"/>
      <c r="E1907" s="1" t="s">
        <v>17</v>
      </c>
      <c r="F1907" s="1" t="str">
        <f>IFERROR(__xludf.DUMMYFUNCTION("REGEXEXTRACT(E1907,""[А-Яа-я\-]+ административный округ"")"),"Центральный административный округ")</f>
        <v>Центральный административный округ</v>
      </c>
      <c r="G1907" s="1" t="s">
        <v>110</v>
      </c>
      <c r="H1907" s="1" t="s">
        <v>9635</v>
      </c>
      <c r="I1907" s="1" t="s">
        <v>20</v>
      </c>
      <c r="J1907" s="1" t="s">
        <v>21</v>
      </c>
      <c r="K1907" s="1" t="s">
        <v>30</v>
      </c>
      <c r="L1907" s="1">
        <v>2956016.0</v>
      </c>
      <c r="M1907" s="1" t="s">
        <v>9636</v>
      </c>
      <c r="N1907" s="1" t="s">
        <v>9637</v>
      </c>
      <c r="O1907" s="3"/>
    </row>
    <row r="1908">
      <c r="A1908" s="1" t="s">
        <v>9638</v>
      </c>
      <c r="B1908" s="2" t="s">
        <v>9639</v>
      </c>
      <c r="C1908" s="1">
        <v>7.71411288830076E14</v>
      </c>
      <c r="D1908" s="1" t="s">
        <v>258</v>
      </c>
      <c r="E1908" s="1" t="s">
        <v>130</v>
      </c>
      <c r="F1908" s="1" t="str">
        <f>IFERROR(__xludf.DUMMYFUNCTION("REGEXEXTRACT(E1908,""[А-Яа-я\-]+ административный округ"")"),"Восточный административный округ")</f>
        <v>Восточный административный округ</v>
      </c>
      <c r="G1908" s="1" t="s">
        <v>259</v>
      </c>
      <c r="H1908" s="1" t="s">
        <v>9640</v>
      </c>
      <c r="I1908" s="1" t="s">
        <v>20</v>
      </c>
      <c r="J1908" s="1" t="s">
        <v>49</v>
      </c>
      <c r="K1908" s="1" t="s">
        <v>30</v>
      </c>
      <c r="L1908" s="1">
        <v>2956021.0</v>
      </c>
      <c r="M1908" s="1" t="s">
        <v>9641</v>
      </c>
      <c r="N1908" s="1" t="s">
        <v>9642</v>
      </c>
      <c r="O1908" s="3"/>
    </row>
    <row r="1909">
      <c r="A1909" s="1" t="s">
        <v>9643</v>
      </c>
      <c r="B1909" s="2" t="s">
        <v>9644</v>
      </c>
      <c r="C1909" s="1">
        <v>7.72210966960015E14</v>
      </c>
      <c r="D1909" s="1" t="s">
        <v>6683</v>
      </c>
      <c r="E1909" s="1" t="s">
        <v>678</v>
      </c>
      <c r="F1909" s="1" t="str">
        <f>IFERROR(__xludf.DUMMYFUNCTION("REGEXEXTRACT(E1909,""[А-Яа-я\-]+ административный округ"")"),"Северо-Западный административный округ")</f>
        <v>Северо-Западный административный округ</v>
      </c>
      <c r="G1909" s="1" t="s">
        <v>5498</v>
      </c>
      <c r="H1909" s="1" t="s">
        <v>6685</v>
      </c>
      <c r="I1909" s="1" t="s">
        <v>20</v>
      </c>
      <c r="J1909" s="1" t="s">
        <v>21</v>
      </c>
      <c r="K1909" s="1" t="s">
        <v>30</v>
      </c>
      <c r="L1909" s="1">
        <v>2956022.0</v>
      </c>
      <c r="M1909" s="1" t="s">
        <v>9645</v>
      </c>
      <c r="N1909" s="1" t="s">
        <v>9646</v>
      </c>
      <c r="O1909" s="3"/>
    </row>
    <row r="1910">
      <c r="A1910" s="1" t="s">
        <v>9647</v>
      </c>
      <c r="B1910" s="2" t="s">
        <v>9648</v>
      </c>
      <c r="C1910" s="1">
        <v>7.71410475920025E14</v>
      </c>
      <c r="D1910" s="1" t="s">
        <v>5021</v>
      </c>
      <c r="E1910" s="1" t="s">
        <v>17</v>
      </c>
      <c r="F1910" s="1" t="str">
        <f>IFERROR(__xludf.DUMMYFUNCTION("REGEXEXTRACT(E1910,""[А-Яа-я\-]+ административный округ"")"),"Центральный административный округ")</f>
        <v>Центральный административный округ</v>
      </c>
      <c r="G1910" s="1" t="s">
        <v>28</v>
      </c>
      <c r="H1910" s="1" t="s">
        <v>9649</v>
      </c>
      <c r="I1910" s="1" t="s">
        <v>20</v>
      </c>
      <c r="J1910" s="1" t="s">
        <v>21</v>
      </c>
      <c r="K1910" s="1" t="s">
        <v>247</v>
      </c>
      <c r="L1910" s="1">
        <v>2956025.0</v>
      </c>
      <c r="M1910" s="1" t="s">
        <v>9650</v>
      </c>
      <c r="N1910" s="1" t="s">
        <v>9651</v>
      </c>
      <c r="O1910" s="3"/>
    </row>
    <row r="1911">
      <c r="A1911" s="1" t="s">
        <v>9652</v>
      </c>
      <c r="B1911" s="2" t="s">
        <v>9653</v>
      </c>
      <c r="C1911" s="1">
        <v>7.72211354070005E14</v>
      </c>
      <c r="D1911" s="3"/>
      <c r="E1911" s="1" t="s">
        <v>17</v>
      </c>
      <c r="F1911" s="1" t="str">
        <f>IFERROR(__xludf.DUMMYFUNCTION("REGEXEXTRACT(E1911,""[А-Яа-я\-]+ административный округ"")"),"Центральный административный округ")</f>
        <v>Центральный административный округ</v>
      </c>
      <c r="G1911" s="1" t="s">
        <v>110</v>
      </c>
      <c r="H1911" s="1" t="s">
        <v>9654</v>
      </c>
      <c r="I1911" s="1" t="s">
        <v>20</v>
      </c>
      <c r="J1911" s="1" t="s">
        <v>21</v>
      </c>
      <c r="K1911" s="1" t="s">
        <v>234</v>
      </c>
      <c r="L1911" s="1">
        <v>2956027.0</v>
      </c>
      <c r="M1911" s="1" t="s">
        <v>9655</v>
      </c>
      <c r="N1911" s="1" t="s">
        <v>9656</v>
      </c>
      <c r="O1911" s="3"/>
    </row>
    <row r="1912">
      <c r="A1912" s="1" t="s">
        <v>9657</v>
      </c>
      <c r="B1912" s="2" t="s">
        <v>9658</v>
      </c>
      <c r="C1912" s="1">
        <v>7.71310015300006E14</v>
      </c>
      <c r="D1912" s="3"/>
      <c r="E1912" s="1" t="s">
        <v>17</v>
      </c>
      <c r="F1912" s="1" t="str">
        <f>IFERROR(__xludf.DUMMYFUNCTION("REGEXEXTRACT(E1912,""[А-Яа-я\-]+ административный округ"")"),"Центральный административный округ")</f>
        <v>Центральный административный округ</v>
      </c>
      <c r="G1912" s="1" t="s">
        <v>110</v>
      </c>
      <c r="H1912" s="1" t="s">
        <v>9659</v>
      </c>
      <c r="I1912" s="1" t="s">
        <v>20</v>
      </c>
      <c r="J1912" s="1" t="s">
        <v>49</v>
      </c>
      <c r="K1912" s="1" t="s">
        <v>30</v>
      </c>
      <c r="L1912" s="1">
        <v>2956028.0</v>
      </c>
      <c r="M1912" s="1" t="s">
        <v>9660</v>
      </c>
      <c r="N1912" s="1" t="s">
        <v>9661</v>
      </c>
      <c r="O1912" s="3"/>
    </row>
    <row r="1913">
      <c r="A1913" s="1" t="s">
        <v>9662</v>
      </c>
      <c r="B1913" s="2" t="s">
        <v>9663</v>
      </c>
      <c r="C1913" s="1">
        <v>7.71410560920016E14</v>
      </c>
      <c r="D1913" s="1" t="s">
        <v>3378</v>
      </c>
      <c r="E1913" s="1" t="s">
        <v>17</v>
      </c>
      <c r="F1913" s="1" t="str">
        <f>IFERROR(__xludf.DUMMYFUNCTION("REGEXEXTRACT(E1913,""[А-Яа-я\-]+ административный округ"")"),"Центральный административный округ")</f>
        <v>Центральный административный округ</v>
      </c>
      <c r="G1913" s="1" t="s">
        <v>28</v>
      </c>
      <c r="H1913" s="1" t="s">
        <v>9664</v>
      </c>
      <c r="I1913" s="1" t="s">
        <v>20</v>
      </c>
      <c r="J1913" s="1" t="s">
        <v>49</v>
      </c>
      <c r="K1913" s="1" t="s">
        <v>30</v>
      </c>
      <c r="L1913" s="1">
        <v>2956038.0</v>
      </c>
      <c r="M1913" s="1" t="s">
        <v>9665</v>
      </c>
      <c r="N1913" s="1" t="s">
        <v>9666</v>
      </c>
      <c r="O1913" s="3"/>
    </row>
    <row r="1914">
      <c r="A1914" s="1" t="s">
        <v>9667</v>
      </c>
      <c r="B1914" s="2" t="s">
        <v>9668</v>
      </c>
      <c r="C1914" s="1">
        <v>7.71410409600006E14</v>
      </c>
      <c r="D1914" s="3"/>
      <c r="E1914" s="1" t="s">
        <v>305</v>
      </c>
      <c r="F1914" s="1" t="str">
        <f>IFERROR(__xludf.DUMMYFUNCTION("REGEXEXTRACT(E1914,""[А-Яа-я\-]+ административный округ"")"),"Южный административный округ")</f>
        <v>Южный административный округ</v>
      </c>
      <c r="G1914" s="1" t="s">
        <v>1038</v>
      </c>
      <c r="H1914" s="1" t="s">
        <v>9669</v>
      </c>
      <c r="I1914" s="1" t="s">
        <v>20</v>
      </c>
      <c r="J1914" s="1" t="s">
        <v>49</v>
      </c>
      <c r="K1914" s="1" t="s">
        <v>30</v>
      </c>
      <c r="L1914" s="1">
        <v>2956039.0</v>
      </c>
      <c r="M1914" s="1" t="s">
        <v>9670</v>
      </c>
      <c r="N1914" s="1" t="s">
        <v>9671</v>
      </c>
      <c r="O1914" s="3"/>
    </row>
    <row r="1915">
      <c r="A1915" s="1" t="s">
        <v>9672</v>
      </c>
      <c r="B1915" s="2" t="s">
        <v>9673</v>
      </c>
      <c r="C1915" s="1">
        <v>7.72511444220045E14</v>
      </c>
      <c r="D1915" s="1" t="s">
        <v>1860</v>
      </c>
      <c r="E1915" s="1" t="s">
        <v>130</v>
      </c>
      <c r="F1915" s="1" t="str">
        <f>IFERROR(__xludf.DUMMYFUNCTION("REGEXEXTRACT(E1915,""[А-Яа-я\-]+ административный округ"")"),"Восточный административный округ")</f>
        <v>Восточный административный округ</v>
      </c>
      <c r="G1915" s="1" t="s">
        <v>1861</v>
      </c>
      <c r="H1915" s="1" t="s">
        <v>9674</v>
      </c>
      <c r="I1915" s="1" t="s">
        <v>20</v>
      </c>
      <c r="J1915" s="1" t="s">
        <v>21</v>
      </c>
      <c r="K1915" s="1" t="s">
        <v>30</v>
      </c>
      <c r="L1915" s="1">
        <v>2956045.0</v>
      </c>
      <c r="M1915" s="1" t="s">
        <v>9675</v>
      </c>
      <c r="N1915" s="1" t="s">
        <v>9676</v>
      </c>
      <c r="O1915" s="3"/>
    </row>
    <row r="1916">
      <c r="A1916" s="1" t="s">
        <v>9677</v>
      </c>
      <c r="B1916" s="2" t="s">
        <v>9678</v>
      </c>
      <c r="C1916" s="1">
        <v>7.72211354280025E14</v>
      </c>
      <c r="D1916" s="1" t="s">
        <v>9679</v>
      </c>
      <c r="E1916" s="1" t="s">
        <v>17</v>
      </c>
      <c r="F1916" s="1" t="str">
        <f>IFERROR(__xludf.DUMMYFUNCTION("REGEXEXTRACT(E1916,""[А-Яа-я\-]+ административный округ"")"),"Центральный административный округ")</f>
        <v>Центральный административный округ</v>
      </c>
      <c r="G1916" s="1" t="s">
        <v>47</v>
      </c>
      <c r="H1916" s="1" t="s">
        <v>9680</v>
      </c>
      <c r="I1916" s="1" t="s">
        <v>20</v>
      </c>
      <c r="J1916" s="1" t="s">
        <v>21</v>
      </c>
      <c r="K1916" s="1" t="s">
        <v>30</v>
      </c>
      <c r="L1916" s="1">
        <v>2956049.0</v>
      </c>
      <c r="M1916" s="1" t="s">
        <v>9681</v>
      </c>
      <c r="N1916" s="1" t="s">
        <v>9682</v>
      </c>
      <c r="O1916" s="3"/>
    </row>
    <row r="1917">
      <c r="A1917" s="1" t="s">
        <v>9683</v>
      </c>
      <c r="B1917" s="2" t="s">
        <v>9684</v>
      </c>
      <c r="C1917" s="1">
        <v>7.71410722630026E14</v>
      </c>
      <c r="D1917" s="1" t="s">
        <v>9685</v>
      </c>
      <c r="E1917" s="1" t="s">
        <v>85</v>
      </c>
      <c r="F1917" s="1" t="str">
        <f>IFERROR(__xludf.DUMMYFUNCTION("REGEXEXTRACT(E1917,""[А-Яа-я\-]+ административный округ"")"),"Северный административный округ")</f>
        <v>Северный административный округ</v>
      </c>
      <c r="G1917" s="1" t="s">
        <v>86</v>
      </c>
      <c r="H1917" s="1" t="s">
        <v>9686</v>
      </c>
      <c r="I1917" s="1" t="s">
        <v>20</v>
      </c>
      <c r="J1917" s="1" t="s">
        <v>49</v>
      </c>
      <c r="K1917" s="1" t="s">
        <v>30</v>
      </c>
      <c r="L1917" s="1">
        <v>2956051.0</v>
      </c>
      <c r="M1917" s="1" t="s">
        <v>9687</v>
      </c>
      <c r="N1917" s="1" t="s">
        <v>9688</v>
      </c>
      <c r="O1917" s="3"/>
    </row>
    <row r="1918">
      <c r="A1918" s="1" t="s">
        <v>9689</v>
      </c>
      <c r="B1918" s="2" t="s">
        <v>9690</v>
      </c>
      <c r="C1918" s="1">
        <v>7.71410834230025E14</v>
      </c>
      <c r="D1918" s="1" t="s">
        <v>3039</v>
      </c>
      <c r="E1918" s="1" t="s">
        <v>17</v>
      </c>
      <c r="F1918" s="1" t="str">
        <f>IFERROR(__xludf.DUMMYFUNCTION("REGEXEXTRACT(E1918,""[А-Яа-я\-]+ административный округ"")"),"Центральный административный округ")</f>
        <v>Центральный административный округ</v>
      </c>
      <c r="G1918" s="1" t="s">
        <v>47</v>
      </c>
      <c r="H1918" s="1" t="s">
        <v>9691</v>
      </c>
      <c r="I1918" s="1" t="s">
        <v>20</v>
      </c>
      <c r="J1918" s="1" t="s">
        <v>21</v>
      </c>
      <c r="K1918" s="1" t="s">
        <v>30</v>
      </c>
      <c r="L1918" s="1">
        <v>2956057.0</v>
      </c>
      <c r="M1918" s="1" t="s">
        <v>9692</v>
      </c>
      <c r="N1918" s="1" t="s">
        <v>9693</v>
      </c>
      <c r="O1918" s="3"/>
    </row>
    <row r="1919">
      <c r="A1919" s="1" t="s">
        <v>9694</v>
      </c>
      <c r="B1919" s="2" t="s">
        <v>9695</v>
      </c>
      <c r="C1919" s="1">
        <v>7.71410282570005E14</v>
      </c>
      <c r="D1919" s="3"/>
      <c r="E1919" s="1" t="s">
        <v>17</v>
      </c>
      <c r="F1919" s="1" t="str">
        <f>IFERROR(__xludf.DUMMYFUNCTION("REGEXEXTRACT(E1919,""[А-Яа-я\-]+ административный округ"")"),"Центральный административный округ")</f>
        <v>Центральный административный округ</v>
      </c>
      <c r="G1919" s="1" t="s">
        <v>418</v>
      </c>
      <c r="H1919" s="1" t="s">
        <v>9696</v>
      </c>
      <c r="I1919" s="1" t="s">
        <v>20</v>
      </c>
      <c r="J1919" s="1" t="s">
        <v>21</v>
      </c>
      <c r="K1919" s="1" t="s">
        <v>30</v>
      </c>
      <c r="L1919" s="1">
        <v>2956058.0</v>
      </c>
      <c r="M1919" s="1" t="s">
        <v>9697</v>
      </c>
      <c r="N1919" s="1" t="s">
        <v>9698</v>
      </c>
      <c r="O1919" s="3"/>
    </row>
    <row r="1920">
      <c r="A1920" s="1" t="s">
        <v>9699</v>
      </c>
      <c r="B1920" s="2" t="s">
        <v>9700</v>
      </c>
      <c r="C1920" s="1">
        <v>7.71611197610006E14</v>
      </c>
      <c r="D1920" s="3"/>
      <c r="E1920" s="1" t="s">
        <v>17</v>
      </c>
      <c r="F1920" s="1" t="str">
        <f>IFERROR(__xludf.DUMMYFUNCTION("REGEXEXTRACT(E1920,""[А-Яа-я\-]+ административный округ"")"),"Центральный административный округ")</f>
        <v>Центральный административный округ</v>
      </c>
      <c r="G1920" s="1" t="s">
        <v>110</v>
      </c>
      <c r="H1920" s="1" t="s">
        <v>9701</v>
      </c>
      <c r="I1920" s="1" t="s">
        <v>20</v>
      </c>
      <c r="J1920" s="1" t="s">
        <v>49</v>
      </c>
      <c r="K1920" s="1" t="s">
        <v>30</v>
      </c>
      <c r="L1920" s="1">
        <v>2956059.0</v>
      </c>
      <c r="M1920" s="1" t="s">
        <v>9702</v>
      </c>
      <c r="N1920" s="1" t="s">
        <v>9703</v>
      </c>
      <c r="O1920" s="3"/>
    </row>
    <row r="1921">
      <c r="A1921" s="1" t="s">
        <v>9704</v>
      </c>
      <c r="B1921" s="2" t="s">
        <v>9705</v>
      </c>
      <c r="C1921" s="1">
        <v>7.71510350430006E14</v>
      </c>
      <c r="D1921" s="3"/>
      <c r="E1921" s="1" t="s">
        <v>117</v>
      </c>
      <c r="F1921" s="1" t="str">
        <f>IFERROR(__xludf.DUMMYFUNCTION("REGEXEXTRACT(E1921,""[А-Яа-я\-]+ административный округ"")"),"Северо-Восточный административный округ")</f>
        <v>Северо-Восточный административный округ</v>
      </c>
      <c r="G1921" s="1" t="s">
        <v>972</v>
      </c>
      <c r="H1921" s="1" t="s">
        <v>9706</v>
      </c>
      <c r="I1921" s="1" t="s">
        <v>20</v>
      </c>
      <c r="J1921" s="1" t="s">
        <v>49</v>
      </c>
      <c r="K1921" s="1" t="s">
        <v>30</v>
      </c>
      <c r="L1921" s="1">
        <v>2956060.0</v>
      </c>
      <c r="M1921" s="1" t="s">
        <v>9707</v>
      </c>
      <c r="N1921" s="1" t="s">
        <v>9708</v>
      </c>
      <c r="O1921" s="3"/>
    </row>
    <row r="1922">
      <c r="A1922" s="1" t="s">
        <v>9709</v>
      </c>
      <c r="B1922" s="2" t="s">
        <v>9710</v>
      </c>
      <c r="C1922" s="1">
        <v>7.71410970000016E14</v>
      </c>
      <c r="D1922" s="1" t="s">
        <v>2335</v>
      </c>
      <c r="E1922" s="1" t="s">
        <v>17</v>
      </c>
      <c r="F1922" s="1" t="str">
        <f>IFERROR(__xludf.DUMMYFUNCTION("REGEXEXTRACT(E1922,""[А-Яа-я\-]+ административный округ"")"),"Центральный административный округ")</f>
        <v>Центральный административный округ</v>
      </c>
      <c r="G1922" s="1" t="s">
        <v>69</v>
      </c>
      <c r="H1922" s="1" t="s">
        <v>9711</v>
      </c>
      <c r="I1922" s="1" t="s">
        <v>20</v>
      </c>
      <c r="J1922" s="1" t="s">
        <v>49</v>
      </c>
      <c r="K1922" s="1" t="s">
        <v>30</v>
      </c>
      <c r="L1922" s="1">
        <v>2956064.0</v>
      </c>
      <c r="M1922" s="1" t="s">
        <v>9712</v>
      </c>
      <c r="N1922" s="1" t="s">
        <v>9713</v>
      </c>
      <c r="O1922" s="3"/>
    </row>
    <row r="1923">
      <c r="A1923" s="1" t="s">
        <v>3224</v>
      </c>
      <c r="B1923" s="2" t="s">
        <v>9714</v>
      </c>
      <c r="C1923" s="1">
        <v>7.71421217560006E14</v>
      </c>
      <c r="D1923" s="3"/>
      <c r="E1923" s="1" t="s">
        <v>17</v>
      </c>
      <c r="F1923" s="1" t="str">
        <f>IFERROR(__xludf.DUMMYFUNCTION("REGEXEXTRACT(E1923,""[А-Яа-я\-]+ административный округ"")"),"Центральный административный округ")</f>
        <v>Центральный административный округ</v>
      </c>
      <c r="G1923" s="1" t="s">
        <v>28</v>
      </c>
      <c r="H1923" s="1" t="s">
        <v>9715</v>
      </c>
      <c r="I1923" s="1" t="s">
        <v>20</v>
      </c>
      <c r="J1923" s="1" t="s">
        <v>49</v>
      </c>
      <c r="K1923" s="1" t="s">
        <v>42</v>
      </c>
      <c r="L1923" s="1">
        <v>2956068.0</v>
      </c>
      <c r="M1923" s="1" t="s">
        <v>9716</v>
      </c>
      <c r="N1923" s="1" t="s">
        <v>3227</v>
      </c>
      <c r="O1923" s="3"/>
    </row>
    <row r="1924">
      <c r="A1924" s="1" t="s">
        <v>9717</v>
      </c>
      <c r="B1924" s="2" t="s">
        <v>9718</v>
      </c>
      <c r="C1924" s="1">
        <v>7.71410757110015E14</v>
      </c>
      <c r="D1924" s="1" t="s">
        <v>1399</v>
      </c>
      <c r="E1924" s="1" t="s">
        <v>17</v>
      </c>
      <c r="F1924" s="1" t="str">
        <f>IFERROR(__xludf.DUMMYFUNCTION("REGEXEXTRACT(E1924,""[А-Яа-я\-]+ административный округ"")"),"Центральный административный округ")</f>
        <v>Центральный административный округ</v>
      </c>
      <c r="G1924" s="1" t="s">
        <v>225</v>
      </c>
      <c r="H1924" s="1" t="s">
        <v>9719</v>
      </c>
      <c r="I1924" s="1" t="s">
        <v>20</v>
      </c>
      <c r="J1924" s="1" t="s">
        <v>21</v>
      </c>
      <c r="K1924" s="1" t="s">
        <v>30</v>
      </c>
      <c r="L1924" s="1">
        <v>2956077.0</v>
      </c>
      <c r="M1924" s="1" t="s">
        <v>9720</v>
      </c>
      <c r="N1924" s="1" t="s">
        <v>9721</v>
      </c>
      <c r="O1924" s="3"/>
    </row>
    <row r="1925">
      <c r="A1925" s="1" t="s">
        <v>7944</v>
      </c>
      <c r="B1925" s="2" t="s">
        <v>9722</v>
      </c>
      <c r="C1925" s="1">
        <v>7.71410967090036E14</v>
      </c>
      <c r="D1925" s="1" t="s">
        <v>1022</v>
      </c>
      <c r="E1925" s="1" t="s">
        <v>17</v>
      </c>
      <c r="F1925" s="1" t="str">
        <f>IFERROR(__xludf.DUMMYFUNCTION("REGEXEXTRACT(E1925,""[А-Яа-я\-]+ административный округ"")"),"Центральный административный округ")</f>
        <v>Центральный административный округ</v>
      </c>
      <c r="G1925" s="1" t="s">
        <v>28</v>
      </c>
      <c r="H1925" s="1" t="s">
        <v>9200</v>
      </c>
      <c r="I1925" s="1" t="s">
        <v>20</v>
      </c>
      <c r="J1925" s="1" t="s">
        <v>49</v>
      </c>
      <c r="K1925" s="1" t="s">
        <v>30</v>
      </c>
      <c r="L1925" s="1">
        <v>2956081.0</v>
      </c>
      <c r="M1925" s="1" t="s">
        <v>9723</v>
      </c>
      <c r="N1925" s="1" t="s">
        <v>9724</v>
      </c>
      <c r="O1925" s="3"/>
    </row>
    <row r="1926">
      <c r="A1926" s="1" t="s">
        <v>5369</v>
      </c>
      <c r="B1926" s="2" t="s">
        <v>9725</v>
      </c>
      <c r="C1926" s="1">
        <v>7.71420968420006E14</v>
      </c>
      <c r="D1926" s="3"/>
      <c r="E1926" s="1" t="s">
        <v>17</v>
      </c>
      <c r="F1926" s="1" t="str">
        <f>IFERROR(__xludf.DUMMYFUNCTION("REGEXEXTRACT(E1926,""[А-Яа-я\-]+ административный округ"")"),"Центральный административный округ")</f>
        <v>Центральный административный округ</v>
      </c>
      <c r="G1926" s="1" t="s">
        <v>92</v>
      </c>
      <c r="H1926" s="1" t="s">
        <v>9726</v>
      </c>
      <c r="I1926" s="1" t="s">
        <v>20</v>
      </c>
      <c r="J1926" s="1" t="s">
        <v>49</v>
      </c>
      <c r="K1926" s="1" t="s">
        <v>42</v>
      </c>
      <c r="L1926" s="1">
        <v>2956083.0</v>
      </c>
      <c r="M1926" s="1" t="s">
        <v>9727</v>
      </c>
      <c r="N1926" s="1" t="s">
        <v>9728</v>
      </c>
      <c r="O1926" s="3"/>
    </row>
    <row r="1927">
      <c r="A1927" s="1" t="s">
        <v>6674</v>
      </c>
      <c r="B1927" s="2" t="s">
        <v>9729</v>
      </c>
      <c r="C1927" s="1">
        <v>7.71420966150006E14</v>
      </c>
      <c r="D1927" s="3"/>
      <c r="E1927" s="1" t="s">
        <v>17</v>
      </c>
      <c r="F1927" s="1" t="str">
        <f>IFERROR(__xludf.DUMMYFUNCTION("REGEXEXTRACT(E1927,""[А-Яа-я\-]+ административный округ"")"),"Центральный административный округ")</f>
        <v>Центральный административный округ</v>
      </c>
      <c r="G1927" s="1" t="s">
        <v>28</v>
      </c>
      <c r="H1927" s="1" t="s">
        <v>9730</v>
      </c>
      <c r="I1927" s="1" t="s">
        <v>20</v>
      </c>
      <c r="J1927" s="1" t="s">
        <v>49</v>
      </c>
      <c r="K1927" s="1" t="s">
        <v>42</v>
      </c>
      <c r="L1927" s="1">
        <v>2956089.0</v>
      </c>
      <c r="M1927" s="1" t="s">
        <v>9731</v>
      </c>
      <c r="N1927" s="1" t="s">
        <v>9732</v>
      </c>
      <c r="O1927" s="3"/>
    </row>
    <row r="1928">
      <c r="A1928" s="1" t="s">
        <v>9733</v>
      </c>
      <c r="B1928" s="2" t="s">
        <v>9734</v>
      </c>
      <c r="C1928" s="1">
        <v>7.71510302050006E14</v>
      </c>
      <c r="D1928" s="3"/>
      <c r="E1928" s="1" t="s">
        <v>17</v>
      </c>
      <c r="F1928" s="1" t="str">
        <f>IFERROR(__xludf.DUMMYFUNCTION("REGEXEXTRACT(E1928,""[А-Яа-я\-]+ административный округ"")"),"Центральный административный округ")</f>
        <v>Центральный административный округ</v>
      </c>
      <c r="G1928" s="1" t="s">
        <v>225</v>
      </c>
      <c r="H1928" s="1" t="s">
        <v>9735</v>
      </c>
      <c r="I1928" s="1" t="s">
        <v>20</v>
      </c>
      <c r="J1928" s="1" t="s">
        <v>49</v>
      </c>
      <c r="K1928" s="1" t="s">
        <v>30</v>
      </c>
      <c r="L1928" s="1">
        <v>2956091.0</v>
      </c>
      <c r="M1928" s="1" t="s">
        <v>9736</v>
      </c>
      <c r="N1928" s="1" t="s">
        <v>9737</v>
      </c>
      <c r="O1928" s="3"/>
    </row>
    <row r="1929">
      <c r="A1929" s="1" t="s">
        <v>9738</v>
      </c>
      <c r="B1929" s="2" t="s">
        <v>9739</v>
      </c>
      <c r="C1929" s="3"/>
      <c r="D1929" s="3"/>
      <c r="E1929" s="1" t="s">
        <v>17</v>
      </c>
      <c r="F1929" s="1" t="str">
        <f>IFERROR(__xludf.DUMMYFUNCTION("REGEXEXTRACT(E1929,""[А-Яа-я\-]+ административный округ"")"),"Центральный административный округ")</f>
        <v>Центральный административный округ</v>
      </c>
      <c r="G1929" s="1" t="s">
        <v>418</v>
      </c>
      <c r="H1929" s="1" t="s">
        <v>9740</v>
      </c>
      <c r="I1929" s="1" t="s">
        <v>20</v>
      </c>
      <c r="J1929" s="1" t="s">
        <v>21</v>
      </c>
      <c r="K1929" s="1" t="s">
        <v>858</v>
      </c>
      <c r="L1929" s="1">
        <v>2956094.0</v>
      </c>
      <c r="M1929" s="1" t="s">
        <v>9741</v>
      </c>
      <c r="N1929" s="1" t="s">
        <v>9742</v>
      </c>
      <c r="O1929" s="3"/>
    </row>
    <row r="1930">
      <c r="A1930" s="1" t="s">
        <v>9743</v>
      </c>
      <c r="B1930" s="2" t="s">
        <v>9744</v>
      </c>
      <c r="C1930" s="1">
        <v>7.71410970000046E14</v>
      </c>
      <c r="D1930" s="1" t="s">
        <v>2335</v>
      </c>
      <c r="E1930" s="1" t="s">
        <v>17</v>
      </c>
      <c r="F1930" s="1" t="str">
        <f>IFERROR(__xludf.DUMMYFUNCTION("REGEXEXTRACT(E1930,""[А-Яа-я\-]+ административный округ"")"),"Центральный административный округ")</f>
        <v>Центральный административный округ</v>
      </c>
      <c r="G1930" s="1" t="s">
        <v>69</v>
      </c>
      <c r="H1930" s="1" t="s">
        <v>9745</v>
      </c>
      <c r="I1930" s="1" t="s">
        <v>20</v>
      </c>
      <c r="J1930" s="1" t="s">
        <v>49</v>
      </c>
      <c r="K1930" s="1" t="s">
        <v>30</v>
      </c>
      <c r="L1930" s="1">
        <v>2956101.0</v>
      </c>
      <c r="M1930" s="1" t="s">
        <v>9746</v>
      </c>
      <c r="N1930" s="1" t="s">
        <v>9747</v>
      </c>
      <c r="O1930" s="3"/>
    </row>
    <row r="1931">
      <c r="A1931" s="1" t="s">
        <v>9748</v>
      </c>
      <c r="B1931" s="2" t="s">
        <v>9749</v>
      </c>
      <c r="C1931" s="1">
        <v>7.81410019260006E14</v>
      </c>
      <c r="D1931" s="3"/>
      <c r="E1931" s="1" t="s">
        <v>17</v>
      </c>
      <c r="F1931" s="1" t="str">
        <f>IFERROR(__xludf.DUMMYFUNCTION("REGEXEXTRACT(E1931,""[А-Яа-я\-]+ административный округ"")"),"Центральный административный округ")</f>
        <v>Центральный административный округ</v>
      </c>
      <c r="G1931" s="1" t="s">
        <v>110</v>
      </c>
      <c r="H1931" s="1" t="s">
        <v>8043</v>
      </c>
      <c r="I1931" s="1" t="s">
        <v>20</v>
      </c>
      <c r="J1931" s="1" t="s">
        <v>49</v>
      </c>
      <c r="K1931" s="1" t="s">
        <v>30</v>
      </c>
      <c r="L1931" s="1">
        <v>2956104.0</v>
      </c>
      <c r="M1931" s="1" t="s">
        <v>9750</v>
      </c>
      <c r="N1931" s="1" t="s">
        <v>9751</v>
      </c>
      <c r="O1931" s="3"/>
    </row>
    <row r="1932">
      <c r="A1932" s="1" t="s">
        <v>9752</v>
      </c>
      <c r="B1932" s="2" t="s">
        <v>9753</v>
      </c>
      <c r="C1932" s="1">
        <v>7.71410409550006E14</v>
      </c>
      <c r="D1932" s="3"/>
      <c r="E1932" s="1" t="s">
        <v>17</v>
      </c>
      <c r="F1932" s="1" t="str">
        <f>IFERROR(__xludf.DUMMYFUNCTION("REGEXEXTRACT(E1932,""[А-Яа-я\-]+ административный округ"")"),"Центральный административный округ")</f>
        <v>Центральный административный округ</v>
      </c>
      <c r="G1932" s="1" t="s">
        <v>18</v>
      </c>
      <c r="H1932" s="1" t="s">
        <v>9754</v>
      </c>
      <c r="I1932" s="1" t="s">
        <v>20</v>
      </c>
      <c r="J1932" s="1" t="s">
        <v>49</v>
      </c>
      <c r="K1932" s="1" t="s">
        <v>30</v>
      </c>
      <c r="L1932" s="1">
        <v>2956106.0</v>
      </c>
      <c r="M1932" s="1" t="s">
        <v>9755</v>
      </c>
      <c r="N1932" s="1" t="s">
        <v>9756</v>
      </c>
      <c r="O1932" s="3"/>
    </row>
    <row r="1933">
      <c r="A1933" s="1" t="s">
        <v>9757</v>
      </c>
      <c r="B1933" s="2" t="s">
        <v>9758</v>
      </c>
      <c r="C1933" s="1">
        <v>7.71420804260005E14</v>
      </c>
      <c r="D1933" s="3"/>
      <c r="E1933" s="1" t="s">
        <v>17</v>
      </c>
      <c r="F1933" s="1" t="str">
        <f>IFERROR(__xludf.DUMMYFUNCTION("REGEXEXTRACT(E1933,""[А-Яа-я\-]+ административный округ"")"),"Центральный административный округ")</f>
        <v>Центральный административный округ</v>
      </c>
      <c r="G1933" s="1" t="s">
        <v>28</v>
      </c>
      <c r="H1933" s="1" t="s">
        <v>9759</v>
      </c>
      <c r="I1933" s="1" t="s">
        <v>20</v>
      </c>
      <c r="J1933" s="1" t="s">
        <v>21</v>
      </c>
      <c r="K1933" s="1" t="s">
        <v>42</v>
      </c>
      <c r="L1933" s="1">
        <v>2956114.0</v>
      </c>
      <c r="M1933" s="1" t="s">
        <v>9760</v>
      </c>
      <c r="N1933" s="1" t="s">
        <v>9761</v>
      </c>
      <c r="O1933" s="3"/>
    </row>
    <row r="1934">
      <c r="A1934" s="1" t="s">
        <v>9762</v>
      </c>
      <c r="B1934" s="2" t="s">
        <v>9763</v>
      </c>
      <c r="C1934" s="1">
        <v>7.71410343870025E14</v>
      </c>
      <c r="D1934" s="1" t="s">
        <v>2233</v>
      </c>
      <c r="E1934" s="1" t="s">
        <v>17</v>
      </c>
      <c r="F1934" s="1" t="str">
        <f>IFERROR(__xludf.DUMMYFUNCTION("REGEXEXTRACT(E1934,""[А-Яа-я\-]+ административный округ"")"),"Центральный административный округ")</f>
        <v>Центральный административный округ</v>
      </c>
      <c r="G1934" s="1" t="s">
        <v>18</v>
      </c>
      <c r="H1934" s="1" t="s">
        <v>9764</v>
      </c>
      <c r="I1934" s="1" t="s">
        <v>20</v>
      </c>
      <c r="J1934" s="1" t="s">
        <v>21</v>
      </c>
      <c r="K1934" s="1" t="s">
        <v>30</v>
      </c>
      <c r="L1934" s="1">
        <v>2956117.0</v>
      </c>
      <c r="M1934" s="1" t="s">
        <v>9765</v>
      </c>
      <c r="N1934" s="1" t="s">
        <v>9766</v>
      </c>
      <c r="O1934" s="3"/>
    </row>
    <row r="1935">
      <c r="A1935" s="1" t="s">
        <v>9767</v>
      </c>
      <c r="B1935" s="2" t="s">
        <v>9768</v>
      </c>
      <c r="C1935" s="1">
        <v>7.71410820280036E14</v>
      </c>
      <c r="D1935" s="1" t="s">
        <v>1606</v>
      </c>
      <c r="E1935" s="1" t="s">
        <v>17</v>
      </c>
      <c r="F1935" s="1" t="str">
        <f>IFERROR(__xludf.DUMMYFUNCTION("REGEXEXTRACT(E1935,""[А-Яа-я\-]+ административный округ"")"),"Центральный административный округ")</f>
        <v>Центральный административный округ</v>
      </c>
      <c r="G1935" s="1" t="s">
        <v>225</v>
      </c>
      <c r="H1935" s="1" t="s">
        <v>9769</v>
      </c>
      <c r="I1935" s="1" t="s">
        <v>20</v>
      </c>
      <c r="J1935" s="1" t="s">
        <v>49</v>
      </c>
      <c r="K1935" s="1" t="s">
        <v>30</v>
      </c>
      <c r="L1935" s="1">
        <v>2956118.0</v>
      </c>
      <c r="M1935" s="1" t="s">
        <v>9770</v>
      </c>
      <c r="N1935" s="1" t="s">
        <v>9771</v>
      </c>
      <c r="O1935" s="3"/>
    </row>
    <row r="1936">
      <c r="A1936" s="1" t="s">
        <v>9772</v>
      </c>
      <c r="B1936" s="2" t="s">
        <v>9773</v>
      </c>
      <c r="C1936" s="3"/>
      <c r="D1936" s="1" t="s">
        <v>210</v>
      </c>
      <c r="E1936" s="1" t="s">
        <v>17</v>
      </c>
      <c r="F1936" s="1" t="str">
        <f>IFERROR(__xludf.DUMMYFUNCTION("REGEXEXTRACT(E1936,""[А-Яа-я\-]+ административный округ"")"),"Центральный административный округ")</f>
        <v>Центральный административный округ</v>
      </c>
      <c r="G1936" s="1" t="s">
        <v>28</v>
      </c>
      <c r="H1936" s="1" t="s">
        <v>211</v>
      </c>
      <c r="I1936" s="1" t="s">
        <v>20</v>
      </c>
      <c r="J1936" s="1" t="s">
        <v>49</v>
      </c>
      <c r="K1936" s="1" t="s">
        <v>30</v>
      </c>
      <c r="L1936" s="1">
        <v>2956119.0</v>
      </c>
      <c r="M1936" s="1" t="s">
        <v>9774</v>
      </c>
      <c r="N1936" s="1" t="s">
        <v>9775</v>
      </c>
      <c r="O1936" s="3"/>
    </row>
    <row r="1937">
      <c r="A1937" s="1" t="s">
        <v>9776</v>
      </c>
      <c r="B1937" s="2" t="s">
        <v>9777</v>
      </c>
      <c r="C1937" s="1">
        <v>7.71410317920005E14</v>
      </c>
      <c r="D1937" s="3"/>
      <c r="E1937" s="1" t="s">
        <v>17</v>
      </c>
      <c r="F1937" s="1" t="str">
        <f>IFERROR(__xludf.DUMMYFUNCTION("REGEXEXTRACT(E1937,""[А-Яа-я\-]+ административный округ"")"),"Центральный административный округ")</f>
        <v>Центральный административный округ</v>
      </c>
      <c r="G1937" s="1" t="s">
        <v>69</v>
      </c>
      <c r="H1937" s="1" t="s">
        <v>9778</v>
      </c>
      <c r="I1937" s="1" t="s">
        <v>20</v>
      </c>
      <c r="J1937" s="1" t="s">
        <v>21</v>
      </c>
      <c r="K1937" s="1" t="s">
        <v>30</v>
      </c>
      <c r="L1937" s="1">
        <v>2956122.0</v>
      </c>
      <c r="M1937" s="1" t="s">
        <v>9779</v>
      </c>
      <c r="N1937" s="1" t="s">
        <v>9780</v>
      </c>
      <c r="O1937" s="3"/>
    </row>
    <row r="1938">
      <c r="A1938" s="1" t="s">
        <v>9781</v>
      </c>
      <c r="B1938" s="2" t="s">
        <v>9782</v>
      </c>
      <c r="C1938" s="1">
        <v>7.71410294860066E14</v>
      </c>
      <c r="D1938" s="1" t="s">
        <v>2955</v>
      </c>
      <c r="E1938" s="1" t="s">
        <v>305</v>
      </c>
      <c r="F1938" s="1" t="str">
        <f>IFERROR(__xludf.DUMMYFUNCTION("REGEXEXTRACT(E1938,""[А-Яа-я\-]+ административный округ"")"),"Южный административный округ")</f>
        <v>Южный административный округ</v>
      </c>
      <c r="G1938" s="1" t="s">
        <v>306</v>
      </c>
      <c r="H1938" s="1" t="s">
        <v>9783</v>
      </c>
      <c r="I1938" s="1" t="s">
        <v>20</v>
      </c>
      <c r="J1938" s="1" t="s">
        <v>49</v>
      </c>
      <c r="K1938" s="1" t="s">
        <v>22</v>
      </c>
      <c r="L1938" s="1">
        <v>2956125.0</v>
      </c>
      <c r="M1938" s="1" t="s">
        <v>9784</v>
      </c>
      <c r="N1938" s="1" t="s">
        <v>9785</v>
      </c>
      <c r="O1938" s="3"/>
    </row>
    <row r="1939">
      <c r="A1939" s="1" t="s">
        <v>9786</v>
      </c>
      <c r="B1939" s="2" t="s">
        <v>9787</v>
      </c>
      <c r="C1939" s="1">
        <v>7.71410321050005E14</v>
      </c>
      <c r="D1939" s="3"/>
      <c r="E1939" s="1" t="s">
        <v>17</v>
      </c>
      <c r="F1939" s="1" t="str">
        <f>IFERROR(__xludf.DUMMYFUNCTION("REGEXEXTRACT(E1939,""[А-Яа-я\-]+ административный округ"")"),"Центральный административный округ")</f>
        <v>Центральный административный округ</v>
      </c>
      <c r="G1939" s="1" t="s">
        <v>110</v>
      </c>
      <c r="H1939" s="1" t="s">
        <v>9788</v>
      </c>
      <c r="I1939" s="1" t="s">
        <v>20</v>
      </c>
      <c r="J1939" s="1" t="s">
        <v>21</v>
      </c>
      <c r="K1939" s="1" t="s">
        <v>30</v>
      </c>
      <c r="L1939" s="1">
        <v>2956127.0</v>
      </c>
      <c r="M1939" s="1" t="s">
        <v>9789</v>
      </c>
      <c r="N1939" s="1" t="s">
        <v>9790</v>
      </c>
      <c r="O1939" s="3"/>
    </row>
    <row r="1940">
      <c r="A1940" s="1" t="s">
        <v>9791</v>
      </c>
      <c r="B1940" s="2" t="s">
        <v>9792</v>
      </c>
      <c r="C1940" s="1">
        <v>7.72111313160366E14</v>
      </c>
      <c r="D1940" s="1" t="s">
        <v>1091</v>
      </c>
      <c r="E1940" s="1" t="s">
        <v>17</v>
      </c>
      <c r="F1940" s="1" t="str">
        <f>IFERROR(__xludf.DUMMYFUNCTION("REGEXEXTRACT(E1940,""[А-Яа-я\-]+ административный округ"")"),"Центральный административный округ")</f>
        <v>Центральный административный округ</v>
      </c>
      <c r="G1940" s="1" t="s">
        <v>92</v>
      </c>
      <c r="H1940" s="1" t="s">
        <v>8842</v>
      </c>
      <c r="I1940" s="1" t="s">
        <v>20</v>
      </c>
      <c r="J1940" s="1" t="s">
        <v>49</v>
      </c>
      <c r="K1940" s="1" t="s">
        <v>30</v>
      </c>
      <c r="L1940" s="1">
        <v>2956131.0</v>
      </c>
      <c r="M1940" s="1" t="s">
        <v>9793</v>
      </c>
      <c r="N1940" s="1" t="s">
        <v>9794</v>
      </c>
      <c r="O1940" s="3"/>
    </row>
    <row r="1941">
      <c r="A1941" s="1" t="s">
        <v>7803</v>
      </c>
      <c r="B1941" s="2" t="s">
        <v>9795</v>
      </c>
      <c r="C1941" s="1">
        <v>7.71410332130085E14</v>
      </c>
      <c r="D1941" s="1" t="s">
        <v>157</v>
      </c>
      <c r="E1941" s="1" t="s">
        <v>17</v>
      </c>
      <c r="F1941" s="1" t="str">
        <f>IFERROR(__xludf.DUMMYFUNCTION("REGEXEXTRACT(E1941,""[А-Яа-я\-]+ административный округ"")"),"Центральный административный округ")</f>
        <v>Центральный административный округ</v>
      </c>
      <c r="G1941" s="1" t="s">
        <v>92</v>
      </c>
      <c r="H1941" s="1" t="s">
        <v>3121</v>
      </c>
      <c r="I1941" s="1" t="s">
        <v>20</v>
      </c>
      <c r="J1941" s="1" t="s">
        <v>21</v>
      </c>
      <c r="K1941" s="1" t="s">
        <v>30</v>
      </c>
      <c r="L1941" s="1">
        <v>2956135.0</v>
      </c>
      <c r="M1941" s="1" t="s">
        <v>9796</v>
      </c>
      <c r="N1941" s="1" t="s">
        <v>9797</v>
      </c>
      <c r="O1941" s="3"/>
    </row>
    <row r="1942">
      <c r="A1942" s="1" t="s">
        <v>9798</v>
      </c>
      <c r="B1942" s="2" t="s">
        <v>9799</v>
      </c>
      <c r="C1942" s="1">
        <v>7.71510349980005E14</v>
      </c>
      <c r="D1942" s="3"/>
      <c r="E1942" s="1" t="s">
        <v>17</v>
      </c>
      <c r="F1942" s="1" t="str">
        <f>IFERROR(__xludf.DUMMYFUNCTION("REGEXEXTRACT(E1942,""[А-Яа-я\-]+ административный округ"")"),"Центральный административный округ")</f>
        <v>Центральный административный округ</v>
      </c>
      <c r="G1942" s="1" t="s">
        <v>47</v>
      </c>
      <c r="H1942" s="1" t="s">
        <v>9800</v>
      </c>
      <c r="I1942" s="1" t="s">
        <v>20</v>
      </c>
      <c r="J1942" s="1" t="s">
        <v>21</v>
      </c>
      <c r="K1942" s="1" t="s">
        <v>30</v>
      </c>
      <c r="L1942" s="1">
        <v>2956138.0</v>
      </c>
      <c r="M1942" s="1" t="s">
        <v>9801</v>
      </c>
      <c r="N1942" s="1" t="s">
        <v>9802</v>
      </c>
      <c r="O1942" s="3"/>
    </row>
    <row r="1943">
      <c r="A1943" s="1" t="s">
        <v>9803</v>
      </c>
      <c r="B1943" s="2" t="s">
        <v>9804</v>
      </c>
      <c r="C1943" s="3"/>
      <c r="D1943" s="1" t="s">
        <v>8831</v>
      </c>
      <c r="E1943" s="1" t="s">
        <v>17</v>
      </c>
      <c r="F1943" s="1" t="str">
        <f>IFERROR(__xludf.DUMMYFUNCTION("REGEXEXTRACT(E1943,""[А-Яа-я\-]+ административный округ"")"),"Центральный административный округ")</f>
        <v>Центральный административный округ</v>
      </c>
      <c r="G1943" s="1" t="s">
        <v>92</v>
      </c>
      <c r="H1943" s="1" t="s">
        <v>9805</v>
      </c>
      <c r="I1943" s="1" t="s">
        <v>20</v>
      </c>
      <c r="J1943" s="1" t="s">
        <v>49</v>
      </c>
      <c r="K1943" s="1" t="s">
        <v>30</v>
      </c>
      <c r="L1943" s="1">
        <v>2956142.0</v>
      </c>
      <c r="M1943" s="1" t="s">
        <v>9806</v>
      </c>
      <c r="N1943" s="1" t="s">
        <v>9807</v>
      </c>
      <c r="O1943" s="3"/>
    </row>
    <row r="1944">
      <c r="A1944" s="1" t="s">
        <v>7112</v>
      </c>
      <c r="B1944" s="2" t="s">
        <v>9808</v>
      </c>
      <c r="C1944" s="3"/>
      <c r="D1944" s="1" t="s">
        <v>7114</v>
      </c>
      <c r="E1944" s="1" t="s">
        <v>17</v>
      </c>
      <c r="F1944" s="1" t="str">
        <f>IFERROR(__xludf.DUMMYFUNCTION("REGEXEXTRACT(E1944,""[А-Яа-я\-]+ административный округ"")"),"Центральный административный округ")</f>
        <v>Центральный административный округ</v>
      </c>
      <c r="G1944" s="1" t="s">
        <v>35</v>
      </c>
      <c r="H1944" s="1" t="s">
        <v>9809</v>
      </c>
      <c r="I1944" s="1" t="s">
        <v>20</v>
      </c>
      <c r="J1944" s="1" t="s">
        <v>49</v>
      </c>
      <c r="K1944" s="1" t="s">
        <v>30</v>
      </c>
      <c r="L1944" s="1">
        <v>2956145.0</v>
      </c>
      <c r="M1944" s="1" t="s">
        <v>9810</v>
      </c>
      <c r="N1944" s="1" t="s">
        <v>9811</v>
      </c>
      <c r="O1944" s="3"/>
    </row>
    <row r="1945">
      <c r="A1945" s="1" t="s">
        <v>2966</v>
      </c>
      <c r="B1945" s="2" t="s">
        <v>9812</v>
      </c>
      <c r="C1945" s="1">
        <v>7.71420656240005E14</v>
      </c>
      <c r="D1945" s="1" t="s">
        <v>2966</v>
      </c>
      <c r="E1945" s="1" t="s">
        <v>130</v>
      </c>
      <c r="F1945" s="1" t="str">
        <f>IFERROR(__xludf.DUMMYFUNCTION("REGEXEXTRACT(E1945,""[А-Яа-я\-]+ административный округ"")"),"Восточный административный округ")</f>
        <v>Восточный административный округ</v>
      </c>
      <c r="G1945" s="1" t="s">
        <v>1861</v>
      </c>
      <c r="H1945" s="1" t="s">
        <v>9813</v>
      </c>
      <c r="I1945" s="1" t="s">
        <v>20</v>
      </c>
      <c r="J1945" s="1" t="s">
        <v>21</v>
      </c>
      <c r="K1945" s="1" t="s">
        <v>42</v>
      </c>
      <c r="L1945" s="1">
        <v>2956147.0</v>
      </c>
      <c r="M1945" s="1" t="s">
        <v>9814</v>
      </c>
      <c r="N1945" s="1" t="s">
        <v>9815</v>
      </c>
      <c r="O1945" s="3"/>
    </row>
    <row r="1946">
      <c r="A1946" s="1" t="s">
        <v>9816</v>
      </c>
      <c r="B1946" s="2" t="s">
        <v>9817</v>
      </c>
      <c r="C1946" s="1">
        <v>7.71710976720036E14</v>
      </c>
      <c r="D1946" s="1" t="s">
        <v>999</v>
      </c>
      <c r="E1946" s="1" t="s">
        <v>17</v>
      </c>
      <c r="F1946" s="1" t="str">
        <f>IFERROR(__xludf.DUMMYFUNCTION("REGEXEXTRACT(E1946,""[А-Яа-я\-]+ административный округ"")"),"Центральный административный округ")</f>
        <v>Центральный административный округ</v>
      </c>
      <c r="G1946" s="1" t="s">
        <v>18</v>
      </c>
      <c r="H1946" s="1" t="s">
        <v>9818</v>
      </c>
      <c r="I1946" s="1" t="s">
        <v>20</v>
      </c>
      <c r="J1946" s="1" t="s">
        <v>49</v>
      </c>
      <c r="K1946" s="1" t="s">
        <v>30</v>
      </c>
      <c r="L1946" s="1">
        <v>2956148.0</v>
      </c>
      <c r="M1946" s="1" t="s">
        <v>9819</v>
      </c>
      <c r="N1946" s="1" t="s">
        <v>9820</v>
      </c>
      <c r="O1946" s="3"/>
    </row>
    <row r="1947">
      <c r="A1947" s="1" t="s">
        <v>9821</v>
      </c>
      <c r="B1947" s="2" t="s">
        <v>9822</v>
      </c>
      <c r="C1947" s="1">
        <v>7.71410435430216E14</v>
      </c>
      <c r="D1947" s="1" t="s">
        <v>2693</v>
      </c>
      <c r="E1947" s="1" t="s">
        <v>305</v>
      </c>
      <c r="F1947" s="1" t="str">
        <f>IFERROR(__xludf.DUMMYFUNCTION("REGEXEXTRACT(E1947,""[А-Яа-я\-]+ административный округ"")"),"Южный административный округ")</f>
        <v>Южный административный округ</v>
      </c>
      <c r="G1947" s="1" t="s">
        <v>1038</v>
      </c>
      <c r="H1947" s="1" t="s">
        <v>9823</v>
      </c>
      <c r="I1947" s="1" t="s">
        <v>20</v>
      </c>
      <c r="J1947" s="1" t="s">
        <v>49</v>
      </c>
      <c r="K1947" s="1" t="s">
        <v>30</v>
      </c>
      <c r="L1947" s="1">
        <v>2956156.0</v>
      </c>
      <c r="M1947" s="1" t="s">
        <v>9824</v>
      </c>
      <c r="N1947" s="1" t="s">
        <v>9825</v>
      </c>
      <c r="O1947" s="3"/>
    </row>
    <row r="1948">
      <c r="A1948" s="1" t="s">
        <v>9826</v>
      </c>
      <c r="B1948" s="2" t="s">
        <v>9827</v>
      </c>
      <c r="C1948" s="1">
        <v>7.71410264320005E14</v>
      </c>
      <c r="D1948" s="3"/>
      <c r="E1948" s="1" t="s">
        <v>17</v>
      </c>
      <c r="F1948" s="1" t="str">
        <f>IFERROR(__xludf.DUMMYFUNCTION("REGEXEXTRACT(E1948,""[А-Яа-я\-]+ административный округ"")"),"Центральный административный округ")</f>
        <v>Центральный административный округ</v>
      </c>
      <c r="G1948" s="1" t="s">
        <v>18</v>
      </c>
      <c r="H1948" s="1" t="s">
        <v>9828</v>
      </c>
      <c r="I1948" s="1" t="s">
        <v>20</v>
      </c>
      <c r="J1948" s="1" t="s">
        <v>21</v>
      </c>
      <c r="K1948" s="1" t="s">
        <v>30</v>
      </c>
      <c r="L1948" s="1">
        <v>2956158.0</v>
      </c>
      <c r="M1948" s="1" t="s">
        <v>9829</v>
      </c>
      <c r="N1948" s="1" t="s">
        <v>9830</v>
      </c>
      <c r="O1948" s="3"/>
    </row>
    <row r="1949">
      <c r="A1949" s="1" t="s">
        <v>9831</v>
      </c>
      <c r="B1949" s="2" t="s">
        <v>9832</v>
      </c>
      <c r="C1949" s="1">
        <v>7.71411306660005E14</v>
      </c>
      <c r="D1949" s="1" t="s">
        <v>2155</v>
      </c>
      <c r="E1949" s="1" t="s">
        <v>17</v>
      </c>
      <c r="F1949" s="1" t="str">
        <f>IFERROR(__xludf.DUMMYFUNCTION("REGEXEXTRACT(E1949,""[А-Яа-я\-]+ административный округ"")"),"Центральный административный округ")</f>
        <v>Центральный административный округ</v>
      </c>
      <c r="G1949" s="1" t="s">
        <v>110</v>
      </c>
      <c r="H1949" s="1" t="s">
        <v>9833</v>
      </c>
      <c r="I1949" s="1" t="s">
        <v>20</v>
      </c>
      <c r="J1949" s="1" t="s">
        <v>21</v>
      </c>
      <c r="K1949" s="1" t="s">
        <v>30</v>
      </c>
      <c r="L1949" s="1">
        <v>2956159.0</v>
      </c>
      <c r="M1949" s="1" t="s">
        <v>9834</v>
      </c>
      <c r="N1949" s="1" t="s">
        <v>9835</v>
      </c>
      <c r="O1949" s="3"/>
    </row>
    <row r="1950">
      <c r="A1950" s="1" t="s">
        <v>9836</v>
      </c>
      <c r="B1950" s="2" t="s">
        <v>9837</v>
      </c>
      <c r="C1950" s="1">
        <v>7.72511444790015E14</v>
      </c>
      <c r="D1950" s="1" t="s">
        <v>9838</v>
      </c>
      <c r="E1950" s="1" t="s">
        <v>17</v>
      </c>
      <c r="F1950" s="1" t="str">
        <f>IFERROR(__xludf.DUMMYFUNCTION("REGEXEXTRACT(E1950,""[А-Яа-я\-]+ административный округ"")"),"Центральный административный округ")</f>
        <v>Центральный административный округ</v>
      </c>
      <c r="G1950" s="1" t="s">
        <v>92</v>
      </c>
      <c r="H1950" s="1" t="s">
        <v>9839</v>
      </c>
      <c r="I1950" s="1" t="s">
        <v>20</v>
      </c>
      <c r="J1950" s="1" t="s">
        <v>21</v>
      </c>
      <c r="K1950" s="1" t="s">
        <v>30</v>
      </c>
      <c r="L1950" s="1">
        <v>2956160.0</v>
      </c>
      <c r="M1950" s="1" t="s">
        <v>9840</v>
      </c>
      <c r="N1950" s="1" t="s">
        <v>9841</v>
      </c>
      <c r="O1950" s="3"/>
    </row>
    <row r="1951">
      <c r="A1951" s="1" t="s">
        <v>9842</v>
      </c>
      <c r="B1951" s="2" t="s">
        <v>9843</v>
      </c>
      <c r="C1951" s="1">
        <v>7.71610762810106E14</v>
      </c>
      <c r="D1951" s="1" t="s">
        <v>647</v>
      </c>
      <c r="E1951" s="1" t="s">
        <v>231</v>
      </c>
      <c r="F1951" s="1" t="str">
        <f>IFERROR(__xludf.DUMMYFUNCTION("REGEXEXTRACT(E1951,""[А-Яа-я\-]+ административный округ"")"),"Юго-Западный административный округ")</f>
        <v>Юго-Западный административный округ</v>
      </c>
      <c r="G1951" s="1" t="s">
        <v>648</v>
      </c>
      <c r="H1951" s="1" t="s">
        <v>9844</v>
      </c>
      <c r="I1951" s="1" t="s">
        <v>20</v>
      </c>
      <c r="J1951" s="1" t="s">
        <v>49</v>
      </c>
      <c r="K1951" s="1" t="s">
        <v>30</v>
      </c>
      <c r="L1951" s="1">
        <v>2956162.0</v>
      </c>
      <c r="M1951" s="1" t="s">
        <v>9845</v>
      </c>
      <c r="N1951" s="1" t="s">
        <v>9846</v>
      </c>
      <c r="O1951" s="3"/>
    </row>
    <row r="1952">
      <c r="A1952" s="1" t="s">
        <v>9847</v>
      </c>
      <c r="B1952" s="2" t="s">
        <v>9848</v>
      </c>
      <c r="C1952" s="1">
        <v>7.71510284420036E14</v>
      </c>
      <c r="D1952" s="1" t="s">
        <v>2847</v>
      </c>
      <c r="E1952" s="1" t="s">
        <v>17</v>
      </c>
      <c r="F1952" s="1" t="str">
        <f>IFERROR(__xludf.DUMMYFUNCTION("REGEXEXTRACT(E1952,""[А-Яа-я\-]+ административный округ"")"),"Центральный административный округ")</f>
        <v>Центральный административный округ</v>
      </c>
      <c r="G1952" s="1" t="s">
        <v>92</v>
      </c>
      <c r="H1952" s="1" t="s">
        <v>9849</v>
      </c>
      <c r="I1952" s="1" t="s">
        <v>20</v>
      </c>
      <c r="J1952" s="1" t="s">
        <v>49</v>
      </c>
      <c r="K1952" s="1" t="s">
        <v>30</v>
      </c>
      <c r="L1952" s="1">
        <v>2956166.0</v>
      </c>
      <c r="M1952" s="1" t="s">
        <v>9850</v>
      </c>
      <c r="N1952" s="1" t="s">
        <v>9851</v>
      </c>
      <c r="O1952" s="3"/>
    </row>
    <row r="1953">
      <c r="A1953" s="1" t="s">
        <v>9852</v>
      </c>
      <c r="B1953" s="2" t="s">
        <v>9853</v>
      </c>
      <c r="C1953" s="1">
        <v>7.71610657630035E14</v>
      </c>
      <c r="D1953" s="1" t="s">
        <v>3652</v>
      </c>
      <c r="E1953" s="1" t="s">
        <v>17</v>
      </c>
      <c r="F1953" s="1" t="str">
        <f>IFERROR(__xludf.DUMMYFUNCTION("REGEXEXTRACT(E1953,""[А-Яа-я\-]+ административный округ"")"),"Центральный административный округ")</f>
        <v>Центральный административный округ</v>
      </c>
      <c r="G1953" s="1" t="s">
        <v>18</v>
      </c>
      <c r="H1953" s="1" t="s">
        <v>9854</v>
      </c>
      <c r="I1953" s="1" t="s">
        <v>20</v>
      </c>
      <c r="J1953" s="1" t="s">
        <v>21</v>
      </c>
      <c r="K1953" s="1" t="s">
        <v>30</v>
      </c>
      <c r="L1953" s="1">
        <v>2956171.0</v>
      </c>
      <c r="M1953" s="1" t="s">
        <v>9855</v>
      </c>
      <c r="N1953" s="1" t="s">
        <v>9856</v>
      </c>
      <c r="O1953" s="3"/>
    </row>
    <row r="1954">
      <c r="A1954" s="1" t="s">
        <v>9857</v>
      </c>
      <c r="B1954" s="2" t="s">
        <v>9858</v>
      </c>
      <c r="C1954" s="1">
        <v>7.71310006490005E14</v>
      </c>
      <c r="D1954" s="3"/>
      <c r="E1954" s="1" t="s">
        <v>17</v>
      </c>
      <c r="F1954" s="1" t="str">
        <f>IFERROR(__xludf.DUMMYFUNCTION("REGEXEXTRACT(E1954,""[А-Яа-я\-]+ административный округ"")"),"Центральный административный округ")</f>
        <v>Центральный административный округ</v>
      </c>
      <c r="G1954" s="1" t="s">
        <v>18</v>
      </c>
      <c r="H1954" s="1" t="s">
        <v>9859</v>
      </c>
      <c r="I1954" s="1" t="s">
        <v>20</v>
      </c>
      <c r="J1954" s="1" t="s">
        <v>49</v>
      </c>
      <c r="K1954" s="1" t="s">
        <v>30</v>
      </c>
      <c r="L1954" s="1">
        <v>2956173.0</v>
      </c>
      <c r="M1954" s="1" t="s">
        <v>9860</v>
      </c>
      <c r="N1954" s="1" t="s">
        <v>9861</v>
      </c>
      <c r="O1954" s="3"/>
    </row>
    <row r="1955">
      <c r="A1955" s="1" t="s">
        <v>9862</v>
      </c>
      <c r="B1955" s="2" t="s">
        <v>9863</v>
      </c>
      <c r="C1955" s="1">
        <v>7.71410350390025E14</v>
      </c>
      <c r="D1955" s="1" t="s">
        <v>1853</v>
      </c>
      <c r="E1955" s="1" t="s">
        <v>17</v>
      </c>
      <c r="F1955" s="1" t="str">
        <f>IFERROR(__xludf.DUMMYFUNCTION("REGEXEXTRACT(E1955,""[А-Яа-я\-]+ административный округ"")"),"Центральный административный округ")</f>
        <v>Центральный административный округ</v>
      </c>
      <c r="G1955" s="1" t="s">
        <v>28</v>
      </c>
      <c r="H1955" s="1" t="s">
        <v>9864</v>
      </c>
      <c r="I1955" s="1" t="s">
        <v>20</v>
      </c>
      <c r="J1955" s="1" t="s">
        <v>21</v>
      </c>
      <c r="K1955" s="1" t="s">
        <v>30</v>
      </c>
      <c r="L1955" s="1">
        <v>2956174.0</v>
      </c>
      <c r="M1955" s="1" t="s">
        <v>9865</v>
      </c>
      <c r="N1955" s="1" t="s">
        <v>9866</v>
      </c>
      <c r="O1955" s="3"/>
    </row>
    <row r="1956">
      <c r="A1956" s="1" t="s">
        <v>9867</v>
      </c>
      <c r="B1956" s="2" t="s">
        <v>9868</v>
      </c>
      <c r="C1956" s="1">
        <v>7.71411197710006E14</v>
      </c>
      <c r="D1956" s="3"/>
      <c r="E1956" s="1" t="s">
        <v>17</v>
      </c>
      <c r="F1956" s="1" t="str">
        <f>IFERROR(__xludf.DUMMYFUNCTION("REGEXEXTRACT(E1956,""[А-Яа-я\-]+ административный округ"")"),"Центральный административный округ")</f>
        <v>Центральный административный округ</v>
      </c>
      <c r="G1956" s="1" t="s">
        <v>418</v>
      </c>
      <c r="H1956" s="1" t="s">
        <v>9869</v>
      </c>
      <c r="I1956" s="1" t="s">
        <v>20</v>
      </c>
      <c r="J1956" s="1" t="s">
        <v>49</v>
      </c>
      <c r="K1956" s="1" t="s">
        <v>30</v>
      </c>
      <c r="L1956" s="1">
        <v>2956180.0</v>
      </c>
      <c r="M1956" s="1" t="s">
        <v>9870</v>
      </c>
      <c r="N1956" s="1" t="s">
        <v>9871</v>
      </c>
      <c r="O1956" s="3"/>
    </row>
    <row r="1957">
      <c r="A1957" s="1" t="s">
        <v>9872</v>
      </c>
      <c r="B1957" s="2" t="s">
        <v>9873</v>
      </c>
      <c r="C1957" s="1">
        <v>7.71420967660006E14</v>
      </c>
      <c r="D1957" s="3"/>
      <c r="E1957" s="1" t="s">
        <v>17</v>
      </c>
      <c r="F1957" s="1" t="str">
        <f>IFERROR(__xludf.DUMMYFUNCTION("REGEXEXTRACT(E1957,""[А-Яа-я\-]+ административный округ"")"),"Центральный административный округ")</f>
        <v>Центральный административный округ</v>
      </c>
      <c r="G1957" s="1" t="s">
        <v>35</v>
      </c>
      <c r="H1957" s="1" t="s">
        <v>9874</v>
      </c>
      <c r="I1957" s="1" t="s">
        <v>20</v>
      </c>
      <c r="J1957" s="1" t="s">
        <v>49</v>
      </c>
      <c r="K1957" s="1" t="s">
        <v>42</v>
      </c>
      <c r="L1957" s="1">
        <v>2956182.0</v>
      </c>
      <c r="M1957" s="1" t="s">
        <v>9875</v>
      </c>
      <c r="N1957" s="1" t="s">
        <v>9876</v>
      </c>
      <c r="O1957" s="3"/>
    </row>
    <row r="1958">
      <c r="A1958" s="1" t="s">
        <v>9877</v>
      </c>
      <c r="B1958" s="2" t="s">
        <v>9878</v>
      </c>
      <c r="C1958" s="1">
        <v>7.81410032730005E14</v>
      </c>
      <c r="D1958" s="1" t="s">
        <v>9877</v>
      </c>
      <c r="E1958" s="1" t="s">
        <v>17</v>
      </c>
      <c r="F1958" s="1" t="str">
        <f>IFERROR(__xludf.DUMMYFUNCTION("REGEXEXTRACT(E1958,""[А-Яа-я\-]+ административный округ"")"),"Центральный административный округ")</f>
        <v>Центральный административный округ</v>
      </c>
      <c r="G1958" s="1" t="s">
        <v>110</v>
      </c>
      <c r="H1958" s="1" t="s">
        <v>9879</v>
      </c>
      <c r="I1958" s="1" t="s">
        <v>20</v>
      </c>
      <c r="J1958" s="1" t="s">
        <v>21</v>
      </c>
      <c r="K1958" s="1" t="s">
        <v>30</v>
      </c>
      <c r="L1958" s="1">
        <v>2956183.0</v>
      </c>
      <c r="M1958" s="1" t="s">
        <v>9880</v>
      </c>
      <c r="N1958" s="1" t="s">
        <v>9881</v>
      </c>
      <c r="O1958" s="3"/>
    </row>
    <row r="1959">
      <c r="A1959" s="1" t="s">
        <v>3901</v>
      </c>
      <c r="B1959" s="2" t="s">
        <v>9882</v>
      </c>
      <c r="C1959" s="1">
        <v>7.71710976850025E14</v>
      </c>
      <c r="D1959" s="1" t="s">
        <v>3903</v>
      </c>
      <c r="E1959" s="1" t="s">
        <v>17</v>
      </c>
      <c r="F1959" s="1" t="str">
        <f>IFERROR(__xludf.DUMMYFUNCTION("REGEXEXTRACT(E1959,""[А-Яа-я\-]+ административный округ"")"),"Центральный административный округ")</f>
        <v>Центральный административный округ</v>
      </c>
      <c r="G1959" s="1" t="s">
        <v>18</v>
      </c>
      <c r="H1959" s="1" t="s">
        <v>3904</v>
      </c>
      <c r="I1959" s="1" t="s">
        <v>20</v>
      </c>
      <c r="J1959" s="1" t="s">
        <v>21</v>
      </c>
      <c r="K1959" s="1" t="s">
        <v>30</v>
      </c>
      <c r="L1959" s="1">
        <v>2956184.0</v>
      </c>
      <c r="M1959" s="1" t="s">
        <v>9883</v>
      </c>
      <c r="N1959" s="1" t="s">
        <v>3906</v>
      </c>
      <c r="O1959" s="3"/>
    </row>
    <row r="1960">
      <c r="A1960" s="1" t="s">
        <v>9884</v>
      </c>
      <c r="B1960" s="2" t="s">
        <v>9885</v>
      </c>
      <c r="C1960" s="1">
        <v>7.71310006470005E14</v>
      </c>
      <c r="D1960" s="1" t="s">
        <v>9886</v>
      </c>
      <c r="E1960" s="1" t="s">
        <v>17</v>
      </c>
      <c r="F1960" s="1" t="str">
        <f>IFERROR(__xludf.DUMMYFUNCTION("REGEXEXTRACT(E1960,""[А-Яа-я\-]+ административный округ"")"),"Центральный административный округ")</f>
        <v>Центральный административный округ</v>
      </c>
      <c r="G1960" s="1" t="s">
        <v>319</v>
      </c>
      <c r="H1960" s="1" t="s">
        <v>9887</v>
      </c>
      <c r="I1960" s="1" t="s">
        <v>20</v>
      </c>
      <c r="J1960" s="1" t="s">
        <v>21</v>
      </c>
      <c r="K1960" s="1" t="s">
        <v>30</v>
      </c>
      <c r="L1960" s="1">
        <v>2956186.0</v>
      </c>
      <c r="M1960" s="1" t="s">
        <v>9888</v>
      </c>
      <c r="N1960" s="1" t="s">
        <v>9889</v>
      </c>
      <c r="O1960" s="3"/>
    </row>
    <row r="1961">
      <c r="A1961" s="1" t="s">
        <v>1159</v>
      </c>
      <c r="B1961" s="2" t="s">
        <v>9890</v>
      </c>
      <c r="C1961" s="1">
        <v>7.71410415980006E14</v>
      </c>
      <c r="D1961" s="3"/>
      <c r="E1961" s="1" t="s">
        <v>17</v>
      </c>
      <c r="F1961" s="1" t="str">
        <f>IFERROR(__xludf.DUMMYFUNCTION("REGEXEXTRACT(E1961,""[А-Яа-я\-]+ административный округ"")"),"Центральный административный округ")</f>
        <v>Центральный административный округ</v>
      </c>
      <c r="G1961" s="1" t="s">
        <v>18</v>
      </c>
      <c r="H1961" s="1" t="s">
        <v>9891</v>
      </c>
      <c r="I1961" s="1" t="s">
        <v>20</v>
      </c>
      <c r="J1961" s="1" t="s">
        <v>49</v>
      </c>
      <c r="K1961" s="1" t="s">
        <v>30</v>
      </c>
      <c r="L1961" s="1">
        <v>2956188.0</v>
      </c>
      <c r="M1961" s="1" t="s">
        <v>9892</v>
      </c>
      <c r="N1961" s="1" t="s">
        <v>9893</v>
      </c>
      <c r="O1961" s="3"/>
    </row>
    <row r="1962">
      <c r="A1962" s="1" t="s">
        <v>9894</v>
      </c>
      <c r="B1962" s="2" t="s">
        <v>9895</v>
      </c>
      <c r="C1962" s="1">
        <v>7.71711383910005E14</v>
      </c>
      <c r="D1962" s="3"/>
      <c r="E1962" s="1" t="s">
        <v>17</v>
      </c>
      <c r="F1962" s="1" t="str">
        <f>IFERROR(__xludf.DUMMYFUNCTION("REGEXEXTRACT(E1962,""[А-Яа-я\-]+ административный округ"")"),"Центральный административный округ")</f>
        <v>Центральный административный округ</v>
      </c>
      <c r="G1962" s="1" t="s">
        <v>418</v>
      </c>
      <c r="H1962" s="1" t="s">
        <v>9896</v>
      </c>
      <c r="I1962" s="1" t="s">
        <v>20</v>
      </c>
      <c r="J1962" s="1" t="s">
        <v>21</v>
      </c>
      <c r="K1962" s="1" t="s">
        <v>4763</v>
      </c>
      <c r="L1962" s="1">
        <v>2956192.0</v>
      </c>
      <c r="M1962" s="1" t="s">
        <v>9897</v>
      </c>
      <c r="N1962" s="1" t="s">
        <v>9898</v>
      </c>
      <c r="O1962" s="3"/>
    </row>
    <row r="1963">
      <c r="A1963" s="1" t="s">
        <v>9899</v>
      </c>
      <c r="B1963" s="2" t="s">
        <v>9900</v>
      </c>
      <c r="C1963" s="1">
        <v>7.71610984190006E14</v>
      </c>
      <c r="D1963" s="3"/>
      <c r="E1963" s="1" t="s">
        <v>17</v>
      </c>
      <c r="F1963" s="1" t="str">
        <f>IFERROR(__xludf.DUMMYFUNCTION("REGEXEXTRACT(E1963,""[А-Яа-я\-]+ административный округ"")"),"Центральный административный округ")</f>
        <v>Центральный административный округ</v>
      </c>
      <c r="G1963" s="1" t="s">
        <v>47</v>
      </c>
      <c r="H1963" s="1" t="s">
        <v>9901</v>
      </c>
      <c r="I1963" s="1" t="s">
        <v>20</v>
      </c>
      <c r="J1963" s="1" t="s">
        <v>49</v>
      </c>
      <c r="K1963" s="1" t="s">
        <v>30</v>
      </c>
      <c r="L1963" s="1">
        <v>2956198.0</v>
      </c>
      <c r="M1963" s="1" t="s">
        <v>9902</v>
      </c>
      <c r="N1963" s="1" t="s">
        <v>9903</v>
      </c>
      <c r="O1963" s="3"/>
    </row>
    <row r="1964">
      <c r="A1964" s="1" t="s">
        <v>1340</v>
      </c>
      <c r="B1964" s="2" t="s">
        <v>9904</v>
      </c>
      <c r="C1964" s="1">
        <v>7.71410414930006E14</v>
      </c>
      <c r="D1964" s="3"/>
      <c r="E1964" s="1" t="s">
        <v>17</v>
      </c>
      <c r="F1964" s="1" t="str">
        <f>IFERROR(__xludf.DUMMYFUNCTION("REGEXEXTRACT(E1964,""[А-Яа-я\-]+ административный округ"")"),"Центральный административный округ")</f>
        <v>Центральный административный округ</v>
      </c>
      <c r="G1964" s="1" t="s">
        <v>110</v>
      </c>
      <c r="H1964" s="1" t="s">
        <v>9905</v>
      </c>
      <c r="I1964" s="1" t="s">
        <v>20</v>
      </c>
      <c r="J1964" s="1" t="s">
        <v>49</v>
      </c>
      <c r="K1964" s="1" t="s">
        <v>30</v>
      </c>
      <c r="L1964" s="1">
        <v>2956199.0</v>
      </c>
      <c r="M1964" s="1" t="s">
        <v>9906</v>
      </c>
      <c r="N1964" s="1" t="s">
        <v>9907</v>
      </c>
      <c r="O1964" s="3"/>
    </row>
    <row r="1965">
      <c r="A1965" s="1" t="s">
        <v>9908</v>
      </c>
      <c r="B1965" s="2" t="s">
        <v>9909</v>
      </c>
      <c r="C1965" s="1">
        <v>7.71410979460036E14</v>
      </c>
      <c r="D1965" s="1" t="s">
        <v>334</v>
      </c>
      <c r="E1965" s="1" t="s">
        <v>17</v>
      </c>
      <c r="F1965" s="1" t="str">
        <f>IFERROR(__xludf.DUMMYFUNCTION("REGEXEXTRACT(E1965,""[А-Яа-я\-]+ административный округ"")"),"Центральный административный округ")</f>
        <v>Центральный административный округ</v>
      </c>
      <c r="G1965" s="1" t="s">
        <v>319</v>
      </c>
      <c r="H1965" s="1" t="s">
        <v>9910</v>
      </c>
      <c r="I1965" s="1" t="s">
        <v>20</v>
      </c>
      <c r="J1965" s="1" t="s">
        <v>49</v>
      </c>
      <c r="K1965" s="1" t="s">
        <v>30</v>
      </c>
      <c r="L1965" s="1">
        <v>2956211.0</v>
      </c>
      <c r="M1965" s="1" t="s">
        <v>9911</v>
      </c>
      <c r="N1965" s="1" t="s">
        <v>9912</v>
      </c>
      <c r="O1965" s="3"/>
    </row>
    <row r="1966">
      <c r="A1966" s="1" t="s">
        <v>9913</v>
      </c>
      <c r="B1966" s="2" t="s">
        <v>9914</v>
      </c>
      <c r="C1966" s="1">
        <v>7.71410967410016E14</v>
      </c>
      <c r="D1966" s="1" t="s">
        <v>2248</v>
      </c>
      <c r="E1966" s="1" t="s">
        <v>231</v>
      </c>
      <c r="F1966" s="1" t="str">
        <f>IFERROR(__xludf.DUMMYFUNCTION("REGEXEXTRACT(E1966,""[А-Яа-я\-]+ административный округ"")"),"Юго-Западный административный округ")</f>
        <v>Юго-Западный административный округ</v>
      </c>
      <c r="G1966" s="1" t="s">
        <v>232</v>
      </c>
      <c r="H1966" s="1" t="s">
        <v>4341</v>
      </c>
      <c r="I1966" s="1" t="s">
        <v>20</v>
      </c>
      <c r="J1966" s="1" t="s">
        <v>49</v>
      </c>
      <c r="K1966" s="1" t="s">
        <v>234</v>
      </c>
      <c r="L1966" s="1">
        <v>2956217.0</v>
      </c>
      <c r="M1966" s="1" t="s">
        <v>9915</v>
      </c>
      <c r="N1966" s="1" t="s">
        <v>9916</v>
      </c>
      <c r="O1966" s="3"/>
    </row>
    <row r="1967">
      <c r="A1967" s="1" t="s">
        <v>9917</v>
      </c>
      <c r="B1967" s="2" t="s">
        <v>9918</v>
      </c>
      <c r="C1967" s="1">
        <v>7.72511438680005E14</v>
      </c>
      <c r="D1967" s="3"/>
      <c r="E1967" s="1" t="s">
        <v>17</v>
      </c>
      <c r="F1967" s="1" t="str">
        <f>IFERROR(__xludf.DUMMYFUNCTION("REGEXEXTRACT(E1967,""[А-Яа-я\-]+ административный округ"")"),"Центральный административный округ")</f>
        <v>Центральный административный округ</v>
      </c>
      <c r="G1967" s="1" t="s">
        <v>18</v>
      </c>
      <c r="H1967" s="1" t="s">
        <v>9919</v>
      </c>
      <c r="I1967" s="1" t="s">
        <v>20</v>
      </c>
      <c r="J1967" s="1" t="s">
        <v>21</v>
      </c>
      <c r="K1967" s="1" t="s">
        <v>30</v>
      </c>
      <c r="L1967" s="1">
        <v>2956221.0</v>
      </c>
      <c r="M1967" s="1" t="s">
        <v>9920</v>
      </c>
      <c r="N1967" s="1" t="s">
        <v>9921</v>
      </c>
      <c r="O1967" s="3"/>
    </row>
    <row r="1968">
      <c r="A1968" s="1" t="s">
        <v>6080</v>
      </c>
      <c r="B1968" s="2" t="s">
        <v>9922</v>
      </c>
      <c r="C1968" s="1">
        <v>7.71410650060006E14</v>
      </c>
      <c r="D1968" s="3"/>
      <c r="E1968" s="1" t="s">
        <v>17</v>
      </c>
      <c r="F1968" s="1" t="str">
        <f>IFERROR(__xludf.DUMMYFUNCTION("REGEXEXTRACT(E1968,""[А-Яа-я\-]+ административный округ"")"),"Центральный административный округ")</f>
        <v>Центральный административный округ</v>
      </c>
      <c r="G1968" s="1" t="s">
        <v>28</v>
      </c>
      <c r="H1968" s="1" t="s">
        <v>9923</v>
      </c>
      <c r="I1968" s="1" t="s">
        <v>20</v>
      </c>
      <c r="J1968" s="1" t="s">
        <v>49</v>
      </c>
      <c r="K1968" s="1" t="s">
        <v>30</v>
      </c>
      <c r="L1968" s="1">
        <v>2956234.0</v>
      </c>
      <c r="M1968" s="1" t="s">
        <v>9924</v>
      </c>
      <c r="N1968" s="1" t="s">
        <v>9925</v>
      </c>
      <c r="O1968" s="3"/>
    </row>
    <row r="1969">
      <c r="A1969" s="1" t="s">
        <v>1022</v>
      </c>
      <c r="B1969" s="2" t="s">
        <v>9926</v>
      </c>
      <c r="C1969" s="1">
        <v>7.71420967090006E14</v>
      </c>
      <c r="D1969" s="3"/>
      <c r="E1969" s="1" t="s">
        <v>17</v>
      </c>
      <c r="F1969" s="1" t="str">
        <f>IFERROR(__xludf.DUMMYFUNCTION("REGEXEXTRACT(E1969,""[А-Яа-я\-]+ административный округ"")"),"Центральный административный округ")</f>
        <v>Центральный административный округ</v>
      </c>
      <c r="G1969" s="1" t="s">
        <v>28</v>
      </c>
      <c r="H1969" s="1" t="s">
        <v>9200</v>
      </c>
      <c r="I1969" s="1" t="s">
        <v>20</v>
      </c>
      <c r="J1969" s="1" t="s">
        <v>49</v>
      </c>
      <c r="K1969" s="1" t="s">
        <v>42</v>
      </c>
      <c r="L1969" s="1">
        <v>2956238.0</v>
      </c>
      <c r="M1969" s="1" t="s">
        <v>9927</v>
      </c>
      <c r="N1969" s="1" t="s">
        <v>9928</v>
      </c>
      <c r="O1969" s="3"/>
    </row>
    <row r="1970">
      <c r="A1970" s="1" t="s">
        <v>9929</v>
      </c>
      <c r="B1970" s="2" t="s">
        <v>9930</v>
      </c>
      <c r="C1970" s="1">
        <v>7.71410281910006E14</v>
      </c>
      <c r="D1970" s="3"/>
      <c r="E1970" s="1" t="s">
        <v>17</v>
      </c>
      <c r="F1970" s="1" t="str">
        <f>IFERROR(__xludf.DUMMYFUNCTION("REGEXEXTRACT(E1970,""[А-Яа-я\-]+ административный округ"")"),"Центральный административный округ")</f>
        <v>Центральный административный округ</v>
      </c>
      <c r="G1970" s="1" t="s">
        <v>319</v>
      </c>
      <c r="H1970" s="1" t="s">
        <v>9931</v>
      </c>
      <c r="I1970" s="1" t="s">
        <v>20</v>
      </c>
      <c r="J1970" s="1" t="s">
        <v>49</v>
      </c>
      <c r="K1970" s="1" t="s">
        <v>30</v>
      </c>
      <c r="L1970" s="1">
        <v>2956239.0</v>
      </c>
      <c r="M1970" s="1" t="s">
        <v>9932</v>
      </c>
      <c r="N1970" s="1" t="s">
        <v>9933</v>
      </c>
      <c r="O1970" s="3"/>
    </row>
    <row r="1971">
      <c r="A1971" s="1" t="s">
        <v>9934</v>
      </c>
      <c r="B1971" s="2" t="s">
        <v>9935</v>
      </c>
      <c r="C1971" s="1">
        <v>7.71410968430025E14</v>
      </c>
      <c r="D1971" s="1" t="s">
        <v>9936</v>
      </c>
      <c r="E1971" s="1" t="s">
        <v>17</v>
      </c>
      <c r="F1971" s="1" t="str">
        <f>IFERROR(__xludf.DUMMYFUNCTION("REGEXEXTRACT(E1971,""[А-Яа-я\-]+ административный округ"")"),"Центральный административный округ")</f>
        <v>Центральный административный округ</v>
      </c>
      <c r="G1971" s="1" t="s">
        <v>110</v>
      </c>
      <c r="H1971" s="1" t="s">
        <v>9937</v>
      </c>
      <c r="I1971" s="1" t="s">
        <v>20</v>
      </c>
      <c r="J1971" s="1" t="s">
        <v>21</v>
      </c>
      <c r="K1971" s="1" t="s">
        <v>30</v>
      </c>
      <c r="L1971" s="1">
        <v>2956243.0</v>
      </c>
      <c r="M1971" s="1" t="s">
        <v>9938</v>
      </c>
      <c r="N1971" s="1" t="s">
        <v>9939</v>
      </c>
      <c r="O1971" s="3"/>
    </row>
    <row r="1972">
      <c r="A1972" s="1" t="s">
        <v>9940</v>
      </c>
      <c r="B1972" s="2" t="s">
        <v>9941</v>
      </c>
      <c r="C1972" s="3"/>
      <c r="D1972" s="1" t="s">
        <v>265</v>
      </c>
      <c r="E1972" s="1" t="s">
        <v>17</v>
      </c>
      <c r="F1972" s="1" t="str">
        <f>IFERROR(__xludf.DUMMYFUNCTION("REGEXEXTRACT(E1972,""[А-Яа-я\-]+ административный округ"")"),"Центральный административный округ")</f>
        <v>Центральный административный округ</v>
      </c>
      <c r="G1972" s="1" t="s">
        <v>92</v>
      </c>
      <c r="H1972" s="1" t="s">
        <v>9942</v>
      </c>
      <c r="I1972" s="1" t="s">
        <v>20</v>
      </c>
      <c r="J1972" s="1" t="s">
        <v>49</v>
      </c>
      <c r="K1972" s="1" t="s">
        <v>30</v>
      </c>
      <c r="L1972" s="1">
        <v>2956246.0</v>
      </c>
      <c r="M1972" s="1" t="s">
        <v>9943</v>
      </c>
      <c r="N1972" s="1" t="s">
        <v>9944</v>
      </c>
      <c r="O1972" s="3"/>
    </row>
    <row r="1973">
      <c r="A1973" s="1" t="s">
        <v>9945</v>
      </c>
      <c r="B1973" s="2" t="s">
        <v>9946</v>
      </c>
      <c r="C1973" s="1">
        <v>7.71410294340035E14</v>
      </c>
      <c r="D1973" s="1" t="s">
        <v>822</v>
      </c>
      <c r="E1973" s="1" t="s">
        <v>17</v>
      </c>
      <c r="F1973" s="1" t="str">
        <f>IFERROR(__xludf.DUMMYFUNCTION("REGEXEXTRACT(E1973,""[А-Яа-я\-]+ административный округ"")"),"Центральный административный округ")</f>
        <v>Центральный административный округ</v>
      </c>
      <c r="G1973" s="1" t="s">
        <v>418</v>
      </c>
      <c r="H1973" s="1" t="s">
        <v>9947</v>
      </c>
      <c r="I1973" s="1" t="s">
        <v>20</v>
      </c>
      <c r="J1973" s="1" t="s">
        <v>21</v>
      </c>
      <c r="K1973" s="1" t="s">
        <v>30</v>
      </c>
      <c r="L1973" s="1">
        <v>2956250.0</v>
      </c>
      <c r="M1973" s="1" t="s">
        <v>9948</v>
      </c>
      <c r="N1973" s="1" t="s">
        <v>9949</v>
      </c>
      <c r="O1973" s="3"/>
    </row>
    <row r="1974">
      <c r="A1974" s="1" t="s">
        <v>9950</v>
      </c>
      <c r="B1974" s="2" t="s">
        <v>9951</v>
      </c>
      <c r="C1974" s="1">
        <v>7.71410978350026E14</v>
      </c>
      <c r="D1974" s="1" t="s">
        <v>9952</v>
      </c>
      <c r="E1974" s="1" t="s">
        <v>192</v>
      </c>
      <c r="F1974" s="1" t="str">
        <f>IFERROR(__xludf.DUMMYFUNCTION("REGEXEXTRACT(E1974,""[А-Яа-я\-]+ административный округ"")"),"Юго-Восточный административный округ")</f>
        <v>Юго-Восточный административный округ</v>
      </c>
      <c r="G1974" s="1" t="s">
        <v>2442</v>
      </c>
      <c r="H1974" s="1" t="s">
        <v>9953</v>
      </c>
      <c r="I1974" s="1" t="s">
        <v>20</v>
      </c>
      <c r="J1974" s="1" t="s">
        <v>49</v>
      </c>
      <c r="K1974" s="1" t="s">
        <v>30</v>
      </c>
      <c r="L1974" s="1">
        <v>2956253.0</v>
      </c>
      <c r="M1974" s="1" t="s">
        <v>9954</v>
      </c>
      <c r="N1974" s="1" t="s">
        <v>9955</v>
      </c>
      <c r="O1974" s="3"/>
    </row>
    <row r="1975">
      <c r="A1975" s="1" t="s">
        <v>9956</v>
      </c>
      <c r="B1975" s="2" t="s">
        <v>9957</v>
      </c>
      <c r="C1975" s="1">
        <v>7.72511438580025E14</v>
      </c>
      <c r="D1975" s="1" t="s">
        <v>3274</v>
      </c>
      <c r="E1975" s="1" t="s">
        <v>17</v>
      </c>
      <c r="F1975" s="1" t="str">
        <f>IFERROR(__xludf.DUMMYFUNCTION("REGEXEXTRACT(E1975,""[А-Яа-я\-]+ административный округ"")"),"Центральный административный округ")</f>
        <v>Центральный административный округ</v>
      </c>
      <c r="G1975" s="1" t="s">
        <v>110</v>
      </c>
      <c r="H1975" s="1" t="s">
        <v>9958</v>
      </c>
      <c r="I1975" s="1" t="s">
        <v>20</v>
      </c>
      <c r="J1975" s="1" t="s">
        <v>21</v>
      </c>
      <c r="K1975" s="1" t="s">
        <v>30</v>
      </c>
      <c r="L1975" s="1">
        <v>2956255.0</v>
      </c>
      <c r="M1975" s="1" t="s">
        <v>9959</v>
      </c>
      <c r="N1975" s="1" t="s">
        <v>9960</v>
      </c>
      <c r="O1975" s="3"/>
    </row>
    <row r="1976">
      <c r="A1976" s="1" t="s">
        <v>9961</v>
      </c>
      <c r="B1976" s="2" t="s">
        <v>9962</v>
      </c>
      <c r="C1976" s="1">
        <v>7.71410417850026E14</v>
      </c>
      <c r="D1976" s="1" t="s">
        <v>9963</v>
      </c>
      <c r="E1976" s="1" t="s">
        <v>678</v>
      </c>
      <c r="F1976" s="1" t="str">
        <f>IFERROR(__xludf.DUMMYFUNCTION("REGEXEXTRACT(E1976,""[А-Яа-я\-]+ административный округ"")"),"Северо-Западный административный округ")</f>
        <v>Северо-Западный административный округ</v>
      </c>
      <c r="G1976" s="1" t="s">
        <v>4279</v>
      </c>
      <c r="H1976" s="1" t="s">
        <v>9964</v>
      </c>
      <c r="I1976" s="1" t="s">
        <v>20</v>
      </c>
      <c r="J1976" s="1" t="s">
        <v>49</v>
      </c>
      <c r="K1976" s="1" t="s">
        <v>30</v>
      </c>
      <c r="L1976" s="1">
        <v>2956258.0</v>
      </c>
      <c r="M1976" s="1" t="s">
        <v>9965</v>
      </c>
      <c r="N1976" s="1" t="s">
        <v>9966</v>
      </c>
      <c r="O1976" s="3"/>
    </row>
    <row r="1977">
      <c r="A1977" s="1" t="s">
        <v>101</v>
      </c>
      <c r="B1977" s="2" t="s">
        <v>9967</v>
      </c>
      <c r="C1977" s="3"/>
      <c r="D1977" s="1" t="s">
        <v>103</v>
      </c>
      <c r="E1977" s="1" t="s">
        <v>17</v>
      </c>
      <c r="F1977" s="1" t="str">
        <f>IFERROR(__xludf.DUMMYFUNCTION("REGEXEXTRACT(E1977,""[А-Яа-я\-]+ административный округ"")"),"Центральный административный округ")</f>
        <v>Центральный административный округ</v>
      </c>
      <c r="G1977" s="1" t="s">
        <v>35</v>
      </c>
      <c r="H1977" s="1" t="s">
        <v>4501</v>
      </c>
      <c r="I1977" s="1" t="s">
        <v>20</v>
      </c>
      <c r="J1977" s="1" t="s">
        <v>49</v>
      </c>
      <c r="K1977" s="1" t="s">
        <v>30</v>
      </c>
      <c r="L1977" s="1">
        <v>2956259.0</v>
      </c>
      <c r="M1977" s="1" t="s">
        <v>9968</v>
      </c>
      <c r="N1977" s="1" t="s">
        <v>9969</v>
      </c>
      <c r="O1977" s="3"/>
    </row>
    <row r="1978">
      <c r="A1978" s="1" t="s">
        <v>9970</v>
      </c>
      <c r="B1978" s="2" t="s">
        <v>9971</v>
      </c>
      <c r="C1978" s="1">
        <v>7.71510281440026E14</v>
      </c>
      <c r="D1978" s="1" t="s">
        <v>45</v>
      </c>
      <c r="E1978" s="1" t="s">
        <v>17</v>
      </c>
      <c r="F1978" s="1" t="str">
        <f>IFERROR(__xludf.DUMMYFUNCTION("REGEXEXTRACT(E1978,""[А-Яа-я\-]+ административный округ"")"),"Центральный административный округ")</f>
        <v>Центральный административный округ</v>
      </c>
      <c r="G1978" s="1" t="s">
        <v>47</v>
      </c>
      <c r="H1978" s="1" t="s">
        <v>9972</v>
      </c>
      <c r="I1978" s="1" t="s">
        <v>20</v>
      </c>
      <c r="J1978" s="1" t="s">
        <v>49</v>
      </c>
      <c r="K1978" s="1" t="s">
        <v>30</v>
      </c>
      <c r="L1978" s="1">
        <v>2956260.0</v>
      </c>
      <c r="M1978" s="1" t="s">
        <v>9973</v>
      </c>
      <c r="N1978" s="1" t="s">
        <v>9974</v>
      </c>
      <c r="O1978" s="3"/>
    </row>
    <row r="1979">
      <c r="A1979" s="1" t="s">
        <v>4129</v>
      </c>
      <c r="B1979" s="2" t="s">
        <v>9975</v>
      </c>
      <c r="C1979" s="1">
        <v>7.71721288780005E14</v>
      </c>
      <c r="D1979" s="3"/>
      <c r="E1979" s="1" t="s">
        <v>17</v>
      </c>
      <c r="F1979" s="1" t="str">
        <f>IFERROR(__xludf.DUMMYFUNCTION("REGEXEXTRACT(E1979,""[А-Яа-я\-]+ административный округ"")"),"Центральный административный округ")</f>
        <v>Центральный административный округ</v>
      </c>
      <c r="G1979" s="1" t="s">
        <v>47</v>
      </c>
      <c r="H1979" s="1" t="s">
        <v>9976</v>
      </c>
      <c r="I1979" s="1" t="s">
        <v>20</v>
      </c>
      <c r="J1979" s="1" t="s">
        <v>21</v>
      </c>
      <c r="K1979" s="1" t="s">
        <v>42</v>
      </c>
      <c r="L1979" s="1">
        <v>2956261.0</v>
      </c>
      <c r="M1979" s="1" t="s">
        <v>9977</v>
      </c>
      <c r="N1979" s="1" t="s">
        <v>4132</v>
      </c>
      <c r="O1979" s="3"/>
    </row>
    <row r="1980">
      <c r="A1980" s="1" t="s">
        <v>9978</v>
      </c>
      <c r="B1980" s="2" t="s">
        <v>9979</v>
      </c>
      <c r="C1980" s="1">
        <v>7.71410282220036E14</v>
      </c>
      <c r="D1980" s="1" t="s">
        <v>666</v>
      </c>
      <c r="E1980" s="1" t="s">
        <v>17</v>
      </c>
      <c r="F1980" s="1" t="str">
        <f>IFERROR(__xludf.DUMMYFUNCTION("REGEXEXTRACT(E1980,""[А-Яа-я\-]+ административный округ"")"),"Центральный административный округ")</f>
        <v>Центральный административный округ</v>
      </c>
      <c r="G1980" s="1" t="s">
        <v>28</v>
      </c>
      <c r="H1980" s="1" t="s">
        <v>9980</v>
      </c>
      <c r="I1980" s="1" t="s">
        <v>20</v>
      </c>
      <c r="J1980" s="1" t="s">
        <v>49</v>
      </c>
      <c r="K1980" s="1" t="s">
        <v>30</v>
      </c>
      <c r="L1980" s="1">
        <v>2956263.0</v>
      </c>
      <c r="M1980" s="1" t="s">
        <v>9981</v>
      </c>
      <c r="N1980" s="1" t="s">
        <v>9982</v>
      </c>
      <c r="O1980" s="3"/>
    </row>
    <row r="1981">
      <c r="A1981" s="1" t="s">
        <v>9983</v>
      </c>
      <c r="B1981" s="2" t="s">
        <v>9984</v>
      </c>
      <c r="C1981" s="1">
        <v>7.71610972410026E14</v>
      </c>
      <c r="D1981" s="1" t="s">
        <v>3564</v>
      </c>
      <c r="E1981" s="1" t="s">
        <v>192</v>
      </c>
      <c r="F1981" s="1" t="str">
        <f>IFERROR(__xludf.DUMMYFUNCTION("REGEXEXTRACT(E1981,""[А-Яа-я\-]+ административный округ"")"),"Юго-Восточный административный округ")</f>
        <v>Юго-Восточный административный округ</v>
      </c>
      <c r="G1981" s="1" t="s">
        <v>516</v>
      </c>
      <c r="H1981" s="1" t="s">
        <v>9985</v>
      </c>
      <c r="I1981" s="1" t="s">
        <v>20</v>
      </c>
      <c r="J1981" s="1" t="s">
        <v>49</v>
      </c>
      <c r="K1981" s="1" t="s">
        <v>30</v>
      </c>
      <c r="L1981" s="1">
        <v>2956266.0</v>
      </c>
      <c r="M1981" s="1" t="s">
        <v>9986</v>
      </c>
      <c r="N1981" s="1" t="s">
        <v>9987</v>
      </c>
      <c r="O1981" s="3"/>
    </row>
    <row r="1982">
      <c r="A1982" s="1" t="s">
        <v>9988</v>
      </c>
      <c r="B1982" s="2" t="s">
        <v>9989</v>
      </c>
      <c r="C1982" s="1">
        <v>7.71711288800026E14</v>
      </c>
      <c r="D1982" s="1" t="s">
        <v>350</v>
      </c>
      <c r="E1982" s="1" t="s">
        <v>17</v>
      </c>
      <c r="F1982" s="1" t="str">
        <f>IFERROR(__xludf.DUMMYFUNCTION("REGEXEXTRACT(E1982,""[А-Яа-я\-]+ административный округ"")"),"Центральный административный округ")</f>
        <v>Центральный административный округ</v>
      </c>
      <c r="G1982" s="1" t="s">
        <v>28</v>
      </c>
      <c r="H1982" s="1" t="s">
        <v>9023</v>
      </c>
      <c r="I1982" s="1" t="s">
        <v>20</v>
      </c>
      <c r="J1982" s="1" t="s">
        <v>49</v>
      </c>
      <c r="K1982" s="1" t="s">
        <v>30</v>
      </c>
      <c r="L1982" s="1">
        <v>2956270.0</v>
      </c>
      <c r="M1982" s="1" t="s">
        <v>9990</v>
      </c>
      <c r="N1982" s="1" t="s">
        <v>9991</v>
      </c>
      <c r="O1982" s="3"/>
    </row>
    <row r="1983">
      <c r="A1983" s="1" t="s">
        <v>9992</v>
      </c>
      <c r="B1983" s="2" t="s">
        <v>9993</v>
      </c>
      <c r="C1983" s="1">
        <v>7.71420980660016E14</v>
      </c>
      <c r="D1983" s="1" t="s">
        <v>3109</v>
      </c>
      <c r="E1983" s="1" t="s">
        <v>130</v>
      </c>
      <c r="F1983" s="1" t="str">
        <f>IFERROR(__xludf.DUMMYFUNCTION("REGEXEXTRACT(E1983,""[А-Яа-я\-]+ административный округ"")"),"Восточный административный округ")</f>
        <v>Восточный административный округ</v>
      </c>
      <c r="G1983" s="1" t="s">
        <v>3110</v>
      </c>
      <c r="H1983" s="1" t="s">
        <v>9994</v>
      </c>
      <c r="I1983" s="1" t="s">
        <v>20</v>
      </c>
      <c r="J1983" s="1" t="s">
        <v>49</v>
      </c>
      <c r="K1983" s="1" t="s">
        <v>30</v>
      </c>
      <c r="L1983" s="1">
        <v>2956275.0</v>
      </c>
      <c r="M1983" s="1" t="s">
        <v>9995</v>
      </c>
      <c r="N1983" s="1" t="s">
        <v>9996</v>
      </c>
      <c r="O1983" s="3"/>
    </row>
    <row r="1984">
      <c r="A1984" s="1" t="s">
        <v>9997</v>
      </c>
      <c r="B1984" s="2" t="s">
        <v>9998</v>
      </c>
      <c r="C1984" s="1">
        <v>7.71410671170005E14</v>
      </c>
      <c r="D1984" s="3"/>
      <c r="E1984" s="1" t="s">
        <v>17</v>
      </c>
      <c r="F1984" s="1" t="str">
        <f>IFERROR(__xludf.DUMMYFUNCTION("REGEXEXTRACT(E1984,""[А-Яа-я\-]+ административный округ"")"),"Центральный административный округ")</f>
        <v>Центральный административный округ</v>
      </c>
      <c r="G1984" s="1" t="s">
        <v>225</v>
      </c>
      <c r="H1984" s="1" t="s">
        <v>9999</v>
      </c>
      <c r="I1984" s="1" t="s">
        <v>20</v>
      </c>
      <c r="J1984" s="1" t="s">
        <v>21</v>
      </c>
      <c r="K1984" s="1" t="s">
        <v>30</v>
      </c>
      <c r="L1984" s="1">
        <v>2956281.0</v>
      </c>
      <c r="M1984" s="1" t="s">
        <v>10000</v>
      </c>
      <c r="N1984" s="1" t="s">
        <v>10001</v>
      </c>
      <c r="O1984" s="3"/>
    </row>
    <row r="1985">
      <c r="A1985" s="1" t="s">
        <v>10002</v>
      </c>
      <c r="B1985" s="2" t="s">
        <v>10003</v>
      </c>
      <c r="C1985" s="1">
        <v>7.71411198160006E14</v>
      </c>
      <c r="D1985" s="3"/>
      <c r="E1985" s="1" t="s">
        <v>17</v>
      </c>
      <c r="F1985" s="1" t="str">
        <f>IFERROR(__xludf.DUMMYFUNCTION("REGEXEXTRACT(E1985,""[А-Яа-я\-]+ административный округ"")"),"Центральный административный округ")</f>
        <v>Центральный административный округ</v>
      </c>
      <c r="G1985" s="1" t="s">
        <v>69</v>
      </c>
      <c r="H1985" s="1" t="s">
        <v>10004</v>
      </c>
      <c r="I1985" s="1" t="s">
        <v>20</v>
      </c>
      <c r="J1985" s="1" t="s">
        <v>49</v>
      </c>
      <c r="K1985" s="1" t="s">
        <v>30</v>
      </c>
      <c r="L1985" s="1">
        <v>2956282.0</v>
      </c>
      <c r="M1985" s="1" t="s">
        <v>10005</v>
      </c>
      <c r="N1985" s="1" t="s">
        <v>10006</v>
      </c>
      <c r="O1985" s="3"/>
    </row>
    <row r="1986">
      <c r="A1986" s="1" t="s">
        <v>239</v>
      </c>
      <c r="B1986" s="2" t="s">
        <v>10007</v>
      </c>
      <c r="C1986" s="1">
        <v>7.71420975440006E14</v>
      </c>
      <c r="D1986" s="3"/>
      <c r="E1986" s="1" t="s">
        <v>17</v>
      </c>
      <c r="F1986" s="1" t="str">
        <f>IFERROR(__xludf.DUMMYFUNCTION("REGEXEXTRACT(E1986,""[А-Яа-я\-]+ административный округ"")"),"Центральный административный округ")</f>
        <v>Центральный административный округ</v>
      </c>
      <c r="G1986" s="1" t="s">
        <v>69</v>
      </c>
      <c r="H1986" s="1" t="s">
        <v>10008</v>
      </c>
      <c r="I1986" s="1" t="s">
        <v>20</v>
      </c>
      <c r="J1986" s="1" t="s">
        <v>49</v>
      </c>
      <c r="K1986" s="1" t="s">
        <v>42</v>
      </c>
      <c r="L1986" s="1">
        <v>2956283.0</v>
      </c>
      <c r="M1986" s="1" t="s">
        <v>10009</v>
      </c>
      <c r="N1986" s="1" t="s">
        <v>10010</v>
      </c>
      <c r="O1986" s="3"/>
    </row>
    <row r="1987">
      <c r="A1987" s="1" t="s">
        <v>10011</v>
      </c>
      <c r="B1987" s="2" t="s">
        <v>10012</v>
      </c>
      <c r="C1987" s="1">
        <v>7.71410309790025E14</v>
      </c>
      <c r="D1987" s="1" t="s">
        <v>2867</v>
      </c>
      <c r="E1987" s="1" t="s">
        <v>17</v>
      </c>
      <c r="F1987" s="1" t="str">
        <f>IFERROR(__xludf.DUMMYFUNCTION("REGEXEXTRACT(E1987,""[А-Яа-я\-]+ административный округ"")"),"Центральный административный округ")</f>
        <v>Центральный административный округ</v>
      </c>
      <c r="G1987" s="1" t="s">
        <v>69</v>
      </c>
      <c r="H1987" s="1" t="s">
        <v>10013</v>
      </c>
      <c r="I1987" s="1" t="s">
        <v>20</v>
      </c>
      <c r="J1987" s="1" t="s">
        <v>21</v>
      </c>
      <c r="K1987" s="1" t="s">
        <v>247</v>
      </c>
      <c r="L1987" s="1">
        <v>2956287.0</v>
      </c>
      <c r="M1987" s="1" t="s">
        <v>10014</v>
      </c>
      <c r="N1987" s="1" t="s">
        <v>10015</v>
      </c>
      <c r="O1987" s="3"/>
    </row>
    <row r="1988">
      <c r="A1988" s="1" t="s">
        <v>8915</v>
      </c>
      <c r="B1988" s="2" t="s">
        <v>10016</v>
      </c>
      <c r="C1988" s="1">
        <v>7.71410280400065E14</v>
      </c>
      <c r="D1988" s="1" t="s">
        <v>1762</v>
      </c>
      <c r="E1988" s="1" t="s">
        <v>305</v>
      </c>
      <c r="F1988" s="1" t="str">
        <f>IFERROR(__xludf.DUMMYFUNCTION("REGEXEXTRACT(E1988,""[А-Яа-я\-]+ административный округ"")"),"Южный административный округ")</f>
        <v>Южный административный округ</v>
      </c>
      <c r="G1988" s="1" t="s">
        <v>1038</v>
      </c>
      <c r="H1988" s="1" t="s">
        <v>10017</v>
      </c>
      <c r="I1988" s="1" t="s">
        <v>20</v>
      </c>
      <c r="J1988" s="1" t="s">
        <v>21</v>
      </c>
      <c r="K1988" s="1" t="s">
        <v>30</v>
      </c>
      <c r="L1988" s="1">
        <v>2956289.0</v>
      </c>
      <c r="M1988" s="1" t="s">
        <v>10018</v>
      </c>
      <c r="N1988" s="1" t="s">
        <v>10019</v>
      </c>
      <c r="O1988" s="3"/>
    </row>
    <row r="1989">
      <c r="A1989" s="1" t="s">
        <v>10020</v>
      </c>
      <c r="B1989" s="2" t="s">
        <v>10021</v>
      </c>
      <c r="C1989" s="1">
        <v>7.71710988210005E14</v>
      </c>
      <c r="D1989" s="3"/>
      <c r="E1989" s="1" t="s">
        <v>17</v>
      </c>
      <c r="F1989" s="1" t="str">
        <f>IFERROR(__xludf.DUMMYFUNCTION("REGEXEXTRACT(E1989,""[А-Яа-я\-]+ административный округ"")"),"Центральный административный округ")</f>
        <v>Центральный административный округ</v>
      </c>
      <c r="G1989" s="1" t="s">
        <v>47</v>
      </c>
      <c r="H1989" s="1" t="s">
        <v>10022</v>
      </c>
      <c r="I1989" s="1" t="s">
        <v>20</v>
      </c>
      <c r="J1989" s="1" t="s">
        <v>21</v>
      </c>
      <c r="K1989" s="1" t="s">
        <v>247</v>
      </c>
      <c r="L1989" s="1">
        <v>2956293.0</v>
      </c>
      <c r="M1989" s="1" t="s">
        <v>10023</v>
      </c>
      <c r="N1989" s="1" t="s">
        <v>10024</v>
      </c>
      <c r="O1989" s="3"/>
    </row>
    <row r="1990">
      <c r="A1990" s="1" t="s">
        <v>10025</v>
      </c>
      <c r="B1990" s="2" t="s">
        <v>10026</v>
      </c>
      <c r="C1990" s="1">
        <v>7.71411325170025E14</v>
      </c>
      <c r="D1990" s="1" t="s">
        <v>4417</v>
      </c>
      <c r="E1990" s="1" t="s">
        <v>17</v>
      </c>
      <c r="F1990" s="1" t="str">
        <f>IFERROR(__xludf.DUMMYFUNCTION("REGEXEXTRACT(E1990,""[А-Яа-я\-]+ административный округ"")"),"Центральный административный округ")</f>
        <v>Центральный административный округ</v>
      </c>
      <c r="G1990" s="1" t="s">
        <v>47</v>
      </c>
      <c r="H1990" s="1" t="s">
        <v>10027</v>
      </c>
      <c r="I1990" s="1" t="s">
        <v>20</v>
      </c>
      <c r="J1990" s="1" t="s">
        <v>21</v>
      </c>
      <c r="K1990" s="1" t="s">
        <v>30</v>
      </c>
      <c r="L1990" s="1">
        <v>2956295.0</v>
      </c>
      <c r="M1990" s="1" t="s">
        <v>10028</v>
      </c>
      <c r="N1990" s="1" t="s">
        <v>10029</v>
      </c>
      <c r="O1990" s="3"/>
    </row>
    <row r="1991">
      <c r="A1991" s="1" t="s">
        <v>10030</v>
      </c>
      <c r="B1991" s="2" t="s">
        <v>10031</v>
      </c>
      <c r="C1991" s="1">
        <v>7.71410656170025E14</v>
      </c>
      <c r="D1991" s="1" t="s">
        <v>8370</v>
      </c>
      <c r="E1991" s="1" t="s">
        <v>17</v>
      </c>
      <c r="F1991" s="1" t="str">
        <f>IFERROR(__xludf.DUMMYFUNCTION("REGEXEXTRACT(E1991,""[А-Яа-я\-]+ административный округ"")"),"Центральный административный округ")</f>
        <v>Центральный административный округ</v>
      </c>
      <c r="G1991" s="1" t="s">
        <v>92</v>
      </c>
      <c r="H1991" s="1" t="s">
        <v>8372</v>
      </c>
      <c r="I1991" s="1" t="s">
        <v>20</v>
      </c>
      <c r="J1991" s="1" t="s">
        <v>21</v>
      </c>
      <c r="K1991" s="1" t="s">
        <v>30</v>
      </c>
      <c r="L1991" s="1">
        <v>2956298.0</v>
      </c>
      <c r="M1991" s="1" t="s">
        <v>10032</v>
      </c>
      <c r="N1991" s="1" t="s">
        <v>10033</v>
      </c>
      <c r="O1991" s="3"/>
    </row>
    <row r="1992">
      <c r="A1992" s="1" t="s">
        <v>5890</v>
      </c>
      <c r="B1992" s="2" t="s">
        <v>10034</v>
      </c>
      <c r="C1992" s="1">
        <v>7.71420968390006E14</v>
      </c>
      <c r="D1992" s="3"/>
      <c r="E1992" s="1" t="s">
        <v>17</v>
      </c>
      <c r="F1992" s="1" t="str">
        <f>IFERROR(__xludf.DUMMYFUNCTION("REGEXEXTRACT(E1992,""[А-Яа-я\-]+ административный округ"")"),"Центральный административный округ")</f>
        <v>Центральный административный округ</v>
      </c>
      <c r="G1992" s="1" t="s">
        <v>18</v>
      </c>
      <c r="H1992" s="1" t="s">
        <v>10035</v>
      </c>
      <c r="I1992" s="1" t="s">
        <v>20</v>
      </c>
      <c r="J1992" s="1" t="s">
        <v>49</v>
      </c>
      <c r="K1992" s="1" t="s">
        <v>42</v>
      </c>
      <c r="L1992" s="1">
        <v>2956302.0</v>
      </c>
      <c r="M1992" s="1" t="s">
        <v>10036</v>
      </c>
      <c r="N1992" s="1" t="s">
        <v>10037</v>
      </c>
      <c r="O1992" s="3"/>
    </row>
    <row r="1993">
      <c r="A1993" s="1" t="s">
        <v>10038</v>
      </c>
      <c r="B1993" s="2" t="s">
        <v>10039</v>
      </c>
      <c r="C1993" s="1">
        <v>7.71421288830016E14</v>
      </c>
      <c r="D1993" s="1" t="s">
        <v>258</v>
      </c>
      <c r="E1993" s="1" t="s">
        <v>130</v>
      </c>
      <c r="F1993" s="1" t="str">
        <f>IFERROR(__xludf.DUMMYFUNCTION("REGEXEXTRACT(E1993,""[А-Яа-я\-]+ административный округ"")"),"Восточный административный округ")</f>
        <v>Восточный административный округ</v>
      </c>
      <c r="G1993" s="1" t="s">
        <v>259</v>
      </c>
      <c r="H1993" s="1" t="s">
        <v>10040</v>
      </c>
      <c r="I1993" s="1" t="s">
        <v>20</v>
      </c>
      <c r="J1993" s="1" t="s">
        <v>49</v>
      </c>
      <c r="K1993" s="1" t="s">
        <v>22</v>
      </c>
      <c r="L1993" s="1">
        <v>2956311.0</v>
      </c>
      <c r="M1993" s="1" t="s">
        <v>10041</v>
      </c>
      <c r="N1993" s="1" t="s">
        <v>10042</v>
      </c>
      <c r="O1993" s="3"/>
    </row>
    <row r="1994">
      <c r="A1994" s="1" t="s">
        <v>10043</v>
      </c>
      <c r="B1994" s="2" t="s">
        <v>10044</v>
      </c>
      <c r="C1994" s="1">
        <v>7.71420980660016E14</v>
      </c>
      <c r="D1994" s="1" t="s">
        <v>3109</v>
      </c>
      <c r="E1994" s="1" t="s">
        <v>130</v>
      </c>
      <c r="F1994" s="1" t="str">
        <f>IFERROR(__xludf.DUMMYFUNCTION("REGEXEXTRACT(E1994,""[А-Яа-я\-]+ административный округ"")"),"Восточный административный округ")</f>
        <v>Восточный административный округ</v>
      </c>
      <c r="G1994" s="1" t="s">
        <v>3110</v>
      </c>
      <c r="H1994" s="1" t="s">
        <v>10045</v>
      </c>
      <c r="I1994" s="1" t="s">
        <v>20</v>
      </c>
      <c r="J1994" s="1" t="s">
        <v>49</v>
      </c>
      <c r="K1994" s="1" t="s">
        <v>30</v>
      </c>
      <c r="L1994" s="1">
        <v>2956316.0</v>
      </c>
      <c r="M1994" s="1" t="s">
        <v>10046</v>
      </c>
      <c r="N1994" s="1" t="s">
        <v>10047</v>
      </c>
      <c r="O1994" s="3"/>
    </row>
    <row r="1995">
      <c r="A1995" s="1" t="s">
        <v>10048</v>
      </c>
      <c r="B1995" s="2" t="s">
        <v>10049</v>
      </c>
      <c r="C1995" s="3"/>
      <c r="D1995" s="1" t="s">
        <v>312</v>
      </c>
      <c r="E1995" s="1" t="s">
        <v>17</v>
      </c>
      <c r="F1995" s="1" t="str">
        <f>IFERROR(__xludf.DUMMYFUNCTION("REGEXEXTRACT(E1995,""[А-Яа-я\-]+ административный округ"")"),"Центральный административный округ")</f>
        <v>Центральный административный округ</v>
      </c>
      <c r="G1995" s="1" t="s">
        <v>92</v>
      </c>
      <c r="H1995" s="1" t="s">
        <v>10050</v>
      </c>
      <c r="I1995" s="1" t="s">
        <v>20</v>
      </c>
      <c r="J1995" s="1" t="s">
        <v>49</v>
      </c>
      <c r="K1995" s="1" t="s">
        <v>30</v>
      </c>
      <c r="L1995" s="1">
        <v>2956319.0</v>
      </c>
      <c r="M1995" s="1" t="s">
        <v>10051</v>
      </c>
      <c r="N1995" s="1" t="s">
        <v>10052</v>
      </c>
      <c r="O1995" s="3"/>
    </row>
    <row r="1996">
      <c r="A1996" s="1" t="s">
        <v>10053</v>
      </c>
      <c r="B1996" s="2" t="s">
        <v>10054</v>
      </c>
      <c r="C1996" s="1">
        <v>7.71410655910015E14</v>
      </c>
      <c r="D1996" s="1" t="s">
        <v>4613</v>
      </c>
      <c r="E1996" s="1" t="s">
        <v>17</v>
      </c>
      <c r="F1996" s="1" t="str">
        <f>IFERROR(__xludf.DUMMYFUNCTION("REGEXEXTRACT(E1996,""[А-Яа-я\-]+ административный округ"")"),"Центральный административный округ")</f>
        <v>Центральный административный округ</v>
      </c>
      <c r="G1996" s="1" t="s">
        <v>35</v>
      </c>
      <c r="H1996" s="1" t="s">
        <v>4615</v>
      </c>
      <c r="I1996" s="1" t="s">
        <v>20</v>
      </c>
      <c r="J1996" s="1" t="s">
        <v>21</v>
      </c>
      <c r="K1996" s="1" t="s">
        <v>30</v>
      </c>
      <c r="L1996" s="1">
        <v>2956321.0</v>
      </c>
      <c r="M1996" s="1" t="s">
        <v>10055</v>
      </c>
      <c r="N1996" s="1" t="s">
        <v>10056</v>
      </c>
      <c r="O1996" s="3"/>
    </row>
    <row r="1997">
      <c r="A1997" s="1" t="s">
        <v>10057</v>
      </c>
      <c r="B1997" s="2" t="s">
        <v>10058</v>
      </c>
      <c r="C1997" s="1">
        <v>7.71610471590005E14</v>
      </c>
      <c r="D1997" s="3"/>
      <c r="E1997" s="1" t="s">
        <v>17</v>
      </c>
      <c r="F1997" s="1" t="str">
        <f>IFERROR(__xludf.DUMMYFUNCTION("REGEXEXTRACT(E1997,""[А-Яа-я\-]+ административный округ"")"),"Центральный административный округ")</f>
        <v>Центральный административный округ</v>
      </c>
      <c r="G1997" s="1" t="s">
        <v>319</v>
      </c>
      <c r="H1997" s="1" t="s">
        <v>10059</v>
      </c>
      <c r="I1997" s="1" t="s">
        <v>20</v>
      </c>
      <c r="J1997" s="1" t="s">
        <v>21</v>
      </c>
      <c r="K1997" s="1" t="s">
        <v>30</v>
      </c>
      <c r="L1997" s="1">
        <v>2956328.0</v>
      </c>
      <c r="M1997" s="1" t="s">
        <v>10060</v>
      </c>
      <c r="N1997" s="1" t="s">
        <v>10061</v>
      </c>
      <c r="O1997" s="3"/>
    </row>
    <row r="1998">
      <c r="A1998" s="1" t="s">
        <v>10062</v>
      </c>
      <c r="B1998" s="2" t="s">
        <v>10063</v>
      </c>
      <c r="C1998" s="1">
        <v>7.71411342790005E14</v>
      </c>
      <c r="D1998" s="1" t="s">
        <v>10062</v>
      </c>
      <c r="E1998" s="1" t="s">
        <v>305</v>
      </c>
      <c r="F1998" s="1" t="str">
        <f>IFERROR(__xludf.DUMMYFUNCTION("REGEXEXTRACT(E1998,""[А-Яа-я\-]+ административный округ"")"),"Южный административный округ")</f>
        <v>Южный административный округ</v>
      </c>
      <c r="G1998" s="1" t="s">
        <v>306</v>
      </c>
      <c r="H1998" s="1" t="s">
        <v>10064</v>
      </c>
      <c r="I1998" s="1" t="s">
        <v>20</v>
      </c>
      <c r="J1998" s="1" t="s">
        <v>21</v>
      </c>
      <c r="K1998" s="1" t="s">
        <v>30</v>
      </c>
      <c r="L1998" s="1">
        <v>2956330.0</v>
      </c>
      <c r="M1998" s="1" t="s">
        <v>10065</v>
      </c>
      <c r="N1998" s="1" t="s">
        <v>10066</v>
      </c>
      <c r="O1998" s="3"/>
    </row>
    <row r="1999">
      <c r="A1999" s="1" t="s">
        <v>1488</v>
      </c>
      <c r="B1999" s="2" t="s">
        <v>10067</v>
      </c>
      <c r="C1999" s="1">
        <v>7.71410404630006E14</v>
      </c>
      <c r="D1999" s="3"/>
      <c r="E1999" s="1" t="s">
        <v>17</v>
      </c>
      <c r="F1999" s="1" t="str">
        <f>IFERROR(__xludf.DUMMYFUNCTION("REGEXEXTRACT(E1999,""[А-Яа-я\-]+ административный округ"")"),"Центральный административный округ")</f>
        <v>Центральный административный округ</v>
      </c>
      <c r="G1999" s="1" t="s">
        <v>18</v>
      </c>
      <c r="H1999" s="1" t="s">
        <v>10068</v>
      </c>
      <c r="I1999" s="1" t="s">
        <v>20</v>
      </c>
      <c r="J1999" s="1" t="s">
        <v>49</v>
      </c>
      <c r="K1999" s="1" t="s">
        <v>30</v>
      </c>
      <c r="L1999" s="1">
        <v>2956332.0</v>
      </c>
      <c r="M1999" s="1" t="s">
        <v>10069</v>
      </c>
      <c r="N1999" s="1" t="s">
        <v>10070</v>
      </c>
      <c r="O1999" s="3"/>
    </row>
    <row r="2000">
      <c r="A2000" s="1" t="s">
        <v>10071</v>
      </c>
      <c r="B2000" s="2" t="s">
        <v>10072</v>
      </c>
      <c r="C2000" s="1">
        <v>7.71510294410015E14</v>
      </c>
      <c r="D2000" s="1" t="s">
        <v>7355</v>
      </c>
      <c r="E2000" s="1" t="s">
        <v>17</v>
      </c>
      <c r="F2000" s="1" t="str">
        <f>IFERROR(__xludf.DUMMYFUNCTION("REGEXEXTRACT(E2000,""[А-Яа-я\-]+ административный округ"")"),"Центральный административный округ")</f>
        <v>Центральный административный округ</v>
      </c>
      <c r="G2000" s="1" t="s">
        <v>92</v>
      </c>
      <c r="H2000" s="1" t="s">
        <v>10073</v>
      </c>
      <c r="I2000" s="1" t="s">
        <v>20</v>
      </c>
      <c r="J2000" s="1" t="s">
        <v>21</v>
      </c>
      <c r="K2000" s="1" t="s">
        <v>30</v>
      </c>
      <c r="L2000" s="1">
        <v>2956336.0</v>
      </c>
      <c r="M2000" s="1" t="s">
        <v>10074</v>
      </c>
      <c r="N2000" s="1" t="s">
        <v>10075</v>
      </c>
      <c r="O2000" s="3"/>
    </row>
    <row r="2001">
      <c r="A2001" s="1" t="s">
        <v>10076</v>
      </c>
      <c r="B2001" s="2" t="s">
        <v>10077</v>
      </c>
      <c r="C2001" s="1">
        <v>7.71711214610045E14</v>
      </c>
      <c r="D2001" s="1" t="s">
        <v>137</v>
      </c>
      <c r="E2001" s="1" t="s">
        <v>17</v>
      </c>
      <c r="F2001" s="1" t="str">
        <f>IFERROR(__xludf.DUMMYFUNCTION("REGEXEXTRACT(E2001,""[А-Яа-я\-]+ административный округ"")"),"Центральный административный округ")</f>
        <v>Центральный административный округ</v>
      </c>
      <c r="G2001" s="1" t="s">
        <v>110</v>
      </c>
      <c r="H2001" s="1" t="s">
        <v>10078</v>
      </c>
      <c r="I2001" s="1" t="s">
        <v>20</v>
      </c>
      <c r="J2001" s="1" t="s">
        <v>21</v>
      </c>
      <c r="K2001" s="1" t="s">
        <v>30</v>
      </c>
      <c r="L2001" s="1">
        <v>2956351.0</v>
      </c>
      <c r="M2001" s="1" t="s">
        <v>10079</v>
      </c>
      <c r="N2001" s="1" t="s">
        <v>10080</v>
      </c>
      <c r="O2001" s="3"/>
    </row>
    <row r="2002">
      <c r="A2002" s="1" t="s">
        <v>10081</v>
      </c>
      <c r="B2002" s="2" t="s">
        <v>10082</v>
      </c>
      <c r="C2002" s="1">
        <v>7.72511444980015E14</v>
      </c>
      <c r="D2002" s="1" t="s">
        <v>10083</v>
      </c>
      <c r="E2002" s="1" t="s">
        <v>231</v>
      </c>
      <c r="F2002" s="1" t="str">
        <f>IFERROR(__xludf.DUMMYFUNCTION("REGEXEXTRACT(E2002,""[А-Яа-я\-]+ административный округ"")"),"Юго-Западный административный округ")</f>
        <v>Юго-Западный административный округ</v>
      </c>
      <c r="G2002" s="1" t="s">
        <v>232</v>
      </c>
      <c r="H2002" s="1" t="s">
        <v>10084</v>
      </c>
      <c r="I2002" s="1" t="s">
        <v>20</v>
      </c>
      <c r="J2002" s="1" t="s">
        <v>21</v>
      </c>
      <c r="K2002" s="1" t="s">
        <v>30</v>
      </c>
      <c r="L2002" s="1">
        <v>2956361.0</v>
      </c>
      <c r="M2002" s="1" t="s">
        <v>10085</v>
      </c>
      <c r="N2002" s="1" t="s">
        <v>10086</v>
      </c>
      <c r="O2002" s="3"/>
    </row>
    <row r="2003">
      <c r="A2003" s="1" t="s">
        <v>10087</v>
      </c>
      <c r="B2003" s="2" t="s">
        <v>10088</v>
      </c>
      <c r="C2003" s="1">
        <v>7.71410968400036E14</v>
      </c>
      <c r="D2003" s="1" t="s">
        <v>1656</v>
      </c>
      <c r="E2003" s="1" t="s">
        <v>130</v>
      </c>
      <c r="F2003" s="1" t="str">
        <f>IFERROR(__xludf.DUMMYFUNCTION("REGEXEXTRACT(E2003,""[А-Яа-я\-]+ административный округ"")"),"Восточный административный округ")</f>
        <v>Восточный административный округ</v>
      </c>
      <c r="G2003" s="1" t="s">
        <v>259</v>
      </c>
      <c r="H2003" s="1" t="s">
        <v>10089</v>
      </c>
      <c r="I2003" s="1" t="s">
        <v>20</v>
      </c>
      <c r="J2003" s="1" t="s">
        <v>49</v>
      </c>
      <c r="K2003" s="1" t="s">
        <v>30</v>
      </c>
      <c r="L2003" s="1">
        <v>2956365.0</v>
      </c>
      <c r="M2003" s="1" t="s">
        <v>10090</v>
      </c>
      <c r="N2003" s="1" t="s">
        <v>10091</v>
      </c>
      <c r="O2003" s="3"/>
    </row>
    <row r="2004">
      <c r="A2004" s="1" t="s">
        <v>10092</v>
      </c>
      <c r="B2004" s="2" t="s">
        <v>10093</v>
      </c>
      <c r="C2004" s="1">
        <v>7.72511444740025E14</v>
      </c>
      <c r="D2004" s="1" t="s">
        <v>362</v>
      </c>
      <c r="E2004" s="1" t="s">
        <v>17</v>
      </c>
      <c r="F2004" s="1" t="str">
        <f>IFERROR(__xludf.DUMMYFUNCTION("REGEXEXTRACT(E2004,""[А-Яа-я\-]+ административный округ"")"),"Центральный административный округ")</f>
        <v>Центральный административный округ</v>
      </c>
      <c r="G2004" s="1" t="s">
        <v>35</v>
      </c>
      <c r="H2004" s="1" t="s">
        <v>10094</v>
      </c>
      <c r="I2004" s="1" t="s">
        <v>20</v>
      </c>
      <c r="J2004" s="1" t="s">
        <v>21</v>
      </c>
      <c r="K2004" s="1" t="s">
        <v>30</v>
      </c>
      <c r="L2004" s="1">
        <v>2956367.0</v>
      </c>
      <c r="M2004" s="1" t="s">
        <v>10095</v>
      </c>
      <c r="N2004" s="1" t="s">
        <v>10096</v>
      </c>
      <c r="O2004" s="3"/>
    </row>
    <row r="2005">
      <c r="A2005" s="1" t="s">
        <v>10097</v>
      </c>
      <c r="B2005" s="2" t="s">
        <v>10098</v>
      </c>
      <c r="C2005" s="1">
        <v>7.71510320640005E14</v>
      </c>
      <c r="D2005" s="3"/>
      <c r="E2005" s="1" t="s">
        <v>17</v>
      </c>
      <c r="F2005" s="1" t="str">
        <f>IFERROR(__xludf.DUMMYFUNCTION("REGEXEXTRACT(E2005,""[А-Яа-я\-]+ административный округ"")"),"Центральный административный округ")</f>
        <v>Центральный административный округ</v>
      </c>
      <c r="G2005" s="1" t="s">
        <v>47</v>
      </c>
      <c r="H2005" s="1" t="s">
        <v>4768</v>
      </c>
      <c r="I2005" s="1" t="s">
        <v>20</v>
      </c>
      <c r="J2005" s="1" t="s">
        <v>21</v>
      </c>
      <c r="K2005" s="1" t="s">
        <v>687</v>
      </c>
      <c r="L2005" s="1">
        <v>2956371.0</v>
      </c>
      <c r="M2005" s="1" t="s">
        <v>4769</v>
      </c>
      <c r="N2005" s="1" t="s">
        <v>4770</v>
      </c>
      <c r="O2005" s="3"/>
    </row>
    <row r="2006">
      <c r="A2006" s="1" t="s">
        <v>10099</v>
      </c>
      <c r="B2006" s="2" t="s">
        <v>10100</v>
      </c>
      <c r="C2006" s="1">
        <v>7.72511445170005E14</v>
      </c>
      <c r="D2006" s="3"/>
      <c r="E2006" s="1" t="s">
        <v>17</v>
      </c>
      <c r="F2006" s="1" t="str">
        <f>IFERROR(__xludf.DUMMYFUNCTION("REGEXEXTRACT(E2006,""[А-Яа-я\-]+ административный округ"")"),"Центральный административный округ")</f>
        <v>Центральный административный округ</v>
      </c>
      <c r="G2006" s="1" t="s">
        <v>47</v>
      </c>
      <c r="H2006" s="1" t="s">
        <v>10101</v>
      </c>
      <c r="I2006" s="1" t="s">
        <v>20</v>
      </c>
      <c r="J2006" s="1" t="s">
        <v>21</v>
      </c>
      <c r="K2006" s="1" t="s">
        <v>30</v>
      </c>
      <c r="L2006" s="1">
        <v>2956373.0</v>
      </c>
      <c r="M2006" s="1" t="s">
        <v>10102</v>
      </c>
      <c r="N2006" s="1" t="s">
        <v>10103</v>
      </c>
      <c r="O2006" s="3"/>
    </row>
    <row r="2007">
      <c r="A2007" s="1" t="s">
        <v>10104</v>
      </c>
      <c r="B2007" s="2" t="s">
        <v>10105</v>
      </c>
      <c r="C2007" s="1">
        <v>7.71610655830006E14</v>
      </c>
      <c r="D2007" s="3"/>
      <c r="E2007" s="1" t="s">
        <v>130</v>
      </c>
      <c r="F2007" s="1" t="str">
        <f>IFERROR(__xludf.DUMMYFUNCTION("REGEXEXTRACT(E2007,""[А-Яа-я\-]+ административный округ"")"),"Восточный административный округ")</f>
        <v>Восточный административный округ</v>
      </c>
      <c r="G2007" s="1" t="s">
        <v>10106</v>
      </c>
      <c r="H2007" s="1" t="s">
        <v>10107</v>
      </c>
      <c r="I2007" s="1" t="s">
        <v>20</v>
      </c>
      <c r="J2007" s="1" t="s">
        <v>49</v>
      </c>
      <c r="K2007" s="1" t="s">
        <v>30</v>
      </c>
      <c r="L2007" s="1">
        <v>2956374.0</v>
      </c>
      <c r="M2007" s="1" t="s">
        <v>10108</v>
      </c>
      <c r="N2007" s="1" t="s">
        <v>10109</v>
      </c>
      <c r="O2007" s="3"/>
    </row>
    <row r="2008">
      <c r="A2008" s="1" t="s">
        <v>109</v>
      </c>
      <c r="B2008" s="2" t="s">
        <v>10110</v>
      </c>
      <c r="C2008" s="1">
        <v>7.71420762710006E14</v>
      </c>
      <c r="D2008" s="3"/>
      <c r="E2008" s="1" t="s">
        <v>17</v>
      </c>
      <c r="F2008" s="1" t="str">
        <f>IFERROR(__xludf.DUMMYFUNCTION("REGEXEXTRACT(E2008,""[А-Яа-я\-]+ административный округ"")"),"Центральный административный округ")</f>
        <v>Центральный административный округ</v>
      </c>
      <c r="G2008" s="1" t="s">
        <v>110</v>
      </c>
      <c r="H2008" s="1" t="s">
        <v>10111</v>
      </c>
      <c r="I2008" s="1" t="s">
        <v>20</v>
      </c>
      <c r="J2008" s="1" t="s">
        <v>49</v>
      </c>
      <c r="K2008" s="1" t="s">
        <v>42</v>
      </c>
      <c r="L2008" s="1">
        <v>2956381.0</v>
      </c>
      <c r="M2008" s="1" t="s">
        <v>10112</v>
      </c>
      <c r="N2008" s="1" t="s">
        <v>10113</v>
      </c>
      <c r="O2008" s="3"/>
    </row>
    <row r="2009">
      <c r="A2009" s="1" t="s">
        <v>10114</v>
      </c>
      <c r="B2009" s="2" t="s">
        <v>10115</v>
      </c>
      <c r="C2009" s="1">
        <v>7.71610486620025E14</v>
      </c>
      <c r="D2009" s="1" t="s">
        <v>783</v>
      </c>
      <c r="E2009" s="1" t="s">
        <v>17</v>
      </c>
      <c r="F2009" s="1" t="str">
        <f>IFERROR(__xludf.DUMMYFUNCTION("REGEXEXTRACT(E2009,""[А-Яа-я\-]+ административный округ"")"),"Центральный административный округ")</f>
        <v>Центральный административный округ</v>
      </c>
      <c r="G2009" s="1" t="s">
        <v>92</v>
      </c>
      <c r="H2009" s="1" t="s">
        <v>10116</v>
      </c>
      <c r="I2009" s="1" t="s">
        <v>20</v>
      </c>
      <c r="J2009" s="1" t="s">
        <v>21</v>
      </c>
      <c r="K2009" s="1" t="s">
        <v>30</v>
      </c>
      <c r="L2009" s="1">
        <v>2956383.0</v>
      </c>
      <c r="M2009" s="1" t="s">
        <v>10117</v>
      </c>
      <c r="N2009" s="1" t="s">
        <v>10118</v>
      </c>
      <c r="O2009" s="3"/>
    </row>
    <row r="2010">
      <c r="A2010" s="1" t="s">
        <v>10119</v>
      </c>
      <c r="B2010" s="2" t="s">
        <v>10120</v>
      </c>
      <c r="C2010" s="1">
        <v>7.71411219160016E14</v>
      </c>
      <c r="D2010" s="1" t="s">
        <v>4073</v>
      </c>
      <c r="E2010" s="1" t="s">
        <v>231</v>
      </c>
      <c r="F2010" s="1" t="str">
        <f>IFERROR(__xludf.DUMMYFUNCTION("REGEXEXTRACT(E2010,""[А-Яа-я\-]+ административный округ"")"),"Юго-Западный административный округ")</f>
        <v>Юго-Западный административный округ</v>
      </c>
      <c r="G2010" s="1" t="s">
        <v>4075</v>
      </c>
      <c r="H2010" s="1" t="s">
        <v>4076</v>
      </c>
      <c r="I2010" s="1" t="s">
        <v>20</v>
      </c>
      <c r="J2010" s="1" t="s">
        <v>49</v>
      </c>
      <c r="K2010" s="1" t="s">
        <v>30</v>
      </c>
      <c r="L2010" s="1">
        <v>2956384.0</v>
      </c>
      <c r="M2010" s="1" t="s">
        <v>10121</v>
      </c>
      <c r="N2010" s="1" t="s">
        <v>10122</v>
      </c>
      <c r="O2010" s="3"/>
    </row>
    <row r="2011">
      <c r="A2011" s="1" t="s">
        <v>10123</v>
      </c>
      <c r="B2011" s="2" t="s">
        <v>10124</v>
      </c>
      <c r="C2011" s="3"/>
      <c r="D2011" s="1" t="s">
        <v>757</v>
      </c>
      <c r="E2011" s="1" t="s">
        <v>17</v>
      </c>
      <c r="F2011" s="1" t="str">
        <f>IFERROR(__xludf.DUMMYFUNCTION("REGEXEXTRACT(E2011,""[А-Яа-я\-]+ административный округ"")"),"Центральный административный округ")</f>
        <v>Центральный административный округ</v>
      </c>
      <c r="G2011" s="1" t="s">
        <v>35</v>
      </c>
      <c r="H2011" s="1" t="s">
        <v>10125</v>
      </c>
      <c r="I2011" s="1" t="s">
        <v>20</v>
      </c>
      <c r="J2011" s="1" t="s">
        <v>49</v>
      </c>
      <c r="K2011" s="1" t="s">
        <v>22</v>
      </c>
      <c r="L2011" s="1">
        <v>2956387.0</v>
      </c>
      <c r="M2011" s="1" t="s">
        <v>10126</v>
      </c>
      <c r="N2011" s="1" t="s">
        <v>10127</v>
      </c>
      <c r="O2011" s="3"/>
    </row>
    <row r="2012">
      <c r="A2012" s="1" t="s">
        <v>10128</v>
      </c>
      <c r="B2012" s="2" t="s">
        <v>10129</v>
      </c>
      <c r="C2012" s="3"/>
      <c r="D2012" s="1" t="s">
        <v>239</v>
      </c>
      <c r="E2012" s="1" t="s">
        <v>17</v>
      </c>
      <c r="F2012" s="1" t="str">
        <f>IFERROR(__xludf.DUMMYFUNCTION("REGEXEXTRACT(E2012,""[А-Яа-я\-]+ административный округ"")"),"Центральный административный округ")</f>
        <v>Центральный административный округ</v>
      </c>
      <c r="G2012" s="1" t="s">
        <v>69</v>
      </c>
      <c r="H2012" s="1" t="s">
        <v>10130</v>
      </c>
      <c r="I2012" s="1" t="s">
        <v>20</v>
      </c>
      <c r="J2012" s="1" t="s">
        <v>49</v>
      </c>
      <c r="K2012" s="1" t="s">
        <v>30</v>
      </c>
      <c r="L2012" s="1">
        <v>2956393.0</v>
      </c>
      <c r="M2012" s="1" t="s">
        <v>10131</v>
      </c>
      <c r="N2012" s="1" t="s">
        <v>10132</v>
      </c>
      <c r="O2012" s="3"/>
    </row>
    <row r="2013">
      <c r="A2013" s="1" t="s">
        <v>610</v>
      </c>
      <c r="B2013" s="2" t="s">
        <v>10133</v>
      </c>
      <c r="C2013" s="1">
        <v>7.71420520120016E14</v>
      </c>
      <c r="D2013" s="1" t="s">
        <v>467</v>
      </c>
      <c r="E2013" s="1" t="s">
        <v>17</v>
      </c>
      <c r="F2013" s="1" t="str">
        <f>IFERROR(__xludf.DUMMYFUNCTION("REGEXEXTRACT(E2013,""[А-Яа-я\-]+ административный округ"")"),"Центральный административный округ")</f>
        <v>Центральный административный округ</v>
      </c>
      <c r="G2013" s="1" t="s">
        <v>69</v>
      </c>
      <c r="H2013" s="1" t="s">
        <v>10134</v>
      </c>
      <c r="I2013" s="1" t="s">
        <v>20</v>
      </c>
      <c r="J2013" s="1" t="s">
        <v>49</v>
      </c>
      <c r="K2013" s="1" t="s">
        <v>30</v>
      </c>
      <c r="L2013" s="1">
        <v>2956396.0</v>
      </c>
      <c r="M2013" s="1" t="s">
        <v>10135</v>
      </c>
      <c r="N2013" s="1" t="s">
        <v>10136</v>
      </c>
      <c r="O2013" s="3"/>
    </row>
    <row r="2014">
      <c r="A2014" s="1" t="s">
        <v>10137</v>
      </c>
      <c r="B2014" s="2" t="s">
        <v>10138</v>
      </c>
      <c r="C2014" s="1">
        <v>7.71410347780005E14</v>
      </c>
      <c r="D2014" s="3"/>
      <c r="E2014" s="1" t="s">
        <v>17</v>
      </c>
      <c r="F2014" s="1" t="str">
        <f>IFERROR(__xludf.DUMMYFUNCTION("REGEXEXTRACT(E2014,""[А-Яа-я\-]+ административный округ"")"),"Центральный административный округ")</f>
        <v>Центральный административный округ</v>
      </c>
      <c r="G2014" s="1" t="s">
        <v>225</v>
      </c>
      <c r="H2014" s="1" t="s">
        <v>10139</v>
      </c>
      <c r="I2014" s="1" t="s">
        <v>20</v>
      </c>
      <c r="J2014" s="1" t="s">
        <v>21</v>
      </c>
      <c r="K2014" s="1" t="s">
        <v>30</v>
      </c>
      <c r="L2014" s="1">
        <v>2956397.0</v>
      </c>
      <c r="M2014" s="1" t="s">
        <v>10140</v>
      </c>
      <c r="N2014" s="1" t="s">
        <v>10141</v>
      </c>
      <c r="O2014" s="3"/>
    </row>
    <row r="2015">
      <c r="A2015" s="1" t="s">
        <v>10142</v>
      </c>
      <c r="B2015" s="2" t="s">
        <v>10143</v>
      </c>
      <c r="C2015" s="1">
        <v>7.71410980660066E14</v>
      </c>
      <c r="D2015" s="1" t="s">
        <v>3109</v>
      </c>
      <c r="E2015" s="1" t="s">
        <v>130</v>
      </c>
      <c r="F2015" s="1" t="str">
        <f>IFERROR(__xludf.DUMMYFUNCTION("REGEXEXTRACT(E2015,""[А-Яа-я\-]+ административный округ"")"),"Восточный административный округ")</f>
        <v>Восточный административный округ</v>
      </c>
      <c r="G2015" s="1" t="s">
        <v>3110</v>
      </c>
      <c r="H2015" s="1" t="s">
        <v>10144</v>
      </c>
      <c r="I2015" s="1" t="s">
        <v>20</v>
      </c>
      <c r="J2015" s="1" t="s">
        <v>49</v>
      </c>
      <c r="K2015" s="1" t="s">
        <v>30</v>
      </c>
      <c r="L2015" s="1">
        <v>2956401.0</v>
      </c>
      <c r="M2015" s="1" t="s">
        <v>10145</v>
      </c>
      <c r="N2015" s="1" t="s">
        <v>10146</v>
      </c>
      <c r="O2015" s="3"/>
    </row>
    <row r="2016">
      <c r="A2016" s="1" t="s">
        <v>2558</v>
      </c>
      <c r="B2016" s="2" t="s">
        <v>10147</v>
      </c>
      <c r="C2016" s="1">
        <v>7.71510317810005E14</v>
      </c>
      <c r="D2016" s="3"/>
      <c r="E2016" s="1" t="s">
        <v>17</v>
      </c>
      <c r="F2016" s="1" t="str">
        <f>IFERROR(__xludf.DUMMYFUNCTION("REGEXEXTRACT(E2016,""[А-Яа-я\-]+ административный округ"")"),"Центральный административный округ")</f>
        <v>Центральный административный округ</v>
      </c>
      <c r="G2016" s="1" t="s">
        <v>35</v>
      </c>
      <c r="H2016" s="1" t="s">
        <v>10148</v>
      </c>
      <c r="I2016" s="1" t="s">
        <v>20</v>
      </c>
      <c r="J2016" s="1" t="s">
        <v>21</v>
      </c>
      <c r="K2016" s="1" t="s">
        <v>30</v>
      </c>
      <c r="L2016" s="1">
        <v>2956408.0</v>
      </c>
      <c r="M2016" s="1" t="s">
        <v>10149</v>
      </c>
      <c r="N2016" s="1" t="s">
        <v>10150</v>
      </c>
      <c r="O2016" s="3"/>
    </row>
    <row r="2017">
      <c r="A2017" s="1" t="s">
        <v>10151</v>
      </c>
      <c r="B2017" s="2" t="s">
        <v>10152</v>
      </c>
      <c r="C2017" s="1">
        <v>7.71510307970015E14</v>
      </c>
      <c r="D2017" s="1" t="s">
        <v>299</v>
      </c>
      <c r="E2017" s="1" t="s">
        <v>17</v>
      </c>
      <c r="F2017" s="1" t="str">
        <f>IFERROR(__xludf.DUMMYFUNCTION("REGEXEXTRACT(E2017,""[А-Яа-я\-]+ административный округ"")"),"Центральный административный округ")</f>
        <v>Центральный административный округ</v>
      </c>
      <c r="G2017" s="1" t="s">
        <v>92</v>
      </c>
      <c r="H2017" s="1" t="s">
        <v>10153</v>
      </c>
      <c r="I2017" s="1" t="s">
        <v>20</v>
      </c>
      <c r="J2017" s="1" t="s">
        <v>21</v>
      </c>
      <c r="K2017" s="1" t="s">
        <v>30</v>
      </c>
      <c r="L2017" s="1">
        <v>2956411.0</v>
      </c>
      <c r="M2017" s="1" t="s">
        <v>10154</v>
      </c>
      <c r="N2017" s="1" t="s">
        <v>10155</v>
      </c>
      <c r="O2017" s="3"/>
    </row>
    <row r="2018">
      <c r="A2018" s="1" t="s">
        <v>3103</v>
      </c>
      <c r="B2018" s="2" t="s">
        <v>10156</v>
      </c>
      <c r="C2018" s="1">
        <v>7.71421198150006E14</v>
      </c>
      <c r="D2018" s="3"/>
      <c r="E2018" s="1" t="s">
        <v>17</v>
      </c>
      <c r="F2018" s="1" t="str">
        <f>IFERROR(__xludf.DUMMYFUNCTION("REGEXEXTRACT(E2018,""[А-Яа-я\-]+ административный округ"")"),"Центральный административный округ")</f>
        <v>Центральный административный округ</v>
      </c>
      <c r="G2018" s="1" t="s">
        <v>69</v>
      </c>
      <c r="H2018" s="1" t="s">
        <v>10157</v>
      </c>
      <c r="I2018" s="1" t="s">
        <v>20</v>
      </c>
      <c r="J2018" s="1" t="s">
        <v>49</v>
      </c>
      <c r="K2018" s="1" t="s">
        <v>42</v>
      </c>
      <c r="L2018" s="1">
        <v>2956420.0</v>
      </c>
      <c r="M2018" s="1" t="s">
        <v>10158</v>
      </c>
      <c r="N2018" s="1" t="s">
        <v>10159</v>
      </c>
      <c r="O2018" s="3"/>
    </row>
    <row r="2019">
      <c r="A2019" s="1" t="s">
        <v>10160</v>
      </c>
      <c r="B2019" s="2" t="s">
        <v>10161</v>
      </c>
      <c r="C2019" s="1">
        <v>7.71410314210005E14</v>
      </c>
      <c r="D2019" s="3"/>
      <c r="E2019" s="1" t="s">
        <v>17</v>
      </c>
      <c r="F2019" s="1" t="str">
        <f>IFERROR(__xludf.DUMMYFUNCTION("REGEXEXTRACT(E2019,""[А-Яа-я\-]+ административный округ"")"),"Центральный административный округ")</f>
        <v>Центральный административный округ</v>
      </c>
      <c r="G2019" s="1" t="s">
        <v>418</v>
      </c>
      <c r="H2019" s="1" t="s">
        <v>10162</v>
      </c>
      <c r="I2019" s="1" t="s">
        <v>20</v>
      </c>
      <c r="J2019" s="1" t="s">
        <v>21</v>
      </c>
      <c r="K2019" s="1" t="s">
        <v>687</v>
      </c>
      <c r="L2019" s="1">
        <v>2956422.0</v>
      </c>
      <c r="M2019" s="1" t="s">
        <v>10163</v>
      </c>
      <c r="N2019" s="1" t="s">
        <v>10164</v>
      </c>
      <c r="O2019" s="3"/>
    </row>
    <row r="2020">
      <c r="A2020" s="1" t="s">
        <v>10165</v>
      </c>
      <c r="B2020" s="2" t="s">
        <v>10166</v>
      </c>
      <c r="C2020" s="1">
        <v>7.71610762810076E14</v>
      </c>
      <c r="D2020" s="1" t="s">
        <v>647</v>
      </c>
      <c r="E2020" s="1" t="s">
        <v>231</v>
      </c>
      <c r="F2020" s="1" t="str">
        <f>IFERROR(__xludf.DUMMYFUNCTION("REGEXEXTRACT(E2020,""[А-Яа-я\-]+ административный округ"")"),"Юго-Западный административный округ")</f>
        <v>Юго-Западный административный округ</v>
      </c>
      <c r="G2020" s="1" t="s">
        <v>648</v>
      </c>
      <c r="H2020" s="1" t="s">
        <v>10167</v>
      </c>
      <c r="I2020" s="1" t="s">
        <v>20</v>
      </c>
      <c r="J2020" s="1" t="s">
        <v>49</v>
      </c>
      <c r="K2020" s="1" t="s">
        <v>30</v>
      </c>
      <c r="L2020" s="1">
        <v>2956424.0</v>
      </c>
      <c r="M2020" s="1" t="s">
        <v>10168</v>
      </c>
      <c r="N2020" s="1" t="s">
        <v>10169</v>
      </c>
      <c r="O2020" s="3"/>
    </row>
    <row r="2021">
      <c r="A2021" s="1" t="s">
        <v>6080</v>
      </c>
      <c r="B2021" s="2" t="s">
        <v>10170</v>
      </c>
      <c r="C2021" s="1">
        <v>7.71410406530006E14</v>
      </c>
      <c r="D2021" s="3"/>
      <c r="E2021" s="1" t="s">
        <v>17</v>
      </c>
      <c r="F2021" s="1" t="str">
        <f>IFERROR(__xludf.DUMMYFUNCTION("REGEXEXTRACT(E2021,""[А-Яа-я\-]+ административный округ"")"),"Центральный административный округ")</f>
        <v>Центральный административный округ</v>
      </c>
      <c r="G2021" s="1" t="s">
        <v>47</v>
      </c>
      <c r="H2021" s="1" t="s">
        <v>10171</v>
      </c>
      <c r="I2021" s="1" t="s">
        <v>20</v>
      </c>
      <c r="J2021" s="1" t="s">
        <v>49</v>
      </c>
      <c r="K2021" s="1" t="s">
        <v>30</v>
      </c>
      <c r="L2021" s="1">
        <v>2956425.0</v>
      </c>
      <c r="M2021" s="1" t="s">
        <v>10172</v>
      </c>
      <c r="N2021" s="1" t="s">
        <v>10173</v>
      </c>
      <c r="O2021" s="3"/>
    </row>
    <row r="2022">
      <c r="A2022" s="1" t="s">
        <v>3580</v>
      </c>
      <c r="B2022" s="2" t="s">
        <v>10174</v>
      </c>
      <c r="C2022" s="1">
        <v>7.71410709480006E14</v>
      </c>
      <c r="D2022" s="3"/>
      <c r="E2022" s="1" t="s">
        <v>17</v>
      </c>
      <c r="F2022" s="1" t="str">
        <f>IFERROR(__xludf.DUMMYFUNCTION("REGEXEXTRACT(E2022,""[А-Яа-я\-]+ административный округ"")"),"Центральный административный округ")</f>
        <v>Центральный административный округ</v>
      </c>
      <c r="G2022" s="1" t="s">
        <v>28</v>
      </c>
      <c r="H2022" s="1" t="s">
        <v>10175</v>
      </c>
      <c r="I2022" s="1" t="s">
        <v>20</v>
      </c>
      <c r="J2022" s="1" t="s">
        <v>49</v>
      </c>
      <c r="K2022" s="1" t="s">
        <v>30</v>
      </c>
      <c r="L2022" s="1">
        <v>2956429.0</v>
      </c>
      <c r="M2022" s="1" t="s">
        <v>10176</v>
      </c>
      <c r="N2022" s="1" t="s">
        <v>10177</v>
      </c>
      <c r="O2022" s="3"/>
    </row>
    <row r="2023">
      <c r="A2023" s="1" t="s">
        <v>10178</v>
      </c>
      <c r="B2023" s="2" t="s">
        <v>10179</v>
      </c>
      <c r="C2023" s="1">
        <v>7.71410655950015E14</v>
      </c>
      <c r="D2023" s="1" t="s">
        <v>7077</v>
      </c>
      <c r="E2023" s="1" t="s">
        <v>17</v>
      </c>
      <c r="F2023" s="1" t="str">
        <f>IFERROR(__xludf.DUMMYFUNCTION("REGEXEXTRACT(E2023,""[А-Яа-я\-]+ административный округ"")"),"Центральный административный округ")</f>
        <v>Центральный административный округ</v>
      </c>
      <c r="G2023" s="1" t="s">
        <v>418</v>
      </c>
      <c r="H2023" s="1" t="s">
        <v>10180</v>
      </c>
      <c r="I2023" s="1" t="s">
        <v>20</v>
      </c>
      <c r="J2023" s="1" t="s">
        <v>21</v>
      </c>
      <c r="K2023" s="1" t="s">
        <v>30</v>
      </c>
      <c r="L2023" s="1">
        <v>2956430.0</v>
      </c>
      <c r="M2023" s="1" t="s">
        <v>10181</v>
      </c>
      <c r="N2023" s="1" t="s">
        <v>10182</v>
      </c>
      <c r="O2023" s="3"/>
    </row>
    <row r="2024">
      <c r="A2024" s="1" t="s">
        <v>7220</v>
      </c>
      <c r="B2024" s="2" t="s">
        <v>10183</v>
      </c>
      <c r="C2024" s="1">
        <v>7.71520282730005E14</v>
      </c>
      <c r="D2024" s="1" t="s">
        <v>7220</v>
      </c>
      <c r="E2024" s="1" t="s">
        <v>17</v>
      </c>
      <c r="F2024" s="1" t="str">
        <f>IFERROR(__xludf.DUMMYFUNCTION("REGEXEXTRACT(E2024,""[А-Яа-я\-]+ административный округ"")"),"Центральный административный округ")</f>
        <v>Центральный административный округ</v>
      </c>
      <c r="G2024" s="1" t="s">
        <v>225</v>
      </c>
      <c r="H2024" s="1" t="s">
        <v>10184</v>
      </c>
      <c r="I2024" s="1" t="s">
        <v>20</v>
      </c>
      <c r="J2024" s="1" t="s">
        <v>21</v>
      </c>
      <c r="K2024" s="1" t="s">
        <v>42</v>
      </c>
      <c r="L2024" s="1">
        <v>2956432.0</v>
      </c>
      <c r="M2024" s="1" t="s">
        <v>10185</v>
      </c>
      <c r="N2024" s="1" t="s">
        <v>10186</v>
      </c>
      <c r="O2024" s="3"/>
    </row>
    <row r="2025">
      <c r="A2025" s="1" t="s">
        <v>2064</v>
      </c>
      <c r="B2025" s="2" t="s">
        <v>10187</v>
      </c>
      <c r="C2025" s="1">
        <v>7.71420332030006E14</v>
      </c>
      <c r="D2025" s="3"/>
      <c r="E2025" s="1" t="s">
        <v>17</v>
      </c>
      <c r="F2025" s="1" t="str">
        <f>IFERROR(__xludf.DUMMYFUNCTION("REGEXEXTRACT(E2025,""[А-Яа-я\-]+ административный округ"")"),"Центральный административный округ")</f>
        <v>Центральный административный округ</v>
      </c>
      <c r="G2025" s="1" t="s">
        <v>69</v>
      </c>
      <c r="H2025" s="1" t="s">
        <v>10188</v>
      </c>
      <c r="I2025" s="1" t="s">
        <v>20</v>
      </c>
      <c r="J2025" s="1" t="s">
        <v>49</v>
      </c>
      <c r="K2025" s="1" t="s">
        <v>42</v>
      </c>
      <c r="L2025" s="1">
        <v>2956433.0</v>
      </c>
      <c r="M2025" s="1" t="s">
        <v>10189</v>
      </c>
      <c r="N2025" s="1" t="s">
        <v>10190</v>
      </c>
      <c r="O2025" s="3"/>
    </row>
    <row r="2026">
      <c r="A2026" s="1" t="s">
        <v>10191</v>
      </c>
      <c r="B2026" s="2" t="s">
        <v>10192</v>
      </c>
      <c r="C2026" s="1">
        <v>7.72511442700005E14</v>
      </c>
      <c r="D2026" s="3"/>
      <c r="E2026" s="1" t="s">
        <v>17</v>
      </c>
      <c r="F2026" s="1" t="str">
        <f>IFERROR(__xludf.DUMMYFUNCTION("REGEXEXTRACT(E2026,""[А-Яа-я\-]+ административный округ"")"),"Центральный административный округ")</f>
        <v>Центральный административный округ</v>
      </c>
      <c r="G2026" s="1" t="s">
        <v>110</v>
      </c>
      <c r="H2026" s="1" t="s">
        <v>10193</v>
      </c>
      <c r="I2026" s="1" t="s">
        <v>20</v>
      </c>
      <c r="J2026" s="1" t="s">
        <v>21</v>
      </c>
      <c r="K2026" s="1" t="s">
        <v>30</v>
      </c>
      <c r="L2026" s="1">
        <v>2956445.0</v>
      </c>
      <c r="M2026" s="1" t="s">
        <v>10194</v>
      </c>
      <c r="N2026" s="1" t="s">
        <v>10195</v>
      </c>
      <c r="O2026" s="3"/>
    </row>
    <row r="2027">
      <c r="A2027" s="1" t="s">
        <v>10196</v>
      </c>
      <c r="B2027" s="2" t="s">
        <v>10197</v>
      </c>
      <c r="C2027" s="1">
        <v>7.72210966550025E14</v>
      </c>
      <c r="D2027" s="1" t="s">
        <v>2148</v>
      </c>
      <c r="E2027" s="1" t="s">
        <v>17</v>
      </c>
      <c r="F2027" s="1" t="str">
        <f>IFERROR(__xludf.DUMMYFUNCTION("REGEXEXTRACT(E2027,""[А-Яа-я\-]+ административный округ"")"),"Центральный административный округ")</f>
        <v>Центральный административный округ</v>
      </c>
      <c r="G2027" s="1" t="s">
        <v>319</v>
      </c>
      <c r="H2027" s="1" t="s">
        <v>10198</v>
      </c>
      <c r="I2027" s="1" t="s">
        <v>20</v>
      </c>
      <c r="J2027" s="1" t="s">
        <v>21</v>
      </c>
      <c r="K2027" s="1" t="s">
        <v>30</v>
      </c>
      <c r="L2027" s="1">
        <v>2956447.0</v>
      </c>
      <c r="M2027" s="1" t="s">
        <v>10199</v>
      </c>
      <c r="N2027" s="1" t="s">
        <v>10200</v>
      </c>
      <c r="O2027" s="3"/>
    </row>
    <row r="2028">
      <c r="A2028" s="1" t="s">
        <v>1159</v>
      </c>
      <c r="B2028" s="2" t="s">
        <v>10201</v>
      </c>
      <c r="C2028" s="1">
        <v>7.71410976820036E14</v>
      </c>
      <c r="D2028" s="1" t="s">
        <v>1470</v>
      </c>
      <c r="E2028" s="1" t="s">
        <v>17</v>
      </c>
      <c r="F2028" s="1" t="str">
        <f>IFERROR(__xludf.DUMMYFUNCTION("REGEXEXTRACT(E2028,""[А-Яа-я\-]+ административный округ"")"),"Центральный административный округ")</f>
        <v>Центральный административный округ</v>
      </c>
      <c r="G2028" s="1" t="s">
        <v>110</v>
      </c>
      <c r="H2028" s="1" t="s">
        <v>10202</v>
      </c>
      <c r="I2028" s="1" t="s">
        <v>20</v>
      </c>
      <c r="J2028" s="1" t="s">
        <v>49</v>
      </c>
      <c r="K2028" s="1" t="s">
        <v>30</v>
      </c>
      <c r="L2028" s="1">
        <v>2956452.0</v>
      </c>
      <c r="M2028" s="1" t="s">
        <v>10203</v>
      </c>
      <c r="N2028" s="1" t="s">
        <v>10204</v>
      </c>
      <c r="O2028" s="3"/>
    </row>
    <row r="2029">
      <c r="A2029" s="1" t="s">
        <v>10205</v>
      </c>
      <c r="B2029" s="2" t="s">
        <v>10206</v>
      </c>
      <c r="C2029" s="1">
        <v>7.72111313160186E14</v>
      </c>
      <c r="D2029" s="1" t="s">
        <v>1091</v>
      </c>
      <c r="E2029" s="1" t="s">
        <v>17</v>
      </c>
      <c r="F2029" s="1" t="str">
        <f>IFERROR(__xludf.DUMMYFUNCTION("REGEXEXTRACT(E2029,""[А-Яа-я\-]+ административный округ"")"),"Центральный административный округ")</f>
        <v>Центральный административный округ</v>
      </c>
      <c r="G2029" s="1" t="s">
        <v>92</v>
      </c>
      <c r="H2029" s="1" t="s">
        <v>10207</v>
      </c>
      <c r="I2029" s="1" t="s">
        <v>20</v>
      </c>
      <c r="J2029" s="1" t="s">
        <v>49</v>
      </c>
      <c r="K2029" s="1" t="s">
        <v>30</v>
      </c>
      <c r="L2029" s="1">
        <v>2956456.0</v>
      </c>
      <c r="M2029" s="1" t="s">
        <v>10208</v>
      </c>
      <c r="N2029" s="1" t="s">
        <v>10209</v>
      </c>
      <c r="O2029" s="3"/>
    </row>
    <row r="2030">
      <c r="A2030" s="1" t="s">
        <v>1223</v>
      </c>
      <c r="B2030" s="2" t="s">
        <v>10210</v>
      </c>
      <c r="C2030" s="1">
        <v>7.72521445690005E14</v>
      </c>
      <c r="D2030" s="3"/>
      <c r="E2030" s="1" t="s">
        <v>85</v>
      </c>
      <c r="F2030" s="1" t="str">
        <f>IFERROR(__xludf.DUMMYFUNCTION("REGEXEXTRACT(E2030,""[А-Яа-я\-]+ административный округ"")"),"Северный административный округ")</f>
        <v>Северный административный округ</v>
      </c>
      <c r="G2030" s="1" t="s">
        <v>478</v>
      </c>
      <c r="H2030" s="1" t="s">
        <v>10211</v>
      </c>
      <c r="I2030" s="1" t="s">
        <v>20</v>
      </c>
      <c r="J2030" s="1" t="s">
        <v>21</v>
      </c>
      <c r="K2030" s="1" t="s">
        <v>42</v>
      </c>
      <c r="L2030" s="1">
        <v>2956459.0</v>
      </c>
      <c r="M2030" s="1" t="s">
        <v>10212</v>
      </c>
      <c r="N2030" s="1" t="s">
        <v>10213</v>
      </c>
      <c r="O2030" s="3"/>
    </row>
    <row r="2031">
      <c r="A2031" s="1" t="s">
        <v>10214</v>
      </c>
      <c r="B2031" s="2" t="s">
        <v>10215</v>
      </c>
      <c r="C2031" s="1">
        <v>7.71710977950016E14</v>
      </c>
      <c r="D2031" s="1" t="s">
        <v>329</v>
      </c>
      <c r="E2031" s="1" t="s">
        <v>17</v>
      </c>
      <c r="F2031" s="1" t="str">
        <f>IFERROR(__xludf.DUMMYFUNCTION("REGEXEXTRACT(E2031,""[А-Яа-я\-]+ административный округ"")"),"Центральный административный округ")</f>
        <v>Центральный административный округ</v>
      </c>
      <c r="G2031" s="1" t="s">
        <v>28</v>
      </c>
      <c r="H2031" s="1" t="s">
        <v>10216</v>
      </c>
      <c r="I2031" s="1" t="s">
        <v>20</v>
      </c>
      <c r="J2031" s="1" t="s">
        <v>49</v>
      </c>
      <c r="K2031" s="1" t="s">
        <v>30</v>
      </c>
      <c r="L2031" s="1">
        <v>2956460.0</v>
      </c>
      <c r="M2031" s="1" t="s">
        <v>10217</v>
      </c>
      <c r="N2031" s="1" t="s">
        <v>333</v>
      </c>
      <c r="O2031" s="3"/>
    </row>
    <row r="2032">
      <c r="A2032" s="1" t="s">
        <v>10218</v>
      </c>
      <c r="B2032" s="2" t="s">
        <v>10219</v>
      </c>
      <c r="C2032" s="1">
        <v>7.71510264260005E14</v>
      </c>
      <c r="D2032" s="3"/>
      <c r="E2032" s="1" t="s">
        <v>17</v>
      </c>
      <c r="F2032" s="1" t="str">
        <f>IFERROR(__xludf.DUMMYFUNCTION("REGEXEXTRACT(E2032,""[А-Яа-я\-]+ административный округ"")"),"Центральный административный округ")</f>
        <v>Центральный административный округ</v>
      </c>
      <c r="G2032" s="1" t="s">
        <v>110</v>
      </c>
      <c r="H2032" s="1" t="s">
        <v>10220</v>
      </c>
      <c r="I2032" s="1" t="s">
        <v>20</v>
      </c>
      <c r="J2032" s="1" t="s">
        <v>21</v>
      </c>
      <c r="K2032" s="1" t="s">
        <v>30</v>
      </c>
      <c r="L2032" s="1">
        <v>2956463.0</v>
      </c>
      <c r="M2032" s="1" t="s">
        <v>10221</v>
      </c>
      <c r="N2032" s="1" t="s">
        <v>10222</v>
      </c>
      <c r="O2032" s="3"/>
    </row>
    <row r="2033">
      <c r="A2033" s="1" t="s">
        <v>10223</v>
      </c>
      <c r="B2033" s="2" t="s">
        <v>10224</v>
      </c>
      <c r="C2033" s="1">
        <v>7.72511444790025E14</v>
      </c>
      <c r="D2033" s="1" t="s">
        <v>9838</v>
      </c>
      <c r="E2033" s="1" t="s">
        <v>17</v>
      </c>
      <c r="F2033" s="1" t="str">
        <f>IFERROR(__xludf.DUMMYFUNCTION("REGEXEXTRACT(E2033,""[А-Яа-я\-]+ административный округ"")"),"Центральный административный округ")</f>
        <v>Центральный административный округ</v>
      </c>
      <c r="G2033" s="1" t="s">
        <v>92</v>
      </c>
      <c r="H2033" s="1" t="s">
        <v>10225</v>
      </c>
      <c r="I2033" s="1" t="s">
        <v>20</v>
      </c>
      <c r="J2033" s="1" t="s">
        <v>21</v>
      </c>
      <c r="K2033" s="1" t="s">
        <v>30</v>
      </c>
      <c r="L2033" s="1">
        <v>2956467.0</v>
      </c>
      <c r="M2033" s="1" t="s">
        <v>10226</v>
      </c>
      <c r="N2033" s="1" t="s">
        <v>10227</v>
      </c>
      <c r="O2033" s="3"/>
    </row>
    <row r="2034">
      <c r="A2034" s="1" t="s">
        <v>10228</v>
      </c>
      <c r="B2034" s="2" t="s">
        <v>10229</v>
      </c>
      <c r="C2034" s="3"/>
      <c r="D2034" s="1" t="s">
        <v>745</v>
      </c>
      <c r="E2034" s="1" t="s">
        <v>17</v>
      </c>
      <c r="F2034" s="1" t="str">
        <f>IFERROR(__xludf.DUMMYFUNCTION("REGEXEXTRACT(E2034,""[А-Яа-я\-]+ административный округ"")"),"Центральный административный округ")</f>
        <v>Центральный административный округ</v>
      </c>
      <c r="G2034" s="1" t="s">
        <v>319</v>
      </c>
      <c r="H2034" s="1" t="s">
        <v>10230</v>
      </c>
      <c r="I2034" s="1" t="s">
        <v>20</v>
      </c>
      <c r="J2034" s="1" t="s">
        <v>21</v>
      </c>
      <c r="K2034" s="1" t="s">
        <v>30</v>
      </c>
      <c r="L2034" s="1">
        <v>2956472.0</v>
      </c>
      <c r="M2034" s="1" t="s">
        <v>10231</v>
      </c>
      <c r="N2034" s="1" t="s">
        <v>10232</v>
      </c>
      <c r="O2034" s="3"/>
    </row>
    <row r="2035">
      <c r="A2035" s="1" t="s">
        <v>10233</v>
      </c>
      <c r="B2035" s="2" t="s">
        <v>10234</v>
      </c>
      <c r="C2035" s="1">
        <v>7.71410916950046E14</v>
      </c>
      <c r="D2035" s="1" t="s">
        <v>1292</v>
      </c>
      <c r="E2035" s="1" t="s">
        <v>17</v>
      </c>
      <c r="F2035" s="1" t="str">
        <f>IFERROR(__xludf.DUMMYFUNCTION("REGEXEXTRACT(E2035,""[А-Яа-я\-]+ административный округ"")"),"Центральный административный округ")</f>
        <v>Центральный административный округ</v>
      </c>
      <c r="G2035" s="1" t="s">
        <v>418</v>
      </c>
      <c r="H2035" s="1" t="s">
        <v>10235</v>
      </c>
      <c r="I2035" s="1" t="s">
        <v>20</v>
      </c>
      <c r="J2035" s="1" t="s">
        <v>49</v>
      </c>
      <c r="K2035" s="1" t="s">
        <v>30</v>
      </c>
      <c r="L2035" s="1">
        <v>2956476.0</v>
      </c>
      <c r="M2035" s="1" t="s">
        <v>10236</v>
      </c>
      <c r="N2035" s="1" t="s">
        <v>10237</v>
      </c>
      <c r="O2035" s="3"/>
    </row>
    <row r="2036">
      <c r="A2036" s="1" t="s">
        <v>743</v>
      </c>
      <c r="B2036" s="2" t="s">
        <v>10238</v>
      </c>
      <c r="C2036" s="3"/>
      <c r="D2036" s="1" t="s">
        <v>745</v>
      </c>
      <c r="E2036" s="1" t="s">
        <v>17</v>
      </c>
      <c r="F2036" s="1" t="str">
        <f>IFERROR(__xludf.DUMMYFUNCTION("REGEXEXTRACT(E2036,""[А-Яа-я\-]+ административный округ"")"),"Центральный административный округ")</f>
        <v>Центральный административный округ</v>
      </c>
      <c r="G2036" s="1" t="s">
        <v>319</v>
      </c>
      <c r="H2036" s="1" t="s">
        <v>746</v>
      </c>
      <c r="I2036" s="1" t="s">
        <v>20</v>
      </c>
      <c r="J2036" s="1" t="s">
        <v>21</v>
      </c>
      <c r="K2036" s="1" t="s">
        <v>30</v>
      </c>
      <c r="L2036" s="1">
        <v>2956485.0</v>
      </c>
      <c r="M2036" s="1" t="s">
        <v>10239</v>
      </c>
      <c r="N2036" s="1" t="s">
        <v>10240</v>
      </c>
      <c r="O2036" s="3"/>
    </row>
    <row r="2037">
      <c r="A2037" s="1" t="s">
        <v>664</v>
      </c>
      <c r="B2037" s="2" t="s">
        <v>10241</v>
      </c>
      <c r="C2037" s="1">
        <v>7.71410722510026E14</v>
      </c>
      <c r="D2037" s="1" t="s">
        <v>10242</v>
      </c>
      <c r="E2037" s="1" t="s">
        <v>17</v>
      </c>
      <c r="F2037" s="1" t="str">
        <f>IFERROR(__xludf.DUMMYFUNCTION("REGEXEXTRACT(E2037,""[А-Яа-я\-]+ административный округ"")"),"Центральный административный округ")</f>
        <v>Центральный административный округ</v>
      </c>
      <c r="G2037" s="1" t="s">
        <v>28</v>
      </c>
      <c r="H2037" s="1" t="s">
        <v>10243</v>
      </c>
      <c r="I2037" s="1" t="s">
        <v>20</v>
      </c>
      <c r="J2037" s="1" t="s">
        <v>49</v>
      </c>
      <c r="K2037" s="1" t="s">
        <v>30</v>
      </c>
      <c r="L2037" s="1">
        <v>2956493.0</v>
      </c>
      <c r="M2037" s="1" t="s">
        <v>10244</v>
      </c>
      <c r="N2037" s="1" t="s">
        <v>10245</v>
      </c>
      <c r="O2037" s="3"/>
    </row>
    <row r="2038">
      <c r="A2038" s="1" t="s">
        <v>151</v>
      </c>
      <c r="B2038" s="2" t="s">
        <v>10246</v>
      </c>
      <c r="C2038" s="1">
        <v>7.71510309310035E14</v>
      </c>
      <c r="D2038" s="1" t="s">
        <v>783</v>
      </c>
      <c r="E2038" s="1" t="s">
        <v>17</v>
      </c>
      <c r="F2038" s="1" t="str">
        <f>IFERROR(__xludf.DUMMYFUNCTION("REGEXEXTRACT(E2038,""[А-Яа-я\-]+ административный округ"")"),"Центральный административный округ")</f>
        <v>Центральный административный округ</v>
      </c>
      <c r="G2038" s="1" t="s">
        <v>28</v>
      </c>
      <c r="H2038" s="1" t="s">
        <v>10247</v>
      </c>
      <c r="I2038" s="1" t="s">
        <v>20</v>
      </c>
      <c r="J2038" s="1" t="s">
        <v>21</v>
      </c>
      <c r="K2038" s="1" t="s">
        <v>30</v>
      </c>
      <c r="L2038" s="1">
        <v>2956494.0</v>
      </c>
      <c r="M2038" s="1" t="s">
        <v>10248</v>
      </c>
      <c r="N2038" s="1" t="s">
        <v>10249</v>
      </c>
      <c r="O2038" s="3"/>
    </row>
    <row r="2039">
      <c r="A2039" s="1" t="s">
        <v>10250</v>
      </c>
      <c r="B2039" s="2" t="s">
        <v>10251</v>
      </c>
      <c r="C2039" s="1">
        <v>7.81410035240005E14</v>
      </c>
      <c r="D2039" s="3"/>
      <c r="E2039" s="1" t="s">
        <v>17</v>
      </c>
      <c r="F2039" s="1" t="str">
        <f>IFERROR(__xludf.DUMMYFUNCTION("REGEXEXTRACT(E2039,""[А-Яа-я\-]+ административный округ"")"),"Центральный административный округ")</f>
        <v>Центральный административный округ</v>
      </c>
      <c r="G2039" s="1" t="s">
        <v>18</v>
      </c>
      <c r="H2039" s="1" t="s">
        <v>10252</v>
      </c>
      <c r="I2039" s="1" t="s">
        <v>20</v>
      </c>
      <c r="J2039" s="1" t="s">
        <v>21</v>
      </c>
      <c r="K2039" s="1" t="s">
        <v>30</v>
      </c>
      <c r="L2039" s="1">
        <v>2956495.0</v>
      </c>
      <c r="M2039" s="1" t="s">
        <v>10253</v>
      </c>
      <c r="N2039" s="1" t="s">
        <v>10254</v>
      </c>
      <c r="O2039" s="3"/>
    </row>
    <row r="2040">
      <c r="A2040" s="1" t="s">
        <v>697</v>
      </c>
      <c r="B2040" s="2" t="s">
        <v>10255</v>
      </c>
      <c r="C2040" s="1">
        <v>7.71621217470006E14</v>
      </c>
      <c r="D2040" s="3"/>
      <c r="E2040" s="1" t="s">
        <v>17</v>
      </c>
      <c r="F2040" s="1" t="str">
        <f>IFERROR(__xludf.DUMMYFUNCTION("REGEXEXTRACT(E2040,""[А-Яа-я\-]+ административный округ"")"),"Центральный административный округ")</f>
        <v>Центральный административный округ</v>
      </c>
      <c r="G2040" s="1" t="s">
        <v>319</v>
      </c>
      <c r="H2040" s="1" t="s">
        <v>10256</v>
      </c>
      <c r="I2040" s="1" t="s">
        <v>20</v>
      </c>
      <c r="J2040" s="1" t="s">
        <v>49</v>
      </c>
      <c r="K2040" s="1" t="s">
        <v>42</v>
      </c>
      <c r="L2040" s="1">
        <v>2956504.0</v>
      </c>
      <c r="M2040" s="1" t="s">
        <v>10257</v>
      </c>
      <c r="N2040" s="1" t="s">
        <v>10258</v>
      </c>
      <c r="O2040" s="3"/>
    </row>
    <row r="2041">
      <c r="A2041" s="1" t="s">
        <v>10259</v>
      </c>
      <c r="B2041" s="2" t="s">
        <v>10260</v>
      </c>
      <c r="C2041" s="1">
        <v>7.71410984700005E14</v>
      </c>
      <c r="D2041" s="3"/>
      <c r="E2041" s="1" t="s">
        <v>17</v>
      </c>
      <c r="F2041" s="1" t="str">
        <f>IFERROR(__xludf.DUMMYFUNCTION("REGEXEXTRACT(E2041,""[А-Яа-я\-]+ административный округ"")"),"Центральный административный округ")</f>
        <v>Центральный административный округ</v>
      </c>
      <c r="G2041" s="1" t="s">
        <v>18</v>
      </c>
      <c r="H2041" s="1" t="s">
        <v>10261</v>
      </c>
      <c r="I2041" s="1" t="s">
        <v>20</v>
      </c>
      <c r="J2041" s="1" t="s">
        <v>21</v>
      </c>
      <c r="K2041" s="1" t="s">
        <v>247</v>
      </c>
      <c r="L2041" s="1">
        <v>2956505.0</v>
      </c>
      <c r="M2041" s="1" t="s">
        <v>10262</v>
      </c>
      <c r="N2041" s="1" t="s">
        <v>10263</v>
      </c>
      <c r="O2041" s="3"/>
    </row>
    <row r="2042">
      <c r="A2042" s="1" t="s">
        <v>10264</v>
      </c>
      <c r="B2042" s="2" t="s">
        <v>10265</v>
      </c>
      <c r="C2042" s="1">
        <v>7.71420418290066E14</v>
      </c>
      <c r="D2042" s="1" t="s">
        <v>5117</v>
      </c>
      <c r="E2042" s="1" t="s">
        <v>305</v>
      </c>
      <c r="F2042" s="1" t="str">
        <f>IFERROR(__xludf.DUMMYFUNCTION("REGEXEXTRACT(E2042,""[А-Яа-я\-]+ административный округ"")"),"Южный административный округ")</f>
        <v>Южный административный округ</v>
      </c>
      <c r="G2042" s="1" t="s">
        <v>306</v>
      </c>
      <c r="H2042" s="1" t="s">
        <v>10266</v>
      </c>
      <c r="I2042" s="1" t="s">
        <v>20</v>
      </c>
      <c r="J2042" s="1" t="s">
        <v>49</v>
      </c>
      <c r="K2042" s="1" t="s">
        <v>30</v>
      </c>
      <c r="L2042" s="1">
        <v>2956507.0</v>
      </c>
      <c r="M2042" s="1" t="s">
        <v>10267</v>
      </c>
      <c r="N2042" s="1" t="s">
        <v>10268</v>
      </c>
      <c r="O2042" s="3"/>
    </row>
    <row r="2043">
      <c r="A2043" s="1" t="s">
        <v>1937</v>
      </c>
      <c r="B2043" s="2" t="s">
        <v>10269</v>
      </c>
      <c r="C2043" s="1">
        <v>7.71420310850005E14</v>
      </c>
      <c r="D2043" s="3"/>
      <c r="E2043" s="1" t="s">
        <v>17</v>
      </c>
      <c r="F2043" s="1" t="str">
        <f>IFERROR(__xludf.DUMMYFUNCTION("REGEXEXTRACT(E2043,""[А-Яа-я\-]+ административный округ"")"),"Центральный административный округ")</f>
        <v>Центральный административный округ</v>
      </c>
      <c r="G2043" s="1" t="s">
        <v>28</v>
      </c>
      <c r="H2043" s="1" t="s">
        <v>10270</v>
      </c>
      <c r="I2043" s="1" t="s">
        <v>20</v>
      </c>
      <c r="J2043" s="1" t="s">
        <v>21</v>
      </c>
      <c r="K2043" s="1" t="s">
        <v>42</v>
      </c>
      <c r="L2043" s="1">
        <v>2956511.0</v>
      </c>
      <c r="M2043" s="1" t="s">
        <v>10271</v>
      </c>
      <c r="N2043" s="1" t="s">
        <v>10272</v>
      </c>
      <c r="O2043" s="3"/>
    </row>
    <row r="2044">
      <c r="A2044" s="1" t="s">
        <v>10273</v>
      </c>
      <c r="B2044" s="2" t="s">
        <v>10274</v>
      </c>
      <c r="C2044" s="1">
        <v>7.71510299330006E14</v>
      </c>
      <c r="D2044" s="3"/>
      <c r="E2044" s="1" t="s">
        <v>17</v>
      </c>
      <c r="F2044" s="1" t="str">
        <f>IFERROR(__xludf.DUMMYFUNCTION("REGEXEXTRACT(E2044,""[А-Яа-я\-]+ административный округ"")"),"Центральный административный округ")</f>
        <v>Центральный административный округ</v>
      </c>
      <c r="G2044" s="1" t="s">
        <v>110</v>
      </c>
      <c r="H2044" s="1" t="s">
        <v>10275</v>
      </c>
      <c r="I2044" s="1" t="s">
        <v>20</v>
      </c>
      <c r="J2044" s="1" t="s">
        <v>49</v>
      </c>
      <c r="K2044" s="1" t="s">
        <v>30</v>
      </c>
      <c r="L2044" s="1">
        <v>2956513.0</v>
      </c>
      <c r="M2044" s="1" t="s">
        <v>10276</v>
      </c>
      <c r="N2044" s="1" t="s">
        <v>10277</v>
      </c>
      <c r="O2044" s="3"/>
    </row>
    <row r="2045">
      <c r="A2045" s="1" t="s">
        <v>10278</v>
      </c>
      <c r="B2045" s="2" t="s">
        <v>10279</v>
      </c>
      <c r="C2045" s="1">
        <v>7.71811316100075E14</v>
      </c>
      <c r="D2045" s="1" t="s">
        <v>515</v>
      </c>
      <c r="E2045" s="1" t="s">
        <v>192</v>
      </c>
      <c r="F2045" s="1" t="str">
        <f>IFERROR(__xludf.DUMMYFUNCTION("REGEXEXTRACT(E2045,""[А-Яа-я\-]+ административный округ"")"),"Юго-Восточный административный округ")</f>
        <v>Юго-Восточный административный округ</v>
      </c>
      <c r="G2045" s="1" t="s">
        <v>516</v>
      </c>
      <c r="H2045" s="1" t="s">
        <v>10280</v>
      </c>
      <c r="I2045" s="1" t="s">
        <v>20</v>
      </c>
      <c r="J2045" s="1" t="s">
        <v>21</v>
      </c>
      <c r="K2045" s="1" t="s">
        <v>30</v>
      </c>
      <c r="L2045" s="1">
        <v>2956518.0</v>
      </c>
      <c r="M2045" s="1" t="s">
        <v>10281</v>
      </c>
      <c r="N2045" s="1" t="s">
        <v>10282</v>
      </c>
      <c r="O2045" s="3"/>
    </row>
    <row r="2046">
      <c r="A2046" s="1" t="s">
        <v>10283</v>
      </c>
      <c r="B2046" s="2" t="s">
        <v>10284</v>
      </c>
      <c r="C2046" s="1">
        <v>7.72011332370025E14</v>
      </c>
      <c r="D2046" s="1" t="s">
        <v>3207</v>
      </c>
      <c r="E2046" s="1" t="s">
        <v>130</v>
      </c>
      <c r="F2046" s="1" t="str">
        <f>IFERROR(__xludf.DUMMYFUNCTION("REGEXEXTRACT(E2046,""[А-Яа-я\-]+ административный округ"")"),"Восточный административный округ")</f>
        <v>Восточный административный округ</v>
      </c>
      <c r="G2046" s="1" t="s">
        <v>1861</v>
      </c>
      <c r="H2046" s="1" t="s">
        <v>10285</v>
      </c>
      <c r="I2046" s="1" t="s">
        <v>20</v>
      </c>
      <c r="J2046" s="1" t="s">
        <v>21</v>
      </c>
      <c r="K2046" s="1" t="s">
        <v>30</v>
      </c>
      <c r="L2046" s="1">
        <v>2956519.0</v>
      </c>
      <c r="M2046" s="1" t="s">
        <v>10286</v>
      </c>
      <c r="N2046" s="1" t="s">
        <v>10287</v>
      </c>
      <c r="O2046" s="3"/>
    </row>
    <row r="2047">
      <c r="A2047" s="1" t="s">
        <v>2042</v>
      </c>
      <c r="B2047" s="2" t="s">
        <v>10288</v>
      </c>
      <c r="C2047" s="1">
        <v>7.71610432640016E14</v>
      </c>
      <c r="D2047" s="1" t="s">
        <v>4835</v>
      </c>
      <c r="E2047" s="1" t="s">
        <v>231</v>
      </c>
      <c r="F2047" s="1" t="str">
        <f>IFERROR(__xludf.DUMMYFUNCTION("REGEXEXTRACT(E2047,""[А-Яа-я\-]+ административный округ"")"),"Юго-Западный административный округ")</f>
        <v>Юго-Западный административный округ</v>
      </c>
      <c r="G2047" s="1" t="s">
        <v>1325</v>
      </c>
      <c r="H2047" s="1" t="s">
        <v>10289</v>
      </c>
      <c r="I2047" s="1" t="s">
        <v>20</v>
      </c>
      <c r="J2047" s="1" t="s">
        <v>49</v>
      </c>
      <c r="K2047" s="1" t="s">
        <v>30</v>
      </c>
      <c r="L2047" s="1">
        <v>2956520.0</v>
      </c>
      <c r="M2047" s="1" t="s">
        <v>10290</v>
      </c>
      <c r="N2047" s="1" t="s">
        <v>10291</v>
      </c>
      <c r="O2047" s="3"/>
    </row>
    <row r="2048">
      <c r="A2048" s="1" t="s">
        <v>10292</v>
      </c>
      <c r="B2048" s="2" t="s">
        <v>10293</v>
      </c>
      <c r="C2048" s="1">
        <v>7.71510294410025E14</v>
      </c>
      <c r="D2048" s="1" t="s">
        <v>7355</v>
      </c>
      <c r="E2048" s="1" t="s">
        <v>17</v>
      </c>
      <c r="F2048" s="1" t="str">
        <f>IFERROR(__xludf.DUMMYFUNCTION("REGEXEXTRACT(E2048,""[А-Яа-я\-]+ административный округ"")"),"Центральный административный округ")</f>
        <v>Центральный административный округ</v>
      </c>
      <c r="G2048" s="1" t="s">
        <v>92</v>
      </c>
      <c r="H2048" s="1" t="s">
        <v>10294</v>
      </c>
      <c r="I2048" s="1" t="s">
        <v>20</v>
      </c>
      <c r="J2048" s="1" t="s">
        <v>21</v>
      </c>
      <c r="K2048" s="1" t="s">
        <v>30</v>
      </c>
      <c r="L2048" s="1">
        <v>2956524.0</v>
      </c>
      <c r="M2048" s="1" t="s">
        <v>10295</v>
      </c>
      <c r="N2048" s="1" t="s">
        <v>10296</v>
      </c>
      <c r="O2048" s="3"/>
    </row>
    <row r="2049">
      <c r="A2049" s="1" t="s">
        <v>10297</v>
      </c>
      <c r="B2049" s="2" t="s">
        <v>10298</v>
      </c>
      <c r="C2049" s="1">
        <v>7.71310006030005E14</v>
      </c>
      <c r="D2049" s="3"/>
      <c r="E2049" s="1" t="s">
        <v>17</v>
      </c>
      <c r="F2049" s="1" t="str">
        <f>IFERROR(__xludf.DUMMYFUNCTION("REGEXEXTRACT(E2049,""[А-Яа-я\-]+ административный округ"")"),"Центральный административный округ")</f>
        <v>Центральный административный округ</v>
      </c>
      <c r="G2049" s="1" t="s">
        <v>18</v>
      </c>
      <c r="H2049" s="1" t="s">
        <v>10299</v>
      </c>
      <c r="I2049" s="1" t="s">
        <v>20</v>
      </c>
      <c r="J2049" s="1" t="s">
        <v>21</v>
      </c>
      <c r="K2049" s="1" t="s">
        <v>30</v>
      </c>
      <c r="L2049" s="1">
        <v>2956535.0</v>
      </c>
      <c r="M2049" s="1" t="s">
        <v>10300</v>
      </c>
      <c r="N2049" s="1" t="s">
        <v>10301</v>
      </c>
      <c r="O2049" s="3"/>
    </row>
    <row r="2050">
      <c r="A2050" s="1" t="s">
        <v>10302</v>
      </c>
      <c r="B2050" s="2" t="s">
        <v>10303</v>
      </c>
      <c r="C2050" s="1">
        <v>7.72511435960005E14</v>
      </c>
      <c r="D2050" s="3"/>
      <c r="E2050" s="1" t="s">
        <v>17</v>
      </c>
      <c r="F2050" s="1" t="str">
        <f>IFERROR(__xludf.DUMMYFUNCTION("REGEXEXTRACT(E2050,""[А-Яа-я\-]+ административный округ"")"),"Центральный административный округ")</f>
        <v>Центральный административный округ</v>
      </c>
      <c r="G2050" s="1" t="s">
        <v>18</v>
      </c>
      <c r="H2050" s="1" t="s">
        <v>10304</v>
      </c>
      <c r="I2050" s="1" t="s">
        <v>20</v>
      </c>
      <c r="J2050" s="1" t="s">
        <v>21</v>
      </c>
      <c r="K2050" s="1" t="s">
        <v>30</v>
      </c>
      <c r="L2050" s="1">
        <v>2956540.0</v>
      </c>
      <c r="M2050" s="1" t="s">
        <v>10305</v>
      </c>
      <c r="N2050" s="1" t="s">
        <v>10306</v>
      </c>
      <c r="O2050" s="3"/>
    </row>
    <row r="2051">
      <c r="A2051" s="1" t="s">
        <v>10307</v>
      </c>
      <c r="B2051" s="2" t="s">
        <v>10308</v>
      </c>
      <c r="C2051" s="1">
        <v>7.71410661730015E14</v>
      </c>
      <c r="D2051" s="1" t="s">
        <v>10309</v>
      </c>
      <c r="E2051" s="1" t="s">
        <v>130</v>
      </c>
      <c r="F2051" s="1" t="str">
        <f>IFERROR(__xludf.DUMMYFUNCTION("REGEXEXTRACT(E2051,""[А-Яа-я\-]+ административный округ"")"),"Восточный административный округ")</f>
        <v>Восточный административный округ</v>
      </c>
      <c r="G2051" s="1" t="s">
        <v>259</v>
      </c>
      <c r="H2051" s="1" t="s">
        <v>10310</v>
      </c>
      <c r="I2051" s="1" t="s">
        <v>20</v>
      </c>
      <c r="J2051" s="1" t="s">
        <v>21</v>
      </c>
      <c r="K2051" s="1" t="s">
        <v>30</v>
      </c>
      <c r="L2051" s="1">
        <v>2956541.0</v>
      </c>
      <c r="M2051" s="1" t="s">
        <v>10311</v>
      </c>
      <c r="N2051" s="1" t="s">
        <v>10312</v>
      </c>
      <c r="O2051" s="3"/>
    </row>
    <row r="2052">
      <c r="A2052" s="1" t="s">
        <v>6080</v>
      </c>
      <c r="B2052" s="2" t="s">
        <v>10313</v>
      </c>
      <c r="C2052" s="1">
        <v>7.71410411760026E14</v>
      </c>
      <c r="D2052" s="1" t="s">
        <v>3853</v>
      </c>
      <c r="E2052" s="1" t="s">
        <v>17</v>
      </c>
      <c r="F2052" s="1" t="str">
        <f>IFERROR(__xludf.DUMMYFUNCTION("REGEXEXTRACT(E2052,""[А-Яа-я\-]+ административный округ"")"),"Центральный административный округ")</f>
        <v>Центральный административный округ</v>
      </c>
      <c r="G2052" s="1" t="s">
        <v>35</v>
      </c>
      <c r="H2052" s="1" t="s">
        <v>10314</v>
      </c>
      <c r="I2052" s="1" t="s">
        <v>20</v>
      </c>
      <c r="J2052" s="1" t="s">
        <v>49</v>
      </c>
      <c r="K2052" s="1" t="s">
        <v>30</v>
      </c>
      <c r="L2052" s="1">
        <v>2956544.0</v>
      </c>
      <c r="M2052" s="1" t="s">
        <v>10315</v>
      </c>
      <c r="N2052" s="1" t="s">
        <v>10316</v>
      </c>
      <c r="O2052" s="3"/>
    </row>
    <row r="2053">
      <c r="A2053" s="1" t="s">
        <v>10317</v>
      </c>
      <c r="B2053" s="2" t="s">
        <v>10318</v>
      </c>
      <c r="C2053" s="1">
        <v>7.81410018300076E14</v>
      </c>
      <c r="D2053" s="1" t="s">
        <v>1393</v>
      </c>
      <c r="E2053" s="1" t="s">
        <v>17</v>
      </c>
      <c r="F2053" s="1" t="str">
        <f>IFERROR(__xludf.DUMMYFUNCTION("REGEXEXTRACT(E2053,""[А-Яа-я\-]+ административный округ"")"),"Центральный административный округ")</f>
        <v>Центральный административный округ</v>
      </c>
      <c r="G2053" s="1" t="s">
        <v>28</v>
      </c>
      <c r="H2053" s="1" t="s">
        <v>10319</v>
      </c>
      <c r="I2053" s="1" t="s">
        <v>20</v>
      </c>
      <c r="J2053" s="1" t="s">
        <v>49</v>
      </c>
      <c r="K2053" s="1" t="s">
        <v>30</v>
      </c>
      <c r="L2053" s="1">
        <v>2956551.0</v>
      </c>
      <c r="M2053" s="1" t="s">
        <v>10320</v>
      </c>
      <c r="N2053" s="1" t="s">
        <v>10321</v>
      </c>
      <c r="O2053" s="3"/>
    </row>
    <row r="2054">
      <c r="A2054" s="1" t="s">
        <v>10322</v>
      </c>
      <c r="B2054" s="2" t="s">
        <v>10323</v>
      </c>
      <c r="C2054" s="1">
        <v>7.71410351070006E14</v>
      </c>
      <c r="D2054" s="3"/>
      <c r="E2054" s="1" t="s">
        <v>17</v>
      </c>
      <c r="F2054" s="1" t="str">
        <f>IFERROR(__xludf.DUMMYFUNCTION("REGEXEXTRACT(E2054,""[А-Яа-я\-]+ административный округ"")"),"Центральный административный округ")</f>
        <v>Центральный административный округ</v>
      </c>
      <c r="G2054" s="1" t="s">
        <v>35</v>
      </c>
      <c r="H2054" s="1" t="s">
        <v>10324</v>
      </c>
      <c r="I2054" s="1" t="s">
        <v>20</v>
      </c>
      <c r="J2054" s="1" t="s">
        <v>49</v>
      </c>
      <c r="K2054" s="1" t="s">
        <v>30</v>
      </c>
      <c r="L2054" s="1">
        <v>2956559.0</v>
      </c>
      <c r="M2054" s="1" t="s">
        <v>10325</v>
      </c>
      <c r="N2054" s="1" t="s">
        <v>10326</v>
      </c>
      <c r="O2054" s="3"/>
    </row>
    <row r="2055">
      <c r="A2055" s="1" t="s">
        <v>10327</v>
      </c>
      <c r="B2055" s="2" t="s">
        <v>10328</v>
      </c>
      <c r="C2055" s="3"/>
      <c r="D2055" s="1" t="s">
        <v>1016</v>
      </c>
      <c r="E2055" s="1" t="s">
        <v>17</v>
      </c>
      <c r="F2055" s="1" t="str">
        <f>IFERROR(__xludf.DUMMYFUNCTION("REGEXEXTRACT(E2055,""[А-Яа-я\-]+ административный округ"")"),"Центральный административный округ")</f>
        <v>Центральный административный округ</v>
      </c>
      <c r="G2055" s="1" t="s">
        <v>319</v>
      </c>
      <c r="H2055" s="1" t="s">
        <v>10329</v>
      </c>
      <c r="I2055" s="1" t="s">
        <v>20</v>
      </c>
      <c r="J2055" s="1" t="s">
        <v>49</v>
      </c>
      <c r="K2055" s="1" t="s">
        <v>30</v>
      </c>
      <c r="L2055" s="1">
        <v>2956563.0</v>
      </c>
      <c r="M2055" s="1" t="s">
        <v>10330</v>
      </c>
      <c r="N2055" s="1" t="s">
        <v>10331</v>
      </c>
      <c r="O2055" s="3"/>
    </row>
    <row r="2056">
      <c r="A2056" s="1" t="s">
        <v>10332</v>
      </c>
      <c r="B2056" s="2" t="s">
        <v>10333</v>
      </c>
      <c r="C2056" s="1">
        <v>7.71711214610055E14</v>
      </c>
      <c r="D2056" s="1" t="s">
        <v>137</v>
      </c>
      <c r="E2056" s="1" t="s">
        <v>17</v>
      </c>
      <c r="F2056" s="1" t="str">
        <f>IFERROR(__xludf.DUMMYFUNCTION("REGEXEXTRACT(E2056,""[А-Яа-я\-]+ административный округ"")"),"Центральный административный округ")</f>
        <v>Центральный административный округ</v>
      </c>
      <c r="G2056" s="1" t="s">
        <v>110</v>
      </c>
      <c r="H2056" s="1" t="s">
        <v>10334</v>
      </c>
      <c r="I2056" s="1" t="s">
        <v>20</v>
      </c>
      <c r="J2056" s="1" t="s">
        <v>21</v>
      </c>
      <c r="K2056" s="1" t="s">
        <v>30</v>
      </c>
      <c r="L2056" s="1">
        <v>2956564.0</v>
      </c>
      <c r="M2056" s="1" t="s">
        <v>10335</v>
      </c>
      <c r="N2056" s="1" t="s">
        <v>10336</v>
      </c>
      <c r="O2056" s="3"/>
    </row>
    <row r="2057">
      <c r="A2057" s="1" t="s">
        <v>1159</v>
      </c>
      <c r="B2057" s="2" t="s">
        <v>10337</v>
      </c>
      <c r="C2057" s="1">
        <v>7.71410976820026E14</v>
      </c>
      <c r="D2057" s="1" t="s">
        <v>1470</v>
      </c>
      <c r="E2057" s="1" t="s">
        <v>17</v>
      </c>
      <c r="F2057" s="1" t="str">
        <f>IFERROR(__xludf.DUMMYFUNCTION("REGEXEXTRACT(E2057,""[А-Яа-я\-]+ административный округ"")"),"Центральный административный округ")</f>
        <v>Центральный административный округ</v>
      </c>
      <c r="G2057" s="1" t="s">
        <v>110</v>
      </c>
      <c r="H2057" s="1" t="s">
        <v>8884</v>
      </c>
      <c r="I2057" s="1" t="s">
        <v>20</v>
      </c>
      <c r="J2057" s="1" t="s">
        <v>49</v>
      </c>
      <c r="K2057" s="1" t="s">
        <v>30</v>
      </c>
      <c r="L2057" s="1">
        <v>2956568.0</v>
      </c>
      <c r="M2057" s="1" t="s">
        <v>10338</v>
      </c>
      <c r="N2057" s="1" t="s">
        <v>10339</v>
      </c>
      <c r="O2057" s="3"/>
    </row>
    <row r="2058">
      <c r="A2058" s="1" t="s">
        <v>10340</v>
      </c>
      <c r="B2058" s="2" t="s">
        <v>10341</v>
      </c>
      <c r="C2058" s="1">
        <v>7.71510281960056E14</v>
      </c>
      <c r="D2058" s="1" t="s">
        <v>5497</v>
      </c>
      <c r="E2058" s="1" t="s">
        <v>678</v>
      </c>
      <c r="F2058" s="1" t="str">
        <f>IFERROR(__xludf.DUMMYFUNCTION("REGEXEXTRACT(E2058,""[А-Яа-я\-]+ административный округ"")"),"Северо-Западный административный округ")</f>
        <v>Северо-Западный административный округ</v>
      </c>
      <c r="G2058" s="1" t="s">
        <v>5498</v>
      </c>
      <c r="H2058" s="1" t="s">
        <v>10342</v>
      </c>
      <c r="I2058" s="1" t="s">
        <v>20</v>
      </c>
      <c r="J2058" s="1" t="s">
        <v>49</v>
      </c>
      <c r="K2058" s="1" t="s">
        <v>30</v>
      </c>
      <c r="L2058" s="1">
        <v>2956575.0</v>
      </c>
      <c r="M2058" s="1" t="s">
        <v>10343</v>
      </c>
      <c r="N2058" s="1" t="s">
        <v>10344</v>
      </c>
      <c r="O2058" s="3"/>
    </row>
    <row r="2059">
      <c r="A2059" s="1" t="s">
        <v>10345</v>
      </c>
      <c r="B2059" s="2" t="s">
        <v>10346</v>
      </c>
      <c r="C2059" s="1">
        <v>7.71510315860015E14</v>
      </c>
      <c r="D2059" s="1" t="s">
        <v>5350</v>
      </c>
      <c r="E2059" s="1" t="s">
        <v>17</v>
      </c>
      <c r="F2059" s="1" t="str">
        <f>IFERROR(__xludf.DUMMYFUNCTION("REGEXEXTRACT(E2059,""[А-Яа-я\-]+ административный округ"")"),"Центральный административный округ")</f>
        <v>Центральный административный округ</v>
      </c>
      <c r="G2059" s="1" t="s">
        <v>418</v>
      </c>
      <c r="H2059" s="1" t="s">
        <v>10347</v>
      </c>
      <c r="I2059" s="1" t="s">
        <v>20</v>
      </c>
      <c r="J2059" s="1" t="s">
        <v>21</v>
      </c>
      <c r="K2059" s="1" t="s">
        <v>30</v>
      </c>
      <c r="L2059" s="1">
        <v>2956579.0</v>
      </c>
      <c r="M2059" s="1" t="s">
        <v>10348</v>
      </c>
      <c r="N2059" s="1" t="s">
        <v>10349</v>
      </c>
      <c r="O2059" s="3"/>
    </row>
    <row r="2060">
      <c r="A2060" s="1" t="s">
        <v>7112</v>
      </c>
      <c r="B2060" s="2" t="s">
        <v>10350</v>
      </c>
      <c r="C2060" s="3"/>
      <c r="D2060" s="1" t="s">
        <v>7114</v>
      </c>
      <c r="E2060" s="1" t="s">
        <v>17</v>
      </c>
      <c r="F2060" s="1" t="str">
        <f>IFERROR(__xludf.DUMMYFUNCTION("REGEXEXTRACT(E2060,""[А-Яа-я\-]+ административный округ"")"),"Центральный административный округ")</f>
        <v>Центральный административный округ</v>
      </c>
      <c r="G2060" s="1" t="s">
        <v>35</v>
      </c>
      <c r="H2060" s="1" t="s">
        <v>10351</v>
      </c>
      <c r="I2060" s="1" t="s">
        <v>20</v>
      </c>
      <c r="J2060" s="1" t="s">
        <v>49</v>
      </c>
      <c r="K2060" s="1" t="s">
        <v>30</v>
      </c>
      <c r="L2060" s="1">
        <v>2956585.0</v>
      </c>
      <c r="M2060" s="1" t="s">
        <v>10352</v>
      </c>
      <c r="N2060" s="1" t="s">
        <v>10353</v>
      </c>
      <c r="O2060" s="3"/>
    </row>
    <row r="2061">
      <c r="A2061" s="1" t="s">
        <v>10354</v>
      </c>
      <c r="B2061" s="2" t="s">
        <v>10355</v>
      </c>
      <c r="C2061" s="1">
        <v>7.72111337490005E14</v>
      </c>
      <c r="D2061" s="3"/>
      <c r="E2061" s="1" t="s">
        <v>130</v>
      </c>
      <c r="F2061" s="1" t="str">
        <f>IFERROR(__xludf.DUMMYFUNCTION("REGEXEXTRACT(E2061,""[А-Яа-я\-]+ административный округ"")"),"Восточный административный округ")</f>
        <v>Восточный административный округ</v>
      </c>
      <c r="G2061" s="1" t="s">
        <v>1861</v>
      </c>
      <c r="H2061" s="1" t="s">
        <v>10356</v>
      </c>
      <c r="I2061" s="1" t="s">
        <v>20</v>
      </c>
      <c r="J2061" s="1" t="s">
        <v>21</v>
      </c>
      <c r="K2061" s="1" t="s">
        <v>30</v>
      </c>
      <c r="L2061" s="1">
        <v>2956596.0</v>
      </c>
      <c r="M2061" s="1" t="s">
        <v>10357</v>
      </c>
      <c r="N2061" s="1" t="s">
        <v>10358</v>
      </c>
      <c r="O2061" s="3"/>
    </row>
    <row r="2062">
      <c r="A2062" s="1" t="s">
        <v>10359</v>
      </c>
      <c r="B2062" s="2" t="s">
        <v>10360</v>
      </c>
      <c r="C2062" s="1">
        <v>7.71410416050006E14</v>
      </c>
      <c r="D2062" s="3"/>
      <c r="E2062" s="1" t="s">
        <v>17</v>
      </c>
      <c r="F2062" s="1" t="str">
        <f>IFERROR(__xludf.DUMMYFUNCTION("REGEXEXTRACT(E2062,""[А-Яа-я\-]+ административный округ"")"),"Центральный административный округ")</f>
        <v>Центральный административный округ</v>
      </c>
      <c r="G2062" s="1" t="s">
        <v>319</v>
      </c>
      <c r="H2062" s="1" t="s">
        <v>10361</v>
      </c>
      <c r="I2062" s="1" t="s">
        <v>20</v>
      </c>
      <c r="J2062" s="1" t="s">
        <v>49</v>
      </c>
      <c r="K2062" s="1" t="s">
        <v>30</v>
      </c>
      <c r="L2062" s="1">
        <v>2956598.0</v>
      </c>
      <c r="M2062" s="1" t="s">
        <v>10362</v>
      </c>
      <c r="N2062" s="1" t="s">
        <v>10363</v>
      </c>
      <c r="O2062" s="3"/>
    </row>
    <row r="2063">
      <c r="A2063" s="1" t="s">
        <v>10364</v>
      </c>
      <c r="B2063" s="2" t="s">
        <v>10365</v>
      </c>
      <c r="C2063" s="1">
        <v>7.71310006670005E14</v>
      </c>
      <c r="D2063" s="3"/>
      <c r="E2063" s="1" t="s">
        <v>17</v>
      </c>
      <c r="F2063" s="1" t="str">
        <f>IFERROR(__xludf.DUMMYFUNCTION("REGEXEXTRACT(E2063,""[А-Яа-я\-]+ административный округ"")"),"Центральный административный округ")</f>
        <v>Центральный административный округ</v>
      </c>
      <c r="G2063" s="1" t="s">
        <v>18</v>
      </c>
      <c r="H2063" s="1" t="s">
        <v>10366</v>
      </c>
      <c r="I2063" s="1" t="s">
        <v>20</v>
      </c>
      <c r="J2063" s="1" t="s">
        <v>21</v>
      </c>
      <c r="K2063" s="1" t="s">
        <v>30</v>
      </c>
      <c r="L2063" s="1">
        <v>2956599.0</v>
      </c>
      <c r="M2063" s="1" t="s">
        <v>10367</v>
      </c>
      <c r="N2063" s="1" t="s">
        <v>10368</v>
      </c>
      <c r="O2063" s="3"/>
    </row>
    <row r="2064">
      <c r="A2064" s="1" t="s">
        <v>5383</v>
      </c>
      <c r="B2064" s="2" t="s">
        <v>10369</v>
      </c>
      <c r="C2064" s="1">
        <v>7.72211219260115E14</v>
      </c>
      <c r="D2064" s="1" t="s">
        <v>3268</v>
      </c>
      <c r="E2064" s="1" t="s">
        <v>305</v>
      </c>
      <c r="F2064" s="1" t="str">
        <f>IFERROR(__xludf.DUMMYFUNCTION("REGEXEXTRACT(E2064,""[А-Яа-я\-]+ административный округ"")"),"Южный административный округ")</f>
        <v>Южный административный округ</v>
      </c>
      <c r="G2064" s="1" t="s">
        <v>306</v>
      </c>
      <c r="H2064" s="1" t="s">
        <v>10370</v>
      </c>
      <c r="I2064" s="1" t="s">
        <v>20</v>
      </c>
      <c r="J2064" s="1" t="s">
        <v>21</v>
      </c>
      <c r="K2064" s="1" t="s">
        <v>30</v>
      </c>
      <c r="L2064" s="1">
        <v>2956606.0</v>
      </c>
      <c r="M2064" s="1" t="s">
        <v>10371</v>
      </c>
      <c r="N2064" s="1" t="s">
        <v>10372</v>
      </c>
      <c r="O2064" s="3"/>
    </row>
    <row r="2065">
      <c r="A2065" s="1" t="s">
        <v>3903</v>
      </c>
      <c r="B2065" s="2" t="s">
        <v>10373</v>
      </c>
      <c r="C2065" s="1">
        <v>7.71720976850005E14</v>
      </c>
      <c r="D2065" s="3"/>
      <c r="E2065" s="1" t="s">
        <v>17</v>
      </c>
      <c r="F2065" s="1" t="str">
        <f>IFERROR(__xludf.DUMMYFUNCTION("REGEXEXTRACT(E2065,""[А-Яа-я\-]+ административный округ"")"),"Центральный административный округ")</f>
        <v>Центральный административный округ</v>
      </c>
      <c r="G2065" s="1" t="s">
        <v>18</v>
      </c>
      <c r="H2065" s="1" t="s">
        <v>3904</v>
      </c>
      <c r="I2065" s="1" t="s">
        <v>20</v>
      </c>
      <c r="J2065" s="1" t="s">
        <v>21</v>
      </c>
      <c r="K2065" s="1" t="s">
        <v>42</v>
      </c>
      <c r="L2065" s="1">
        <v>2956607.0</v>
      </c>
      <c r="M2065" s="1" t="s">
        <v>10374</v>
      </c>
      <c r="N2065" s="1" t="s">
        <v>10375</v>
      </c>
      <c r="O2065" s="3"/>
    </row>
    <row r="2066">
      <c r="A2066" s="1" t="s">
        <v>10376</v>
      </c>
      <c r="B2066" s="2" t="s">
        <v>10377</v>
      </c>
      <c r="C2066" s="1">
        <v>7.71410428920006E14</v>
      </c>
      <c r="D2066" s="3"/>
      <c r="E2066" s="1" t="s">
        <v>17</v>
      </c>
      <c r="F2066" s="1" t="str">
        <f>IFERROR(__xludf.DUMMYFUNCTION("REGEXEXTRACT(E2066,""[А-Яа-я\-]+ административный округ"")"),"Центральный административный округ")</f>
        <v>Центральный административный округ</v>
      </c>
      <c r="G2066" s="1" t="s">
        <v>110</v>
      </c>
      <c r="H2066" s="1" t="s">
        <v>10378</v>
      </c>
      <c r="I2066" s="1" t="s">
        <v>20</v>
      </c>
      <c r="J2066" s="1" t="s">
        <v>49</v>
      </c>
      <c r="K2066" s="1" t="s">
        <v>30</v>
      </c>
      <c r="L2066" s="1">
        <v>2956619.0</v>
      </c>
      <c r="M2066" s="1" t="s">
        <v>10379</v>
      </c>
      <c r="N2066" s="1" t="s">
        <v>10380</v>
      </c>
      <c r="O2066" s="3"/>
    </row>
    <row r="2067">
      <c r="A2067" s="1" t="s">
        <v>10381</v>
      </c>
      <c r="B2067" s="2" t="s">
        <v>10382</v>
      </c>
      <c r="C2067" s="1">
        <v>7.71610658080105E14</v>
      </c>
      <c r="D2067" s="1" t="s">
        <v>3173</v>
      </c>
      <c r="E2067" s="1" t="s">
        <v>85</v>
      </c>
      <c r="F2067" s="1" t="str">
        <f>IFERROR(__xludf.DUMMYFUNCTION("REGEXEXTRACT(E2067,""[А-Яа-я\-]+ административный округ"")"),"Северный административный округ")</f>
        <v>Северный административный округ</v>
      </c>
      <c r="G2067" s="1" t="s">
        <v>10383</v>
      </c>
      <c r="H2067" s="1" t="s">
        <v>10384</v>
      </c>
      <c r="I2067" s="1" t="s">
        <v>20</v>
      </c>
      <c r="J2067" s="1" t="s">
        <v>21</v>
      </c>
      <c r="K2067" s="1" t="s">
        <v>30</v>
      </c>
      <c r="L2067" s="1">
        <v>2956622.0</v>
      </c>
      <c r="M2067" s="1" t="s">
        <v>10385</v>
      </c>
      <c r="N2067" s="1" t="s">
        <v>10386</v>
      </c>
      <c r="O2067" s="3"/>
    </row>
    <row r="2068">
      <c r="A2068" s="1" t="s">
        <v>10387</v>
      </c>
      <c r="B2068" s="2" t="s">
        <v>10388</v>
      </c>
      <c r="C2068" s="3"/>
      <c r="D2068" s="1" t="s">
        <v>5890</v>
      </c>
      <c r="E2068" s="1" t="s">
        <v>17</v>
      </c>
      <c r="F2068" s="1" t="str">
        <f>IFERROR(__xludf.DUMMYFUNCTION("REGEXEXTRACT(E2068,""[А-Яа-я\-]+ административный округ"")"),"Центральный административный округ")</f>
        <v>Центральный административный округ</v>
      </c>
      <c r="G2068" s="1" t="s">
        <v>18</v>
      </c>
      <c r="H2068" s="1" t="s">
        <v>10389</v>
      </c>
      <c r="I2068" s="1" t="s">
        <v>20</v>
      </c>
      <c r="J2068" s="1" t="s">
        <v>49</v>
      </c>
      <c r="K2068" s="1" t="s">
        <v>30</v>
      </c>
      <c r="L2068" s="1">
        <v>2956632.0</v>
      </c>
      <c r="M2068" s="1" t="s">
        <v>10390</v>
      </c>
      <c r="N2068" s="1" t="s">
        <v>10391</v>
      </c>
      <c r="O2068" s="3"/>
    </row>
    <row r="2069">
      <c r="A2069" s="1" t="s">
        <v>10392</v>
      </c>
      <c r="B2069" s="2" t="s">
        <v>10393</v>
      </c>
      <c r="C2069" s="1">
        <v>7.71711309460006E14</v>
      </c>
      <c r="D2069" s="3"/>
      <c r="E2069" s="1" t="s">
        <v>17</v>
      </c>
      <c r="F2069" s="1" t="str">
        <f>IFERROR(__xludf.DUMMYFUNCTION("REGEXEXTRACT(E2069,""[А-Яа-я\-]+ административный округ"")"),"Центральный административный округ")</f>
        <v>Центральный административный округ</v>
      </c>
      <c r="G2069" s="1" t="s">
        <v>319</v>
      </c>
      <c r="H2069" s="1" t="s">
        <v>10394</v>
      </c>
      <c r="I2069" s="1" t="s">
        <v>20</v>
      </c>
      <c r="J2069" s="1" t="s">
        <v>49</v>
      </c>
      <c r="K2069" s="1" t="s">
        <v>30</v>
      </c>
      <c r="L2069" s="1">
        <v>2956634.0</v>
      </c>
      <c r="M2069" s="1" t="s">
        <v>10395</v>
      </c>
      <c r="N2069" s="1" t="s">
        <v>10396</v>
      </c>
      <c r="O2069" s="3"/>
    </row>
    <row r="2070">
      <c r="A2070" s="1" t="s">
        <v>10397</v>
      </c>
      <c r="B2070" s="2" t="s">
        <v>10398</v>
      </c>
      <c r="C2070" s="1">
        <v>7.72511441390005E14</v>
      </c>
      <c r="D2070" s="3"/>
      <c r="E2070" s="1" t="s">
        <v>17</v>
      </c>
      <c r="F2070" s="1" t="str">
        <f>IFERROR(__xludf.DUMMYFUNCTION("REGEXEXTRACT(E2070,""[А-Яа-я\-]+ административный округ"")"),"Центральный административный округ")</f>
        <v>Центральный административный округ</v>
      </c>
      <c r="G2070" s="1" t="s">
        <v>92</v>
      </c>
      <c r="H2070" s="1" t="s">
        <v>10399</v>
      </c>
      <c r="I2070" s="1" t="s">
        <v>20</v>
      </c>
      <c r="J2070" s="1" t="s">
        <v>21</v>
      </c>
      <c r="K2070" s="1" t="s">
        <v>30</v>
      </c>
      <c r="L2070" s="1">
        <v>2956635.0</v>
      </c>
      <c r="M2070" s="1" t="s">
        <v>10400</v>
      </c>
      <c r="N2070" s="1" t="s">
        <v>10401</v>
      </c>
      <c r="O2070" s="3"/>
    </row>
    <row r="2071">
      <c r="A2071" s="1" t="s">
        <v>10402</v>
      </c>
      <c r="B2071" s="2" t="s">
        <v>10403</v>
      </c>
      <c r="C2071" s="1">
        <v>7.71410331010025E14</v>
      </c>
      <c r="D2071" s="1" t="s">
        <v>6042</v>
      </c>
      <c r="E2071" s="1" t="s">
        <v>17</v>
      </c>
      <c r="F2071" s="1" t="str">
        <f>IFERROR(__xludf.DUMMYFUNCTION("REGEXEXTRACT(E2071,""[А-Яа-я\-]+ административный округ"")"),"Центральный административный округ")</f>
        <v>Центральный административный округ</v>
      </c>
      <c r="G2071" s="1" t="s">
        <v>28</v>
      </c>
      <c r="H2071" s="1" t="s">
        <v>6044</v>
      </c>
      <c r="I2071" s="1" t="s">
        <v>20</v>
      </c>
      <c r="J2071" s="1" t="s">
        <v>21</v>
      </c>
      <c r="K2071" s="1" t="s">
        <v>30</v>
      </c>
      <c r="L2071" s="1">
        <v>2956638.0</v>
      </c>
      <c r="M2071" s="1" t="s">
        <v>10404</v>
      </c>
      <c r="N2071" s="1" t="s">
        <v>10405</v>
      </c>
      <c r="O2071" s="3"/>
    </row>
    <row r="2072">
      <c r="A2072" s="1" t="s">
        <v>10406</v>
      </c>
      <c r="B2072" s="2" t="s">
        <v>10407</v>
      </c>
      <c r="C2072" s="1">
        <v>7.71410303610015E14</v>
      </c>
      <c r="D2072" s="1" t="s">
        <v>3257</v>
      </c>
      <c r="E2072" s="1" t="s">
        <v>17</v>
      </c>
      <c r="F2072" s="1" t="str">
        <f>IFERROR(__xludf.DUMMYFUNCTION("REGEXEXTRACT(E2072,""[А-Яа-я\-]+ административный округ"")"),"Центральный административный округ")</f>
        <v>Центральный административный округ</v>
      </c>
      <c r="G2072" s="1" t="s">
        <v>69</v>
      </c>
      <c r="H2072" s="1" t="s">
        <v>10408</v>
      </c>
      <c r="I2072" s="1" t="s">
        <v>20</v>
      </c>
      <c r="J2072" s="1" t="s">
        <v>21</v>
      </c>
      <c r="K2072" s="1" t="s">
        <v>30</v>
      </c>
      <c r="L2072" s="1">
        <v>2956641.0</v>
      </c>
      <c r="M2072" s="1" t="s">
        <v>10409</v>
      </c>
      <c r="N2072" s="1" t="s">
        <v>10410</v>
      </c>
      <c r="O2072" s="3"/>
    </row>
    <row r="2073">
      <c r="A2073" s="1" t="s">
        <v>10411</v>
      </c>
      <c r="B2073" s="2" t="s">
        <v>10412</v>
      </c>
      <c r="C2073" s="1">
        <v>7.71510316310045E14</v>
      </c>
      <c r="D2073" s="1" t="s">
        <v>5390</v>
      </c>
      <c r="E2073" s="1" t="s">
        <v>17</v>
      </c>
      <c r="F2073" s="1" t="str">
        <f>IFERROR(__xludf.DUMMYFUNCTION("REGEXEXTRACT(E2073,""[А-Яа-я\-]+ административный округ"")"),"Центральный административный округ")</f>
        <v>Центральный административный округ</v>
      </c>
      <c r="G2073" s="1" t="s">
        <v>18</v>
      </c>
      <c r="H2073" s="1" t="s">
        <v>10413</v>
      </c>
      <c r="I2073" s="1" t="s">
        <v>20</v>
      </c>
      <c r="J2073" s="1" t="s">
        <v>21</v>
      </c>
      <c r="K2073" s="1" t="s">
        <v>30</v>
      </c>
      <c r="L2073" s="1">
        <v>2956652.0</v>
      </c>
      <c r="M2073" s="1" t="s">
        <v>10414</v>
      </c>
      <c r="N2073" s="1" t="s">
        <v>10415</v>
      </c>
      <c r="O2073" s="3"/>
    </row>
    <row r="2074">
      <c r="A2074" s="1" t="s">
        <v>10416</v>
      </c>
      <c r="B2074" s="2" t="s">
        <v>10417</v>
      </c>
      <c r="C2074" s="1">
        <v>7.71410350280025E14</v>
      </c>
      <c r="D2074" s="1" t="s">
        <v>96</v>
      </c>
      <c r="E2074" s="1" t="s">
        <v>17</v>
      </c>
      <c r="F2074" s="1" t="str">
        <f>IFERROR(__xludf.DUMMYFUNCTION("REGEXEXTRACT(E2074,""[А-Яа-я\-]+ административный округ"")"),"Центральный административный округ")</f>
        <v>Центральный административный округ</v>
      </c>
      <c r="G2074" s="1" t="s">
        <v>35</v>
      </c>
      <c r="H2074" s="1" t="s">
        <v>10418</v>
      </c>
      <c r="I2074" s="1" t="s">
        <v>20</v>
      </c>
      <c r="J2074" s="1" t="s">
        <v>21</v>
      </c>
      <c r="K2074" s="1" t="s">
        <v>30</v>
      </c>
      <c r="L2074" s="1">
        <v>2956653.0</v>
      </c>
      <c r="M2074" s="1" t="s">
        <v>10419</v>
      </c>
      <c r="N2074" s="1" t="s">
        <v>10420</v>
      </c>
      <c r="O2074" s="3"/>
    </row>
    <row r="2075">
      <c r="A2075" s="1" t="s">
        <v>10421</v>
      </c>
      <c r="B2075" s="2" t="s">
        <v>10422</v>
      </c>
      <c r="C2075" s="1">
        <v>7.71410970000056E14</v>
      </c>
      <c r="D2075" s="1" t="s">
        <v>2335</v>
      </c>
      <c r="E2075" s="1" t="s">
        <v>17</v>
      </c>
      <c r="F2075" s="1" t="str">
        <f>IFERROR(__xludf.DUMMYFUNCTION("REGEXEXTRACT(E2075,""[А-Яа-я\-]+ административный округ"")"),"Центральный административный округ")</f>
        <v>Центральный административный округ</v>
      </c>
      <c r="G2075" s="1" t="s">
        <v>69</v>
      </c>
      <c r="H2075" s="1" t="s">
        <v>10423</v>
      </c>
      <c r="I2075" s="1" t="s">
        <v>20</v>
      </c>
      <c r="J2075" s="1" t="s">
        <v>49</v>
      </c>
      <c r="K2075" s="1" t="s">
        <v>30</v>
      </c>
      <c r="L2075" s="1">
        <v>2956659.0</v>
      </c>
      <c r="M2075" s="1" t="s">
        <v>10424</v>
      </c>
      <c r="N2075" s="1" t="s">
        <v>10425</v>
      </c>
      <c r="O2075" s="3"/>
    </row>
    <row r="2076">
      <c r="A2076" s="1" t="s">
        <v>10426</v>
      </c>
      <c r="B2076" s="2" t="s">
        <v>10427</v>
      </c>
      <c r="C2076" s="1">
        <v>7.72011337450005E14</v>
      </c>
      <c r="D2076" s="1" t="s">
        <v>10426</v>
      </c>
      <c r="E2076" s="1" t="s">
        <v>17</v>
      </c>
      <c r="F2076" s="1" t="str">
        <f>IFERROR(__xludf.DUMMYFUNCTION("REGEXEXTRACT(E2076,""[А-Яа-я\-]+ административный округ"")"),"Центральный административный округ")</f>
        <v>Центральный административный округ</v>
      </c>
      <c r="G2076" s="1" t="s">
        <v>47</v>
      </c>
      <c r="H2076" s="1" t="s">
        <v>10428</v>
      </c>
      <c r="I2076" s="1" t="s">
        <v>20</v>
      </c>
      <c r="J2076" s="1" t="s">
        <v>21</v>
      </c>
      <c r="K2076" s="1" t="s">
        <v>234</v>
      </c>
      <c r="L2076" s="1">
        <v>2956662.0</v>
      </c>
      <c r="M2076" s="1" t="s">
        <v>10429</v>
      </c>
      <c r="N2076" s="1" t="s">
        <v>10430</v>
      </c>
      <c r="O2076" s="3"/>
    </row>
    <row r="2077">
      <c r="A2077" s="1" t="s">
        <v>10431</v>
      </c>
      <c r="B2077" s="2" t="s">
        <v>10432</v>
      </c>
      <c r="C2077" s="1">
        <v>7.71510264400015E14</v>
      </c>
      <c r="D2077" s="1" t="s">
        <v>9214</v>
      </c>
      <c r="E2077" s="1" t="s">
        <v>9215</v>
      </c>
      <c r="F2077" s="1" t="str">
        <f>IFERROR(__xludf.DUMMYFUNCTION("REGEXEXTRACT(E2077,""[А-Яа-я\-]+ административный округ"")"),"Зеленоградский административный округ")</f>
        <v>Зеленоградский административный округ</v>
      </c>
      <c r="G2077" s="1" t="s">
        <v>9216</v>
      </c>
      <c r="H2077" s="1" t="s">
        <v>10433</v>
      </c>
      <c r="I2077" s="1" t="s">
        <v>20</v>
      </c>
      <c r="J2077" s="1" t="s">
        <v>21</v>
      </c>
      <c r="K2077" s="1" t="s">
        <v>30</v>
      </c>
      <c r="L2077" s="1">
        <v>2956665.0</v>
      </c>
      <c r="M2077" s="1" t="s">
        <v>10434</v>
      </c>
      <c r="N2077" s="1" t="s">
        <v>10435</v>
      </c>
      <c r="O2077" s="3"/>
    </row>
    <row r="2078">
      <c r="A2078" s="1" t="s">
        <v>10436</v>
      </c>
      <c r="B2078" s="2" t="s">
        <v>10437</v>
      </c>
      <c r="C2078" s="1">
        <v>7.71510290070015E14</v>
      </c>
      <c r="D2078" s="1" t="s">
        <v>10438</v>
      </c>
      <c r="E2078" s="1" t="s">
        <v>17</v>
      </c>
      <c r="F2078" s="1" t="str">
        <f>IFERROR(__xludf.DUMMYFUNCTION("REGEXEXTRACT(E2078,""[А-Яа-я\-]+ административный округ"")"),"Центральный административный округ")</f>
        <v>Центральный административный округ</v>
      </c>
      <c r="G2078" s="1" t="s">
        <v>92</v>
      </c>
      <c r="H2078" s="1" t="s">
        <v>10439</v>
      </c>
      <c r="I2078" s="1" t="s">
        <v>20</v>
      </c>
      <c r="J2078" s="1" t="s">
        <v>21</v>
      </c>
      <c r="K2078" s="1" t="s">
        <v>30</v>
      </c>
      <c r="L2078" s="1">
        <v>2956668.0</v>
      </c>
      <c r="M2078" s="1" t="s">
        <v>10440</v>
      </c>
      <c r="N2078" s="1" t="s">
        <v>10441</v>
      </c>
      <c r="O2078" s="3"/>
    </row>
    <row r="2079">
      <c r="A2079" s="1" t="s">
        <v>10442</v>
      </c>
      <c r="B2079" s="2" t="s">
        <v>10443</v>
      </c>
      <c r="C2079" s="1">
        <v>7.71410285450025E14</v>
      </c>
      <c r="D2079" s="1" t="s">
        <v>10444</v>
      </c>
      <c r="E2079" s="1" t="s">
        <v>17</v>
      </c>
      <c r="F2079" s="1" t="str">
        <f>IFERROR(__xludf.DUMMYFUNCTION("REGEXEXTRACT(E2079,""[А-Яа-я\-]+ административный округ"")"),"Центральный административный округ")</f>
        <v>Центральный административный округ</v>
      </c>
      <c r="G2079" s="1" t="s">
        <v>92</v>
      </c>
      <c r="H2079" s="1" t="s">
        <v>9130</v>
      </c>
      <c r="I2079" s="1" t="s">
        <v>20</v>
      </c>
      <c r="J2079" s="1" t="s">
        <v>21</v>
      </c>
      <c r="K2079" s="1" t="s">
        <v>30</v>
      </c>
      <c r="L2079" s="1">
        <v>2956669.0</v>
      </c>
      <c r="M2079" s="1" t="s">
        <v>10445</v>
      </c>
      <c r="N2079" s="1" t="s">
        <v>9132</v>
      </c>
      <c r="O2079" s="3"/>
    </row>
    <row r="2080">
      <c r="A2080" s="1" t="s">
        <v>10446</v>
      </c>
      <c r="B2080" s="2" t="s">
        <v>10447</v>
      </c>
      <c r="C2080" s="1">
        <v>7.71410414760006E14</v>
      </c>
      <c r="D2080" s="3"/>
      <c r="E2080" s="1" t="s">
        <v>17</v>
      </c>
      <c r="F2080" s="1" t="str">
        <f>IFERROR(__xludf.DUMMYFUNCTION("REGEXEXTRACT(E2080,""[А-Яа-я\-]+ административный округ"")"),"Центральный административный округ")</f>
        <v>Центральный административный округ</v>
      </c>
      <c r="G2080" s="1" t="s">
        <v>225</v>
      </c>
      <c r="H2080" s="1" t="s">
        <v>10448</v>
      </c>
      <c r="I2080" s="1" t="s">
        <v>20</v>
      </c>
      <c r="J2080" s="1" t="s">
        <v>49</v>
      </c>
      <c r="K2080" s="1" t="s">
        <v>30</v>
      </c>
      <c r="L2080" s="1">
        <v>2956670.0</v>
      </c>
      <c r="M2080" s="1" t="s">
        <v>10449</v>
      </c>
      <c r="N2080" s="1" t="s">
        <v>10450</v>
      </c>
      <c r="O2080" s="3"/>
    </row>
    <row r="2081">
      <c r="A2081" s="1" t="s">
        <v>10451</v>
      </c>
      <c r="B2081" s="2" t="s">
        <v>10452</v>
      </c>
      <c r="C2081" s="1">
        <v>7.71410331240015E14</v>
      </c>
      <c r="D2081" s="1" t="s">
        <v>719</v>
      </c>
      <c r="E2081" s="1" t="s">
        <v>85</v>
      </c>
      <c r="F2081" s="1" t="str">
        <f>IFERROR(__xludf.DUMMYFUNCTION("REGEXEXTRACT(E2081,""[А-Яа-я\-]+ административный округ"")"),"Северный административный округ")</f>
        <v>Северный административный округ</v>
      </c>
      <c r="G2081" s="1" t="s">
        <v>721</v>
      </c>
      <c r="H2081" s="1" t="s">
        <v>10453</v>
      </c>
      <c r="I2081" s="1" t="s">
        <v>20</v>
      </c>
      <c r="J2081" s="1" t="s">
        <v>21</v>
      </c>
      <c r="K2081" s="1" t="s">
        <v>30</v>
      </c>
      <c r="L2081" s="1">
        <v>2956680.0</v>
      </c>
      <c r="M2081" s="1" t="s">
        <v>10454</v>
      </c>
      <c r="N2081" s="1" t="s">
        <v>10455</v>
      </c>
      <c r="O2081" s="3"/>
    </row>
    <row r="2082">
      <c r="A2082" s="1" t="s">
        <v>10456</v>
      </c>
      <c r="B2082" s="2" t="s">
        <v>10457</v>
      </c>
      <c r="C2082" s="1">
        <v>7.71410314230025E14</v>
      </c>
      <c r="D2082" s="1" t="s">
        <v>2727</v>
      </c>
      <c r="E2082" s="1" t="s">
        <v>17</v>
      </c>
      <c r="F2082" s="1" t="str">
        <f>IFERROR(__xludf.DUMMYFUNCTION("REGEXEXTRACT(E2082,""[А-Яа-я\-]+ административный округ"")"),"Центральный административный округ")</f>
        <v>Центральный административный округ</v>
      </c>
      <c r="G2082" s="1" t="s">
        <v>47</v>
      </c>
      <c r="H2082" s="1" t="s">
        <v>10458</v>
      </c>
      <c r="I2082" s="1" t="s">
        <v>20</v>
      </c>
      <c r="J2082" s="1" t="s">
        <v>21</v>
      </c>
      <c r="K2082" s="1" t="s">
        <v>247</v>
      </c>
      <c r="L2082" s="1">
        <v>2956681.0</v>
      </c>
      <c r="M2082" s="1" t="s">
        <v>10459</v>
      </c>
      <c r="N2082" s="1" t="s">
        <v>10460</v>
      </c>
      <c r="O2082" s="3"/>
    </row>
    <row r="2083">
      <c r="A2083" s="1" t="s">
        <v>8986</v>
      </c>
      <c r="B2083" s="2" t="s">
        <v>10461</v>
      </c>
      <c r="C2083" s="1">
        <v>7.71410309990026E14</v>
      </c>
      <c r="D2083" s="1" t="s">
        <v>4973</v>
      </c>
      <c r="E2083" s="1" t="s">
        <v>117</v>
      </c>
      <c r="F2083" s="1" t="str">
        <f>IFERROR(__xludf.DUMMYFUNCTION("REGEXEXTRACT(E2083,""[А-Яа-я\-]+ административный округ"")"),"Северо-Восточный административный округ")</f>
        <v>Северо-Восточный административный округ</v>
      </c>
      <c r="G2083" s="1" t="s">
        <v>509</v>
      </c>
      <c r="H2083" s="1" t="s">
        <v>10462</v>
      </c>
      <c r="I2083" s="1" t="s">
        <v>20</v>
      </c>
      <c r="J2083" s="1" t="s">
        <v>49</v>
      </c>
      <c r="K2083" s="1" t="s">
        <v>30</v>
      </c>
      <c r="L2083" s="1">
        <v>2956682.0</v>
      </c>
      <c r="M2083" s="1" t="s">
        <v>10463</v>
      </c>
      <c r="N2083" s="1" t="s">
        <v>10464</v>
      </c>
      <c r="O2083" s="3"/>
    </row>
    <row r="2084">
      <c r="A2084" s="1" t="s">
        <v>10465</v>
      </c>
      <c r="B2084" s="2" t="s">
        <v>10466</v>
      </c>
      <c r="C2084" s="1">
        <v>7.71510303240005E14</v>
      </c>
      <c r="D2084" s="3"/>
      <c r="E2084" s="1" t="s">
        <v>17</v>
      </c>
      <c r="F2084" s="1" t="str">
        <f>IFERROR(__xludf.DUMMYFUNCTION("REGEXEXTRACT(E2084,""[А-Яа-я\-]+ административный округ"")"),"Центральный административный округ")</f>
        <v>Центральный административный округ</v>
      </c>
      <c r="G2084" s="1" t="s">
        <v>28</v>
      </c>
      <c r="H2084" s="1" t="s">
        <v>10467</v>
      </c>
      <c r="I2084" s="1" t="s">
        <v>20</v>
      </c>
      <c r="J2084" s="1" t="s">
        <v>21</v>
      </c>
      <c r="K2084" s="1" t="s">
        <v>30</v>
      </c>
      <c r="L2084" s="1">
        <v>2956685.0</v>
      </c>
      <c r="M2084" s="1" t="s">
        <v>10468</v>
      </c>
      <c r="N2084" s="1" t="s">
        <v>10469</v>
      </c>
      <c r="O2084" s="3"/>
    </row>
    <row r="2085">
      <c r="A2085" s="1" t="s">
        <v>10470</v>
      </c>
      <c r="B2085" s="2" t="s">
        <v>10471</v>
      </c>
      <c r="C2085" s="3"/>
      <c r="D2085" s="1" t="s">
        <v>5187</v>
      </c>
      <c r="E2085" s="1" t="s">
        <v>17</v>
      </c>
      <c r="F2085" s="1" t="str">
        <f>IFERROR(__xludf.DUMMYFUNCTION("REGEXEXTRACT(E2085,""[А-Яа-я\-]+ административный округ"")"),"Центральный административный округ")</f>
        <v>Центральный административный округ</v>
      </c>
      <c r="G2085" s="1" t="s">
        <v>28</v>
      </c>
      <c r="H2085" s="1" t="s">
        <v>8463</v>
      </c>
      <c r="I2085" s="1" t="s">
        <v>20</v>
      </c>
      <c r="J2085" s="1" t="s">
        <v>49</v>
      </c>
      <c r="K2085" s="1" t="s">
        <v>247</v>
      </c>
      <c r="L2085" s="1">
        <v>2956687.0</v>
      </c>
      <c r="M2085" s="1" t="s">
        <v>10472</v>
      </c>
      <c r="N2085" s="1" t="s">
        <v>10473</v>
      </c>
      <c r="O2085" s="3"/>
    </row>
    <row r="2086">
      <c r="A2086" s="1" t="s">
        <v>10474</v>
      </c>
      <c r="B2086" s="2" t="s">
        <v>10475</v>
      </c>
      <c r="C2086" s="1">
        <v>7.71410398540006E14</v>
      </c>
      <c r="D2086" s="3"/>
      <c r="E2086" s="1" t="s">
        <v>17</v>
      </c>
      <c r="F2086" s="1" t="str">
        <f>IFERROR(__xludf.DUMMYFUNCTION("REGEXEXTRACT(E2086,""[А-Яа-я\-]+ административный округ"")"),"Центральный административный округ")</f>
        <v>Центральный административный округ</v>
      </c>
      <c r="G2086" s="1" t="s">
        <v>28</v>
      </c>
      <c r="H2086" s="1" t="s">
        <v>10476</v>
      </c>
      <c r="I2086" s="1" t="s">
        <v>20</v>
      </c>
      <c r="J2086" s="1" t="s">
        <v>49</v>
      </c>
      <c r="K2086" s="1" t="s">
        <v>30</v>
      </c>
      <c r="L2086" s="1">
        <v>2956694.0</v>
      </c>
      <c r="M2086" s="1" t="s">
        <v>10477</v>
      </c>
      <c r="N2086" s="1" t="s">
        <v>10478</v>
      </c>
      <c r="O2086" s="3"/>
    </row>
    <row r="2087">
      <c r="A2087" s="1" t="s">
        <v>10479</v>
      </c>
      <c r="B2087" s="2" t="s">
        <v>10480</v>
      </c>
      <c r="C2087" s="1">
        <v>7.71610984150006E14</v>
      </c>
      <c r="D2087" s="3"/>
      <c r="E2087" s="1" t="s">
        <v>17</v>
      </c>
      <c r="F2087" s="1" t="str">
        <f>IFERROR(__xludf.DUMMYFUNCTION("REGEXEXTRACT(E2087,""[А-Яа-я\-]+ административный округ"")"),"Центральный административный округ")</f>
        <v>Центральный административный округ</v>
      </c>
      <c r="G2087" s="1" t="s">
        <v>28</v>
      </c>
      <c r="H2087" s="1" t="s">
        <v>10481</v>
      </c>
      <c r="I2087" s="1" t="s">
        <v>20</v>
      </c>
      <c r="J2087" s="1" t="s">
        <v>49</v>
      </c>
      <c r="K2087" s="1" t="s">
        <v>687</v>
      </c>
      <c r="L2087" s="1">
        <v>2956695.0</v>
      </c>
      <c r="M2087" s="1" t="s">
        <v>10482</v>
      </c>
      <c r="N2087" s="1" t="s">
        <v>10483</v>
      </c>
      <c r="O2087" s="3"/>
    </row>
    <row r="2088">
      <c r="A2088" s="1" t="s">
        <v>10484</v>
      </c>
      <c r="B2088" s="2" t="s">
        <v>10485</v>
      </c>
      <c r="C2088" s="1">
        <v>7.71410972390036E14</v>
      </c>
      <c r="D2088" s="1" t="s">
        <v>2606</v>
      </c>
      <c r="E2088" s="1" t="s">
        <v>17</v>
      </c>
      <c r="F2088" s="1" t="str">
        <f>IFERROR(__xludf.DUMMYFUNCTION("REGEXEXTRACT(E2088,""[А-Яа-я\-]+ административный округ"")"),"Центральный административный округ")</f>
        <v>Центральный административный округ</v>
      </c>
      <c r="G2088" s="1" t="s">
        <v>225</v>
      </c>
      <c r="H2088" s="1" t="s">
        <v>10486</v>
      </c>
      <c r="I2088" s="1" t="s">
        <v>20</v>
      </c>
      <c r="J2088" s="1" t="s">
        <v>49</v>
      </c>
      <c r="K2088" s="1" t="s">
        <v>30</v>
      </c>
      <c r="L2088" s="1">
        <v>2956696.0</v>
      </c>
      <c r="M2088" s="1" t="s">
        <v>10487</v>
      </c>
      <c r="N2088" s="1" t="s">
        <v>10488</v>
      </c>
      <c r="O2088" s="3"/>
    </row>
    <row r="2089">
      <c r="A2089" s="1" t="s">
        <v>10489</v>
      </c>
      <c r="B2089" s="2" t="s">
        <v>10490</v>
      </c>
      <c r="C2089" s="1">
        <v>7.71410725740006E14</v>
      </c>
      <c r="D2089" s="3"/>
      <c r="E2089" s="1" t="s">
        <v>17</v>
      </c>
      <c r="F2089" s="1" t="str">
        <f>IFERROR(__xludf.DUMMYFUNCTION("REGEXEXTRACT(E2089,""[А-Яа-я\-]+ административный округ"")"),"Центральный административный округ")</f>
        <v>Центральный административный округ</v>
      </c>
      <c r="G2089" s="1" t="s">
        <v>18</v>
      </c>
      <c r="H2089" s="1" t="s">
        <v>10491</v>
      </c>
      <c r="I2089" s="1" t="s">
        <v>20</v>
      </c>
      <c r="J2089" s="1" t="s">
        <v>49</v>
      </c>
      <c r="K2089" s="1" t="s">
        <v>30</v>
      </c>
      <c r="L2089" s="1">
        <v>2956697.0</v>
      </c>
      <c r="M2089" s="1" t="s">
        <v>10492</v>
      </c>
      <c r="N2089" s="1" t="s">
        <v>10493</v>
      </c>
      <c r="O2089" s="3"/>
    </row>
    <row r="2090">
      <c r="A2090" s="1" t="s">
        <v>2972</v>
      </c>
      <c r="B2090" s="2" t="s">
        <v>10494</v>
      </c>
      <c r="C2090" s="1">
        <v>7.71520309710006E14</v>
      </c>
      <c r="D2090" s="3"/>
      <c r="E2090" s="1" t="s">
        <v>17</v>
      </c>
      <c r="F2090" s="1" t="str">
        <f>IFERROR(__xludf.DUMMYFUNCTION("REGEXEXTRACT(E2090,""[А-Яа-я\-]+ административный округ"")"),"Центральный административный округ")</f>
        <v>Центральный административный округ</v>
      </c>
      <c r="G2090" s="1" t="s">
        <v>18</v>
      </c>
      <c r="H2090" s="1" t="s">
        <v>10495</v>
      </c>
      <c r="I2090" s="1" t="s">
        <v>20</v>
      </c>
      <c r="J2090" s="1" t="s">
        <v>49</v>
      </c>
      <c r="K2090" s="1" t="s">
        <v>42</v>
      </c>
      <c r="L2090" s="1">
        <v>2956700.0</v>
      </c>
      <c r="M2090" s="1" t="s">
        <v>10496</v>
      </c>
      <c r="N2090" s="1" t="s">
        <v>10497</v>
      </c>
      <c r="O2090" s="3"/>
    </row>
    <row r="2091">
      <c r="A2091" s="1" t="s">
        <v>10498</v>
      </c>
      <c r="B2091" s="2" t="s">
        <v>10499</v>
      </c>
      <c r="C2091" s="1">
        <v>7.71410331680056E14</v>
      </c>
      <c r="D2091" s="1" t="s">
        <v>424</v>
      </c>
      <c r="E2091" s="1" t="s">
        <v>17</v>
      </c>
      <c r="F2091" s="1" t="str">
        <f>IFERROR(__xludf.DUMMYFUNCTION("REGEXEXTRACT(E2091,""[А-Яа-я\-]+ административный округ"")"),"Центральный административный округ")</f>
        <v>Центральный административный округ</v>
      </c>
      <c r="G2091" s="1" t="s">
        <v>110</v>
      </c>
      <c r="H2091" s="1" t="s">
        <v>10500</v>
      </c>
      <c r="I2091" s="1" t="s">
        <v>20</v>
      </c>
      <c r="J2091" s="1" t="s">
        <v>49</v>
      </c>
      <c r="K2091" s="1" t="s">
        <v>30</v>
      </c>
      <c r="L2091" s="1">
        <v>2956705.0</v>
      </c>
      <c r="M2091" s="1" t="s">
        <v>10501</v>
      </c>
      <c r="N2091" s="1" t="s">
        <v>10502</v>
      </c>
      <c r="O2091" s="3"/>
    </row>
    <row r="2092">
      <c r="A2092" s="1" t="s">
        <v>664</v>
      </c>
      <c r="B2092" s="2" t="s">
        <v>10503</v>
      </c>
      <c r="C2092" s="1">
        <v>7.71410560770016E14</v>
      </c>
      <c r="D2092" s="1" t="s">
        <v>382</v>
      </c>
      <c r="E2092" s="1" t="s">
        <v>17</v>
      </c>
      <c r="F2092" s="1" t="str">
        <f>IFERROR(__xludf.DUMMYFUNCTION("REGEXEXTRACT(E2092,""[А-Яа-я\-]+ административный округ"")"),"Центральный административный округ")</f>
        <v>Центральный административный округ</v>
      </c>
      <c r="G2092" s="1" t="s">
        <v>69</v>
      </c>
      <c r="H2092" s="1" t="s">
        <v>10504</v>
      </c>
      <c r="I2092" s="1" t="s">
        <v>20</v>
      </c>
      <c r="J2092" s="1" t="s">
        <v>49</v>
      </c>
      <c r="K2092" s="1" t="s">
        <v>30</v>
      </c>
      <c r="L2092" s="1">
        <v>2956714.0</v>
      </c>
      <c r="M2092" s="1" t="s">
        <v>10505</v>
      </c>
      <c r="N2092" s="1" t="s">
        <v>10506</v>
      </c>
      <c r="O2092" s="3"/>
    </row>
    <row r="2093">
      <c r="A2093" s="1" t="s">
        <v>2867</v>
      </c>
      <c r="B2093" s="2" t="s">
        <v>10507</v>
      </c>
      <c r="C2093" s="1">
        <v>7.71520309790005E14</v>
      </c>
      <c r="D2093" s="3"/>
      <c r="E2093" s="1" t="s">
        <v>17</v>
      </c>
      <c r="F2093" s="1" t="str">
        <f>IFERROR(__xludf.DUMMYFUNCTION("REGEXEXTRACT(E2093,""[А-Яа-я\-]+ административный округ"")"),"Центральный административный округ")</f>
        <v>Центральный административный округ</v>
      </c>
      <c r="G2093" s="1" t="s">
        <v>69</v>
      </c>
      <c r="H2093" s="1" t="s">
        <v>2868</v>
      </c>
      <c r="I2093" s="1" t="s">
        <v>20</v>
      </c>
      <c r="J2093" s="1" t="s">
        <v>21</v>
      </c>
      <c r="K2093" s="1" t="s">
        <v>42</v>
      </c>
      <c r="L2093" s="1">
        <v>2956718.0</v>
      </c>
      <c r="M2093" s="1" t="s">
        <v>10508</v>
      </c>
      <c r="N2093" s="1" t="s">
        <v>10509</v>
      </c>
      <c r="O2093" s="3"/>
    </row>
    <row r="2094">
      <c r="A2094" s="1" t="s">
        <v>10510</v>
      </c>
      <c r="B2094" s="2" t="s">
        <v>10511</v>
      </c>
      <c r="C2094" s="1">
        <v>7.71410656080015E14</v>
      </c>
      <c r="D2094" s="1" t="s">
        <v>6690</v>
      </c>
      <c r="E2094" s="1" t="s">
        <v>17</v>
      </c>
      <c r="F2094" s="1" t="str">
        <f>IFERROR(__xludf.DUMMYFUNCTION("REGEXEXTRACT(E2094,""[А-Яа-я\-]+ административный округ"")"),"Центральный административный округ")</f>
        <v>Центральный административный округ</v>
      </c>
      <c r="G2094" s="1" t="s">
        <v>18</v>
      </c>
      <c r="H2094" s="1" t="s">
        <v>10512</v>
      </c>
      <c r="I2094" s="1" t="s">
        <v>20</v>
      </c>
      <c r="J2094" s="1" t="s">
        <v>21</v>
      </c>
      <c r="K2094" s="1" t="s">
        <v>30</v>
      </c>
      <c r="L2094" s="1">
        <v>2956719.0</v>
      </c>
      <c r="M2094" s="1" t="s">
        <v>10513</v>
      </c>
      <c r="N2094" s="1" t="s">
        <v>10514</v>
      </c>
      <c r="O2094" s="3"/>
    </row>
    <row r="2095">
      <c r="A2095" s="1" t="s">
        <v>10515</v>
      </c>
      <c r="B2095" s="2" t="s">
        <v>10516</v>
      </c>
      <c r="C2095" s="1">
        <v>7.71510335590005E14</v>
      </c>
      <c r="D2095" s="3"/>
      <c r="E2095" s="1" t="s">
        <v>17</v>
      </c>
      <c r="F2095" s="1" t="str">
        <f>IFERROR(__xludf.DUMMYFUNCTION("REGEXEXTRACT(E2095,""[А-Яа-я\-]+ административный округ"")"),"Центральный административный округ")</f>
        <v>Центральный административный округ</v>
      </c>
      <c r="G2095" s="1" t="s">
        <v>28</v>
      </c>
      <c r="H2095" s="1" t="s">
        <v>10517</v>
      </c>
      <c r="I2095" s="1" t="s">
        <v>20</v>
      </c>
      <c r="J2095" s="1" t="s">
        <v>21</v>
      </c>
      <c r="K2095" s="1" t="s">
        <v>30</v>
      </c>
      <c r="L2095" s="1">
        <v>2956729.0</v>
      </c>
      <c r="M2095" s="1" t="s">
        <v>10518</v>
      </c>
      <c r="N2095" s="1" t="s">
        <v>10519</v>
      </c>
      <c r="O2095" s="3"/>
    </row>
    <row r="2096">
      <c r="A2096" s="1" t="s">
        <v>10520</v>
      </c>
      <c r="B2096" s="2" t="s">
        <v>10521</v>
      </c>
      <c r="C2096" s="1">
        <v>7.71310015660006E14</v>
      </c>
      <c r="D2096" s="3"/>
      <c r="E2096" s="1" t="s">
        <v>117</v>
      </c>
      <c r="F2096" s="1" t="str">
        <f>IFERROR(__xludf.DUMMYFUNCTION("REGEXEXTRACT(E2096,""[А-Яа-я\-]+ административный округ"")"),"Северо-Восточный административный округ")</f>
        <v>Северо-Восточный административный округ</v>
      </c>
      <c r="G2096" s="1" t="s">
        <v>972</v>
      </c>
      <c r="H2096" s="1" t="s">
        <v>10522</v>
      </c>
      <c r="I2096" s="1" t="s">
        <v>20</v>
      </c>
      <c r="J2096" s="1" t="s">
        <v>49</v>
      </c>
      <c r="K2096" s="1" t="s">
        <v>30</v>
      </c>
      <c r="L2096" s="1">
        <v>2956730.0</v>
      </c>
      <c r="M2096" s="1" t="s">
        <v>10523</v>
      </c>
      <c r="N2096" s="1" t="s">
        <v>10524</v>
      </c>
      <c r="O2096" s="3"/>
    </row>
    <row r="2097">
      <c r="A2097" s="1" t="s">
        <v>10525</v>
      </c>
      <c r="B2097" s="2" t="s">
        <v>10526</v>
      </c>
      <c r="C2097" s="1">
        <v>7.71410342400015E14</v>
      </c>
      <c r="D2097" s="1" t="s">
        <v>1047</v>
      </c>
      <c r="E2097" s="1" t="s">
        <v>17</v>
      </c>
      <c r="F2097" s="1" t="str">
        <f>IFERROR(__xludf.DUMMYFUNCTION("REGEXEXTRACT(E2097,""[А-Яа-я\-]+ административный округ"")"),"Центральный административный округ")</f>
        <v>Центральный административный округ</v>
      </c>
      <c r="G2097" s="1" t="s">
        <v>28</v>
      </c>
      <c r="H2097" s="1" t="s">
        <v>10527</v>
      </c>
      <c r="I2097" s="1" t="s">
        <v>20</v>
      </c>
      <c r="J2097" s="1" t="s">
        <v>21</v>
      </c>
      <c r="K2097" s="1" t="s">
        <v>30</v>
      </c>
      <c r="L2097" s="1">
        <v>2956739.0</v>
      </c>
      <c r="M2097" s="1" t="s">
        <v>10528</v>
      </c>
      <c r="N2097" s="1" t="s">
        <v>1051</v>
      </c>
      <c r="O2097" s="3"/>
    </row>
    <row r="2098">
      <c r="A2098" s="1" t="s">
        <v>3388</v>
      </c>
      <c r="B2098" s="2" t="s">
        <v>10529</v>
      </c>
      <c r="C2098" s="1">
        <v>7.71420280560005E14</v>
      </c>
      <c r="D2098" s="3"/>
      <c r="E2098" s="1" t="s">
        <v>17</v>
      </c>
      <c r="F2098" s="1" t="str">
        <f>IFERROR(__xludf.DUMMYFUNCTION("REGEXEXTRACT(E2098,""[А-Яа-я\-]+ административный округ"")"),"Центральный административный округ")</f>
        <v>Центральный административный округ</v>
      </c>
      <c r="G2098" s="1" t="s">
        <v>92</v>
      </c>
      <c r="H2098" s="1" t="s">
        <v>10530</v>
      </c>
      <c r="I2098" s="1" t="s">
        <v>20</v>
      </c>
      <c r="J2098" s="1" t="s">
        <v>21</v>
      </c>
      <c r="K2098" s="1" t="s">
        <v>42</v>
      </c>
      <c r="L2098" s="1">
        <v>2956741.0</v>
      </c>
      <c r="M2098" s="1" t="s">
        <v>10531</v>
      </c>
      <c r="N2098" s="1" t="s">
        <v>10532</v>
      </c>
      <c r="O2098" s="3"/>
    </row>
    <row r="2099">
      <c r="A2099" s="1" t="s">
        <v>10533</v>
      </c>
      <c r="B2099" s="2" t="s">
        <v>10534</v>
      </c>
      <c r="C2099" s="1">
        <v>7.71911337470035E14</v>
      </c>
      <c r="D2099" s="1" t="s">
        <v>2165</v>
      </c>
      <c r="E2099" s="1" t="s">
        <v>17</v>
      </c>
      <c r="F2099" s="1" t="str">
        <f>IFERROR(__xludf.DUMMYFUNCTION("REGEXEXTRACT(E2099,""[А-Яа-я\-]+ административный округ"")"),"Центральный административный округ")</f>
        <v>Центральный административный округ</v>
      </c>
      <c r="G2099" s="1" t="s">
        <v>35</v>
      </c>
      <c r="H2099" s="1" t="s">
        <v>10535</v>
      </c>
      <c r="I2099" s="1" t="s">
        <v>20</v>
      </c>
      <c r="J2099" s="1" t="s">
        <v>21</v>
      </c>
      <c r="K2099" s="1" t="s">
        <v>30</v>
      </c>
      <c r="L2099" s="1">
        <v>2956745.0</v>
      </c>
      <c r="M2099" s="1" t="s">
        <v>10536</v>
      </c>
      <c r="N2099" s="1" t="s">
        <v>10537</v>
      </c>
      <c r="O2099" s="3"/>
    </row>
    <row r="2100">
      <c r="A2100" s="1" t="s">
        <v>10538</v>
      </c>
      <c r="B2100" s="2" t="s">
        <v>10539</v>
      </c>
      <c r="C2100" s="1">
        <v>7.71411219180336E14</v>
      </c>
      <c r="D2100" s="1" t="s">
        <v>2904</v>
      </c>
      <c r="E2100" s="1" t="s">
        <v>192</v>
      </c>
      <c r="F2100" s="1" t="str">
        <f>IFERROR(__xludf.DUMMYFUNCTION("REGEXEXTRACT(E2100,""[А-Яа-я\-]+ административный округ"")"),"Юго-Восточный административный округ")</f>
        <v>Юго-Восточный административный округ</v>
      </c>
      <c r="G2100" s="1" t="s">
        <v>2905</v>
      </c>
      <c r="H2100" s="1" t="s">
        <v>10540</v>
      </c>
      <c r="I2100" s="1" t="s">
        <v>20</v>
      </c>
      <c r="J2100" s="1" t="s">
        <v>49</v>
      </c>
      <c r="K2100" s="1" t="s">
        <v>30</v>
      </c>
      <c r="L2100" s="1">
        <v>2956749.0</v>
      </c>
      <c r="M2100" s="1" t="s">
        <v>10541</v>
      </c>
      <c r="N2100" s="1" t="s">
        <v>10542</v>
      </c>
      <c r="O2100" s="3"/>
    </row>
    <row r="2101">
      <c r="A2101" s="1" t="s">
        <v>10543</v>
      </c>
      <c r="B2101" s="2" t="s">
        <v>10544</v>
      </c>
      <c r="C2101" s="1">
        <v>7.72511445110005E14</v>
      </c>
      <c r="D2101" s="3"/>
      <c r="E2101" s="1" t="s">
        <v>17</v>
      </c>
      <c r="F2101" s="1" t="str">
        <f>IFERROR(__xludf.DUMMYFUNCTION("REGEXEXTRACT(E2101,""[А-Яа-я\-]+ административный округ"")"),"Центральный административный округ")</f>
        <v>Центральный административный округ</v>
      </c>
      <c r="G2101" s="1" t="s">
        <v>418</v>
      </c>
      <c r="H2101" s="1" t="s">
        <v>2378</v>
      </c>
      <c r="I2101" s="1" t="s">
        <v>20</v>
      </c>
      <c r="J2101" s="1" t="s">
        <v>21</v>
      </c>
      <c r="K2101" s="1" t="s">
        <v>30</v>
      </c>
      <c r="L2101" s="1">
        <v>2956750.0</v>
      </c>
      <c r="M2101" s="1" t="s">
        <v>10545</v>
      </c>
      <c r="N2101" s="1" t="s">
        <v>10546</v>
      </c>
      <c r="O2101" s="3"/>
    </row>
    <row r="2102">
      <c r="A2102" s="1" t="s">
        <v>10547</v>
      </c>
      <c r="B2102" s="2" t="s">
        <v>10548</v>
      </c>
      <c r="C2102" s="1">
        <v>7.71410968400026E14</v>
      </c>
      <c r="D2102" s="1" t="s">
        <v>1656</v>
      </c>
      <c r="E2102" s="1" t="s">
        <v>130</v>
      </c>
      <c r="F2102" s="1" t="str">
        <f>IFERROR(__xludf.DUMMYFUNCTION("REGEXEXTRACT(E2102,""[А-Яа-я\-]+ административный округ"")"),"Восточный административный округ")</f>
        <v>Восточный административный округ</v>
      </c>
      <c r="G2102" s="1" t="s">
        <v>259</v>
      </c>
      <c r="H2102" s="1" t="s">
        <v>10549</v>
      </c>
      <c r="I2102" s="1" t="s">
        <v>20</v>
      </c>
      <c r="J2102" s="1" t="s">
        <v>49</v>
      </c>
      <c r="K2102" s="1" t="s">
        <v>30</v>
      </c>
      <c r="L2102" s="1">
        <v>2956751.0</v>
      </c>
      <c r="M2102" s="1" t="s">
        <v>10550</v>
      </c>
      <c r="N2102" s="1" t="s">
        <v>10551</v>
      </c>
      <c r="O2102" s="3"/>
    </row>
    <row r="2103">
      <c r="A2103" s="1" t="s">
        <v>10552</v>
      </c>
      <c r="B2103" s="2" t="s">
        <v>10553</v>
      </c>
      <c r="C2103" s="1">
        <v>7.71410830580086E14</v>
      </c>
      <c r="D2103" s="1" t="s">
        <v>1179</v>
      </c>
      <c r="E2103" s="1" t="s">
        <v>17</v>
      </c>
      <c r="F2103" s="1" t="str">
        <f>IFERROR(__xludf.DUMMYFUNCTION("REGEXEXTRACT(E2103,""[А-Яа-я\-]+ административный округ"")"),"Центральный административный округ")</f>
        <v>Центральный административный округ</v>
      </c>
      <c r="G2103" s="1" t="s">
        <v>35</v>
      </c>
      <c r="H2103" s="1" t="s">
        <v>10554</v>
      </c>
      <c r="I2103" s="1" t="s">
        <v>20</v>
      </c>
      <c r="J2103" s="1" t="s">
        <v>49</v>
      </c>
      <c r="K2103" s="1" t="s">
        <v>30</v>
      </c>
      <c r="L2103" s="1">
        <v>2956758.0</v>
      </c>
      <c r="M2103" s="1" t="s">
        <v>10555</v>
      </c>
      <c r="N2103" s="1" t="s">
        <v>10556</v>
      </c>
      <c r="O2103" s="3"/>
    </row>
    <row r="2104">
      <c r="A2104" s="1" t="s">
        <v>10557</v>
      </c>
      <c r="B2104" s="2" t="s">
        <v>10558</v>
      </c>
      <c r="C2104" s="1">
        <v>7.71420656520005E14</v>
      </c>
      <c r="D2104" s="3"/>
      <c r="E2104" s="1" t="s">
        <v>17</v>
      </c>
      <c r="F2104" s="1" t="str">
        <f>IFERROR(__xludf.DUMMYFUNCTION("REGEXEXTRACT(E2104,""[А-Яа-я\-]+ административный округ"")"),"Центральный административный округ")</f>
        <v>Центральный административный округ</v>
      </c>
      <c r="G2104" s="1" t="s">
        <v>28</v>
      </c>
      <c r="H2104" s="1" t="s">
        <v>10559</v>
      </c>
      <c r="I2104" s="1" t="s">
        <v>20</v>
      </c>
      <c r="J2104" s="1" t="s">
        <v>21</v>
      </c>
      <c r="K2104" s="1" t="s">
        <v>42</v>
      </c>
      <c r="L2104" s="1">
        <v>2956759.0</v>
      </c>
      <c r="M2104" s="1" t="s">
        <v>10560</v>
      </c>
      <c r="N2104" s="1" t="s">
        <v>10561</v>
      </c>
      <c r="O2104" s="3"/>
    </row>
    <row r="2105">
      <c r="A2105" s="1" t="s">
        <v>10562</v>
      </c>
      <c r="B2105" s="2" t="s">
        <v>10563</v>
      </c>
      <c r="C2105" s="1">
        <v>7.71410967880056E14</v>
      </c>
      <c r="D2105" s="1" t="s">
        <v>10564</v>
      </c>
      <c r="E2105" s="1" t="s">
        <v>17</v>
      </c>
      <c r="F2105" s="1" t="str">
        <f>IFERROR(__xludf.DUMMYFUNCTION("REGEXEXTRACT(E2105,""[А-Яа-я\-]+ административный округ"")"),"Центральный административный округ")</f>
        <v>Центральный административный округ</v>
      </c>
      <c r="G2105" s="1" t="s">
        <v>35</v>
      </c>
      <c r="H2105" s="1" t="s">
        <v>10565</v>
      </c>
      <c r="I2105" s="1" t="s">
        <v>20</v>
      </c>
      <c r="J2105" s="1" t="s">
        <v>49</v>
      </c>
      <c r="K2105" s="1" t="s">
        <v>30</v>
      </c>
      <c r="L2105" s="1">
        <v>2956763.0</v>
      </c>
      <c r="M2105" s="1" t="s">
        <v>10566</v>
      </c>
      <c r="N2105" s="1" t="s">
        <v>10567</v>
      </c>
      <c r="O2105" s="3"/>
    </row>
    <row r="2106">
      <c r="A2106" s="1" t="s">
        <v>10568</v>
      </c>
      <c r="B2106" s="2" t="s">
        <v>10569</v>
      </c>
      <c r="C2106" s="1">
        <v>7.71420342000005E14</v>
      </c>
      <c r="D2106" s="3"/>
      <c r="E2106" s="1" t="s">
        <v>17</v>
      </c>
      <c r="F2106" s="1" t="str">
        <f>IFERROR(__xludf.DUMMYFUNCTION("REGEXEXTRACT(E2106,""[А-Яа-я\-]+ административный округ"")"),"Центральный административный округ")</f>
        <v>Центральный административный округ</v>
      </c>
      <c r="G2106" s="1" t="s">
        <v>47</v>
      </c>
      <c r="H2106" s="1" t="s">
        <v>5855</v>
      </c>
      <c r="I2106" s="1" t="s">
        <v>20</v>
      </c>
      <c r="J2106" s="1" t="s">
        <v>21</v>
      </c>
      <c r="K2106" s="1" t="s">
        <v>42</v>
      </c>
      <c r="L2106" s="1">
        <v>2956765.0</v>
      </c>
      <c r="M2106" s="1" t="s">
        <v>10570</v>
      </c>
      <c r="N2106" s="1" t="s">
        <v>10571</v>
      </c>
      <c r="O2106" s="3"/>
    </row>
    <row r="2107">
      <c r="A2107" s="1" t="s">
        <v>10572</v>
      </c>
      <c r="B2107" s="2" t="s">
        <v>10573</v>
      </c>
      <c r="C2107" s="1">
        <v>7.71510303070026E14</v>
      </c>
      <c r="D2107" s="1" t="s">
        <v>10574</v>
      </c>
      <c r="E2107" s="1" t="s">
        <v>17</v>
      </c>
      <c r="F2107" s="1" t="str">
        <f>IFERROR(__xludf.DUMMYFUNCTION("REGEXEXTRACT(E2107,""[А-Яа-я\-]+ административный округ"")"),"Центральный административный округ")</f>
        <v>Центральный административный округ</v>
      </c>
      <c r="G2107" s="1" t="s">
        <v>110</v>
      </c>
      <c r="H2107" s="1" t="s">
        <v>10575</v>
      </c>
      <c r="I2107" s="1" t="s">
        <v>20</v>
      </c>
      <c r="J2107" s="1" t="s">
        <v>49</v>
      </c>
      <c r="K2107" s="1" t="s">
        <v>30</v>
      </c>
      <c r="L2107" s="1">
        <v>2956767.0</v>
      </c>
      <c r="M2107" s="1" t="s">
        <v>10576</v>
      </c>
      <c r="N2107" s="1" t="s">
        <v>10577</v>
      </c>
      <c r="O2107" s="3"/>
    </row>
    <row r="2108">
      <c r="A2108" s="1" t="s">
        <v>10578</v>
      </c>
      <c r="B2108" s="2" t="s">
        <v>10579</v>
      </c>
      <c r="C2108" s="1">
        <v>7.72011380160006E14</v>
      </c>
      <c r="D2108" s="3"/>
      <c r="E2108" s="1" t="s">
        <v>17</v>
      </c>
      <c r="F2108" s="1" t="str">
        <f>IFERROR(__xludf.DUMMYFUNCTION("REGEXEXTRACT(E2108,""[А-Яа-я\-]+ административный округ"")"),"Центральный административный округ")</f>
        <v>Центральный административный округ</v>
      </c>
      <c r="G2108" s="1" t="s">
        <v>18</v>
      </c>
      <c r="H2108" s="1" t="s">
        <v>10580</v>
      </c>
      <c r="I2108" s="1" t="s">
        <v>20</v>
      </c>
      <c r="J2108" s="1" t="s">
        <v>49</v>
      </c>
      <c r="K2108" s="1" t="s">
        <v>30</v>
      </c>
      <c r="L2108" s="1">
        <v>2956772.0</v>
      </c>
      <c r="M2108" s="1" t="s">
        <v>10581</v>
      </c>
      <c r="N2108" s="1" t="s">
        <v>10582</v>
      </c>
      <c r="O2108" s="3"/>
    </row>
    <row r="2109">
      <c r="A2109" s="1" t="s">
        <v>10583</v>
      </c>
      <c r="B2109" s="2" t="s">
        <v>10584</v>
      </c>
      <c r="C2109" s="1">
        <v>7.71410427860015E14</v>
      </c>
      <c r="D2109" s="1" t="s">
        <v>8179</v>
      </c>
      <c r="E2109" s="1" t="s">
        <v>17</v>
      </c>
      <c r="F2109" s="1" t="str">
        <f>IFERROR(__xludf.DUMMYFUNCTION("REGEXEXTRACT(E2109,""[А-Яа-я\-]+ административный округ"")"),"Центральный административный округ")</f>
        <v>Центральный административный округ</v>
      </c>
      <c r="G2109" s="1" t="s">
        <v>28</v>
      </c>
      <c r="H2109" s="1" t="s">
        <v>10585</v>
      </c>
      <c r="I2109" s="1" t="s">
        <v>20</v>
      </c>
      <c r="J2109" s="1" t="s">
        <v>21</v>
      </c>
      <c r="K2109" s="1" t="s">
        <v>30</v>
      </c>
      <c r="L2109" s="1">
        <v>2956773.0</v>
      </c>
      <c r="M2109" s="1" t="s">
        <v>10586</v>
      </c>
      <c r="N2109" s="1" t="s">
        <v>10587</v>
      </c>
      <c r="O2109" s="3"/>
    </row>
    <row r="2110">
      <c r="A2110" s="1" t="s">
        <v>10588</v>
      </c>
      <c r="B2110" s="2" t="s">
        <v>10589</v>
      </c>
      <c r="C2110" s="3"/>
      <c r="D2110" s="1" t="s">
        <v>239</v>
      </c>
      <c r="E2110" s="1" t="s">
        <v>17</v>
      </c>
      <c r="F2110" s="1" t="str">
        <f>IFERROR(__xludf.DUMMYFUNCTION("REGEXEXTRACT(E2110,""[А-Яа-я\-]+ административный округ"")"),"Центральный административный округ")</f>
        <v>Центральный административный округ</v>
      </c>
      <c r="G2110" s="1" t="s">
        <v>69</v>
      </c>
      <c r="H2110" s="1" t="s">
        <v>10590</v>
      </c>
      <c r="I2110" s="1" t="s">
        <v>20</v>
      </c>
      <c r="J2110" s="1" t="s">
        <v>49</v>
      </c>
      <c r="K2110" s="1" t="s">
        <v>30</v>
      </c>
      <c r="L2110" s="1">
        <v>2956775.0</v>
      </c>
      <c r="M2110" s="1" t="s">
        <v>10591</v>
      </c>
      <c r="N2110" s="1" t="s">
        <v>10592</v>
      </c>
      <c r="O2110" s="3"/>
    </row>
    <row r="2111">
      <c r="A2111" s="1" t="s">
        <v>151</v>
      </c>
      <c r="B2111" s="2" t="s">
        <v>10593</v>
      </c>
      <c r="C2111" s="1">
        <v>7.71410272300046E14</v>
      </c>
      <c r="D2111" s="1" t="s">
        <v>948</v>
      </c>
      <c r="E2111" s="1" t="s">
        <v>17</v>
      </c>
      <c r="F2111" s="1" t="str">
        <f>IFERROR(__xludf.DUMMYFUNCTION("REGEXEXTRACT(E2111,""[А-Яа-я\-]+ административный округ"")"),"Центральный административный округ")</f>
        <v>Центральный административный округ</v>
      </c>
      <c r="G2111" s="1" t="s">
        <v>35</v>
      </c>
      <c r="H2111" s="1" t="s">
        <v>10594</v>
      </c>
      <c r="I2111" s="1" t="s">
        <v>20</v>
      </c>
      <c r="J2111" s="1" t="s">
        <v>49</v>
      </c>
      <c r="K2111" s="1" t="s">
        <v>30</v>
      </c>
      <c r="L2111" s="1">
        <v>2956780.0</v>
      </c>
      <c r="M2111" s="1" t="s">
        <v>10595</v>
      </c>
      <c r="N2111" s="1" t="s">
        <v>10596</v>
      </c>
      <c r="O2111" s="3"/>
    </row>
    <row r="2112">
      <c r="A2112" s="1" t="s">
        <v>10597</v>
      </c>
      <c r="B2112" s="2" t="s">
        <v>10598</v>
      </c>
      <c r="C2112" s="1">
        <v>7.71410313150006E14</v>
      </c>
      <c r="D2112" s="3"/>
      <c r="E2112" s="1" t="s">
        <v>130</v>
      </c>
      <c r="F2112" s="1" t="str">
        <f>IFERROR(__xludf.DUMMYFUNCTION("REGEXEXTRACT(E2112,""[А-Яа-я\-]+ административный округ"")"),"Восточный административный округ")</f>
        <v>Восточный административный округ</v>
      </c>
      <c r="G2112" s="1" t="s">
        <v>259</v>
      </c>
      <c r="H2112" s="1" t="s">
        <v>10599</v>
      </c>
      <c r="I2112" s="1" t="s">
        <v>20</v>
      </c>
      <c r="J2112" s="1" t="s">
        <v>49</v>
      </c>
      <c r="K2112" s="1" t="s">
        <v>30</v>
      </c>
      <c r="L2112" s="1">
        <v>2956784.0</v>
      </c>
      <c r="M2112" s="1" t="s">
        <v>10600</v>
      </c>
      <c r="N2112" s="1" t="s">
        <v>10601</v>
      </c>
      <c r="O2112" s="3"/>
    </row>
    <row r="2113">
      <c r="A2113" s="1" t="s">
        <v>10602</v>
      </c>
      <c r="B2113" s="2" t="s">
        <v>10603</v>
      </c>
      <c r="C2113" s="1">
        <v>7.71410343870035E14</v>
      </c>
      <c r="D2113" s="1" t="s">
        <v>2233</v>
      </c>
      <c r="E2113" s="1" t="s">
        <v>17</v>
      </c>
      <c r="F2113" s="1" t="str">
        <f>IFERROR(__xludf.DUMMYFUNCTION("REGEXEXTRACT(E2113,""[А-Яа-я\-]+ административный округ"")"),"Центральный административный округ")</f>
        <v>Центральный административный округ</v>
      </c>
      <c r="G2113" s="1" t="s">
        <v>18</v>
      </c>
      <c r="H2113" s="1" t="s">
        <v>10604</v>
      </c>
      <c r="I2113" s="1" t="s">
        <v>20</v>
      </c>
      <c r="J2113" s="1" t="s">
        <v>21</v>
      </c>
      <c r="K2113" s="1" t="s">
        <v>247</v>
      </c>
      <c r="L2113" s="1">
        <v>2956789.0</v>
      </c>
      <c r="M2113" s="1" t="s">
        <v>10605</v>
      </c>
      <c r="N2113" s="1" t="s">
        <v>10606</v>
      </c>
      <c r="O2113" s="3"/>
    </row>
    <row r="2114">
      <c r="A2114" s="1" t="s">
        <v>10607</v>
      </c>
      <c r="B2114" s="2" t="s">
        <v>10608</v>
      </c>
      <c r="C2114" s="1">
        <v>7.71410893040036E14</v>
      </c>
      <c r="D2114" s="1" t="s">
        <v>2299</v>
      </c>
      <c r="E2114" s="1" t="s">
        <v>305</v>
      </c>
      <c r="F2114" s="1" t="str">
        <f>IFERROR(__xludf.DUMMYFUNCTION("REGEXEXTRACT(E2114,""[А-Яа-я\-]+ административный округ"")"),"Южный административный округ")</f>
        <v>Южный административный округ</v>
      </c>
      <c r="G2114" s="1" t="s">
        <v>306</v>
      </c>
      <c r="H2114" s="1" t="s">
        <v>10609</v>
      </c>
      <c r="I2114" s="1" t="s">
        <v>20</v>
      </c>
      <c r="J2114" s="1" t="s">
        <v>49</v>
      </c>
      <c r="K2114" s="1" t="s">
        <v>30</v>
      </c>
      <c r="L2114" s="1">
        <v>2956790.0</v>
      </c>
      <c r="M2114" s="1" t="s">
        <v>10610</v>
      </c>
      <c r="N2114" s="1" t="s">
        <v>10611</v>
      </c>
      <c r="O2114" s="3"/>
    </row>
    <row r="2115">
      <c r="A2115" s="1" t="s">
        <v>4670</v>
      </c>
      <c r="B2115" s="2" t="s">
        <v>10612</v>
      </c>
      <c r="C2115" s="1">
        <v>7.71410560770036E14</v>
      </c>
      <c r="D2115" s="1" t="s">
        <v>382</v>
      </c>
      <c r="E2115" s="1" t="s">
        <v>17</v>
      </c>
      <c r="F2115" s="1" t="str">
        <f>IFERROR(__xludf.DUMMYFUNCTION("REGEXEXTRACT(E2115,""[А-Яа-я\-]+ административный округ"")"),"Центральный административный округ")</f>
        <v>Центральный административный округ</v>
      </c>
      <c r="G2115" s="1" t="s">
        <v>69</v>
      </c>
      <c r="H2115" s="1" t="s">
        <v>10613</v>
      </c>
      <c r="I2115" s="1" t="s">
        <v>20</v>
      </c>
      <c r="J2115" s="1" t="s">
        <v>49</v>
      </c>
      <c r="K2115" s="1" t="s">
        <v>30</v>
      </c>
      <c r="L2115" s="1">
        <v>2956791.0</v>
      </c>
      <c r="M2115" s="1" t="s">
        <v>10614</v>
      </c>
      <c r="N2115" s="1" t="s">
        <v>10615</v>
      </c>
      <c r="O2115" s="3"/>
    </row>
    <row r="2116">
      <c r="A2116" s="1" t="s">
        <v>10616</v>
      </c>
      <c r="B2116" s="2" t="s">
        <v>10617</v>
      </c>
      <c r="C2116" s="1">
        <v>7.71510276610005E14</v>
      </c>
      <c r="D2116" s="3"/>
      <c r="E2116" s="1" t="s">
        <v>17</v>
      </c>
      <c r="F2116" s="1" t="str">
        <f>IFERROR(__xludf.DUMMYFUNCTION("REGEXEXTRACT(E2116,""[А-Яа-я\-]+ административный округ"")"),"Центральный административный округ")</f>
        <v>Центральный административный округ</v>
      </c>
      <c r="G2116" s="1" t="s">
        <v>110</v>
      </c>
      <c r="H2116" s="1" t="s">
        <v>10618</v>
      </c>
      <c r="I2116" s="1" t="s">
        <v>20</v>
      </c>
      <c r="J2116" s="1" t="s">
        <v>21</v>
      </c>
      <c r="K2116" s="1" t="s">
        <v>30</v>
      </c>
      <c r="L2116" s="1">
        <v>2956795.0</v>
      </c>
      <c r="M2116" s="1" t="s">
        <v>10619</v>
      </c>
      <c r="N2116" s="1" t="s">
        <v>10620</v>
      </c>
      <c r="O2116" s="3"/>
    </row>
    <row r="2117">
      <c r="A2117" s="1" t="s">
        <v>1159</v>
      </c>
      <c r="B2117" s="2" t="s">
        <v>10621</v>
      </c>
      <c r="C2117" s="1">
        <v>7.71510294860056E14</v>
      </c>
      <c r="D2117" s="1" t="s">
        <v>2955</v>
      </c>
      <c r="E2117" s="1" t="s">
        <v>305</v>
      </c>
      <c r="F2117" s="1" t="str">
        <f>IFERROR(__xludf.DUMMYFUNCTION("REGEXEXTRACT(E2117,""[А-Яа-я\-]+ административный округ"")"),"Южный административный округ")</f>
        <v>Южный административный округ</v>
      </c>
      <c r="G2117" s="1" t="s">
        <v>306</v>
      </c>
      <c r="H2117" s="1" t="s">
        <v>10622</v>
      </c>
      <c r="I2117" s="1" t="s">
        <v>20</v>
      </c>
      <c r="J2117" s="1" t="s">
        <v>49</v>
      </c>
      <c r="K2117" s="1" t="s">
        <v>30</v>
      </c>
      <c r="L2117" s="1">
        <v>2956796.0</v>
      </c>
      <c r="M2117" s="1" t="s">
        <v>10623</v>
      </c>
      <c r="N2117" s="1" t="s">
        <v>10624</v>
      </c>
      <c r="O2117" s="3"/>
    </row>
    <row r="2118">
      <c r="A2118" s="1" t="s">
        <v>10625</v>
      </c>
      <c r="B2118" s="2" t="s">
        <v>10626</v>
      </c>
      <c r="C2118" s="1">
        <v>7.71410979460016E14</v>
      </c>
      <c r="D2118" s="1" t="s">
        <v>334</v>
      </c>
      <c r="E2118" s="1" t="s">
        <v>17</v>
      </c>
      <c r="F2118" s="1" t="str">
        <f>IFERROR(__xludf.DUMMYFUNCTION("REGEXEXTRACT(E2118,""[А-Яа-я\-]+ административный округ"")"),"Центральный административный округ")</f>
        <v>Центральный административный округ</v>
      </c>
      <c r="G2118" s="1" t="s">
        <v>319</v>
      </c>
      <c r="H2118" s="1" t="s">
        <v>10627</v>
      </c>
      <c r="I2118" s="1" t="s">
        <v>20</v>
      </c>
      <c r="J2118" s="1" t="s">
        <v>49</v>
      </c>
      <c r="K2118" s="1" t="s">
        <v>30</v>
      </c>
      <c r="L2118" s="1">
        <v>2956797.0</v>
      </c>
      <c r="M2118" s="1" t="s">
        <v>10628</v>
      </c>
      <c r="N2118" s="1" t="s">
        <v>10629</v>
      </c>
      <c r="O2118" s="3"/>
    </row>
    <row r="2119">
      <c r="A2119" s="1" t="s">
        <v>10630</v>
      </c>
      <c r="B2119" s="2" t="s">
        <v>10631</v>
      </c>
      <c r="C2119" s="1">
        <v>7.71510279200006E14</v>
      </c>
      <c r="D2119" s="3"/>
      <c r="E2119" s="1" t="s">
        <v>117</v>
      </c>
      <c r="F2119" s="1" t="str">
        <f>IFERROR(__xludf.DUMMYFUNCTION("REGEXEXTRACT(E2119,""[А-Яа-я\-]+ административный округ"")"),"Северо-Восточный административный округ")</f>
        <v>Северо-Восточный административный округ</v>
      </c>
      <c r="G2119" s="1" t="s">
        <v>10632</v>
      </c>
      <c r="H2119" s="1" t="s">
        <v>10633</v>
      </c>
      <c r="I2119" s="1" t="s">
        <v>20</v>
      </c>
      <c r="J2119" s="1" t="s">
        <v>49</v>
      </c>
      <c r="K2119" s="1" t="s">
        <v>30</v>
      </c>
      <c r="L2119" s="1">
        <v>2956799.0</v>
      </c>
      <c r="M2119" s="1" t="s">
        <v>10634</v>
      </c>
      <c r="N2119" s="1" t="s">
        <v>10635</v>
      </c>
      <c r="O2119" s="3"/>
    </row>
    <row r="2120">
      <c r="A2120" s="1" t="s">
        <v>5487</v>
      </c>
      <c r="B2120" s="2" t="s">
        <v>10636</v>
      </c>
      <c r="C2120" s="1">
        <v>7.714217230006E12</v>
      </c>
      <c r="D2120" s="3"/>
      <c r="E2120" s="1" t="s">
        <v>17</v>
      </c>
      <c r="F2120" s="1" t="str">
        <f>IFERROR(__xludf.DUMMYFUNCTION("REGEXEXTRACT(E2120,""[А-Яа-я\-]+ административный округ"")"),"Центральный административный округ")</f>
        <v>Центральный административный округ</v>
      </c>
      <c r="G2120" s="1" t="s">
        <v>18</v>
      </c>
      <c r="H2120" s="1" t="s">
        <v>10637</v>
      </c>
      <c r="I2120" s="1" t="s">
        <v>20</v>
      </c>
      <c r="J2120" s="1" t="s">
        <v>49</v>
      </c>
      <c r="K2120" s="1" t="s">
        <v>42</v>
      </c>
      <c r="L2120" s="1">
        <v>2956801.0</v>
      </c>
      <c r="M2120" s="1" t="s">
        <v>10638</v>
      </c>
      <c r="N2120" s="1" t="s">
        <v>10639</v>
      </c>
      <c r="O2120" s="3"/>
    </row>
    <row r="2121">
      <c r="A2121" s="1" t="s">
        <v>10640</v>
      </c>
      <c r="B2121" s="2" t="s">
        <v>10641</v>
      </c>
      <c r="C2121" s="1">
        <v>7.71610657600016E14</v>
      </c>
      <c r="D2121" s="1" t="s">
        <v>636</v>
      </c>
      <c r="E2121" s="1" t="s">
        <v>17</v>
      </c>
      <c r="F2121" s="1" t="str">
        <f>IFERROR(__xludf.DUMMYFUNCTION("REGEXEXTRACT(E2121,""[А-Яа-я\-]+ административный округ"")"),"Центральный административный округ")</f>
        <v>Центральный административный округ</v>
      </c>
      <c r="G2121" s="1" t="s">
        <v>92</v>
      </c>
      <c r="H2121" s="1" t="s">
        <v>10642</v>
      </c>
      <c r="I2121" s="1" t="s">
        <v>20</v>
      </c>
      <c r="J2121" s="1" t="s">
        <v>49</v>
      </c>
      <c r="K2121" s="1" t="s">
        <v>30</v>
      </c>
      <c r="L2121" s="1">
        <v>2956803.0</v>
      </c>
      <c r="M2121" s="1" t="s">
        <v>10643</v>
      </c>
      <c r="N2121" s="1" t="s">
        <v>10644</v>
      </c>
      <c r="O2121" s="3"/>
    </row>
    <row r="2122">
      <c r="A2122" s="1" t="s">
        <v>10645</v>
      </c>
      <c r="B2122" s="2" t="s">
        <v>10646</v>
      </c>
      <c r="C2122" s="1">
        <v>7.72311378840066E14</v>
      </c>
      <c r="D2122" s="1" t="s">
        <v>1324</v>
      </c>
      <c r="E2122" s="1" t="s">
        <v>231</v>
      </c>
      <c r="F2122" s="1" t="str">
        <f>IFERROR(__xludf.DUMMYFUNCTION("REGEXEXTRACT(E2122,""[А-Яа-я\-]+ административный округ"")"),"Юго-Западный административный округ")</f>
        <v>Юго-Западный административный округ</v>
      </c>
      <c r="G2122" s="1" t="s">
        <v>1325</v>
      </c>
      <c r="H2122" s="1" t="s">
        <v>10647</v>
      </c>
      <c r="I2122" s="1" t="s">
        <v>20</v>
      </c>
      <c r="J2122" s="1" t="s">
        <v>49</v>
      </c>
      <c r="K2122" s="1" t="s">
        <v>30</v>
      </c>
      <c r="L2122" s="1">
        <v>2956805.0</v>
      </c>
      <c r="M2122" s="1" t="s">
        <v>10648</v>
      </c>
      <c r="N2122" s="1" t="s">
        <v>10649</v>
      </c>
      <c r="O2122" s="3"/>
    </row>
    <row r="2123">
      <c r="A2123" s="1" t="s">
        <v>10650</v>
      </c>
      <c r="B2123" s="2" t="s">
        <v>10651</v>
      </c>
      <c r="C2123" s="1">
        <v>7.71410435430196E14</v>
      </c>
      <c r="D2123" s="1" t="s">
        <v>2693</v>
      </c>
      <c r="E2123" s="1" t="s">
        <v>305</v>
      </c>
      <c r="F2123" s="1" t="str">
        <f>IFERROR(__xludf.DUMMYFUNCTION("REGEXEXTRACT(E2123,""[А-Яа-я\-]+ административный округ"")"),"Южный административный округ")</f>
        <v>Южный административный округ</v>
      </c>
      <c r="G2123" s="1" t="s">
        <v>1038</v>
      </c>
      <c r="H2123" s="1" t="s">
        <v>10652</v>
      </c>
      <c r="I2123" s="1" t="s">
        <v>20</v>
      </c>
      <c r="J2123" s="1" t="s">
        <v>49</v>
      </c>
      <c r="K2123" s="1" t="s">
        <v>30</v>
      </c>
      <c r="L2123" s="1">
        <v>2956808.0</v>
      </c>
      <c r="M2123" s="1" t="s">
        <v>10653</v>
      </c>
      <c r="N2123" s="1" t="s">
        <v>10654</v>
      </c>
      <c r="O2123" s="3"/>
    </row>
    <row r="2124">
      <c r="A2124" s="1" t="s">
        <v>10655</v>
      </c>
      <c r="B2124" s="2" t="s">
        <v>10656</v>
      </c>
      <c r="C2124" s="1">
        <v>7.71420834940056E14</v>
      </c>
      <c r="D2124" s="1" t="s">
        <v>1031</v>
      </c>
      <c r="E2124" s="1" t="s">
        <v>85</v>
      </c>
      <c r="F2124" s="1" t="str">
        <f>IFERROR(__xludf.DUMMYFUNCTION("REGEXEXTRACT(E2124,""[А-Яа-я\-]+ административный округ"")"),"Северный административный округ")</f>
        <v>Северный административный округ</v>
      </c>
      <c r="G2124" s="1" t="s">
        <v>856</v>
      </c>
      <c r="H2124" s="1" t="s">
        <v>10657</v>
      </c>
      <c r="I2124" s="1" t="s">
        <v>20</v>
      </c>
      <c r="J2124" s="1" t="s">
        <v>49</v>
      </c>
      <c r="K2124" s="1" t="s">
        <v>22</v>
      </c>
      <c r="L2124" s="1">
        <v>2956810.0</v>
      </c>
      <c r="M2124" s="1" t="s">
        <v>10658</v>
      </c>
      <c r="N2124" s="1" t="s">
        <v>10659</v>
      </c>
      <c r="O2124" s="3"/>
    </row>
    <row r="2125">
      <c r="A2125" s="1" t="s">
        <v>10660</v>
      </c>
      <c r="B2125" s="2" t="s">
        <v>10661</v>
      </c>
      <c r="C2125" s="1">
        <v>7.71410405560006E14</v>
      </c>
      <c r="D2125" s="3"/>
      <c r="E2125" s="1" t="s">
        <v>17</v>
      </c>
      <c r="F2125" s="1" t="str">
        <f>IFERROR(__xludf.DUMMYFUNCTION("REGEXEXTRACT(E2125,""[А-Яа-я\-]+ административный округ"")"),"Центральный административный округ")</f>
        <v>Центральный административный округ</v>
      </c>
      <c r="G2125" s="1" t="s">
        <v>69</v>
      </c>
      <c r="H2125" s="1" t="s">
        <v>10662</v>
      </c>
      <c r="I2125" s="1" t="s">
        <v>20</v>
      </c>
      <c r="J2125" s="1" t="s">
        <v>49</v>
      </c>
      <c r="K2125" s="1" t="s">
        <v>30</v>
      </c>
      <c r="L2125" s="1">
        <v>2956811.0</v>
      </c>
      <c r="M2125" s="1" t="s">
        <v>10663</v>
      </c>
      <c r="N2125" s="1" t="s">
        <v>10664</v>
      </c>
      <c r="O2125" s="3"/>
    </row>
    <row r="2126">
      <c r="A2126" s="1" t="s">
        <v>382</v>
      </c>
      <c r="B2126" s="2" t="s">
        <v>10665</v>
      </c>
      <c r="C2126" s="1">
        <v>7.71420410750006E14</v>
      </c>
      <c r="D2126" s="3"/>
      <c r="E2126" s="1" t="s">
        <v>305</v>
      </c>
      <c r="F2126" s="1" t="str">
        <f>IFERROR(__xludf.DUMMYFUNCTION("REGEXEXTRACT(E2126,""[А-Яа-я\-]+ административный округ"")"),"Южный административный округ")</f>
        <v>Южный административный округ</v>
      </c>
      <c r="G2126" s="1" t="s">
        <v>306</v>
      </c>
      <c r="H2126" s="1" t="s">
        <v>10666</v>
      </c>
      <c r="I2126" s="1" t="s">
        <v>20</v>
      </c>
      <c r="J2126" s="1" t="s">
        <v>49</v>
      </c>
      <c r="K2126" s="1" t="s">
        <v>42</v>
      </c>
      <c r="L2126" s="1">
        <v>2956821.0</v>
      </c>
      <c r="M2126" s="1" t="s">
        <v>10667</v>
      </c>
      <c r="N2126" s="1" t="s">
        <v>10668</v>
      </c>
      <c r="O2126" s="3"/>
    </row>
    <row r="2127">
      <c r="A2127" s="1" t="s">
        <v>10669</v>
      </c>
      <c r="B2127" s="2" t="s">
        <v>10670</v>
      </c>
      <c r="C2127" s="1">
        <v>7.71410340540006E14</v>
      </c>
      <c r="D2127" s="3"/>
      <c r="E2127" s="1" t="s">
        <v>17</v>
      </c>
      <c r="F2127" s="1" t="str">
        <f>IFERROR(__xludf.DUMMYFUNCTION("REGEXEXTRACT(E2127,""[А-Яа-я\-]+ административный округ"")"),"Центральный административный округ")</f>
        <v>Центральный административный округ</v>
      </c>
      <c r="G2127" s="1" t="s">
        <v>35</v>
      </c>
      <c r="H2127" s="1" t="s">
        <v>10671</v>
      </c>
      <c r="I2127" s="1" t="s">
        <v>20</v>
      </c>
      <c r="J2127" s="1" t="s">
        <v>49</v>
      </c>
      <c r="K2127" s="1" t="s">
        <v>30</v>
      </c>
      <c r="L2127" s="1">
        <v>2956822.0</v>
      </c>
      <c r="M2127" s="1" t="s">
        <v>10672</v>
      </c>
      <c r="N2127" s="1" t="s">
        <v>10673</v>
      </c>
      <c r="O2127" s="3"/>
    </row>
    <row r="2128">
      <c r="A2128" s="1" t="s">
        <v>10674</v>
      </c>
      <c r="B2128" s="2" t="s">
        <v>10675</v>
      </c>
      <c r="C2128" s="1">
        <v>7.71510347020035E14</v>
      </c>
      <c r="D2128" s="1" t="s">
        <v>1838</v>
      </c>
      <c r="E2128" s="1" t="s">
        <v>85</v>
      </c>
      <c r="F2128" s="1" t="str">
        <f>IFERROR(__xludf.DUMMYFUNCTION("REGEXEXTRACT(E2128,""[А-Яа-я\-]+ административный округ"")"),"Северный административный округ")</f>
        <v>Северный административный округ</v>
      </c>
      <c r="G2128" s="1" t="s">
        <v>478</v>
      </c>
      <c r="H2128" s="1" t="s">
        <v>10676</v>
      </c>
      <c r="I2128" s="1" t="s">
        <v>20</v>
      </c>
      <c r="J2128" s="1" t="s">
        <v>21</v>
      </c>
      <c r="K2128" s="1" t="s">
        <v>30</v>
      </c>
      <c r="L2128" s="1">
        <v>2956824.0</v>
      </c>
      <c r="M2128" s="1" t="s">
        <v>10677</v>
      </c>
      <c r="N2128" s="1" t="s">
        <v>10678</v>
      </c>
      <c r="O2128" s="3"/>
    </row>
    <row r="2129">
      <c r="A2129" s="1" t="s">
        <v>10679</v>
      </c>
      <c r="B2129" s="2" t="s">
        <v>10680</v>
      </c>
      <c r="C2129" s="1">
        <v>7.71510370000085E14</v>
      </c>
      <c r="D2129" s="1" t="s">
        <v>3832</v>
      </c>
      <c r="E2129" s="1" t="s">
        <v>305</v>
      </c>
      <c r="F2129" s="1" t="str">
        <f>IFERROR(__xludf.DUMMYFUNCTION("REGEXEXTRACT(E2129,""[А-Яа-я\-]+ административный округ"")"),"Южный административный округ")</f>
        <v>Южный административный округ</v>
      </c>
      <c r="G2129" s="1" t="s">
        <v>306</v>
      </c>
      <c r="H2129" s="1" t="s">
        <v>10681</v>
      </c>
      <c r="I2129" s="1" t="s">
        <v>20</v>
      </c>
      <c r="J2129" s="1" t="s">
        <v>21</v>
      </c>
      <c r="K2129" s="1" t="s">
        <v>30</v>
      </c>
      <c r="L2129" s="1">
        <v>2956828.0</v>
      </c>
      <c r="M2129" s="1" t="s">
        <v>10682</v>
      </c>
      <c r="N2129" s="1" t="s">
        <v>10683</v>
      </c>
      <c r="O2129" s="3"/>
    </row>
    <row r="2130">
      <c r="A2130" s="1" t="s">
        <v>10684</v>
      </c>
      <c r="B2130" s="2" t="s">
        <v>10685</v>
      </c>
      <c r="C2130" s="1">
        <v>7.71410310960015E14</v>
      </c>
      <c r="D2130" s="1" t="s">
        <v>4929</v>
      </c>
      <c r="E2130" s="1" t="s">
        <v>17</v>
      </c>
      <c r="F2130" s="1" t="str">
        <f>IFERROR(__xludf.DUMMYFUNCTION("REGEXEXTRACT(E2130,""[А-Яа-я\-]+ административный округ"")"),"Центральный административный округ")</f>
        <v>Центральный административный округ</v>
      </c>
      <c r="G2130" s="1" t="s">
        <v>110</v>
      </c>
      <c r="H2130" s="1" t="s">
        <v>10686</v>
      </c>
      <c r="I2130" s="1" t="s">
        <v>20</v>
      </c>
      <c r="J2130" s="1" t="s">
        <v>21</v>
      </c>
      <c r="K2130" s="1" t="s">
        <v>30</v>
      </c>
      <c r="L2130" s="1">
        <v>2956829.0</v>
      </c>
      <c r="M2130" s="1" t="s">
        <v>10687</v>
      </c>
      <c r="N2130" s="1" t="s">
        <v>10688</v>
      </c>
      <c r="O2130" s="3"/>
    </row>
    <row r="2131">
      <c r="A2131" s="1" t="s">
        <v>10689</v>
      </c>
      <c r="B2131" s="2" t="s">
        <v>10690</v>
      </c>
      <c r="C2131" s="1">
        <v>7.71811313160146E14</v>
      </c>
      <c r="D2131" s="1" t="s">
        <v>1091</v>
      </c>
      <c r="E2131" s="1" t="s">
        <v>17</v>
      </c>
      <c r="F2131" s="1" t="str">
        <f>IFERROR(__xludf.DUMMYFUNCTION("REGEXEXTRACT(E2131,""[А-Яа-я\-]+ административный округ"")"),"Центральный административный округ")</f>
        <v>Центральный административный округ</v>
      </c>
      <c r="G2131" s="1" t="s">
        <v>92</v>
      </c>
      <c r="H2131" s="1" t="s">
        <v>10691</v>
      </c>
      <c r="I2131" s="1" t="s">
        <v>20</v>
      </c>
      <c r="J2131" s="1" t="s">
        <v>49</v>
      </c>
      <c r="K2131" s="1" t="s">
        <v>4195</v>
      </c>
      <c r="L2131" s="1">
        <v>2956833.0</v>
      </c>
      <c r="M2131" s="1" t="s">
        <v>10692</v>
      </c>
      <c r="N2131" s="1" t="s">
        <v>10693</v>
      </c>
      <c r="O2131" s="3"/>
    </row>
    <row r="2132">
      <c r="A2132" s="1" t="s">
        <v>1748</v>
      </c>
      <c r="B2132" s="2" t="s">
        <v>10694</v>
      </c>
      <c r="C2132" s="1">
        <v>7.71410762710056E14</v>
      </c>
      <c r="D2132" s="1" t="s">
        <v>109</v>
      </c>
      <c r="E2132" s="1" t="s">
        <v>17</v>
      </c>
      <c r="F2132" s="1" t="str">
        <f>IFERROR(__xludf.DUMMYFUNCTION("REGEXEXTRACT(E2132,""[А-Яа-я\-]+ административный округ"")"),"Центральный административный округ")</f>
        <v>Центральный административный округ</v>
      </c>
      <c r="G2132" s="1" t="s">
        <v>110</v>
      </c>
      <c r="H2132" s="1" t="s">
        <v>10695</v>
      </c>
      <c r="I2132" s="1" t="s">
        <v>20</v>
      </c>
      <c r="J2132" s="1" t="s">
        <v>49</v>
      </c>
      <c r="K2132" s="1" t="s">
        <v>30</v>
      </c>
      <c r="L2132" s="1">
        <v>2956836.0</v>
      </c>
      <c r="M2132" s="1" t="s">
        <v>10696</v>
      </c>
      <c r="N2132" s="1" t="s">
        <v>10697</v>
      </c>
      <c r="O2132" s="3"/>
    </row>
    <row r="2133">
      <c r="A2133" s="1" t="s">
        <v>10698</v>
      </c>
      <c r="B2133" s="2" t="s">
        <v>10699</v>
      </c>
      <c r="C2133" s="1">
        <v>7.71410402320006E14</v>
      </c>
      <c r="D2133" s="3"/>
      <c r="E2133" s="1" t="s">
        <v>17</v>
      </c>
      <c r="F2133" s="1" t="str">
        <f>IFERROR(__xludf.DUMMYFUNCTION("REGEXEXTRACT(E2133,""[А-Яа-я\-]+ административный округ"")"),"Центральный административный округ")</f>
        <v>Центральный административный округ</v>
      </c>
      <c r="G2133" s="1" t="s">
        <v>418</v>
      </c>
      <c r="H2133" s="1" t="s">
        <v>10700</v>
      </c>
      <c r="I2133" s="1" t="s">
        <v>20</v>
      </c>
      <c r="J2133" s="1" t="s">
        <v>49</v>
      </c>
      <c r="K2133" s="1" t="s">
        <v>30</v>
      </c>
      <c r="L2133" s="1">
        <v>2956842.0</v>
      </c>
      <c r="M2133" s="1" t="s">
        <v>10701</v>
      </c>
      <c r="N2133" s="1" t="s">
        <v>10702</v>
      </c>
      <c r="O2133" s="3"/>
    </row>
    <row r="2134">
      <c r="A2134" s="1" t="s">
        <v>10703</v>
      </c>
      <c r="B2134" s="2" t="s">
        <v>10704</v>
      </c>
      <c r="C2134" s="1">
        <v>7.81410027650006E14</v>
      </c>
      <c r="D2134" s="3"/>
      <c r="E2134" s="1" t="s">
        <v>17</v>
      </c>
      <c r="F2134" s="1" t="str">
        <f>IFERROR(__xludf.DUMMYFUNCTION("REGEXEXTRACT(E2134,""[А-Яа-я\-]+ административный округ"")"),"Центральный административный округ")</f>
        <v>Центральный административный округ</v>
      </c>
      <c r="G2134" s="1" t="s">
        <v>69</v>
      </c>
      <c r="H2134" s="1" t="s">
        <v>10705</v>
      </c>
      <c r="I2134" s="1" t="s">
        <v>20</v>
      </c>
      <c r="J2134" s="1" t="s">
        <v>49</v>
      </c>
      <c r="K2134" s="1" t="s">
        <v>30</v>
      </c>
      <c r="L2134" s="1">
        <v>2956847.0</v>
      </c>
      <c r="M2134" s="1" t="s">
        <v>10706</v>
      </c>
      <c r="N2134" s="1" t="s">
        <v>10707</v>
      </c>
      <c r="O2134" s="3"/>
    </row>
    <row r="2135">
      <c r="A2135" s="1" t="s">
        <v>10708</v>
      </c>
      <c r="B2135" s="2" t="s">
        <v>10709</v>
      </c>
      <c r="C2135" s="1">
        <v>7.71410350100005E14</v>
      </c>
      <c r="D2135" s="3"/>
      <c r="E2135" s="1" t="s">
        <v>17</v>
      </c>
      <c r="F2135" s="1" t="str">
        <f>IFERROR(__xludf.DUMMYFUNCTION("REGEXEXTRACT(E2135,""[А-Яа-я\-]+ административный округ"")"),"Центральный административный округ")</f>
        <v>Центральный административный округ</v>
      </c>
      <c r="G2135" s="1" t="s">
        <v>225</v>
      </c>
      <c r="H2135" s="1" t="s">
        <v>10710</v>
      </c>
      <c r="I2135" s="1" t="s">
        <v>20</v>
      </c>
      <c r="J2135" s="1" t="s">
        <v>21</v>
      </c>
      <c r="K2135" s="1" t="s">
        <v>30</v>
      </c>
      <c r="L2135" s="1">
        <v>2956852.0</v>
      </c>
      <c r="M2135" s="1" t="s">
        <v>10711</v>
      </c>
      <c r="N2135" s="1" t="s">
        <v>10712</v>
      </c>
      <c r="O2135" s="3"/>
    </row>
    <row r="2136">
      <c r="A2136" s="1" t="s">
        <v>10713</v>
      </c>
      <c r="B2136" s="2" t="s">
        <v>10714</v>
      </c>
      <c r="C2136" s="1">
        <v>7.71610662970006E14</v>
      </c>
      <c r="D2136" s="3"/>
      <c r="E2136" s="1" t="s">
        <v>17</v>
      </c>
      <c r="F2136" s="1" t="str">
        <f>IFERROR(__xludf.DUMMYFUNCTION("REGEXEXTRACT(E2136,""[А-Яа-я\-]+ административный округ"")"),"Центральный административный округ")</f>
        <v>Центральный административный округ</v>
      </c>
      <c r="G2136" s="1" t="s">
        <v>28</v>
      </c>
      <c r="H2136" s="1" t="s">
        <v>10715</v>
      </c>
      <c r="I2136" s="1" t="s">
        <v>20</v>
      </c>
      <c r="J2136" s="1" t="s">
        <v>49</v>
      </c>
      <c r="K2136" s="1" t="s">
        <v>30</v>
      </c>
      <c r="L2136" s="1">
        <v>2956856.0</v>
      </c>
      <c r="M2136" s="1" t="s">
        <v>10716</v>
      </c>
      <c r="N2136" s="1" t="s">
        <v>10717</v>
      </c>
      <c r="O2136" s="3"/>
    </row>
    <row r="2137">
      <c r="A2137" s="1" t="s">
        <v>10718</v>
      </c>
      <c r="B2137" s="2" t="s">
        <v>10719</v>
      </c>
      <c r="C2137" s="1">
        <v>7.71410418290026E14</v>
      </c>
      <c r="D2137" s="1" t="s">
        <v>3921</v>
      </c>
      <c r="E2137" s="1" t="s">
        <v>305</v>
      </c>
      <c r="F2137" s="1" t="str">
        <f>IFERROR(__xludf.DUMMYFUNCTION("REGEXEXTRACT(E2137,""[А-Яа-я\-]+ административный округ"")"),"Южный административный округ")</f>
        <v>Южный административный округ</v>
      </c>
      <c r="G2137" s="1" t="s">
        <v>306</v>
      </c>
      <c r="H2137" s="1" t="s">
        <v>10720</v>
      </c>
      <c r="I2137" s="1" t="s">
        <v>20</v>
      </c>
      <c r="J2137" s="1" t="s">
        <v>49</v>
      </c>
      <c r="K2137" s="1" t="s">
        <v>30</v>
      </c>
      <c r="L2137" s="1">
        <v>2956858.0</v>
      </c>
      <c r="M2137" s="1" t="s">
        <v>10721</v>
      </c>
      <c r="N2137" s="1" t="s">
        <v>10722</v>
      </c>
      <c r="O2137" s="3"/>
    </row>
    <row r="2138">
      <c r="A2138" s="1" t="s">
        <v>5383</v>
      </c>
      <c r="B2138" s="2" t="s">
        <v>10723</v>
      </c>
      <c r="C2138" s="1">
        <v>7.72211219260045E14</v>
      </c>
      <c r="D2138" s="1" t="s">
        <v>3268</v>
      </c>
      <c r="E2138" s="1" t="s">
        <v>305</v>
      </c>
      <c r="F2138" s="1" t="str">
        <f>IFERROR(__xludf.DUMMYFUNCTION("REGEXEXTRACT(E2138,""[А-Яа-я\-]+ административный округ"")"),"Южный административный округ")</f>
        <v>Южный административный округ</v>
      </c>
      <c r="G2138" s="1" t="s">
        <v>306</v>
      </c>
      <c r="H2138" s="1" t="s">
        <v>10724</v>
      </c>
      <c r="I2138" s="1" t="s">
        <v>20</v>
      </c>
      <c r="J2138" s="1" t="s">
        <v>21</v>
      </c>
      <c r="K2138" s="1" t="s">
        <v>30</v>
      </c>
      <c r="L2138" s="1">
        <v>2956859.0</v>
      </c>
      <c r="M2138" s="1" t="s">
        <v>10725</v>
      </c>
      <c r="N2138" s="1" t="s">
        <v>10726</v>
      </c>
      <c r="O2138" s="3"/>
    </row>
    <row r="2139">
      <c r="A2139" s="1" t="s">
        <v>10727</v>
      </c>
      <c r="B2139" s="2" t="s">
        <v>10728</v>
      </c>
      <c r="C2139" s="1">
        <v>7.71411306810005E14</v>
      </c>
      <c r="D2139" s="1" t="s">
        <v>2155</v>
      </c>
      <c r="E2139" s="1" t="s">
        <v>17</v>
      </c>
      <c r="F2139" s="1" t="str">
        <f>IFERROR(__xludf.DUMMYFUNCTION("REGEXEXTRACT(E2139,""[А-Яа-я\-]+ административный округ"")"),"Центральный административный округ")</f>
        <v>Центральный административный округ</v>
      </c>
      <c r="G2139" s="1" t="s">
        <v>418</v>
      </c>
      <c r="H2139" s="1" t="s">
        <v>10729</v>
      </c>
      <c r="I2139" s="1" t="s">
        <v>20</v>
      </c>
      <c r="J2139" s="1" t="s">
        <v>21</v>
      </c>
      <c r="K2139" s="1" t="s">
        <v>30</v>
      </c>
      <c r="L2139" s="1">
        <v>2956862.0</v>
      </c>
      <c r="M2139" s="1" t="s">
        <v>10730</v>
      </c>
      <c r="N2139" s="1" t="s">
        <v>10731</v>
      </c>
      <c r="O2139" s="3"/>
    </row>
    <row r="2140">
      <c r="A2140" s="1" t="s">
        <v>10732</v>
      </c>
      <c r="B2140" s="2" t="s">
        <v>10733</v>
      </c>
      <c r="C2140" s="1">
        <v>7.71410830580016E14</v>
      </c>
      <c r="D2140" s="1" t="s">
        <v>1179</v>
      </c>
      <c r="E2140" s="1" t="s">
        <v>17</v>
      </c>
      <c r="F2140" s="1" t="str">
        <f>IFERROR(__xludf.DUMMYFUNCTION("REGEXEXTRACT(E2140,""[А-Яа-я\-]+ административный округ"")"),"Центральный административный округ")</f>
        <v>Центральный административный округ</v>
      </c>
      <c r="G2140" s="1" t="s">
        <v>35</v>
      </c>
      <c r="H2140" s="1" t="s">
        <v>10734</v>
      </c>
      <c r="I2140" s="1" t="s">
        <v>20</v>
      </c>
      <c r="J2140" s="1" t="s">
        <v>49</v>
      </c>
      <c r="K2140" s="1" t="s">
        <v>30</v>
      </c>
      <c r="L2140" s="1">
        <v>2956864.0</v>
      </c>
      <c r="M2140" s="1" t="s">
        <v>10735</v>
      </c>
      <c r="N2140" s="1" t="s">
        <v>10736</v>
      </c>
      <c r="O2140" s="3"/>
    </row>
    <row r="2141">
      <c r="A2141" s="1" t="s">
        <v>10737</v>
      </c>
      <c r="B2141" s="2" t="s">
        <v>10738</v>
      </c>
      <c r="C2141" s="1">
        <v>7.71410349700006E14</v>
      </c>
      <c r="D2141" s="3"/>
      <c r="E2141" s="1" t="s">
        <v>17</v>
      </c>
      <c r="F2141" s="1" t="str">
        <f>IFERROR(__xludf.DUMMYFUNCTION("REGEXEXTRACT(E2141,""[А-Яа-я\-]+ административный округ"")"),"Центральный административный округ")</f>
        <v>Центральный административный округ</v>
      </c>
      <c r="G2141" s="1" t="s">
        <v>225</v>
      </c>
      <c r="H2141" s="1" t="s">
        <v>10739</v>
      </c>
      <c r="I2141" s="1" t="s">
        <v>20</v>
      </c>
      <c r="J2141" s="1" t="s">
        <v>49</v>
      </c>
      <c r="K2141" s="1" t="s">
        <v>30</v>
      </c>
      <c r="L2141" s="1">
        <v>2956865.0</v>
      </c>
      <c r="M2141" s="1" t="s">
        <v>10740</v>
      </c>
      <c r="N2141" s="1" t="s">
        <v>10741</v>
      </c>
      <c r="O2141" s="3"/>
    </row>
    <row r="2142">
      <c r="A2142" s="1" t="s">
        <v>10742</v>
      </c>
      <c r="B2142" s="2" t="s">
        <v>10743</v>
      </c>
      <c r="C2142" s="1">
        <v>7.72111354040005E14</v>
      </c>
      <c r="D2142" s="3"/>
      <c r="E2142" s="1" t="s">
        <v>17</v>
      </c>
      <c r="F2142" s="1" t="str">
        <f>IFERROR(__xludf.DUMMYFUNCTION("REGEXEXTRACT(E2142,""[А-Яа-я\-]+ административный округ"")"),"Центральный административный округ")</f>
        <v>Центральный административный округ</v>
      </c>
      <c r="G2142" s="1" t="s">
        <v>69</v>
      </c>
      <c r="H2142" s="1" t="s">
        <v>10744</v>
      </c>
      <c r="I2142" s="1" t="s">
        <v>20</v>
      </c>
      <c r="J2142" s="1" t="s">
        <v>21</v>
      </c>
      <c r="K2142" s="1" t="s">
        <v>30</v>
      </c>
      <c r="L2142" s="1">
        <v>2956869.0</v>
      </c>
      <c r="M2142" s="1" t="s">
        <v>10745</v>
      </c>
      <c r="N2142" s="1" t="s">
        <v>10746</v>
      </c>
      <c r="O2142" s="3"/>
    </row>
    <row r="2143">
      <c r="A2143" s="1" t="s">
        <v>10747</v>
      </c>
      <c r="B2143" s="2" t="s">
        <v>10748</v>
      </c>
      <c r="C2143" s="1">
        <v>7.72511445300005E14</v>
      </c>
      <c r="D2143" s="3"/>
      <c r="E2143" s="1" t="s">
        <v>117</v>
      </c>
      <c r="F2143" s="1" t="str">
        <f>IFERROR(__xludf.DUMMYFUNCTION("REGEXEXTRACT(E2143,""[А-Яа-я\-]+ административный округ"")"),"Северо-Восточный административный округ")</f>
        <v>Северо-Восточный административный округ</v>
      </c>
      <c r="G2143" s="1" t="s">
        <v>509</v>
      </c>
      <c r="H2143" s="1" t="s">
        <v>10749</v>
      </c>
      <c r="I2143" s="1" t="s">
        <v>20</v>
      </c>
      <c r="J2143" s="1" t="s">
        <v>21</v>
      </c>
      <c r="K2143" s="1" t="s">
        <v>30</v>
      </c>
      <c r="L2143" s="1">
        <v>2956870.0</v>
      </c>
      <c r="M2143" s="1" t="s">
        <v>10750</v>
      </c>
      <c r="N2143" s="1" t="s">
        <v>10751</v>
      </c>
      <c r="O2143" s="3"/>
    </row>
    <row r="2144">
      <c r="A2144" s="1" t="s">
        <v>10752</v>
      </c>
      <c r="B2144" s="2" t="s">
        <v>10753</v>
      </c>
      <c r="C2144" s="1">
        <v>7.71610416910006E14</v>
      </c>
      <c r="D2144" s="3"/>
      <c r="E2144" s="1" t="s">
        <v>17</v>
      </c>
      <c r="F2144" s="1" t="str">
        <f>IFERROR(__xludf.DUMMYFUNCTION("REGEXEXTRACT(E2144,""[А-Яа-я\-]+ административный округ"")"),"Центральный административный округ")</f>
        <v>Центральный административный округ</v>
      </c>
      <c r="G2144" s="1" t="s">
        <v>110</v>
      </c>
      <c r="H2144" s="1" t="s">
        <v>10754</v>
      </c>
      <c r="I2144" s="1" t="s">
        <v>20</v>
      </c>
      <c r="J2144" s="1" t="s">
        <v>49</v>
      </c>
      <c r="K2144" s="1" t="s">
        <v>30</v>
      </c>
      <c r="L2144" s="1">
        <v>2956872.0</v>
      </c>
      <c r="M2144" s="1" t="s">
        <v>10755</v>
      </c>
      <c r="N2144" s="1" t="s">
        <v>10756</v>
      </c>
      <c r="O2144" s="3"/>
    </row>
    <row r="2145">
      <c r="A2145" s="1" t="s">
        <v>10757</v>
      </c>
      <c r="B2145" s="2" t="s">
        <v>10758</v>
      </c>
      <c r="C2145" s="1">
        <v>7.81410023190005E14</v>
      </c>
      <c r="D2145" s="3"/>
      <c r="E2145" s="1" t="s">
        <v>17</v>
      </c>
      <c r="F2145" s="1" t="str">
        <f>IFERROR(__xludf.DUMMYFUNCTION("REGEXEXTRACT(E2145,""[А-Яа-я\-]+ административный округ"")"),"Центральный административный округ")</f>
        <v>Центральный административный округ</v>
      </c>
      <c r="G2145" s="1" t="s">
        <v>69</v>
      </c>
      <c r="H2145" s="1" t="s">
        <v>10759</v>
      </c>
      <c r="I2145" s="1" t="s">
        <v>20</v>
      </c>
      <c r="J2145" s="1" t="s">
        <v>21</v>
      </c>
      <c r="K2145" s="1" t="s">
        <v>30</v>
      </c>
      <c r="L2145" s="1">
        <v>2956880.0</v>
      </c>
      <c r="M2145" s="1" t="s">
        <v>10760</v>
      </c>
      <c r="N2145" s="1" t="s">
        <v>10761</v>
      </c>
      <c r="O2145" s="3"/>
    </row>
    <row r="2146">
      <c r="A2146" s="1" t="s">
        <v>10762</v>
      </c>
      <c r="B2146" s="2" t="s">
        <v>10763</v>
      </c>
      <c r="C2146" s="1">
        <v>7.71911325050035E14</v>
      </c>
      <c r="D2146" s="1" t="s">
        <v>3587</v>
      </c>
      <c r="E2146" s="1" t="s">
        <v>17</v>
      </c>
      <c r="F2146" s="1" t="str">
        <f>IFERROR(__xludf.DUMMYFUNCTION("REGEXEXTRACT(E2146,""[А-Яа-я\-]+ административный округ"")"),"Центральный административный округ")</f>
        <v>Центральный административный округ</v>
      </c>
      <c r="G2146" s="1" t="s">
        <v>225</v>
      </c>
      <c r="H2146" s="1" t="s">
        <v>10764</v>
      </c>
      <c r="I2146" s="1" t="s">
        <v>20</v>
      </c>
      <c r="J2146" s="1" t="s">
        <v>21</v>
      </c>
      <c r="K2146" s="1" t="s">
        <v>30</v>
      </c>
      <c r="L2146" s="1">
        <v>2956883.0</v>
      </c>
      <c r="M2146" s="1" t="s">
        <v>10765</v>
      </c>
      <c r="N2146" s="1" t="s">
        <v>10766</v>
      </c>
      <c r="O2146" s="3"/>
    </row>
    <row r="2147">
      <c r="A2147" s="1" t="s">
        <v>2140</v>
      </c>
      <c r="B2147" s="2" t="s">
        <v>10767</v>
      </c>
      <c r="C2147" s="1">
        <v>7.71420968370006E14</v>
      </c>
      <c r="D2147" s="3"/>
      <c r="E2147" s="1" t="s">
        <v>17</v>
      </c>
      <c r="F2147" s="1" t="str">
        <f>IFERROR(__xludf.DUMMYFUNCTION("REGEXEXTRACT(E2147,""[А-Яа-я\-]+ административный округ"")"),"Центральный административный округ")</f>
        <v>Центральный административный округ</v>
      </c>
      <c r="G2147" s="1" t="s">
        <v>418</v>
      </c>
      <c r="H2147" s="1" t="s">
        <v>10768</v>
      </c>
      <c r="I2147" s="1" t="s">
        <v>20</v>
      </c>
      <c r="J2147" s="1" t="s">
        <v>49</v>
      </c>
      <c r="K2147" s="1" t="s">
        <v>42</v>
      </c>
      <c r="L2147" s="1">
        <v>2956887.0</v>
      </c>
      <c r="M2147" s="1" t="s">
        <v>10769</v>
      </c>
      <c r="N2147" s="1" t="s">
        <v>10770</v>
      </c>
      <c r="O2147" s="3"/>
    </row>
    <row r="2148">
      <c r="A2148" s="1" t="s">
        <v>10771</v>
      </c>
      <c r="B2148" s="2" t="s">
        <v>10772</v>
      </c>
      <c r="C2148" s="1">
        <v>7.71510261010005E14</v>
      </c>
      <c r="D2148" s="3"/>
      <c r="E2148" s="1" t="s">
        <v>17</v>
      </c>
      <c r="F2148" s="1" t="str">
        <f>IFERROR(__xludf.DUMMYFUNCTION("REGEXEXTRACT(E2148,""[А-Яа-я\-]+ административный округ"")"),"Центральный административный округ")</f>
        <v>Центральный административный округ</v>
      </c>
      <c r="G2148" s="1" t="s">
        <v>92</v>
      </c>
      <c r="H2148" s="1" t="s">
        <v>10773</v>
      </c>
      <c r="I2148" s="1" t="s">
        <v>20</v>
      </c>
      <c r="J2148" s="1" t="s">
        <v>21</v>
      </c>
      <c r="K2148" s="1" t="s">
        <v>30</v>
      </c>
      <c r="L2148" s="1">
        <v>2956891.0</v>
      </c>
      <c r="M2148" s="1" t="s">
        <v>10774</v>
      </c>
      <c r="N2148" s="1" t="s">
        <v>10775</v>
      </c>
      <c r="O2148" s="3"/>
    </row>
    <row r="2149">
      <c r="A2149" s="1" t="s">
        <v>10776</v>
      </c>
      <c r="B2149" s="2" t="s">
        <v>10777</v>
      </c>
      <c r="C2149" s="1">
        <v>7.71720975500005E14</v>
      </c>
      <c r="D2149" s="3"/>
      <c r="E2149" s="1" t="s">
        <v>231</v>
      </c>
      <c r="F2149" s="1" t="str">
        <f>IFERROR(__xludf.DUMMYFUNCTION("REGEXEXTRACT(E2149,""[А-Яа-я\-]+ административный округ"")"),"Юго-Западный административный округ")</f>
        <v>Юго-Западный административный округ</v>
      </c>
      <c r="G2149" s="1" t="s">
        <v>232</v>
      </c>
      <c r="H2149" s="1" t="s">
        <v>10778</v>
      </c>
      <c r="I2149" s="1" t="s">
        <v>20</v>
      </c>
      <c r="J2149" s="1" t="s">
        <v>21</v>
      </c>
      <c r="K2149" s="1" t="s">
        <v>858</v>
      </c>
      <c r="L2149" s="1">
        <v>2956895.0</v>
      </c>
      <c r="M2149" s="1" t="s">
        <v>10779</v>
      </c>
      <c r="N2149" s="1" t="s">
        <v>10780</v>
      </c>
      <c r="O2149" s="3"/>
    </row>
    <row r="2150">
      <c r="A2150" s="1" t="s">
        <v>10781</v>
      </c>
      <c r="B2150" s="2" t="s">
        <v>10782</v>
      </c>
      <c r="C2150" s="1">
        <v>7.71410373980006E14</v>
      </c>
      <c r="D2150" s="3"/>
      <c r="E2150" s="1" t="s">
        <v>17</v>
      </c>
      <c r="F2150" s="1" t="str">
        <f>IFERROR(__xludf.DUMMYFUNCTION("REGEXEXTRACT(E2150,""[А-Яа-я\-]+ административный округ"")"),"Центральный административный округ")</f>
        <v>Центральный административный округ</v>
      </c>
      <c r="G2150" s="1" t="s">
        <v>319</v>
      </c>
      <c r="H2150" s="1" t="s">
        <v>10783</v>
      </c>
      <c r="I2150" s="1" t="s">
        <v>20</v>
      </c>
      <c r="J2150" s="1" t="s">
        <v>49</v>
      </c>
      <c r="K2150" s="1" t="s">
        <v>30</v>
      </c>
      <c r="L2150" s="1">
        <v>2956899.0</v>
      </c>
      <c r="M2150" s="1" t="s">
        <v>10784</v>
      </c>
      <c r="N2150" s="1" t="s">
        <v>10785</v>
      </c>
      <c r="O2150" s="3"/>
    </row>
    <row r="2151">
      <c r="A2151" s="1" t="s">
        <v>10786</v>
      </c>
      <c r="B2151" s="2" t="s">
        <v>10787</v>
      </c>
      <c r="C2151" s="3"/>
      <c r="D2151" s="1" t="s">
        <v>3938</v>
      </c>
      <c r="E2151" s="1" t="s">
        <v>17</v>
      </c>
      <c r="F2151" s="1" t="str">
        <f>IFERROR(__xludf.DUMMYFUNCTION("REGEXEXTRACT(E2151,""[А-Яа-я\-]+ административный округ"")"),"Центральный административный округ")</f>
        <v>Центральный административный округ</v>
      </c>
      <c r="G2151" s="1" t="s">
        <v>110</v>
      </c>
      <c r="H2151" s="1" t="s">
        <v>5454</v>
      </c>
      <c r="I2151" s="1" t="s">
        <v>20</v>
      </c>
      <c r="J2151" s="1" t="s">
        <v>49</v>
      </c>
      <c r="K2151" s="1" t="s">
        <v>30</v>
      </c>
      <c r="L2151" s="1">
        <v>2956902.0</v>
      </c>
      <c r="M2151" s="1" t="s">
        <v>10788</v>
      </c>
      <c r="N2151" s="1" t="s">
        <v>10789</v>
      </c>
      <c r="O2151" s="3"/>
    </row>
    <row r="2152">
      <c r="A2152" s="1" t="s">
        <v>664</v>
      </c>
      <c r="B2152" s="2" t="s">
        <v>10790</v>
      </c>
      <c r="C2152" s="1">
        <v>7.71410835110016E14</v>
      </c>
      <c r="D2152" s="1" t="s">
        <v>2070</v>
      </c>
      <c r="E2152" s="1" t="s">
        <v>85</v>
      </c>
      <c r="F2152" s="1" t="str">
        <f>IFERROR(__xludf.DUMMYFUNCTION("REGEXEXTRACT(E2152,""[А-Яа-я\-]+ административный округ"")"),"Северный административный округ")</f>
        <v>Северный административный округ</v>
      </c>
      <c r="G2152" s="1" t="s">
        <v>1150</v>
      </c>
      <c r="H2152" s="1" t="s">
        <v>10791</v>
      </c>
      <c r="I2152" s="1" t="s">
        <v>20</v>
      </c>
      <c r="J2152" s="1" t="s">
        <v>49</v>
      </c>
      <c r="K2152" s="1" t="s">
        <v>30</v>
      </c>
      <c r="L2152" s="1">
        <v>2956906.0</v>
      </c>
      <c r="M2152" s="1" t="s">
        <v>10792</v>
      </c>
      <c r="N2152" s="1" t="s">
        <v>10793</v>
      </c>
      <c r="O2152" s="3"/>
    </row>
    <row r="2153">
      <c r="A2153" s="1" t="s">
        <v>299</v>
      </c>
      <c r="B2153" s="2" t="s">
        <v>10794</v>
      </c>
      <c r="C2153" s="1">
        <v>7.71520307970005E14</v>
      </c>
      <c r="D2153" s="3"/>
      <c r="E2153" s="1" t="s">
        <v>17</v>
      </c>
      <c r="F2153" s="1" t="str">
        <f>IFERROR(__xludf.DUMMYFUNCTION("REGEXEXTRACT(E2153,""[А-Яа-я\-]+ административный округ"")"),"Центральный административный округ")</f>
        <v>Центральный административный округ</v>
      </c>
      <c r="G2153" s="1" t="s">
        <v>92</v>
      </c>
      <c r="H2153" s="1" t="s">
        <v>10795</v>
      </c>
      <c r="I2153" s="1" t="s">
        <v>20</v>
      </c>
      <c r="J2153" s="1" t="s">
        <v>21</v>
      </c>
      <c r="K2153" s="1" t="s">
        <v>42</v>
      </c>
      <c r="L2153" s="1">
        <v>2956909.0</v>
      </c>
      <c r="M2153" s="1" t="s">
        <v>10796</v>
      </c>
      <c r="N2153" s="1" t="s">
        <v>10797</v>
      </c>
      <c r="O2153" s="3"/>
    </row>
    <row r="2154">
      <c r="A2154" s="1" t="s">
        <v>10798</v>
      </c>
      <c r="B2154" s="2" t="s">
        <v>10799</v>
      </c>
      <c r="C2154" s="1">
        <v>7.71410427190026E14</v>
      </c>
      <c r="D2154" s="1" t="s">
        <v>6137</v>
      </c>
      <c r="E2154" s="1" t="s">
        <v>17</v>
      </c>
      <c r="F2154" s="1" t="str">
        <f>IFERROR(__xludf.DUMMYFUNCTION("REGEXEXTRACT(E2154,""[А-Яа-я\-]+ административный округ"")"),"Центральный административный округ")</f>
        <v>Центральный административный округ</v>
      </c>
      <c r="G2154" s="1" t="s">
        <v>28</v>
      </c>
      <c r="H2154" s="1" t="s">
        <v>10800</v>
      </c>
      <c r="I2154" s="1" t="s">
        <v>20</v>
      </c>
      <c r="J2154" s="1" t="s">
        <v>49</v>
      </c>
      <c r="K2154" s="1" t="s">
        <v>30</v>
      </c>
      <c r="L2154" s="1">
        <v>2956913.0</v>
      </c>
      <c r="M2154" s="1" t="s">
        <v>10801</v>
      </c>
      <c r="N2154" s="1" t="s">
        <v>10802</v>
      </c>
      <c r="O2154" s="3"/>
    </row>
    <row r="2155">
      <c r="A2155" s="1" t="s">
        <v>10803</v>
      </c>
      <c r="B2155" s="2" t="s">
        <v>10804</v>
      </c>
      <c r="C2155" s="1">
        <v>7.71410332040015E14</v>
      </c>
      <c r="D2155" s="1" t="s">
        <v>5976</v>
      </c>
      <c r="E2155" s="1" t="s">
        <v>17</v>
      </c>
      <c r="F2155" s="1" t="str">
        <f>IFERROR(__xludf.DUMMYFUNCTION("REGEXEXTRACT(E2155,""[А-Яа-я\-]+ административный округ"")"),"Центральный административный округ")</f>
        <v>Центральный административный округ</v>
      </c>
      <c r="G2155" s="1" t="s">
        <v>110</v>
      </c>
      <c r="H2155" s="1" t="s">
        <v>10805</v>
      </c>
      <c r="I2155" s="1" t="s">
        <v>20</v>
      </c>
      <c r="J2155" s="1" t="s">
        <v>21</v>
      </c>
      <c r="K2155" s="1" t="s">
        <v>30</v>
      </c>
      <c r="L2155" s="1">
        <v>2956920.0</v>
      </c>
      <c r="M2155" s="1" t="s">
        <v>10806</v>
      </c>
      <c r="N2155" s="1" t="s">
        <v>10807</v>
      </c>
      <c r="O2155" s="3"/>
    </row>
    <row r="2156">
      <c r="A2156" s="1" t="s">
        <v>10808</v>
      </c>
      <c r="B2156" s="2" t="s">
        <v>10809</v>
      </c>
      <c r="C2156" s="1">
        <v>7.71410333070005E14</v>
      </c>
      <c r="D2156" s="3"/>
      <c r="E2156" s="1" t="s">
        <v>17</v>
      </c>
      <c r="F2156" s="1" t="str">
        <f>IFERROR(__xludf.DUMMYFUNCTION("REGEXEXTRACT(E2156,""[А-Яа-я\-]+ административный округ"")"),"Центральный административный округ")</f>
        <v>Центральный административный округ</v>
      </c>
      <c r="G2156" s="1" t="s">
        <v>225</v>
      </c>
      <c r="H2156" s="1" t="s">
        <v>10810</v>
      </c>
      <c r="I2156" s="1" t="s">
        <v>20</v>
      </c>
      <c r="J2156" s="1" t="s">
        <v>21</v>
      </c>
      <c r="K2156" s="1" t="s">
        <v>30</v>
      </c>
      <c r="L2156" s="1">
        <v>2956921.0</v>
      </c>
      <c r="M2156" s="1" t="s">
        <v>10811</v>
      </c>
      <c r="N2156" s="1" t="s">
        <v>10812</v>
      </c>
      <c r="O2156" s="3"/>
    </row>
    <row r="2157">
      <c r="A2157" s="1" t="s">
        <v>10813</v>
      </c>
      <c r="B2157" s="2" t="s">
        <v>10814</v>
      </c>
      <c r="C2157" s="1">
        <v>7.71510304120045E14</v>
      </c>
      <c r="D2157" s="1" t="s">
        <v>763</v>
      </c>
      <c r="E2157" s="1" t="s">
        <v>17</v>
      </c>
      <c r="F2157" s="1" t="str">
        <f>IFERROR(__xludf.DUMMYFUNCTION("REGEXEXTRACT(E2157,""[А-Яа-я\-]+ административный округ"")"),"Центральный административный округ")</f>
        <v>Центральный административный округ</v>
      </c>
      <c r="G2157" s="1" t="s">
        <v>47</v>
      </c>
      <c r="H2157" s="1" t="s">
        <v>10815</v>
      </c>
      <c r="I2157" s="1" t="s">
        <v>20</v>
      </c>
      <c r="J2157" s="1" t="s">
        <v>21</v>
      </c>
      <c r="K2157" s="1" t="s">
        <v>30</v>
      </c>
      <c r="L2157" s="1">
        <v>2956922.0</v>
      </c>
      <c r="M2157" s="1" t="s">
        <v>10816</v>
      </c>
      <c r="N2157" s="1" t="s">
        <v>10817</v>
      </c>
      <c r="O2157" s="3"/>
    </row>
    <row r="2158">
      <c r="A2158" s="1" t="s">
        <v>10818</v>
      </c>
      <c r="B2158" s="2" t="s">
        <v>10819</v>
      </c>
      <c r="C2158" s="1">
        <v>7.71410330340035E14</v>
      </c>
      <c r="D2158" s="1" t="s">
        <v>4463</v>
      </c>
      <c r="E2158" s="1" t="s">
        <v>17</v>
      </c>
      <c r="F2158" s="1" t="str">
        <f>IFERROR(__xludf.DUMMYFUNCTION("REGEXEXTRACT(E2158,""[А-Яа-я\-]+ административный округ"")"),"Центральный административный округ")</f>
        <v>Центральный административный округ</v>
      </c>
      <c r="G2158" s="1" t="s">
        <v>28</v>
      </c>
      <c r="H2158" s="1" t="s">
        <v>4465</v>
      </c>
      <c r="I2158" s="1" t="s">
        <v>20</v>
      </c>
      <c r="J2158" s="1" t="s">
        <v>21</v>
      </c>
      <c r="K2158" s="1" t="s">
        <v>30</v>
      </c>
      <c r="L2158" s="1">
        <v>2956923.0</v>
      </c>
      <c r="M2158" s="1" t="s">
        <v>4949</v>
      </c>
      <c r="N2158" s="1" t="s">
        <v>4950</v>
      </c>
      <c r="O2158" s="3"/>
    </row>
    <row r="2159">
      <c r="A2159" s="1" t="s">
        <v>10820</v>
      </c>
      <c r="B2159" s="2" t="s">
        <v>10821</v>
      </c>
      <c r="C2159" s="1">
        <v>7.71721214270045E14</v>
      </c>
      <c r="D2159" s="1" t="s">
        <v>733</v>
      </c>
      <c r="E2159" s="1" t="s">
        <v>17</v>
      </c>
      <c r="F2159" s="1" t="str">
        <f>IFERROR(__xludf.DUMMYFUNCTION("REGEXEXTRACT(E2159,""[А-Яа-я\-]+ административный округ"")"),"Центральный административный округ")</f>
        <v>Центральный административный округ</v>
      </c>
      <c r="G2159" s="1" t="s">
        <v>35</v>
      </c>
      <c r="H2159" s="1" t="s">
        <v>10822</v>
      </c>
      <c r="I2159" s="1" t="s">
        <v>20</v>
      </c>
      <c r="J2159" s="1" t="s">
        <v>21</v>
      </c>
      <c r="K2159" s="1" t="s">
        <v>858</v>
      </c>
      <c r="L2159" s="1">
        <v>2956924.0</v>
      </c>
      <c r="M2159" s="1" t="s">
        <v>10823</v>
      </c>
      <c r="N2159" s="1" t="s">
        <v>10824</v>
      </c>
      <c r="O2159" s="3"/>
    </row>
    <row r="2160">
      <c r="A2160" s="1" t="s">
        <v>10825</v>
      </c>
      <c r="B2160" s="2" t="s">
        <v>10826</v>
      </c>
      <c r="C2160" s="1">
        <v>7.71410978570126E14</v>
      </c>
      <c r="D2160" s="1" t="s">
        <v>1943</v>
      </c>
      <c r="E2160" s="1" t="s">
        <v>192</v>
      </c>
      <c r="F2160" s="1" t="str">
        <f>IFERROR(__xludf.DUMMYFUNCTION("REGEXEXTRACT(E2160,""[А-Яа-я\-]+ административный округ"")"),"Юго-Восточный административный округ")</f>
        <v>Юго-Восточный административный округ</v>
      </c>
      <c r="G2160" s="1" t="s">
        <v>1583</v>
      </c>
      <c r="H2160" s="1" t="s">
        <v>10827</v>
      </c>
      <c r="I2160" s="1" t="s">
        <v>20</v>
      </c>
      <c r="J2160" s="1" t="s">
        <v>49</v>
      </c>
      <c r="K2160" s="1" t="s">
        <v>30</v>
      </c>
      <c r="L2160" s="1">
        <v>2956926.0</v>
      </c>
      <c r="M2160" s="1" t="s">
        <v>10828</v>
      </c>
      <c r="N2160" s="1" t="s">
        <v>10829</v>
      </c>
      <c r="O2160" s="3"/>
    </row>
    <row r="2161">
      <c r="A2161" s="1" t="s">
        <v>10830</v>
      </c>
      <c r="B2161" s="2" t="s">
        <v>10831</v>
      </c>
      <c r="C2161" s="1">
        <v>7.71451376390106E14</v>
      </c>
      <c r="D2161" s="1" t="s">
        <v>594</v>
      </c>
      <c r="E2161" s="1" t="s">
        <v>130</v>
      </c>
      <c r="F2161" s="1" t="str">
        <f>IFERROR(__xludf.DUMMYFUNCTION("REGEXEXTRACT(E2161,""[А-Яа-я\-]+ административный округ"")"),"Восточный административный округ")</f>
        <v>Восточный административный округ</v>
      </c>
      <c r="G2161" s="1" t="s">
        <v>595</v>
      </c>
      <c r="H2161" s="1" t="s">
        <v>10832</v>
      </c>
      <c r="I2161" s="1" t="s">
        <v>20</v>
      </c>
      <c r="J2161" s="1" t="s">
        <v>49</v>
      </c>
      <c r="K2161" s="1" t="s">
        <v>30</v>
      </c>
      <c r="L2161" s="1">
        <v>2956941.0</v>
      </c>
      <c r="M2161" s="1" t="s">
        <v>10833</v>
      </c>
      <c r="N2161" s="1" t="s">
        <v>10834</v>
      </c>
      <c r="O2161" s="3"/>
    </row>
    <row r="2162">
      <c r="A2162" s="1" t="s">
        <v>10835</v>
      </c>
      <c r="B2162" s="2" t="s">
        <v>10836</v>
      </c>
      <c r="C2162" s="1">
        <v>7.71410475830015E14</v>
      </c>
      <c r="D2162" s="1" t="s">
        <v>10837</v>
      </c>
      <c r="E2162" s="1" t="s">
        <v>17</v>
      </c>
      <c r="F2162" s="1" t="str">
        <f>IFERROR(__xludf.DUMMYFUNCTION("REGEXEXTRACT(E2162,""[А-Яа-я\-]+ административный округ"")"),"Центральный административный округ")</f>
        <v>Центральный административный округ</v>
      </c>
      <c r="G2162" s="1" t="s">
        <v>92</v>
      </c>
      <c r="H2162" s="1" t="s">
        <v>10838</v>
      </c>
      <c r="I2162" s="1" t="s">
        <v>20</v>
      </c>
      <c r="J2162" s="1" t="s">
        <v>21</v>
      </c>
      <c r="K2162" s="1" t="s">
        <v>30</v>
      </c>
      <c r="L2162" s="1">
        <v>2956942.0</v>
      </c>
      <c r="M2162" s="1" t="s">
        <v>10839</v>
      </c>
      <c r="N2162" s="1" t="s">
        <v>10840</v>
      </c>
      <c r="O2162" s="3"/>
    </row>
    <row r="2163">
      <c r="A2163" s="1" t="s">
        <v>2590</v>
      </c>
      <c r="B2163" s="2" t="s">
        <v>10841</v>
      </c>
      <c r="C2163" s="1">
        <v>7.72521445540005E14</v>
      </c>
      <c r="D2163" s="3"/>
      <c r="E2163" s="1" t="s">
        <v>17</v>
      </c>
      <c r="F2163" s="1" t="str">
        <f>IFERROR(__xludf.DUMMYFUNCTION("REGEXEXTRACT(E2163,""[А-Яа-я\-]+ административный округ"")"),"Центральный административный округ")</f>
        <v>Центральный административный округ</v>
      </c>
      <c r="G2163" s="1" t="s">
        <v>35</v>
      </c>
      <c r="H2163" s="1" t="s">
        <v>10842</v>
      </c>
      <c r="I2163" s="1" t="s">
        <v>20</v>
      </c>
      <c r="J2163" s="1" t="s">
        <v>21</v>
      </c>
      <c r="K2163" s="1" t="s">
        <v>42</v>
      </c>
      <c r="L2163" s="1">
        <v>2956950.0</v>
      </c>
      <c r="M2163" s="1" t="s">
        <v>10843</v>
      </c>
      <c r="N2163" s="1" t="s">
        <v>10844</v>
      </c>
      <c r="O2163" s="3"/>
    </row>
    <row r="2164">
      <c r="A2164" s="1" t="s">
        <v>10845</v>
      </c>
      <c r="B2164" s="2" t="s">
        <v>10846</v>
      </c>
      <c r="C2164" s="1">
        <v>7.71411213320006E14</v>
      </c>
      <c r="D2164" s="3"/>
      <c r="E2164" s="1" t="s">
        <v>17</v>
      </c>
      <c r="F2164" s="1" t="str">
        <f>IFERROR(__xludf.DUMMYFUNCTION("REGEXEXTRACT(E2164,""[А-Яа-я\-]+ административный округ"")"),"Центральный административный округ")</f>
        <v>Центральный административный округ</v>
      </c>
      <c r="G2164" s="1" t="s">
        <v>92</v>
      </c>
      <c r="H2164" s="1" t="s">
        <v>10847</v>
      </c>
      <c r="I2164" s="1" t="s">
        <v>20</v>
      </c>
      <c r="J2164" s="1" t="s">
        <v>49</v>
      </c>
      <c r="K2164" s="1" t="s">
        <v>30</v>
      </c>
      <c r="L2164" s="1">
        <v>2956951.0</v>
      </c>
      <c r="M2164" s="1" t="s">
        <v>10848</v>
      </c>
      <c r="N2164" s="1" t="s">
        <v>10849</v>
      </c>
      <c r="O2164" s="3"/>
    </row>
    <row r="2165">
      <c r="A2165" s="1" t="s">
        <v>1860</v>
      </c>
      <c r="B2165" s="2" t="s">
        <v>10850</v>
      </c>
      <c r="C2165" s="1">
        <v>7.72521444220005E14</v>
      </c>
      <c r="D2165" s="3"/>
      <c r="E2165" s="1" t="s">
        <v>130</v>
      </c>
      <c r="F2165" s="1" t="str">
        <f>IFERROR(__xludf.DUMMYFUNCTION("REGEXEXTRACT(E2165,""[А-Яа-я\-]+ административный округ"")"),"Восточный административный округ")</f>
        <v>Восточный административный округ</v>
      </c>
      <c r="G2165" s="1" t="s">
        <v>1861</v>
      </c>
      <c r="H2165" s="1" t="s">
        <v>10851</v>
      </c>
      <c r="I2165" s="1" t="s">
        <v>20</v>
      </c>
      <c r="J2165" s="1" t="s">
        <v>21</v>
      </c>
      <c r="K2165" s="1" t="s">
        <v>42</v>
      </c>
      <c r="L2165" s="1">
        <v>2956953.0</v>
      </c>
      <c r="M2165" s="1" t="s">
        <v>10852</v>
      </c>
      <c r="N2165" s="1" t="s">
        <v>10853</v>
      </c>
      <c r="O2165" s="3"/>
    </row>
    <row r="2166">
      <c r="A2166" s="1" t="s">
        <v>10854</v>
      </c>
      <c r="B2166" s="2" t="s">
        <v>10855</v>
      </c>
      <c r="C2166" s="1">
        <v>7.71510303200036E14</v>
      </c>
      <c r="D2166" s="1" t="s">
        <v>2720</v>
      </c>
      <c r="E2166" s="1" t="s">
        <v>17</v>
      </c>
      <c r="F2166" s="1" t="str">
        <f>IFERROR(__xludf.DUMMYFUNCTION("REGEXEXTRACT(E2166,""[А-Яа-я\-]+ административный округ"")"),"Центральный административный округ")</f>
        <v>Центральный административный округ</v>
      </c>
      <c r="G2166" s="1" t="s">
        <v>418</v>
      </c>
      <c r="H2166" s="1" t="s">
        <v>10856</v>
      </c>
      <c r="I2166" s="1" t="s">
        <v>20</v>
      </c>
      <c r="J2166" s="1" t="s">
        <v>49</v>
      </c>
      <c r="K2166" s="1" t="s">
        <v>247</v>
      </c>
      <c r="L2166" s="1">
        <v>2956956.0</v>
      </c>
      <c r="M2166" s="1" t="s">
        <v>10857</v>
      </c>
      <c r="N2166" s="1" t="s">
        <v>10858</v>
      </c>
      <c r="O2166" s="3"/>
    </row>
    <row r="2167">
      <c r="A2167" s="1" t="s">
        <v>10859</v>
      </c>
      <c r="B2167" s="2" t="s">
        <v>10860</v>
      </c>
      <c r="C2167" s="1">
        <v>7.72211220940025E14</v>
      </c>
      <c r="D2167" s="1" t="s">
        <v>10861</v>
      </c>
      <c r="E2167" s="1" t="s">
        <v>130</v>
      </c>
      <c r="F2167" s="1" t="str">
        <f>IFERROR(__xludf.DUMMYFUNCTION("REGEXEXTRACT(E2167,""[А-Яа-я\-]+ административный округ"")"),"Восточный административный округ")</f>
        <v>Восточный административный округ</v>
      </c>
      <c r="G2167" s="1" t="s">
        <v>3110</v>
      </c>
      <c r="H2167" s="1" t="s">
        <v>10862</v>
      </c>
      <c r="I2167" s="1" t="s">
        <v>20</v>
      </c>
      <c r="J2167" s="1" t="s">
        <v>21</v>
      </c>
      <c r="K2167" s="1" t="s">
        <v>30</v>
      </c>
      <c r="L2167" s="1">
        <v>2956965.0</v>
      </c>
      <c r="M2167" s="1" t="s">
        <v>10863</v>
      </c>
      <c r="N2167" s="1" t="s">
        <v>10864</v>
      </c>
      <c r="O2167" s="3"/>
    </row>
    <row r="2168">
      <c r="A2168" s="1" t="s">
        <v>10865</v>
      </c>
      <c r="B2168" s="2" t="s">
        <v>10866</v>
      </c>
      <c r="C2168" s="1">
        <v>7.71410471890005E14</v>
      </c>
      <c r="D2168" s="3"/>
      <c r="E2168" s="1" t="s">
        <v>17</v>
      </c>
      <c r="F2168" s="1" t="str">
        <f>IFERROR(__xludf.DUMMYFUNCTION("REGEXEXTRACT(E2168,""[А-Яа-я\-]+ административный округ"")"),"Центральный административный округ")</f>
        <v>Центральный административный округ</v>
      </c>
      <c r="G2168" s="1" t="s">
        <v>225</v>
      </c>
      <c r="H2168" s="1" t="s">
        <v>10867</v>
      </c>
      <c r="I2168" s="1" t="s">
        <v>20</v>
      </c>
      <c r="J2168" s="1" t="s">
        <v>21</v>
      </c>
      <c r="K2168" s="1" t="s">
        <v>30</v>
      </c>
      <c r="L2168" s="1">
        <v>2956968.0</v>
      </c>
      <c r="M2168" s="1" t="s">
        <v>10868</v>
      </c>
      <c r="N2168" s="1" t="s">
        <v>10869</v>
      </c>
      <c r="O2168" s="3"/>
    </row>
    <row r="2169">
      <c r="A2169" s="1" t="s">
        <v>10870</v>
      </c>
      <c r="B2169" s="2" t="s">
        <v>10871</v>
      </c>
      <c r="C2169" s="1">
        <v>7.71420418290066E14</v>
      </c>
      <c r="D2169" s="1" t="s">
        <v>5117</v>
      </c>
      <c r="E2169" s="1" t="s">
        <v>305</v>
      </c>
      <c r="F2169" s="1" t="str">
        <f>IFERROR(__xludf.DUMMYFUNCTION("REGEXEXTRACT(E2169,""[А-Яа-я\-]+ административный округ"")"),"Южный административный округ")</f>
        <v>Южный административный округ</v>
      </c>
      <c r="G2169" s="1" t="s">
        <v>306</v>
      </c>
      <c r="H2169" s="1" t="s">
        <v>10872</v>
      </c>
      <c r="I2169" s="1" t="s">
        <v>20</v>
      </c>
      <c r="J2169" s="1" t="s">
        <v>49</v>
      </c>
      <c r="K2169" s="1" t="s">
        <v>30</v>
      </c>
      <c r="L2169" s="1">
        <v>2956970.0</v>
      </c>
      <c r="M2169" s="1" t="s">
        <v>10873</v>
      </c>
      <c r="N2169" s="1" t="s">
        <v>10874</v>
      </c>
      <c r="O2169" s="3"/>
    </row>
    <row r="2170">
      <c r="A2170" s="1" t="s">
        <v>10875</v>
      </c>
      <c r="B2170" s="2" t="s">
        <v>10876</v>
      </c>
      <c r="C2170" s="1">
        <v>7.71420890380006E14</v>
      </c>
      <c r="D2170" s="3"/>
      <c r="E2170" s="1" t="s">
        <v>17</v>
      </c>
      <c r="F2170" s="1" t="str">
        <f>IFERROR(__xludf.DUMMYFUNCTION("REGEXEXTRACT(E2170,""[А-Яа-я\-]+ административный округ"")"),"Центральный административный округ")</f>
        <v>Центральный административный округ</v>
      </c>
      <c r="G2170" s="1" t="s">
        <v>110</v>
      </c>
      <c r="H2170" s="1" t="s">
        <v>10877</v>
      </c>
      <c r="I2170" s="1" t="s">
        <v>20</v>
      </c>
      <c r="J2170" s="1" t="s">
        <v>49</v>
      </c>
      <c r="K2170" s="1" t="s">
        <v>30</v>
      </c>
      <c r="L2170" s="1">
        <v>2956972.0</v>
      </c>
      <c r="M2170" s="1" t="s">
        <v>10878</v>
      </c>
      <c r="N2170" s="1" t="s">
        <v>10879</v>
      </c>
      <c r="O2170" s="3"/>
    </row>
    <row r="2171">
      <c r="A2171" s="1" t="s">
        <v>10880</v>
      </c>
      <c r="B2171" s="2" t="s">
        <v>10881</v>
      </c>
      <c r="C2171" s="1">
        <v>7.72210976940015E14</v>
      </c>
      <c r="D2171" s="1" t="s">
        <v>2897</v>
      </c>
      <c r="E2171" s="1" t="s">
        <v>17</v>
      </c>
      <c r="F2171" s="1" t="str">
        <f>IFERROR(__xludf.DUMMYFUNCTION("REGEXEXTRACT(E2171,""[А-Яа-я\-]+ административный округ"")"),"Центральный административный округ")</f>
        <v>Центральный административный округ</v>
      </c>
      <c r="G2171" s="1" t="s">
        <v>28</v>
      </c>
      <c r="H2171" s="1" t="s">
        <v>10882</v>
      </c>
      <c r="I2171" s="1" t="s">
        <v>20</v>
      </c>
      <c r="J2171" s="1" t="s">
        <v>21</v>
      </c>
      <c r="K2171" s="1" t="s">
        <v>30</v>
      </c>
      <c r="L2171" s="1">
        <v>2956976.0</v>
      </c>
      <c r="M2171" s="1" t="s">
        <v>10883</v>
      </c>
      <c r="N2171" s="1" t="s">
        <v>10884</v>
      </c>
      <c r="O2171" s="3"/>
    </row>
    <row r="2172">
      <c r="A2172" s="1" t="s">
        <v>10885</v>
      </c>
      <c r="B2172" s="2" t="s">
        <v>10886</v>
      </c>
      <c r="C2172" s="1">
        <v>7.72511438910005E14</v>
      </c>
      <c r="D2172" s="3"/>
      <c r="E2172" s="1" t="s">
        <v>130</v>
      </c>
      <c r="F2172" s="1" t="str">
        <f>IFERROR(__xludf.DUMMYFUNCTION("REGEXEXTRACT(E2172,""[А-Яа-я\-]+ административный округ"")"),"Восточный административный округ")</f>
        <v>Восточный административный округ</v>
      </c>
      <c r="G2172" s="1" t="s">
        <v>1861</v>
      </c>
      <c r="H2172" s="1" t="s">
        <v>10887</v>
      </c>
      <c r="I2172" s="1" t="s">
        <v>20</v>
      </c>
      <c r="J2172" s="1" t="s">
        <v>21</v>
      </c>
      <c r="K2172" s="1" t="s">
        <v>30</v>
      </c>
      <c r="L2172" s="1">
        <v>2956979.0</v>
      </c>
      <c r="M2172" s="1" t="s">
        <v>10888</v>
      </c>
      <c r="N2172" s="1" t="s">
        <v>10889</v>
      </c>
      <c r="O2172" s="3"/>
    </row>
    <row r="2173">
      <c r="A2173" s="1" t="s">
        <v>8826</v>
      </c>
      <c r="B2173" s="2" t="s">
        <v>10890</v>
      </c>
      <c r="C2173" s="1">
        <v>7.71420399490005E14</v>
      </c>
      <c r="D2173" s="3"/>
      <c r="E2173" s="1" t="s">
        <v>17</v>
      </c>
      <c r="F2173" s="1" t="str">
        <f>IFERROR(__xludf.DUMMYFUNCTION("REGEXEXTRACT(E2173,""[А-Яа-я\-]+ административный округ"")"),"Центральный административный округ")</f>
        <v>Центральный административный округ</v>
      </c>
      <c r="G2173" s="1" t="s">
        <v>47</v>
      </c>
      <c r="H2173" s="1" t="s">
        <v>8827</v>
      </c>
      <c r="I2173" s="1" t="s">
        <v>20</v>
      </c>
      <c r="J2173" s="1" t="s">
        <v>21</v>
      </c>
      <c r="K2173" s="1" t="s">
        <v>42</v>
      </c>
      <c r="L2173" s="1">
        <v>2956981.0</v>
      </c>
      <c r="M2173" s="1" t="s">
        <v>10891</v>
      </c>
      <c r="N2173" s="1" t="s">
        <v>10892</v>
      </c>
      <c r="O2173" s="3"/>
    </row>
    <row r="2174">
      <c r="A2174" s="1" t="s">
        <v>10893</v>
      </c>
      <c r="B2174" s="2" t="s">
        <v>10894</v>
      </c>
      <c r="C2174" s="1">
        <v>7.72511445780015E14</v>
      </c>
      <c r="D2174" s="1" t="s">
        <v>10895</v>
      </c>
      <c r="E2174" s="1" t="s">
        <v>192</v>
      </c>
      <c r="F2174" s="1" t="str">
        <f>IFERROR(__xludf.DUMMYFUNCTION("REGEXEXTRACT(E2174,""[А-Яа-я\-]+ административный округ"")"),"Юго-Восточный административный округ")</f>
        <v>Юго-Восточный административный округ</v>
      </c>
      <c r="G2174" s="1" t="s">
        <v>2442</v>
      </c>
      <c r="H2174" s="1" t="s">
        <v>10896</v>
      </c>
      <c r="I2174" s="1" t="s">
        <v>20</v>
      </c>
      <c r="J2174" s="1" t="s">
        <v>21</v>
      </c>
      <c r="K2174" s="1" t="s">
        <v>30</v>
      </c>
      <c r="L2174" s="1">
        <v>2956983.0</v>
      </c>
      <c r="M2174" s="1" t="s">
        <v>10897</v>
      </c>
      <c r="N2174" s="1" t="s">
        <v>10898</v>
      </c>
      <c r="O2174" s="3"/>
    </row>
    <row r="2175">
      <c r="A2175" s="1" t="s">
        <v>666</v>
      </c>
      <c r="B2175" s="2" t="s">
        <v>10899</v>
      </c>
      <c r="C2175" s="1">
        <v>7.71520282220006E14</v>
      </c>
      <c r="D2175" s="3"/>
      <c r="E2175" s="1" t="s">
        <v>17</v>
      </c>
      <c r="F2175" s="1" t="str">
        <f>IFERROR(__xludf.DUMMYFUNCTION("REGEXEXTRACT(E2175,""[А-Яа-я\-]+ административный округ"")"),"Центральный административный округ")</f>
        <v>Центральный административный округ</v>
      </c>
      <c r="G2175" s="1" t="s">
        <v>28</v>
      </c>
      <c r="H2175" s="1" t="s">
        <v>10900</v>
      </c>
      <c r="I2175" s="1" t="s">
        <v>20</v>
      </c>
      <c r="J2175" s="1" t="s">
        <v>49</v>
      </c>
      <c r="K2175" s="1" t="s">
        <v>42</v>
      </c>
      <c r="L2175" s="1">
        <v>2956985.0</v>
      </c>
      <c r="M2175" s="1" t="s">
        <v>10901</v>
      </c>
      <c r="N2175" s="1" t="s">
        <v>10902</v>
      </c>
      <c r="O2175" s="3"/>
    </row>
    <row r="2176">
      <c r="A2176" s="1" t="s">
        <v>10903</v>
      </c>
      <c r="B2176" s="2" t="s">
        <v>10904</v>
      </c>
      <c r="C2176" s="1">
        <v>7.71610723970006E14</v>
      </c>
      <c r="D2176" s="3"/>
      <c r="E2176" s="1" t="s">
        <v>17</v>
      </c>
      <c r="F2176" s="1" t="str">
        <f>IFERROR(__xludf.DUMMYFUNCTION("REGEXEXTRACT(E2176,""[А-Яа-я\-]+ административный округ"")"),"Центральный административный округ")</f>
        <v>Центральный административный округ</v>
      </c>
      <c r="G2176" s="1" t="s">
        <v>110</v>
      </c>
      <c r="H2176" s="1" t="s">
        <v>10905</v>
      </c>
      <c r="I2176" s="1" t="s">
        <v>20</v>
      </c>
      <c r="J2176" s="1" t="s">
        <v>49</v>
      </c>
      <c r="K2176" s="1" t="s">
        <v>30</v>
      </c>
      <c r="L2176" s="1">
        <v>2956993.0</v>
      </c>
      <c r="M2176" s="1" t="s">
        <v>10906</v>
      </c>
      <c r="N2176" s="1" t="s">
        <v>10907</v>
      </c>
      <c r="O2176" s="3"/>
    </row>
    <row r="2177">
      <c r="A2177" s="1" t="s">
        <v>10908</v>
      </c>
      <c r="B2177" s="2" t="s">
        <v>10909</v>
      </c>
      <c r="C2177" s="1">
        <v>7.72111375040015E14</v>
      </c>
      <c r="D2177" s="1" t="s">
        <v>2777</v>
      </c>
      <c r="E2177" s="1" t="s">
        <v>17</v>
      </c>
      <c r="F2177" s="1" t="str">
        <f>IFERROR(__xludf.DUMMYFUNCTION("REGEXEXTRACT(E2177,""[А-Яа-я\-]+ административный округ"")"),"Центральный административный округ")</f>
        <v>Центральный административный округ</v>
      </c>
      <c r="G2177" s="1" t="s">
        <v>418</v>
      </c>
      <c r="H2177" s="1" t="s">
        <v>10910</v>
      </c>
      <c r="I2177" s="1" t="s">
        <v>20</v>
      </c>
      <c r="J2177" s="1" t="s">
        <v>21</v>
      </c>
      <c r="K2177" s="1" t="s">
        <v>30</v>
      </c>
      <c r="L2177" s="1">
        <v>2956995.0</v>
      </c>
      <c r="M2177" s="1" t="s">
        <v>10911</v>
      </c>
      <c r="N2177" s="1" t="s">
        <v>10912</v>
      </c>
      <c r="O2177" s="3"/>
    </row>
    <row r="2178">
      <c r="A2178" s="1" t="s">
        <v>10913</v>
      </c>
      <c r="B2178" s="2" t="s">
        <v>10914</v>
      </c>
      <c r="C2178" s="1">
        <v>7.71410331870045E14</v>
      </c>
      <c r="D2178" s="1" t="s">
        <v>2675</v>
      </c>
      <c r="E2178" s="1" t="s">
        <v>17</v>
      </c>
      <c r="F2178" s="1" t="str">
        <f>IFERROR(__xludf.DUMMYFUNCTION("REGEXEXTRACT(E2178,""[А-Яа-я\-]+ административный округ"")"),"Центральный административный округ")</f>
        <v>Центральный административный округ</v>
      </c>
      <c r="G2178" s="1" t="s">
        <v>110</v>
      </c>
      <c r="H2178" s="1" t="s">
        <v>10915</v>
      </c>
      <c r="I2178" s="1" t="s">
        <v>20</v>
      </c>
      <c r="J2178" s="1" t="s">
        <v>21</v>
      </c>
      <c r="K2178" s="1" t="s">
        <v>2187</v>
      </c>
      <c r="L2178" s="1">
        <v>2956996.0</v>
      </c>
      <c r="M2178" s="1" t="s">
        <v>10916</v>
      </c>
      <c r="N2178" s="1" t="s">
        <v>10917</v>
      </c>
      <c r="O2178" s="3"/>
    </row>
    <row r="2179">
      <c r="A2179" s="1" t="s">
        <v>622</v>
      </c>
      <c r="B2179" s="2" t="s">
        <v>10918</v>
      </c>
      <c r="C2179" s="1">
        <v>7.71410462690046E14</v>
      </c>
      <c r="D2179" s="1" t="s">
        <v>5869</v>
      </c>
      <c r="E2179" s="1" t="s">
        <v>441</v>
      </c>
      <c r="F2179" s="1" t="str">
        <f>IFERROR(__xludf.DUMMYFUNCTION("REGEXEXTRACT(E2179,""[А-Яа-я\-]+ административный округ"")"),"Западный административный округ")</f>
        <v>Западный административный округ</v>
      </c>
      <c r="G2179" s="1" t="s">
        <v>5870</v>
      </c>
      <c r="H2179" s="1" t="s">
        <v>10919</v>
      </c>
      <c r="I2179" s="1" t="s">
        <v>20</v>
      </c>
      <c r="J2179" s="1" t="s">
        <v>49</v>
      </c>
      <c r="K2179" s="1" t="s">
        <v>30</v>
      </c>
      <c r="L2179" s="1">
        <v>2956998.0</v>
      </c>
      <c r="M2179" s="1" t="s">
        <v>10920</v>
      </c>
      <c r="N2179" s="1" t="s">
        <v>10921</v>
      </c>
      <c r="O2179" s="3"/>
    </row>
    <row r="2180">
      <c r="A2180" s="1" t="s">
        <v>1217</v>
      </c>
      <c r="B2180" s="2" t="s">
        <v>10922</v>
      </c>
      <c r="C2180" s="1">
        <v>7.71420656370005E14</v>
      </c>
      <c r="D2180" s="3"/>
      <c r="E2180" s="1" t="s">
        <v>85</v>
      </c>
      <c r="F2180" s="1" t="str">
        <f>IFERROR(__xludf.DUMMYFUNCTION("REGEXEXTRACT(E2180,""[А-Яа-я\-]+ административный округ"")"),"Северный административный округ")</f>
        <v>Северный административный округ</v>
      </c>
      <c r="G2180" s="1" t="s">
        <v>478</v>
      </c>
      <c r="H2180" s="1" t="s">
        <v>1218</v>
      </c>
      <c r="I2180" s="1" t="s">
        <v>20</v>
      </c>
      <c r="J2180" s="1" t="s">
        <v>21</v>
      </c>
      <c r="K2180" s="1" t="s">
        <v>42</v>
      </c>
      <c r="L2180" s="1">
        <v>2957000.0</v>
      </c>
      <c r="M2180" s="1" t="s">
        <v>10923</v>
      </c>
      <c r="N2180" s="1" t="s">
        <v>10924</v>
      </c>
      <c r="O2180" s="3"/>
    </row>
    <row r="2181">
      <c r="A2181" s="1" t="s">
        <v>10925</v>
      </c>
      <c r="B2181" s="2" t="s">
        <v>10926</v>
      </c>
      <c r="C2181" s="1">
        <v>7.71420277030016E14</v>
      </c>
      <c r="D2181" s="1" t="s">
        <v>3510</v>
      </c>
      <c r="E2181" s="1" t="s">
        <v>231</v>
      </c>
      <c r="F2181" s="1" t="str">
        <f>IFERROR(__xludf.DUMMYFUNCTION("REGEXEXTRACT(E2181,""[А-Яа-я\-]+ административный округ"")"),"Юго-Западный административный округ")</f>
        <v>Юго-Западный административный округ</v>
      </c>
      <c r="G2181" s="1" t="s">
        <v>232</v>
      </c>
      <c r="H2181" s="1" t="s">
        <v>3511</v>
      </c>
      <c r="I2181" s="1" t="s">
        <v>20</v>
      </c>
      <c r="J2181" s="1" t="s">
        <v>49</v>
      </c>
      <c r="K2181" s="1" t="s">
        <v>234</v>
      </c>
      <c r="L2181" s="1">
        <v>2957003.0</v>
      </c>
      <c r="M2181" s="1" t="s">
        <v>10927</v>
      </c>
      <c r="N2181" s="1" t="s">
        <v>10928</v>
      </c>
      <c r="O2181" s="3"/>
    </row>
    <row r="2182">
      <c r="A2182" s="1" t="s">
        <v>10929</v>
      </c>
      <c r="B2182" s="2" t="s">
        <v>10930</v>
      </c>
      <c r="C2182" s="1">
        <v>7.71410976790026E14</v>
      </c>
      <c r="D2182" s="1" t="s">
        <v>875</v>
      </c>
      <c r="E2182" s="1" t="s">
        <v>17</v>
      </c>
      <c r="F2182" s="1" t="str">
        <f>IFERROR(__xludf.DUMMYFUNCTION("REGEXEXTRACT(E2182,""[А-Яа-я\-]+ административный округ"")"),"Центральный административный округ")</f>
        <v>Центральный административный округ</v>
      </c>
      <c r="G2182" s="1" t="s">
        <v>28</v>
      </c>
      <c r="H2182" s="1" t="s">
        <v>876</v>
      </c>
      <c r="I2182" s="1" t="s">
        <v>20</v>
      </c>
      <c r="J2182" s="1" t="s">
        <v>49</v>
      </c>
      <c r="K2182" s="1" t="s">
        <v>30</v>
      </c>
      <c r="L2182" s="1">
        <v>2957006.0</v>
      </c>
      <c r="M2182" s="1" t="s">
        <v>10931</v>
      </c>
      <c r="N2182" s="1" t="s">
        <v>10932</v>
      </c>
      <c r="O2182" s="3"/>
    </row>
    <row r="2183">
      <c r="A2183" s="1" t="s">
        <v>10933</v>
      </c>
      <c r="B2183" s="2" t="s">
        <v>10934</v>
      </c>
      <c r="C2183" s="1">
        <v>7.71420277030016E14</v>
      </c>
      <c r="D2183" s="1" t="s">
        <v>3510</v>
      </c>
      <c r="E2183" s="1" t="s">
        <v>231</v>
      </c>
      <c r="F2183" s="1" t="str">
        <f>IFERROR(__xludf.DUMMYFUNCTION("REGEXEXTRACT(E2183,""[А-Яа-я\-]+ административный округ"")"),"Юго-Западный административный округ")</f>
        <v>Юго-Западный административный округ</v>
      </c>
      <c r="G2183" s="1" t="s">
        <v>232</v>
      </c>
      <c r="H2183" s="1" t="s">
        <v>3511</v>
      </c>
      <c r="I2183" s="1" t="s">
        <v>20</v>
      </c>
      <c r="J2183" s="1" t="s">
        <v>49</v>
      </c>
      <c r="K2183" s="1" t="s">
        <v>234</v>
      </c>
      <c r="L2183" s="1">
        <v>2957014.0</v>
      </c>
      <c r="M2183" s="1" t="s">
        <v>10935</v>
      </c>
      <c r="N2183" s="1" t="s">
        <v>10936</v>
      </c>
      <c r="O2183" s="3"/>
    </row>
    <row r="2184">
      <c r="A2184" s="1" t="s">
        <v>701</v>
      </c>
      <c r="B2184" s="2" t="s">
        <v>10937</v>
      </c>
      <c r="C2184" s="1">
        <v>7.71410334750005E14</v>
      </c>
      <c r="D2184" s="3"/>
      <c r="E2184" s="1" t="s">
        <v>17</v>
      </c>
      <c r="F2184" s="1" t="str">
        <f>IFERROR(__xludf.DUMMYFUNCTION("REGEXEXTRACT(E2184,""[А-Яа-я\-]+ административный округ"")"),"Центральный административный округ")</f>
        <v>Центральный административный округ</v>
      </c>
      <c r="G2184" s="1" t="s">
        <v>28</v>
      </c>
      <c r="H2184" s="1" t="s">
        <v>10938</v>
      </c>
      <c r="I2184" s="1" t="s">
        <v>20</v>
      </c>
      <c r="J2184" s="1" t="s">
        <v>21</v>
      </c>
      <c r="K2184" s="1" t="s">
        <v>30</v>
      </c>
      <c r="L2184" s="1">
        <v>2957016.0</v>
      </c>
      <c r="M2184" s="1" t="s">
        <v>10939</v>
      </c>
      <c r="N2184" s="1" t="s">
        <v>10940</v>
      </c>
      <c r="O2184" s="3"/>
    </row>
    <row r="2185">
      <c r="A2185" s="1" t="s">
        <v>10941</v>
      </c>
      <c r="B2185" s="2" t="s">
        <v>10942</v>
      </c>
      <c r="C2185" s="1">
        <v>7.72111360690046E14</v>
      </c>
      <c r="D2185" s="1" t="s">
        <v>5475</v>
      </c>
      <c r="E2185" s="1" t="s">
        <v>17</v>
      </c>
      <c r="F2185" s="1" t="str">
        <f>IFERROR(__xludf.DUMMYFUNCTION("REGEXEXTRACT(E2185,""[А-Яа-я\-]+ административный округ"")"),"Центральный административный округ")</f>
        <v>Центральный административный округ</v>
      </c>
      <c r="G2185" s="1" t="s">
        <v>35</v>
      </c>
      <c r="H2185" s="1" t="s">
        <v>10943</v>
      </c>
      <c r="I2185" s="1" t="s">
        <v>20</v>
      </c>
      <c r="J2185" s="1" t="s">
        <v>49</v>
      </c>
      <c r="K2185" s="1" t="s">
        <v>30</v>
      </c>
      <c r="L2185" s="1">
        <v>2957022.0</v>
      </c>
      <c r="M2185" s="1" t="s">
        <v>10944</v>
      </c>
      <c r="N2185" s="1" t="s">
        <v>10945</v>
      </c>
      <c r="O2185" s="3"/>
    </row>
    <row r="2186">
      <c r="A2186" s="1" t="s">
        <v>10946</v>
      </c>
      <c r="B2186" s="2" t="s">
        <v>10947</v>
      </c>
      <c r="C2186" s="1">
        <v>7.81510039590016E14</v>
      </c>
      <c r="D2186" s="1" t="s">
        <v>4429</v>
      </c>
      <c r="E2186" s="1" t="s">
        <v>17</v>
      </c>
      <c r="F2186" s="1" t="str">
        <f>IFERROR(__xludf.DUMMYFUNCTION("REGEXEXTRACT(E2186,""[А-Яа-я\-]+ административный округ"")"),"Центральный административный округ")</f>
        <v>Центральный административный округ</v>
      </c>
      <c r="G2186" s="1" t="s">
        <v>92</v>
      </c>
      <c r="H2186" s="1" t="s">
        <v>10948</v>
      </c>
      <c r="I2186" s="1" t="s">
        <v>20</v>
      </c>
      <c r="J2186" s="1" t="s">
        <v>49</v>
      </c>
      <c r="K2186" s="1" t="s">
        <v>30</v>
      </c>
      <c r="L2186" s="1">
        <v>2957027.0</v>
      </c>
      <c r="M2186" s="1" t="s">
        <v>10949</v>
      </c>
      <c r="N2186" s="1" t="s">
        <v>10950</v>
      </c>
      <c r="O2186" s="3"/>
    </row>
    <row r="2187">
      <c r="A2187" s="1" t="s">
        <v>10951</v>
      </c>
      <c r="B2187" s="2" t="s">
        <v>10952</v>
      </c>
      <c r="C2187" s="1">
        <v>7.71410282600005E14</v>
      </c>
      <c r="D2187" s="3"/>
      <c r="E2187" s="1" t="s">
        <v>17</v>
      </c>
      <c r="F2187" s="1" t="str">
        <f>IFERROR(__xludf.DUMMYFUNCTION("REGEXEXTRACT(E2187,""[А-Яа-я\-]+ административный округ"")"),"Центральный административный округ")</f>
        <v>Центральный административный округ</v>
      </c>
      <c r="G2187" s="1" t="s">
        <v>18</v>
      </c>
      <c r="H2187" s="1" t="s">
        <v>10953</v>
      </c>
      <c r="I2187" s="1" t="s">
        <v>20</v>
      </c>
      <c r="J2187" s="1" t="s">
        <v>21</v>
      </c>
      <c r="K2187" s="1" t="s">
        <v>30</v>
      </c>
      <c r="L2187" s="1">
        <v>2957028.0</v>
      </c>
      <c r="M2187" s="1" t="s">
        <v>10954</v>
      </c>
      <c r="N2187" s="1" t="s">
        <v>10955</v>
      </c>
      <c r="O2187" s="3"/>
    </row>
    <row r="2188">
      <c r="A2188" s="1" t="s">
        <v>10956</v>
      </c>
      <c r="B2188" s="2" t="s">
        <v>10957</v>
      </c>
      <c r="C2188" s="1">
        <v>7.71410272170035E14</v>
      </c>
      <c r="D2188" s="1" t="s">
        <v>3456</v>
      </c>
      <c r="E2188" s="1" t="s">
        <v>17</v>
      </c>
      <c r="F2188" s="1" t="str">
        <f>IFERROR(__xludf.DUMMYFUNCTION("REGEXEXTRACT(E2188,""[А-Яа-я\-]+ административный округ"")"),"Центральный административный округ")</f>
        <v>Центральный административный округ</v>
      </c>
      <c r="G2188" s="1" t="s">
        <v>92</v>
      </c>
      <c r="H2188" s="1" t="s">
        <v>10958</v>
      </c>
      <c r="I2188" s="1" t="s">
        <v>20</v>
      </c>
      <c r="J2188" s="1" t="s">
        <v>21</v>
      </c>
      <c r="K2188" s="1" t="s">
        <v>30</v>
      </c>
      <c r="L2188" s="1">
        <v>2957030.0</v>
      </c>
      <c r="M2188" s="1" t="s">
        <v>10959</v>
      </c>
      <c r="N2188" s="1" t="s">
        <v>10960</v>
      </c>
      <c r="O2188" s="3"/>
    </row>
    <row r="2189">
      <c r="A2189" s="1" t="s">
        <v>10961</v>
      </c>
      <c r="B2189" s="2" t="s">
        <v>10962</v>
      </c>
      <c r="C2189" s="1">
        <v>7.71410416380006E14</v>
      </c>
      <c r="D2189" s="3"/>
      <c r="E2189" s="1" t="s">
        <v>17</v>
      </c>
      <c r="F2189" s="1" t="str">
        <f>IFERROR(__xludf.DUMMYFUNCTION("REGEXEXTRACT(E2189,""[А-Яа-я\-]+ административный округ"")"),"Центральный административный округ")</f>
        <v>Центральный административный округ</v>
      </c>
      <c r="G2189" s="1" t="s">
        <v>92</v>
      </c>
      <c r="H2189" s="1" t="s">
        <v>10963</v>
      </c>
      <c r="I2189" s="1" t="s">
        <v>20</v>
      </c>
      <c r="J2189" s="1" t="s">
        <v>49</v>
      </c>
      <c r="K2189" s="1" t="s">
        <v>30</v>
      </c>
      <c r="L2189" s="1">
        <v>2957031.0</v>
      </c>
      <c r="M2189" s="1" t="s">
        <v>10964</v>
      </c>
      <c r="N2189" s="1" t="s">
        <v>10965</v>
      </c>
      <c r="O2189" s="3"/>
    </row>
    <row r="2190">
      <c r="A2190" s="1" t="s">
        <v>8696</v>
      </c>
      <c r="B2190" s="2" t="s">
        <v>10966</v>
      </c>
      <c r="C2190" s="1">
        <v>7.71510295820016E14</v>
      </c>
      <c r="D2190" s="1" t="s">
        <v>5711</v>
      </c>
      <c r="E2190" s="1" t="s">
        <v>17</v>
      </c>
      <c r="F2190" s="1" t="str">
        <f>IFERROR(__xludf.DUMMYFUNCTION("REGEXEXTRACT(E2190,""[А-Яа-я\-]+ административный округ"")"),"Центральный административный округ")</f>
        <v>Центральный административный округ</v>
      </c>
      <c r="G2190" s="1" t="s">
        <v>28</v>
      </c>
      <c r="H2190" s="1" t="s">
        <v>10967</v>
      </c>
      <c r="I2190" s="1" t="s">
        <v>20</v>
      </c>
      <c r="J2190" s="1" t="s">
        <v>49</v>
      </c>
      <c r="K2190" s="1" t="s">
        <v>30</v>
      </c>
      <c r="L2190" s="1">
        <v>2957036.0</v>
      </c>
      <c r="M2190" s="1" t="s">
        <v>10968</v>
      </c>
      <c r="N2190" s="1" t="s">
        <v>10969</v>
      </c>
      <c r="O2190" s="3"/>
    </row>
    <row r="2191">
      <c r="A2191" s="1" t="s">
        <v>10970</v>
      </c>
      <c r="B2191" s="2" t="s">
        <v>10971</v>
      </c>
      <c r="C2191" s="1">
        <v>7.71410416200006E14</v>
      </c>
      <c r="D2191" s="3"/>
      <c r="E2191" s="1" t="s">
        <v>17</v>
      </c>
      <c r="F2191" s="1" t="str">
        <f>IFERROR(__xludf.DUMMYFUNCTION("REGEXEXTRACT(E2191,""[А-Яа-я\-]+ административный округ"")"),"Центральный административный округ")</f>
        <v>Центральный административный округ</v>
      </c>
      <c r="G2191" s="1" t="s">
        <v>110</v>
      </c>
      <c r="H2191" s="1" t="s">
        <v>10972</v>
      </c>
      <c r="I2191" s="1" t="s">
        <v>20</v>
      </c>
      <c r="J2191" s="1" t="s">
        <v>49</v>
      </c>
      <c r="K2191" s="1" t="s">
        <v>30</v>
      </c>
      <c r="L2191" s="1">
        <v>2957037.0</v>
      </c>
      <c r="M2191" s="1" t="s">
        <v>10973</v>
      </c>
      <c r="N2191" s="1" t="s">
        <v>10974</v>
      </c>
      <c r="O2191" s="3"/>
    </row>
    <row r="2192">
      <c r="A2192" s="1" t="s">
        <v>7218</v>
      </c>
      <c r="B2192" s="2" t="s">
        <v>10975</v>
      </c>
      <c r="C2192" s="1">
        <v>7.71510282730035E14</v>
      </c>
      <c r="D2192" s="1" t="s">
        <v>7220</v>
      </c>
      <c r="E2192" s="1" t="s">
        <v>17</v>
      </c>
      <c r="F2192" s="1" t="str">
        <f>IFERROR(__xludf.DUMMYFUNCTION("REGEXEXTRACT(E2192,""[А-Яа-я\-]+ административный округ"")"),"Центральный административный округ")</f>
        <v>Центральный административный округ</v>
      </c>
      <c r="G2192" s="1" t="s">
        <v>225</v>
      </c>
      <c r="H2192" s="1" t="s">
        <v>10976</v>
      </c>
      <c r="I2192" s="1" t="s">
        <v>20</v>
      </c>
      <c r="J2192" s="1" t="s">
        <v>21</v>
      </c>
      <c r="K2192" s="1" t="s">
        <v>30</v>
      </c>
      <c r="L2192" s="1">
        <v>2957039.0</v>
      </c>
      <c r="M2192" s="1" t="s">
        <v>10977</v>
      </c>
      <c r="N2192" s="1" t="s">
        <v>10978</v>
      </c>
      <c r="O2192" s="3"/>
    </row>
    <row r="2193">
      <c r="A2193" s="1" t="s">
        <v>10979</v>
      </c>
      <c r="B2193" s="2" t="s">
        <v>10980</v>
      </c>
      <c r="C2193" s="1">
        <v>7.72111360690036E14</v>
      </c>
      <c r="D2193" s="1" t="s">
        <v>5475</v>
      </c>
      <c r="E2193" s="1" t="s">
        <v>17</v>
      </c>
      <c r="F2193" s="1" t="str">
        <f>IFERROR(__xludf.DUMMYFUNCTION("REGEXEXTRACT(E2193,""[А-Яа-я\-]+ административный округ"")"),"Центральный административный округ")</f>
        <v>Центральный административный округ</v>
      </c>
      <c r="G2193" s="1" t="s">
        <v>35</v>
      </c>
      <c r="H2193" s="1" t="s">
        <v>10981</v>
      </c>
      <c r="I2193" s="1" t="s">
        <v>20</v>
      </c>
      <c r="J2193" s="1" t="s">
        <v>49</v>
      </c>
      <c r="K2193" s="1" t="s">
        <v>30</v>
      </c>
      <c r="L2193" s="1">
        <v>2957040.0</v>
      </c>
      <c r="M2193" s="1" t="s">
        <v>10982</v>
      </c>
      <c r="N2193" s="1" t="s">
        <v>10983</v>
      </c>
      <c r="O2193" s="3"/>
    </row>
    <row r="2194">
      <c r="A2194" s="1" t="s">
        <v>10984</v>
      </c>
      <c r="B2194" s="2" t="s">
        <v>10985</v>
      </c>
      <c r="C2194" s="1">
        <v>7.71811322530005E14</v>
      </c>
      <c r="D2194" s="3"/>
      <c r="E2194" s="1" t="s">
        <v>17</v>
      </c>
      <c r="F2194" s="1" t="str">
        <f>IFERROR(__xludf.DUMMYFUNCTION("REGEXEXTRACT(E2194,""[А-Яа-я\-]+ административный округ"")"),"Центральный административный округ")</f>
        <v>Центральный административный округ</v>
      </c>
      <c r="G2194" s="1" t="s">
        <v>92</v>
      </c>
      <c r="H2194" s="1" t="s">
        <v>10986</v>
      </c>
      <c r="I2194" s="1" t="s">
        <v>20</v>
      </c>
      <c r="J2194" s="1" t="s">
        <v>21</v>
      </c>
      <c r="K2194" s="1" t="s">
        <v>30</v>
      </c>
      <c r="L2194" s="1">
        <v>2957041.0</v>
      </c>
      <c r="M2194" s="1" t="s">
        <v>10987</v>
      </c>
      <c r="N2194" s="1" t="s">
        <v>10988</v>
      </c>
      <c r="O2194" s="3"/>
    </row>
    <row r="2195">
      <c r="A2195" s="1" t="s">
        <v>1336</v>
      </c>
      <c r="B2195" s="2" t="s">
        <v>10989</v>
      </c>
      <c r="C2195" s="1">
        <v>7.71420834640006E14</v>
      </c>
      <c r="D2195" s="3"/>
      <c r="E2195" s="1" t="s">
        <v>17</v>
      </c>
      <c r="F2195" s="1" t="str">
        <f>IFERROR(__xludf.DUMMYFUNCTION("REGEXEXTRACT(E2195,""[А-Яа-я\-]+ административный округ"")"),"Центральный административный округ")</f>
        <v>Центральный административный округ</v>
      </c>
      <c r="G2195" s="1" t="s">
        <v>418</v>
      </c>
      <c r="H2195" s="1" t="s">
        <v>1337</v>
      </c>
      <c r="I2195" s="1" t="s">
        <v>20</v>
      </c>
      <c r="J2195" s="1" t="s">
        <v>49</v>
      </c>
      <c r="K2195" s="1" t="s">
        <v>42</v>
      </c>
      <c r="L2195" s="1">
        <v>2957043.0</v>
      </c>
      <c r="M2195" s="1" t="s">
        <v>10990</v>
      </c>
      <c r="N2195" s="1" t="s">
        <v>10991</v>
      </c>
      <c r="O2195" s="3"/>
    </row>
    <row r="2196">
      <c r="A2196" s="1" t="s">
        <v>3830</v>
      </c>
      <c r="B2196" s="2" t="s">
        <v>10992</v>
      </c>
      <c r="C2196" s="1">
        <v>7.71510370000065E14</v>
      </c>
      <c r="D2196" s="1" t="s">
        <v>3832</v>
      </c>
      <c r="E2196" s="1" t="s">
        <v>305</v>
      </c>
      <c r="F2196" s="1" t="str">
        <f>IFERROR(__xludf.DUMMYFUNCTION("REGEXEXTRACT(E2196,""[А-Яа-я\-]+ административный округ"")"),"Южный административный округ")</f>
        <v>Южный административный округ</v>
      </c>
      <c r="G2196" s="1" t="s">
        <v>306</v>
      </c>
      <c r="H2196" s="1" t="s">
        <v>10993</v>
      </c>
      <c r="I2196" s="1" t="s">
        <v>20</v>
      </c>
      <c r="J2196" s="1" t="s">
        <v>21</v>
      </c>
      <c r="K2196" s="1" t="s">
        <v>30</v>
      </c>
      <c r="L2196" s="1">
        <v>2957049.0</v>
      </c>
      <c r="M2196" s="1" t="s">
        <v>10994</v>
      </c>
      <c r="N2196" s="1" t="s">
        <v>10995</v>
      </c>
      <c r="O2196" s="3"/>
    </row>
    <row r="2197">
      <c r="A2197" s="1" t="s">
        <v>10996</v>
      </c>
      <c r="B2197" s="2" t="s">
        <v>10997</v>
      </c>
      <c r="C2197" s="1">
        <v>7.71510305080006E14</v>
      </c>
      <c r="D2197" s="3"/>
      <c r="E2197" s="1" t="s">
        <v>17</v>
      </c>
      <c r="F2197" s="1" t="str">
        <f>IFERROR(__xludf.DUMMYFUNCTION("REGEXEXTRACT(E2197,""[А-Яа-я\-]+ административный округ"")"),"Центральный административный округ")</f>
        <v>Центральный административный округ</v>
      </c>
      <c r="G2197" s="1" t="s">
        <v>28</v>
      </c>
      <c r="H2197" s="1" t="s">
        <v>10998</v>
      </c>
      <c r="I2197" s="1" t="s">
        <v>20</v>
      </c>
      <c r="J2197" s="1" t="s">
        <v>49</v>
      </c>
      <c r="K2197" s="1" t="s">
        <v>30</v>
      </c>
      <c r="L2197" s="1">
        <v>2957051.0</v>
      </c>
      <c r="M2197" s="1" t="s">
        <v>10999</v>
      </c>
      <c r="N2197" s="1" t="s">
        <v>11000</v>
      </c>
      <c r="O2197" s="3"/>
    </row>
    <row r="2198">
      <c r="A2198" s="1" t="s">
        <v>11001</v>
      </c>
      <c r="B2198" s="2" t="s">
        <v>11002</v>
      </c>
      <c r="C2198" s="1">
        <v>7.71811323790035E14</v>
      </c>
      <c r="D2198" s="1" t="s">
        <v>6179</v>
      </c>
      <c r="E2198" s="1" t="s">
        <v>441</v>
      </c>
      <c r="F2198" s="1" t="str">
        <f>IFERROR(__xludf.DUMMYFUNCTION("REGEXEXTRACT(E2198,""[А-Яа-я\-]+ административный округ"")"),"Западный административный округ")</f>
        <v>Западный административный округ</v>
      </c>
      <c r="G2198" s="1" t="s">
        <v>6180</v>
      </c>
      <c r="H2198" s="1" t="s">
        <v>11003</v>
      </c>
      <c r="I2198" s="1" t="s">
        <v>20</v>
      </c>
      <c r="J2198" s="1" t="s">
        <v>21</v>
      </c>
      <c r="K2198" s="1" t="s">
        <v>234</v>
      </c>
      <c r="L2198" s="1">
        <v>2957054.0</v>
      </c>
      <c r="M2198" s="1" t="s">
        <v>11004</v>
      </c>
      <c r="N2198" s="1" t="s">
        <v>11005</v>
      </c>
      <c r="O2198" s="3"/>
    </row>
    <row r="2199">
      <c r="A2199" s="1" t="s">
        <v>11006</v>
      </c>
      <c r="B2199" s="2" t="s">
        <v>11007</v>
      </c>
      <c r="C2199" s="1">
        <v>7.71811313160086E14</v>
      </c>
      <c r="D2199" s="1" t="s">
        <v>1091</v>
      </c>
      <c r="E2199" s="1" t="s">
        <v>17</v>
      </c>
      <c r="F2199" s="1" t="str">
        <f>IFERROR(__xludf.DUMMYFUNCTION("REGEXEXTRACT(E2199,""[А-Яа-я\-]+ административный округ"")"),"Центральный административный округ")</f>
        <v>Центральный административный округ</v>
      </c>
      <c r="G2199" s="1" t="s">
        <v>92</v>
      </c>
      <c r="H2199" s="1" t="s">
        <v>11008</v>
      </c>
      <c r="I2199" s="1" t="s">
        <v>20</v>
      </c>
      <c r="J2199" s="1" t="s">
        <v>49</v>
      </c>
      <c r="K2199" s="1" t="s">
        <v>30</v>
      </c>
      <c r="L2199" s="1">
        <v>2957057.0</v>
      </c>
      <c r="M2199" s="1" t="s">
        <v>11009</v>
      </c>
      <c r="N2199" s="1" t="s">
        <v>11010</v>
      </c>
      <c r="O2199" s="3"/>
    </row>
    <row r="2200">
      <c r="A2200" s="1" t="s">
        <v>783</v>
      </c>
      <c r="B2200" s="2" t="s">
        <v>11011</v>
      </c>
      <c r="C2200" s="1">
        <v>7.71620486620005E14</v>
      </c>
      <c r="D2200" s="3"/>
      <c r="E2200" s="1" t="s">
        <v>17</v>
      </c>
      <c r="F2200" s="1" t="str">
        <f>IFERROR(__xludf.DUMMYFUNCTION("REGEXEXTRACT(E2200,""[А-Яа-я\-]+ административный округ"")"),"Центральный административный округ")</f>
        <v>Центральный административный округ</v>
      </c>
      <c r="G2200" s="1" t="s">
        <v>92</v>
      </c>
      <c r="H2200" s="1" t="s">
        <v>11012</v>
      </c>
      <c r="I2200" s="1" t="s">
        <v>20</v>
      </c>
      <c r="J2200" s="1" t="s">
        <v>21</v>
      </c>
      <c r="K2200" s="1" t="s">
        <v>42</v>
      </c>
      <c r="L2200" s="1">
        <v>2957058.0</v>
      </c>
      <c r="M2200" s="1" t="s">
        <v>11013</v>
      </c>
      <c r="N2200" s="1" t="s">
        <v>11014</v>
      </c>
      <c r="O2200" s="3"/>
    </row>
    <row r="2201">
      <c r="A2201" s="1" t="s">
        <v>11015</v>
      </c>
      <c r="B2201" s="2" t="s">
        <v>11016</v>
      </c>
      <c r="C2201" s="1">
        <v>7.71410328170015E14</v>
      </c>
      <c r="D2201" s="1" t="s">
        <v>11017</v>
      </c>
      <c r="E2201" s="1" t="s">
        <v>17</v>
      </c>
      <c r="F2201" s="1" t="str">
        <f>IFERROR(__xludf.DUMMYFUNCTION("REGEXEXTRACT(E2201,""[А-Яа-я\-]+ административный округ"")"),"Центральный административный округ")</f>
        <v>Центральный административный округ</v>
      </c>
      <c r="G2201" s="1" t="s">
        <v>47</v>
      </c>
      <c r="H2201" s="1" t="s">
        <v>11018</v>
      </c>
      <c r="I2201" s="1" t="s">
        <v>20</v>
      </c>
      <c r="J2201" s="1" t="s">
        <v>21</v>
      </c>
      <c r="K2201" s="1" t="s">
        <v>30</v>
      </c>
      <c r="L2201" s="1">
        <v>2957061.0</v>
      </c>
      <c r="M2201" s="1" t="s">
        <v>11019</v>
      </c>
      <c r="N2201" s="1" t="s">
        <v>11020</v>
      </c>
      <c r="O2201" s="3"/>
    </row>
    <row r="2202">
      <c r="A2202" s="1" t="s">
        <v>11021</v>
      </c>
      <c r="B2202" s="2" t="s">
        <v>11022</v>
      </c>
      <c r="C2202" s="3"/>
      <c r="D2202" s="3"/>
      <c r="E2202" s="1" t="s">
        <v>17</v>
      </c>
      <c r="F2202" s="1" t="str">
        <f>IFERROR(__xludf.DUMMYFUNCTION("REGEXEXTRACT(E2202,""[А-Яа-я\-]+ административный округ"")"),"Центральный административный округ")</f>
        <v>Центральный административный округ</v>
      </c>
      <c r="G2202" s="1" t="s">
        <v>225</v>
      </c>
      <c r="H2202" s="1" t="s">
        <v>11023</v>
      </c>
      <c r="I2202" s="1" t="s">
        <v>20</v>
      </c>
      <c r="J2202" s="1" t="s">
        <v>49</v>
      </c>
      <c r="K2202" s="1" t="s">
        <v>30</v>
      </c>
      <c r="L2202" s="1">
        <v>2957063.0</v>
      </c>
      <c r="M2202" s="1" t="s">
        <v>11024</v>
      </c>
      <c r="N2202" s="1" t="s">
        <v>11025</v>
      </c>
      <c r="O2202" s="3"/>
    </row>
    <row r="2203">
      <c r="A2203" s="1" t="s">
        <v>11026</v>
      </c>
      <c r="B2203" s="2" t="s">
        <v>11027</v>
      </c>
      <c r="C2203" s="1">
        <v>7.71410967090026E14</v>
      </c>
      <c r="D2203" s="1" t="s">
        <v>1022</v>
      </c>
      <c r="E2203" s="1" t="s">
        <v>17</v>
      </c>
      <c r="F2203" s="1" t="str">
        <f>IFERROR(__xludf.DUMMYFUNCTION("REGEXEXTRACT(E2203,""[А-Яа-я\-]+ административный округ"")"),"Центральный административный округ")</f>
        <v>Центральный административный округ</v>
      </c>
      <c r="G2203" s="1" t="s">
        <v>28</v>
      </c>
      <c r="H2203" s="1" t="s">
        <v>9200</v>
      </c>
      <c r="I2203" s="1" t="s">
        <v>20</v>
      </c>
      <c r="J2203" s="1" t="s">
        <v>49</v>
      </c>
      <c r="K2203" s="1" t="s">
        <v>30</v>
      </c>
      <c r="L2203" s="1">
        <v>2957064.0</v>
      </c>
      <c r="M2203" s="1" t="s">
        <v>11028</v>
      </c>
      <c r="N2203" s="1" t="s">
        <v>11029</v>
      </c>
      <c r="O2203" s="3"/>
    </row>
    <row r="2204">
      <c r="A2204" s="1" t="s">
        <v>11030</v>
      </c>
      <c r="B2204" s="2" t="s">
        <v>11031</v>
      </c>
      <c r="C2204" s="1">
        <v>7.71411212540005E14</v>
      </c>
      <c r="D2204" s="3"/>
      <c r="E2204" s="1" t="s">
        <v>17</v>
      </c>
      <c r="F2204" s="1" t="str">
        <f>IFERROR(__xludf.DUMMYFUNCTION("REGEXEXTRACT(E2204,""[А-Яа-я\-]+ административный округ"")"),"Центральный административный округ")</f>
        <v>Центральный административный округ</v>
      </c>
      <c r="G2204" s="1" t="s">
        <v>225</v>
      </c>
      <c r="H2204" s="1" t="s">
        <v>11032</v>
      </c>
      <c r="I2204" s="1" t="s">
        <v>20</v>
      </c>
      <c r="J2204" s="1" t="s">
        <v>21</v>
      </c>
      <c r="K2204" s="1" t="s">
        <v>30</v>
      </c>
      <c r="L2204" s="1">
        <v>2957067.0</v>
      </c>
      <c r="M2204" s="1" t="s">
        <v>11033</v>
      </c>
      <c r="N2204" s="1" t="s">
        <v>11034</v>
      </c>
      <c r="O2204" s="3"/>
    </row>
    <row r="2205">
      <c r="A2205" s="1" t="s">
        <v>11035</v>
      </c>
      <c r="B2205" s="2" t="s">
        <v>11036</v>
      </c>
      <c r="C2205" s="1">
        <v>7.71410320790006E14</v>
      </c>
      <c r="D2205" s="3"/>
      <c r="E2205" s="1" t="s">
        <v>441</v>
      </c>
      <c r="F2205" s="1" t="str">
        <f>IFERROR(__xludf.DUMMYFUNCTION("REGEXEXTRACT(E2205,""[А-Яа-я\-]+ административный округ"")"),"Западный административный округ")</f>
        <v>Западный административный округ</v>
      </c>
      <c r="G2205" s="1" t="s">
        <v>11037</v>
      </c>
      <c r="H2205" s="1" t="s">
        <v>11038</v>
      </c>
      <c r="I2205" s="1" t="s">
        <v>20</v>
      </c>
      <c r="J2205" s="1" t="s">
        <v>49</v>
      </c>
      <c r="K2205" s="1" t="s">
        <v>30</v>
      </c>
      <c r="L2205" s="1">
        <v>2957070.0</v>
      </c>
      <c r="M2205" s="1" t="s">
        <v>11039</v>
      </c>
      <c r="N2205" s="1" t="s">
        <v>11040</v>
      </c>
      <c r="O2205" s="3"/>
    </row>
    <row r="2206">
      <c r="A2206" s="1" t="s">
        <v>11041</v>
      </c>
      <c r="B2206" s="2" t="s">
        <v>11042</v>
      </c>
      <c r="C2206" s="1">
        <v>7.71420330510056E14</v>
      </c>
      <c r="D2206" s="1" t="s">
        <v>2448</v>
      </c>
      <c r="E2206" s="1" t="s">
        <v>130</v>
      </c>
      <c r="F2206" s="1" t="str">
        <f>IFERROR(__xludf.DUMMYFUNCTION("REGEXEXTRACT(E2206,""[А-Яа-я\-]+ административный округ"")"),"Восточный административный округ")</f>
        <v>Восточный административный округ</v>
      </c>
      <c r="G2206" s="1" t="s">
        <v>2449</v>
      </c>
      <c r="H2206" s="1" t="s">
        <v>11043</v>
      </c>
      <c r="I2206" s="1" t="s">
        <v>20</v>
      </c>
      <c r="J2206" s="1" t="s">
        <v>49</v>
      </c>
      <c r="K2206" s="1" t="s">
        <v>858</v>
      </c>
      <c r="L2206" s="1">
        <v>2957073.0</v>
      </c>
      <c r="M2206" s="1" t="s">
        <v>11044</v>
      </c>
      <c r="N2206" s="1" t="s">
        <v>11045</v>
      </c>
      <c r="O2206" s="3"/>
    </row>
    <row r="2207">
      <c r="A2207" s="1" t="s">
        <v>11046</v>
      </c>
      <c r="B2207" s="2" t="s">
        <v>11047</v>
      </c>
      <c r="C2207" s="1">
        <v>7.71320008060015E14</v>
      </c>
      <c r="D2207" s="1" t="s">
        <v>3538</v>
      </c>
      <c r="E2207" s="1" t="s">
        <v>17</v>
      </c>
      <c r="F2207" s="1" t="str">
        <f>IFERROR(__xludf.DUMMYFUNCTION("REGEXEXTRACT(E2207,""[А-Яа-я\-]+ административный округ"")"),"Центральный административный округ")</f>
        <v>Центральный административный округ</v>
      </c>
      <c r="G2207" s="1" t="s">
        <v>47</v>
      </c>
      <c r="H2207" s="1" t="s">
        <v>11048</v>
      </c>
      <c r="I2207" s="1" t="s">
        <v>20</v>
      </c>
      <c r="J2207" s="1" t="s">
        <v>21</v>
      </c>
      <c r="K2207" s="1" t="s">
        <v>30</v>
      </c>
      <c r="L2207" s="1">
        <v>2957074.0</v>
      </c>
      <c r="M2207" s="1" t="s">
        <v>11049</v>
      </c>
      <c r="N2207" s="1" t="s">
        <v>11050</v>
      </c>
      <c r="O2207" s="3"/>
    </row>
    <row r="2208">
      <c r="A2208" s="1" t="s">
        <v>11051</v>
      </c>
      <c r="B2208" s="2" t="s">
        <v>11052</v>
      </c>
      <c r="C2208" s="1">
        <v>7.71411219390056E14</v>
      </c>
      <c r="D2208" s="1" t="s">
        <v>5611</v>
      </c>
      <c r="E2208" s="1" t="s">
        <v>17</v>
      </c>
      <c r="F2208" s="1" t="str">
        <f>IFERROR(__xludf.DUMMYFUNCTION("REGEXEXTRACT(E2208,""[А-Яа-я\-]+ административный округ"")"),"Центральный административный округ")</f>
        <v>Центральный административный округ</v>
      </c>
      <c r="G2208" s="1" t="s">
        <v>35</v>
      </c>
      <c r="H2208" s="1" t="s">
        <v>11053</v>
      </c>
      <c r="I2208" s="1" t="s">
        <v>20</v>
      </c>
      <c r="J2208" s="1" t="s">
        <v>49</v>
      </c>
      <c r="K2208" s="1" t="s">
        <v>30</v>
      </c>
      <c r="L2208" s="1">
        <v>2957075.0</v>
      </c>
      <c r="M2208" s="1" t="s">
        <v>11054</v>
      </c>
      <c r="N2208" s="1" t="s">
        <v>11055</v>
      </c>
      <c r="O2208" s="3"/>
    </row>
    <row r="2209">
      <c r="A2209" s="5" t="s">
        <v>11056</v>
      </c>
      <c r="B2209" s="2" t="s">
        <v>11057</v>
      </c>
      <c r="C2209" s="1">
        <v>7.72511445310005E14</v>
      </c>
      <c r="D2209" s="3"/>
      <c r="E2209" s="1" t="s">
        <v>305</v>
      </c>
      <c r="F2209" s="1" t="str">
        <f>IFERROR(__xludf.DUMMYFUNCTION("REGEXEXTRACT(E2209,""[А-Яа-я\-]+ административный округ"")"),"Южный административный округ")</f>
        <v>Южный административный округ</v>
      </c>
      <c r="G2209" s="1" t="s">
        <v>306</v>
      </c>
      <c r="H2209" s="1" t="s">
        <v>11058</v>
      </c>
      <c r="I2209" s="1" t="s">
        <v>20</v>
      </c>
      <c r="J2209" s="1" t="s">
        <v>21</v>
      </c>
      <c r="K2209" s="1" t="s">
        <v>30</v>
      </c>
      <c r="L2209" s="1">
        <v>2957076.0</v>
      </c>
      <c r="M2209" s="1" t="s">
        <v>11059</v>
      </c>
      <c r="N2209" s="1" t="s">
        <v>11060</v>
      </c>
      <c r="O2209" s="3"/>
    </row>
    <row r="2210">
      <c r="A2210" s="1" t="s">
        <v>11061</v>
      </c>
      <c r="B2210" s="2" t="s">
        <v>11062</v>
      </c>
      <c r="C2210" s="1">
        <v>7.71410330970015E14</v>
      </c>
      <c r="D2210" s="1" t="s">
        <v>3472</v>
      </c>
      <c r="E2210" s="1" t="s">
        <v>17</v>
      </c>
      <c r="F2210" s="1" t="str">
        <f>IFERROR(__xludf.DUMMYFUNCTION("REGEXEXTRACT(E2210,""[А-Яа-я\-]+ административный округ"")"),"Центральный административный округ")</f>
        <v>Центральный административный округ</v>
      </c>
      <c r="G2210" s="1" t="s">
        <v>110</v>
      </c>
      <c r="H2210" s="1" t="s">
        <v>11063</v>
      </c>
      <c r="I2210" s="1" t="s">
        <v>20</v>
      </c>
      <c r="J2210" s="1" t="s">
        <v>21</v>
      </c>
      <c r="K2210" s="1" t="s">
        <v>30</v>
      </c>
      <c r="L2210" s="1">
        <v>2957078.0</v>
      </c>
      <c r="M2210" s="1" t="s">
        <v>11064</v>
      </c>
      <c r="N2210" s="1" t="s">
        <v>11065</v>
      </c>
      <c r="O2210" s="3"/>
    </row>
    <row r="2211">
      <c r="A2211" s="1" t="s">
        <v>11066</v>
      </c>
      <c r="B2211" s="2" t="s">
        <v>11067</v>
      </c>
      <c r="C2211" s="1">
        <v>7.71420967940026E14</v>
      </c>
      <c r="D2211" s="1" t="s">
        <v>5187</v>
      </c>
      <c r="E2211" s="1" t="s">
        <v>17</v>
      </c>
      <c r="F2211" s="1" t="str">
        <f>IFERROR(__xludf.DUMMYFUNCTION("REGEXEXTRACT(E2211,""[А-Яа-я\-]+ административный округ"")"),"Центральный административный округ")</f>
        <v>Центральный административный округ</v>
      </c>
      <c r="G2211" s="1" t="s">
        <v>28</v>
      </c>
      <c r="H2211" s="1" t="s">
        <v>11068</v>
      </c>
      <c r="I2211" s="1" t="s">
        <v>20</v>
      </c>
      <c r="J2211" s="1" t="s">
        <v>49</v>
      </c>
      <c r="K2211" s="1" t="s">
        <v>30</v>
      </c>
      <c r="L2211" s="1">
        <v>2957085.0</v>
      </c>
      <c r="M2211" s="1" t="s">
        <v>11069</v>
      </c>
      <c r="N2211" s="1" t="s">
        <v>11070</v>
      </c>
      <c r="O2211" s="3"/>
    </row>
    <row r="2212">
      <c r="A2212" s="1" t="s">
        <v>11071</v>
      </c>
      <c r="B2212" s="2" t="s">
        <v>11072</v>
      </c>
      <c r="C2212" s="1">
        <v>7.71610657730035E14</v>
      </c>
      <c r="D2212" s="1" t="s">
        <v>805</v>
      </c>
      <c r="E2212" s="1" t="s">
        <v>17</v>
      </c>
      <c r="F2212" s="1" t="str">
        <f>IFERROR(__xludf.DUMMYFUNCTION("REGEXEXTRACT(E2212,""[А-Яа-я\-]+ административный округ"")"),"Центральный административный округ")</f>
        <v>Центральный административный округ</v>
      </c>
      <c r="G2212" s="1" t="s">
        <v>28</v>
      </c>
      <c r="H2212" s="1" t="s">
        <v>11073</v>
      </c>
      <c r="I2212" s="1" t="s">
        <v>20</v>
      </c>
      <c r="J2212" s="1" t="s">
        <v>21</v>
      </c>
      <c r="K2212" s="1" t="s">
        <v>30</v>
      </c>
      <c r="L2212" s="1">
        <v>2957089.0</v>
      </c>
      <c r="M2212" s="1" t="s">
        <v>11074</v>
      </c>
      <c r="N2212" s="1" t="s">
        <v>11075</v>
      </c>
      <c r="O2212" s="3"/>
    </row>
    <row r="2213">
      <c r="A2213" s="1" t="s">
        <v>11076</v>
      </c>
      <c r="B2213" s="2" t="s">
        <v>11077</v>
      </c>
      <c r="C2213" s="1">
        <v>7.71610671210005E14</v>
      </c>
      <c r="D2213" s="3"/>
      <c r="E2213" s="1" t="s">
        <v>17</v>
      </c>
      <c r="F2213" s="1" t="str">
        <f>IFERROR(__xludf.DUMMYFUNCTION("REGEXEXTRACT(E2213,""[А-Яа-я\-]+ административный округ"")"),"Центральный административный округ")</f>
        <v>Центральный административный округ</v>
      </c>
      <c r="G2213" s="1" t="s">
        <v>18</v>
      </c>
      <c r="H2213" s="1" t="s">
        <v>11078</v>
      </c>
      <c r="I2213" s="1" t="s">
        <v>20</v>
      </c>
      <c r="J2213" s="1" t="s">
        <v>21</v>
      </c>
      <c r="K2213" s="1" t="s">
        <v>30</v>
      </c>
      <c r="L2213" s="1">
        <v>2957091.0</v>
      </c>
      <c r="M2213" s="1" t="s">
        <v>11079</v>
      </c>
      <c r="N2213" s="1" t="s">
        <v>11080</v>
      </c>
      <c r="O2213" s="3"/>
    </row>
    <row r="2214">
      <c r="A2214" s="1" t="s">
        <v>11081</v>
      </c>
      <c r="B2214" s="2" t="s">
        <v>11082</v>
      </c>
      <c r="C2214" s="1">
        <v>7.71410311780025E14</v>
      </c>
      <c r="D2214" s="1" t="s">
        <v>5717</v>
      </c>
      <c r="E2214" s="1" t="s">
        <v>17</v>
      </c>
      <c r="F2214" s="1" t="str">
        <f>IFERROR(__xludf.DUMMYFUNCTION("REGEXEXTRACT(E2214,""[А-Яа-я\-]+ административный округ"")"),"Центральный административный округ")</f>
        <v>Центральный административный округ</v>
      </c>
      <c r="G2214" s="1" t="s">
        <v>28</v>
      </c>
      <c r="H2214" s="1" t="s">
        <v>11083</v>
      </c>
      <c r="I2214" s="1" t="s">
        <v>20</v>
      </c>
      <c r="J2214" s="1" t="s">
        <v>21</v>
      </c>
      <c r="K2214" s="1" t="s">
        <v>30</v>
      </c>
      <c r="L2214" s="1">
        <v>2957094.0</v>
      </c>
      <c r="M2214" s="1" t="s">
        <v>11084</v>
      </c>
      <c r="N2214" s="1" t="s">
        <v>11085</v>
      </c>
      <c r="O2214" s="3"/>
    </row>
    <row r="2215">
      <c r="A2215" s="1" t="s">
        <v>11086</v>
      </c>
      <c r="B2215" s="2" t="s">
        <v>11087</v>
      </c>
      <c r="C2215" s="1">
        <v>7.71410334010005E14</v>
      </c>
      <c r="D2215" s="3"/>
      <c r="E2215" s="1" t="s">
        <v>17</v>
      </c>
      <c r="F2215" s="1" t="str">
        <f>IFERROR(__xludf.DUMMYFUNCTION("REGEXEXTRACT(E2215,""[А-Яа-я\-]+ административный округ"")"),"Центральный административный округ")</f>
        <v>Центральный административный округ</v>
      </c>
      <c r="G2215" s="1" t="s">
        <v>110</v>
      </c>
      <c r="H2215" s="1" t="s">
        <v>11088</v>
      </c>
      <c r="I2215" s="1" t="s">
        <v>20</v>
      </c>
      <c r="J2215" s="1" t="s">
        <v>21</v>
      </c>
      <c r="K2215" s="1" t="s">
        <v>30</v>
      </c>
      <c r="L2215" s="1">
        <v>2957096.0</v>
      </c>
      <c r="M2215" s="1" t="s">
        <v>11089</v>
      </c>
      <c r="N2215" s="1" t="s">
        <v>11090</v>
      </c>
      <c r="O2215" s="3"/>
    </row>
    <row r="2216">
      <c r="A2216" s="1" t="s">
        <v>6925</v>
      </c>
      <c r="B2216" s="2" t="s">
        <v>11091</v>
      </c>
      <c r="C2216" s="1">
        <v>7.71420271920005E14</v>
      </c>
      <c r="D2216" s="3"/>
      <c r="E2216" s="1" t="s">
        <v>17</v>
      </c>
      <c r="F2216" s="1" t="str">
        <f>IFERROR(__xludf.DUMMYFUNCTION("REGEXEXTRACT(E2216,""[А-Яа-я\-]+ административный округ"")"),"Центральный административный округ")</f>
        <v>Центральный административный округ</v>
      </c>
      <c r="G2216" s="1" t="s">
        <v>35</v>
      </c>
      <c r="H2216" s="1" t="s">
        <v>11092</v>
      </c>
      <c r="I2216" s="1" t="s">
        <v>20</v>
      </c>
      <c r="J2216" s="1" t="s">
        <v>21</v>
      </c>
      <c r="K2216" s="1" t="s">
        <v>42</v>
      </c>
      <c r="L2216" s="1">
        <v>2957098.0</v>
      </c>
      <c r="M2216" s="1" t="s">
        <v>11093</v>
      </c>
      <c r="N2216" s="1" t="s">
        <v>6928</v>
      </c>
      <c r="O2216" s="3"/>
    </row>
    <row r="2217">
      <c r="A2217" s="1" t="s">
        <v>5061</v>
      </c>
      <c r="B2217" s="2" t="s">
        <v>11094</v>
      </c>
      <c r="C2217" s="1">
        <v>7.71420979510006E14</v>
      </c>
      <c r="D2217" s="3"/>
      <c r="E2217" s="1" t="s">
        <v>17</v>
      </c>
      <c r="F2217" s="1" t="str">
        <f>IFERROR(__xludf.DUMMYFUNCTION("REGEXEXTRACT(E2217,""[А-Яа-я\-]+ административный округ"")"),"Центральный административный округ")</f>
        <v>Центральный административный округ</v>
      </c>
      <c r="G2217" s="1" t="s">
        <v>47</v>
      </c>
      <c r="H2217" s="1" t="s">
        <v>11095</v>
      </c>
      <c r="I2217" s="1" t="s">
        <v>20</v>
      </c>
      <c r="J2217" s="1" t="s">
        <v>49</v>
      </c>
      <c r="K2217" s="1" t="s">
        <v>42</v>
      </c>
      <c r="L2217" s="1">
        <v>2957104.0</v>
      </c>
      <c r="M2217" s="1" t="s">
        <v>11096</v>
      </c>
      <c r="N2217" s="1" t="s">
        <v>11097</v>
      </c>
      <c r="O2217" s="3"/>
    </row>
    <row r="2218">
      <c r="A2218" s="1" t="s">
        <v>11098</v>
      </c>
      <c r="B2218" s="2" t="s">
        <v>11099</v>
      </c>
      <c r="C2218" s="1">
        <v>7.71310006390005E14</v>
      </c>
      <c r="D2218" s="1" t="s">
        <v>685</v>
      </c>
      <c r="E2218" s="1" t="s">
        <v>17</v>
      </c>
      <c r="F2218" s="1" t="str">
        <f>IFERROR(__xludf.DUMMYFUNCTION("REGEXEXTRACT(E2218,""[А-Яа-я\-]+ административный округ"")"),"Центральный административный округ")</f>
        <v>Центральный административный округ</v>
      </c>
      <c r="G2218" s="1" t="s">
        <v>110</v>
      </c>
      <c r="H2218" s="1" t="s">
        <v>686</v>
      </c>
      <c r="I2218" s="1" t="s">
        <v>20</v>
      </c>
      <c r="J2218" s="1" t="s">
        <v>21</v>
      </c>
      <c r="K2218" s="1" t="s">
        <v>687</v>
      </c>
      <c r="L2218" s="1">
        <v>2957109.0</v>
      </c>
      <c r="M2218" s="1" t="s">
        <v>688</v>
      </c>
      <c r="N2218" s="1" t="s">
        <v>689</v>
      </c>
      <c r="O2218" s="3"/>
    </row>
    <row r="2219">
      <c r="A2219" s="1" t="s">
        <v>11100</v>
      </c>
      <c r="B2219" s="2" t="s">
        <v>11101</v>
      </c>
      <c r="C2219" s="1">
        <v>7.71421219470006E14</v>
      </c>
      <c r="D2219" s="1" t="s">
        <v>2033</v>
      </c>
      <c r="E2219" s="1" t="s">
        <v>17</v>
      </c>
      <c r="F2219" s="1" t="str">
        <f>IFERROR(__xludf.DUMMYFUNCTION("REGEXEXTRACT(E2219,""[А-Яа-я\-]+ административный округ"")"),"Центральный административный округ")</f>
        <v>Центральный административный округ</v>
      </c>
      <c r="G2219" s="1" t="s">
        <v>110</v>
      </c>
      <c r="H2219" s="1" t="s">
        <v>2034</v>
      </c>
      <c r="I2219" s="1" t="s">
        <v>20</v>
      </c>
      <c r="J2219" s="1" t="s">
        <v>49</v>
      </c>
      <c r="K2219" s="1" t="s">
        <v>2187</v>
      </c>
      <c r="L2219" s="1">
        <v>2957114.0</v>
      </c>
      <c r="M2219" s="1" t="s">
        <v>11102</v>
      </c>
      <c r="N2219" s="1" t="s">
        <v>11103</v>
      </c>
      <c r="O2219" s="3"/>
    </row>
    <row r="2220">
      <c r="A2220" s="1" t="s">
        <v>11104</v>
      </c>
      <c r="B2220" s="2" t="s">
        <v>11105</v>
      </c>
      <c r="C2220" s="1">
        <v>7.71410417850036E14</v>
      </c>
      <c r="D2220" s="1" t="s">
        <v>9963</v>
      </c>
      <c r="E2220" s="1" t="s">
        <v>678</v>
      </c>
      <c r="F2220" s="1" t="str">
        <f>IFERROR(__xludf.DUMMYFUNCTION("REGEXEXTRACT(E2220,""[А-Яа-я\-]+ административный округ"")"),"Северо-Западный административный округ")</f>
        <v>Северо-Западный административный округ</v>
      </c>
      <c r="G2220" s="1" t="s">
        <v>11106</v>
      </c>
      <c r="H2220" s="1" t="s">
        <v>11107</v>
      </c>
      <c r="I2220" s="1" t="s">
        <v>20</v>
      </c>
      <c r="J2220" s="1" t="s">
        <v>49</v>
      </c>
      <c r="K2220" s="1" t="s">
        <v>30</v>
      </c>
      <c r="L2220" s="1">
        <v>2957115.0</v>
      </c>
      <c r="M2220" s="1" t="s">
        <v>11108</v>
      </c>
      <c r="N2220" s="1" t="s">
        <v>11109</v>
      </c>
      <c r="O2220" s="3"/>
    </row>
    <row r="2221">
      <c r="A2221" s="1" t="s">
        <v>11110</v>
      </c>
      <c r="B2221" s="2" t="s">
        <v>11111</v>
      </c>
      <c r="C2221" s="1">
        <v>7.72511444260015E14</v>
      </c>
      <c r="D2221" s="1" t="s">
        <v>199</v>
      </c>
      <c r="E2221" s="1" t="s">
        <v>17</v>
      </c>
      <c r="F2221" s="1" t="str">
        <f>IFERROR(__xludf.DUMMYFUNCTION("REGEXEXTRACT(E2221,""[А-Яа-я\-]+ административный округ"")"),"Центральный административный округ")</f>
        <v>Центральный административный округ</v>
      </c>
      <c r="G2221" s="1" t="s">
        <v>47</v>
      </c>
      <c r="H2221" s="1" t="s">
        <v>11112</v>
      </c>
      <c r="I2221" s="1" t="s">
        <v>20</v>
      </c>
      <c r="J2221" s="1" t="s">
        <v>21</v>
      </c>
      <c r="K2221" s="1" t="s">
        <v>30</v>
      </c>
      <c r="L2221" s="1">
        <v>2957116.0</v>
      </c>
      <c r="M2221" s="1" t="s">
        <v>11113</v>
      </c>
      <c r="N2221" s="1" t="s">
        <v>11114</v>
      </c>
      <c r="O2221" s="3"/>
    </row>
    <row r="2222">
      <c r="A2222" s="1" t="s">
        <v>11115</v>
      </c>
      <c r="B2222" s="2" t="s">
        <v>11116</v>
      </c>
      <c r="C2222" s="1">
        <v>7.71510280810005E14</v>
      </c>
      <c r="D2222" s="3"/>
      <c r="E2222" s="1" t="s">
        <v>17</v>
      </c>
      <c r="F2222" s="1" t="str">
        <f>IFERROR(__xludf.DUMMYFUNCTION("REGEXEXTRACT(E2222,""[А-Яа-я\-]+ административный округ"")"),"Центральный административный округ")</f>
        <v>Центральный административный округ</v>
      </c>
      <c r="G2222" s="1" t="s">
        <v>110</v>
      </c>
      <c r="H2222" s="1" t="s">
        <v>11117</v>
      </c>
      <c r="I2222" s="1" t="s">
        <v>20</v>
      </c>
      <c r="J2222" s="1" t="s">
        <v>21</v>
      </c>
      <c r="K2222" s="1" t="s">
        <v>30</v>
      </c>
      <c r="L2222" s="1">
        <v>2957130.0</v>
      </c>
      <c r="M2222" s="1" t="s">
        <v>11118</v>
      </c>
      <c r="N2222" s="1" t="s">
        <v>11119</v>
      </c>
      <c r="O2222" s="3"/>
    </row>
    <row r="2223">
      <c r="A2223" s="1" t="s">
        <v>11120</v>
      </c>
      <c r="B2223" s="2" t="s">
        <v>11121</v>
      </c>
      <c r="C2223" s="1">
        <v>7.71410349360005E14</v>
      </c>
      <c r="D2223" s="3"/>
      <c r="E2223" s="1" t="s">
        <v>17</v>
      </c>
      <c r="F2223" s="1" t="str">
        <f>IFERROR(__xludf.DUMMYFUNCTION("REGEXEXTRACT(E2223,""[А-Яа-я\-]+ административный округ"")"),"Центральный административный округ")</f>
        <v>Центральный административный округ</v>
      </c>
      <c r="G2223" s="1" t="s">
        <v>35</v>
      </c>
      <c r="H2223" s="1" t="s">
        <v>11122</v>
      </c>
      <c r="I2223" s="1" t="s">
        <v>20</v>
      </c>
      <c r="J2223" s="1" t="s">
        <v>21</v>
      </c>
      <c r="K2223" s="1" t="s">
        <v>30</v>
      </c>
      <c r="L2223" s="1">
        <v>2957137.0</v>
      </c>
      <c r="M2223" s="1" t="s">
        <v>11123</v>
      </c>
      <c r="N2223" s="1" t="s">
        <v>11124</v>
      </c>
      <c r="O2223" s="3"/>
    </row>
    <row r="2224">
      <c r="A2224" s="1" t="s">
        <v>1642</v>
      </c>
      <c r="B2224" s="2" t="s">
        <v>11125</v>
      </c>
      <c r="C2224" s="1">
        <v>7.71710975330105E14</v>
      </c>
      <c r="D2224" s="1" t="s">
        <v>1644</v>
      </c>
      <c r="E2224" s="1" t="s">
        <v>85</v>
      </c>
      <c r="F2224" s="1" t="str">
        <f>IFERROR(__xludf.DUMMYFUNCTION("REGEXEXTRACT(E2224,""[А-Яа-я\-]+ административный округ"")"),"Северный административный округ")</f>
        <v>Северный административный округ</v>
      </c>
      <c r="G2224" s="1" t="s">
        <v>1645</v>
      </c>
      <c r="H2224" s="1" t="s">
        <v>11126</v>
      </c>
      <c r="I2224" s="1" t="s">
        <v>20</v>
      </c>
      <c r="J2224" s="1" t="s">
        <v>21</v>
      </c>
      <c r="K2224" s="1" t="s">
        <v>30</v>
      </c>
      <c r="L2224" s="1">
        <v>2957138.0</v>
      </c>
      <c r="M2224" s="1" t="s">
        <v>11127</v>
      </c>
      <c r="N2224" s="1" t="s">
        <v>11128</v>
      </c>
      <c r="O2224" s="3"/>
    </row>
    <row r="2225">
      <c r="A2225" s="1" t="s">
        <v>4182</v>
      </c>
      <c r="B2225" s="2" t="s">
        <v>11129</v>
      </c>
      <c r="C2225" s="1">
        <v>7.71410398910006E14</v>
      </c>
      <c r="D2225" s="3"/>
      <c r="E2225" s="1" t="s">
        <v>17</v>
      </c>
      <c r="F2225" s="1" t="str">
        <f>IFERROR(__xludf.DUMMYFUNCTION("REGEXEXTRACT(E2225,""[А-Яа-я\-]+ административный округ"")"),"Центральный административный округ")</f>
        <v>Центральный административный округ</v>
      </c>
      <c r="G2225" s="1" t="s">
        <v>319</v>
      </c>
      <c r="H2225" s="1" t="s">
        <v>11130</v>
      </c>
      <c r="I2225" s="1" t="s">
        <v>20</v>
      </c>
      <c r="J2225" s="1" t="s">
        <v>49</v>
      </c>
      <c r="K2225" s="1" t="s">
        <v>30</v>
      </c>
      <c r="L2225" s="1">
        <v>2957139.0</v>
      </c>
      <c r="M2225" s="1" t="s">
        <v>11131</v>
      </c>
      <c r="N2225" s="1" t="s">
        <v>11132</v>
      </c>
      <c r="O2225" s="3"/>
    </row>
    <row r="2226">
      <c r="A2226" s="1" t="s">
        <v>3316</v>
      </c>
      <c r="B2226" s="2" t="s">
        <v>11133</v>
      </c>
      <c r="C2226" s="3"/>
      <c r="D2226" s="1" t="s">
        <v>8831</v>
      </c>
      <c r="E2226" s="1" t="s">
        <v>17</v>
      </c>
      <c r="F2226" s="1" t="str">
        <f>IFERROR(__xludf.DUMMYFUNCTION("REGEXEXTRACT(E2226,""[А-Яа-я\-]+ административный округ"")"),"Центральный административный округ")</f>
        <v>Центральный административный округ</v>
      </c>
      <c r="G2226" s="1" t="s">
        <v>92</v>
      </c>
      <c r="H2226" s="1" t="s">
        <v>11134</v>
      </c>
      <c r="I2226" s="1" t="s">
        <v>20</v>
      </c>
      <c r="J2226" s="1" t="s">
        <v>49</v>
      </c>
      <c r="K2226" s="1" t="s">
        <v>30</v>
      </c>
      <c r="L2226" s="1">
        <v>2957141.0</v>
      </c>
      <c r="M2226" s="1" t="s">
        <v>11135</v>
      </c>
      <c r="N2226" s="1" t="s">
        <v>11136</v>
      </c>
      <c r="O2226" s="3"/>
    </row>
    <row r="2227">
      <c r="A2227" s="1" t="s">
        <v>11137</v>
      </c>
      <c r="B2227" s="2" t="s">
        <v>11138</v>
      </c>
      <c r="C2227" s="1">
        <v>7.71210001680006E14</v>
      </c>
      <c r="D2227" s="3"/>
      <c r="E2227" s="1" t="s">
        <v>17</v>
      </c>
      <c r="F2227" s="1" t="str">
        <f>IFERROR(__xludf.DUMMYFUNCTION("REGEXEXTRACT(E2227,""[А-Яа-я\-]+ административный округ"")"),"Центральный административный округ")</f>
        <v>Центральный административный округ</v>
      </c>
      <c r="G2227" s="1" t="s">
        <v>28</v>
      </c>
      <c r="H2227" s="1" t="s">
        <v>11139</v>
      </c>
      <c r="I2227" s="1" t="s">
        <v>20</v>
      </c>
      <c r="J2227" s="1" t="s">
        <v>49</v>
      </c>
      <c r="K2227" s="1" t="s">
        <v>30</v>
      </c>
      <c r="L2227" s="1">
        <v>2957148.0</v>
      </c>
      <c r="M2227" s="1" t="s">
        <v>11140</v>
      </c>
      <c r="N2227" s="1" t="s">
        <v>11141</v>
      </c>
      <c r="O2227" s="3"/>
    </row>
    <row r="2228">
      <c r="A2228" s="1" t="s">
        <v>11142</v>
      </c>
      <c r="B2228" s="2" t="s">
        <v>11143</v>
      </c>
      <c r="C2228" s="1">
        <v>7.71320011230025E14</v>
      </c>
      <c r="D2228" s="1" t="s">
        <v>1139</v>
      </c>
      <c r="E2228" s="1" t="s">
        <v>17</v>
      </c>
      <c r="F2228" s="1" t="str">
        <f>IFERROR(__xludf.DUMMYFUNCTION("REGEXEXTRACT(E2228,""[А-Яа-я\-]+ административный округ"")"),"Центральный административный округ")</f>
        <v>Центральный административный округ</v>
      </c>
      <c r="G2228" s="1" t="s">
        <v>418</v>
      </c>
      <c r="H2228" s="1" t="s">
        <v>11144</v>
      </c>
      <c r="I2228" s="1" t="s">
        <v>20</v>
      </c>
      <c r="J2228" s="1" t="s">
        <v>21</v>
      </c>
      <c r="K2228" s="1" t="s">
        <v>247</v>
      </c>
      <c r="L2228" s="1">
        <v>2957150.0</v>
      </c>
      <c r="M2228" s="1" t="s">
        <v>11145</v>
      </c>
      <c r="N2228" s="1" t="s">
        <v>11146</v>
      </c>
      <c r="O2228" s="3"/>
    </row>
    <row r="2229">
      <c r="A2229" s="1" t="s">
        <v>11147</v>
      </c>
      <c r="B2229" s="2" t="s">
        <v>11148</v>
      </c>
      <c r="C2229" s="1">
        <v>7.72011332340005E14</v>
      </c>
      <c r="D2229" s="3"/>
      <c r="E2229" s="1" t="s">
        <v>17</v>
      </c>
      <c r="F2229" s="1" t="str">
        <f>IFERROR(__xludf.DUMMYFUNCTION("REGEXEXTRACT(E2229,""[А-Яа-я\-]+ административный округ"")"),"Центральный административный округ")</f>
        <v>Центральный административный округ</v>
      </c>
      <c r="G2229" s="1" t="s">
        <v>92</v>
      </c>
      <c r="H2229" s="1" t="s">
        <v>11149</v>
      </c>
      <c r="I2229" s="1" t="s">
        <v>20</v>
      </c>
      <c r="J2229" s="1" t="s">
        <v>21</v>
      </c>
      <c r="K2229" s="1" t="s">
        <v>30</v>
      </c>
      <c r="L2229" s="1">
        <v>2957151.0</v>
      </c>
      <c r="M2229" s="1" t="s">
        <v>11150</v>
      </c>
      <c r="N2229" s="1" t="s">
        <v>11151</v>
      </c>
      <c r="O2229" s="3"/>
    </row>
    <row r="2230">
      <c r="A2230" s="1" t="s">
        <v>11152</v>
      </c>
      <c r="B2230" s="2" t="s">
        <v>11153</v>
      </c>
      <c r="C2230" s="1">
        <v>7.71711313050106E14</v>
      </c>
      <c r="D2230" s="1" t="s">
        <v>960</v>
      </c>
      <c r="E2230" s="1" t="s">
        <v>305</v>
      </c>
      <c r="F2230" s="1" t="str">
        <f>IFERROR(__xludf.DUMMYFUNCTION("REGEXEXTRACT(E2230,""[А-Яа-я\-]+ административный округ"")"),"Южный административный округ")</f>
        <v>Южный административный округ</v>
      </c>
      <c r="G2230" s="1" t="s">
        <v>961</v>
      </c>
      <c r="H2230" s="1" t="s">
        <v>11154</v>
      </c>
      <c r="I2230" s="1" t="s">
        <v>20</v>
      </c>
      <c r="J2230" s="1" t="s">
        <v>49</v>
      </c>
      <c r="K2230" s="1" t="s">
        <v>30</v>
      </c>
      <c r="L2230" s="1">
        <v>2957152.0</v>
      </c>
      <c r="M2230" s="1" t="s">
        <v>11155</v>
      </c>
      <c r="N2230" s="1" t="s">
        <v>11156</v>
      </c>
      <c r="O2230" s="3"/>
    </row>
    <row r="2231">
      <c r="A2231" s="1" t="s">
        <v>11157</v>
      </c>
      <c r="B2231" s="2" t="s">
        <v>11158</v>
      </c>
      <c r="C2231" s="1">
        <v>7.71410406340006E14</v>
      </c>
      <c r="D2231" s="3"/>
      <c r="E2231" s="1" t="s">
        <v>17</v>
      </c>
      <c r="F2231" s="1" t="str">
        <f>IFERROR(__xludf.DUMMYFUNCTION("REGEXEXTRACT(E2231,""[А-Яа-я\-]+ административный округ"")"),"Центральный административный округ")</f>
        <v>Центральный административный округ</v>
      </c>
      <c r="G2231" s="1" t="s">
        <v>35</v>
      </c>
      <c r="H2231" s="1" t="s">
        <v>11159</v>
      </c>
      <c r="I2231" s="1" t="s">
        <v>20</v>
      </c>
      <c r="J2231" s="1" t="s">
        <v>49</v>
      </c>
      <c r="K2231" s="1" t="s">
        <v>30</v>
      </c>
      <c r="L2231" s="1">
        <v>2957153.0</v>
      </c>
      <c r="M2231" s="1" t="s">
        <v>11160</v>
      </c>
      <c r="N2231" s="1" t="s">
        <v>11161</v>
      </c>
      <c r="O2231" s="3"/>
    </row>
    <row r="2232">
      <c r="A2232" s="1" t="s">
        <v>2558</v>
      </c>
      <c r="B2232" s="2" t="s">
        <v>11162</v>
      </c>
      <c r="C2232" s="1">
        <v>7.71510284420056E14</v>
      </c>
      <c r="D2232" s="1" t="s">
        <v>2847</v>
      </c>
      <c r="E2232" s="1" t="s">
        <v>17</v>
      </c>
      <c r="F2232" s="1" t="str">
        <f>IFERROR(__xludf.DUMMYFUNCTION("REGEXEXTRACT(E2232,""[А-Яа-я\-]+ административный округ"")"),"Центральный административный округ")</f>
        <v>Центральный административный округ</v>
      </c>
      <c r="G2232" s="1" t="s">
        <v>92</v>
      </c>
      <c r="H2232" s="1" t="s">
        <v>11163</v>
      </c>
      <c r="I2232" s="1" t="s">
        <v>20</v>
      </c>
      <c r="J2232" s="1" t="s">
        <v>49</v>
      </c>
      <c r="K2232" s="1" t="s">
        <v>30</v>
      </c>
      <c r="L2232" s="1">
        <v>2957157.0</v>
      </c>
      <c r="M2232" s="1" t="s">
        <v>11164</v>
      </c>
      <c r="N2232" s="1" t="s">
        <v>11165</v>
      </c>
      <c r="O2232" s="3"/>
    </row>
    <row r="2233">
      <c r="A2233" s="1" t="s">
        <v>11166</v>
      </c>
      <c r="B2233" s="2" t="s">
        <v>11167</v>
      </c>
      <c r="C2233" s="1">
        <v>7.72511442690015E14</v>
      </c>
      <c r="D2233" s="1" t="s">
        <v>3058</v>
      </c>
      <c r="E2233" s="1" t="s">
        <v>17</v>
      </c>
      <c r="F2233" s="1" t="str">
        <f>IFERROR(__xludf.DUMMYFUNCTION("REGEXEXTRACT(E2233,""[А-Яа-я\-]+ административный округ"")"),"Центральный административный округ")</f>
        <v>Центральный административный округ</v>
      </c>
      <c r="G2233" s="1" t="s">
        <v>92</v>
      </c>
      <c r="H2233" s="1" t="s">
        <v>11168</v>
      </c>
      <c r="I2233" s="1" t="s">
        <v>20</v>
      </c>
      <c r="J2233" s="1" t="s">
        <v>21</v>
      </c>
      <c r="K2233" s="1" t="s">
        <v>30</v>
      </c>
      <c r="L2233" s="1">
        <v>2957159.0</v>
      </c>
      <c r="M2233" s="1" t="s">
        <v>11169</v>
      </c>
      <c r="N2233" s="1" t="s">
        <v>11170</v>
      </c>
      <c r="O2233" s="3"/>
    </row>
    <row r="2234">
      <c r="A2234" s="1" t="s">
        <v>11171</v>
      </c>
      <c r="B2234" s="2" t="s">
        <v>11172</v>
      </c>
      <c r="C2234" s="1">
        <v>7.72511445070015E14</v>
      </c>
      <c r="D2234" s="1" t="s">
        <v>1973</v>
      </c>
      <c r="E2234" s="1" t="s">
        <v>17</v>
      </c>
      <c r="F2234" s="1" t="str">
        <f>IFERROR(__xludf.DUMMYFUNCTION("REGEXEXTRACT(E2234,""[А-Яа-я\-]+ административный округ"")"),"Центральный административный округ")</f>
        <v>Центральный административный округ</v>
      </c>
      <c r="G2234" s="1" t="s">
        <v>28</v>
      </c>
      <c r="H2234" s="1" t="s">
        <v>11173</v>
      </c>
      <c r="I2234" s="1" t="s">
        <v>20</v>
      </c>
      <c r="J2234" s="1" t="s">
        <v>21</v>
      </c>
      <c r="K2234" s="1" t="s">
        <v>30</v>
      </c>
      <c r="L2234" s="1">
        <v>2957169.0</v>
      </c>
      <c r="M2234" s="1" t="s">
        <v>11174</v>
      </c>
      <c r="N2234" s="1" t="s">
        <v>11175</v>
      </c>
      <c r="O2234" s="3"/>
    </row>
    <row r="2235">
      <c r="A2235" s="1" t="s">
        <v>2453</v>
      </c>
      <c r="B2235" s="2" t="s">
        <v>11176</v>
      </c>
      <c r="C2235" s="1">
        <v>7.71610486610025E14</v>
      </c>
      <c r="D2235" s="1" t="s">
        <v>2455</v>
      </c>
      <c r="E2235" s="1" t="s">
        <v>17</v>
      </c>
      <c r="F2235" s="1" t="str">
        <f>IFERROR(__xludf.DUMMYFUNCTION("REGEXEXTRACT(E2235,""[А-Яа-я\-]+ административный округ"")"),"Центральный административный округ")</f>
        <v>Центральный административный округ</v>
      </c>
      <c r="G2235" s="1" t="s">
        <v>28</v>
      </c>
      <c r="H2235" s="1" t="s">
        <v>11177</v>
      </c>
      <c r="I2235" s="1" t="s">
        <v>20</v>
      </c>
      <c r="J2235" s="1" t="s">
        <v>21</v>
      </c>
      <c r="K2235" s="1" t="s">
        <v>30</v>
      </c>
      <c r="L2235" s="1">
        <v>2957175.0</v>
      </c>
      <c r="M2235" s="1" t="s">
        <v>11178</v>
      </c>
      <c r="N2235" s="1" t="s">
        <v>11179</v>
      </c>
      <c r="O2235" s="3"/>
    </row>
    <row r="2236">
      <c r="A2236" s="1" t="s">
        <v>11180</v>
      </c>
      <c r="B2236" s="2" t="s">
        <v>11181</v>
      </c>
      <c r="C2236" s="1">
        <v>7.71510303070036E14</v>
      </c>
      <c r="D2236" s="1" t="s">
        <v>10574</v>
      </c>
      <c r="E2236" s="1" t="s">
        <v>17</v>
      </c>
      <c r="F2236" s="1" t="str">
        <f>IFERROR(__xludf.DUMMYFUNCTION("REGEXEXTRACT(E2236,""[А-Яа-я\-]+ административный округ"")"),"Центральный административный округ")</f>
        <v>Центральный административный округ</v>
      </c>
      <c r="G2236" s="1" t="s">
        <v>110</v>
      </c>
      <c r="H2236" s="1" t="s">
        <v>11182</v>
      </c>
      <c r="I2236" s="1" t="s">
        <v>20</v>
      </c>
      <c r="J2236" s="1" t="s">
        <v>49</v>
      </c>
      <c r="K2236" s="1" t="s">
        <v>30</v>
      </c>
      <c r="L2236" s="1">
        <v>2957180.0</v>
      </c>
      <c r="M2236" s="1" t="s">
        <v>11183</v>
      </c>
      <c r="N2236" s="1" t="s">
        <v>11184</v>
      </c>
      <c r="O2236" s="3"/>
    </row>
    <row r="2237">
      <c r="A2237" s="1" t="s">
        <v>11185</v>
      </c>
      <c r="B2237" s="2" t="s">
        <v>11186</v>
      </c>
      <c r="C2237" s="1">
        <v>7.71410312870005E14</v>
      </c>
      <c r="D2237" s="3"/>
      <c r="E2237" s="1" t="s">
        <v>130</v>
      </c>
      <c r="F2237" s="1" t="str">
        <f>IFERROR(__xludf.DUMMYFUNCTION("REGEXEXTRACT(E2237,""[А-Яа-я\-]+ административный округ"")"),"Восточный административный округ")</f>
        <v>Восточный административный округ</v>
      </c>
      <c r="G2237" s="1" t="s">
        <v>1861</v>
      </c>
      <c r="H2237" s="1" t="s">
        <v>11187</v>
      </c>
      <c r="I2237" s="1" t="s">
        <v>20</v>
      </c>
      <c r="J2237" s="1" t="s">
        <v>21</v>
      </c>
      <c r="K2237" s="1" t="s">
        <v>30</v>
      </c>
      <c r="L2237" s="1">
        <v>2957181.0</v>
      </c>
      <c r="M2237" s="1" t="s">
        <v>11188</v>
      </c>
      <c r="N2237" s="1" t="s">
        <v>11189</v>
      </c>
      <c r="O2237" s="3"/>
    </row>
    <row r="2238">
      <c r="A2238" s="1" t="s">
        <v>11190</v>
      </c>
      <c r="B2238" s="2" t="s">
        <v>11191</v>
      </c>
      <c r="C2238" s="1">
        <v>7.71410331870055E14</v>
      </c>
      <c r="D2238" s="1" t="s">
        <v>2675</v>
      </c>
      <c r="E2238" s="1" t="s">
        <v>17</v>
      </c>
      <c r="F2238" s="1" t="str">
        <f>IFERROR(__xludf.DUMMYFUNCTION("REGEXEXTRACT(E2238,""[А-Яа-я\-]+ административный округ"")"),"Центральный административный округ")</f>
        <v>Центральный административный округ</v>
      </c>
      <c r="G2238" s="1" t="s">
        <v>110</v>
      </c>
      <c r="H2238" s="1" t="s">
        <v>11192</v>
      </c>
      <c r="I2238" s="1" t="s">
        <v>20</v>
      </c>
      <c r="J2238" s="1" t="s">
        <v>21</v>
      </c>
      <c r="K2238" s="1" t="s">
        <v>30</v>
      </c>
      <c r="L2238" s="1">
        <v>2957183.0</v>
      </c>
      <c r="M2238" s="1" t="s">
        <v>11193</v>
      </c>
      <c r="N2238" s="1" t="s">
        <v>11194</v>
      </c>
      <c r="O2238" s="3"/>
    </row>
    <row r="2239">
      <c r="A2239" s="1" t="s">
        <v>3266</v>
      </c>
      <c r="B2239" s="2" t="s">
        <v>11195</v>
      </c>
      <c r="C2239" s="1">
        <v>7.72211219260165E14</v>
      </c>
      <c r="D2239" s="1" t="s">
        <v>3268</v>
      </c>
      <c r="E2239" s="1" t="s">
        <v>305</v>
      </c>
      <c r="F2239" s="1" t="str">
        <f>IFERROR(__xludf.DUMMYFUNCTION("REGEXEXTRACT(E2239,""[А-Яа-я\-]+ административный округ"")"),"Южный административный округ")</f>
        <v>Южный административный округ</v>
      </c>
      <c r="G2239" s="1" t="s">
        <v>306</v>
      </c>
      <c r="H2239" s="1" t="s">
        <v>11196</v>
      </c>
      <c r="I2239" s="1" t="s">
        <v>20</v>
      </c>
      <c r="J2239" s="1" t="s">
        <v>21</v>
      </c>
      <c r="K2239" s="1" t="s">
        <v>30</v>
      </c>
      <c r="L2239" s="1">
        <v>2957184.0</v>
      </c>
      <c r="M2239" s="1" t="s">
        <v>11197</v>
      </c>
      <c r="N2239" s="1" t="s">
        <v>11198</v>
      </c>
      <c r="O2239" s="3"/>
    </row>
    <row r="2240">
      <c r="A2240" s="1" t="s">
        <v>11199</v>
      </c>
      <c r="B2240" s="2" t="s">
        <v>11200</v>
      </c>
      <c r="C2240" s="1">
        <v>7.71310006690005E14</v>
      </c>
      <c r="D2240" s="3"/>
      <c r="E2240" s="1" t="s">
        <v>17</v>
      </c>
      <c r="F2240" s="1" t="str">
        <f>IFERROR(__xludf.DUMMYFUNCTION("REGEXEXTRACT(E2240,""[А-Яа-я\-]+ административный округ"")"),"Центральный административный округ")</f>
        <v>Центральный административный округ</v>
      </c>
      <c r="G2240" s="1" t="s">
        <v>35</v>
      </c>
      <c r="H2240" s="1" t="s">
        <v>11201</v>
      </c>
      <c r="I2240" s="1" t="s">
        <v>20</v>
      </c>
      <c r="J2240" s="1" t="s">
        <v>21</v>
      </c>
      <c r="K2240" s="1" t="s">
        <v>30</v>
      </c>
      <c r="L2240" s="1">
        <v>2957193.0</v>
      </c>
      <c r="M2240" s="1" t="s">
        <v>11202</v>
      </c>
      <c r="N2240" s="1" t="s">
        <v>11203</v>
      </c>
      <c r="O2240" s="3"/>
    </row>
    <row r="2241">
      <c r="A2241" s="1" t="s">
        <v>11204</v>
      </c>
      <c r="B2241" s="2" t="s">
        <v>11205</v>
      </c>
      <c r="C2241" s="1">
        <v>7.71410331870035E14</v>
      </c>
      <c r="D2241" s="1" t="s">
        <v>2675</v>
      </c>
      <c r="E2241" s="1" t="s">
        <v>17</v>
      </c>
      <c r="F2241" s="1" t="str">
        <f>IFERROR(__xludf.DUMMYFUNCTION("REGEXEXTRACT(E2241,""[А-Яа-я\-]+ административный округ"")"),"Центральный административный округ")</f>
        <v>Центральный административный округ</v>
      </c>
      <c r="G2241" s="1" t="s">
        <v>110</v>
      </c>
      <c r="H2241" s="1" t="s">
        <v>11206</v>
      </c>
      <c r="I2241" s="1" t="s">
        <v>20</v>
      </c>
      <c r="J2241" s="1" t="s">
        <v>21</v>
      </c>
      <c r="K2241" s="1" t="s">
        <v>30</v>
      </c>
      <c r="L2241" s="1">
        <v>2957195.0</v>
      </c>
      <c r="M2241" s="1" t="s">
        <v>11207</v>
      </c>
      <c r="N2241" s="1" t="s">
        <v>11208</v>
      </c>
      <c r="O2241" s="3"/>
    </row>
    <row r="2242">
      <c r="A2242" s="1" t="s">
        <v>11209</v>
      </c>
      <c r="B2242" s="2" t="s">
        <v>11210</v>
      </c>
      <c r="C2242" s="1">
        <v>7.71711288310005E14</v>
      </c>
      <c r="D2242" s="1" t="s">
        <v>11211</v>
      </c>
      <c r="E2242" s="1" t="s">
        <v>17</v>
      </c>
      <c r="F2242" s="1" t="str">
        <f>IFERROR(__xludf.DUMMYFUNCTION("REGEXEXTRACT(E2242,""[А-Яа-я\-]+ административный округ"")"),"Центральный административный округ")</f>
        <v>Центральный административный округ</v>
      </c>
      <c r="G2242" s="1" t="s">
        <v>418</v>
      </c>
      <c r="H2242" s="1" t="s">
        <v>11212</v>
      </c>
      <c r="I2242" s="1" t="s">
        <v>20</v>
      </c>
      <c r="J2242" s="1" t="s">
        <v>21</v>
      </c>
      <c r="K2242" s="1" t="s">
        <v>247</v>
      </c>
      <c r="L2242" s="1">
        <v>2957197.0</v>
      </c>
      <c r="M2242" s="1" t="s">
        <v>11213</v>
      </c>
      <c r="N2242" s="1" t="s">
        <v>11214</v>
      </c>
      <c r="O2242" s="3"/>
    </row>
    <row r="2243">
      <c r="A2243" s="1" t="s">
        <v>11215</v>
      </c>
      <c r="B2243" s="2" t="s">
        <v>11216</v>
      </c>
      <c r="C2243" s="1">
        <v>7.71410432830025E14</v>
      </c>
      <c r="D2243" s="1" t="s">
        <v>7448</v>
      </c>
      <c r="E2243" s="1" t="s">
        <v>17</v>
      </c>
      <c r="F2243" s="1" t="str">
        <f>IFERROR(__xludf.DUMMYFUNCTION("REGEXEXTRACT(E2243,""[А-Яа-я\-]+ административный округ"")"),"Центральный административный округ")</f>
        <v>Центральный административный округ</v>
      </c>
      <c r="G2243" s="1" t="s">
        <v>28</v>
      </c>
      <c r="H2243" s="1" t="s">
        <v>11217</v>
      </c>
      <c r="I2243" s="1" t="s">
        <v>20</v>
      </c>
      <c r="J2243" s="1" t="s">
        <v>21</v>
      </c>
      <c r="K2243" s="1" t="s">
        <v>247</v>
      </c>
      <c r="L2243" s="1">
        <v>2957202.0</v>
      </c>
      <c r="M2243" s="1" t="s">
        <v>11218</v>
      </c>
      <c r="N2243" s="1" t="s">
        <v>11219</v>
      </c>
      <c r="O2243" s="3"/>
    </row>
    <row r="2244">
      <c r="A2244" s="1" t="s">
        <v>11220</v>
      </c>
      <c r="B2244" s="2" t="s">
        <v>11221</v>
      </c>
      <c r="C2244" s="1">
        <v>7.71410834990026E14</v>
      </c>
      <c r="D2244" s="1" t="s">
        <v>5101</v>
      </c>
      <c r="E2244" s="1" t="s">
        <v>17</v>
      </c>
      <c r="F2244" s="1" t="str">
        <f>IFERROR(__xludf.DUMMYFUNCTION("REGEXEXTRACT(E2244,""[А-Яа-я\-]+ административный округ"")"),"Центральный административный округ")</f>
        <v>Центральный административный округ</v>
      </c>
      <c r="G2244" s="1" t="s">
        <v>47</v>
      </c>
      <c r="H2244" s="1" t="s">
        <v>11222</v>
      </c>
      <c r="I2244" s="1" t="s">
        <v>20</v>
      </c>
      <c r="J2244" s="1" t="s">
        <v>49</v>
      </c>
      <c r="K2244" s="1" t="s">
        <v>30</v>
      </c>
      <c r="L2244" s="1">
        <v>2957204.0</v>
      </c>
      <c r="M2244" s="1" t="s">
        <v>11223</v>
      </c>
      <c r="N2244" s="1" t="s">
        <v>11224</v>
      </c>
      <c r="O2244" s="3"/>
    </row>
    <row r="2245">
      <c r="A2245" s="1" t="s">
        <v>11225</v>
      </c>
      <c r="B2245" s="2" t="s">
        <v>11226</v>
      </c>
      <c r="C2245" s="1">
        <v>7.71510309760005E14</v>
      </c>
      <c r="D2245" s="3"/>
      <c r="E2245" s="1" t="s">
        <v>17</v>
      </c>
      <c r="F2245" s="1" t="str">
        <f>IFERROR(__xludf.DUMMYFUNCTION("REGEXEXTRACT(E2245,""[А-Яа-я\-]+ административный округ"")"),"Центральный административный округ")</f>
        <v>Центральный административный округ</v>
      </c>
      <c r="G2245" s="1" t="s">
        <v>418</v>
      </c>
      <c r="H2245" s="1" t="s">
        <v>11227</v>
      </c>
      <c r="I2245" s="1" t="s">
        <v>20</v>
      </c>
      <c r="J2245" s="1" t="s">
        <v>21</v>
      </c>
      <c r="K2245" s="1" t="s">
        <v>30</v>
      </c>
      <c r="L2245" s="1">
        <v>2957205.0</v>
      </c>
      <c r="M2245" s="1" t="s">
        <v>11228</v>
      </c>
      <c r="N2245" s="1" t="s">
        <v>11229</v>
      </c>
      <c r="O2245" s="3"/>
    </row>
    <row r="2246">
      <c r="A2246" s="1" t="s">
        <v>11230</v>
      </c>
      <c r="B2246" s="2" t="s">
        <v>11231</v>
      </c>
      <c r="C2246" s="1">
        <v>7.71410332850005E14</v>
      </c>
      <c r="D2246" s="3"/>
      <c r="E2246" s="1" t="s">
        <v>17</v>
      </c>
      <c r="F2246" s="1" t="str">
        <f>IFERROR(__xludf.DUMMYFUNCTION("REGEXEXTRACT(E2246,""[А-Яа-я\-]+ административный округ"")"),"Центральный административный округ")</f>
        <v>Центральный административный округ</v>
      </c>
      <c r="G2246" s="1" t="s">
        <v>47</v>
      </c>
      <c r="H2246" s="1" t="s">
        <v>11232</v>
      </c>
      <c r="I2246" s="1" t="s">
        <v>20</v>
      </c>
      <c r="J2246" s="1" t="s">
        <v>21</v>
      </c>
      <c r="K2246" s="1" t="s">
        <v>30</v>
      </c>
      <c r="L2246" s="1">
        <v>2957207.0</v>
      </c>
      <c r="M2246" s="1" t="s">
        <v>11233</v>
      </c>
      <c r="N2246" s="1" t="s">
        <v>11234</v>
      </c>
      <c r="O2246" s="3"/>
    </row>
    <row r="2247">
      <c r="A2247" s="1" t="s">
        <v>11235</v>
      </c>
      <c r="B2247" s="2" t="s">
        <v>11236</v>
      </c>
      <c r="C2247" s="1">
        <v>7.71410433070015E14</v>
      </c>
      <c r="D2247" s="1" t="s">
        <v>4398</v>
      </c>
      <c r="E2247" s="1" t="s">
        <v>17</v>
      </c>
      <c r="F2247" s="1" t="str">
        <f>IFERROR(__xludf.DUMMYFUNCTION("REGEXEXTRACT(E2247,""[А-Яа-я\-]+ административный округ"")"),"Центральный административный округ")</f>
        <v>Центральный административный округ</v>
      </c>
      <c r="G2247" s="1" t="s">
        <v>18</v>
      </c>
      <c r="H2247" s="1" t="s">
        <v>11237</v>
      </c>
      <c r="I2247" s="1" t="s">
        <v>20</v>
      </c>
      <c r="J2247" s="1" t="s">
        <v>21</v>
      </c>
      <c r="K2247" s="1" t="s">
        <v>30</v>
      </c>
      <c r="L2247" s="1">
        <v>2957212.0</v>
      </c>
      <c r="M2247" s="1" t="s">
        <v>11238</v>
      </c>
      <c r="N2247" s="1" t="s">
        <v>11239</v>
      </c>
      <c r="O2247" s="3"/>
    </row>
    <row r="2248">
      <c r="A2248" s="1" t="s">
        <v>11240</v>
      </c>
      <c r="B2248" s="2" t="s">
        <v>11241</v>
      </c>
      <c r="C2248" s="1">
        <v>7.71410294210005E14</v>
      </c>
      <c r="D2248" s="3"/>
      <c r="E2248" s="1" t="s">
        <v>17</v>
      </c>
      <c r="F2248" s="1" t="str">
        <f>IFERROR(__xludf.DUMMYFUNCTION("REGEXEXTRACT(E2248,""[А-Яа-я\-]+ административный округ"")"),"Центральный административный округ")</f>
        <v>Центральный административный округ</v>
      </c>
      <c r="G2248" s="1" t="s">
        <v>18</v>
      </c>
      <c r="H2248" s="1" t="s">
        <v>11242</v>
      </c>
      <c r="I2248" s="1" t="s">
        <v>20</v>
      </c>
      <c r="J2248" s="1" t="s">
        <v>21</v>
      </c>
      <c r="K2248" s="1" t="s">
        <v>30</v>
      </c>
      <c r="L2248" s="1">
        <v>2957214.0</v>
      </c>
      <c r="M2248" s="1" t="s">
        <v>11243</v>
      </c>
      <c r="N2248" s="1" t="s">
        <v>11244</v>
      </c>
      <c r="O2248" s="3"/>
    </row>
    <row r="2249">
      <c r="A2249" s="1" t="s">
        <v>11245</v>
      </c>
      <c r="B2249" s="2" t="s">
        <v>11246</v>
      </c>
      <c r="C2249" s="1">
        <v>7.71410972510046E14</v>
      </c>
      <c r="D2249" s="1" t="s">
        <v>618</v>
      </c>
      <c r="E2249" s="1" t="s">
        <v>17</v>
      </c>
      <c r="F2249" s="1" t="str">
        <f>IFERROR(__xludf.DUMMYFUNCTION("REGEXEXTRACT(E2249,""[А-Яа-я\-]+ административный округ"")"),"Центральный административный округ")</f>
        <v>Центральный административный округ</v>
      </c>
      <c r="G2249" s="1" t="s">
        <v>319</v>
      </c>
      <c r="H2249" s="1" t="s">
        <v>11247</v>
      </c>
      <c r="I2249" s="1" t="s">
        <v>20</v>
      </c>
      <c r="J2249" s="1" t="s">
        <v>49</v>
      </c>
      <c r="K2249" s="1" t="s">
        <v>30</v>
      </c>
      <c r="L2249" s="1">
        <v>2957216.0</v>
      </c>
      <c r="M2249" s="1" t="s">
        <v>11248</v>
      </c>
      <c r="N2249" s="1" t="s">
        <v>11249</v>
      </c>
      <c r="O2249" s="3"/>
    </row>
    <row r="2250">
      <c r="A2250" s="1" t="s">
        <v>2455</v>
      </c>
      <c r="B2250" s="2" t="s">
        <v>11250</v>
      </c>
      <c r="C2250" s="1">
        <v>7.71620486610005E14</v>
      </c>
      <c r="D2250" s="3"/>
      <c r="E2250" s="1" t="s">
        <v>17</v>
      </c>
      <c r="F2250" s="1" t="str">
        <f>IFERROR(__xludf.DUMMYFUNCTION("REGEXEXTRACT(E2250,""[А-Яа-я\-]+ административный округ"")"),"Центральный административный округ")</f>
        <v>Центральный административный округ</v>
      </c>
      <c r="G2250" s="1" t="s">
        <v>28</v>
      </c>
      <c r="H2250" s="1" t="s">
        <v>11251</v>
      </c>
      <c r="I2250" s="1" t="s">
        <v>20</v>
      </c>
      <c r="J2250" s="1" t="s">
        <v>21</v>
      </c>
      <c r="K2250" s="1" t="s">
        <v>42</v>
      </c>
      <c r="L2250" s="1">
        <v>2957220.0</v>
      </c>
      <c r="M2250" s="1" t="s">
        <v>11252</v>
      </c>
      <c r="N2250" s="1" t="s">
        <v>11253</v>
      </c>
      <c r="O2250" s="3"/>
    </row>
    <row r="2251">
      <c r="A2251" s="1" t="s">
        <v>11254</v>
      </c>
      <c r="B2251" s="2" t="s">
        <v>11255</v>
      </c>
      <c r="C2251" s="1">
        <v>7.71410475730015E14</v>
      </c>
      <c r="D2251" s="1" t="s">
        <v>2383</v>
      </c>
      <c r="E2251" s="1" t="s">
        <v>17</v>
      </c>
      <c r="F2251" s="1" t="str">
        <f>IFERROR(__xludf.DUMMYFUNCTION("REGEXEXTRACT(E2251,""[А-Яа-я\-]+ административный округ"")"),"Центральный административный округ")</f>
        <v>Центральный административный округ</v>
      </c>
      <c r="G2251" s="1" t="s">
        <v>110</v>
      </c>
      <c r="H2251" s="1" t="s">
        <v>2384</v>
      </c>
      <c r="I2251" s="1" t="s">
        <v>20</v>
      </c>
      <c r="J2251" s="1" t="s">
        <v>21</v>
      </c>
      <c r="K2251" s="1" t="s">
        <v>30</v>
      </c>
      <c r="L2251" s="1">
        <v>2957221.0</v>
      </c>
      <c r="M2251" s="1" t="s">
        <v>11256</v>
      </c>
      <c r="N2251" s="1" t="s">
        <v>11257</v>
      </c>
      <c r="O2251" s="3"/>
    </row>
    <row r="2252">
      <c r="A2252" s="1" t="s">
        <v>417</v>
      </c>
      <c r="B2252" s="2" t="s">
        <v>11258</v>
      </c>
      <c r="C2252" s="1">
        <v>7.71420330800005E14</v>
      </c>
      <c r="D2252" s="3"/>
      <c r="E2252" s="1" t="s">
        <v>17</v>
      </c>
      <c r="F2252" s="1" t="str">
        <f>IFERROR(__xludf.DUMMYFUNCTION("REGEXEXTRACT(E2252,""[А-Яа-я\-]+ административный округ"")"),"Центральный административный округ")</f>
        <v>Центральный административный округ</v>
      </c>
      <c r="G2252" s="1" t="s">
        <v>418</v>
      </c>
      <c r="H2252" s="1" t="s">
        <v>11259</v>
      </c>
      <c r="I2252" s="1" t="s">
        <v>20</v>
      </c>
      <c r="J2252" s="1" t="s">
        <v>21</v>
      </c>
      <c r="K2252" s="1" t="s">
        <v>42</v>
      </c>
      <c r="L2252" s="1">
        <v>2957222.0</v>
      </c>
      <c r="M2252" s="1" t="s">
        <v>11260</v>
      </c>
      <c r="N2252" s="1" t="s">
        <v>11261</v>
      </c>
      <c r="O2252" s="3"/>
    </row>
    <row r="2253">
      <c r="A2253" s="1" t="s">
        <v>11262</v>
      </c>
      <c r="B2253" s="2" t="s">
        <v>11263</v>
      </c>
      <c r="C2253" s="1">
        <v>7.71410295160006E14</v>
      </c>
      <c r="D2253" s="3"/>
      <c r="E2253" s="1" t="s">
        <v>85</v>
      </c>
      <c r="F2253" s="1" t="str">
        <f>IFERROR(__xludf.DUMMYFUNCTION("REGEXEXTRACT(E2253,""[А-Яа-я\-]+ административный округ"")"),"Северный административный округ")</f>
        <v>Северный административный округ</v>
      </c>
      <c r="G2253" s="1" t="s">
        <v>856</v>
      </c>
      <c r="H2253" s="1" t="s">
        <v>11264</v>
      </c>
      <c r="I2253" s="1" t="s">
        <v>20</v>
      </c>
      <c r="J2253" s="1" t="s">
        <v>49</v>
      </c>
      <c r="K2253" s="1" t="s">
        <v>30</v>
      </c>
      <c r="L2253" s="1">
        <v>2957223.0</v>
      </c>
      <c r="M2253" s="1" t="s">
        <v>11265</v>
      </c>
      <c r="N2253" s="1" t="s">
        <v>11266</v>
      </c>
      <c r="O2253" s="3"/>
    </row>
    <row r="2254">
      <c r="A2254" s="1" t="s">
        <v>875</v>
      </c>
      <c r="B2254" s="2" t="s">
        <v>11267</v>
      </c>
      <c r="C2254" s="1">
        <v>7.71420976790006E14</v>
      </c>
      <c r="D2254" s="3"/>
      <c r="E2254" s="1" t="s">
        <v>17</v>
      </c>
      <c r="F2254" s="1" t="str">
        <f>IFERROR(__xludf.DUMMYFUNCTION("REGEXEXTRACT(E2254,""[А-Яа-я\-]+ административный округ"")"),"Центральный административный округ")</f>
        <v>Центральный административный округ</v>
      </c>
      <c r="G2254" s="1" t="s">
        <v>28</v>
      </c>
      <c r="H2254" s="1" t="s">
        <v>11268</v>
      </c>
      <c r="I2254" s="1" t="s">
        <v>20</v>
      </c>
      <c r="J2254" s="1" t="s">
        <v>49</v>
      </c>
      <c r="K2254" s="1" t="s">
        <v>42</v>
      </c>
      <c r="L2254" s="1">
        <v>2957224.0</v>
      </c>
      <c r="M2254" s="1" t="s">
        <v>11269</v>
      </c>
      <c r="N2254" s="1" t="s">
        <v>11270</v>
      </c>
      <c r="O2254" s="3"/>
    </row>
    <row r="2255">
      <c r="A2255" s="1" t="s">
        <v>11271</v>
      </c>
      <c r="B2255" s="2" t="s">
        <v>11272</v>
      </c>
      <c r="C2255" s="1">
        <v>7.72211353870005E14</v>
      </c>
      <c r="D2255" s="3"/>
      <c r="E2255" s="1" t="s">
        <v>17</v>
      </c>
      <c r="F2255" s="1" t="str">
        <f>IFERROR(__xludf.DUMMYFUNCTION("REGEXEXTRACT(E2255,""[А-Яа-я\-]+ административный округ"")"),"Центральный административный округ")</f>
        <v>Центральный административный округ</v>
      </c>
      <c r="G2255" s="1" t="s">
        <v>92</v>
      </c>
      <c r="H2255" s="1" t="s">
        <v>11273</v>
      </c>
      <c r="I2255" s="1" t="s">
        <v>20</v>
      </c>
      <c r="J2255" s="1" t="s">
        <v>21</v>
      </c>
      <c r="K2255" s="1" t="s">
        <v>30</v>
      </c>
      <c r="L2255" s="1">
        <v>2957226.0</v>
      </c>
      <c r="M2255" s="1" t="s">
        <v>11274</v>
      </c>
      <c r="N2255" s="1" t="s">
        <v>11275</v>
      </c>
      <c r="O2255" s="3"/>
    </row>
    <row r="2256">
      <c r="A2256" s="1" t="s">
        <v>11276</v>
      </c>
      <c r="B2256" s="2" t="s">
        <v>11277</v>
      </c>
      <c r="C2256" s="1">
        <v>7.72511445010005E14</v>
      </c>
      <c r="D2256" s="3"/>
      <c r="E2256" s="1" t="s">
        <v>17</v>
      </c>
      <c r="F2256" s="1" t="str">
        <f>IFERROR(__xludf.DUMMYFUNCTION("REGEXEXTRACT(E2256,""[А-Яа-я\-]+ административный округ"")"),"Центральный административный округ")</f>
        <v>Центральный административный округ</v>
      </c>
      <c r="G2256" s="1" t="s">
        <v>69</v>
      </c>
      <c r="H2256" s="1" t="s">
        <v>11278</v>
      </c>
      <c r="I2256" s="1" t="s">
        <v>20</v>
      </c>
      <c r="J2256" s="1" t="s">
        <v>21</v>
      </c>
      <c r="K2256" s="1" t="s">
        <v>30</v>
      </c>
      <c r="L2256" s="1">
        <v>2957230.0</v>
      </c>
      <c r="M2256" s="1" t="s">
        <v>11279</v>
      </c>
      <c r="N2256" s="1" t="s">
        <v>11280</v>
      </c>
      <c r="O2256" s="3"/>
    </row>
    <row r="2257">
      <c r="A2257" s="1" t="s">
        <v>11281</v>
      </c>
      <c r="B2257" s="2" t="s">
        <v>11282</v>
      </c>
      <c r="C2257" s="1">
        <v>7.71410331680096E14</v>
      </c>
      <c r="D2257" s="1" t="s">
        <v>424</v>
      </c>
      <c r="E2257" s="1" t="s">
        <v>17</v>
      </c>
      <c r="F2257" s="1" t="str">
        <f>IFERROR(__xludf.DUMMYFUNCTION("REGEXEXTRACT(E2257,""[А-Яа-я\-]+ административный округ"")"),"Центральный административный округ")</f>
        <v>Центральный административный округ</v>
      </c>
      <c r="G2257" s="1" t="s">
        <v>110</v>
      </c>
      <c r="H2257" s="1" t="s">
        <v>11283</v>
      </c>
      <c r="I2257" s="1" t="s">
        <v>20</v>
      </c>
      <c r="J2257" s="1" t="s">
        <v>49</v>
      </c>
      <c r="K2257" s="1" t="s">
        <v>30</v>
      </c>
      <c r="L2257" s="1">
        <v>2957233.0</v>
      </c>
      <c r="M2257" s="1" t="s">
        <v>11284</v>
      </c>
      <c r="N2257" s="1" t="s">
        <v>11285</v>
      </c>
      <c r="O2257" s="3"/>
    </row>
    <row r="2258">
      <c r="A2258" s="1" t="s">
        <v>11286</v>
      </c>
      <c r="B2258" s="2" t="s">
        <v>11287</v>
      </c>
      <c r="C2258" s="1">
        <v>7.71420968360036E14</v>
      </c>
      <c r="D2258" s="1" t="s">
        <v>2123</v>
      </c>
      <c r="E2258" s="1" t="s">
        <v>17</v>
      </c>
      <c r="F2258" s="1" t="str">
        <f>IFERROR(__xludf.DUMMYFUNCTION("REGEXEXTRACT(E2258,""[А-Яа-я\-]+ административный округ"")"),"Центральный административный округ")</f>
        <v>Центральный административный округ</v>
      </c>
      <c r="G2258" s="1" t="s">
        <v>28</v>
      </c>
      <c r="H2258" s="1" t="s">
        <v>11288</v>
      </c>
      <c r="I2258" s="1" t="s">
        <v>20</v>
      </c>
      <c r="J2258" s="1" t="s">
        <v>49</v>
      </c>
      <c r="K2258" s="1" t="s">
        <v>30</v>
      </c>
      <c r="L2258" s="1">
        <v>2957239.0</v>
      </c>
      <c r="M2258" s="1" t="s">
        <v>11289</v>
      </c>
      <c r="N2258" s="1" t="s">
        <v>11290</v>
      </c>
      <c r="O2258" s="3"/>
    </row>
    <row r="2259">
      <c r="A2259" s="1" t="s">
        <v>11291</v>
      </c>
      <c r="B2259" s="2" t="s">
        <v>11292</v>
      </c>
      <c r="C2259" s="1">
        <v>7.71410417800026E14</v>
      </c>
      <c r="D2259" s="1" t="s">
        <v>9274</v>
      </c>
      <c r="E2259" s="1" t="s">
        <v>17</v>
      </c>
      <c r="F2259" s="1" t="str">
        <f>IFERROR(__xludf.DUMMYFUNCTION("REGEXEXTRACT(E2259,""[А-Яа-я\-]+ административный округ"")"),"Центральный административный округ")</f>
        <v>Центральный административный округ</v>
      </c>
      <c r="G2259" s="1" t="s">
        <v>28</v>
      </c>
      <c r="H2259" s="1" t="s">
        <v>11293</v>
      </c>
      <c r="I2259" s="1" t="s">
        <v>20</v>
      </c>
      <c r="J2259" s="1" t="s">
        <v>49</v>
      </c>
      <c r="K2259" s="1" t="s">
        <v>30</v>
      </c>
      <c r="L2259" s="1">
        <v>2957241.0</v>
      </c>
      <c r="M2259" s="1" t="s">
        <v>11294</v>
      </c>
      <c r="N2259" s="1" t="s">
        <v>11295</v>
      </c>
      <c r="O2259" s="3"/>
    </row>
    <row r="2260">
      <c r="A2260" s="1" t="s">
        <v>11296</v>
      </c>
      <c r="B2260" s="2" t="s">
        <v>11297</v>
      </c>
      <c r="C2260" s="1">
        <v>7.71510319460015E14</v>
      </c>
      <c r="D2260" s="1" t="s">
        <v>1796</v>
      </c>
      <c r="E2260" s="1" t="s">
        <v>17</v>
      </c>
      <c r="F2260" s="1" t="str">
        <f>IFERROR(__xludf.DUMMYFUNCTION("REGEXEXTRACT(E2260,""[А-Яа-я\-]+ административный округ"")"),"Центральный административный округ")</f>
        <v>Центральный административный округ</v>
      </c>
      <c r="G2260" s="1" t="s">
        <v>47</v>
      </c>
      <c r="H2260" s="1" t="s">
        <v>11298</v>
      </c>
      <c r="I2260" s="1" t="s">
        <v>20</v>
      </c>
      <c r="J2260" s="1" t="s">
        <v>21</v>
      </c>
      <c r="K2260" s="1" t="s">
        <v>30</v>
      </c>
      <c r="L2260" s="1">
        <v>2957243.0</v>
      </c>
      <c r="M2260" s="1" t="s">
        <v>11299</v>
      </c>
      <c r="N2260" s="1" t="s">
        <v>11300</v>
      </c>
      <c r="O2260" s="3"/>
    </row>
    <row r="2261">
      <c r="A2261" s="1" t="s">
        <v>11301</v>
      </c>
      <c r="B2261" s="2" t="s">
        <v>11302</v>
      </c>
      <c r="C2261" s="1">
        <v>7.71510294860036E14</v>
      </c>
      <c r="D2261" s="1" t="s">
        <v>2955</v>
      </c>
      <c r="E2261" s="1" t="s">
        <v>305</v>
      </c>
      <c r="F2261" s="1" t="str">
        <f>IFERROR(__xludf.DUMMYFUNCTION("REGEXEXTRACT(E2261,""[А-Яа-я\-]+ административный округ"")"),"Южный административный округ")</f>
        <v>Южный административный округ</v>
      </c>
      <c r="G2261" s="1" t="s">
        <v>306</v>
      </c>
      <c r="H2261" s="1" t="s">
        <v>11303</v>
      </c>
      <c r="I2261" s="1" t="s">
        <v>20</v>
      </c>
      <c r="J2261" s="1" t="s">
        <v>49</v>
      </c>
      <c r="K2261" s="1" t="s">
        <v>30</v>
      </c>
      <c r="L2261" s="1">
        <v>2957244.0</v>
      </c>
      <c r="M2261" s="1" t="s">
        <v>11304</v>
      </c>
      <c r="N2261" s="1" t="s">
        <v>11305</v>
      </c>
      <c r="O2261" s="3"/>
    </row>
    <row r="2262">
      <c r="A2262" s="1" t="s">
        <v>11306</v>
      </c>
      <c r="B2262" s="2" t="s">
        <v>11307</v>
      </c>
      <c r="C2262" s="1">
        <v>7.71711214760016E14</v>
      </c>
      <c r="D2262" s="1" t="s">
        <v>1637</v>
      </c>
      <c r="E2262" s="1" t="s">
        <v>17</v>
      </c>
      <c r="F2262" s="1" t="str">
        <f>IFERROR(__xludf.DUMMYFUNCTION("REGEXEXTRACT(E2262,""[А-Яа-я\-]+ административный округ"")"),"Центральный административный округ")</f>
        <v>Центральный административный округ</v>
      </c>
      <c r="G2262" s="1" t="s">
        <v>110</v>
      </c>
      <c r="H2262" s="1" t="s">
        <v>11308</v>
      </c>
      <c r="I2262" s="1" t="s">
        <v>20</v>
      </c>
      <c r="J2262" s="1" t="s">
        <v>49</v>
      </c>
      <c r="K2262" s="1" t="s">
        <v>30</v>
      </c>
      <c r="L2262" s="1">
        <v>2957250.0</v>
      </c>
      <c r="M2262" s="1" t="s">
        <v>11309</v>
      </c>
      <c r="N2262" s="1" t="s">
        <v>11310</v>
      </c>
      <c r="O2262" s="3"/>
    </row>
    <row r="2263">
      <c r="A2263" s="1" t="s">
        <v>11311</v>
      </c>
      <c r="B2263" s="2" t="s">
        <v>11312</v>
      </c>
      <c r="C2263" s="1">
        <v>7.71410313670006E14</v>
      </c>
      <c r="D2263" s="3"/>
      <c r="E2263" s="1" t="s">
        <v>17</v>
      </c>
      <c r="F2263" s="1" t="str">
        <f>IFERROR(__xludf.DUMMYFUNCTION("REGEXEXTRACT(E2263,""[А-Яа-я\-]+ административный округ"")"),"Центральный административный округ")</f>
        <v>Центральный административный округ</v>
      </c>
      <c r="G2263" s="1" t="s">
        <v>110</v>
      </c>
      <c r="H2263" s="1" t="s">
        <v>11313</v>
      </c>
      <c r="I2263" s="1" t="s">
        <v>20</v>
      </c>
      <c r="J2263" s="1" t="s">
        <v>49</v>
      </c>
      <c r="K2263" s="1" t="s">
        <v>30</v>
      </c>
      <c r="L2263" s="1">
        <v>2957255.0</v>
      </c>
      <c r="M2263" s="1" t="s">
        <v>11314</v>
      </c>
      <c r="N2263" s="1" t="s">
        <v>11315</v>
      </c>
      <c r="O2263" s="3"/>
    </row>
    <row r="2264">
      <c r="A2264" s="1" t="s">
        <v>11316</v>
      </c>
      <c r="B2264" s="2" t="s">
        <v>11317</v>
      </c>
      <c r="C2264" s="1">
        <v>7.71410416100006E14</v>
      </c>
      <c r="D2264" s="3"/>
      <c r="E2264" s="1" t="s">
        <v>17</v>
      </c>
      <c r="F2264" s="1" t="str">
        <f>IFERROR(__xludf.DUMMYFUNCTION("REGEXEXTRACT(E2264,""[А-Яа-я\-]+ административный округ"")"),"Центральный административный округ")</f>
        <v>Центральный административный округ</v>
      </c>
      <c r="G2264" s="1" t="s">
        <v>319</v>
      </c>
      <c r="H2264" s="1" t="s">
        <v>11318</v>
      </c>
      <c r="I2264" s="1" t="s">
        <v>20</v>
      </c>
      <c r="J2264" s="1" t="s">
        <v>49</v>
      </c>
      <c r="K2264" s="1" t="s">
        <v>30</v>
      </c>
      <c r="L2264" s="1">
        <v>2957257.0</v>
      </c>
      <c r="M2264" s="1" t="s">
        <v>11319</v>
      </c>
      <c r="N2264" s="1" t="s">
        <v>11320</v>
      </c>
      <c r="O2264" s="3"/>
    </row>
    <row r="2265">
      <c r="A2265" s="1" t="s">
        <v>11321</v>
      </c>
      <c r="B2265" s="2" t="s">
        <v>11322</v>
      </c>
      <c r="C2265" s="1">
        <v>7.71410978570086E14</v>
      </c>
      <c r="D2265" s="1" t="s">
        <v>1582</v>
      </c>
      <c r="E2265" s="1" t="s">
        <v>192</v>
      </c>
      <c r="F2265" s="1" t="str">
        <f>IFERROR(__xludf.DUMMYFUNCTION("REGEXEXTRACT(E2265,""[А-Яа-я\-]+ административный округ"")"),"Юго-Восточный административный округ")</f>
        <v>Юго-Восточный административный округ</v>
      </c>
      <c r="G2265" s="1" t="s">
        <v>1583</v>
      </c>
      <c r="H2265" s="1" t="s">
        <v>11323</v>
      </c>
      <c r="I2265" s="1" t="s">
        <v>20</v>
      </c>
      <c r="J2265" s="1" t="s">
        <v>49</v>
      </c>
      <c r="K2265" s="1" t="s">
        <v>30</v>
      </c>
      <c r="L2265" s="1">
        <v>2957262.0</v>
      </c>
      <c r="M2265" s="1" t="s">
        <v>11324</v>
      </c>
      <c r="N2265" s="1" t="s">
        <v>11325</v>
      </c>
      <c r="O2265" s="3"/>
    </row>
    <row r="2266">
      <c r="A2266" s="1" t="s">
        <v>11326</v>
      </c>
      <c r="B2266" s="2" t="s">
        <v>11327</v>
      </c>
      <c r="C2266" s="3"/>
      <c r="D2266" s="1" t="s">
        <v>5890</v>
      </c>
      <c r="E2266" s="1" t="s">
        <v>17</v>
      </c>
      <c r="F2266" s="1" t="str">
        <f>IFERROR(__xludf.DUMMYFUNCTION("REGEXEXTRACT(E2266,""[А-Яа-я\-]+ административный округ"")"),"Центральный административный округ")</f>
        <v>Центральный административный округ</v>
      </c>
      <c r="G2266" s="1" t="s">
        <v>18</v>
      </c>
      <c r="H2266" s="1" t="s">
        <v>11328</v>
      </c>
      <c r="I2266" s="1" t="s">
        <v>20</v>
      </c>
      <c r="J2266" s="1" t="s">
        <v>49</v>
      </c>
      <c r="K2266" s="1" t="s">
        <v>30</v>
      </c>
      <c r="L2266" s="1">
        <v>2957263.0</v>
      </c>
      <c r="M2266" s="1" t="s">
        <v>11329</v>
      </c>
      <c r="N2266" s="1" t="s">
        <v>11330</v>
      </c>
      <c r="O2266" s="3"/>
    </row>
    <row r="2267">
      <c r="A2267" s="1" t="s">
        <v>11331</v>
      </c>
      <c r="B2267" s="2" t="s">
        <v>11332</v>
      </c>
      <c r="C2267" s="1">
        <v>7.71510298660026E14</v>
      </c>
      <c r="D2267" s="1" t="s">
        <v>11333</v>
      </c>
      <c r="E2267" s="1" t="s">
        <v>17</v>
      </c>
      <c r="F2267" s="1" t="str">
        <f>IFERROR(__xludf.DUMMYFUNCTION("REGEXEXTRACT(E2267,""[А-Яа-я\-]+ административный округ"")"),"Центральный административный округ")</f>
        <v>Центральный административный округ</v>
      </c>
      <c r="G2267" s="1" t="s">
        <v>28</v>
      </c>
      <c r="H2267" s="1" t="s">
        <v>11334</v>
      </c>
      <c r="I2267" s="1" t="s">
        <v>20</v>
      </c>
      <c r="J2267" s="1" t="s">
        <v>49</v>
      </c>
      <c r="K2267" s="1" t="s">
        <v>30</v>
      </c>
      <c r="L2267" s="1">
        <v>2957267.0</v>
      </c>
      <c r="M2267" s="1" t="s">
        <v>11335</v>
      </c>
      <c r="N2267" s="1" t="s">
        <v>11336</v>
      </c>
      <c r="O2267" s="3"/>
    </row>
    <row r="2268">
      <c r="A2268" s="1" t="s">
        <v>664</v>
      </c>
      <c r="B2268" s="2" t="s">
        <v>11337</v>
      </c>
      <c r="C2268" s="1">
        <v>7.81410023150016E14</v>
      </c>
      <c r="D2268" s="1" t="s">
        <v>783</v>
      </c>
      <c r="E2268" s="1" t="s">
        <v>17</v>
      </c>
      <c r="F2268" s="1" t="str">
        <f>IFERROR(__xludf.DUMMYFUNCTION("REGEXEXTRACT(E2268,""[А-Яа-я\-]+ административный округ"")"),"Центральный административный округ")</f>
        <v>Центральный административный округ</v>
      </c>
      <c r="G2268" s="1" t="s">
        <v>35</v>
      </c>
      <c r="H2268" s="1" t="s">
        <v>11338</v>
      </c>
      <c r="I2268" s="1" t="s">
        <v>20</v>
      </c>
      <c r="J2268" s="1" t="s">
        <v>49</v>
      </c>
      <c r="K2268" s="1" t="s">
        <v>30</v>
      </c>
      <c r="L2268" s="1">
        <v>2957269.0</v>
      </c>
      <c r="M2268" s="1" t="s">
        <v>11339</v>
      </c>
      <c r="N2268" s="1" t="s">
        <v>11340</v>
      </c>
      <c r="O2268" s="3"/>
    </row>
    <row r="2269">
      <c r="A2269" s="1" t="s">
        <v>11341</v>
      </c>
      <c r="B2269" s="2" t="s">
        <v>11342</v>
      </c>
      <c r="C2269" s="1">
        <v>7.72111313160236E14</v>
      </c>
      <c r="D2269" s="1" t="s">
        <v>1091</v>
      </c>
      <c r="E2269" s="1" t="s">
        <v>17</v>
      </c>
      <c r="F2269" s="1" t="str">
        <f>IFERROR(__xludf.DUMMYFUNCTION("REGEXEXTRACT(E2269,""[А-Яа-я\-]+ административный округ"")"),"Центральный административный округ")</f>
        <v>Центральный административный округ</v>
      </c>
      <c r="G2269" s="1" t="s">
        <v>92</v>
      </c>
      <c r="H2269" s="1" t="s">
        <v>6101</v>
      </c>
      <c r="I2269" s="1" t="s">
        <v>20</v>
      </c>
      <c r="J2269" s="1" t="s">
        <v>49</v>
      </c>
      <c r="K2269" s="1" t="s">
        <v>22</v>
      </c>
      <c r="L2269" s="1">
        <v>2957271.0</v>
      </c>
      <c r="M2269" s="1" t="s">
        <v>11343</v>
      </c>
      <c r="N2269" s="1" t="s">
        <v>11344</v>
      </c>
      <c r="O2269" s="3"/>
    </row>
    <row r="2270">
      <c r="A2270" s="1" t="s">
        <v>101</v>
      </c>
      <c r="B2270" s="2" t="s">
        <v>11345</v>
      </c>
      <c r="C2270" s="3"/>
      <c r="D2270" s="1" t="s">
        <v>103</v>
      </c>
      <c r="E2270" s="1" t="s">
        <v>17</v>
      </c>
      <c r="F2270" s="1" t="str">
        <f>IFERROR(__xludf.DUMMYFUNCTION("REGEXEXTRACT(E2270,""[А-Яа-я\-]+ административный округ"")"),"Центральный административный округ")</f>
        <v>Центральный административный округ</v>
      </c>
      <c r="G2270" s="1" t="s">
        <v>35</v>
      </c>
      <c r="H2270" s="1" t="s">
        <v>11346</v>
      </c>
      <c r="I2270" s="1" t="s">
        <v>20</v>
      </c>
      <c r="J2270" s="1" t="s">
        <v>49</v>
      </c>
      <c r="K2270" s="1" t="s">
        <v>30</v>
      </c>
      <c r="L2270" s="1">
        <v>2957272.0</v>
      </c>
      <c r="M2270" s="1" t="s">
        <v>11347</v>
      </c>
      <c r="N2270" s="1" t="s">
        <v>11348</v>
      </c>
      <c r="O2270" s="3"/>
    </row>
    <row r="2271">
      <c r="A2271" s="1" t="s">
        <v>1642</v>
      </c>
      <c r="B2271" s="2" t="s">
        <v>11349</v>
      </c>
      <c r="C2271" s="1">
        <v>7.71710890330095E14</v>
      </c>
      <c r="D2271" s="1" t="s">
        <v>11350</v>
      </c>
      <c r="E2271" s="1" t="s">
        <v>192</v>
      </c>
      <c r="F2271" s="1" t="str">
        <f>IFERROR(__xludf.DUMMYFUNCTION("REGEXEXTRACT(E2271,""[А-Яа-я\-]+ административный округ"")"),"Юго-Восточный административный округ")</f>
        <v>Юго-Восточный административный округ</v>
      </c>
      <c r="G2271" s="1" t="s">
        <v>193</v>
      </c>
      <c r="H2271" s="1" t="s">
        <v>11351</v>
      </c>
      <c r="I2271" s="1" t="s">
        <v>20</v>
      </c>
      <c r="J2271" s="1" t="s">
        <v>21</v>
      </c>
      <c r="K2271" s="1" t="s">
        <v>30</v>
      </c>
      <c r="L2271" s="1">
        <v>2957275.0</v>
      </c>
      <c r="M2271" s="1" t="s">
        <v>11352</v>
      </c>
      <c r="N2271" s="1" t="s">
        <v>11353</v>
      </c>
      <c r="O2271" s="3"/>
    </row>
    <row r="2272">
      <c r="A2272" s="1" t="s">
        <v>11354</v>
      </c>
      <c r="B2272" s="2" t="s">
        <v>11355</v>
      </c>
      <c r="C2272" s="1">
        <v>7.71410383380016E14</v>
      </c>
      <c r="D2272" s="1" t="s">
        <v>11356</v>
      </c>
      <c r="E2272" s="1" t="s">
        <v>17</v>
      </c>
      <c r="F2272" s="1" t="str">
        <f>IFERROR(__xludf.DUMMYFUNCTION("REGEXEXTRACT(E2272,""[А-Яа-я\-]+ административный округ"")"),"Центральный административный округ")</f>
        <v>Центральный административный округ</v>
      </c>
      <c r="G2272" s="1" t="s">
        <v>319</v>
      </c>
      <c r="H2272" s="1" t="s">
        <v>11357</v>
      </c>
      <c r="I2272" s="1" t="s">
        <v>20</v>
      </c>
      <c r="J2272" s="1" t="s">
        <v>49</v>
      </c>
      <c r="K2272" s="1" t="s">
        <v>30</v>
      </c>
      <c r="L2272" s="1">
        <v>2957276.0</v>
      </c>
      <c r="M2272" s="1" t="s">
        <v>11358</v>
      </c>
      <c r="N2272" s="1" t="s">
        <v>11359</v>
      </c>
      <c r="O2272" s="3"/>
    </row>
    <row r="2273">
      <c r="A2273" s="1" t="s">
        <v>3456</v>
      </c>
      <c r="B2273" s="2" t="s">
        <v>11360</v>
      </c>
      <c r="C2273" s="1">
        <v>7.71420272170005E14</v>
      </c>
      <c r="D2273" s="3"/>
      <c r="E2273" s="1" t="s">
        <v>17</v>
      </c>
      <c r="F2273" s="1" t="str">
        <f>IFERROR(__xludf.DUMMYFUNCTION("REGEXEXTRACT(E2273,""[А-Яа-я\-]+ административный округ"")"),"Центральный административный округ")</f>
        <v>Центральный административный округ</v>
      </c>
      <c r="G2273" s="1" t="s">
        <v>92</v>
      </c>
      <c r="H2273" s="1" t="s">
        <v>11361</v>
      </c>
      <c r="I2273" s="1" t="s">
        <v>20</v>
      </c>
      <c r="J2273" s="1" t="s">
        <v>21</v>
      </c>
      <c r="K2273" s="1" t="s">
        <v>42</v>
      </c>
      <c r="L2273" s="1">
        <v>2957277.0</v>
      </c>
      <c r="M2273" s="1" t="s">
        <v>11362</v>
      </c>
      <c r="N2273" s="1" t="s">
        <v>11363</v>
      </c>
      <c r="O2273" s="3"/>
    </row>
    <row r="2274">
      <c r="A2274" s="1" t="s">
        <v>11364</v>
      </c>
      <c r="B2274" s="2" t="s">
        <v>11365</v>
      </c>
      <c r="C2274" s="1">
        <v>7.71510303710006E14</v>
      </c>
      <c r="D2274" s="3"/>
      <c r="E2274" s="1" t="s">
        <v>17</v>
      </c>
      <c r="F2274" s="1" t="str">
        <f>IFERROR(__xludf.DUMMYFUNCTION("REGEXEXTRACT(E2274,""[А-Яа-я\-]+ административный округ"")"),"Центральный административный округ")</f>
        <v>Центральный административный округ</v>
      </c>
      <c r="G2274" s="1" t="s">
        <v>418</v>
      </c>
      <c r="H2274" s="1" t="s">
        <v>11366</v>
      </c>
      <c r="I2274" s="1" t="s">
        <v>20</v>
      </c>
      <c r="J2274" s="1" t="s">
        <v>49</v>
      </c>
      <c r="K2274" s="1" t="s">
        <v>30</v>
      </c>
      <c r="L2274" s="1">
        <v>2957281.0</v>
      </c>
      <c r="M2274" s="1" t="s">
        <v>11367</v>
      </c>
      <c r="N2274" s="1" t="s">
        <v>11368</v>
      </c>
      <c r="O2274" s="3"/>
    </row>
    <row r="2275">
      <c r="A2275" s="1" t="s">
        <v>4182</v>
      </c>
      <c r="B2275" s="2" t="s">
        <v>11369</v>
      </c>
      <c r="C2275" s="1">
        <v>7.71410409840006E14</v>
      </c>
      <c r="D2275" s="3"/>
      <c r="E2275" s="1" t="s">
        <v>17</v>
      </c>
      <c r="F2275" s="1" t="str">
        <f>IFERROR(__xludf.DUMMYFUNCTION("REGEXEXTRACT(E2275,""[А-Яа-я\-]+ административный округ"")"),"Центральный административный округ")</f>
        <v>Центральный административный округ</v>
      </c>
      <c r="G2275" s="1" t="s">
        <v>18</v>
      </c>
      <c r="H2275" s="1" t="s">
        <v>11370</v>
      </c>
      <c r="I2275" s="1" t="s">
        <v>20</v>
      </c>
      <c r="J2275" s="1" t="s">
        <v>49</v>
      </c>
      <c r="K2275" s="1" t="s">
        <v>30</v>
      </c>
      <c r="L2275" s="1">
        <v>2957283.0</v>
      </c>
      <c r="M2275" s="1" t="s">
        <v>11371</v>
      </c>
      <c r="N2275" s="1" t="s">
        <v>11372</v>
      </c>
      <c r="O2275" s="3"/>
    </row>
    <row r="2276">
      <c r="A2276" s="1" t="s">
        <v>11373</v>
      </c>
      <c r="B2276" s="2" t="s">
        <v>11374</v>
      </c>
      <c r="C2276" s="1">
        <v>7.71510283990025E14</v>
      </c>
      <c r="D2276" s="1" t="s">
        <v>6327</v>
      </c>
      <c r="E2276" s="1" t="s">
        <v>17</v>
      </c>
      <c r="F2276" s="1" t="str">
        <f>IFERROR(__xludf.DUMMYFUNCTION("REGEXEXTRACT(E2276,""[А-Яа-я\-]+ административный округ"")"),"Центральный административный округ")</f>
        <v>Центральный административный округ</v>
      </c>
      <c r="G2276" s="1" t="s">
        <v>28</v>
      </c>
      <c r="H2276" s="1" t="s">
        <v>11375</v>
      </c>
      <c r="I2276" s="1" t="s">
        <v>20</v>
      </c>
      <c r="J2276" s="1" t="s">
        <v>21</v>
      </c>
      <c r="K2276" s="1" t="s">
        <v>30</v>
      </c>
      <c r="L2276" s="1">
        <v>2957284.0</v>
      </c>
      <c r="M2276" s="1" t="s">
        <v>11376</v>
      </c>
      <c r="N2276" s="1" t="s">
        <v>11377</v>
      </c>
      <c r="O2276" s="3"/>
    </row>
    <row r="2277">
      <c r="A2277" s="1" t="s">
        <v>11378</v>
      </c>
      <c r="B2277" s="2" t="s">
        <v>11379</v>
      </c>
      <c r="C2277" s="1">
        <v>7.71410966680036E14</v>
      </c>
      <c r="D2277" s="1" t="s">
        <v>7834</v>
      </c>
      <c r="E2277" s="1" t="s">
        <v>305</v>
      </c>
      <c r="F2277" s="1" t="str">
        <f>IFERROR(__xludf.DUMMYFUNCTION("REGEXEXTRACT(E2277,""[А-Яа-я\-]+ административный округ"")"),"Южный административный округ")</f>
        <v>Южный административный округ</v>
      </c>
      <c r="G2277" s="1" t="s">
        <v>1038</v>
      </c>
      <c r="H2277" s="1" t="s">
        <v>11380</v>
      </c>
      <c r="I2277" s="1" t="s">
        <v>20</v>
      </c>
      <c r="J2277" s="1" t="s">
        <v>49</v>
      </c>
      <c r="K2277" s="1" t="s">
        <v>30</v>
      </c>
      <c r="L2277" s="1">
        <v>2957289.0</v>
      </c>
      <c r="M2277" s="1" t="s">
        <v>11381</v>
      </c>
      <c r="N2277" s="1" t="s">
        <v>11382</v>
      </c>
      <c r="O2277" s="3"/>
    </row>
    <row r="2278">
      <c r="A2278" s="1" t="s">
        <v>11383</v>
      </c>
      <c r="B2278" s="2" t="s">
        <v>11384</v>
      </c>
      <c r="C2278" s="1">
        <v>7.71510299410006E14</v>
      </c>
      <c r="D2278" s="3"/>
      <c r="E2278" s="1" t="s">
        <v>17</v>
      </c>
      <c r="F2278" s="1" t="str">
        <f>IFERROR(__xludf.DUMMYFUNCTION("REGEXEXTRACT(E2278,""[А-Яа-я\-]+ административный округ"")"),"Центральный административный округ")</f>
        <v>Центральный административный округ</v>
      </c>
      <c r="G2278" s="1" t="s">
        <v>47</v>
      </c>
      <c r="H2278" s="1" t="s">
        <v>11385</v>
      </c>
      <c r="I2278" s="1" t="s">
        <v>20</v>
      </c>
      <c r="J2278" s="1" t="s">
        <v>49</v>
      </c>
      <c r="K2278" s="1" t="s">
        <v>30</v>
      </c>
      <c r="L2278" s="1">
        <v>2957290.0</v>
      </c>
      <c r="M2278" s="1" t="s">
        <v>11386</v>
      </c>
      <c r="N2278" s="1" t="s">
        <v>11387</v>
      </c>
      <c r="O2278" s="3"/>
    </row>
    <row r="2279">
      <c r="A2279" s="1" t="s">
        <v>424</v>
      </c>
      <c r="B2279" s="2" t="s">
        <v>11388</v>
      </c>
      <c r="C2279" s="1">
        <v>7.71420331680006E14</v>
      </c>
      <c r="D2279" s="3"/>
      <c r="E2279" s="1" t="s">
        <v>17</v>
      </c>
      <c r="F2279" s="1" t="str">
        <f>IFERROR(__xludf.DUMMYFUNCTION("REGEXEXTRACT(E2279,""[А-Яа-я\-]+ административный округ"")"),"Центральный административный округ")</f>
        <v>Центральный административный округ</v>
      </c>
      <c r="G2279" s="1" t="s">
        <v>110</v>
      </c>
      <c r="H2279" s="1" t="s">
        <v>11389</v>
      </c>
      <c r="I2279" s="1" t="s">
        <v>20</v>
      </c>
      <c r="J2279" s="1" t="s">
        <v>49</v>
      </c>
      <c r="K2279" s="1" t="s">
        <v>42</v>
      </c>
      <c r="L2279" s="1">
        <v>2957293.0</v>
      </c>
      <c r="M2279" s="1" t="s">
        <v>11390</v>
      </c>
      <c r="N2279" s="1" t="s">
        <v>11391</v>
      </c>
      <c r="O2279" s="3"/>
    </row>
    <row r="2280">
      <c r="A2280" s="1" t="s">
        <v>685</v>
      </c>
      <c r="B2280" s="2" t="s">
        <v>11392</v>
      </c>
      <c r="C2280" s="1">
        <v>7.71310006390005E14</v>
      </c>
      <c r="D2280" s="3"/>
      <c r="E2280" s="1" t="s">
        <v>17</v>
      </c>
      <c r="F2280" s="1" t="str">
        <f>IFERROR(__xludf.DUMMYFUNCTION("REGEXEXTRACT(E2280,""[А-Яа-я\-]+ административный округ"")"),"Центральный административный округ")</f>
        <v>Центральный административный округ</v>
      </c>
      <c r="G2280" s="1" t="s">
        <v>110</v>
      </c>
      <c r="H2280" s="1" t="s">
        <v>686</v>
      </c>
      <c r="I2280" s="1" t="s">
        <v>20</v>
      </c>
      <c r="J2280" s="1" t="s">
        <v>21</v>
      </c>
      <c r="K2280" s="1" t="s">
        <v>42</v>
      </c>
      <c r="L2280" s="1">
        <v>2957294.0</v>
      </c>
      <c r="M2280" s="1" t="s">
        <v>11393</v>
      </c>
      <c r="N2280" s="1" t="s">
        <v>11394</v>
      </c>
      <c r="O2280" s="3"/>
    </row>
    <row r="2281">
      <c r="A2281" s="1" t="s">
        <v>11395</v>
      </c>
      <c r="B2281" s="2" t="s">
        <v>11396</v>
      </c>
      <c r="C2281" s="1">
        <v>7.71410302540006E14</v>
      </c>
      <c r="D2281" s="3"/>
      <c r="E2281" s="1" t="s">
        <v>17</v>
      </c>
      <c r="F2281" s="1" t="str">
        <f>IFERROR(__xludf.DUMMYFUNCTION("REGEXEXTRACT(E2281,""[А-Яа-я\-]+ административный округ"")"),"Центральный административный округ")</f>
        <v>Центральный административный округ</v>
      </c>
      <c r="G2281" s="1" t="s">
        <v>225</v>
      </c>
      <c r="H2281" s="1" t="s">
        <v>11397</v>
      </c>
      <c r="I2281" s="1" t="s">
        <v>20</v>
      </c>
      <c r="J2281" s="1" t="s">
        <v>49</v>
      </c>
      <c r="K2281" s="1" t="s">
        <v>30</v>
      </c>
      <c r="L2281" s="1">
        <v>2957303.0</v>
      </c>
      <c r="M2281" s="1" t="s">
        <v>11398</v>
      </c>
      <c r="N2281" s="1" t="s">
        <v>11399</v>
      </c>
      <c r="O2281" s="3"/>
    </row>
    <row r="2282">
      <c r="A2282" s="1" t="s">
        <v>11400</v>
      </c>
      <c r="B2282" s="2" t="s">
        <v>11401</v>
      </c>
      <c r="C2282" s="1">
        <v>7.71410656240035E14</v>
      </c>
      <c r="D2282" s="1" t="s">
        <v>11402</v>
      </c>
      <c r="E2282" s="1" t="s">
        <v>130</v>
      </c>
      <c r="F2282" s="1" t="str">
        <f>IFERROR(__xludf.DUMMYFUNCTION("REGEXEXTRACT(E2282,""[А-Яа-я\-]+ административный округ"")"),"Восточный административный округ")</f>
        <v>Восточный административный округ</v>
      </c>
      <c r="G2282" s="1" t="s">
        <v>1861</v>
      </c>
      <c r="H2282" s="1" t="s">
        <v>11403</v>
      </c>
      <c r="I2282" s="1" t="s">
        <v>20</v>
      </c>
      <c r="J2282" s="1" t="s">
        <v>21</v>
      </c>
      <c r="K2282" s="1" t="s">
        <v>30</v>
      </c>
      <c r="L2282" s="1">
        <v>2957305.0</v>
      </c>
      <c r="M2282" s="1" t="s">
        <v>11404</v>
      </c>
      <c r="N2282" s="1" t="s">
        <v>9815</v>
      </c>
      <c r="O2282" s="3"/>
    </row>
    <row r="2283">
      <c r="A2283" s="1" t="s">
        <v>11405</v>
      </c>
      <c r="B2283" s="2" t="s">
        <v>11406</v>
      </c>
      <c r="C2283" s="1">
        <v>7.71310006440005E14</v>
      </c>
      <c r="D2283" s="3"/>
      <c r="E2283" s="1" t="s">
        <v>130</v>
      </c>
      <c r="F2283" s="1" t="str">
        <f>IFERROR(__xludf.DUMMYFUNCTION("REGEXEXTRACT(E2283,""[А-Яа-я\-]+ административный округ"")"),"Восточный административный округ")</f>
        <v>Восточный административный округ</v>
      </c>
      <c r="G2283" s="1" t="s">
        <v>1861</v>
      </c>
      <c r="H2283" s="1" t="s">
        <v>11407</v>
      </c>
      <c r="I2283" s="1" t="s">
        <v>20</v>
      </c>
      <c r="J2283" s="1" t="s">
        <v>21</v>
      </c>
      <c r="K2283" s="1" t="s">
        <v>30</v>
      </c>
      <c r="L2283" s="1">
        <v>2957314.0</v>
      </c>
      <c r="M2283" s="1" t="s">
        <v>11408</v>
      </c>
      <c r="N2283" s="1" t="s">
        <v>11409</v>
      </c>
      <c r="O2283" s="3"/>
    </row>
    <row r="2284">
      <c r="A2284" s="1" t="s">
        <v>11410</v>
      </c>
      <c r="B2284" s="2" t="s">
        <v>11411</v>
      </c>
      <c r="C2284" s="1">
        <v>7.71510281880006E14</v>
      </c>
      <c r="D2284" s="3"/>
      <c r="E2284" s="1" t="s">
        <v>17</v>
      </c>
      <c r="F2284" s="1" t="str">
        <f>IFERROR(__xludf.DUMMYFUNCTION("REGEXEXTRACT(E2284,""[А-Яа-я\-]+ административный округ"")"),"Центральный административный округ")</f>
        <v>Центральный административный округ</v>
      </c>
      <c r="G2284" s="1" t="s">
        <v>92</v>
      </c>
      <c r="H2284" s="1" t="s">
        <v>11412</v>
      </c>
      <c r="I2284" s="1" t="s">
        <v>20</v>
      </c>
      <c r="J2284" s="1" t="s">
        <v>49</v>
      </c>
      <c r="K2284" s="1" t="s">
        <v>30</v>
      </c>
      <c r="L2284" s="1">
        <v>2957317.0</v>
      </c>
      <c r="M2284" s="1" t="s">
        <v>11413</v>
      </c>
      <c r="N2284" s="1" t="s">
        <v>11414</v>
      </c>
      <c r="O2284" s="3"/>
    </row>
    <row r="2285">
      <c r="A2285" s="1" t="s">
        <v>11415</v>
      </c>
      <c r="B2285" s="2" t="s">
        <v>11416</v>
      </c>
      <c r="C2285" s="1">
        <v>7.71620762810066E14</v>
      </c>
      <c r="D2285" s="1" t="s">
        <v>647</v>
      </c>
      <c r="E2285" s="1" t="s">
        <v>231</v>
      </c>
      <c r="F2285" s="1" t="str">
        <f>IFERROR(__xludf.DUMMYFUNCTION("REGEXEXTRACT(E2285,""[А-Яа-я\-]+ административный округ"")"),"Юго-Западный административный округ")</f>
        <v>Юго-Западный административный округ</v>
      </c>
      <c r="G2285" s="1" t="s">
        <v>406</v>
      </c>
      <c r="H2285" s="1" t="s">
        <v>11417</v>
      </c>
      <c r="I2285" s="1" t="s">
        <v>20</v>
      </c>
      <c r="J2285" s="1" t="s">
        <v>49</v>
      </c>
      <c r="K2285" s="1" t="s">
        <v>30</v>
      </c>
      <c r="L2285" s="1">
        <v>2957322.0</v>
      </c>
      <c r="M2285" s="1" t="s">
        <v>11418</v>
      </c>
      <c r="N2285" s="1" t="s">
        <v>11419</v>
      </c>
      <c r="O2285" s="3"/>
    </row>
    <row r="2286">
      <c r="A2286" s="1" t="s">
        <v>1748</v>
      </c>
      <c r="B2286" s="2" t="s">
        <v>11420</v>
      </c>
      <c r="C2286" s="1">
        <v>7.71410415750006E14</v>
      </c>
      <c r="D2286" s="3"/>
      <c r="E2286" s="1" t="s">
        <v>17</v>
      </c>
      <c r="F2286" s="1" t="str">
        <f>IFERROR(__xludf.DUMMYFUNCTION("REGEXEXTRACT(E2286,""[А-Яа-я\-]+ административный округ"")"),"Центральный административный округ")</f>
        <v>Центральный административный округ</v>
      </c>
      <c r="G2286" s="1" t="s">
        <v>47</v>
      </c>
      <c r="H2286" s="1" t="s">
        <v>11421</v>
      </c>
      <c r="I2286" s="1" t="s">
        <v>20</v>
      </c>
      <c r="J2286" s="1" t="s">
        <v>49</v>
      </c>
      <c r="K2286" s="1" t="s">
        <v>30</v>
      </c>
      <c r="L2286" s="1">
        <v>2957327.0</v>
      </c>
      <c r="M2286" s="1" t="s">
        <v>11422</v>
      </c>
      <c r="N2286" s="1" t="s">
        <v>11423</v>
      </c>
      <c r="O2286" s="3"/>
    </row>
    <row r="2287">
      <c r="A2287" s="1" t="s">
        <v>11424</v>
      </c>
      <c r="B2287" s="2" t="s">
        <v>11425</v>
      </c>
      <c r="C2287" s="1">
        <v>7.71610966830026E14</v>
      </c>
      <c r="D2287" s="1" t="s">
        <v>6900</v>
      </c>
      <c r="E2287" s="1" t="s">
        <v>17</v>
      </c>
      <c r="F2287" s="1" t="str">
        <f>IFERROR(__xludf.DUMMYFUNCTION("REGEXEXTRACT(E2287,""[А-Яа-я\-]+ административный округ"")"),"Центральный административный округ")</f>
        <v>Центральный административный округ</v>
      </c>
      <c r="G2287" s="1" t="s">
        <v>18</v>
      </c>
      <c r="H2287" s="1" t="s">
        <v>11426</v>
      </c>
      <c r="I2287" s="1" t="s">
        <v>20</v>
      </c>
      <c r="J2287" s="1" t="s">
        <v>49</v>
      </c>
      <c r="K2287" s="1" t="s">
        <v>30</v>
      </c>
      <c r="L2287" s="1">
        <v>2957336.0</v>
      </c>
      <c r="M2287" s="1" t="s">
        <v>11427</v>
      </c>
      <c r="N2287" s="1" t="s">
        <v>11428</v>
      </c>
      <c r="O2287" s="3"/>
    </row>
    <row r="2288">
      <c r="A2288" s="1" t="s">
        <v>11429</v>
      </c>
      <c r="B2288" s="2" t="s">
        <v>11430</v>
      </c>
      <c r="C2288" s="1">
        <v>7.72211353110005E14</v>
      </c>
      <c r="D2288" s="3"/>
      <c r="E2288" s="1" t="s">
        <v>17</v>
      </c>
      <c r="F2288" s="1" t="str">
        <f>IFERROR(__xludf.DUMMYFUNCTION("REGEXEXTRACT(E2288,""[А-Яа-я\-]+ административный округ"")"),"Центральный административный округ")</f>
        <v>Центральный административный округ</v>
      </c>
      <c r="G2288" s="1" t="s">
        <v>35</v>
      </c>
      <c r="H2288" s="1" t="s">
        <v>11431</v>
      </c>
      <c r="I2288" s="1" t="s">
        <v>20</v>
      </c>
      <c r="J2288" s="1" t="s">
        <v>21</v>
      </c>
      <c r="K2288" s="1" t="s">
        <v>30</v>
      </c>
      <c r="L2288" s="1">
        <v>2957343.0</v>
      </c>
      <c r="M2288" s="1" t="s">
        <v>11432</v>
      </c>
      <c r="N2288" s="1" t="s">
        <v>11433</v>
      </c>
      <c r="O2288" s="3"/>
    </row>
    <row r="2289">
      <c r="A2289" s="1" t="s">
        <v>11434</v>
      </c>
      <c r="B2289" s="2" t="s">
        <v>11435</v>
      </c>
      <c r="C2289" s="1">
        <v>7.72511436000005E14</v>
      </c>
      <c r="D2289" s="3"/>
      <c r="E2289" s="1" t="s">
        <v>17</v>
      </c>
      <c r="F2289" s="1" t="str">
        <f>IFERROR(__xludf.DUMMYFUNCTION("REGEXEXTRACT(E2289,""[А-Яа-я\-]+ административный округ"")"),"Центральный административный округ")</f>
        <v>Центральный административный округ</v>
      </c>
      <c r="G2289" s="1" t="s">
        <v>28</v>
      </c>
      <c r="H2289" s="1" t="s">
        <v>11436</v>
      </c>
      <c r="I2289" s="1" t="s">
        <v>20</v>
      </c>
      <c r="J2289" s="1" t="s">
        <v>21</v>
      </c>
      <c r="K2289" s="1" t="s">
        <v>30</v>
      </c>
      <c r="L2289" s="1">
        <v>2957344.0</v>
      </c>
      <c r="M2289" s="1" t="s">
        <v>11437</v>
      </c>
      <c r="N2289" s="1" t="s">
        <v>11438</v>
      </c>
      <c r="O2289" s="3"/>
    </row>
    <row r="2290">
      <c r="A2290" s="1" t="s">
        <v>11439</v>
      </c>
      <c r="B2290" s="2" t="s">
        <v>11440</v>
      </c>
      <c r="C2290" s="1">
        <v>7.71710310420085E14</v>
      </c>
      <c r="D2290" s="1" t="s">
        <v>708</v>
      </c>
      <c r="E2290" s="1" t="s">
        <v>17</v>
      </c>
      <c r="F2290" s="1" t="str">
        <f>IFERROR(__xludf.DUMMYFUNCTION("REGEXEXTRACT(E2290,""[А-Яа-я\-]+ административный округ"")"),"Центральный административный округ")</f>
        <v>Центральный административный округ</v>
      </c>
      <c r="G2290" s="1" t="s">
        <v>319</v>
      </c>
      <c r="H2290" s="1" t="s">
        <v>11441</v>
      </c>
      <c r="I2290" s="1" t="s">
        <v>20</v>
      </c>
      <c r="J2290" s="1" t="s">
        <v>21</v>
      </c>
      <c r="K2290" s="1" t="s">
        <v>30</v>
      </c>
      <c r="L2290" s="1">
        <v>2957350.0</v>
      </c>
      <c r="M2290" s="1" t="s">
        <v>11442</v>
      </c>
      <c r="N2290" s="1" t="s">
        <v>11443</v>
      </c>
      <c r="O2290" s="3"/>
    </row>
    <row r="2291">
      <c r="A2291" s="1" t="s">
        <v>11444</v>
      </c>
      <c r="B2291" s="2" t="s">
        <v>11445</v>
      </c>
      <c r="C2291" s="1">
        <v>7.72011332370035E14</v>
      </c>
      <c r="D2291" s="1" t="s">
        <v>3207</v>
      </c>
      <c r="E2291" s="1" t="s">
        <v>130</v>
      </c>
      <c r="F2291" s="1" t="str">
        <f>IFERROR(__xludf.DUMMYFUNCTION("REGEXEXTRACT(E2291,""[А-Яа-я\-]+ административный округ"")"),"Восточный административный округ")</f>
        <v>Восточный административный округ</v>
      </c>
      <c r="G2291" s="1" t="s">
        <v>1861</v>
      </c>
      <c r="H2291" s="1" t="s">
        <v>11446</v>
      </c>
      <c r="I2291" s="1" t="s">
        <v>20</v>
      </c>
      <c r="J2291" s="1" t="s">
        <v>21</v>
      </c>
      <c r="K2291" s="1" t="s">
        <v>30</v>
      </c>
      <c r="L2291" s="1">
        <v>2957352.0</v>
      </c>
      <c r="M2291" s="1" t="s">
        <v>11447</v>
      </c>
      <c r="N2291" s="1" t="s">
        <v>11448</v>
      </c>
      <c r="O2291" s="3"/>
    </row>
    <row r="2292">
      <c r="A2292" s="1" t="s">
        <v>11449</v>
      </c>
      <c r="B2292" s="2" t="s">
        <v>11450</v>
      </c>
      <c r="C2292" s="1">
        <v>7.71410984120006E14</v>
      </c>
      <c r="D2292" s="3"/>
      <c r="E2292" s="1" t="s">
        <v>85</v>
      </c>
      <c r="F2292" s="1" t="str">
        <f>IFERROR(__xludf.DUMMYFUNCTION("REGEXEXTRACT(E2292,""[А-Яа-я\-]+ административный округ"")"),"Северный административный округ")</f>
        <v>Северный административный округ</v>
      </c>
      <c r="G2292" s="1" t="s">
        <v>478</v>
      </c>
      <c r="H2292" s="1" t="s">
        <v>11451</v>
      </c>
      <c r="I2292" s="1" t="s">
        <v>20</v>
      </c>
      <c r="J2292" s="1" t="s">
        <v>49</v>
      </c>
      <c r="K2292" s="1" t="s">
        <v>30</v>
      </c>
      <c r="L2292" s="1">
        <v>2957356.0</v>
      </c>
      <c r="M2292" s="1" t="s">
        <v>11452</v>
      </c>
      <c r="N2292" s="1" t="s">
        <v>11453</v>
      </c>
      <c r="O2292" s="3"/>
    </row>
    <row r="2293">
      <c r="A2293" s="1" t="s">
        <v>11454</v>
      </c>
      <c r="B2293" s="2" t="s">
        <v>11455</v>
      </c>
      <c r="C2293" s="1">
        <v>7.71411217560036E14</v>
      </c>
      <c r="D2293" s="1" t="s">
        <v>3224</v>
      </c>
      <c r="E2293" s="1" t="s">
        <v>17</v>
      </c>
      <c r="F2293" s="1" t="str">
        <f>IFERROR(__xludf.DUMMYFUNCTION("REGEXEXTRACT(E2293,""[А-Яа-я\-]+ административный округ"")"),"Центральный административный округ")</f>
        <v>Центральный административный округ</v>
      </c>
      <c r="G2293" s="1" t="s">
        <v>28</v>
      </c>
      <c r="H2293" s="1" t="s">
        <v>7840</v>
      </c>
      <c r="I2293" s="1" t="s">
        <v>20</v>
      </c>
      <c r="J2293" s="1" t="s">
        <v>49</v>
      </c>
      <c r="K2293" s="1" t="s">
        <v>30</v>
      </c>
      <c r="L2293" s="1">
        <v>2957358.0</v>
      </c>
      <c r="M2293" s="1" t="s">
        <v>7841</v>
      </c>
      <c r="N2293" s="1" t="s">
        <v>7842</v>
      </c>
      <c r="O2293" s="3"/>
    </row>
    <row r="2294">
      <c r="A2294" s="1" t="s">
        <v>11456</v>
      </c>
      <c r="B2294" s="2" t="s">
        <v>11457</v>
      </c>
      <c r="C2294" s="1">
        <v>7.71410726070005E14</v>
      </c>
      <c r="D2294" s="1" t="s">
        <v>11456</v>
      </c>
      <c r="E2294" s="1" t="s">
        <v>17</v>
      </c>
      <c r="F2294" s="1" t="str">
        <f>IFERROR(__xludf.DUMMYFUNCTION("REGEXEXTRACT(E2294,""[А-Яа-я\-]+ административный округ"")"),"Центральный административный округ")</f>
        <v>Центральный административный округ</v>
      </c>
      <c r="G2294" s="1" t="s">
        <v>110</v>
      </c>
      <c r="H2294" s="1" t="s">
        <v>11458</v>
      </c>
      <c r="I2294" s="1" t="s">
        <v>20</v>
      </c>
      <c r="J2294" s="1" t="s">
        <v>21</v>
      </c>
      <c r="K2294" s="1" t="s">
        <v>11459</v>
      </c>
      <c r="L2294" s="1">
        <v>2957360.0</v>
      </c>
      <c r="M2294" s="1" t="s">
        <v>11460</v>
      </c>
      <c r="N2294" s="1" t="s">
        <v>11461</v>
      </c>
      <c r="O2294" s="3"/>
    </row>
    <row r="2295">
      <c r="A2295" s="1" t="s">
        <v>11462</v>
      </c>
      <c r="B2295" s="2" t="s">
        <v>11463</v>
      </c>
      <c r="C2295" s="1">
        <v>7.71411219490036E14</v>
      </c>
      <c r="D2295" s="1" t="s">
        <v>455</v>
      </c>
      <c r="E2295" s="1" t="s">
        <v>17</v>
      </c>
      <c r="F2295" s="1" t="str">
        <f>IFERROR(__xludf.DUMMYFUNCTION("REGEXEXTRACT(E2295,""[А-Яа-я\-]+ административный округ"")"),"Центральный административный округ")</f>
        <v>Центральный административный округ</v>
      </c>
      <c r="G2295" s="1" t="s">
        <v>69</v>
      </c>
      <c r="H2295" s="1" t="s">
        <v>2684</v>
      </c>
      <c r="I2295" s="1" t="s">
        <v>20</v>
      </c>
      <c r="J2295" s="1" t="s">
        <v>49</v>
      </c>
      <c r="K2295" s="1" t="s">
        <v>30</v>
      </c>
      <c r="L2295" s="1">
        <v>2957366.0</v>
      </c>
      <c r="M2295" s="1" t="s">
        <v>11464</v>
      </c>
      <c r="N2295" s="1" t="s">
        <v>11465</v>
      </c>
      <c r="O2295" s="3"/>
    </row>
    <row r="2296">
      <c r="A2296" s="1" t="s">
        <v>11466</v>
      </c>
      <c r="B2296" s="2" t="s">
        <v>11467</v>
      </c>
      <c r="C2296" s="1">
        <v>7.71510292810006E14</v>
      </c>
      <c r="D2296" s="3"/>
      <c r="E2296" s="1" t="s">
        <v>117</v>
      </c>
      <c r="F2296" s="1" t="str">
        <f>IFERROR(__xludf.DUMMYFUNCTION("REGEXEXTRACT(E2296,""[А-Яа-я\-]+ административный округ"")"),"Северо-Восточный административный округ")</f>
        <v>Северо-Восточный административный округ</v>
      </c>
      <c r="G2296" s="1" t="s">
        <v>972</v>
      </c>
      <c r="H2296" s="1" t="s">
        <v>11468</v>
      </c>
      <c r="I2296" s="1" t="s">
        <v>20</v>
      </c>
      <c r="J2296" s="1" t="s">
        <v>49</v>
      </c>
      <c r="K2296" s="1" t="s">
        <v>30</v>
      </c>
      <c r="L2296" s="1">
        <v>2957369.0</v>
      </c>
      <c r="M2296" s="1" t="s">
        <v>11469</v>
      </c>
      <c r="N2296" s="1" t="s">
        <v>11470</v>
      </c>
      <c r="O2296" s="3"/>
    </row>
    <row r="2297">
      <c r="A2297" s="1" t="s">
        <v>11471</v>
      </c>
      <c r="B2297" s="2" t="s">
        <v>11472</v>
      </c>
      <c r="C2297" s="1">
        <v>7.71610476790006E14</v>
      </c>
      <c r="D2297" s="3"/>
      <c r="E2297" s="1" t="s">
        <v>17</v>
      </c>
      <c r="F2297" s="1" t="str">
        <f>IFERROR(__xludf.DUMMYFUNCTION("REGEXEXTRACT(E2297,""[А-Яа-я\-]+ административный округ"")"),"Центральный административный округ")</f>
        <v>Центральный административный округ</v>
      </c>
      <c r="G2297" s="1" t="s">
        <v>18</v>
      </c>
      <c r="H2297" s="1" t="s">
        <v>11473</v>
      </c>
      <c r="I2297" s="1" t="s">
        <v>20</v>
      </c>
      <c r="J2297" s="1" t="s">
        <v>49</v>
      </c>
      <c r="K2297" s="1" t="s">
        <v>30</v>
      </c>
      <c r="L2297" s="1">
        <v>2957370.0</v>
      </c>
      <c r="M2297" s="1" t="s">
        <v>11474</v>
      </c>
      <c r="N2297" s="1" t="s">
        <v>11475</v>
      </c>
      <c r="O2297" s="3"/>
    </row>
    <row r="2298">
      <c r="A2298" s="1" t="s">
        <v>10572</v>
      </c>
      <c r="B2298" s="2" t="s">
        <v>11476</v>
      </c>
      <c r="C2298" s="1">
        <v>7.71410966150036E14</v>
      </c>
      <c r="D2298" s="1" t="s">
        <v>6674</v>
      </c>
      <c r="E2298" s="1" t="s">
        <v>17</v>
      </c>
      <c r="F2298" s="1" t="str">
        <f>IFERROR(__xludf.DUMMYFUNCTION("REGEXEXTRACT(E2298,""[А-Яа-я\-]+ административный округ"")"),"Центральный административный округ")</f>
        <v>Центральный административный округ</v>
      </c>
      <c r="G2298" s="1" t="s">
        <v>28</v>
      </c>
      <c r="H2298" s="1" t="s">
        <v>11477</v>
      </c>
      <c r="I2298" s="1" t="s">
        <v>20</v>
      </c>
      <c r="J2298" s="1" t="s">
        <v>49</v>
      </c>
      <c r="K2298" s="1" t="s">
        <v>30</v>
      </c>
      <c r="L2298" s="1">
        <v>2957374.0</v>
      </c>
      <c r="M2298" s="1" t="s">
        <v>11478</v>
      </c>
      <c r="N2298" s="1" t="s">
        <v>11479</v>
      </c>
      <c r="O2298" s="3"/>
    </row>
    <row r="2299">
      <c r="A2299" s="1" t="s">
        <v>11480</v>
      </c>
      <c r="B2299" s="2" t="s">
        <v>11481</v>
      </c>
      <c r="C2299" s="1">
        <v>7.71711313050036E14</v>
      </c>
      <c r="D2299" s="1" t="s">
        <v>960</v>
      </c>
      <c r="E2299" s="1" t="s">
        <v>305</v>
      </c>
      <c r="F2299" s="1" t="str">
        <f>IFERROR(__xludf.DUMMYFUNCTION("REGEXEXTRACT(E2299,""[А-Яа-я\-]+ административный округ"")"),"Южный административный округ")</f>
        <v>Южный административный округ</v>
      </c>
      <c r="G2299" s="1" t="s">
        <v>961</v>
      </c>
      <c r="H2299" s="1" t="s">
        <v>11482</v>
      </c>
      <c r="I2299" s="1" t="s">
        <v>20</v>
      </c>
      <c r="J2299" s="1" t="s">
        <v>49</v>
      </c>
      <c r="K2299" s="1" t="s">
        <v>30</v>
      </c>
      <c r="L2299" s="1">
        <v>2957377.0</v>
      </c>
      <c r="M2299" s="1" t="s">
        <v>11483</v>
      </c>
      <c r="N2299" s="1" t="s">
        <v>11484</v>
      </c>
      <c r="O2299" s="3"/>
    </row>
    <row r="2300">
      <c r="A2300" s="1" t="s">
        <v>11485</v>
      </c>
      <c r="B2300" s="2" t="s">
        <v>11486</v>
      </c>
      <c r="C2300" s="1">
        <v>7.71710967540016E14</v>
      </c>
      <c r="D2300" s="1" t="s">
        <v>697</v>
      </c>
      <c r="E2300" s="1" t="s">
        <v>17</v>
      </c>
      <c r="F2300" s="1" t="str">
        <f>IFERROR(__xludf.DUMMYFUNCTION("REGEXEXTRACT(E2300,""[А-Яа-я\-]+ административный округ"")"),"Центральный административный округ")</f>
        <v>Центральный административный округ</v>
      </c>
      <c r="G2300" s="1" t="s">
        <v>418</v>
      </c>
      <c r="H2300" s="1" t="s">
        <v>11487</v>
      </c>
      <c r="I2300" s="1" t="s">
        <v>20</v>
      </c>
      <c r="J2300" s="1" t="s">
        <v>49</v>
      </c>
      <c r="K2300" s="1" t="s">
        <v>30</v>
      </c>
      <c r="L2300" s="1">
        <v>2957379.0</v>
      </c>
      <c r="M2300" s="1" t="s">
        <v>11488</v>
      </c>
      <c r="N2300" s="1" t="s">
        <v>11489</v>
      </c>
      <c r="O2300" s="3"/>
    </row>
    <row r="2301">
      <c r="A2301" s="1" t="s">
        <v>1059</v>
      </c>
      <c r="B2301" s="2" t="s">
        <v>11490</v>
      </c>
      <c r="C2301" s="1">
        <v>7.71420655620005E14</v>
      </c>
      <c r="D2301" s="3"/>
      <c r="E2301" s="1" t="s">
        <v>17</v>
      </c>
      <c r="F2301" s="1" t="str">
        <f>IFERROR(__xludf.DUMMYFUNCTION("REGEXEXTRACT(E2301,""[А-Яа-я\-]+ административный округ"")"),"Центральный административный округ")</f>
        <v>Центральный административный округ</v>
      </c>
      <c r="G2301" s="1" t="s">
        <v>110</v>
      </c>
      <c r="H2301" s="1" t="s">
        <v>11491</v>
      </c>
      <c r="I2301" s="1" t="s">
        <v>20</v>
      </c>
      <c r="J2301" s="1" t="s">
        <v>21</v>
      </c>
      <c r="K2301" s="1" t="s">
        <v>42</v>
      </c>
      <c r="L2301" s="1">
        <v>2957380.0</v>
      </c>
      <c r="M2301" s="1" t="s">
        <v>11492</v>
      </c>
      <c r="N2301" s="1" t="s">
        <v>11493</v>
      </c>
      <c r="O2301" s="3"/>
    </row>
    <row r="2302">
      <c r="A2302" s="1" t="s">
        <v>11494</v>
      </c>
      <c r="B2302" s="2" t="s">
        <v>11495</v>
      </c>
      <c r="C2302" s="1">
        <v>7.71510308320035E14</v>
      </c>
      <c r="D2302" s="1" t="s">
        <v>1673</v>
      </c>
      <c r="E2302" s="1" t="s">
        <v>17</v>
      </c>
      <c r="F2302" s="1" t="str">
        <f>IFERROR(__xludf.DUMMYFUNCTION("REGEXEXTRACT(E2302,""[А-Яа-я\-]+ административный округ"")"),"Центральный административный округ")</f>
        <v>Центральный административный округ</v>
      </c>
      <c r="G2302" s="1" t="s">
        <v>35</v>
      </c>
      <c r="H2302" s="1" t="s">
        <v>11496</v>
      </c>
      <c r="I2302" s="1" t="s">
        <v>20</v>
      </c>
      <c r="J2302" s="1" t="s">
        <v>21</v>
      </c>
      <c r="K2302" s="1" t="s">
        <v>30</v>
      </c>
      <c r="L2302" s="1">
        <v>2957389.0</v>
      </c>
      <c r="M2302" s="1" t="s">
        <v>11497</v>
      </c>
      <c r="N2302" s="1" t="s">
        <v>11498</v>
      </c>
      <c r="O2302" s="3"/>
    </row>
    <row r="2303">
      <c r="A2303" s="1" t="s">
        <v>11499</v>
      </c>
      <c r="B2303" s="2" t="s">
        <v>11500</v>
      </c>
      <c r="C2303" s="1">
        <v>7.71711299190005E14</v>
      </c>
      <c r="D2303" s="3"/>
      <c r="E2303" s="1" t="s">
        <v>17</v>
      </c>
      <c r="F2303" s="1" t="str">
        <f>IFERROR(__xludf.DUMMYFUNCTION("REGEXEXTRACT(E2303,""[А-Яа-я\-]+ административный округ"")"),"Центральный административный округ")</f>
        <v>Центральный административный округ</v>
      </c>
      <c r="G2303" s="1" t="s">
        <v>110</v>
      </c>
      <c r="H2303" s="1" t="s">
        <v>11501</v>
      </c>
      <c r="I2303" s="1" t="s">
        <v>20</v>
      </c>
      <c r="J2303" s="1" t="s">
        <v>21</v>
      </c>
      <c r="K2303" s="1" t="s">
        <v>30</v>
      </c>
      <c r="L2303" s="1">
        <v>2957391.0</v>
      </c>
      <c r="M2303" s="1" t="s">
        <v>11502</v>
      </c>
      <c r="N2303" s="1" t="s">
        <v>11503</v>
      </c>
      <c r="O2303" s="3"/>
    </row>
    <row r="2304">
      <c r="A2304" s="1" t="s">
        <v>5711</v>
      </c>
      <c r="B2304" s="2" t="s">
        <v>11504</v>
      </c>
      <c r="C2304" s="1">
        <v>7.71520295820006E14</v>
      </c>
      <c r="D2304" s="3"/>
      <c r="E2304" s="1" t="s">
        <v>17</v>
      </c>
      <c r="F2304" s="1" t="str">
        <f>IFERROR(__xludf.DUMMYFUNCTION("REGEXEXTRACT(E2304,""[А-Яа-я\-]+ административный округ"")"),"Центральный административный округ")</f>
        <v>Центральный административный округ</v>
      </c>
      <c r="G2304" s="1" t="s">
        <v>28</v>
      </c>
      <c r="H2304" s="1" t="s">
        <v>11505</v>
      </c>
      <c r="I2304" s="1" t="s">
        <v>20</v>
      </c>
      <c r="J2304" s="1" t="s">
        <v>49</v>
      </c>
      <c r="K2304" s="1" t="s">
        <v>42</v>
      </c>
      <c r="L2304" s="1">
        <v>2957394.0</v>
      </c>
      <c r="M2304" s="1" t="s">
        <v>11506</v>
      </c>
      <c r="N2304" s="1" t="s">
        <v>11507</v>
      </c>
      <c r="O2304" s="3"/>
    </row>
    <row r="2305">
      <c r="A2305" s="1" t="s">
        <v>11508</v>
      </c>
      <c r="B2305" s="2" t="s">
        <v>11509</v>
      </c>
      <c r="C2305" s="1">
        <v>7.71410473950026E14</v>
      </c>
      <c r="D2305" s="1" t="s">
        <v>11510</v>
      </c>
      <c r="E2305" s="1" t="s">
        <v>17</v>
      </c>
      <c r="F2305" s="1" t="str">
        <f>IFERROR(__xludf.DUMMYFUNCTION("REGEXEXTRACT(E2305,""[А-Яа-я\-]+ административный округ"")"),"Центральный административный округ")</f>
        <v>Центральный административный округ</v>
      </c>
      <c r="G2305" s="1" t="s">
        <v>35</v>
      </c>
      <c r="H2305" s="1" t="s">
        <v>11511</v>
      </c>
      <c r="I2305" s="1" t="s">
        <v>20</v>
      </c>
      <c r="J2305" s="1" t="s">
        <v>49</v>
      </c>
      <c r="K2305" s="1" t="s">
        <v>30</v>
      </c>
      <c r="L2305" s="1">
        <v>2957398.0</v>
      </c>
      <c r="M2305" s="1" t="s">
        <v>11512</v>
      </c>
      <c r="N2305" s="1" t="s">
        <v>11513</v>
      </c>
      <c r="O2305" s="3"/>
    </row>
    <row r="2306">
      <c r="A2306" s="1" t="s">
        <v>11514</v>
      </c>
      <c r="B2306" s="2" t="s">
        <v>11515</v>
      </c>
      <c r="C2306" s="1">
        <v>7.71410970000036E14</v>
      </c>
      <c r="D2306" s="1" t="s">
        <v>2335</v>
      </c>
      <c r="E2306" s="1" t="s">
        <v>17</v>
      </c>
      <c r="F2306" s="1" t="str">
        <f>IFERROR(__xludf.DUMMYFUNCTION("REGEXEXTRACT(E2306,""[А-Яа-я\-]+ административный округ"")"),"Центральный административный округ")</f>
        <v>Центральный административный округ</v>
      </c>
      <c r="G2306" s="1" t="s">
        <v>69</v>
      </c>
      <c r="H2306" s="1" t="s">
        <v>11516</v>
      </c>
      <c r="I2306" s="1" t="s">
        <v>20</v>
      </c>
      <c r="J2306" s="1" t="s">
        <v>49</v>
      </c>
      <c r="K2306" s="1" t="s">
        <v>30</v>
      </c>
      <c r="L2306" s="1">
        <v>2957399.0</v>
      </c>
      <c r="M2306" s="1" t="s">
        <v>11517</v>
      </c>
      <c r="N2306" s="1" t="s">
        <v>11518</v>
      </c>
      <c r="O2306" s="3"/>
    </row>
    <row r="2307">
      <c r="A2307" s="1" t="s">
        <v>3347</v>
      </c>
      <c r="B2307" s="2" t="s">
        <v>11519</v>
      </c>
      <c r="C2307" s="1">
        <v>7.72121354380005E14</v>
      </c>
      <c r="D2307" s="3"/>
      <c r="E2307" s="1" t="s">
        <v>17</v>
      </c>
      <c r="F2307" s="1" t="str">
        <f>IFERROR(__xludf.DUMMYFUNCTION("REGEXEXTRACT(E2307,""[А-Яа-я\-]+ административный округ"")"),"Центральный административный округ")</f>
        <v>Центральный административный округ</v>
      </c>
      <c r="G2307" s="1" t="s">
        <v>35</v>
      </c>
      <c r="H2307" s="1" t="s">
        <v>11520</v>
      </c>
      <c r="I2307" s="1" t="s">
        <v>20</v>
      </c>
      <c r="J2307" s="1" t="s">
        <v>21</v>
      </c>
      <c r="K2307" s="1" t="s">
        <v>42</v>
      </c>
      <c r="L2307" s="1">
        <v>2957400.0</v>
      </c>
      <c r="M2307" s="1" t="s">
        <v>11521</v>
      </c>
      <c r="N2307" s="1" t="s">
        <v>11522</v>
      </c>
      <c r="O2307" s="3"/>
    </row>
    <row r="2308">
      <c r="A2308" s="1" t="s">
        <v>7944</v>
      </c>
      <c r="B2308" s="2" t="s">
        <v>11523</v>
      </c>
      <c r="C2308" s="1">
        <v>7.71410972160016E14</v>
      </c>
      <c r="D2308" s="1" t="s">
        <v>1829</v>
      </c>
      <c r="E2308" s="1" t="s">
        <v>17</v>
      </c>
      <c r="F2308" s="1" t="str">
        <f>IFERROR(__xludf.DUMMYFUNCTION("REGEXEXTRACT(E2308,""[А-Яа-я\-]+ административный округ"")"),"Центральный административный округ")</f>
        <v>Центральный административный округ</v>
      </c>
      <c r="G2308" s="1" t="s">
        <v>28</v>
      </c>
      <c r="H2308" s="1" t="s">
        <v>1830</v>
      </c>
      <c r="I2308" s="1" t="s">
        <v>20</v>
      </c>
      <c r="J2308" s="1" t="s">
        <v>49</v>
      </c>
      <c r="K2308" s="1" t="s">
        <v>30</v>
      </c>
      <c r="L2308" s="1">
        <v>2957401.0</v>
      </c>
      <c r="M2308" s="1" t="s">
        <v>11524</v>
      </c>
      <c r="N2308" s="1" t="s">
        <v>11525</v>
      </c>
      <c r="O2308" s="3"/>
    </row>
    <row r="2309">
      <c r="A2309" s="1" t="s">
        <v>11526</v>
      </c>
      <c r="B2309" s="2" t="s">
        <v>11527</v>
      </c>
      <c r="C2309" s="1">
        <v>7.71410315050005E14</v>
      </c>
      <c r="D2309" s="3"/>
      <c r="E2309" s="1" t="s">
        <v>117</v>
      </c>
      <c r="F2309" s="1" t="str">
        <f>IFERROR(__xludf.DUMMYFUNCTION("REGEXEXTRACT(E2309,""[А-Яа-я\-]+ административный округ"")"),"Северо-Восточный административный округ")</f>
        <v>Северо-Восточный административный округ</v>
      </c>
      <c r="G2309" s="1" t="s">
        <v>11528</v>
      </c>
      <c r="H2309" s="1" t="s">
        <v>11529</v>
      </c>
      <c r="I2309" s="1" t="s">
        <v>20</v>
      </c>
      <c r="J2309" s="1" t="s">
        <v>21</v>
      </c>
      <c r="K2309" s="1" t="s">
        <v>30</v>
      </c>
      <c r="L2309" s="1">
        <v>2957408.0</v>
      </c>
      <c r="M2309" s="1" t="s">
        <v>11530</v>
      </c>
      <c r="N2309" s="1" t="s">
        <v>11531</v>
      </c>
      <c r="O2309" s="3"/>
    </row>
    <row r="2310">
      <c r="A2310" s="1" t="s">
        <v>382</v>
      </c>
      <c r="B2310" s="2" t="s">
        <v>11532</v>
      </c>
      <c r="C2310" s="1">
        <v>7.71620967500006E14</v>
      </c>
      <c r="D2310" s="3"/>
      <c r="E2310" s="1" t="s">
        <v>17</v>
      </c>
      <c r="F2310" s="1" t="str">
        <f>IFERROR(__xludf.DUMMYFUNCTION("REGEXEXTRACT(E2310,""[А-Яа-я\-]+ административный округ"")"),"Центральный административный округ")</f>
        <v>Центральный административный округ</v>
      </c>
      <c r="G2310" s="1" t="s">
        <v>35</v>
      </c>
      <c r="H2310" s="1" t="s">
        <v>11533</v>
      </c>
      <c r="I2310" s="1" t="s">
        <v>20</v>
      </c>
      <c r="J2310" s="1" t="s">
        <v>49</v>
      </c>
      <c r="K2310" s="1" t="s">
        <v>42</v>
      </c>
      <c r="L2310" s="1">
        <v>2957409.0</v>
      </c>
      <c r="M2310" s="1" t="s">
        <v>11534</v>
      </c>
      <c r="N2310" s="1" t="s">
        <v>11535</v>
      </c>
      <c r="O2310" s="3"/>
    </row>
    <row r="2311">
      <c r="A2311" s="1" t="s">
        <v>11536</v>
      </c>
      <c r="B2311" s="2" t="s">
        <v>11537</v>
      </c>
      <c r="C2311" s="1">
        <v>7.71410330800025E14</v>
      </c>
      <c r="D2311" s="1" t="s">
        <v>417</v>
      </c>
      <c r="E2311" s="1" t="s">
        <v>17</v>
      </c>
      <c r="F2311" s="1" t="str">
        <f>IFERROR(__xludf.DUMMYFUNCTION("REGEXEXTRACT(E2311,""[А-Яа-я\-]+ административный округ"")"),"Центральный административный округ")</f>
        <v>Центральный административный округ</v>
      </c>
      <c r="G2311" s="1" t="s">
        <v>418</v>
      </c>
      <c r="H2311" s="1" t="s">
        <v>11259</v>
      </c>
      <c r="I2311" s="1" t="s">
        <v>20</v>
      </c>
      <c r="J2311" s="1" t="s">
        <v>21</v>
      </c>
      <c r="K2311" s="1" t="s">
        <v>30</v>
      </c>
      <c r="L2311" s="1">
        <v>2957411.0</v>
      </c>
      <c r="M2311" s="1" t="s">
        <v>11538</v>
      </c>
      <c r="N2311" s="1" t="s">
        <v>11539</v>
      </c>
      <c r="O2311" s="3"/>
    </row>
    <row r="2312">
      <c r="A2312" s="1" t="s">
        <v>616</v>
      </c>
      <c r="B2312" s="2" t="s">
        <v>11540</v>
      </c>
      <c r="C2312" s="1">
        <v>7.71411216190036E14</v>
      </c>
      <c r="D2312" s="1" t="s">
        <v>7254</v>
      </c>
      <c r="E2312" s="1" t="s">
        <v>17</v>
      </c>
      <c r="F2312" s="1" t="str">
        <f>IFERROR(__xludf.DUMMYFUNCTION("REGEXEXTRACT(E2312,""[А-Яа-я\-]+ административный округ"")"),"Центральный административный округ")</f>
        <v>Центральный административный округ</v>
      </c>
      <c r="G2312" s="1" t="s">
        <v>28</v>
      </c>
      <c r="H2312" s="1" t="s">
        <v>11541</v>
      </c>
      <c r="I2312" s="1" t="s">
        <v>20</v>
      </c>
      <c r="J2312" s="1" t="s">
        <v>49</v>
      </c>
      <c r="K2312" s="1" t="s">
        <v>30</v>
      </c>
      <c r="L2312" s="1">
        <v>2957413.0</v>
      </c>
      <c r="M2312" s="1" t="s">
        <v>11542</v>
      </c>
      <c r="N2312" s="1" t="s">
        <v>11543</v>
      </c>
      <c r="O2312" s="3"/>
    </row>
    <row r="2313">
      <c r="A2313" s="1" t="s">
        <v>1016</v>
      </c>
      <c r="B2313" s="2" t="s">
        <v>11544</v>
      </c>
      <c r="C2313" s="1">
        <v>7.71420329250006E14</v>
      </c>
      <c r="D2313" s="3"/>
      <c r="E2313" s="1" t="s">
        <v>17</v>
      </c>
      <c r="F2313" s="1" t="str">
        <f>IFERROR(__xludf.DUMMYFUNCTION("REGEXEXTRACT(E2313,""[А-Яа-я\-]+ административный округ"")"),"Центральный административный округ")</f>
        <v>Центральный административный округ</v>
      </c>
      <c r="G2313" s="1" t="s">
        <v>319</v>
      </c>
      <c r="H2313" s="1" t="s">
        <v>11545</v>
      </c>
      <c r="I2313" s="1" t="s">
        <v>20</v>
      </c>
      <c r="J2313" s="1" t="s">
        <v>49</v>
      </c>
      <c r="K2313" s="1" t="s">
        <v>42</v>
      </c>
      <c r="L2313" s="1">
        <v>2957420.0</v>
      </c>
      <c r="M2313" s="1" t="s">
        <v>11546</v>
      </c>
      <c r="N2313" s="1" t="s">
        <v>11547</v>
      </c>
      <c r="O2313" s="3"/>
    </row>
    <row r="2314">
      <c r="A2314" s="1" t="s">
        <v>11548</v>
      </c>
      <c r="B2314" s="2" t="s">
        <v>11549</v>
      </c>
      <c r="C2314" s="1">
        <v>7.71410967450036E14</v>
      </c>
      <c r="D2314" s="1" t="s">
        <v>3152</v>
      </c>
      <c r="E2314" s="1" t="s">
        <v>17</v>
      </c>
      <c r="F2314" s="1" t="str">
        <f>IFERROR(__xludf.DUMMYFUNCTION("REGEXEXTRACT(E2314,""[А-Яа-я\-]+ административный округ"")"),"Центральный административный округ")</f>
        <v>Центральный административный округ</v>
      </c>
      <c r="G2314" s="1" t="s">
        <v>110</v>
      </c>
      <c r="H2314" s="1" t="s">
        <v>11550</v>
      </c>
      <c r="I2314" s="1" t="s">
        <v>20</v>
      </c>
      <c r="J2314" s="1" t="s">
        <v>49</v>
      </c>
      <c r="K2314" s="1" t="s">
        <v>30</v>
      </c>
      <c r="L2314" s="1">
        <v>2957422.0</v>
      </c>
      <c r="M2314" s="1" t="s">
        <v>11551</v>
      </c>
      <c r="N2314" s="1" t="s">
        <v>11552</v>
      </c>
      <c r="O2314" s="3"/>
    </row>
    <row r="2315">
      <c r="A2315" s="1" t="s">
        <v>11553</v>
      </c>
      <c r="B2315" s="2" t="s">
        <v>11554</v>
      </c>
      <c r="C2315" s="1">
        <v>7.81410032750005E14</v>
      </c>
      <c r="D2315" s="3"/>
      <c r="E2315" s="1" t="s">
        <v>17</v>
      </c>
      <c r="F2315" s="1" t="str">
        <f>IFERROR(__xludf.DUMMYFUNCTION("REGEXEXTRACT(E2315,""[А-Яа-я\-]+ административный округ"")"),"Центральный административный округ")</f>
        <v>Центральный административный округ</v>
      </c>
      <c r="G2315" s="1" t="s">
        <v>18</v>
      </c>
      <c r="H2315" s="1" t="s">
        <v>11555</v>
      </c>
      <c r="I2315" s="1" t="s">
        <v>20</v>
      </c>
      <c r="J2315" s="1" t="s">
        <v>21</v>
      </c>
      <c r="K2315" s="1" t="s">
        <v>30</v>
      </c>
      <c r="L2315" s="1">
        <v>2957423.0</v>
      </c>
      <c r="M2315" s="1" t="s">
        <v>11556</v>
      </c>
      <c r="N2315" s="1" t="s">
        <v>11557</v>
      </c>
      <c r="O2315" s="3"/>
    </row>
    <row r="2316">
      <c r="A2316" s="1" t="s">
        <v>11558</v>
      </c>
      <c r="B2316" s="2" t="s">
        <v>11559</v>
      </c>
      <c r="C2316" s="1">
        <v>7.71410311910015E14</v>
      </c>
      <c r="D2316" s="1" t="s">
        <v>11560</v>
      </c>
      <c r="E2316" s="1" t="s">
        <v>17</v>
      </c>
      <c r="F2316" s="1" t="str">
        <f>IFERROR(__xludf.DUMMYFUNCTION("REGEXEXTRACT(E2316,""[А-Яа-я\-]+ административный округ"")"),"Центральный административный округ")</f>
        <v>Центральный административный округ</v>
      </c>
      <c r="G2316" s="1" t="s">
        <v>319</v>
      </c>
      <c r="H2316" s="1" t="s">
        <v>11561</v>
      </c>
      <c r="I2316" s="1" t="s">
        <v>20</v>
      </c>
      <c r="J2316" s="1" t="s">
        <v>21</v>
      </c>
      <c r="K2316" s="1" t="s">
        <v>30</v>
      </c>
      <c r="L2316" s="1">
        <v>2957428.0</v>
      </c>
      <c r="M2316" s="1" t="s">
        <v>11562</v>
      </c>
      <c r="N2316" s="1" t="s">
        <v>11563</v>
      </c>
      <c r="O2316" s="3"/>
    </row>
    <row r="2317">
      <c r="A2317" s="1" t="s">
        <v>11564</v>
      </c>
      <c r="B2317" s="2" t="s">
        <v>11565</v>
      </c>
      <c r="C2317" s="1">
        <v>7.71510309420005E14</v>
      </c>
      <c r="D2317" s="3"/>
      <c r="E2317" s="1" t="s">
        <v>17</v>
      </c>
      <c r="F2317" s="1" t="str">
        <f>IFERROR(__xludf.DUMMYFUNCTION("REGEXEXTRACT(E2317,""[А-Яа-я\-]+ административный округ"")"),"Центральный административный округ")</f>
        <v>Центральный административный округ</v>
      </c>
      <c r="G2317" s="1" t="s">
        <v>92</v>
      </c>
      <c r="H2317" s="1" t="s">
        <v>11566</v>
      </c>
      <c r="I2317" s="1" t="s">
        <v>20</v>
      </c>
      <c r="J2317" s="1" t="s">
        <v>21</v>
      </c>
      <c r="K2317" s="1" t="s">
        <v>30</v>
      </c>
      <c r="L2317" s="1">
        <v>2957432.0</v>
      </c>
      <c r="M2317" s="1" t="s">
        <v>11567</v>
      </c>
      <c r="N2317" s="1" t="s">
        <v>11568</v>
      </c>
      <c r="O2317" s="3"/>
    </row>
    <row r="2318">
      <c r="A2318" s="1" t="s">
        <v>11569</v>
      </c>
      <c r="B2318" s="2" t="s">
        <v>11570</v>
      </c>
      <c r="C2318" s="1">
        <v>7.71420273350005E14</v>
      </c>
      <c r="D2318" s="3"/>
      <c r="E2318" s="1" t="s">
        <v>17</v>
      </c>
      <c r="F2318" s="1" t="str">
        <f>IFERROR(__xludf.DUMMYFUNCTION("REGEXEXTRACT(E2318,""[А-Яа-я\-]+ административный округ"")"),"Центральный административный округ")</f>
        <v>Центральный административный округ</v>
      </c>
      <c r="G2318" s="1" t="s">
        <v>110</v>
      </c>
      <c r="H2318" s="1" t="s">
        <v>11571</v>
      </c>
      <c r="I2318" s="1" t="s">
        <v>20</v>
      </c>
      <c r="J2318" s="1" t="s">
        <v>21</v>
      </c>
      <c r="K2318" s="1" t="s">
        <v>30</v>
      </c>
      <c r="L2318" s="1">
        <v>2957433.0</v>
      </c>
      <c r="M2318" s="1" t="s">
        <v>11572</v>
      </c>
      <c r="N2318" s="1" t="s">
        <v>11573</v>
      </c>
      <c r="O2318" s="3"/>
    </row>
    <row r="2319">
      <c r="A2319" s="1" t="s">
        <v>11574</v>
      </c>
      <c r="B2319" s="2" t="s">
        <v>11575</v>
      </c>
      <c r="C2319" s="1">
        <v>7.71510302820005E14</v>
      </c>
      <c r="D2319" s="3"/>
      <c r="E2319" s="1" t="s">
        <v>17</v>
      </c>
      <c r="F2319" s="1" t="str">
        <f>IFERROR(__xludf.DUMMYFUNCTION("REGEXEXTRACT(E2319,""[А-Яа-я\-]+ административный округ"")"),"Центральный административный округ")</f>
        <v>Центральный административный округ</v>
      </c>
      <c r="G2319" s="1" t="s">
        <v>225</v>
      </c>
      <c r="H2319" s="1" t="s">
        <v>11576</v>
      </c>
      <c r="I2319" s="1" t="s">
        <v>20</v>
      </c>
      <c r="J2319" s="1" t="s">
        <v>21</v>
      </c>
      <c r="K2319" s="1" t="s">
        <v>30</v>
      </c>
      <c r="L2319" s="1">
        <v>2957438.0</v>
      </c>
      <c r="M2319" s="1" t="s">
        <v>11577</v>
      </c>
      <c r="N2319" s="1" t="s">
        <v>11578</v>
      </c>
      <c r="O2319" s="3"/>
    </row>
    <row r="2320">
      <c r="A2320" s="1" t="s">
        <v>11579</v>
      </c>
      <c r="B2320" s="2" t="s">
        <v>11580</v>
      </c>
      <c r="C2320" s="1">
        <v>7.71510279870005E14</v>
      </c>
      <c r="D2320" s="3"/>
      <c r="E2320" s="1" t="s">
        <v>17</v>
      </c>
      <c r="F2320" s="1" t="str">
        <f>IFERROR(__xludf.DUMMYFUNCTION("REGEXEXTRACT(E2320,""[А-Яа-я\-]+ административный округ"")"),"Центральный административный округ")</f>
        <v>Центральный административный округ</v>
      </c>
      <c r="G2320" s="1" t="s">
        <v>110</v>
      </c>
      <c r="H2320" s="1" t="s">
        <v>11581</v>
      </c>
      <c r="I2320" s="1" t="s">
        <v>20</v>
      </c>
      <c r="J2320" s="1" t="s">
        <v>21</v>
      </c>
      <c r="K2320" s="1" t="s">
        <v>30</v>
      </c>
      <c r="L2320" s="1">
        <v>2957444.0</v>
      </c>
      <c r="M2320" s="1" t="s">
        <v>11582</v>
      </c>
      <c r="N2320" s="1" t="s">
        <v>11583</v>
      </c>
      <c r="O2320" s="3"/>
    </row>
    <row r="2321">
      <c r="A2321" s="1" t="s">
        <v>11584</v>
      </c>
      <c r="B2321" s="2" t="s">
        <v>11585</v>
      </c>
      <c r="C2321" s="1">
        <v>7.72511442720005E14</v>
      </c>
      <c r="D2321" s="3"/>
      <c r="E2321" s="1" t="s">
        <v>17</v>
      </c>
      <c r="F2321" s="1" t="str">
        <f>IFERROR(__xludf.DUMMYFUNCTION("REGEXEXTRACT(E2321,""[А-Яа-я\-]+ административный округ"")"),"Центральный административный округ")</f>
        <v>Центральный административный округ</v>
      </c>
      <c r="G2321" s="1" t="s">
        <v>18</v>
      </c>
      <c r="H2321" s="1" t="s">
        <v>11586</v>
      </c>
      <c r="I2321" s="1" t="s">
        <v>20</v>
      </c>
      <c r="J2321" s="1" t="s">
        <v>21</v>
      </c>
      <c r="K2321" s="1" t="s">
        <v>30</v>
      </c>
      <c r="L2321" s="1">
        <v>2957445.0</v>
      </c>
      <c r="M2321" s="1" t="s">
        <v>11587</v>
      </c>
      <c r="N2321" s="1" t="s">
        <v>11588</v>
      </c>
      <c r="O2321" s="3"/>
    </row>
    <row r="2322">
      <c r="A2322" s="1" t="s">
        <v>11589</v>
      </c>
      <c r="B2322" s="2" t="s">
        <v>11590</v>
      </c>
      <c r="C2322" s="1">
        <v>7.71410978170055E14</v>
      </c>
      <c r="D2322" s="1" t="s">
        <v>3766</v>
      </c>
      <c r="E2322" s="1" t="s">
        <v>17</v>
      </c>
      <c r="F2322" s="1" t="str">
        <f>IFERROR(__xludf.DUMMYFUNCTION("REGEXEXTRACT(E2322,""[А-Яа-я\-]+ административный округ"")"),"Центральный административный округ")</f>
        <v>Центральный административный округ</v>
      </c>
      <c r="G2322" s="1" t="s">
        <v>28</v>
      </c>
      <c r="H2322" s="1" t="s">
        <v>11591</v>
      </c>
      <c r="I2322" s="1" t="s">
        <v>20</v>
      </c>
      <c r="J2322" s="1" t="s">
        <v>21</v>
      </c>
      <c r="K2322" s="1" t="s">
        <v>30</v>
      </c>
      <c r="L2322" s="1">
        <v>2957446.0</v>
      </c>
      <c r="M2322" s="1" t="s">
        <v>11592</v>
      </c>
      <c r="N2322" s="1" t="s">
        <v>11593</v>
      </c>
      <c r="O2322" s="3"/>
    </row>
    <row r="2323">
      <c r="A2323" s="1" t="s">
        <v>11594</v>
      </c>
      <c r="B2323" s="2" t="s">
        <v>11595</v>
      </c>
      <c r="C2323" s="1">
        <v>7.71510287660015E14</v>
      </c>
      <c r="D2323" s="1" t="s">
        <v>11596</v>
      </c>
      <c r="E2323" s="1" t="s">
        <v>17</v>
      </c>
      <c r="F2323" s="1" t="str">
        <f>IFERROR(__xludf.DUMMYFUNCTION("REGEXEXTRACT(E2323,""[А-Яа-я\-]+ административный округ"")"),"Центральный административный округ")</f>
        <v>Центральный административный округ</v>
      </c>
      <c r="G2323" s="1" t="s">
        <v>28</v>
      </c>
      <c r="H2323" s="1" t="s">
        <v>11597</v>
      </c>
      <c r="I2323" s="1" t="s">
        <v>20</v>
      </c>
      <c r="J2323" s="1" t="s">
        <v>21</v>
      </c>
      <c r="K2323" s="1" t="s">
        <v>30</v>
      </c>
      <c r="L2323" s="1">
        <v>2957449.0</v>
      </c>
      <c r="M2323" s="1" t="s">
        <v>7657</v>
      </c>
      <c r="N2323" s="1" t="s">
        <v>7658</v>
      </c>
      <c r="O2323" s="3"/>
    </row>
    <row r="2324">
      <c r="A2324" s="1" t="s">
        <v>11598</v>
      </c>
      <c r="B2324" s="2" t="s">
        <v>11599</v>
      </c>
      <c r="C2324" s="1">
        <v>7.71510317760005E14</v>
      </c>
      <c r="D2324" s="3"/>
      <c r="E2324" s="1" t="s">
        <v>17</v>
      </c>
      <c r="F2324" s="1" t="str">
        <f>IFERROR(__xludf.DUMMYFUNCTION("REGEXEXTRACT(E2324,""[А-Яа-я\-]+ административный округ"")"),"Центральный административный округ")</f>
        <v>Центральный административный округ</v>
      </c>
      <c r="G2324" s="1" t="s">
        <v>110</v>
      </c>
      <c r="H2324" s="1" t="s">
        <v>11600</v>
      </c>
      <c r="I2324" s="1" t="s">
        <v>20</v>
      </c>
      <c r="J2324" s="1" t="s">
        <v>21</v>
      </c>
      <c r="K2324" s="1" t="s">
        <v>30</v>
      </c>
      <c r="L2324" s="1">
        <v>2957450.0</v>
      </c>
      <c r="M2324" s="1" t="s">
        <v>11601</v>
      </c>
      <c r="N2324" s="1" t="s">
        <v>11602</v>
      </c>
      <c r="O2324" s="3"/>
    </row>
    <row r="2325">
      <c r="A2325" s="1" t="s">
        <v>2197</v>
      </c>
      <c r="B2325" s="2" t="s">
        <v>11603</v>
      </c>
      <c r="C2325" s="1">
        <v>7.71420656850005E14</v>
      </c>
      <c r="D2325" s="3"/>
      <c r="E2325" s="1" t="s">
        <v>17</v>
      </c>
      <c r="F2325" s="1" t="str">
        <f>IFERROR(__xludf.DUMMYFUNCTION("REGEXEXTRACT(E2325,""[А-Яа-я\-]+ административный округ"")"),"Центральный административный округ")</f>
        <v>Центральный административный округ</v>
      </c>
      <c r="G2325" s="1" t="s">
        <v>18</v>
      </c>
      <c r="H2325" s="1" t="s">
        <v>11604</v>
      </c>
      <c r="I2325" s="1" t="s">
        <v>20</v>
      </c>
      <c r="J2325" s="1" t="s">
        <v>21</v>
      </c>
      <c r="K2325" s="1" t="s">
        <v>42</v>
      </c>
      <c r="L2325" s="1">
        <v>2957457.0</v>
      </c>
      <c r="M2325" s="1" t="s">
        <v>11605</v>
      </c>
      <c r="N2325" s="1" t="s">
        <v>11606</v>
      </c>
      <c r="O2325" s="3"/>
    </row>
    <row r="2326">
      <c r="A2326" s="1" t="s">
        <v>11607</v>
      </c>
      <c r="B2326" s="2" t="s">
        <v>11608</v>
      </c>
      <c r="C2326" s="1">
        <v>7.71411219500035E14</v>
      </c>
      <c r="D2326" s="1" t="s">
        <v>502</v>
      </c>
      <c r="E2326" s="1" t="s">
        <v>17</v>
      </c>
      <c r="F2326" s="1" t="str">
        <f>IFERROR(__xludf.DUMMYFUNCTION("REGEXEXTRACT(E2326,""[А-Яа-я\-]+ административный округ"")"),"Центральный административный округ")</f>
        <v>Центральный административный округ</v>
      </c>
      <c r="G2326" s="1" t="s">
        <v>92</v>
      </c>
      <c r="H2326" s="1" t="s">
        <v>11609</v>
      </c>
      <c r="I2326" s="1" t="s">
        <v>20</v>
      </c>
      <c r="J2326" s="1" t="s">
        <v>21</v>
      </c>
      <c r="K2326" s="1" t="s">
        <v>30</v>
      </c>
      <c r="L2326" s="1">
        <v>2957459.0</v>
      </c>
      <c r="M2326" s="1" t="s">
        <v>11610</v>
      </c>
      <c r="N2326" s="1" t="s">
        <v>11611</v>
      </c>
      <c r="O2326" s="3"/>
    </row>
    <row r="2327">
      <c r="A2327" s="1" t="s">
        <v>11612</v>
      </c>
      <c r="B2327" s="2" t="s">
        <v>11613</v>
      </c>
      <c r="C2327" s="1">
        <v>7.71410978970136E14</v>
      </c>
      <c r="D2327" s="1" t="s">
        <v>484</v>
      </c>
      <c r="E2327" s="1" t="s">
        <v>305</v>
      </c>
      <c r="F2327" s="1" t="str">
        <f>IFERROR(__xludf.DUMMYFUNCTION("REGEXEXTRACT(E2327,""[А-Яа-я\-]+ административный округ"")"),"Южный административный округ")</f>
        <v>Южный административный округ</v>
      </c>
      <c r="G2327" s="1" t="s">
        <v>485</v>
      </c>
      <c r="H2327" s="1" t="s">
        <v>11614</v>
      </c>
      <c r="I2327" s="1" t="s">
        <v>20</v>
      </c>
      <c r="J2327" s="1" t="s">
        <v>49</v>
      </c>
      <c r="K2327" s="1" t="s">
        <v>30</v>
      </c>
      <c r="L2327" s="1">
        <v>2957461.0</v>
      </c>
      <c r="M2327" s="1" t="s">
        <v>11615</v>
      </c>
      <c r="N2327" s="1" t="s">
        <v>11616</v>
      </c>
      <c r="O2327" s="3"/>
    </row>
    <row r="2328">
      <c r="A2328" s="1" t="s">
        <v>11617</v>
      </c>
      <c r="B2328" s="2" t="s">
        <v>11618</v>
      </c>
      <c r="C2328" s="1">
        <v>7.71520264420015E14</v>
      </c>
      <c r="D2328" s="1" t="s">
        <v>11619</v>
      </c>
      <c r="E2328" s="1" t="s">
        <v>17</v>
      </c>
      <c r="F2328" s="1" t="str">
        <f>IFERROR(__xludf.DUMMYFUNCTION("REGEXEXTRACT(E2328,""[А-Яа-я\-]+ административный округ"")"),"Центральный административный округ")</f>
        <v>Центральный административный округ</v>
      </c>
      <c r="G2328" s="1" t="s">
        <v>47</v>
      </c>
      <c r="H2328" s="1" t="s">
        <v>11620</v>
      </c>
      <c r="I2328" s="1" t="s">
        <v>20</v>
      </c>
      <c r="J2328" s="1" t="s">
        <v>21</v>
      </c>
      <c r="K2328" s="1" t="s">
        <v>30</v>
      </c>
      <c r="L2328" s="1">
        <v>2957471.0</v>
      </c>
      <c r="M2328" s="1" t="s">
        <v>11621</v>
      </c>
      <c r="N2328" s="1" t="s">
        <v>11622</v>
      </c>
      <c r="O2328" s="3"/>
    </row>
    <row r="2329">
      <c r="A2329" s="1" t="s">
        <v>11623</v>
      </c>
      <c r="B2329" s="2" t="s">
        <v>11624</v>
      </c>
      <c r="C2329" s="1">
        <v>7.71410656520025E14</v>
      </c>
      <c r="D2329" s="1" t="s">
        <v>10557</v>
      </c>
      <c r="E2329" s="1" t="s">
        <v>17</v>
      </c>
      <c r="F2329" s="1" t="str">
        <f>IFERROR(__xludf.DUMMYFUNCTION("REGEXEXTRACT(E2329,""[А-Яа-я\-]+ административный округ"")"),"Центральный административный округ")</f>
        <v>Центральный административный округ</v>
      </c>
      <c r="G2329" s="1" t="s">
        <v>28</v>
      </c>
      <c r="H2329" s="1" t="s">
        <v>11625</v>
      </c>
      <c r="I2329" s="1" t="s">
        <v>20</v>
      </c>
      <c r="J2329" s="1" t="s">
        <v>21</v>
      </c>
      <c r="K2329" s="1" t="s">
        <v>30</v>
      </c>
      <c r="L2329" s="1">
        <v>2957472.0</v>
      </c>
      <c r="M2329" s="1" t="s">
        <v>11626</v>
      </c>
      <c r="N2329" s="1" t="s">
        <v>11627</v>
      </c>
      <c r="O2329" s="3"/>
    </row>
    <row r="2330">
      <c r="A2330" s="1" t="s">
        <v>11628</v>
      </c>
      <c r="B2330" s="2" t="s">
        <v>11629</v>
      </c>
      <c r="C2330" s="1">
        <v>7.71421219180056E14</v>
      </c>
      <c r="D2330" s="1" t="s">
        <v>4364</v>
      </c>
      <c r="E2330" s="1" t="s">
        <v>192</v>
      </c>
      <c r="F2330" s="1" t="str">
        <f>IFERROR(__xludf.DUMMYFUNCTION("REGEXEXTRACT(E2330,""[А-Яа-я\-]+ административный округ"")"),"Юго-Восточный административный округ")</f>
        <v>Юго-Восточный административный округ</v>
      </c>
      <c r="G2330" s="1" t="s">
        <v>3755</v>
      </c>
      <c r="H2330" s="1" t="s">
        <v>11630</v>
      </c>
      <c r="I2330" s="1" t="s">
        <v>20</v>
      </c>
      <c r="J2330" s="1" t="s">
        <v>49</v>
      </c>
      <c r="K2330" s="1" t="s">
        <v>30</v>
      </c>
      <c r="L2330" s="1">
        <v>2957479.0</v>
      </c>
      <c r="M2330" s="1" t="s">
        <v>11631</v>
      </c>
      <c r="N2330" s="1" t="s">
        <v>11632</v>
      </c>
      <c r="O2330" s="3"/>
    </row>
    <row r="2331">
      <c r="A2331" s="1" t="s">
        <v>9685</v>
      </c>
      <c r="B2331" s="2" t="s">
        <v>11633</v>
      </c>
      <c r="C2331" s="1">
        <v>7.71420722630006E14</v>
      </c>
      <c r="D2331" s="3"/>
      <c r="E2331" s="1" t="s">
        <v>85</v>
      </c>
      <c r="F2331" s="1" t="str">
        <f>IFERROR(__xludf.DUMMYFUNCTION("REGEXEXTRACT(E2331,""[А-Яа-я\-]+ административный округ"")"),"Северный административный округ")</f>
        <v>Северный административный округ</v>
      </c>
      <c r="G2331" s="1" t="s">
        <v>86</v>
      </c>
      <c r="H2331" s="1" t="s">
        <v>11634</v>
      </c>
      <c r="I2331" s="1" t="s">
        <v>20</v>
      </c>
      <c r="J2331" s="1" t="s">
        <v>49</v>
      </c>
      <c r="K2331" s="1" t="s">
        <v>42</v>
      </c>
      <c r="L2331" s="1">
        <v>2957482.0</v>
      </c>
      <c r="M2331" s="1" t="s">
        <v>11635</v>
      </c>
      <c r="N2331" s="1" t="s">
        <v>11636</v>
      </c>
      <c r="O2331" s="3"/>
    </row>
    <row r="2332">
      <c r="A2332" s="1" t="s">
        <v>9272</v>
      </c>
      <c r="B2332" s="2" t="s">
        <v>11637</v>
      </c>
      <c r="C2332" s="1">
        <v>7.71610976910036E14</v>
      </c>
      <c r="D2332" s="1" t="s">
        <v>8497</v>
      </c>
      <c r="E2332" s="1" t="s">
        <v>17</v>
      </c>
      <c r="F2332" s="1" t="str">
        <f>IFERROR(__xludf.DUMMYFUNCTION("REGEXEXTRACT(E2332,""[А-Яа-я\-]+ административный округ"")"),"Центральный административный округ")</f>
        <v>Центральный административный округ</v>
      </c>
      <c r="G2332" s="1" t="s">
        <v>28</v>
      </c>
      <c r="H2332" s="1" t="s">
        <v>11638</v>
      </c>
      <c r="I2332" s="1" t="s">
        <v>20</v>
      </c>
      <c r="J2332" s="1" t="s">
        <v>49</v>
      </c>
      <c r="K2332" s="1" t="s">
        <v>30</v>
      </c>
      <c r="L2332" s="1">
        <v>2957484.0</v>
      </c>
      <c r="M2332" s="1" t="s">
        <v>11639</v>
      </c>
      <c r="N2332" s="1" t="s">
        <v>11640</v>
      </c>
      <c r="O2332" s="3"/>
    </row>
    <row r="2333">
      <c r="A2333" s="1" t="s">
        <v>11641</v>
      </c>
      <c r="B2333" s="2" t="s">
        <v>11642</v>
      </c>
      <c r="C2333" s="1">
        <v>7.71510404130025E14</v>
      </c>
      <c r="D2333" s="1" t="s">
        <v>783</v>
      </c>
      <c r="E2333" s="1" t="s">
        <v>17</v>
      </c>
      <c r="F2333" s="1" t="str">
        <f>IFERROR(__xludf.DUMMYFUNCTION("REGEXEXTRACT(E2333,""[А-Яа-я\-]+ административный округ"")"),"Центральный административный округ")</f>
        <v>Центральный административный округ</v>
      </c>
      <c r="G2333" s="1" t="s">
        <v>35</v>
      </c>
      <c r="H2333" s="1" t="s">
        <v>11643</v>
      </c>
      <c r="I2333" s="1" t="s">
        <v>20</v>
      </c>
      <c r="J2333" s="1" t="s">
        <v>21</v>
      </c>
      <c r="K2333" s="1" t="s">
        <v>2187</v>
      </c>
      <c r="L2333" s="1">
        <v>2957487.0</v>
      </c>
      <c r="M2333" s="1" t="s">
        <v>11644</v>
      </c>
      <c r="N2333" s="1" t="s">
        <v>11645</v>
      </c>
      <c r="O2333" s="3"/>
    </row>
    <row r="2334">
      <c r="A2334" s="1" t="s">
        <v>11646</v>
      </c>
      <c r="B2334" s="2" t="s">
        <v>11647</v>
      </c>
      <c r="C2334" s="1">
        <v>7.71510276100025E14</v>
      </c>
      <c r="D2334" s="1" t="s">
        <v>2398</v>
      </c>
      <c r="E2334" s="1" t="s">
        <v>17</v>
      </c>
      <c r="F2334" s="1" t="str">
        <f>IFERROR(__xludf.DUMMYFUNCTION("REGEXEXTRACT(E2334,""[А-Яа-я\-]+ административный округ"")"),"Центральный административный округ")</f>
        <v>Центральный административный округ</v>
      </c>
      <c r="G2334" s="1" t="s">
        <v>35</v>
      </c>
      <c r="H2334" s="1" t="s">
        <v>11648</v>
      </c>
      <c r="I2334" s="1" t="s">
        <v>20</v>
      </c>
      <c r="J2334" s="1" t="s">
        <v>21</v>
      </c>
      <c r="K2334" s="1" t="s">
        <v>30</v>
      </c>
      <c r="L2334" s="1">
        <v>2957488.0</v>
      </c>
      <c r="M2334" s="1" t="s">
        <v>11649</v>
      </c>
      <c r="N2334" s="1" t="s">
        <v>11650</v>
      </c>
      <c r="O2334" s="3"/>
    </row>
    <row r="2335">
      <c r="A2335" s="1" t="s">
        <v>11651</v>
      </c>
      <c r="B2335" s="2" t="s">
        <v>11652</v>
      </c>
      <c r="C2335" s="3"/>
      <c r="D2335" s="1" t="s">
        <v>210</v>
      </c>
      <c r="E2335" s="1" t="s">
        <v>17</v>
      </c>
      <c r="F2335" s="1" t="str">
        <f>IFERROR(__xludf.DUMMYFUNCTION("REGEXEXTRACT(E2335,""[А-Яа-я\-]+ административный округ"")"),"Центральный административный округ")</f>
        <v>Центральный административный округ</v>
      </c>
      <c r="G2335" s="1" t="s">
        <v>28</v>
      </c>
      <c r="H2335" s="1" t="s">
        <v>11653</v>
      </c>
      <c r="I2335" s="1" t="s">
        <v>20</v>
      </c>
      <c r="J2335" s="1" t="s">
        <v>49</v>
      </c>
      <c r="K2335" s="1" t="s">
        <v>30</v>
      </c>
      <c r="L2335" s="1">
        <v>2957490.0</v>
      </c>
      <c r="M2335" s="1" t="s">
        <v>11654</v>
      </c>
      <c r="N2335" s="1" t="s">
        <v>11655</v>
      </c>
      <c r="O2335" s="3"/>
    </row>
    <row r="2336">
      <c r="A2336" s="1" t="s">
        <v>11656</v>
      </c>
      <c r="B2336" s="2" t="s">
        <v>11657</v>
      </c>
      <c r="C2336" s="1">
        <v>7.71410428150006E14</v>
      </c>
      <c r="D2336" s="3"/>
      <c r="E2336" s="1" t="s">
        <v>17</v>
      </c>
      <c r="F2336" s="1" t="str">
        <f>IFERROR(__xludf.DUMMYFUNCTION("REGEXEXTRACT(E2336,""[А-Яа-я\-]+ административный округ"")"),"Центральный административный округ")</f>
        <v>Центральный административный округ</v>
      </c>
      <c r="G2336" s="1" t="s">
        <v>18</v>
      </c>
      <c r="H2336" s="1" t="s">
        <v>11658</v>
      </c>
      <c r="I2336" s="1" t="s">
        <v>20</v>
      </c>
      <c r="J2336" s="1" t="s">
        <v>49</v>
      </c>
      <c r="K2336" s="1" t="s">
        <v>30</v>
      </c>
      <c r="L2336" s="1">
        <v>2957501.0</v>
      </c>
      <c r="M2336" s="1" t="s">
        <v>11659</v>
      </c>
      <c r="N2336" s="1" t="s">
        <v>11660</v>
      </c>
      <c r="O2336" s="3"/>
    </row>
    <row r="2337">
      <c r="A2337" s="1" t="s">
        <v>11661</v>
      </c>
      <c r="B2337" s="2" t="s">
        <v>11662</v>
      </c>
      <c r="C2337" s="1">
        <v>7.72511446450015E14</v>
      </c>
      <c r="D2337" s="1" t="s">
        <v>1997</v>
      </c>
      <c r="E2337" s="1" t="s">
        <v>17</v>
      </c>
      <c r="F2337" s="1" t="str">
        <f>IFERROR(__xludf.DUMMYFUNCTION("REGEXEXTRACT(E2337,""[А-Яа-я\-]+ административный округ"")"),"Центральный административный округ")</f>
        <v>Центральный административный округ</v>
      </c>
      <c r="G2337" s="1" t="s">
        <v>47</v>
      </c>
      <c r="H2337" s="1" t="s">
        <v>11663</v>
      </c>
      <c r="I2337" s="1" t="s">
        <v>20</v>
      </c>
      <c r="J2337" s="1" t="s">
        <v>21</v>
      </c>
      <c r="K2337" s="1" t="s">
        <v>30</v>
      </c>
      <c r="L2337" s="1">
        <v>2957502.0</v>
      </c>
      <c r="M2337" s="1" t="s">
        <v>11664</v>
      </c>
      <c r="N2337" s="1" t="s">
        <v>11665</v>
      </c>
      <c r="O2337" s="3"/>
    </row>
    <row r="2338">
      <c r="A2338" s="1" t="s">
        <v>11666</v>
      </c>
      <c r="B2338" s="2" t="s">
        <v>11667</v>
      </c>
      <c r="C2338" s="1">
        <v>7.71410349560006E14</v>
      </c>
      <c r="D2338" s="3"/>
      <c r="E2338" s="1" t="s">
        <v>17</v>
      </c>
      <c r="F2338" s="1" t="str">
        <f>IFERROR(__xludf.DUMMYFUNCTION("REGEXEXTRACT(E2338,""[А-Яа-я\-]+ административный округ"")"),"Центральный административный округ")</f>
        <v>Центральный административный округ</v>
      </c>
      <c r="G2338" s="1" t="s">
        <v>225</v>
      </c>
      <c r="H2338" s="1" t="s">
        <v>11668</v>
      </c>
      <c r="I2338" s="1" t="s">
        <v>20</v>
      </c>
      <c r="J2338" s="1" t="s">
        <v>49</v>
      </c>
      <c r="K2338" s="1" t="s">
        <v>30</v>
      </c>
      <c r="L2338" s="1">
        <v>2957504.0</v>
      </c>
      <c r="M2338" s="1" t="s">
        <v>11669</v>
      </c>
      <c r="N2338" s="1" t="s">
        <v>11670</v>
      </c>
      <c r="O2338" s="3"/>
    </row>
    <row r="2339">
      <c r="A2339" s="1" t="s">
        <v>11671</v>
      </c>
      <c r="B2339" s="2" t="s">
        <v>11672</v>
      </c>
      <c r="C2339" s="1">
        <v>7.71410279360045E14</v>
      </c>
      <c r="D2339" s="1" t="s">
        <v>1892</v>
      </c>
      <c r="E2339" s="1" t="s">
        <v>17</v>
      </c>
      <c r="F2339" s="1" t="str">
        <f>IFERROR(__xludf.DUMMYFUNCTION("REGEXEXTRACT(E2339,""[А-Яа-я\-]+ административный округ"")"),"Центральный административный округ")</f>
        <v>Центральный административный округ</v>
      </c>
      <c r="G2339" s="1" t="s">
        <v>28</v>
      </c>
      <c r="H2339" s="1" t="s">
        <v>11673</v>
      </c>
      <c r="I2339" s="1" t="s">
        <v>20</v>
      </c>
      <c r="J2339" s="1" t="s">
        <v>21</v>
      </c>
      <c r="K2339" s="1" t="s">
        <v>30</v>
      </c>
      <c r="L2339" s="1">
        <v>2957506.0</v>
      </c>
      <c r="M2339" s="1" t="s">
        <v>11674</v>
      </c>
      <c r="N2339" s="1" t="s">
        <v>11675</v>
      </c>
      <c r="O2339" s="3"/>
    </row>
    <row r="2340">
      <c r="A2340" s="1" t="s">
        <v>11676</v>
      </c>
      <c r="B2340" s="2" t="s">
        <v>11677</v>
      </c>
      <c r="C2340" s="1">
        <v>7.71520264420015E14</v>
      </c>
      <c r="D2340" s="1" t="s">
        <v>11619</v>
      </c>
      <c r="E2340" s="1" t="s">
        <v>17</v>
      </c>
      <c r="F2340" s="1" t="str">
        <f>IFERROR(__xludf.DUMMYFUNCTION("REGEXEXTRACT(E2340,""[А-Яа-я\-]+ административный округ"")"),"Центральный административный округ")</f>
        <v>Центральный административный округ</v>
      </c>
      <c r="G2340" s="1" t="s">
        <v>47</v>
      </c>
      <c r="H2340" s="1" t="s">
        <v>11678</v>
      </c>
      <c r="I2340" s="1" t="s">
        <v>20</v>
      </c>
      <c r="J2340" s="1" t="s">
        <v>21</v>
      </c>
      <c r="K2340" s="1" t="s">
        <v>30</v>
      </c>
      <c r="L2340" s="1">
        <v>2957510.0</v>
      </c>
      <c r="M2340" s="1" t="s">
        <v>11679</v>
      </c>
      <c r="N2340" s="1" t="s">
        <v>11680</v>
      </c>
      <c r="O2340" s="3"/>
    </row>
    <row r="2341">
      <c r="A2341" s="1" t="s">
        <v>11681</v>
      </c>
      <c r="B2341" s="2" t="s">
        <v>11682</v>
      </c>
      <c r="C2341" s="1">
        <v>7.71410350280085E14</v>
      </c>
      <c r="D2341" s="1" t="s">
        <v>96</v>
      </c>
      <c r="E2341" s="1" t="s">
        <v>17</v>
      </c>
      <c r="F2341" s="1" t="str">
        <f>IFERROR(__xludf.DUMMYFUNCTION("REGEXEXTRACT(E2341,""[А-Яа-я\-]+ административный округ"")"),"Центральный административный округ")</f>
        <v>Центральный административный округ</v>
      </c>
      <c r="G2341" s="1" t="s">
        <v>35</v>
      </c>
      <c r="H2341" s="1" t="s">
        <v>11683</v>
      </c>
      <c r="I2341" s="1" t="s">
        <v>20</v>
      </c>
      <c r="J2341" s="1" t="s">
        <v>21</v>
      </c>
      <c r="K2341" s="1" t="s">
        <v>247</v>
      </c>
      <c r="L2341" s="1">
        <v>2957512.0</v>
      </c>
      <c r="M2341" s="1" t="s">
        <v>11684</v>
      </c>
      <c r="N2341" s="1" t="s">
        <v>11685</v>
      </c>
      <c r="O2341" s="3"/>
    </row>
    <row r="2342">
      <c r="A2342" s="1" t="s">
        <v>11686</v>
      </c>
      <c r="B2342" s="2" t="s">
        <v>11687</v>
      </c>
      <c r="C2342" s="1">
        <v>7.71610671220005E14</v>
      </c>
      <c r="D2342" s="3"/>
      <c r="E2342" s="1" t="s">
        <v>17</v>
      </c>
      <c r="F2342" s="1" t="str">
        <f>IFERROR(__xludf.DUMMYFUNCTION("REGEXEXTRACT(E2342,""[А-Яа-я\-]+ административный округ"")"),"Центральный административный округ")</f>
        <v>Центральный административный округ</v>
      </c>
      <c r="G2342" s="1" t="s">
        <v>28</v>
      </c>
      <c r="H2342" s="1" t="s">
        <v>11688</v>
      </c>
      <c r="I2342" s="1" t="s">
        <v>20</v>
      </c>
      <c r="J2342" s="1" t="s">
        <v>21</v>
      </c>
      <c r="K2342" s="1" t="s">
        <v>30</v>
      </c>
      <c r="L2342" s="1">
        <v>2957513.0</v>
      </c>
      <c r="M2342" s="1" t="s">
        <v>11689</v>
      </c>
      <c r="N2342" s="1" t="s">
        <v>11690</v>
      </c>
      <c r="O2342" s="3"/>
    </row>
    <row r="2343">
      <c r="A2343" s="1" t="s">
        <v>11691</v>
      </c>
      <c r="B2343" s="2" t="s">
        <v>11692</v>
      </c>
      <c r="C2343" s="1">
        <v>7.71410978960086E14</v>
      </c>
      <c r="D2343" s="1" t="s">
        <v>4470</v>
      </c>
      <c r="E2343" s="1" t="s">
        <v>130</v>
      </c>
      <c r="F2343" s="1" t="str">
        <f>IFERROR(__xludf.DUMMYFUNCTION("REGEXEXTRACT(E2343,""[А-Яа-я\-]+ административный округ"")"),"Восточный административный округ")</f>
        <v>Восточный административный округ</v>
      </c>
      <c r="G2343" s="1" t="s">
        <v>595</v>
      </c>
      <c r="H2343" s="1" t="s">
        <v>11693</v>
      </c>
      <c r="I2343" s="1" t="s">
        <v>20</v>
      </c>
      <c r="J2343" s="1" t="s">
        <v>49</v>
      </c>
      <c r="K2343" s="1" t="s">
        <v>30</v>
      </c>
      <c r="L2343" s="1">
        <v>2957514.0</v>
      </c>
      <c r="M2343" s="1" t="s">
        <v>11694</v>
      </c>
      <c r="N2343" s="1" t="s">
        <v>11695</v>
      </c>
      <c r="O2343" s="3"/>
    </row>
    <row r="2344">
      <c r="A2344" s="1" t="s">
        <v>11696</v>
      </c>
      <c r="B2344" s="2" t="s">
        <v>11697</v>
      </c>
      <c r="C2344" s="1">
        <v>7.71610804680005E14</v>
      </c>
      <c r="D2344" s="3"/>
      <c r="E2344" s="1" t="s">
        <v>17</v>
      </c>
      <c r="F2344" s="1" t="str">
        <f>IFERROR(__xludf.DUMMYFUNCTION("REGEXEXTRACT(E2344,""[А-Яа-я\-]+ административный округ"")"),"Центральный административный округ")</f>
        <v>Центральный административный округ</v>
      </c>
      <c r="G2344" s="1" t="s">
        <v>110</v>
      </c>
      <c r="H2344" s="1" t="s">
        <v>10905</v>
      </c>
      <c r="I2344" s="1" t="s">
        <v>20</v>
      </c>
      <c r="J2344" s="1" t="s">
        <v>21</v>
      </c>
      <c r="K2344" s="1" t="s">
        <v>30</v>
      </c>
      <c r="L2344" s="1">
        <v>2957516.0</v>
      </c>
      <c r="M2344" s="1" t="s">
        <v>11698</v>
      </c>
      <c r="N2344" s="1" t="s">
        <v>11699</v>
      </c>
      <c r="O2344" s="3"/>
    </row>
    <row r="2345">
      <c r="A2345" s="1" t="s">
        <v>783</v>
      </c>
      <c r="B2345" s="2" t="s">
        <v>11700</v>
      </c>
      <c r="C2345" s="1">
        <v>7.71520309310005E14</v>
      </c>
      <c r="D2345" s="3"/>
      <c r="E2345" s="1" t="s">
        <v>17</v>
      </c>
      <c r="F2345" s="1" t="str">
        <f>IFERROR(__xludf.DUMMYFUNCTION("REGEXEXTRACT(E2345,""[А-Яа-я\-]+ административный округ"")"),"Центральный административный округ")</f>
        <v>Центральный административный округ</v>
      </c>
      <c r="G2345" s="1" t="s">
        <v>28</v>
      </c>
      <c r="H2345" s="1" t="s">
        <v>11701</v>
      </c>
      <c r="I2345" s="1" t="s">
        <v>20</v>
      </c>
      <c r="J2345" s="1" t="s">
        <v>21</v>
      </c>
      <c r="K2345" s="1" t="s">
        <v>42</v>
      </c>
      <c r="L2345" s="1">
        <v>2957521.0</v>
      </c>
      <c r="M2345" s="1" t="s">
        <v>11702</v>
      </c>
      <c r="N2345" s="1" t="s">
        <v>6351</v>
      </c>
      <c r="O2345" s="3"/>
    </row>
    <row r="2346">
      <c r="A2346" s="1" t="s">
        <v>11703</v>
      </c>
      <c r="B2346" s="2" t="s">
        <v>11704</v>
      </c>
      <c r="C2346" s="1">
        <v>7.72511444760015E14</v>
      </c>
      <c r="D2346" s="1" t="s">
        <v>4598</v>
      </c>
      <c r="E2346" s="1" t="s">
        <v>17</v>
      </c>
      <c r="F2346" s="1" t="str">
        <f>IFERROR(__xludf.DUMMYFUNCTION("REGEXEXTRACT(E2346,""[А-Яа-я\-]+ административный округ"")"),"Центральный административный округ")</f>
        <v>Центральный административный округ</v>
      </c>
      <c r="G2346" s="1" t="s">
        <v>225</v>
      </c>
      <c r="H2346" s="1" t="s">
        <v>11705</v>
      </c>
      <c r="I2346" s="1" t="s">
        <v>20</v>
      </c>
      <c r="J2346" s="1" t="s">
        <v>21</v>
      </c>
      <c r="K2346" s="1" t="s">
        <v>30</v>
      </c>
      <c r="L2346" s="1">
        <v>2957523.0</v>
      </c>
      <c r="M2346" s="1" t="s">
        <v>11706</v>
      </c>
      <c r="N2346" s="1" t="s">
        <v>11707</v>
      </c>
      <c r="O2346" s="3"/>
    </row>
    <row r="2347">
      <c r="A2347" s="1" t="s">
        <v>11708</v>
      </c>
      <c r="B2347" s="2" t="s">
        <v>11709</v>
      </c>
      <c r="C2347" s="1">
        <v>7.71310012680006E14</v>
      </c>
      <c r="D2347" s="3"/>
      <c r="E2347" s="1" t="s">
        <v>117</v>
      </c>
      <c r="F2347" s="1" t="str">
        <f>IFERROR(__xludf.DUMMYFUNCTION("REGEXEXTRACT(E2347,""[А-Яа-я\-]+ административный округ"")"),"Северо-Восточный административный округ")</f>
        <v>Северо-Восточный административный округ</v>
      </c>
      <c r="G2347" s="1" t="s">
        <v>972</v>
      </c>
      <c r="H2347" s="1" t="s">
        <v>11710</v>
      </c>
      <c r="I2347" s="1" t="s">
        <v>20</v>
      </c>
      <c r="J2347" s="1" t="s">
        <v>49</v>
      </c>
      <c r="K2347" s="1" t="s">
        <v>30</v>
      </c>
      <c r="L2347" s="1">
        <v>2957525.0</v>
      </c>
      <c r="M2347" s="1" t="s">
        <v>11711</v>
      </c>
      <c r="N2347" s="1" t="s">
        <v>11712</v>
      </c>
      <c r="O2347" s="3"/>
    </row>
    <row r="2348">
      <c r="A2348" s="1" t="s">
        <v>11713</v>
      </c>
      <c r="B2348" s="2" t="s">
        <v>11714</v>
      </c>
      <c r="C2348" s="1">
        <v>7.71611212290006E14</v>
      </c>
      <c r="D2348" s="3"/>
      <c r="E2348" s="1" t="s">
        <v>17</v>
      </c>
      <c r="F2348" s="1" t="str">
        <f>IFERROR(__xludf.DUMMYFUNCTION("REGEXEXTRACT(E2348,""[А-Яа-я\-]+ административный округ"")"),"Центральный административный округ")</f>
        <v>Центральный административный округ</v>
      </c>
      <c r="G2348" s="1" t="s">
        <v>28</v>
      </c>
      <c r="H2348" s="1" t="s">
        <v>11715</v>
      </c>
      <c r="I2348" s="1" t="s">
        <v>20</v>
      </c>
      <c r="J2348" s="1" t="s">
        <v>49</v>
      </c>
      <c r="K2348" s="1" t="s">
        <v>30</v>
      </c>
      <c r="L2348" s="1">
        <v>2957529.0</v>
      </c>
      <c r="M2348" s="1" t="s">
        <v>11716</v>
      </c>
      <c r="N2348" s="1" t="s">
        <v>11717</v>
      </c>
      <c r="O2348" s="3"/>
    </row>
    <row r="2349">
      <c r="A2349" s="1" t="s">
        <v>11718</v>
      </c>
      <c r="B2349" s="2" t="s">
        <v>11719</v>
      </c>
      <c r="C2349" s="1">
        <v>7.71410314950005E14</v>
      </c>
      <c r="D2349" s="1" t="s">
        <v>11718</v>
      </c>
      <c r="E2349" s="1" t="s">
        <v>305</v>
      </c>
      <c r="F2349" s="1" t="str">
        <f>IFERROR(__xludf.DUMMYFUNCTION("REGEXEXTRACT(E2349,""[А-Яа-я\-]+ административный округ"")"),"Южный административный округ")</f>
        <v>Южный административный округ</v>
      </c>
      <c r="G2349" s="1" t="s">
        <v>306</v>
      </c>
      <c r="H2349" s="1" t="s">
        <v>11720</v>
      </c>
      <c r="I2349" s="1" t="s">
        <v>20</v>
      </c>
      <c r="J2349" s="1" t="s">
        <v>21</v>
      </c>
      <c r="K2349" s="1" t="s">
        <v>30</v>
      </c>
      <c r="L2349" s="1">
        <v>2957531.0</v>
      </c>
      <c r="M2349" s="1" t="s">
        <v>11721</v>
      </c>
      <c r="N2349" s="1" t="s">
        <v>11722</v>
      </c>
      <c r="O2349" s="3"/>
    </row>
    <row r="2350">
      <c r="A2350" s="1" t="s">
        <v>11723</v>
      </c>
      <c r="B2350" s="2" t="s">
        <v>11724</v>
      </c>
      <c r="C2350" s="1">
        <v>7.71410431960025E14</v>
      </c>
      <c r="D2350" s="1" t="s">
        <v>3678</v>
      </c>
      <c r="E2350" s="1" t="s">
        <v>17</v>
      </c>
      <c r="F2350" s="1" t="str">
        <f>IFERROR(__xludf.DUMMYFUNCTION("REGEXEXTRACT(E2350,""[А-Яа-я\-]+ административный округ"")"),"Центральный административный округ")</f>
        <v>Центральный административный округ</v>
      </c>
      <c r="G2350" s="1" t="s">
        <v>35</v>
      </c>
      <c r="H2350" s="1" t="s">
        <v>11725</v>
      </c>
      <c r="I2350" s="1" t="s">
        <v>20</v>
      </c>
      <c r="J2350" s="1" t="s">
        <v>21</v>
      </c>
      <c r="K2350" s="1" t="s">
        <v>30</v>
      </c>
      <c r="L2350" s="1">
        <v>2957532.0</v>
      </c>
      <c r="M2350" s="1" t="s">
        <v>11726</v>
      </c>
      <c r="N2350" s="1" t="s">
        <v>11727</v>
      </c>
      <c r="O2350" s="3"/>
    </row>
    <row r="2351">
      <c r="A2351" s="1" t="s">
        <v>11728</v>
      </c>
      <c r="B2351" s="2" t="s">
        <v>11729</v>
      </c>
      <c r="C2351" s="1">
        <v>7.71510313030005E14</v>
      </c>
      <c r="D2351" s="3"/>
      <c r="E2351" s="1" t="s">
        <v>17</v>
      </c>
      <c r="F2351" s="1" t="str">
        <f>IFERROR(__xludf.DUMMYFUNCTION("REGEXEXTRACT(E2351,""[А-Яа-я\-]+ административный округ"")"),"Центральный административный округ")</f>
        <v>Центральный административный округ</v>
      </c>
      <c r="G2351" s="1" t="s">
        <v>319</v>
      </c>
      <c r="H2351" s="1" t="s">
        <v>11730</v>
      </c>
      <c r="I2351" s="1" t="s">
        <v>20</v>
      </c>
      <c r="J2351" s="1" t="s">
        <v>21</v>
      </c>
      <c r="K2351" s="1" t="s">
        <v>30</v>
      </c>
      <c r="L2351" s="1">
        <v>2957535.0</v>
      </c>
      <c r="M2351" s="1" t="s">
        <v>11731</v>
      </c>
      <c r="N2351" s="1" t="s">
        <v>11732</v>
      </c>
      <c r="O2351" s="3"/>
    </row>
    <row r="2352">
      <c r="A2352" s="1" t="s">
        <v>11733</v>
      </c>
      <c r="B2352" s="2" t="s">
        <v>11734</v>
      </c>
      <c r="C2352" s="1">
        <v>7.71420967300005E14</v>
      </c>
      <c r="D2352" s="3"/>
      <c r="E2352" s="1" t="s">
        <v>17</v>
      </c>
      <c r="F2352" s="1" t="str">
        <f>IFERROR(__xludf.DUMMYFUNCTION("REGEXEXTRACT(E2352,""[А-Яа-я\-]+ административный округ"")"),"Центральный административный округ")</f>
        <v>Центральный административный округ</v>
      </c>
      <c r="G2352" s="1" t="s">
        <v>18</v>
      </c>
      <c r="H2352" s="1" t="s">
        <v>11735</v>
      </c>
      <c r="I2352" s="1" t="s">
        <v>20</v>
      </c>
      <c r="J2352" s="1" t="s">
        <v>21</v>
      </c>
      <c r="K2352" s="1" t="s">
        <v>42</v>
      </c>
      <c r="L2352" s="1">
        <v>2957542.0</v>
      </c>
      <c r="M2352" s="1" t="s">
        <v>11736</v>
      </c>
      <c r="N2352" s="1" t="s">
        <v>11737</v>
      </c>
      <c r="O2352" s="3"/>
    </row>
    <row r="2353">
      <c r="A2353" s="1" t="s">
        <v>11738</v>
      </c>
      <c r="B2353" s="2" t="s">
        <v>11739</v>
      </c>
      <c r="C2353" s="1">
        <v>7.71320008040045E14</v>
      </c>
      <c r="D2353" s="1" t="s">
        <v>1902</v>
      </c>
      <c r="E2353" s="1" t="s">
        <v>17</v>
      </c>
      <c r="F2353" s="1" t="str">
        <f>IFERROR(__xludf.DUMMYFUNCTION("REGEXEXTRACT(E2353,""[А-Яа-я\-]+ административный округ"")"),"Центральный административный округ")</f>
        <v>Центральный административный округ</v>
      </c>
      <c r="G2353" s="1" t="s">
        <v>28</v>
      </c>
      <c r="H2353" s="1" t="s">
        <v>11740</v>
      </c>
      <c r="I2353" s="1" t="s">
        <v>20</v>
      </c>
      <c r="J2353" s="1" t="s">
        <v>21</v>
      </c>
      <c r="K2353" s="1" t="s">
        <v>247</v>
      </c>
      <c r="L2353" s="1">
        <v>2957543.0</v>
      </c>
      <c r="M2353" s="1" t="s">
        <v>11741</v>
      </c>
      <c r="N2353" s="1" t="s">
        <v>11742</v>
      </c>
      <c r="O2353" s="3"/>
    </row>
    <row r="2354">
      <c r="A2354" s="1" t="s">
        <v>2403</v>
      </c>
      <c r="B2354" s="2" t="s">
        <v>11743</v>
      </c>
      <c r="C2354" s="3"/>
      <c r="D2354" s="1" t="s">
        <v>543</v>
      </c>
      <c r="E2354" s="1" t="s">
        <v>17</v>
      </c>
      <c r="F2354" s="1" t="str">
        <f>IFERROR(__xludf.DUMMYFUNCTION("REGEXEXTRACT(E2354,""[А-Яа-я\-]+ административный округ"")"),"Центральный административный округ")</f>
        <v>Центральный административный округ</v>
      </c>
      <c r="G2354" s="1" t="s">
        <v>18</v>
      </c>
      <c r="H2354" s="1" t="s">
        <v>11744</v>
      </c>
      <c r="I2354" s="1" t="s">
        <v>20</v>
      </c>
      <c r="J2354" s="1" t="s">
        <v>49</v>
      </c>
      <c r="K2354" s="1" t="s">
        <v>30</v>
      </c>
      <c r="L2354" s="1">
        <v>2957546.0</v>
      </c>
      <c r="M2354" s="1" t="s">
        <v>11745</v>
      </c>
      <c r="N2354" s="1" t="s">
        <v>11746</v>
      </c>
      <c r="O2354" s="3"/>
    </row>
    <row r="2355">
      <c r="A2355" s="1" t="s">
        <v>11747</v>
      </c>
      <c r="B2355" s="2" t="s">
        <v>11748</v>
      </c>
      <c r="C2355" s="1">
        <v>7.72511442590005E14</v>
      </c>
      <c r="D2355" s="3"/>
      <c r="E2355" s="1" t="s">
        <v>17</v>
      </c>
      <c r="F2355" s="1" t="str">
        <f>IFERROR(__xludf.DUMMYFUNCTION("REGEXEXTRACT(E2355,""[А-Яа-я\-]+ административный округ"")"),"Центральный административный округ")</f>
        <v>Центральный административный округ</v>
      </c>
      <c r="G2355" s="1" t="s">
        <v>110</v>
      </c>
      <c r="H2355" s="1" t="s">
        <v>11749</v>
      </c>
      <c r="I2355" s="1" t="s">
        <v>20</v>
      </c>
      <c r="J2355" s="1" t="s">
        <v>21</v>
      </c>
      <c r="K2355" s="1" t="s">
        <v>30</v>
      </c>
      <c r="L2355" s="1">
        <v>2957549.0</v>
      </c>
      <c r="M2355" s="1" t="s">
        <v>11750</v>
      </c>
      <c r="N2355" s="1" t="s">
        <v>11751</v>
      </c>
      <c r="O2355" s="3"/>
    </row>
    <row r="2356">
      <c r="A2356" s="1" t="s">
        <v>11752</v>
      </c>
      <c r="B2356" s="2" t="s">
        <v>11753</v>
      </c>
      <c r="C2356" s="1">
        <v>7.71510298660016E14</v>
      </c>
      <c r="D2356" s="1" t="s">
        <v>11333</v>
      </c>
      <c r="E2356" s="1" t="s">
        <v>17</v>
      </c>
      <c r="F2356" s="1" t="str">
        <f>IFERROR(__xludf.DUMMYFUNCTION("REGEXEXTRACT(E2356,""[А-Яа-я\-]+ административный округ"")"),"Центральный административный округ")</f>
        <v>Центральный административный округ</v>
      </c>
      <c r="G2356" s="1" t="s">
        <v>28</v>
      </c>
      <c r="H2356" s="1" t="s">
        <v>11754</v>
      </c>
      <c r="I2356" s="1" t="s">
        <v>20</v>
      </c>
      <c r="J2356" s="1" t="s">
        <v>49</v>
      </c>
      <c r="K2356" s="1" t="s">
        <v>30</v>
      </c>
      <c r="L2356" s="1">
        <v>2957551.0</v>
      </c>
      <c r="M2356" s="1" t="s">
        <v>11755</v>
      </c>
      <c r="N2356" s="1" t="s">
        <v>11756</v>
      </c>
      <c r="O2356" s="3"/>
    </row>
    <row r="2357">
      <c r="A2357" s="1" t="s">
        <v>11757</v>
      </c>
      <c r="B2357" s="2" t="s">
        <v>11758</v>
      </c>
      <c r="C2357" s="1">
        <v>7.71710806160005E14</v>
      </c>
      <c r="D2357" s="3"/>
      <c r="E2357" s="1" t="s">
        <v>17</v>
      </c>
      <c r="F2357" s="1" t="str">
        <f>IFERROR(__xludf.DUMMYFUNCTION("REGEXEXTRACT(E2357,""[А-Яа-я\-]+ административный округ"")"),"Центральный административный округ")</f>
        <v>Центральный административный округ</v>
      </c>
      <c r="G2357" s="1" t="s">
        <v>418</v>
      </c>
      <c r="H2357" s="1" t="s">
        <v>1568</v>
      </c>
      <c r="I2357" s="1" t="s">
        <v>20</v>
      </c>
      <c r="J2357" s="1" t="s">
        <v>21</v>
      </c>
      <c r="K2357" s="1" t="s">
        <v>30</v>
      </c>
      <c r="L2357" s="1">
        <v>2957559.0</v>
      </c>
      <c r="M2357" s="1" t="s">
        <v>11759</v>
      </c>
      <c r="N2357" s="1" t="s">
        <v>11760</v>
      </c>
      <c r="O2357" s="3"/>
    </row>
    <row r="2358">
      <c r="A2358" s="1" t="s">
        <v>11761</v>
      </c>
      <c r="B2358" s="2" t="s">
        <v>11762</v>
      </c>
      <c r="C2358" s="1">
        <v>7.81410018300036E14</v>
      </c>
      <c r="D2358" s="1" t="s">
        <v>1393</v>
      </c>
      <c r="E2358" s="1" t="s">
        <v>17</v>
      </c>
      <c r="F2358" s="1" t="str">
        <f>IFERROR(__xludf.DUMMYFUNCTION("REGEXEXTRACT(E2358,""[А-Яа-я\-]+ административный округ"")"),"Центральный административный округ")</f>
        <v>Центральный административный округ</v>
      </c>
      <c r="G2358" s="1" t="s">
        <v>28</v>
      </c>
      <c r="H2358" s="1" t="s">
        <v>11763</v>
      </c>
      <c r="I2358" s="1" t="s">
        <v>20</v>
      </c>
      <c r="J2358" s="1" t="s">
        <v>49</v>
      </c>
      <c r="K2358" s="1" t="s">
        <v>30</v>
      </c>
      <c r="L2358" s="1">
        <v>2957564.0</v>
      </c>
      <c r="M2358" s="1" t="s">
        <v>11764</v>
      </c>
      <c r="N2358" s="1" t="s">
        <v>11765</v>
      </c>
      <c r="O2358" s="3"/>
    </row>
    <row r="2359">
      <c r="A2359" s="1" t="s">
        <v>11766</v>
      </c>
      <c r="B2359" s="2" t="s">
        <v>11767</v>
      </c>
      <c r="C2359" s="1">
        <v>7.71310016050006E14</v>
      </c>
      <c r="D2359" s="3"/>
      <c r="E2359" s="1" t="s">
        <v>117</v>
      </c>
      <c r="F2359" s="1" t="str">
        <f>IFERROR(__xludf.DUMMYFUNCTION("REGEXEXTRACT(E2359,""[А-Яа-я\-]+ административный округ"")"),"Северо-Восточный административный округ")</f>
        <v>Северо-Восточный административный округ</v>
      </c>
      <c r="G2359" s="1" t="s">
        <v>972</v>
      </c>
      <c r="H2359" s="1" t="s">
        <v>11768</v>
      </c>
      <c r="I2359" s="1" t="s">
        <v>20</v>
      </c>
      <c r="J2359" s="1" t="s">
        <v>49</v>
      </c>
      <c r="K2359" s="1" t="s">
        <v>30</v>
      </c>
      <c r="L2359" s="1">
        <v>2957569.0</v>
      </c>
      <c r="M2359" s="1" t="s">
        <v>11769</v>
      </c>
      <c r="N2359" s="1" t="s">
        <v>11770</v>
      </c>
      <c r="O2359" s="3"/>
    </row>
    <row r="2360">
      <c r="A2360" s="1" t="s">
        <v>11771</v>
      </c>
      <c r="B2360" s="2" t="s">
        <v>11772</v>
      </c>
      <c r="C2360" s="3"/>
      <c r="D2360" s="1" t="s">
        <v>745</v>
      </c>
      <c r="E2360" s="1" t="s">
        <v>17</v>
      </c>
      <c r="F2360" s="1" t="str">
        <f>IFERROR(__xludf.DUMMYFUNCTION("REGEXEXTRACT(E2360,""[А-Яа-я\-]+ административный округ"")"),"Центральный административный округ")</f>
        <v>Центральный административный округ</v>
      </c>
      <c r="G2360" s="1" t="s">
        <v>319</v>
      </c>
      <c r="H2360" s="1" t="s">
        <v>746</v>
      </c>
      <c r="I2360" s="1" t="s">
        <v>20</v>
      </c>
      <c r="J2360" s="1" t="s">
        <v>21</v>
      </c>
      <c r="K2360" s="1" t="s">
        <v>30</v>
      </c>
      <c r="L2360" s="1">
        <v>2957571.0</v>
      </c>
      <c r="M2360" s="1" t="s">
        <v>11773</v>
      </c>
      <c r="N2360" s="1" t="s">
        <v>11774</v>
      </c>
      <c r="O2360" s="3"/>
    </row>
    <row r="2361">
      <c r="A2361" s="1" t="s">
        <v>11775</v>
      </c>
      <c r="B2361" s="2" t="s">
        <v>11776</v>
      </c>
      <c r="C2361" s="1">
        <v>7.71410983710005E14</v>
      </c>
      <c r="D2361" s="3"/>
      <c r="E2361" s="1" t="s">
        <v>17</v>
      </c>
      <c r="F2361" s="1" t="str">
        <f>IFERROR(__xludf.DUMMYFUNCTION("REGEXEXTRACT(E2361,""[А-Яа-я\-]+ административный округ"")"),"Центральный административный округ")</f>
        <v>Центральный административный округ</v>
      </c>
      <c r="G2361" s="1" t="s">
        <v>92</v>
      </c>
      <c r="H2361" s="1" t="s">
        <v>11777</v>
      </c>
      <c r="I2361" s="1" t="s">
        <v>20</v>
      </c>
      <c r="J2361" s="1" t="s">
        <v>21</v>
      </c>
      <c r="K2361" s="1" t="s">
        <v>30</v>
      </c>
      <c r="L2361" s="1">
        <v>2957576.0</v>
      </c>
      <c r="M2361" s="1" t="s">
        <v>11778</v>
      </c>
      <c r="N2361" s="1" t="s">
        <v>11779</v>
      </c>
      <c r="O2361" s="3"/>
    </row>
    <row r="2362">
      <c r="A2362" s="1" t="s">
        <v>11780</v>
      </c>
      <c r="B2362" s="2" t="s">
        <v>11781</v>
      </c>
      <c r="C2362" s="1">
        <v>7.71710762240005E14</v>
      </c>
      <c r="D2362" s="1" t="s">
        <v>11782</v>
      </c>
      <c r="E2362" s="1" t="s">
        <v>85</v>
      </c>
      <c r="F2362" s="1" t="str">
        <f>IFERROR(__xludf.DUMMYFUNCTION("REGEXEXTRACT(E2362,""[А-Яа-я\-]+ административный округ"")"),"Северный административный округ")</f>
        <v>Северный административный округ</v>
      </c>
      <c r="G2362" s="1" t="s">
        <v>1313</v>
      </c>
      <c r="H2362" s="1" t="s">
        <v>11783</v>
      </c>
      <c r="I2362" s="1" t="s">
        <v>20</v>
      </c>
      <c r="J2362" s="1" t="s">
        <v>21</v>
      </c>
      <c r="K2362" s="1" t="s">
        <v>444</v>
      </c>
      <c r="L2362" s="1">
        <v>2957578.0</v>
      </c>
      <c r="M2362" s="1" t="s">
        <v>11784</v>
      </c>
      <c r="N2362" s="1" t="s">
        <v>11785</v>
      </c>
      <c r="O2362" s="3"/>
    </row>
    <row r="2363">
      <c r="A2363" s="1" t="s">
        <v>11786</v>
      </c>
      <c r="B2363" s="2" t="s">
        <v>11787</v>
      </c>
      <c r="C2363" s="1">
        <v>7.71710988150005E14</v>
      </c>
      <c r="D2363" s="3"/>
      <c r="E2363" s="1" t="s">
        <v>17</v>
      </c>
      <c r="F2363" s="1" t="str">
        <f>IFERROR(__xludf.DUMMYFUNCTION("REGEXEXTRACT(E2363,""[А-Яа-я\-]+ административный округ"")"),"Центральный административный округ")</f>
        <v>Центральный административный округ</v>
      </c>
      <c r="G2363" s="1" t="s">
        <v>47</v>
      </c>
      <c r="H2363" s="1" t="s">
        <v>11788</v>
      </c>
      <c r="I2363" s="1" t="s">
        <v>20</v>
      </c>
      <c r="J2363" s="1" t="s">
        <v>21</v>
      </c>
      <c r="K2363" s="1" t="s">
        <v>30</v>
      </c>
      <c r="L2363" s="1">
        <v>2957579.0</v>
      </c>
      <c r="M2363" s="1" t="s">
        <v>11789</v>
      </c>
      <c r="N2363" s="1" t="s">
        <v>11790</v>
      </c>
      <c r="O2363" s="3"/>
    </row>
    <row r="2364">
      <c r="A2364" s="1" t="s">
        <v>11791</v>
      </c>
      <c r="B2364" s="2" t="s">
        <v>11792</v>
      </c>
      <c r="C2364" s="1">
        <v>7.71420410090016E14</v>
      </c>
      <c r="D2364" s="1" t="s">
        <v>4647</v>
      </c>
      <c r="E2364" s="1" t="s">
        <v>17</v>
      </c>
      <c r="F2364" s="1" t="str">
        <f>IFERROR(__xludf.DUMMYFUNCTION("REGEXEXTRACT(E2364,""[А-Яа-я\-]+ административный округ"")"),"Центральный административный округ")</f>
        <v>Центральный административный округ</v>
      </c>
      <c r="G2364" s="1" t="s">
        <v>92</v>
      </c>
      <c r="H2364" s="1" t="s">
        <v>11793</v>
      </c>
      <c r="I2364" s="1" t="s">
        <v>20</v>
      </c>
      <c r="J2364" s="1" t="s">
        <v>49</v>
      </c>
      <c r="K2364" s="1" t="s">
        <v>30</v>
      </c>
      <c r="L2364" s="1">
        <v>2957583.0</v>
      </c>
      <c r="M2364" s="1" t="s">
        <v>11794</v>
      </c>
      <c r="N2364" s="1" t="s">
        <v>11795</v>
      </c>
      <c r="O2364" s="3"/>
    </row>
    <row r="2365">
      <c r="A2365" s="1" t="s">
        <v>9816</v>
      </c>
      <c r="B2365" s="2" t="s">
        <v>11796</v>
      </c>
      <c r="C2365" s="1">
        <v>7.71410967300025E14</v>
      </c>
      <c r="D2365" s="1" t="s">
        <v>11733</v>
      </c>
      <c r="E2365" s="1" t="s">
        <v>17</v>
      </c>
      <c r="F2365" s="1" t="str">
        <f>IFERROR(__xludf.DUMMYFUNCTION("REGEXEXTRACT(E2365,""[А-Яа-я\-]+ административный округ"")"),"Центральный административный округ")</f>
        <v>Центральный административный округ</v>
      </c>
      <c r="G2365" s="1" t="s">
        <v>18</v>
      </c>
      <c r="H2365" s="1" t="s">
        <v>11797</v>
      </c>
      <c r="I2365" s="1" t="s">
        <v>20</v>
      </c>
      <c r="J2365" s="1" t="s">
        <v>21</v>
      </c>
      <c r="K2365" s="1" t="s">
        <v>30</v>
      </c>
      <c r="L2365" s="1">
        <v>2957586.0</v>
      </c>
      <c r="M2365" s="1" t="s">
        <v>11798</v>
      </c>
      <c r="N2365" s="1" t="s">
        <v>11799</v>
      </c>
      <c r="O2365" s="3"/>
    </row>
    <row r="2366">
      <c r="A2366" s="1" t="s">
        <v>11800</v>
      </c>
      <c r="B2366" s="2" t="s">
        <v>11801</v>
      </c>
      <c r="C2366" s="1">
        <v>7.71411219390046E14</v>
      </c>
      <c r="D2366" s="1" t="s">
        <v>5611</v>
      </c>
      <c r="E2366" s="1" t="s">
        <v>17</v>
      </c>
      <c r="F2366" s="1" t="str">
        <f>IFERROR(__xludf.DUMMYFUNCTION("REGEXEXTRACT(E2366,""[А-Яа-я\-]+ административный округ"")"),"Центральный административный округ")</f>
        <v>Центральный административный округ</v>
      </c>
      <c r="G2366" s="1" t="s">
        <v>35</v>
      </c>
      <c r="H2366" s="1" t="s">
        <v>5252</v>
      </c>
      <c r="I2366" s="1" t="s">
        <v>20</v>
      </c>
      <c r="J2366" s="1" t="s">
        <v>49</v>
      </c>
      <c r="K2366" s="1" t="s">
        <v>30</v>
      </c>
      <c r="L2366" s="1">
        <v>2957588.0</v>
      </c>
      <c r="M2366" s="1" t="s">
        <v>11802</v>
      </c>
      <c r="N2366" s="1" t="s">
        <v>11803</v>
      </c>
      <c r="O2366" s="3"/>
    </row>
    <row r="2367">
      <c r="A2367" s="1" t="s">
        <v>11804</v>
      </c>
      <c r="B2367" s="2" t="s">
        <v>11805</v>
      </c>
      <c r="C2367" s="1">
        <v>7.71410349170006E14</v>
      </c>
      <c r="D2367" s="3"/>
      <c r="E2367" s="1" t="s">
        <v>17</v>
      </c>
      <c r="F2367" s="1" t="str">
        <f>IFERROR(__xludf.DUMMYFUNCTION("REGEXEXTRACT(E2367,""[А-Яа-я\-]+ административный округ"")"),"Центральный административный округ")</f>
        <v>Центральный административный округ</v>
      </c>
      <c r="G2367" s="1" t="s">
        <v>69</v>
      </c>
      <c r="H2367" s="1" t="s">
        <v>11806</v>
      </c>
      <c r="I2367" s="1" t="s">
        <v>20</v>
      </c>
      <c r="J2367" s="1" t="s">
        <v>49</v>
      </c>
      <c r="K2367" s="1" t="s">
        <v>30</v>
      </c>
      <c r="L2367" s="1">
        <v>2957589.0</v>
      </c>
      <c r="M2367" s="1" t="s">
        <v>11807</v>
      </c>
      <c r="N2367" s="1" t="s">
        <v>11808</v>
      </c>
      <c r="O2367" s="3"/>
    </row>
    <row r="2368">
      <c r="A2368" s="1" t="s">
        <v>11809</v>
      </c>
      <c r="B2368" s="2" t="s">
        <v>11810</v>
      </c>
      <c r="C2368" s="1">
        <v>7.71410536800025E14</v>
      </c>
      <c r="D2368" s="1" t="s">
        <v>1317</v>
      </c>
      <c r="E2368" s="1" t="s">
        <v>17</v>
      </c>
      <c r="F2368" s="1" t="str">
        <f>IFERROR(__xludf.DUMMYFUNCTION("REGEXEXTRACT(E2368,""[А-Яа-я\-]+ административный округ"")"),"Центральный административный округ")</f>
        <v>Центральный административный округ</v>
      </c>
      <c r="G2368" s="1" t="s">
        <v>35</v>
      </c>
      <c r="H2368" s="1" t="s">
        <v>11811</v>
      </c>
      <c r="I2368" s="1" t="s">
        <v>20</v>
      </c>
      <c r="J2368" s="1" t="s">
        <v>21</v>
      </c>
      <c r="K2368" s="1" t="s">
        <v>30</v>
      </c>
      <c r="L2368" s="1">
        <v>2957593.0</v>
      </c>
      <c r="M2368" s="1" t="s">
        <v>11812</v>
      </c>
      <c r="N2368" s="1" t="s">
        <v>11813</v>
      </c>
      <c r="O2368" s="3"/>
    </row>
    <row r="2369">
      <c r="A2369" s="1" t="s">
        <v>11814</v>
      </c>
      <c r="B2369" s="2" t="s">
        <v>11815</v>
      </c>
      <c r="C2369" s="1">
        <v>7.71610541570016E14</v>
      </c>
      <c r="D2369" s="1" t="s">
        <v>3058</v>
      </c>
      <c r="E2369" s="1" t="s">
        <v>17</v>
      </c>
      <c r="F2369" s="1" t="str">
        <f>IFERROR(__xludf.DUMMYFUNCTION("REGEXEXTRACT(E2369,""[А-Яа-я\-]+ административный округ"")"),"Центральный административный округ")</f>
        <v>Центральный административный округ</v>
      </c>
      <c r="G2369" s="1" t="s">
        <v>35</v>
      </c>
      <c r="H2369" s="1" t="s">
        <v>11816</v>
      </c>
      <c r="I2369" s="1" t="s">
        <v>20</v>
      </c>
      <c r="J2369" s="1" t="s">
        <v>49</v>
      </c>
      <c r="K2369" s="1" t="s">
        <v>247</v>
      </c>
      <c r="L2369" s="1">
        <v>2957599.0</v>
      </c>
      <c r="M2369" s="1" t="s">
        <v>11817</v>
      </c>
      <c r="N2369" s="1" t="s">
        <v>11818</v>
      </c>
      <c r="O2369" s="3"/>
    </row>
    <row r="2370">
      <c r="A2370" s="1" t="s">
        <v>11819</v>
      </c>
      <c r="B2370" s="2" t="s">
        <v>11820</v>
      </c>
      <c r="C2370" s="1">
        <v>7.71410967880016E14</v>
      </c>
      <c r="D2370" s="1" t="s">
        <v>124</v>
      </c>
      <c r="E2370" s="1" t="s">
        <v>17</v>
      </c>
      <c r="F2370" s="1" t="str">
        <f>IFERROR(__xludf.DUMMYFUNCTION("REGEXEXTRACT(E2370,""[А-Яа-я\-]+ административный округ"")"),"Центральный административный округ")</f>
        <v>Центральный административный округ</v>
      </c>
      <c r="G2370" s="1" t="s">
        <v>35</v>
      </c>
      <c r="H2370" s="1" t="s">
        <v>125</v>
      </c>
      <c r="I2370" s="1" t="s">
        <v>20</v>
      </c>
      <c r="J2370" s="1" t="s">
        <v>49</v>
      </c>
      <c r="K2370" s="1" t="s">
        <v>30</v>
      </c>
      <c r="L2370" s="1">
        <v>2957604.0</v>
      </c>
      <c r="M2370" s="1" t="s">
        <v>11821</v>
      </c>
      <c r="N2370" s="1" t="s">
        <v>11822</v>
      </c>
      <c r="O2370" s="3"/>
    </row>
    <row r="2371">
      <c r="A2371" s="1" t="s">
        <v>978</v>
      </c>
      <c r="B2371" s="2" t="s">
        <v>11823</v>
      </c>
      <c r="C2371" s="1">
        <v>7.71420433450005E14</v>
      </c>
      <c r="D2371" s="3"/>
      <c r="E2371" s="1" t="s">
        <v>85</v>
      </c>
      <c r="F2371" s="1" t="str">
        <f>IFERROR(__xludf.DUMMYFUNCTION("REGEXEXTRACT(E2371,""[А-Яа-я\-]+ административный округ"")"),"Северный административный округ")</f>
        <v>Северный административный округ</v>
      </c>
      <c r="G2371" s="1" t="s">
        <v>478</v>
      </c>
      <c r="H2371" s="1" t="s">
        <v>4541</v>
      </c>
      <c r="I2371" s="1" t="s">
        <v>20</v>
      </c>
      <c r="J2371" s="1" t="s">
        <v>21</v>
      </c>
      <c r="K2371" s="1" t="s">
        <v>42</v>
      </c>
      <c r="L2371" s="1">
        <v>2957608.0</v>
      </c>
      <c r="M2371" s="1" t="s">
        <v>11824</v>
      </c>
      <c r="N2371" s="1" t="s">
        <v>11825</v>
      </c>
      <c r="O2371" s="3"/>
    </row>
    <row r="2372">
      <c r="A2372" s="1" t="s">
        <v>11826</v>
      </c>
      <c r="B2372" s="2" t="s">
        <v>11827</v>
      </c>
      <c r="C2372" s="1">
        <v>7.71420383380046E14</v>
      </c>
      <c r="D2372" s="1" t="s">
        <v>11356</v>
      </c>
      <c r="E2372" s="1" t="s">
        <v>17</v>
      </c>
      <c r="F2372" s="1" t="str">
        <f>IFERROR(__xludf.DUMMYFUNCTION("REGEXEXTRACT(E2372,""[А-Яа-я\-]+ административный округ"")"),"Центральный административный округ")</f>
        <v>Центральный административный округ</v>
      </c>
      <c r="G2372" s="1" t="s">
        <v>319</v>
      </c>
      <c r="H2372" s="1" t="s">
        <v>11828</v>
      </c>
      <c r="I2372" s="1" t="s">
        <v>20</v>
      </c>
      <c r="J2372" s="1" t="s">
        <v>49</v>
      </c>
      <c r="K2372" s="1" t="s">
        <v>30</v>
      </c>
      <c r="L2372" s="1">
        <v>2957609.0</v>
      </c>
      <c r="M2372" s="1" t="s">
        <v>11829</v>
      </c>
      <c r="N2372" s="1" t="s">
        <v>11830</v>
      </c>
      <c r="O2372" s="3"/>
    </row>
    <row r="2373">
      <c r="A2373" s="1" t="s">
        <v>11831</v>
      </c>
      <c r="B2373" s="2" t="s">
        <v>11832</v>
      </c>
      <c r="C2373" s="1">
        <v>7.71510303580005E14</v>
      </c>
      <c r="D2373" s="3"/>
      <c r="E2373" s="1" t="s">
        <v>17</v>
      </c>
      <c r="F2373" s="1" t="str">
        <f>IFERROR(__xludf.DUMMYFUNCTION("REGEXEXTRACT(E2373,""[А-Яа-я\-]+ административный округ"")"),"Центральный административный округ")</f>
        <v>Центральный административный округ</v>
      </c>
      <c r="G2373" s="1" t="s">
        <v>18</v>
      </c>
      <c r="H2373" s="1" t="s">
        <v>11833</v>
      </c>
      <c r="I2373" s="1" t="s">
        <v>20</v>
      </c>
      <c r="J2373" s="1" t="s">
        <v>21</v>
      </c>
      <c r="K2373" s="1" t="s">
        <v>30</v>
      </c>
      <c r="L2373" s="1">
        <v>2957624.0</v>
      </c>
      <c r="M2373" s="1" t="s">
        <v>11834</v>
      </c>
      <c r="N2373" s="1" t="s">
        <v>11835</v>
      </c>
      <c r="O2373" s="3"/>
    </row>
    <row r="2374">
      <c r="A2374" s="1" t="s">
        <v>1227</v>
      </c>
      <c r="B2374" s="2" t="s">
        <v>11836</v>
      </c>
      <c r="C2374" s="1">
        <v>7.71410284420076E14</v>
      </c>
      <c r="D2374" s="1" t="s">
        <v>2847</v>
      </c>
      <c r="E2374" s="1" t="s">
        <v>17</v>
      </c>
      <c r="F2374" s="1" t="str">
        <f>IFERROR(__xludf.DUMMYFUNCTION("REGEXEXTRACT(E2374,""[А-Яа-я\-]+ административный округ"")"),"Центральный административный округ")</f>
        <v>Центральный административный округ</v>
      </c>
      <c r="G2374" s="1" t="s">
        <v>92</v>
      </c>
      <c r="H2374" s="1" t="s">
        <v>11837</v>
      </c>
      <c r="I2374" s="1" t="s">
        <v>20</v>
      </c>
      <c r="J2374" s="1" t="s">
        <v>49</v>
      </c>
      <c r="K2374" s="1" t="s">
        <v>30</v>
      </c>
      <c r="L2374" s="1">
        <v>2957625.0</v>
      </c>
      <c r="M2374" s="1" t="s">
        <v>11838</v>
      </c>
      <c r="N2374" s="1" t="s">
        <v>11839</v>
      </c>
      <c r="O2374" s="3"/>
    </row>
    <row r="2375">
      <c r="A2375" s="1" t="s">
        <v>11840</v>
      </c>
      <c r="B2375" s="2" t="s">
        <v>11841</v>
      </c>
      <c r="C2375" s="1">
        <v>7.71411299280005E14</v>
      </c>
      <c r="D2375" s="1" t="s">
        <v>11842</v>
      </c>
      <c r="E2375" s="1" t="s">
        <v>17</v>
      </c>
      <c r="F2375" s="1" t="str">
        <f>IFERROR(__xludf.DUMMYFUNCTION("REGEXEXTRACT(E2375,""[А-Яа-я\-]+ административный округ"")"),"Центральный административный округ")</f>
        <v>Центральный административный округ</v>
      </c>
      <c r="G2375" s="1" t="s">
        <v>28</v>
      </c>
      <c r="H2375" s="1" t="s">
        <v>7721</v>
      </c>
      <c r="I2375" s="1" t="s">
        <v>20</v>
      </c>
      <c r="J2375" s="1" t="s">
        <v>21</v>
      </c>
      <c r="K2375" s="1" t="s">
        <v>30</v>
      </c>
      <c r="L2375" s="1">
        <v>2957630.0</v>
      </c>
      <c r="M2375" s="1" t="s">
        <v>11843</v>
      </c>
      <c r="N2375" s="1" t="s">
        <v>11844</v>
      </c>
      <c r="O2375" s="3"/>
    </row>
    <row r="2376">
      <c r="A2376" s="1" t="s">
        <v>5650</v>
      </c>
      <c r="B2376" s="2" t="s">
        <v>11845</v>
      </c>
      <c r="C2376" s="1">
        <v>7.71420330500005E14</v>
      </c>
      <c r="D2376" s="3"/>
      <c r="E2376" s="1" t="s">
        <v>17</v>
      </c>
      <c r="F2376" s="1" t="str">
        <f>IFERROR(__xludf.DUMMYFUNCTION("REGEXEXTRACT(E2376,""[А-Яа-я\-]+ административный округ"")"),"Центральный административный округ")</f>
        <v>Центральный административный округ</v>
      </c>
      <c r="G2376" s="1" t="s">
        <v>92</v>
      </c>
      <c r="H2376" s="1" t="s">
        <v>11846</v>
      </c>
      <c r="I2376" s="1" t="s">
        <v>20</v>
      </c>
      <c r="J2376" s="1" t="s">
        <v>21</v>
      </c>
      <c r="K2376" s="1" t="s">
        <v>42</v>
      </c>
      <c r="L2376" s="1">
        <v>2957633.0</v>
      </c>
      <c r="M2376" s="1" t="s">
        <v>11847</v>
      </c>
      <c r="N2376" s="1" t="s">
        <v>11848</v>
      </c>
      <c r="O2376" s="3"/>
    </row>
    <row r="2377">
      <c r="A2377" s="1" t="s">
        <v>11849</v>
      </c>
      <c r="B2377" s="2" t="s">
        <v>11850</v>
      </c>
      <c r="C2377" s="1">
        <v>7.72411424980005E14</v>
      </c>
      <c r="D2377" s="3"/>
      <c r="E2377" s="1" t="s">
        <v>17</v>
      </c>
      <c r="F2377" s="1" t="str">
        <f>IFERROR(__xludf.DUMMYFUNCTION("REGEXEXTRACT(E2377,""[А-Яа-я\-]+ административный округ"")"),"Центральный административный округ")</f>
        <v>Центральный административный округ</v>
      </c>
      <c r="G2377" s="1" t="s">
        <v>418</v>
      </c>
      <c r="H2377" s="1" t="s">
        <v>11851</v>
      </c>
      <c r="I2377" s="1" t="s">
        <v>20</v>
      </c>
      <c r="J2377" s="1" t="s">
        <v>21</v>
      </c>
      <c r="K2377" s="1" t="s">
        <v>30</v>
      </c>
      <c r="L2377" s="1">
        <v>2957635.0</v>
      </c>
      <c r="M2377" s="1" t="s">
        <v>11852</v>
      </c>
      <c r="N2377" s="1" t="s">
        <v>11853</v>
      </c>
      <c r="O2377" s="3"/>
    </row>
    <row r="2378">
      <c r="A2378" s="1" t="s">
        <v>1488</v>
      </c>
      <c r="B2378" s="2" t="s">
        <v>11854</v>
      </c>
      <c r="C2378" s="1">
        <v>7.71410407230006E14</v>
      </c>
      <c r="D2378" s="3"/>
      <c r="E2378" s="1" t="s">
        <v>17</v>
      </c>
      <c r="F2378" s="1" t="str">
        <f>IFERROR(__xludf.DUMMYFUNCTION("REGEXEXTRACT(E2378,""[А-Яа-я\-]+ административный округ"")"),"Центральный административный округ")</f>
        <v>Центральный административный округ</v>
      </c>
      <c r="G2378" s="1" t="s">
        <v>28</v>
      </c>
      <c r="H2378" s="1" t="s">
        <v>11855</v>
      </c>
      <c r="I2378" s="1" t="s">
        <v>20</v>
      </c>
      <c r="J2378" s="1" t="s">
        <v>49</v>
      </c>
      <c r="K2378" s="1" t="s">
        <v>30</v>
      </c>
      <c r="L2378" s="1">
        <v>2957636.0</v>
      </c>
      <c r="M2378" s="1" t="s">
        <v>11856</v>
      </c>
      <c r="N2378" s="1" t="s">
        <v>11857</v>
      </c>
      <c r="O2378" s="3"/>
    </row>
    <row r="2379">
      <c r="A2379" s="1" t="s">
        <v>11858</v>
      </c>
      <c r="B2379" s="2" t="s">
        <v>11859</v>
      </c>
      <c r="C2379" s="3"/>
      <c r="D2379" s="1" t="s">
        <v>745</v>
      </c>
      <c r="E2379" s="1" t="s">
        <v>17</v>
      </c>
      <c r="F2379" s="1" t="str">
        <f>IFERROR(__xludf.DUMMYFUNCTION("REGEXEXTRACT(E2379,""[А-Яа-я\-]+ административный округ"")"),"Центральный административный округ")</f>
        <v>Центральный административный округ</v>
      </c>
      <c r="G2379" s="1" t="s">
        <v>319</v>
      </c>
      <c r="H2379" s="1" t="s">
        <v>11860</v>
      </c>
      <c r="I2379" s="1" t="s">
        <v>20</v>
      </c>
      <c r="J2379" s="1" t="s">
        <v>21</v>
      </c>
      <c r="K2379" s="1" t="s">
        <v>30</v>
      </c>
      <c r="L2379" s="1">
        <v>2957641.0</v>
      </c>
      <c r="M2379" s="1" t="s">
        <v>11861</v>
      </c>
      <c r="N2379" s="1" t="s">
        <v>11862</v>
      </c>
      <c r="O2379" s="3"/>
    </row>
    <row r="2380">
      <c r="A2380" s="1" t="s">
        <v>11863</v>
      </c>
      <c r="B2380" s="2" t="s">
        <v>11864</v>
      </c>
      <c r="C2380" s="1">
        <v>7.71410797230086E14</v>
      </c>
      <c r="D2380" s="1" t="s">
        <v>11865</v>
      </c>
      <c r="E2380" s="1" t="s">
        <v>17</v>
      </c>
      <c r="F2380" s="1" t="str">
        <f>IFERROR(__xludf.DUMMYFUNCTION("REGEXEXTRACT(E2380,""[А-Яа-я\-]+ административный округ"")"),"Центральный административный округ")</f>
        <v>Центральный административный округ</v>
      </c>
      <c r="G2380" s="1" t="s">
        <v>319</v>
      </c>
      <c r="H2380" s="1" t="s">
        <v>11866</v>
      </c>
      <c r="I2380" s="1" t="s">
        <v>20</v>
      </c>
      <c r="J2380" s="1" t="s">
        <v>49</v>
      </c>
      <c r="K2380" s="1" t="s">
        <v>30</v>
      </c>
      <c r="L2380" s="1">
        <v>2957644.0</v>
      </c>
      <c r="M2380" s="1" t="s">
        <v>11867</v>
      </c>
      <c r="N2380" s="1" t="s">
        <v>11868</v>
      </c>
      <c r="O2380" s="3"/>
    </row>
    <row r="2381">
      <c r="A2381" s="1" t="s">
        <v>11869</v>
      </c>
      <c r="B2381" s="2" t="s">
        <v>11870</v>
      </c>
      <c r="C2381" s="3"/>
      <c r="D2381" s="3"/>
      <c r="E2381" s="1" t="s">
        <v>17</v>
      </c>
      <c r="F2381" s="1" t="str">
        <f>IFERROR(__xludf.DUMMYFUNCTION("REGEXEXTRACT(E2381,""[А-Яа-я\-]+ административный округ"")"),"Центральный административный округ")</f>
        <v>Центральный административный округ</v>
      </c>
      <c r="G2381" s="1" t="s">
        <v>35</v>
      </c>
      <c r="H2381" s="1" t="s">
        <v>11871</v>
      </c>
      <c r="I2381" s="1" t="s">
        <v>20</v>
      </c>
      <c r="J2381" s="1" t="s">
        <v>49</v>
      </c>
      <c r="K2381" s="1" t="s">
        <v>30</v>
      </c>
      <c r="L2381" s="1">
        <v>2957655.0</v>
      </c>
      <c r="M2381" s="1" t="s">
        <v>11872</v>
      </c>
      <c r="N2381" s="1" t="s">
        <v>11873</v>
      </c>
      <c r="O2381" s="3"/>
    </row>
    <row r="2382">
      <c r="A2382" s="1" t="s">
        <v>11874</v>
      </c>
      <c r="B2382" s="2" t="s">
        <v>11875</v>
      </c>
      <c r="C2382" s="1">
        <v>7.72011329720006E14</v>
      </c>
      <c r="D2382" s="3"/>
      <c r="E2382" s="1" t="s">
        <v>17</v>
      </c>
      <c r="F2382" s="1" t="str">
        <f>IFERROR(__xludf.DUMMYFUNCTION("REGEXEXTRACT(E2382,""[А-Яа-я\-]+ административный округ"")"),"Центральный административный округ")</f>
        <v>Центральный административный округ</v>
      </c>
      <c r="G2382" s="1" t="s">
        <v>110</v>
      </c>
      <c r="H2382" s="1" t="s">
        <v>11876</v>
      </c>
      <c r="I2382" s="1" t="s">
        <v>20</v>
      </c>
      <c r="J2382" s="1" t="s">
        <v>49</v>
      </c>
      <c r="K2382" s="1" t="s">
        <v>687</v>
      </c>
      <c r="L2382" s="1">
        <v>2957656.0</v>
      </c>
      <c r="M2382" s="1" t="s">
        <v>11877</v>
      </c>
      <c r="N2382" s="1" t="s">
        <v>11878</v>
      </c>
      <c r="O2382" s="3"/>
    </row>
    <row r="2383">
      <c r="A2383" s="1" t="s">
        <v>11879</v>
      </c>
      <c r="B2383" s="2" t="s">
        <v>11880</v>
      </c>
      <c r="C2383" s="1">
        <v>7.81410018300106E14</v>
      </c>
      <c r="D2383" s="1" t="s">
        <v>1393</v>
      </c>
      <c r="E2383" s="1" t="s">
        <v>17</v>
      </c>
      <c r="F2383" s="1" t="str">
        <f>IFERROR(__xludf.DUMMYFUNCTION("REGEXEXTRACT(E2383,""[А-Яа-я\-]+ административный округ"")"),"Центральный административный округ")</f>
        <v>Центральный административный округ</v>
      </c>
      <c r="G2383" s="1" t="s">
        <v>28</v>
      </c>
      <c r="H2383" s="1" t="s">
        <v>11881</v>
      </c>
      <c r="I2383" s="1" t="s">
        <v>20</v>
      </c>
      <c r="J2383" s="1" t="s">
        <v>49</v>
      </c>
      <c r="K2383" s="1" t="s">
        <v>11882</v>
      </c>
      <c r="L2383" s="1">
        <v>2957663.0</v>
      </c>
      <c r="M2383" s="1" t="s">
        <v>11883</v>
      </c>
      <c r="N2383" s="1" t="s">
        <v>11884</v>
      </c>
      <c r="O2383" s="3"/>
    </row>
    <row r="2384">
      <c r="A2384" s="1" t="s">
        <v>11885</v>
      </c>
      <c r="B2384" s="2" t="s">
        <v>11886</v>
      </c>
      <c r="C2384" s="1">
        <v>7.71610677400005E14</v>
      </c>
      <c r="D2384" s="3"/>
      <c r="E2384" s="1" t="s">
        <v>17</v>
      </c>
      <c r="F2384" s="1" t="str">
        <f>IFERROR(__xludf.DUMMYFUNCTION("REGEXEXTRACT(E2384,""[А-Яа-я\-]+ административный округ"")"),"Центральный административный округ")</f>
        <v>Центральный административный округ</v>
      </c>
      <c r="G2384" s="1" t="s">
        <v>110</v>
      </c>
      <c r="H2384" s="1" t="s">
        <v>11887</v>
      </c>
      <c r="I2384" s="1" t="s">
        <v>20</v>
      </c>
      <c r="J2384" s="1" t="s">
        <v>21</v>
      </c>
      <c r="K2384" s="1" t="s">
        <v>30</v>
      </c>
      <c r="L2384" s="1">
        <v>2957664.0</v>
      </c>
      <c r="M2384" s="1" t="s">
        <v>11888</v>
      </c>
      <c r="N2384" s="1" t="s">
        <v>11889</v>
      </c>
      <c r="O2384" s="3"/>
    </row>
    <row r="2385">
      <c r="A2385" s="1" t="s">
        <v>5464</v>
      </c>
      <c r="B2385" s="2" t="s">
        <v>11890</v>
      </c>
      <c r="C2385" s="1">
        <v>7.71420334200005E14</v>
      </c>
      <c r="D2385" s="3"/>
      <c r="E2385" s="1" t="s">
        <v>17</v>
      </c>
      <c r="F2385" s="1" t="str">
        <f>IFERROR(__xludf.DUMMYFUNCTION("REGEXEXTRACT(E2385,""[А-Яа-я\-]+ административный округ"")"),"Центральный административный округ")</f>
        <v>Центральный административный округ</v>
      </c>
      <c r="G2385" s="1" t="s">
        <v>28</v>
      </c>
      <c r="H2385" s="1" t="s">
        <v>11891</v>
      </c>
      <c r="I2385" s="1" t="s">
        <v>20</v>
      </c>
      <c r="J2385" s="1" t="s">
        <v>21</v>
      </c>
      <c r="K2385" s="1" t="s">
        <v>42</v>
      </c>
      <c r="L2385" s="1">
        <v>2957673.0</v>
      </c>
      <c r="M2385" s="1" t="s">
        <v>11892</v>
      </c>
      <c r="N2385" s="1" t="s">
        <v>11893</v>
      </c>
      <c r="O2385" s="3"/>
    </row>
    <row r="2386">
      <c r="A2386" s="1" t="s">
        <v>1382</v>
      </c>
      <c r="B2386" s="2" t="s">
        <v>11894</v>
      </c>
      <c r="C2386" s="1">
        <v>7.71520041580006E14</v>
      </c>
      <c r="D2386" s="3"/>
      <c r="E2386" s="1" t="s">
        <v>17</v>
      </c>
      <c r="F2386" s="1" t="str">
        <f>IFERROR(__xludf.DUMMYFUNCTION("REGEXEXTRACT(E2386,""[А-Яа-я\-]+ административный округ"")"),"Центральный административный округ")</f>
        <v>Центральный административный округ</v>
      </c>
      <c r="G2386" s="1" t="s">
        <v>28</v>
      </c>
      <c r="H2386" s="1" t="s">
        <v>11895</v>
      </c>
      <c r="I2386" s="1" t="s">
        <v>20</v>
      </c>
      <c r="J2386" s="1" t="s">
        <v>49</v>
      </c>
      <c r="K2386" s="1" t="s">
        <v>42</v>
      </c>
      <c r="L2386" s="1">
        <v>2957677.0</v>
      </c>
      <c r="M2386" s="1" t="s">
        <v>11896</v>
      </c>
      <c r="N2386" s="1" t="s">
        <v>11897</v>
      </c>
      <c r="O2386" s="3"/>
    </row>
    <row r="2387">
      <c r="A2387" s="1" t="s">
        <v>11898</v>
      </c>
      <c r="B2387" s="2" t="s">
        <v>11899</v>
      </c>
      <c r="C2387" s="1">
        <v>7.71510406880006E14</v>
      </c>
      <c r="D2387" s="3"/>
      <c r="E2387" s="1" t="s">
        <v>17</v>
      </c>
      <c r="F2387" s="1" t="str">
        <f>IFERROR(__xludf.DUMMYFUNCTION("REGEXEXTRACT(E2387,""[А-Яа-я\-]+ административный округ"")"),"Центральный административный округ")</f>
        <v>Центральный административный округ</v>
      </c>
      <c r="G2387" s="1" t="s">
        <v>225</v>
      </c>
      <c r="H2387" s="1" t="s">
        <v>11900</v>
      </c>
      <c r="I2387" s="1" t="s">
        <v>20</v>
      </c>
      <c r="J2387" s="1" t="s">
        <v>49</v>
      </c>
      <c r="K2387" s="1" t="s">
        <v>30</v>
      </c>
      <c r="L2387" s="1">
        <v>2957685.0</v>
      </c>
      <c r="M2387" s="1" t="s">
        <v>11901</v>
      </c>
      <c r="N2387" s="1" t="s">
        <v>11902</v>
      </c>
      <c r="O2387" s="3"/>
    </row>
    <row r="2388">
      <c r="A2388" s="1" t="s">
        <v>697</v>
      </c>
      <c r="B2388" s="2" t="s">
        <v>11903</v>
      </c>
      <c r="C2388" s="1">
        <v>7.71620967540006E14</v>
      </c>
      <c r="D2388" s="3"/>
      <c r="E2388" s="1" t="s">
        <v>17</v>
      </c>
      <c r="F2388" s="1" t="str">
        <f>IFERROR(__xludf.DUMMYFUNCTION("REGEXEXTRACT(E2388,""[А-Яа-я\-]+ административный округ"")"),"Центральный административный округ")</f>
        <v>Центральный административный округ</v>
      </c>
      <c r="G2388" s="1" t="s">
        <v>418</v>
      </c>
      <c r="H2388" s="1" t="s">
        <v>11904</v>
      </c>
      <c r="I2388" s="1" t="s">
        <v>20</v>
      </c>
      <c r="J2388" s="1" t="s">
        <v>49</v>
      </c>
      <c r="K2388" s="1" t="s">
        <v>42</v>
      </c>
      <c r="L2388" s="1">
        <v>2957687.0</v>
      </c>
      <c r="M2388" s="1" t="s">
        <v>11905</v>
      </c>
      <c r="N2388" s="1" t="s">
        <v>11906</v>
      </c>
      <c r="O2388" s="3"/>
    </row>
    <row r="2389">
      <c r="A2389" s="1" t="s">
        <v>11907</v>
      </c>
      <c r="B2389" s="2" t="s">
        <v>11908</v>
      </c>
      <c r="C2389" s="1">
        <v>7.71310006630005E14</v>
      </c>
      <c r="D2389" s="3"/>
      <c r="E2389" s="1" t="s">
        <v>85</v>
      </c>
      <c r="F2389" s="1" t="str">
        <f>IFERROR(__xludf.DUMMYFUNCTION("REGEXEXTRACT(E2389,""[А-Яа-я\-]+ административный округ"")"),"Северный административный округ")</f>
        <v>Северный административный округ</v>
      </c>
      <c r="G2389" s="1" t="s">
        <v>4851</v>
      </c>
      <c r="H2389" s="1" t="s">
        <v>11909</v>
      </c>
      <c r="I2389" s="1" t="s">
        <v>20</v>
      </c>
      <c r="J2389" s="1" t="s">
        <v>21</v>
      </c>
      <c r="K2389" s="1" t="s">
        <v>30</v>
      </c>
      <c r="L2389" s="1">
        <v>2957688.0</v>
      </c>
      <c r="M2389" s="1" t="s">
        <v>11910</v>
      </c>
      <c r="N2389" s="1" t="s">
        <v>11911</v>
      </c>
      <c r="O2389" s="3"/>
    </row>
    <row r="2390">
      <c r="A2390" s="1" t="s">
        <v>1673</v>
      </c>
      <c r="B2390" s="2" t="s">
        <v>11912</v>
      </c>
      <c r="C2390" s="1">
        <v>7.71520308320005E14</v>
      </c>
      <c r="D2390" s="3"/>
      <c r="E2390" s="1" t="s">
        <v>17</v>
      </c>
      <c r="F2390" s="1" t="str">
        <f>IFERROR(__xludf.DUMMYFUNCTION("REGEXEXTRACT(E2390,""[А-Яа-я\-]+ административный округ"")"),"Центральный административный округ")</f>
        <v>Центральный административный округ</v>
      </c>
      <c r="G2390" s="1" t="s">
        <v>35</v>
      </c>
      <c r="H2390" s="1" t="s">
        <v>11913</v>
      </c>
      <c r="I2390" s="1" t="s">
        <v>20</v>
      </c>
      <c r="J2390" s="1" t="s">
        <v>21</v>
      </c>
      <c r="K2390" s="1" t="s">
        <v>42</v>
      </c>
      <c r="L2390" s="1">
        <v>2957690.0</v>
      </c>
      <c r="M2390" s="1" t="s">
        <v>11914</v>
      </c>
      <c r="N2390" s="1" t="s">
        <v>11915</v>
      </c>
      <c r="O2390" s="3"/>
    </row>
    <row r="2391">
      <c r="A2391" s="1" t="s">
        <v>11916</v>
      </c>
      <c r="B2391" s="2" t="s">
        <v>11917</v>
      </c>
      <c r="C2391" s="1">
        <v>7.72211219260085E14</v>
      </c>
      <c r="D2391" s="1" t="s">
        <v>3268</v>
      </c>
      <c r="E2391" s="1" t="s">
        <v>305</v>
      </c>
      <c r="F2391" s="1" t="str">
        <f>IFERROR(__xludf.DUMMYFUNCTION("REGEXEXTRACT(E2391,""[А-Яа-я\-]+ административный округ"")"),"Южный административный округ")</f>
        <v>Южный административный округ</v>
      </c>
      <c r="G2391" s="1" t="s">
        <v>306</v>
      </c>
      <c r="H2391" s="1" t="s">
        <v>11918</v>
      </c>
      <c r="I2391" s="1" t="s">
        <v>20</v>
      </c>
      <c r="J2391" s="1" t="s">
        <v>21</v>
      </c>
      <c r="K2391" s="1" t="s">
        <v>30</v>
      </c>
      <c r="L2391" s="1">
        <v>2957692.0</v>
      </c>
      <c r="M2391" s="1" t="s">
        <v>11919</v>
      </c>
      <c r="N2391" s="1" t="s">
        <v>11920</v>
      </c>
      <c r="O2391" s="3"/>
    </row>
    <row r="2392">
      <c r="A2392" s="1" t="s">
        <v>11921</v>
      </c>
      <c r="B2392" s="2" t="s">
        <v>11922</v>
      </c>
      <c r="C2392" s="1">
        <v>7.72511442710005E14</v>
      </c>
      <c r="D2392" s="3"/>
      <c r="E2392" s="1" t="s">
        <v>17</v>
      </c>
      <c r="F2392" s="1" t="str">
        <f>IFERROR(__xludf.DUMMYFUNCTION("REGEXEXTRACT(E2392,""[А-Яа-я\-]+ административный округ"")"),"Центральный административный округ")</f>
        <v>Центральный административный округ</v>
      </c>
      <c r="G2392" s="1" t="s">
        <v>319</v>
      </c>
      <c r="H2392" s="1" t="s">
        <v>11923</v>
      </c>
      <c r="I2392" s="1" t="s">
        <v>20</v>
      </c>
      <c r="J2392" s="1" t="s">
        <v>21</v>
      </c>
      <c r="K2392" s="1" t="s">
        <v>234</v>
      </c>
      <c r="L2392" s="1">
        <v>2957697.0</v>
      </c>
      <c r="M2392" s="1" t="s">
        <v>11924</v>
      </c>
      <c r="N2392" s="1" t="s">
        <v>11925</v>
      </c>
      <c r="O2392" s="3"/>
    </row>
    <row r="2393">
      <c r="A2393" s="1" t="s">
        <v>11926</v>
      </c>
      <c r="B2393" s="2" t="s">
        <v>11927</v>
      </c>
      <c r="C2393" s="1">
        <v>7.72211221030035E14</v>
      </c>
      <c r="D2393" s="1" t="s">
        <v>27</v>
      </c>
      <c r="E2393" s="1" t="s">
        <v>17</v>
      </c>
      <c r="F2393" s="1" t="str">
        <f>IFERROR(__xludf.DUMMYFUNCTION("REGEXEXTRACT(E2393,""[А-Яа-я\-]+ административный округ"")"),"Центральный административный округ")</f>
        <v>Центральный административный округ</v>
      </c>
      <c r="G2393" s="1" t="s">
        <v>28</v>
      </c>
      <c r="H2393" s="1" t="s">
        <v>11928</v>
      </c>
      <c r="I2393" s="1" t="s">
        <v>20</v>
      </c>
      <c r="J2393" s="1" t="s">
        <v>21</v>
      </c>
      <c r="K2393" s="1" t="s">
        <v>30</v>
      </c>
      <c r="L2393" s="1">
        <v>2957702.0</v>
      </c>
      <c r="M2393" s="1" t="s">
        <v>11929</v>
      </c>
      <c r="N2393" s="1" t="s">
        <v>11930</v>
      </c>
      <c r="O2393" s="3"/>
    </row>
    <row r="2394">
      <c r="A2394" s="1" t="s">
        <v>11931</v>
      </c>
      <c r="B2394" s="2" t="s">
        <v>11932</v>
      </c>
      <c r="C2394" s="1">
        <v>7.71411221020016E14</v>
      </c>
      <c r="D2394" s="1" t="s">
        <v>11933</v>
      </c>
      <c r="E2394" s="1" t="s">
        <v>130</v>
      </c>
      <c r="F2394" s="1" t="str">
        <f>IFERROR(__xludf.DUMMYFUNCTION("REGEXEXTRACT(E2394,""[А-Яа-я\-]+ административный округ"")"),"Восточный административный округ")</f>
        <v>Восточный административный округ</v>
      </c>
      <c r="G2394" s="1" t="s">
        <v>3110</v>
      </c>
      <c r="H2394" s="1" t="s">
        <v>8811</v>
      </c>
      <c r="I2394" s="1" t="s">
        <v>20</v>
      </c>
      <c r="J2394" s="1" t="s">
        <v>49</v>
      </c>
      <c r="K2394" s="1" t="s">
        <v>30</v>
      </c>
      <c r="L2394" s="1">
        <v>2957704.0</v>
      </c>
      <c r="M2394" s="1" t="s">
        <v>11934</v>
      </c>
      <c r="N2394" s="1" t="s">
        <v>11935</v>
      </c>
      <c r="O2394" s="3"/>
    </row>
    <row r="2395">
      <c r="A2395" s="1" t="s">
        <v>11936</v>
      </c>
      <c r="B2395" s="2" t="s">
        <v>11937</v>
      </c>
      <c r="C2395" s="1">
        <v>7.71410260430005E14</v>
      </c>
      <c r="D2395" s="3"/>
      <c r="E2395" s="1" t="s">
        <v>17</v>
      </c>
      <c r="F2395" s="1" t="str">
        <f>IFERROR(__xludf.DUMMYFUNCTION("REGEXEXTRACT(E2395,""[А-Яа-я\-]+ административный округ"")"),"Центральный административный округ")</f>
        <v>Центральный административный округ</v>
      </c>
      <c r="G2395" s="1" t="s">
        <v>28</v>
      </c>
      <c r="H2395" s="1" t="s">
        <v>11938</v>
      </c>
      <c r="I2395" s="1" t="s">
        <v>20</v>
      </c>
      <c r="J2395" s="1" t="s">
        <v>21</v>
      </c>
      <c r="K2395" s="1" t="s">
        <v>30</v>
      </c>
      <c r="L2395" s="1">
        <v>2957705.0</v>
      </c>
      <c r="M2395" s="1" t="s">
        <v>11939</v>
      </c>
      <c r="N2395" s="1" t="s">
        <v>11940</v>
      </c>
      <c r="O2395" s="3"/>
    </row>
    <row r="2396">
      <c r="A2396" s="1" t="s">
        <v>11941</v>
      </c>
      <c r="B2396" s="2" t="s">
        <v>11942</v>
      </c>
      <c r="C2396" s="1">
        <v>7.71410967020015E14</v>
      </c>
      <c r="D2396" s="1" t="s">
        <v>5445</v>
      </c>
      <c r="E2396" s="1" t="s">
        <v>85</v>
      </c>
      <c r="F2396" s="1" t="str">
        <f>IFERROR(__xludf.DUMMYFUNCTION("REGEXEXTRACT(E2396,""[А-Яа-я\-]+ административный округ"")"),"Северный административный округ")</f>
        <v>Северный административный округ</v>
      </c>
      <c r="G2396" s="1" t="s">
        <v>856</v>
      </c>
      <c r="H2396" s="1" t="s">
        <v>11943</v>
      </c>
      <c r="I2396" s="1" t="s">
        <v>20</v>
      </c>
      <c r="J2396" s="1" t="s">
        <v>21</v>
      </c>
      <c r="K2396" s="1" t="s">
        <v>30</v>
      </c>
      <c r="L2396" s="1">
        <v>2957706.0</v>
      </c>
      <c r="M2396" s="1" t="s">
        <v>11944</v>
      </c>
      <c r="N2396" s="1" t="s">
        <v>11945</v>
      </c>
      <c r="O2396" s="3"/>
    </row>
    <row r="2397">
      <c r="A2397" s="1" t="s">
        <v>11946</v>
      </c>
      <c r="B2397" s="2" t="s">
        <v>11947</v>
      </c>
      <c r="C2397" s="1">
        <v>7.72011331810015E14</v>
      </c>
      <c r="D2397" s="1" t="s">
        <v>4298</v>
      </c>
      <c r="E2397" s="1" t="s">
        <v>17</v>
      </c>
      <c r="F2397" s="1" t="str">
        <f>IFERROR(__xludf.DUMMYFUNCTION("REGEXEXTRACT(E2397,""[А-Яа-я\-]+ административный округ"")"),"Центральный административный округ")</f>
        <v>Центральный административный округ</v>
      </c>
      <c r="G2397" s="1" t="s">
        <v>319</v>
      </c>
      <c r="H2397" s="1" t="s">
        <v>11948</v>
      </c>
      <c r="I2397" s="1" t="s">
        <v>20</v>
      </c>
      <c r="J2397" s="1" t="s">
        <v>21</v>
      </c>
      <c r="K2397" s="1" t="s">
        <v>30</v>
      </c>
      <c r="L2397" s="1">
        <v>2957708.0</v>
      </c>
      <c r="M2397" s="1" t="s">
        <v>11949</v>
      </c>
      <c r="N2397" s="1" t="s">
        <v>11950</v>
      </c>
      <c r="O2397" s="3"/>
    </row>
    <row r="2398">
      <c r="A2398" s="1" t="s">
        <v>11951</v>
      </c>
      <c r="B2398" s="2" t="s">
        <v>11952</v>
      </c>
      <c r="C2398" s="1">
        <v>7.71510406730006E14</v>
      </c>
      <c r="D2398" s="3"/>
      <c r="E2398" s="1" t="s">
        <v>17</v>
      </c>
      <c r="F2398" s="1" t="str">
        <f>IFERROR(__xludf.DUMMYFUNCTION("REGEXEXTRACT(E2398,""[А-Яа-я\-]+ административный округ"")"),"Центральный административный округ")</f>
        <v>Центральный административный округ</v>
      </c>
      <c r="G2398" s="1" t="s">
        <v>18</v>
      </c>
      <c r="H2398" s="1" t="s">
        <v>11953</v>
      </c>
      <c r="I2398" s="1" t="s">
        <v>20</v>
      </c>
      <c r="J2398" s="1" t="s">
        <v>49</v>
      </c>
      <c r="K2398" s="1" t="s">
        <v>30</v>
      </c>
      <c r="L2398" s="1">
        <v>2957709.0</v>
      </c>
      <c r="M2398" s="1" t="s">
        <v>11954</v>
      </c>
      <c r="N2398" s="1" t="s">
        <v>11955</v>
      </c>
      <c r="O2398" s="3"/>
    </row>
    <row r="2399">
      <c r="A2399" s="1" t="s">
        <v>11956</v>
      </c>
      <c r="B2399" s="4"/>
      <c r="C2399" s="3"/>
      <c r="D2399" s="3"/>
      <c r="E2399" s="3"/>
      <c r="F2399" s="1" t="str">
        <f>IFERROR(__xludf.DUMMYFUNCTION("REGEXEXTRACT(E2399,""[А-Яа-я\-]+ административный округ"")"),"#N/A")</f>
        <v>#N/A</v>
      </c>
      <c r="G2399" s="3"/>
      <c r="H2399" s="3"/>
      <c r="I2399" s="3"/>
      <c r="J2399" s="3"/>
      <c r="K2399" s="3"/>
      <c r="L2399" s="3"/>
      <c r="M2399" s="3"/>
      <c r="N2399" s="3"/>
      <c r="O2399" s="3"/>
    </row>
    <row r="2400">
      <c r="A2400" s="1" t="s">
        <v>11957</v>
      </c>
      <c r="B2400" s="4"/>
      <c r="C2400" s="3"/>
      <c r="D2400" s="3"/>
      <c r="E2400" s="3"/>
      <c r="F2400" s="1" t="str">
        <f>IFERROR(__xludf.DUMMYFUNCTION("REGEXEXTRACT(E2400,""[А-Яа-я\-]+ административный округ"")"),"#N/A")</f>
        <v>#N/A</v>
      </c>
      <c r="G2400" s="3"/>
      <c r="H2400" s="3"/>
      <c r="I2400" s="3"/>
      <c r="J2400" s="3"/>
      <c r="K2400" s="3"/>
      <c r="L2400" s="3"/>
      <c r="M2400" s="3"/>
      <c r="N2400" s="3"/>
      <c r="O2400" s="3"/>
    </row>
    <row r="2401">
      <c r="A2401" s="1" t="s">
        <v>11958</v>
      </c>
      <c r="B2401" s="2" t="s">
        <v>11959</v>
      </c>
      <c r="C2401" s="1">
        <v>7.71310006750005E14</v>
      </c>
      <c r="D2401" s="3"/>
      <c r="E2401" s="1" t="s">
        <v>17</v>
      </c>
      <c r="F2401" s="1" t="str">
        <f>IFERROR(__xludf.DUMMYFUNCTION("REGEXEXTRACT(E2401,""[А-Яа-я\-]+ административный округ"")"),"Центральный административный округ")</f>
        <v>Центральный административный округ</v>
      </c>
      <c r="G2401" s="1" t="s">
        <v>92</v>
      </c>
      <c r="H2401" s="1" t="s">
        <v>11960</v>
      </c>
      <c r="I2401" s="1" t="s">
        <v>20</v>
      </c>
      <c r="J2401" s="1" t="s">
        <v>21</v>
      </c>
      <c r="K2401" s="1" t="s">
        <v>30</v>
      </c>
      <c r="L2401" s="1">
        <v>2957712.0</v>
      </c>
      <c r="M2401" s="1" t="s">
        <v>11961</v>
      </c>
      <c r="N2401" s="1" t="s">
        <v>11962</v>
      </c>
      <c r="O2401" s="3"/>
    </row>
    <row r="2402">
      <c r="A2402" s="1" t="s">
        <v>11963</v>
      </c>
      <c r="B2402" s="2" t="s">
        <v>11964</v>
      </c>
      <c r="C2402" s="1">
        <v>7.71510279620015E14</v>
      </c>
      <c r="D2402" s="1" t="s">
        <v>2367</v>
      </c>
      <c r="E2402" s="1" t="s">
        <v>17</v>
      </c>
      <c r="F2402" s="1" t="str">
        <f>IFERROR(__xludf.DUMMYFUNCTION("REGEXEXTRACT(E2402,""[А-Яа-я\-]+ административный округ"")"),"Центральный административный округ")</f>
        <v>Центральный административный округ</v>
      </c>
      <c r="G2402" s="1" t="s">
        <v>28</v>
      </c>
      <c r="H2402" s="1" t="s">
        <v>2368</v>
      </c>
      <c r="I2402" s="1" t="s">
        <v>20</v>
      </c>
      <c r="J2402" s="1" t="s">
        <v>21</v>
      </c>
      <c r="K2402" s="1" t="s">
        <v>30</v>
      </c>
      <c r="L2402" s="1">
        <v>2957714.0</v>
      </c>
      <c r="M2402" s="1" t="s">
        <v>11965</v>
      </c>
      <c r="N2402" s="1" t="s">
        <v>11966</v>
      </c>
      <c r="O2402" s="3"/>
    </row>
    <row r="2403">
      <c r="A2403" s="1" t="s">
        <v>11967</v>
      </c>
      <c r="B2403" s="2" t="s">
        <v>11968</v>
      </c>
      <c r="C2403" s="1">
        <v>7.71410433270015E14</v>
      </c>
      <c r="D2403" s="1" t="s">
        <v>3965</v>
      </c>
      <c r="E2403" s="1" t="s">
        <v>17</v>
      </c>
      <c r="F2403" s="1" t="str">
        <f>IFERROR(__xludf.DUMMYFUNCTION("REGEXEXTRACT(E2403,""[А-Яа-я\-]+ административный округ"")"),"Центральный административный округ")</f>
        <v>Центральный административный округ</v>
      </c>
      <c r="G2403" s="1" t="s">
        <v>110</v>
      </c>
      <c r="H2403" s="1" t="s">
        <v>11969</v>
      </c>
      <c r="I2403" s="1" t="s">
        <v>20</v>
      </c>
      <c r="J2403" s="1" t="s">
        <v>21</v>
      </c>
      <c r="K2403" s="1" t="s">
        <v>30</v>
      </c>
      <c r="L2403" s="1">
        <v>2957717.0</v>
      </c>
      <c r="M2403" s="1" t="s">
        <v>11970</v>
      </c>
      <c r="N2403" s="1" t="s">
        <v>11971</v>
      </c>
      <c r="O2403" s="3"/>
    </row>
    <row r="2404">
      <c r="A2404" s="1" t="s">
        <v>11972</v>
      </c>
      <c r="B2404" s="2" t="s">
        <v>11973</v>
      </c>
      <c r="C2404" s="1">
        <v>7.72511444210025E14</v>
      </c>
      <c r="D2404" s="1" t="s">
        <v>11974</v>
      </c>
      <c r="E2404" s="1" t="s">
        <v>17</v>
      </c>
      <c r="F2404" s="1" t="str">
        <f>IFERROR(__xludf.DUMMYFUNCTION("REGEXEXTRACT(E2404,""[А-Яа-я\-]+ административный округ"")"),"Центральный административный округ")</f>
        <v>Центральный административный округ</v>
      </c>
      <c r="G2404" s="1" t="s">
        <v>319</v>
      </c>
      <c r="H2404" s="1" t="s">
        <v>11975</v>
      </c>
      <c r="I2404" s="1" t="s">
        <v>20</v>
      </c>
      <c r="J2404" s="1" t="s">
        <v>21</v>
      </c>
      <c r="K2404" s="1" t="s">
        <v>234</v>
      </c>
      <c r="L2404" s="1">
        <v>2957730.0</v>
      </c>
      <c r="M2404" s="1" t="s">
        <v>11976</v>
      </c>
      <c r="N2404" s="1" t="s">
        <v>11977</v>
      </c>
      <c r="O2404" s="3"/>
    </row>
    <row r="2405">
      <c r="A2405" s="1" t="s">
        <v>6440</v>
      </c>
      <c r="B2405" s="2" t="s">
        <v>11978</v>
      </c>
      <c r="C2405" s="1">
        <v>7.71420397050006E14</v>
      </c>
      <c r="D2405" s="3"/>
      <c r="E2405" s="1" t="s">
        <v>17</v>
      </c>
      <c r="F2405" s="1" t="str">
        <f>IFERROR(__xludf.DUMMYFUNCTION("REGEXEXTRACT(E2405,""[А-Яа-я\-]+ административный округ"")"),"Центральный административный округ")</f>
        <v>Центральный административный округ</v>
      </c>
      <c r="G2405" s="1" t="s">
        <v>92</v>
      </c>
      <c r="H2405" s="1" t="s">
        <v>6441</v>
      </c>
      <c r="I2405" s="1" t="s">
        <v>20</v>
      </c>
      <c r="J2405" s="1" t="s">
        <v>49</v>
      </c>
      <c r="K2405" s="1" t="s">
        <v>42</v>
      </c>
      <c r="L2405" s="1">
        <v>2957733.0</v>
      </c>
      <c r="M2405" s="1" t="s">
        <v>11979</v>
      </c>
      <c r="N2405" s="1" t="s">
        <v>11980</v>
      </c>
      <c r="O2405" s="3"/>
    </row>
    <row r="2406">
      <c r="A2406" s="1" t="s">
        <v>11333</v>
      </c>
      <c r="B2406" s="2" t="s">
        <v>11981</v>
      </c>
      <c r="C2406" s="1">
        <v>7.71520298660006E14</v>
      </c>
      <c r="D2406" s="3"/>
      <c r="E2406" s="1" t="s">
        <v>17</v>
      </c>
      <c r="F2406" s="1" t="str">
        <f>IFERROR(__xludf.DUMMYFUNCTION("REGEXEXTRACT(E2406,""[А-Яа-я\-]+ административный округ"")"),"Центральный административный округ")</f>
        <v>Центральный административный округ</v>
      </c>
      <c r="G2406" s="1" t="s">
        <v>28</v>
      </c>
      <c r="H2406" s="1" t="s">
        <v>11982</v>
      </c>
      <c r="I2406" s="1" t="s">
        <v>20</v>
      </c>
      <c r="J2406" s="1" t="s">
        <v>49</v>
      </c>
      <c r="K2406" s="1" t="s">
        <v>42</v>
      </c>
      <c r="L2406" s="1">
        <v>2957739.0</v>
      </c>
      <c r="M2406" s="1" t="s">
        <v>11983</v>
      </c>
      <c r="N2406" s="1" t="s">
        <v>11984</v>
      </c>
      <c r="O2406" s="3"/>
    </row>
    <row r="2407">
      <c r="A2407" s="1" t="s">
        <v>11985</v>
      </c>
      <c r="B2407" s="2" t="s">
        <v>11986</v>
      </c>
      <c r="C2407" s="1">
        <v>7.72511442620005E14</v>
      </c>
      <c r="D2407" s="3"/>
      <c r="E2407" s="1" t="s">
        <v>17</v>
      </c>
      <c r="F2407" s="1" t="str">
        <f>IFERROR(__xludf.DUMMYFUNCTION("REGEXEXTRACT(E2407,""[А-Яа-я\-]+ административный округ"")"),"Центральный административный округ")</f>
        <v>Центральный административный округ</v>
      </c>
      <c r="G2407" s="1" t="s">
        <v>319</v>
      </c>
      <c r="H2407" s="1" t="s">
        <v>11987</v>
      </c>
      <c r="I2407" s="1" t="s">
        <v>20</v>
      </c>
      <c r="J2407" s="1" t="s">
        <v>21</v>
      </c>
      <c r="K2407" s="1" t="s">
        <v>234</v>
      </c>
      <c r="L2407" s="1">
        <v>2957743.0</v>
      </c>
      <c r="M2407" s="1" t="s">
        <v>11988</v>
      </c>
      <c r="N2407" s="1" t="s">
        <v>11989</v>
      </c>
      <c r="O2407" s="3"/>
    </row>
    <row r="2408">
      <c r="A2408" s="1" t="s">
        <v>11990</v>
      </c>
      <c r="B2408" s="2" t="s">
        <v>11991</v>
      </c>
      <c r="C2408" s="1">
        <v>7.71410984220006E14</v>
      </c>
      <c r="D2408" s="3"/>
      <c r="E2408" s="1" t="s">
        <v>17</v>
      </c>
      <c r="F2408" s="1" t="str">
        <f>IFERROR(__xludf.DUMMYFUNCTION("REGEXEXTRACT(E2408,""[А-Яа-я\-]+ административный округ"")"),"Центральный административный округ")</f>
        <v>Центральный административный округ</v>
      </c>
      <c r="G2408" s="1" t="s">
        <v>92</v>
      </c>
      <c r="H2408" s="1" t="s">
        <v>11992</v>
      </c>
      <c r="I2408" s="1" t="s">
        <v>20</v>
      </c>
      <c r="J2408" s="1" t="s">
        <v>49</v>
      </c>
      <c r="K2408" s="1" t="s">
        <v>30</v>
      </c>
      <c r="L2408" s="1">
        <v>2957755.0</v>
      </c>
      <c r="M2408" s="1" t="s">
        <v>11993</v>
      </c>
      <c r="N2408" s="1" t="s">
        <v>11994</v>
      </c>
      <c r="O2408" s="3"/>
    </row>
    <row r="2409">
      <c r="A2409" s="1" t="s">
        <v>11995</v>
      </c>
      <c r="B2409" s="2" t="s">
        <v>11996</v>
      </c>
      <c r="C2409" s="1">
        <v>7.71510313020005E14</v>
      </c>
      <c r="D2409" s="3"/>
      <c r="E2409" s="1" t="s">
        <v>17</v>
      </c>
      <c r="F2409" s="1" t="str">
        <f>IFERROR(__xludf.DUMMYFUNCTION("REGEXEXTRACT(E2409,""[А-Яа-я\-]+ административный округ"")"),"Центральный административный округ")</f>
        <v>Центральный административный округ</v>
      </c>
      <c r="G2409" s="1" t="s">
        <v>18</v>
      </c>
      <c r="H2409" s="1" t="s">
        <v>11997</v>
      </c>
      <c r="I2409" s="1" t="s">
        <v>20</v>
      </c>
      <c r="J2409" s="1" t="s">
        <v>21</v>
      </c>
      <c r="K2409" s="1" t="s">
        <v>30</v>
      </c>
      <c r="L2409" s="1">
        <v>2957757.0</v>
      </c>
      <c r="M2409" s="1" t="s">
        <v>11998</v>
      </c>
      <c r="N2409" s="1" t="s">
        <v>11999</v>
      </c>
      <c r="O2409" s="3"/>
    </row>
    <row r="2410">
      <c r="A2410" s="1" t="s">
        <v>12000</v>
      </c>
      <c r="B2410" s="2" t="s">
        <v>12001</v>
      </c>
      <c r="C2410" s="3"/>
      <c r="D2410" s="1" t="s">
        <v>382</v>
      </c>
      <c r="E2410" s="1" t="s">
        <v>305</v>
      </c>
      <c r="F2410" s="1" t="str">
        <f>IFERROR(__xludf.DUMMYFUNCTION("REGEXEXTRACT(E2410,""[А-Яа-я\-]+ административный округ"")"),"Южный административный округ")</f>
        <v>Южный административный округ</v>
      </c>
      <c r="G2410" s="1" t="s">
        <v>306</v>
      </c>
      <c r="H2410" s="1" t="s">
        <v>12002</v>
      </c>
      <c r="I2410" s="1" t="s">
        <v>20</v>
      </c>
      <c r="J2410" s="1" t="s">
        <v>49</v>
      </c>
      <c r="K2410" s="1" t="s">
        <v>247</v>
      </c>
      <c r="L2410" s="1">
        <v>2957771.0</v>
      </c>
      <c r="M2410" s="1" t="s">
        <v>12003</v>
      </c>
      <c r="N2410" s="1" t="s">
        <v>12004</v>
      </c>
      <c r="O2410" s="3"/>
    </row>
    <row r="2411">
      <c r="A2411" s="1" t="s">
        <v>12005</v>
      </c>
      <c r="B2411" s="2" t="s">
        <v>12006</v>
      </c>
      <c r="C2411" s="1">
        <v>7.71710307540056E14</v>
      </c>
      <c r="D2411" s="1" t="s">
        <v>1005</v>
      </c>
      <c r="E2411" s="1" t="s">
        <v>678</v>
      </c>
      <c r="F2411" s="1" t="str">
        <f>IFERROR(__xludf.DUMMYFUNCTION("REGEXEXTRACT(E2411,""[А-Яа-я\-]+ административный округ"")"),"Северо-Западный административный округ")</f>
        <v>Северо-Западный административный округ</v>
      </c>
      <c r="G2411" s="1" t="s">
        <v>679</v>
      </c>
      <c r="H2411" s="1" t="s">
        <v>12007</v>
      </c>
      <c r="I2411" s="1" t="s">
        <v>20</v>
      </c>
      <c r="J2411" s="1" t="s">
        <v>49</v>
      </c>
      <c r="K2411" s="1" t="s">
        <v>30</v>
      </c>
      <c r="L2411" s="1">
        <v>2957774.0</v>
      </c>
      <c r="M2411" s="1" t="s">
        <v>12008</v>
      </c>
      <c r="N2411" s="1" t="s">
        <v>12009</v>
      </c>
      <c r="O2411" s="3"/>
    </row>
    <row r="2412">
      <c r="A2412" s="1" t="s">
        <v>12010</v>
      </c>
      <c r="B2412" s="2" t="s">
        <v>12011</v>
      </c>
      <c r="C2412" s="1">
        <v>7.71410299390006E14</v>
      </c>
      <c r="D2412" s="3"/>
      <c r="E2412" s="1" t="s">
        <v>441</v>
      </c>
      <c r="F2412" s="1" t="str">
        <f>IFERROR(__xludf.DUMMYFUNCTION("REGEXEXTRACT(E2412,""[А-Яа-я\-]+ административный округ"")"),"Западный административный округ")</f>
        <v>Западный административный округ</v>
      </c>
      <c r="G2412" s="1" t="s">
        <v>3642</v>
      </c>
      <c r="H2412" s="1" t="s">
        <v>12012</v>
      </c>
      <c r="I2412" s="1" t="s">
        <v>20</v>
      </c>
      <c r="J2412" s="1" t="s">
        <v>49</v>
      </c>
      <c r="K2412" s="1" t="s">
        <v>30</v>
      </c>
      <c r="L2412" s="1">
        <v>2957788.0</v>
      </c>
      <c r="M2412" s="1" t="s">
        <v>12013</v>
      </c>
      <c r="N2412" s="1" t="s">
        <v>12014</v>
      </c>
      <c r="O2412" s="3"/>
    </row>
    <row r="2413">
      <c r="A2413" s="1" t="s">
        <v>12015</v>
      </c>
      <c r="B2413" s="2" t="s">
        <v>12016</v>
      </c>
      <c r="C2413" s="1">
        <v>7.71410676400005E14</v>
      </c>
      <c r="D2413" s="3"/>
      <c r="E2413" s="1" t="s">
        <v>231</v>
      </c>
      <c r="F2413" s="1" t="str">
        <f>IFERROR(__xludf.DUMMYFUNCTION("REGEXEXTRACT(E2413,""[А-Яа-я\-]+ административный округ"")"),"Юго-Западный административный округ")</f>
        <v>Юго-Западный административный округ</v>
      </c>
      <c r="G2413" s="1" t="s">
        <v>8751</v>
      </c>
      <c r="H2413" s="1" t="s">
        <v>12017</v>
      </c>
      <c r="I2413" s="1" t="s">
        <v>20</v>
      </c>
      <c r="J2413" s="1" t="s">
        <v>21</v>
      </c>
      <c r="K2413" s="1" t="s">
        <v>30</v>
      </c>
      <c r="L2413" s="1">
        <v>2957789.0</v>
      </c>
      <c r="M2413" s="1" t="s">
        <v>12018</v>
      </c>
      <c r="N2413" s="1" t="s">
        <v>12019</v>
      </c>
      <c r="O2413" s="3"/>
    </row>
    <row r="2414">
      <c r="A2414" s="1" t="s">
        <v>12020</v>
      </c>
      <c r="B2414" s="2" t="s">
        <v>12021</v>
      </c>
      <c r="C2414" s="1">
        <v>7.71410427190016E14</v>
      </c>
      <c r="D2414" s="1" t="s">
        <v>6137</v>
      </c>
      <c r="E2414" s="1" t="s">
        <v>17</v>
      </c>
      <c r="F2414" s="1" t="str">
        <f>IFERROR(__xludf.DUMMYFUNCTION("REGEXEXTRACT(E2414,""[А-Яа-я\-]+ административный округ"")"),"Центральный административный округ")</f>
        <v>Центральный административный округ</v>
      </c>
      <c r="G2414" s="1" t="s">
        <v>28</v>
      </c>
      <c r="H2414" s="1" t="s">
        <v>12022</v>
      </c>
      <c r="I2414" s="1" t="s">
        <v>20</v>
      </c>
      <c r="J2414" s="1" t="s">
        <v>49</v>
      </c>
      <c r="K2414" s="1" t="s">
        <v>30</v>
      </c>
      <c r="L2414" s="1">
        <v>2957790.0</v>
      </c>
      <c r="M2414" s="1" t="s">
        <v>12023</v>
      </c>
      <c r="N2414" s="1" t="s">
        <v>12024</v>
      </c>
      <c r="O2414" s="3"/>
    </row>
    <row r="2415">
      <c r="A2415" s="1" t="s">
        <v>12025</v>
      </c>
      <c r="B2415" s="2" t="s">
        <v>12026</v>
      </c>
      <c r="C2415" s="1">
        <v>7.71410302040006E14</v>
      </c>
      <c r="D2415" s="3"/>
      <c r="E2415" s="1" t="s">
        <v>17</v>
      </c>
      <c r="F2415" s="1" t="str">
        <f>IFERROR(__xludf.DUMMYFUNCTION("REGEXEXTRACT(E2415,""[А-Яа-я\-]+ административный округ"")"),"Центральный административный округ")</f>
        <v>Центральный административный округ</v>
      </c>
      <c r="G2415" s="1" t="s">
        <v>28</v>
      </c>
      <c r="H2415" s="1" t="s">
        <v>12027</v>
      </c>
      <c r="I2415" s="1" t="s">
        <v>20</v>
      </c>
      <c r="J2415" s="1" t="s">
        <v>49</v>
      </c>
      <c r="K2415" s="1" t="s">
        <v>30</v>
      </c>
      <c r="L2415" s="1">
        <v>2957793.0</v>
      </c>
      <c r="M2415" s="1" t="s">
        <v>12028</v>
      </c>
      <c r="N2415" s="1" t="s">
        <v>12029</v>
      </c>
      <c r="O2415" s="3"/>
    </row>
    <row r="2416">
      <c r="A2416" s="1" t="s">
        <v>12030</v>
      </c>
      <c r="B2416" s="2" t="s">
        <v>12031</v>
      </c>
      <c r="C2416" s="1">
        <v>7.71610428110005E14</v>
      </c>
      <c r="D2416" s="3"/>
      <c r="E2416" s="1" t="s">
        <v>17</v>
      </c>
      <c r="F2416" s="1" t="str">
        <f>IFERROR(__xludf.DUMMYFUNCTION("REGEXEXTRACT(E2416,""[А-Яа-я\-]+ административный округ"")"),"Центральный административный округ")</f>
        <v>Центральный административный округ</v>
      </c>
      <c r="G2416" s="1" t="s">
        <v>110</v>
      </c>
      <c r="H2416" s="1" t="s">
        <v>10754</v>
      </c>
      <c r="I2416" s="1" t="s">
        <v>20</v>
      </c>
      <c r="J2416" s="1" t="s">
        <v>21</v>
      </c>
      <c r="K2416" s="1" t="s">
        <v>30</v>
      </c>
      <c r="L2416" s="1">
        <v>2957795.0</v>
      </c>
      <c r="M2416" s="1" t="s">
        <v>12032</v>
      </c>
      <c r="N2416" s="1" t="s">
        <v>12033</v>
      </c>
      <c r="O2416" s="3"/>
    </row>
    <row r="2417">
      <c r="A2417" s="1" t="s">
        <v>12034</v>
      </c>
      <c r="B2417" s="2" t="s">
        <v>12035</v>
      </c>
      <c r="C2417" s="1">
        <v>7.71410330930005E14</v>
      </c>
      <c r="D2417" s="3"/>
      <c r="E2417" s="1" t="s">
        <v>17</v>
      </c>
      <c r="F2417" s="1" t="str">
        <f>IFERROR(__xludf.DUMMYFUNCTION("REGEXEXTRACT(E2417,""[А-Яа-я\-]+ административный округ"")"),"Центральный административный округ")</f>
        <v>Центральный административный округ</v>
      </c>
      <c r="G2417" s="1" t="s">
        <v>28</v>
      </c>
      <c r="H2417" s="1" t="s">
        <v>12036</v>
      </c>
      <c r="I2417" s="1" t="s">
        <v>20</v>
      </c>
      <c r="J2417" s="1" t="s">
        <v>21</v>
      </c>
      <c r="K2417" s="1" t="s">
        <v>30</v>
      </c>
      <c r="L2417" s="1">
        <v>2957796.0</v>
      </c>
      <c r="M2417" s="1" t="s">
        <v>12037</v>
      </c>
      <c r="N2417" s="1" t="s">
        <v>12038</v>
      </c>
      <c r="O2417" s="3"/>
    </row>
    <row r="2418">
      <c r="A2418" s="1" t="s">
        <v>12039</v>
      </c>
      <c r="B2418" s="2" t="s">
        <v>12040</v>
      </c>
      <c r="C2418" s="1">
        <v>7.71411288830066E14</v>
      </c>
      <c r="D2418" s="1" t="s">
        <v>258</v>
      </c>
      <c r="E2418" s="1" t="s">
        <v>130</v>
      </c>
      <c r="F2418" s="1" t="str">
        <f>IFERROR(__xludf.DUMMYFUNCTION("REGEXEXTRACT(E2418,""[А-Яа-я\-]+ административный округ"")"),"Восточный административный округ")</f>
        <v>Восточный административный округ</v>
      </c>
      <c r="G2418" s="1" t="s">
        <v>259</v>
      </c>
      <c r="H2418" s="1" t="s">
        <v>12041</v>
      </c>
      <c r="I2418" s="1" t="s">
        <v>20</v>
      </c>
      <c r="J2418" s="1" t="s">
        <v>49</v>
      </c>
      <c r="K2418" s="1" t="s">
        <v>30</v>
      </c>
      <c r="L2418" s="1">
        <v>2957800.0</v>
      </c>
      <c r="M2418" s="1" t="s">
        <v>12042</v>
      </c>
      <c r="N2418" s="1" t="s">
        <v>12043</v>
      </c>
      <c r="O2418" s="3"/>
    </row>
    <row r="2419">
      <c r="A2419" s="1" t="s">
        <v>1128</v>
      </c>
      <c r="B2419" s="2" t="s">
        <v>12044</v>
      </c>
      <c r="C2419" s="1">
        <v>7.72521433520005E14</v>
      </c>
      <c r="D2419" s="3"/>
      <c r="E2419" s="1" t="s">
        <v>17</v>
      </c>
      <c r="F2419" s="1" t="str">
        <f>IFERROR(__xludf.DUMMYFUNCTION("REGEXEXTRACT(E2419,""[А-Яа-я\-]+ административный округ"")"),"Центральный административный округ")</f>
        <v>Центральный административный округ</v>
      </c>
      <c r="G2419" s="1" t="s">
        <v>319</v>
      </c>
      <c r="H2419" s="1" t="s">
        <v>12045</v>
      </c>
      <c r="I2419" s="1" t="s">
        <v>20</v>
      </c>
      <c r="J2419" s="1" t="s">
        <v>21</v>
      </c>
      <c r="K2419" s="1" t="s">
        <v>42</v>
      </c>
      <c r="L2419" s="1">
        <v>2957801.0</v>
      </c>
      <c r="M2419" s="1" t="s">
        <v>12046</v>
      </c>
      <c r="N2419" s="1" t="s">
        <v>12047</v>
      </c>
      <c r="O2419" s="3"/>
    </row>
    <row r="2420">
      <c r="A2420" s="1" t="s">
        <v>12048</v>
      </c>
      <c r="B2420" s="2" t="s">
        <v>12049</v>
      </c>
      <c r="C2420" s="1">
        <v>7.71510303450006E14</v>
      </c>
      <c r="D2420" s="3"/>
      <c r="E2420" s="1" t="s">
        <v>17</v>
      </c>
      <c r="F2420" s="1" t="str">
        <f>IFERROR(__xludf.DUMMYFUNCTION("REGEXEXTRACT(E2420,""[А-Яа-я\-]+ административный округ"")"),"Центральный административный округ")</f>
        <v>Центральный административный округ</v>
      </c>
      <c r="G2420" s="1" t="s">
        <v>110</v>
      </c>
      <c r="H2420" s="1" t="s">
        <v>12050</v>
      </c>
      <c r="I2420" s="1" t="s">
        <v>20</v>
      </c>
      <c r="J2420" s="1" t="s">
        <v>49</v>
      </c>
      <c r="K2420" s="1" t="s">
        <v>30</v>
      </c>
      <c r="L2420" s="1">
        <v>2957813.0</v>
      </c>
      <c r="M2420" s="1" t="s">
        <v>12051</v>
      </c>
      <c r="N2420" s="1" t="s">
        <v>12052</v>
      </c>
      <c r="O2420" s="3"/>
    </row>
    <row r="2421">
      <c r="A2421" s="1" t="s">
        <v>12053</v>
      </c>
      <c r="B2421" s="2" t="s">
        <v>12054</v>
      </c>
      <c r="C2421" s="1">
        <v>7.71410349290005E14</v>
      </c>
      <c r="D2421" s="3"/>
      <c r="E2421" s="1" t="s">
        <v>17</v>
      </c>
      <c r="F2421" s="1" t="str">
        <f>IFERROR(__xludf.DUMMYFUNCTION("REGEXEXTRACT(E2421,""[А-Яа-я\-]+ административный округ"")"),"Центральный административный округ")</f>
        <v>Центральный административный округ</v>
      </c>
      <c r="G2421" s="1" t="s">
        <v>225</v>
      </c>
      <c r="H2421" s="1" t="s">
        <v>12055</v>
      </c>
      <c r="I2421" s="1" t="s">
        <v>20</v>
      </c>
      <c r="J2421" s="1" t="s">
        <v>21</v>
      </c>
      <c r="K2421" s="1" t="s">
        <v>30</v>
      </c>
      <c r="L2421" s="1">
        <v>2957816.0</v>
      </c>
      <c r="M2421" s="1" t="s">
        <v>12056</v>
      </c>
      <c r="N2421" s="1" t="s">
        <v>12057</v>
      </c>
      <c r="O2421" s="3"/>
    </row>
    <row r="2422">
      <c r="A2422" s="1" t="s">
        <v>12058</v>
      </c>
      <c r="B2422" s="2" t="s">
        <v>12059</v>
      </c>
      <c r="C2422" s="1">
        <v>7.71310006400005E14</v>
      </c>
      <c r="D2422" s="3"/>
      <c r="E2422" s="1" t="s">
        <v>305</v>
      </c>
      <c r="F2422" s="1" t="str">
        <f>IFERROR(__xludf.DUMMYFUNCTION("REGEXEXTRACT(E2422,""[А-Яа-я\-]+ административный округ"")"),"Южный административный округ")</f>
        <v>Южный административный округ</v>
      </c>
      <c r="G2422" s="1" t="s">
        <v>1038</v>
      </c>
      <c r="H2422" s="1" t="s">
        <v>12060</v>
      </c>
      <c r="I2422" s="1" t="s">
        <v>20</v>
      </c>
      <c r="J2422" s="1" t="s">
        <v>21</v>
      </c>
      <c r="K2422" s="1" t="s">
        <v>30</v>
      </c>
      <c r="L2422" s="1">
        <v>2957827.0</v>
      </c>
      <c r="M2422" s="1" t="s">
        <v>12061</v>
      </c>
      <c r="N2422" s="1" t="s">
        <v>12062</v>
      </c>
      <c r="O2422" s="3"/>
    </row>
    <row r="2423">
      <c r="A2423" s="1" t="s">
        <v>12063</v>
      </c>
      <c r="B2423" s="2" t="s">
        <v>12064</v>
      </c>
      <c r="C2423" s="1">
        <v>7.81410024500005E14</v>
      </c>
      <c r="D2423" s="3"/>
      <c r="E2423" s="1" t="s">
        <v>17</v>
      </c>
      <c r="F2423" s="1" t="str">
        <f>IFERROR(__xludf.DUMMYFUNCTION("REGEXEXTRACT(E2423,""[А-Яа-я\-]+ административный округ"")"),"Центральный административный округ")</f>
        <v>Центральный административный округ</v>
      </c>
      <c r="G2423" s="1" t="s">
        <v>28</v>
      </c>
      <c r="H2423" s="1" t="s">
        <v>12065</v>
      </c>
      <c r="I2423" s="1" t="s">
        <v>20</v>
      </c>
      <c r="J2423" s="1" t="s">
        <v>21</v>
      </c>
      <c r="K2423" s="1" t="s">
        <v>30</v>
      </c>
      <c r="L2423" s="1">
        <v>2957829.0</v>
      </c>
      <c r="M2423" s="1" t="s">
        <v>12066</v>
      </c>
      <c r="N2423" s="1" t="s">
        <v>12067</v>
      </c>
      <c r="O2423" s="3"/>
    </row>
    <row r="2424">
      <c r="A2424" s="1" t="s">
        <v>12068</v>
      </c>
      <c r="B2424" s="2" t="s">
        <v>12069</v>
      </c>
      <c r="C2424" s="1">
        <v>7.71620762810036E14</v>
      </c>
      <c r="D2424" s="1" t="s">
        <v>647</v>
      </c>
      <c r="E2424" s="1" t="s">
        <v>231</v>
      </c>
      <c r="F2424" s="1" t="str">
        <f>IFERROR(__xludf.DUMMYFUNCTION("REGEXEXTRACT(E2424,""[А-Яа-я\-]+ административный округ"")"),"Юго-Западный административный округ")</f>
        <v>Юго-Западный административный округ</v>
      </c>
      <c r="G2424" s="1" t="s">
        <v>406</v>
      </c>
      <c r="H2424" s="1" t="s">
        <v>12070</v>
      </c>
      <c r="I2424" s="1" t="s">
        <v>20</v>
      </c>
      <c r="J2424" s="1" t="s">
        <v>49</v>
      </c>
      <c r="K2424" s="1" t="s">
        <v>30</v>
      </c>
      <c r="L2424" s="1">
        <v>2957830.0</v>
      </c>
      <c r="M2424" s="1" t="s">
        <v>12071</v>
      </c>
      <c r="N2424" s="1" t="s">
        <v>12072</v>
      </c>
      <c r="O2424" s="3"/>
    </row>
    <row r="2425">
      <c r="A2425" s="1" t="s">
        <v>12073</v>
      </c>
      <c r="B2425" s="2" t="s">
        <v>12074</v>
      </c>
      <c r="C2425" s="1">
        <v>7.71410331240035E14</v>
      </c>
      <c r="D2425" s="1" t="s">
        <v>719</v>
      </c>
      <c r="E2425" s="1" t="s">
        <v>85</v>
      </c>
      <c r="F2425" s="1" t="str">
        <f>IFERROR(__xludf.DUMMYFUNCTION("REGEXEXTRACT(E2425,""[А-Яа-я\-]+ административный округ"")"),"Северный административный округ")</f>
        <v>Северный административный округ</v>
      </c>
      <c r="G2425" s="1" t="s">
        <v>721</v>
      </c>
      <c r="H2425" s="1" t="s">
        <v>12075</v>
      </c>
      <c r="I2425" s="1" t="s">
        <v>20</v>
      </c>
      <c r="J2425" s="1" t="s">
        <v>21</v>
      </c>
      <c r="K2425" s="1" t="s">
        <v>30</v>
      </c>
      <c r="L2425" s="1">
        <v>2957831.0</v>
      </c>
      <c r="M2425" s="1" t="s">
        <v>12076</v>
      </c>
      <c r="N2425" s="1" t="s">
        <v>12077</v>
      </c>
      <c r="O2425" s="3"/>
    </row>
    <row r="2426">
      <c r="A2426" s="1" t="s">
        <v>12078</v>
      </c>
      <c r="B2426" s="2" t="s">
        <v>12079</v>
      </c>
      <c r="C2426" s="1">
        <v>7.71510317960005E14</v>
      </c>
      <c r="D2426" s="3"/>
      <c r="E2426" s="1" t="s">
        <v>17</v>
      </c>
      <c r="F2426" s="1" t="str">
        <f>IFERROR(__xludf.DUMMYFUNCTION("REGEXEXTRACT(E2426,""[А-Яа-я\-]+ административный округ"")"),"Центральный административный округ")</f>
        <v>Центральный административный округ</v>
      </c>
      <c r="G2426" s="1" t="s">
        <v>418</v>
      </c>
      <c r="H2426" s="1" t="s">
        <v>12080</v>
      </c>
      <c r="I2426" s="1" t="s">
        <v>20</v>
      </c>
      <c r="J2426" s="1" t="s">
        <v>21</v>
      </c>
      <c r="K2426" s="1" t="s">
        <v>30</v>
      </c>
      <c r="L2426" s="1">
        <v>2957834.0</v>
      </c>
      <c r="M2426" s="1" t="s">
        <v>12081</v>
      </c>
      <c r="N2426" s="1" t="s">
        <v>12082</v>
      </c>
      <c r="O2426" s="3"/>
    </row>
    <row r="2427">
      <c r="A2427" s="1" t="s">
        <v>12083</v>
      </c>
      <c r="B2427" s="2" t="s">
        <v>12084</v>
      </c>
      <c r="C2427" s="1">
        <v>7.71520310250006E14</v>
      </c>
      <c r="D2427" s="3"/>
      <c r="E2427" s="1" t="s">
        <v>192</v>
      </c>
      <c r="F2427" s="1" t="str">
        <f>IFERROR(__xludf.DUMMYFUNCTION("REGEXEXTRACT(E2427,""[А-Яа-я\-]+ административный округ"")"),"Юго-Восточный административный округ")</f>
        <v>Юго-Восточный административный округ</v>
      </c>
      <c r="G2427" s="1" t="s">
        <v>2442</v>
      </c>
      <c r="H2427" s="1" t="s">
        <v>12085</v>
      </c>
      <c r="I2427" s="1" t="s">
        <v>20</v>
      </c>
      <c r="J2427" s="1" t="s">
        <v>49</v>
      </c>
      <c r="K2427" s="1" t="s">
        <v>42</v>
      </c>
      <c r="L2427" s="1">
        <v>2957836.0</v>
      </c>
      <c r="M2427" s="1" t="s">
        <v>12086</v>
      </c>
      <c r="N2427" s="1" t="s">
        <v>12087</v>
      </c>
      <c r="O2427" s="3"/>
    </row>
    <row r="2428">
      <c r="A2428" s="1" t="s">
        <v>12088</v>
      </c>
      <c r="B2428" s="2" t="s">
        <v>12089</v>
      </c>
      <c r="C2428" s="1">
        <v>7.72311380910005E14</v>
      </c>
      <c r="D2428" s="3"/>
      <c r="E2428" s="1" t="s">
        <v>441</v>
      </c>
      <c r="F2428" s="1" t="str">
        <f>IFERROR(__xludf.DUMMYFUNCTION("REGEXEXTRACT(E2428,""[А-Яа-я\-]+ административный округ"")"),"Западный административный округ")</f>
        <v>Западный административный округ</v>
      </c>
      <c r="G2428" s="1" t="s">
        <v>6180</v>
      </c>
      <c r="H2428" s="1" t="s">
        <v>12090</v>
      </c>
      <c r="I2428" s="1" t="s">
        <v>20</v>
      </c>
      <c r="J2428" s="1" t="s">
        <v>21</v>
      </c>
      <c r="K2428" s="1" t="s">
        <v>30</v>
      </c>
      <c r="L2428" s="1">
        <v>2957837.0</v>
      </c>
      <c r="M2428" s="1" t="s">
        <v>12091</v>
      </c>
      <c r="N2428" s="1" t="s">
        <v>12092</v>
      </c>
      <c r="O2428" s="3"/>
    </row>
    <row r="2429">
      <c r="A2429" s="1" t="s">
        <v>12093</v>
      </c>
      <c r="B2429" s="2" t="s">
        <v>12094</v>
      </c>
      <c r="C2429" s="1">
        <v>7.71410966980056E14</v>
      </c>
      <c r="D2429" s="1" t="s">
        <v>757</v>
      </c>
      <c r="E2429" s="1" t="s">
        <v>17</v>
      </c>
      <c r="F2429" s="1" t="str">
        <f>IFERROR(__xludf.DUMMYFUNCTION("REGEXEXTRACT(E2429,""[А-Яа-я\-]+ административный округ"")"),"Центральный административный округ")</f>
        <v>Центральный административный округ</v>
      </c>
      <c r="G2429" s="1" t="s">
        <v>35</v>
      </c>
      <c r="H2429" s="1" t="s">
        <v>12095</v>
      </c>
      <c r="I2429" s="1" t="s">
        <v>20</v>
      </c>
      <c r="J2429" s="1" t="s">
        <v>49</v>
      </c>
      <c r="K2429" s="1" t="s">
        <v>30</v>
      </c>
      <c r="L2429" s="1">
        <v>2957838.0</v>
      </c>
      <c r="M2429" s="1" t="s">
        <v>12096</v>
      </c>
      <c r="N2429" s="1" t="s">
        <v>12097</v>
      </c>
      <c r="O2429" s="3"/>
    </row>
    <row r="2430">
      <c r="A2430" s="1" t="s">
        <v>743</v>
      </c>
      <c r="B2430" s="2" t="s">
        <v>12098</v>
      </c>
      <c r="C2430" s="3"/>
      <c r="D2430" s="1" t="s">
        <v>745</v>
      </c>
      <c r="E2430" s="1" t="s">
        <v>17</v>
      </c>
      <c r="F2430" s="1" t="str">
        <f>IFERROR(__xludf.DUMMYFUNCTION("REGEXEXTRACT(E2430,""[А-Яа-я\-]+ административный округ"")"),"Центральный административный округ")</f>
        <v>Центральный административный округ</v>
      </c>
      <c r="G2430" s="1" t="s">
        <v>319</v>
      </c>
      <c r="H2430" s="1" t="s">
        <v>746</v>
      </c>
      <c r="I2430" s="1" t="s">
        <v>20</v>
      </c>
      <c r="J2430" s="1" t="s">
        <v>21</v>
      </c>
      <c r="K2430" s="1" t="s">
        <v>30</v>
      </c>
      <c r="L2430" s="1">
        <v>2957841.0</v>
      </c>
      <c r="M2430" s="1" t="s">
        <v>12099</v>
      </c>
      <c r="N2430" s="1" t="s">
        <v>12100</v>
      </c>
      <c r="O2430" s="3"/>
    </row>
    <row r="2431">
      <c r="A2431" s="1" t="s">
        <v>12101</v>
      </c>
      <c r="B2431" s="2" t="s">
        <v>12102</v>
      </c>
      <c r="C2431" s="1">
        <v>7.71710771580015E14</v>
      </c>
      <c r="D2431" s="1" t="s">
        <v>12103</v>
      </c>
      <c r="E2431" s="1" t="s">
        <v>17</v>
      </c>
      <c r="F2431" s="1" t="str">
        <f>IFERROR(__xludf.DUMMYFUNCTION("REGEXEXTRACT(E2431,""[А-Яа-я\-]+ административный округ"")"),"Центральный административный округ")</f>
        <v>Центральный административный округ</v>
      </c>
      <c r="G2431" s="1" t="s">
        <v>319</v>
      </c>
      <c r="H2431" s="1" t="s">
        <v>12104</v>
      </c>
      <c r="I2431" s="1" t="s">
        <v>20</v>
      </c>
      <c r="J2431" s="1" t="s">
        <v>21</v>
      </c>
      <c r="K2431" s="1" t="s">
        <v>30</v>
      </c>
      <c r="L2431" s="1">
        <v>2957843.0</v>
      </c>
      <c r="M2431" s="1" t="s">
        <v>12105</v>
      </c>
      <c r="N2431" s="1" t="s">
        <v>12106</v>
      </c>
      <c r="O2431" s="3"/>
    </row>
    <row r="2432">
      <c r="A2432" s="1" t="s">
        <v>5270</v>
      </c>
      <c r="B2432" s="2" t="s">
        <v>12107</v>
      </c>
      <c r="C2432" s="1">
        <v>7.71411305850026E14</v>
      </c>
      <c r="D2432" s="1" t="s">
        <v>5272</v>
      </c>
      <c r="E2432" s="1" t="s">
        <v>117</v>
      </c>
      <c r="F2432" s="1" t="str">
        <f>IFERROR(__xludf.DUMMYFUNCTION("REGEXEXTRACT(E2432,""[А-Яа-я\-]+ административный округ"")"),"Северо-Восточный административный округ")</f>
        <v>Северо-Восточный административный округ</v>
      </c>
      <c r="G2432" s="1" t="s">
        <v>509</v>
      </c>
      <c r="H2432" s="1" t="s">
        <v>5273</v>
      </c>
      <c r="I2432" s="1" t="s">
        <v>20</v>
      </c>
      <c r="J2432" s="1" t="s">
        <v>49</v>
      </c>
      <c r="K2432" s="1" t="s">
        <v>234</v>
      </c>
      <c r="L2432" s="1">
        <v>2957845.0</v>
      </c>
      <c r="M2432" s="1" t="s">
        <v>12108</v>
      </c>
      <c r="N2432" s="1" t="s">
        <v>12109</v>
      </c>
      <c r="O2432" s="3"/>
    </row>
    <row r="2433">
      <c r="A2433" s="1" t="s">
        <v>12110</v>
      </c>
      <c r="B2433" s="2" t="s">
        <v>12111</v>
      </c>
      <c r="C2433" s="1">
        <v>7.71610724110006E14</v>
      </c>
      <c r="D2433" s="3"/>
      <c r="E2433" s="1" t="s">
        <v>17</v>
      </c>
      <c r="F2433" s="1" t="str">
        <f>IFERROR(__xludf.DUMMYFUNCTION("REGEXEXTRACT(E2433,""[А-Яа-я\-]+ административный округ"")"),"Центральный административный округ")</f>
        <v>Центральный административный округ</v>
      </c>
      <c r="G2433" s="1" t="s">
        <v>418</v>
      </c>
      <c r="H2433" s="1" t="s">
        <v>12112</v>
      </c>
      <c r="I2433" s="1" t="s">
        <v>20</v>
      </c>
      <c r="J2433" s="1" t="s">
        <v>49</v>
      </c>
      <c r="K2433" s="1" t="s">
        <v>30</v>
      </c>
      <c r="L2433" s="1">
        <v>2957846.0</v>
      </c>
      <c r="M2433" s="1" t="s">
        <v>12113</v>
      </c>
      <c r="N2433" s="1" t="s">
        <v>12114</v>
      </c>
      <c r="O2433" s="3"/>
    </row>
    <row r="2434">
      <c r="A2434" s="1" t="s">
        <v>12115</v>
      </c>
      <c r="B2434" s="2" t="s">
        <v>12116</v>
      </c>
      <c r="C2434" s="1">
        <v>7.71510309340005E14</v>
      </c>
      <c r="D2434" s="3"/>
      <c r="E2434" s="1" t="s">
        <v>17</v>
      </c>
      <c r="F2434" s="1" t="str">
        <f>IFERROR(__xludf.DUMMYFUNCTION("REGEXEXTRACT(E2434,""[А-Яа-я\-]+ административный округ"")"),"Центральный административный округ")</f>
        <v>Центральный административный округ</v>
      </c>
      <c r="G2434" s="1" t="s">
        <v>225</v>
      </c>
      <c r="H2434" s="1" t="s">
        <v>12117</v>
      </c>
      <c r="I2434" s="1" t="s">
        <v>20</v>
      </c>
      <c r="J2434" s="1" t="s">
        <v>21</v>
      </c>
      <c r="K2434" s="1" t="s">
        <v>30</v>
      </c>
      <c r="L2434" s="1">
        <v>2957847.0</v>
      </c>
      <c r="M2434" s="1" t="s">
        <v>12118</v>
      </c>
      <c r="N2434" s="1" t="s">
        <v>12119</v>
      </c>
      <c r="O2434" s="3"/>
    </row>
    <row r="2435">
      <c r="A2435" s="1" t="s">
        <v>12120</v>
      </c>
      <c r="B2435" s="2" t="s">
        <v>12121</v>
      </c>
      <c r="C2435" s="1">
        <v>7.71410618330035E14</v>
      </c>
      <c r="D2435" s="1" t="s">
        <v>840</v>
      </c>
      <c r="E2435" s="1" t="s">
        <v>17</v>
      </c>
      <c r="F2435" s="1" t="str">
        <f>IFERROR(__xludf.DUMMYFUNCTION("REGEXEXTRACT(E2435,""[А-Яа-я\-]+ административный округ"")"),"Центральный административный округ")</f>
        <v>Центральный административный округ</v>
      </c>
      <c r="G2435" s="1" t="s">
        <v>18</v>
      </c>
      <c r="H2435" s="1" t="s">
        <v>12122</v>
      </c>
      <c r="I2435" s="1" t="s">
        <v>20</v>
      </c>
      <c r="J2435" s="1" t="s">
        <v>21</v>
      </c>
      <c r="K2435" s="1" t="s">
        <v>30</v>
      </c>
      <c r="L2435" s="1">
        <v>2957862.0</v>
      </c>
      <c r="M2435" s="1" t="s">
        <v>12123</v>
      </c>
      <c r="N2435" s="1" t="s">
        <v>12124</v>
      </c>
      <c r="O2435" s="3"/>
    </row>
    <row r="2436">
      <c r="A2436" s="1" t="s">
        <v>1340</v>
      </c>
      <c r="B2436" s="2" t="s">
        <v>12125</v>
      </c>
      <c r="C2436" s="1">
        <v>7.71510302870006E14</v>
      </c>
      <c r="D2436" s="3"/>
      <c r="E2436" s="1" t="s">
        <v>17</v>
      </c>
      <c r="F2436" s="1" t="str">
        <f>IFERROR(__xludf.DUMMYFUNCTION("REGEXEXTRACT(E2436,""[А-Яа-я\-]+ административный округ"")"),"Центральный административный округ")</f>
        <v>Центральный административный округ</v>
      </c>
      <c r="G2436" s="1" t="s">
        <v>35</v>
      </c>
      <c r="H2436" s="1" t="s">
        <v>12126</v>
      </c>
      <c r="I2436" s="1" t="s">
        <v>20</v>
      </c>
      <c r="J2436" s="1" t="s">
        <v>49</v>
      </c>
      <c r="K2436" s="1" t="s">
        <v>30</v>
      </c>
      <c r="L2436" s="1">
        <v>2957863.0</v>
      </c>
      <c r="M2436" s="1" t="s">
        <v>12127</v>
      </c>
      <c r="N2436" s="1" t="s">
        <v>12128</v>
      </c>
      <c r="O2436" s="3"/>
    </row>
    <row r="2437">
      <c r="A2437" s="1" t="s">
        <v>12129</v>
      </c>
      <c r="B2437" s="2" t="s">
        <v>12130</v>
      </c>
      <c r="C2437" s="1">
        <v>7.71310006580005E14</v>
      </c>
      <c r="D2437" s="3"/>
      <c r="E2437" s="1" t="s">
        <v>17</v>
      </c>
      <c r="F2437" s="1" t="str">
        <f>IFERROR(__xludf.DUMMYFUNCTION("REGEXEXTRACT(E2437,""[А-Яа-я\-]+ административный округ"")"),"Центральный административный округ")</f>
        <v>Центральный административный округ</v>
      </c>
      <c r="G2437" s="1" t="s">
        <v>18</v>
      </c>
      <c r="H2437" s="1" t="s">
        <v>12131</v>
      </c>
      <c r="I2437" s="1" t="s">
        <v>20</v>
      </c>
      <c r="J2437" s="1" t="s">
        <v>21</v>
      </c>
      <c r="K2437" s="1" t="s">
        <v>30</v>
      </c>
      <c r="L2437" s="1">
        <v>2957882.0</v>
      </c>
      <c r="M2437" s="1" t="s">
        <v>12132</v>
      </c>
      <c r="N2437" s="1" t="s">
        <v>12133</v>
      </c>
      <c r="O2437" s="3"/>
    </row>
    <row r="2438">
      <c r="A2438" s="1" t="s">
        <v>9307</v>
      </c>
      <c r="B2438" s="2" t="s">
        <v>12134</v>
      </c>
      <c r="C2438" s="1">
        <v>7.71420313990005E14</v>
      </c>
      <c r="D2438" s="3"/>
      <c r="E2438" s="1" t="s">
        <v>17</v>
      </c>
      <c r="F2438" s="1" t="str">
        <f>IFERROR(__xludf.DUMMYFUNCTION("REGEXEXTRACT(E2438,""[А-Яа-я\-]+ административный округ"")"),"Центральный административный округ")</f>
        <v>Центральный административный округ</v>
      </c>
      <c r="G2438" s="1" t="s">
        <v>18</v>
      </c>
      <c r="H2438" s="1" t="s">
        <v>9308</v>
      </c>
      <c r="I2438" s="1" t="s">
        <v>20</v>
      </c>
      <c r="J2438" s="1" t="s">
        <v>21</v>
      </c>
      <c r="K2438" s="1" t="s">
        <v>42</v>
      </c>
      <c r="L2438" s="1">
        <v>2957885.0</v>
      </c>
      <c r="M2438" s="1" t="s">
        <v>12135</v>
      </c>
      <c r="N2438" s="1" t="s">
        <v>12136</v>
      </c>
      <c r="O2438" s="3"/>
    </row>
    <row r="2439">
      <c r="A2439" s="1" t="s">
        <v>1699</v>
      </c>
      <c r="B2439" s="2" t="s">
        <v>12137</v>
      </c>
      <c r="C2439" s="1">
        <v>7.71410723350006E14</v>
      </c>
      <c r="D2439" s="3"/>
      <c r="E2439" s="1" t="s">
        <v>17</v>
      </c>
      <c r="F2439" s="1" t="str">
        <f>IFERROR(__xludf.DUMMYFUNCTION("REGEXEXTRACT(E2439,""[А-Яа-я\-]+ административный округ"")"),"Центральный административный округ")</f>
        <v>Центральный административный округ</v>
      </c>
      <c r="G2439" s="1" t="s">
        <v>319</v>
      </c>
      <c r="H2439" s="1" t="s">
        <v>12138</v>
      </c>
      <c r="I2439" s="1" t="s">
        <v>20</v>
      </c>
      <c r="J2439" s="1" t="s">
        <v>49</v>
      </c>
      <c r="K2439" s="1" t="s">
        <v>30</v>
      </c>
      <c r="L2439" s="1">
        <v>2957888.0</v>
      </c>
      <c r="M2439" s="1" t="s">
        <v>12139</v>
      </c>
      <c r="N2439" s="1" t="s">
        <v>12140</v>
      </c>
      <c r="O2439" s="3"/>
    </row>
    <row r="2440">
      <c r="A2440" s="1" t="s">
        <v>12141</v>
      </c>
      <c r="B2440" s="2" t="s">
        <v>12142</v>
      </c>
      <c r="C2440" s="1">
        <v>7.71510331230005E14</v>
      </c>
      <c r="D2440" s="3"/>
      <c r="E2440" s="1" t="s">
        <v>17</v>
      </c>
      <c r="F2440" s="1" t="str">
        <f>IFERROR(__xludf.DUMMYFUNCTION("REGEXEXTRACT(E2440,""[А-Яа-я\-]+ административный округ"")"),"Центральный административный округ")</f>
        <v>Центральный административный округ</v>
      </c>
      <c r="G2440" s="1" t="s">
        <v>35</v>
      </c>
      <c r="H2440" s="1" t="s">
        <v>12143</v>
      </c>
      <c r="I2440" s="1" t="s">
        <v>20</v>
      </c>
      <c r="J2440" s="1" t="s">
        <v>21</v>
      </c>
      <c r="K2440" s="1" t="s">
        <v>30</v>
      </c>
      <c r="L2440" s="1">
        <v>2957891.0</v>
      </c>
      <c r="M2440" s="1" t="s">
        <v>12144</v>
      </c>
      <c r="N2440" s="1" t="s">
        <v>12145</v>
      </c>
      <c r="O2440" s="3"/>
    </row>
    <row r="2441">
      <c r="A2441" s="1" t="s">
        <v>12146</v>
      </c>
      <c r="B2441" s="2" t="s">
        <v>12147</v>
      </c>
      <c r="C2441" s="1">
        <v>7.71510281270005E14</v>
      </c>
      <c r="D2441" s="3"/>
      <c r="E2441" s="1" t="s">
        <v>17</v>
      </c>
      <c r="F2441" s="1" t="str">
        <f>IFERROR(__xludf.DUMMYFUNCTION("REGEXEXTRACT(E2441,""[А-Яа-я\-]+ административный округ"")"),"Центральный административный округ")</f>
        <v>Центральный административный округ</v>
      </c>
      <c r="G2441" s="1" t="s">
        <v>319</v>
      </c>
      <c r="H2441" s="1" t="s">
        <v>12148</v>
      </c>
      <c r="I2441" s="1" t="s">
        <v>20</v>
      </c>
      <c r="J2441" s="1" t="s">
        <v>21</v>
      </c>
      <c r="K2441" s="1" t="s">
        <v>30</v>
      </c>
      <c r="L2441" s="1">
        <v>2957896.0</v>
      </c>
      <c r="M2441" s="1" t="s">
        <v>12149</v>
      </c>
      <c r="N2441" s="1" t="s">
        <v>12150</v>
      </c>
      <c r="O2441" s="3"/>
    </row>
    <row r="2442">
      <c r="A2442" s="1" t="s">
        <v>12151</v>
      </c>
      <c r="B2442" s="2" t="s">
        <v>12152</v>
      </c>
      <c r="C2442" s="1">
        <v>7.71510349680005E14</v>
      </c>
      <c r="D2442" s="3"/>
      <c r="E2442" s="1" t="s">
        <v>17</v>
      </c>
      <c r="F2442" s="1" t="str">
        <f>IFERROR(__xludf.DUMMYFUNCTION("REGEXEXTRACT(E2442,""[А-Яа-я\-]+ административный округ"")"),"Центральный административный округ")</f>
        <v>Центральный административный округ</v>
      </c>
      <c r="G2442" s="1" t="s">
        <v>35</v>
      </c>
      <c r="H2442" s="1" t="s">
        <v>12153</v>
      </c>
      <c r="I2442" s="1" t="s">
        <v>20</v>
      </c>
      <c r="J2442" s="1" t="s">
        <v>21</v>
      </c>
      <c r="K2442" s="1" t="s">
        <v>30</v>
      </c>
      <c r="L2442" s="1">
        <v>2957898.0</v>
      </c>
      <c r="M2442" s="1" t="s">
        <v>12154</v>
      </c>
      <c r="N2442" s="1" t="s">
        <v>12155</v>
      </c>
      <c r="O2442" s="3"/>
    </row>
    <row r="2443">
      <c r="A2443" s="1" t="s">
        <v>8831</v>
      </c>
      <c r="B2443" s="2" t="s">
        <v>12156</v>
      </c>
      <c r="C2443" s="1">
        <v>7.71420967900006E14</v>
      </c>
      <c r="D2443" s="3"/>
      <c r="E2443" s="1" t="s">
        <v>17</v>
      </c>
      <c r="F2443" s="1" t="str">
        <f>IFERROR(__xludf.DUMMYFUNCTION("REGEXEXTRACT(E2443,""[А-Яа-я\-]+ административный округ"")"),"Центральный административный округ")</f>
        <v>Центральный административный округ</v>
      </c>
      <c r="G2443" s="1" t="s">
        <v>92</v>
      </c>
      <c r="H2443" s="1" t="s">
        <v>12157</v>
      </c>
      <c r="I2443" s="1" t="s">
        <v>20</v>
      </c>
      <c r="J2443" s="1" t="s">
        <v>49</v>
      </c>
      <c r="K2443" s="1" t="s">
        <v>42</v>
      </c>
      <c r="L2443" s="1">
        <v>2957901.0</v>
      </c>
      <c r="M2443" s="1" t="s">
        <v>12158</v>
      </c>
      <c r="N2443" s="1" t="s">
        <v>12159</v>
      </c>
      <c r="O2443" s="3"/>
    </row>
    <row r="2444">
      <c r="A2444" s="1" t="s">
        <v>12160</v>
      </c>
      <c r="B2444" s="2" t="s">
        <v>12161</v>
      </c>
      <c r="C2444" s="1">
        <v>7.71510723580006E14</v>
      </c>
      <c r="D2444" s="3"/>
      <c r="E2444" s="1" t="s">
        <v>17</v>
      </c>
      <c r="F2444" s="1" t="str">
        <f>IFERROR(__xludf.DUMMYFUNCTION("REGEXEXTRACT(E2444,""[А-Яа-я\-]+ административный округ"")"),"Центральный административный округ")</f>
        <v>Центральный административный округ</v>
      </c>
      <c r="G2444" s="1" t="s">
        <v>28</v>
      </c>
      <c r="H2444" s="1" t="s">
        <v>8299</v>
      </c>
      <c r="I2444" s="1" t="s">
        <v>20</v>
      </c>
      <c r="J2444" s="1" t="s">
        <v>49</v>
      </c>
      <c r="K2444" s="1" t="s">
        <v>687</v>
      </c>
      <c r="L2444" s="1">
        <v>2957905.0</v>
      </c>
      <c r="M2444" s="1" t="s">
        <v>12162</v>
      </c>
      <c r="N2444" s="1" t="s">
        <v>12163</v>
      </c>
      <c r="O2444" s="3"/>
    </row>
    <row r="2445">
      <c r="A2445" s="1" t="s">
        <v>923</v>
      </c>
      <c r="B2445" s="2" t="s">
        <v>12164</v>
      </c>
      <c r="C2445" s="1">
        <v>7.71420331440005E14</v>
      </c>
      <c r="D2445" s="3"/>
      <c r="E2445" s="1" t="s">
        <v>17</v>
      </c>
      <c r="F2445" s="1" t="str">
        <f>IFERROR(__xludf.DUMMYFUNCTION("REGEXEXTRACT(E2445,""[А-Яа-я\-]+ административный округ"")"),"Центральный административный округ")</f>
        <v>Центральный административный округ</v>
      </c>
      <c r="G2445" s="1" t="s">
        <v>28</v>
      </c>
      <c r="H2445" s="1" t="s">
        <v>12165</v>
      </c>
      <c r="I2445" s="1" t="s">
        <v>20</v>
      </c>
      <c r="J2445" s="1" t="s">
        <v>21</v>
      </c>
      <c r="K2445" s="1" t="s">
        <v>42</v>
      </c>
      <c r="L2445" s="1">
        <v>2957909.0</v>
      </c>
      <c r="M2445" s="1" t="s">
        <v>12166</v>
      </c>
      <c r="N2445" s="1" t="s">
        <v>12167</v>
      </c>
      <c r="O2445" s="3"/>
    </row>
    <row r="2446">
      <c r="A2446" s="1" t="s">
        <v>12168</v>
      </c>
      <c r="B2446" s="2" t="s">
        <v>12169</v>
      </c>
      <c r="C2446" s="1">
        <v>7.71510276100045E14</v>
      </c>
      <c r="D2446" s="1" t="s">
        <v>2398</v>
      </c>
      <c r="E2446" s="1" t="s">
        <v>17</v>
      </c>
      <c r="F2446" s="1" t="str">
        <f>IFERROR(__xludf.DUMMYFUNCTION("REGEXEXTRACT(E2446,""[А-Яа-я\-]+ административный округ"")"),"Центральный административный округ")</f>
        <v>Центральный административный округ</v>
      </c>
      <c r="G2446" s="1" t="s">
        <v>35</v>
      </c>
      <c r="H2446" s="1" t="s">
        <v>2461</v>
      </c>
      <c r="I2446" s="1" t="s">
        <v>20</v>
      </c>
      <c r="J2446" s="1" t="s">
        <v>21</v>
      </c>
      <c r="K2446" s="1" t="s">
        <v>22</v>
      </c>
      <c r="L2446" s="1">
        <v>2957917.0</v>
      </c>
      <c r="M2446" s="1" t="s">
        <v>12170</v>
      </c>
      <c r="N2446" s="1" t="s">
        <v>12171</v>
      </c>
      <c r="O2446" s="3"/>
    </row>
    <row r="2447">
      <c r="A2447" s="1" t="s">
        <v>12172</v>
      </c>
      <c r="B2447" s="2" t="s">
        <v>12173</v>
      </c>
      <c r="C2447" s="1">
        <v>7.71410366580005E14</v>
      </c>
      <c r="D2447" s="3"/>
      <c r="E2447" s="1" t="s">
        <v>17</v>
      </c>
      <c r="F2447" s="1" t="str">
        <f>IFERROR(__xludf.DUMMYFUNCTION("REGEXEXTRACT(E2447,""[А-Яа-я\-]+ административный округ"")"),"Центральный административный округ")</f>
        <v>Центральный административный округ</v>
      </c>
      <c r="G2447" s="1" t="s">
        <v>92</v>
      </c>
      <c r="H2447" s="1" t="s">
        <v>12174</v>
      </c>
      <c r="I2447" s="1" t="s">
        <v>20</v>
      </c>
      <c r="J2447" s="1" t="s">
        <v>21</v>
      </c>
      <c r="K2447" s="1" t="s">
        <v>30</v>
      </c>
      <c r="L2447" s="1">
        <v>2957922.0</v>
      </c>
      <c r="M2447" s="1" t="s">
        <v>12175</v>
      </c>
      <c r="N2447" s="1" t="s">
        <v>12176</v>
      </c>
      <c r="O2447" s="3"/>
    </row>
    <row r="2448">
      <c r="A2448" s="1" t="s">
        <v>6496</v>
      </c>
      <c r="B2448" s="2" t="s">
        <v>12177</v>
      </c>
      <c r="C2448" s="1">
        <v>7.71420705190006E14</v>
      </c>
      <c r="D2448" s="3"/>
      <c r="E2448" s="1" t="s">
        <v>117</v>
      </c>
      <c r="F2448" s="1" t="str">
        <f>IFERROR(__xludf.DUMMYFUNCTION("REGEXEXTRACT(E2448,""[А-Яа-я\-]+ административный округ"")"),"Северо-Восточный административный округ")</f>
        <v>Северо-Восточный административный округ</v>
      </c>
      <c r="G2448" s="1" t="s">
        <v>6497</v>
      </c>
      <c r="H2448" s="1" t="s">
        <v>12178</v>
      </c>
      <c r="I2448" s="1" t="s">
        <v>20</v>
      </c>
      <c r="J2448" s="1" t="s">
        <v>49</v>
      </c>
      <c r="K2448" s="1" t="s">
        <v>42</v>
      </c>
      <c r="L2448" s="1">
        <v>2957929.0</v>
      </c>
      <c r="M2448" s="1" t="s">
        <v>12179</v>
      </c>
      <c r="N2448" s="1" t="s">
        <v>12180</v>
      </c>
      <c r="O2448" s="3"/>
    </row>
    <row r="2449">
      <c r="A2449" s="1" t="s">
        <v>610</v>
      </c>
      <c r="B2449" s="2" t="s">
        <v>12181</v>
      </c>
      <c r="C2449" s="1">
        <v>7.71420520120016E14</v>
      </c>
      <c r="D2449" s="1" t="s">
        <v>467</v>
      </c>
      <c r="E2449" s="1" t="s">
        <v>17</v>
      </c>
      <c r="F2449" s="1" t="str">
        <f>IFERROR(__xludf.DUMMYFUNCTION("REGEXEXTRACT(E2449,""[А-Яа-я\-]+ административный округ"")"),"Центральный административный округ")</f>
        <v>Центральный административный округ</v>
      </c>
      <c r="G2449" s="1" t="s">
        <v>69</v>
      </c>
      <c r="H2449" s="1" t="s">
        <v>12182</v>
      </c>
      <c r="I2449" s="1" t="s">
        <v>20</v>
      </c>
      <c r="J2449" s="1" t="s">
        <v>49</v>
      </c>
      <c r="K2449" s="1" t="s">
        <v>30</v>
      </c>
      <c r="L2449" s="1">
        <v>2957930.0</v>
      </c>
      <c r="M2449" s="1" t="s">
        <v>12183</v>
      </c>
      <c r="N2449" s="1" t="s">
        <v>12184</v>
      </c>
      <c r="O2449" s="3"/>
    </row>
    <row r="2450">
      <c r="A2450" s="1" t="s">
        <v>101</v>
      </c>
      <c r="B2450" s="2" t="s">
        <v>12185</v>
      </c>
      <c r="C2450" s="1">
        <v>7.71721214230005E14</v>
      </c>
      <c r="D2450" s="1" t="s">
        <v>12186</v>
      </c>
      <c r="E2450" s="1" t="s">
        <v>17</v>
      </c>
      <c r="F2450" s="1" t="str">
        <f>IFERROR(__xludf.DUMMYFUNCTION("REGEXEXTRACT(E2450,""[А-Яа-я\-]+ административный округ"")"),"Центральный административный округ")</f>
        <v>Центральный административный округ</v>
      </c>
      <c r="G2450" s="1" t="s">
        <v>319</v>
      </c>
      <c r="H2450" s="1" t="s">
        <v>12187</v>
      </c>
      <c r="I2450" s="1" t="s">
        <v>20</v>
      </c>
      <c r="J2450" s="1" t="s">
        <v>21</v>
      </c>
      <c r="K2450" s="1" t="s">
        <v>30</v>
      </c>
      <c r="L2450" s="1">
        <v>2957931.0</v>
      </c>
      <c r="M2450" s="1" t="s">
        <v>12188</v>
      </c>
      <c r="N2450" s="1" t="s">
        <v>12189</v>
      </c>
      <c r="O2450" s="3"/>
    </row>
    <row r="2451">
      <c r="A2451" s="1" t="s">
        <v>12190</v>
      </c>
      <c r="B2451" s="2" t="s">
        <v>12191</v>
      </c>
      <c r="C2451" s="1">
        <v>7.71410318020005E14</v>
      </c>
      <c r="D2451" s="3"/>
      <c r="E2451" s="1" t="s">
        <v>17</v>
      </c>
      <c r="F2451" s="1" t="str">
        <f>IFERROR(__xludf.DUMMYFUNCTION("REGEXEXTRACT(E2451,""[А-Яа-я\-]+ административный округ"")"),"Центральный административный округ")</f>
        <v>Центральный административный округ</v>
      </c>
      <c r="G2451" s="1" t="s">
        <v>110</v>
      </c>
      <c r="H2451" s="1" t="s">
        <v>12192</v>
      </c>
      <c r="I2451" s="1" t="s">
        <v>20</v>
      </c>
      <c r="J2451" s="1" t="s">
        <v>21</v>
      </c>
      <c r="K2451" s="1" t="s">
        <v>30</v>
      </c>
      <c r="L2451" s="1">
        <v>2957935.0</v>
      </c>
      <c r="M2451" s="1" t="s">
        <v>12193</v>
      </c>
      <c r="N2451" s="1" t="s">
        <v>12194</v>
      </c>
      <c r="O2451" s="3"/>
    </row>
    <row r="2452">
      <c r="A2452" s="1" t="s">
        <v>12195</v>
      </c>
      <c r="B2452" s="2" t="s">
        <v>12196</v>
      </c>
      <c r="C2452" s="1">
        <v>7.71410396340005E14</v>
      </c>
      <c r="D2452" s="3"/>
      <c r="E2452" s="1" t="s">
        <v>17</v>
      </c>
      <c r="F2452" s="1" t="str">
        <f>IFERROR(__xludf.DUMMYFUNCTION("REGEXEXTRACT(E2452,""[А-Яа-я\-]+ административный округ"")"),"Центральный административный округ")</f>
        <v>Центральный административный округ</v>
      </c>
      <c r="G2452" s="1" t="s">
        <v>110</v>
      </c>
      <c r="H2452" s="1" t="s">
        <v>12197</v>
      </c>
      <c r="I2452" s="1" t="s">
        <v>20</v>
      </c>
      <c r="J2452" s="1" t="s">
        <v>21</v>
      </c>
      <c r="K2452" s="1" t="s">
        <v>30</v>
      </c>
      <c r="L2452" s="1">
        <v>2957937.0</v>
      </c>
      <c r="M2452" s="1" t="s">
        <v>12198</v>
      </c>
      <c r="N2452" s="1" t="s">
        <v>12199</v>
      </c>
      <c r="O2452" s="3"/>
    </row>
    <row r="2453">
      <c r="A2453" s="1" t="s">
        <v>5481</v>
      </c>
      <c r="B2453" s="2" t="s">
        <v>12200</v>
      </c>
      <c r="C2453" s="1">
        <v>7.71520304240005E14</v>
      </c>
      <c r="D2453" s="3"/>
      <c r="E2453" s="1" t="s">
        <v>17</v>
      </c>
      <c r="F2453" s="1" t="str">
        <f>IFERROR(__xludf.DUMMYFUNCTION("REGEXEXTRACT(E2453,""[А-Яа-я\-]+ административный округ"")"),"Центральный административный округ")</f>
        <v>Центральный административный округ</v>
      </c>
      <c r="G2453" s="1" t="s">
        <v>35</v>
      </c>
      <c r="H2453" s="1" t="s">
        <v>5482</v>
      </c>
      <c r="I2453" s="1" t="s">
        <v>20</v>
      </c>
      <c r="J2453" s="1" t="s">
        <v>21</v>
      </c>
      <c r="K2453" s="1" t="s">
        <v>42</v>
      </c>
      <c r="L2453" s="1">
        <v>2957942.0</v>
      </c>
      <c r="M2453" s="1" t="s">
        <v>12201</v>
      </c>
      <c r="N2453" s="1" t="s">
        <v>12202</v>
      </c>
      <c r="O2453" s="3"/>
    </row>
    <row r="2454">
      <c r="A2454" s="1" t="s">
        <v>1205</v>
      </c>
      <c r="B2454" s="2" t="s">
        <v>12203</v>
      </c>
      <c r="C2454" s="1">
        <v>7.71420656420005E14</v>
      </c>
      <c r="D2454" s="3"/>
      <c r="E2454" s="1" t="s">
        <v>117</v>
      </c>
      <c r="F2454" s="1" t="str">
        <f>IFERROR(__xludf.DUMMYFUNCTION("REGEXEXTRACT(E2454,""[А-Яа-я\-]+ административный округ"")"),"Северо-Восточный административный округ")</f>
        <v>Северо-Восточный административный округ</v>
      </c>
      <c r="G2454" s="1" t="s">
        <v>509</v>
      </c>
      <c r="H2454" s="1" t="s">
        <v>12204</v>
      </c>
      <c r="I2454" s="1" t="s">
        <v>20</v>
      </c>
      <c r="J2454" s="1" t="s">
        <v>21</v>
      </c>
      <c r="K2454" s="1" t="s">
        <v>42</v>
      </c>
      <c r="L2454" s="1">
        <v>2957953.0</v>
      </c>
      <c r="M2454" s="1" t="s">
        <v>12205</v>
      </c>
      <c r="N2454" s="1" t="s">
        <v>12206</v>
      </c>
      <c r="O2454" s="3"/>
    </row>
    <row r="2455">
      <c r="A2455" s="1" t="s">
        <v>5383</v>
      </c>
      <c r="B2455" s="2" t="s">
        <v>12207</v>
      </c>
      <c r="C2455" s="1">
        <v>7.72211219260105E14</v>
      </c>
      <c r="D2455" s="1" t="s">
        <v>3268</v>
      </c>
      <c r="E2455" s="1" t="s">
        <v>305</v>
      </c>
      <c r="F2455" s="1" t="str">
        <f>IFERROR(__xludf.DUMMYFUNCTION("REGEXEXTRACT(E2455,""[А-Яа-я\-]+ административный округ"")"),"Южный административный округ")</f>
        <v>Южный административный округ</v>
      </c>
      <c r="G2455" s="1" t="s">
        <v>306</v>
      </c>
      <c r="H2455" s="1" t="s">
        <v>12208</v>
      </c>
      <c r="I2455" s="1" t="s">
        <v>20</v>
      </c>
      <c r="J2455" s="1" t="s">
        <v>21</v>
      </c>
      <c r="K2455" s="1" t="s">
        <v>30</v>
      </c>
      <c r="L2455" s="1">
        <v>2957958.0</v>
      </c>
      <c r="M2455" s="1" t="s">
        <v>12209</v>
      </c>
      <c r="N2455" s="1" t="s">
        <v>12210</v>
      </c>
      <c r="O2455" s="3"/>
    </row>
    <row r="2456">
      <c r="A2456" s="1" t="s">
        <v>12211</v>
      </c>
      <c r="B2456" s="2" t="s">
        <v>12212</v>
      </c>
      <c r="C2456" s="1">
        <v>7.71410978970086E14</v>
      </c>
      <c r="D2456" s="1" t="s">
        <v>3648</v>
      </c>
      <c r="E2456" s="1" t="s">
        <v>305</v>
      </c>
      <c r="F2456" s="1" t="str">
        <f>IFERROR(__xludf.DUMMYFUNCTION("REGEXEXTRACT(E2456,""[А-Яа-я\-]+ административный округ"")"),"Южный административный округ")</f>
        <v>Южный административный округ</v>
      </c>
      <c r="G2456" s="1" t="s">
        <v>485</v>
      </c>
      <c r="H2456" s="1" t="s">
        <v>12213</v>
      </c>
      <c r="I2456" s="1" t="s">
        <v>20</v>
      </c>
      <c r="J2456" s="1" t="s">
        <v>49</v>
      </c>
      <c r="K2456" s="1" t="s">
        <v>30</v>
      </c>
      <c r="L2456" s="1">
        <v>2957960.0</v>
      </c>
      <c r="M2456" s="1" t="s">
        <v>12214</v>
      </c>
      <c r="N2456" s="1" t="s">
        <v>12215</v>
      </c>
      <c r="O2456" s="3"/>
    </row>
    <row r="2457">
      <c r="A2457" s="1" t="s">
        <v>12216</v>
      </c>
      <c r="B2457" s="2" t="s">
        <v>12217</v>
      </c>
      <c r="C2457" s="1">
        <v>7.71410980660036E14</v>
      </c>
      <c r="D2457" s="1" t="s">
        <v>3109</v>
      </c>
      <c r="E2457" s="1" t="s">
        <v>130</v>
      </c>
      <c r="F2457" s="1" t="str">
        <f>IFERROR(__xludf.DUMMYFUNCTION("REGEXEXTRACT(E2457,""[А-Яа-я\-]+ административный округ"")"),"Восточный административный округ")</f>
        <v>Восточный административный округ</v>
      </c>
      <c r="G2457" s="1" t="s">
        <v>3110</v>
      </c>
      <c r="H2457" s="1" t="s">
        <v>12218</v>
      </c>
      <c r="I2457" s="1" t="s">
        <v>20</v>
      </c>
      <c r="J2457" s="1" t="s">
        <v>49</v>
      </c>
      <c r="K2457" s="1" t="s">
        <v>30</v>
      </c>
      <c r="L2457" s="1">
        <v>2957962.0</v>
      </c>
      <c r="M2457" s="1" t="s">
        <v>12219</v>
      </c>
      <c r="N2457" s="1" t="s">
        <v>12220</v>
      </c>
      <c r="O2457" s="3"/>
    </row>
    <row r="2458">
      <c r="A2458" s="1" t="s">
        <v>12221</v>
      </c>
      <c r="B2458" s="2" t="s">
        <v>12222</v>
      </c>
      <c r="C2458" s="1">
        <v>7.71410721830026E14</v>
      </c>
      <c r="D2458" s="1" t="s">
        <v>12223</v>
      </c>
      <c r="E2458" s="1" t="s">
        <v>117</v>
      </c>
      <c r="F2458" s="1" t="str">
        <f>IFERROR(__xludf.DUMMYFUNCTION("REGEXEXTRACT(E2458,""[А-Яа-я\-]+ административный округ"")"),"Северо-Восточный административный округ")</f>
        <v>Северо-Восточный административный округ</v>
      </c>
      <c r="G2458" s="1" t="s">
        <v>972</v>
      </c>
      <c r="H2458" s="1" t="s">
        <v>12224</v>
      </c>
      <c r="I2458" s="1" t="s">
        <v>20</v>
      </c>
      <c r="J2458" s="1" t="s">
        <v>49</v>
      </c>
      <c r="K2458" s="1" t="s">
        <v>3148</v>
      </c>
      <c r="L2458" s="1">
        <v>2957967.0</v>
      </c>
      <c r="M2458" s="1" t="s">
        <v>12225</v>
      </c>
      <c r="N2458" s="1" t="s">
        <v>12226</v>
      </c>
      <c r="O2458" s="3"/>
    </row>
    <row r="2459">
      <c r="A2459" s="1" t="s">
        <v>3420</v>
      </c>
      <c r="B2459" s="2" t="s">
        <v>12227</v>
      </c>
      <c r="C2459" s="1">
        <v>7.71420655710005E14</v>
      </c>
      <c r="D2459" s="3"/>
      <c r="E2459" s="1" t="s">
        <v>17</v>
      </c>
      <c r="F2459" s="1" t="str">
        <f>IFERROR(__xludf.DUMMYFUNCTION("REGEXEXTRACT(E2459,""[А-Яа-я\-]+ административный округ"")"),"Центральный административный округ")</f>
        <v>Центральный административный округ</v>
      </c>
      <c r="G2459" s="1" t="s">
        <v>18</v>
      </c>
      <c r="H2459" s="1" t="s">
        <v>12228</v>
      </c>
      <c r="I2459" s="1" t="s">
        <v>20</v>
      </c>
      <c r="J2459" s="1" t="s">
        <v>21</v>
      </c>
      <c r="K2459" s="1" t="s">
        <v>42</v>
      </c>
      <c r="L2459" s="1">
        <v>2957970.0</v>
      </c>
      <c r="M2459" s="1" t="s">
        <v>12229</v>
      </c>
      <c r="N2459" s="1" t="s">
        <v>3423</v>
      </c>
      <c r="O2459" s="3"/>
    </row>
    <row r="2460">
      <c r="A2460" s="1" t="s">
        <v>12230</v>
      </c>
      <c r="B2460" s="2" t="s">
        <v>12231</v>
      </c>
      <c r="C2460" s="1">
        <v>7.71410404340025E14</v>
      </c>
      <c r="D2460" s="1" t="s">
        <v>12232</v>
      </c>
      <c r="E2460" s="1" t="s">
        <v>17</v>
      </c>
      <c r="F2460" s="1" t="str">
        <f>IFERROR(__xludf.DUMMYFUNCTION("REGEXEXTRACT(E2460,""[А-Яа-я\-]+ административный округ"")"),"Центральный административный округ")</f>
        <v>Центральный административный округ</v>
      </c>
      <c r="G2460" s="1" t="s">
        <v>418</v>
      </c>
      <c r="H2460" s="1" t="s">
        <v>12233</v>
      </c>
      <c r="I2460" s="1" t="s">
        <v>20</v>
      </c>
      <c r="J2460" s="1" t="s">
        <v>21</v>
      </c>
      <c r="K2460" s="1" t="s">
        <v>30</v>
      </c>
      <c r="L2460" s="1">
        <v>2957976.0</v>
      </c>
      <c r="M2460" s="1" t="s">
        <v>12234</v>
      </c>
      <c r="N2460" s="1" t="s">
        <v>12235</v>
      </c>
      <c r="O2460" s="3"/>
    </row>
    <row r="2461">
      <c r="A2461" s="1" t="s">
        <v>12236</v>
      </c>
      <c r="B2461" s="2" t="s">
        <v>12237</v>
      </c>
      <c r="C2461" s="1">
        <v>7.71310009770006E14</v>
      </c>
      <c r="D2461" s="3"/>
      <c r="E2461" s="1" t="s">
        <v>17</v>
      </c>
      <c r="F2461" s="1" t="str">
        <f>IFERROR(__xludf.DUMMYFUNCTION("REGEXEXTRACT(E2461,""[А-Яа-я\-]+ административный округ"")"),"Центральный административный округ")</f>
        <v>Центральный административный округ</v>
      </c>
      <c r="G2461" s="1" t="s">
        <v>28</v>
      </c>
      <c r="H2461" s="1" t="s">
        <v>12238</v>
      </c>
      <c r="I2461" s="1" t="s">
        <v>20</v>
      </c>
      <c r="J2461" s="1" t="s">
        <v>49</v>
      </c>
      <c r="K2461" s="1" t="s">
        <v>30</v>
      </c>
      <c r="L2461" s="1">
        <v>2957979.0</v>
      </c>
      <c r="M2461" s="1" t="s">
        <v>12239</v>
      </c>
      <c r="N2461" s="1" t="s">
        <v>12240</v>
      </c>
      <c r="O2461" s="3"/>
    </row>
    <row r="2462">
      <c r="A2462" s="1" t="s">
        <v>12241</v>
      </c>
      <c r="B2462" s="2" t="s">
        <v>12242</v>
      </c>
      <c r="C2462" s="1">
        <v>7.72121354440005E14</v>
      </c>
      <c r="D2462" s="3"/>
      <c r="E2462" s="1" t="s">
        <v>17</v>
      </c>
      <c r="F2462" s="1" t="str">
        <f>IFERROR(__xludf.DUMMYFUNCTION("REGEXEXTRACT(E2462,""[А-Яа-я\-]+ административный округ"")"),"Центральный административный округ")</f>
        <v>Центральный административный округ</v>
      </c>
      <c r="G2462" s="1" t="s">
        <v>225</v>
      </c>
      <c r="H2462" s="1" t="s">
        <v>12243</v>
      </c>
      <c r="I2462" s="1" t="s">
        <v>20</v>
      </c>
      <c r="J2462" s="1" t="s">
        <v>21</v>
      </c>
      <c r="K2462" s="1" t="s">
        <v>42</v>
      </c>
      <c r="L2462" s="1">
        <v>2957985.0</v>
      </c>
      <c r="M2462" s="1" t="s">
        <v>12244</v>
      </c>
      <c r="N2462" s="1" t="s">
        <v>12245</v>
      </c>
      <c r="O2462" s="3"/>
    </row>
    <row r="2463">
      <c r="A2463" s="1" t="s">
        <v>5609</v>
      </c>
      <c r="B2463" s="2" t="s">
        <v>12246</v>
      </c>
      <c r="C2463" s="1">
        <v>7.71411219390026E14</v>
      </c>
      <c r="D2463" s="1" t="s">
        <v>5611</v>
      </c>
      <c r="E2463" s="1" t="s">
        <v>17</v>
      </c>
      <c r="F2463" s="1" t="str">
        <f>IFERROR(__xludf.DUMMYFUNCTION("REGEXEXTRACT(E2463,""[А-Яа-я\-]+ административный округ"")"),"Центральный административный округ")</f>
        <v>Центральный административный округ</v>
      </c>
      <c r="G2463" s="1" t="s">
        <v>35</v>
      </c>
      <c r="H2463" s="1" t="s">
        <v>12247</v>
      </c>
      <c r="I2463" s="1" t="s">
        <v>20</v>
      </c>
      <c r="J2463" s="1" t="s">
        <v>49</v>
      </c>
      <c r="K2463" s="1" t="s">
        <v>30</v>
      </c>
      <c r="L2463" s="1">
        <v>2957992.0</v>
      </c>
      <c r="M2463" s="1" t="s">
        <v>12248</v>
      </c>
      <c r="N2463" s="1" t="s">
        <v>12249</v>
      </c>
      <c r="O2463" s="3"/>
    </row>
    <row r="2464">
      <c r="A2464" s="1" t="s">
        <v>12250</v>
      </c>
      <c r="B2464" s="2" t="s">
        <v>12251</v>
      </c>
      <c r="C2464" s="1">
        <v>7.71420968360036E14</v>
      </c>
      <c r="D2464" s="1" t="s">
        <v>2123</v>
      </c>
      <c r="E2464" s="1" t="s">
        <v>17</v>
      </c>
      <c r="F2464" s="1" t="str">
        <f>IFERROR(__xludf.DUMMYFUNCTION("REGEXEXTRACT(E2464,""[А-Яа-я\-]+ административный округ"")"),"Центральный административный округ")</f>
        <v>Центральный административный округ</v>
      </c>
      <c r="G2464" s="1" t="s">
        <v>28</v>
      </c>
      <c r="H2464" s="1" t="s">
        <v>12252</v>
      </c>
      <c r="I2464" s="1" t="s">
        <v>20</v>
      </c>
      <c r="J2464" s="1" t="s">
        <v>49</v>
      </c>
      <c r="K2464" s="1" t="s">
        <v>30</v>
      </c>
      <c r="L2464" s="1">
        <v>2957995.0</v>
      </c>
      <c r="M2464" s="1" t="s">
        <v>12253</v>
      </c>
      <c r="N2464" s="1" t="s">
        <v>12254</v>
      </c>
      <c r="O2464" s="3"/>
    </row>
    <row r="2465">
      <c r="A2465" s="1" t="s">
        <v>12255</v>
      </c>
      <c r="B2465" s="2" t="s">
        <v>12256</v>
      </c>
      <c r="C2465" s="1">
        <v>7.71410833300025E14</v>
      </c>
      <c r="D2465" s="1" t="s">
        <v>12257</v>
      </c>
      <c r="E2465" s="1" t="s">
        <v>17</v>
      </c>
      <c r="F2465" s="1" t="str">
        <f>IFERROR(__xludf.DUMMYFUNCTION("REGEXEXTRACT(E2465,""[А-Яа-я\-]+ административный округ"")"),"Центральный административный округ")</f>
        <v>Центральный административный округ</v>
      </c>
      <c r="G2465" s="1" t="s">
        <v>28</v>
      </c>
      <c r="H2465" s="1" t="s">
        <v>12258</v>
      </c>
      <c r="I2465" s="1" t="s">
        <v>20</v>
      </c>
      <c r="J2465" s="1" t="s">
        <v>21</v>
      </c>
      <c r="K2465" s="1" t="s">
        <v>30</v>
      </c>
      <c r="L2465" s="1">
        <v>2958001.0</v>
      </c>
      <c r="M2465" s="1" t="s">
        <v>12259</v>
      </c>
      <c r="N2465" s="1" t="s">
        <v>12260</v>
      </c>
      <c r="O2465" s="3"/>
    </row>
    <row r="2466">
      <c r="A2466" s="1" t="s">
        <v>12261</v>
      </c>
      <c r="B2466" s="2" t="s">
        <v>12262</v>
      </c>
      <c r="C2466" s="1">
        <v>7.71411306720005E14</v>
      </c>
      <c r="D2466" s="1" t="s">
        <v>2155</v>
      </c>
      <c r="E2466" s="1" t="s">
        <v>17</v>
      </c>
      <c r="F2466" s="1" t="str">
        <f>IFERROR(__xludf.DUMMYFUNCTION("REGEXEXTRACT(E2466,""[А-Яа-я\-]+ административный округ"")"),"Центральный административный округ")</f>
        <v>Центральный административный округ</v>
      </c>
      <c r="G2466" s="1" t="s">
        <v>110</v>
      </c>
      <c r="H2466" s="1" t="s">
        <v>6373</v>
      </c>
      <c r="I2466" s="1" t="s">
        <v>20</v>
      </c>
      <c r="J2466" s="1" t="s">
        <v>21</v>
      </c>
      <c r="K2466" s="1" t="s">
        <v>30</v>
      </c>
      <c r="L2466" s="1">
        <v>2958004.0</v>
      </c>
      <c r="M2466" s="1" t="s">
        <v>12263</v>
      </c>
      <c r="N2466" s="1" t="s">
        <v>12264</v>
      </c>
      <c r="O2466" s="3"/>
    </row>
    <row r="2467">
      <c r="A2467" s="1" t="s">
        <v>12265</v>
      </c>
      <c r="B2467" s="2" t="s">
        <v>12266</v>
      </c>
      <c r="C2467" s="1">
        <v>7.71711196630005E14</v>
      </c>
      <c r="D2467" s="3"/>
      <c r="E2467" s="1" t="s">
        <v>17</v>
      </c>
      <c r="F2467" s="1" t="str">
        <f>IFERROR(__xludf.DUMMYFUNCTION("REGEXEXTRACT(E2467,""[А-Яа-я\-]+ административный округ"")"),"Центральный административный округ")</f>
        <v>Центральный административный округ</v>
      </c>
      <c r="G2467" s="1" t="s">
        <v>319</v>
      </c>
      <c r="H2467" s="1" t="s">
        <v>12267</v>
      </c>
      <c r="I2467" s="1" t="s">
        <v>20</v>
      </c>
      <c r="J2467" s="1" t="s">
        <v>21</v>
      </c>
      <c r="K2467" s="1" t="s">
        <v>30</v>
      </c>
      <c r="L2467" s="1">
        <v>2958005.0</v>
      </c>
      <c r="M2467" s="1" t="s">
        <v>12268</v>
      </c>
      <c r="N2467" s="1" t="s">
        <v>12269</v>
      </c>
      <c r="O2467" s="3"/>
    </row>
    <row r="2468">
      <c r="A2468" s="1" t="s">
        <v>12270</v>
      </c>
      <c r="B2468" s="2" t="s">
        <v>12271</v>
      </c>
      <c r="C2468" s="1">
        <v>7.71410332060025E14</v>
      </c>
      <c r="D2468" s="1" t="s">
        <v>12272</v>
      </c>
      <c r="E2468" s="1" t="s">
        <v>192</v>
      </c>
      <c r="F2468" s="1" t="str">
        <f>IFERROR(__xludf.DUMMYFUNCTION("REGEXEXTRACT(E2468,""[А-Яа-я\-]+ административный округ"")"),"Юго-Восточный административный округ")</f>
        <v>Юго-Восточный административный округ</v>
      </c>
      <c r="G2468" s="1" t="s">
        <v>2442</v>
      </c>
      <c r="H2468" s="1" t="s">
        <v>12273</v>
      </c>
      <c r="I2468" s="1" t="s">
        <v>20</v>
      </c>
      <c r="J2468" s="1" t="s">
        <v>21</v>
      </c>
      <c r="K2468" s="1" t="s">
        <v>30</v>
      </c>
      <c r="L2468" s="1">
        <v>2958017.0</v>
      </c>
      <c r="M2468" s="1" t="s">
        <v>12274</v>
      </c>
      <c r="N2468" s="1" t="s">
        <v>12275</v>
      </c>
      <c r="O2468" s="3"/>
    </row>
    <row r="2469">
      <c r="A2469" s="1" t="s">
        <v>701</v>
      </c>
      <c r="B2469" s="2" t="s">
        <v>12276</v>
      </c>
      <c r="C2469" s="1">
        <v>7.71610415320026E14</v>
      </c>
      <c r="D2469" s="1" t="s">
        <v>5711</v>
      </c>
      <c r="E2469" s="1" t="s">
        <v>17</v>
      </c>
      <c r="F2469" s="1" t="str">
        <f>IFERROR(__xludf.DUMMYFUNCTION("REGEXEXTRACT(E2469,""[А-Яа-я\-]+ административный округ"")"),"Центральный административный округ")</f>
        <v>Центральный административный округ</v>
      </c>
      <c r="G2469" s="1" t="s">
        <v>418</v>
      </c>
      <c r="H2469" s="1" t="s">
        <v>12277</v>
      </c>
      <c r="I2469" s="1" t="s">
        <v>20</v>
      </c>
      <c r="J2469" s="1" t="s">
        <v>49</v>
      </c>
      <c r="K2469" s="1" t="s">
        <v>30</v>
      </c>
      <c r="L2469" s="1">
        <v>2958018.0</v>
      </c>
      <c r="M2469" s="1" t="s">
        <v>12278</v>
      </c>
      <c r="N2469" s="1" t="s">
        <v>12279</v>
      </c>
      <c r="O2469" s="3"/>
    </row>
    <row r="2470">
      <c r="A2470" s="1" t="s">
        <v>12280</v>
      </c>
      <c r="B2470" s="2" t="s">
        <v>12281</v>
      </c>
      <c r="C2470" s="1">
        <v>7.71410298380016E14</v>
      </c>
      <c r="D2470" s="1" t="s">
        <v>4623</v>
      </c>
      <c r="E2470" s="1" t="s">
        <v>17</v>
      </c>
      <c r="F2470" s="1" t="str">
        <f>IFERROR(__xludf.DUMMYFUNCTION("REGEXEXTRACT(E2470,""[А-Яа-я\-]+ административный округ"")"),"Центральный административный округ")</f>
        <v>Центральный административный округ</v>
      </c>
      <c r="G2470" s="1" t="s">
        <v>319</v>
      </c>
      <c r="H2470" s="1" t="s">
        <v>4625</v>
      </c>
      <c r="I2470" s="1" t="s">
        <v>20</v>
      </c>
      <c r="J2470" s="1" t="s">
        <v>49</v>
      </c>
      <c r="K2470" s="1" t="s">
        <v>30</v>
      </c>
      <c r="L2470" s="1">
        <v>2958020.0</v>
      </c>
      <c r="M2470" s="1" t="s">
        <v>12282</v>
      </c>
      <c r="N2470" s="1" t="s">
        <v>12283</v>
      </c>
      <c r="O2470" s="3"/>
    </row>
    <row r="2471">
      <c r="A2471" s="1" t="s">
        <v>12284</v>
      </c>
      <c r="B2471" s="2" t="s">
        <v>12285</v>
      </c>
      <c r="C2471" s="1">
        <v>7.71410972390026E14</v>
      </c>
      <c r="D2471" s="1" t="s">
        <v>2606</v>
      </c>
      <c r="E2471" s="1" t="s">
        <v>17</v>
      </c>
      <c r="F2471" s="1" t="str">
        <f>IFERROR(__xludf.DUMMYFUNCTION("REGEXEXTRACT(E2471,""[А-Яа-я\-]+ административный округ"")"),"Центральный административный округ")</f>
        <v>Центральный административный округ</v>
      </c>
      <c r="G2471" s="1" t="s">
        <v>225</v>
      </c>
      <c r="H2471" s="1" t="s">
        <v>12286</v>
      </c>
      <c r="I2471" s="1" t="s">
        <v>20</v>
      </c>
      <c r="J2471" s="1" t="s">
        <v>49</v>
      </c>
      <c r="K2471" s="1" t="s">
        <v>30</v>
      </c>
      <c r="L2471" s="1">
        <v>2958021.0</v>
      </c>
      <c r="M2471" s="1" t="s">
        <v>12287</v>
      </c>
      <c r="N2471" s="1" t="s">
        <v>12288</v>
      </c>
      <c r="O2471" s="3"/>
    </row>
    <row r="2472">
      <c r="A2472" s="1" t="s">
        <v>12289</v>
      </c>
      <c r="B2472" s="2" t="s">
        <v>12290</v>
      </c>
      <c r="C2472" s="1">
        <v>7.71410391270006E14</v>
      </c>
      <c r="D2472" s="1" t="s">
        <v>12291</v>
      </c>
      <c r="E2472" s="1" t="s">
        <v>17</v>
      </c>
      <c r="F2472" s="1" t="str">
        <f>IFERROR(__xludf.DUMMYFUNCTION("REGEXEXTRACT(E2472,""[А-Яа-я\-]+ административный округ"")"),"Центральный административный округ")</f>
        <v>Центральный административный округ</v>
      </c>
      <c r="G2472" s="1" t="s">
        <v>92</v>
      </c>
      <c r="H2472" s="1" t="s">
        <v>12292</v>
      </c>
      <c r="I2472" s="1" t="s">
        <v>20</v>
      </c>
      <c r="J2472" s="1" t="s">
        <v>49</v>
      </c>
      <c r="K2472" s="1" t="s">
        <v>30</v>
      </c>
      <c r="L2472" s="1">
        <v>2958024.0</v>
      </c>
      <c r="M2472" s="1" t="s">
        <v>12293</v>
      </c>
      <c r="N2472" s="1" t="s">
        <v>12294</v>
      </c>
      <c r="O2472" s="3"/>
    </row>
    <row r="2473">
      <c r="A2473" s="1" t="s">
        <v>12295</v>
      </c>
      <c r="B2473" s="2" t="s">
        <v>12296</v>
      </c>
      <c r="C2473" s="1">
        <v>7.72311396900015E14</v>
      </c>
      <c r="D2473" s="1" t="s">
        <v>6010</v>
      </c>
      <c r="E2473" s="1" t="s">
        <v>17</v>
      </c>
      <c r="F2473" s="1" t="str">
        <f>IFERROR(__xludf.DUMMYFUNCTION("REGEXEXTRACT(E2473,""[А-Яа-я\-]+ административный округ"")"),"Центральный административный округ")</f>
        <v>Центральный административный округ</v>
      </c>
      <c r="G2473" s="1" t="s">
        <v>35</v>
      </c>
      <c r="H2473" s="1" t="s">
        <v>12297</v>
      </c>
      <c r="I2473" s="1" t="s">
        <v>20</v>
      </c>
      <c r="J2473" s="1" t="s">
        <v>21</v>
      </c>
      <c r="K2473" s="1" t="s">
        <v>30</v>
      </c>
      <c r="L2473" s="1">
        <v>2958025.0</v>
      </c>
      <c r="M2473" s="1" t="s">
        <v>12298</v>
      </c>
      <c r="N2473" s="1" t="s">
        <v>12299</v>
      </c>
      <c r="O2473" s="3"/>
    </row>
    <row r="2474">
      <c r="A2474" s="1" t="s">
        <v>12300</v>
      </c>
      <c r="B2474" s="2" t="s">
        <v>12301</v>
      </c>
      <c r="C2474" s="1">
        <v>7.71710762250005E14</v>
      </c>
      <c r="D2474" s="1" t="s">
        <v>12302</v>
      </c>
      <c r="E2474" s="1" t="s">
        <v>85</v>
      </c>
      <c r="F2474" s="1" t="str">
        <f>IFERROR(__xludf.DUMMYFUNCTION("REGEXEXTRACT(E2474,""[А-Яа-я\-]+ административный округ"")"),"Северный административный округ")</f>
        <v>Северный административный округ</v>
      </c>
      <c r="G2474" s="1" t="s">
        <v>1313</v>
      </c>
      <c r="H2474" s="1" t="s">
        <v>12303</v>
      </c>
      <c r="I2474" s="1" t="s">
        <v>20</v>
      </c>
      <c r="J2474" s="1" t="s">
        <v>21</v>
      </c>
      <c r="K2474" s="1" t="s">
        <v>444</v>
      </c>
      <c r="L2474" s="1">
        <v>2958027.0</v>
      </c>
      <c r="M2474" s="1" t="s">
        <v>11784</v>
      </c>
      <c r="N2474" s="1" t="s">
        <v>11785</v>
      </c>
      <c r="O2474" s="3"/>
    </row>
    <row r="2475">
      <c r="A2475" s="1" t="s">
        <v>12304</v>
      </c>
      <c r="B2475" s="2" t="s">
        <v>12305</v>
      </c>
      <c r="C2475" s="1">
        <v>7.71410978970196E14</v>
      </c>
      <c r="D2475" s="1" t="s">
        <v>484</v>
      </c>
      <c r="E2475" s="1" t="s">
        <v>305</v>
      </c>
      <c r="F2475" s="1" t="str">
        <f>IFERROR(__xludf.DUMMYFUNCTION("REGEXEXTRACT(E2475,""[А-Яа-я\-]+ административный округ"")"),"Южный административный округ")</f>
        <v>Южный административный округ</v>
      </c>
      <c r="G2475" s="1" t="s">
        <v>485</v>
      </c>
      <c r="H2475" s="1" t="s">
        <v>12306</v>
      </c>
      <c r="I2475" s="1" t="s">
        <v>20</v>
      </c>
      <c r="J2475" s="1" t="s">
        <v>49</v>
      </c>
      <c r="K2475" s="1" t="s">
        <v>30</v>
      </c>
      <c r="L2475" s="1">
        <v>2958034.0</v>
      </c>
      <c r="M2475" s="1" t="s">
        <v>12307</v>
      </c>
      <c r="N2475" s="1" t="s">
        <v>12308</v>
      </c>
      <c r="O2475" s="3"/>
    </row>
    <row r="2476">
      <c r="A2476" s="1" t="s">
        <v>9838</v>
      </c>
      <c r="B2476" s="2" t="s">
        <v>12309</v>
      </c>
      <c r="C2476" s="1">
        <v>7.72521444790005E14</v>
      </c>
      <c r="D2476" s="3"/>
      <c r="E2476" s="1" t="s">
        <v>17</v>
      </c>
      <c r="F2476" s="1" t="str">
        <f>IFERROR(__xludf.DUMMYFUNCTION("REGEXEXTRACT(E2476,""[А-Яа-я\-]+ административный округ"")"),"Центральный административный округ")</f>
        <v>Центральный административный округ</v>
      </c>
      <c r="G2476" s="1" t="s">
        <v>92</v>
      </c>
      <c r="H2476" s="1" t="s">
        <v>12310</v>
      </c>
      <c r="I2476" s="1" t="s">
        <v>20</v>
      </c>
      <c r="J2476" s="1" t="s">
        <v>21</v>
      </c>
      <c r="K2476" s="1" t="s">
        <v>42</v>
      </c>
      <c r="L2476" s="1">
        <v>2958035.0</v>
      </c>
      <c r="M2476" s="1" t="s">
        <v>12311</v>
      </c>
      <c r="N2476" s="1" t="s">
        <v>12312</v>
      </c>
      <c r="O2476" s="3"/>
    </row>
    <row r="2477">
      <c r="A2477" s="1" t="s">
        <v>12313</v>
      </c>
      <c r="B2477" s="2" t="s">
        <v>12314</v>
      </c>
      <c r="C2477" s="1">
        <v>7.71610541570046E14</v>
      </c>
      <c r="D2477" s="1" t="s">
        <v>3058</v>
      </c>
      <c r="E2477" s="1" t="s">
        <v>17</v>
      </c>
      <c r="F2477" s="1" t="str">
        <f>IFERROR(__xludf.DUMMYFUNCTION("REGEXEXTRACT(E2477,""[А-Яа-я\-]+ административный округ"")"),"Центральный административный округ")</f>
        <v>Центральный административный округ</v>
      </c>
      <c r="G2477" s="1" t="s">
        <v>35</v>
      </c>
      <c r="H2477" s="1" t="s">
        <v>12315</v>
      </c>
      <c r="I2477" s="1" t="s">
        <v>20</v>
      </c>
      <c r="J2477" s="1" t="s">
        <v>49</v>
      </c>
      <c r="K2477" s="1" t="s">
        <v>30</v>
      </c>
      <c r="L2477" s="1">
        <v>2958036.0</v>
      </c>
      <c r="M2477" s="1" t="s">
        <v>12316</v>
      </c>
      <c r="N2477" s="1" t="s">
        <v>12317</v>
      </c>
      <c r="O2477" s="3"/>
    </row>
    <row r="2478">
      <c r="A2478" s="1" t="s">
        <v>12318</v>
      </c>
      <c r="B2478" s="2" t="s">
        <v>12319</v>
      </c>
      <c r="C2478" s="1">
        <v>7.71410295490006E14</v>
      </c>
      <c r="D2478" s="3"/>
      <c r="E2478" s="1" t="s">
        <v>85</v>
      </c>
      <c r="F2478" s="1" t="str">
        <f>IFERROR(__xludf.DUMMYFUNCTION("REGEXEXTRACT(E2478,""[А-Яа-я\-]+ административный округ"")"),"Северный административный округ")</f>
        <v>Северный административный округ</v>
      </c>
      <c r="G2478" s="1" t="s">
        <v>4957</v>
      </c>
      <c r="H2478" s="1" t="s">
        <v>12320</v>
      </c>
      <c r="I2478" s="1" t="s">
        <v>20</v>
      </c>
      <c r="J2478" s="1" t="s">
        <v>49</v>
      </c>
      <c r="K2478" s="1" t="s">
        <v>30</v>
      </c>
      <c r="L2478" s="1">
        <v>2958039.0</v>
      </c>
      <c r="M2478" s="1" t="s">
        <v>12321</v>
      </c>
      <c r="N2478" s="1" t="s">
        <v>12322</v>
      </c>
      <c r="O2478" s="3"/>
    </row>
    <row r="2479">
      <c r="A2479" s="1" t="s">
        <v>12323</v>
      </c>
      <c r="B2479" s="2" t="s">
        <v>12324</v>
      </c>
      <c r="C2479" s="1">
        <v>7.71510301810006E14</v>
      </c>
      <c r="D2479" s="3"/>
      <c r="E2479" s="1" t="s">
        <v>192</v>
      </c>
      <c r="F2479" s="1" t="str">
        <f>IFERROR(__xludf.DUMMYFUNCTION("REGEXEXTRACT(E2479,""[А-Яа-я\-]+ административный округ"")"),"Юго-Восточный административный округ")</f>
        <v>Юго-Восточный административный округ</v>
      </c>
      <c r="G2479" s="1" t="s">
        <v>2442</v>
      </c>
      <c r="H2479" s="1" t="s">
        <v>12325</v>
      </c>
      <c r="I2479" s="1" t="s">
        <v>20</v>
      </c>
      <c r="J2479" s="1" t="s">
        <v>49</v>
      </c>
      <c r="K2479" s="1" t="s">
        <v>30</v>
      </c>
      <c r="L2479" s="1">
        <v>2958040.0</v>
      </c>
      <c r="M2479" s="1" t="s">
        <v>12326</v>
      </c>
      <c r="N2479" s="1" t="s">
        <v>12327</v>
      </c>
      <c r="O2479" s="3"/>
    </row>
    <row r="2480">
      <c r="A2480" s="1" t="s">
        <v>12328</v>
      </c>
      <c r="B2480" s="2" t="s">
        <v>12329</v>
      </c>
      <c r="C2480" s="1">
        <v>7.72511444750025E14</v>
      </c>
      <c r="D2480" s="1" t="s">
        <v>1571</v>
      </c>
      <c r="E2480" s="1" t="s">
        <v>17</v>
      </c>
      <c r="F2480" s="1" t="str">
        <f>IFERROR(__xludf.DUMMYFUNCTION("REGEXEXTRACT(E2480,""[А-Яа-я\-]+ административный округ"")"),"Центральный административный округ")</f>
        <v>Центральный административный округ</v>
      </c>
      <c r="G2480" s="1" t="s">
        <v>92</v>
      </c>
      <c r="H2480" s="1" t="s">
        <v>12330</v>
      </c>
      <c r="I2480" s="1" t="s">
        <v>20</v>
      </c>
      <c r="J2480" s="1" t="s">
        <v>21</v>
      </c>
      <c r="K2480" s="1" t="s">
        <v>30</v>
      </c>
      <c r="L2480" s="1">
        <v>2958041.0</v>
      </c>
      <c r="M2480" s="1" t="s">
        <v>12331</v>
      </c>
      <c r="N2480" s="1" t="s">
        <v>12332</v>
      </c>
      <c r="O2480" s="3"/>
    </row>
    <row r="2481">
      <c r="A2481" s="1" t="s">
        <v>12333</v>
      </c>
      <c r="B2481" s="2" t="s">
        <v>12334</v>
      </c>
      <c r="C2481" s="1">
        <v>7.71510281950006E14</v>
      </c>
      <c r="D2481" s="3"/>
      <c r="E2481" s="1" t="s">
        <v>17</v>
      </c>
      <c r="F2481" s="1" t="str">
        <f>IFERROR(__xludf.DUMMYFUNCTION("REGEXEXTRACT(E2481,""[А-Яа-я\-]+ административный округ"")"),"Центральный административный округ")</f>
        <v>Центральный административный округ</v>
      </c>
      <c r="G2481" s="1" t="s">
        <v>18</v>
      </c>
      <c r="H2481" s="1" t="s">
        <v>12335</v>
      </c>
      <c r="I2481" s="1" t="s">
        <v>20</v>
      </c>
      <c r="J2481" s="1" t="s">
        <v>49</v>
      </c>
      <c r="K2481" s="1" t="s">
        <v>30</v>
      </c>
      <c r="L2481" s="1">
        <v>2958046.0</v>
      </c>
      <c r="M2481" s="1" t="s">
        <v>12336</v>
      </c>
      <c r="N2481" s="1" t="s">
        <v>12337</v>
      </c>
      <c r="O2481" s="3"/>
    </row>
    <row r="2482">
      <c r="A2482" s="1" t="s">
        <v>12338</v>
      </c>
      <c r="B2482" s="2" t="s">
        <v>12339</v>
      </c>
      <c r="C2482" s="1">
        <v>7.71410315200005E14</v>
      </c>
      <c r="D2482" s="3"/>
      <c r="E2482" s="1" t="s">
        <v>17</v>
      </c>
      <c r="F2482" s="1" t="str">
        <f>IFERROR(__xludf.DUMMYFUNCTION("REGEXEXTRACT(E2482,""[А-Яа-я\-]+ административный округ"")"),"Центральный административный округ")</f>
        <v>Центральный административный округ</v>
      </c>
      <c r="G2482" s="1" t="s">
        <v>28</v>
      </c>
      <c r="H2482" s="1" t="s">
        <v>12340</v>
      </c>
      <c r="I2482" s="1" t="s">
        <v>20</v>
      </c>
      <c r="J2482" s="1" t="s">
        <v>21</v>
      </c>
      <c r="K2482" s="1" t="s">
        <v>30</v>
      </c>
      <c r="L2482" s="1">
        <v>2958049.0</v>
      </c>
      <c r="M2482" s="1" t="s">
        <v>12341</v>
      </c>
      <c r="N2482" s="1" t="s">
        <v>12342</v>
      </c>
      <c r="O2482" s="3"/>
    </row>
    <row r="2483">
      <c r="A2483" s="1" t="s">
        <v>12343</v>
      </c>
      <c r="B2483" s="2" t="s">
        <v>12344</v>
      </c>
      <c r="C2483" s="3"/>
      <c r="D2483" s="1" t="s">
        <v>5278</v>
      </c>
      <c r="E2483" s="1" t="s">
        <v>117</v>
      </c>
      <c r="F2483" s="1" t="str">
        <f>IFERROR(__xludf.DUMMYFUNCTION("REGEXEXTRACT(E2483,""[А-Яа-я\-]+ административный округ"")"),"Северо-Восточный административный округ")</f>
        <v>Северо-Восточный административный округ</v>
      </c>
      <c r="G2483" s="1" t="s">
        <v>118</v>
      </c>
      <c r="H2483" s="1" t="s">
        <v>12345</v>
      </c>
      <c r="I2483" s="1" t="s">
        <v>20</v>
      </c>
      <c r="J2483" s="1" t="s">
        <v>49</v>
      </c>
      <c r="K2483" s="1" t="s">
        <v>30</v>
      </c>
      <c r="L2483" s="1">
        <v>2958054.0</v>
      </c>
      <c r="M2483" s="1" t="s">
        <v>12346</v>
      </c>
      <c r="N2483" s="1" t="s">
        <v>12347</v>
      </c>
      <c r="O2483" s="3"/>
    </row>
    <row r="2484">
      <c r="A2484" s="1" t="s">
        <v>12348</v>
      </c>
      <c r="B2484" s="2" t="s">
        <v>12349</v>
      </c>
      <c r="C2484" s="1">
        <v>7.71510317510005E14</v>
      </c>
      <c r="D2484" s="3"/>
      <c r="E2484" s="1" t="s">
        <v>17</v>
      </c>
      <c r="F2484" s="1" t="str">
        <f>IFERROR(__xludf.DUMMYFUNCTION("REGEXEXTRACT(E2484,""[А-Яа-я\-]+ административный округ"")"),"Центральный административный округ")</f>
        <v>Центральный административный округ</v>
      </c>
      <c r="G2484" s="1" t="s">
        <v>18</v>
      </c>
      <c r="H2484" s="1" t="s">
        <v>12350</v>
      </c>
      <c r="I2484" s="1" t="s">
        <v>20</v>
      </c>
      <c r="J2484" s="1" t="s">
        <v>21</v>
      </c>
      <c r="K2484" s="1" t="s">
        <v>30</v>
      </c>
      <c r="L2484" s="1">
        <v>2958060.0</v>
      </c>
      <c r="M2484" s="1" t="s">
        <v>12351</v>
      </c>
      <c r="N2484" s="1" t="s">
        <v>12352</v>
      </c>
      <c r="O2484" s="3"/>
    </row>
    <row r="2485">
      <c r="A2485" s="1" t="s">
        <v>12353</v>
      </c>
      <c r="B2485" s="2" t="s">
        <v>12354</v>
      </c>
      <c r="C2485" s="1">
        <v>7.71510317230005E14</v>
      </c>
      <c r="D2485" s="3"/>
      <c r="E2485" s="1" t="s">
        <v>130</v>
      </c>
      <c r="F2485" s="1" t="str">
        <f>IFERROR(__xludf.DUMMYFUNCTION("REGEXEXTRACT(E2485,""[А-Яа-я\-]+ административный округ"")"),"Восточный административный округ")</f>
        <v>Восточный административный округ</v>
      </c>
      <c r="G2485" s="1" t="s">
        <v>12355</v>
      </c>
      <c r="H2485" s="1" t="s">
        <v>12356</v>
      </c>
      <c r="I2485" s="1" t="s">
        <v>20</v>
      </c>
      <c r="J2485" s="1" t="s">
        <v>21</v>
      </c>
      <c r="K2485" s="1" t="s">
        <v>30</v>
      </c>
      <c r="L2485" s="1">
        <v>2958061.0</v>
      </c>
      <c r="M2485" s="1" t="s">
        <v>12357</v>
      </c>
      <c r="N2485" s="1" t="s">
        <v>12358</v>
      </c>
      <c r="O2485" s="3"/>
    </row>
    <row r="2486">
      <c r="A2486" s="1" t="s">
        <v>12359</v>
      </c>
      <c r="B2486" s="2" t="s">
        <v>12360</v>
      </c>
      <c r="C2486" s="1">
        <v>7.71510295820026E14</v>
      </c>
      <c r="D2486" s="1" t="s">
        <v>5711</v>
      </c>
      <c r="E2486" s="1" t="s">
        <v>17</v>
      </c>
      <c r="F2486" s="1" t="str">
        <f>IFERROR(__xludf.DUMMYFUNCTION("REGEXEXTRACT(E2486,""[А-Яа-я\-]+ административный округ"")"),"Центральный административный округ")</f>
        <v>Центральный административный округ</v>
      </c>
      <c r="G2486" s="1" t="s">
        <v>28</v>
      </c>
      <c r="H2486" s="1" t="s">
        <v>12361</v>
      </c>
      <c r="I2486" s="1" t="s">
        <v>20</v>
      </c>
      <c r="J2486" s="1" t="s">
        <v>49</v>
      </c>
      <c r="K2486" s="1" t="s">
        <v>30</v>
      </c>
      <c r="L2486" s="1">
        <v>2958062.0</v>
      </c>
      <c r="M2486" s="1" t="s">
        <v>12362</v>
      </c>
      <c r="N2486" s="1" t="s">
        <v>12363</v>
      </c>
      <c r="O2486" s="3"/>
    </row>
    <row r="2487">
      <c r="A2487" s="1" t="s">
        <v>12364</v>
      </c>
      <c r="B2487" s="2" t="s">
        <v>12365</v>
      </c>
      <c r="C2487" s="1">
        <v>7.71410723570006E14</v>
      </c>
      <c r="D2487" s="3"/>
      <c r="E2487" s="1" t="s">
        <v>17</v>
      </c>
      <c r="F2487" s="1" t="str">
        <f>IFERROR(__xludf.DUMMYFUNCTION("REGEXEXTRACT(E2487,""[А-Яа-я\-]+ административный округ"")"),"Центральный административный округ")</f>
        <v>Центральный административный округ</v>
      </c>
      <c r="G2487" s="1" t="s">
        <v>18</v>
      </c>
      <c r="H2487" s="1" t="s">
        <v>12366</v>
      </c>
      <c r="I2487" s="1" t="s">
        <v>20</v>
      </c>
      <c r="J2487" s="1" t="s">
        <v>49</v>
      </c>
      <c r="K2487" s="1" t="s">
        <v>30</v>
      </c>
      <c r="L2487" s="1">
        <v>2958069.0</v>
      </c>
      <c r="M2487" s="1" t="s">
        <v>12367</v>
      </c>
      <c r="N2487" s="1" t="s">
        <v>12368</v>
      </c>
      <c r="O2487" s="3"/>
    </row>
    <row r="2488">
      <c r="A2488" s="1" t="s">
        <v>101</v>
      </c>
      <c r="B2488" s="2" t="s">
        <v>12369</v>
      </c>
      <c r="C2488" s="3"/>
      <c r="D2488" s="1" t="s">
        <v>103</v>
      </c>
      <c r="E2488" s="1" t="s">
        <v>17</v>
      </c>
      <c r="F2488" s="1" t="str">
        <f>IFERROR(__xludf.DUMMYFUNCTION("REGEXEXTRACT(E2488,""[А-Яа-я\-]+ административный округ"")"),"Центральный административный округ")</f>
        <v>Центральный административный округ</v>
      </c>
      <c r="G2488" s="1" t="s">
        <v>35</v>
      </c>
      <c r="H2488" s="1" t="s">
        <v>4501</v>
      </c>
      <c r="I2488" s="1" t="s">
        <v>20</v>
      </c>
      <c r="J2488" s="1" t="s">
        <v>49</v>
      </c>
      <c r="K2488" s="1" t="s">
        <v>30</v>
      </c>
      <c r="L2488" s="1">
        <v>2958073.0</v>
      </c>
      <c r="M2488" s="1" t="s">
        <v>12370</v>
      </c>
      <c r="N2488" s="1" t="s">
        <v>12371</v>
      </c>
      <c r="O2488" s="3"/>
    </row>
    <row r="2489">
      <c r="A2489" s="1" t="s">
        <v>6188</v>
      </c>
      <c r="B2489" s="2" t="s">
        <v>12372</v>
      </c>
      <c r="C2489" s="1">
        <v>7.71421219770005E14</v>
      </c>
      <c r="D2489" s="3"/>
      <c r="E2489" s="1" t="s">
        <v>17</v>
      </c>
      <c r="F2489" s="1" t="str">
        <f>IFERROR(__xludf.DUMMYFUNCTION("REGEXEXTRACT(E2489,""[А-Яа-я\-]+ административный округ"")"),"Центральный административный округ")</f>
        <v>Центральный административный округ</v>
      </c>
      <c r="G2489" s="1" t="s">
        <v>110</v>
      </c>
      <c r="H2489" s="1" t="s">
        <v>12373</v>
      </c>
      <c r="I2489" s="1" t="s">
        <v>20</v>
      </c>
      <c r="J2489" s="1" t="s">
        <v>21</v>
      </c>
      <c r="K2489" s="1" t="s">
        <v>42</v>
      </c>
      <c r="L2489" s="1">
        <v>2958076.0</v>
      </c>
      <c r="M2489" s="1" t="s">
        <v>12374</v>
      </c>
      <c r="N2489" s="1" t="s">
        <v>12375</v>
      </c>
      <c r="O2489" s="3"/>
    </row>
    <row r="2490">
      <c r="A2490" s="1" t="s">
        <v>12376</v>
      </c>
      <c r="B2490" s="2" t="s">
        <v>12377</v>
      </c>
      <c r="C2490" s="1">
        <v>7.71610655500005E14</v>
      </c>
      <c r="D2490" s="3"/>
      <c r="E2490" s="1" t="s">
        <v>17</v>
      </c>
      <c r="F2490" s="1" t="str">
        <f>IFERROR(__xludf.DUMMYFUNCTION("REGEXEXTRACT(E2490,""[А-Яа-я\-]+ административный округ"")"),"Центральный административный округ")</f>
        <v>Центральный административный округ</v>
      </c>
      <c r="G2490" s="1" t="s">
        <v>18</v>
      </c>
      <c r="H2490" s="1" t="s">
        <v>12378</v>
      </c>
      <c r="I2490" s="1" t="s">
        <v>20</v>
      </c>
      <c r="J2490" s="1" t="s">
        <v>21</v>
      </c>
      <c r="K2490" s="1" t="s">
        <v>30</v>
      </c>
      <c r="L2490" s="1">
        <v>2958078.0</v>
      </c>
      <c r="M2490" s="1" t="s">
        <v>12379</v>
      </c>
      <c r="N2490" s="1" t="s">
        <v>12380</v>
      </c>
      <c r="O2490" s="3"/>
    </row>
    <row r="2491">
      <c r="A2491" s="1" t="s">
        <v>12381</v>
      </c>
      <c r="B2491" s="2" t="s">
        <v>12382</v>
      </c>
      <c r="C2491" s="1">
        <v>7.71420968440056E14</v>
      </c>
      <c r="D2491" s="1" t="s">
        <v>1960</v>
      </c>
      <c r="E2491" s="1" t="s">
        <v>17</v>
      </c>
      <c r="F2491" s="1" t="str">
        <f>IFERROR(__xludf.DUMMYFUNCTION("REGEXEXTRACT(E2491,""[А-Яа-я\-]+ административный округ"")"),"Центральный административный округ")</f>
        <v>Центральный административный округ</v>
      </c>
      <c r="G2491" s="1" t="s">
        <v>18</v>
      </c>
      <c r="H2491" s="1" t="s">
        <v>12383</v>
      </c>
      <c r="I2491" s="1" t="s">
        <v>20</v>
      </c>
      <c r="J2491" s="1" t="s">
        <v>49</v>
      </c>
      <c r="K2491" s="1" t="s">
        <v>30</v>
      </c>
      <c r="L2491" s="1">
        <v>2958084.0</v>
      </c>
      <c r="M2491" s="1" t="s">
        <v>12384</v>
      </c>
      <c r="N2491" s="1" t="s">
        <v>12385</v>
      </c>
      <c r="O2491" s="3"/>
    </row>
    <row r="2492">
      <c r="A2492" s="1" t="s">
        <v>12386</v>
      </c>
      <c r="B2492" s="2" t="s">
        <v>12387</v>
      </c>
      <c r="C2492" s="1">
        <v>7.71410280400055E14</v>
      </c>
      <c r="D2492" s="1" t="s">
        <v>1762</v>
      </c>
      <c r="E2492" s="1" t="s">
        <v>305</v>
      </c>
      <c r="F2492" s="1" t="str">
        <f>IFERROR(__xludf.DUMMYFUNCTION("REGEXEXTRACT(E2492,""[А-Яа-я\-]+ административный округ"")"),"Южный административный округ")</f>
        <v>Южный административный округ</v>
      </c>
      <c r="G2492" s="1" t="s">
        <v>1038</v>
      </c>
      <c r="H2492" s="1" t="s">
        <v>12388</v>
      </c>
      <c r="I2492" s="1" t="s">
        <v>20</v>
      </c>
      <c r="J2492" s="1" t="s">
        <v>21</v>
      </c>
      <c r="K2492" s="1" t="s">
        <v>30</v>
      </c>
      <c r="L2492" s="1">
        <v>2958098.0</v>
      </c>
      <c r="M2492" s="1" t="s">
        <v>12389</v>
      </c>
      <c r="N2492" s="1" t="s">
        <v>12390</v>
      </c>
      <c r="O2492" s="3"/>
    </row>
    <row r="2493">
      <c r="A2493" s="1" t="s">
        <v>12391</v>
      </c>
      <c r="B2493" s="2" t="s">
        <v>12392</v>
      </c>
      <c r="C2493" s="1">
        <v>7.71711313050046E14</v>
      </c>
      <c r="D2493" s="1" t="s">
        <v>960</v>
      </c>
      <c r="E2493" s="1" t="s">
        <v>305</v>
      </c>
      <c r="F2493" s="1" t="str">
        <f>IFERROR(__xludf.DUMMYFUNCTION("REGEXEXTRACT(E2493,""[А-Яа-я\-]+ административный округ"")"),"Южный административный округ")</f>
        <v>Южный административный округ</v>
      </c>
      <c r="G2493" s="1" t="s">
        <v>961</v>
      </c>
      <c r="H2493" s="1" t="s">
        <v>12393</v>
      </c>
      <c r="I2493" s="1" t="s">
        <v>20</v>
      </c>
      <c r="J2493" s="1" t="s">
        <v>49</v>
      </c>
      <c r="K2493" s="1" t="s">
        <v>30</v>
      </c>
      <c r="L2493" s="1">
        <v>2958099.0</v>
      </c>
      <c r="M2493" s="1" t="s">
        <v>12394</v>
      </c>
      <c r="N2493" s="1" t="s">
        <v>12395</v>
      </c>
      <c r="O2493" s="3"/>
    </row>
    <row r="2494">
      <c r="A2494" s="1" t="s">
        <v>6202</v>
      </c>
      <c r="B2494" s="2" t="s">
        <v>12396</v>
      </c>
      <c r="C2494" s="1">
        <v>7.71510272330025E14</v>
      </c>
      <c r="D2494" s="1" t="s">
        <v>2699</v>
      </c>
      <c r="E2494" s="1" t="s">
        <v>17</v>
      </c>
      <c r="F2494" s="1" t="str">
        <f>IFERROR(__xludf.DUMMYFUNCTION("REGEXEXTRACT(E2494,""[А-Яа-я\-]+ административный округ"")"),"Центральный административный округ")</f>
        <v>Центральный административный округ</v>
      </c>
      <c r="G2494" s="1" t="s">
        <v>47</v>
      </c>
      <c r="H2494" s="1" t="s">
        <v>12397</v>
      </c>
      <c r="I2494" s="1" t="s">
        <v>20</v>
      </c>
      <c r="J2494" s="1" t="s">
        <v>21</v>
      </c>
      <c r="K2494" s="1" t="s">
        <v>30</v>
      </c>
      <c r="L2494" s="1">
        <v>2958101.0</v>
      </c>
      <c r="M2494" s="1" t="s">
        <v>12398</v>
      </c>
      <c r="N2494" s="1" t="s">
        <v>12399</v>
      </c>
      <c r="O2494" s="3"/>
    </row>
    <row r="2495">
      <c r="A2495" s="1" t="s">
        <v>8696</v>
      </c>
      <c r="B2495" s="2" t="s">
        <v>12400</v>
      </c>
      <c r="C2495" s="1">
        <v>7.71510308080025E14</v>
      </c>
      <c r="D2495" s="1" t="s">
        <v>3064</v>
      </c>
      <c r="E2495" s="1" t="s">
        <v>17</v>
      </c>
      <c r="F2495" s="1" t="str">
        <f>IFERROR(__xludf.DUMMYFUNCTION("REGEXEXTRACT(E2495,""[А-Яа-я\-]+ административный округ"")"),"Центральный административный округ")</f>
        <v>Центральный административный округ</v>
      </c>
      <c r="G2495" s="1" t="s">
        <v>418</v>
      </c>
      <c r="H2495" s="1" t="s">
        <v>12401</v>
      </c>
      <c r="I2495" s="1" t="s">
        <v>20</v>
      </c>
      <c r="J2495" s="1" t="s">
        <v>21</v>
      </c>
      <c r="K2495" s="1" t="s">
        <v>30</v>
      </c>
      <c r="L2495" s="1">
        <v>2958107.0</v>
      </c>
      <c r="M2495" s="1" t="s">
        <v>12402</v>
      </c>
      <c r="N2495" s="1" t="s">
        <v>12403</v>
      </c>
      <c r="O2495" s="3"/>
    </row>
    <row r="2496">
      <c r="A2496" s="1" t="s">
        <v>3830</v>
      </c>
      <c r="B2496" s="2" t="s">
        <v>12404</v>
      </c>
      <c r="C2496" s="1">
        <v>7.71510370000095E14</v>
      </c>
      <c r="D2496" s="1" t="s">
        <v>3832</v>
      </c>
      <c r="E2496" s="1" t="s">
        <v>305</v>
      </c>
      <c r="F2496" s="1" t="str">
        <f>IFERROR(__xludf.DUMMYFUNCTION("REGEXEXTRACT(E2496,""[А-Яа-я\-]+ административный округ"")"),"Южный административный округ")</f>
        <v>Южный административный округ</v>
      </c>
      <c r="G2496" s="1" t="s">
        <v>306</v>
      </c>
      <c r="H2496" s="1" t="s">
        <v>12405</v>
      </c>
      <c r="I2496" s="1" t="s">
        <v>20</v>
      </c>
      <c r="J2496" s="1" t="s">
        <v>21</v>
      </c>
      <c r="K2496" s="1" t="s">
        <v>30</v>
      </c>
      <c r="L2496" s="1">
        <v>2958111.0</v>
      </c>
      <c r="M2496" s="1" t="s">
        <v>12406</v>
      </c>
      <c r="N2496" s="1" t="s">
        <v>12407</v>
      </c>
      <c r="O2496" s="3"/>
    </row>
    <row r="2497">
      <c r="A2497" s="1" t="s">
        <v>12408</v>
      </c>
      <c r="B2497" s="2" t="s">
        <v>12409</v>
      </c>
      <c r="C2497" s="1">
        <v>7.71410804260015E14</v>
      </c>
      <c r="D2497" s="1" t="s">
        <v>9757</v>
      </c>
      <c r="E2497" s="1" t="s">
        <v>17</v>
      </c>
      <c r="F2497" s="1" t="str">
        <f>IFERROR(__xludf.DUMMYFUNCTION("REGEXEXTRACT(E2497,""[А-Яа-я\-]+ административный округ"")"),"Центральный административный округ")</f>
        <v>Центральный административный округ</v>
      </c>
      <c r="G2497" s="1" t="s">
        <v>28</v>
      </c>
      <c r="H2497" s="1" t="s">
        <v>12410</v>
      </c>
      <c r="I2497" s="1" t="s">
        <v>20</v>
      </c>
      <c r="J2497" s="1" t="s">
        <v>21</v>
      </c>
      <c r="K2497" s="1" t="s">
        <v>30</v>
      </c>
      <c r="L2497" s="1">
        <v>2958114.0</v>
      </c>
      <c r="M2497" s="1" t="s">
        <v>12411</v>
      </c>
      <c r="N2497" s="1" t="s">
        <v>12412</v>
      </c>
      <c r="O2497" s="3"/>
    </row>
    <row r="2498">
      <c r="A2498" s="1" t="s">
        <v>12413</v>
      </c>
      <c r="B2498" s="2" t="s">
        <v>12414</v>
      </c>
      <c r="C2498" s="1">
        <v>7.71410771650006E14</v>
      </c>
      <c r="D2498" s="3"/>
      <c r="E2498" s="1" t="s">
        <v>130</v>
      </c>
      <c r="F2498" s="1" t="str">
        <f>IFERROR(__xludf.DUMMYFUNCTION("REGEXEXTRACT(E2498,""[А-Яа-я\-]+ административный округ"")"),"Восточный административный округ")</f>
        <v>Восточный административный округ</v>
      </c>
      <c r="G2498" s="1" t="s">
        <v>1861</v>
      </c>
      <c r="H2498" s="1" t="s">
        <v>12415</v>
      </c>
      <c r="I2498" s="1" t="s">
        <v>20</v>
      </c>
      <c r="J2498" s="1" t="s">
        <v>49</v>
      </c>
      <c r="K2498" s="1" t="s">
        <v>30</v>
      </c>
      <c r="L2498" s="1">
        <v>2958115.0</v>
      </c>
      <c r="M2498" s="1" t="s">
        <v>12416</v>
      </c>
      <c r="N2498" s="1" t="s">
        <v>12417</v>
      </c>
      <c r="O2498" s="3"/>
    </row>
    <row r="2499">
      <c r="A2499" s="1" t="s">
        <v>12418</v>
      </c>
      <c r="B2499" s="2" t="s">
        <v>12419</v>
      </c>
      <c r="C2499" s="1">
        <v>7.72511438670005E14</v>
      </c>
      <c r="D2499" s="3"/>
      <c r="E2499" s="1" t="s">
        <v>17</v>
      </c>
      <c r="F2499" s="1" t="str">
        <f>IFERROR(__xludf.DUMMYFUNCTION("REGEXEXTRACT(E2499,""[А-Яа-я\-]+ административный округ"")"),"Центральный административный округ")</f>
        <v>Центральный административный округ</v>
      </c>
      <c r="G2499" s="1" t="s">
        <v>92</v>
      </c>
      <c r="H2499" s="1" t="s">
        <v>12420</v>
      </c>
      <c r="I2499" s="1" t="s">
        <v>20</v>
      </c>
      <c r="J2499" s="1" t="s">
        <v>21</v>
      </c>
      <c r="K2499" s="1" t="s">
        <v>30</v>
      </c>
      <c r="L2499" s="1">
        <v>2958116.0</v>
      </c>
      <c r="M2499" s="1" t="s">
        <v>12421</v>
      </c>
      <c r="N2499" s="1" t="s">
        <v>12422</v>
      </c>
      <c r="O2499" s="3"/>
    </row>
    <row r="2500">
      <c r="A2500" s="1" t="s">
        <v>12423</v>
      </c>
      <c r="B2500" s="2" t="s">
        <v>12424</v>
      </c>
      <c r="C2500" s="1">
        <v>7.71510347020025E14</v>
      </c>
      <c r="D2500" s="1" t="s">
        <v>1838</v>
      </c>
      <c r="E2500" s="1" t="s">
        <v>85</v>
      </c>
      <c r="F2500" s="1" t="str">
        <f>IFERROR(__xludf.DUMMYFUNCTION("REGEXEXTRACT(E2500,""[А-Яа-я\-]+ административный округ"")"),"Северный административный округ")</f>
        <v>Северный административный округ</v>
      </c>
      <c r="G2500" s="1" t="s">
        <v>478</v>
      </c>
      <c r="H2500" s="1" t="s">
        <v>12425</v>
      </c>
      <c r="I2500" s="1" t="s">
        <v>20</v>
      </c>
      <c r="J2500" s="1" t="s">
        <v>21</v>
      </c>
      <c r="K2500" s="1" t="s">
        <v>30</v>
      </c>
      <c r="L2500" s="1">
        <v>2958132.0</v>
      </c>
      <c r="M2500" s="1" t="s">
        <v>12426</v>
      </c>
      <c r="N2500" s="1" t="s">
        <v>12427</v>
      </c>
      <c r="O2500" s="3"/>
    </row>
    <row r="2501">
      <c r="A2501" s="1" t="s">
        <v>12428</v>
      </c>
      <c r="B2501" s="2" t="s">
        <v>12429</v>
      </c>
      <c r="C2501" s="1">
        <v>7.71410285040035E14</v>
      </c>
      <c r="D2501" s="1" t="s">
        <v>2804</v>
      </c>
      <c r="E2501" s="1" t="s">
        <v>17</v>
      </c>
      <c r="F2501" s="1" t="str">
        <f>IFERROR(__xludf.DUMMYFUNCTION("REGEXEXTRACT(E2501,""[А-Яа-я\-]+ административный округ"")"),"Центральный административный округ")</f>
        <v>Центральный административный округ</v>
      </c>
      <c r="G2501" s="1" t="s">
        <v>47</v>
      </c>
      <c r="H2501" s="1" t="s">
        <v>12430</v>
      </c>
      <c r="I2501" s="1" t="s">
        <v>20</v>
      </c>
      <c r="J2501" s="1" t="s">
        <v>21</v>
      </c>
      <c r="K2501" s="1" t="s">
        <v>247</v>
      </c>
      <c r="L2501" s="1">
        <v>2958136.0</v>
      </c>
      <c r="M2501" s="1" t="s">
        <v>12431</v>
      </c>
      <c r="N2501" s="1" t="s">
        <v>12432</v>
      </c>
      <c r="O2501" s="3"/>
    </row>
    <row r="2502">
      <c r="A2502" s="1" t="s">
        <v>12433</v>
      </c>
      <c r="B2502" s="2" t="s">
        <v>12434</v>
      </c>
      <c r="C2502" s="1">
        <v>7.71320008070015E14</v>
      </c>
      <c r="D2502" s="1" t="s">
        <v>2313</v>
      </c>
      <c r="E2502" s="1" t="s">
        <v>17</v>
      </c>
      <c r="F2502" s="1" t="str">
        <f>IFERROR(__xludf.DUMMYFUNCTION("REGEXEXTRACT(E2502,""[А-Яа-я\-]+ административный округ"")"),"Центральный административный округ")</f>
        <v>Центральный административный округ</v>
      </c>
      <c r="G2502" s="1" t="s">
        <v>47</v>
      </c>
      <c r="H2502" s="1" t="s">
        <v>12435</v>
      </c>
      <c r="I2502" s="1" t="s">
        <v>20</v>
      </c>
      <c r="J2502" s="1" t="s">
        <v>21</v>
      </c>
      <c r="K2502" s="1" t="s">
        <v>30</v>
      </c>
      <c r="L2502" s="1">
        <v>2958138.0</v>
      </c>
      <c r="M2502" s="1" t="s">
        <v>12436</v>
      </c>
      <c r="N2502" s="1" t="s">
        <v>12437</v>
      </c>
      <c r="O2502" s="3"/>
    </row>
    <row r="2503">
      <c r="A2503" s="1" t="s">
        <v>10607</v>
      </c>
      <c r="B2503" s="2" t="s">
        <v>12438</v>
      </c>
      <c r="C2503" s="1">
        <v>7.71410893040046E14</v>
      </c>
      <c r="D2503" s="1" t="s">
        <v>2299</v>
      </c>
      <c r="E2503" s="1" t="s">
        <v>305</v>
      </c>
      <c r="F2503" s="1" t="str">
        <f>IFERROR(__xludf.DUMMYFUNCTION("REGEXEXTRACT(E2503,""[А-Яа-я\-]+ административный округ"")"),"Южный административный округ")</f>
        <v>Южный административный округ</v>
      </c>
      <c r="G2503" s="1" t="s">
        <v>306</v>
      </c>
      <c r="H2503" s="1" t="s">
        <v>12439</v>
      </c>
      <c r="I2503" s="1" t="s">
        <v>20</v>
      </c>
      <c r="J2503" s="1" t="s">
        <v>49</v>
      </c>
      <c r="K2503" s="1" t="s">
        <v>30</v>
      </c>
      <c r="L2503" s="1">
        <v>2958139.0</v>
      </c>
      <c r="M2503" s="1" t="s">
        <v>12440</v>
      </c>
      <c r="N2503" s="1" t="s">
        <v>12441</v>
      </c>
      <c r="O2503" s="3"/>
    </row>
    <row r="2504">
      <c r="A2504" s="1" t="s">
        <v>12442</v>
      </c>
      <c r="B2504" s="2" t="s">
        <v>12443</v>
      </c>
      <c r="C2504" s="1">
        <v>7.71410978570056E14</v>
      </c>
      <c r="D2504" s="1" t="s">
        <v>1582</v>
      </c>
      <c r="E2504" s="1" t="s">
        <v>192</v>
      </c>
      <c r="F2504" s="1" t="str">
        <f>IFERROR(__xludf.DUMMYFUNCTION("REGEXEXTRACT(E2504,""[А-Яа-я\-]+ административный округ"")"),"Юго-Восточный административный округ")</f>
        <v>Юго-Восточный административный округ</v>
      </c>
      <c r="G2504" s="1" t="s">
        <v>1583</v>
      </c>
      <c r="H2504" s="1" t="s">
        <v>12444</v>
      </c>
      <c r="I2504" s="1" t="s">
        <v>20</v>
      </c>
      <c r="J2504" s="1" t="s">
        <v>49</v>
      </c>
      <c r="K2504" s="1" t="s">
        <v>30</v>
      </c>
      <c r="L2504" s="1">
        <v>2958146.0</v>
      </c>
      <c r="M2504" s="1" t="s">
        <v>12445</v>
      </c>
      <c r="N2504" s="1" t="s">
        <v>12446</v>
      </c>
      <c r="O2504" s="3"/>
    </row>
    <row r="2505">
      <c r="A2505" s="1" t="s">
        <v>12447</v>
      </c>
      <c r="B2505" s="2" t="s">
        <v>12448</v>
      </c>
      <c r="C2505" s="1">
        <v>7.71410671120005E14</v>
      </c>
      <c r="D2505" s="3"/>
      <c r="E2505" s="1" t="s">
        <v>17</v>
      </c>
      <c r="F2505" s="1" t="str">
        <f>IFERROR(__xludf.DUMMYFUNCTION("REGEXEXTRACT(E2505,""[А-Яа-я\-]+ административный округ"")"),"Центральный административный округ")</f>
        <v>Центральный административный округ</v>
      </c>
      <c r="G2505" s="1" t="s">
        <v>47</v>
      </c>
      <c r="H2505" s="1" t="s">
        <v>12449</v>
      </c>
      <c r="I2505" s="1" t="s">
        <v>20</v>
      </c>
      <c r="J2505" s="1" t="s">
        <v>21</v>
      </c>
      <c r="K2505" s="1" t="s">
        <v>30</v>
      </c>
      <c r="L2505" s="1">
        <v>2958148.0</v>
      </c>
      <c r="M2505" s="1" t="s">
        <v>12450</v>
      </c>
      <c r="N2505" s="1" t="s">
        <v>12451</v>
      </c>
      <c r="O2505" s="3"/>
    </row>
    <row r="2506">
      <c r="A2506" s="1" t="s">
        <v>12452</v>
      </c>
      <c r="B2506" s="2" t="s">
        <v>12453</v>
      </c>
      <c r="C2506" s="1">
        <v>7.71410984710006E14</v>
      </c>
      <c r="D2506" s="3"/>
      <c r="E2506" s="1" t="s">
        <v>17</v>
      </c>
      <c r="F2506" s="1" t="str">
        <f>IFERROR(__xludf.DUMMYFUNCTION("REGEXEXTRACT(E2506,""[А-Яа-я\-]+ административный округ"")"),"Центральный административный округ")</f>
        <v>Центральный административный округ</v>
      </c>
      <c r="G2506" s="1" t="s">
        <v>35</v>
      </c>
      <c r="H2506" s="1" t="s">
        <v>12454</v>
      </c>
      <c r="I2506" s="1" t="s">
        <v>20</v>
      </c>
      <c r="J2506" s="1" t="s">
        <v>49</v>
      </c>
      <c r="K2506" s="1" t="s">
        <v>30</v>
      </c>
      <c r="L2506" s="1">
        <v>2958151.0</v>
      </c>
      <c r="M2506" s="1" t="s">
        <v>12455</v>
      </c>
      <c r="N2506" s="1" t="s">
        <v>12456</v>
      </c>
      <c r="O2506" s="3"/>
    </row>
    <row r="2507">
      <c r="A2507" s="1" t="s">
        <v>12457</v>
      </c>
      <c r="B2507" s="2" t="s">
        <v>12458</v>
      </c>
      <c r="C2507" s="1">
        <v>7.71510272340015E14</v>
      </c>
      <c r="D2507" s="1" t="s">
        <v>12459</v>
      </c>
      <c r="E2507" s="1" t="s">
        <v>130</v>
      </c>
      <c r="F2507" s="1" t="str">
        <f>IFERROR(__xludf.DUMMYFUNCTION("REGEXEXTRACT(E2507,""[А-Яа-я\-]+ административный округ"")"),"Восточный административный округ")</f>
        <v>Восточный административный округ</v>
      </c>
      <c r="G2507" s="1" t="s">
        <v>1861</v>
      </c>
      <c r="H2507" s="1" t="s">
        <v>12460</v>
      </c>
      <c r="I2507" s="1" t="s">
        <v>20</v>
      </c>
      <c r="J2507" s="1" t="s">
        <v>21</v>
      </c>
      <c r="K2507" s="1" t="s">
        <v>30</v>
      </c>
      <c r="L2507" s="1">
        <v>2958158.0</v>
      </c>
      <c r="M2507" s="1" t="s">
        <v>12461</v>
      </c>
      <c r="N2507" s="1" t="s">
        <v>12462</v>
      </c>
      <c r="O2507" s="3"/>
    </row>
    <row r="2508">
      <c r="A2508" s="1" t="s">
        <v>12463</v>
      </c>
      <c r="B2508" s="2" t="s">
        <v>12464</v>
      </c>
      <c r="C2508" s="1">
        <v>7.71410749220005E14</v>
      </c>
      <c r="D2508" s="3"/>
      <c r="E2508" s="1" t="s">
        <v>441</v>
      </c>
      <c r="F2508" s="1" t="str">
        <f>IFERROR(__xludf.DUMMYFUNCTION("REGEXEXTRACT(E2508,""[А-Яа-я\-]+ административный округ"")"),"Западный административный округ")</f>
        <v>Западный административный округ</v>
      </c>
      <c r="G2508" s="1" t="s">
        <v>5870</v>
      </c>
      <c r="H2508" s="1" t="s">
        <v>12465</v>
      </c>
      <c r="I2508" s="1" t="s">
        <v>20</v>
      </c>
      <c r="J2508" s="1" t="s">
        <v>21</v>
      </c>
      <c r="K2508" s="1" t="s">
        <v>30</v>
      </c>
      <c r="L2508" s="1">
        <v>2958159.0</v>
      </c>
      <c r="M2508" s="1" t="s">
        <v>12466</v>
      </c>
      <c r="N2508" s="1" t="s">
        <v>12467</v>
      </c>
      <c r="O2508" s="3"/>
    </row>
    <row r="2509">
      <c r="A2509" s="1" t="s">
        <v>5350</v>
      </c>
      <c r="B2509" s="2" t="s">
        <v>12468</v>
      </c>
      <c r="C2509" s="1">
        <v>7.71520315860005E14</v>
      </c>
      <c r="D2509" s="3"/>
      <c r="E2509" s="1" t="s">
        <v>17</v>
      </c>
      <c r="F2509" s="1" t="str">
        <f>IFERROR(__xludf.DUMMYFUNCTION("REGEXEXTRACT(E2509,""[А-Яа-я\-]+ административный округ"")"),"Центральный административный округ")</f>
        <v>Центральный административный округ</v>
      </c>
      <c r="G2509" s="1" t="s">
        <v>418</v>
      </c>
      <c r="H2509" s="1" t="s">
        <v>12469</v>
      </c>
      <c r="I2509" s="1" t="s">
        <v>20</v>
      </c>
      <c r="J2509" s="1" t="s">
        <v>21</v>
      </c>
      <c r="K2509" s="1" t="s">
        <v>42</v>
      </c>
      <c r="L2509" s="1">
        <v>2958167.0</v>
      </c>
      <c r="M2509" s="1" t="s">
        <v>12470</v>
      </c>
      <c r="N2509" s="1" t="s">
        <v>12471</v>
      </c>
      <c r="O2509" s="3"/>
    </row>
    <row r="2510">
      <c r="A2510" s="1" t="s">
        <v>725</v>
      </c>
      <c r="B2510" s="2" t="s">
        <v>12472</v>
      </c>
      <c r="C2510" s="1">
        <v>7.71410976930035E14</v>
      </c>
      <c r="D2510" s="1" t="s">
        <v>727</v>
      </c>
      <c r="E2510" s="1" t="s">
        <v>17</v>
      </c>
      <c r="F2510" s="1" t="str">
        <f>IFERROR(__xludf.DUMMYFUNCTION("REGEXEXTRACT(E2510,""[А-Яа-я\-]+ административный округ"")"),"Центральный административный округ")</f>
        <v>Центральный административный округ</v>
      </c>
      <c r="G2510" s="1" t="s">
        <v>225</v>
      </c>
      <c r="H2510" s="1" t="s">
        <v>12473</v>
      </c>
      <c r="I2510" s="1" t="s">
        <v>20</v>
      </c>
      <c r="J2510" s="1" t="s">
        <v>21</v>
      </c>
      <c r="K2510" s="1" t="s">
        <v>30</v>
      </c>
      <c r="L2510" s="1">
        <v>2958169.0</v>
      </c>
      <c r="M2510" s="1" t="s">
        <v>12474</v>
      </c>
      <c r="N2510" s="1" t="s">
        <v>12475</v>
      </c>
      <c r="O2510" s="3"/>
    </row>
    <row r="2511">
      <c r="A2511" s="1" t="s">
        <v>5246</v>
      </c>
      <c r="B2511" s="2" t="s">
        <v>12476</v>
      </c>
      <c r="C2511" s="1">
        <v>7.71520397840006E14</v>
      </c>
      <c r="D2511" s="3"/>
      <c r="E2511" s="1" t="s">
        <v>17</v>
      </c>
      <c r="F2511" s="1" t="str">
        <f>IFERROR(__xludf.DUMMYFUNCTION("REGEXEXTRACT(E2511,""[А-Яа-я\-]+ административный округ"")"),"Центральный административный округ")</f>
        <v>Центральный административный округ</v>
      </c>
      <c r="G2511" s="1" t="s">
        <v>92</v>
      </c>
      <c r="H2511" s="1" t="s">
        <v>12477</v>
      </c>
      <c r="I2511" s="1" t="s">
        <v>20</v>
      </c>
      <c r="J2511" s="1" t="s">
        <v>49</v>
      </c>
      <c r="K2511" s="1" t="s">
        <v>42</v>
      </c>
      <c r="L2511" s="1">
        <v>2958175.0</v>
      </c>
      <c r="M2511" s="1" t="s">
        <v>12478</v>
      </c>
      <c r="N2511" s="1" t="s">
        <v>12479</v>
      </c>
      <c r="O2511" s="3"/>
    </row>
    <row r="2512">
      <c r="A2512" s="1" t="s">
        <v>7720</v>
      </c>
      <c r="B2512" s="2" t="s">
        <v>12480</v>
      </c>
      <c r="C2512" s="1">
        <v>7.71720978400006E14</v>
      </c>
      <c r="D2512" s="3"/>
      <c r="E2512" s="1" t="s">
        <v>17</v>
      </c>
      <c r="F2512" s="1" t="str">
        <f>IFERROR(__xludf.DUMMYFUNCTION("REGEXEXTRACT(E2512,""[А-Яа-я\-]+ административный округ"")"),"Центральный административный округ")</f>
        <v>Центральный административный округ</v>
      </c>
      <c r="G2512" s="1" t="s">
        <v>28</v>
      </c>
      <c r="H2512" s="1" t="s">
        <v>12481</v>
      </c>
      <c r="I2512" s="1" t="s">
        <v>20</v>
      </c>
      <c r="J2512" s="1" t="s">
        <v>49</v>
      </c>
      <c r="K2512" s="1" t="s">
        <v>42</v>
      </c>
      <c r="L2512" s="1">
        <v>2958181.0</v>
      </c>
      <c r="M2512" s="1" t="s">
        <v>12482</v>
      </c>
      <c r="N2512" s="1" t="s">
        <v>12483</v>
      </c>
      <c r="O2512" s="3"/>
    </row>
    <row r="2513">
      <c r="A2513" s="1" t="s">
        <v>12484</v>
      </c>
      <c r="B2513" s="2" t="s">
        <v>12485</v>
      </c>
      <c r="C2513" s="1">
        <v>7.71510299040006E14</v>
      </c>
      <c r="D2513" s="3"/>
      <c r="E2513" s="1" t="s">
        <v>85</v>
      </c>
      <c r="F2513" s="1" t="str">
        <f>IFERROR(__xludf.DUMMYFUNCTION("REGEXEXTRACT(E2513,""[А-Яа-я\-]+ административный округ"")"),"Северный административный округ")</f>
        <v>Северный административный округ</v>
      </c>
      <c r="G2513" s="1" t="s">
        <v>721</v>
      </c>
      <c r="H2513" s="1" t="s">
        <v>12486</v>
      </c>
      <c r="I2513" s="1" t="s">
        <v>20</v>
      </c>
      <c r="J2513" s="1" t="s">
        <v>49</v>
      </c>
      <c r="K2513" s="1" t="s">
        <v>30</v>
      </c>
      <c r="L2513" s="1">
        <v>2958182.0</v>
      </c>
      <c r="M2513" s="1" t="s">
        <v>12487</v>
      </c>
      <c r="N2513" s="1" t="s">
        <v>12488</v>
      </c>
      <c r="O2513" s="3"/>
    </row>
    <row r="2514">
      <c r="A2514" s="1" t="s">
        <v>12489</v>
      </c>
      <c r="B2514" s="2" t="s">
        <v>12490</v>
      </c>
      <c r="C2514" s="1">
        <v>7.71411219180426E14</v>
      </c>
      <c r="D2514" s="1" t="s">
        <v>8574</v>
      </c>
      <c r="E2514" s="1" t="s">
        <v>192</v>
      </c>
      <c r="F2514" s="1" t="str">
        <f>IFERROR(__xludf.DUMMYFUNCTION("REGEXEXTRACT(E2514,""[А-Яа-я\-]+ административный округ"")"),"Юго-Восточный административный округ")</f>
        <v>Юго-Восточный административный округ</v>
      </c>
      <c r="G2514" s="1" t="s">
        <v>2905</v>
      </c>
      <c r="H2514" s="1" t="s">
        <v>12491</v>
      </c>
      <c r="I2514" s="1" t="s">
        <v>20</v>
      </c>
      <c r="J2514" s="1" t="s">
        <v>49</v>
      </c>
      <c r="K2514" s="1" t="s">
        <v>30</v>
      </c>
      <c r="L2514" s="1">
        <v>2958185.0</v>
      </c>
      <c r="M2514" s="1" t="s">
        <v>12492</v>
      </c>
      <c r="N2514" s="1" t="s">
        <v>12493</v>
      </c>
      <c r="O2514" s="3"/>
    </row>
    <row r="2515">
      <c r="A2515" s="1" t="s">
        <v>12494</v>
      </c>
      <c r="B2515" s="2" t="s">
        <v>12495</v>
      </c>
      <c r="C2515" s="1">
        <v>7.71410312830005E14</v>
      </c>
      <c r="D2515" s="3"/>
      <c r="E2515" s="1" t="s">
        <v>17</v>
      </c>
      <c r="F2515" s="1" t="str">
        <f>IFERROR(__xludf.DUMMYFUNCTION("REGEXEXTRACT(E2515,""[А-Яа-я\-]+ административный округ"")"),"Центральный административный округ")</f>
        <v>Центральный административный округ</v>
      </c>
      <c r="G2515" s="1" t="s">
        <v>92</v>
      </c>
      <c r="H2515" s="1" t="s">
        <v>12496</v>
      </c>
      <c r="I2515" s="1" t="s">
        <v>20</v>
      </c>
      <c r="J2515" s="1" t="s">
        <v>21</v>
      </c>
      <c r="K2515" s="1" t="s">
        <v>687</v>
      </c>
      <c r="L2515" s="1">
        <v>2958187.0</v>
      </c>
      <c r="M2515" s="1" t="s">
        <v>12497</v>
      </c>
      <c r="N2515" s="1" t="s">
        <v>12498</v>
      </c>
      <c r="O2515" s="3"/>
    </row>
    <row r="2516">
      <c r="A2516" s="1" t="s">
        <v>12499</v>
      </c>
      <c r="B2516" s="2" t="s">
        <v>12500</v>
      </c>
      <c r="C2516" s="1">
        <v>7.71410705190046E14</v>
      </c>
      <c r="D2516" s="1" t="s">
        <v>6496</v>
      </c>
      <c r="E2516" s="1" t="s">
        <v>117</v>
      </c>
      <c r="F2516" s="1" t="str">
        <f>IFERROR(__xludf.DUMMYFUNCTION("REGEXEXTRACT(E2516,""[А-Яа-я\-]+ административный округ"")"),"Северо-Восточный административный округ")</f>
        <v>Северо-Восточный административный округ</v>
      </c>
      <c r="G2516" s="1" t="s">
        <v>6497</v>
      </c>
      <c r="H2516" s="1" t="s">
        <v>12501</v>
      </c>
      <c r="I2516" s="1" t="s">
        <v>20</v>
      </c>
      <c r="J2516" s="1" t="s">
        <v>49</v>
      </c>
      <c r="K2516" s="1" t="s">
        <v>30</v>
      </c>
      <c r="L2516" s="1">
        <v>2958188.0</v>
      </c>
      <c r="M2516" s="1" t="s">
        <v>12502</v>
      </c>
      <c r="N2516" s="1" t="s">
        <v>12503</v>
      </c>
      <c r="O2516" s="3"/>
    </row>
    <row r="2517">
      <c r="A2517" s="1" t="s">
        <v>1699</v>
      </c>
      <c r="B2517" s="2" t="s">
        <v>12504</v>
      </c>
      <c r="C2517" s="1">
        <v>7.72311380900006E14</v>
      </c>
      <c r="D2517" s="3"/>
      <c r="E2517" s="1" t="s">
        <v>17</v>
      </c>
      <c r="F2517" s="1" t="str">
        <f>IFERROR(__xludf.DUMMYFUNCTION("REGEXEXTRACT(E2517,""[А-Яа-я\-]+ административный округ"")"),"Центральный административный округ")</f>
        <v>Центральный административный округ</v>
      </c>
      <c r="G2517" s="1" t="s">
        <v>28</v>
      </c>
      <c r="H2517" s="1" t="s">
        <v>12505</v>
      </c>
      <c r="I2517" s="1" t="s">
        <v>20</v>
      </c>
      <c r="J2517" s="1" t="s">
        <v>49</v>
      </c>
      <c r="K2517" s="1" t="s">
        <v>30</v>
      </c>
      <c r="L2517" s="1">
        <v>2958192.0</v>
      </c>
      <c r="M2517" s="1" t="s">
        <v>12506</v>
      </c>
      <c r="N2517" s="1" t="s">
        <v>12507</v>
      </c>
      <c r="O2517" s="3"/>
    </row>
    <row r="2518">
      <c r="A2518" s="1" t="s">
        <v>12508</v>
      </c>
      <c r="B2518" s="2" t="s">
        <v>12509</v>
      </c>
      <c r="C2518" s="3"/>
      <c r="D2518" s="1" t="s">
        <v>745</v>
      </c>
      <c r="E2518" s="1" t="s">
        <v>17</v>
      </c>
      <c r="F2518" s="1" t="str">
        <f>IFERROR(__xludf.DUMMYFUNCTION("REGEXEXTRACT(E2518,""[А-Яа-я\-]+ административный округ"")"),"Центральный административный округ")</f>
        <v>Центральный административный округ</v>
      </c>
      <c r="G2518" s="1" t="s">
        <v>319</v>
      </c>
      <c r="H2518" s="1" t="s">
        <v>746</v>
      </c>
      <c r="I2518" s="1" t="s">
        <v>20</v>
      </c>
      <c r="J2518" s="1" t="s">
        <v>21</v>
      </c>
      <c r="K2518" s="1" t="s">
        <v>30</v>
      </c>
      <c r="L2518" s="1">
        <v>2958194.0</v>
      </c>
      <c r="M2518" s="1" t="s">
        <v>12510</v>
      </c>
      <c r="N2518" s="1" t="s">
        <v>12511</v>
      </c>
      <c r="O2518" s="3"/>
    </row>
    <row r="2519">
      <c r="A2519" s="1" t="s">
        <v>12512</v>
      </c>
      <c r="B2519" s="2" t="s">
        <v>12513</v>
      </c>
      <c r="C2519" s="1">
        <v>7.71410299000006E14</v>
      </c>
      <c r="D2519" s="3"/>
      <c r="E2519" s="1" t="s">
        <v>678</v>
      </c>
      <c r="F2519" s="1" t="str">
        <f>IFERROR(__xludf.DUMMYFUNCTION("REGEXEXTRACT(E2519,""[А-Яа-я\-]+ административный округ"")"),"Северо-Западный административный округ")</f>
        <v>Северо-Западный административный округ</v>
      </c>
      <c r="G2519" s="1" t="s">
        <v>3174</v>
      </c>
      <c r="H2519" s="1" t="s">
        <v>12514</v>
      </c>
      <c r="I2519" s="1" t="s">
        <v>20</v>
      </c>
      <c r="J2519" s="1" t="s">
        <v>49</v>
      </c>
      <c r="K2519" s="1" t="s">
        <v>30</v>
      </c>
      <c r="L2519" s="1">
        <v>2958199.0</v>
      </c>
      <c r="M2519" s="1" t="s">
        <v>12515</v>
      </c>
      <c r="N2519" s="1" t="s">
        <v>12516</v>
      </c>
      <c r="O2519" s="3"/>
    </row>
    <row r="2520">
      <c r="A2520" s="1" t="s">
        <v>169</v>
      </c>
      <c r="B2520" s="2" t="s">
        <v>12517</v>
      </c>
      <c r="C2520" s="1">
        <v>7.71420339410005E14</v>
      </c>
      <c r="D2520" s="3"/>
      <c r="E2520" s="1" t="s">
        <v>17</v>
      </c>
      <c r="F2520" s="1" t="str">
        <f>IFERROR(__xludf.DUMMYFUNCTION("REGEXEXTRACT(E2520,""[А-Яа-я\-]+ административный округ"")"),"Центральный административный округ")</f>
        <v>Центральный административный округ</v>
      </c>
      <c r="G2520" s="1" t="s">
        <v>18</v>
      </c>
      <c r="H2520" s="1" t="s">
        <v>12518</v>
      </c>
      <c r="I2520" s="1" t="s">
        <v>20</v>
      </c>
      <c r="J2520" s="1" t="s">
        <v>21</v>
      </c>
      <c r="K2520" s="1" t="s">
        <v>42</v>
      </c>
      <c r="L2520" s="1">
        <v>2958202.0</v>
      </c>
      <c r="M2520" s="1" t="s">
        <v>12519</v>
      </c>
      <c r="N2520" s="1" t="s">
        <v>12520</v>
      </c>
      <c r="O2520" s="3"/>
    </row>
    <row r="2521">
      <c r="A2521" s="1" t="s">
        <v>12521</v>
      </c>
      <c r="B2521" s="2" t="s">
        <v>12522</v>
      </c>
      <c r="C2521" s="1">
        <v>7.71610418020016E14</v>
      </c>
      <c r="D2521" s="1" t="s">
        <v>2027</v>
      </c>
      <c r="E2521" s="1" t="s">
        <v>17</v>
      </c>
      <c r="F2521" s="1" t="str">
        <f>IFERROR(__xludf.DUMMYFUNCTION("REGEXEXTRACT(E2521,""[А-Яа-я\-]+ административный округ"")"),"Центральный административный округ")</f>
        <v>Центральный административный округ</v>
      </c>
      <c r="G2521" s="1" t="s">
        <v>28</v>
      </c>
      <c r="H2521" s="1" t="s">
        <v>12523</v>
      </c>
      <c r="I2521" s="1" t="s">
        <v>20</v>
      </c>
      <c r="J2521" s="1" t="s">
        <v>49</v>
      </c>
      <c r="K2521" s="1" t="s">
        <v>30</v>
      </c>
      <c r="L2521" s="1">
        <v>2958207.0</v>
      </c>
      <c r="M2521" s="1" t="s">
        <v>12524</v>
      </c>
      <c r="N2521" s="1" t="s">
        <v>12525</v>
      </c>
      <c r="O2521" s="3"/>
    </row>
    <row r="2522">
      <c r="A2522" s="1" t="s">
        <v>12526</v>
      </c>
      <c r="B2522" s="2" t="s">
        <v>12527</v>
      </c>
      <c r="C2522" s="1">
        <v>7.71710973450045E14</v>
      </c>
      <c r="D2522" s="1" t="s">
        <v>1802</v>
      </c>
      <c r="E2522" s="1" t="s">
        <v>17</v>
      </c>
      <c r="F2522" s="1" t="str">
        <f>IFERROR(__xludf.DUMMYFUNCTION("REGEXEXTRACT(E2522,""[А-Яа-я\-]+ административный округ"")"),"Центральный административный округ")</f>
        <v>Центральный административный округ</v>
      </c>
      <c r="G2522" s="1" t="s">
        <v>418</v>
      </c>
      <c r="H2522" s="1" t="s">
        <v>12528</v>
      </c>
      <c r="I2522" s="1" t="s">
        <v>20</v>
      </c>
      <c r="J2522" s="1" t="s">
        <v>21</v>
      </c>
      <c r="K2522" s="1" t="s">
        <v>247</v>
      </c>
      <c r="L2522" s="1">
        <v>2958208.0</v>
      </c>
      <c r="M2522" s="1" t="s">
        <v>12529</v>
      </c>
      <c r="N2522" s="1" t="s">
        <v>12530</v>
      </c>
      <c r="O2522" s="3"/>
    </row>
    <row r="2523">
      <c r="A2523" s="1" t="s">
        <v>12531</v>
      </c>
      <c r="B2523" s="2" t="s">
        <v>12532</v>
      </c>
      <c r="C2523" s="1">
        <v>7.71410656000015E14</v>
      </c>
      <c r="D2523" s="1" t="s">
        <v>1756</v>
      </c>
      <c r="E2523" s="1" t="s">
        <v>17</v>
      </c>
      <c r="F2523" s="1" t="str">
        <f>IFERROR(__xludf.DUMMYFUNCTION("REGEXEXTRACT(E2523,""[А-Яа-я\-]+ административный округ"")"),"Центральный административный округ")</f>
        <v>Центральный административный округ</v>
      </c>
      <c r="G2523" s="1" t="s">
        <v>110</v>
      </c>
      <c r="H2523" s="1" t="s">
        <v>12533</v>
      </c>
      <c r="I2523" s="1" t="s">
        <v>20</v>
      </c>
      <c r="J2523" s="1" t="s">
        <v>21</v>
      </c>
      <c r="K2523" s="1" t="s">
        <v>30</v>
      </c>
      <c r="L2523" s="1">
        <v>2958209.0</v>
      </c>
      <c r="M2523" s="1" t="s">
        <v>12534</v>
      </c>
      <c r="N2523" s="1" t="s">
        <v>12535</v>
      </c>
      <c r="O2523" s="3"/>
    </row>
    <row r="2524">
      <c r="A2524" s="1" t="s">
        <v>12536</v>
      </c>
      <c r="B2524" s="2" t="s">
        <v>12537</v>
      </c>
      <c r="C2524" s="1">
        <v>7.72111313160206E14</v>
      </c>
      <c r="D2524" s="1" t="s">
        <v>1091</v>
      </c>
      <c r="E2524" s="1" t="s">
        <v>17</v>
      </c>
      <c r="F2524" s="1" t="str">
        <f>IFERROR(__xludf.DUMMYFUNCTION("REGEXEXTRACT(E2524,""[А-Яа-я\-]+ административный округ"")"),"Центральный административный округ")</f>
        <v>Центральный административный округ</v>
      </c>
      <c r="G2524" s="1" t="s">
        <v>92</v>
      </c>
      <c r="H2524" s="1" t="s">
        <v>1092</v>
      </c>
      <c r="I2524" s="1" t="s">
        <v>20</v>
      </c>
      <c r="J2524" s="1" t="s">
        <v>49</v>
      </c>
      <c r="K2524" s="1" t="s">
        <v>22</v>
      </c>
      <c r="L2524" s="1">
        <v>2958220.0</v>
      </c>
      <c r="M2524" s="1" t="s">
        <v>12538</v>
      </c>
      <c r="N2524" s="1" t="s">
        <v>12539</v>
      </c>
      <c r="O2524" s="3"/>
    </row>
    <row r="2525">
      <c r="A2525" s="1" t="s">
        <v>7944</v>
      </c>
      <c r="B2525" s="2" t="s">
        <v>12540</v>
      </c>
      <c r="C2525" s="1">
        <v>7.71510303070016E14</v>
      </c>
      <c r="D2525" s="1" t="s">
        <v>10574</v>
      </c>
      <c r="E2525" s="1" t="s">
        <v>17</v>
      </c>
      <c r="F2525" s="1" t="str">
        <f>IFERROR(__xludf.DUMMYFUNCTION("REGEXEXTRACT(E2525,""[А-Яа-я\-]+ административный округ"")"),"Центральный административный округ")</f>
        <v>Центральный административный округ</v>
      </c>
      <c r="G2525" s="1" t="s">
        <v>110</v>
      </c>
      <c r="H2525" s="1" t="s">
        <v>12541</v>
      </c>
      <c r="I2525" s="1" t="s">
        <v>20</v>
      </c>
      <c r="J2525" s="1" t="s">
        <v>49</v>
      </c>
      <c r="K2525" s="1" t="s">
        <v>30</v>
      </c>
      <c r="L2525" s="1">
        <v>2958227.0</v>
      </c>
      <c r="M2525" s="1" t="s">
        <v>12542</v>
      </c>
      <c r="N2525" s="1" t="s">
        <v>12543</v>
      </c>
      <c r="O2525" s="3"/>
    </row>
    <row r="2526">
      <c r="A2526" s="1" t="s">
        <v>664</v>
      </c>
      <c r="B2526" s="2" t="s">
        <v>12544</v>
      </c>
      <c r="C2526" s="1">
        <v>7.71410967660026E14</v>
      </c>
      <c r="D2526" s="1" t="s">
        <v>9872</v>
      </c>
      <c r="E2526" s="1" t="s">
        <v>17</v>
      </c>
      <c r="F2526" s="1" t="str">
        <f>IFERROR(__xludf.DUMMYFUNCTION("REGEXEXTRACT(E2526,""[А-Яа-я\-]+ административный округ"")"),"Центральный административный округ")</f>
        <v>Центральный административный округ</v>
      </c>
      <c r="G2526" s="1" t="s">
        <v>35</v>
      </c>
      <c r="H2526" s="1" t="s">
        <v>9874</v>
      </c>
      <c r="I2526" s="1" t="s">
        <v>20</v>
      </c>
      <c r="J2526" s="1" t="s">
        <v>49</v>
      </c>
      <c r="K2526" s="1" t="s">
        <v>30</v>
      </c>
      <c r="L2526" s="1">
        <v>2958230.0</v>
      </c>
      <c r="M2526" s="1" t="s">
        <v>12545</v>
      </c>
      <c r="N2526" s="1" t="s">
        <v>12546</v>
      </c>
      <c r="O2526" s="3"/>
    </row>
    <row r="2527">
      <c r="A2527" s="1" t="s">
        <v>12547</v>
      </c>
      <c r="B2527" s="2" t="s">
        <v>12548</v>
      </c>
      <c r="C2527" s="1">
        <v>7.71410762640016E14</v>
      </c>
      <c r="D2527" s="1" t="s">
        <v>8017</v>
      </c>
      <c r="E2527" s="1" t="s">
        <v>17</v>
      </c>
      <c r="F2527" s="1" t="str">
        <f>IFERROR(__xludf.DUMMYFUNCTION("REGEXEXTRACT(E2527,""[А-Яа-я\-]+ административный округ"")"),"Центральный административный округ")</f>
        <v>Центральный административный округ</v>
      </c>
      <c r="G2527" s="1" t="s">
        <v>92</v>
      </c>
      <c r="H2527" s="1" t="s">
        <v>8019</v>
      </c>
      <c r="I2527" s="1" t="s">
        <v>20</v>
      </c>
      <c r="J2527" s="1" t="s">
        <v>49</v>
      </c>
      <c r="K2527" s="1" t="s">
        <v>30</v>
      </c>
      <c r="L2527" s="1">
        <v>2958241.0</v>
      </c>
      <c r="M2527" s="1" t="s">
        <v>12549</v>
      </c>
      <c r="N2527" s="1" t="s">
        <v>12550</v>
      </c>
      <c r="O2527" s="3"/>
    </row>
    <row r="2528">
      <c r="A2528" s="1" t="s">
        <v>12551</v>
      </c>
      <c r="B2528" s="2" t="s">
        <v>12552</v>
      </c>
      <c r="C2528" s="1">
        <v>7.71410662940005E14</v>
      </c>
      <c r="D2528" s="3"/>
      <c r="E2528" s="1" t="s">
        <v>17</v>
      </c>
      <c r="F2528" s="1" t="str">
        <f>IFERROR(__xludf.DUMMYFUNCTION("REGEXEXTRACT(E2528,""[А-Яа-я\-]+ административный округ"")"),"Центральный административный округ")</f>
        <v>Центральный административный округ</v>
      </c>
      <c r="G2528" s="1" t="s">
        <v>110</v>
      </c>
      <c r="H2528" s="1" t="s">
        <v>12553</v>
      </c>
      <c r="I2528" s="1" t="s">
        <v>20</v>
      </c>
      <c r="J2528" s="1" t="s">
        <v>21</v>
      </c>
      <c r="K2528" s="1" t="s">
        <v>30</v>
      </c>
      <c r="L2528" s="1">
        <v>2958244.0</v>
      </c>
      <c r="M2528" s="1" t="s">
        <v>12554</v>
      </c>
      <c r="N2528" s="1" t="s">
        <v>12555</v>
      </c>
      <c r="O2528" s="3"/>
    </row>
    <row r="2529">
      <c r="A2529" s="1" t="s">
        <v>12556</v>
      </c>
      <c r="B2529" s="2" t="s">
        <v>12557</v>
      </c>
      <c r="C2529" s="1">
        <v>7.71811316340025E14</v>
      </c>
      <c r="D2529" s="1" t="s">
        <v>39</v>
      </c>
      <c r="E2529" s="1" t="s">
        <v>17</v>
      </c>
      <c r="F2529" s="1" t="str">
        <f>IFERROR(__xludf.DUMMYFUNCTION("REGEXEXTRACT(E2529,""[А-Яа-я\-]+ административный округ"")"),"Центральный административный округ")</f>
        <v>Центральный административный округ</v>
      </c>
      <c r="G2529" s="1" t="s">
        <v>28</v>
      </c>
      <c r="H2529" s="1" t="s">
        <v>12558</v>
      </c>
      <c r="I2529" s="1" t="s">
        <v>20</v>
      </c>
      <c r="J2529" s="1" t="s">
        <v>21</v>
      </c>
      <c r="K2529" s="1" t="s">
        <v>30</v>
      </c>
      <c r="L2529" s="1">
        <v>2958246.0</v>
      </c>
      <c r="M2529" s="1" t="s">
        <v>12559</v>
      </c>
      <c r="N2529" s="1" t="s">
        <v>12560</v>
      </c>
      <c r="O2529" s="3"/>
    </row>
    <row r="2530">
      <c r="A2530" s="1" t="s">
        <v>12561</v>
      </c>
      <c r="B2530" s="2" t="s">
        <v>12562</v>
      </c>
      <c r="C2530" s="1">
        <v>7.71310006530005E14</v>
      </c>
      <c r="D2530" s="3"/>
      <c r="E2530" s="1" t="s">
        <v>17</v>
      </c>
      <c r="F2530" s="1" t="str">
        <f>IFERROR(__xludf.DUMMYFUNCTION("REGEXEXTRACT(E2530,""[А-Яа-я\-]+ административный округ"")"),"Центральный административный округ")</f>
        <v>Центральный административный округ</v>
      </c>
      <c r="G2530" s="1" t="s">
        <v>28</v>
      </c>
      <c r="H2530" s="1" t="s">
        <v>12563</v>
      </c>
      <c r="I2530" s="1" t="s">
        <v>20</v>
      </c>
      <c r="J2530" s="1" t="s">
        <v>21</v>
      </c>
      <c r="K2530" s="1" t="s">
        <v>30</v>
      </c>
      <c r="L2530" s="1">
        <v>2958253.0</v>
      </c>
      <c r="M2530" s="1" t="s">
        <v>12564</v>
      </c>
      <c r="N2530" s="1" t="s">
        <v>12565</v>
      </c>
      <c r="O2530" s="3"/>
    </row>
    <row r="2531">
      <c r="A2531" s="1" t="s">
        <v>12566</v>
      </c>
      <c r="B2531" s="2" t="s">
        <v>12567</v>
      </c>
      <c r="C2531" s="1">
        <v>7.71711299410065E14</v>
      </c>
      <c r="D2531" s="1" t="s">
        <v>12568</v>
      </c>
      <c r="E2531" s="1" t="s">
        <v>130</v>
      </c>
      <c r="F2531" s="1" t="str">
        <f>IFERROR(__xludf.DUMMYFUNCTION("REGEXEXTRACT(E2531,""[А-Яа-я\-]+ административный округ"")"),"Восточный административный округ")</f>
        <v>Восточный административный округ</v>
      </c>
      <c r="G2531" s="1" t="s">
        <v>259</v>
      </c>
      <c r="H2531" s="1" t="s">
        <v>12569</v>
      </c>
      <c r="I2531" s="1" t="s">
        <v>20</v>
      </c>
      <c r="J2531" s="1" t="s">
        <v>21</v>
      </c>
      <c r="K2531" s="1" t="s">
        <v>247</v>
      </c>
      <c r="L2531" s="1">
        <v>2958254.0</v>
      </c>
      <c r="M2531" s="1" t="s">
        <v>12570</v>
      </c>
      <c r="N2531" s="1" t="s">
        <v>12571</v>
      </c>
      <c r="O2531" s="3"/>
    </row>
    <row r="2532">
      <c r="A2532" s="1" t="s">
        <v>12572</v>
      </c>
      <c r="B2532" s="2" t="s">
        <v>12573</v>
      </c>
      <c r="C2532" s="1">
        <v>7.71510310140025E14</v>
      </c>
      <c r="D2532" s="1" t="s">
        <v>12574</v>
      </c>
      <c r="E2532" s="1" t="s">
        <v>17</v>
      </c>
      <c r="F2532" s="1" t="str">
        <f>IFERROR(__xludf.DUMMYFUNCTION("REGEXEXTRACT(E2532,""[А-Яа-я\-]+ административный округ"")"),"Центральный административный округ")</f>
        <v>Центральный административный округ</v>
      </c>
      <c r="G2532" s="1" t="s">
        <v>18</v>
      </c>
      <c r="H2532" s="1" t="s">
        <v>12575</v>
      </c>
      <c r="I2532" s="1" t="s">
        <v>20</v>
      </c>
      <c r="J2532" s="1" t="s">
        <v>21</v>
      </c>
      <c r="K2532" s="1" t="s">
        <v>247</v>
      </c>
      <c r="L2532" s="1">
        <v>2958255.0</v>
      </c>
      <c r="M2532" s="1" t="s">
        <v>12576</v>
      </c>
      <c r="N2532" s="1" t="s">
        <v>12577</v>
      </c>
      <c r="O2532" s="3"/>
    </row>
    <row r="2533">
      <c r="A2533" s="1" t="s">
        <v>12578</v>
      </c>
      <c r="B2533" s="2" t="s">
        <v>12579</v>
      </c>
      <c r="C2533" s="1">
        <v>7.71410409660006E14</v>
      </c>
      <c r="D2533" s="3"/>
      <c r="E2533" s="1" t="s">
        <v>17</v>
      </c>
      <c r="F2533" s="1" t="str">
        <f>IFERROR(__xludf.DUMMYFUNCTION("REGEXEXTRACT(E2533,""[А-Яа-я\-]+ административный округ"")"),"Центральный административный округ")</f>
        <v>Центральный административный округ</v>
      </c>
      <c r="G2533" s="1" t="s">
        <v>69</v>
      </c>
      <c r="H2533" s="1" t="s">
        <v>12580</v>
      </c>
      <c r="I2533" s="1" t="s">
        <v>20</v>
      </c>
      <c r="J2533" s="1" t="s">
        <v>49</v>
      </c>
      <c r="K2533" s="1" t="s">
        <v>30</v>
      </c>
      <c r="L2533" s="1">
        <v>2958258.0</v>
      </c>
      <c r="M2533" s="1" t="s">
        <v>12581</v>
      </c>
      <c r="N2533" s="1" t="s">
        <v>12582</v>
      </c>
      <c r="O2533" s="3"/>
    </row>
    <row r="2534">
      <c r="A2534" s="1" t="s">
        <v>2970</v>
      </c>
      <c r="B2534" s="2" t="s">
        <v>12583</v>
      </c>
      <c r="C2534" s="1">
        <v>7.71510309710036E14</v>
      </c>
      <c r="D2534" s="1" t="s">
        <v>2972</v>
      </c>
      <c r="E2534" s="1" t="s">
        <v>17</v>
      </c>
      <c r="F2534" s="1" t="str">
        <f>IFERROR(__xludf.DUMMYFUNCTION("REGEXEXTRACT(E2534,""[А-Яа-я\-]+ административный округ"")"),"Центральный административный округ")</f>
        <v>Центральный административный округ</v>
      </c>
      <c r="G2534" s="1" t="s">
        <v>18</v>
      </c>
      <c r="H2534" s="1" t="s">
        <v>12584</v>
      </c>
      <c r="I2534" s="1" t="s">
        <v>20</v>
      </c>
      <c r="J2534" s="1" t="s">
        <v>49</v>
      </c>
      <c r="K2534" s="1" t="s">
        <v>30</v>
      </c>
      <c r="L2534" s="1">
        <v>2958264.0</v>
      </c>
      <c r="M2534" s="1" t="s">
        <v>12585</v>
      </c>
      <c r="N2534" s="1" t="s">
        <v>12586</v>
      </c>
      <c r="O2534" s="3"/>
    </row>
    <row r="2535">
      <c r="A2535" s="1" t="s">
        <v>12587</v>
      </c>
      <c r="B2535" s="2" t="s">
        <v>12588</v>
      </c>
      <c r="C2535" s="1">
        <v>7.71410756880015E14</v>
      </c>
      <c r="D2535" s="1" t="s">
        <v>12589</v>
      </c>
      <c r="E2535" s="1" t="s">
        <v>17</v>
      </c>
      <c r="F2535" s="1" t="str">
        <f>IFERROR(__xludf.DUMMYFUNCTION("REGEXEXTRACT(E2535,""[А-Яа-я\-]+ административный округ"")"),"Центральный административный округ")</f>
        <v>Центральный административный округ</v>
      </c>
      <c r="G2535" s="1" t="s">
        <v>35</v>
      </c>
      <c r="H2535" s="1" t="s">
        <v>12590</v>
      </c>
      <c r="I2535" s="1" t="s">
        <v>20</v>
      </c>
      <c r="J2535" s="1" t="s">
        <v>21</v>
      </c>
      <c r="K2535" s="1" t="s">
        <v>30</v>
      </c>
      <c r="L2535" s="1">
        <v>2958272.0</v>
      </c>
      <c r="M2535" s="1" t="s">
        <v>12591</v>
      </c>
      <c r="N2535" s="1" t="s">
        <v>12592</v>
      </c>
      <c r="O2535" s="3"/>
    </row>
    <row r="2536">
      <c r="A2536" s="1" t="s">
        <v>12593</v>
      </c>
      <c r="B2536" s="2" t="s">
        <v>12594</v>
      </c>
      <c r="C2536" s="3"/>
      <c r="D2536" s="1" t="s">
        <v>312</v>
      </c>
      <c r="E2536" s="1" t="s">
        <v>17</v>
      </c>
      <c r="F2536" s="1" t="str">
        <f>IFERROR(__xludf.DUMMYFUNCTION("REGEXEXTRACT(E2536,""[А-Яа-я\-]+ административный округ"")"),"Центральный административный округ")</f>
        <v>Центральный административный округ</v>
      </c>
      <c r="G2536" s="1" t="s">
        <v>92</v>
      </c>
      <c r="H2536" s="1" t="s">
        <v>12595</v>
      </c>
      <c r="I2536" s="1" t="s">
        <v>20</v>
      </c>
      <c r="J2536" s="1" t="s">
        <v>49</v>
      </c>
      <c r="K2536" s="1" t="s">
        <v>30</v>
      </c>
      <c r="L2536" s="1">
        <v>2958275.0</v>
      </c>
      <c r="M2536" s="1" t="s">
        <v>12596</v>
      </c>
      <c r="N2536" s="1" t="s">
        <v>12597</v>
      </c>
      <c r="O2536" s="3"/>
    </row>
    <row r="2537">
      <c r="A2537" s="1" t="s">
        <v>12598</v>
      </c>
      <c r="B2537" s="2" t="s">
        <v>12599</v>
      </c>
      <c r="C2537" s="1">
        <v>7.71310006710005E14</v>
      </c>
      <c r="D2537" s="3"/>
      <c r="E2537" s="1" t="s">
        <v>85</v>
      </c>
      <c r="F2537" s="1" t="str">
        <f>IFERROR(__xludf.DUMMYFUNCTION("REGEXEXTRACT(E2537,""[А-Яа-я\-]+ административный округ"")"),"Северный административный округ")</f>
        <v>Северный административный округ</v>
      </c>
      <c r="G2537" s="1" t="s">
        <v>478</v>
      </c>
      <c r="H2537" s="1" t="s">
        <v>12600</v>
      </c>
      <c r="I2537" s="1" t="s">
        <v>20</v>
      </c>
      <c r="J2537" s="1" t="s">
        <v>21</v>
      </c>
      <c r="K2537" s="1" t="s">
        <v>30</v>
      </c>
      <c r="L2537" s="1">
        <v>2958279.0</v>
      </c>
      <c r="M2537" s="1" t="s">
        <v>12601</v>
      </c>
      <c r="N2537" s="1" t="s">
        <v>12602</v>
      </c>
      <c r="O2537" s="3"/>
    </row>
    <row r="2538">
      <c r="A2538" s="1" t="s">
        <v>12603</v>
      </c>
      <c r="B2538" s="2" t="s">
        <v>12604</v>
      </c>
      <c r="C2538" s="1">
        <v>7.71410338820045E14</v>
      </c>
      <c r="D2538" s="1" t="s">
        <v>2087</v>
      </c>
      <c r="E2538" s="1" t="s">
        <v>17</v>
      </c>
      <c r="F2538" s="1" t="str">
        <f>IFERROR(__xludf.DUMMYFUNCTION("REGEXEXTRACT(E2538,""[А-Яа-я\-]+ административный округ"")"),"Центральный административный округ")</f>
        <v>Центральный административный округ</v>
      </c>
      <c r="G2538" s="1" t="s">
        <v>319</v>
      </c>
      <c r="H2538" s="1" t="s">
        <v>12605</v>
      </c>
      <c r="I2538" s="1" t="s">
        <v>20</v>
      </c>
      <c r="J2538" s="1" t="s">
        <v>21</v>
      </c>
      <c r="K2538" s="1" t="s">
        <v>30</v>
      </c>
      <c r="L2538" s="1">
        <v>2958280.0</v>
      </c>
      <c r="M2538" s="1" t="s">
        <v>12606</v>
      </c>
      <c r="N2538" s="1" t="s">
        <v>12607</v>
      </c>
      <c r="O2538" s="3"/>
    </row>
    <row r="2539">
      <c r="A2539" s="1" t="s">
        <v>606</v>
      </c>
      <c r="B2539" s="2" t="s">
        <v>12608</v>
      </c>
      <c r="C2539" s="1">
        <v>7.72321384030005E14</v>
      </c>
      <c r="D2539" s="3"/>
      <c r="E2539" s="1" t="s">
        <v>17</v>
      </c>
      <c r="F2539" s="1" t="str">
        <f>IFERROR(__xludf.DUMMYFUNCTION("REGEXEXTRACT(E2539,""[А-Яа-я\-]+ административный округ"")"),"Центральный административный округ")</f>
        <v>Центральный административный округ</v>
      </c>
      <c r="G2539" s="1" t="s">
        <v>110</v>
      </c>
      <c r="H2539" s="1" t="s">
        <v>12609</v>
      </c>
      <c r="I2539" s="1" t="s">
        <v>20</v>
      </c>
      <c r="J2539" s="1" t="s">
        <v>21</v>
      </c>
      <c r="K2539" s="1" t="s">
        <v>42</v>
      </c>
      <c r="L2539" s="1">
        <v>2958282.0</v>
      </c>
      <c r="M2539" s="1" t="s">
        <v>12610</v>
      </c>
      <c r="N2539" s="1" t="s">
        <v>12611</v>
      </c>
      <c r="O2539" s="3"/>
    </row>
    <row r="2540">
      <c r="A2540" s="1" t="s">
        <v>12612</v>
      </c>
      <c r="B2540" s="2" t="s">
        <v>12613</v>
      </c>
      <c r="C2540" s="1">
        <v>7.71611219590066E14</v>
      </c>
      <c r="D2540" s="1" t="s">
        <v>191</v>
      </c>
      <c r="E2540" s="1" t="s">
        <v>192</v>
      </c>
      <c r="F2540" s="1" t="str">
        <f>IFERROR(__xludf.DUMMYFUNCTION("REGEXEXTRACT(E2540,""[А-Яа-я\-]+ административный округ"")"),"Юго-Восточный административный округ")</f>
        <v>Юго-Восточный административный округ</v>
      </c>
      <c r="G2540" s="1" t="s">
        <v>193</v>
      </c>
      <c r="H2540" s="1" t="s">
        <v>194</v>
      </c>
      <c r="I2540" s="1" t="s">
        <v>20</v>
      </c>
      <c r="J2540" s="1" t="s">
        <v>49</v>
      </c>
      <c r="K2540" s="1" t="s">
        <v>30</v>
      </c>
      <c r="L2540" s="1">
        <v>2958285.0</v>
      </c>
      <c r="M2540" s="1" t="s">
        <v>12614</v>
      </c>
      <c r="N2540" s="1" t="s">
        <v>12615</v>
      </c>
      <c r="O2540" s="3"/>
    </row>
    <row r="2541">
      <c r="A2541" s="1" t="s">
        <v>12616</v>
      </c>
      <c r="B2541" s="2" t="s">
        <v>12617</v>
      </c>
      <c r="C2541" s="3"/>
      <c r="D2541" s="1" t="s">
        <v>4810</v>
      </c>
      <c r="E2541" s="1" t="s">
        <v>4812</v>
      </c>
      <c r="F2541" s="1" t="str">
        <f>IFERROR(__xludf.DUMMYFUNCTION("REGEXEXTRACT(E2541,""[А-Яа-я\-]+ административный округ"")"),"Новомосковский административный округ")</f>
        <v>Новомосковский административный округ</v>
      </c>
      <c r="G2541" s="1" t="s">
        <v>4813</v>
      </c>
      <c r="H2541" s="1" t="s">
        <v>12618</v>
      </c>
      <c r="I2541" s="1" t="s">
        <v>20</v>
      </c>
      <c r="J2541" s="1" t="s">
        <v>49</v>
      </c>
      <c r="K2541" s="1" t="s">
        <v>30</v>
      </c>
      <c r="L2541" s="1">
        <v>2958289.0</v>
      </c>
      <c r="M2541" s="1" t="s">
        <v>12619</v>
      </c>
      <c r="N2541" s="1" t="s">
        <v>12620</v>
      </c>
      <c r="O2541" s="3"/>
    </row>
    <row r="2542">
      <c r="A2542" s="1" t="s">
        <v>12621</v>
      </c>
      <c r="B2542" s="2" t="s">
        <v>12622</v>
      </c>
      <c r="C2542" s="1">
        <v>7.72511442680005E14</v>
      </c>
      <c r="D2542" s="3"/>
      <c r="E2542" s="1" t="s">
        <v>17</v>
      </c>
      <c r="F2542" s="1" t="str">
        <f>IFERROR(__xludf.DUMMYFUNCTION("REGEXEXTRACT(E2542,""[А-Яа-я\-]+ административный округ"")"),"Центральный административный округ")</f>
        <v>Центральный административный округ</v>
      </c>
      <c r="G2542" s="1" t="s">
        <v>110</v>
      </c>
      <c r="H2542" s="1" t="s">
        <v>12623</v>
      </c>
      <c r="I2542" s="1" t="s">
        <v>20</v>
      </c>
      <c r="J2542" s="1" t="s">
        <v>21</v>
      </c>
      <c r="K2542" s="1" t="s">
        <v>30</v>
      </c>
      <c r="L2542" s="1">
        <v>2958290.0</v>
      </c>
      <c r="M2542" s="1" t="s">
        <v>12624</v>
      </c>
      <c r="N2542" s="1" t="s">
        <v>12625</v>
      </c>
      <c r="O2542" s="3"/>
    </row>
    <row r="2543">
      <c r="A2543" s="1" t="s">
        <v>12626</v>
      </c>
      <c r="B2543" s="2" t="s">
        <v>12627</v>
      </c>
      <c r="C2543" s="1">
        <v>7.71510303590006E14</v>
      </c>
      <c r="D2543" s="3"/>
      <c r="E2543" s="1" t="s">
        <v>17</v>
      </c>
      <c r="F2543" s="1" t="str">
        <f>IFERROR(__xludf.DUMMYFUNCTION("REGEXEXTRACT(E2543,""[А-Яа-я\-]+ административный округ"")"),"Центральный административный округ")</f>
        <v>Центральный административный округ</v>
      </c>
      <c r="G2543" s="1" t="s">
        <v>92</v>
      </c>
      <c r="H2543" s="1" t="s">
        <v>12628</v>
      </c>
      <c r="I2543" s="1" t="s">
        <v>20</v>
      </c>
      <c r="J2543" s="1" t="s">
        <v>49</v>
      </c>
      <c r="K2543" s="1" t="s">
        <v>30</v>
      </c>
      <c r="L2543" s="1">
        <v>2958297.0</v>
      </c>
      <c r="M2543" s="1" t="s">
        <v>12629</v>
      </c>
      <c r="N2543" s="1" t="s">
        <v>12630</v>
      </c>
      <c r="O2543" s="3"/>
    </row>
    <row r="2544">
      <c r="A2544" s="1" t="s">
        <v>8677</v>
      </c>
      <c r="B2544" s="2" t="s">
        <v>12631</v>
      </c>
      <c r="C2544" s="1">
        <v>7.71510303050006E14</v>
      </c>
      <c r="D2544" s="3"/>
      <c r="E2544" s="1" t="s">
        <v>17</v>
      </c>
      <c r="F2544" s="1" t="str">
        <f>IFERROR(__xludf.DUMMYFUNCTION("REGEXEXTRACT(E2544,""[А-Яа-я\-]+ административный округ"")"),"Центральный административный округ")</f>
        <v>Центральный административный округ</v>
      </c>
      <c r="G2544" s="1" t="s">
        <v>47</v>
      </c>
      <c r="H2544" s="1" t="s">
        <v>12632</v>
      </c>
      <c r="I2544" s="1" t="s">
        <v>20</v>
      </c>
      <c r="J2544" s="1" t="s">
        <v>49</v>
      </c>
      <c r="K2544" s="1" t="s">
        <v>30</v>
      </c>
      <c r="L2544" s="1">
        <v>2958303.0</v>
      </c>
      <c r="M2544" s="1" t="s">
        <v>12633</v>
      </c>
      <c r="N2544" s="1" t="s">
        <v>12634</v>
      </c>
      <c r="O2544" s="3"/>
    </row>
    <row r="2545">
      <c r="A2545" s="1" t="s">
        <v>101</v>
      </c>
      <c r="B2545" s="2" t="s">
        <v>12635</v>
      </c>
      <c r="C2545" s="3"/>
      <c r="D2545" s="1" t="s">
        <v>103</v>
      </c>
      <c r="E2545" s="1" t="s">
        <v>17</v>
      </c>
      <c r="F2545" s="1" t="str">
        <f>IFERROR(__xludf.DUMMYFUNCTION("REGEXEXTRACT(E2545,""[А-Яа-я\-]+ административный округ"")"),"Центральный административный округ")</f>
        <v>Центральный административный округ</v>
      </c>
      <c r="G2545" s="1" t="s">
        <v>35</v>
      </c>
      <c r="H2545" s="1" t="s">
        <v>12636</v>
      </c>
      <c r="I2545" s="1" t="s">
        <v>20</v>
      </c>
      <c r="J2545" s="1" t="s">
        <v>49</v>
      </c>
      <c r="K2545" s="1" t="s">
        <v>30</v>
      </c>
      <c r="L2545" s="1">
        <v>2958306.0</v>
      </c>
      <c r="M2545" s="1" t="s">
        <v>12637</v>
      </c>
      <c r="N2545" s="1" t="s">
        <v>12638</v>
      </c>
      <c r="O2545" s="3"/>
    </row>
    <row r="2546">
      <c r="A2546" s="1" t="s">
        <v>12639</v>
      </c>
      <c r="B2546" s="2" t="s">
        <v>12640</v>
      </c>
      <c r="C2546" s="1">
        <v>7.71410618330025E14</v>
      </c>
      <c r="D2546" s="1" t="s">
        <v>840</v>
      </c>
      <c r="E2546" s="1" t="s">
        <v>17</v>
      </c>
      <c r="F2546" s="1" t="str">
        <f>IFERROR(__xludf.DUMMYFUNCTION("REGEXEXTRACT(E2546,""[А-Яа-я\-]+ административный округ"")"),"Центральный административный округ")</f>
        <v>Центральный административный округ</v>
      </c>
      <c r="G2546" s="1" t="s">
        <v>18</v>
      </c>
      <c r="H2546" s="1" t="s">
        <v>12641</v>
      </c>
      <c r="I2546" s="1" t="s">
        <v>20</v>
      </c>
      <c r="J2546" s="1" t="s">
        <v>21</v>
      </c>
      <c r="K2546" s="1" t="s">
        <v>30</v>
      </c>
      <c r="L2546" s="1">
        <v>2958309.0</v>
      </c>
      <c r="M2546" s="1" t="s">
        <v>12642</v>
      </c>
      <c r="N2546" s="1" t="s">
        <v>12643</v>
      </c>
      <c r="O2546" s="3"/>
    </row>
    <row r="2547">
      <c r="A2547" s="1" t="s">
        <v>12644</v>
      </c>
      <c r="B2547" s="2" t="s">
        <v>12645</v>
      </c>
      <c r="C2547" s="1">
        <v>7.71410313500006E14</v>
      </c>
      <c r="D2547" s="3"/>
      <c r="E2547" s="1" t="s">
        <v>17</v>
      </c>
      <c r="F2547" s="1" t="str">
        <f>IFERROR(__xludf.DUMMYFUNCTION("REGEXEXTRACT(E2547,""[А-Яа-я\-]+ административный округ"")"),"Центральный административный округ")</f>
        <v>Центральный административный округ</v>
      </c>
      <c r="G2547" s="1" t="s">
        <v>110</v>
      </c>
      <c r="H2547" s="1" t="s">
        <v>12646</v>
      </c>
      <c r="I2547" s="1" t="s">
        <v>20</v>
      </c>
      <c r="J2547" s="1" t="s">
        <v>49</v>
      </c>
      <c r="K2547" s="1" t="s">
        <v>30</v>
      </c>
      <c r="L2547" s="1">
        <v>2958311.0</v>
      </c>
      <c r="M2547" s="1" t="s">
        <v>12647</v>
      </c>
      <c r="N2547" s="1" t="s">
        <v>12648</v>
      </c>
      <c r="O2547" s="3"/>
    </row>
    <row r="2548">
      <c r="A2548" s="1" t="s">
        <v>8497</v>
      </c>
      <c r="B2548" s="2" t="s">
        <v>12649</v>
      </c>
      <c r="C2548" s="1">
        <v>7.71620976910006E14</v>
      </c>
      <c r="D2548" s="3"/>
      <c r="E2548" s="1" t="s">
        <v>17</v>
      </c>
      <c r="F2548" s="1" t="str">
        <f>IFERROR(__xludf.DUMMYFUNCTION("REGEXEXTRACT(E2548,""[А-Яа-я\-]+ административный округ"")"),"Центральный административный округ")</f>
        <v>Центральный административный округ</v>
      </c>
      <c r="G2548" s="1" t="s">
        <v>28</v>
      </c>
      <c r="H2548" s="1" t="s">
        <v>12650</v>
      </c>
      <c r="I2548" s="1" t="s">
        <v>20</v>
      </c>
      <c r="J2548" s="1" t="s">
        <v>49</v>
      </c>
      <c r="K2548" s="1" t="s">
        <v>42</v>
      </c>
      <c r="L2548" s="1">
        <v>2958314.0</v>
      </c>
      <c r="M2548" s="1" t="s">
        <v>12651</v>
      </c>
      <c r="N2548" s="1" t="s">
        <v>12652</v>
      </c>
      <c r="O2548" s="3"/>
    </row>
    <row r="2549">
      <c r="A2549" s="1" t="s">
        <v>12653</v>
      </c>
      <c r="B2549" s="2" t="s">
        <v>12654</v>
      </c>
      <c r="C2549" s="1">
        <v>7.71410315240005E14</v>
      </c>
      <c r="D2549" s="3"/>
      <c r="E2549" s="1" t="s">
        <v>17</v>
      </c>
      <c r="F2549" s="1" t="str">
        <f>IFERROR(__xludf.DUMMYFUNCTION("REGEXEXTRACT(E2549,""[А-Яа-я\-]+ административный округ"")"),"Центральный административный округ")</f>
        <v>Центральный административный округ</v>
      </c>
      <c r="G2549" s="1" t="s">
        <v>28</v>
      </c>
      <c r="H2549" s="1" t="s">
        <v>12655</v>
      </c>
      <c r="I2549" s="1" t="s">
        <v>20</v>
      </c>
      <c r="J2549" s="1" t="s">
        <v>21</v>
      </c>
      <c r="K2549" s="1" t="s">
        <v>30</v>
      </c>
      <c r="L2549" s="1">
        <v>2958315.0</v>
      </c>
      <c r="M2549" s="1" t="s">
        <v>12656</v>
      </c>
      <c r="N2549" s="1" t="s">
        <v>12657</v>
      </c>
      <c r="O2549" s="3"/>
    </row>
    <row r="2550">
      <c r="A2550" s="1" t="s">
        <v>7112</v>
      </c>
      <c r="B2550" s="2" t="s">
        <v>12658</v>
      </c>
      <c r="C2550" s="3"/>
      <c r="D2550" s="1" t="s">
        <v>7114</v>
      </c>
      <c r="E2550" s="1" t="s">
        <v>17</v>
      </c>
      <c r="F2550" s="1" t="str">
        <f>IFERROR(__xludf.DUMMYFUNCTION("REGEXEXTRACT(E2550,""[А-Яа-я\-]+ административный округ"")"),"Центральный административный округ")</f>
        <v>Центральный административный округ</v>
      </c>
      <c r="G2550" s="1" t="s">
        <v>35</v>
      </c>
      <c r="H2550" s="1" t="s">
        <v>12659</v>
      </c>
      <c r="I2550" s="1" t="s">
        <v>20</v>
      </c>
      <c r="J2550" s="1" t="s">
        <v>49</v>
      </c>
      <c r="K2550" s="1" t="s">
        <v>30</v>
      </c>
      <c r="L2550" s="1">
        <v>2958317.0</v>
      </c>
      <c r="M2550" s="1" t="s">
        <v>12660</v>
      </c>
      <c r="N2550" s="1" t="s">
        <v>12661</v>
      </c>
      <c r="O2550" s="3"/>
    </row>
    <row r="2551">
      <c r="A2551" s="1" t="s">
        <v>12662</v>
      </c>
      <c r="B2551" s="2" t="s">
        <v>12663</v>
      </c>
      <c r="C2551" s="1">
        <v>7.71310006610005E14</v>
      </c>
      <c r="D2551" s="3"/>
      <c r="E2551" s="1" t="s">
        <v>17</v>
      </c>
      <c r="F2551" s="1" t="str">
        <f>IFERROR(__xludf.DUMMYFUNCTION("REGEXEXTRACT(E2551,""[А-Яа-я\-]+ административный округ"")"),"Центральный административный округ")</f>
        <v>Центральный административный округ</v>
      </c>
      <c r="G2551" s="1" t="s">
        <v>28</v>
      </c>
      <c r="H2551" s="1" t="s">
        <v>12664</v>
      </c>
      <c r="I2551" s="1" t="s">
        <v>20</v>
      </c>
      <c r="J2551" s="1" t="s">
        <v>21</v>
      </c>
      <c r="K2551" s="1" t="s">
        <v>30</v>
      </c>
      <c r="L2551" s="1">
        <v>2958318.0</v>
      </c>
      <c r="M2551" s="1" t="s">
        <v>12665</v>
      </c>
      <c r="N2551" s="1" t="s">
        <v>12666</v>
      </c>
      <c r="O2551" s="3"/>
    </row>
    <row r="2552">
      <c r="A2552" s="1" t="s">
        <v>12667</v>
      </c>
      <c r="B2552" s="2" t="s">
        <v>12668</v>
      </c>
      <c r="C2552" s="1">
        <v>7.71811316910005E14</v>
      </c>
      <c r="D2552" s="3"/>
      <c r="E2552" s="1" t="s">
        <v>85</v>
      </c>
      <c r="F2552" s="1" t="str">
        <f>IFERROR(__xludf.DUMMYFUNCTION("REGEXEXTRACT(E2552,""[А-Яа-я\-]+ административный округ"")"),"Северный административный округ")</f>
        <v>Северный административный округ</v>
      </c>
      <c r="G2552" s="1" t="s">
        <v>660</v>
      </c>
      <c r="H2552" s="1" t="s">
        <v>12669</v>
      </c>
      <c r="I2552" s="1" t="s">
        <v>20</v>
      </c>
      <c r="J2552" s="1" t="s">
        <v>21</v>
      </c>
      <c r="K2552" s="1" t="s">
        <v>22</v>
      </c>
      <c r="L2552" s="1">
        <v>2958321.0</v>
      </c>
      <c r="M2552" s="1" t="s">
        <v>12670</v>
      </c>
      <c r="N2552" s="1" t="s">
        <v>12671</v>
      </c>
      <c r="O2552" s="3"/>
    </row>
    <row r="2553">
      <c r="A2553" s="1" t="s">
        <v>12672</v>
      </c>
      <c r="B2553" s="2" t="s">
        <v>12673</v>
      </c>
      <c r="C2553" s="1">
        <v>7.71410978570046E14</v>
      </c>
      <c r="D2553" s="1" t="s">
        <v>1582</v>
      </c>
      <c r="E2553" s="1" t="s">
        <v>192</v>
      </c>
      <c r="F2553" s="1" t="str">
        <f>IFERROR(__xludf.DUMMYFUNCTION("REGEXEXTRACT(E2553,""[А-Яа-я\-]+ административный округ"")"),"Юго-Восточный административный округ")</f>
        <v>Юго-Восточный административный округ</v>
      </c>
      <c r="G2553" s="1" t="s">
        <v>1583</v>
      </c>
      <c r="H2553" s="1" t="s">
        <v>12674</v>
      </c>
      <c r="I2553" s="1" t="s">
        <v>20</v>
      </c>
      <c r="J2553" s="1" t="s">
        <v>49</v>
      </c>
      <c r="K2553" s="1" t="s">
        <v>30</v>
      </c>
      <c r="L2553" s="1">
        <v>2958324.0</v>
      </c>
      <c r="M2553" s="1" t="s">
        <v>12675</v>
      </c>
      <c r="N2553" s="1" t="s">
        <v>12676</v>
      </c>
      <c r="O2553" s="3"/>
    </row>
    <row r="2554">
      <c r="A2554" s="1" t="s">
        <v>12677</v>
      </c>
      <c r="B2554" s="2" t="s">
        <v>12678</v>
      </c>
      <c r="C2554" s="1">
        <v>7.72511438640035E14</v>
      </c>
      <c r="D2554" s="1" t="s">
        <v>578</v>
      </c>
      <c r="E2554" s="1" t="s">
        <v>17</v>
      </c>
      <c r="F2554" s="1" t="str">
        <f>IFERROR(__xludf.DUMMYFUNCTION("REGEXEXTRACT(E2554,""[А-Яа-я\-]+ административный округ"")"),"Центральный административный округ")</f>
        <v>Центральный административный округ</v>
      </c>
      <c r="G2554" s="1" t="s">
        <v>28</v>
      </c>
      <c r="H2554" s="1" t="s">
        <v>579</v>
      </c>
      <c r="I2554" s="1" t="s">
        <v>20</v>
      </c>
      <c r="J2554" s="1" t="s">
        <v>21</v>
      </c>
      <c r="K2554" s="1" t="s">
        <v>30</v>
      </c>
      <c r="L2554" s="1">
        <v>2958325.0</v>
      </c>
      <c r="M2554" s="1" t="s">
        <v>12679</v>
      </c>
      <c r="N2554" s="1" t="s">
        <v>12680</v>
      </c>
      <c r="O2554" s="3"/>
    </row>
    <row r="2555">
      <c r="A2555" s="1" t="s">
        <v>582</v>
      </c>
      <c r="B2555" s="2" t="s">
        <v>12681</v>
      </c>
      <c r="C2555" s="1">
        <v>7.71410330510046E14</v>
      </c>
      <c r="D2555" s="1" t="s">
        <v>2448</v>
      </c>
      <c r="E2555" s="1" t="s">
        <v>130</v>
      </c>
      <c r="F2555" s="1" t="str">
        <f>IFERROR(__xludf.DUMMYFUNCTION("REGEXEXTRACT(E2555,""[А-Яа-я\-]+ административный округ"")"),"Восточный административный округ")</f>
        <v>Восточный административный округ</v>
      </c>
      <c r="G2555" s="1" t="s">
        <v>2449</v>
      </c>
      <c r="H2555" s="1" t="s">
        <v>12682</v>
      </c>
      <c r="I2555" s="1" t="s">
        <v>20</v>
      </c>
      <c r="J2555" s="1" t="s">
        <v>49</v>
      </c>
      <c r="K2555" s="1" t="s">
        <v>247</v>
      </c>
      <c r="L2555" s="1">
        <v>2958334.0</v>
      </c>
      <c r="M2555" s="1" t="s">
        <v>12683</v>
      </c>
      <c r="N2555" s="1" t="s">
        <v>12684</v>
      </c>
      <c r="O2555" s="3"/>
    </row>
    <row r="2556">
      <c r="A2556" s="1" t="s">
        <v>12685</v>
      </c>
      <c r="B2556" s="2" t="s">
        <v>12686</v>
      </c>
      <c r="C2556" s="3"/>
      <c r="D2556" s="1" t="s">
        <v>1016</v>
      </c>
      <c r="E2556" s="1" t="s">
        <v>17</v>
      </c>
      <c r="F2556" s="1" t="str">
        <f>IFERROR(__xludf.DUMMYFUNCTION("REGEXEXTRACT(E2556,""[А-Яа-я\-]+ административный округ"")"),"Центральный административный округ")</f>
        <v>Центральный административный округ</v>
      </c>
      <c r="G2556" s="1" t="s">
        <v>319</v>
      </c>
      <c r="H2556" s="1" t="s">
        <v>12687</v>
      </c>
      <c r="I2556" s="1" t="s">
        <v>20</v>
      </c>
      <c r="J2556" s="1" t="s">
        <v>49</v>
      </c>
      <c r="K2556" s="1" t="s">
        <v>30</v>
      </c>
      <c r="L2556" s="1">
        <v>2958339.0</v>
      </c>
      <c r="M2556" s="1" t="s">
        <v>12688</v>
      </c>
      <c r="N2556" s="1" t="s">
        <v>12689</v>
      </c>
      <c r="O2556" s="3"/>
    </row>
    <row r="2557">
      <c r="A2557" s="1" t="s">
        <v>12690</v>
      </c>
      <c r="B2557" s="2" t="s">
        <v>12691</v>
      </c>
      <c r="C2557" s="3"/>
      <c r="D2557" s="1" t="s">
        <v>210</v>
      </c>
      <c r="E2557" s="1" t="s">
        <v>17</v>
      </c>
      <c r="F2557" s="1" t="str">
        <f>IFERROR(__xludf.DUMMYFUNCTION("REGEXEXTRACT(E2557,""[А-Яа-я\-]+ административный округ"")"),"Центральный административный округ")</f>
        <v>Центральный административный округ</v>
      </c>
      <c r="G2557" s="1" t="s">
        <v>28</v>
      </c>
      <c r="H2557" s="1" t="s">
        <v>12692</v>
      </c>
      <c r="I2557" s="1" t="s">
        <v>20</v>
      </c>
      <c r="J2557" s="1" t="s">
        <v>49</v>
      </c>
      <c r="K2557" s="1" t="s">
        <v>30</v>
      </c>
      <c r="L2557" s="1">
        <v>2958341.0</v>
      </c>
      <c r="M2557" s="1" t="s">
        <v>12693</v>
      </c>
      <c r="N2557" s="1" t="s">
        <v>12694</v>
      </c>
      <c r="O2557" s="3"/>
    </row>
    <row r="2558">
      <c r="A2558" s="1" t="s">
        <v>4641</v>
      </c>
      <c r="B2558" s="2" t="s">
        <v>12695</v>
      </c>
      <c r="C2558" s="1">
        <v>7.71420330770005E14</v>
      </c>
      <c r="D2558" s="3"/>
      <c r="E2558" s="1" t="s">
        <v>17</v>
      </c>
      <c r="F2558" s="1" t="str">
        <f>IFERROR(__xludf.DUMMYFUNCTION("REGEXEXTRACT(E2558,""[А-Яа-я\-]+ административный округ"")"),"Центральный административный округ")</f>
        <v>Центральный административный округ</v>
      </c>
      <c r="G2558" s="1" t="s">
        <v>92</v>
      </c>
      <c r="H2558" s="1" t="s">
        <v>12696</v>
      </c>
      <c r="I2558" s="1" t="s">
        <v>20</v>
      </c>
      <c r="J2558" s="1" t="s">
        <v>21</v>
      </c>
      <c r="K2558" s="1" t="s">
        <v>42</v>
      </c>
      <c r="L2558" s="1">
        <v>2958345.0</v>
      </c>
      <c r="M2558" s="1" t="s">
        <v>12697</v>
      </c>
      <c r="N2558" s="1" t="s">
        <v>12698</v>
      </c>
      <c r="O2558" s="3"/>
    </row>
    <row r="2559">
      <c r="A2559" s="1" t="s">
        <v>3476</v>
      </c>
      <c r="B2559" s="2" t="s">
        <v>12699</v>
      </c>
      <c r="C2559" s="1">
        <v>7.72511445380015E14</v>
      </c>
      <c r="D2559" s="1" t="s">
        <v>3478</v>
      </c>
      <c r="E2559" s="1" t="s">
        <v>17</v>
      </c>
      <c r="F2559" s="1" t="str">
        <f>IFERROR(__xludf.DUMMYFUNCTION("REGEXEXTRACT(E2559,""[А-Яа-я\-]+ административный округ"")"),"Центральный административный округ")</f>
        <v>Центральный административный округ</v>
      </c>
      <c r="G2559" s="1" t="s">
        <v>28</v>
      </c>
      <c r="H2559" s="1" t="s">
        <v>12700</v>
      </c>
      <c r="I2559" s="1" t="s">
        <v>20</v>
      </c>
      <c r="J2559" s="1" t="s">
        <v>21</v>
      </c>
      <c r="K2559" s="1" t="s">
        <v>30</v>
      </c>
      <c r="L2559" s="1">
        <v>2958348.0</v>
      </c>
      <c r="M2559" s="1" t="s">
        <v>12701</v>
      </c>
      <c r="N2559" s="1" t="s">
        <v>12702</v>
      </c>
      <c r="O2559" s="3"/>
    </row>
    <row r="2560">
      <c r="A2560" s="1" t="s">
        <v>12703</v>
      </c>
      <c r="B2560" s="2" t="s">
        <v>12704</v>
      </c>
      <c r="C2560" s="1">
        <v>7.71410407200006E14</v>
      </c>
      <c r="D2560" s="3"/>
      <c r="E2560" s="1" t="s">
        <v>17</v>
      </c>
      <c r="F2560" s="1" t="str">
        <f>IFERROR(__xludf.DUMMYFUNCTION("REGEXEXTRACT(E2560,""[А-Яа-я\-]+ административный округ"")"),"Центральный административный округ")</f>
        <v>Центральный административный округ</v>
      </c>
      <c r="G2560" s="1" t="s">
        <v>47</v>
      </c>
      <c r="H2560" s="1" t="s">
        <v>12705</v>
      </c>
      <c r="I2560" s="1" t="s">
        <v>20</v>
      </c>
      <c r="J2560" s="1" t="s">
        <v>49</v>
      </c>
      <c r="K2560" s="1" t="s">
        <v>30</v>
      </c>
      <c r="L2560" s="1">
        <v>2958349.0</v>
      </c>
      <c r="M2560" s="1" t="s">
        <v>12706</v>
      </c>
      <c r="N2560" s="1" t="s">
        <v>12707</v>
      </c>
      <c r="O2560" s="3"/>
    </row>
    <row r="2561">
      <c r="A2561" s="1" t="s">
        <v>12708</v>
      </c>
      <c r="B2561" s="2" t="s">
        <v>12709</v>
      </c>
      <c r="C2561" s="1">
        <v>7.71710307540036E14</v>
      </c>
      <c r="D2561" s="1" t="s">
        <v>1005</v>
      </c>
      <c r="E2561" s="1" t="s">
        <v>678</v>
      </c>
      <c r="F2561" s="1" t="str">
        <f>IFERROR(__xludf.DUMMYFUNCTION("REGEXEXTRACT(E2561,""[А-Яа-я\-]+ административный округ"")"),"Северо-Западный административный округ")</f>
        <v>Северо-Западный административный округ</v>
      </c>
      <c r="G2561" s="1" t="s">
        <v>679</v>
      </c>
      <c r="H2561" s="1" t="s">
        <v>12710</v>
      </c>
      <c r="I2561" s="1" t="s">
        <v>20</v>
      </c>
      <c r="J2561" s="1" t="s">
        <v>49</v>
      </c>
      <c r="K2561" s="1" t="s">
        <v>30</v>
      </c>
      <c r="L2561" s="1">
        <v>2958350.0</v>
      </c>
      <c r="M2561" s="1" t="s">
        <v>12711</v>
      </c>
      <c r="N2561" s="1" t="s">
        <v>12712</v>
      </c>
      <c r="O2561" s="3"/>
    </row>
    <row r="2562">
      <c r="A2562" s="1" t="s">
        <v>12713</v>
      </c>
      <c r="B2562" s="2" t="s">
        <v>12714</v>
      </c>
      <c r="C2562" s="1">
        <v>7.71410331440025E14</v>
      </c>
      <c r="D2562" s="1" t="s">
        <v>923</v>
      </c>
      <c r="E2562" s="1" t="s">
        <v>17</v>
      </c>
      <c r="F2562" s="1" t="str">
        <f>IFERROR(__xludf.DUMMYFUNCTION("REGEXEXTRACT(E2562,""[А-Яа-я\-]+ административный округ"")"),"Центральный административный округ")</f>
        <v>Центральный административный округ</v>
      </c>
      <c r="G2562" s="1" t="s">
        <v>28</v>
      </c>
      <c r="H2562" s="1" t="s">
        <v>12715</v>
      </c>
      <c r="I2562" s="1" t="s">
        <v>20</v>
      </c>
      <c r="J2562" s="1" t="s">
        <v>21</v>
      </c>
      <c r="K2562" s="1" t="s">
        <v>30</v>
      </c>
      <c r="L2562" s="1">
        <v>2958352.0</v>
      </c>
      <c r="M2562" s="1" t="s">
        <v>12716</v>
      </c>
      <c r="N2562" s="1" t="s">
        <v>12717</v>
      </c>
      <c r="O2562" s="3"/>
    </row>
    <row r="2563">
      <c r="A2563" s="1" t="s">
        <v>1159</v>
      </c>
      <c r="B2563" s="2" t="s">
        <v>12718</v>
      </c>
      <c r="C2563" s="1">
        <v>7.71410656570026E14</v>
      </c>
      <c r="D2563" s="1" t="s">
        <v>1808</v>
      </c>
      <c r="E2563" s="1" t="s">
        <v>17</v>
      </c>
      <c r="F2563" s="1" t="str">
        <f>IFERROR(__xludf.DUMMYFUNCTION("REGEXEXTRACT(E2563,""[А-Яа-я\-]+ административный округ"")"),"Центральный административный округ")</f>
        <v>Центральный административный округ</v>
      </c>
      <c r="G2563" s="1" t="s">
        <v>319</v>
      </c>
      <c r="H2563" s="1" t="s">
        <v>12719</v>
      </c>
      <c r="I2563" s="1" t="s">
        <v>20</v>
      </c>
      <c r="J2563" s="1" t="s">
        <v>49</v>
      </c>
      <c r="K2563" s="1" t="s">
        <v>30</v>
      </c>
      <c r="L2563" s="1">
        <v>2958353.0</v>
      </c>
      <c r="M2563" s="1" t="s">
        <v>12720</v>
      </c>
      <c r="N2563" s="1" t="s">
        <v>12721</v>
      </c>
      <c r="O2563" s="3"/>
    </row>
    <row r="2564">
      <c r="A2564" s="1" t="s">
        <v>12722</v>
      </c>
      <c r="B2564" s="2" t="s">
        <v>12723</v>
      </c>
      <c r="C2564" s="1">
        <v>7.71410976870016E14</v>
      </c>
      <c r="D2564" s="1" t="s">
        <v>153</v>
      </c>
      <c r="E2564" s="1" t="s">
        <v>17</v>
      </c>
      <c r="F2564" s="1" t="str">
        <f>IFERROR(__xludf.DUMMYFUNCTION("REGEXEXTRACT(E2564,""[А-Яа-я\-]+ административный округ"")"),"Центральный административный округ")</f>
        <v>Центральный административный округ</v>
      </c>
      <c r="G2564" s="1" t="s">
        <v>28</v>
      </c>
      <c r="H2564" s="1" t="s">
        <v>12724</v>
      </c>
      <c r="I2564" s="1" t="s">
        <v>20</v>
      </c>
      <c r="J2564" s="1" t="s">
        <v>49</v>
      </c>
      <c r="K2564" s="1" t="s">
        <v>2187</v>
      </c>
      <c r="L2564" s="1">
        <v>2958354.0</v>
      </c>
      <c r="M2564" s="1" t="s">
        <v>12725</v>
      </c>
      <c r="N2564" s="1" t="s">
        <v>12726</v>
      </c>
      <c r="O2564" s="3"/>
    </row>
    <row r="2565">
      <c r="A2565" s="1" t="s">
        <v>2558</v>
      </c>
      <c r="B2565" s="2" t="s">
        <v>12727</v>
      </c>
      <c r="C2565" s="1">
        <v>7.81410035250005E14</v>
      </c>
      <c r="D2565" s="3"/>
      <c r="E2565" s="1" t="s">
        <v>17</v>
      </c>
      <c r="F2565" s="1" t="str">
        <f>IFERROR(__xludf.DUMMYFUNCTION("REGEXEXTRACT(E2565,""[А-Яа-я\-]+ административный округ"")"),"Центральный административный округ")</f>
        <v>Центральный административный округ</v>
      </c>
      <c r="G2565" s="1" t="s">
        <v>47</v>
      </c>
      <c r="H2565" s="1" t="s">
        <v>12728</v>
      </c>
      <c r="I2565" s="1" t="s">
        <v>20</v>
      </c>
      <c r="J2565" s="1" t="s">
        <v>21</v>
      </c>
      <c r="K2565" s="1" t="s">
        <v>30</v>
      </c>
      <c r="L2565" s="1">
        <v>2958356.0</v>
      </c>
      <c r="M2565" s="1" t="s">
        <v>12729</v>
      </c>
      <c r="N2565" s="1" t="s">
        <v>12730</v>
      </c>
      <c r="O2565" s="3"/>
    </row>
    <row r="2566">
      <c r="A2566" s="1" t="s">
        <v>12731</v>
      </c>
      <c r="B2566" s="2" t="s">
        <v>12732</v>
      </c>
      <c r="C2566" s="1">
        <v>7.71410723300006E14</v>
      </c>
      <c r="D2566" s="3"/>
      <c r="E2566" s="1" t="s">
        <v>17</v>
      </c>
      <c r="F2566" s="1" t="str">
        <f>IFERROR(__xludf.DUMMYFUNCTION("REGEXEXTRACT(E2566,""[А-Яа-я\-]+ административный округ"")"),"Центральный административный округ")</f>
        <v>Центральный административный округ</v>
      </c>
      <c r="G2566" s="1" t="s">
        <v>28</v>
      </c>
      <c r="H2566" s="1" t="s">
        <v>12733</v>
      </c>
      <c r="I2566" s="1" t="s">
        <v>20</v>
      </c>
      <c r="J2566" s="1" t="s">
        <v>49</v>
      </c>
      <c r="K2566" s="1" t="s">
        <v>30</v>
      </c>
      <c r="L2566" s="1">
        <v>2958357.0</v>
      </c>
      <c r="M2566" s="1" t="s">
        <v>12734</v>
      </c>
      <c r="N2566" s="1" t="s">
        <v>12735</v>
      </c>
      <c r="O2566" s="3"/>
    </row>
    <row r="2567">
      <c r="A2567" s="1" t="s">
        <v>12736</v>
      </c>
      <c r="B2567" s="2" t="s">
        <v>12737</v>
      </c>
      <c r="C2567" s="1">
        <v>7.71410297550026E14</v>
      </c>
      <c r="D2567" s="1" t="s">
        <v>3662</v>
      </c>
      <c r="E2567" s="1" t="s">
        <v>117</v>
      </c>
      <c r="F2567" s="1" t="str">
        <f>IFERROR(__xludf.DUMMYFUNCTION("REGEXEXTRACT(E2567,""[А-Яа-я\-]+ административный округ"")"),"Северо-Восточный административный округ")</f>
        <v>Северо-Восточный административный округ</v>
      </c>
      <c r="G2567" s="1" t="s">
        <v>509</v>
      </c>
      <c r="H2567" s="1" t="s">
        <v>12738</v>
      </c>
      <c r="I2567" s="1" t="s">
        <v>20</v>
      </c>
      <c r="J2567" s="1" t="s">
        <v>49</v>
      </c>
      <c r="K2567" s="1" t="s">
        <v>30</v>
      </c>
      <c r="L2567" s="1">
        <v>2958359.0</v>
      </c>
      <c r="M2567" s="1" t="s">
        <v>12739</v>
      </c>
      <c r="N2567" s="1" t="s">
        <v>12740</v>
      </c>
      <c r="O2567" s="3"/>
    </row>
    <row r="2568">
      <c r="A2568" s="1" t="s">
        <v>6151</v>
      </c>
      <c r="B2568" s="2" t="s">
        <v>12741</v>
      </c>
      <c r="C2568" s="1">
        <v>7.71411219700025E14</v>
      </c>
      <c r="D2568" s="1" t="s">
        <v>6153</v>
      </c>
      <c r="E2568" s="1" t="s">
        <v>17</v>
      </c>
      <c r="F2568" s="1" t="str">
        <f>IFERROR(__xludf.DUMMYFUNCTION("REGEXEXTRACT(E2568,""[А-Яа-я\-]+ административный округ"")"),"Центральный административный округ")</f>
        <v>Центральный административный округ</v>
      </c>
      <c r="G2568" s="1" t="s">
        <v>110</v>
      </c>
      <c r="H2568" s="1" t="s">
        <v>12742</v>
      </c>
      <c r="I2568" s="1" t="s">
        <v>20</v>
      </c>
      <c r="J2568" s="1" t="s">
        <v>21</v>
      </c>
      <c r="K2568" s="1" t="s">
        <v>30</v>
      </c>
      <c r="L2568" s="1">
        <v>2958369.0</v>
      </c>
      <c r="M2568" s="1" t="s">
        <v>12743</v>
      </c>
      <c r="N2568" s="1" t="s">
        <v>12744</v>
      </c>
      <c r="O2568" s="3"/>
    </row>
    <row r="2569">
      <c r="A2569" s="1" t="s">
        <v>4474</v>
      </c>
      <c r="B2569" s="2" t="s">
        <v>12745</v>
      </c>
      <c r="C2569" s="1">
        <v>7.71410798150036E14</v>
      </c>
      <c r="D2569" s="1" t="s">
        <v>5278</v>
      </c>
      <c r="E2569" s="1" t="s">
        <v>117</v>
      </c>
      <c r="F2569" s="1" t="str">
        <f>IFERROR(__xludf.DUMMYFUNCTION("REGEXEXTRACT(E2569,""[А-Яа-я\-]+ административный округ"")"),"Северо-Восточный административный округ")</f>
        <v>Северо-Восточный административный округ</v>
      </c>
      <c r="G2569" s="1" t="s">
        <v>118</v>
      </c>
      <c r="H2569" s="1" t="s">
        <v>12746</v>
      </c>
      <c r="I2569" s="1" t="s">
        <v>20</v>
      </c>
      <c r="J2569" s="1" t="s">
        <v>49</v>
      </c>
      <c r="K2569" s="1" t="s">
        <v>30</v>
      </c>
      <c r="L2569" s="1">
        <v>2958372.0</v>
      </c>
      <c r="M2569" s="1" t="s">
        <v>12747</v>
      </c>
      <c r="N2569" s="1" t="s">
        <v>12748</v>
      </c>
      <c r="O2569" s="3"/>
    </row>
    <row r="2570">
      <c r="A2570" s="1" t="s">
        <v>12749</v>
      </c>
      <c r="B2570" s="2" t="s">
        <v>12750</v>
      </c>
      <c r="C2570" s="1">
        <v>7.71410331680026E14</v>
      </c>
      <c r="D2570" s="1" t="s">
        <v>424</v>
      </c>
      <c r="E2570" s="1" t="s">
        <v>17</v>
      </c>
      <c r="F2570" s="1" t="str">
        <f>IFERROR(__xludf.DUMMYFUNCTION("REGEXEXTRACT(E2570,""[А-Яа-я\-]+ административный округ"")"),"Центральный административный округ")</f>
        <v>Центральный административный округ</v>
      </c>
      <c r="G2570" s="1" t="s">
        <v>110</v>
      </c>
      <c r="H2570" s="1" t="s">
        <v>12751</v>
      </c>
      <c r="I2570" s="1" t="s">
        <v>20</v>
      </c>
      <c r="J2570" s="1" t="s">
        <v>49</v>
      </c>
      <c r="K2570" s="1" t="s">
        <v>30</v>
      </c>
      <c r="L2570" s="1">
        <v>2958373.0</v>
      </c>
      <c r="M2570" s="1" t="s">
        <v>12752</v>
      </c>
      <c r="N2570" s="1" t="s">
        <v>12753</v>
      </c>
      <c r="O2570" s="3"/>
    </row>
    <row r="2571">
      <c r="A2571" s="1" t="s">
        <v>12754</v>
      </c>
      <c r="B2571" s="2" t="s">
        <v>12755</v>
      </c>
      <c r="C2571" s="3"/>
      <c r="D2571" s="1" t="s">
        <v>1016</v>
      </c>
      <c r="E2571" s="1" t="s">
        <v>17</v>
      </c>
      <c r="F2571" s="1" t="str">
        <f>IFERROR(__xludf.DUMMYFUNCTION("REGEXEXTRACT(E2571,""[А-Яа-я\-]+ административный округ"")"),"Центральный административный округ")</f>
        <v>Центральный административный округ</v>
      </c>
      <c r="G2571" s="1" t="s">
        <v>319</v>
      </c>
      <c r="H2571" s="1" t="s">
        <v>12756</v>
      </c>
      <c r="I2571" s="1" t="s">
        <v>20</v>
      </c>
      <c r="J2571" s="1" t="s">
        <v>49</v>
      </c>
      <c r="K2571" s="1" t="s">
        <v>30</v>
      </c>
      <c r="L2571" s="1">
        <v>2958374.0</v>
      </c>
      <c r="M2571" s="1" t="s">
        <v>12757</v>
      </c>
      <c r="N2571" s="1" t="s">
        <v>12758</v>
      </c>
      <c r="O2571" s="3"/>
    </row>
    <row r="2572">
      <c r="A2572" s="1" t="s">
        <v>12759</v>
      </c>
      <c r="B2572" s="2" t="s">
        <v>12760</v>
      </c>
      <c r="C2572" s="1">
        <v>7.72511444320005E14</v>
      </c>
      <c r="D2572" s="3"/>
      <c r="E2572" s="1" t="s">
        <v>17</v>
      </c>
      <c r="F2572" s="1" t="str">
        <f>IFERROR(__xludf.DUMMYFUNCTION("REGEXEXTRACT(E2572,""[А-Яа-я\-]+ административный округ"")"),"Центральный административный округ")</f>
        <v>Центральный административный округ</v>
      </c>
      <c r="G2572" s="1" t="s">
        <v>92</v>
      </c>
      <c r="H2572" s="1" t="s">
        <v>12761</v>
      </c>
      <c r="I2572" s="1" t="s">
        <v>20</v>
      </c>
      <c r="J2572" s="1" t="s">
        <v>21</v>
      </c>
      <c r="K2572" s="1" t="s">
        <v>30</v>
      </c>
      <c r="L2572" s="1">
        <v>2958375.0</v>
      </c>
      <c r="M2572" s="1" t="s">
        <v>12762</v>
      </c>
      <c r="N2572" s="1" t="s">
        <v>12763</v>
      </c>
      <c r="O2572" s="3"/>
    </row>
    <row r="2573">
      <c r="A2573" s="1" t="s">
        <v>12764</v>
      </c>
      <c r="B2573" s="2" t="s">
        <v>12765</v>
      </c>
      <c r="C2573" s="1">
        <v>7.71410708460006E14</v>
      </c>
      <c r="D2573" s="3"/>
      <c r="E2573" s="1" t="s">
        <v>85</v>
      </c>
      <c r="F2573" s="1" t="str">
        <f>IFERROR(__xludf.DUMMYFUNCTION("REGEXEXTRACT(E2573,""[А-Яа-я\-]+ административный округ"")"),"Северный административный округ")</f>
        <v>Северный административный округ</v>
      </c>
      <c r="G2573" s="1" t="s">
        <v>12766</v>
      </c>
      <c r="H2573" s="1" t="s">
        <v>12767</v>
      </c>
      <c r="I2573" s="1" t="s">
        <v>20</v>
      </c>
      <c r="J2573" s="1" t="s">
        <v>49</v>
      </c>
      <c r="K2573" s="1" t="s">
        <v>30</v>
      </c>
      <c r="L2573" s="1">
        <v>2958376.0</v>
      </c>
      <c r="M2573" s="1" t="s">
        <v>12768</v>
      </c>
      <c r="N2573" s="1" t="s">
        <v>12769</v>
      </c>
      <c r="O2573" s="3"/>
    </row>
    <row r="2574">
      <c r="A2574" s="1" t="s">
        <v>101</v>
      </c>
      <c r="B2574" s="2" t="s">
        <v>12770</v>
      </c>
      <c r="C2574" s="3"/>
      <c r="D2574" s="1" t="s">
        <v>103</v>
      </c>
      <c r="E2574" s="1" t="s">
        <v>17</v>
      </c>
      <c r="F2574" s="1" t="str">
        <f>IFERROR(__xludf.DUMMYFUNCTION("REGEXEXTRACT(E2574,""[А-Яа-я\-]+ административный округ"")"),"Центральный административный округ")</f>
        <v>Центральный административный округ</v>
      </c>
      <c r="G2574" s="1" t="s">
        <v>35</v>
      </c>
      <c r="H2574" s="1" t="s">
        <v>3627</v>
      </c>
      <c r="I2574" s="1" t="s">
        <v>20</v>
      </c>
      <c r="J2574" s="1" t="s">
        <v>49</v>
      </c>
      <c r="K2574" s="1" t="s">
        <v>30</v>
      </c>
      <c r="L2574" s="1">
        <v>2958379.0</v>
      </c>
      <c r="M2574" s="1" t="s">
        <v>12771</v>
      </c>
      <c r="N2574" s="1" t="s">
        <v>12772</v>
      </c>
      <c r="O2574" s="3"/>
    </row>
    <row r="2575">
      <c r="A2575" s="1" t="s">
        <v>12773</v>
      </c>
      <c r="B2575" s="2" t="s">
        <v>12774</v>
      </c>
      <c r="C2575" s="1">
        <v>7.71410471580006E14</v>
      </c>
      <c r="D2575" s="3"/>
      <c r="E2575" s="1" t="s">
        <v>17</v>
      </c>
      <c r="F2575" s="1" t="str">
        <f>IFERROR(__xludf.DUMMYFUNCTION("REGEXEXTRACT(E2575,""[А-Яа-я\-]+ административный округ"")"),"Центральный административный округ")</f>
        <v>Центральный административный округ</v>
      </c>
      <c r="G2575" s="1" t="s">
        <v>110</v>
      </c>
      <c r="H2575" s="1" t="s">
        <v>12775</v>
      </c>
      <c r="I2575" s="1" t="s">
        <v>20</v>
      </c>
      <c r="J2575" s="1" t="s">
        <v>49</v>
      </c>
      <c r="K2575" s="1" t="s">
        <v>30</v>
      </c>
      <c r="L2575" s="1">
        <v>2958382.0</v>
      </c>
      <c r="M2575" s="1" t="s">
        <v>12776</v>
      </c>
      <c r="N2575" s="1" t="s">
        <v>12777</v>
      </c>
      <c r="O2575" s="3"/>
    </row>
    <row r="2576">
      <c r="A2576" s="1" t="s">
        <v>733</v>
      </c>
      <c r="B2576" s="2" t="s">
        <v>12778</v>
      </c>
      <c r="C2576" s="1">
        <v>7.71721214270005E14</v>
      </c>
      <c r="D2576" s="3"/>
      <c r="E2576" s="1" t="s">
        <v>17</v>
      </c>
      <c r="F2576" s="1" t="str">
        <f>IFERROR(__xludf.DUMMYFUNCTION("REGEXEXTRACT(E2576,""[А-Яа-я\-]+ административный округ"")"),"Центральный административный округ")</f>
        <v>Центральный административный округ</v>
      </c>
      <c r="G2576" s="1" t="s">
        <v>35</v>
      </c>
      <c r="H2576" s="1" t="s">
        <v>12779</v>
      </c>
      <c r="I2576" s="1" t="s">
        <v>20</v>
      </c>
      <c r="J2576" s="1" t="s">
        <v>21</v>
      </c>
      <c r="K2576" s="1" t="s">
        <v>42</v>
      </c>
      <c r="L2576" s="1">
        <v>2958385.0</v>
      </c>
      <c r="M2576" s="1" t="s">
        <v>12780</v>
      </c>
      <c r="N2576" s="1" t="s">
        <v>736</v>
      </c>
      <c r="O2576" s="3"/>
    </row>
    <row r="2577">
      <c r="A2577" s="1" t="s">
        <v>12781</v>
      </c>
      <c r="B2577" s="2" t="s">
        <v>12782</v>
      </c>
      <c r="C2577" s="1">
        <v>7.71510350090005E14</v>
      </c>
      <c r="D2577" s="3"/>
      <c r="E2577" s="1" t="s">
        <v>17</v>
      </c>
      <c r="F2577" s="1" t="str">
        <f>IFERROR(__xludf.DUMMYFUNCTION("REGEXEXTRACT(E2577,""[А-Яа-я\-]+ административный округ"")"),"Центральный административный округ")</f>
        <v>Центральный административный округ</v>
      </c>
      <c r="G2577" s="1" t="s">
        <v>35</v>
      </c>
      <c r="H2577" s="1" t="s">
        <v>12783</v>
      </c>
      <c r="I2577" s="1" t="s">
        <v>20</v>
      </c>
      <c r="J2577" s="1" t="s">
        <v>21</v>
      </c>
      <c r="K2577" s="1" t="s">
        <v>30</v>
      </c>
      <c r="L2577" s="1">
        <v>2958395.0</v>
      </c>
      <c r="M2577" s="1" t="s">
        <v>12784</v>
      </c>
      <c r="N2577" s="1" t="s">
        <v>12785</v>
      </c>
      <c r="O2577" s="3"/>
    </row>
    <row r="2578">
      <c r="A2578" s="1" t="s">
        <v>610</v>
      </c>
      <c r="B2578" s="2" t="s">
        <v>12786</v>
      </c>
      <c r="C2578" s="1">
        <v>7.71420520120016E14</v>
      </c>
      <c r="D2578" s="1" t="s">
        <v>467</v>
      </c>
      <c r="E2578" s="1" t="s">
        <v>17</v>
      </c>
      <c r="F2578" s="1" t="str">
        <f>IFERROR(__xludf.DUMMYFUNCTION("REGEXEXTRACT(E2578,""[А-Яа-я\-]+ административный округ"")"),"Центральный административный округ")</f>
        <v>Центральный административный округ</v>
      </c>
      <c r="G2578" s="1" t="s">
        <v>69</v>
      </c>
      <c r="H2578" s="1" t="s">
        <v>12787</v>
      </c>
      <c r="I2578" s="1" t="s">
        <v>20</v>
      </c>
      <c r="J2578" s="1" t="s">
        <v>49</v>
      </c>
      <c r="K2578" s="1" t="s">
        <v>30</v>
      </c>
      <c r="L2578" s="1">
        <v>2958396.0</v>
      </c>
      <c r="M2578" s="1" t="s">
        <v>12788</v>
      </c>
      <c r="N2578" s="1" t="s">
        <v>12789</v>
      </c>
      <c r="O2578" s="3"/>
    </row>
    <row r="2579">
      <c r="A2579" s="1" t="s">
        <v>2558</v>
      </c>
      <c r="B2579" s="2" t="s">
        <v>12790</v>
      </c>
      <c r="C2579" s="1">
        <v>7.71410284420046E14</v>
      </c>
      <c r="D2579" s="1" t="s">
        <v>2847</v>
      </c>
      <c r="E2579" s="1" t="s">
        <v>17</v>
      </c>
      <c r="F2579" s="1" t="str">
        <f>IFERROR(__xludf.DUMMYFUNCTION("REGEXEXTRACT(E2579,""[А-Яа-я\-]+ административный округ"")"),"Центральный административный округ")</f>
        <v>Центральный административный округ</v>
      </c>
      <c r="G2579" s="1" t="s">
        <v>92</v>
      </c>
      <c r="H2579" s="1" t="s">
        <v>12791</v>
      </c>
      <c r="I2579" s="1" t="s">
        <v>20</v>
      </c>
      <c r="J2579" s="1" t="s">
        <v>49</v>
      </c>
      <c r="K2579" s="1" t="s">
        <v>30</v>
      </c>
      <c r="L2579" s="1">
        <v>2958397.0</v>
      </c>
      <c r="M2579" s="1" t="s">
        <v>12792</v>
      </c>
      <c r="N2579" s="1" t="s">
        <v>12793</v>
      </c>
      <c r="O2579" s="3"/>
    </row>
    <row r="2580">
      <c r="A2580" s="1" t="s">
        <v>6690</v>
      </c>
      <c r="B2580" s="2" t="s">
        <v>12794</v>
      </c>
      <c r="C2580" s="1">
        <v>7.71420656080005E14</v>
      </c>
      <c r="D2580" s="3"/>
      <c r="E2580" s="1" t="s">
        <v>17</v>
      </c>
      <c r="F2580" s="1" t="str">
        <f>IFERROR(__xludf.DUMMYFUNCTION("REGEXEXTRACT(E2580,""[А-Яа-я\-]+ административный округ"")"),"Центральный административный округ")</f>
        <v>Центральный административный округ</v>
      </c>
      <c r="G2580" s="1" t="s">
        <v>18</v>
      </c>
      <c r="H2580" s="1" t="s">
        <v>12795</v>
      </c>
      <c r="I2580" s="1" t="s">
        <v>20</v>
      </c>
      <c r="J2580" s="1" t="s">
        <v>21</v>
      </c>
      <c r="K2580" s="1" t="s">
        <v>42</v>
      </c>
      <c r="L2580" s="1">
        <v>2958406.0</v>
      </c>
      <c r="M2580" s="1" t="s">
        <v>12796</v>
      </c>
      <c r="N2580" s="1" t="s">
        <v>12797</v>
      </c>
      <c r="O2580" s="3"/>
    </row>
    <row r="2581">
      <c r="A2581" s="1" t="s">
        <v>1642</v>
      </c>
      <c r="B2581" s="2" t="s">
        <v>12798</v>
      </c>
      <c r="C2581" s="1">
        <v>7.71610947440016E14</v>
      </c>
      <c r="D2581" s="1" t="s">
        <v>8497</v>
      </c>
      <c r="E2581" s="1" t="s">
        <v>17</v>
      </c>
      <c r="F2581" s="1" t="str">
        <f>IFERROR(__xludf.DUMMYFUNCTION("REGEXEXTRACT(E2581,""[А-Яа-я\-]+ административный округ"")"),"Центральный административный округ")</f>
        <v>Центральный административный округ</v>
      </c>
      <c r="G2581" s="1" t="s">
        <v>35</v>
      </c>
      <c r="H2581" s="1" t="s">
        <v>8618</v>
      </c>
      <c r="I2581" s="1" t="s">
        <v>20</v>
      </c>
      <c r="J2581" s="1" t="s">
        <v>49</v>
      </c>
      <c r="K2581" s="1" t="s">
        <v>30</v>
      </c>
      <c r="L2581" s="1">
        <v>2958412.0</v>
      </c>
      <c r="M2581" s="1" t="s">
        <v>12799</v>
      </c>
      <c r="N2581" s="1" t="s">
        <v>12800</v>
      </c>
      <c r="O2581" s="3"/>
    </row>
    <row r="2582">
      <c r="A2582" s="1" t="s">
        <v>12801</v>
      </c>
      <c r="B2582" s="2" t="s">
        <v>12802</v>
      </c>
      <c r="C2582" s="1">
        <v>7.71510296200006E14</v>
      </c>
      <c r="D2582" s="3"/>
      <c r="E2582" s="1" t="s">
        <v>17</v>
      </c>
      <c r="F2582" s="1" t="str">
        <f>IFERROR(__xludf.DUMMYFUNCTION("REGEXEXTRACT(E2582,""[А-Яа-я\-]+ административный округ"")"),"Центральный административный округ")</f>
        <v>Центральный административный округ</v>
      </c>
      <c r="G2582" s="1" t="s">
        <v>18</v>
      </c>
      <c r="H2582" s="1" t="s">
        <v>12803</v>
      </c>
      <c r="I2582" s="1" t="s">
        <v>20</v>
      </c>
      <c r="J2582" s="1" t="s">
        <v>49</v>
      </c>
      <c r="K2582" s="1" t="s">
        <v>30</v>
      </c>
      <c r="L2582" s="1">
        <v>2958413.0</v>
      </c>
      <c r="M2582" s="1" t="s">
        <v>12804</v>
      </c>
      <c r="N2582" s="1" t="s">
        <v>12805</v>
      </c>
      <c r="O2582" s="3"/>
    </row>
    <row r="2583">
      <c r="A2583" s="1" t="s">
        <v>12806</v>
      </c>
      <c r="B2583" s="2" t="s">
        <v>12807</v>
      </c>
      <c r="C2583" s="1">
        <v>7.71510195720005E14</v>
      </c>
      <c r="D2583" s="3"/>
      <c r="E2583" s="1" t="s">
        <v>17</v>
      </c>
      <c r="F2583" s="1" t="str">
        <f>IFERROR(__xludf.DUMMYFUNCTION("REGEXEXTRACT(E2583,""[А-Яа-я\-]+ административный округ"")"),"Центральный административный округ")</f>
        <v>Центральный административный округ</v>
      </c>
      <c r="G2583" s="1" t="s">
        <v>225</v>
      </c>
      <c r="H2583" s="1" t="s">
        <v>12808</v>
      </c>
      <c r="I2583" s="1" t="s">
        <v>20</v>
      </c>
      <c r="J2583" s="1" t="s">
        <v>21</v>
      </c>
      <c r="K2583" s="1" t="s">
        <v>30</v>
      </c>
      <c r="L2583" s="1">
        <v>2958419.0</v>
      </c>
      <c r="M2583" s="1" t="s">
        <v>12809</v>
      </c>
      <c r="N2583" s="1" t="s">
        <v>12810</v>
      </c>
      <c r="O2583" s="3"/>
    </row>
    <row r="2584">
      <c r="A2584" s="1" t="s">
        <v>3274</v>
      </c>
      <c r="B2584" s="2" t="s">
        <v>12811</v>
      </c>
      <c r="C2584" s="1">
        <v>7.72521438580005E14</v>
      </c>
      <c r="D2584" s="3"/>
      <c r="E2584" s="1" t="s">
        <v>17</v>
      </c>
      <c r="F2584" s="1" t="str">
        <f>IFERROR(__xludf.DUMMYFUNCTION("REGEXEXTRACT(E2584,""[А-Яа-я\-]+ административный округ"")"),"Центральный административный округ")</f>
        <v>Центральный административный округ</v>
      </c>
      <c r="G2584" s="1" t="s">
        <v>110</v>
      </c>
      <c r="H2584" s="1" t="s">
        <v>12812</v>
      </c>
      <c r="I2584" s="1" t="s">
        <v>20</v>
      </c>
      <c r="J2584" s="1" t="s">
        <v>21</v>
      </c>
      <c r="K2584" s="1" t="s">
        <v>42</v>
      </c>
      <c r="L2584" s="1">
        <v>2958425.0</v>
      </c>
      <c r="M2584" s="1" t="s">
        <v>12813</v>
      </c>
      <c r="N2584" s="1" t="s">
        <v>12814</v>
      </c>
      <c r="O2584" s="3"/>
    </row>
    <row r="2585">
      <c r="A2585" s="1" t="s">
        <v>12815</v>
      </c>
      <c r="B2585" s="2" t="s">
        <v>12816</v>
      </c>
      <c r="C2585" s="1">
        <v>7.71510264100005E14</v>
      </c>
      <c r="D2585" s="3"/>
      <c r="E2585" s="1" t="s">
        <v>17</v>
      </c>
      <c r="F2585" s="1" t="str">
        <f>IFERROR(__xludf.DUMMYFUNCTION("REGEXEXTRACT(E2585,""[А-Яа-я\-]+ административный округ"")"),"Центральный административный округ")</f>
        <v>Центральный административный округ</v>
      </c>
      <c r="G2585" s="1" t="s">
        <v>47</v>
      </c>
      <c r="H2585" s="1" t="s">
        <v>12817</v>
      </c>
      <c r="I2585" s="1" t="s">
        <v>20</v>
      </c>
      <c r="J2585" s="1" t="s">
        <v>21</v>
      </c>
      <c r="K2585" s="1" t="s">
        <v>30</v>
      </c>
      <c r="L2585" s="1">
        <v>2958427.0</v>
      </c>
      <c r="M2585" s="1" t="s">
        <v>12818</v>
      </c>
      <c r="N2585" s="1" t="s">
        <v>12819</v>
      </c>
      <c r="O2585" s="3"/>
    </row>
    <row r="2586">
      <c r="A2586" s="1" t="s">
        <v>12820</v>
      </c>
      <c r="B2586" s="2" t="s">
        <v>12821</v>
      </c>
      <c r="C2586" s="1">
        <v>7.71510276680005E14</v>
      </c>
      <c r="D2586" s="3"/>
      <c r="E2586" s="1" t="s">
        <v>17</v>
      </c>
      <c r="F2586" s="1" t="str">
        <f>IFERROR(__xludf.DUMMYFUNCTION("REGEXEXTRACT(E2586,""[А-Яа-я\-]+ административный округ"")"),"Центральный административный округ")</f>
        <v>Центральный административный округ</v>
      </c>
      <c r="G2586" s="1" t="s">
        <v>92</v>
      </c>
      <c r="H2586" s="1" t="s">
        <v>12822</v>
      </c>
      <c r="I2586" s="1" t="s">
        <v>20</v>
      </c>
      <c r="J2586" s="1" t="s">
        <v>21</v>
      </c>
      <c r="K2586" s="1" t="s">
        <v>30</v>
      </c>
      <c r="L2586" s="1">
        <v>2958428.0</v>
      </c>
      <c r="M2586" s="1" t="s">
        <v>12823</v>
      </c>
      <c r="N2586" s="1" t="s">
        <v>12824</v>
      </c>
      <c r="O2586" s="3"/>
    </row>
    <row r="2587">
      <c r="A2587" s="1" t="s">
        <v>12825</v>
      </c>
      <c r="B2587" s="2" t="s">
        <v>12826</v>
      </c>
      <c r="C2587" s="1">
        <v>7.71410411840006E14</v>
      </c>
      <c r="D2587" s="3"/>
      <c r="E2587" s="1" t="s">
        <v>305</v>
      </c>
      <c r="F2587" s="1" t="str">
        <f>IFERROR(__xludf.DUMMYFUNCTION("REGEXEXTRACT(E2587,""[А-Яа-я\-]+ административный округ"")"),"Южный административный округ")</f>
        <v>Южный административный округ</v>
      </c>
      <c r="G2587" s="1" t="s">
        <v>306</v>
      </c>
      <c r="H2587" s="1" t="s">
        <v>12827</v>
      </c>
      <c r="I2587" s="1" t="s">
        <v>20</v>
      </c>
      <c r="J2587" s="1" t="s">
        <v>49</v>
      </c>
      <c r="K2587" s="1" t="s">
        <v>30</v>
      </c>
      <c r="L2587" s="1">
        <v>2958436.0</v>
      </c>
      <c r="M2587" s="1" t="s">
        <v>12828</v>
      </c>
      <c r="N2587" s="1" t="s">
        <v>12829</v>
      </c>
      <c r="O2587" s="3"/>
    </row>
    <row r="2588">
      <c r="A2588" s="1" t="s">
        <v>2558</v>
      </c>
      <c r="B2588" s="2" t="s">
        <v>12830</v>
      </c>
      <c r="C2588" s="1">
        <v>7.71510260550005E14</v>
      </c>
      <c r="D2588" s="3"/>
      <c r="E2588" s="1" t="s">
        <v>17</v>
      </c>
      <c r="F2588" s="1" t="str">
        <f>IFERROR(__xludf.DUMMYFUNCTION("REGEXEXTRACT(E2588,""[А-Яа-я\-]+ административный округ"")"),"Центральный административный округ")</f>
        <v>Центральный административный округ</v>
      </c>
      <c r="G2588" s="1" t="s">
        <v>18</v>
      </c>
      <c r="H2588" s="1" t="s">
        <v>12831</v>
      </c>
      <c r="I2588" s="1" t="s">
        <v>20</v>
      </c>
      <c r="J2588" s="1" t="s">
        <v>21</v>
      </c>
      <c r="K2588" s="1" t="s">
        <v>30</v>
      </c>
      <c r="L2588" s="1">
        <v>2958438.0</v>
      </c>
      <c r="M2588" s="1" t="s">
        <v>12832</v>
      </c>
      <c r="N2588" s="1" t="s">
        <v>12833</v>
      </c>
      <c r="O2588" s="3"/>
    </row>
    <row r="2589">
      <c r="A2589" s="1" t="s">
        <v>1642</v>
      </c>
      <c r="B2589" s="2" t="s">
        <v>12834</v>
      </c>
      <c r="C2589" s="1">
        <v>7.71710975330125E14</v>
      </c>
      <c r="D2589" s="1" t="s">
        <v>1644</v>
      </c>
      <c r="E2589" s="1" t="s">
        <v>85</v>
      </c>
      <c r="F2589" s="1" t="str">
        <f>IFERROR(__xludf.DUMMYFUNCTION("REGEXEXTRACT(E2589,""[А-Яа-я\-]+ административный округ"")"),"Северный административный округ")</f>
        <v>Северный административный округ</v>
      </c>
      <c r="G2589" s="1" t="s">
        <v>1645</v>
      </c>
      <c r="H2589" s="1" t="s">
        <v>12835</v>
      </c>
      <c r="I2589" s="1" t="s">
        <v>20</v>
      </c>
      <c r="J2589" s="1" t="s">
        <v>21</v>
      </c>
      <c r="K2589" s="1" t="s">
        <v>30</v>
      </c>
      <c r="L2589" s="1">
        <v>2958439.0</v>
      </c>
      <c r="M2589" s="1" t="s">
        <v>12836</v>
      </c>
      <c r="N2589" s="1" t="s">
        <v>12837</v>
      </c>
      <c r="O2589" s="3"/>
    </row>
    <row r="2590">
      <c r="A2590" s="1" t="s">
        <v>12838</v>
      </c>
      <c r="B2590" s="2" t="s">
        <v>12839</v>
      </c>
      <c r="C2590" s="1">
        <v>7.71410833700015E14</v>
      </c>
      <c r="D2590" s="1" t="s">
        <v>2226</v>
      </c>
      <c r="E2590" s="1" t="s">
        <v>17</v>
      </c>
      <c r="F2590" s="1" t="str">
        <f>IFERROR(__xludf.DUMMYFUNCTION("REGEXEXTRACT(E2590,""[А-Яа-я\-]+ административный округ"")"),"Центральный административный округ")</f>
        <v>Центральный административный округ</v>
      </c>
      <c r="G2590" s="1" t="s">
        <v>28</v>
      </c>
      <c r="H2590" s="1" t="s">
        <v>12840</v>
      </c>
      <c r="I2590" s="1" t="s">
        <v>20</v>
      </c>
      <c r="J2590" s="1" t="s">
        <v>21</v>
      </c>
      <c r="K2590" s="1" t="s">
        <v>30</v>
      </c>
      <c r="L2590" s="1">
        <v>2958441.0</v>
      </c>
      <c r="M2590" s="1" t="s">
        <v>12841</v>
      </c>
      <c r="N2590" s="1" t="s">
        <v>2230</v>
      </c>
      <c r="O2590" s="3"/>
    </row>
    <row r="2591">
      <c r="A2591" s="1" t="s">
        <v>12842</v>
      </c>
      <c r="B2591" s="2" t="s">
        <v>12843</v>
      </c>
      <c r="C2591" s="1">
        <v>7.71510292680006E14</v>
      </c>
      <c r="D2591" s="3"/>
      <c r="E2591" s="1" t="s">
        <v>17</v>
      </c>
      <c r="F2591" s="1" t="str">
        <f>IFERROR(__xludf.DUMMYFUNCTION("REGEXEXTRACT(E2591,""[А-Яа-я\-]+ административный округ"")"),"Центральный административный округ")</f>
        <v>Центральный административный округ</v>
      </c>
      <c r="G2591" s="1" t="s">
        <v>319</v>
      </c>
      <c r="H2591" s="1" t="s">
        <v>12844</v>
      </c>
      <c r="I2591" s="1" t="s">
        <v>20</v>
      </c>
      <c r="J2591" s="1" t="s">
        <v>49</v>
      </c>
      <c r="K2591" s="1" t="s">
        <v>30</v>
      </c>
      <c r="L2591" s="1">
        <v>2958442.0</v>
      </c>
      <c r="M2591" s="1" t="s">
        <v>12845</v>
      </c>
      <c r="N2591" s="1" t="s">
        <v>12846</v>
      </c>
      <c r="O2591" s="3"/>
    </row>
    <row r="2592">
      <c r="A2592" s="1" t="s">
        <v>12847</v>
      </c>
      <c r="B2592" s="2" t="s">
        <v>12848</v>
      </c>
      <c r="C2592" s="1">
        <v>7.71420277030016E14</v>
      </c>
      <c r="D2592" s="1" t="s">
        <v>3510</v>
      </c>
      <c r="E2592" s="1" t="s">
        <v>231</v>
      </c>
      <c r="F2592" s="1" t="str">
        <f>IFERROR(__xludf.DUMMYFUNCTION("REGEXEXTRACT(E2592,""[А-Яа-я\-]+ административный округ"")"),"Юго-Западный административный округ")</f>
        <v>Юго-Западный административный округ</v>
      </c>
      <c r="G2592" s="1" t="s">
        <v>232</v>
      </c>
      <c r="H2592" s="1" t="s">
        <v>3511</v>
      </c>
      <c r="I2592" s="1" t="s">
        <v>20</v>
      </c>
      <c r="J2592" s="1" t="s">
        <v>49</v>
      </c>
      <c r="K2592" s="1" t="s">
        <v>234</v>
      </c>
      <c r="L2592" s="1">
        <v>2958443.0</v>
      </c>
      <c r="M2592" s="1" t="s">
        <v>12849</v>
      </c>
      <c r="N2592" s="1" t="s">
        <v>12850</v>
      </c>
      <c r="O2592" s="3"/>
    </row>
    <row r="2593">
      <c r="A2593" s="1" t="s">
        <v>12851</v>
      </c>
      <c r="B2593" s="2" t="s">
        <v>12852</v>
      </c>
      <c r="C2593" s="1">
        <v>7.71410331870015E14</v>
      </c>
      <c r="D2593" s="1" t="s">
        <v>2675</v>
      </c>
      <c r="E2593" s="1" t="s">
        <v>17</v>
      </c>
      <c r="F2593" s="1" t="str">
        <f>IFERROR(__xludf.DUMMYFUNCTION("REGEXEXTRACT(E2593,""[А-Яа-я\-]+ административный округ"")"),"Центральный административный округ")</f>
        <v>Центральный административный округ</v>
      </c>
      <c r="G2593" s="1" t="s">
        <v>110</v>
      </c>
      <c r="H2593" s="1" t="s">
        <v>12853</v>
      </c>
      <c r="I2593" s="1" t="s">
        <v>20</v>
      </c>
      <c r="J2593" s="1" t="s">
        <v>21</v>
      </c>
      <c r="K2593" s="1" t="s">
        <v>30</v>
      </c>
      <c r="L2593" s="1">
        <v>2958444.0</v>
      </c>
      <c r="M2593" s="1" t="s">
        <v>12854</v>
      </c>
      <c r="N2593" s="1" t="s">
        <v>12855</v>
      </c>
      <c r="O2593" s="3"/>
    </row>
    <row r="2594">
      <c r="A2594" s="1" t="s">
        <v>12856</v>
      </c>
      <c r="B2594" s="2" t="s">
        <v>12857</v>
      </c>
      <c r="C2594" s="1">
        <v>7.71510308560005E14</v>
      </c>
      <c r="D2594" s="3"/>
      <c r="E2594" s="1" t="s">
        <v>17</v>
      </c>
      <c r="F2594" s="1" t="str">
        <f>IFERROR(__xludf.DUMMYFUNCTION("REGEXEXTRACT(E2594,""[А-Яа-я\-]+ административный округ"")"),"Центральный административный округ")</f>
        <v>Центральный административный округ</v>
      </c>
      <c r="G2594" s="1" t="s">
        <v>35</v>
      </c>
      <c r="H2594" s="1" t="s">
        <v>12858</v>
      </c>
      <c r="I2594" s="1" t="s">
        <v>20</v>
      </c>
      <c r="J2594" s="1" t="s">
        <v>21</v>
      </c>
      <c r="K2594" s="1" t="s">
        <v>30</v>
      </c>
      <c r="L2594" s="1">
        <v>2958446.0</v>
      </c>
      <c r="M2594" s="1" t="s">
        <v>12859</v>
      </c>
      <c r="N2594" s="1" t="s">
        <v>12860</v>
      </c>
      <c r="O2594" s="3"/>
    </row>
    <row r="2595">
      <c r="A2595" s="1" t="s">
        <v>12861</v>
      </c>
      <c r="B2595" s="2" t="s">
        <v>12862</v>
      </c>
      <c r="C2595" s="1">
        <v>7.72511444780005E14</v>
      </c>
      <c r="D2595" s="3"/>
      <c r="E2595" s="1" t="s">
        <v>17</v>
      </c>
      <c r="F2595" s="1" t="str">
        <f>IFERROR(__xludf.DUMMYFUNCTION("REGEXEXTRACT(E2595,""[А-Яа-я\-]+ административный округ"")"),"Центральный административный округ")</f>
        <v>Центральный административный округ</v>
      </c>
      <c r="G2595" s="1" t="s">
        <v>18</v>
      </c>
      <c r="H2595" s="1" t="s">
        <v>12863</v>
      </c>
      <c r="I2595" s="1" t="s">
        <v>20</v>
      </c>
      <c r="J2595" s="1" t="s">
        <v>21</v>
      </c>
      <c r="K2595" s="1" t="s">
        <v>30</v>
      </c>
      <c r="L2595" s="1">
        <v>2958453.0</v>
      </c>
      <c r="M2595" s="1" t="s">
        <v>12864</v>
      </c>
      <c r="N2595" s="1" t="s">
        <v>12865</v>
      </c>
      <c r="O2595" s="3"/>
    </row>
    <row r="2596">
      <c r="A2596" s="1" t="s">
        <v>12866</v>
      </c>
      <c r="B2596" s="2" t="s">
        <v>12867</v>
      </c>
      <c r="C2596" s="1">
        <v>7.71410987650005E14</v>
      </c>
      <c r="D2596" s="3"/>
      <c r="E2596" s="1" t="s">
        <v>17</v>
      </c>
      <c r="F2596" s="1" t="str">
        <f>IFERROR(__xludf.DUMMYFUNCTION("REGEXEXTRACT(E2596,""[А-Яа-я\-]+ административный округ"")"),"Центральный административный округ")</f>
        <v>Центральный административный округ</v>
      </c>
      <c r="G2596" s="1" t="s">
        <v>35</v>
      </c>
      <c r="H2596" s="1" t="s">
        <v>12868</v>
      </c>
      <c r="I2596" s="1" t="s">
        <v>20</v>
      </c>
      <c r="J2596" s="1" t="s">
        <v>21</v>
      </c>
      <c r="K2596" s="1" t="s">
        <v>30</v>
      </c>
      <c r="L2596" s="1">
        <v>2958459.0</v>
      </c>
      <c r="M2596" s="1" t="s">
        <v>12869</v>
      </c>
      <c r="N2596" s="1" t="s">
        <v>12870</v>
      </c>
      <c r="O2596" s="3"/>
    </row>
    <row r="2597">
      <c r="A2597" s="1" t="s">
        <v>12871</v>
      </c>
      <c r="B2597" s="2" t="s">
        <v>12872</v>
      </c>
      <c r="C2597" s="1">
        <v>7.71410709460006E14</v>
      </c>
      <c r="D2597" s="3"/>
      <c r="E2597" s="1" t="s">
        <v>305</v>
      </c>
      <c r="F2597" s="1" t="str">
        <f>IFERROR(__xludf.DUMMYFUNCTION("REGEXEXTRACT(E2597,""[А-Яа-я\-]+ административный округ"")"),"Южный административный округ")</f>
        <v>Южный административный округ</v>
      </c>
      <c r="G2597" s="1" t="s">
        <v>12873</v>
      </c>
      <c r="H2597" s="1" t="s">
        <v>12874</v>
      </c>
      <c r="I2597" s="1" t="s">
        <v>20</v>
      </c>
      <c r="J2597" s="1" t="s">
        <v>49</v>
      </c>
      <c r="K2597" s="1" t="s">
        <v>30</v>
      </c>
      <c r="L2597" s="1">
        <v>2958461.0</v>
      </c>
      <c r="M2597" s="1" t="s">
        <v>12875</v>
      </c>
      <c r="N2597" s="1" t="s">
        <v>12876</v>
      </c>
      <c r="O2597" s="3"/>
    </row>
    <row r="2598">
      <c r="A2598" s="1" t="s">
        <v>5239</v>
      </c>
      <c r="B2598" s="2" t="s">
        <v>12877</v>
      </c>
      <c r="C2598" s="3"/>
      <c r="D2598" s="1" t="s">
        <v>162</v>
      </c>
      <c r="E2598" s="1" t="s">
        <v>17</v>
      </c>
      <c r="F2598" s="1" t="str">
        <f>IFERROR(__xludf.DUMMYFUNCTION("REGEXEXTRACT(E2598,""[А-Яа-я\-]+ административный округ"")"),"Центральный административный округ")</f>
        <v>Центральный административный округ</v>
      </c>
      <c r="G2598" s="1" t="s">
        <v>28</v>
      </c>
      <c r="H2598" s="1" t="s">
        <v>12878</v>
      </c>
      <c r="I2598" s="1" t="s">
        <v>20</v>
      </c>
      <c r="J2598" s="1" t="s">
        <v>49</v>
      </c>
      <c r="K2598" s="1" t="s">
        <v>30</v>
      </c>
      <c r="L2598" s="1">
        <v>2958467.0</v>
      </c>
      <c r="M2598" s="1" t="s">
        <v>12879</v>
      </c>
      <c r="N2598" s="1" t="s">
        <v>12880</v>
      </c>
      <c r="O2598" s="3"/>
    </row>
    <row r="2599">
      <c r="A2599" s="1" t="s">
        <v>12881</v>
      </c>
      <c r="B2599" s="2" t="s">
        <v>12882</v>
      </c>
      <c r="C2599" s="1">
        <v>7.81410035210005E14</v>
      </c>
      <c r="D2599" s="3"/>
      <c r="E2599" s="1" t="s">
        <v>17</v>
      </c>
      <c r="F2599" s="1" t="str">
        <f>IFERROR(__xludf.DUMMYFUNCTION("REGEXEXTRACT(E2599,""[А-Яа-я\-]+ административный округ"")"),"Центральный административный округ")</f>
        <v>Центральный административный округ</v>
      </c>
      <c r="G2599" s="1" t="s">
        <v>18</v>
      </c>
      <c r="H2599" s="1" t="s">
        <v>12883</v>
      </c>
      <c r="I2599" s="1" t="s">
        <v>20</v>
      </c>
      <c r="J2599" s="1" t="s">
        <v>21</v>
      </c>
      <c r="K2599" s="1" t="s">
        <v>30</v>
      </c>
      <c r="L2599" s="1">
        <v>2958468.0</v>
      </c>
      <c r="M2599" s="1" t="s">
        <v>12884</v>
      </c>
      <c r="N2599" s="1" t="s">
        <v>12885</v>
      </c>
      <c r="O2599" s="3"/>
    </row>
    <row r="2600">
      <c r="A2600" s="1" t="s">
        <v>12886</v>
      </c>
      <c r="B2600" s="2" t="s">
        <v>12887</v>
      </c>
      <c r="C2600" s="1">
        <v>7.71711212790005E14</v>
      </c>
      <c r="D2600" s="3"/>
      <c r="E2600" s="1" t="s">
        <v>17</v>
      </c>
      <c r="F2600" s="1" t="str">
        <f>IFERROR(__xludf.DUMMYFUNCTION("REGEXEXTRACT(E2600,""[А-Яа-я\-]+ административный округ"")"),"Центральный административный округ")</f>
        <v>Центральный административный округ</v>
      </c>
      <c r="G2600" s="1" t="s">
        <v>110</v>
      </c>
      <c r="H2600" s="1" t="s">
        <v>881</v>
      </c>
      <c r="I2600" s="1" t="s">
        <v>20</v>
      </c>
      <c r="J2600" s="1" t="s">
        <v>21</v>
      </c>
      <c r="K2600" s="1" t="s">
        <v>30</v>
      </c>
      <c r="L2600" s="1">
        <v>2958471.0</v>
      </c>
      <c r="M2600" s="1" t="s">
        <v>12888</v>
      </c>
      <c r="N2600" s="1" t="s">
        <v>12889</v>
      </c>
      <c r="O2600" s="3"/>
    </row>
    <row r="2601">
      <c r="A2601" s="1" t="s">
        <v>11017</v>
      </c>
      <c r="B2601" s="2" t="s">
        <v>12890</v>
      </c>
      <c r="C2601" s="1">
        <v>7.71420328170005E14</v>
      </c>
      <c r="D2601" s="3"/>
      <c r="E2601" s="1" t="s">
        <v>17</v>
      </c>
      <c r="F2601" s="1" t="str">
        <f>IFERROR(__xludf.DUMMYFUNCTION("REGEXEXTRACT(E2601,""[А-Яа-я\-]+ административный округ"")"),"Центральный административный округ")</f>
        <v>Центральный административный округ</v>
      </c>
      <c r="G2601" s="1" t="s">
        <v>47</v>
      </c>
      <c r="H2601" s="1" t="s">
        <v>11018</v>
      </c>
      <c r="I2601" s="1" t="s">
        <v>20</v>
      </c>
      <c r="J2601" s="1" t="s">
        <v>21</v>
      </c>
      <c r="K2601" s="1" t="s">
        <v>42</v>
      </c>
      <c r="L2601" s="1">
        <v>2958475.0</v>
      </c>
      <c r="M2601" s="1" t="s">
        <v>12891</v>
      </c>
      <c r="N2601" s="1" t="s">
        <v>11020</v>
      </c>
      <c r="O2601" s="3"/>
    </row>
    <row r="2602">
      <c r="A2602" s="1" t="s">
        <v>12892</v>
      </c>
      <c r="B2602" s="2" t="s">
        <v>12893</v>
      </c>
      <c r="C2602" s="1">
        <v>7.72511445780025E14</v>
      </c>
      <c r="D2602" s="1" t="s">
        <v>10895</v>
      </c>
      <c r="E2602" s="1" t="s">
        <v>192</v>
      </c>
      <c r="F2602" s="1" t="str">
        <f>IFERROR(__xludf.DUMMYFUNCTION("REGEXEXTRACT(E2602,""[А-Яа-я\-]+ административный округ"")"),"Юго-Восточный административный округ")</f>
        <v>Юго-Восточный административный округ</v>
      </c>
      <c r="G2602" s="1" t="s">
        <v>2442</v>
      </c>
      <c r="H2602" s="1" t="s">
        <v>12894</v>
      </c>
      <c r="I2602" s="1" t="s">
        <v>20</v>
      </c>
      <c r="J2602" s="1" t="s">
        <v>21</v>
      </c>
      <c r="K2602" s="1" t="s">
        <v>30</v>
      </c>
      <c r="L2602" s="1">
        <v>2958476.0</v>
      </c>
      <c r="M2602" s="1" t="s">
        <v>12895</v>
      </c>
      <c r="N2602" s="1" t="s">
        <v>10898</v>
      </c>
      <c r="O2602" s="3"/>
    </row>
    <row r="2603">
      <c r="A2603" s="1" t="s">
        <v>12896</v>
      </c>
      <c r="B2603" s="2" t="s">
        <v>12897</v>
      </c>
      <c r="C2603" s="1">
        <v>7.71310016090006E14</v>
      </c>
      <c r="D2603" s="3"/>
      <c r="E2603" s="1" t="s">
        <v>117</v>
      </c>
      <c r="F2603" s="1" t="str">
        <f>IFERROR(__xludf.DUMMYFUNCTION("REGEXEXTRACT(E2603,""[А-Яа-я\-]+ административный округ"")"),"Северо-Восточный административный округ")</f>
        <v>Северо-Восточный административный округ</v>
      </c>
      <c r="G2603" s="1" t="s">
        <v>972</v>
      </c>
      <c r="H2603" s="1" t="s">
        <v>12898</v>
      </c>
      <c r="I2603" s="1" t="s">
        <v>20</v>
      </c>
      <c r="J2603" s="1" t="s">
        <v>49</v>
      </c>
      <c r="K2603" s="1" t="s">
        <v>30</v>
      </c>
      <c r="L2603" s="1">
        <v>2958479.0</v>
      </c>
      <c r="M2603" s="1" t="s">
        <v>12899</v>
      </c>
      <c r="N2603" s="1" t="s">
        <v>12900</v>
      </c>
      <c r="O2603" s="3"/>
    </row>
    <row r="2604">
      <c r="A2604" s="1" t="s">
        <v>12901</v>
      </c>
      <c r="B2604" s="2" t="s">
        <v>12902</v>
      </c>
      <c r="C2604" s="1">
        <v>7.71411212500006E14</v>
      </c>
      <c r="D2604" s="3"/>
      <c r="E2604" s="1" t="s">
        <v>17</v>
      </c>
      <c r="F2604" s="1" t="str">
        <f>IFERROR(__xludf.DUMMYFUNCTION("REGEXEXTRACT(E2604,""[А-Яа-я\-]+ административный округ"")"),"Центральный административный округ")</f>
        <v>Центральный административный округ</v>
      </c>
      <c r="G2604" s="1" t="s">
        <v>35</v>
      </c>
      <c r="H2604" s="1" t="s">
        <v>12903</v>
      </c>
      <c r="I2604" s="1" t="s">
        <v>20</v>
      </c>
      <c r="J2604" s="1" t="s">
        <v>49</v>
      </c>
      <c r="K2604" s="1" t="s">
        <v>30</v>
      </c>
      <c r="L2604" s="1">
        <v>2958481.0</v>
      </c>
      <c r="M2604" s="1" t="s">
        <v>12904</v>
      </c>
      <c r="N2604" s="1" t="s">
        <v>12905</v>
      </c>
      <c r="O2604" s="3"/>
    </row>
    <row r="2605">
      <c r="A2605" s="1" t="s">
        <v>12906</v>
      </c>
      <c r="B2605" s="2" t="s">
        <v>12907</v>
      </c>
      <c r="C2605" s="1">
        <v>7.72511443050005E14</v>
      </c>
      <c r="D2605" s="3"/>
      <c r="E2605" s="1" t="s">
        <v>17</v>
      </c>
      <c r="F2605" s="1" t="str">
        <f>IFERROR(__xludf.DUMMYFUNCTION("REGEXEXTRACT(E2605,""[А-Яа-я\-]+ административный округ"")"),"Центральный административный округ")</f>
        <v>Центральный административный округ</v>
      </c>
      <c r="G2605" s="1" t="s">
        <v>418</v>
      </c>
      <c r="H2605" s="1" t="s">
        <v>12908</v>
      </c>
      <c r="I2605" s="1" t="s">
        <v>20</v>
      </c>
      <c r="J2605" s="1" t="s">
        <v>21</v>
      </c>
      <c r="K2605" s="1" t="s">
        <v>30</v>
      </c>
      <c r="L2605" s="1">
        <v>2958482.0</v>
      </c>
      <c r="M2605" s="1" t="s">
        <v>12909</v>
      </c>
      <c r="N2605" s="1" t="s">
        <v>12910</v>
      </c>
      <c r="O2605" s="3"/>
    </row>
    <row r="2606">
      <c r="A2606" s="1" t="s">
        <v>12911</v>
      </c>
      <c r="B2606" s="2" t="s">
        <v>12912</v>
      </c>
      <c r="C2606" s="1">
        <v>7.71410294860076E14</v>
      </c>
      <c r="D2606" s="1" t="s">
        <v>2955</v>
      </c>
      <c r="E2606" s="1" t="s">
        <v>305</v>
      </c>
      <c r="F2606" s="1" t="str">
        <f>IFERROR(__xludf.DUMMYFUNCTION("REGEXEXTRACT(E2606,""[А-Яа-я\-]+ административный округ"")"),"Южный административный округ")</f>
        <v>Южный административный округ</v>
      </c>
      <c r="G2606" s="1" t="s">
        <v>306</v>
      </c>
      <c r="H2606" s="1" t="s">
        <v>12913</v>
      </c>
      <c r="I2606" s="1" t="s">
        <v>20</v>
      </c>
      <c r="J2606" s="1" t="s">
        <v>49</v>
      </c>
      <c r="K2606" s="1" t="s">
        <v>30</v>
      </c>
      <c r="L2606" s="1">
        <v>2958483.0</v>
      </c>
      <c r="M2606" s="1" t="s">
        <v>12914</v>
      </c>
      <c r="N2606" s="1" t="s">
        <v>12915</v>
      </c>
      <c r="O2606" s="3"/>
    </row>
    <row r="2607">
      <c r="A2607" s="1" t="s">
        <v>12916</v>
      </c>
      <c r="B2607" s="2" t="s">
        <v>12917</v>
      </c>
      <c r="C2607" s="1">
        <v>7.71410830580046E14</v>
      </c>
      <c r="D2607" s="1" t="s">
        <v>1179</v>
      </c>
      <c r="E2607" s="1" t="s">
        <v>17</v>
      </c>
      <c r="F2607" s="1" t="str">
        <f>IFERROR(__xludf.DUMMYFUNCTION("REGEXEXTRACT(E2607,""[А-Яа-я\-]+ административный округ"")"),"Центральный административный округ")</f>
        <v>Центральный административный округ</v>
      </c>
      <c r="G2607" s="1" t="s">
        <v>35</v>
      </c>
      <c r="H2607" s="1" t="s">
        <v>12918</v>
      </c>
      <c r="I2607" s="1" t="s">
        <v>20</v>
      </c>
      <c r="J2607" s="1" t="s">
        <v>49</v>
      </c>
      <c r="K2607" s="1" t="s">
        <v>30</v>
      </c>
      <c r="L2607" s="1">
        <v>2958491.0</v>
      </c>
      <c r="M2607" s="1" t="s">
        <v>12919</v>
      </c>
      <c r="N2607" s="1" t="s">
        <v>12920</v>
      </c>
      <c r="O2607" s="3"/>
    </row>
    <row r="2608">
      <c r="A2608" s="1" t="s">
        <v>12921</v>
      </c>
      <c r="B2608" s="2" t="s">
        <v>12922</v>
      </c>
      <c r="C2608" s="1">
        <v>7.71410403160005E14</v>
      </c>
      <c r="D2608" s="3"/>
      <c r="E2608" s="1" t="s">
        <v>17</v>
      </c>
      <c r="F2608" s="1" t="str">
        <f>IFERROR(__xludf.DUMMYFUNCTION("REGEXEXTRACT(E2608,""[А-Яа-я\-]+ административный округ"")"),"Центральный административный округ")</f>
        <v>Центральный административный округ</v>
      </c>
      <c r="G2608" s="1" t="s">
        <v>28</v>
      </c>
      <c r="H2608" s="1" t="s">
        <v>12923</v>
      </c>
      <c r="I2608" s="1" t="s">
        <v>20</v>
      </c>
      <c r="J2608" s="1" t="s">
        <v>21</v>
      </c>
      <c r="K2608" s="1" t="s">
        <v>30</v>
      </c>
      <c r="L2608" s="1">
        <v>2958495.0</v>
      </c>
      <c r="M2608" s="1" t="s">
        <v>12924</v>
      </c>
      <c r="N2608" s="1" t="s">
        <v>12925</v>
      </c>
      <c r="O2608" s="3"/>
    </row>
    <row r="2609">
      <c r="A2609" s="1" t="s">
        <v>12926</v>
      </c>
      <c r="B2609" s="2" t="s">
        <v>12927</v>
      </c>
      <c r="C2609" s="1">
        <v>7.71410774780056E14</v>
      </c>
      <c r="D2609" s="1" t="s">
        <v>449</v>
      </c>
      <c r="E2609" s="1" t="s">
        <v>17</v>
      </c>
      <c r="F2609" s="1" t="str">
        <f>IFERROR(__xludf.DUMMYFUNCTION("REGEXEXTRACT(E2609,""[А-Яа-я\-]+ административный округ"")"),"Центральный административный округ")</f>
        <v>Центральный административный округ</v>
      </c>
      <c r="G2609" s="1" t="s">
        <v>92</v>
      </c>
      <c r="H2609" s="1" t="s">
        <v>12928</v>
      </c>
      <c r="I2609" s="1" t="s">
        <v>20</v>
      </c>
      <c r="J2609" s="1" t="s">
        <v>49</v>
      </c>
      <c r="K2609" s="1" t="s">
        <v>30</v>
      </c>
      <c r="L2609" s="1">
        <v>2958496.0</v>
      </c>
      <c r="M2609" s="1" t="s">
        <v>12929</v>
      </c>
      <c r="N2609" s="1" t="s">
        <v>12930</v>
      </c>
      <c r="O2609" s="3"/>
    </row>
    <row r="2610">
      <c r="A2610" s="1" t="s">
        <v>12931</v>
      </c>
      <c r="B2610" s="2" t="s">
        <v>12932</v>
      </c>
      <c r="C2610" s="1">
        <v>7.72511445460005E14</v>
      </c>
      <c r="D2610" s="3"/>
      <c r="E2610" s="1" t="s">
        <v>305</v>
      </c>
      <c r="F2610" s="1" t="str">
        <f>IFERROR(__xludf.DUMMYFUNCTION("REGEXEXTRACT(E2610,""[А-Яа-я\-]+ административный округ"")"),"Южный административный округ")</f>
        <v>Южный административный округ</v>
      </c>
      <c r="G2610" s="1" t="s">
        <v>306</v>
      </c>
      <c r="H2610" s="1" t="s">
        <v>12933</v>
      </c>
      <c r="I2610" s="1" t="s">
        <v>20</v>
      </c>
      <c r="J2610" s="1" t="s">
        <v>21</v>
      </c>
      <c r="K2610" s="1" t="s">
        <v>30</v>
      </c>
      <c r="L2610" s="1">
        <v>2958497.0</v>
      </c>
      <c r="M2610" s="1" t="s">
        <v>12934</v>
      </c>
      <c r="N2610" s="1" t="s">
        <v>12935</v>
      </c>
      <c r="O2610" s="3"/>
    </row>
    <row r="2611">
      <c r="A2611" s="1" t="s">
        <v>999</v>
      </c>
      <c r="B2611" s="2" t="s">
        <v>12936</v>
      </c>
      <c r="C2611" s="1">
        <v>7.71720976830006E14</v>
      </c>
      <c r="D2611" s="3"/>
      <c r="E2611" s="1" t="s">
        <v>17</v>
      </c>
      <c r="F2611" s="1" t="str">
        <f>IFERROR(__xludf.DUMMYFUNCTION("REGEXEXTRACT(E2611,""[А-Яа-я\-]+ административный округ"")"),"Центральный административный округ")</f>
        <v>Центральный административный округ</v>
      </c>
      <c r="G2611" s="1" t="s">
        <v>35</v>
      </c>
      <c r="H2611" s="1" t="s">
        <v>12937</v>
      </c>
      <c r="I2611" s="1" t="s">
        <v>20</v>
      </c>
      <c r="J2611" s="1" t="s">
        <v>49</v>
      </c>
      <c r="K2611" s="1" t="s">
        <v>30</v>
      </c>
      <c r="L2611" s="1">
        <v>2958502.0</v>
      </c>
      <c r="M2611" s="1" t="s">
        <v>12938</v>
      </c>
      <c r="N2611" s="1" t="s">
        <v>12939</v>
      </c>
      <c r="O2611" s="3"/>
    </row>
    <row r="2612">
      <c r="A2612" s="1" t="s">
        <v>12940</v>
      </c>
      <c r="B2612" s="2" t="s">
        <v>12941</v>
      </c>
      <c r="C2612" s="1">
        <v>7.71510309400006E14</v>
      </c>
      <c r="D2612" s="3"/>
      <c r="E2612" s="1" t="s">
        <v>17</v>
      </c>
      <c r="F2612" s="1" t="str">
        <f>IFERROR(__xludf.DUMMYFUNCTION("REGEXEXTRACT(E2612,""[А-Яа-я\-]+ административный округ"")"),"Центральный административный округ")</f>
        <v>Центральный административный округ</v>
      </c>
      <c r="G2612" s="1" t="s">
        <v>47</v>
      </c>
      <c r="H2612" s="1" t="s">
        <v>12942</v>
      </c>
      <c r="I2612" s="1" t="s">
        <v>20</v>
      </c>
      <c r="J2612" s="1" t="s">
        <v>49</v>
      </c>
      <c r="K2612" s="1" t="s">
        <v>30</v>
      </c>
      <c r="L2612" s="1">
        <v>2958505.0</v>
      </c>
      <c r="M2612" s="1" t="s">
        <v>12943</v>
      </c>
      <c r="N2612" s="1" t="s">
        <v>12944</v>
      </c>
      <c r="O2612" s="3"/>
    </row>
    <row r="2613">
      <c r="A2613" s="1" t="s">
        <v>12945</v>
      </c>
      <c r="B2613" s="2" t="s">
        <v>12946</v>
      </c>
      <c r="C2613" s="1">
        <v>7.72011332350015E14</v>
      </c>
      <c r="D2613" s="1" t="s">
        <v>12947</v>
      </c>
      <c r="E2613" s="1" t="s">
        <v>17</v>
      </c>
      <c r="F2613" s="1" t="str">
        <f>IFERROR(__xludf.DUMMYFUNCTION("REGEXEXTRACT(E2613,""[А-Яа-я\-]+ административный округ"")"),"Центральный административный округ")</f>
        <v>Центральный административный округ</v>
      </c>
      <c r="G2613" s="1" t="s">
        <v>18</v>
      </c>
      <c r="H2613" s="1" t="s">
        <v>12948</v>
      </c>
      <c r="I2613" s="1" t="s">
        <v>20</v>
      </c>
      <c r="J2613" s="1" t="s">
        <v>21</v>
      </c>
      <c r="K2613" s="1" t="s">
        <v>30</v>
      </c>
      <c r="L2613" s="1">
        <v>2958509.0</v>
      </c>
      <c r="M2613" s="1" t="s">
        <v>12949</v>
      </c>
      <c r="N2613" s="1" t="s">
        <v>12950</v>
      </c>
      <c r="O2613" s="3"/>
    </row>
    <row r="2614">
      <c r="A2614" s="1" t="s">
        <v>12951</v>
      </c>
      <c r="B2614" s="2" t="s">
        <v>12952</v>
      </c>
      <c r="C2614" s="1">
        <v>7.72011332370045E14</v>
      </c>
      <c r="D2614" s="1" t="s">
        <v>3207</v>
      </c>
      <c r="E2614" s="1" t="s">
        <v>130</v>
      </c>
      <c r="F2614" s="1" t="str">
        <f>IFERROR(__xludf.DUMMYFUNCTION("REGEXEXTRACT(E2614,""[А-Яа-я\-]+ административный округ"")"),"Восточный административный округ")</f>
        <v>Восточный административный округ</v>
      </c>
      <c r="G2614" s="1" t="s">
        <v>1861</v>
      </c>
      <c r="H2614" s="1" t="s">
        <v>12953</v>
      </c>
      <c r="I2614" s="1" t="s">
        <v>20</v>
      </c>
      <c r="J2614" s="1" t="s">
        <v>21</v>
      </c>
      <c r="K2614" s="1" t="s">
        <v>30</v>
      </c>
      <c r="L2614" s="1">
        <v>2958512.0</v>
      </c>
      <c r="M2614" s="1" t="s">
        <v>12954</v>
      </c>
      <c r="N2614" s="1" t="s">
        <v>12955</v>
      </c>
      <c r="O2614" s="3"/>
    </row>
    <row r="2615">
      <c r="A2615" s="1" t="s">
        <v>12956</v>
      </c>
      <c r="B2615" s="2" t="s">
        <v>12957</v>
      </c>
      <c r="C2615" s="1">
        <v>7.71410724160006E14</v>
      </c>
      <c r="D2615" s="3"/>
      <c r="E2615" s="1" t="s">
        <v>17</v>
      </c>
      <c r="F2615" s="1" t="str">
        <f>IFERROR(__xludf.DUMMYFUNCTION("REGEXEXTRACT(E2615,""[А-Яа-я\-]+ административный округ"")"),"Центральный административный округ")</f>
        <v>Центральный административный округ</v>
      </c>
      <c r="G2615" s="1" t="s">
        <v>110</v>
      </c>
      <c r="H2615" s="1" t="s">
        <v>12958</v>
      </c>
      <c r="I2615" s="1" t="s">
        <v>20</v>
      </c>
      <c r="J2615" s="1" t="s">
        <v>49</v>
      </c>
      <c r="K2615" s="1" t="s">
        <v>30</v>
      </c>
      <c r="L2615" s="1">
        <v>2958514.0</v>
      </c>
      <c r="M2615" s="1" t="s">
        <v>12959</v>
      </c>
      <c r="N2615" s="1" t="s">
        <v>12960</v>
      </c>
      <c r="O2615" s="3"/>
    </row>
    <row r="2616">
      <c r="A2616" s="1" t="s">
        <v>12961</v>
      </c>
      <c r="B2616" s="2" t="s">
        <v>12962</v>
      </c>
      <c r="C2616" s="1">
        <v>7.72511445660035E14</v>
      </c>
      <c r="D2616" s="1" t="s">
        <v>282</v>
      </c>
      <c r="E2616" s="1" t="s">
        <v>17</v>
      </c>
      <c r="F2616" s="1" t="str">
        <f>IFERROR(__xludf.DUMMYFUNCTION("REGEXEXTRACT(E2616,""[А-Яа-я\-]+ административный округ"")"),"Центральный административный округ")</f>
        <v>Центральный административный округ</v>
      </c>
      <c r="G2616" s="1" t="s">
        <v>35</v>
      </c>
      <c r="H2616" s="1" t="s">
        <v>12963</v>
      </c>
      <c r="I2616" s="1" t="s">
        <v>20</v>
      </c>
      <c r="J2616" s="1" t="s">
        <v>21</v>
      </c>
      <c r="K2616" s="1" t="s">
        <v>30</v>
      </c>
      <c r="L2616" s="1">
        <v>2958519.0</v>
      </c>
      <c r="M2616" s="1" t="s">
        <v>12964</v>
      </c>
      <c r="N2616" s="1" t="s">
        <v>12965</v>
      </c>
      <c r="O2616" s="3"/>
    </row>
    <row r="2617">
      <c r="A2617" s="1" t="s">
        <v>12966</v>
      </c>
      <c r="B2617" s="2" t="s">
        <v>12967</v>
      </c>
      <c r="C2617" s="1">
        <v>7.71410978960046E14</v>
      </c>
      <c r="D2617" s="1" t="s">
        <v>4470</v>
      </c>
      <c r="E2617" s="1" t="s">
        <v>130</v>
      </c>
      <c r="F2617" s="1" t="str">
        <f>IFERROR(__xludf.DUMMYFUNCTION("REGEXEXTRACT(E2617,""[А-Яа-я\-]+ административный округ"")"),"Восточный административный округ")</f>
        <v>Восточный административный округ</v>
      </c>
      <c r="G2617" s="1" t="s">
        <v>595</v>
      </c>
      <c r="H2617" s="1" t="s">
        <v>12968</v>
      </c>
      <c r="I2617" s="1" t="s">
        <v>20</v>
      </c>
      <c r="J2617" s="1" t="s">
        <v>49</v>
      </c>
      <c r="K2617" s="1" t="s">
        <v>30</v>
      </c>
      <c r="L2617" s="1">
        <v>2958522.0</v>
      </c>
      <c r="M2617" s="1" t="s">
        <v>12969</v>
      </c>
      <c r="N2617" s="1" t="s">
        <v>12970</v>
      </c>
      <c r="O2617" s="3"/>
    </row>
    <row r="2618">
      <c r="A2618" s="1" t="s">
        <v>610</v>
      </c>
      <c r="B2618" s="2" t="s">
        <v>12971</v>
      </c>
      <c r="C2618" s="1">
        <v>7.71420520120016E14</v>
      </c>
      <c r="D2618" s="1" t="s">
        <v>467</v>
      </c>
      <c r="E2618" s="1" t="s">
        <v>17</v>
      </c>
      <c r="F2618" s="1" t="str">
        <f>IFERROR(__xludf.DUMMYFUNCTION("REGEXEXTRACT(E2618,""[А-Яа-я\-]+ административный округ"")"),"Центральный административный округ")</f>
        <v>Центральный административный округ</v>
      </c>
      <c r="G2618" s="1" t="s">
        <v>69</v>
      </c>
      <c r="H2618" s="1" t="s">
        <v>12972</v>
      </c>
      <c r="I2618" s="1" t="s">
        <v>20</v>
      </c>
      <c r="J2618" s="1" t="s">
        <v>49</v>
      </c>
      <c r="K2618" s="1" t="s">
        <v>30</v>
      </c>
      <c r="L2618" s="1">
        <v>2958526.0</v>
      </c>
      <c r="M2618" s="1" t="s">
        <v>2636</v>
      </c>
      <c r="N2618" s="1" t="s">
        <v>2637</v>
      </c>
      <c r="O2618" s="3"/>
    </row>
    <row r="2619">
      <c r="A2619" s="1" t="s">
        <v>12973</v>
      </c>
      <c r="B2619" s="2" t="s">
        <v>12974</v>
      </c>
      <c r="C2619" s="1">
        <v>7.71510281390015E14</v>
      </c>
      <c r="D2619" s="1" t="s">
        <v>1925</v>
      </c>
      <c r="E2619" s="1" t="s">
        <v>17</v>
      </c>
      <c r="F2619" s="1" t="str">
        <f>IFERROR(__xludf.DUMMYFUNCTION("REGEXEXTRACT(E2619,""[А-Яа-я\-]+ административный округ"")"),"Центральный административный округ")</f>
        <v>Центральный административный округ</v>
      </c>
      <c r="G2619" s="1" t="s">
        <v>92</v>
      </c>
      <c r="H2619" s="1" t="s">
        <v>12975</v>
      </c>
      <c r="I2619" s="1" t="s">
        <v>20</v>
      </c>
      <c r="J2619" s="1" t="s">
        <v>21</v>
      </c>
      <c r="K2619" s="1" t="s">
        <v>30</v>
      </c>
      <c r="L2619" s="1">
        <v>2958527.0</v>
      </c>
      <c r="M2619" s="1" t="s">
        <v>12976</v>
      </c>
      <c r="N2619" s="1" t="s">
        <v>12977</v>
      </c>
      <c r="O2619" s="3"/>
    </row>
    <row r="2620">
      <c r="A2620" s="1" t="s">
        <v>12978</v>
      </c>
      <c r="B2620" s="2" t="s">
        <v>12979</v>
      </c>
      <c r="C2620" s="1">
        <v>7.71410331570006E14</v>
      </c>
      <c r="D2620" s="3"/>
      <c r="E2620" s="1" t="s">
        <v>17</v>
      </c>
      <c r="F2620" s="1" t="str">
        <f>IFERROR(__xludf.DUMMYFUNCTION("REGEXEXTRACT(E2620,""[А-Яа-я\-]+ административный округ"")"),"Центральный административный округ")</f>
        <v>Центральный административный округ</v>
      </c>
      <c r="G2620" s="1" t="s">
        <v>92</v>
      </c>
      <c r="H2620" s="1" t="s">
        <v>12980</v>
      </c>
      <c r="I2620" s="1" t="s">
        <v>20</v>
      </c>
      <c r="J2620" s="1" t="s">
        <v>49</v>
      </c>
      <c r="K2620" s="1" t="s">
        <v>30</v>
      </c>
      <c r="L2620" s="1">
        <v>2958529.0</v>
      </c>
      <c r="M2620" s="1" t="s">
        <v>12981</v>
      </c>
      <c r="N2620" s="1" t="s">
        <v>12982</v>
      </c>
      <c r="O2620" s="3"/>
    </row>
    <row r="2621">
      <c r="A2621" s="1" t="s">
        <v>12983</v>
      </c>
      <c r="B2621" s="2" t="s">
        <v>12984</v>
      </c>
      <c r="C2621" s="1">
        <v>7.81410023050005E14</v>
      </c>
      <c r="D2621" s="3"/>
      <c r="E2621" s="1" t="s">
        <v>17</v>
      </c>
      <c r="F2621" s="1" t="str">
        <f>IFERROR(__xludf.DUMMYFUNCTION("REGEXEXTRACT(E2621,""[А-Яа-я\-]+ административный округ"")"),"Центральный административный округ")</f>
        <v>Центральный административный округ</v>
      </c>
      <c r="G2621" s="1" t="s">
        <v>110</v>
      </c>
      <c r="H2621" s="1" t="s">
        <v>8043</v>
      </c>
      <c r="I2621" s="1" t="s">
        <v>20</v>
      </c>
      <c r="J2621" s="1" t="s">
        <v>21</v>
      </c>
      <c r="K2621" s="1" t="s">
        <v>30</v>
      </c>
      <c r="L2621" s="1">
        <v>2958530.0</v>
      </c>
      <c r="M2621" s="1" t="s">
        <v>12985</v>
      </c>
      <c r="N2621" s="1" t="s">
        <v>12986</v>
      </c>
      <c r="O2621" s="3"/>
    </row>
    <row r="2622">
      <c r="A2622" s="1" t="s">
        <v>12987</v>
      </c>
      <c r="B2622" s="2" t="s">
        <v>12988</v>
      </c>
      <c r="C2622" s="1">
        <v>7.71410433850015E14</v>
      </c>
      <c r="D2622" s="1" t="s">
        <v>12989</v>
      </c>
      <c r="E2622" s="1" t="s">
        <v>85</v>
      </c>
      <c r="F2622" s="1" t="str">
        <f>IFERROR(__xludf.DUMMYFUNCTION("REGEXEXTRACT(E2622,""[А-Яа-я\-]+ административный округ"")"),"Северный административный округ")</f>
        <v>Северный административный округ</v>
      </c>
      <c r="G2622" s="1" t="s">
        <v>4851</v>
      </c>
      <c r="H2622" s="1" t="s">
        <v>12990</v>
      </c>
      <c r="I2622" s="1" t="s">
        <v>20</v>
      </c>
      <c r="J2622" s="1" t="s">
        <v>21</v>
      </c>
      <c r="K2622" s="1" t="s">
        <v>30</v>
      </c>
      <c r="L2622" s="1">
        <v>2958531.0</v>
      </c>
      <c r="M2622" s="1" t="s">
        <v>12991</v>
      </c>
      <c r="N2622" s="1" t="s">
        <v>12992</v>
      </c>
      <c r="O2622" s="3"/>
    </row>
    <row r="2623">
      <c r="A2623" s="1" t="s">
        <v>4034</v>
      </c>
      <c r="B2623" s="2" t="s">
        <v>12993</v>
      </c>
      <c r="C2623" s="1">
        <v>7.71510306040006E14</v>
      </c>
      <c r="D2623" s="3"/>
      <c r="E2623" s="1" t="s">
        <v>17</v>
      </c>
      <c r="F2623" s="1" t="str">
        <f>IFERROR(__xludf.DUMMYFUNCTION("REGEXEXTRACT(E2623,""[А-Яа-я\-]+ административный округ"")"),"Центральный административный округ")</f>
        <v>Центральный административный округ</v>
      </c>
      <c r="G2623" s="1" t="s">
        <v>47</v>
      </c>
      <c r="H2623" s="1" t="s">
        <v>12994</v>
      </c>
      <c r="I2623" s="1" t="s">
        <v>20</v>
      </c>
      <c r="J2623" s="1" t="s">
        <v>49</v>
      </c>
      <c r="K2623" s="1" t="s">
        <v>30</v>
      </c>
      <c r="L2623" s="1">
        <v>2958541.0</v>
      </c>
      <c r="M2623" s="1" t="s">
        <v>12995</v>
      </c>
      <c r="N2623" s="1" t="s">
        <v>12996</v>
      </c>
      <c r="O2623" s="3"/>
    </row>
    <row r="2624">
      <c r="A2624" s="1" t="s">
        <v>12997</v>
      </c>
      <c r="B2624" s="2" t="s">
        <v>12998</v>
      </c>
      <c r="C2624" s="1">
        <v>7.71420830580056E14</v>
      </c>
      <c r="D2624" s="1" t="s">
        <v>1179</v>
      </c>
      <c r="E2624" s="1" t="s">
        <v>17</v>
      </c>
      <c r="F2624" s="1" t="str">
        <f>IFERROR(__xludf.DUMMYFUNCTION("REGEXEXTRACT(E2624,""[А-Яа-я\-]+ административный округ"")"),"Центральный административный округ")</f>
        <v>Центральный административный округ</v>
      </c>
      <c r="G2624" s="1" t="s">
        <v>35</v>
      </c>
      <c r="H2624" s="1" t="s">
        <v>12999</v>
      </c>
      <c r="I2624" s="1" t="s">
        <v>20</v>
      </c>
      <c r="J2624" s="1" t="s">
        <v>49</v>
      </c>
      <c r="K2624" s="1" t="s">
        <v>30</v>
      </c>
      <c r="L2624" s="1">
        <v>2958542.0</v>
      </c>
      <c r="M2624" s="1" t="s">
        <v>13000</v>
      </c>
      <c r="N2624" s="1" t="s">
        <v>13001</v>
      </c>
      <c r="O2624" s="3"/>
    </row>
    <row r="2625">
      <c r="A2625" s="1" t="s">
        <v>13002</v>
      </c>
      <c r="B2625" s="2" t="s">
        <v>13003</v>
      </c>
      <c r="C2625" s="1">
        <v>7.71410331790006E14</v>
      </c>
      <c r="D2625" s="3"/>
      <c r="E2625" s="1" t="s">
        <v>17</v>
      </c>
      <c r="F2625" s="1" t="str">
        <f>IFERROR(__xludf.DUMMYFUNCTION("REGEXEXTRACT(E2625,""[А-Яа-я\-]+ административный округ"")"),"Центральный административный округ")</f>
        <v>Центральный административный округ</v>
      </c>
      <c r="G2625" s="1" t="s">
        <v>18</v>
      </c>
      <c r="H2625" s="1" t="s">
        <v>13004</v>
      </c>
      <c r="I2625" s="1" t="s">
        <v>20</v>
      </c>
      <c r="J2625" s="1" t="s">
        <v>49</v>
      </c>
      <c r="K2625" s="1" t="s">
        <v>30</v>
      </c>
      <c r="L2625" s="1">
        <v>2958544.0</v>
      </c>
      <c r="M2625" s="1" t="s">
        <v>13005</v>
      </c>
      <c r="N2625" s="1" t="s">
        <v>13006</v>
      </c>
      <c r="O2625" s="3"/>
    </row>
    <row r="2626">
      <c r="A2626" s="1" t="s">
        <v>13007</v>
      </c>
      <c r="B2626" s="2" t="s">
        <v>13008</v>
      </c>
      <c r="C2626" s="1">
        <v>7.71411219180206E14</v>
      </c>
      <c r="D2626" s="1" t="s">
        <v>2904</v>
      </c>
      <c r="E2626" s="1" t="s">
        <v>192</v>
      </c>
      <c r="F2626" s="1" t="str">
        <f>IFERROR(__xludf.DUMMYFUNCTION("REGEXEXTRACT(E2626,""[А-Яа-я\-]+ административный округ"")"),"Юго-Восточный административный округ")</f>
        <v>Юго-Восточный административный округ</v>
      </c>
      <c r="G2626" s="1" t="s">
        <v>3755</v>
      </c>
      <c r="H2626" s="1" t="s">
        <v>13009</v>
      </c>
      <c r="I2626" s="1" t="s">
        <v>20</v>
      </c>
      <c r="J2626" s="1" t="s">
        <v>49</v>
      </c>
      <c r="K2626" s="1" t="s">
        <v>30</v>
      </c>
      <c r="L2626" s="1">
        <v>2958566.0</v>
      </c>
      <c r="M2626" s="1" t="s">
        <v>13010</v>
      </c>
      <c r="N2626" s="1" t="s">
        <v>13011</v>
      </c>
      <c r="O2626" s="3"/>
    </row>
    <row r="2627">
      <c r="A2627" s="1" t="s">
        <v>13012</v>
      </c>
      <c r="B2627" s="2" t="s">
        <v>13013</v>
      </c>
      <c r="C2627" s="1">
        <v>7.71510302930005E14</v>
      </c>
      <c r="D2627" s="3"/>
      <c r="E2627" s="1" t="s">
        <v>117</v>
      </c>
      <c r="F2627" s="1" t="str">
        <f>IFERROR(__xludf.DUMMYFUNCTION("REGEXEXTRACT(E2627,""[А-Яа-я\-]+ административный округ"")"),"Северо-Восточный административный округ")</f>
        <v>Северо-Восточный административный округ</v>
      </c>
      <c r="G2627" s="1" t="s">
        <v>509</v>
      </c>
      <c r="H2627" s="1" t="s">
        <v>13014</v>
      </c>
      <c r="I2627" s="1" t="s">
        <v>20</v>
      </c>
      <c r="J2627" s="1" t="s">
        <v>21</v>
      </c>
      <c r="K2627" s="1" t="s">
        <v>30</v>
      </c>
      <c r="L2627" s="1">
        <v>2958567.0</v>
      </c>
      <c r="M2627" s="1" t="s">
        <v>13015</v>
      </c>
      <c r="N2627" s="1" t="s">
        <v>13016</v>
      </c>
      <c r="O2627" s="3"/>
    </row>
    <row r="2628">
      <c r="A2628" s="1" t="s">
        <v>13017</v>
      </c>
      <c r="B2628" s="2" t="s">
        <v>13018</v>
      </c>
      <c r="C2628" s="1">
        <v>7.71410415790006E14</v>
      </c>
      <c r="D2628" s="3"/>
      <c r="E2628" s="1" t="s">
        <v>17</v>
      </c>
      <c r="F2628" s="1" t="str">
        <f>IFERROR(__xludf.DUMMYFUNCTION("REGEXEXTRACT(E2628,""[А-Яа-я\-]+ административный округ"")"),"Центральный административный округ")</f>
        <v>Центральный административный округ</v>
      </c>
      <c r="G2628" s="1" t="s">
        <v>110</v>
      </c>
      <c r="H2628" s="1" t="s">
        <v>13019</v>
      </c>
      <c r="I2628" s="1" t="s">
        <v>20</v>
      </c>
      <c r="J2628" s="1" t="s">
        <v>49</v>
      </c>
      <c r="K2628" s="1" t="s">
        <v>30</v>
      </c>
      <c r="L2628" s="1">
        <v>2958569.0</v>
      </c>
      <c r="M2628" s="1" t="s">
        <v>13020</v>
      </c>
      <c r="N2628" s="1" t="s">
        <v>13021</v>
      </c>
      <c r="O2628" s="3"/>
    </row>
    <row r="2629">
      <c r="A2629" s="1" t="s">
        <v>13022</v>
      </c>
      <c r="B2629" s="2" t="s">
        <v>13023</v>
      </c>
      <c r="C2629" s="1">
        <v>7.71410967980046E14</v>
      </c>
      <c r="D2629" s="1" t="s">
        <v>971</v>
      </c>
      <c r="E2629" s="1" t="s">
        <v>117</v>
      </c>
      <c r="F2629" s="1" t="str">
        <f>IFERROR(__xludf.DUMMYFUNCTION("REGEXEXTRACT(E2629,""[А-Яа-я\-]+ административный округ"")"),"Северо-Восточный административный округ")</f>
        <v>Северо-Восточный административный округ</v>
      </c>
      <c r="G2629" s="1" t="s">
        <v>972</v>
      </c>
      <c r="H2629" s="1" t="s">
        <v>13024</v>
      </c>
      <c r="I2629" s="1" t="s">
        <v>20</v>
      </c>
      <c r="J2629" s="1" t="s">
        <v>49</v>
      </c>
      <c r="K2629" s="1" t="s">
        <v>30</v>
      </c>
      <c r="L2629" s="1">
        <v>2958571.0</v>
      </c>
      <c r="M2629" s="1" t="s">
        <v>13025</v>
      </c>
      <c r="N2629" s="1" t="s">
        <v>13026</v>
      </c>
      <c r="O2629" s="3"/>
    </row>
    <row r="2630">
      <c r="A2630" s="1" t="s">
        <v>3766</v>
      </c>
      <c r="B2630" s="2" t="s">
        <v>13027</v>
      </c>
      <c r="C2630" s="1">
        <v>7.71420978170005E14</v>
      </c>
      <c r="D2630" s="3"/>
      <c r="E2630" s="1" t="s">
        <v>17</v>
      </c>
      <c r="F2630" s="1" t="str">
        <f>IFERROR(__xludf.DUMMYFUNCTION("REGEXEXTRACT(E2630,""[А-Яа-я\-]+ административный округ"")"),"Центральный административный округ")</f>
        <v>Центральный административный округ</v>
      </c>
      <c r="G2630" s="1" t="s">
        <v>28</v>
      </c>
      <c r="H2630" s="1" t="s">
        <v>13028</v>
      </c>
      <c r="I2630" s="1" t="s">
        <v>20</v>
      </c>
      <c r="J2630" s="1" t="s">
        <v>21</v>
      </c>
      <c r="K2630" s="1" t="s">
        <v>42</v>
      </c>
      <c r="L2630" s="1">
        <v>2958575.0</v>
      </c>
      <c r="M2630" s="1" t="s">
        <v>13029</v>
      </c>
      <c r="N2630" s="1" t="s">
        <v>13030</v>
      </c>
      <c r="O2630" s="3"/>
    </row>
    <row r="2631">
      <c r="A2631" s="1" t="s">
        <v>13031</v>
      </c>
      <c r="B2631" s="2" t="s">
        <v>13032</v>
      </c>
      <c r="C2631" s="1">
        <v>7.71510308900006E14</v>
      </c>
      <c r="D2631" s="3"/>
      <c r="E2631" s="1" t="s">
        <v>17</v>
      </c>
      <c r="F2631" s="1" t="str">
        <f>IFERROR(__xludf.DUMMYFUNCTION("REGEXEXTRACT(E2631,""[А-Яа-я\-]+ административный округ"")"),"Центральный административный округ")</f>
        <v>Центральный административный округ</v>
      </c>
      <c r="G2631" s="1" t="s">
        <v>418</v>
      </c>
      <c r="H2631" s="1" t="s">
        <v>13033</v>
      </c>
      <c r="I2631" s="1" t="s">
        <v>20</v>
      </c>
      <c r="J2631" s="1" t="s">
        <v>49</v>
      </c>
      <c r="K2631" s="1" t="s">
        <v>30</v>
      </c>
      <c r="L2631" s="1">
        <v>2958578.0</v>
      </c>
      <c r="M2631" s="1" t="s">
        <v>13034</v>
      </c>
      <c r="N2631" s="1" t="s">
        <v>13035</v>
      </c>
      <c r="O2631" s="3"/>
    </row>
    <row r="2632">
      <c r="A2632" s="1" t="s">
        <v>13036</v>
      </c>
      <c r="B2632" s="2" t="s">
        <v>13037</v>
      </c>
      <c r="C2632" s="1">
        <v>7.71410833600106E14</v>
      </c>
      <c r="D2632" s="1" t="s">
        <v>522</v>
      </c>
      <c r="E2632" s="1" t="s">
        <v>17</v>
      </c>
      <c r="F2632" s="1" t="str">
        <f>IFERROR(__xludf.DUMMYFUNCTION("REGEXEXTRACT(E2632,""[А-Яа-я\-]+ административный округ"")"),"Центральный административный округ")</f>
        <v>Центральный административный округ</v>
      </c>
      <c r="G2632" s="1" t="s">
        <v>35</v>
      </c>
      <c r="H2632" s="1" t="s">
        <v>13038</v>
      </c>
      <c r="I2632" s="1" t="s">
        <v>20</v>
      </c>
      <c r="J2632" s="1" t="s">
        <v>49</v>
      </c>
      <c r="K2632" s="1" t="s">
        <v>30</v>
      </c>
      <c r="L2632" s="1">
        <v>2958587.0</v>
      </c>
      <c r="M2632" s="1" t="s">
        <v>13039</v>
      </c>
      <c r="N2632" s="1" t="s">
        <v>13040</v>
      </c>
      <c r="O2632" s="3"/>
    </row>
    <row r="2633">
      <c r="A2633" s="1" t="s">
        <v>13041</v>
      </c>
      <c r="B2633" s="2" t="s">
        <v>13042</v>
      </c>
      <c r="C2633" s="1">
        <v>7.71410281510076E14</v>
      </c>
      <c r="D2633" s="1" t="s">
        <v>3715</v>
      </c>
      <c r="E2633" s="1" t="s">
        <v>17</v>
      </c>
      <c r="F2633" s="1" t="str">
        <f>IFERROR(__xludf.DUMMYFUNCTION("REGEXEXTRACT(E2633,""[А-Яа-я\-]+ административный округ"")"),"Центральный административный округ")</f>
        <v>Центральный административный округ</v>
      </c>
      <c r="G2633" s="1" t="s">
        <v>69</v>
      </c>
      <c r="H2633" s="1" t="s">
        <v>13043</v>
      </c>
      <c r="I2633" s="1" t="s">
        <v>20</v>
      </c>
      <c r="J2633" s="1" t="s">
        <v>49</v>
      </c>
      <c r="K2633" s="1" t="s">
        <v>30</v>
      </c>
      <c r="L2633" s="1">
        <v>2958592.0</v>
      </c>
      <c r="M2633" s="1" t="s">
        <v>13044</v>
      </c>
      <c r="N2633" s="1" t="s">
        <v>13045</v>
      </c>
      <c r="O2633" s="3"/>
    </row>
    <row r="2634">
      <c r="A2634" s="1" t="s">
        <v>13046</v>
      </c>
      <c r="B2634" s="2" t="s">
        <v>13047</v>
      </c>
      <c r="C2634" s="1">
        <v>7.71510289890015E14</v>
      </c>
      <c r="D2634" s="1" t="s">
        <v>1984</v>
      </c>
      <c r="E2634" s="1" t="s">
        <v>17</v>
      </c>
      <c r="F2634" s="1" t="str">
        <f>IFERROR(__xludf.DUMMYFUNCTION("REGEXEXTRACT(E2634,""[А-Яа-я\-]+ административный округ"")"),"Центральный административный округ")</f>
        <v>Центральный административный округ</v>
      </c>
      <c r="G2634" s="1" t="s">
        <v>319</v>
      </c>
      <c r="H2634" s="1" t="s">
        <v>13048</v>
      </c>
      <c r="I2634" s="1" t="s">
        <v>20</v>
      </c>
      <c r="J2634" s="1" t="s">
        <v>21</v>
      </c>
      <c r="K2634" s="1" t="s">
        <v>247</v>
      </c>
      <c r="L2634" s="1">
        <v>2958595.0</v>
      </c>
      <c r="M2634" s="1" t="s">
        <v>13049</v>
      </c>
      <c r="N2634" s="1" t="s">
        <v>13050</v>
      </c>
      <c r="O2634" s="3"/>
    </row>
    <row r="2635">
      <c r="A2635" s="1" t="s">
        <v>13051</v>
      </c>
      <c r="B2635" s="2" t="s">
        <v>13052</v>
      </c>
      <c r="C2635" s="1">
        <v>7.72111337360005E14</v>
      </c>
      <c r="D2635" s="3"/>
      <c r="E2635" s="1" t="s">
        <v>85</v>
      </c>
      <c r="F2635" s="1" t="str">
        <f>IFERROR(__xludf.DUMMYFUNCTION("REGEXEXTRACT(E2635,""[А-Яа-я\-]+ административный округ"")"),"Северный административный округ")</f>
        <v>Северный административный округ</v>
      </c>
      <c r="G2635" s="1" t="s">
        <v>478</v>
      </c>
      <c r="H2635" s="1" t="s">
        <v>13053</v>
      </c>
      <c r="I2635" s="1" t="s">
        <v>20</v>
      </c>
      <c r="J2635" s="1" t="s">
        <v>21</v>
      </c>
      <c r="K2635" s="1" t="s">
        <v>30</v>
      </c>
      <c r="L2635" s="1">
        <v>2958597.0</v>
      </c>
      <c r="M2635" s="1" t="s">
        <v>13054</v>
      </c>
      <c r="N2635" s="1" t="s">
        <v>13055</v>
      </c>
      <c r="O2635" s="3"/>
    </row>
    <row r="2636">
      <c r="A2636" s="1" t="s">
        <v>13056</v>
      </c>
      <c r="B2636" s="2" t="s">
        <v>13057</v>
      </c>
      <c r="C2636" s="1">
        <v>7.71711313050136E14</v>
      </c>
      <c r="D2636" s="1" t="s">
        <v>960</v>
      </c>
      <c r="E2636" s="1" t="s">
        <v>305</v>
      </c>
      <c r="F2636" s="1" t="str">
        <f>IFERROR(__xludf.DUMMYFUNCTION("REGEXEXTRACT(E2636,""[А-Яа-я\-]+ административный округ"")"),"Южный административный округ")</f>
        <v>Южный административный округ</v>
      </c>
      <c r="G2636" s="1" t="s">
        <v>961</v>
      </c>
      <c r="H2636" s="1" t="s">
        <v>13058</v>
      </c>
      <c r="I2636" s="1" t="s">
        <v>20</v>
      </c>
      <c r="J2636" s="1" t="s">
        <v>49</v>
      </c>
      <c r="K2636" s="1" t="s">
        <v>30</v>
      </c>
      <c r="L2636" s="1">
        <v>2958599.0</v>
      </c>
      <c r="M2636" s="1" t="s">
        <v>13059</v>
      </c>
      <c r="N2636" s="1" t="s">
        <v>13060</v>
      </c>
      <c r="O2636" s="3"/>
    </row>
    <row r="2637">
      <c r="A2637" s="1" t="s">
        <v>13061</v>
      </c>
      <c r="B2637" s="2" t="s">
        <v>13062</v>
      </c>
      <c r="C2637" s="1">
        <v>7.71410416220006E14</v>
      </c>
      <c r="D2637" s="3"/>
      <c r="E2637" s="1" t="s">
        <v>17</v>
      </c>
      <c r="F2637" s="1" t="str">
        <f>IFERROR(__xludf.DUMMYFUNCTION("REGEXEXTRACT(E2637,""[А-Яа-я\-]+ административный округ"")"),"Центральный административный округ")</f>
        <v>Центральный административный округ</v>
      </c>
      <c r="G2637" s="1" t="s">
        <v>110</v>
      </c>
      <c r="H2637" s="1" t="s">
        <v>13063</v>
      </c>
      <c r="I2637" s="1" t="s">
        <v>20</v>
      </c>
      <c r="J2637" s="1" t="s">
        <v>49</v>
      </c>
      <c r="K2637" s="1" t="s">
        <v>30</v>
      </c>
      <c r="L2637" s="1">
        <v>2958601.0</v>
      </c>
      <c r="M2637" s="1" t="s">
        <v>13064</v>
      </c>
      <c r="N2637" s="1" t="s">
        <v>13065</v>
      </c>
      <c r="O2637" s="3"/>
    </row>
    <row r="2638">
      <c r="A2638" s="1" t="s">
        <v>13066</v>
      </c>
      <c r="B2638" s="2" t="s">
        <v>13067</v>
      </c>
      <c r="C2638" s="1">
        <v>7.72211219260025E14</v>
      </c>
      <c r="D2638" s="1" t="s">
        <v>3268</v>
      </c>
      <c r="E2638" s="1" t="s">
        <v>305</v>
      </c>
      <c r="F2638" s="1" t="str">
        <f>IFERROR(__xludf.DUMMYFUNCTION("REGEXEXTRACT(E2638,""[А-Яа-я\-]+ административный округ"")"),"Южный административный округ")</f>
        <v>Южный административный округ</v>
      </c>
      <c r="G2638" s="1" t="s">
        <v>306</v>
      </c>
      <c r="H2638" s="1" t="s">
        <v>13068</v>
      </c>
      <c r="I2638" s="1" t="s">
        <v>20</v>
      </c>
      <c r="J2638" s="1" t="s">
        <v>21</v>
      </c>
      <c r="K2638" s="1" t="s">
        <v>30</v>
      </c>
      <c r="L2638" s="1">
        <v>2958609.0</v>
      </c>
      <c r="M2638" s="1" t="s">
        <v>13069</v>
      </c>
      <c r="N2638" s="1" t="s">
        <v>13070</v>
      </c>
      <c r="O2638" s="3"/>
    </row>
    <row r="2639">
      <c r="A2639" s="1" t="s">
        <v>3058</v>
      </c>
      <c r="B2639" s="2" t="s">
        <v>13071</v>
      </c>
      <c r="C2639" s="1">
        <v>7.71620657480005E14</v>
      </c>
      <c r="D2639" s="3"/>
      <c r="E2639" s="1" t="s">
        <v>17</v>
      </c>
      <c r="F2639" s="1" t="str">
        <f>IFERROR(__xludf.DUMMYFUNCTION("REGEXEXTRACT(E2639,""[А-Яа-я\-]+ административный округ"")"),"Центральный административный округ")</f>
        <v>Центральный административный округ</v>
      </c>
      <c r="G2639" s="1" t="s">
        <v>28</v>
      </c>
      <c r="H2639" s="1" t="s">
        <v>13072</v>
      </c>
      <c r="I2639" s="1" t="s">
        <v>20</v>
      </c>
      <c r="J2639" s="1" t="s">
        <v>21</v>
      </c>
      <c r="K2639" s="1" t="s">
        <v>42</v>
      </c>
      <c r="L2639" s="1">
        <v>2958611.0</v>
      </c>
      <c r="M2639" s="1" t="s">
        <v>13073</v>
      </c>
      <c r="N2639" s="1" t="s">
        <v>13074</v>
      </c>
      <c r="O2639" s="3"/>
    </row>
    <row r="2640">
      <c r="A2640" s="1" t="s">
        <v>3710</v>
      </c>
      <c r="B2640" s="2" t="s">
        <v>13075</v>
      </c>
      <c r="C2640" s="1">
        <v>7.71410416230006E14</v>
      </c>
      <c r="D2640" s="3"/>
      <c r="E2640" s="1" t="s">
        <v>17</v>
      </c>
      <c r="F2640" s="1" t="str">
        <f>IFERROR(__xludf.DUMMYFUNCTION("REGEXEXTRACT(E2640,""[А-Яа-я\-]+ административный округ"")"),"Центральный административный округ")</f>
        <v>Центральный административный округ</v>
      </c>
      <c r="G2640" s="1" t="s">
        <v>47</v>
      </c>
      <c r="H2640" s="1" t="s">
        <v>13076</v>
      </c>
      <c r="I2640" s="1" t="s">
        <v>20</v>
      </c>
      <c r="J2640" s="1" t="s">
        <v>49</v>
      </c>
      <c r="K2640" s="1" t="s">
        <v>30</v>
      </c>
      <c r="L2640" s="1">
        <v>2958616.0</v>
      </c>
      <c r="M2640" s="1" t="s">
        <v>13077</v>
      </c>
      <c r="N2640" s="1" t="s">
        <v>13078</v>
      </c>
      <c r="O2640" s="3"/>
    </row>
    <row r="2641">
      <c r="A2641" s="1" t="s">
        <v>13079</v>
      </c>
      <c r="B2641" s="2" t="s">
        <v>13080</v>
      </c>
      <c r="C2641" s="1">
        <v>7.71410916950026E14</v>
      </c>
      <c r="D2641" s="1" t="s">
        <v>1292</v>
      </c>
      <c r="E2641" s="1" t="s">
        <v>17</v>
      </c>
      <c r="F2641" s="1" t="str">
        <f>IFERROR(__xludf.DUMMYFUNCTION("REGEXEXTRACT(E2641,""[А-Яа-я\-]+ административный округ"")"),"Центральный административный округ")</f>
        <v>Центральный административный округ</v>
      </c>
      <c r="G2641" s="1" t="s">
        <v>418</v>
      </c>
      <c r="H2641" s="1" t="s">
        <v>13081</v>
      </c>
      <c r="I2641" s="1" t="s">
        <v>20</v>
      </c>
      <c r="J2641" s="1" t="s">
        <v>49</v>
      </c>
      <c r="K2641" s="1" t="s">
        <v>30</v>
      </c>
      <c r="L2641" s="1">
        <v>2958619.0</v>
      </c>
      <c r="M2641" s="1" t="s">
        <v>13082</v>
      </c>
      <c r="N2641" s="1" t="s">
        <v>13083</v>
      </c>
      <c r="O2641" s="3"/>
    </row>
    <row r="2642">
      <c r="A2642" s="1" t="s">
        <v>13084</v>
      </c>
      <c r="B2642" s="2" t="s">
        <v>13085</v>
      </c>
      <c r="C2642" s="1">
        <v>7.71410303660006E14</v>
      </c>
      <c r="D2642" s="3"/>
      <c r="E2642" s="1" t="s">
        <v>17</v>
      </c>
      <c r="F2642" s="1" t="str">
        <f>IFERROR(__xludf.DUMMYFUNCTION("REGEXEXTRACT(E2642,""[А-Яа-я\-]+ административный округ"")"),"Центральный административный округ")</f>
        <v>Центральный административный округ</v>
      </c>
      <c r="G2642" s="1" t="s">
        <v>418</v>
      </c>
      <c r="H2642" s="1" t="s">
        <v>13086</v>
      </c>
      <c r="I2642" s="1" t="s">
        <v>20</v>
      </c>
      <c r="J2642" s="1" t="s">
        <v>49</v>
      </c>
      <c r="K2642" s="1" t="s">
        <v>30</v>
      </c>
      <c r="L2642" s="1">
        <v>2958627.0</v>
      </c>
      <c r="M2642" s="1" t="s">
        <v>13087</v>
      </c>
      <c r="N2642" s="1" t="s">
        <v>13088</v>
      </c>
      <c r="O2642" s="3"/>
    </row>
    <row r="2643">
      <c r="A2643" s="1" t="s">
        <v>13089</v>
      </c>
      <c r="B2643" s="2" t="s">
        <v>13090</v>
      </c>
      <c r="C2643" s="1">
        <v>7.71410978970066E14</v>
      </c>
      <c r="D2643" s="1" t="s">
        <v>3648</v>
      </c>
      <c r="E2643" s="1" t="s">
        <v>305</v>
      </c>
      <c r="F2643" s="1" t="str">
        <f>IFERROR(__xludf.DUMMYFUNCTION("REGEXEXTRACT(E2643,""[А-Яа-я\-]+ административный округ"")"),"Южный административный округ")</f>
        <v>Южный административный округ</v>
      </c>
      <c r="G2643" s="1" t="s">
        <v>485</v>
      </c>
      <c r="H2643" s="1" t="s">
        <v>13091</v>
      </c>
      <c r="I2643" s="1" t="s">
        <v>20</v>
      </c>
      <c r="J2643" s="1" t="s">
        <v>49</v>
      </c>
      <c r="K2643" s="1" t="s">
        <v>30</v>
      </c>
      <c r="L2643" s="1">
        <v>2958630.0</v>
      </c>
      <c r="M2643" s="1" t="s">
        <v>13092</v>
      </c>
      <c r="N2643" s="1" t="s">
        <v>13093</v>
      </c>
      <c r="O2643" s="3"/>
    </row>
    <row r="2644">
      <c r="A2644" s="1" t="s">
        <v>3519</v>
      </c>
      <c r="B2644" s="2" t="s">
        <v>13094</v>
      </c>
      <c r="C2644" s="1">
        <v>7.71410967660036E14</v>
      </c>
      <c r="D2644" s="1" t="s">
        <v>9872</v>
      </c>
      <c r="E2644" s="1" t="s">
        <v>17</v>
      </c>
      <c r="F2644" s="1" t="str">
        <f>IFERROR(__xludf.DUMMYFUNCTION("REGEXEXTRACT(E2644,""[А-Яа-я\-]+ административный округ"")"),"Центральный административный округ")</f>
        <v>Центральный административный округ</v>
      </c>
      <c r="G2644" s="1" t="s">
        <v>35</v>
      </c>
      <c r="H2644" s="1" t="s">
        <v>9874</v>
      </c>
      <c r="I2644" s="1" t="s">
        <v>20</v>
      </c>
      <c r="J2644" s="1" t="s">
        <v>49</v>
      </c>
      <c r="K2644" s="1" t="s">
        <v>30</v>
      </c>
      <c r="L2644" s="1">
        <v>2958631.0</v>
      </c>
      <c r="M2644" s="1" t="s">
        <v>13095</v>
      </c>
      <c r="N2644" s="1" t="s">
        <v>13096</v>
      </c>
      <c r="O2644" s="3"/>
    </row>
    <row r="2645">
      <c r="A2645" s="1" t="s">
        <v>5721</v>
      </c>
      <c r="B2645" s="2" t="s">
        <v>13097</v>
      </c>
      <c r="C2645" s="1">
        <v>7.71510281960016E14</v>
      </c>
      <c r="D2645" s="1" t="s">
        <v>5497</v>
      </c>
      <c r="E2645" s="1" t="s">
        <v>678</v>
      </c>
      <c r="F2645" s="1" t="str">
        <f>IFERROR(__xludf.DUMMYFUNCTION("REGEXEXTRACT(E2645,""[А-Яа-я\-]+ административный округ"")"),"Северо-Западный административный округ")</f>
        <v>Северо-Западный административный округ</v>
      </c>
      <c r="G2645" s="1" t="s">
        <v>5498</v>
      </c>
      <c r="H2645" s="1" t="s">
        <v>13098</v>
      </c>
      <c r="I2645" s="1" t="s">
        <v>20</v>
      </c>
      <c r="J2645" s="1" t="s">
        <v>49</v>
      </c>
      <c r="K2645" s="1" t="s">
        <v>30</v>
      </c>
      <c r="L2645" s="1">
        <v>2958636.0</v>
      </c>
      <c r="M2645" s="1" t="s">
        <v>13099</v>
      </c>
      <c r="N2645" s="1" t="s">
        <v>13100</v>
      </c>
      <c r="O2645" s="3"/>
    </row>
    <row r="2646">
      <c r="A2646" s="1" t="s">
        <v>6113</v>
      </c>
      <c r="B2646" s="2" t="s">
        <v>13101</v>
      </c>
      <c r="C2646" s="1">
        <v>7.72311378840046E14</v>
      </c>
      <c r="D2646" s="1" t="s">
        <v>1324</v>
      </c>
      <c r="E2646" s="1" t="s">
        <v>231</v>
      </c>
      <c r="F2646" s="1" t="str">
        <f>IFERROR(__xludf.DUMMYFUNCTION("REGEXEXTRACT(E2646,""[А-Яа-я\-]+ административный округ"")"),"Юго-Западный административный округ")</f>
        <v>Юго-Западный административный округ</v>
      </c>
      <c r="G2646" s="1" t="s">
        <v>1325</v>
      </c>
      <c r="H2646" s="1" t="s">
        <v>13102</v>
      </c>
      <c r="I2646" s="1" t="s">
        <v>20</v>
      </c>
      <c r="J2646" s="1" t="s">
        <v>49</v>
      </c>
      <c r="K2646" s="1" t="s">
        <v>30</v>
      </c>
      <c r="L2646" s="1">
        <v>2958637.0</v>
      </c>
      <c r="M2646" s="1" t="s">
        <v>13103</v>
      </c>
      <c r="N2646" s="1" t="s">
        <v>13104</v>
      </c>
      <c r="O2646" s="3"/>
    </row>
    <row r="2647">
      <c r="A2647" s="1" t="s">
        <v>13105</v>
      </c>
      <c r="B2647" s="2" t="s">
        <v>13106</v>
      </c>
      <c r="C2647" s="1">
        <v>7.71611219590056E14</v>
      </c>
      <c r="D2647" s="1" t="s">
        <v>191</v>
      </c>
      <c r="E2647" s="1" t="s">
        <v>192</v>
      </c>
      <c r="F2647" s="1" t="str">
        <f>IFERROR(__xludf.DUMMYFUNCTION("REGEXEXTRACT(E2647,""[А-Яа-я\-]+ административный округ"")"),"Юго-Восточный административный округ")</f>
        <v>Юго-Восточный административный округ</v>
      </c>
      <c r="G2647" s="1" t="s">
        <v>193</v>
      </c>
      <c r="H2647" s="1" t="s">
        <v>13107</v>
      </c>
      <c r="I2647" s="1" t="s">
        <v>20</v>
      </c>
      <c r="J2647" s="1" t="s">
        <v>49</v>
      </c>
      <c r="K2647" s="1" t="s">
        <v>30</v>
      </c>
      <c r="L2647" s="1">
        <v>2958640.0</v>
      </c>
      <c r="M2647" s="1" t="s">
        <v>13108</v>
      </c>
      <c r="N2647" s="1" t="s">
        <v>13109</v>
      </c>
      <c r="O2647" s="3"/>
    </row>
    <row r="2648">
      <c r="A2648" s="1" t="s">
        <v>13110</v>
      </c>
      <c r="B2648" s="2" t="s">
        <v>13111</v>
      </c>
      <c r="C2648" s="1">
        <v>7.71421219500025E14</v>
      </c>
      <c r="D2648" s="1" t="s">
        <v>502</v>
      </c>
      <c r="E2648" s="1" t="s">
        <v>17</v>
      </c>
      <c r="F2648" s="1" t="str">
        <f>IFERROR(__xludf.DUMMYFUNCTION("REGEXEXTRACT(E2648,""[А-Яа-я\-]+ административный округ"")"),"Центральный административный округ")</f>
        <v>Центральный административный округ</v>
      </c>
      <c r="G2648" s="1" t="s">
        <v>92</v>
      </c>
      <c r="H2648" s="1" t="s">
        <v>13112</v>
      </c>
      <c r="I2648" s="1" t="s">
        <v>20</v>
      </c>
      <c r="J2648" s="1" t="s">
        <v>21</v>
      </c>
      <c r="K2648" s="1" t="s">
        <v>30</v>
      </c>
      <c r="L2648" s="1">
        <v>2958643.0</v>
      </c>
      <c r="M2648" s="1" t="s">
        <v>13113</v>
      </c>
      <c r="N2648" s="1" t="s">
        <v>13114</v>
      </c>
      <c r="O2648" s="3"/>
    </row>
    <row r="2649">
      <c r="A2649" s="1" t="s">
        <v>13115</v>
      </c>
      <c r="B2649" s="2" t="s">
        <v>13116</v>
      </c>
      <c r="C2649" s="1">
        <v>7.71710983720006E14</v>
      </c>
      <c r="D2649" s="3"/>
      <c r="E2649" s="1" t="s">
        <v>17</v>
      </c>
      <c r="F2649" s="1" t="str">
        <f>IFERROR(__xludf.DUMMYFUNCTION("REGEXEXTRACT(E2649,""[А-Яа-я\-]+ административный округ"")"),"Центральный административный округ")</f>
        <v>Центральный административный округ</v>
      </c>
      <c r="G2649" s="1" t="s">
        <v>35</v>
      </c>
      <c r="H2649" s="1" t="s">
        <v>13117</v>
      </c>
      <c r="I2649" s="1" t="s">
        <v>20</v>
      </c>
      <c r="J2649" s="1" t="s">
        <v>49</v>
      </c>
      <c r="K2649" s="1" t="s">
        <v>487</v>
      </c>
      <c r="L2649" s="1">
        <v>2958649.0</v>
      </c>
      <c r="M2649" s="1" t="s">
        <v>13118</v>
      </c>
      <c r="N2649" s="1" t="s">
        <v>13119</v>
      </c>
      <c r="O2649" s="3"/>
    </row>
    <row r="2650">
      <c r="A2650" s="1" t="s">
        <v>13120</v>
      </c>
      <c r="B2650" s="2" t="s">
        <v>13121</v>
      </c>
      <c r="C2650" s="1">
        <v>7.72211354280015E14</v>
      </c>
      <c r="D2650" s="1" t="s">
        <v>9679</v>
      </c>
      <c r="E2650" s="1" t="s">
        <v>17</v>
      </c>
      <c r="F2650" s="1" t="str">
        <f>IFERROR(__xludf.DUMMYFUNCTION("REGEXEXTRACT(E2650,""[А-Яа-я\-]+ административный округ"")"),"Центральный административный округ")</f>
        <v>Центральный административный округ</v>
      </c>
      <c r="G2650" s="1" t="s">
        <v>47</v>
      </c>
      <c r="H2650" s="1" t="s">
        <v>13122</v>
      </c>
      <c r="I2650" s="1" t="s">
        <v>20</v>
      </c>
      <c r="J2650" s="1" t="s">
        <v>21</v>
      </c>
      <c r="K2650" s="1" t="s">
        <v>30</v>
      </c>
      <c r="L2650" s="1">
        <v>2958652.0</v>
      </c>
      <c r="M2650" s="1" t="s">
        <v>13123</v>
      </c>
      <c r="N2650" s="1" t="s">
        <v>13124</v>
      </c>
      <c r="O2650" s="3"/>
    </row>
    <row r="2651">
      <c r="A2651" s="1" t="s">
        <v>9963</v>
      </c>
      <c r="B2651" s="2" t="s">
        <v>13125</v>
      </c>
      <c r="C2651" s="1">
        <v>7.71420417850006E14</v>
      </c>
      <c r="D2651" s="3"/>
      <c r="E2651" s="1" t="s">
        <v>678</v>
      </c>
      <c r="F2651" s="1" t="str">
        <f>IFERROR(__xludf.DUMMYFUNCTION("REGEXEXTRACT(E2651,""[А-Яа-я\-]+ административный округ"")"),"Северо-Западный административный округ")</f>
        <v>Северо-Западный административный округ</v>
      </c>
      <c r="G2651" s="1" t="s">
        <v>13126</v>
      </c>
      <c r="H2651" s="1" t="s">
        <v>13127</v>
      </c>
      <c r="I2651" s="1" t="s">
        <v>20</v>
      </c>
      <c r="J2651" s="1" t="s">
        <v>49</v>
      </c>
      <c r="K2651" s="1" t="s">
        <v>42</v>
      </c>
      <c r="L2651" s="1">
        <v>2958653.0</v>
      </c>
      <c r="M2651" s="1" t="s">
        <v>13128</v>
      </c>
      <c r="N2651" s="1" t="s">
        <v>13129</v>
      </c>
      <c r="O2651" s="3"/>
    </row>
    <row r="2652">
      <c r="A2652" s="1" t="s">
        <v>13130</v>
      </c>
      <c r="B2652" s="2" t="s">
        <v>13131</v>
      </c>
      <c r="C2652" s="1">
        <v>7.71410332380005E14</v>
      </c>
      <c r="D2652" s="3"/>
      <c r="E2652" s="1" t="s">
        <v>17</v>
      </c>
      <c r="F2652" s="1" t="str">
        <f>IFERROR(__xludf.DUMMYFUNCTION("REGEXEXTRACT(E2652,""[А-Яа-я\-]+ административный округ"")"),"Центральный административный округ")</f>
        <v>Центральный административный округ</v>
      </c>
      <c r="G2652" s="1" t="s">
        <v>319</v>
      </c>
      <c r="H2652" s="1" t="s">
        <v>13132</v>
      </c>
      <c r="I2652" s="1" t="s">
        <v>20</v>
      </c>
      <c r="J2652" s="1" t="s">
        <v>21</v>
      </c>
      <c r="K2652" s="1" t="s">
        <v>30</v>
      </c>
      <c r="L2652" s="1">
        <v>2958656.0</v>
      </c>
      <c r="M2652" s="1" t="s">
        <v>13133</v>
      </c>
      <c r="N2652" s="1" t="s">
        <v>13134</v>
      </c>
      <c r="O2652" s="3"/>
    </row>
    <row r="2653">
      <c r="A2653" s="1" t="s">
        <v>13135</v>
      </c>
      <c r="B2653" s="2" t="s">
        <v>13136</v>
      </c>
      <c r="C2653" s="1">
        <v>7.71510307770005E14</v>
      </c>
      <c r="D2653" s="3"/>
      <c r="E2653" s="1" t="s">
        <v>17</v>
      </c>
      <c r="F2653" s="1" t="str">
        <f>IFERROR(__xludf.DUMMYFUNCTION("REGEXEXTRACT(E2653,""[А-Яа-я\-]+ административный округ"")"),"Центральный административный округ")</f>
        <v>Центральный административный округ</v>
      </c>
      <c r="G2653" s="1" t="s">
        <v>319</v>
      </c>
      <c r="H2653" s="1" t="s">
        <v>13137</v>
      </c>
      <c r="I2653" s="1" t="s">
        <v>20</v>
      </c>
      <c r="J2653" s="1" t="s">
        <v>21</v>
      </c>
      <c r="K2653" s="1" t="s">
        <v>30</v>
      </c>
      <c r="L2653" s="1">
        <v>2958657.0</v>
      </c>
      <c r="M2653" s="1" t="s">
        <v>13138</v>
      </c>
      <c r="N2653" s="1" t="s">
        <v>13139</v>
      </c>
      <c r="O2653" s="3"/>
    </row>
    <row r="2654">
      <c r="A2654" s="1" t="s">
        <v>13140</v>
      </c>
      <c r="B2654" s="2" t="s">
        <v>13141</v>
      </c>
      <c r="C2654" s="1">
        <v>7.71410418290016E14</v>
      </c>
      <c r="D2654" s="1" t="s">
        <v>3921</v>
      </c>
      <c r="E2654" s="1" t="s">
        <v>305</v>
      </c>
      <c r="F2654" s="1" t="str">
        <f>IFERROR(__xludf.DUMMYFUNCTION("REGEXEXTRACT(E2654,""[А-Яа-я\-]+ административный округ"")"),"Южный административный округ")</f>
        <v>Южный административный округ</v>
      </c>
      <c r="G2654" s="1" t="s">
        <v>306</v>
      </c>
      <c r="H2654" s="1" t="s">
        <v>7092</v>
      </c>
      <c r="I2654" s="1" t="s">
        <v>20</v>
      </c>
      <c r="J2654" s="1" t="s">
        <v>49</v>
      </c>
      <c r="K2654" s="1" t="s">
        <v>30</v>
      </c>
      <c r="L2654" s="1">
        <v>2958660.0</v>
      </c>
      <c r="M2654" s="1" t="s">
        <v>13142</v>
      </c>
      <c r="N2654" s="1" t="s">
        <v>13143</v>
      </c>
      <c r="O2654" s="3"/>
    </row>
    <row r="2655">
      <c r="A2655" s="1" t="s">
        <v>151</v>
      </c>
      <c r="B2655" s="2" t="s">
        <v>13144</v>
      </c>
      <c r="C2655" s="1">
        <v>7.71411219770025E14</v>
      </c>
      <c r="D2655" s="1" t="s">
        <v>6188</v>
      </c>
      <c r="E2655" s="1" t="s">
        <v>17</v>
      </c>
      <c r="F2655" s="1" t="str">
        <f>IFERROR(__xludf.DUMMYFUNCTION("REGEXEXTRACT(E2655,""[А-Яа-я\-]+ административный округ"")"),"Центральный административный округ")</f>
        <v>Центральный административный округ</v>
      </c>
      <c r="G2655" s="1" t="s">
        <v>110</v>
      </c>
      <c r="H2655" s="1" t="s">
        <v>13145</v>
      </c>
      <c r="I2655" s="1" t="s">
        <v>20</v>
      </c>
      <c r="J2655" s="1" t="s">
        <v>21</v>
      </c>
      <c r="K2655" s="1" t="s">
        <v>30</v>
      </c>
      <c r="L2655" s="1">
        <v>2958662.0</v>
      </c>
      <c r="M2655" s="1" t="s">
        <v>13146</v>
      </c>
      <c r="N2655" s="1" t="s">
        <v>13147</v>
      </c>
      <c r="O2655" s="3"/>
    </row>
    <row r="2656">
      <c r="A2656" s="1" t="s">
        <v>13148</v>
      </c>
      <c r="B2656" s="2" t="s">
        <v>13149</v>
      </c>
      <c r="C2656" s="1">
        <v>7.72511438570035E14</v>
      </c>
      <c r="D2656" s="1" t="s">
        <v>5072</v>
      </c>
      <c r="E2656" s="1" t="s">
        <v>17</v>
      </c>
      <c r="F2656" s="1" t="str">
        <f>IFERROR(__xludf.DUMMYFUNCTION("REGEXEXTRACT(E2656,""[А-Яа-я\-]+ административный округ"")"),"Центральный административный округ")</f>
        <v>Центральный административный округ</v>
      </c>
      <c r="G2656" s="1" t="s">
        <v>92</v>
      </c>
      <c r="H2656" s="1" t="s">
        <v>13150</v>
      </c>
      <c r="I2656" s="1" t="s">
        <v>20</v>
      </c>
      <c r="J2656" s="1" t="s">
        <v>21</v>
      </c>
      <c r="K2656" s="1" t="s">
        <v>30</v>
      </c>
      <c r="L2656" s="1">
        <v>2958667.0</v>
      </c>
      <c r="M2656" s="1" t="s">
        <v>13151</v>
      </c>
      <c r="N2656" s="1" t="s">
        <v>13152</v>
      </c>
      <c r="O2656" s="3"/>
    </row>
    <row r="2657">
      <c r="A2657" s="1" t="s">
        <v>13153</v>
      </c>
      <c r="B2657" s="2" t="s">
        <v>13154</v>
      </c>
      <c r="C2657" s="1">
        <v>7.71420980660016E14</v>
      </c>
      <c r="D2657" s="1" t="s">
        <v>3109</v>
      </c>
      <c r="E2657" s="1" t="s">
        <v>130</v>
      </c>
      <c r="F2657" s="1" t="str">
        <f>IFERROR(__xludf.DUMMYFUNCTION("REGEXEXTRACT(E2657,""[А-Яа-я\-]+ административный округ"")"),"Восточный административный округ")</f>
        <v>Восточный административный округ</v>
      </c>
      <c r="G2657" s="1" t="s">
        <v>3110</v>
      </c>
      <c r="H2657" s="1" t="s">
        <v>13155</v>
      </c>
      <c r="I2657" s="1" t="s">
        <v>20</v>
      </c>
      <c r="J2657" s="1" t="s">
        <v>49</v>
      </c>
      <c r="K2657" s="1" t="s">
        <v>30</v>
      </c>
      <c r="L2657" s="1">
        <v>2958670.0</v>
      </c>
      <c r="M2657" s="1" t="s">
        <v>13156</v>
      </c>
      <c r="N2657" s="1" t="s">
        <v>13157</v>
      </c>
      <c r="O2657" s="3"/>
    </row>
    <row r="2658">
      <c r="A2658" s="1" t="s">
        <v>13158</v>
      </c>
      <c r="B2658" s="2" t="s">
        <v>13159</v>
      </c>
      <c r="C2658" s="1">
        <v>7.81420018300096E14</v>
      </c>
      <c r="D2658" s="1" t="s">
        <v>1393</v>
      </c>
      <c r="E2658" s="1" t="s">
        <v>17</v>
      </c>
      <c r="F2658" s="1" t="str">
        <f>IFERROR(__xludf.DUMMYFUNCTION("REGEXEXTRACT(E2658,""[А-Яа-я\-]+ административный округ"")"),"Центральный административный округ")</f>
        <v>Центральный административный округ</v>
      </c>
      <c r="G2658" s="1" t="s">
        <v>28</v>
      </c>
      <c r="H2658" s="1" t="s">
        <v>13160</v>
      </c>
      <c r="I2658" s="1" t="s">
        <v>20</v>
      </c>
      <c r="J2658" s="1" t="s">
        <v>49</v>
      </c>
      <c r="K2658" s="1" t="s">
        <v>858</v>
      </c>
      <c r="L2658" s="1">
        <v>2958678.0</v>
      </c>
      <c r="M2658" s="1" t="s">
        <v>13161</v>
      </c>
      <c r="N2658" s="1" t="s">
        <v>13162</v>
      </c>
      <c r="O2658" s="3"/>
    </row>
    <row r="2659">
      <c r="A2659" s="1" t="s">
        <v>13163</v>
      </c>
      <c r="B2659" s="2" t="s">
        <v>13164</v>
      </c>
      <c r="C2659" s="1">
        <v>7.72511438640025E14</v>
      </c>
      <c r="D2659" s="1" t="s">
        <v>578</v>
      </c>
      <c r="E2659" s="1" t="s">
        <v>17</v>
      </c>
      <c r="F2659" s="1" t="str">
        <f>IFERROR(__xludf.DUMMYFUNCTION("REGEXEXTRACT(E2659,""[А-Яа-я\-]+ административный округ"")"),"Центральный административный округ")</f>
        <v>Центральный административный округ</v>
      </c>
      <c r="G2659" s="1" t="s">
        <v>28</v>
      </c>
      <c r="H2659" s="1" t="s">
        <v>579</v>
      </c>
      <c r="I2659" s="1" t="s">
        <v>20</v>
      </c>
      <c r="J2659" s="1" t="s">
        <v>21</v>
      </c>
      <c r="K2659" s="1" t="s">
        <v>30</v>
      </c>
      <c r="L2659" s="1">
        <v>2958679.0</v>
      </c>
      <c r="M2659" s="1" t="s">
        <v>13165</v>
      </c>
      <c r="N2659" s="1" t="s">
        <v>13166</v>
      </c>
      <c r="O2659" s="3"/>
    </row>
    <row r="2660">
      <c r="A2660" s="1" t="s">
        <v>13167</v>
      </c>
      <c r="B2660" s="2" t="s">
        <v>13168</v>
      </c>
      <c r="C2660" s="1">
        <v>7.71410411830006E14</v>
      </c>
      <c r="D2660" s="3"/>
      <c r="E2660" s="1" t="s">
        <v>17</v>
      </c>
      <c r="F2660" s="1" t="str">
        <f>IFERROR(__xludf.DUMMYFUNCTION("REGEXEXTRACT(E2660,""[А-Яа-я\-]+ административный округ"")"),"Центральный административный округ")</f>
        <v>Центральный административный округ</v>
      </c>
      <c r="G2660" s="1" t="s">
        <v>28</v>
      </c>
      <c r="H2660" s="1" t="s">
        <v>13169</v>
      </c>
      <c r="I2660" s="1" t="s">
        <v>20</v>
      </c>
      <c r="J2660" s="1" t="s">
        <v>49</v>
      </c>
      <c r="K2660" s="1" t="s">
        <v>30</v>
      </c>
      <c r="L2660" s="1">
        <v>2958680.0</v>
      </c>
      <c r="M2660" s="1" t="s">
        <v>13170</v>
      </c>
      <c r="N2660" s="1" t="s">
        <v>13171</v>
      </c>
      <c r="O2660" s="3"/>
    </row>
    <row r="2661">
      <c r="A2661" s="1" t="s">
        <v>13172</v>
      </c>
      <c r="B2661" s="2" t="s">
        <v>13173</v>
      </c>
      <c r="C2661" s="1">
        <v>7.71410336630006E14</v>
      </c>
      <c r="D2661" s="3"/>
      <c r="E2661" s="1" t="s">
        <v>17</v>
      </c>
      <c r="F2661" s="1" t="str">
        <f>IFERROR(__xludf.DUMMYFUNCTION("REGEXEXTRACT(E2661,""[А-Яа-я\-]+ административный округ"")"),"Центральный административный округ")</f>
        <v>Центральный административный округ</v>
      </c>
      <c r="G2661" s="1" t="s">
        <v>28</v>
      </c>
      <c r="H2661" s="1" t="s">
        <v>13174</v>
      </c>
      <c r="I2661" s="1" t="s">
        <v>20</v>
      </c>
      <c r="J2661" s="1" t="s">
        <v>49</v>
      </c>
      <c r="K2661" s="1" t="s">
        <v>30</v>
      </c>
      <c r="L2661" s="1">
        <v>2958682.0</v>
      </c>
      <c r="M2661" s="1" t="s">
        <v>13175</v>
      </c>
      <c r="N2661" s="1" t="s">
        <v>13176</v>
      </c>
      <c r="O2661" s="3"/>
    </row>
    <row r="2662">
      <c r="A2662" s="1" t="s">
        <v>13177</v>
      </c>
      <c r="B2662" s="2" t="s">
        <v>13178</v>
      </c>
      <c r="C2662" s="1">
        <v>7.71410378510065E14</v>
      </c>
      <c r="D2662" s="1" t="s">
        <v>16</v>
      </c>
      <c r="E2662" s="1" t="s">
        <v>17</v>
      </c>
      <c r="F2662" s="1" t="str">
        <f>IFERROR(__xludf.DUMMYFUNCTION("REGEXEXTRACT(E2662,""[А-Яа-я\-]+ административный округ"")"),"Центральный административный округ")</f>
        <v>Центральный административный округ</v>
      </c>
      <c r="G2662" s="1" t="s">
        <v>18</v>
      </c>
      <c r="H2662" s="1" t="s">
        <v>13179</v>
      </c>
      <c r="I2662" s="1" t="s">
        <v>20</v>
      </c>
      <c r="J2662" s="1" t="s">
        <v>21</v>
      </c>
      <c r="K2662" s="1" t="s">
        <v>30</v>
      </c>
      <c r="L2662" s="1">
        <v>2958685.0</v>
      </c>
      <c r="M2662" s="1" t="s">
        <v>13180</v>
      </c>
      <c r="N2662" s="1" t="s">
        <v>13181</v>
      </c>
      <c r="O2662" s="3"/>
    </row>
    <row r="2663">
      <c r="A2663" s="1" t="s">
        <v>13182</v>
      </c>
      <c r="B2663" s="2" t="s">
        <v>13183</v>
      </c>
      <c r="C2663" s="3"/>
      <c r="D2663" s="1" t="s">
        <v>757</v>
      </c>
      <c r="E2663" s="1" t="s">
        <v>17</v>
      </c>
      <c r="F2663" s="1" t="str">
        <f>IFERROR(__xludf.DUMMYFUNCTION("REGEXEXTRACT(E2663,""[А-Яа-я\-]+ административный округ"")"),"Центральный административный округ")</f>
        <v>Центральный административный округ</v>
      </c>
      <c r="G2663" s="1" t="s">
        <v>35</v>
      </c>
      <c r="H2663" s="1" t="s">
        <v>13184</v>
      </c>
      <c r="I2663" s="1" t="s">
        <v>20</v>
      </c>
      <c r="J2663" s="1" t="s">
        <v>49</v>
      </c>
      <c r="K2663" s="1" t="s">
        <v>22</v>
      </c>
      <c r="L2663" s="1">
        <v>2958686.0</v>
      </c>
      <c r="M2663" s="1" t="s">
        <v>13185</v>
      </c>
      <c r="N2663" s="1" t="s">
        <v>13186</v>
      </c>
      <c r="O2663" s="3"/>
    </row>
    <row r="2664">
      <c r="A2664" s="1" t="s">
        <v>13187</v>
      </c>
      <c r="B2664" s="2" t="s">
        <v>13188</v>
      </c>
      <c r="C2664" s="1">
        <v>7.71410972130035E14</v>
      </c>
      <c r="D2664" s="1" t="s">
        <v>6973</v>
      </c>
      <c r="E2664" s="1" t="s">
        <v>17</v>
      </c>
      <c r="F2664" s="1" t="str">
        <f>IFERROR(__xludf.DUMMYFUNCTION("REGEXEXTRACT(E2664,""[А-Яа-я\-]+ административный округ"")"),"Центральный административный округ")</f>
        <v>Центральный административный округ</v>
      </c>
      <c r="G2664" s="1" t="s">
        <v>418</v>
      </c>
      <c r="H2664" s="1" t="s">
        <v>6975</v>
      </c>
      <c r="I2664" s="1" t="s">
        <v>20</v>
      </c>
      <c r="J2664" s="1" t="s">
        <v>21</v>
      </c>
      <c r="K2664" s="1" t="s">
        <v>30</v>
      </c>
      <c r="L2664" s="1">
        <v>2958691.0</v>
      </c>
      <c r="M2664" s="1" t="s">
        <v>13189</v>
      </c>
      <c r="N2664" s="1" t="s">
        <v>13190</v>
      </c>
      <c r="O2664" s="3"/>
    </row>
    <row r="2665">
      <c r="A2665" s="1" t="s">
        <v>13191</v>
      </c>
      <c r="B2665" s="2" t="s">
        <v>13192</v>
      </c>
      <c r="C2665" s="1">
        <v>7.71410331680016E14</v>
      </c>
      <c r="D2665" s="1" t="s">
        <v>424</v>
      </c>
      <c r="E2665" s="1" t="s">
        <v>17</v>
      </c>
      <c r="F2665" s="1" t="str">
        <f>IFERROR(__xludf.DUMMYFUNCTION("REGEXEXTRACT(E2665,""[А-Яа-я\-]+ административный округ"")"),"Центральный административный округ")</f>
        <v>Центральный административный округ</v>
      </c>
      <c r="G2665" s="1" t="s">
        <v>110</v>
      </c>
      <c r="H2665" s="1" t="s">
        <v>13193</v>
      </c>
      <c r="I2665" s="1" t="s">
        <v>20</v>
      </c>
      <c r="J2665" s="1" t="s">
        <v>49</v>
      </c>
      <c r="K2665" s="1" t="s">
        <v>30</v>
      </c>
      <c r="L2665" s="1">
        <v>2958696.0</v>
      </c>
      <c r="M2665" s="1" t="s">
        <v>13194</v>
      </c>
      <c r="N2665" s="1" t="s">
        <v>13195</v>
      </c>
      <c r="O2665" s="3"/>
    </row>
    <row r="2666">
      <c r="A2666" s="1" t="s">
        <v>13196</v>
      </c>
      <c r="B2666" s="2" t="s">
        <v>13197</v>
      </c>
      <c r="C2666" s="1">
        <v>7.71410976790036E14</v>
      </c>
      <c r="D2666" s="1" t="s">
        <v>875</v>
      </c>
      <c r="E2666" s="1" t="s">
        <v>17</v>
      </c>
      <c r="F2666" s="1" t="str">
        <f>IFERROR(__xludf.DUMMYFUNCTION("REGEXEXTRACT(E2666,""[А-Яа-я\-]+ административный округ"")"),"Центральный административный округ")</f>
        <v>Центральный административный округ</v>
      </c>
      <c r="G2666" s="1" t="s">
        <v>28</v>
      </c>
      <c r="H2666" s="1" t="s">
        <v>13198</v>
      </c>
      <c r="I2666" s="1" t="s">
        <v>20</v>
      </c>
      <c r="J2666" s="1" t="s">
        <v>49</v>
      </c>
      <c r="K2666" s="1" t="s">
        <v>30</v>
      </c>
      <c r="L2666" s="1">
        <v>2958706.0</v>
      </c>
      <c r="M2666" s="1" t="s">
        <v>13199</v>
      </c>
      <c r="N2666" s="1" t="s">
        <v>13200</v>
      </c>
      <c r="O2666" s="3"/>
    </row>
    <row r="2667">
      <c r="A2667" s="1" t="s">
        <v>13201</v>
      </c>
      <c r="B2667" s="2" t="s">
        <v>13202</v>
      </c>
      <c r="C2667" s="1">
        <v>7.71410282220016E14</v>
      </c>
      <c r="D2667" s="1" t="s">
        <v>666</v>
      </c>
      <c r="E2667" s="1" t="s">
        <v>17</v>
      </c>
      <c r="F2667" s="1" t="str">
        <f>IFERROR(__xludf.DUMMYFUNCTION("REGEXEXTRACT(E2667,""[А-Яа-я\-]+ административный округ"")"),"Центральный административный округ")</f>
        <v>Центральный административный округ</v>
      </c>
      <c r="G2667" s="1" t="s">
        <v>28</v>
      </c>
      <c r="H2667" s="1" t="s">
        <v>13203</v>
      </c>
      <c r="I2667" s="1" t="s">
        <v>20</v>
      </c>
      <c r="J2667" s="1" t="s">
        <v>49</v>
      </c>
      <c r="K2667" s="1" t="s">
        <v>30</v>
      </c>
      <c r="L2667" s="1">
        <v>2958708.0</v>
      </c>
      <c r="M2667" s="1" t="s">
        <v>13204</v>
      </c>
      <c r="N2667" s="1" t="s">
        <v>13205</v>
      </c>
      <c r="O2667" s="3"/>
    </row>
    <row r="2668">
      <c r="A2668" s="1" t="s">
        <v>10574</v>
      </c>
      <c r="B2668" s="2" t="s">
        <v>13206</v>
      </c>
      <c r="C2668" s="1">
        <v>7.71520303070006E14</v>
      </c>
      <c r="D2668" s="3"/>
      <c r="E2668" s="1" t="s">
        <v>17</v>
      </c>
      <c r="F2668" s="1" t="str">
        <f>IFERROR(__xludf.DUMMYFUNCTION("REGEXEXTRACT(E2668,""[А-Яа-я\-]+ административный округ"")"),"Центральный административный округ")</f>
        <v>Центральный административный округ</v>
      </c>
      <c r="G2668" s="1" t="s">
        <v>110</v>
      </c>
      <c r="H2668" s="1" t="s">
        <v>13207</v>
      </c>
      <c r="I2668" s="1" t="s">
        <v>20</v>
      </c>
      <c r="J2668" s="1" t="s">
        <v>49</v>
      </c>
      <c r="K2668" s="1" t="s">
        <v>42</v>
      </c>
      <c r="L2668" s="1">
        <v>2958709.0</v>
      </c>
      <c r="M2668" s="1" t="s">
        <v>13208</v>
      </c>
      <c r="N2668" s="1" t="s">
        <v>13209</v>
      </c>
      <c r="O2668" s="3"/>
    </row>
    <row r="2669">
      <c r="A2669" s="1" t="s">
        <v>13210</v>
      </c>
      <c r="B2669" s="2" t="s">
        <v>13211</v>
      </c>
      <c r="C2669" s="1">
        <v>7.71510346830005E14</v>
      </c>
      <c r="D2669" s="3"/>
      <c r="E2669" s="1" t="s">
        <v>17</v>
      </c>
      <c r="F2669" s="1" t="str">
        <f>IFERROR(__xludf.DUMMYFUNCTION("REGEXEXTRACT(E2669,""[А-Яа-я\-]+ административный округ"")"),"Центральный административный округ")</f>
        <v>Центральный административный округ</v>
      </c>
      <c r="G2669" s="1" t="s">
        <v>35</v>
      </c>
      <c r="H2669" s="1" t="s">
        <v>13212</v>
      </c>
      <c r="I2669" s="1" t="s">
        <v>20</v>
      </c>
      <c r="J2669" s="1" t="s">
        <v>21</v>
      </c>
      <c r="K2669" s="1" t="s">
        <v>30</v>
      </c>
      <c r="L2669" s="1">
        <v>2958713.0</v>
      </c>
      <c r="M2669" s="1" t="s">
        <v>13213</v>
      </c>
      <c r="N2669" s="1" t="s">
        <v>13214</v>
      </c>
      <c r="O2669" s="3"/>
    </row>
    <row r="2670">
      <c r="A2670" s="1" t="s">
        <v>3580</v>
      </c>
      <c r="B2670" s="2" t="s">
        <v>13215</v>
      </c>
      <c r="C2670" s="1">
        <v>7.71410986880006E14</v>
      </c>
      <c r="D2670" s="3"/>
      <c r="E2670" s="1" t="s">
        <v>17</v>
      </c>
      <c r="F2670" s="1" t="str">
        <f>IFERROR(__xludf.DUMMYFUNCTION("REGEXEXTRACT(E2670,""[А-Яа-я\-]+ административный округ"")"),"Центральный административный округ")</f>
        <v>Центральный административный округ</v>
      </c>
      <c r="G2670" s="1" t="s">
        <v>47</v>
      </c>
      <c r="H2670" s="1" t="s">
        <v>13216</v>
      </c>
      <c r="I2670" s="1" t="s">
        <v>20</v>
      </c>
      <c r="J2670" s="1" t="s">
        <v>49</v>
      </c>
      <c r="K2670" s="1" t="s">
        <v>30</v>
      </c>
      <c r="L2670" s="1">
        <v>2958714.0</v>
      </c>
      <c r="M2670" s="1" t="s">
        <v>13217</v>
      </c>
      <c r="N2670" s="1" t="s">
        <v>13218</v>
      </c>
      <c r="O2670" s="3"/>
    </row>
    <row r="2671">
      <c r="A2671" s="1" t="s">
        <v>8606</v>
      </c>
      <c r="B2671" s="2" t="s">
        <v>13219</v>
      </c>
      <c r="C2671" s="1">
        <v>7.71320004710026E14</v>
      </c>
      <c r="D2671" s="1" t="s">
        <v>8608</v>
      </c>
      <c r="E2671" s="1" t="s">
        <v>17</v>
      </c>
      <c r="F2671" s="1" t="str">
        <f>IFERROR(__xludf.DUMMYFUNCTION("REGEXEXTRACT(E2671,""[А-Яа-я\-]+ административный округ"")"),"Центральный административный округ")</f>
        <v>Центральный административный округ</v>
      </c>
      <c r="G2671" s="1" t="s">
        <v>18</v>
      </c>
      <c r="H2671" s="1" t="s">
        <v>8609</v>
      </c>
      <c r="I2671" s="1" t="s">
        <v>20</v>
      </c>
      <c r="J2671" s="1" t="s">
        <v>49</v>
      </c>
      <c r="K2671" s="1" t="s">
        <v>30</v>
      </c>
      <c r="L2671" s="1">
        <v>2958718.0</v>
      </c>
      <c r="M2671" s="1" t="s">
        <v>13220</v>
      </c>
      <c r="N2671" s="1" t="s">
        <v>13221</v>
      </c>
      <c r="O2671" s="3"/>
    </row>
    <row r="2672">
      <c r="A2672" s="1" t="s">
        <v>13222</v>
      </c>
      <c r="B2672" s="2" t="s">
        <v>13223</v>
      </c>
      <c r="C2672" s="1">
        <v>7.72111337460005E14</v>
      </c>
      <c r="D2672" s="3"/>
      <c r="E2672" s="1" t="s">
        <v>17</v>
      </c>
      <c r="F2672" s="1" t="str">
        <f>IFERROR(__xludf.DUMMYFUNCTION("REGEXEXTRACT(E2672,""[А-Яа-я\-]+ административный округ"")"),"Центральный административный округ")</f>
        <v>Центральный административный округ</v>
      </c>
      <c r="G2672" s="1" t="s">
        <v>47</v>
      </c>
      <c r="H2672" s="1" t="s">
        <v>13224</v>
      </c>
      <c r="I2672" s="1" t="s">
        <v>20</v>
      </c>
      <c r="J2672" s="1" t="s">
        <v>21</v>
      </c>
      <c r="K2672" s="1" t="s">
        <v>30</v>
      </c>
      <c r="L2672" s="1">
        <v>2958721.0</v>
      </c>
      <c r="M2672" s="1" t="s">
        <v>13225</v>
      </c>
      <c r="N2672" s="1" t="s">
        <v>13226</v>
      </c>
      <c r="O2672" s="3"/>
    </row>
    <row r="2673">
      <c r="A2673" s="1" t="s">
        <v>13227</v>
      </c>
      <c r="B2673" s="2" t="s">
        <v>13228</v>
      </c>
      <c r="C2673" s="1">
        <v>7.71410475940025E14</v>
      </c>
      <c r="D2673" s="1" t="s">
        <v>4682</v>
      </c>
      <c r="E2673" s="1" t="s">
        <v>17</v>
      </c>
      <c r="F2673" s="1" t="str">
        <f>IFERROR(__xludf.DUMMYFUNCTION("REGEXEXTRACT(E2673,""[А-Яа-я\-]+ административный округ"")"),"Центральный административный округ")</f>
        <v>Центральный административный округ</v>
      </c>
      <c r="G2673" s="1" t="s">
        <v>18</v>
      </c>
      <c r="H2673" s="1" t="s">
        <v>13229</v>
      </c>
      <c r="I2673" s="1" t="s">
        <v>20</v>
      </c>
      <c r="J2673" s="1" t="s">
        <v>21</v>
      </c>
      <c r="K2673" s="1" t="s">
        <v>30</v>
      </c>
      <c r="L2673" s="1">
        <v>2958723.0</v>
      </c>
      <c r="M2673" s="1" t="s">
        <v>13230</v>
      </c>
      <c r="N2673" s="1" t="s">
        <v>13231</v>
      </c>
      <c r="O2673" s="3"/>
    </row>
    <row r="2674">
      <c r="A2674" s="1" t="s">
        <v>13232</v>
      </c>
      <c r="B2674" s="2" t="s">
        <v>13233</v>
      </c>
      <c r="C2674" s="1">
        <v>7.71711313050076E14</v>
      </c>
      <c r="D2674" s="1" t="s">
        <v>960</v>
      </c>
      <c r="E2674" s="1" t="s">
        <v>305</v>
      </c>
      <c r="F2674" s="1" t="str">
        <f>IFERROR(__xludf.DUMMYFUNCTION("REGEXEXTRACT(E2674,""[А-Яа-я\-]+ административный округ"")"),"Южный административный округ")</f>
        <v>Южный административный округ</v>
      </c>
      <c r="G2674" s="1" t="s">
        <v>961</v>
      </c>
      <c r="H2674" s="1" t="s">
        <v>3326</v>
      </c>
      <c r="I2674" s="1" t="s">
        <v>20</v>
      </c>
      <c r="J2674" s="1" t="s">
        <v>49</v>
      </c>
      <c r="K2674" s="1" t="s">
        <v>30</v>
      </c>
      <c r="L2674" s="1">
        <v>2958724.0</v>
      </c>
      <c r="M2674" s="1" t="s">
        <v>13234</v>
      </c>
      <c r="N2674" s="1" t="s">
        <v>13235</v>
      </c>
      <c r="O2674" s="3"/>
    </row>
    <row r="2675">
      <c r="A2675" s="1" t="s">
        <v>13236</v>
      </c>
      <c r="B2675" s="2" t="s">
        <v>13237</v>
      </c>
      <c r="C2675" s="1">
        <v>7.71810397840016E14</v>
      </c>
      <c r="D2675" s="1" t="s">
        <v>5246</v>
      </c>
      <c r="E2675" s="1" t="s">
        <v>17</v>
      </c>
      <c r="F2675" s="1" t="str">
        <f>IFERROR(__xludf.DUMMYFUNCTION("REGEXEXTRACT(E2675,""[А-Яа-я\-]+ административный округ"")"),"Центральный административный округ")</f>
        <v>Центральный административный округ</v>
      </c>
      <c r="G2675" s="1" t="s">
        <v>92</v>
      </c>
      <c r="H2675" s="1" t="s">
        <v>13238</v>
      </c>
      <c r="I2675" s="1" t="s">
        <v>20</v>
      </c>
      <c r="J2675" s="1" t="s">
        <v>49</v>
      </c>
      <c r="K2675" s="1" t="s">
        <v>30</v>
      </c>
      <c r="L2675" s="1">
        <v>2958725.0</v>
      </c>
      <c r="M2675" s="1" t="s">
        <v>13239</v>
      </c>
      <c r="N2675" s="1" t="s">
        <v>13240</v>
      </c>
      <c r="O2675" s="3"/>
    </row>
    <row r="2676">
      <c r="A2676" s="1" t="s">
        <v>13241</v>
      </c>
      <c r="B2676" s="2" t="s">
        <v>13242</v>
      </c>
      <c r="C2676" s="1">
        <v>7.71410311090025E14</v>
      </c>
      <c r="D2676" s="1" t="s">
        <v>5790</v>
      </c>
      <c r="E2676" s="1" t="s">
        <v>17</v>
      </c>
      <c r="F2676" s="1" t="str">
        <f>IFERROR(__xludf.DUMMYFUNCTION("REGEXEXTRACT(E2676,""[А-Яа-я\-]+ административный округ"")"),"Центральный административный округ")</f>
        <v>Центральный административный округ</v>
      </c>
      <c r="G2676" s="1" t="s">
        <v>28</v>
      </c>
      <c r="H2676" s="1" t="s">
        <v>13243</v>
      </c>
      <c r="I2676" s="1" t="s">
        <v>20</v>
      </c>
      <c r="J2676" s="1" t="s">
        <v>21</v>
      </c>
      <c r="K2676" s="1" t="s">
        <v>30</v>
      </c>
      <c r="L2676" s="1">
        <v>2958726.0</v>
      </c>
      <c r="M2676" s="1" t="s">
        <v>13244</v>
      </c>
      <c r="N2676" s="1" t="s">
        <v>13245</v>
      </c>
      <c r="O2676" s="3"/>
    </row>
    <row r="2677">
      <c r="A2677" s="1" t="s">
        <v>7934</v>
      </c>
      <c r="B2677" s="2" t="s">
        <v>13246</v>
      </c>
      <c r="C2677" s="1">
        <v>7.71410473810025E14</v>
      </c>
      <c r="D2677" s="1" t="s">
        <v>6235</v>
      </c>
      <c r="E2677" s="1" t="s">
        <v>17</v>
      </c>
      <c r="F2677" s="1" t="str">
        <f>IFERROR(__xludf.DUMMYFUNCTION("REGEXEXTRACT(E2677,""[А-Яа-я\-]+ административный округ"")"),"Центральный административный округ")</f>
        <v>Центральный административный округ</v>
      </c>
      <c r="G2677" s="1" t="s">
        <v>225</v>
      </c>
      <c r="H2677" s="1" t="s">
        <v>13247</v>
      </c>
      <c r="I2677" s="1" t="s">
        <v>20</v>
      </c>
      <c r="J2677" s="1" t="s">
        <v>21</v>
      </c>
      <c r="K2677" s="1" t="s">
        <v>30</v>
      </c>
      <c r="L2677" s="1">
        <v>2958727.0</v>
      </c>
      <c r="M2677" s="1" t="s">
        <v>13248</v>
      </c>
      <c r="N2677" s="1" t="s">
        <v>13249</v>
      </c>
      <c r="O2677" s="3"/>
    </row>
    <row r="2678">
      <c r="A2678" s="1" t="s">
        <v>13250</v>
      </c>
      <c r="B2678" s="2" t="s">
        <v>13251</v>
      </c>
      <c r="C2678" s="1">
        <v>7.71510300920006E14</v>
      </c>
      <c r="D2678" s="3"/>
      <c r="E2678" s="1" t="s">
        <v>117</v>
      </c>
      <c r="F2678" s="1" t="str">
        <f>IFERROR(__xludf.DUMMYFUNCTION("REGEXEXTRACT(E2678,""[А-Яа-я\-]+ административный округ"")"),"Северо-Восточный административный округ")</f>
        <v>Северо-Восточный административный округ</v>
      </c>
      <c r="G2678" s="1" t="s">
        <v>2949</v>
      </c>
      <c r="H2678" s="1" t="s">
        <v>13252</v>
      </c>
      <c r="I2678" s="1" t="s">
        <v>20</v>
      </c>
      <c r="J2678" s="1" t="s">
        <v>49</v>
      </c>
      <c r="K2678" s="1" t="s">
        <v>30</v>
      </c>
      <c r="L2678" s="1">
        <v>2958729.0</v>
      </c>
      <c r="M2678" s="1" t="s">
        <v>13253</v>
      </c>
      <c r="N2678" s="1" t="s">
        <v>13254</v>
      </c>
      <c r="O2678" s="3"/>
    </row>
    <row r="2679">
      <c r="A2679" s="1" t="s">
        <v>2383</v>
      </c>
      <c r="B2679" s="2" t="s">
        <v>13255</v>
      </c>
      <c r="C2679" s="1">
        <v>7.71420475730005E14</v>
      </c>
      <c r="D2679" s="3"/>
      <c r="E2679" s="1" t="s">
        <v>17</v>
      </c>
      <c r="F2679" s="1" t="str">
        <f>IFERROR(__xludf.DUMMYFUNCTION("REGEXEXTRACT(E2679,""[А-Яа-я\-]+ административный округ"")"),"Центральный административный округ")</f>
        <v>Центральный административный округ</v>
      </c>
      <c r="G2679" s="1" t="s">
        <v>110</v>
      </c>
      <c r="H2679" s="1" t="s">
        <v>2384</v>
      </c>
      <c r="I2679" s="1" t="s">
        <v>20</v>
      </c>
      <c r="J2679" s="1" t="s">
        <v>21</v>
      </c>
      <c r="K2679" s="1" t="s">
        <v>42</v>
      </c>
      <c r="L2679" s="1">
        <v>2958731.0</v>
      </c>
      <c r="M2679" s="1" t="s">
        <v>13256</v>
      </c>
      <c r="N2679" s="1" t="s">
        <v>13257</v>
      </c>
      <c r="O2679" s="3"/>
    </row>
    <row r="2680">
      <c r="A2680" s="1" t="s">
        <v>13258</v>
      </c>
      <c r="B2680" s="2" t="s">
        <v>13259</v>
      </c>
      <c r="C2680" s="1">
        <v>7.71410419700025E14</v>
      </c>
      <c r="D2680" s="1" t="s">
        <v>373</v>
      </c>
      <c r="E2680" s="1" t="s">
        <v>17</v>
      </c>
      <c r="F2680" s="1" t="str">
        <f>IFERROR(__xludf.DUMMYFUNCTION("REGEXEXTRACT(E2680,""[А-Яа-я\-]+ административный округ"")"),"Центральный административный округ")</f>
        <v>Центральный административный округ</v>
      </c>
      <c r="G2680" s="1" t="s">
        <v>18</v>
      </c>
      <c r="H2680" s="1" t="s">
        <v>13260</v>
      </c>
      <c r="I2680" s="1" t="s">
        <v>20</v>
      </c>
      <c r="J2680" s="1" t="s">
        <v>21</v>
      </c>
      <c r="K2680" s="1" t="s">
        <v>30</v>
      </c>
      <c r="L2680" s="1">
        <v>2958735.0</v>
      </c>
      <c r="M2680" s="1" t="s">
        <v>13261</v>
      </c>
      <c r="N2680" s="1" t="s">
        <v>13262</v>
      </c>
      <c r="O2680" s="3"/>
    </row>
    <row r="2681">
      <c r="A2681" s="1" t="s">
        <v>13263</v>
      </c>
      <c r="B2681" s="2" t="s">
        <v>13264</v>
      </c>
      <c r="C2681" s="1">
        <v>7.72511444220035E14</v>
      </c>
      <c r="D2681" s="1" t="s">
        <v>1860</v>
      </c>
      <c r="E2681" s="1" t="s">
        <v>130</v>
      </c>
      <c r="F2681" s="1" t="str">
        <f>IFERROR(__xludf.DUMMYFUNCTION("REGEXEXTRACT(E2681,""[А-Яа-я\-]+ административный округ"")"),"Восточный административный округ")</f>
        <v>Восточный административный округ</v>
      </c>
      <c r="G2681" s="1" t="s">
        <v>1861</v>
      </c>
      <c r="H2681" s="1" t="s">
        <v>13265</v>
      </c>
      <c r="I2681" s="1" t="s">
        <v>20</v>
      </c>
      <c r="J2681" s="1" t="s">
        <v>21</v>
      </c>
      <c r="K2681" s="1" t="s">
        <v>30</v>
      </c>
      <c r="L2681" s="1">
        <v>2958737.0</v>
      </c>
      <c r="M2681" s="1" t="s">
        <v>13266</v>
      </c>
      <c r="N2681" s="1" t="s">
        <v>13267</v>
      </c>
      <c r="O2681" s="3"/>
    </row>
    <row r="2682">
      <c r="A2682" s="1" t="s">
        <v>13268</v>
      </c>
      <c r="B2682" s="2" t="s">
        <v>13269</v>
      </c>
      <c r="C2682" s="1">
        <v>7.71410280560035E14</v>
      </c>
      <c r="D2682" s="1" t="s">
        <v>3388</v>
      </c>
      <c r="E2682" s="1" t="s">
        <v>17</v>
      </c>
      <c r="F2682" s="1" t="str">
        <f>IFERROR(__xludf.DUMMYFUNCTION("REGEXEXTRACT(E2682,""[А-Яа-я\-]+ административный округ"")"),"Центральный административный округ")</f>
        <v>Центральный административный округ</v>
      </c>
      <c r="G2682" s="1" t="s">
        <v>92</v>
      </c>
      <c r="H2682" s="1" t="s">
        <v>13270</v>
      </c>
      <c r="I2682" s="1" t="s">
        <v>20</v>
      </c>
      <c r="J2682" s="1" t="s">
        <v>21</v>
      </c>
      <c r="K2682" s="1" t="s">
        <v>30</v>
      </c>
      <c r="L2682" s="1">
        <v>2958741.0</v>
      </c>
      <c r="M2682" s="1" t="s">
        <v>13271</v>
      </c>
      <c r="N2682" s="1" t="s">
        <v>13272</v>
      </c>
      <c r="O2682" s="3"/>
    </row>
    <row r="2683">
      <c r="A2683" s="1" t="s">
        <v>2033</v>
      </c>
      <c r="B2683" s="2" t="s">
        <v>13273</v>
      </c>
      <c r="C2683" s="1">
        <v>7.71421219470006E14</v>
      </c>
      <c r="D2683" s="3"/>
      <c r="E2683" s="1" t="s">
        <v>17</v>
      </c>
      <c r="F2683" s="1" t="str">
        <f>IFERROR(__xludf.DUMMYFUNCTION("REGEXEXTRACT(E2683,""[А-Яа-я\-]+ административный округ"")"),"Центральный административный округ")</f>
        <v>Центральный административный округ</v>
      </c>
      <c r="G2683" s="1" t="s">
        <v>110</v>
      </c>
      <c r="H2683" s="1" t="s">
        <v>2034</v>
      </c>
      <c r="I2683" s="1" t="s">
        <v>20</v>
      </c>
      <c r="J2683" s="1" t="s">
        <v>49</v>
      </c>
      <c r="K2683" s="1" t="s">
        <v>42</v>
      </c>
      <c r="L2683" s="1">
        <v>2958743.0</v>
      </c>
      <c r="M2683" s="1" t="s">
        <v>13274</v>
      </c>
      <c r="N2683" s="1" t="s">
        <v>13275</v>
      </c>
      <c r="O2683" s="3"/>
    </row>
    <row r="2684">
      <c r="A2684" s="1" t="s">
        <v>1452</v>
      </c>
      <c r="B2684" s="2" t="s">
        <v>13276</v>
      </c>
      <c r="C2684" s="1">
        <v>7.71410797230156E14</v>
      </c>
      <c r="D2684" s="1" t="s">
        <v>1454</v>
      </c>
      <c r="E2684" s="1" t="s">
        <v>17</v>
      </c>
      <c r="F2684" s="1" t="str">
        <f>IFERROR(__xludf.DUMMYFUNCTION("REGEXEXTRACT(E2684,""[А-Яа-я\-]+ административный округ"")"),"Центральный административный округ")</f>
        <v>Центральный административный округ</v>
      </c>
      <c r="G2684" s="1" t="s">
        <v>319</v>
      </c>
      <c r="H2684" s="1" t="s">
        <v>13277</v>
      </c>
      <c r="I2684" s="1" t="s">
        <v>20</v>
      </c>
      <c r="J2684" s="1" t="s">
        <v>49</v>
      </c>
      <c r="K2684" s="1" t="s">
        <v>30</v>
      </c>
      <c r="L2684" s="1">
        <v>2958750.0</v>
      </c>
      <c r="M2684" s="1" t="s">
        <v>13278</v>
      </c>
      <c r="N2684" s="1" t="s">
        <v>13279</v>
      </c>
      <c r="O2684" s="3"/>
    </row>
    <row r="2685">
      <c r="A2685" s="1" t="s">
        <v>1488</v>
      </c>
      <c r="B2685" s="2" t="s">
        <v>13280</v>
      </c>
      <c r="C2685" s="1">
        <v>7.71410411930006E14</v>
      </c>
      <c r="D2685" s="3"/>
      <c r="E2685" s="1" t="s">
        <v>17</v>
      </c>
      <c r="F2685" s="1" t="str">
        <f>IFERROR(__xludf.DUMMYFUNCTION("REGEXEXTRACT(E2685,""[А-Яа-я\-]+ административный округ"")"),"Центральный административный округ")</f>
        <v>Центральный административный округ</v>
      </c>
      <c r="G2685" s="1" t="s">
        <v>47</v>
      </c>
      <c r="H2685" s="1" t="s">
        <v>13281</v>
      </c>
      <c r="I2685" s="1" t="s">
        <v>20</v>
      </c>
      <c r="J2685" s="1" t="s">
        <v>49</v>
      </c>
      <c r="K2685" s="1" t="s">
        <v>30</v>
      </c>
      <c r="L2685" s="1">
        <v>2958759.0</v>
      </c>
      <c r="M2685" s="1" t="s">
        <v>13282</v>
      </c>
      <c r="N2685" s="1" t="s">
        <v>13283</v>
      </c>
      <c r="O2685" s="3"/>
    </row>
    <row r="2686">
      <c r="A2686" s="1" t="s">
        <v>13284</v>
      </c>
      <c r="B2686" s="2" t="s">
        <v>13285</v>
      </c>
      <c r="C2686" s="1">
        <v>7.71410435430226E14</v>
      </c>
      <c r="D2686" s="1" t="s">
        <v>2693</v>
      </c>
      <c r="E2686" s="1" t="s">
        <v>305</v>
      </c>
      <c r="F2686" s="1" t="str">
        <f>IFERROR(__xludf.DUMMYFUNCTION("REGEXEXTRACT(E2686,""[А-Яа-я\-]+ административный округ"")"),"Южный административный округ")</f>
        <v>Южный административный округ</v>
      </c>
      <c r="G2686" s="1" t="s">
        <v>1038</v>
      </c>
      <c r="H2686" s="1" t="s">
        <v>7404</v>
      </c>
      <c r="I2686" s="1" t="s">
        <v>20</v>
      </c>
      <c r="J2686" s="1" t="s">
        <v>49</v>
      </c>
      <c r="K2686" s="1" t="s">
        <v>30</v>
      </c>
      <c r="L2686" s="1">
        <v>2958762.0</v>
      </c>
      <c r="M2686" s="1" t="s">
        <v>13286</v>
      </c>
      <c r="N2686" s="1" t="s">
        <v>13287</v>
      </c>
      <c r="O2686" s="3"/>
    </row>
    <row r="2687">
      <c r="A2687" s="1" t="s">
        <v>13288</v>
      </c>
      <c r="B2687" s="2" t="s">
        <v>13289</v>
      </c>
      <c r="C2687" s="1">
        <v>7.71410260570005E14</v>
      </c>
      <c r="D2687" s="3"/>
      <c r="E2687" s="1" t="s">
        <v>17</v>
      </c>
      <c r="F2687" s="1" t="str">
        <f>IFERROR(__xludf.DUMMYFUNCTION("REGEXEXTRACT(E2687,""[А-Яа-я\-]+ административный округ"")"),"Центральный административный округ")</f>
        <v>Центральный административный округ</v>
      </c>
      <c r="G2687" s="1" t="s">
        <v>110</v>
      </c>
      <c r="H2687" s="1" t="s">
        <v>13290</v>
      </c>
      <c r="I2687" s="1" t="s">
        <v>20</v>
      </c>
      <c r="J2687" s="1" t="s">
        <v>21</v>
      </c>
      <c r="K2687" s="1" t="s">
        <v>30</v>
      </c>
      <c r="L2687" s="1">
        <v>2958774.0</v>
      </c>
      <c r="M2687" s="1" t="s">
        <v>13291</v>
      </c>
      <c r="N2687" s="1" t="s">
        <v>13292</v>
      </c>
      <c r="O2687" s="3"/>
    </row>
    <row r="2688">
      <c r="A2688" s="1" t="s">
        <v>13293</v>
      </c>
      <c r="B2688" s="2" t="s">
        <v>13294</v>
      </c>
      <c r="C2688" s="1">
        <v>7.72211364520036E14</v>
      </c>
      <c r="D2688" s="1" t="s">
        <v>659</v>
      </c>
      <c r="E2688" s="1" t="s">
        <v>85</v>
      </c>
      <c r="F2688" s="1" t="str">
        <f>IFERROR(__xludf.DUMMYFUNCTION("REGEXEXTRACT(E2688,""[А-Яа-я\-]+ административный округ"")"),"Северный административный округ")</f>
        <v>Северный административный округ</v>
      </c>
      <c r="G2688" s="1" t="s">
        <v>660</v>
      </c>
      <c r="H2688" s="1" t="s">
        <v>13295</v>
      </c>
      <c r="I2688" s="1" t="s">
        <v>20</v>
      </c>
      <c r="J2688" s="1" t="s">
        <v>49</v>
      </c>
      <c r="K2688" s="1" t="s">
        <v>30</v>
      </c>
      <c r="L2688" s="1">
        <v>2958779.0</v>
      </c>
      <c r="M2688" s="1" t="s">
        <v>13296</v>
      </c>
      <c r="N2688" s="1" t="s">
        <v>13297</v>
      </c>
      <c r="O2688" s="3"/>
    </row>
    <row r="2689">
      <c r="A2689" s="1" t="s">
        <v>13298</v>
      </c>
      <c r="B2689" s="2" t="s">
        <v>13299</v>
      </c>
      <c r="C2689" s="1">
        <v>7.71410726010006E14</v>
      </c>
      <c r="D2689" s="3"/>
      <c r="E2689" s="1" t="s">
        <v>17</v>
      </c>
      <c r="F2689" s="1" t="str">
        <f>IFERROR(__xludf.DUMMYFUNCTION("REGEXEXTRACT(E2689,""[А-Яа-я\-]+ административный округ"")"),"Центральный административный округ")</f>
        <v>Центральный административный округ</v>
      </c>
      <c r="G2689" s="1" t="s">
        <v>28</v>
      </c>
      <c r="H2689" s="1" t="s">
        <v>13300</v>
      </c>
      <c r="I2689" s="1" t="s">
        <v>20</v>
      </c>
      <c r="J2689" s="1" t="s">
        <v>49</v>
      </c>
      <c r="K2689" s="1" t="s">
        <v>30</v>
      </c>
      <c r="L2689" s="1">
        <v>2958782.0</v>
      </c>
      <c r="M2689" s="1" t="s">
        <v>13301</v>
      </c>
      <c r="N2689" s="1" t="s">
        <v>13302</v>
      </c>
      <c r="O2689" s="3"/>
    </row>
    <row r="2690">
      <c r="A2690" s="1" t="s">
        <v>13303</v>
      </c>
      <c r="B2690" s="2" t="s">
        <v>13304</v>
      </c>
      <c r="C2690" s="1">
        <v>7.71410433090006E14</v>
      </c>
      <c r="D2690" s="3"/>
      <c r="E2690" s="1" t="s">
        <v>17</v>
      </c>
      <c r="F2690" s="1" t="str">
        <f>IFERROR(__xludf.DUMMYFUNCTION("REGEXEXTRACT(E2690,""[А-Яа-я\-]+ административный округ"")"),"Центральный административный округ")</f>
        <v>Центральный административный округ</v>
      </c>
      <c r="G2690" s="1" t="s">
        <v>92</v>
      </c>
      <c r="H2690" s="1" t="s">
        <v>13305</v>
      </c>
      <c r="I2690" s="1" t="s">
        <v>20</v>
      </c>
      <c r="J2690" s="1" t="s">
        <v>49</v>
      </c>
      <c r="K2690" s="1" t="s">
        <v>30</v>
      </c>
      <c r="L2690" s="1">
        <v>2958783.0</v>
      </c>
      <c r="M2690" s="1" t="s">
        <v>13306</v>
      </c>
      <c r="N2690" s="1" t="s">
        <v>13307</v>
      </c>
      <c r="O2690" s="3"/>
    </row>
    <row r="2691">
      <c r="A2691" s="1" t="s">
        <v>13308</v>
      </c>
      <c r="B2691" s="2" t="s">
        <v>13309</v>
      </c>
      <c r="C2691" s="1">
        <v>7.71410311910055E14</v>
      </c>
      <c r="D2691" s="1" t="s">
        <v>11560</v>
      </c>
      <c r="E2691" s="1" t="s">
        <v>17</v>
      </c>
      <c r="F2691" s="1" t="str">
        <f>IFERROR(__xludf.DUMMYFUNCTION("REGEXEXTRACT(E2691,""[А-Яа-я\-]+ административный округ"")"),"Центральный административный округ")</f>
        <v>Центральный административный округ</v>
      </c>
      <c r="G2691" s="1" t="s">
        <v>319</v>
      </c>
      <c r="H2691" s="1" t="s">
        <v>13310</v>
      </c>
      <c r="I2691" s="1" t="s">
        <v>20</v>
      </c>
      <c r="J2691" s="1" t="s">
        <v>21</v>
      </c>
      <c r="K2691" s="1" t="s">
        <v>30</v>
      </c>
      <c r="L2691" s="1">
        <v>2958784.0</v>
      </c>
      <c r="M2691" s="1" t="s">
        <v>13311</v>
      </c>
      <c r="N2691" s="1" t="s">
        <v>13312</v>
      </c>
      <c r="O2691" s="3"/>
    </row>
    <row r="2692">
      <c r="A2692" s="1" t="s">
        <v>13313</v>
      </c>
      <c r="B2692" s="2" t="s">
        <v>13314</v>
      </c>
      <c r="C2692" s="1">
        <v>7.71510308060006E14</v>
      </c>
      <c r="D2692" s="3"/>
      <c r="E2692" s="1" t="s">
        <v>17</v>
      </c>
      <c r="F2692" s="1" t="str">
        <f>IFERROR(__xludf.DUMMYFUNCTION("REGEXEXTRACT(E2692,""[А-Яа-я\-]+ административный округ"")"),"Центральный административный округ")</f>
        <v>Центральный административный округ</v>
      </c>
      <c r="G2692" s="1" t="s">
        <v>225</v>
      </c>
      <c r="H2692" s="1" t="s">
        <v>13315</v>
      </c>
      <c r="I2692" s="1" t="s">
        <v>20</v>
      </c>
      <c r="J2692" s="1" t="s">
        <v>49</v>
      </c>
      <c r="K2692" s="1" t="s">
        <v>30</v>
      </c>
      <c r="L2692" s="1">
        <v>2958785.0</v>
      </c>
      <c r="M2692" s="1" t="s">
        <v>13316</v>
      </c>
      <c r="N2692" s="1" t="s">
        <v>13317</v>
      </c>
      <c r="O2692" s="3"/>
    </row>
    <row r="2693">
      <c r="A2693" s="1" t="s">
        <v>13318</v>
      </c>
      <c r="B2693" s="2" t="s">
        <v>13319</v>
      </c>
      <c r="C2693" s="1">
        <v>7.71410656090025E14</v>
      </c>
      <c r="D2693" s="1" t="s">
        <v>8698</v>
      </c>
      <c r="E2693" s="1" t="s">
        <v>17</v>
      </c>
      <c r="F2693" s="1" t="str">
        <f>IFERROR(__xludf.DUMMYFUNCTION("REGEXEXTRACT(E2693,""[А-Яа-я\-]+ административный округ"")"),"Центральный административный округ")</f>
        <v>Центральный административный округ</v>
      </c>
      <c r="G2693" s="1" t="s">
        <v>35</v>
      </c>
      <c r="H2693" s="1" t="s">
        <v>13320</v>
      </c>
      <c r="I2693" s="1" t="s">
        <v>20</v>
      </c>
      <c r="J2693" s="1" t="s">
        <v>21</v>
      </c>
      <c r="K2693" s="1" t="s">
        <v>30</v>
      </c>
      <c r="L2693" s="1">
        <v>2958786.0</v>
      </c>
      <c r="M2693" s="1" t="s">
        <v>13321</v>
      </c>
      <c r="N2693" s="1" t="s">
        <v>13322</v>
      </c>
      <c r="O2693" s="3"/>
    </row>
    <row r="2694">
      <c r="A2694" s="1" t="s">
        <v>13323</v>
      </c>
      <c r="B2694" s="2" t="s">
        <v>13324</v>
      </c>
      <c r="C2694" s="1">
        <v>7.71911382030005E14</v>
      </c>
      <c r="D2694" s="3"/>
      <c r="E2694" s="1" t="s">
        <v>231</v>
      </c>
      <c r="F2694" s="1" t="str">
        <f>IFERROR(__xludf.DUMMYFUNCTION("REGEXEXTRACT(E2694,""[А-Яа-я\-]+ административный округ"")"),"Юго-Западный административный округ")</f>
        <v>Юго-Западный административный округ</v>
      </c>
      <c r="G2694" s="1" t="s">
        <v>1785</v>
      </c>
      <c r="H2694" s="1" t="s">
        <v>13325</v>
      </c>
      <c r="I2694" s="1" t="s">
        <v>20</v>
      </c>
      <c r="J2694" s="1" t="s">
        <v>21</v>
      </c>
      <c r="K2694" s="1" t="s">
        <v>4763</v>
      </c>
      <c r="L2694" s="1">
        <v>2958792.0</v>
      </c>
      <c r="M2694" s="1" t="s">
        <v>13326</v>
      </c>
      <c r="N2694" s="1" t="s">
        <v>13327</v>
      </c>
      <c r="O2694" s="3"/>
    </row>
    <row r="2695">
      <c r="A2695" s="1" t="s">
        <v>13328</v>
      </c>
      <c r="B2695" s="2" t="s">
        <v>13329</v>
      </c>
      <c r="C2695" s="1">
        <v>7.71310006540005E14</v>
      </c>
      <c r="D2695" s="3"/>
      <c r="E2695" s="1" t="s">
        <v>17</v>
      </c>
      <c r="F2695" s="1" t="str">
        <f>IFERROR(__xludf.DUMMYFUNCTION("REGEXEXTRACT(E2695,""[А-Яа-я\-]+ административный округ"")"),"Центральный административный округ")</f>
        <v>Центральный административный округ</v>
      </c>
      <c r="G2695" s="1" t="s">
        <v>92</v>
      </c>
      <c r="H2695" s="1" t="s">
        <v>13330</v>
      </c>
      <c r="I2695" s="1" t="s">
        <v>20</v>
      </c>
      <c r="J2695" s="1" t="s">
        <v>21</v>
      </c>
      <c r="K2695" s="1" t="s">
        <v>30</v>
      </c>
      <c r="L2695" s="1">
        <v>2958795.0</v>
      </c>
      <c r="M2695" s="1" t="s">
        <v>13331</v>
      </c>
      <c r="N2695" s="1" t="s">
        <v>13332</v>
      </c>
      <c r="O2695" s="3"/>
    </row>
    <row r="2696">
      <c r="A2696" s="1" t="s">
        <v>13333</v>
      </c>
      <c r="B2696" s="2" t="s">
        <v>13334</v>
      </c>
      <c r="C2696" s="1">
        <v>7.71410406470006E14</v>
      </c>
      <c r="D2696" s="3"/>
      <c r="E2696" s="1" t="s">
        <v>17</v>
      </c>
      <c r="F2696" s="1" t="str">
        <f>IFERROR(__xludf.DUMMYFUNCTION("REGEXEXTRACT(E2696,""[А-Яа-я\-]+ административный округ"")"),"Центральный административный округ")</f>
        <v>Центральный административный округ</v>
      </c>
      <c r="G2696" s="1" t="s">
        <v>110</v>
      </c>
      <c r="H2696" s="1" t="s">
        <v>13335</v>
      </c>
      <c r="I2696" s="1" t="s">
        <v>20</v>
      </c>
      <c r="J2696" s="1" t="s">
        <v>49</v>
      </c>
      <c r="K2696" s="1" t="s">
        <v>30</v>
      </c>
      <c r="L2696" s="1">
        <v>2958799.0</v>
      </c>
      <c r="M2696" s="1" t="s">
        <v>13336</v>
      </c>
      <c r="N2696" s="1" t="s">
        <v>13337</v>
      </c>
      <c r="O2696" s="3"/>
    </row>
    <row r="2697">
      <c r="A2697" s="1" t="s">
        <v>13338</v>
      </c>
      <c r="B2697" s="2" t="s">
        <v>13339</v>
      </c>
      <c r="C2697" s="1">
        <v>7.71711299410025E14</v>
      </c>
      <c r="D2697" s="1" t="s">
        <v>325</v>
      </c>
      <c r="E2697" s="1" t="s">
        <v>130</v>
      </c>
      <c r="F2697" s="1" t="str">
        <f>IFERROR(__xludf.DUMMYFUNCTION("REGEXEXTRACT(E2697,""[А-Яа-я\-]+ административный округ"")"),"Восточный административный округ")</f>
        <v>Восточный административный округ</v>
      </c>
      <c r="G2697" s="1" t="s">
        <v>259</v>
      </c>
      <c r="H2697" s="1" t="s">
        <v>13340</v>
      </c>
      <c r="I2697" s="1" t="s">
        <v>20</v>
      </c>
      <c r="J2697" s="1" t="s">
        <v>21</v>
      </c>
      <c r="K2697" s="1" t="s">
        <v>30</v>
      </c>
      <c r="L2697" s="1">
        <v>2958801.0</v>
      </c>
      <c r="M2697" s="1" t="s">
        <v>13341</v>
      </c>
      <c r="N2697" s="1" t="s">
        <v>13342</v>
      </c>
      <c r="O2697" s="3"/>
    </row>
    <row r="2698">
      <c r="A2698" s="1" t="s">
        <v>13343</v>
      </c>
      <c r="B2698" s="2" t="s">
        <v>13344</v>
      </c>
      <c r="C2698" s="1">
        <v>7.71510347020015E14</v>
      </c>
      <c r="D2698" s="1" t="s">
        <v>1838</v>
      </c>
      <c r="E2698" s="1" t="s">
        <v>85</v>
      </c>
      <c r="F2698" s="1" t="str">
        <f>IFERROR(__xludf.DUMMYFUNCTION("REGEXEXTRACT(E2698,""[А-Яа-я\-]+ административный округ"")"),"Северный административный округ")</f>
        <v>Северный административный округ</v>
      </c>
      <c r="G2698" s="1" t="s">
        <v>478</v>
      </c>
      <c r="H2698" s="1" t="s">
        <v>13345</v>
      </c>
      <c r="I2698" s="1" t="s">
        <v>20</v>
      </c>
      <c r="J2698" s="1" t="s">
        <v>21</v>
      </c>
      <c r="K2698" s="1" t="s">
        <v>30</v>
      </c>
      <c r="L2698" s="1">
        <v>2958803.0</v>
      </c>
      <c r="M2698" s="1" t="s">
        <v>13346</v>
      </c>
      <c r="N2698" s="1" t="s">
        <v>13347</v>
      </c>
      <c r="O2698" s="3"/>
    </row>
    <row r="2699">
      <c r="A2699" s="1" t="s">
        <v>13348</v>
      </c>
      <c r="B2699" s="2" t="s">
        <v>13349</v>
      </c>
      <c r="C2699" s="1">
        <v>7.71420343870045E14</v>
      </c>
      <c r="D2699" s="1" t="s">
        <v>2233</v>
      </c>
      <c r="E2699" s="1" t="s">
        <v>17</v>
      </c>
      <c r="F2699" s="1" t="str">
        <f>IFERROR(__xludf.DUMMYFUNCTION("REGEXEXTRACT(E2699,""[А-Яа-я\-]+ административный округ"")"),"Центральный административный округ")</f>
        <v>Центральный административный округ</v>
      </c>
      <c r="G2699" s="1" t="s">
        <v>18</v>
      </c>
      <c r="H2699" s="1" t="s">
        <v>13350</v>
      </c>
      <c r="I2699" s="1" t="s">
        <v>20</v>
      </c>
      <c r="J2699" s="1" t="s">
        <v>21</v>
      </c>
      <c r="K2699" s="1" t="s">
        <v>858</v>
      </c>
      <c r="L2699" s="1">
        <v>2958808.0</v>
      </c>
      <c r="M2699" s="1" t="s">
        <v>13351</v>
      </c>
      <c r="N2699" s="1" t="s">
        <v>13352</v>
      </c>
      <c r="O2699" s="3"/>
    </row>
    <row r="2700">
      <c r="A2700" s="1" t="s">
        <v>1122</v>
      </c>
      <c r="B2700" s="2" t="s">
        <v>13353</v>
      </c>
      <c r="C2700" s="1">
        <v>7.71520280120006E14</v>
      </c>
      <c r="D2700" s="3"/>
      <c r="E2700" s="1" t="s">
        <v>17</v>
      </c>
      <c r="F2700" s="1" t="str">
        <f>IFERROR(__xludf.DUMMYFUNCTION("REGEXEXTRACT(E2700,""[А-Яа-я\-]+ административный округ"")"),"Центральный административный округ")</f>
        <v>Центральный административный округ</v>
      </c>
      <c r="G2700" s="1" t="s">
        <v>35</v>
      </c>
      <c r="H2700" s="1" t="s">
        <v>13354</v>
      </c>
      <c r="I2700" s="1" t="s">
        <v>20</v>
      </c>
      <c r="J2700" s="1" t="s">
        <v>49</v>
      </c>
      <c r="K2700" s="1" t="s">
        <v>42</v>
      </c>
      <c r="L2700" s="1">
        <v>2958819.0</v>
      </c>
      <c r="M2700" s="1" t="s">
        <v>13355</v>
      </c>
      <c r="N2700" s="1" t="s">
        <v>13356</v>
      </c>
      <c r="O2700" s="3"/>
    </row>
    <row r="2701">
      <c r="A2701" s="1" t="s">
        <v>13357</v>
      </c>
      <c r="B2701" s="2" t="s">
        <v>13358</v>
      </c>
      <c r="C2701" s="1">
        <v>7.71811313260005E14</v>
      </c>
      <c r="D2701" s="3"/>
      <c r="E2701" s="1" t="s">
        <v>17</v>
      </c>
      <c r="F2701" s="1" t="str">
        <f>IFERROR(__xludf.DUMMYFUNCTION("REGEXEXTRACT(E2701,""[А-Яа-я\-]+ административный округ"")"),"Центральный административный округ")</f>
        <v>Центральный административный округ</v>
      </c>
      <c r="G2701" s="1" t="s">
        <v>110</v>
      </c>
      <c r="H2701" s="1" t="s">
        <v>13359</v>
      </c>
      <c r="I2701" s="1" t="s">
        <v>20</v>
      </c>
      <c r="J2701" s="1" t="s">
        <v>21</v>
      </c>
      <c r="K2701" s="1" t="s">
        <v>234</v>
      </c>
      <c r="L2701" s="1">
        <v>2958820.0</v>
      </c>
      <c r="M2701" s="1" t="s">
        <v>13360</v>
      </c>
      <c r="N2701" s="1" t="s">
        <v>13361</v>
      </c>
      <c r="O2701" s="3"/>
    </row>
    <row r="2702">
      <c r="A2702" s="1" t="s">
        <v>13362</v>
      </c>
      <c r="B2702" s="2" t="s">
        <v>13363</v>
      </c>
      <c r="C2702" s="1">
        <v>7.72111313160216E14</v>
      </c>
      <c r="D2702" s="1" t="s">
        <v>1091</v>
      </c>
      <c r="E2702" s="1" t="s">
        <v>17</v>
      </c>
      <c r="F2702" s="1" t="str">
        <f>IFERROR(__xludf.DUMMYFUNCTION("REGEXEXTRACT(E2702,""[А-Яа-я\-]+ административный округ"")"),"Центральный административный округ")</f>
        <v>Центральный административный округ</v>
      </c>
      <c r="G2702" s="1" t="s">
        <v>92</v>
      </c>
      <c r="H2702" s="1" t="s">
        <v>7931</v>
      </c>
      <c r="I2702" s="1" t="s">
        <v>20</v>
      </c>
      <c r="J2702" s="1" t="s">
        <v>49</v>
      </c>
      <c r="K2702" s="1" t="s">
        <v>22</v>
      </c>
      <c r="L2702" s="1">
        <v>2958823.0</v>
      </c>
      <c r="M2702" s="1" t="s">
        <v>13364</v>
      </c>
      <c r="N2702" s="1" t="s">
        <v>13365</v>
      </c>
      <c r="O2702" s="3"/>
    </row>
    <row r="2703">
      <c r="A2703" s="1" t="s">
        <v>13366</v>
      </c>
      <c r="B2703" s="2" t="s">
        <v>13367</v>
      </c>
      <c r="C2703" s="1">
        <v>7.71420277160005E14</v>
      </c>
      <c r="D2703" s="3"/>
      <c r="E2703" s="1" t="s">
        <v>17</v>
      </c>
      <c r="F2703" s="1" t="str">
        <f>IFERROR(__xludf.DUMMYFUNCTION("REGEXEXTRACT(E2703,""[А-Яа-я\-]+ административный округ"")"),"Центральный административный округ")</f>
        <v>Центральный административный округ</v>
      </c>
      <c r="G2703" s="1" t="s">
        <v>35</v>
      </c>
      <c r="H2703" s="1" t="s">
        <v>13368</v>
      </c>
      <c r="I2703" s="1" t="s">
        <v>20</v>
      </c>
      <c r="J2703" s="1" t="s">
        <v>21</v>
      </c>
      <c r="K2703" s="1" t="s">
        <v>42</v>
      </c>
      <c r="L2703" s="1">
        <v>2958824.0</v>
      </c>
      <c r="M2703" s="1" t="s">
        <v>13369</v>
      </c>
      <c r="N2703" s="1" t="s">
        <v>13370</v>
      </c>
      <c r="O2703" s="3"/>
    </row>
    <row r="2704">
      <c r="A2704" s="1" t="s">
        <v>13371</v>
      </c>
      <c r="B2704" s="2" t="s">
        <v>13372</v>
      </c>
      <c r="C2704" s="1">
        <v>7.72511445090035E14</v>
      </c>
      <c r="D2704" s="1" t="s">
        <v>6308</v>
      </c>
      <c r="E2704" s="1" t="s">
        <v>17</v>
      </c>
      <c r="F2704" s="1" t="str">
        <f>IFERROR(__xludf.DUMMYFUNCTION("REGEXEXTRACT(E2704,""[А-Яа-я\-]+ административный округ"")"),"Центральный административный округ")</f>
        <v>Центральный административный округ</v>
      </c>
      <c r="G2704" s="1" t="s">
        <v>69</v>
      </c>
      <c r="H2704" s="1" t="s">
        <v>13373</v>
      </c>
      <c r="I2704" s="1" t="s">
        <v>20</v>
      </c>
      <c r="J2704" s="1" t="s">
        <v>21</v>
      </c>
      <c r="K2704" s="1" t="s">
        <v>30</v>
      </c>
      <c r="L2704" s="1">
        <v>2958829.0</v>
      </c>
      <c r="M2704" s="1" t="s">
        <v>13374</v>
      </c>
      <c r="N2704" s="1" t="s">
        <v>13375</v>
      </c>
      <c r="O2704" s="3"/>
    </row>
    <row r="2705">
      <c r="A2705" s="1" t="s">
        <v>13376</v>
      </c>
      <c r="B2705" s="2" t="s">
        <v>13377</v>
      </c>
      <c r="C2705" s="1">
        <v>7.71410314340005E14</v>
      </c>
      <c r="D2705" s="3"/>
      <c r="E2705" s="1" t="s">
        <v>17</v>
      </c>
      <c r="F2705" s="1" t="str">
        <f>IFERROR(__xludf.DUMMYFUNCTION("REGEXEXTRACT(E2705,""[А-Яа-я\-]+ административный округ"")"),"Центральный административный округ")</f>
        <v>Центральный административный округ</v>
      </c>
      <c r="G2705" s="1" t="s">
        <v>92</v>
      </c>
      <c r="H2705" s="1" t="s">
        <v>13378</v>
      </c>
      <c r="I2705" s="1" t="s">
        <v>20</v>
      </c>
      <c r="J2705" s="1" t="s">
        <v>21</v>
      </c>
      <c r="K2705" s="1" t="s">
        <v>687</v>
      </c>
      <c r="L2705" s="1">
        <v>2958836.0</v>
      </c>
      <c r="M2705" s="1" t="s">
        <v>13379</v>
      </c>
      <c r="N2705" s="1" t="s">
        <v>13380</v>
      </c>
      <c r="O2705" s="3"/>
    </row>
    <row r="2706">
      <c r="A2706" s="1" t="s">
        <v>610</v>
      </c>
      <c r="B2706" s="2" t="s">
        <v>13381</v>
      </c>
      <c r="C2706" s="3"/>
      <c r="D2706" s="1" t="s">
        <v>999</v>
      </c>
      <c r="E2706" s="1" t="s">
        <v>17</v>
      </c>
      <c r="F2706" s="1" t="str">
        <f>IFERROR(__xludf.DUMMYFUNCTION("REGEXEXTRACT(E2706,""[А-Яа-я\-]+ административный округ"")"),"Центральный административный округ")</f>
        <v>Центральный административный округ</v>
      </c>
      <c r="G2706" s="1" t="s">
        <v>28</v>
      </c>
      <c r="H2706" s="1" t="s">
        <v>13382</v>
      </c>
      <c r="I2706" s="1" t="s">
        <v>20</v>
      </c>
      <c r="J2706" s="1" t="s">
        <v>49</v>
      </c>
      <c r="K2706" s="1" t="s">
        <v>30</v>
      </c>
      <c r="L2706" s="1">
        <v>2958842.0</v>
      </c>
      <c r="M2706" s="1" t="s">
        <v>13383</v>
      </c>
      <c r="N2706" s="1" t="s">
        <v>13384</v>
      </c>
      <c r="O2706" s="3"/>
    </row>
    <row r="2707">
      <c r="A2707" s="1" t="s">
        <v>13385</v>
      </c>
      <c r="B2707" s="2" t="s">
        <v>13386</v>
      </c>
      <c r="C2707" s="1">
        <v>7.71411306650005E14</v>
      </c>
      <c r="D2707" s="1" t="s">
        <v>2155</v>
      </c>
      <c r="E2707" s="1" t="s">
        <v>17</v>
      </c>
      <c r="F2707" s="1" t="str">
        <f>IFERROR(__xludf.DUMMYFUNCTION("REGEXEXTRACT(E2707,""[А-Яа-я\-]+ административный округ"")"),"Центральный административный округ")</f>
        <v>Центральный административный округ</v>
      </c>
      <c r="G2707" s="1" t="s">
        <v>418</v>
      </c>
      <c r="H2707" s="1" t="s">
        <v>13387</v>
      </c>
      <c r="I2707" s="1" t="s">
        <v>20</v>
      </c>
      <c r="J2707" s="1" t="s">
        <v>21</v>
      </c>
      <c r="K2707" s="1" t="s">
        <v>30</v>
      </c>
      <c r="L2707" s="1">
        <v>2958843.0</v>
      </c>
      <c r="M2707" s="1" t="s">
        <v>13388</v>
      </c>
      <c r="N2707" s="1" t="s">
        <v>13389</v>
      </c>
      <c r="O2707" s="3"/>
    </row>
    <row r="2708">
      <c r="A2708" s="1" t="s">
        <v>13390</v>
      </c>
      <c r="B2708" s="2" t="s">
        <v>13391</v>
      </c>
      <c r="C2708" s="1">
        <v>7.71410281170005E14</v>
      </c>
      <c r="D2708" s="3"/>
      <c r="E2708" s="1" t="s">
        <v>17</v>
      </c>
      <c r="F2708" s="1" t="str">
        <f>IFERROR(__xludf.DUMMYFUNCTION("REGEXEXTRACT(E2708,""[А-Яа-я\-]+ административный округ"")"),"Центральный административный округ")</f>
        <v>Центральный административный округ</v>
      </c>
      <c r="G2708" s="1" t="s">
        <v>110</v>
      </c>
      <c r="H2708" s="1" t="s">
        <v>13392</v>
      </c>
      <c r="I2708" s="1" t="s">
        <v>20</v>
      </c>
      <c r="J2708" s="1" t="s">
        <v>21</v>
      </c>
      <c r="K2708" s="1" t="s">
        <v>30</v>
      </c>
      <c r="L2708" s="1">
        <v>2958845.0</v>
      </c>
      <c r="M2708" s="1" t="s">
        <v>13393</v>
      </c>
      <c r="N2708" s="1" t="s">
        <v>13394</v>
      </c>
      <c r="O2708" s="3"/>
    </row>
    <row r="2709">
      <c r="A2709" s="1" t="s">
        <v>13395</v>
      </c>
      <c r="B2709" s="2" t="s">
        <v>13396</v>
      </c>
      <c r="C2709" s="1">
        <v>7.71411212980006E14</v>
      </c>
      <c r="D2709" s="3"/>
      <c r="E2709" s="1" t="s">
        <v>17</v>
      </c>
      <c r="F2709" s="1" t="str">
        <f>IFERROR(__xludf.DUMMYFUNCTION("REGEXEXTRACT(E2709,""[А-Яа-я\-]+ административный округ"")"),"Центральный административный округ")</f>
        <v>Центральный административный округ</v>
      </c>
      <c r="G2709" s="1" t="s">
        <v>35</v>
      </c>
      <c r="H2709" s="1" t="s">
        <v>13397</v>
      </c>
      <c r="I2709" s="1" t="s">
        <v>20</v>
      </c>
      <c r="J2709" s="1" t="s">
        <v>49</v>
      </c>
      <c r="K2709" s="1" t="s">
        <v>30</v>
      </c>
      <c r="L2709" s="1">
        <v>2958848.0</v>
      </c>
      <c r="M2709" s="1" t="s">
        <v>13398</v>
      </c>
      <c r="N2709" s="1" t="s">
        <v>13399</v>
      </c>
      <c r="O2709" s="3"/>
    </row>
    <row r="2710">
      <c r="A2710" s="1" t="s">
        <v>13400</v>
      </c>
      <c r="B2710" s="2" t="s">
        <v>13401</v>
      </c>
      <c r="C2710" s="1">
        <v>7.71410972390016E14</v>
      </c>
      <c r="D2710" s="1" t="s">
        <v>2606</v>
      </c>
      <c r="E2710" s="1" t="s">
        <v>17</v>
      </c>
      <c r="F2710" s="1" t="str">
        <f>IFERROR(__xludf.DUMMYFUNCTION("REGEXEXTRACT(E2710,""[А-Яа-я\-]+ административный округ"")"),"Центральный административный округ")</f>
        <v>Центральный административный округ</v>
      </c>
      <c r="G2710" s="1" t="s">
        <v>225</v>
      </c>
      <c r="H2710" s="1" t="s">
        <v>13402</v>
      </c>
      <c r="I2710" s="1" t="s">
        <v>20</v>
      </c>
      <c r="J2710" s="1" t="s">
        <v>49</v>
      </c>
      <c r="K2710" s="1" t="s">
        <v>30</v>
      </c>
      <c r="L2710" s="1">
        <v>2958849.0</v>
      </c>
      <c r="M2710" s="1" t="s">
        <v>13403</v>
      </c>
      <c r="N2710" s="1" t="s">
        <v>13404</v>
      </c>
      <c r="O2710" s="3"/>
    </row>
    <row r="2711">
      <c r="A2711" s="1" t="s">
        <v>13405</v>
      </c>
      <c r="B2711" s="2" t="s">
        <v>13406</v>
      </c>
      <c r="C2711" s="1">
        <v>7.71610670340005E14</v>
      </c>
      <c r="D2711" s="3"/>
      <c r="E2711" s="1" t="s">
        <v>17</v>
      </c>
      <c r="F2711" s="1" t="str">
        <f>IFERROR(__xludf.DUMMYFUNCTION("REGEXEXTRACT(E2711,""[А-Яа-я\-]+ административный округ"")"),"Центральный административный округ")</f>
        <v>Центральный административный округ</v>
      </c>
      <c r="G2711" s="1" t="s">
        <v>92</v>
      </c>
      <c r="H2711" s="1" t="s">
        <v>13407</v>
      </c>
      <c r="I2711" s="1" t="s">
        <v>20</v>
      </c>
      <c r="J2711" s="1" t="s">
        <v>21</v>
      </c>
      <c r="K2711" s="1" t="s">
        <v>687</v>
      </c>
      <c r="L2711" s="1">
        <v>2958850.0</v>
      </c>
      <c r="M2711" s="1" t="s">
        <v>13408</v>
      </c>
      <c r="N2711" s="1" t="s">
        <v>13409</v>
      </c>
      <c r="O2711" s="3"/>
    </row>
    <row r="2712">
      <c r="A2712" s="1" t="s">
        <v>13410</v>
      </c>
      <c r="B2712" s="2" t="s">
        <v>13411</v>
      </c>
      <c r="C2712" s="1">
        <v>7.71510272150005E14</v>
      </c>
      <c r="D2712" s="3"/>
      <c r="E2712" s="1" t="s">
        <v>17</v>
      </c>
      <c r="F2712" s="1" t="str">
        <f>IFERROR(__xludf.DUMMYFUNCTION("REGEXEXTRACT(E2712,""[А-Яа-я\-]+ административный округ"")"),"Центральный административный округ")</f>
        <v>Центральный административный округ</v>
      </c>
      <c r="G2712" s="1" t="s">
        <v>110</v>
      </c>
      <c r="H2712" s="1" t="s">
        <v>13412</v>
      </c>
      <c r="I2712" s="1" t="s">
        <v>20</v>
      </c>
      <c r="J2712" s="1" t="s">
        <v>21</v>
      </c>
      <c r="K2712" s="1" t="s">
        <v>30</v>
      </c>
      <c r="L2712" s="1">
        <v>2958857.0</v>
      </c>
      <c r="M2712" s="1" t="s">
        <v>13413</v>
      </c>
      <c r="N2712" s="1" t="s">
        <v>13414</v>
      </c>
      <c r="O2712" s="3"/>
    </row>
    <row r="2713">
      <c r="A2713" s="1" t="s">
        <v>5790</v>
      </c>
      <c r="B2713" s="2" t="s">
        <v>13415</v>
      </c>
      <c r="C2713" s="1">
        <v>7.71420311090005E14</v>
      </c>
      <c r="D2713" s="3"/>
      <c r="E2713" s="1" t="s">
        <v>17</v>
      </c>
      <c r="F2713" s="1" t="str">
        <f>IFERROR(__xludf.DUMMYFUNCTION("REGEXEXTRACT(E2713,""[А-Яа-я\-]+ административный округ"")"),"Центральный административный округ")</f>
        <v>Центральный административный округ</v>
      </c>
      <c r="G2713" s="1" t="s">
        <v>28</v>
      </c>
      <c r="H2713" s="1" t="s">
        <v>13416</v>
      </c>
      <c r="I2713" s="1" t="s">
        <v>20</v>
      </c>
      <c r="J2713" s="1" t="s">
        <v>21</v>
      </c>
      <c r="K2713" s="1" t="s">
        <v>42</v>
      </c>
      <c r="L2713" s="1">
        <v>2958858.0</v>
      </c>
      <c r="M2713" s="1" t="s">
        <v>13417</v>
      </c>
      <c r="N2713" s="1" t="s">
        <v>13418</v>
      </c>
      <c r="O2713" s="3"/>
    </row>
    <row r="2714">
      <c r="A2714" s="1" t="s">
        <v>13419</v>
      </c>
      <c r="B2714" s="2" t="s">
        <v>13420</v>
      </c>
      <c r="C2714" s="1">
        <v>7.71410331680086E14</v>
      </c>
      <c r="D2714" s="1" t="s">
        <v>424</v>
      </c>
      <c r="E2714" s="1" t="s">
        <v>17</v>
      </c>
      <c r="F2714" s="1" t="str">
        <f>IFERROR(__xludf.DUMMYFUNCTION("REGEXEXTRACT(E2714,""[А-Яа-я\-]+ административный округ"")"),"Центральный административный округ")</f>
        <v>Центральный административный округ</v>
      </c>
      <c r="G2714" s="1" t="s">
        <v>110</v>
      </c>
      <c r="H2714" s="1" t="s">
        <v>13421</v>
      </c>
      <c r="I2714" s="1" t="s">
        <v>20</v>
      </c>
      <c r="J2714" s="1" t="s">
        <v>49</v>
      </c>
      <c r="K2714" s="1" t="s">
        <v>30</v>
      </c>
      <c r="L2714" s="1">
        <v>2958867.0</v>
      </c>
      <c r="M2714" s="1" t="s">
        <v>13422</v>
      </c>
      <c r="N2714" s="1" t="s">
        <v>13423</v>
      </c>
      <c r="O2714" s="3"/>
    </row>
    <row r="2715">
      <c r="A2715" s="1" t="s">
        <v>13424</v>
      </c>
      <c r="B2715" s="2" t="s">
        <v>13425</v>
      </c>
      <c r="C2715" s="1">
        <v>7.71410429220016E14</v>
      </c>
      <c r="D2715" s="1" t="s">
        <v>5673</v>
      </c>
      <c r="E2715" s="1" t="s">
        <v>17</v>
      </c>
      <c r="F2715" s="1" t="str">
        <f>IFERROR(__xludf.DUMMYFUNCTION("REGEXEXTRACT(E2715,""[А-Яа-я\-]+ административный округ"")"),"Центральный административный округ")</f>
        <v>Центральный административный округ</v>
      </c>
      <c r="G2715" s="1" t="s">
        <v>418</v>
      </c>
      <c r="H2715" s="1" t="s">
        <v>13426</v>
      </c>
      <c r="I2715" s="1" t="s">
        <v>20</v>
      </c>
      <c r="J2715" s="1" t="s">
        <v>49</v>
      </c>
      <c r="K2715" s="1" t="s">
        <v>30</v>
      </c>
      <c r="L2715" s="1">
        <v>2958870.0</v>
      </c>
      <c r="M2715" s="1" t="s">
        <v>13427</v>
      </c>
      <c r="N2715" s="1" t="s">
        <v>13428</v>
      </c>
      <c r="O2715" s="3"/>
    </row>
    <row r="2716">
      <c r="A2716" s="1" t="s">
        <v>13429</v>
      </c>
      <c r="B2716" s="2" t="s">
        <v>13430</v>
      </c>
      <c r="C2716" s="1">
        <v>7.72511444800015E14</v>
      </c>
      <c r="D2716" s="1" t="s">
        <v>13431</v>
      </c>
      <c r="E2716" s="1" t="s">
        <v>305</v>
      </c>
      <c r="F2716" s="1" t="str">
        <f>IFERROR(__xludf.DUMMYFUNCTION("REGEXEXTRACT(E2716,""[А-Яа-я\-]+ административный округ"")"),"Южный административный округ")</f>
        <v>Южный административный округ</v>
      </c>
      <c r="G2716" s="1" t="s">
        <v>1038</v>
      </c>
      <c r="H2716" s="1" t="s">
        <v>13432</v>
      </c>
      <c r="I2716" s="1" t="s">
        <v>20</v>
      </c>
      <c r="J2716" s="1" t="s">
        <v>21</v>
      </c>
      <c r="K2716" s="1" t="s">
        <v>4195</v>
      </c>
      <c r="L2716" s="1">
        <v>2958875.0</v>
      </c>
      <c r="M2716" s="1" t="s">
        <v>13433</v>
      </c>
      <c r="N2716" s="1" t="s">
        <v>13434</v>
      </c>
      <c r="O2716" s="3"/>
    </row>
    <row r="2717">
      <c r="A2717" s="1" t="s">
        <v>6080</v>
      </c>
      <c r="B2717" s="2" t="s">
        <v>13435</v>
      </c>
      <c r="C2717" s="1">
        <v>7.71410650280006E14</v>
      </c>
      <c r="D2717" s="3"/>
      <c r="E2717" s="1" t="s">
        <v>17</v>
      </c>
      <c r="F2717" s="1" t="str">
        <f>IFERROR(__xludf.DUMMYFUNCTION("REGEXEXTRACT(E2717,""[А-Яа-я\-]+ административный округ"")"),"Центральный административный округ")</f>
        <v>Центральный административный округ</v>
      </c>
      <c r="G2717" s="1" t="s">
        <v>35</v>
      </c>
      <c r="H2717" s="1" t="s">
        <v>13436</v>
      </c>
      <c r="I2717" s="1" t="s">
        <v>20</v>
      </c>
      <c r="J2717" s="1" t="s">
        <v>49</v>
      </c>
      <c r="K2717" s="1" t="s">
        <v>30</v>
      </c>
      <c r="L2717" s="1">
        <v>2958876.0</v>
      </c>
      <c r="M2717" s="1" t="s">
        <v>13437</v>
      </c>
      <c r="N2717" s="1" t="s">
        <v>13438</v>
      </c>
      <c r="O2717" s="3"/>
    </row>
    <row r="2718">
      <c r="A2718" s="1" t="s">
        <v>13439</v>
      </c>
      <c r="B2718" s="2" t="s">
        <v>13440</v>
      </c>
      <c r="C2718" s="1">
        <v>7.71510281440016E14</v>
      </c>
      <c r="D2718" s="1" t="s">
        <v>45</v>
      </c>
      <c r="E2718" s="1" t="s">
        <v>17</v>
      </c>
      <c r="F2718" s="1" t="str">
        <f>IFERROR(__xludf.DUMMYFUNCTION("REGEXEXTRACT(E2718,""[А-Яа-я\-]+ административный округ"")"),"Центральный административный округ")</f>
        <v>Центральный административный округ</v>
      </c>
      <c r="G2718" s="1" t="s">
        <v>47</v>
      </c>
      <c r="H2718" s="1" t="s">
        <v>13441</v>
      </c>
      <c r="I2718" s="1" t="s">
        <v>20</v>
      </c>
      <c r="J2718" s="1" t="s">
        <v>49</v>
      </c>
      <c r="K2718" s="1" t="s">
        <v>30</v>
      </c>
      <c r="L2718" s="1">
        <v>2958882.0</v>
      </c>
      <c r="M2718" s="1" t="s">
        <v>13442</v>
      </c>
      <c r="N2718" s="1" t="s">
        <v>13443</v>
      </c>
      <c r="O2718" s="3"/>
    </row>
    <row r="2719">
      <c r="A2719" s="1" t="s">
        <v>13444</v>
      </c>
      <c r="B2719" s="2" t="s">
        <v>13445</v>
      </c>
      <c r="C2719" s="1">
        <v>7.72511442750035E14</v>
      </c>
      <c r="D2719" s="1" t="s">
        <v>587</v>
      </c>
      <c r="E2719" s="1" t="s">
        <v>231</v>
      </c>
      <c r="F2719" s="1" t="str">
        <f>IFERROR(__xludf.DUMMYFUNCTION("REGEXEXTRACT(E2719,""[А-Яа-я\-]+ административный округ"")"),"Юго-Западный административный округ")</f>
        <v>Юго-Западный административный округ</v>
      </c>
      <c r="G2719" s="1" t="s">
        <v>232</v>
      </c>
      <c r="H2719" s="1" t="s">
        <v>13446</v>
      </c>
      <c r="I2719" s="1" t="s">
        <v>20</v>
      </c>
      <c r="J2719" s="1" t="s">
        <v>21</v>
      </c>
      <c r="K2719" s="1" t="s">
        <v>30</v>
      </c>
      <c r="L2719" s="1">
        <v>2958885.0</v>
      </c>
      <c r="M2719" s="1" t="s">
        <v>13447</v>
      </c>
      <c r="N2719" s="1" t="s">
        <v>13448</v>
      </c>
      <c r="O2719" s="3"/>
    </row>
    <row r="2720">
      <c r="A2720" s="1" t="s">
        <v>9936</v>
      </c>
      <c r="B2720" s="2" t="s">
        <v>13449</v>
      </c>
      <c r="C2720" s="1">
        <v>7.71420968430005E14</v>
      </c>
      <c r="D2720" s="3"/>
      <c r="E2720" s="1" t="s">
        <v>17</v>
      </c>
      <c r="F2720" s="1" t="str">
        <f>IFERROR(__xludf.DUMMYFUNCTION("REGEXEXTRACT(E2720,""[А-Яа-я\-]+ административный округ"")"),"Центральный административный округ")</f>
        <v>Центральный административный округ</v>
      </c>
      <c r="G2720" s="1" t="s">
        <v>110</v>
      </c>
      <c r="H2720" s="1" t="s">
        <v>13450</v>
      </c>
      <c r="I2720" s="1" t="s">
        <v>20</v>
      </c>
      <c r="J2720" s="1" t="s">
        <v>21</v>
      </c>
      <c r="K2720" s="1" t="s">
        <v>42</v>
      </c>
      <c r="L2720" s="1">
        <v>2958893.0</v>
      </c>
      <c r="M2720" s="1" t="s">
        <v>13451</v>
      </c>
      <c r="N2720" s="1" t="s">
        <v>9939</v>
      </c>
      <c r="O2720" s="3"/>
    </row>
    <row r="2721">
      <c r="A2721" s="1" t="s">
        <v>13452</v>
      </c>
      <c r="B2721" s="2" t="s">
        <v>13453</v>
      </c>
      <c r="C2721" s="1">
        <v>7.71420967940026E14</v>
      </c>
      <c r="D2721" s="1" t="s">
        <v>5187</v>
      </c>
      <c r="E2721" s="1" t="s">
        <v>17</v>
      </c>
      <c r="F2721" s="1" t="str">
        <f>IFERROR(__xludf.DUMMYFUNCTION("REGEXEXTRACT(E2721,""[А-Яа-я\-]+ административный округ"")"),"Центральный административный округ")</f>
        <v>Центральный административный округ</v>
      </c>
      <c r="G2721" s="1" t="s">
        <v>28</v>
      </c>
      <c r="H2721" s="1" t="s">
        <v>13454</v>
      </c>
      <c r="I2721" s="1" t="s">
        <v>20</v>
      </c>
      <c r="J2721" s="1" t="s">
        <v>49</v>
      </c>
      <c r="K2721" s="1" t="s">
        <v>30</v>
      </c>
      <c r="L2721" s="1">
        <v>2958894.0</v>
      </c>
      <c r="M2721" s="1" t="s">
        <v>13455</v>
      </c>
      <c r="N2721" s="1" t="s">
        <v>13456</v>
      </c>
      <c r="O2721" s="3"/>
    </row>
    <row r="2722">
      <c r="A2722" s="1" t="s">
        <v>13457</v>
      </c>
      <c r="B2722" s="2" t="s">
        <v>13458</v>
      </c>
      <c r="C2722" s="1">
        <v>7.71410416480006E14</v>
      </c>
      <c r="D2722" s="3"/>
      <c r="E2722" s="1" t="s">
        <v>17</v>
      </c>
      <c r="F2722" s="1" t="str">
        <f>IFERROR(__xludf.DUMMYFUNCTION("REGEXEXTRACT(E2722,""[А-Яа-я\-]+ административный округ"")"),"Центральный административный округ")</f>
        <v>Центральный административный округ</v>
      </c>
      <c r="G2722" s="1" t="s">
        <v>92</v>
      </c>
      <c r="H2722" s="1" t="s">
        <v>13459</v>
      </c>
      <c r="I2722" s="1" t="s">
        <v>20</v>
      </c>
      <c r="J2722" s="1" t="s">
        <v>49</v>
      </c>
      <c r="K2722" s="1" t="s">
        <v>30</v>
      </c>
      <c r="L2722" s="1">
        <v>2958896.0</v>
      </c>
      <c r="M2722" s="1" t="s">
        <v>13460</v>
      </c>
      <c r="N2722" s="1" t="s">
        <v>13461</v>
      </c>
      <c r="O2722" s="3"/>
    </row>
    <row r="2723">
      <c r="A2723" s="1" t="s">
        <v>13462</v>
      </c>
      <c r="B2723" s="2" t="s">
        <v>13463</v>
      </c>
      <c r="C2723" s="1">
        <v>7.71621289300005E14</v>
      </c>
      <c r="D2723" s="3"/>
      <c r="E2723" s="1" t="s">
        <v>85</v>
      </c>
      <c r="F2723" s="1" t="str">
        <f>IFERROR(__xludf.DUMMYFUNCTION("REGEXEXTRACT(E2723,""[А-Яа-я\-]+ административный округ"")"),"Северный административный округ")</f>
        <v>Северный административный округ</v>
      </c>
      <c r="G2723" s="1" t="s">
        <v>2256</v>
      </c>
      <c r="H2723" s="1" t="s">
        <v>13464</v>
      </c>
      <c r="I2723" s="1" t="s">
        <v>20</v>
      </c>
      <c r="J2723" s="1" t="s">
        <v>21</v>
      </c>
      <c r="K2723" s="1" t="s">
        <v>858</v>
      </c>
      <c r="L2723" s="1">
        <v>2958901.0</v>
      </c>
      <c r="M2723" s="1" t="s">
        <v>13465</v>
      </c>
      <c r="N2723" s="1" t="s">
        <v>13466</v>
      </c>
      <c r="O2723" s="3"/>
    </row>
    <row r="2724">
      <c r="A2724" s="1" t="s">
        <v>13467</v>
      </c>
      <c r="B2724" s="2" t="s">
        <v>13468</v>
      </c>
      <c r="C2724" s="1">
        <v>7.72511445090025E14</v>
      </c>
      <c r="D2724" s="1" t="s">
        <v>6308</v>
      </c>
      <c r="E2724" s="1" t="s">
        <v>17</v>
      </c>
      <c r="F2724" s="1" t="str">
        <f>IFERROR(__xludf.DUMMYFUNCTION("REGEXEXTRACT(E2724,""[А-Яа-я\-]+ административный округ"")"),"Центральный административный округ")</f>
        <v>Центральный административный округ</v>
      </c>
      <c r="G2724" s="1" t="s">
        <v>69</v>
      </c>
      <c r="H2724" s="1" t="s">
        <v>13469</v>
      </c>
      <c r="I2724" s="1" t="s">
        <v>20</v>
      </c>
      <c r="J2724" s="1" t="s">
        <v>21</v>
      </c>
      <c r="K2724" s="1" t="s">
        <v>30</v>
      </c>
      <c r="L2724" s="1">
        <v>2958907.0</v>
      </c>
      <c r="M2724" s="1" t="s">
        <v>13470</v>
      </c>
      <c r="N2724" s="1" t="s">
        <v>13471</v>
      </c>
      <c r="O2724" s="3"/>
    </row>
    <row r="2725">
      <c r="A2725" s="1" t="s">
        <v>6633</v>
      </c>
      <c r="B2725" s="2" t="s">
        <v>13472</v>
      </c>
      <c r="C2725" s="1">
        <v>7.71410978970016E14</v>
      </c>
      <c r="D2725" s="1" t="s">
        <v>484</v>
      </c>
      <c r="E2725" s="1" t="s">
        <v>305</v>
      </c>
      <c r="F2725" s="1" t="str">
        <f>IFERROR(__xludf.DUMMYFUNCTION("REGEXEXTRACT(E2725,""[А-Яа-я\-]+ административный округ"")"),"Южный административный округ")</f>
        <v>Южный административный округ</v>
      </c>
      <c r="G2725" s="1" t="s">
        <v>485</v>
      </c>
      <c r="H2725" s="1" t="s">
        <v>13473</v>
      </c>
      <c r="I2725" s="1" t="s">
        <v>20</v>
      </c>
      <c r="J2725" s="1" t="s">
        <v>49</v>
      </c>
      <c r="K2725" s="1" t="s">
        <v>30</v>
      </c>
      <c r="L2725" s="1">
        <v>2958910.0</v>
      </c>
      <c r="M2725" s="1" t="s">
        <v>13474</v>
      </c>
      <c r="N2725" s="1" t="s">
        <v>13475</v>
      </c>
      <c r="O2725" s="3"/>
    </row>
    <row r="2726">
      <c r="A2726" s="1" t="s">
        <v>13476</v>
      </c>
      <c r="B2726" s="2" t="s">
        <v>13477</v>
      </c>
      <c r="C2726" s="1">
        <v>7.71410350250035E14</v>
      </c>
      <c r="D2726" s="1" t="s">
        <v>2580</v>
      </c>
      <c r="E2726" s="1" t="s">
        <v>17</v>
      </c>
      <c r="F2726" s="1" t="str">
        <f>IFERROR(__xludf.DUMMYFUNCTION("REGEXEXTRACT(E2726,""[А-Яа-я\-]+ административный округ"")"),"Центральный административный округ")</f>
        <v>Центральный административный округ</v>
      </c>
      <c r="G2726" s="1" t="s">
        <v>18</v>
      </c>
      <c r="H2726" s="1" t="s">
        <v>13478</v>
      </c>
      <c r="I2726" s="1" t="s">
        <v>20</v>
      </c>
      <c r="J2726" s="1" t="s">
        <v>21</v>
      </c>
      <c r="K2726" s="1" t="s">
        <v>30</v>
      </c>
      <c r="L2726" s="1">
        <v>2958915.0</v>
      </c>
      <c r="M2726" s="1" t="s">
        <v>13479</v>
      </c>
      <c r="N2726" s="1" t="s">
        <v>13480</v>
      </c>
      <c r="O2726" s="3"/>
    </row>
    <row r="2727">
      <c r="A2727" s="1" t="s">
        <v>1452</v>
      </c>
      <c r="B2727" s="2" t="s">
        <v>13481</v>
      </c>
      <c r="C2727" s="1">
        <v>7.71410797230166E14</v>
      </c>
      <c r="D2727" s="1" t="s">
        <v>1454</v>
      </c>
      <c r="E2727" s="1" t="s">
        <v>17</v>
      </c>
      <c r="F2727" s="1" t="str">
        <f>IFERROR(__xludf.DUMMYFUNCTION("REGEXEXTRACT(E2727,""[А-Яа-я\-]+ административный округ"")"),"Центральный административный округ")</f>
        <v>Центральный административный округ</v>
      </c>
      <c r="G2727" s="1" t="s">
        <v>319</v>
      </c>
      <c r="H2727" s="1" t="s">
        <v>13482</v>
      </c>
      <c r="I2727" s="1" t="s">
        <v>20</v>
      </c>
      <c r="J2727" s="1" t="s">
        <v>49</v>
      </c>
      <c r="K2727" s="1" t="s">
        <v>30</v>
      </c>
      <c r="L2727" s="1">
        <v>2958916.0</v>
      </c>
      <c r="M2727" s="1" t="s">
        <v>13483</v>
      </c>
      <c r="N2727" s="1" t="s">
        <v>13484</v>
      </c>
      <c r="O2727" s="3"/>
    </row>
    <row r="2728">
      <c r="A2728" s="1" t="s">
        <v>13485</v>
      </c>
      <c r="B2728" s="2" t="s">
        <v>13486</v>
      </c>
      <c r="C2728" s="1">
        <v>7.71510295180006E14</v>
      </c>
      <c r="D2728" s="3"/>
      <c r="E2728" s="1" t="s">
        <v>17</v>
      </c>
      <c r="F2728" s="1" t="str">
        <f>IFERROR(__xludf.DUMMYFUNCTION("REGEXEXTRACT(E2728,""[А-Яа-я\-]+ административный округ"")"),"Центральный административный округ")</f>
        <v>Центральный административный округ</v>
      </c>
      <c r="G2728" s="1" t="s">
        <v>225</v>
      </c>
      <c r="H2728" s="1" t="s">
        <v>13487</v>
      </c>
      <c r="I2728" s="1" t="s">
        <v>20</v>
      </c>
      <c r="J2728" s="1" t="s">
        <v>49</v>
      </c>
      <c r="K2728" s="1" t="s">
        <v>30</v>
      </c>
      <c r="L2728" s="1">
        <v>2958917.0</v>
      </c>
      <c r="M2728" s="1" t="s">
        <v>13488</v>
      </c>
      <c r="N2728" s="1" t="s">
        <v>13489</v>
      </c>
      <c r="O2728" s="3"/>
    </row>
    <row r="2729">
      <c r="A2729" s="1" t="s">
        <v>13490</v>
      </c>
      <c r="B2729" s="2" t="s">
        <v>13491</v>
      </c>
      <c r="C2729" s="1">
        <v>7.71811313160116E14</v>
      </c>
      <c r="D2729" s="1" t="s">
        <v>1091</v>
      </c>
      <c r="E2729" s="1" t="s">
        <v>17</v>
      </c>
      <c r="F2729" s="1" t="str">
        <f>IFERROR(__xludf.DUMMYFUNCTION("REGEXEXTRACT(E2729,""[А-Яа-я\-]+ административный округ"")"),"Центральный административный округ")</f>
        <v>Центральный административный округ</v>
      </c>
      <c r="G2729" s="1" t="s">
        <v>92</v>
      </c>
      <c r="H2729" s="1" t="s">
        <v>13492</v>
      </c>
      <c r="I2729" s="1" t="s">
        <v>20</v>
      </c>
      <c r="J2729" s="1" t="s">
        <v>49</v>
      </c>
      <c r="K2729" s="1" t="s">
        <v>30</v>
      </c>
      <c r="L2729" s="1">
        <v>2958920.0</v>
      </c>
      <c r="M2729" s="1" t="s">
        <v>13493</v>
      </c>
      <c r="N2729" s="1" t="s">
        <v>13494</v>
      </c>
      <c r="O2729" s="3"/>
    </row>
    <row r="2730">
      <c r="A2730" s="1" t="s">
        <v>3830</v>
      </c>
      <c r="B2730" s="2" t="s">
        <v>13495</v>
      </c>
      <c r="C2730" s="1">
        <v>7.71510370000035E14</v>
      </c>
      <c r="D2730" s="1" t="s">
        <v>3832</v>
      </c>
      <c r="E2730" s="1" t="s">
        <v>305</v>
      </c>
      <c r="F2730" s="1" t="str">
        <f>IFERROR(__xludf.DUMMYFUNCTION("REGEXEXTRACT(E2730,""[А-Яа-я\-]+ административный округ"")"),"Южный административный округ")</f>
        <v>Южный административный округ</v>
      </c>
      <c r="G2730" s="1" t="s">
        <v>306</v>
      </c>
      <c r="H2730" s="1" t="s">
        <v>13496</v>
      </c>
      <c r="I2730" s="1" t="s">
        <v>20</v>
      </c>
      <c r="J2730" s="1" t="s">
        <v>21</v>
      </c>
      <c r="K2730" s="1" t="s">
        <v>30</v>
      </c>
      <c r="L2730" s="1">
        <v>2958921.0</v>
      </c>
      <c r="M2730" s="1" t="s">
        <v>13497</v>
      </c>
      <c r="N2730" s="1" t="s">
        <v>13498</v>
      </c>
      <c r="O2730" s="3"/>
    </row>
    <row r="2731">
      <c r="A2731" s="1" t="s">
        <v>9803</v>
      </c>
      <c r="B2731" s="2" t="s">
        <v>13499</v>
      </c>
      <c r="C2731" s="3"/>
      <c r="D2731" s="1" t="s">
        <v>382</v>
      </c>
      <c r="E2731" s="1" t="s">
        <v>17</v>
      </c>
      <c r="F2731" s="1" t="str">
        <f>IFERROR(__xludf.DUMMYFUNCTION("REGEXEXTRACT(E2731,""[А-Яа-я\-]+ административный округ"")"),"Центральный административный округ")</f>
        <v>Центральный административный округ</v>
      </c>
      <c r="G2731" s="1" t="s">
        <v>18</v>
      </c>
      <c r="H2731" s="1" t="s">
        <v>2017</v>
      </c>
      <c r="I2731" s="1" t="s">
        <v>20</v>
      </c>
      <c r="J2731" s="1" t="s">
        <v>49</v>
      </c>
      <c r="K2731" s="1" t="s">
        <v>30</v>
      </c>
      <c r="L2731" s="1">
        <v>2958922.0</v>
      </c>
      <c r="M2731" s="1" t="s">
        <v>13500</v>
      </c>
      <c r="N2731" s="1" t="s">
        <v>13501</v>
      </c>
      <c r="O2731" s="3"/>
    </row>
    <row r="2732">
      <c r="A2732" s="1" t="s">
        <v>1960</v>
      </c>
      <c r="B2732" s="2" t="s">
        <v>13502</v>
      </c>
      <c r="C2732" s="1">
        <v>7.71420968440006E14</v>
      </c>
      <c r="D2732" s="3"/>
      <c r="E2732" s="1" t="s">
        <v>17</v>
      </c>
      <c r="F2732" s="1" t="str">
        <f>IFERROR(__xludf.DUMMYFUNCTION("REGEXEXTRACT(E2732,""[А-Яа-я\-]+ административный округ"")"),"Центральный административный округ")</f>
        <v>Центральный административный округ</v>
      </c>
      <c r="G2732" s="1" t="s">
        <v>18</v>
      </c>
      <c r="H2732" s="1" t="s">
        <v>13503</v>
      </c>
      <c r="I2732" s="1" t="s">
        <v>20</v>
      </c>
      <c r="J2732" s="1" t="s">
        <v>49</v>
      </c>
      <c r="K2732" s="1" t="s">
        <v>42</v>
      </c>
      <c r="L2732" s="1">
        <v>2958924.0</v>
      </c>
      <c r="M2732" s="1" t="s">
        <v>13504</v>
      </c>
      <c r="N2732" s="1" t="s">
        <v>13505</v>
      </c>
      <c r="O2732" s="3"/>
    </row>
    <row r="2733">
      <c r="A2733" s="1" t="s">
        <v>13506</v>
      </c>
      <c r="B2733" s="2" t="s">
        <v>13507</v>
      </c>
      <c r="C2733" s="1">
        <v>7.71410297580016E14</v>
      </c>
      <c r="D2733" s="1" t="s">
        <v>13508</v>
      </c>
      <c r="E2733" s="1" t="s">
        <v>192</v>
      </c>
      <c r="F2733" s="1" t="str">
        <f>IFERROR(__xludf.DUMMYFUNCTION("REGEXEXTRACT(E2733,""[А-Яа-я\-]+ административный округ"")"),"Юго-Восточный административный округ")</f>
        <v>Юго-Восточный административный округ</v>
      </c>
      <c r="G2733" s="1" t="s">
        <v>2442</v>
      </c>
      <c r="H2733" s="1" t="s">
        <v>13509</v>
      </c>
      <c r="I2733" s="1" t="s">
        <v>20</v>
      </c>
      <c r="J2733" s="1" t="s">
        <v>49</v>
      </c>
      <c r="K2733" s="1" t="s">
        <v>30</v>
      </c>
      <c r="L2733" s="1">
        <v>2958925.0</v>
      </c>
      <c r="M2733" s="1" t="s">
        <v>13510</v>
      </c>
      <c r="N2733" s="1" t="s">
        <v>13511</v>
      </c>
      <c r="O2733" s="3"/>
    </row>
    <row r="2734">
      <c r="A2734" s="1" t="s">
        <v>13512</v>
      </c>
      <c r="B2734" s="2" t="s">
        <v>13513</v>
      </c>
      <c r="C2734" s="1">
        <v>7.72511444710015E14</v>
      </c>
      <c r="D2734" s="1" t="s">
        <v>4990</v>
      </c>
      <c r="E2734" s="1" t="s">
        <v>192</v>
      </c>
      <c r="F2734" s="1" t="str">
        <f>IFERROR(__xludf.DUMMYFUNCTION("REGEXEXTRACT(E2734,""[А-Яа-я\-]+ административный округ"")"),"Юго-Восточный административный округ")</f>
        <v>Юго-Восточный административный округ</v>
      </c>
      <c r="G2734" s="1" t="s">
        <v>2442</v>
      </c>
      <c r="H2734" s="1" t="s">
        <v>13514</v>
      </c>
      <c r="I2734" s="1" t="s">
        <v>20</v>
      </c>
      <c r="J2734" s="1" t="s">
        <v>21</v>
      </c>
      <c r="K2734" s="1" t="s">
        <v>234</v>
      </c>
      <c r="L2734" s="1">
        <v>2958926.0</v>
      </c>
      <c r="M2734" s="1" t="s">
        <v>13515</v>
      </c>
      <c r="N2734" s="1" t="s">
        <v>13516</v>
      </c>
      <c r="O2734" s="3"/>
    </row>
    <row r="2735">
      <c r="A2735" s="1" t="s">
        <v>13517</v>
      </c>
      <c r="B2735" s="2" t="s">
        <v>13518</v>
      </c>
      <c r="C2735" s="1">
        <v>7.71410432830015E14</v>
      </c>
      <c r="D2735" s="1" t="s">
        <v>7448</v>
      </c>
      <c r="E2735" s="1" t="s">
        <v>17</v>
      </c>
      <c r="F2735" s="1" t="str">
        <f>IFERROR(__xludf.DUMMYFUNCTION("REGEXEXTRACT(E2735,""[А-Яа-я\-]+ административный округ"")"),"Центральный административный округ")</f>
        <v>Центральный административный округ</v>
      </c>
      <c r="G2735" s="1" t="s">
        <v>28</v>
      </c>
      <c r="H2735" s="1" t="s">
        <v>7450</v>
      </c>
      <c r="I2735" s="1" t="s">
        <v>20</v>
      </c>
      <c r="J2735" s="1" t="s">
        <v>21</v>
      </c>
      <c r="K2735" s="1" t="s">
        <v>30</v>
      </c>
      <c r="L2735" s="1">
        <v>2958929.0</v>
      </c>
      <c r="M2735" s="1" t="s">
        <v>13519</v>
      </c>
      <c r="N2735" s="1" t="s">
        <v>7452</v>
      </c>
      <c r="O2735" s="3"/>
    </row>
    <row r="2736">
      <c r="A2736" s="1" t="s">
        <v>13520</v>
      </c>
      <c r="B2736" s="2" t="s">
        <v>13521</v>
      </c>
      <c r="C2736" s="1">
        <v>7.71410654410005E14</v>
      </c>
      <c r="D2736" s="3"/>
      <c r="E2736" s="1" t="s">
        <v>17</v>
      </c>
      <c r="F2736" s="1" t="str">
        <f>IFERROR(__xludf.DUMMYFUNCTION("REGEXEXTRACT(E2736,""[А-Яа-я\-]+ административный округ"")"),"Центральный административный округ")</f>
        <v>Центральный административный округ</v>
      </c>
      <c r="G2736" s="1" t="s">
        <v>92</v>
      </c>
      <c r="H2736" s="1" t="s">
        <v>13522</v>
      </c>
      <c r="I2736" s="1" t="s">
        <v>20</v>
      </c>
      <c r="J2736" s="1" t="s">
        <v>21</v>
      </c>
      <c r="K2736" s="1" t="s">
        <v>30</v>
      </c>
      <c r="L2736" s="1">
        <v>2958930.0</v>
      </c>
      <c r="M2736" s="1" t="s">
        <v>13523</v>
      </c>
      <c r="N2736" s="1" t="s">
        <v>13524</v>
      </c>
      <c r="O2736" s="3"/>
    </row>
    <row r="2737">
      <c r="A2737" s="1" t="s">
        <v>13525</v>
      </c>
      <c r="B2737" s="2" t="s">
        <v>13526</v>
      </c>
      <c r="C2737" s="1">
        <v>7.71410046980006E14</v>
      </c>
      <c r="D2737" s="3"/>
      <c r="E2737" s="1" t="s">
        <v>17</v>
      </c>
      <c r="F2737" s="1" t="str">
        <f>IFERROR(__xludf.DUMMYFUNCTION("REGEXEXTRACT(E2737,""[А-Яа-я\-]+ административный округ"")"),"Центральный административный округ")</f>
        <v>Центральный административный округ</v>
      </c>
      <c r="G2737" s="1" t="s">
        <v>418</v>
      </c>
      <c r="H2737" s="1" t="s">
        <v>13527</v>
      </c>
      <c r="I2737" s="1" t="s">
        <v>20</v>
      </c>
      <c r="J2737" s="1" t="s">
        <v>49</v>
      </c>
      <c r="K2737" s="1" t="s">
        <v>30</v>
      </c>
      <c r="L2737" s="1">
        <v>2958931.0</v>
      </c>
      <c r="M2737" s="1" t="s">
        <v>13528</v>
      </c>
      <c r="N2737" s="1" t="s">
        <v>13529</v>
      </c>
      <c r="O2737" s="3"/>
    </row>
    <row r="2738">
      <c r="A2738" s="1" t="s">
        <v>13530</v>
      </c>
      <c r="B2738" s="2" t="s">
        <v>13531</v>
      </c>
      <c r="C2738" s="1">
        <v>7.71410657050005E14</v>
      </c>
      <c r="D2738" s="3"/>
      <c r="E2738" s="1" t="s">
        <v>17</v>
      </c>
      <c r="F2738" s="1" t="str">
        <f>IFERROR(__xludf.DUMMYFUNCTION("REGEXEXTRACT(E2738,""[А-Яа-я\-]+ административный округ"")"),"Центральный административный округ")</f>
        <v>Центральный административный округ</v>
      </c>
      <c r="G2738" s="1" t="s">
        <v>92</v>
      </c>
      <c r="H2738" s="1" t="s">
        <v>13532</v>
      </c>
      <c r="I2738" s="1" t="s">
        <v>20</v>
      </c>
      <c r="J2738" s="1" t="s">
        <v>21</v>
      </c>
      <c r="K2738" s="1" t="s">
        <v>30</v>
      </c>
      <c r="L2738" s="1">
        <v>2958932.0</v>
      </c>
      <c r="M2738" s="1" t="s">
        <v>13533</v>
      </c>
      <c r="N2738" s="1" t="s">
        <v>13534</v>
      </c>
      <c r="O2738" s="3"/>
    </row>
    <row r="2739">
      <c r="A2739" s="1" t="s">
        <v>13535</v>
      </c>
      <c r="B2739" s="2" t="s">
        <v>13536</v>
      </c>
      <c r="C2739" s="1">
        <v>7.71410656520015E14</v>
      </c>
      <c r="D2739" s="1" t="s">
        <v>10557</v>
      </c>
      <c r="E2739" s="1" t="s">
        <v>17</v>
      </c>
      <c r="F2739" s="1" t="str">
        <f>IFERROR(__xludf.DUMMYFUNCTION("REGEXEXTRACT(E2739,""[А-Яа-я\-]+ административный округ"")"),"Центральный административный округ")</f>
        <v>Центральный административный округ</v>
      </c>
      <c r="G2739" s="1" t="s">
        <v>28</v>
      </c>
      <c r="H2739" s="1" t="s">
        <v>13537</v>
      </c>
      <c r="I2739" s="1" t="s">
        <v>20</v>
      </c>
      <c r="J2739" s="1" t="s">
        <v>21</v>
      </c>
      <c r="K2739" s="1" t="s">
        <v>30</v>
      </c>
      <c r="L2739" s="1">
        <v>2958936.0</v>
      </c>
      <c r="M2739" s="1" t="s">
        <v>13538</v>
      </c>
      <c r="N2739" s="1" t="s">
        <v>13539</v>
      </c>
      <c r="O2739" s="3"/>
    </row>
    <row r="2740">
      <c r="A2740" s="1" t="s">
        <v>13540</v>
      </c>
      <c r="B2740" s="2" t="s">
        <v>13541</v>
      </c>
      <c r="C2740" s="1">
        <v>7.71410798020016E14</v>
      </c>
      <c r="D2740" s="1" t="s">
        <v>891</v>
      </c>
      <c r="E2740" s="1" t="s">
        <v>17</v>
      </c>
      <c r="F2740" s="1" t="str">
        <f>IFERROR(__xludf.DUMMYFUNCTION("REGEXEXTRACT(E2740,""[А-Яа-я\-]+ административный округ"")"),"Центральный административный округ")</f>
        <v>Центральный административный округ</v>
      </c>
      <c r="G2740" s="1" t="s">
        <v>110</v>
      </c>
      <c r="H2740" s="1" t="s">
        <v>7789</v>
      </c>
      <c r="I2740" s="1" t="s">
        <v>20</v>
      </c>
      <c r="J2740" s="1" t="s">
        <v>49</v>
      </c>
      <c r="K2740" s="1" t="s">
        <v>30</v>
      </c>
      <c r="L2740" s="1">
        <v>2958940.0</v>
      </c>
      <c r="M2740" s="1" t="s">
        <v>13542</v>
      </c>
      <c r="N2740" s="1" t="s">
        <v>13543</v>
      </c>
      <c r="O2740" s="3"/>
    </row>
    <row r="2741">
      <c r="A2741" s="1" t="s">
        <v>13544</v>
      </c>
      <c r="B2741" s="2" t="s">
        <v>13545</v>
      </c>
      <c r="C2741" s="1">
        <v>7.71420980660016E14</v>
      </c>
      <c r="D2741" s="1" t="s">
        <v>3109</v>
      </c>
      <c r="E2741" s="1" t="s">
        <v>130</v>
      </c>
      <c r="F2741" s="1" t="str">
        <f>IFERROR(__xludf.DUMMYFUNCTION("REGEXEXTRACT(E2741,""[А-Яа-я\-]+ административный округ"")"),"Восточный административный округ")</f>
        <v>Восточный административный округ</v>
      </c>
      <c r="G2741" s="1" t="s">
        <v>3110</v>
      </c>
      <c r="H2741" s="1" t="s">
        <v>13546</v>
      </c>
      <c r="I2741" s="1" t="s">
        <v>20</v>
      </c>
      <c r="J2741" s="1" t="s">
        <v>49</v>
      </c>
      <c r="K2741" s="1" t="s">
        <v>30</v>
      </c>
      <c r="L2741" s="1">
        <v>2958942.0</v>
      </c>
      <c r="M2741" s="1" t="s">
        <v>13547</v>
      </c>
      <c r="N2741" s="1" t="s">
        <v>13548</v>
      </c>
      <c r="O2741" s="3"/>
    </row>
    <row r="2742">
      <c r="A2742" s="1" t="s">
        <v>13549</v>
      </c>
      <c r="B2742" s="2" t="s">
        <v>13550</v>
      </c>
      <c r="C2742" s="1">
        <v>7.71510298570006E14</v>
      </c>
      <c r="D2742" s="3"/>
      <c r="E2742" s="1" t="s">
        <v>17</v>
      </c>
      <c r="F2742" s="1" t="str">
        <f>IFERROR(__xludf.DUMMYFUNCTION("REGEXEXTRACT(E2742,""[А-Яа-я\-]+ административный округ"")"),"Центральный административный округ")</f>
        <v>Центральный административный округ</v>
      </c>
      <c r="G2742" s="1" t="s">
        <v>28</v>
      </c>
      <c r="H2742" s="1" t="s">
        <v>13551</v>
      </c>
      <c r="I2742" s="1" t="s">
        <v>20</v>
      </c>
      <c r="J2742" s="1" t="s">
        <v>49</v>
      </c>
      <c r="K2742" s="1" t="s">
        <v>30</v>
      </c>
      <c r="L2742" s="1">
        <v>2958954.0</v>
      </c>
      <c r="M2742" s="1" t="s">
        <v>13552</v>
      </c>
      <c r="N2742" s="1" t="s">
        <v>13553</v>
      </c>
      <c r="O2742" s="3"/>
    </row>
    <row r="2743">
      <c r="A2743" s="1" t="s">
        <v>13554</v>
      </c>
      <c r="B2743" s="2" t="s">
        <v>13555</v>
      </c>
      <c r="C2743" s="1">
        <v>7.71410277030026E14</v>
      </c>
      <c r="D2743" s="1" t="s">
        <v>3510</v>
      </c>
      <c r="E2743" s="1" t="s">
        <v>231</v>
      </c>
      <c r="F2743" s="1" t="str">
        <f>IFERROR(__xludf.DUMMYFUNCTION("REGEXEXTRACT(E2743,""[А-Яа-я\-]+ административный округ"")"),"Юго-Западный административный округ")</f>
        <v>Юго-Западный административный округ</v>
      </c>
      <c r="G2743" s="1" t="s">
        <v>232</v>
      </c>
      <c r="H2743" s="1" t="s">
        <v>3511</v>
      </c>
      <c r="I2743" s="1" t="s">
        <v>20</v>
      </c>
      <c r="J2743" s="1" t="s">
        <v>49</v>
      </c>
      <c r="K2743" s="1" t="s">
        <v>234</v>
      </c>
      <c r="L2743" s="1">
        <v>2958955.0</v>
      </c>
      <c r="M2743" s="1" t="s">
        <v>13556</v>
      </c>
      <c r="N2743" s="1" t="s">
        <v>13557</v>
      </c>
      <c r="O2743" s="3"/>
    </row>
    <row r="2744">
      <c r="A2744" s="1" t="s">
        <v>13558</v>
      </c>
      <c r="B2744" s="2" t="s">
        <v>13559</v>
      </c>
      <c r="C2744" s="1">
        <v>7.71410757110035E14</v>
      </c>
      <c r="D2744" s="1" t="s">
        <v>1399</v>
      </c>
      <c r="E2744" s="1" t="s">
        <v>17</v>
      </c>
      <c r="F2744" s="1" t="str">
        <f>IFERROR(__xludf.DUMMYFUNCTION("REGEXEXTRACT(E2744,""[А-Яа-я\-]+ административный округ"")"),"Центральный административный округ")</f>
        <v>Центральный административный округ</v>
      </c>
      <c r="G2744" s="1" t="s">
        <v>225</v>
      </c>
      <c r="H2744" s="1" t="s">
        <v>13560</v>
      </c>
      <c r="I2744" s="1" t="s">
        <v>20</v>
      </c>
      <c r="J2744" s="1" t="s">
        <v>21</v>
      </c>
      <c r="K2744" s="1" t="s">
        <v>30</v>
      </c>
      <c r="L2744" s="1">
        <v>2958957.0</v>
      </c>
      <c r="M2744" s="1" t="s">
        <v>13561</v>
      </c>
      <c r="N2744" s="1" t="s">
        <v>13562</v>
      </c>
      <c r="O2744" s="3"/>
    </row>
    <row r="2745">
      <c r="A2745" s="1" t="s">
        <v>13563</v>
      </c>
      <c r="B2745" s="2" t="s">
        <v>13564</v>
      </c>
      <c r="C2745" s="1">
        <v>7.71410685960025E14</v>
      </c>
      <c r="D2745" s="1" t="s">
        <v>4879</v>
      </c>
      <c r="E2745" s="1" t="s">
        <v>17</v>
      </c>
      <c r="F2745" s="1" t="str">
        <f>IFERROR(__xludf.DUMMYFUNCTION("REGEXEXTRACT(E2745,""[А-Яа-я\-]+ административный округ"")"),"Центральный административный округ")</f>
        <v>Центральный административный округ</v>
      </c>
      <c r="G2745" s="1" t="s">
        <v>18</v>
      </c>
      <c r="H2745" s="1" t="s">
        <v>13565</v>
      </c>
      <c r="I2745" s="1" t="s">
        <v>20</v>
      </c>
      <c r="J2745" s="1" t="s">
        <v>21</v>
      </c>
      <c r="K2745" s="1" t="s">
        <v>30</v>
      </c>
      <c r="L2745" s="1">
        <v>2958961.0</v>
      </c>
      <c r="M2745" s="1" t="s">
        <v>13566</v>
      </c>
      <c r="N2745" s="1" t="s">
        <v>13567</v>
      </c>
      <c r="O2745" s="3"/>
    </row>
    <row r="2746">
      <c r="A2746" s="1" t="s">
        <v>13568</v>
      </c>
      <c r="B2746" s="2" t="s">
        <v>13569</v>
      </c>
      <c r="C2746" s="1">
        <v>7.81410018130006E14</v>
      </c>
      <c r="D2746" s="3"/>
      <c r="E2746" s="1" t="s">
        <v>17</v>
      </c>
      <c r="F2746" s="1" t="str">
        <f>IFERROR(__xludf.DUMMYFUNCTION("REGEXEXTRACT(E2746,""[А-Яа-я\-]+ административный округ"")"),"Центральный административный округ")</f>
        <v>Центральный административный округ</v>
      </c>
      <c r="G2746" s="1" t="s">
        <v>110</v>
      </c>
      <c r="H2746" s="1" t="s">
        <v>13570</v>
      </c>
      <c r="I2746" s="1" t="s">
        <v>20</v>
      </c>
      <c r="J2746" s="1" t="s">
        <v>49</v>
      </c>
      <c r="K2746" s="1" t="s">
        <v>30</v>
      </c>
      <c r="L2746" s="1">
        <v>2958963.0</v>
      </c>
      <c r="M2746" s="1" t="s">
        <v>13571</v>
      </c>
      <c r="N2746" s="1" t="s">
        <v>13572</v>
      </c>
      <c r="O2746" s="3"/>
    </row>
    <row r="2747">
      <c r="A2747" s="1" t="s">
        <v>13573</v>
      </c>
      <c r="B2747" s="2" t="s">
        <v>13574</v>
      </c>
      <c r="C2747" s="1">
        <v>7.71610655480006E14</v>
      </c>
      <c r="D2747" s="3"/>
      <c r="E2747" s="1" t="s">
        <v>85</v>
      </c>
      <c r="F2747" s="1" t="str">
        <f>IFERROR(__xludf.DUMMYFUNCTION("REGEXEXTRACT(E2747,""[А-Яа-я\-]+ административный округ"")"),"Северный административный округ")</f>
        <v>Северный административный округ</v>
      </c>
      <c r="G2747" s="1" t="s">
        <v>4851</v>
      </c>
      <c r="H2747" s="1" t="s">
        <v>13575</v>
      </c>
      <c r="I2747" s="1" t="s">
        <v>20</v>
      </c>
      <c r="J2747" s="1" t="s">
        <v>49</v>
      </c>
      <c r="K2747" s="1" t="s">
        <v>30</v>
      </c>
      <c r="L2747" s="1">
        <v>2958968.0</v>
      </c>
      <c r="M2747" s="1" t="s">
        <v>13576</v>
      </c>
      <c r="N2747" s="1" t="s">
        <v>13577</v>
      </c>
      <c r="O2747" s="3"/>
    </row>
    <row r="2748">
      <c r="A2748" s="1" t="s">
        <v>7114</v>
      </c>
      <c r="B2748" s="2" t="s">
        <v>13578</v>
      </c>
      <c r="C2748" s="1">
        <v>7.71420416670006E14</v>
      </c>
      <c r="D2748" s="3"/>
      <c r="E2748" s="1" t="s">
        <v>17</v>
      </c>
      <c r="F2748" s="1" t="str">
        <f>IFERROR(__xludf.DUMMYFUNCTION("REGEXEXTRACT(E2748,""[А-Яа-я\-]+ административный округ"")"),"Центральный административный округ")</f>
        <v>Центральный административный округ</v>
      </c>
      <c r="G2748" s="1" t="s">
        <v>35</v>
      </c>
      <c r="H2748" s="1" t="s">
        <v>13579</v>
      </c>
      <c r="I2748" s="1" t="s">
        <v>20</v>
      </c>
      <c r="J2748" s="1" t="s">
        <v>49</v>
      </c>
      <c r="K2748" s="1" t="s">
        <v>42</v>
      </c>
      <c r="L2748" s="1">
        <v>2958970.0</v>
      </c>
      <c r="M2748" s="1" t="s">
        <v>13580</v>
      </c>
      <c r="N2748" s="1" t="s">
        <v>13581</v>
      </c>
      <c r="O2748" s="3"/>
    </row>
    <row r="2749">
      <c r="A2749" s="1" t="s">
        <v>13582</v>
      </c>
      <c r="B2749" s="2" t="s">
        <v>13583</v>
      </c>
      <c r="C2749" s="1">
        <v>7.71410331440035E14</v>
      </c>
      <c r="D2749" s="1" t="s">
        <v>923</v>
      </c>
      <c r="E2749" s="1" t="s">
        <v>17</v>
      </c>
      <c r="F2749" s="1" t="str">
        <f>IFERROR(__xludf.DUMMYFUNCTION("REGEXEXTRACT(E2749,""[А-Яа-я\-]+ административный округ"")"),"Центральный административный округ")</f>
        <v>Центральный административный округ</v>
      </c>
      <c r="G2749" s="1" t="s">
        <v>28</v>
      </c>
      <c r="H2749" s="1" t="s">
        <v>13584</v>
      </c>
      <c r="I2749" s="1" t="s">
        <v>20</v>
      </c>
      <c r="J2749" s="1" t="s">
        <v>21</v>
      </c>
      <c r="K2749" s="1" t="s">
        <v>30</v>
      </c>
      <c r="L2749" s="1">
        <v>2958982.0</v>
      </c>
      <c r="M2749" s="1" t="s">
        <v>13585</v>
      </c>
      <c r="N2749" s="1" t="s">
        <v>13586</v>
      </c>
      <c r="O2749" s="3"/>
    </row>
    <row r="2750">
      <c r="A2750" s="1" t="s">
        <v>13587</v>
      </c>
      <c r="B2750" s="2" t="s">
        <v>13588</v>
      </c>
      <c r="C2750" s="1">
        <v>7.71411299250036E14</v>
      </c>
      <c r="D2750" s="1" t="s">
        <v>1684</v>
      </c>
      <c r="E2750" s="1" t="s">
        <v>117</v>
      </c>
      <c r="F2750" s="1" t="str">
        <f>IFERROR(__xludf.DUMMYFUNCTION("REGEXEXTRACT(E2750,""[А-Яа-я\-]+ административный округ"")"),"Северо-Восточный административный округ")</f>
        <v>Северо-Восточный административный округ</v>
      </c>
      <c r="G2750" s="1" t="s">
        <v>1685</v>
      </c>
      <c r="H2750" s="1" t="s">
        <v>13589</v>
      </c>
      <c r="I2750" s="1" t="s">
        <v>20</v>
      </c>
      <c r="J2750" s="1" t="s">
        <v>49</v>
      </c>
      <c r="K2750" s="1" t="s">
        <v>30</v>
      </c>
      <c r="L2750" s="1">
        <v>2958987.0</v>
      </c>
      <c r="M2750" s="1" t="s">
        <v>13590</v>
      </c>
      <c r="N2750" s="1" t="s">
        <v>13591</v>
      </c>
      <c r="O2750" s="3"/>
    </row>
    <row r="2751">
      <c r="A2751" s="1" t="s">
        <v>13592</v>
      </c>
      <c r="B2751" s="2" t="s">
        <v>13593</v>
      </c>
      <c r="C2751" s="1">
        <v>7.71410316580005E14</v>
      </c>
      <c r="D2751" s="3"/>
      <c r="E2751" s="1" t="s">
        <v>17</v>
      </c>
      <c r="F2751" s="1" t="str">
        <f>IFERROR(__xludf.DUMMYFUNCTION("REGEXEXTRACT(E2751,""[А-Яа-я\-]+ административный округ"")"),"Центральный административный округ")</f>
        <v>Центральный административный округ</v>
      </c>
      <c r="G2751" s="1" t="s">
        <v>225</v>
      </c>
      <c r="H2751" s="1" t="s">
        <v>13594</v>
      </c>
      <c r="I2751" s="1" t="s">
        <v>20</v>
      </c>
      <c r="J2751" s="1" t="s">
        <v>21</v>
      </c>
      <c r="K2751" s="1" t="s">
        <v>30</v>
      </c>
      <c r="L2751" s="1">
        <v>2958991.0</v>
      </c>
      <c r="M2751" s="1" t="s">
        <v>13595</v>
      </c>
      <c r="N2751" s="1" t="s">
        <v>13596</v>
      </c>
      <c r="O2751" s="3"/>
    </row>
    <row r="2752">
      <c r="A2752" s="1" t="s">
        <v>6538</v>
      </c>
      <c r="B2752" s="2" t="s">
        <v>13597</v>
      </c>
      <c r="C2752" s="1">
        <v>7.71421198100006E14</v>
      </c>
      <c r="D2752" s="3"/>
      <c r="E2752" s="1" t="s">
        <v>17</v>
      </c>
      <c r="F2752" s="1" t="str">
        <f>IFERROR(__xludf.DUMMYFUNCTION("REGEXEXTRACT(E2752,""[А-Яа-я\-]+ административный округ"")"),"Центральный административный округ")</f>
        <v>Центральный административный округ</v>
      </c>
      <c r="G2752" s="1" t="s">
        <v>110</v>
      </c>
      <c r="H2752" s="1" t="s">
        <v>13598</v>
      </c>
      <c r="I2752" s="1" t="s">
        <v>20</v>
      </c>
      <c r="J2752" s="1" t="s">
        <v>49</v>
      </c>
      <c r="K2752" s="1" t="s">
        <v>42</v>
      </c>
      <c r="L2752" s="1">
        <v>2958997.0</v>
      </c>
      <c r="M2752" s="1" t="s">
        <v>13599</v>
      </c>
      <c r="N2752" s="1" t="s">
        <v>13600</v>
      </c>
      <c r="O2752" s="3"/>
    </row>
    <row r="2753">
      <c r="A2753" s="1" t="s">
        <v>13601</v>
      </c>
      <c r="B2753" s="2" t="s">
        <v>13602</v>
      </c>
      <c r="C2753" s="1">
        <v>7.72511445660075E14</v>
      </c>
      <c r="D2753" s="1" t="s">
        <v>282</v>
      </c>
      <c r="E2753" s="1" t="s">
        <v>17</v>
      </c>
      <c r="F2753" s="1" t="str">
        <f>IFERROR(__xludf.DUMMYFUNCTION("REGEXEXTRACT(E2753,""[А-Яа-я\-]+ административный округ"")"),"Центральный административный округ")</f>
        <v>Центральный административный округ</v>
      </c>
      <c r="G2753" s="1" t="s">
        <v>35</v>
      </c>
      <c r="H2753" s="1" t="s">
        <v>13603</v>
      </c>
      <c r="I2753" s="1" t="s">
        <v>20</v>
      </c>
      <c r="J2753" s="1" t="s">
        <v>21</v>
      </c>
      <c r="K2753" s="1" t="s">
        <v>30</v>
      </c>
      <c r="L2753" s="1">
        <v>2958998.0</v>
      </c>
      <c r="M2753" s="1" t="s">
        <v>13604</v>
      </c>
      <c r="N2753" s="1" t="s">
        <v>13605</v>
      </c>
      <c r="O2753" s="3"/>
    </row>
    <row r="2754">
      <c r="A2754" s="1" t="s">
        <v>13606</v>
      </c>
      <c r="B2754" s="2" t="s">
        <v>13607</v>
      </c>
      <c r="C2754" s="1">
        <v>7.72511442580005E14</v>
      </c>
      <c r="D2754" s="3"/>
      <c r="E2754" s="1" t="s">
        <v>17</v>
      </c>
      <c r="F2754" s="1" t="str">
        <f>IFERROR(__xludf.DUMMYFUNCTION("REGEXEXTRACT(E2754,""[А-Яа-я\-]+ административный округ"")"),"Центральный административный округ")</f>
        <v>Центральный административный округ</v>
      </c>
      <c r="G2754" s="1" t="s">
        <v>319</v>
      </c>
      <c r="H2754" s="1" t="s">
        <v>13608</v>
      </c>
      <c r="I2754" s="1" t="s">
        <v>20</v>
      </c>
      <c r="J2754" s="1" t="s">
        <v>21</v>
      </c>
      <c r="K2754" s="1" t="s">
        <v>30</v>
      </c>
      <c r="L2754" s="1">
        <v>2958999.0</v>
      </c>
      <c r="M2754" s="1" t="s">
        <v>13609</v>
      </c>
      <c r="N2754" s="1" t="s">
        <v>13610</v>
      </c>
      <c r="O2754" s="3"/>
    </row>
    <row r="2755">
      <c r="A2755" s="1" t="s">
        <v>12589</v>
      </c>
      <c r="B2755" s="2" t="s">
        <v>13611</v>
      </c>
      <c r="C2755" s="1">
        <v>7.71420756880005E14</v>
      </c>
      <c r="D2755" s="3"/>
      <c r="E2755" s="1" t="s">
        <v>17</v>
      </c>
      <c r="F2755" s="1" t="str">
        <f>IFERROR(__xludf.DUMMYFUNCTION("REGEXEXTRACT(E2755,""[А-Яа-я\-]+ административный округ"")"),"Центральный административный округ")</f>
        <v>Центральный административный округ</v>
      </c>
      <c r="G2755" s="1" t="s">
        <v>35</v>
      </c>
      <c r="H2755" s="1" t="s">
        <v>13612</v>
      </c>
      <c r="I2755" s="1" t="s">
        <v>20</v>
      </c>
      <c r="J2755" s="1" t="s">
        <v>21</v>
      </c>
      <c r="K2755" s="1" t="s">
        <v>42</v>
      </c>
      <c r="L2755" s="1">
        <v>2959003.0</v>
      </c>
      <c r="M2755" s="1" t="s">
        <v>13613</v>
      </c>
      <c r="N2755" s="1" t="s">
        <v>13614</v>
      </c>
      <c r="O2755" s="3"/>
    </row>
    <row r="2756">
      <c r="A2756" s="1" t="s">
        <v>13615</v>
      </c>
      <c r="B2756" s="2" t="s">
        <v>13616</v>
      </c>
      <c r="C2756" s="1">
        <v>7.71410277160025E14</v>
      </c>
      <c r="D2756" s="1" t="s">
        <v>13366</v>
      </c>
      <c r="E2756" s="1" t="s">
        <v>17</v>
      </c>
      <c r="F2756" s="1" t="str">
        <f>IFERROR(__xludf.DUMMYFUNCTION("REGEXEXTRACT(E2756,""[А-Яа-я\-]+ административный округ"")"),"Центральный административный округ")</f>
        <v>Центральный административный округ</v>
      </c>
      <c r="G2756" s="1" t="s">
        <v>35</v>
      </c>
      <c r="H2756" s="1" t="s">
        <v>13368</v>
      </c>
      <c r="I2756" s="1" t="s">
        <v>20</v>
      </c>
      <c r="J2756" s="1" t="s">
        <v>21</v>
      </c>
      <c r="K2756" s="1" t="s">
        <v>30</v>
      </c>
      <c r="L2756" s="1">
        <v>2959006.0</v>
      </c>
      <c r="M2756" s="1" t="s">
        <v>13617</v>
      </c>
      <c r="N2756" s="1" t="s">
        <v>13618</v>
      </c>
      <c r="O2756" s="3"/>
    </row>
    <row r="2757">
      <c r="A2757" s="1" t="s">
        <v>13619</v>
      </c>
      <c r="B2757" s="2" t="s">
        <v>13620</v>
      </c>
      <c r="C2757" s="1">
        <v>7.71510279420015E14</v>
      </c>
      <c r="D2757" s="1" t="s">
        <v>13621</v>
      </c>
      <c r="E2757" s="1" t="s">
        <v>305</v>
      </c>
      <c r="F2757" s="1" t="str">
        <f>IFERROR(__xludf.DUMMYFUNCTION("REGEXEXTRACT(E2757,""[А-Яа-я\-]+ административный округ"")"),"Южный административный округ")</f>
        <v>Южный административный округ</v>
      </c>
      <c r="G2757" s="1" t="s">
        <v>1038</v>
      </c>
      <c r="H2757" s="1" t="s">
        <v>13622</v>
      </c>
      <c r="I2757" s="1" t="s">
        <v>20</v>
      </c>
      <c r="J2757" s="1" t="s">
        <v>21</v>
      </c>
      <c r="K2757" s="1" t="s">
        <v>30</v>
      </c>
      <c r="L2757" s="1">
        <v>2959007.0</v>
      </c>
      <c r="M2757" s="1" t="s">
        <v>13623</v>
      </c>
      <c r="N2757" s="1" t="s">
        <v>13624</v>
      </c>
      <c r="O2757" s="3"/>
    </row>
    <row r="2758">
      <c r="A2758" s="1" t="s">
        <v>502</v>
      </c>
      <c r="B2758" s="2" t="s">
        <v>13625</v>
      </c>
      <c r="C2758" s="1">
        <v>7.71421219500005E14</v>
      </c>
      <c r="D2758" s="3"/>
      <c r="E2758" s="1" t="s">
        <v>17</v>
      </c>
      <c r="F2758" s="1" t="str">
        <f>IFERROR(__xludf.DUMMYFUNCTION("REGEXEXTRACT(E2758,""[А-Яа-я\-]+ административный округ"")"),"Центральный административный округ")</f>
        <v>Центральный административный округ</v>
      </c>
      <c r="G2758" s="1" t="s">
        <v>92</v>
      </c>
      <c r="H2758" s="1" t="s">
        <v>13626</v>
      </c>
      <c r="I2758" s="1" t="s">
        <v>20</v>
      </c>
      <c r="J2758" s="1" t="s">
        <v>21</v>
      </c>
      <c r="K2758" s="1" t="s">
        <v>42</v>
      </c>
      <c r="L2758" s="1">
        <v>2959013.0</v>
      </c>
      <c r="M2758" s="1" t="s">
        <v>13627</v>
      </c>
      <c r="N2758" s="1" t="s">
        <v>13628</v>
      </c>
      <c r="O2758" s="3"/>
    </row>
    <row r="2759">
      <c r="A2759" s="1" t="s">
        <v>13629</v>
      </c>
      <c r="B2759" s="2" t="s">
        <v>13630</v>
      </c>
      <c r="C2759" s="1">
        <v>7.71510282680005E14</v>
      </c>
      <c r="D2759" s="3"/>
      <c r="E2759" s="1" t="s">
        <v>17</v>
      </c>
      <c r="F2759" s="1" t="str">
        <f>IFERROR(__xludf.DUMMYFUNCTION("REGEXEXTRACT(E2759,""[А-Яа-я\-]+ административный округ"")"),"Центральный административный округ")</f>
        <v>Центральный административный округ</v>
      </c>
      <c r="G2759" s="1" t="s">
        <v>110</v>
      </c>
      <c r="H2759" s="1" t="s">
        <v>3024</v>
      </c>
      <c r="I2759" s="1" t="s">
        <v>20</v>
      </c>
      <c r="J2759" s="1" t="s">
        <v>21</v>
      </c>
      <c r="K2759" s="1" t="s">
        <v>30</v>
      </c>
      <c r="L2759" s="1">
        <v>2959015.0</v>
      </c>
      <c r="M2759" s="1" t="s">
        <v>13631</v>
      </c>
      <c r="N2759" s="1" t="s">
        <v>13632</v>
      </c>
      <c r="O2759" s="3"/>
    </row>
    <row r="2760">
      <c r="A2760" s="1" t="s">
        <v>13633</v>
      </c>
      <c r="B2760" s="2" t="s">
        <v>13634</v>
      </c>
      <c r="C2760" s="1">
        <v>7.71410433180006E14</v>
      </c>
      <c r="D2760" s="3"/>
      <c r="E2760" s="1" t="s">
        <v>17</v>
      </c>
      <c r="F2760" s="1" t="str">
        <f>IFERROR(__xludf.DUMMYFUNCTION("REGEXEXTRACT(E2760,""[А-Яа-я\-]+ административный округ"")"),"Центральный административный округ")</f>
        <v>Центральный административный округ</v>
      </c>
      <c r="G2760" s="1" t="s">
        <v>69</v>
      </c>
      <c r="H2760" s="1" t="s">
        <v>13635</v>
      </c>
      <c r="I2760" s="1" t="s">
        <v>20</v>
      </c>
      <c r="J2760" s="1" t="s">
        <v>49</v>
      </c>
      <c r="K2760" s="1" t="s">
        <v>30</v>
      </c>
      <c r="L2760" s="1">
        <v>2959016.0</v>
      </c>
      <c r="M2760" s="1" t="s">
        <v>13636</v>
      </c>
      <c r="N2760" s="1" t="s">
        <v>13637</v>
      </c>
      <c r="O2760" s="3"/>
    </row>
    <row r="2761">
      <c r="A2761" s="1" t="s">
        <v>13638</v>
      </c>
      <c r="B2761" s="2" t="s">
        <v>13639</v>
      </c>
      <c r="C2761" s="1">
        <v>7.71410987610005E14</v>
      </c>
      <c r="D2761" s="3"/>
      <c r="E2761" s="1" t="s">
        <v>17</v>
      </c>
      <c r="F2761" s="1" t="str">
        <f>IFERROR(__xludf.DUMMYFUNCTION("REGEXEXTRACT(E2761,""[А-Яа-я\-]+ административный округ"")"),"Центральный административный округ")</f>
        <v>Центральный административный округ</v>
      </c>
      <c r="G2761" s="1" t="s">
        <v>28</v>
      </c>
      <c r="H2761" s="1" t="s">
        <v>13640</v>
      </c>
      <c r="I2761" s="1" t="s">
        <v>20</v>
      </c>
      <c r="J2761" s="1" t="s">
        <v>21</v>
      </c>
      <c r="K2761" s="1" t="s">
        <v>30</v>
      </c>
      <c r="L2761" s="1">
        <v>2959021.0</v>
      </c>
      <c r="M2761" s="1" t="s">
        <v>13641</v>
      </c>
      <c r="N2761" s="1" t="s">
        <v>13642</v>
      </c>
      <c r="O2761" s="3"/>
    </row>
    <row r="2762">
      <c r="A2762" s="1" t="s">
        <v>13643</v>
      </c>
      <c r="B2762" s="2" t="s">
        <v>13644</v>
      </c>
      <c r="C2762" s="1">
        <v>7.71411212160005E14</v>
      </c>
      <c r="D2762" s="3"/>
      <c r="E2762" s="1" t="s">
        <v>17</v>
      </c>
      <c r="F2762" s="1" t="str">
        <f>IFERROR(__xludf.DUMMYFUNCTION("REGEXEXTRACT(E2762,""[А-Яа-я\-]+ административный округ"")"),"Центральный административный округ")</f>
        <v>Центральный административный округ</v>
      </c>
      <c r="G2762" s="1" t="s">
        <v>319</v>
      </c>
      <c r="H2762" s="1" t="s">
        <v>13645</v>
      </c>
      <c r="I2762" s="1" t="s">
        <v>20</v>
      </c>
      <c r="J2762" s="1" t="s">
        <v>21</v>
      </c>
      <c r="K2762" s="1" t="s">
        <v>30</v>
      </c>
      <c r="L2762" s="1">
        <v>2959026.0</v>
      </c>
      <c r="M2762" s="1" t="s">
        <v>13646</v>
      </c>
      <c r="N2762" s="1" t="s">
        <v>13647</v>
      </c>
      <c r="O2762" s="3"/>
    </row>
    <row r="2763">
      <c r="A2763" s="1" t="s">
        <v>13648</v>
      </c>
      <c r="B2763" s="2" t="s">
        <v>13649</v>
      </c>
      <c r="C2763" s="1">
        <v>7.71410416080006E14</v>
      </c>
      <c r="D2763" s="3"/>
      <c r="E2763" s="1" t="s">
        <v>17</v>
      </c>
      <c r="F2763" s="1" t="str">
        <f>IFERROR(__xludf.DUMMYFUNCTION("REGEXEXTRACT(E2763,""[А-Яа-я\-]+ административный округ"")"),"Центральный административный округ")</f>
        <v>Центральный административный округ</v>
      </c>
      <c r="G2763" s="1" t="s">
        <v>47</v>
      </c>
      <c r="H2763" s="1" t="s">
        <v>13650</v>
      </c>
      <c r="I2763" s="1" t="s">
        <v>20</v>
      </c>
      <c r="J2763" s="1" t="s">
        <v>49</v>
      </c>
      <c r="K2763" s="1" t="s">
        <v>30</v>
      </c>
      <c r="L2763" s="1">
        <v>2959027.0</v>
      </c>
      <c r="M2763" s="1" t="s">
        <v>13651</v>
      </c>
      <c r="N2763" s="1" t="s">
        <v>13652</v>
      </c>
      <c r="O2763" s="3"/>
    </row>
    <row r="2764">
      <c r="A2764" s="1" t="s">
        <v>13653</v>
      </c>
      <c r="B2764" s="2" t="s">
        <v>13654</v>
      </c>
      <c r="C2764" s="1">
        <v>7.71410342400035E14</v>
      </c>
      <c r="D2764" s="1" t="s">
        <v>1047</v>
      </c>
      <c r="E2764" s="1" t="s">
        <v>17</v>
      </c>
      <c r="F2764" s="1" t="str">
        <f>IFERROR(__xludf.DUMMYFUNCTION("REGEXEXTRACT(E2764,""[А-Яа-я\-]+ административный округ"")"),"Центральный административный округ")</f>
        <v>Центральный административный округ</v>
      </c>
      <c r="G2764" s="1" t="s">
        <v>28</v>
      </c>
      <c r="H2764" s="1" t="s">
        <v>13655</v>
      </c>
      <c r="I2764" s="1" t="s">
        <v>20</v>
      </c>
      <c r="J2764" s="1" t="s">
        <v>21</v>
      </c>
      <c r="K2764" s="1" t="s">
        <v>2187</v>
      </c>
      <c r="L2764" s="1">
        <v>2959033.0</v>
      </c>
      <c r="M2764" s="1" t="s">
        <v>13656</v>
      </c>
      <c r="N2764" s="1" t="s">
        <v>13657</v>
      </c>
      <c r="O2764" s="3"/>
    </row>
    <row r="2765">
      <c r="A2765" s="1" t="s">
        <v>13658</v>
      </c>
      <c r="B2765" s="2" t="s">
        <v>13659</v>
      </c>
      <c r="C2765" s="1">
        <v>7.71410797230116E14</v>
      </c>
      <c r="D2765" s="1" t="s">
        <v>1454</v>
      </c>
      <c r="E2765" s="1" t="s">
        <v>17</v>
      </c>
      <c r="F2765" s="1" t="str">
        <f>IFERROR(__xludf.DUMMYFUNCTION("REGEXEXTRACT(E2765,""[А-Яа-я\-]+ административный округ"")"),"Центральный административный округ")</f>
        <v>Центральный административный округ</v>
      </c>
      <c r="G2765" s="1" t="s">
        <v>319</v>
      </c>
      <c r="H2765" s="1" t="s">
        <v>13660</v>
      </c>
      <c r="I2765" s="1" t="s">
        <v>20</v>
      </c>
      <c r="J2765" s="1" t="s">
        <v>49</v>
      </c>
      <c r="K2765" s="1" t="s">
        <v>30</v>
      </c>
      <c r="L2765" s="1">
        <v>2959035.0</v>
      </c>
      <c r="M2765" s="1" t="s">
        <v>13661</v>
      </c>
      <c r="N2765" s="1" t="s">
        <v>13662</v>
      </c>
      <c r="O2765" s="3"/>
    </row>
    <row r="2766">
      <c r="A2766" s="1" t="s">
        <v>944</v>
      </c>
      <c r="B2766" s="2" t="s">
        <v>13663</v>
      </c>
      <c r="C2766" s="1">
        <v>7.72521441380005E14</v>
      </c>
      <c r="D2766" s="3"/>
      <c r="E2766" s="1" t="s">
        <v>17</v>
      </c>
      <c r="F2766" s="1" t="str">
        <f>IFERROR(__xludf.DUMMYFUNCTION("REGEXEXTRACT(E2766,""[А-Яа-я\-]+ административный округ"")"),"Центральный административный округ")</f>
        <v>Центральный административный округ</v>
      </c>
      <c r="G2766" s="1" t="s">
        <v>319</v>
      </c>
      <c r="H2766" s="1" t="s">
        <v>13664</v>
      </c>
      <c r="I2766" s="1" t="s">
        <v>20</v>
      </c>
      <c r="J2766" s="1" t="s">
        <v>21</v>
      </c>
      <c r="K2766" s="1" t="s">
        <v>42</v>
      </c>
      <c r="L2766" s="1">
        <v>2959045.0</v>
      </c>
      <c r="M2766" s="1" t="s">
        <v>13665</v>
      </c>
      <c r="N2766" s="1" t="s">
        <v>13666</v>
      </c>
      <c r="O2766" s="3"/>
    </row>
    <row r="2767">
      <c r="A2767" s="1" t="s">
        <v>13667</v>
      </c>
      <c r="B2767" s="2" t="s">
        <v>13668</v>
      </c>
      <c r="C2767" s="1">
        <v>7.71310006450005E14</v>
      </c>
      <c r="D2767" s="3"/>
      <c r="E2767" s="1" t="s">
        <v>17</v>
      </c>
      <c r="F2767" s="1" t="str">
        <f>IFERROR(__xludf.DUMMYFUNCTION("REGEXEXTRACT(E2767,""[А-Яа-я\-]+ административный округ"")"),"Центральный административный округ")</f>
        <v>Центральный административный округ</v>
      </c>
      <c r="G2767" s="1" t="s">
        <v>319</v>
      </c>
      <c r="H2767" s="1" t="s">
        <v>13669</v>
      </c>
      <c r="I2767" s="1" t="s">
        <v>20</v>
      </c>
      <c r="J2767" s="1" t="s">
        <v>21</v>
      </c>
      <c r="K2767" s="1" t="s">
        <v>30</v>
      </c>
      <c r="L2767" s="1">
        <v>2959048.0</v>
      </c>
      <c r="M2767" s="1" t="s">
        <v>13670</v>
      </c>
      <c r="N2767" s="1" t="s">
        <v>13671</v>
      </c>
      <c r="O2767" s="3"/>
    </row>
    <row r="2768">
      <c r="A2768" s="1" t="s">
        <v>13672</v>
      </c>
      <c r="B2768" s="2" t="s">
        <v>13673</v>
      </c>
      <c r="C2768" s="1">
        <v>7.71411219100015E14</v>
      </c>
      <c r="D2768" s="1" t="s">
        <v>13674</v>
      </c>
      <c r="E2768" s="1" t="s">
        <v>17</v>
      </c>
      <c r="F2768" s="1" t="str">
        <f>IFERROR(__xludf.DUMMYFUNCTION("REGEXEXTRACT(E2768,""[А-Яа-я\-]+ административный округ"")"),"Центральный административный округ")</f>
        <v>Центральный административный округ</v>
      </c>
      <c r="G2768" s="1" t="s">
        <v>92</v>
      </c>
      <c r="H2768" s="1" t="s">
        <v>13675</v>
      </c>
      <c r="I2768" s="1" t="s">
        <v>20</v>
      </c>
      <c r="J2768" s="1" t="s">
        <v>21</v>
      </c>
      <c r="K2768" s="1" t="s">
        <v>234</v>
      </c>
      <c r="L2768" s="1">
        <v>2959049.0</v>
      </c>
      <c r="M2768" s="1" t="s">
        <v>13676</v>
      </c>
      <c r="N2768" s="1" t="s">
        <v>13677</v>
      </c>
      <c r="O2768" s="3"/>
    </row>
    <row r="2769">
      <c r="A2769" s="1" t="s">
        <v>13678</v>
      </c>
      <c r="B2769" s="2" t="s">
        <v>13679</v>
      </c>
      <c r="C2769" s="1">
        <v>7.71410428180006E14</v>
      </c>
      <c r="D2769" s="3"/>
      <c r="E2769" s="1" t="s">
        <v>305</v>
      </c>
      <c r="F2769" s="1" t="str">
        <f>IFERROR(__xludf.DUMMYFUNCTION("REGEXEXTRACT(E2769,""[А-Яа-я\-]+ административный округ"")"),"Южный административный округ")</f>
        <v>Южный административный округ</v>
      </c>
      <c r="G2769" s="1" t="s">
        <v>306</v>
      </c>
      <c r="H2769" s="1" t="s">
        <v>13680</v>
      </c>
      <c r="I2769" s="1" t="s">
        <v>20</v>
      </c>
      <c r="J2769" s="1" t="s">
        <v>49</v>
      </c>
      <c r="K2769" s="1" t="s">
        <v>30</v>
      </c>
      <c r="L2769" s="1">
        <v>2959050.0</v>
      </c>
      <c r="M2769" s="1" t="s">
        <v>13681</v>
      </c>
      <c r="N2769" s="1" t="s">
        <v>13682</v>
      </c>
      <c r="O2769" s="3"/>
    </row>
    <row r="2770">
      <c r="A2770" s="1" t="s">
        <v>13683</v>
      </c>
      <c r="B2770" s="2" t="s">
        <v>13684</v>
      </c>
      <c r="C2770" s="1">
        <v>7.71410416510006E14</v>
      </c>
      <c r="D2770" s="3"/>
      <c r="E2770" s="1" t="s">
        <v>17</v>
      </c>
      <c r="F2770" s="1" t="str">
        <f>IFERROR(__xludf.DUMMYFUNCTION("REGEXEXTRACT(E2770,""[А-Яа-я\-]+ административный округ"")"),"Центральный административный округ")</f>
        <v>Центральный административный округ</v>
      </c>
      <c r="G2770" s="1" t="s">
        <v>18</v>
      </c>
      <c r="H2770" s="1" t="s">
        <v>13685</v>
      </c>
      <c r="I2770" s="1" t="s">
        <v>20</v>
      </c>
      <c r="J2770" s="1" t="s">
        <v>49</v>
      </c>
      <c r="K2770" s="1" t="s">
        <v>30</v>
      </c>
      <c r="L2770" s="1">
        <v>2959051.0</v>
      </c>
      <c r="M2770" s="1" t="s">
        <v>13686</v>
      </c>
      <c r="N2770" s="1" t="s">
        <v>13687</v>
      </c>
      <c r="O2770" s="3"/>
    </row>
    <row r="2771">
      <c r="A2771" s="1" t="s">
        <v>3830</v>
      </c>
      <c r="B2771" s="2" t="s">
        <v>13688</v>
      </c>
      <c r="C2771" s="1">
        <v>7.71510370000015E14</v>
      </c>
      <c r="D2771" s="1" t="s">
        <v>3832</v>
      </c>
      <c r="E2771" s="1" t="s">
        <v>305</v>
      </c>
      <c r="F2771" s="1" t="str">
        <f>IFERROR(__xludf.DUMMYFUNCTION("REGEXEXTRACT(E2771,""[А-Яа-я\-]+ административный округ"")"),"Южный административный округ")</f>
        <v>Южный административный округ</v>
      </c>
      <c r="G2771" s="1" t="s">
        <v>306</v>
      </c>
      <c r="H2771" s="1" t="s">
        <v>13689</v>
      </c>
      <c r="I2771" s="1" t="s">
        <v>20</v>
      </c>
      <c r="J2771" s="1" t="s">
        <v>21</v>
      </c>
      <c r="K2771" s="1" t="s">
        <v>30</v>
      </c>
      <c r="L2771" s="1">
        <v>2959052.0</v>
      </c>
      <c r="M2771" s="1" t="s">
        <v>13690</v>
      </c>
      <c r="N2771" s="1" t="s">
        <v>13691</v>
      </c>
      <c r="O2771" s="3"/>
    </row>
    <row r="2772">
      <c r="A2772" s="1" t="s">
        <v>13692</v>
      </c>
      <c r="B2772" s="2" t="s">
        <v>13693</v>
      </c>
      <c r="C2772" s="1">
        <v>7.71510309490006E14</v>
      </c>
      <c r="D2772" s="3"/>
      <c r="E2772" s="1" t="s">
        <v>17</v>
      </c>
      <c r="F2772" s="1" t="str">
        <f>IFERROR(__xludf.DUMMYFUNCTION("REGEXEXTRACT(E2772,""[А-Яа-я\-]+ административный округ"")"),"Центральный административный округ")</f>
        <v>Центральный административный округ</v>
      </c>
      <c r="G2772" s="1" t="s">
        <v>418</v>
      </c>
      <c r="H2772" s="1" t="s">
        <v>13694</v>
      </c>
      <c r="I2772" s="1" t="s">
        <v>20</v>
      </c>
      <c r="J2772" s="1" t="s">
        <v>49</v>
      </c>
      <c r="K2772" s="1" t="s">
        <v>30</v>
      </c>
      <c r="L2772" s="1">
        <v>2959053.0</v>
      </c>
      <c r="M2772" s="1" t="s">
        <v>13695</v>
      </c>
      <c r="N2772" s="1" t="s">
        <v>13696</v>
      </c>
      <c r="O2772" s="3"/>
    </row>
    <row r="2773">
      <c r="A2773" s="1" t="s">
        <v>13697</v>
      </c>
      <c r="B2773" s="2" t="s">
        <v>13698</v>
      </c>
      <c r="C2773" s="1">
        <v>7.72111342990035E14</v>
      </c>
      <c r="D2773" s="1" t="s">
        <v>5161</v>
      </c>
      <c r="E2773" s="1" t="s">
        <v>17</v>
      </c>
      <c r="F2773" s="1" t="str">
        <f>IFERROR(__xludf.DUMMYFUNCTION("REGEXEXTRACT(E2773,""[А-Яа-я\-]+ административный округ"")"),"Центральный административный округ")</f>
        <v>Центральный административный округ</v>
      </c>
      <c r="G2773" s="1" t="s">
        <v>47</v>
      </c>
      <c r="H2773" s="1" t="s">
        <v>13699</v>
      </c>
      <c r="I2773" s="1" t="s">
        <v>20</v>
      </c>
      <c r="J2773" s="1" t="s">
        <v>21</v>
      </c>
      <c r="K2773" s="1" t="s">
        <v>30</v>
      </c>
      <c r="L2773" s="1">
        <v>2959054.0</v>
      </c>
      <c r="M2773" s="1" t="s">
        <v>13700</v>
      </c>
      <c r="N2773" s="1" t="s">
        <v>13701</v>
      </c>
      <c r="O2773" s="3"/>
    </row>
    <row r="2774">
      <c r="A2774" s="1" t="s">
        <v>13702</v>
      </c>
      <c r="B2774" s="2" t="s">
        <v>13703</v>
      </c>
      <c r="C2774" s="1">
        <v>7.72511438550005E14</v>
      </c>
      <c r="D2774" s="3"/>
      <c r="E2774" s="1" t="s">
        <v>17</v>
      </c>
      <c r="F2774" s="1" t="str">
        <f>IFERROR(__xludf.DUMMYFUNCTION("REGEXEXTRACT(E2774,""[А-Яа-я\-]+ административный округ"")"),"Центральный административный округ")</f>
        <v>Центральный административный округ</v>
      </c>
      <c r="G2774" s="1" t="s">
        <v>110</v>
      </c>
      <c r="H2774" s="1" t="s">
        <v>13704</v>
      </c>
      <c r="I2774" s="1" t="s">
        <v>20</v>
      </c>
      <c r="J2774" s="1" t="s">
        <v>21</v>
      </c>
      <c r="K2774" s="1" t="s">
        <v>30</v>
      </c>
      <c r="L2774" s="1">
        <v>2959055.0</v>
      </c>
      <c r="M2774" s="1" t="s">
        <v>13705</v>
      </c>
      <c r="N2774" s="1" t="s">
        <v>13706</v>
      </c>
      <c r="O2774" s="3"/>
    </row>
    <row r="2775">
      <c r="A2775" s="1" t="s">
        <v>13707</v>
      </c>
      <c r="B2775" s="2" t="s">
        <v>13708</v>
      </c>
      <c r="C2775" s="1">
        <v>7.71410978170035E14</v>
      </c>
      <c r="D2775" s="1" t="s">
        <v>3766</v>
      </c>
      <c r="E2775" s="1" t="s">
        <v>17</v>
      </c>
      <c r="F2775" s="1" t="str">
        <f>IFERROR(__xludf.DUMMYFUNCTION("REGEXEXTRACT(E2775,""[А-Яа-я\-]+ административный округ"")"),"Центральный административный округ")</f>
        <v>Центральный административный округ</v>
      </c>
      <c r="G2775" s="1" t="s">
        <v>28</v>
      </c>
      <c r="H2775" s="1" t="s">
        <v>13709</v>
      </c>
      <c r="I2775" s="1" t="s">
        <v>20</v>
      </c>
      <c r="J2775" s="1" t="s">
        <v>21</v>
      </c>
      <c r="K2775" s="1" t="s">
        <v>30</v>
      </c>
      <c r="L2775" s="1">
        <v>2959056.0</v>
      </c>
      <c r="M2775" s="1" t="s">
        <v>13710</v>
      </c>
      <c r="N2775" s="1" t="s">
        <v>13711</v>
      </c>
      <c r="O2775" s="3"/>
    </row>
    <row r="2776">
      <c r="A2776" s="1" t="s">
        <v>13712</v>
      </c>
      <c r="B2776" s="2" t="s">
        <v>13713</v>
      </c>
      <c r="C2776" s="1">
        <v>7.71410308100006E14</v>
      </c>
      <c r="D2776" s="3"/>
      <c r="E2776" s="1" t="s">
        <v>17</v>
      </c>
      <c r="F2776" s="1" t="str">
        <f>IFERROR(__xludf.DUMMYFUNCTION("REGEXEXTRACT(E2776,""[А-Яа-я\-]+ административный округ"")"),"Центральный административный округ")</f>
        <v>Центральный административный округ</v>
      </c>
      <c r="G2776" s="1" t="s">
        <v>92</v>
      </c>
      <c r="H2776" s="1" t="s">
        <v>13714</v>
      </c>
      <c r="I2776" s="1" t="s">
        <v>20</v>
      </c>
      <c r="J2776" s="1" t="s">
        <v>49</v>
      </c>
      <c r="K2776" s="1" t="s">
        <v>30</v>
      </c>
      <c r="L2776" s="1">
        <v>2959058.0</v>
      </c>
      <c r="M2776" s="1" t="s">
        <v>13715</v>
      </c>
      <c r="N2776" s="1" t="s">
        <v>13716</v>
      </c>
      <c r="O2776" s="3"/>
    </row>
    <row r="2777">
      <c r="A2777" s="1" t="s">
        <v>13717</v>
      </c>
      <c r="B2777" s="2" t="s">
        <v>13718</v>
      </c>
      <c r="C2777" s="1">
        <v>7.71410705190036E14</v>
      </c>
      <c r="D2777" s="1" t="s">
        <v>13719</v>
      </c>
      <c r="E2777" s="1" t="s">
        <v>117</v>
      </c>
      <c r="F2777" s="1" t="str">
        <f>IFERROR(__xludf.DUMMYFUNCTION("REGEXEXTRACT(E2777,""[А-Яа-я\-]+ административный округ"")"),"Северо-Восточный административный округ")</f>
        <v>Северо-Восточный административный округ</v>
      </c>
      <c r="G2777" s="1" t="s">
        <v>6497</v>
      </c>
      <c r="H2777" s="1" t="s">
        <v>13720</v>
      </c>
      <c r="I2777" s="1" t="s">
        <v>20</v>
      </c>
      <c r="J2777" s="1" t="s">
        <v>49</v>
      </c>
      <c r="K2777" s="1" t="s">
        <v>30</v>
      </c>
      <c r="L2777" s="1">
        <v>2959061.0</v>
      </c>
      <c r="M2777" s="1" t="s">
        <v>13721</v>
      </c>
      <c r="N2777" s="1" t="s">
        <v>13722</v>
      </c>
      <c r="O2777" s="3"/>
    </row>
    <row r="2778">
      <c r="A2778" s="1" t="s">
        <v>13723</v>
      </c>
      <c r="B2778" s="2" t="s">
        <v>13724</v>
      </c>
      <c r="C2778" s="1">
        <v>7.81410024170005E14</v>
      </c>
      <c r="D2778" s="3"/>
      <c r="E2778" s="1" t="s">
        <v>17</v>
      </c>
      <c r="F2778" s="1" t="str">
        <f>IFERROR(__xludf.DUMMYFUNCTION("REGEXEXTRACT(E2778,""[А-Яа-я\-]+ административный округ"")"),"Центральный административный округ")</f>
        <v>Центральный административный округ</v>
      </c>
      <c r="G2778" s="1" t="s">
        <v>69</v>
      </c>
      <c r="H2778" s="1" t="s">
        <v>13725</v>
      </c>
      <c r="I2778" s="1" t="s">
        <v>20</v>
      </c>
      <c r="J2778" s="1" t="s">
        <v>21</v>
      </c>
      <c r="K2778" s="1" t="s">
        <v>30</v>
      </c>
      <c r="L2778" s="1">
        <v>2959066.0</v>
      </c>
      <c r="M2778" s="1" t="s">
        <v>13726</v>
      </c>
      <c r="N2778" s="1" t="s">
        <v>13727</v>
      </c>
      <c r="O2778" s="3"/>
    </row>
    <row r="2779">
      <c r="A2779" s="1" t="s">
        <v>13728</v>
      </c>
      <c r="B2779" s="2" t="s">
        <v>13729</v>
      </c>
      <c r="C2779" s="3"/>
      <c r="D2779" s="1" t="s">
        <v>312</v>
      </c>
      <c r="E2779" s="1" t="s">
        <v>17</v>
      </c>
      <c r="F2779" s="1" t="str">
        <f>IFERROR(__xludf.DUMMYFUNCTION("REGEXEXTRACT(E2779,""[А-Яа-я\-]+ административный округ"")"),"Центральный административный округ")</f>
        <v>Центральный административный округ</v>
      </c>
      <c r="G2779" s="1" t="s">
        <v>92</v>
      </c>
      <c r="H2779" s="1" t="s">
        <v>13730</v>
      </c>
      <c r="I2779" s="1" t="s">
        <v>20</v>
      </c>
      <c r="J2779" s="1" t="s">
        <v>49</v>
      </c>
      <c r="K2779" s="1" t="s">
        <v>30</v>
      </c>
      <c r="L2779" s="1">
        <v>2959070.0</v>
      </c>
      <c r="M2779" s="1" t="s">
        <v>13731</v>
      </c>
      <c r="N2779" s="1" t="s">
        <v>13732</v>
      </c>
      <c r="O2779" s="3"/>
    </row>
    <row r="2780">
      <c r="A2780" s="1" t="s">
        <v>13733</v>
      </c>
      <c r="B2780" s="2" t="s">
        <v>13734</v>
      </c>
      <c r="C2780" s="1">
        <v>7.71610656940005E14</v>
      </c>
      <c r="D2780" s="3"/>
      <c r="E2780" s="1" t="s">
        <v>17</v>
      </c>
      <c r="F2780" s="1" t="str">
        <f>IFERROR(__xludf.DUMMYFUNCTION("REGEXEXTRACT(E2780,""[А-Яа-я\-]+ административный округ"")"),"Центральный административный округ")</f>
        <v>Центральный административный округ</v>
      </c>
      <c r="G2780" s="1" t="s">
        <v>92</v>
      </c>
      <c r="H2780" s="1" t="s">
        <v>13735</v>
      </c>
      <c r="I2780" s="1" t="s">
        <v>20</v>
      </c>
      <c r="J2780" s="1" t="s">
        <v>21</v>
      </c>
      <c r="K2780" s="1" t="s">
        <v>30</v>
      </c>
      <c r="L2780" s="1">
        <v>2959071.0</v>
      </c>
      <c r="M2780" s="1" t="s">
        <v>13736</v>
      </c>
      <c r="N2780" s="1" t="s">
        <v>13737</v>
      </c>
      <c r="O2780" s="3"/>
    </row>
    <row r="2781">
      <c r="A2781" s="1" t="s">
        <v>13738</v>
      </c>
      <c r="B2781" s="2" t="s">
        <v>13739</v>
      </c>
      <c r="C2781" s="1">
        <v>7.71210000650005E14</v>
      </c>
      <c r="D2781" s="3"/>
      <c r="E2781" s="1" t="s">
        <v>17</v>
      </c>
      <c r="F2781" s="1" t="str">
        <f>IFERROR(__xludf.DUMMYFUNCTION("REGEXEXTRACT(E2781,""[А-Яа-я\-]+ административный округ"")"),"Центральный административный округ")</f>
        <v>Центральный административный округ</v>
      </c>
      <c r="G2781" s="1" t="s">
        <v>18</v>
      </c>
      <c r="H2781" s="1" t="s">
        <v>13740</v>
      </c>
      <c r="I2781" s="1" t="s">
        <v>20</v>
      </c>
      <c r="J2781" s="1" t="s">
        <v>21</v>
      </c>
      <c r="K2781" s="1" t="s">
        <v>30</v>
      </c>
      <c r="L2781" s="1">
        <v>2959073.0</v>
      </c>
      <c r="M2781" s="1" t="s">
        <v>13741</v>
      </c>
      <c r="N2781" s="1" t="s">
        <v>13742</v>
      </c>
      <c r="O2781" s="3"/>
    </row>
    <row r="2782">
      <c r="A2782" s="1" t="s">
        <v>293</v>
      </c>
      <c r="B2782" s="2" t="s">
        <v>13743</v>
      </c>
      <c r="C2782" s="1">
        <v>7.71420656400005E14</v>
      </c>
      <c r="D2782" s="3"/>
      <c r="E2782" s="1" t="s">
        <v>17</v>
      </c>
      <c r="F2782" s="1" t="str">
        <f>IFERROR(__xludf.DUMMYFUNCTION("REGEXEXTRACT(E2782,""[А-Яа-я\-]+ административный округ"")"),"Центральный административный округ")</f>
        <v>Центральный административный округ</v>
      </c>
      <c r="G2782" s="1" t="s">
        <v>35</v>
      </c>
      <c r="H2782" s="1" t="s">
        <v>294</v>
      </c>
      <c r="I2782" s="1" t="s">
        <v>20</v>
      </c>
      <c r="J2782" s="1" t="s">
        <v>21</v>
      </c>
      <c r="K2782" s="1" t="s">
        <v>42</v>
      </c>
      <c r="L2782" s="1">
        <v>2959074.0</v>
      </c>
      <c r="M2782" s="1" t="s">
        <v>13744</v>
      </c>
      <c r="N2782" s="1" t="s">
        <v>296</v>
      </c>
      <c r="O2782" s="3"/>
    </row>
    <row r="2783">
      <c r="A2783" s="1" t="s">
        <v>13745</v>
      </c>
      <c r="B2783" s="2" t="s">
        <v>13746</v>
      </c>
      <c r="C2783" s="1">
        <v>7.71710310420095E14</v>
      </c>
      <c r="D2783" s="1" t="s">
        <v>708</v>
      </c>
      <c r="E2783" s="1" t="s">
        <v>17</v>
      </c>
      <c r="F2783" s="1" t="str">
        <f>IFERROR(__xludf.DUMMYFUNCTION("REGEXEXTRACT(E2783,""[А-Яа-я\-]+ административный округ"")"),"Центральный административный округ")</f>
        <v>Центральный административный округ</v>
      </c>
      <c r="G2783" s="1" t="s">
        <v>319</v>
      </c>
      <c r="H2783" s="1" t="s">
        <v>709</v>
      </c>
      <c r="I2783" s="1" t="s">
        <v>20</v>
      </c>
      <c r="J2783" s="1" t="s">
        <v>21</v>
      </c>
      <c r="K2783" s="1" t="s">
        <v>30</v>
      </c>
      <c r="L2783" s="1">
        <v>2959075.0</v>
      </c>
      <c r="M2783" s="1" t="s">
        <v>13747</v>
      </c>
      <c r="N2783" s="1" t="s">
        <v>13748</v>
      </c>
      <c r="O2783" s="3"/>
    </row>
    <row r="2784">
      <c r="A2784" s="1" t="s">
        <v>3090</v>
      </c>
      <c r="B2784" s="2" t="s">
        <v>13749</v>
      </c>
      <c r="C2784" s="1">
        <v>7.71610657480015E14</v>
      </c>
      <c r="D2784" s="1" t="s">
        <v>3058</v>
      </c>
      <c r="E2784" s="1" t="s">
        <v>17</v>
      </c>
      <c r="F2784" s="1" t="str">
        <f>IFERROR(__xludf.DUMMYFUNCTION("REGEXEXTRACT(E2784,""[А-Яа-я\-]+ административный округ"")"),"Центральный административный округ")</f>
        <v>Центральный административный округ</v>
      </c>
      <c r="G2784" s="1" t="s">
        <v>28</v>
      </c>
      <c r="H2784" s="1" t="s">
        <v>13750</v>
      </c>
      <c r="I2784" s="1" t="s">
        <v>20</v>
      </c>
      <c r="J2784" s="1" t="s">
        <v>21</v>
      </c>
      <c r="K2784" s="1" t="s">
        <v>30</v>
      </c>
      <c r="L2784" s="1">
        <v>2959077.0</v>
      </c>
      <c r="M2784" s="1" t="s">
        <v>13751</v>
      </c>
      <c r="N2784" s="1" t="s">
        <v>13752</v>
      </c>
      <c r="O2784" s="3"/>
    </row>
    <row r="2785">
      <c r="A2785" s="1" t="s">
        <v>13753</v>
      </c>
      <c r="B2785" s="2" t="s">
        <v>13754</v>
      </c>
      <c r="C2785" s="3"/>
      <c r="D2785" s="1" t="s">
        <v>8831</v>
      </c>
      <c r="E2785" s="1" t="s">
        <v>17</v>
      </c>
      <c r="F2785" s="1" t="str">
        <f>IFERROR(__xludf.DUMMYFUNCTION("REGEXEXTRACT(E2785,""[А-Яа-я\-]+ административный округ"")"),"Центральный административный округ")</f>
        <v>Центральный административный округ</v>
      </c>
      <c r="G2785" s="1" t="s">
        <v>92</v>
      </c>
      <c r="H2785" s="1" t="s">
        <v>13755</v>
      </c>
      <c r="I2785" s="1" t="s">
        <v>20</v>
      </c>
      <c r="J2785" s="1" t="s">
        <v>49</v>
      </c>
      <c r="K2785" s="1" t="s">
        <v>30</v>
      </c>
      <c r="L2785" s="1">
        <v>2959080.0</v>
      </c>
      <c r="M2785" s="1" t="s">
        <v>13756</v>
      </c>
      <c r="N2785" s="1" t="s">
        <v>13757</v>
      </c>
      <c r="O2785" s="3"/>
    </row>
    <row r="2786">
      <c r="A2786" s="1" t="s">
        <v>13758</v>
      </c>
      <c r="B2786" s="2" t="s">
        <v>13759</v>
      </c>
      <c r="C2786" s="1">
        <v>7.71420987580026E14</v>
      </c>
      <c r="D2786" s="1" t="s">
        <v>714</v>
      </c>
      <c r="E2786" s="1" t="s">
        <v>117</v>
      </c>
      <c r="F2786" s="1" t="str">
        <f>IFERROR(__xludf.DUMMYFUNCTION("REGEXEXTRACT(E2786,""[А-Яа-я\-]+ административный округ"")"),"Северо-Восточный административный округ")</f>
        <v>Северо-Восточный административный округ</v>
      </c>
      <c r="G2786" s="1" t="s">
        <v>715</v>
      </c>
      <c r="H2786" s="1" t="s">
        <v>13760</v>
      </c>
      <c r="I2786" s="1" t="s">
        <v>20</v>
      </c>
      <c r="J2786" s="1" t="s">
        <v>49</v>
      </c>
      <c r="K2786" s="1" t="s">
        <v>444</v>
      </c>
      <c r="L2786" s="1">
        <v>2959081.0</v>
      </c>
      <c r="M2786" s="1" t="s">
        <v>13761</v>
      </c>
      <c r="N2786" s="1" t="s">
        <v>3844</v>
      </c>
      <c r="O2786" s="3"/>
    </row>
    <row r="2787">
      <c r="A2787" s="1" t="s">
        <v>13762</v>
      </c>
      <c r="B2787" s="2" t="s">
        <v>13763</v>
      </c>
      <c r="C2787" s="1">
        <v>7.71410721830016E14</v>
      </c>
      <c r="D2787" s="1" t="s">
        <v>12223</v>
      </c>
      <c r="E2787" s="1" t="s">
        <v>117</v>
      </c>
      <c r="F2787" s="1" t="str">
        <f>IFERROR(__xludf.DUMMYFUNCTION("REGEXEXTRACT(E2787,""[А-Яа-я\-]+ административный округ"")"),"Северо-Восточный административный округ")</f>
        <v>Северо-Восточный административный округ</v>
      </c>
      <c r="G2787" s="1" t="s">
        <v>972</v>
      </c>
      <c r="H2787" s="1" t="s">
        <v>12224</v>
      </c>
      <c r="I2787" s="1" t="s">
        <v>20</v>
      </c>
      <c r="J2787" s="1" t="s">
        <v>49</v>
      </c>
      <c r="K2787" s="1" t="s">
        <v>3148</v>
      </c>
      <c r="L2787" s="1">
        <v>2959082.0</v>
      </c>
      <c r="M2787" s="1" t="s">
        <v>13764</v>
      </c>
      <c r="N2787" s="1" t="s">
        <v>13765</v>
      </c>
      <c r="O2787" s="3"/>
    </row>
    <row r="2788">
      <c r="A2788" s="1" t="s">
        <v>6080</v>
      </c>
      <c r="B2788" s="2" t="s">
        <v>13766</v>
      </c>
      <c r="C2788" s="1">
        <v>7.71610650220006E14</v>
      </c>
      <c r="D2788" s="3"/>
      <c r="E2788" s="1" t="s">
        <v>17</v>
      </c>
      <c r="F2788" s="1" t="str">
        <f>IFERROR(__xludf.DUMMYFUNCTION("REGEXEXTRACT(E2788,""[А-Яа-я\-]+ административный округ"")"),"Центральный административный округ")</f>
        <v>Центральный административный округ</v>
      </c>
      <c r="G2788" s="1" t="s">
        <v>225</v>
      </c>
      <c r="H2788" s="1" t="s">
        <v>11023</v>
      </c>
      <c r="I2788" s="1" t="s">
        <v>20</v>
      </c>
      <c r="J2788" s="1" t="s">
        <v>49</v>
      </c>
      <c r="K2788" s="1" t="s">
        <v>30</v>
      </c>
      <c r="L2788" s="1">
        <v>2959090.0</v>
      </c>
      <c r="M2788" s="1" t="s">
        <v>13767</v>
      </c>
      <c r="N2788" s="1" t="s">
        <v>13768</v>
      </c>
      <c r="O2788" s="3"/>
    </row>
    <row r="2789">
      <c r="A2789" s="1" t="s">
        <v>1340</v>
      </c>
      <c r="B2789" s="2" t="s">
        <v>13769</v>
      </c>
      <c r="C2789" s="1">
        <v>7.71410272300066E14</v>
      </c>
      <c r="D2789" s="1" t="s">
        <v>948</v>
      </c>
      <c r="E2789" s="1" t="s">
        <v>17</v>
      </c>
      <c r="F2789" s="1" t="str">
        <f>IFERROR(__xludf.DUMMYFUNCTION("REGEXEXTRACT(E2789,""[А-Яа-я\-]+ административный округ"")"),"Центральный административный округ")</f>
        <v>Центральный административный округ</v>
      </c>
      <c r="G2789" s="1" t="s">
        <v>35</v>
      </c>
      <c r="H2789" s="1" t="s">
        <v>13770</v>
      </c>
      <c r="I2789" s="1" t="s">
        <v>20</v>
      </c>
      <c r="J2789" s="1" t="s">
        <v>49</v>
      </c>
      <c r="K2789" s="1" t="s">
        <v>30</v>
      </c>
      <c r="L2789" s="1">
        <v>2959092.0</v>
      </c>
      <c r="M2789" s="1" t="s">
        <v>13771</v>
      </c>
      <c r="N2789" s="1" t="s">
        <v>13772</v>
      </c>
      <c r="O2789" s="3"/>
    </row>
    <row r="2790">
      <c r="A2790" s="1" t="s">
        <v>13773</v>
      </c>
      <c r="B2790" s="2" t="s">
        <v>13774</v>
      </c>
      <c r="C2790" s="1">
        <v>7.71510282590005E14</v>
      </c>
      <c r="D2790" s="3"/>
      <c r="E2790" s="1" t="s">
        <v>17</v>
      </c>
      <c r="F2790" s="1" t="str">
        <f>IFERROR(__xludf.DUMMYFUNCTION("REGEXEXTRACT(E2790,""[А-Яа-я\-]+ административный округ"")"),"Центральный административный округ")</f>
        <v>Центральный административный округ</v>
      </c>
      <c r="G2790" s="1" t="s">
        <v>18</v>
      </c>
      <c r="H2790" s="1" t="s">
        <v>13775</v>
      </c>
      <c r="I2790" s="1" t="s">
        <v>20</v>
      </c>
      <c r="J2790" s="1" t="s">
        <v>21</v>
      </c>
      <c r="K2790" s="1" t="s">
        <v>30</v>
      </c>
      <c r="L2790" s="1">
        <v>2959100.0</v>
      </c>
      <c r="M2790" s="1" t="s">
        <v>13776</v>
      </c>
      <c r="N2790" s="1" t="s">
        <v>13777</v>
      </c>
      <c r="O2790" s="3"/>
    </row>
    <row r="2791">
      <c r="A2791" s="1" t="s">
        <v>13778</v>
      </c>
      <c r="B2791" s="2" t="s">
        <v>13779</v>
      </c>
      <c r="C2791" s="1">
        <v>7.72511444240005E14</v>
      </c>
      <c r="D2791" s="3"/>
      <c r="E2791" s="1" t="s">
        <v>17</v>
      </c>
      <c r="F2791" s="1" t="str">
        <f>IFERROR(__xludf.DUMMYFUNCTION("REGEXEXTRACT(E2791,""[А-Яа-я\-]+ административный округ"")"),"Центральный административный округ")</f>
        <v>Центральный административный округ</v>
      </c>
      <c r="G2791" s="1" t="s">
        <v>319</v>
      </c>
      <c r="H2791" s="1" t="s">
        <v>13780</v>
      </c>
      <c r="I2791" s="1" t="s">
        <v>20</v>
      </c>
      <c r="J2791" s="1" t="s">
        <v>21</v>
      </c>
      <c r="K2791" s="1" t="s">
        <v>30</v>
      </c>
      <c r="L2791" s="1">
        <v>2959102.0</v>
      </c>
      <c r="M2791" s="1" t="s">
        <v>13781</v>
      </c>
      <c r="N2791" s="1" t="s">
        <v>13782</v>
      </c>
      <c r="O2791" s="3"/>
    </row>
    <row r="2792">
      <c r="A2792" s="1" t="s">
        <v>13783</v>
      </c>
      <c r="B2792" s="2" t="s">
        <v>13784</v>
      </c>
      <c r="C2792" s="1">
        <v>7.71711299390015E14</v>
      </c>
      <c r="D2792" s="1" t="s">
        <v>2832</v>
      </c>
      <c r="E2792" s="1" t="s">
        <v>17</v>
      </c>
      <c r="F2792" s="1" t="str">
        <f>IFERROR(__xludf.DUMMYFUNCTION("REGEXEXTRACT(E2792,""[А-Яа-я\-]+ административный округ"")"),"Центральный административный округ")</f>
        <v>Центральный административный округ</v>
      </c>
      <c r="G2792" s="1" t="s">
        <v>69</v>
      </c>
      <c r="H2792" s="1" t="s">
        <v>13785</v>
      </c>
      <c r="I2792" s="1" t="s">
        <v>20</v>
      </c>
      <c r="J2792" s="1" t="s">
        <v>21</v>
      </c>
      <c r="K2792" s="1" t="s">
        <v>30</v>
      </c>
      <c r="L2792" s="1">
        <v>2959108.0</v>
      </c>
      <c r="M2792" s="1" t="s">
        <v>13786</v>
      </c>
      <c r="N2792" s="1" t="s">
        <v>13787</v>
      </c>
      <c r="O2792" s="3"/>
    </row>
    <row r="2793">
      <c r="A2793" s="1" t="s">
        <v>13788</v>
      </c>
      <c r="B2793" s="2" t="s">
        <v>13789</v>
      </c>
      <c r="C2793" s="1">
        <v>7.71410723430006E14</v>
      </c>
      <c r="D2793" s="3"/>
      <c r="E2793" s="1" t="s">
        <v>17</v>
      </c>
      <c r="F2793" s="1" t="str">
        <f>IFERROR(__xludf.DUMMYFUNCTION("REGEXEXTRACT(E2793,""[А-Яа-я\-]+ административный округ"")"),"Центральный административный округ")</f>
        <v>Центральный административный округ</v>
      </c>
      <c r="G2793" s="1" t="s">
        <v>418</v>
      </c>
      <c r="H2793" s="1" t="s">
        <v>13790</v>
      </c>
      <c r="I2793" s="1" t="s">
        <v>20</v>
      </c>
      <c r="J2793" s="1" t="s">
        <v>49</v>
      </c>
      <c r="K2793" s="1" t="s">
        <v>30</v>
      </c>
      <c r="L2793" s="1">
        <v>2959109.0</v>
      </c>
      <c r="M2793" s="1" t="s">
        <v>13791</v>
      </c>
      <c r="N2793" s="1" t="s">
        <v>13792</v>
      </c>
      <c r="O2793" s="3"/>
    </row>
    <row r="2794">
      <c r="A2794" s="1" t="s">
        <v>13793</v>
      </c>
      <c r="B2794" s="2" t="s">
        <v>13794</v>
      </c>
      <c r="C2794" s="1">
        <v>7.71610762810056E14</v>
      </c>
      <c r="D2794" s="1" t="s">
        <v>647</v>
      </c>
      <c r="E2794" s="1" t="s">
        <v>231</v>
      </c>
      <c r="F2794" s="1" t="str">
        <f>IFERROR(__xludf.DUMMYFUNCTION("REGEXEXTRACT(E2794,""[А-Яа-я\-]+ административный округ"")"),"Юго-Западный административный округ")</f>
        <v>Юго-Западный административный округ</v>
      </c>
      <c r="G2794" s="1" t="s">
        <v>406</v>
      </c>
      <c r="H2794" s="1" t="s">
        <v>13795</v>
      </c>
      <c r="I2794" s="1" t="s">
        <v>20</v>
      </c>
      <c r="J2794" s="1" t="s">
        <v>49</v>
      </c>
      <c r="K2794" s="1" t="s">
        <v>30</v>
      </c>
      <c r="L2794" s="1">
        <v>2959116.0</v>
      </c>
      <c r="M2794" s="1" t="s">
        <v>13796</v>
      </c>
      <c r="N2794" s="1" t="s">
        <v>13797</v>
      </c>
      <c r="O2794" s="3"/>
    </row>
    <row r="2795">
      <c r="A2795" s="1" t="s">
        <v>13798</v>
      </c>
      <c r="B2795" s="2" t="s">
        <v>13799</v>
      </c>
      <c r="C2795" s="1">
        <v>7.71410976920026E14</v>
      </c>
      <c r="D2795" s="1" t="s">
        <v>3493</v>
      </c>
      <c r="E2795" s="1" t="s">
        <v>192</v>
      </c>
      <c r="F2795" s="1" t="str">
        <f>IFERROR(__xludf.DUMMYFUNCTION("REGEXEXTRACT(E2795,""[А-Яа-я\-]+ административный округ"")"),"Юго-Восточный административный округ")</f>
        <v>Юго-Восточный административный округ</v>
      </c>
      <c r="G2795" s="1" t="s">
        <v>2442</v>
      </c>
      <c r="H2795" s="1" t="s">
        <v>13800</v>
      </c>
      <c r="I2795" s="1" t="s">
        <v>20</v>
      </c>
      <c r="J2795" s="1" t="s">
        <v>49</v>
      </c>
      <c r="K2795" s="1" t="s">
        <v>30</v>
      </c>
      <c r="L2795" s="1">
        <v>2959117.0</v>
      </c>
      <c r="M2795" s="1" t="s">
        <v>13801</v>
      </c>
      <c r="N2795" s="1" t="s">
        <v>13802</v>
      </c>
      <c r="O2795" s="3"/>
    </row>
    <row r="2796">
      <c r="A2796" s="1" t="s">
        <v>13803</v>
      </c>
      <c r="B2796" s="2" t="s">
        <v>13804</v>
      </c>
      <c r="C2796" s="1">
        <v>7.71410337520025E14</v>
      </c>
      <c r="D2796" s="1" t="s">
        <v>6708</v>
      </c>
      <c r="E2796" s="1" t="s">
        <v>17</v>
      </c>
      <c r="F2796" s="1" t="str">
        <f>IFERROR(__xludf.DUMMYFUNCTION("REGEXEXTRACT(E2796,""[А-Яа-я\-]+ административный округ"")"),"Центральный административный округ")</f>
        <v>Центральный административный округ</v>
      </c>
      <c r="G2796" s="1" t="s">
        <v>110</v>
      </c>
      <c r="H2796" s="1" t="s">
        <v>13805</v>
      </c>
      <c r="I2796" s="1" t="s">
        <v>20</v>
      </c>
      <c r="J2796" s="1" t="s">
        <v>21</v>
      </c>
      <c r="K2796" s="1" t="s">
        <v>30</v>
      </c>
      <c r="L2796" s="1">
        <v>2959118.0</v>
      </c>
      <c r="M2796" s="1" t="s">
        <v>13806</v>
      </c>
      <c r="N2796" s="1" t="s">
        <v>13807</v>
      </c>
      <c r="O2796" s="3"/>
    </row>
    <row r="2797">
      <c r="A2797" s="1" t="s">
        <v>13808</v>
      </c>
      <c r="B2797" s="2" t="s">
        <v>13809</v>
      </c>
      <c r="C2797" s="1">
        <v>7.71410416250006E14</v>
      </c>
      <c r="D2797" s="3"/>
      <c r="E2797" s="1" t="s">
        <v>17</v>
      </c>
      <c r="F2797" s="1" t="str">
        <f>IFERROR(__xludf.DUMMYFUNCTION("REGEXEXTRACT(E2797,""[А-Яа-я\-]+ административный округ"")"),"Центральный административный округ")</f>
        <v>Центральный административный округ</v>
      </c>
      <c r="G2797" s="1" t="s">
        <v>28</v>
      </c>
      <c r="H2797" s="1" t="s">
        <v>13810</v>
      </c>
      <c r="I2797" s="1" t="s">
        <v>20</v>
      </c>
      <c r="J2797" s="1" t="s">
        <v>49</v>
      </c>
      <c r="K2797" s="1" t="s">
        <v>30</v>
      </c>
      <c r="L2797" s="1">
        <v>2959119.0</v>
      </c>
      <c r="M2797" s="1" t="s">
        <v>13811</v>
      </c>
      <c r="N2797" s="1" t="s">
        <v>13812</v>
      </c>
      <c r="O2797" s="3"/>
    </row>
    <row r="2798">
      <c r="A2798" s="1" t="s">
        <v>13813</v>
      </c>
      <c r="B2798" s="2" t="s">
        <v>13814</v>
      </c>
      <c r="C2798" s="1">
        <v>7.71410272170015E14</v>
      </c>
      <c r="D2798" s="1" t="s">
        <v>3456</v>
      </c>
      <c r="E2798" s="1" t="s">
        <v>17</v>
      </c>
      <c r="F2798" s="1" t="str">
        <f>IFERROR(__xludf.DUMMYFUNCTION("REGEXEXTRACT(E2798,""[А-Яа-я\-]+ административный округ"")"),"Центральный административный округ")</f>
        <v>Центральный административный округ</v>
      </c>
      <c r="G2798" s="1" t="s">
        <v>92</v>
      </c>
      <c r="H2798" s="1" t="s">
        <v>13675</v>
      </c>
      <c r="I2798" s="1" t="s">
        <v>20</v>
      </c>
      <c r="J2798" s="1" t="s">
        <v>21</v>
      </c>
      <c r="K2798" s="1" t="s">
        <v>30</v>
      </c>
      <c r="L2798" s="1">
        <v>2959121.0</v>
      </c>
      <c r="M2798" s="1" t="s">
        <v>13815</v>
      </c>
      <c r="N2798" s="1" t="s">
        <v>13816</v>
      </c>
      <c r="O2798" s="3"/>
    </row>
    <row r="2799">
      <c r="A2799" s="1" t="s">
        <v>13817</v>
      </c>
      <c r="B2799" s="2" t="s">
        <v>13818</v>
      </c>
      <c r="C2799" s="1">
        <v>7.72511438940025E14</v>
      </c>
      <c r="D2799" s="1" t="s">
        <v>13819</v>
      </c>
      <c r="E2799" s="1" t="s">
        <v>17</v>
      </c>
      <c r="F2799" s="1" t="str">
        <f>IFERROR(__xludf.DUMMYFUNCTION("REGEXEXTRACT(E2799,""[А-Яа-я\-]+ административный округ"")"),"Центральный административный округ")</f>
        <v>Центральный административный округ</v>
      </c>
      <c r="G2799" s="1" t="s">
        <v>110</v>
      </c>
      <c r="H2799" s="1" t="s">
        <v>13820</v>
      </c>
      <c r="I2799" s="1" t="s">
        <v>20</v>
      </c>
      <c r="J2799" s="1" t="s">
        <v>21</v>
      </c>
      <c r="K2799" s="1" t="s">
        <v>247</v>
      </c>
      <c r="L2799" s="1">
        <v>2959122.0</v>
      </c>
      <c r="M2799" s="1" t="s">
        <v>13821</v>
      </c>
      <c r="N2799" s="1" t="s">
        <v>13822</v>
      </c>
      <c r="O2799" s="3"/>
    </row>
    <row r="2800">
      <c r="A2800" s="1" t="s">
        <v>13823</v>
      </c>
      <c r="B2800" s="2" t="s">
        <v>13824</v>
      </c>
      <c r="C2800" s="1">
        <v>7.71420820280026E14</v>
      </c>
      <c r="D2800" s="1" t="s">
        <v>1606</v>
      </c>
      <c r="E2800" s="1" t="s">
        <v>17</v>
      </c>
      <c r="F2800" s="1" t="str">
        <f>IFERROR(__xludf.DUMMYFUNCTION("REGEXEXTRACT(E2800,""[А-Яа-я\-]+ административный округ"")"),"Центральный административный округ")</f>
        <v>Центральный административный округ</v>
      </c>
      <c r="G2800" s="1" t="s">
        <v>225</v>
      </c>
      <c r="H2800" s="1" t="s">
        <v>13825</v>
      </c>
      <c r="I2800" s="1" t="s">
        <v>20</v>
      </c>
      <c r="J2800" s="1" t="s">
        <v>49</v>
      </c>
      <c r="K2800" s="1" t="s">
        <v>30</v>
      </c>
      <c r="L2800" s="1">
        <v>2959125.0</v>
      </c>
      <c r="M2800" s="1" t="s">
        <v>13826</v>
      </c>
      <c r="N2800" s="1" t="s">
        <v>13827</v>
      </c>
      <c r="O2800" s="3"/>
    </row>
    <row r="2801">
      <c r="A2801" s="1" t="s">
        <v>13828</v>
      </c>
      <c r="B2801" s="2" t="s">
        <v>13829</v>
      </c>
      <c r="C2801" s="1">
        <v>7.71410477330015E14</v>
      </c>
      <c r="D2801" s="1" t="s">
        <v>5329</v>
      </c>
      <c r="E2801" s="1" t="s">
        <v>17</v>
      </c>
      <c r="F2801" s="1" t="str">
        <f>IFERROR(__xludf.DUMMYFUNCTION("REGEXEXTRACT(E2801,""[А-Яа-я\-]+ административный округ"")"),"Центральный административный округ")</f>
        <v>Центральный административный округ</v>
      </c>
      <c r="G2801" s="1" t="s">
        <v>110</v>
      </c>
      <c r="H2801" s="1" t="s">
        <v>5330</v>
      </c>
      <c r="I2801" s="1" t="s">
        <v>20</v>
      </c>
      <c r="J2801" s="1" t="s">
        <v>21</v>
      </c>
      <c r="K2801" s="1" t="s">
        <v>30</v>
      </c>
      <c r="L2801" s="1">
        <v>2959132.0</v>
      </c>
      <c r="M2801" s="1" t="s">
        <v>13830</v>
      </c>
      <c r="N2801" s="1" t="s">
        <v>13831</v>
      </c>
      <c r="O2801" s="3"/>
    </row>
    <row r="2802">
      <c r="A2802" s="1" t="s">
        <v>13832</v>
      </c>
      <c r="B2802" s="2" t="s">
        <v>13833</v>
      </c>
      <c r="C2802" s="1">
        <v>7.72511444640005E14</v>
      </c>
      <c r="D2802" s="3"/>
      <c r="E2802" s="1" t="s">
        <v>17</v>
      </c>
      <c r="F2802" s="1" t="str">
        <f>IFERROR(__xludf.DUMMYFUNCTION("REGEXEXTRACT(E2802,""[А-Яа-я\-]+ административный округ"")"),"Центральный административный округ")</f>
        <v>Центральный административный округ</v>
      </c>
      <c r="G2802" s="1" t="s">
        <v>110</v>
      </c>
      <c r="H2802" s="1" t="s">
        <v>13834</v>
      </c>
      <c r="I2802" s="1" t="s">
        <v>20</v>
      </c>
      <c r="J2802" s="1" t="s">
        <v>21</v>
      </c>
      <c r="K2802" s="1" t="s">
        <v>234</v>
      </c>
      <c r="L2802" s="1">
        <v>2959133.0</v>
      </c>
      <c r="M2802" s="1" t="s">
        <v>13835</v>
      </c>
      <c r="N2802" s="1" t="s">
        <v>13836</v>
      </c>
      <c r="O2802" s="3"/>
    </row>
    <row r="2803">
      <c r="A2803" s="1" t="s">
        <v>13837</v>
      </c>
      <c r="B2803" s="2" t="s">
        <v>13838</v>
      </c>
      <c r="C2803" s="1">
        <v>7.71510314970085E14</v>
      </c>
      <c r="D2803" s="1" t="s">
        <v>3815</v>
      </c>
      <c r="E2803" s="1" t="s">
        <v>17</v>
      </c>
      <c r="F2803" s="1" t="str">
        <f>IFERROR(__xludf.DUMMYFUNCTION("REGEXEXTRACT(E2803,""[А-Яа-я\-]+ административный округ"")"),"Центральный административный округ")</f>
        <v>Центральный административный округ</v>
      </c>
      <c r="G2803" s="1" t="s">
        <v>35</v>
      </c>
      <c r="H2803" s="1" t="s">
        <v>13839</v>
      </c>
      <c r="I2803" s="1" t="s">
        <v>20</v>
      </c>
      <c r="J2803" s="1" t="s">
        <v>21</v>
      </c>
      <c r="K2803" s="1" t="s">
        <v>30</v>
      </c>
      <c r="L2803" s="1">
        <v>2959134.0</v>
      </c>
      <c r="M2803" s="1" t="s">
        <v>13840</v>
      </c>
      <c r="N2803" s="1" t="s">
        <v>13841</v>
      </c>
      <c r="O2803" s="3"/>
    </row>
    <row r="2804">
      <c r="A2804" s="1" t="s">
        <v>13842</v>
      </c>
      <c r="B2804" s="2" t="s">
        <v>13843</v>
      </c>
      <c r="C2804" s="1">
        <v>7.71410307800005E14</v>
      </c>
      <c r="D2804" s="3"/>
      <c r="E2804" s="1" t="s">
        <v>85</v>
      </c>
      <c r="F2804" s="1" t="str">
        <f>IFERROR(__xludf.DUMMYFUNCTION("REGEXEXTRACT(E2804,""[А-Яа-я\-]+ административный округ"")"),"Северный административный округ")</f>
        <v>Северный административный округ</v>
      </c>
      <c r="G2804" s="1" t="s">
        <v>12766</v>
      </c>
      <c r="H2804" s="1" t="s">
        <v>13844</v>
      </c>
      <c r="I2804" s="1" t="s">
        <v>20</v>
      </c>
      <c r="J2804" s="1" t="s">
        <v>21</v>
      </c>
      <c r="K2804" s="1" t="s">
        <v>30</v>
      </c>
      <c r="L2804" s="1">
        <v>2959146.0</v>
      </c>
      <c r="M2804" s="1" t="s">
        <v>13845</v>
      </c>
      <c r="N2804" s="1" t="s">
        <v>13846</v>
      </c>
      <c r="O2804" s="3"/>
    </row>
    <row r="2805">
      <c r="A2805" s="1" t="s">
        <v>13847</v>
      </c>
      <c r="B2805" s="2" t="s">
        <v>13848</v>
      </c>
      <c r="C2805" s="1">
        <v>7.71410379620006E14</v>
      </c>
      <c r="D2805" s="3"/>
      <c r="E2805" s="1" t="s">
        <v>17</v>
      </c>
      <c r="F2805" s="1" t="str">
        <f>IFERROR(__xludf.DUMMYFUNCTION("REGEXEXTRACT(E2805,""[А-Яа-я\-]+ административный округ"")"),"Центральный административный округ")</f>
        <v>Центральный административный округ</v>
      </c>
      <c r="G2805" s="1" t="s">
        <v>28</v>
      </c>
      <c r="H2805" s="1" t="s">
        <v>13849</v>
      </c>
      <c r="I2805" s="1" t="s">
        <v>20</v>
      </c>
      <c r="J2805" s="1" t="s">
        <v>49</v>
      </c>
      <c r="K2805" s="1" t="s">
        <v>30</v>
      </c>
      <c r="L2805" s="1">
        <v>2959148.0</v>
      </c>
      <c r="M2805" s="1" t="s">
        <v>13850</v>
      </c>
      <c r="N2805" s="1" t="s">
        <v>13851</v>
      </c>
      <c r="O2805" s="3"/>
    </row>
    <row r="2806">
      <c r="A2806" s="1" t="s">
        <v>13852</v>
      </c>
      <c r="B2806" s="2" t="s">
        <v>13853</v>
      </c>
      <c r="C2806" s="3"/>
      <c r="D2806" s="1" t="s">
        <v>312</v>
      </c>
      <c r="E2806" s="1" t="s">
        <v>17</v>
      </c>
      <c r="F2806" s="1" t="str">
        <f>IFERROR(__xludf.DUMMYFUNCTION("REGEXEXTRACT(E2806,""[А-Яа-я\-]+ административный округ"")"),"Центральный административный округ")</f>
        <v>Центральный административный округ</v>
      </c>
      <c r="G2806" s="1" t="s">
        <v>92</v>
      </c>
      <c r="H2806" s="1" t="s">
        <v>13854</v>
      </c>
      <c r="I2806" s="1" t="s">
        <v>20</v>
      </c>
      <c r="J2806" s="1" t="s">
        <v>49</v>
      </c>
      <c r="K2806" s="1" t="s">
        <v>30</v>
      </c>
      <c r="L2806" s="1">
        <v>2959149.0</v>
      </c>
      <c r="M2806" s="1" t="s">
        <v>13855</v>
      </c>
      <c r="N2806" s="1" t="s">
        <v>13856</v>
      </c>
      <c r="O2806" s="3"/>
    </row>
    <row r="2807">
      <c r="A2807" s="1" t="s">
        <v>1173</v>
      </c>
      <c r="B2807" s="2" t="s">
        <v>13857</v>
      </c>
      <c r="C2807" s="1">
        <v>7.71420725990005E14</v>
      </c>
      <c r="D2807" s="3"/>
      <c r="E2807" s="1" t="s">
        <v>17</v>
      </c>
      <c r="F2807" s="1" t="str">
        <f>IFERROR(__xludf.DUMMYFUNCTION("REGEXEXTRACT(E2807,""[А-Яа-я\-]+ административный округ"")"),"Центральный административный округ")</f>
        <v>Центральный административный округ</v>
      </c>
      <c r="G2807" s="1" t="s">
        <v>47</v>
      </c>
      <c r="H2807" s="1" t="s">
        <v>1174</v>
      </c>
      <c r="I2807" s="1" t="s">
        <v>20</v>
      </c>
      <c r="J2807" s="1" t="s">
        <v>21</v>
      </c>
      <c r="K2807" s="1" t="s">
        <v>42</v>
      </c>
      <c r="L2807" s="1">
        <v>2959150.0</v>
      </c>
      <c r="M2807" s="1" t="s">
        <v>13858</v>
      </c>
      <c r="N2807" s="1" t="s">
        <v>13859</v>
      </c>
      <c r="O2807" s="3"/>
    </row>
    <row r="2808">
      <c r="A2808" s="1" t="s">
        <v>13860</v>
      </c>
      <c r="B2808" s="2" t="s">
        <v>13861</v>
      </c>
      <c r="C2808" s="1">
        <v>7.71510310420055E14</v>
      </c>
      <c r="D2808" s="1" t="s">
        <v>708</v>
      </c>
      <c r="E2808" s="1" t="s">
        <v>17</v>
      </c>
      <c r="F2808" s="1" t="str">
        <f>IFERROR(__xludf.DUMMYFUNCTION("REGEXEXTRACT(E2808,""[А-Яа-я\-]+ административный округ"")"),"Центральный административный округ")</f>
        <v>Центральный административный округ</v>
      </c>
      <c r="G2808" s="1" t="s">
        <v>319</v>
      </c>
      <c r="H2808" s="1" t="s">
        <v>13862</v>
      </c>
      <c r="I2808" s="1" t="s">
        <v>20</v>
      </c>
      <c r="J2808" s="1" t="s">
        <v>21</v>
      </c>
      <c r="K2808" s="1" t="s">
        <v>30</v>
      </c>
      <c r="L2808" s="1">
        <v>2959152.0</v>
      </c>
      <c r="M2808" s="1" t="s">
        <v>13863</v>
      </c>
      <c r="N2808" s="1" t="s">
        <v>13864</v>
      </c>
      <c r="O2808" s="3"/>
    </row>
    <row r="2809">
      <c r="A2809" s="1" t="s">
        <v>13865</v>
      </c>
      <c r="B2809" s="2" t="s">
        <v>13866</v>
      </c>
      <c r="C2809" s="1">
        <v>7.71510303460005E14</v>
      </c>
      <c r="D2809" s="3"/>
      <c r="E2809" s="1" t="s">
        <v>17</v>
      </c>
      <c r="F2809" s="1" t="str">
        <f>IFERROR(__xludf.DUMMYFUNCTION("REGEXEXTRACT(E2809,""[А-Яа-я\-]+ административный округ"")"),"Центральный административный округ")</f>
        <v>Центральный административный округ</v>
      </c>
      <c r="G2809" s="1" t="s">
        <v>35</v>
      </c>
      <c r="H2809" s="1" t="s">
        <v>13867</v>
      </c>
      <c r="I2809" s="1" t="s">
        <v>20</v>
      </c>
      <c r="J2809" s="1" t="s">
        <v>21</v>
      </c>
      <c r="K2809" s="1" t="s">
        <v>30</v>
      </c>
      <c r="L2809" s="1">
        <v>2959155.0</v>
      </c>
      <c r="M2809" s="1" t="s">
        <v>13868</v>
      </c>
      <c r="N2809" s="1" t="s">
        <v>13869</v>
      </c>
      <c r="O2809" s="3"/>
    </row>
    <row r="2810">
      <c r="A2810" s="1" t="s">
        <v>13870</v>
      </c>
      <c r="B2810" s="2" t="s">
        <v>13871</v>
      </c>
      <c r="C2810" s="1">
        <v>7.71410966680026E14</v>
      </c>
      <c r="D2810" s="1" t="s">
        <v>7834</v>
      </c>
      <c r="E2810" s="1" t="s">
        <v>305</v>
      </c>
      <c r="F2810" s="1" t="str">
        <f>IFERROR(__xludf.DUMMYFUNCTION("REGEXEXTRACT(E2810,""[А-Яа-я\-]+ административный округ"")"),"Южный административный округ")</f>
        <v>Южный административный округ</v>
      </c>
      <c r="G2810" s="1" t="s">
        <v>1038</v>
      </c>
      <c r="H2810" s="1" t="s">
        <v>13872</v>
      </c>
      <c r="I2810" s="1" t="s">
        <v>20</v>
      </c>
      <c r="J2810" s="1" t="s">
        <v>49</v>
      </c>
      <c r="K2810" s="1" t="s">
        <v>30</v>
      </c>
      <c r="L2810" s="1">
        <v>2959157.0</v>
      </c>
      <c r="M2810" s="1" t="s">
        <v>13873</v>
      </c>
      <c r="N2810" s="1" t="s">
        <v>13874</v>
      </c>
      <c r="O2810" s="3"/>
    </row>
    <row r="2811">
      <c r="A2811" s="1" t="s">
        <v>5072</v>
      </c>
      <c r="B2811" s="2" t="s">
        <v>13875</v>
      </c>
      <c r="C2811" s="1">
        <v>7.72521438570005E14</v>
      </c>
      <c r="D2811" s="3"/>
      <c r="E2811" s="1" t="s">
        <v>17</v>
      </c>
      <c r="F2811" s="1" t="str">
        <f>IFERROR(__xludf.DUMMYFUNCTION("REGEXEXTRACT(E2811,""[А-Яа-я\-]+ административный округ"")"),"Центральный административный округ")</f>
        <v>Центральный административный округ</v>
      </c>
      <c r="G2811" s="1" t="s">
        <v>92</v>
      </c>
      <c r="H2811" s="1" t="s">
        <v>13876</v>
      </c>
      <c r="I2811" s="1" t="s">
        <v>20</v>
      </c>
      <c r="J2811" s="1" t="s">
        <v>21</v>
      </c>
      <c r="K2811" s="1" t="s">
        <v>42</v>
      </c>
      <c r="L2811" s="1">
        <v>2959160.0</v>
      </c>
      <c r="M2811" s="1" t="s">
        <v>13877</v>
      </c>
      <c r="N2811" s="1" t="s">
        <v>13878</v>
      </c>
      <c r="O2811" s="3"/>
    </row>
    <row r="2812">
      <c r="A2812" s="1" t="s">
        <v>13879</v>
      </c>
      <c r="B2812" s="2" t="s">
        <v>13880</v>
      </c>
      <c r="C2812" s="1">
        <v>7.71410784600006E14</v>
      </c>
      <c r="D2812" s="3"/>
      <c r="E2812" s="1" t="s">
        <v>17</v>
      </c>
      <c r="F2812" s="1" t="str">
        <f>IFERROR(__xludf.DUMMYFUNCTION("REGEXEXTRACT(E2812,""[А-Яа-я\-]+ административный округ"")"),"Центральный административный округ")</f>
        <v>Центральный административный округ</v>
      </c>
      <c r="G2812" s="1" t="s">
        <v>18</v>
      </c>
      <c r="H2812" s="1" t="s">
        <v>13881</v>
      </c>
      <c r="I2812" s="1" t="s">
        <v>20</v>
      </c>
      <c r="J2812" s="1" t="s">
        <v>49</v>
      </c>
      <c r="K2812" s="1" t="s">
        <v>30</v>
      </c>
      <c r="L2812" s="1">
        <v>2959163.0</v>
      </c>
      <c r="M2812" s="1" t="s">
        <v>13882</v>
      </c>
      <c r="N2812" s="1" t="s">
        <v>13883</v>
      </c>
      <c r="O2812" s="3"/>
    </row>
    <row r="2813">
      <c r="A2813" s="1" t="s">
        <v>13884</v>
      </c>
      <c r="B2813" s="2" t="s">
        <v>13885</v>
      </c>
      <c r="C2813" s="1">
        <v>7.71510293980006E14</v>
      </c>
      <c r="D2813" s="3"/>
      <c r="E2813" s="1" t="s">
        <v>17</v>
      </c>
      <c r="F2813" s="1" t="str">
        <f>IFERROR(__xludf.DUMMYFUNCTION("REGEXEXTRACT(E2813,""[А-Яа-я\-]+ административный округ"")"),"Центральный административный округ")</f>
        <v>Центральный административный округ</v>
      </c>
      <c r="G2813" s="1" t="s">
        <v>28</v>
      </c>
      <c r="H2813" s="1" t="s">
        <v>13886</v>
      </c>
      <c r="I2813" s="1" t="s">
        <v>20</v>
      </c>
      <c r="J2813" s="1" t="s">
        <v>49</v>
      </c>
      <c r="K2813" s="1" t="s">
        <v>30</v>
      </c>
      <c r="L2813" s="1">
        <v>2959169.0</v>
      </c>
      <c r="M2813" s="1" t="s">
        <v>13887</v>
      </c>
      <c r="N2813" s="1" t="s">
        <v>13888</v>
      </c>
      <c r="O2813" s="3"/>
    </row>
    <row r="2814">
      <c r="A2814" s="1" t="s">
        <v>13889</v>
      </c>
      <c r="B2814" s="2" t="s">
        <v>13890</v>
      </c>
      <c r="C2814" s="1">
        <v>7.71610411010016E14</v>
      </c>
      <c r="D2814" s="1" t="s">
        <v>6109</v>
      </c>
      <c r="E2814" s="1" t="s">
        <v>17</v>
      </c>
      <c r="F2814" s="1" t="str">
        <f>IFERROR(__xludf.DUMMYFUNCTION("REGEXEXTRACT(E2814,""[А-Яа-я\-]+ административный округ"")"),"Центральный административный округ")</f>
        <v>Центральный административный округ</v>
      </c>
      <c r="G2814" s="1" t="s">
        <v>35</v>
      </c>
      <c r="H2814" s="1" t="s">
        <v>13891</v>
      </c>
      <c r="I2814" s="1" t="s">
        <v>20</v>
      </c>
      <c r="J2814" s="1" t="s">
        <v>49</v>
      </c>
      <c r="K2814" s="1" t="s">
        <v>30</v>
      </c>
      <c r="L2814" s="1">
        <v>2959170.0</v>
      </c>
      <c r="M2814" s="1" t="s">
        <v>13892</v>
      </c>
      <c r="N2814" s="1" t="s">
        <v>13893</v>
      </c>
      <c r="O2814" s="3"/>
    </row>
    <row r="2815">
      <c r="A2815" s="1" t="s">
        <v>13894</v>
      </c>
      <c r="B2815" s="2" t="s">
        <v>13895</v>
      </c>
      <c r="C2815" s="1">
        <v>7.71411220700025E14</v>
      </c>
      <c r="D2815" s="1" t="s">
        <v>4886</v>
      </c>
      <c r="E2815" s="1" t="s">
        <v>17</v>
      </c>
      <c r="F2815" s="1" t="str">
        <f>IFERROR(__xludf.DUMMYFUNCTION("REGEXEXTRACT(E2815,""[А-Яа-я\-]+ административный округ"")"),"Центральный административный округ")</f>
        <v>Центральный административный округ</v>
      </c>
      <c r="G2815" s="1" t="s">
        <v>69</v>
      </c>
      <c r="H2815" s="1" t="s">
        <v>13896</v>
      </c>
      <c r="I2815" s="1" t="s">
        <v>20</v>
      </c>
      <c r="J2815" s="1" t="s">
        <v>21</v>
      </c>
      <c r="K2815" s="1" t="s">
        <v>30</v>
      </c>
      <c r="L2815" s="1">
        <v>2959175.0</v>
      </c>
      <c r="M2815" s="1" t="s">
        <v>13897</v>
      </c>
      <c r="N2815" s="1" t="s">
        <v>13898</v>
      </c>
      <c r="O2815" s="3"/>
    </row>
    <row r="2816">
      <c r="A2816" s="1" t="s">
        <v>13899</v>
      </c>
      <c r="B2816" s="2" t="s">
        <v>13900</v>
      </c>
      <c r="C2816" s="1">
        <v>7.71411306790005E14</v>
      </c>
      <c r="D2816" s="1" t="s">
        <v>2155</v>
      </c>
      <c r="E2816" s="1" t="s">
        <v>17</v>
      </c>
      <c r="F2816" s="1" t="str">
        <f>IFERROR(__xludf.DUMMYFUNCTION("REGEXEXTRACT(E2816,""[А-Яа-я\-]+ административный округ"")"),"Центральный административный округ")</f>
        <v>Центральный административный округ</v>
      </c>
      <c r="G2816" s="1" t="s">
        <v>110</v>
      </c>
      <c r="H2816" s="1" t="s">
        <v>13901</v>
      </c>
      <c r="I2816" s="1" t="s">
        <v>20</v>
      </c>
      <c r="J2816" s="1" t="s">
        <v>21</v>
      </c>
      <c r="K2816" s="1" t="s">
        <v>30</v>
      </c>
      <c r="L2816" s="1">
        <v>2959178.0</v>
      </c>
      <c r="M2816" s="1" t="s">
        <v>13902</v>
      </c>
      <c r="N2816" s="1" t="s">
        <v>13903</v>
      </c>
      <c r="O2816" s="3"/>
    </row>
    <row r="2817">
      <c r="A2817" s="1" t="s">
        <v>13904</v>
      </c>
      <c r="B2817" s="2" t="s">
        <v>13905</v>
      </c>
      <c r="C2817" s="1">
        <v>7.71510296220006E14</v>
      </c>
      <c r="D2817" s="3"/>
      <c r="E2817" s="1" t="s">
        <v>17</v>
      </c>
      <c r="F2817" s="1" t="str">
        <f>IFERROR(__xludf.DUMMYFUNCTION("REGEXEXTRACT(E2817,""[А-Яа-я\-]+ административный округ"")"),"Центральный административный округ")</f>
        <v>Центральный административный округ</v>
      </c>
      <c r="G2817" s="1" t="s">
        <v>47</v>
      </c>
      <c r="H2817" s="1" t="s">
        <v>13906</v>
      </c>
      <c r="I2817" s="1" t="s">
        <v>20</v>
      </c>
      <c r="J2817" s="1" t="s">
        <v>49</v>
      </c>
      <c r="K2817" s="1" t="s">
        <v>30</v>
      </c>
      <c r="L2817" s="1">
        <v>2959179.0</v>
      </c>
      <c r="M2817" s="1" t="s">
        <v>13907</v>
      </c>
      <c r="N2817" s="1" t="s">
        <v>13908</v>
      </c>
      <c r="O2817" s="3"/>
    </row>
    <row r="2818">
      <c r="A2818" s="1" t="s">
        <v>13909</v>
      </c>
      <c r="B2818" s="2" t="s">
        <v>13910</v>
      </c>
      <c r="C2818" s="1">
        <v>7.71410350230005E14</v>
      </c>
      <c r="D2818" s="3"/>
      <c r="E2818" s="1" t="s">
        <v>305</v>
      </c>
      <c r="F2818" s="1" t="str">
        <f>IFERROR(__xludf.DUMMYFUNCTION("REGEXEXTRACT(E2818,""[А-Яа-я\-]+ административный округ"")"),"Южный административный округ")</f>
        <v>Южный административный округ</v>
      </c>
      <c r="G2818" s="1" t="s">
        <v>1038</v>
      </c>
      <c r="H2818" s="1" t="s">
        <v>13911</v>
      </c>
      <c r="I2818" s="1" t="s">
        <v>20</v>
      </c>
      <c r="J2818" s="1" t="s">
        <v>21</v>
      </c>
      <c r="K2818" s="1" t="s">
        <v>30</v>
      </c>
      <c r="L2818" s="1">
        <v>2959184.0</v>
      </c>
      <c r="M2818" s="1" t="s">
        <v>13912</v>
      </c>
      <c r="N2818" s="1" t="s">
        <v>13913</v>
      </c>
      <c r="O2818" s="3"/>
    </row>
    <row r="2819">
      <c r="A2819" s="1" t="s">
        <v>13914</v>
      </c>
      <c r="B2819" s="2" t="s">
        <v>13915</v>
      </c>
      <c r="C2819" s="1">
        <v>7.71711214170015E14</v>
      </c>
      <c r="D2819" s="1" t="s">
        <v>13916</v>
      </c>
      <c r="E2819" s="1" t="s">
        <v>17</v>
      </c>
      <c r="F2819" s="1" t="str">
        <f>IFERROR(__xludf.DUMMYFUNCTION("REGEXEXTRACT(E2819,""[А-Яа-я\-]+ административный округ"")"),"Центральный административный округ")</f>
        <v>Центральный административный округ</v>
      </c>
      <c r="G2819" s="1" t="s">
        <v>18</v>
      </c>
      <c r="H2819" s="1" t="s">
        <v>13917</v>
      </c>
      <c r="I2819" s="1" t="s">
        <v>20</v>
      </c>
      <c r="J2819" s="1" t="s">
        <v>21</v>
      </c>
      <c r="K2819" s="1" t="s">
        <v>30</v>
      </c>
      <c r="L2819" s="1">
        <v>2959185.0</v>
      </c>
      <c r="M2819" s="1" t="s">
        <v>13918</v>
      </c>
      <c r="N2819" s="1" t="s">
        <v>13919</v>
      </c>
      <c r="O2819" s="3"/>
    </row>
    <row r="2820">
      <c r="A2820" s="1" t="s">
        <v>13920</v>
      </c>
      <c r="B2820" s="2" t="s">
        <v>13921</v>
      </c>
      <c r="C2820" s="1">
        <v>7.71610556730005E14</v>
      </c>
      <c r="D2820" s="3"/>
      <c r="E2820" s="1" t="s">
        <v>17</v>
      </c>
      <c r="F2820" s="1" t="str">
        <f>IFERROR(__xludf.DUMMYFUNCTION("REGEXEXTRACT(E2820,""[А-Яа-я\-]+ административный округ"")"),"Центральный административный округ")</f>
        <v>Центральный административный округ</v>
      </c>
      <c r="G2820" s="1" t="s">
        <v>47</v>
      </c>
      <c r="H2820" s="1" t="s">
        <v>13922</v>
      </c>
      <c r="I2820" s="1" t="s">
        <v>20</v>
      </c>
      <c r="J2820" s="1" t="s">
        <v>21</v>
      </c>
      <c r="K2820" s="1" t="s">
        <v>30</v>
      </c>
      <c r="L2820" s="1">
        <v>2959186.0</v>
      </c>
      <c r="M2820" s="1" t="s">
        <v>13923</v>
      </c>
      <c r="N2820" s="1" t="s">
        <v>13924</v>
      </c>
      <c r="O2820" s="3"/>
    </row>
    <row r="2821">
      <c r="A2821" s="1" t="s">
        <v>13925</v>
      </c>
      <c r="B2821" s="2" t="s">
        <v>13926</v>
      </c>
      <c r="C2821" s="1">
        <v>7.71410407190006E14</v>
      </c>
      <c r="D2821" s="3"/>
      <c r="E2821" s="1" t="s">
        <v>17</v>
      </c>
      <c r="F2821" s="1" t="str">
        <f>IFERROR(__xludf.DUMMYFUNCTION("REGEXEXTRACT(E2821,""[А-Яа-я\-]+ административный округ"")"),"Центральный административный округ")</f>
        <v>Центральный административный округ</v>
      </c>
      <c r="G2821" s="1" t="s">
        <v>47</v>
      </c>
      <c r="H2821" s="1" t="s">
        <v>13927</v>
      </c>
      <c r="I2821" s="1" t="s">
        <v>20</v>
      </c>
      <c r="J2821" s="1" t="s">
        <v>49</v>
      </c>
      <c r="K2821" s="1" t="s">
        <v>30</v>
      </c>
      <c r="L2821" s="1">
        <v>2959187.0</v>
      </c>
      <c r="M2821" s="1" t="s">
        <v>13928</v>
      </c>
      <c r="N2821" s="1" t="s">
        <v>13929</v>
      </c>
      <c r="O2821" s="3"/>
    </row>
    <row r="2822">
      <c r="A2822" s="1" t="s">
        <v>13930</v>
      </c>
      <c r="B2822" s="2" t="s">
        <v>13931</v>
      </c>
      <c r="C2822" s="1">
        <v>7.72511444750015E14</v>
      </c>
      <c r="D2822" s="1" t="s">
        <v>1571</v>
      </c>
      <c r="E2822" s="1" t="s">
        <v>17</v>
      </c>
      <c r="F2822" s="1" t="str">
        <f>IFERROR(__xludf.DUMMYFUNCTION("REGEXEXTRACT(E2822,""[А-Яа-я\-]+ административный округ"")"),"Центральный административный округ")</f>
        <v>Центральный административный округ</v>
      </c>
      <c r="G2822" s="1" t="s">
        <v>92</v>
      </c>
      <c r="H2822" s="1" t="s">
        <v>13932</v>
      </c>
      <c r="I2822" s="1" t="s">
        <v>20</v>
      </c>
      <c r="J2822" s="1" t="s">
        <v>21</v>
      </c>
      <c r="K2822" s="1" t="s">
        <v>30</v>
      </c>
      <c r="L2822" s="1">
        <v>2959188.0</v>
      </c>
      <c r="M2822" s="1" t="s">
        <v>13933</v>
      </c>
      <c r="N2822" s="1" t="s">
        <v>13934</v>
      </c>
      <c r="O2822" s="3"/>
    </row>
    <row r="2823">
      <c r="A2823" s="1" t="s">
        <v>13935</v>
      </c>
      <c r="B2823" s="2" t="s">
        <v>13936</v>
      </c>
      <c r="C2823" s="1">
        <v>7.71410349770006E14</v>
      </c>
      <c r="D2823" s="3"/>
      <c r="E2823" s="1" t="s">
        <v>17</v>
      </c>
      <c r="F2823" s="1" t="str">
        <f>IFERROR(__xludf.DUMMYFUNCTION("REGEXEXTRACT(E2823,""[А-Яа-я\-]+ административный округ"")"),"Центральный административный округ")</f>
        <v>Центральный административный округ</v>
      </c>
      <c r="G2823" s="1" t="s">
        <v>18</v>
      </c>
      <c r="H2823" s="1" t="s">
        <v>13937</v>
      </c>
      <c r="I2823" s="1" t="s">
        <v>20</v>
      </c>
      <c r="J2823" s="1" t="s">
        <v>49</v>
      </c>
      <c r="K2823" s="1" t="s">
        <v>30</v>
      </c>
      <c r="L2823" s="1">
        <v>2959189.0</v>
      </c>
      <c r="M2823" s="1" t="s">
        <v>13938</v>
      </c>
      <c r="N2823" s="1" t="s">
        <v>13939</v>
      </c>
      <c r="O2823" s="3"/>
    </row>
    <row r="2824">
      <c r="A2824" s="1" t="s">
        <v>2699</v>
      </c>
      <c r="B2824" s="2" t="s">
        <v>13940</v>
      </c>
      <c r="C2824" s="1">
        <v>7.71420272330005E14</v>
      </c>
      <c r="D2824" s="3"/>
      <c r="E2824" s="1" t="s">
        <v>17</v>
      </c>
      <c r="F2824" s="1" t="str">
        <f>IFERROR(__xludf.DUMMYFUNCTION("REGEXEXTRACT(E2824,""[А-Яа-я\-]+ административный округ"")"),"Центральный административный округ")</f>
        <v>Центральный административный округ</v>
      </c>
      <c r="G2824" s="1" t="s">
        <v>47</v>
      </c>
      <c r="H2824" s="1" t="s">
        <v>13941</v>
      </c>
      <c r="I2824" s="1" t="s">
        <v>20</v>
      </c>
      <c r="J2824" s="1" t="s">
        <v>21</v>
      </c>
      <c r="K2824" s="1" t="s">
        <v>42</v>
      </c>
      <c r="L2824" s="1">
        <v>2959192.0</v>
      </c>
      <c r="M2824" s="1" t="s">
        <v>13942</v>
      </c>
      <c r="N2824" s="1" t="s">
        <v>13943</v>
      </c>
      <c r="O2824" s="3"/>
    </row>
    <row r="2825">
      <c r="A2825" s="1" t="s">
        <v>13944</v>
      </c>
      <c r="B2825" s="2" t="s">
        <v>13945</v>
      </c>
      <c r="C2825" s="1">
        <v>7.71410299600006E14</v>
      </c>
      <c r="D2825" s="3"/>
      <c r="E2825" s="1" t="s">
        <v>17</v>
      </c>
      <c r="F2825" s="1" t="str">
        <f>IFERROR(__xludf.DUMMYFUNCTION("REGEXEXTRACT(E2825,""[А-Яа-я\-]+ административный округ"")"),"Центральный административный округ")</f>
        <v>Центральный административный округ</v>
      </c>
      <c r="G2825" s="1" t="s">
        <v>418</v>
      </c>
      <c r="H2825" s="1" t="s">
        <v>13946</v>
      </c>
      <c r="I2825" s="1" t="s">
        <v>20</v>
      </c>
      <c r="J2825" s="1" t="s">
        <v>49</v>
      </c>
      <c r="K2825" s="1" t="s">
        <v>30</v>
      </c>
      <c r="L2825" s="1">
        <v>2959193.0</v>
      </c>
      <c r="M2825" s="1" t="s">
        <v>13947</v>
      </c>
      <c r="N2825" s="1" t="s">
        <v>13948</v>
      </c>
      <c r="O2825" s="3"/>
    </row>
    <row r="2826">
      <c r="A2826" s="1" t="s">
        <v>8725</v>
      </c>
      <c r="B2826" s="2" t="s">
        <v>13949</v>
      </c>
      <c r="C2826" s="1">
        <v>7.71411198100026E14</v>
      </c>
      <c r="D2826" s="1" t="s">
        <v>6538</v>
      </c>
      <c r="E2826" s="1" t="s">
        <v>17</v>
      </c>
      <c r="F2826" s="1" t="str">
        <f>IFERROR(__xludf.DUMMYFUNCTION("REGEXEXTRACT(E2826,""[А-Яа-я\-]+ административный округ"")"),"Центральный административный округ")</f>
        <v>Центральный административный округ</v>
      </c>
      <c r="G2826" s="1" t="s">
        <v>110</v>
      </c>
      <c r="H2826" s="1" t="s">
        <v>13950</v>
      </c>
      <c r="I2826" s="1" t="s">
        <v>20</v>
      </c>
      <c r="J2826" s="1" t="s">
        <v>49</v>
      </c>
      <c r="K2826" s="1" t="s">
        <v>30</v>
      </c>
      <c r="L2826" s="1">
        <v>2959194.0</v>
      </c>
      <c r="M2826" s="1" t="s">
        <v>13951</v>
      </c>
      <c r="N2826" s="1" t="s">
        <v>13952</v>
      </c>
      <c r="O2826" s="3"/>
    </row>
    <row r="2827">
      <c r="A2827" s="1" t="s">
        <v>13953</v>
      </c>
      <c r="B2827" s="2" t="s">
        <v>13954</v>
      </c>
      <c r="C2827" s="1">
        <v>7.71510319460025E14</v>
      </c>
      <c r="D2827" s="1" t="s">
        <v>1796</v>
      </c>
      <c r="E2827" s="1" t="s">
        <v>17</v>
      </c>
      <c r="F2827" s="1" t="str">
        <f>IFERROR(__xludf.DUMMYFUNCTION("REGEXEXTRACT(E2827,""[А-Яа-я\-]+ административный округ"")"),"Центральный административный округ")</f>
        <v>Центральный административный округ</v>
      </c>
      <c r="G2827" s="1" t="s">
        <v>47</v>
      </c>
      <c r="H2827" s="1" t="s">
        <v>13955</v>
      </c>
      <c r="I2827" s="1" t="s">
        <v>20</v>
      </c>
      <c r="J2827" s="1" t="s">
        <v>21</v>
      </c>
      <c r="K2827" s="1" t="s">
        <v>30</v>
      </c>
      <c r="L2827" s="1">
        <v>2959197.0</v>
      </c>
      <c r="M2827" s="1" t="s">
        <v>13956</v>
      </c>
      <c r="N2827" s="1" t="s">
        <v>13957</v>
      </c>
      <c r="O2827" s="3"/>
    </row>
    <row r="2828">
      <c r="A2828" s="1" t="s">
        <v>13958</v>
      </c>
      <c r="B2828" s="2" t="s">
        <v>13959</v>
      </c>
      <c r="C2828" s="1">
        <v>7.71410966490015E14</v>
      </c>
      <c r="D2828" s="1" t="s">
        <v>7500</v>
      </c>
      <c r="E2828" s="1" t="s">
        <v>17</v>
      </c>
      <c r="F2828" s="1" t="str">
        <f>IFERROR(__xludf.DUMMYFUNCTION("REGEXEXTRACT(E2828,""[А-Яа-я\-]+ административный округ"")"),"Центральный административный округ")</f>
        <v>Центральный административный округ</v>
      </c>
      <c r="G2828" s="1" t="s">
        <v>18</v>
      </c>
      <c r="H2828" s="1" t="s">
        <v>13960</v>
      </c>
      <c r="I2828" s="1" t="s">
        <v>20</v>
      </c>
      <c r="J2828" s="1" t="s">
        <v>21</v>
      </c>
      <c r="K2828" s="1" t="s">
        <v>30</v>
      </c>
      <c r="L2828" s="1">
        <v>2959198.0</v>
      </c>
      <c r="M2828" s="1" t="s">
        <v>13961</v>
      </c>
      <c r="N2828" s="1" t="s">
        <v>13962</v>
      </c>
      <c r="O2828" s="3"/>
    </row>
    <row r="2829">
      <c r="A2829" s="1" t="s">
        <v>13963</v>
      </c>
      <c r="B2829" s="2" t="s">
        <v>13964</v>
      </c>
      <c r="C2829" s="1">
        <v>7.72511445660055E14</v>
      </c>
      <c r="D2829" s="1" t="s">
        <v>282</v>
      </c>
      <c r="E2829" s="1" t="s">
        <v>17</v>
      </c>
      <c r="F2829" s="1" t="str">
        <f>IFERROR(__xludf.DUMMYFUNCTION("REGEXEXTRACT(E2829,""[А-Яа-я\-]+ административный округ"")"),"Центральный административный округ")</f>
        <v>Центральный административный округ</v>
      </c>
      <c r="G2829" s="1" t="s">
        <v>35</v>
      </c>
      <c r="H2829" s="1" t="s">
        <v>13965</v>
      </c>
      <c r="I2829" s="1" t="s">
        <v>20</v>
      </c>
      <c r="J2829" s="1" t="s">
        <v>21</v>
      </c>
      <c r="K2829" s="1" t="s">
        <v>30</v>
      </c>
      <c r="L2829" s="1">
        <v>2959204.0</v>
      </c>
      <c r="M2829" s="1" t="s">
        <v>13966</v>
      </c>
      <c r="N2829" s="1" t="s">
        <v>13967</v>
      </c>
      <c r="O2829" s="3"/>
    </row>
    <row r="2830">
      <c r="A2830" s="1" t="s">
        <v>5640</v>
      </c>
      <c r="B2830" s="2" t="s">
        <v>13968</v>
      </c>
      <c r="C2830" s="1">
        <v>7.71520280270005E14</v>
      </c>
      <c r="D2830" s="3"/>
      <c r="E2830" s="1" t="s">
        <v>17</v>
      </c>
      <c r="F2830" s="1" t="str">
        <f>IFERROR(__xludf.DUMMYFUNCTION("REGEXEXTRACT(E2830,""[А-Яа-я\-]+ административный округ"")"),"Центральный административный округ")</f>
        <v>Центральный административный округ</v>
      </c>
      <c r="G2830" s="1" t="s">
        <v>110</v>
      </c>
      <c r="H2830" s="1" t="s">
        <v>13969</v>
      </c>
      <c r="I2830" s="1" t="s">
        <v>20</v>
      </c>
      <c r="J2830" s="1" t="s">
        <v>21</v>
      </c>
      <c r="K2830" s="1" t="s">
        <v>42</v>
      </c>
      <c r="L2830" s="1">
        <v>2959208.0</v>
      </c>
      <c r="M2830" s="1" t="s">
        <v>13970</v>
      </c>
      <c r="N2830" s="1" t="s">
        <v>13971</v>
      </c>
      <c r="O2830" s="3"/>
    </row>
    <row r="2831">
      <c r="A2831" s="1" t="s">
        <v>13972</v>
      </c>
      <c r="B2831" s="2" t="s">
        <v>13973</v>
      </c>
      <c r="C2831" s="1">
        <v>7.71410294290006E14</v>
      </c>
      <c r="D2831" s="3"/>
      <c r="E2831" s="1" t="s">
        <v>17</v>
      </c>
      <c r="F2831" s="1" t="str">
        <f>IFERROR(__xludf.DUMMYFUNCTION("REGEXEXTRACT(E2831,""[А-Яа-я\-]+ административный округ"")"),"Центральный административный округ")</f>
        <v>Центральный административный округ</v>
      </c>
      <c r="G2831" s="1" t="s">
        <v>18</v>
      </c>
      <c r="H2831" s="1" t="s">
        <v>13974</v>
      </c>
      <c r="I2831" s="1" t="s">
        <v>20</v>
      </c>
      <c r="J2831" s="1" t="s">
        <v>49</v>
      </c>
      <c r="K2831" s="1" t="s">
        <v>30</v>
      </c>
      <c r="L2831" s="1">
        <v>2959213.0</v>
      </c>
      <c r="M2831" s="1" t="s">
        <v>13975</v>
      </c>
      <c r="N2831" s="1" t="s">
        <v>13976</v>
      </c>
      <c r="O2831" s="3"/>
    </row>
    <row r="2832">
      <c r="A2832" s="1" t="s">
        <v>4682</v>
      </c>
      <c r="B2832" s="2" t="s">
        <v>13977</v>
      </c>
      <c r="C2832" s="1">
        <v>7.71420475940005E14</v>
      </c>
      <c r="D2832" s="3"/>
      <c r="E2832" s="1" t="s">
        <v>17</v>
      </c>
      <c r="F2832" s="1" t="str">
        <f>IFERROR(__xludf.DUMMYFUNCTION("REGEXEXTRACT(E2832,""[А-Яа-я\-]+ административный округ"")"),"Центральный административный округ")</f>
        <v>Центральный административный округ</v>
      </c>
      <c r="G2832" s="1" t="s">
        <v>18</v>
      </c>
      <c r="H2832" s="1" t="s">
        <v>13978</v>
      </c>
      <c r="I2832" s="1" t="s">
        <v>20</v>
      </c>
      <c r="J2832" s="1" t="s">
        <v>21</v>
      </c>
      <c r="K2832" s="1" t="s">
        <v>42</v>
      </c>
      <c r="L2832" s="1">
        <v>2959217.0</v>
      </c>
      <c r="M2832" s="1" t="s">
        <v>13979</v>
      </c>
      <c r="N2832" s="1" t="s">
        <v>13980</v>
      </c>
      <c r="O2832" s="3"/>
    </row>
    <row r="2833">
      <c r="A2833" s="1" t="s">
        <v>13981</v>
      </c>
      <c r="B2833" s="2" t="s">
        <v>13982</v>
      </c>
      <c r="C2833" s="1">
        <v>7.71410261170005E14</v>
      </c>
      <c r="D2833" s="3"/>
      <c r="E2833" s="1" t="s">
        <v>192</v>
      </c>
      <c r="F2833" s="1" t="str">
        <f>IFERROR(__xludf.DUMMYFUNCTION("REGEXEXTRACT(E2833,""[А-Яа-я\-]+ административный округ"")"),"Юго-Восточный административный округ")</f>
        <v>Юго-Восточный административный округ</v>
      </c>
      <c r="G2833" s="1" t="s">
        <v>2442</v>
      </c>
      <c r="H2833" s="1" t="s">
        <v>13983</v>
      </c>
      <c r="I2833" s="1" t="s">
        <v>20</v>
      </c>
      <c r="J2833" s="1" t="s">
        <v>21</v>
      </c>
      <c r="K2833" s="1" t="s">
        <v>30</v>
      </c>
      <c r="L2833" s="1">
        <v>2959218.0</v>
      </c>
      <c r="M2833" s="1" t="s">
        <v>13984</v>
      </c>
      <c r="N2833" s="1" t="s">
        <v>13985</v>
      </c>
      <c r="O2833" s="3"/>
    </row>
    <row r="2834">
      <c r="A2834" s="1" t="s">
        <v>13986</v>
      </c>
      <c r="B2834" s="2" t="s">
        <v>13987</v>
      </c>
      <c r="C2834" s="1">
        <v>7.71410308360025E14</v>
      </c>
      <c r="D2834" s="1" t="s">
        <v>13988</v>
      </c>
      <c r="E2834" s="1" t="s">
        <v>17</v>
      </c>
      <c r="F2834" s="1" t="str">
        <f>IFERROR(__xludf.DUMMYFUNCTION("REGEXEXTRACT(E2834,""[А-Яа-я\-]+ административный округ"")"),"Центральный административный округ")</f>
        <v>Центральный административный округ</v>
      </c>
      <c r="G2834" s="1" t="s">
        <v>28</v>
      </c>
      <c r="H2834" s="1" t="s">
        <v>13989</v>
      </c>
      <c r="I2834" s="1" t="s">
        <v>20</v>
      </c>
      <c r="J2834" s="1" t="s">
        <v>21</v>
      </c>
      <c r="K2834" s="1" t="s">
        <v>30</v>
      </c>
      <c r="L2834" s="1">
        <v>2959220.0</v>
      </c>
      <c r="M2834" s="1" t="s">
        <v>13990</v>
      </c>
      <c r="N2834" s="1" t="s">
        <v>13991</v>
      </c>
      <c r="O2834" s="3"/>
    </row>
    <row r="2835">
      <c r="A2835" s="1" t="s">
        <v>13992</v>
      </c>
      <c r="B2835" s="2" t="s">
        <v>13993</v>
      </c>
      <c r="C2835" s="1">
        <v>7.72210966550055E14</v>
      </c>
      <c r="D2835" s="1" t="s">
        <v>2148</v>
      </c>
      <c r="E2835" s="1" t="s">
        <v>17</v>
      </c>
      <c r="F2835" s="1" t="str">
        <f>IFERROR(__xludf.DUMMYFUNCTION("REGEXEXTRACT(E2835,""[А-Яа-я\-]+ административный округ"")"),"Центральный административный округ")</f>
        <v>Центральный административный округ</v>
      </c>
      <c r="G2835" s="1" t="s">
        <v>319</v>
      </c>
      <c r="H2835" s="1" t="s">
        <v>13994</v>
      </c>
      <c r="I2835" s="1" t="s">
        <v>20</v>
      </c>
      <c r="J2835" s="1" t="s">
        <v>21</v>
      </c>
      <c r="K2835" s="1" t="s">
        <v>30</v>
      </c>
      <c r="L2835" s="1">
        <v>2959226.0</v>
      </c>
      <c r="M2835" s="1" t="s">
        <v>13995</v>
      </c>
      <c r="N2835" s="1" t="s">
        <v>13996</v>
      </c>
      <c r="O2835" s="3"/>
    </row>
    <row r="2836">
      <c r="A2836" s="1" t="s">
        <v>13997</v>
      </c>
      <c r="B2836" s="2" t="s">
        <v>13998</v>
      </c>
      <c r="C2836" s="1">
        <v>7.71410281510066E14</v>
      </c>
      <c r="D2836" s="1" t="s">
        <v>3715</v>
      </c>
      <c r="E2836" s="1" t="s">
        <v>17</v>
      </c>
      <c r="F2836" s="1" t="str">
        <f>IFERROR(__xludf.DUMMYFUNCTION("REGEXEXTRACT(E2836,""[А-Яа-я\-]+ административный округ"")"),"Центральный административный округ")</f>
        <v>Центральный административный округ</v>
      </c>
      <c r="G2836" s="1" t="s">
        <v>69</v>
      </c>
      <c r="H2836" s="1" t="s">
        <v>13999</v>
      </c>
      <c r="I2836" s="1" t="s">
        <v>20</v>
      </c>
      <c r="J2836" s="1" t="s">
        <v>49</v>
      </c>
      <c r="K2836" s="1" t="s">
        <v>30</v>
      </c>
      <c r="L2836" s="1">
        <v>2959227.0</v>
      </c>
      <c r="M2836" s="1" t="s">
        <v>14000</v>
      </c>
      <c r="N2836" s="1" t="s">
        <v>14001</v>
      </c>
      <c r="O2836" s="3"/>
    </row>
    <row r="2837">
      <c r="A2837" s="1" t="s">
        <v>14002</v>
      </c>
      <c r="B2837" s="2" t="s">
        <v>14003</v>
      </c>
      <c r="C2837" s="1">
        <v>7.72511445660015E14</v>
      </c>
      <c r="D2837" s="1" t="s">
        <v>282</v>
      </c>
      <c r="E2837" s="1" t="s">
        <v>17</v>
      </c>
      <c r="F2837" s="1" t="str">
        <f>IFERROR(__xludf.DUMMYFUNCTION("REGEXEXTRACT(E2837,""[А-Яа-я\-]+ административный округ"")"),"Центральный административный округ")</f>
        <v>Центральный административный округ</v>
      </c>
      <c r="G2837" s="1" t="s">
        <v>35</v>
      </c>
      <c r="H2837" s="1" t="s">
        <v>14004</v>
      </c>
      <c r="I2837" s="1" t="s">
        <v>20</v>
      </c>
      <c r="J2837" s="1" t="s">
        <v>21</v>
      </c>
      <c r="K2837" s="1" t="s">
        <v>30</v>
      </c>
      <c r="L2837" s="1">
        <v>2959229.0</v>
      </c>
      <c r="M2837" s="1" t="s">
        <v>14005</v>
      </c>
      <c r="N2837" s="1" t="s">
        <v>14006</v>
      </c>
      <c r="O2837" s="3"/>
    </row>
    <row r="2838">
      <c r="A2838" s="1" t="s">
        <v>3830</v>
      </c>
      <c r="B2838" s="2" t="s">
        <v>14007</v>
      </c>
      <c r="C2838" s="1">
        <v>7.71510370000045E14</v>
      </c>
      <c r="D2838" s="1" t="s">
        <v>3832</v>
      </c>
      <c r="E2838" s="1" t="s">
        <v>305</v>
      </c>
      <c r="F2838" s="1" t="str">
        <f>IFERROR(__xludf.DUMMYFUNCTION("REGEXEXTRACT(E2838,""[А-Яа-я\-]+ административный округ"")"),"Южный административный округ")</f>
        <v>Южный административный округ</v>
      </c>
      <c r="G2838" s="1" t="s">
        <v>306</v>
      </c>
      <c r="H2838" s="1" t="s">
        <v>14008</v>
      </c>
      <c r="I2838" s="1" t="s">
        <v>20</v>
      </c>
      <c r="J2838" s="1" t="s">
        <v>21</v>
      </c>
      <c r="K2838" s="1" t="s">
        <v>30</v>
      </c>
      <c r="L2838" s="1">
        <v>2959237.0</v>
      </c>
      <c r="M2838" s="1" t="s">
        <v>14009</v>
      </c>
      <c r="N2838" s="1" t="s">
        <v>14010</v>
      </c>
      <c r="O2838" s="3"/>
    </row>
    <row r="2839">
      <c r="A2839" s="1" t="s">
        <v>14011</v>
      </c>
      <c r="B2839" s="2" t="s">
        <v>14012</v>
      </c>
      <c r="C2839" s="1">
        <v>7.71710976860016E14</v>
      </c>
      <c r="D2839" s="1" t="s">
        <v>999</v>
      </c>
      <c r="E2839" s="1" t="s">
        <v>17</v>
      </c>
      <c r="F2839" s="1" t="str">
        <f>IFERROR(__xludf.DUMMYFUNCTION("REGEXEXTRACT(E2839,""[А-Яа-я\-]+ административный округ"")"),"Центральный административный округ")</f>
        <v>Центральный административный округ</v>
      </c>
      <c r="G2839" s="1" t="s">
        <v>28</v>
      </c>
      <c r="H2839" s="1" t="s">
        <v>14013</v>
      </c>
      <c r="I2839" s="1" t="s">
        <v>20</v>
      </c>
      <c r="J2839" s="1" t="s">
        <v>49</v>
      </c>
      <c r="K2839" s="1" t="s">
        <v>30</v>
      </c>
      <c r="L2839" s="1">
        <v>2959238.0</v>
      </c>
      <c r="M2839" s="1" t="s">
        <v>14014</v>
      </c>
      <c r="N2839" s="1" t="s">
        <v>14015</v>
      </c>
      <c r="O2839" s="3"/>
    </row>
    <row r="2840">
      <c r="A2840" s="1" t="s">
        <v>14016</v>
      </c>
      <c r="B2840" s="2" t="s">
        <v>14017</v>
      </c>
      <c r="C2840" s="1">
        <v>7.71310013940006E14</v>
      </c>
      <c r="D2840" s="3"/>
      <c r="E2840" s="1" t="s">
        <v>17</v>
      </c>
      <c r="F2840" s="1" t="str">
        <f>IFERROR(__xludf.DUMMYFUNCTION("REGEXEXTRACT(E2840,""[А-Яа-я\-]+ административный округ"")"),"Центральный административный округ")</f>
        <v>Центральный административный округ</v>
      </c>
      <c r="G2840" s="1" t="s">
        <v>110</v>
      </c>
      <c r="H2840" s="1" t="s">
        <v>11876</v>
      </c>
      <c r="I2840" s="1" t="s">
        <v>20</v>
      </c>
      <c r="J2840" s="1" t="s">
        <v>49</v>
      </c>
      <c r="K2840" s="1" t="s">
        <v>30</v>
      </c>
      <c r="L2840" s="1">
        <v>2959240.0</v>
      </c>
      <c r="M2840" s="1" t="s">
        <v>14018</v>
      </c>
      <c r="N2840" s="1" t="s">
        <v>14019</v>
      </c>
      <c r="O2840" s="3"/>
    </row>
    <row r="2841">
      <c r="A2841" s="1" t="s">
        <v>1340</v>
      </c>
      <c r="B2841" s="2" t="s">
        <v>14020</v>
      </c>
      <c r="C2841" s="1">
        <v>7.71510330550026E14</v>
      </c>
      <c r="D2841" s="1" t="s">
        <v>434</v>
      </c>
      <c r="E2841" s="1" t="s">
        <v>17</v>
      </c>
      <c r="F2841" s="1" t="str">
        <f>IFERROR(__xludf.DUMMYFUNCTION("REGEXEXTRACT(E2841,""[А-Яа-я\-]+ административный округ"")"),"Центральный административный округ")</f>
        <v>Центральный административный округ</v>
      </c>
      <c r="G2841" s="1" t="s">
        <v>28</v>
      </c>
      <c r="H2841" s="1" t="s">
        <v>14021</v>
      </c>
      <c r="I2841" s="1" t="s">
        <v>20</v>
      </c>
      <c r="J2841" s="1" t="s">
        <v>49</v>
      </c>
      <c r="K2841" s="1" t="s">
        <v>30</v>
      </c>
      <c r="L2841" s="1">
        <v>2959252.0</v>
      </c>
      <c r="M2841" s="1" t="s">
        <v>14022</v>
      </c>
      <c r="N2841" s="1" t="s">
        <v>14023</v>
      </c>
      <c r="O2841" s="3"/>
    </row>
    <row r="2842">
      <c r="A2842" s="1" t="s">
        <v>14024</v>
      </c>
      <c r="B2842" s="2" t="s">
        <v>14025</v>
      </c>
      <c r="C2842" s="1">
        <v>7.71811318370035E14</v>
      </c>
      <c r="D2842" s="1" t="s">
        <v>1872</v>
      </c>
      <c r="E2842" s="1" t="s">
        <v>17</v>
      </c>
      <c r="F2842" s="1" t="str">
        <f>IFERROR(__xludf.DUMMYFUNCTION("REGEXEXTRACT(E2842,""[А-Яа-я\-]+ административный округ"")"),"Центральный административный округ")</f>
        <v>Центральный административный округ</v>
      </c>
      <c r="G2842" s="1" t="s">
        <v>28</v>
      </c>
      <c r="H2842" s="1" t="s">
        <v>14026</v>
      </c>
      <c r="I2842" s="1" t="s">
        <v>20</v>
      </c>
      <c r="J2842" s="1" t="s">
        <v>21</v>
      </c>
      <c r="K2842" s="1" t="s">
        <v>30</v>
      </c>
      <c r="L2842" s="1">
        <v>2959254.0</v>
      </c>
      <c r="M2842" s="1" t="s">
        <v>14027</v>
      </c>
      <c r="N2842" s="1" t="s">
        <v>14028</v>
      </c>
      <c r="O2842" s="3"/>
    </row>
    <row r="2843">
      <c r="A2843" s="1" t="s">
        <v>891</v>
      </c>
      <c r="B2843" s="2" t="s">
        <v>14029</v>
      </c>
      <c r="C2843" s="1">
        <v>7.71420798020006E14</v>
      </c>
      <c r="D2843" s="3"/>
      <c r="E2843" s="1" t="s">
        <v>17</v>
      </c>
      <c r="F2843" s="1" t="str">
        <f>IFERROR(__xludf.DUMMYFUNCTION("REGEXEXTRACT(E2843,""[А-Яа-я\-]+ административный округ"")"),"Центральный административный округ")</f>
        <v>Центральный административный округ</v>
      </c>
      <c r="G2843" s="1" t="s">
        <v>110</v>
      </c>
      <c r="H2843" s="1" t="s">
        <v>7789</v>
      </c>
      <c r="I2843" s="1" t="s">
        <v>20</v>
      </c>
      <c r="J2843" s="1" t="s">
        <v>49</v>
      </c>
      <c r="K2843" s="1" t="s">
        <v>42</v>
      </c>
      <c r="L2843" s="1">
        <v>2959255.0</v>
      </c>
      <c r="M2843" s="1" t="s">
        <v>14030</v>
      </c>
      <c r="N2843" s="1" t="s">
        <v>14031</v>
      </c>
      <c r="O2843" s="3"/>
    </row>
    <row r="2844">
      <c r="A2844" s="1" t="s">
        <v>14032</v>
      </c>
      <c r="B2844" s="2" t="s">
        <v>14033</v>
      </c>
      <c r="C2844" s="3"/>
      <c r="D2844" s="1" t="s">
        <v>757</v>
      </c>
      <c r="E2844" s="1" t="s">
        <v>17</v>
      </c>
      <c r="F2844" s="1" t="str">
        <f>IFERROR(__xludf.DUMMYFUNCTION("REGEXEXTRACT(E2844,""[А-Яа-я\-]+ административный округ"")"),"Центральный административный округ")</f>
        <v>Центральный административный округ</v>
      </c>
      <c r="G2844" s="1" t="s">
        <v>35</v>
      </c>
      <c r="H2844" s="1" t="s">
        <v>14034</v>
      </c>
      <c r="I2844" s="1" t="s">
        <v>20</v>
      </c>
      <c r="J2844" s="1" t="s">
        <v>49</v>
      </c>
      <c r="K2844" s="1" t="s">
        <v>22</v>
      </c>
      <c r="L2844" s="1">
        <v>2959256.0</v>
      </c>
      <c r="M2844" s="1" t="s">
        <v>14035</v>
      </c>
      <c r="N2844" s="1" t="s">
        <v>14036</v>
      </c>
      <c r="O2844" s="3"/>
    </row>
    <row r="2845">
      <c r="A2845" s="1" t="s">
        <v>14037</v>
      </c>
      <c r="B2845" s="2" t="s">
        <v>14038</v>
      </c>
      <c r="C2845" s="1">
        <v>7.71410297580026E14</v>
      </c>
      <c r="D2845" s="1" t="s">
        <v>13508</v>
      </c>
      <c r="E2845" s="1" t="s">
        <v>192</v>
      </c>
      <c r="F2845" s="1" t="str">
        <f>IFERROR(__xludf.DUMMYFUNCTION("REGEXEXTRACT(E2845,""[А-Яа-я\-]+ административный округ"")"),"Юго-Восточный административный округ")</f>
        <v>Юго-Восточный административный округ</v>
      </c>
      <c r="G2845" s="1" t="s">
        <v>2442</v>
      </c>
      <c r="H2845" s="1" t="s">
        <v>14039</v>
      </c>
      <c r="I2845" s="1" t="s">
        <v>20</v>
      </c>
      <c r="J2845" s="1" t="s">
        <v>49</v>
      </c>
      <c r="K2845" s="1" t="s">
        <v>30</v>
      </c>
      <c r="L2845" s="1">
        <v>2959260.0</v>
      </c>
      <c r="M2845" s="1" t="s">
        <v>14040</v>
      </c>
      <c r="N2845" s="1" t="s">
        <v>14041</v>
      </c>
      <c r="O2845" s="3"/>
    </row>
    <row r="2846">
      <c r="A2846" s="1" t="s">
        <v>14042</v>
      </c>
      <c r="B2846" s="2" t="s">
        <v>14043</v>
      </c>
      <c r="C2846" s="1">
        <v>7.72111334530006E14</v>
      </c>
      <c r="D2846" s="3"/>
      <c r="E2846" s="1" t="s">
        <v>17</v>
      </c>
      <c r="F2846" s="1" t="str">
        <f>IFERROR(__xludf.DUMMYFUNCTION("REGEXEXTRACT(E2846,""[А-Яа-я\-]+ административный округ"")"),"Центральный административный округ")</f>
        <v>Центральный административный округ</v>
      </c>
      <c r="G2846" s="1" t="s">
        <v>92</v>
      </c>
      <c r="H2846" s="1" t="s">
        <v>14044</v>
      </c>
      <c r="I2846" s="1" t="s">
        <v>20</v>
      </c>
      <c r="J2846" s="1" t="s">
        <v>49</v>
      </c>
      <c r="K2846" s="1" t="s">
        <v>30</v>
      </c>
      <c r="L2846" s="1">
        <v>2959261.0</v>
      </c>
      <c r="M2846" s="1" t="s">
        <v>14045</v>
      </c>
      <c r="N2846" s="1" t="s">
        <v>14046</v>
      </c>
      <c r="O2846" s="3"/>
    </row>
    <row r="2847">
      <c r="A2847" s="1" t="s">
        <v>14047</v>
      </c>
      <c r="B2847" s="2" t="s">
        <v>14048</v>
      </c>
      <c r="C2847" s="1">
        <v>7.71410978170065E14</v>
      </c>
      <c r="D2847" s="1" t="s">
        <v>3766</v>
      </c>
      <c r="E2847" s="1" t="s">
        <v>17</v>
      </c>
      <c r="F2847" s="1" t="str">
        <f>IFERROR(__xludf.DUMMYFUNCTION("REGEXEXTRACT(E2847,""[А-Яа-я\-]+ административный округ"")"),"Центральный административный округ")</f>
        <v>Центральный административный округ</v>
      </c>
      <c r="G2847" s="1" t="s">
        <v>28</v>
      </c>
      <c r="H2847" s="1" t="s">
        <v>14049</v>
      </c>
      <c r="I2847" s="1" t="s">
        <v>20</v>
      </c>
      <c r="J2847" s="1" t="s">
        <v>21</v>
      </c>
      <c r="K2847" s="1" t="s">
        <v>30</v>
      </c>
      <c r="L2847" s="1">
        <v>2959265.0</v>
      </c>
      <c r="M2847" s="1" t="s">
        <v>14050</v>
      </c>
      <c r="N2847" s="1" t="s">
        <v>14051</v>
      </c>
      <c r="O2847" s="3"/>
    </row>
    <row r="2848">
      <c r="A2848" s="1" t="s">
        <v>14052</v>
      </c>
      <c r="B2848" s="2" t="s">
        <v>14053</v>
      </c>
      <c r="C2848" s="1">
        <v>7.71410284300005E14</v>
      </c>
      <c r="D2848" s="3"/>
      <c r="E2848" s="1" t="s">
        <v>17</v>
      </c>
      <c r="F2848" s="1" t="str">
        <f>IFERROR(__xludf.DUMMYFUNCTION("REGEXEXTRACT(E2848,""[А-Яа-я\-]+ административный округ"")"),"Центральный административный округ")</f>
        <v>Центральный административный округ</v>
      </c>
      <c r="G2848" s="1" t="s">
        <v>28</v>
      </c>
      <c r="H2848" s="1" t="s">
        <v>14054</v>
      </c>
      <c r="I2848" s="1" t="s">
        <v>20</v>
      </c>
      <c r="J2848" s="1" t="s">
        <v>21</v>
      </c>
      <c r="K2848" s="1" t="s">
        <v>30</v>
      </c>
      <c r="L2848" s="1">
        <v>2959267.0</v>
      </c>
      <c r="M2848" s="1" t="s">
        <v>14055</v>
      </c>
      <c r="N2848" s="1" t="s">
        <v>14056</v>
      </c>
      <c r="O2848" s="3"/>
    </row>
    <row r="2849">
      <c r="A2849" s="1" t="s">
        <v>14057</v>
      </c>
      <c r="B2849" s="2" t="s">
        <v>14058</v>
      </c>
      <c r="C2849" s="1">
        <v>7.71410978940016E14</v>
      </c>
      <c r="D2849" s="1" t="s">
        <v>2630</v>
      </c>
      <c r="E2849" s="1" t="s">
        <v>17</v>
      </c>
      <c r="F2849" s="1" t="str">
        <f>IFERROR(__xludf.DUMMYFUNCTION("REGEXEXTRACT(E2849,""[А-Яа-я\-]+ административный округ"")"),"Центральный административный округ")</f>
        <v>Центральный административный округ</v>
      </c>
      <c r="G2849" s="1" t="s">
        <v>18</v>
      </c>
      <c r="H2849" s="1" t="s">
        <v>14059</v>
      </c>
      <c r="I2849" s="1" t="s">
        <v>20</v>
      </c>
      <c r="J2849" s="1" t="s">
        <v>49</v>
      </c>
      <c r="K2849" s="1" t="s">
        <v>247</v>
      </c>
      <c r="L2849" s="1">
        <v>2959274.0</v>
      </c>
      <c r="M2849" s="1" t="s">
        <v>14060</v>
      </c>
      <c r="N2849" s="1" t="s">
        <v>14061</v>
      </c>
      <c r="O2849" s="3"/>
    </row>
    <row r="2850">
      <c r="A2850" s="1" t="s">
        <v>14062</v>
      </c>
      <c r="B2850" s="2" t="s">
        <v>14063</v>
      </c>
      <c r="C2850" s="1">
        <v>7.71510309360006E14</v>
      </c>
      <c r="D2850" s="3"/>
      <c r="E2850" s="1" t="s">
        <v>17</v>
      </c>
      <c r="F2850" s="1" t="str">
        <f>IFERROR(__xludf.DUMMYFUNCTION("REGEXEXTRACT(E2850,""[А-Яа-я\-]+ административный округ"")"),"Центральный административный округ")</f>
        <v>Центральный административный округ</v>
      </c>
      <c r="G2850" s="1" t="s">
        <v>92</v>
      </c>
      <c r="H2850" s="1" t="s">
        <v>14064</v>
      </c>
      <c r="I2850" s="1" t="s">
        <v>20</v>
      </c>
      <c r="J2850" s="1" t="s">
        <v>49</v>
      </c>
      <c r="K2850" s="1" t="s">
        <v>30</v>
      </c>
      <c r="L2850" s="1">
        <v>2959275.0</v>
      </c>
      <c r="M2850" s="1" t="s">
        <v>14065</v>
      </c>
      <c r="N2850" s="1" t="s">
        <v>14066</v>
      </c>
      <c r="O2850" s="3"/>
    </row>
    <row r="2851">
      <c r="A2851" s="1" t="s">
        <v>14067</v>
      </c>
      <c r="B2851" s="2" t="s">
        <v>14068</v>
      </c>
      <c r="C2851" s="1">
        <v>7.71610655540005E14</v>
      </c>
      <c r="D2851" s="3"/>
      <c r="E2851" s="1" t="s">
        <v>17</v>
      </c>
      <c r="F2851" s="1" t="str">
        <f>IFERROR(__xludf.DUMMYFUNCTION("REGEXEXTRACT(E2851,""[А-Яа-я\-]+ административный округ"")"),"Центральный административный округ")</f>
        <v>Центральный административный округ</v>
      </c>
      <c r="G2851" s="1" t="s">
        <v>110</v>
      </c>
      <c r="H2851" s="1" t="s">
        <v>14069</v>
      </c>
      <c r="I2851" s="1" t="s">
        <v>20</v>
      </c>
      <c r="J2851" s="1" t="s">
        <v>21</v>
      </c>
      <c r="K2851" s="1" t="s">
        <v>30</v>
      </c>
      <c r="L2851" s="1">
        <v>2959277.0</v>
      </c>
      <c r="M2851" s="1" t="s">
        <v>14070</v>
      </c>
      <c r="N2851" s="1" t="s">
        <v>14071</v>
      </c>
      <c r="O2851" s="3"/>
    </row>
    <row r="2852">
      <c r="A2852" s="1" t="s">
        <v>14072</v>
      </c>
      <c r="B2852" s="2" t="s">
        <v>14073</v>
      </c>
      <c r="C2852" s="1">
        <v>7.71410279360035E14</v>
      </c>
      <c r="D2852" s="1" t="s">
        <v>1892</v>
      </c>
      <c r="E2852" s="1" t="s">
        <v>17</v>
      </c>
      <c r="F2852" s="1" t="str">
        <f>IFERROR(__xludf.DUMMYFUNCTION("REGEXEXTRACT(E2852,""[А-Яа-я\-]+ административный округ"")"),"Центральный административный округ")</f>
        <v>Центральный административный округ</v>
      </c>
      <c r="G2852" s="1" t="s">
        <v>28</v>
      </c>
      <c r="H2852" s="1" t="s">
        <v>14074</v>
      </c>
      <c r="I2852" s="1" t="s">
        <v>20</v>
      </c>
      <c r="J2852" s="1" t="s">
        <v>21</v>
      </c>
      <c r="K2852" s="1" t="s">
        <v>30</v>
      </c>
      <c r="L2852" s="1">
        <v>2959286.0</v>
      </c>
      <c r="M2852" s="1" t="s">
        <v>14075</v>
      </c>
      <c r="N2852" s="1" t="s">
        <v>14076</v>
      </c>
      <c r="O2852" s="3"/>
    </row>
    <row r="2853">
      <c r="A2853" s="1" t="s">
        <v>14077</v>
      </c>
      <c r="B2853" s="2" t="s">
        <v>14078</v>
      </c>
      <c r="C2853" s="1">
        <v>7.71410472120006E14</v>
      </c>
      <c r="D2853" s="3"/>
      <c r="E2853" s="1" t="s">
        <v>117</v>
      </c>
      <c r="F2853" s="1" t="str">
        <f>IFERROR(__xludf.DUMMYFUNCTION("REGEXEXTRACT(E2853,""[А-Яа-я\-]+ административный округ"")"),"Северо-Восточный административный округ")</f>
        <v>Северо-Восточный административный округ</v>
      </c>
      <c r="G2853" s="1" t="s">
        <v>509</v>
      </c>
      <c r="H2853" s="1" t="s">
        <v>14079</v>
      </c>
      <c r="I2853" s="1" t="s">
        <v>20</v>
      </c>
      <c r="J2853" s="1" t="s">
        <v>49</v>
      </c>
      <c r="K2853" s="1" t="s">
        <v>30</v>
      </c>
      <c r="L2853" s="1">
        <v>2959288.0</v>
      </c>
      <c r="M2853" s="1" t="s">
        <v>14080</v>
      </c>
      <c r="N2853" s="1" t="s">
        <v>14081</v>
      </c>
      <c r="O2853" s="3"/>
    </row>
    <row r="2854">
      <c r="A2854" s="1" t="s">
        <v>14082</v>
      </c>
      <c r="B2854" s="2" t="s">
        <v>14083</v>
      </c>
      <c r="C2854" s="1">
        <v>7.71510304980006E14</v>
      </c>
      <c r="D2854" s="3"/>
      <c r="E2854" s="1" t="s">
        <v>17</v>
      </c>
      <c r="F2854" s="1" t="str">
        <f>IFERROR(__xludf.DUMMYFUNCTION("REGEXEXTRACT(E2854,""[А-Яа-я\-]+ административный округ"")"),"Центральный административный округ")</f>
        <v>Центральный административный округ</v>
      </c>
      <c r="G2854" s="1" t="s">
        <v>69</v>
      </c>
      <c r="H2854" s="1" t="s">
        <v>14084</v>
      </c>
      <c r="I2854" s="1" t="s">
        <v>20</v>
      </c>
      <c r="J2854" s="1" t="s">
        <v>49</v>
      </c>
      <c r="K2854" s="1" t="s">
        <v>30</v>
      </c>
      <c r="L2854" s="1">
        <v>2959291.0</v>
      </c>
      <c r="M2854" s="1" t="s">
        <v>14085</v>
      </c>
      <c r="N2854" s="1" t="s">
        <v>14086</v>
      </c>
      <c r="O2854" s="3"/>
    </row>
    <row r="2855">
      <c r="A2855" s="1" t="s">
        <v>2165</v>
      </c>
      <c r="B2855" s="2" t="s">
        <v>14087</v>
      </c>
      <c r="C2855" s="1">
        <v>7.71921337470005E14</v>
      </c>
      <c r="D2855" s="3"/>
      <c r="E2855" s="1" t="s">
        <v>17</v>
      </c>
      <c r="F2855" s="1" t="str">
        <f>IFERROR(__xludf.DUMMYFUNCTION("REGEXEXTRACT(E2855,""[А-Яа-я\-]+ административный округ"")"),"Центральный административный округ")</f>
        <v>Центральный административный округ</v>
      </c>
      <c r="G2855" s="1" t="s">
        <v>35</v>
      </c>
      <c r="H2855" s="1" t="s">
        <v>14088</v>
      </c>
      <c r="I2855" s="1" t="s">
        <v>20</v>
      </c>
      <c r="J2855" s="1" t="s">
        <v>21</v>
      </c>
      <c r="K2855" s="1" t="s">
        <v>42</v>
      </c>
      <c r="L2855" s="1">
        <v>2959300.0</v>
      </c>
      <c r="M2855" s="1" t="s">
        <v>14089</v>
      </c>
      <c r="N2855" s="1" t="s">
        <v>14090</v>
      </c>
      <c r="O2855" s="3"/>
    </row>
    <row r="2856">
      <c r="A2856" s="1" t="s">
        <v>14091</v>
      </c>
      <c r="B2856" s="2" t="s">
        <v>14092</v>
      </c>
      <c r="C2856" s="1">
        <v>7.81410022250005E14</v>
      </c>
      <c r="D2856" s="1" t="s">
        <v>14091</v>
      </c>
      <c r="E2856" s="1" t="s">
        <v>17</v>
      </c>
      <c r="F2856" s="1" t="str">
        <f>IFERROR(__xludf.DUMMYFUNCTION("REGEXEXTRACT(E2856,""[А-Яа-я\-]+ административный округ"")"),"Центральный административный округ")</f>
        <v>Центральный административный округ</v>
      </c>
      <c r="G2856" s="1" t="s">
        <v>225</v>
      </c>
      <c r="H2856" s="1" t="s">
        <v>14093</v>
      </c>
      <c r="I2856" s="1" t="s">
        <v>20</v>
      </c>
      <c r="J2856" s="1" t="s">
        <v>21</v>
      </c>
      <c r="K2856" s="1" t="s">
        <v>30</v>
      </c>
      <c r="L2856" s="1">
        <v>2959301.0</v>
      </c>
      <c r="M2856" s="1" t="s">
        <v>14094</v>
      </c>
      <c r="N2856" s="1" t="s">
        <v>14095</v>
      </c>
      <c r="O2856" s="3"/>
    </row>
    <row r="2857">
      <c r="A2857" s="1" t="s">
        <v>14096</v>
      </c>
      <c r="B2857" s="2" t="s">
        <v>14097</v>
      </c>
      <c r="C2857" s="1">
        <v>7.71510307430006E14</v>
      </c>
      <c r="D2857" s="3"/>
      <c r="E2857" s="1" t="s">
        <v>17</v>
      </c>
      <c r="F2857" s="1" t="str">
        <f>IFERROR(__xludf.DUMMYFUNCTION("REGEXEXTRACT(E2857,""[А-Яа-я\-]+ административный округ"")"),"Центральный административный округ")</f>
        <v>Центральный административный округ</v>
      </c>
      <c r="G2857" s="1" t="s">
        <v>18</v>
      </c>
      <c r="H2857" s="1" t="s">
        <v>14098</v>
      </c>
      <c r="I2857" s="1" t="s">
        <v>20</v>
      </c>
      <c r="J2857" s="1" t="s">
        <v>49</v>
      </c>
      <c r="K2857" s="1" t="s">
        <v>30</v>
      </c>
      <c r="L2857" s="1">
        <v>2959305.0</v>
      </c>
      <c r="M2857" s="1" t="s">
        <v>14099</v>
      </c>
      <c r="N2857" s="1" t="s">
        <v>14100</v>
      </c>
      <c r="O2857" s="3"/>
    </row>
    <row r="2858">
      <c r="A2858" s="1" t="s">
        <v>14101</v>
      </c>
      <c r="B2858" s="2" t="s">
        <v>14102</v>
      </c>
      <c r="C2858" s="1">
        <v>7.71310015980006E14</v>
      </c>
      <c r="D2858" s="3"/>
      <c r="E2858" s="1" t="s">
        <v>117</v>
      </c>
      <c r="F2858" s="1" t="str">
        <f>IFERROR(__xludf.DUMMYFUNCTION("REGEXEXTRACT(E2858,""[А-Яа-я\-]+ административный округ"")"),"Северо-Восточный административный округ")</f>
        <v>Северо-Восточный административный округ</v>
      </c>
      <c r="G2858" s="1" t="s">
        <v>972</v>
      </c>
      <c r="H2858" s="1" t="s">
        <v>14103</v>
      </c>
      <c r="I2858" s="1" t="s">
        <v>20</v>
      </c>
      <c r="J2858" s="1" t="s">
        <v>49</v>
      </c>
      <c r="K2858" s="1" t="s">
        <v>30</v>
      </c>
      <c r="L2858" s="1">
        <v>2959306.0</v>
      </c>
      <c r="M2858" s="1" t="s">
        <v>14104</v>
      </c>
      <c r="N2858" s="1" t="s">
        <v>14105</v>
      </c>
      <c r="O2858" s="3"/>
    </row>
    <row r="2859">
      <c r="A2859" s="1" t="s">
        <v>14106</v>
      </c>
      <c r="B2859" s="2" t="s">
        <v>14107</v>
      </c>
      <c r="C2859" s="1">
        <v>7.71411212080006E14</v>
      </c>
      <c r="D2859" s="3"/>
      <c r="E2859" s="1" t="s">
        <v>17</v>
      </c>
      <c r="F2859" s="1" t="str">
        <f>IFERROR(__xludf.DUMMYFUNCTION("REGEXEXTRACT(E2859,""[А-Яа-я\-]+ административный округ"")"),"Центральный административный округ")</f>
        <v>Центральный административный округ</v>
      </c>
      <c r="G2859" s="1" t="s">
        <v>92</v>
      </c>
      <c r="H2859" s="1" t="s">
        <v>14108</v>
      </c>
      <c r="I2859" s="1" t="s">
        <v>20</v>
      </c>
      <c r="J2859" s="1" t="s">
        <v>49</v>
      </c>
      <c r="K2859" s="1" t="s">
        <v>247</v>
      </c>
      <c r="L2859" s="1">
        <v>2959307.0</v>
      </c>
      <c r="M2859" s="1" t="s">
        <v>14109</v>
      </c>
      <c r="N2859" s="1" t="s">
        <v>14110</v>
      </c>
      <c r="O2859" s="3"/>
    </row>
    <row r="2860">
      <c r="A2860" s="1" t="s">
        <v>6118</v>
      </c>
      <c r="B2860" s="2" t="s">
        <v>14111</v>
      </c>
      <c r="C2860" s="1">
        <v>7.71421219390066E14</v>
      </c>
      <c r="D2860" s="1" t="s">
        <v>5611</v>
      </c>
      <c r="E2860" s="1" t="s">
        <v>17</v>
      </c>
      <c r="F2860" s="1" t="str">
        <f>IFERROR(__xludf.DUMMYFUNCTION("REGEXEXTRACT(E2860,""[А-Яа-я\-]+ административный округ"")"),"Центральный административный округ")</f>
        <v>Центральный административный округ</v>
      </c>
      <c r="G2860" s="1" t="s">
        <v>35</v>
      </c>
      <c r="H2860" s="1" t="s">
        <v>14112</v>
      </c>
      <c r="I2860" s="1" t="s">
        <v>20</v>
      </c>
      <c r="J2860" s="1" t="s">
        <v>49</v>
      </c>
      <c r="K2860" s="1" t="s">
        <v>30</v>
      </c>
      <c r="L2860" s="1">
        <v>2959309.0</v>
      </c>
      <c r="M2860" s="1" t="s">
        <v>14113</v>
      </c>
      <c r="N2860" s="1" t="s">
        <v>14114</v>
      </c>
      <c r="O2860" s="3"/>
    </row>
    <row r="2861">
      <c r="A2861" s="1" t="s">
        <v>14115</v>
      </c>
      <c r="B2861" s="2" t="s">
        <v>14116</v>
      </c>
      <c r="C2861" s="1">
        <v>7.72210427150055E14</v>
      </c>
      <c r="D2861" s="1" t="s">
        <v>5700</v>
      </c>
      <c r="E2861" s="1" t="s">
        <v>17</v>
      </c>
      <c r="F2861" s="1" t="str">
        <f>IFERROR(__xludf.DUMMYFUNCTION("REGEXEXTRACT(E2861,""[А-Яа-я\-]+ административный округ"")"),"Центральный административный округ")</f>
        <v>Центральный административный округ</v>
      </c>
      <c r="G2861" s="1" t="s">
        <v>92</v>
      </c>
      <c r="H2861" s="1" t="s">
        <v>14117</v>
      </c>
      <c r="I2861" s="1" t="s">
        <v>20</v>
      </c>
      <c r="J2861" s="1" t="s">
        <v>49</v>
      </c>
      <c r="K2861" s="1" t="s">
        <v>30</v>
      </c>
      <c r="L2861" s="1">
        <v>2959321.0</v>
      </c>
      <c r="M2861" s="1" t="s">
        <v>14118</v>
      </c>
      <c r="N2861" s="1" t="s">
        <v>14119</v>
      </c>
      <c r="O2861" s="3"/>
    </row>
    <row r="2862">
      <c r="A2862" s="1" t="s">
        <v>14120</v>
      </c>
      <c r="B2862" s="2" t="s">
        <v>14121</v>
      </c>
      <c r="C2862" s="1">
        <v>7.71410282700005E14</v>
      </c>
      <c r="D2862" s="3"/>
      <c r="E2862" s="1" t="s">
        <v>17</v>
      </c>
      <c r="F2862" s="1" t="str">
        <f>IFERROR(__xludf.DUMMYFUNCTION("REGEXEXTRACT(E2862,""[А-Яа-я\-]+ административный округ"")"),"Центральный административный округ")</f>
        <v>Центральный административный округ</v>
      </c>
      <c r="G2862" s="1" t="s">
        <v>18</v>
      </c>
      <c r="H2862" s="1" t="s">
        <v>14122</v>
      </c>
      <c r="I2862" s="1" t="s">
        <v>20</v>
      </c>
      <c r="J2862" s="1" t="s">
        <v>21</v>
      </c>
      <c r="K2862" s="1" t="s">
        <v>30</v>
      </c>
      <c r="L2862" s="1">
        <v>2959330.0</v>
      </c>
      <c r="M2862" s="1" t="s">
        <v>14123</v>
      </c>
      <c r="N2862" s="1" t="s">
        <v>14124</v>
      </c>
      <c r="O2862" s="3"/>
    </row>
    <row r="2863">
      <c r="A2863" s="1" t="s">
        <v>14125</v>
      </c>
      <c r="B2863" s="2" t="s">
        <v>14126</v>
      </c>
      <c r="C2863" s="1">
        <v>7.72211219260075E14</v>
      </c>
      <c r="D2863" s="1" t="s">
        <v>3268</v>
      </c>
      <c r="E2863" s="1" t="s">
        <v>305</v>
      </c>
      <c r="F2863" s="1" t="str">
        <f>IFERROR(__xludf.DUMMYFUNCTION("REGEXEXTRACT(E2863,""[А-Яа-я\-]+ административный округ"")"),"Южный административный округ")</f>
        <v>Южный административный округ</v>
      </c>
      <c r="G2863" s="1" t="s">
        <v>306</v>
      </c>
      <c r="H2863" s="1" t="s">
        <v>14127</v>
      </c>
      <c r="I2863" s="1" t="s">
        <v>20</v>
      </c>
      <c r="J2863" s="1" t="s">
        <v>21</v>
      </c>
      <c r="K2863" s="1" t="s">
        <v>30</v>
      </c>
      <c r="L2863" s="1">
        <v>2959332.0</v>
      </c>
      <c r="M2863" s="1" t="s">
        <v>14128</v>
      </c>
      <c r="N2863" s="1" t="s">
        <v>14129</v>
      </c>
      <c r="O2863" s="3"/>
    </row>
    <row r="2864">
      <c r="A2864" s="1" t="s">
        <v>14130</v>
      </c>
      <c r="B2864" s="2" t="s">
        <v>14131</v>
      </c>
      <c r="C2864" s="1">
        <v>7.71610657510015E14</v>
      </c>
      <c r="D2864" s="1" t="s">
        <v>8222</v>
      </c>
      <c r="E2864" s="1" t="s">
        <v>17</v>
      </c>
      <c r="F2864" s="1" t="str">
        <f>IFERROR(__xludf.DUMMYFUNCTION("REGEXEXTRACT(E2864,""[А-Яа-я\-]+ административный округ"")"),"Центральный административный округ")</f>
        <v>Центральный административный округ</v>
      </c>
      <c r="G2864" s="1" t="s">
        <v>47</v>
      </c>
      <c r="H2864" s="1" t="s">
        <v>8224</v>
      </c>
      <c r="I2864" s="1" t="s">
        <v>20</v>
      </c>
      <c r="J2864" s="1" t="s">
        <v>21</v>
      </c>
      <c r="K2864" s="1" t="s">
        <v>30</v>
      </c>
      <c r="L2864" s="1">
        <v>2959334.0</v>
      </c>
      <c r="M2864" s="1" t="s">
        <v>14132</v>
      </c>
      <c r="N2864" s="1" t="s">
        <v>14133</v>
      </c>
      <c r="O2864" s="3"/>
    </row>
    <row r="2865">
      <c r="A2865" s="1" t="s">
        <v>14134</v>
      </c>
      <c r="B2865" s="2" t="s">
        <v>14135</v>
      </c>
      <c r="C2865" s="1">
        <v>7.71510261790005E14</v>
      </c>
      <c r="D2865" s="3"/>
      <c r="E2865" s="1" t="s">
        <v>17</v>
      </c>
      <c r="F2865" s="1" t="str">
        <f>IFERROR(__xludf.DUMMYFUNCTION("REGEXEXTRACT(E2865,""[А-Яа-я\-]+ административный округ"")"),"Центральный административный округ")</f>
        <v>Центральный административный округ</v>
      </c>
      <c r="G2865" s="1" t="s">
        <v>110</v>
      </c>
      <c r="H2865" s="1" t="s">
        <v>14136</v>
      </c>
      <c r="I2865" s="1" t="s">
        <v>20</v>
      </c>
      <c r="J2865" s="1" t="s">
        <v>21</v>
      </c>
      <c r="K2865" s="1" t="s">
        <v>30</v>
      </c>
      <c r="L2865" s="1">
        <v>2959336.0</v>
      </c>
      <c r="M2865" s="1" t="s">
        <v>14137</v>
      </c>
      <c r="N2865" s="1" t="s">
        <v>14138</v>
      </c>
      <c r="O2865" s="3"/>
    </row>
    <row r="2866">
      <c r="A2866" s="1" t="s">
        <v>14139</v>
      </c>
      <c r="B2866" s="2" t="s">
        <v>14140</v>
      </c>
      <c r="C2866" s="1">
        <v>7.71721214230005E14</v>
      </c>
      <c r="D2866" s="1" t="s">
        <v>12186</v>
      </c>
      <c r="E2866" s="1" t="s">
        <v>17</v>
      </c>
      <c r="F2866" s="1" t="str">
        <f>IFERROR(__xludf.DUMMYFUNCTION("REGEXEXTRACT(E2866,""[А-Яа-я\-]+ административный округ"")"),"Центральный административный округ")</f>
        <v>Центральный административный округ</v>
      </c>
      <c r="G2866" s="1" t="s">
        <v>319</v>
      </c>
      <c r="H2866" s="1" t="s">
        <v>14141</v>
      </c>
      <c r="I2866" s="1" t="s">
        <v>20</v>
      </c>
      <c r="J2866" s="1" t="s">
        <v>21</v>
      </c>
      <c r="K2866" s="1" t="s">
        <v>30</v>
      </c>
      <c r="L2866" s="1">
        <v>2959337.0</v>
      </c>
      <c r="M2866" s="1" t="s">
        <v>14142</v>
      </c>
      <c r="N2866" s="1" t="s">
        <v>14143</v>
      </c>
      <c r="O2866" s="3"/>
    </row>
    <row r="2867">
      <c r="A2867" s="1" t="s">
        <v>2558</v>
      </c>
      <c r="B2867" s="2" t="s">
        <v>14144</v>
      </c>
      <c r="C2867" s="1">
        <v>7.71410334040006E14</v>
      </c>
      <c r="D2867" s="3"/>
      <c r="E2867" s="1" t="s">
        <v>17</v>
      </c>
      <c r="F2867" s="1" t="str">
        <f>IFERROR(__xludf.DUMMYFUNCTION("REGEXEXTRACT(E2867,""[А-Яа-я\-]+ административный округ"")"),"Центральный административный округ")</f>
        <v>Центральный административный округ</v>
      </c>
      <c r="G2867" s="1" t="s">
        <v>110</v>
      </c>
      <c r="H2867" s="1" t="s">
        <v>14145</v>
      </c>
      <c r="I2867" s="1" t="s">
        <v>20</v>
      </c>
      <c r="J2867" s="1" t="s">
        <v>49</v>
      </c>
      <c r="K2867" s="1" t="s">
        <v>30</v>
      </c>
      <c r="L2867" s="1">
        <v>2959342.0</v>
      </c>
      <c r="M2867" s="1" t="s">
        <v>14146</v>
      </c>
      <c r="N2867" s="1" t="s">
        <v>14147</v>
      </c>
      <c r="O2867" s="3"/>
    </row>
    <row r="2868">
      <c r="A2868" s="1" t="s">
        <v>14148</v>
      </c>
      <c r="B2868" s="2" t="s">
        <v>14149</v>
      </c>
      <c r="C2868" s="1">
        <v>7.71310006730005E14</v>
      </c>
      <c r="D2868" s="3"/>
      <c r="E2868" s="1" t="s">
        <v>17</v>
      </c>
      <c r="F2868" s="1" t="str">
        <f>IFERROR(__xludf.DUMMYFUNCTION("REGEXEXTRACT(E2868,""[А-Яа-я\-]+ административный округ"")"),"Центральный административный округ")</f>
        <v>Центральный административный округ</v>
      </c>
      <c r="G2868" s="1" t="s">
        <v>28</v>
      </c>
      <c r="H2868" s="1" t="s">
        <v>8737</v>
      </c>
      <c r="I2868" s="1" t="s">
        <v>20</v>
      </c>
      <c r="J2868" s="1" t="s">
        <v>21</v>
      </c>
      <c r="K2868" s="1" t="s">
        <v>30</v>
      </c>
      <c r="L2868" s="1">
        <v>2959344.0</v>
      </c>
      <c r="M2868" s="1" t="s">
        <v>14150</v>
      </c>
      <c r="N2868" s="1" t="s">
        <v>8739</v>
      </c>
      <c r="O2868" s="3"/>
    </row>
    <row r="2869">
      <c r="A2869" s="1" t="s">
        <v>14151</v>
      </c>
      <c r="B2869" s="2" t="s">
        <v>14152</v>
      </c>
      <c r="C2869" s="1">
        <v>7.72511444260035E14</v>
      </c>
      <c r="D2869" s="1" t="s">
        <v>199</v>
      </c>
      <c r="E2869" s="1" t="s">
        <v>17</v>
      </c>
      <c r="F2869" s="1" t="str">
        <f>IFERROR(__xludf.DUMMYFUNCTION("REGEXEXTRACT(E2869,""[А-Яа-я\-]+ административный округ"")"),"Центральный административный округ")</f>
        <v>Центральный административный округ</v>
      </c>
      <c r="G2869" s="1" t="s">
        <v>47</v>
      </c>
      <c r="H2869" s="1" t="s">
        <v>14153</v>
      </c>
      <c r="I2869" s="1" t="s">
        <v>20</v>
      </c>
      <c r="J2869" s="1" t="s">
        <v>21</v>
      </c>
      <c r="K2869" s="1" t="s">
        <v>30</v>
      </c>
      <c r="L2869" s="1">
        <v>2959352.0</v>
      </c>
      <c r="M2869" s="1" t="s">
        <v>14154</v>
      </c>
      <c r="N2869" s="1" t="s">
        <v>14155</v>
      </c>
      <c r="O2869" s="3"/>
    </row>
    <row r="2870">
      <c r="A2870" s="1" t="s">
        <v>14156</v>
      </c>
      <c r="B2870" s="2" t="s">
        <v>14157</v>
      </c>
      <c r="C2870" s="1">
        <v>7.71811316100115E14</v>
      </c>
      <c r="D2870" s="1" t="s">
        <v>515</v>
      </c>
      <c r="E2870" s="1" t="s">
        <v>192</v>
      </c>
      <c r="F2870" s="1" t="str">
        <f>IFERROR(__xludf.DUMMYFUNCTION("REGEXEXTRACT(E2870,""[А-Яа-я\-]+ административный округ"")"),"Юго-Восточный административный округ")</f>
        <v>Юго-Восточный административный округ</v>
      </c>
      <c r="G2870" s="1" t="s">
        <v>516</v>
      </c>
      <c r="H2870" s="1" t="s">
        <v>14158</v>
      </c>
      <c r="I2870" s="1" t="s">
        <v>20</v>
      </c>
      <c r="J2870" s="1" t="s">
        <v>21</v>
      </c>
      <c r="K2870" s="1" t="s">
        <v>30</v>
      </c>
      <c r="L2870" s="1">
        <v>2959353.0</v>
      </c>
      <c r="M2870" s="1" t="s">
        <v>14159</v>
      </c>
      <c r="N2870" s="1" t="s">
        <v>14160</v>
      </c>
      <c r="O2870" s="3"/>
    </row>
    <row r="2871">
      <c r="A2871" s="1" t="s">
        <v>14161</v>
      </c>
      <c r="B2871" s="2" t="s">
        <v>14162</v>
      </c>
      <c r="C2871" s="1">
        <v>7.71410475830025E14</v>
      </c>
      <c r="D2871" s="1" t="s">
        <v>10837</v>
      </c>
      <c r="E2871" s="1" t="s">
        <v>17</v>
      </c>
      <c r="F2871" s="1" t="str">
        <f>IFERROR(__xludf.DUMMYFUNCTION("REGEXEXTRACT(E2871,""[А-Яа-я\-]+ административный округ"")"),"Центральный административный округ")</f>
        <v>Центральный административный округ</v>
      </c>
      <c r="G2871" s="1" t="s">
        <v>92</v>
      </c>
      <c r="H2871" s="1" t="s">
        <v>14163</v>
      </c>
      <c r="I2871" s="1" t="s">
        <v>20</v>
      </c>
      <c r="J2871" s="1" t="s">
        <v>21</v>
      </c>
      <c r="K2871" s="1" t="s">
        <v>30</v>
      </c>
      <c r="L2871" s="1">
        <v>2959358.0</v>
      </c>
      <c r="M2871" s="1" t="s">
        <v>14164</v>
      </c>
      <c r="N2871" s="1" t="s">
        <v>14165</v>
      </c>
      <c r="O2871" s="3"/>
    </row>
    <row r="2872">
      <c r="A2872" s="1" t="s">
        <v>14166</v>
      </c>
      <c r="B2872" s="2" t="s">
        <v>14167</v>
      </c>
      <c r="C2872" s="1">
        <v>7.72511446250005E14</v>
      </c>
      <c r="D2872" s="3"/>
      <c r="E2872" s="1" t="s">
        <v>17</v>
      </c>
      <c r="F2872" s="1" t="str">
        <f>IFERROR(__xludf.DUMMYFUNCTION("REGEXEXTRACT(E2872,""[А-Яа-я\-]+ административный округ"")"),"Центральный административный округ")</f>
        <v>Центральный административный округ</v>
      </c>
      <c r="G2872" s="1" t="s">
        <v>418</v>
      </c>
      <c r="H2872" s="1" t="s">
        <v>14168</v>
      </c>
      <c r="I2872" s="1" t="s">
        <v>20</v>
      </c>
      <c r="J2872" s="1" t="s">
        <v>21</v>
      </c>
      <c r="K2872" s="1" t="s">
        <v>30</v>
      </c>
      <c r="L2872" s="1">
        <v>2959364.0</v>
      </c>
      <c r="M2872" s="1" t="s">
        <v>14169</v>
      </c>
      <c r="N2872" s="1" t="s">
        <v>14170</v>
      </c>
      <c r="O2872" s="3"/>
    </row>
    <row r="2873">
      <c r="A2873" s="1" t="s">
        <v>14171</v>
      </c>
      <c r="B2873" s="2" t="s">
        <v>14172</v>
      </c>
      <c r="C2873" s="1">
        <v>7.72511445440015E14</v>
      </c>
      <c r="D2873" s="1" t="s">
        <v>14173</v>
      </c>
      <c r="E2873" s="1" t="s">
        <v>130</v>
      </c>
      <c r="F2873" s="1" t="str">
        <f>IFERROR(__xludf.DUMMYFUNCTION("REGEXEXTRACT(E2873,""[А-Яа-я\-]+ административный округ"")"),"Восточный административный округ")</f>
        <v>Восточный административный округ</v>
      </c>
      <c r="G2873" s="1" t="s">
        <v>1861</v>
      </c>
      <c r="H2873" s="1" t="s">
        <v>14174</v>
      </c>
      <c r="I2873" s="1" t="s">
        <v>20</v>
      </c>
      <c r="J2873" s="1" t="s">
        <v>21</v>
      </c>
      <c r="K2873" s="1" t="s">
        <v>30</v>
      </c>
      <c r="L2873" s="1">
        <v>2959369.0</v>
      </c>
      <c r="M2873" s="1" t="s">
        <v>14175</v>
      </c>
      <c r="N2873" s="1" t="s">
        <v>14176</v>
      </c>
      <c r="O2873" s="3"/>
    </row>
    <row r="2874">
      <c r="A2874" s="1" t="s">
        <v>14177</v>
      </c>
      <c r="B2874" s="2" t="s">
        <v>14178</v>
      </c>
      <c r="C2874" s="1">
        <v>7.71410435430266E14</v>
      </c>
      <c r="D2874" s="1" t="s">
        <v>2693</v>
      </c>
      <c r="E2874" s="1" t="s">
        <v>305</v>
      </c>
      <c r="F2874" s="1" t="str">
        <f>IFERROR(__xludf.DUMMYFUNCTION("REGEXEXTRACT(E2874,""[А-Яа-я\-]+ административный округ"")"),"Южный административный округ")</f>
        <v>Южный административный округ</v>
      </c>
      <c r="G2874" s="1" t="s">
        <v>1038</v>
      </c>
      <c r="H2874" s="1" t="s">
        <v>7404</v>
      </c>
      <c r="I2874" s="1" t="s">
        <v>20</v>
      </c>
      <c r="J2874" s="1" t="s">
        <v>49</v>
      </c>
      <c r="K2874" s="1" t="s">
        <v>30</v>
      </c>
      <c r="L2874" s="1">
        <v>2959370.0</v>
      </c>
      <c r="M2874" s="1" t="s">
        <v>14179</v>
      </c>
      <c r="N2874" s="1" t="s">
        <v>14180</v>
      </c>
      <c r="O2874" s="3"/>
    </row>
    <row r="2875">
      <c r="A2875" s="1" t="s">
        <v>14181</v>
      </c>
      <c r="B2875" s="2" t="s">
        <v>14182</v>
      </c>
      <c r="C2875" s="1">
        <v>7.71411306830005E14</v>
      </c>
      <c r="D2875" s="1" t="s">
        <v>2155</v>
      </c>
      <c r="E2875" s="1" t="s">
        <v>17</v>
      </c>
      <c r="F2875" s="1" t="str">
        <f>IFERROR(__xludf.DUMMYFUNCTION("REGEXEXTRACT(E2875,""[А-Яа-я\-]+ административный округ"")"),"Центральный административный округ")</f>
        <v>Центральный административный округ</v>
      </c>
      <c r="G2875" s="1" t="s">
        <v>110</v>
      </c>
      <c r="H2875" s="1" t="s">
        <v>14183</v>
      </c>
      <c r="I2875" s="1" t="s">
        <v>20</v>
      </c>
      <c r="J2875" s="1" t="s">
        <v>21</v>
      </c>
      <c r="K2875" s="1" t="s">
        <v>30</v>
      </c>
      <c r="L2875" s="1">
        <v>2959371.0</v>
      </c>
      <c r="M2875" s="1" t="s">
        <v>14184</v>
      </c>
      <c r="N2875" s="1" t="s">
        <v>14185</v>
      </c>
      <c r="O2875" s="3"/>
    </row>
    <row r="2876">
      <c r="A2876" s="1" t="s">
        <v>14186</v>
      </c>
      <c r="B2876" s="2" t="s">
        <v>14187</v>
      </c>
      <c r="C2876" s="1">
        <v>7.72511444800025E14</v>
      </c>
      <c r="D2876" s="1" t="s">
        <v>13431</v>
      </c>
      <c r="E2876" s="1" t="s">
        <v>305</v>
      </c>
      <c r="F2876" s="1" t="str">
        <f>IFERROR(__xludf.DUMMYFUNCTION("REGEXEXTRACT(E2876,""[А-Яа-я\-]+ административный округ"")"),"Южный административный округ")</f>
        <v>Южный административный округ</v>
      </c>
      <c r="G2876" s="1" t="s">
        <v>1038</v>
      </c>
      <c r="H2876" s="1" t="s">
        <v>14188</v>
      </c>
      <c r="I2876" s="1" t="s">
        <v>20</v>
      </c>
      <c r="J2876" s="1" t="s">
        <v>21</v>
      </c>
      <c r="K2876" s="1" t="s">
        <v>4195</v>
      </c>
      <c r="L2876" s="1">
        <v>2959374.0</v>
      </c>
      <c r="M2876" s="1" t="s">
        <v>14189</v>
      </c>
      <c r="N2876" s="1" t="s">
        <v>14190</v>
      </c>
      <c r="O2876" s="3"/>
    </row>
    <row r="2877">
      <c r="A2877" s="1" t="s">
        <v>1883</v>
      </c>
      <c r="B2877" s="2" t="s">
        <v>14191</v>
      </c>
      <c r="C2877" s="1">
        <v>7.71420967920006E14</v>
      </c>
      <c r="D2877" s="3"/>
      <c r="E2877" s="1" t="s">
        <v>17</v>
      </c>
      <c r="F2877" s="1" t="str">
        <f>IFERROR(__xludf.DUMMYFUNCTION("REGEXEXTRACT(E2877,""[А-Яа-я\-]+ административный округ"")"),"Центральный административный округ")</f>
        <v>Центральный административный округ</v>
      </c>
      <c r="G2877" s="1" t="s">
        <v>28</v>
      </c>
      <c r="H2877" s="1" t="s">
        <v>14192</v>
      </c>
      <c r="I2877" s="1" t="s">
        <v>20</v>
      </c>
      <c r="J2877" s="1" t="s">
        <v>49</v>
      </c>
      <c r="K2877" s="1" t="s">
        <v>42</v>
      </c>
      <c r="L2877" s="1">
        <v>2959377.0</v>
      </c>
      <c r="M2877" s="1" t="s">
        <v>14193</v>
      </c>
      <c r="N2877" s="1" t="s">
        <v>14194</v>
      </c>
      <c r="O2877" s="3"/>
    </row>
    <row r="2878">
      <c r="A2878" s="1" t="s">
        <v>434</v>
      </c>
      <c r="B2878" s="2" t="s">
        <v>14195</v>
      </c>
      <c r="C2878" s="1">
        <v>7.71620723210006E14</v>
      </c>
      <c r="D2878" s="3"/>
      <c r="E2878" s="1" t="s">
        <v>17</v>
      </c>
      <c r="F2878" s="1" t="str">
        <f>IFERROR(__xludf.DUMMYFUNCTION("REGEXEXTRACT(E2878,""[А-Яа-я\-]+ административный округ"")"),"Центральный административный округ")</f>
        <v>Центральный административный округ</v>
      </c>
      <c r="G2878" s="1" t="s">
        <v>319</v>
      </c>
      <c r="H2878" s="1" t="s">
        <v>14196</v>
      </c>
      <c r="I2878" s="1" t="s">
        <v>20</v>
      </c>
      <c r="J2878" s="1" t="s">
        <v>49</v>
      </c>
      <c r="K2878" s="1" t="s">
        <v>42</v>
      </c>
      <c r="L2878" s="1">
        <v>2959382.0</v>
      </c>
      <c r="M2878" s="1" t="s">
        <v>14197</v>
      </c>
      <c r="N2878" s="1" t="s">
        <v>14198</v>
      </c>
      <c r="O2878" s="3"/>
    </row>
    <row r="2879">
      <c r="A2879" s="1" t="s">
        <v>1495</v>
      </c>
      <c r="B2879" s="2" t="s">
        <v>14199</v>
      </c>
      <c r="C2879" s="1">
        <v>7.71420319410005E14</v>
      </c>
      <c r="D2879" s="3"/>
      <c r="E2879" s="1" t="s">
        <v>17</v>
      </c>
      <c r="F2879" s="1" t="str">
        <f>IFERROR(__xludf.DUMMYFUNCTION("REGEXEXTRACT(E2879,""[А-Яа-я\-]+ административный округ"")"),"Центральный административный округ")</f>
        <v>Центральный административный округ</v>
      </c>
      <c r="G2879" s="1" t="s">
        <v>319</v>
      </c>
      <c r="H2879" s="1" t="s">
        <v>14200</v>
      </c>
      <c r="I2879" s="1" t="s">
        <v>20</v>
      </c>
      <c r="J2879" s="1" t="s">
        <v>21</v>
      </c>
      <c r="K2879" s="1" t="s">
        <v>42</v>
      </c>
      <c r="L2879" s="1">
        <v>2959384.0</v>
      </c>
      <c r="M2879" s="1" t="s">
        <v>14201</v>
      </c>
      <c r="N2879" s="1" t="s">
        <v>14202</v>
      </c>
      <c r="O2879" s="3"/>
    </row>
    <row r="2880">
      <c r="A2880" s="1" t="s">
        <v>2504</v>
      </c>
      <c r="B2880" s="2" t="s">
        <v>14203</v>
      </c>
      <c r="C2880" s="1">
        <v>7.72521444690005E14</v>
      </c>
      <c r="D2880" s="3"/>
      <c r="E2880" s="1" t="s">
        <v>17</v>
      </c>
      <c r="F2880" s="1" t="str">
        <f>IFERROR(__xludf.DUMMYFUNCTION("REGEXEXTRACT(E2880,""[А-Яа-я\-]+ административный округ"")"),"Центральный административный округ")</f>
        <v>Центральный административный округ</v>
      </c>
      <c r="G2880" s="1" t="s">
        <v>92</v>
      </c>
      <c r="H2880" s="1" t="s">
        <v>14204</v>
      </c>
      <c r="I2880" s="1" t="s">
        <v>20</v>
      </c>
      <c r="J2880" s="1" t="s">
        <v>21</v>
      </c>
      <c r="K2880" s="1" t="s">
        <v>42</v>
      </c>
      <c r="L2880" s="1">
        <v>2959388.0</v>
      </c>
      <c r="M2880" s="1" t="s">
        <v>14205</v>
      </c>
      <c r="N2880" s="1" t="s">
        <v>14206</v>
      </c>
      <c r="O2880" s="3"/>
    </row>
    <row r="2881">
      <c r="A2881" s="1" t="s">
        <v>1114</v>
      </c>
      <c r="B2881" s="2" t="s">
        <v>14207</v>
      </c>
      <c r="C2881" s="1">
        <v>7.71411330580076E14</v>
      </c>
      <c r="D2881" s="1" t="s">
        <v>14208</v>
      </c>
      <c r="E2881" s="1" t="s">
        <v>117</v>
      </c>
      <c r="F2881" s="1" t="str">
        <f>IFERROR(__xludf.DUMMYFUNCTION("REGEXEXTRACT(E2881,""[А-Яа-я\-]+ административный округ"")"),"Северо-Восточный административный округ")</f>
        <v>Северо-Восточный административный округ</v>
      </c>
      <c r="G2881" s="1" t="s">
        <v>1685</v>
      </c>
      <c r="H2881" s="1" t="s">
        <v>14209</v>
      </c>
      <c r="I2881" s="1" t="s">
        <v>20</v>
      </c>
      <c r="J2881" s="1" t="s">
        <v>49</v>
      </c>
      <c r="K2881" s="1" t="s">
        <v>30</v>
      </c>
      <c r="L2881" s="1">
        <v>2959390.0</v>
      </c>
      <c r="M2881" s="1" t="s">
        <v>14210</v>
      </c>
      <c r="N2881" s="1" t="s">
        <v>14211</v>
      </c>
      <c r="O2881" s="3"/>
    </row>
    <row r="2882">
      <c r="A2882" s="1" t="s">
        <v>14212</v>
      </c>
      <c r="B2882" s="2" t="s">
        <v>14213</v>
      </c>
      <c r="C2882" s="1">
        <v>7.72511445660085E14</v>
      </c>
      <c r="D2882" s="1" t="s">
        <v>282</v>
      </c>
      <c r="E2882" s="1" t="s">
        <v>17</v>
      </c>
      <c r="F2882" s="1" t="str">
        <f>IFERROR(__xludf.DUMMYFUNCTION("REGEXEXTRACT(E2882,""[А-Яа-я\-]+ административный округ"")"),"Центральный административный округ")</f>
        <v>Центральный административный округ</v>
      </c>
      <c r="G2882" s="1" t="s">
        <v>35</v>
      </c>
      <c r="H2882" s="1" t="s">
        <v>14214</v>
      </c>
      <c r="I2882" s="1" t="s">
        <v>20</v>
      </c>
      <c r="J2882" s="1" t="s">
        <v>21</v>
      </c>
      <c r="K2882" s="1" t="s">
        <v>234</v>
      </c>
      <c r="L2882" s="1">
        <v>2959393.0</v>
      </c>
      <c r="M2882" s="1" t="s">
        <v>14215</v>
      </c>
      <c r="N2882" s="1" t="s">
        <v>14216</v>
      </c>
      <c r="O2882" s="3"/>
    </row>
    <row r="2883">
      <c r="A2883" s="1" t="s">
        <v>2716</v>
      </c>
      <c r="B2883" s="2" t="s">
        <v>14217</v>
      </c>
      <c r="C2883" s="1">
        <v>7.71420685820005E14</v>
      </c>
      <c r="D2883" s="3"/>
      <c r="E2883" s="1" t="s">
        <v>17</v>
      </c>
      <c r="F2883" s="1" t="str">
        <f>IFERROR(__xludf.DUMMYFUNCTION("REGEXEXTRACT(E2883,""[А-Яа-я\-]+ административный округ"")"),"Центральный административный округ")</f>
        <v>Центральный административный округ</v>
      </c>
      <c r="G2883" s="1" t="s">
        <v>418</v>
      </c>
      <c r="H2883" s="1" t="s">
        <v>14218</v>
      </c>
      <c r="I2883" s="1" t="s">
        <v>20</v>
      </c>
      <c r="J2883" s="1" t="s">
        <v>21</v>
      </c>
      <c r="K2883" s="1" t="s">
        <v>42</v>
      </c>
      <c r="L2883" s="1">
        <v>2959395.0</v>
      </c>
      <c r="M2883" s="1" t="s">
        <v>14219</v>
      </c>
      <c r="N2883" s="1" t="s">
        <v>14220</v>
      </c>
      <c r="O2883" s="3"/>
    </row>
    <row r="2884">
      <c r="A2884" s="1" t="s">
        <v>14221</v>
      </c>
      <c r="B2884" s="2" t="s">
        <v>14222</v>
      </c>
      <c r="C2884" s="1">
        <v>7.71610657950015E14</v>
      </c>
      <c r="D2884" s="1" t="s">
        <v>2435</v>
      </c>
      <c r="E2884" s="1" t="s">
        <v>17</v>
      </c>
      <c r="F2884" s="1" t="str">
        <f>IFERROR(__xludf.DUMMYFUNCTION("REGEXEXTRACT(E2884,""[А-Яа-я\-]+ административный округ"")"),"Центральный административный округ")</f>
        <v>Центральный административный округ</v>
      </c>
      <c r="G2884" s="1" t="s">
        <v>35</v>
      </c>
      <c r="H2884" s="1" t="s">
        <v>14223</v>
      </c>
      <c r="I2884" s="1" t="s">
        <v>20</v>
      </c>
      <c r="J2884" s="1" t="s">
        <v>49</v>
      </c>
      <c r="K2884" s="1" t="s">
        <v>30</v>
      </c>
      <c r="L2884" s="1">
        <v>2959397.0</v>
      </c>
      <c r="M2884" s="1" t="s">
        <v>14224</v>
      </c>
      <c r="N2884" s="1" t="s">
        <v>14225</v>
      </c>
      <c r="O2884" s="3"/>
    </row>
    <row r="2885">
      <c r="A2885" s="1" t="s">
        <v>101</v>
      </c>
      <c r="B2885" s="2" t="s">
        <v>14226</v>
      </c>
      <c r="C2885" s="3"/>
      <c r="D2885" s="1" t="s">
        <v>103</v>
      </c>
      <c r="E2885" s="1" t="s">
        <v>17</v>
      </c>
      <c r="F2885" s="1" t="str">
        <f>IFERROR(__xludf.DUMMYFUNCTION("REGEXEXTRACT(E2885,""[А-Яа-я\-]+ административный округ"")"),"Центральный административный округ")</f>
        <v>Центральный административный округ</v>
      </c>
      <c r="G2885" s="1" t="s">
        <v>35</v>
      </c>
      <c r="H2885" s="1" t="s">
        <v>14227</v>
      </c>
      <c r="I2885" s="1" t="s">
        <v>20</v>
      </c>
      <c r="J2885" s="1" t="s">
        <v>49</v>
      </c>
      <c r="K2885" s="1" t="s">
        <v>30</v>
      </c>
      <c r="L2885" s="1">
        <v>2959398.0</v>
      </c>
      <c r="M2885" s="1" t="s">
        <v>14228</v>
      </c>
      <c r="N2885" s="1" t="s">
        <v>14229</v>
      </c>
      <c r="O2885" s="3"/>
    </row>
    <row r="2886">
      <c r="A2886" s="1" t="s">
        <v>1748</v>
      </c>
      <c r="B2886" s="2" t="s">
        <v>14230</v>
      </c>
      <c r="C2886" s="1">
        <v>7.71511216180026E14</v>
      </c>
      <c r="D2886" s="1" t="s">
        <v>382</v>
      </c>
      <c r="E2886" s="1" t="s">
        <v>17</v>
      </c>
      <c r="F2886" s="1" t="str">
        <f>IFERROR(__xludf.DUMMYFUNCTION("REGEXEXTRACT(E2886,""[А-Яа-я\-]+ административный округ"")"),"Центральный административный округ")</f>
        <v>Центральный административный округ</v>
      </c>
      <c r="G2886" s="1" t="s">
        <v>28</v>
      </c>
      <c r="H2886" s="1" t="s">
        <v>14231</v>
      </c>
      <c r="I2886" s="1" t="s">
        <v>20</v>
      </c>
      <c r="J2886" s="1" t="s">
        <v>49</v>
      </c>
      <c r="K2886" s="1" t="s">
        <v>30</v>
      </c>
      <c r="L2886" s="1">
        <v>2959400.0</v>
      </c>
      <c r="M2886" s="1" t="s">
        <v>14232</v>
      </c>
      <c r="N2886" s="1" t="s">
        <v>14233</v>
      </c>
      <c r="O2886" s="3"/>
    </row>
    <row r="2887">
      <c r="A2887" s="1" t="s">
        <v>14234</v>
      </c>
      <c r="B2887" s="2" t="s">
        <v>14235</v>
      </c>
      <c r="C2887" s="1">
        <v>7.71611219180216E14</v>
      </c>
      <c r="D2887" s="1" t="s">
        <v>3869</v>
      </c>
      <c r="E2887" s="1" t="s">
        <v>192</v>
      </c>
      <c r="F2887" s="1" t="str">
        <f>IFERROR(__xludf.DUMMYFUNCTION("REGEXEXTRACT(E2887,""[А-Яа-я\-]+ административный округ"")"),"Юго-Восточный административный округ")</f>
        <v>Юго-Восточный административный округ</v>
      </c>
      <c r="G2887" s="1" t="s">
        <v>3755</v>
      </c>
      <c r="H2887" s="1" t="s">
        <v>14236</v>
      </c>
      <c r="I2887" s="1" t="s">
        <v>20</v>
      </c>
      <c r="J2887" s="1" t="s">
        <v>49</v>
      </c>
      <c r="K2887" s="1" t="s">
        <v>30</v>
      </c>
      <c r="L2887" s="1">
        <v>2959403.0</v>
      </c>
      <c r="M2887" s="1" t="s">
        <v>14237</v>
      </c>
      <c r="N2887" s="1" t="s">
        <v>14238</v>
      </c>
      <c r="O2887" s="3"/>
    </row>
    <row r="2888">
      <c r="A2888" s="1" t="s">
        <v>14239</v>
      </c>
      <c r="B2888" s="2" t="s">
        <v>14240</v>
      </c>
      <c r="C2888" s="1">
        <v>7.71410721700016E14</v>
      </c>
      <c r="D2888" s="1" t="s">
        <v>3570</v>
      </c>
      <c r="E2888" s="1" t="s">
        <v>17</v>
      </c>
      <c r="F2888" s="1" t="str">
        <f>IFERROR(__xludf.DUMMYFUNCTION("REGEXEXTRACT(E2888,""[А-Яа-я\-]+ административный округ"")"),"Центральный административный округ")</f>
        <v>Центральный административный округ</v>
      </c>
      <c r="G2888" s="1" t="s">
        <v>47</v>
      </c>
      <c r="H2888" s="1" t="s">
        <v>14241</v>
      </c>
      <c r="I2888" s="1" t="s">
        <v>20</v>
      </c>
      <c r="J2888" s="1" t="s">
        <v>49</v>
      </c>
      <c r="K2888" s="1" t="s">
        <v>30</v>
      </c>
      <c r="L2888" s="1">
        <v>2959405.0</v>
      </c>
      <c r="M2888" s="1" t="s">
        <v>14242</v>
      </c>
      <c r="N2888" s="1" t="s">
        <v>14243</v>
      </c>
      <c r="O2888" s="3"/>
    </row>
    <row r="2889">
      <c r="A2889" s="1" t="s">
        <v>14244</v>
      </c>
      <c r="B2889" s="2" t="s">
        <v>14245</v>
      </c>
      <c r="C2889" s="1">
        <v>7.71410339140035E14</v>
      </c>
      <c r="D2889" s="1" t="s">
        <v>2283</v>
      </c>
      <c r="E2889" s="1" t="s">
        <v>17</v>
      </c>
      <c r="F2889" s="1" t="str">
        <f>IFERROR(__xludf.DUMMYFUNCTION("REGEXEXTRACT(E2889,""[А-Яа-я\-]+ административный округ"")"),"Центральный административный округ")</f>
        <v>Центральный административный округ</v>
      </c>
      <c r="G2889" s="1" t="s">
        <v>319</v>
      </c>
      <c r="H2889" s="1" t="s">
        <v>14246</v>
      </c>
      <c r="I2889" s="1" t="s">
        <v>20</v>
      </c>
      <c r="J2889" s="1" t="s">
        <v>49</v>
      </c>
      <c r="K2889" s="1" t="s">
        <v>30</v>
      </c>
      <c r="L2889" s="1">
        <v>2959409.0</v>
      </c>
      <c r="M2889" s="1" t="s">
        <v>14247</v>
      </c>
      <c r="N2889" s="1" t="s">
        <v>14248</v>
      </c>
      <c r="O2889" s="3"/>
    </row>
    <row r="2890">
      <c r="A2890" s="1" t="s">
        <v>1547</v>
      </c>
      <c r="B2890" s="2" t="s">
        <v>14249</v>
      </c>
      <c r="C2890" s="1">
        <v>7.71421219460006E14</v>
      </c>
      <c r="D2890" s="3"/>
      <c r="E2890" s="1" t="s">
        <v>17</v>
      </c>
      <c r="F2890" s="1" t="str">
        <f>IFERROR(__xludf.DUMMYFUNCTION("REGEXEXTRACT(E2890,""[А-Яа-я\-]+ административный округ"")"),"Центральный административный округ")</f>
        <v>Центральный административный округ</v>
      </c>
      <c r="G2890" s="1" t="s">
        <v>28</v>
      </c>
      <c r="H2890" s="1" t="s">
        <v>14250</v>
      </c>
      <c r="I2890" s="1" t="s">
        <v>20</v>
      </c>
      <c r="J2890" s="1" t="s">
        <v>49</v>
      </c>
      <c r="K2890" s="1" t="s">
        <v>42</v>
      </c>
      <c r="L2890" s="1">
        <v>2959410.0</v>
      </c>
      <c r="M2890" s="1" t="s">
        <v>14251</v>
      </c>
      <c r="N2890" s="1" t="s">
        <v>14252</v>
      </c>
      <c r="O2890" s="3"/>
    </row>
    <row r="2891">
      <c r="A2891" s="1" t="s">
        <v>14253</v>
      </c>
      <c r="B2891" s="2" t="s">
        <v>14254</v>
      </c>
      <c r="C2891" s="1">
        <v>7.71510276040015E14</v>
      </c>
      <c r="D2891" s="1" t="s">
        <v>14255</v>
      </c>
      <c r="E2891" s="1" t="s">
        <v>192</v>
      </c>
      <c r="F2891" s="1" t="str">
        <f>IFERROR(__xludf.DUMMYFUNCTION("REGEXEXTRACT(E2891,""[А-Яа-я\-]+ административный округ"")"),"Юго-Восточный административный округ")</f>
        <v>Юго-Восточный административный округ</v>
      </c>
      <c r="G2891" s="1" t="s">
        <v>2442</v>
      </c>
      <c r="H2891" s="1" t="s">
        <v>14256</v>
      </c>
      <c r="I2891" s="1" t="s">
        <v>20</v>
      </c>
      <c r="J2891" s="1" t="s">
        <v>21</v>
      </c>
      <c r="K2891" s="1" t="s">
        <v>30</v>
      </c>
      <c r="L2891" s="1">
        <v>2959411.0</v>
      </c>
      <c r="M2891" s="1" t="s">
        <v>14257</v>
      </c>
      <c r="N2891" s="1" t="s">
        <v>14258</v>
      </c>
      <c r="O2891" s="3"/>
    </row>
    <row r="2892">
      <c r="A2892" s="1" t="s">
        <v>14259</v>
      </c>
      <c r="B2892" s="2" t="s">
        <v>14260</v>
      </c>
      <c r="C2892" s="1">
        <v>7.71410724170006E14</v>
      </c>
      <c r="D2892" s="3"/>
      <c r="E2892" s="1" t="s">
        <v>17</v>
      </c>
      <c r="F2892" s="1" t="str">
        <f>IFERROR(__xludf.DUMMYFUNCTION("REGEXEXTRACT(E2892,""[А-Яа-я\-]+ административный округ"")"),"Центральный административный округ")</f>
        <v>Центральный административный округ</v>
      </c>
      <c r="G2892" s="1" t="s">
        <v>18</v>
      </c>
      <c r="H2892" s="1" t="s">
        <v>14261</v>
      </c>
      <c r="I2892" s="1" t="s">
        <v>20</v>
      </c>
      <c r="J2892" s="1" t="s">
        <v>49</v>
      </c>
      <c r="K2892" s="1" t="s">
        <v>687</v>
      </c>
      <c r="L2892" s="1">
        <v>2959418.0</v>
      </c>
      <c r="M2892" s="1" t="s">
        <v>14262</v>
      </c>
      <c r="N2892" s="1" t="s">
        <v>14263</v>
      </c>
      <c r="O2892" s="3"/>
    </row>
    <row r="2893">
      <c r="A2893" s="1" t="s">
        <v>14264</v>
      </c>
      <c r="B2893" s="2" t="s">
        <v>14265</v>
      </c>
      <c r="C2893" s="1">
        <v>7.71410798660046E14</v>
      </c>
      <c r="D2893" s="1" t="s">
        <v>14266</v>
      </c>
      <c r="E2893" s="1" t="s">
        <v>17</v>
      </c>
      <c r="F2893" s="1" t="str">
        <f>IFERROR(__xludf.DUMMYFUNCTION("REGEXEXTRACT(E2893,""[А-Яа-я\-]+ административный округ"")"),"Центральный административный округ")</f>
        <v>Центральный административный округ</v>
      </c>
      <c r="G2893" s="1" t="s">
        <v>28</v>
      </c>
      <c r="H2893" s="1" t="s">
        <v>14267</v>
      </c>
      <c r="I2893" s="1" t="s">
        <v>20</v>
      </c>
      <c r="J2893" s="1" t="s">
        <v>49</v>
      </c>
      <c r="K2893" s="1" t="s">
        <v>30</v>
      </c>
      <c r="L2893" s="1">
        <v>2959420.0</v>
      </c>
      <c r="M2893" s="1" t="s">
        <v>14268</v>
      </c>
      <c r="N2893" s="1" t="s">
        <v>14269</v>
      </c>
      <c r="O2893" s="3"/>
    </row>
    <row r="2894">
      <c r="A2894" s="1" t="s">
        <v>14270</v>
      </c>
      <c r="B2894" s="2" t="s">
        <v>14271</v>
      </c>
      <c r="C2894" s="1">
        <v>7.71610676440005E14</v>
      </c>
      <c r="D2894" s="3"/>
      <c r="E2894" s="1" t="s">
        <v>17</v>
      </c>
      <c r="F2894" s="1" t="str">
        <f>IFERROR(__xludf.DUMMYFUNCTION("REGEXEXTRACT(E2894,""[А-Яа-я\-]+ административный округ"")"),"Центральный административный округ")</f>
        <v>Центральный административный округ</v>
      </c>
      <c r="G2894" s="1" t="s">
        <v>28</v>
      </c>
      <c r="H2894" s="1" t="s">
        <v>14272</v>
      </c>
      <c r="I2894" s="1" t="s">
        <v>20</v>
      </c>
      <c r="J2894" s="1" t="s">
        <v>21</v>
      </c>
      <c r="K2894" s="1" t="s">
        <v>30</v>
      </c>
      <c r="L2894" s="1">
        <v>2959425.0</v>
      </c>
      <c r="M2894" s="1" t="s">
        <v>14273</v>
      </c>
      <c r="N2894" s="1" t="s">
        <v>14274</v>
      </c>
      <c r="O2894" s="3"/>
    </row>
    <row r="2895">
      <c r="A2895" s="1" t="s">
        <v>101</v>
      </c>
      <c r="B2895" s="2" t="s">
        <v>14275</v>
      </c>
      <c r="C2895" s="3"/>
      <c r="D2895" s="1" t="s">
        <v>103</v>
      </c>
      <c r="E2895" s="1" t="s">
        <v>17</v>
      </c>
      <c r="F2895" s="1" t="str">
        <f>IFERROR(__xludf.DUMMYFUNCTION("REGEXEXTRACT(E2895,""[А-Яа-я\-]+ административный округ"")"),"Центральный административный округ")</f>
        <v>Центральный административный округ</v>
      </c>
      <c r="G2895" s="1" t="s">
        <v>35</v>
      </c>
      <c r="H2895" s="1" t="s">
        <v>563</v>
      </c>
      <c r="I2895" s="1" t="s">
        <v>20</v>
      </c>
      <c r="J2895" s="1" t="s">
        <v>49</v>
      </c>
      <c r="K2895" s="1" t="s">
        <v>30</v>
      </c>
      <c r="L2895" s="1">
        <v>2959429.0</v>
      </c>
      <c r="M2895" s="1" t="s">
        <v>14276</v>
      </c>
      <c r="N2895" s="1" t="s">
        <v>14277</v>
      </c>
      <c r="O2895" s="3"/>
    </row>
    <row r="2896">
      <c r="A2896" s="1" t="s">
        <v>14278</v>
      </c>
      <c r="B2896" s="2" t="s">
        <v>14279</v>
      </c>
      <c r="C2896" s="1">
        <v>7.71410402990005E14</v>
      </c>
      <c r="D2896" s="3"/>
      <c r="E2896" s="1" t="s">
        <v>17</v>
      </c>
      <c r="F2896" s="1" t="str">
        <f>IFERROR(__xludf.DUMMYFUNCTION("REGEXEXTRACT(E2896,""[А-Яа-я\-]+ административный округ"")"),"Центральный административный округ")</f>
        <v>Центральный административный округ</v>
      </c>
      <c r="G2896" s="1" t="s">
        <v>319</v>
      </c>
      <c r="H2896" s="1" t="s">
        <v>14280</v>
      </c>
      <c r="I2896" s="1" t="s">
        <v>20</v>
      </c>
      <c r="J2896" s="1" t="s">
        <v>21</v>
      </c>
      <c r="K2896" s="1" t="s">
        <v>30</v>
      </c>
      <c r="L2896" s="1">
        <v>2959438.0</v>
      </c>
      <c r="M2896" s="1" t="s">
        <v>14281</v>
      </c>
      <c r="N2896" s="1" t="s">
        <v>14282</v>
      </c>
      <c r="O2896" s="3"/>
    </row>
    <row r="2897">
      <c r="A2897" s="1" t="s">
        <v>14283</v>
      </c>
      <c r="B2897" s="2" t="s">
        <v>14284</v>
      </c>
      <c r="C2897" s="1">
        <v>7.72111354380025E14</v>
      </c>
      <c r="D2897" s="1" t="s">
        <v>3347</v>
      </c>
      <c r="E2897" s="1" t="s">
        <v>17</v>
      </c>
      <c r="F2897" s="1" t="str">
        <f>IFERROR(__xludf.DUMMYFUNCTION("REGEXEXTRACT(E2897,""[А-Яа-я\-]+ административный округ"")"),"Центральный административный округ")</f>
        <v>Центральный административный округ</v>
      </c>
      <c r="G2897" s="1" t="s">
        <v>35</v>
      </c>
      <c r="H2897" s="1" t="s">
        <v>14285</v>
      </c>
      <c r="I2897" s="1" t="s">
        <v>20</v>
      </c>
      <c r="J2897" s="1" t="s">
        <v>21</v>
      </c>
      <c r="K2897" s="1" t="s">
        <v>30</v>
      </c>
      <c r="L2897" s="1">
        <v>2959444.0</v>
      </c>
      <c r="M2897" s="1" t="s">
        <v>14286</v>
      </c>
      <c r="N2897" s="1" t="s">
        <v>14287</v>
      </c>
      <c r="O2897" s="3"/>
    </row>
    <row r="2898">
      <c r="A2898" s="1" t="s">
        <v>14288</v>
      </c>
      <c r="B2898" s="2" t="s">
        <v>14289</v>
      </c>
      <c r="C2898" s="1">
        <v>7.71711196990005E14</v>
      </c>
      <c r="D2898" s="3"/>
      <c r="E2898" s="1" t="s">
        <v>17</v>
      </c>
      <c r="F2898" s="1" t="str">
        <f>IFERROR(__xludf.DUMMYFUNCTION("REGEXEXTRACT(E2898,""[А-Яа-я\-]+ административный округ"")"),"Центральный административный округ")</f>
        <v>Центральный административный округ</v>
      </c>
      <c r="G2898" s="1" t="s">
        <v>110</v>
      </c>
      <c r="H2898" s="1" t="s">
        <v>14290</v>
      </c>
      <c r="I2898" s="1" t="s">
        <v>20</v>
      </c>
      <c r="J2898" s="1" t="s">
        <v>21</v>
      </c>
      <c r="K2898" s="1" t="s">
        <v>30</v>
      </c>
      <c r="L2898" s="1">
        <v>2959446.0</v>
      </c>
      <c r="M2898" s="1" t="s">
        <v>14291</v>
      </c>
      <c r="N2898" s="1" t="s">
        <v>14292</v>
      </c>
      <c r="O2898" s="3"/>
    </row>
    <row r="2899">
      <c r="A2899" s="1" t="s">
        <v>14293</v>
      </c>
      <c r="B2899" s="2" t="s">
        <v>14294</v>
      </c>
      <c r="C2899" s="1">
        <v>7.71510294860026E14</v>
      </c>
      <c r="D2899" s="1" t="s">
        <v>2955</v>
      </c>
      <c r="E2899" s="1" t="s">
        <v>305</v>
      </c>
      <c r="F2899" s="1" t="str">
        <f>IFERROR(__xludf.DUMMYFUNCTION("REGEXEXTRACT(E2899,""[А-Яа-я\-]+ административный округ"")"),"Южный административный округ")</f>
        <v>Южный административный округ</v>
      </c>
      <c r="G2899" s="1" t="s">
        <v>306</v>
      </c>
      <c r="H2899" s="1" t="s">
        <v>14295</v>
      </c>
      <c r="I2899" s="1" t="s">
        <v>20</v>
      </c>
      <c r="J2899" s="1" t="s">
        <v>49</v>
      </c>
      <c r="K2899" s="1" t="s">
        <v>30</v>
      </c>
      <c r="L2899" s="1">
        <v>2959448.0</v>
      </c>
      <c r="M2899" s="1" t="s">
        <v>14296</v>
      </c>
      <c r="N2899" s="1" t="s">
        <v>14297</v>
      </c>
      <c r="O2899" s="3"/>
    </row>
    <row r="2900">
      <c r="A2900" s="1" t="s">
        <v>9961</v>
      </c>
      <c r="B2900" s="2" t="s">
        <v>14298</v>
      </c>
      <c r="C2900" s="1">
        <v>7.71610541570026E14</v>
      </c>
      <c r="D2900" s="1" t="s">
        <v>3058</v>
      </c>
      <c r="E2900" s="1" t="s">
        <v>17</v>
      </c>
      <c r="F2900" s="1" t="str">
        <f>IFERROR(__xludf.DUMMYFUNCTION("REGEXEXTRACT(E2900,""[А-Яа-я\-]+ административный округ"")"),"Центральный административный округ")</f>
        <v>Центральный административный округ</v>
      </c>
      <c r="G2900" s="1" t="s">
        <v>35</v>
      </c>
      <c r="H2900" s="1" t="s">
        <v>14299</v>
      </c>
      <c r="I2900" s="1" t="s">
        <v>20</v>
      </c>
      <c r="J2900" s="1" t="s">
        <v>49</v>
      </c>
      <c r="K2900" s="1" t="s">
        <v>30</v>
      </c>
      <c r="L2900" s="1">
        <v>2959449.0</v>
      </c>
      <c r="M2900" s="1" t="s">
        <v>14300</v>
      </c>
      <c r="N2900" s="1" t="s">
        <v>14301</v>
      </c>
      <c r="O2900" s="3"/>
    </row>
    <row r="2901">
      <c r="A2901" s="1" t="s">
        <v>14302</v>
      </c>
      <c r="B2901" s="2" t="s">
        <v>14303</v>
      </c>
      <c r="C2901" s="1">
        <v>7.71510276230005E14</v>
      </c>
      <c r="D2901" s="3"/>
      <c r="E2901" s="1" t="s">
        <v>17</v>
      </c>
      <c r="F2901" s="1" t="str">
        <f>IFERROR(__xludf.DUMMYFUNCTION("REGEXEXTRACT(E2901,""[А-Яа-я\-]+ административный округ"")"),"Центральный административный округ")</f>
        <v>Центральный административный округ</v>
      </c>
      <c r="G2901" s="1" t="s">
        <v>92</v>
      </c>
      <c r="H2901" s="1" t="s">
        <v>14304</v>
      </c>
      <c r="I2901" s="1" t="s">
        <v>20</v>
      </c>
      <c r="J2901" s="1" t="s">
        <v>21</v>
      </c>
      <c r="K2901" s="1" t="s">
        <v>30</v>
      </c>
      <c r="L2901" s="1">
        <v>2959456.0</v>
      </c>
      <c r="M2901" s="1" t="s">
        <v>14305</v>
      </c>
      <c r="N2901" s="1" t="s">
        <v>14306</v>
      </c>
      <c r="O2901" s="3"/>
    </row>
    <row r="2902">
      <c r="A2902" s="1" t="s">
        <v>8696</v>
      </c>
      <c r="B2902" s="2" t="s">
        <v>14307</v>
      </c>
      <c r="C2902" s="1">
        <v>7.71410287660025E14</v>
      </c>
      <c r="D2902" s="1" t="s">
        <v>7654</v>
      </c>
      <c r="E2902" s="1" t="s">
        <v>17</v>
      </c>
      <c r="F2902" s="1" t="str">
        <f>IFERROR(__xludf.DUMMYFUNCTION("REGEXEXTRACT(E2902,""[А-Яа-я\-]+ административный округ"")"),"Центральный административный округ")</f>
        <v>Центральный административный округ</v>
      </c>
      <c r="G2902" s="1" t="s">
        <v>28</v>
      </c>
      <c r="H2902" s="1" t="s">
        <v>7656</v>
      </c>
      <c r="I2902" s="1" t="s">
        <v>20</v>
      </c>
      <c r="J2902" s="1" t="s">
        <v>21</v>
      </c>
      <c r="K2902" s="1" t="s">
        <v>30</v>
      </c>
      <c r="L2902" s="1">
        <v>2959458.0</v>
      </c>
      <c r="M2902" s="1" t="s">
        <v>14308</v>
      </c>
      <c r="N2902" s="1" t="s">
        <v>14309</v>
      </c>
      <c r="O2902" s="3"/>
    </row>
    <row r="2903">
      <c r="A2903" s="1" t="s">
        <v>14310</v>
      </c>
      <c r="B2903" s="2" t="s">
        <v>14311</v>
      </c>
      <c r="C2903" s="1">
        <v>7.71510329980005E14</v>
      </c>
      <c r="D2903" s="3"/>
      <c r="E2903" s="1" t="s">
        <v>17</v>
      </c>
      <c r="F2903" s="1" t="str">
        <f>IFERROR(__xludf.DUMMYFUNCTION("REGEXEXTRACT(E2903,""[А-Яа-я\-]+ административный округ"")"),"Центральный административный округ")</f>
        <v>Центральный административный округ</v>
      </c>
      <c r="G2903" s="1" t="s">
        <v>110</v>
      </c>
      <c r="H2903" s="1" t="s">
        <v>14312</v>
      </c>
      <c r="I2903" s="1" t="s">
        <v>20</v>
      </c>
      <c r="J2903" s="1" t="s">
        <v>21</v>
      </c>
      <c r="K2903" s="1" t="s">
        <v>687</v>
      </c>
      <c r="L2903" s="1">
        <v>2959478.0</v>
      </c>
      <c r="M2903" s="1" t="s">
        <v>14313</v>
      </c>
      <c r="N2903" s="1" t="s">
        <v>14314</v>
      </c>
      <c r="O2903" s="3"/>
    </row>
    <row r="2904">
      <c r="A2904" s="1" t="s">
        <v>14315</v>
      </c>
      <c r="B2904" s="2" t="s">
        <v>14316</v>
      </c>
      <c r="C2904" s="1">
        <v>7.71410422600005E14</v>
      </c>
      <c r="D2904" s="1" t="s">
        <v>1185</v>
      </c>
      <c r="E2904" s="1" t="s">
        <v>17</v>
      </c>
      <c r="F2904" s="1" t="str">
        <f>IFERROR(__xludf.DUMMYFUNCTION("REGEXEXTRACT(E2904,""[А-Яа-я\-]+ административный округ"")"),"Центральный административный округ")</f>
        <v>Центральный административный округ</v>
      </c>
      <c r="G2904" s="1" t="s">
        <v>92</v>
      </c>
      <c r="H2904" s="1" t="s">
        <v>14317</v>
      </c>
      <c r="I2904" s="1" t="s">
        <v>20</v>
      </c>
      <c r="J2904" s="1" t="s">
        <v>49</v>
      </c>
      <c r="K2904" s="1" t="s">
        <v>30</v>
      </c>
      <c r="L2904" s="1">
        <v>2959480.0</v>
      </c>
      <c r="M2904" s="1" t="s">
        <v>14318</v>
      </c>
      <c r="N2904" s="1" t="s">
        <v>14319</v>
      </c>
      <c r="O2904" s="3"/>
    </row>
    <row r="2905">
      <c r="A2905" s="1" t="s">
        <v>14320</v>
      </c>
      <c r="B2905" s="2" t="s">
        <v>14321</v>
      </c>
      <c r="C2905" s="1">
        <v>7.71410349460015E14</v>
      </c>
      <c r="D2905" s="1" t="s">
        <v>14322</v>
      </c>
      <c r="E2905" s="1" t="s">
        <v>17</v>
      </c>
      <c r="F2905" s="1" t="str">
        <f>IFERROR(__xludf.DUMMYFUNCTION("REGEXEXTRACT(E2905,""[А-Яа-я\-]+ административный округ"")"),"Центральный административный округ")</f>
        <v>Центральный административный округ</v>
      </c>
      <c r="G2905" s="1" t="s">
        <v>418</v>
      </c>
      <c r="H2905" s="1" t="s">
        <v>14323</v>
      </c>
      <c r="I2905" s="1" t="s">
        <v>20</v>
      </c>
      <c r="J2905" s="1" t="s">
        <v>21</v>
      </c>
      <c r="K2905" s="1" t="s">
        <v>30</v>
      </c>
      <c r="L2905" s="1">
        <v>2959481.0</v>
      </c>
      <c r="M2905" s="1" t="s">
        <v>14324</v>
      </c>
      <c r="N2905" s="1" t="s">
        <v>14325</v>
      </c>
      <c r="O2905" s="3"/>
    </row>
    <row r="2906">
      <c r="A2906" s="1" t="s">
        <v>101</v>
      </c>
      <c r="B2906" s="2" t="s">
        <v>14326</v>
      </c>
      <c r="C2906" s="3"/>
      <c r="D2906" s="1" t="s">
        <v>103</v>
      </c>
      <c r="E2906" s="1" t="s">
        <v>17</v>
      </c>
      <c r="F2906" s="1" t="str">
        <f>IFERROR(__xludf.DUMMYFUNCTION("REGEXEXTRACT(E2906,""[А-Яа-я\-]+ административный округ"")"),"Центральный административный округ")</f>
        <v>Центральный административный округ</v>
      </c>
      <c r="G2906" s="1" t="s">
        <v>35</v>
      </c>
      <c r="H2906" s="1" t="s">
        <v>14327</v>
      </c>
      <c r="I2906" s="1" t="s">
        <v>20</v>
      </c>
      <c r="J2906" s="1" t="s">
        <v>49</v>
      </c>
      <c r="K2906" s="1" t="s">
        <v>30</v>
      </c>
      <c r="L2906" s="1">
        <v>2959484.0</v>
      </c>
      <c r="M2906" s="1" t="s">
        <v>14328</v>
      </c>
      <c r="N2906" s="1" t="s">
        <v>14329</v>
      </c>
      <c r="O2906" s="3"/>
    </row>
    <row r="2907">
      <c r="A2907" s="1" t="s">
        <v>14330</v>
      </c>
      <c r="B2907" s="2" t="s">
        <v>14331</v>
      </c>
      <c r="C2907" s="1">
        <v>7.72511445490005E14</v>
      </c>
      <c r="D2907" s="3"/>
      <c r="E2907" s="1" t="s">
        <v>305</v>
      </c>
      <c r="F2907" s="1" t="str">
        <f>IFERROR(__xludf.DUMMYFUNCTION("REGEXEXTRACT(E2907,""[А-Яа-я\-]+ административный округ"")"),"Южный административный округ")</f>
        <v>Южный административный округ</v>
      </c>
      <c r="G2907" s="1" t="s">
        <v>306</v>
      </c>
      <c r="H2907" s="1" t="s">
        <v>14332</v>
      </c>
      <c r="I2907" s="1" t="s">
        <v>20</v>
      </c>
      <c r="J2907" s="1" t="s">
        <v>21</v>
      </c>
      <c r="K2907" s="1" t="s">
        <v>30</v>
      </c>
      <c r="L2907" s="1">
        <v>2959485.0</v>
      </c>
      <c r="M2907" s="1" t="s">
        <v>14333</v>
      </c>
      <c r="N2907" s="1" t="s">
        <v>14334</v>
      </c>
      <c r="O2907" s="3"/>
    </row>
    <row r="2908">
      <c r="A2908" s="1" t="s">
        <v>14335</v>
      </c>
      <c r="B2908" s="2" t="s">
        <v>14336</v>
      </c>
      <c r="C2908" s="1">
        <v>7.71410980660076E14</v>
      </c>
      <c r="D2908" s="1" t="s">
        <v>3109</v>
      </c>
      <c r="E2908" s="1" t="s">
        <v>130</v>
      </c>
      <c r="F2908" s="1" t="str">
        <f>IFERROR(__xludf.DUMMYFUNCTION("REGEXEXTRACT(E2908,""[А-Яа-я\-]+ административный округ"")"),"Восточный административный округ")</f>
        <v>Восточный административный округ</v>
      </c>
      <c r="G2908" s="1" t="s">
        <v>3110</v>
      </c>
      <c r="H2908" s="1" t="s">
        <v>14337</v>
      </c>
      <c r="I2908" s="1" t="s">
        <v>20</v>
      </c>
      <c r="J2908" s="1" t="s">
        <v>49</v>
      </c>
      <c r="K2908" s="1" t="s">
        <v>30</v>
      </c>
      <c r="L2908" s="1">
        <v>2959486.0</v>
      </c>
      <c r="M2908" s="1" t="s">
        <v>14338</v>
      </c>
      <c r="N2908" s="1" t="s">
        <v>14339</v>
      </c>
      <c r="O2908" s="3"/>
    </row>
    <row r="2909">
      <c r="A2909" s="1" t="s">
        <v>14340</v>
      </c>
      <c r="B2909" s="2" t="s">
        <v>14341</v>
      </c>
      <c r="C2909" s="1">
        <v>7.71410393910006E14</v>
      </c>
      <c r="D2909" s="3"/>
      <c r="E2909" s="1" t="s">
        <v>17</v>
      </c>
      <c r="F2909" s="1" t="str">
        <f>IFERROR(__xludf.DUMMYFUNCTION("REGEXEXTRACT(E2909,""[А-Яа-я\-]+ административный округ"")"),"Центральный административный округ")</f>
        <v>Центральный административный округ</v>
      </c>
      <c r="G2909" s="1" t="s">
        <v>28</v>
      </c>
      <c r="H2909" s="1" t="s">
        <v>14342</v>
      </c>
      <c r="I2909" s="1" t="s">
        <v>20</v>
      </c>
      <c r="J2909" s="1" t="s">
        <v>49</v>
      </c>
      <c r="K2909" s="1" t="s">
        <v>30</v>
      </c>
      <c r="L2909" s="1">
        <v>2959489.0</v>
      </c>
      <c r="M2909" s="1" t="s">
        <v>14343</v>
      </c>
      <c r="N2909" s="1" t="s">
        <v>14344</v>
      </c>
      <c r="O2909" s="3"/>
    </row>
    <row r="2910">
      <c r="A2910" s="1" t="s">
        <v>7500</v>
      </c>
      <c r="B2910" s="2" t="s">
        <v>14345</v>
      </c>
      <c r="C2910" s="1">
        <v>7.71420966490005E14</v>
      </c>
      <c r="D2910" s="3"/>
      <c r="E2910" s="1" t="s">
        <v>17</v>
      </c>
      <c r="F2910" s="1" t="str">
        <f>IFERROR(__xludf.DUMMYFUNCTION("REGEXEXTRACT(E2910,""[А-Яа-я\-]+ административный округ"")"),"Центральный административный округ")</f>
        <v>Центральный административный округ</v>
      </c>
      <c r="G2910" s="1" t="s">
        <v>18</v>
      </c>
      <c r="H2910" s="1" t="s">
        <v>7501</v>
      </c>
      <c r="I2910" s="1" t="s">
        <v>20</v>
      </c>
      <c r="J2910" s="1" t="s">
        <v>21</v>
      </c>
      <c r="K2910" s="1" t="s">
        <v>42</v>
      </c>
      <c r="L2910" s="1">
        <v>2959491.0</v>
      </c>
      <c r="M2910" s="1" t="s">
        <v>14346</v>
      </c>
      <c r="N2910" s="1" t="s">
        <v>14347</v>
      </c>
      <c r="O2910" s="3"/>
    </row>
    <row r="2911">
      <c r="A2911" s="1" t="s">
        <v>14348</v>
      </c>
      <c r="B2911" s="2" t="s">
        <v>14349</v>
      </c>
      <c r="C2911" s="1">
        <v>7.71410656050025E14</v>
      </c>
      <c r="D2911" s="1" t="s">
        <v>2770</v>
      </c>
      <c r="E2911" s="1" t="s">
        <v>17</v>
      </c>
      <c r="F2911" s="1" t="str">
        <f>IFERROR(__xludf.DUMMYFUNCTION("REGEXEXTRACT(E2911,""[А-Яа-я\-]+ административный округ"")"),"Центральный административный округ")</f>
        <v>Центральный административный округ</v>
      </c>
      <c r="G2911" s="1" t="s">
        <v>225</v>
      </c>
      <c r="H2911" s="1" t="s">
        <v>14350</v>
      </c>
      <c r="I2911" s="1" t="s">
        <v>20</v>
      </c>
      <c r="J2911" s="1" t="s">
        <v>21</v>
      </c>
      <c r="K2911" s="1" t="s">
        <v>30</v>
      </c>
      <c r="L2911" s="1">
        <v>2959493.0</v>
      </c>
      <c r="M2911" s="1" t="s">
        <v>14351</v>
      </c>
      <c r="N2911" s="1" t="s">
        <v>14352</v>
      </c>
      <c r="O2911" s="3"/>
    </row>
    <row r="2912">
      <c r="A2912" s="1" t="s">
        <v>14353</v>
      </c>
      <c r="B2912" s="2" t="s">
        <v>14354</v>
      </c>
      <c r="C2912" s="1">
        <v>7.71420980660016E14</v>
      </c>
      <c r="D2912" s="1" t="s">
        <v>3109</v>
      </c>
      <c r="E2912" s="1" t="s">
        <v>130</v>
      </c>
      <c r="F2912" s="1" t="str">
        <f>IFERROR(__xludf.DUMMYFUNCTION("REGEXEXTRACT(E2912,""[А-Яа-я\-]+ административный округ"")"),"Восточный административный округ")</f>
        <v>Восточный административный округ</v>
      </c>
      <c r="G2912" s="1" t="s">
        <v>3110</v>
      </c>
      <c r="H2912" s="1" t="s">
        <v>14355</v>
      </c>
      <c r="I2912" s="1" t="s">
        <v>20</v>
      </c>
      <c r="J2912" s="1" t="s">
        <v>49</v>
      </c>
      <c r="K2912" s="1" t="s">
        <v>30</v>
      </c>
      <c r="L2912" s="1">
        <v>2959498.0</v>
      </c>
      <c r="M2912" s="1" t="s">
        <v>14356</v>
      </c>
      <c r="N2912" s="1" t="s">
        <v>14357</v>
      </c>
      <c r="O2912" s="3"/>
    </row>
    <row r="2913">
      <c r="A2913" s="1" t="s">
        <v>14358</v>
      </c>
      <c r="B2913" s="2" t="s">
        <v>14359</v>
      </c>
      <c r="C2913" s="1">
        <v>7.71320008040025E14</v>
      </c>
      <c r="D2913" s="1" t="s">
        <v>1902</v>
      </c>
      <c r="E2913" s="1" t="s">
        <v>17</v>
      </c>
      <c r="F2913" s="1" t="str">
        <f>IFERROR(__xludf.DUMMYFUNCTION("REGEXEXTRACT(E2913,""[А-Яа-я\-]+ административный округ"")"),"Центральный административный округ")</f>
        <v>Центральный административный округ</v>
      </c>
      <c r="G2913" s="1" t="s">
        <v>28</v>
      </c>
      <c r="H2913" s="1" t="s">
        <v>14360</v>
      </c>
      <c r="I2913" s="1" t="s">
        <v>20</v>
      </c>
      <c r="J2913" s="1" t="s">
        <v>21</v>
      </c>
      <c r="K2913" s="1" t="s">
        <v>30</v>
      </c>
      <c r="L2913" s="1">
        <v>2959499.0</v>
      </c>
      <c r="M2913" s="1" t="s">
        <v>14361</v>
      </c>
      <c r="N2913" s="1" t="s">
        <v>14362</v>
      </c>
      <c r="O2913" s="3"/>
    </row>
    <row r="2914">
      <c r="A2914" s="1" t="s">
        <v>14363</v>
      </c>
      <c r="B2914" s="2" t="s">
        <v>14364</v>
      </c>
      <c r="C2914" s="3"/>
      <c r="D2914" s="1" t="s">
        <v>5890</v>
      </c>
      <c r="E2914" s="1" t="s">
        <v>17</v>
      </c>
      <c r="F2914" s="1" t="str">
        <f>IFERROR(__xludf.DUMMYFUNCTION("REGEXEXTRACT(E2914,""[А-Яа-я\-]+ административный округ"")"),"Центральный административный округ")</f>
        <v>Центральный административный округ</v>
      </c>
      <c r="G2914" s="1" t="s">
        <v>18</v>
      </c>
      <c r="H2914" s="1" t="s">
        <v>14365</v>
      </c>
      <c r="I2914" s="1" t="s">
        <v>20</v>
      </c>
      <c r="J2914" s="1" t="s">
        <v>49</v>
      </c>
      <c r="K2914" s="1" t="s">
        <v>247</v>
      </c>
      <c r="L2914" s="1">
        <v>2959500.0</v>
      </c>
      <c r="M2914" s="1" t="s">
        <v>14366</v>
      </c>
      <c r="N2914" s="1" t="s">
        <v>14367</v>
      </c>
      <c r="O2914" s="3"/>
    </row>
    <row r="2915">
      <c r="A2915" s="1" t="s">
        <v>14368</v>
      </c>
      <c r="B2915" s="2" t="s">
        <v>14369</v>
      </c>
      <c r="C2915" s="1">
        <v>7.71410414650006E14</v>
      </c>
      <c r="D2915" s="3"/>
      <c r="E2915" s="1" t="s">
        <v>17</v>
      </c>
      <c r="F2915" s="1" t="str">
        <f>IFERROR(__xludf.DUMMYFUNCTION("REGEXEXTRACT(E2915,""[А-Яа-я\-]+ административный округ"")"),"Центральный административный округ")</f>
        <v>Центральный административный округ</v>
      </c>
      <c r="G2915" s="1" t="s">
        <v>418</v>
      </c>
      <c r="H2915" s="1" t="s">
        <v>14370</v>
      </c>
      <c r="I2915" s="1" t="s">
        <v>20</v>
      </c>
      <c r="J2915" s="1" t="s">
        <v>49</v>
      </c>
      <c r="K2915" s="1" t="s">
        <v>30</v>
      </c>
      <c r="L2915" s="1">
        <v>2959501.0</v>
      </c>
      <c r="M2915" s="1" t="s">
        <v>14371</v>
      </c>
      <c r="N2915" s="1" t="s">
        <v>14372</v>
      </c>
      <c r="O2915" s="3"/>
    </row>
    <row r="2916">
      <c r="A2916" s="1" t="s">
        <v>373</v>
      </c>
      <c r="B2916" s="2" t="s">
        <v>14373</v>
      </c>
      <c r="C2916" s="1">
        <v>7.71420419700005E14</v>
      </c>
      <c r="D2916" s="3"/>
      <c r="E2916" s="1" t="s">
        <v>17</v>
      </c>
      <c r="F2916" s="1" t="str">
        <f>IFERROR(__xludf.DUMMYFUNCTION("REGEXEXTRACT(E2916,""[А-Яа-я\-]+ административный округ"")"),"Центральный административный округ")</f>
        <v>Центральный административный округ</v>
      </c>
      <c r="G2916" s="1" t="s">
        <v>18</v>
      </c>
      <c r="H2916" s="1" t="s">
        <v>14374</v>
      </c>
      <c r="I2916" s="1" t="s">
        <v>20</v>
      </c>
      <c r="J2916" s="1" t="s">
        <v>21</v>
      </c>
      <c r="K2916" s="1" t="s">
        <v>42</v>
      </c>
      <c r="L2916" s="1">
        <v>2959511.0</v>
      </c>
      <c r="M2916" s="1" t="s">
        <v>14375</v>
      </c>
      <c r="N2916" s="1" t="s">
        <v>14376</v>
      </c>
      <c r="O2916" s="3"/>
    </row>
    <row r="2917">
      <c r="A2917" s="1" t="s">
        <v>14377</v>
      </c>
      <c r="B2917" s="2" t="s">
        <v>14378</v>
      </c>
      <c r="C2917" s="1">
        <v>7.71510303690006E14</v>
      </c>
      <c r="D2917" s="3"/>
      <c r="E2917" s="1" t="s">
        <v>17</v>
      </c>
      <c r="F2917" s="1" t="str">
        <f>IFERROR(__xludf.DUMMYFUNCTION("REGEXEXTRACT(E2917,""[А-Яа-я\-]+ административный округ"")"),"Центральный административный округ")</f>
        <v>Центральный административный округ</v>
      </c>
      <c r="G2917" s="1" t="s">
        <v>47</v>
      </c>
      <c r="H2917" s="1" t="s">
        <v>14379</v>
      </c>
      <c r="I2917" s="1" t="s">
        <v>20</v>
      </c>
      <c r="J2917" s="1" t="s">
        <v>49</v>
      </c>
      <c r="K2917" s="1" t="s">
        <v>30</v>
      </c>
      <c r="L2917" s="1">
        <v>2959512.0</v>
      </c>
      <c r="M2917" s="1" t="s">
        <v>14380</v>
      </c>
      <c r="N2917" s="1" t="s">
        <v>14381</v>
      </c>
      <c r="O2917" s="3"/>
    </row>
    <row r="2918">
      <c r="A2918" s="1" t="s">
        <v>14382</v>
      </c>
      <c r="B2918" s="2" t="s">
        <v>14383</v>
      </c>
      <c r="C2918" s="1">
        <v>7.71510279320015E14</v>
      </c>
      <c r="D2918" s="1" t="s">
        <v>9581</v>
      </c>
      <c r="E2918" s="1" t="s">
        <v>17</v>
      </c>
      <c r="F2918" s="1" t="str">
        <f>IFERROR(__xludf.DUMMYFUNCTION("REGEXEXTRACT(E2918,""[А-Яа-я\-]+ административный округ"")"),"Центральный административный округ")</f>
        <v>Центральный административный округ</v>
      </c>
      <c r="G2918" s="1" t="s">
        <v>18</v>
      </c>
      <c r="H2918" s="1" t="s">
        <v>5967</v>
      </c>
      <c r="I2918" s="1" t="s">
        <v>20</v>
      </c>
      <c r="J2918" s="1" t="s">
        <v>21</v>
      </c>
      <c r="K2918" s="1" t="s">
        <v>30</v>
      </c>
      <c r="L2918" s="1">
        <v>2959516.0</v>
      </c>
      <c r="M2918" s="1" t="s">
        <v>14384</v>
      </c>
      <c r="N2918" s="1" t="s">
        <v>14385</v>
      </c>
      <c r="O2918" s="3"/>
    </row>
    <row r="2919">
      <c r="A2919" s="1" t="s">
        <v>10607</v>
      </c>
      <c r="B2919" s="2" t="s">
        <v>14386</v>
      </c>
      <c r="C2919" s="1">
        <v>7.71410893040056E14</v>
      </c>
      <c r="D2919" s="1" t="s">
        <v>2299</v>
      </c>
      <c r="E2919" s="1" t="s">
        <v>305</v>
      </c>
      <c r="F2919" s="1" t="str">
        <f>IFERROR(__xludf.DUMMYFUNCTION("REGEXEXTRACT(E2919,""[А-Яа-я\-]+ административный округ"")"),"Южный административный округ")</f>
        <v>Южный административный округ</v>
      </c>
      <c r="G2919" s="1" t="s">
        <v>306</v>
      </c>
      <c r="H2919" s="1" t="s">
        <v>14387</v>
      </c>
      <c r="I2919" s="1" t="s">
        <v>20</v>
      </c>
      <c r="J2919" s="1" t="s">
        <v>49</v>
      </c>
      <c r="K2919" s="1" t="s">
        <v>30</v>
      </c>
      <c r="L2919" s="1">
        <v>2959519.0</v>
      </c>
      <c r="M2919" s="1" t="s">
        <v>14388</v>
      </c>
      <c r="N2919" s="1" t="s">
        <v>14389</v>
      </c>
      <c r="O2919" s="3"/>
    </row>
    <row r="2920">
      <c r="A2920" s="1" t="s">
        <v>14390</v>
      </c>
      <c r="B2920" s="2" t="s">
        <v>14391</v>
      </c>
      <c r="C2920" s="1">
        <v>7.71510276040025E14</v>
      </c>
      <c r="D2920" s="1" t="s">
        <v>14255</v>
      </c>
      <c r="E2920" s="1" t="s">
        <v>192</v>
      </c>
      <c r="F2920" s="1" t="str">
        <f>IFERROR(__xludf.DUMMYFUNCTION("REGEXEXTRACT(E2920,""[А-Яа-я\-]+ административный округ"")"),"Юго-Восточный административный округ")</f>
        <v>Юго-Восточный административный округ</v>
      </c>
      <c r="G2920" s="1" t="s">
        <v>2442</v>
      </c>
      <c r="H2920" s="1" t="s">
        <v>14392</v>
      </c>
      <c r="I2920" s="1" t="s">
        <v>20</v>
      </c>
      <c r="J2920" s="1" t="s">
        <v>21</v>
      </c>
      <c r="K2920" s="1" t="s">
        <v>30</v>
      </c>
      <c r="L2920" s="1">
        <v>2959520.0</v>
      </c>
      <c r="M2920" s="1" t="s">
        <v>14393</v>
      </c>
      <c r="N2920" s="1" t="s">
        <v>14394</v>
      </c>
      <c r="O2920" s="3"/>
    </row>
    <row r="2921">
      <c r="A2921" s="1" t="s">
        <v>14395</v>
      </c>
      <c r="B2921" s="2" t="s">
        <v>14396</v>
      </c>
      <c r="C2921" s="1">
        <v>7.71411219410026E14</v>
      </c>
      <c r="D2921" s="1" t="s">
        <v>6169</v>
      </c>
      <c r="E2921" s="1" t="s">
        <v>17</v>
      </c>
      <c r="F2921" s="1" t="str">
        <f>IFERROR(__xludf.DUMMYFUNCTION("REGEXEXTRACT(E2921,""[А-Яа-я\-]+ административный округ"")"),"Центральный административный округ")</f>
        <v>Центральный административный округ</v>
      </c>
      <c r="G2921" s="1" t="s">
        <v>110</v>
      </c>
      <c r="H2921" s="1" t="s">
        <v>14397</v>
      </c>
      <c r="I2921" s="1" t="s">
        <v>20</v>
      </c>
      <c r="J2921" s="1" t="s">
        <v>49</v>
      </c>
      <c r="K2921" s="1" t="s">
        <v>30</v>
      </c>
      <c r="L2921" s="1">
        <v>2959521.0</v>
      </c>
      <c r="M2921" s="1" t="s">
        <v>14398</v>
      </c>
      <c r="N2921" s="1" t="s">
        <v>14399</v>
      </c>
      <c r="O2921" s="3"/>
    </row>
    <row r="2922">
      <c r="A2922" s="1" t="s">
        <v>14234</v>
      </c>
      <c r="B2922" s="2" t="s">
        <v>14400</v>
      </c>
      <c r="C2922" s="1">
        <v>7.71611219180246E14</v>
      </c>
      <c r="D2922" s="1" t="s">
        <v>3869</v>
      </c>
      <c r="E2922" s="1" t="s">
        <v>192</v>
      </c>
      <c r="F2922" s="1" t="str">
        <f>IFERROR(__xludf.DUMMYFUNCTION("REGEXEXTRACT(E2922,""[А-Яа-я\-]+ административный округ"")"),"Юго-Восточный административный округ")</f>
        <v>Юго-Восточный административный округ</v>
      </c>
      <c r="G2922" s="1" t="s">
        <v>3755</v>
      </c>
      <c r="H2922" s="1" t="s">
        <v>14401</v>
      </c>
      <c r="I2922" s="1" t="s">
        <v>20</v>
      </c>
      <c r="J2922" s="1" t="s">
        <v>49</v>
      </c>
      <c r="K2922" s="1" t="s">
        <v>30</v>
      </c>
      <c r="L2922" s="1">
        <v>2959524.0</v>
      </c>
      <c r="M2922" s="1" t="s">
        <v>14402</v>
      </c>
      <c r="N2922" s="1" t="s">
        <v>14403</v>
      </c>
      <c r="O2922" s="3"/>
    </row>
    <row r="2923">
      <c r="A2923" s="1" t="s">
        <v>14404</v>
      </c>
      <c r="B2923" s="2" t="s">
        <v>14405</v>
      </c>
      <c r="C2923" s="1">
        <v>7.81410026500005E14</v>
      </c>
      <c r="D2923" s="3"/>
      <c r="E2923" s="1" t="s">
        <v>17</v>
      </c>
      <c r="F2923" s="1" t="str">
        <f>IFERROR(__xludf.DUMMYFUNCTION("REGEXEXTRACT(E2923,""[А-Яа-я\-]+ административный округ"")"),"Центральный административный округ")</f>
        <v>Центральный административный округ</v>
      </c>
      <c r="G2923" s="1" t="s">
        <v>110</v>
      </c>
      <c r="H2923" s="1" t="s">
        <v>14406</v>
      </c>
      <c r="I2923" s="1" t="s">
        <v>20</v>
      </c>
      <c r="J2923" s="1" t="s">
        <v>49</v>
      </c>
      <c r="K2923" s="1" t="s">
        <v>30</v>
      </c>
      <c r="L2923" s="1">
        <v>2959526.0</v>
      </c>
      <c r="M2923" s="1" t="s">
        <v>14407</v>
      </c>
      <c r="N2923" s="1" t="s">
        <v>14408</v>
      </c>
      <c r="O2923" s="3"/>
    </row>
    <row r="2924">
      <c r="A2924" s="1" t="s">
        <v>14409</v>
      </c>
      <c r="B2924" s="2" t="s">
        <v>14410</v>
      </c>
      <c r="C2924" s="1">
        <v>7.71410431960055E14</v>
      </c>
      <c r="D2924" s="1" t="s">
        <v>3678</v>
      </c>
      <c r="E2924" s="1" t="s">
        <v>17</v>
      </c>
      <c r="F2924" s="1" t="str">
        <f>IFERROR(__xludf.DUMMYFUNCTION("REGEXEXTRACT(E2924,""[А-Яа-я\-]+ административный округ"")"),"Центральный административный округ")</f>
        <v>Центральный административный округ</v>
      </c>
      <c r="G2924" s="1" t="s">
        <v>35</v>
      </c>
      <c r="H2924" s="1" t="s">
        <v>14411</v>
      </c>
      <c r="I2924" s="1" t="s">
        <v>20</v>
      </c>
      <c r="J2924" s="1" t="s">
        <v>21</v>
      </c>
      <c r="K2924" s="1" t="s">
        <v>30</v>
      </c>
      <c r="L2924" s="1">
        <v>2959535.0</v>
      </c>
      <c r="M2924" s="1" t="s">
        <v>14412</v>
      </c>
      <c r="N2924" s="1" t="s">
        <v>14413</v>
      </c>
      <c r="O2924" s="3"/>
    </row>
    <row r="2925">
      <c r="A2925" s="1" t="s">
        <v>14414</v>
      </c>
      <c r="B2925" s="2" t="s">
        <v>14415</v>
      </c>
      <c r="C2925" s="1">
        <v>7.71410486410056E14</v>
      </c>
      <c r="D2925" s="1" t="s">
        <v>4550</v>
      </c>
      <c r="E2925" s="1" t="s">
        <v>17</v>
      </c>
      <c r="F2925" s="1" t="str">
        <f>IFERROR(__xludf.DUMMYFUNCTION("REGEXEXTRACT(E2925,""[А-Яа-я\-]+ административный округ"")"),"Центральный административный округ")</f>
        <v>Центральный административный округ</v>
      </c>
      <c r="G2925" s="1" t="s">
        <v>28</v>
      </c>
      <c r="H2925" s="1" t="s">
        <v>14416</v>
      </c>
      <c r="I2925" s="1" t="s">
        <v>20</v>
      </c>
      <c r="J2925" s="1" t="s">
        <v>49</v>
      </c>
      <c r="K2925" s="1" t="s">
        <v>30</v>
      </c>
      <c r="L2925" s="1">
        <v>2959537.0</v>
      </c>
      <c r="M2925" s="1" t="s">
        <v>14417</v>
      </c>
      <c r="N2925" s="1" t="s">
        <v>14418</v>
      </c>
      <c r="O2925" s="3"/>
    </row>
    <row r="2926">
      <c r="A2926" s="1" t="s">
        <v>14419</v>
      </c>
      <c r="B2926" s="2" t="s">
        <v>14420</v>
      </c>
      <c r="C2926" s="1">
        <v>7.71410330920005E14</v>
      </c>
      <c r="D2926" s="3"/>
      <c r="E2926" s="1" t="s">
        <v>17</v>
      </c>
      <c r="F2926" s="1" t="str">
        <f>IFERROR(__xludf.DUMMYFUNCTION("REGEXEXTRACT(E2926,""[А-Яа-я\-]+ административный округ"")"),"Центральный административный округ")</f>
        <v>Центральный административный округ</v>
      </c>
      <c r="G2926" s="1" t="s">
        <v>69</v>
      </c>
      <c r="H2926" s="1" t="s">
        <v>14421</v>
      </c>
      <c r="I2926" s="1" t="s">
        <v>20</v>
      </c>
      <c r="J2926" s="1" t="s">
        <v>21</v>
      </c>
      <c r="K2926" s="1" t="s">
        <v>30</v>
      </c>
      <c r="L2926" s="1">
        <v>2959543.0</v>
      </c>
      <c r="M2926" s="1" t="s">
        <v>14422</v>
      </c>
      <c r="N2926" s="1" t="s">
        <v>14423</v>
      </c>
      <c r="O2926" s="3"/>
    </row>
    <row r="2927">
      <c r="A2927" s="1" t="s">
        <v>14424</v>
      </c>
      <c r="B2927" s="2" t="s">
        <v>14425</v>
      </c>
      <c r="C2927" s="1">
        <v>7.71811318370015E14</v>
      </c>
      <c r="D2927" s="1" t="s">
        <v>1872</v>
      </c>
      <c r="E2927" s="1" t="s">
        <v>17</v>
      </c>
      <c r="F2927" s="1" t="str">
        <f>IFERROR(__xludf.DUMMYFUNCTION("REGEXEXTRACT(E2927,""[А-Яа-я\-]+ административный округ"")"),"Центральный административный округ")</f>
        <v>Центральный административный округ</v>
      </c>
      <c r="G2927" s="1" t="s">
        <v>28</v>
      </c>
      <c r="H2927" s="1" t="s">
        <v>14426</v>
      </c>
      <c r="I2927" s="1" t="s">
        <v>20</v>
      </c>
      <c r="J2927" s="1" t="s">
        <v>21</v>
      </c>
      <c r="K2927" s="1" t="s">
        <v>30</v>
      </c>
      <c r="L2927" s="1">
        <v>2959544.0</v>
      </c>
      <c r="M2927" s="1" t="s">
        <v>14427</v>
      </c>
      <c r="N2927" s="1" t="s">
        <v>14428</v>
      </c>
      <c r="O2927" s="3"/>
    </row>
    <row r="2928">
      <c r="A2928" s="1" t="s">
        <v>14429</v>
      </c>
      <c r="B2928" s="2" t="s">
        <v>14430</v>
      </c>
      <c r="C2928" s="1">
        <v>7.71510280120066E14</v>
      </c>
      <c r="D2928" s="1" t="s">
        <v>1122</v>
      </c>
      <c r="E2928" s="1" t="s">
        <v>17</v>
      </c>
      <c r="F2928" s="1" t="str">
        <f>IFERROR(__xludf.DUMMYFUNCTION("REGEXEXTRACT(E2928,""[А-Яа-я\-]+ административный округ"")"),"Центральный административный округ")</f>
        <v>Центральный административный округ</v>
      </c>
      <c r="G2928" s="1" t="s">
        <v>35</v>
      </c>
      <c r="H2928" s="1" t="s">
        <v>14431</v>
      </c>
      <c r="I2928" s="1" t="s">
        <v>20</v>
      </c>
      <c r="J2928" s="1" t="s">
        <v>49</v>
      </c>
      <c r="K2928" s="1" t="s">
        <v>30</v>
      </c>
      <c r="L2928" s="1">
        <v>2959549.0</v>
      </c>
      <c r="M2928" s="1" t="s">
        <v>14432</v>
      </c>
      <c r="N2928" s="1" t="s">
        <v>14433</v>
      </c>
      <c r="O2928" s="3"/>
    </row>
    <row r="2929">
      <c r="A2929" s="1" t="s">
        <v>14434</v>
      </c>
      <c r="B2929" s="2" t="s">
        <v>14435</v>
      </c>
      <c r="C2929" s="1">
        <v>7.71410968360016E14</v>
      </c>
      <c r="D2929" s="1" t="s">
        <v>2123</v>
      </c>
      <c r="E2929" s="1" t="s">
        <v>17</v>
      </c>
      <c r="F2929" s="1" t="str">
        <f>IFERROR(__xludf.DUMMYFUNCTION("REGEXEXTRACT(E2929,""[А-Яа-я\-]+ административный округ"")"),"Центральный административный округ")</f>
        <v>Центральный административный округ</v>
      </c>
      <c r="G2929" s="1" t="s">
        <v>28</v>
      </c>
      <c r="H2929" s="1" t="s">
        <v>12252</v>
      </c>
      <c r="I2929" s="1" t="s">
        <v>20</v>
      </c>
      <c r="J2929" s="1" t="s">
        <v>49</v>
      </c>
      <c r="K2929" s="1" t="s">
        <v>30</v>
      </c>
      <c r="L2929" s="1">
        <v>2959553.0</v>
      </c>
      <c r="M2929" s="1" t="s">
        <v>14436</v>
      </c>
      <c r="N2929" s="1" t="s">
        <v>14437</v>
      </c>
      <c r="O2929" s="3"/>
    </row>
    <row r="2930">
      <c r="A2930" s="1" t="s">
        <v>14438</v>
      </c>
      <c r="B2930" s="2" t="s">
        <v>14439</v>
      </c>
      <c r="C2930" s="1">
        <v>7.72210376320025E14</v>
      </c>
      <c r="D2930" s="1" t="s">
        <v>4824</v>
      </c>
      <c r="E2930" s="1" t="s">
        <v>17</v>
      </c>
      <c r="F2930" s="1" t="str">
        <f>IFERROR(__xludf.DUMMYFUNCTION("REGEXEXTRACT(E2930,""[А-Яа-я\-]+ административный округ"")"),"Центральный административный округ")</f>
        <v>Центральный административный округ</v>
      </c>
      <c r="G2930" s="1" t="s">
        <v>92</v>
      </c>
      <c r="H2930" s="1" t="s">
        <v>14440</v>
      </c>
      <c r="I2930" s="1" t="s">
        <v>20</v>
      </c>
      <c r="J2930" s="1" t="s">
        <v>21</v>
      </c>
      <c r="K2930" s="1" t="s">
        <v>30</v>
      </c>
      <c r="L2930" s="1">
        <v>2959555.0</v>
      </c>
      <c r="M2930" s="1" t="s">
        <v>14441</v>
      </c>
      <c r="N2930" s="1" t="s">
        <v>14442</v>
      </c>
      <c r="O2930" s="3"/>
    </row>
    <row r="2931">
      <c r="A2931" s="1" t="s">
        <v>14443</v>
      </c>
      <c r="B2931" s="2" t="s">
        <v>14444</v>
      </c>
      <c r="C2931" s="1">
        <v>7.71410330250005E14</v>
      </c>
      <c r="D2931" s="3"/>
      <c r="E2931" s="1" t="s">
        <v>17</v>
      </c>
      <c r="F2931" s="1" t="str">
        <f>IFERROR(__xludf.DUMMYFUNCTION("REGEXEXTRACT(E2931,""[А-Яа-я\-]+ административный округ"")"),"Центральный административный округ")</f>
        <v>Центральный административный округ</v>
      </c>
      <c r="G2931" s="1" t="s">
        <v>92</v>
      </c>
      <c r="H2931" s="1" t="s">
        <v>14445</v>
      </c>
      <c r="I2931" s="1" t="s">
        <v>20</v>
      </c>
      <c r="J2931" s="1" t="s">
        <v>21</v>
      </c>
      <c r="K2931" s="1" t="s">
        <v>30</v>
      </c>
      <c r="L2931" s="1">
        <v>2959558.0</v>
      </c>
      <c r="M2931" s="1" t="s">
        <v>14446</v>
      </c>
      <c r="N2931" s="1" t="s">
        <v>14447</v>
      </c>
      <c r="O2931" s="3"/>
    </row>
    <row r="2932">
      <c r="A2932" s="1" t="s">
        <v>14448</v>
      </c>
      <c r="B2932" s="2" t="s">
        <v>14449</v>
      </c>
      <c r="C2932" s="1">
        <v>7.71410375880005E14</v>
      </c>
      <c r="D2932" s="3"/>
      <c r="E2932" s="1" t="s">
        <v>17</v>
      </c>
      <c r="F2932" s="1" t="str">
        <f>IFERROR(__xludf.DUMMYFUNCTION("REGEXEXTRACT(E2932,""[А-Яа-я\-]+ административный округ"")"),"Центральный административный округ")</f>
        <v>Центральный административный округ</v>
      </c>
      <c r="G2932" s="1" t="s">
        <v>18</v>
      </c>
      <c r="H2932" s="1" t="s">
        <v>14450</v>
      </c>
      <c r="I2932" s="1" t="s">
        <v>20</v>
      </c>
      <c r="J2932" s="1" t="s">
        <v>21</v>
      </c>
      <c r="K2932" s="1" t="s">
        <v>30</v>
      </c>
      <c r="L2932" s="1">
        <v>2959560.0</v>
      </c>
      <c r="M2932" s="1" t="s">
        <v>14451</v>
      </c>
      <c r="N2932" s="1" t="s">
        <v>14452</v>
      </c>
      <c r="O2932" s="3"/>
    </row>
    <row r="2933">
      <c r="A2933" s="1" t="s">
        <v>14453</v>
      </c>
      <c r="B2933" s="2" t="s">
        <v>14454</v>
      </c>
      <c r="C2933" s="1">
        <v>7.71610482920015E14</v>
      </c>
      <c r="D2933" s="1" t="s">
        <v>783</v>
      </c>
      <c r="E2933" s="1" t="s">
        <v>17</v>
      </c>
      <c r="F2933" s="1" t="str">
        <f>IFERROR(__xludf.DUMMYFUNCTION("REGEXEXTRACT(E2933,""[А-Яа-я\-]+ административный округ"")"),"Центральный административный округ")</f>
        <v>Центральный административный округ</v>
      </c>
      <c r="G2933" s="1" t="s">
        <v>92</v>
      </c>
      <c r="H2933" s="1" t="s">
        <v>1774</v>
      </c>
      <c r="I2933" s="1" t="s">
        <v>20</v>
      </c>
      <c r="J2933" s="1" t="s">
        <v>21</v>
      </c>
      <c r="K2933" s="1" t="s">
        <v>30</v>
      </c>
      <c r="L2933" s="1">
        <v>2959565.0</v>
      </c>
      <c r="M2933" s="1" t="s">
        <v>14455</v>
      </c>
      <c r="N2933" s="1" t="s">
        <v>14456</v>
      </c>
      <c r="O2933" s="3"/>
    </row>
    <row r="2934">
      <c r="A2934" s="1" t="s">
        <v>14457</v>
      </c>
      <c r="B2934" s="2" t="s">
        <v>14458</v>
      </c>
      <c r="C2934" s="1">
        <v>7.71410284530005E14</v>
      </c>
      <c r="D2934" s="3"/>
      <c r="E2934" s="1" t="s">
        <v>17</v>
      </c>
      <c r="F2934" s="1" t="str">
        <f>IFERROR(__xludf.DUMMYFUNCTION("REGEXEXTRACT(E2934,""[А-Яа-я\-]+ административный округ"")"),"Центральный административный округ")</f>
        <v>Центральный административный округ</v>
      </c>
      <c r="G2934" s="1" t="s">
        <v>18</v>
      </c>
      <c r="H2934" s="1" t="s">
        <v>14459</v>
      </c>
      <c r="I2934" s="1" t="s">
        <v>20</v>
      </c>
      <c r="J2934" s="1" t="s">
        <v>21</v>
      </c>
      <c r="K2934" s="1" t="s">
        <v>30</v>
      </c>
      <c r="L2934" s="1">
        <v>2959569.0</v>
      </c>
      <c r="M2934" s="1" t="s">
        <v>14460</v>
      </c>
      <c r="N2934" s="1" t="s">
        <v>14461</v>
      </c>
      <c r="O2934" s="3"/>
    </row>
    <row r="2935">
      <c r="A2935" s="1" t="s">
        <v>3888</v>
      </c>
      <c r="B2935" s="2" t="s">
        <v>14462</v>
      </c>
      <c r="C2935" s="1">
        <v>7.71420968110006E14</v>
      </c>
      <c r="D2935" s="3"/>
      <c r="E2935" s="1" t="s">
        <v>17</v>
      </c>
      <c r="F2935" s="1" t="str">
        <f>IFERROR(__xludf.DUMMYFUNCTION("REGEXEXTRACT(E2935,""[А-Яа-я\-]+ административный округ"")"),"Центральный административный округ")</f>
        <v>Центральный административный округ</v>
      </c>
      <c r="G2935" s="1" t="s">
        <v>28</v>
      </c>
      <c r="H2935" s="1" t="s">
        <v>3889</v>
      </c>
      <c r="I2935" s="1" t="s">
        <v>20</v>
      </c>
      <c r="J2935" s="1" t="s">
        <v>49</v>
      </c>
      <c r="K2935" s="1" t="s">
        <v>42</v>
      </c>
      <c r="L2935" s="1">
        <v>2959574.0</v>
      </c>
      <c r="M2935" s="1" t="s">
        <v>14463</v>
      </c>
      <c r="N2935" s="1" t="s">
        <v>14464</v>
      </c>
      <c r="O2935" s="3"/>
    </row>
    <row r="2936">
      <c r="A2936" s="1" t="s">
        <v>14465</v>
      </c>
      <c r="B2936" s="2" t="s">
        <v>14466</v>
      </c>
      <c r="C2936" s="1">
        <v>7.71711307000005E14</v>
      </c>
      <c r="D2936" s="1" t="s">
        <v>11211</v>
      </c>
      <c r="E2936" s="1" t="s">
        <v>17</v>
      </c>
      <c r="F2936" s="1" t="str">
        <f>IFERROR(__xludf.DUMMYFUNCTION("REGEXEXTRACT(E2936,""[А-Яа-я\-]+ административный округ"")"),"Центральный административный округ")</f>
        <v>Центральный административный округ</v>
      </c>
      <c r="G2936" s="1" t="s">
        <v>418</v>
      </c>
      <c r="H2936" s="1" t="s">
        <v>14467</v>
      </c>
      <c r="I2936" s="1" t="s">
        <v>20</v>
      </c>
      <c r="J2936" s="1" t="s">
        <v>21</v>
      </c>
      <c r="K2936" s="1" t="s">
        <v>30</v>
      </c>
      <c r="L2936" s="1">
        <v>2959579.0</v>
      </c>
      <c r="M2936" s="1" t="s">
        <v>14468</v>
      </c>
      <c r="N2936" s="1" t="s">
        <v>14469</v>
      </c>
      <c r="O2936" s="3"/>
    </row>
    <row r="2937">
      <c r="A2937" s="1" t="s">
        <v>14470</v>
      </c>
      <c r="B2937" s="2" t="s">
        <v>14471</v>
      </c>
      <c r="C2937" s="1">
        <v>7.71610749090005E14</v>
      </c>
      <c r="D2937" s="3"/>
      <c r="E2937" s="1" t="s">
        <v>17</v>
      </c>
      <c r="F2937" s="1" t="str">
        <f>IFERROR(__xludf.DUMMYFUNCTION("REGEXEXTRACT(E2937,""[А-Яа-я\-]+ административный округ"")"),"Центральный административный округ")</f>
        <v>Центральный административный округ</v>
      </c>
      <c r="G2937" s="1" t="s">
        <v>18</v>
      </c>
      <c r="H2937" s="1" t="s">
        <v>14472</v>
      </c>
      <c r="I2937" s="1" t="s">
        <v>20</v>
      </c>
      <c r="J2937" s="1" t="s">
        <v>21</v>
      </c>
      <c r="K2937" s="1" t="s">
        <v>30</v>
      </c>
      <c r="L2937" s="1">
        <v>2959582.0</v>
      </c>
      <c r="M2937" s="1" t="s">
        <v>14473</v>
      </c>
      <c r="N2937" s="1" t="s">
        <v>14474</v>
      </c>
      <c r="O2937" s="3"/>
    </row>
    <row r="2938">
      <c r="A2938" s="1" t="s">
        <v>14475</v>
      </c>
      <c r="B2938" s="2" t="s">
        <v>14476</v>
      </c>
      <c r="C2938" s="1">
        <v>7.71410978970126E14</v>
      </c>
      <c r="D2938" s="1" t="s">
        <v>484</v>
      </c>
      <c r="E2938" s="1" t="s">
        <v>305</v>
      </c>
      <c r="F2938" s="1" t="str">
        <f>IFERROR(__xludf.DUMMYFUNCTION("REGEXEXTRACT(E2938,""[А-Яа-я\-]+ административный округ"")"),"Южный административный округ")</f>
        <v>Южный административный округ</v>
      </c>
      <c r="G2938" s="1" t="s">
        <v>485</v>
      </c>
      <c r="H2938" s="1" t="s">
        <v>14477</v>
      </c>
      <c r="I2938" s="1" t="s">
        <v>20</v>
      </c>
      <c r="J2938" s="1" t="s">
        <v>49</v>
      </c>
      <c r="K2938" s="1" t="s">
        <v>30</v>
      </c>
      <c r="L2938" s="1">
        <v>2959591.0</v>
      </c>
      <c r="M2938" s="1" t="s">
        <v>14478</v>
      </c>
      <c r="N2938" s="1" t="s">
        <v>14479</v>
      </c>
      <c r="O2938" s="3"/>
    </row>
    <row r="2939">
      <c r="A2939" s="1" t="s">
        <v>14480</v>
      </c>
      <c r="B2939" s="2" t="s">
        <v>14481</v>
      </c>
      <c r="C2939" s="1">
        <v>7.71721214660005E14</v>
      </c>
      <c r="D2939" s="1" t="s">
        <v>14480</v>
      </c>
      <c r="E2939" s="1" t="s">
        <v>130</v>
      </c>
      <c r="F2939" s="1" t="str">
        <f>IFERROR(__xludf.DUMMYFUNCTION("REGEXEXTRACT(E2939,""[А-Яа-я\-]+ административный округ"")"),"Восточный административный округ")</f>
        <v>Восточный административный округ</v>
      </c>
      <c r="G2939" s="1" t="s">
        <v>10106</v>
      </c>
      <c r="H2939" s="1" t="s">
        <v>14482</v>
      </c>
      <c r="I2939" s="1" t="s">
        <v>20</v>
      </c>
      <c r="J2939" s="1" t="s">
        <v>21</v>
      </c>
      <c r="K2939" s="1" t="s">
        <v>858</v>
      </c>
      <c r="L2939" s="1">
        <v>2959598.0</v>
      </c>
      <c r="M2939" s="1" t="s">
        <v>14483</v>
      </c>
      <c r="N2939" s="1" t="s">
        <v>14484</v>
      </c>
      <c r="O2939" s="3"/>
    </row>
    <row r="2940">
      <c r="A2940" s="1" t="s">
        <v>8677</v>
      </c>
      <c r="B2940" s="2" t="s">
        <v>14485</v>
      </c>
      <c r="C2940" s="1">
        <v>7.71410972190036E14</v>
      </c>
      <c r="D2940" s="1" t="s">
        <v>1161</v>
      </c>
      <c r="E2940" s="1" t="s">
        <v>17</v>
      </c>
      <c r="F2940" s="1" t="str">
        <f>IFERROR(__xludf.DUMMYFUNCTION("REGEXEXTRACT(E2940,""[А-Яа-я\-]+ административный округ"")"),"Центральный административный округ")</f>
        <v>Центральный административный округ</v>
      </c>
      <c r="G2940" s="1" t="s">
        <v>92</v>
      </c>
      <c r="H2940" s="1" t="s">
        <v>14486</v>
      </c>
      <c r="I2940" s="1" t="s">
        <v>20</v>
      </c>
      <c r="J2940" s="1" t="s">
        <v>49</v>
      </c>
      <c r="K2940" s="1" t="s">
        <v>30</v>
      </c>
      <c r="L2940" s="1">
        <v>2959610.0</v>
      </c>
      <c r="M2940" s="1" t="s">
        <v>14487</v>
      </c>
      <c r="N2940" s="1" t="s">
        <v>14488</v>
      </c>
      <c r="O2940" s="3"/>
    </row>
    <row r="2941">
      <c r="A2941" s="1" t="s">
        <v>664</v>
      </c>
      <c r="B2941" s="2" t="s">
        <v>14489</v>
      </c>
      <c r="C2941" s="1">
        <v>7.71711219740016E14</v>
      </c>
      <c r="D2941" s="1" t="s">
        <v>999</v>
      </c>
      <c r="E2941" s="1" t="s">
        <v>17</v>
      </c>
      <c r="F2941" s="1" t="str">
        <f>IFERROR(__xludf.DUMMYFUNCTION("REGEXEXTRACT(E2941,""[А-Яа-я\-]+ административный округ"")"),"Центральный административный округ")</f>
        <v>Центральный административный округ</v>
      </c>
      <c r="G2941" s="1" t="s">
        <v>28</v>
      </c>
      <c r="H2941" s="1" t="s">
        <v>14490</v>
      </c>
      <c r="I2941" s="1" t="s">
        <v>20</v>
      </c>
      <c r="J2941" s="1" t="s">
        <v>49</v>
      </c>
      <c r="K2941" s="1" t="s">
        <v>30</v>
      </c>
      <c r="L2941" s="1">
        <v>2959611.0</v>
      </c>
      <c r="M2941" s="1" t="s">
        <v>14491</v>
      </c>
      <c r="N2941" s="1" t="s">
        <v>14492</v>
      </c>
      <c r="O2941" s="3"/>
    </row>
    <row r="2942">
      <c r="A2942" s="1" t="s">
        <v>14493</v>
      </c>
      <c r="B2942" s="2" t="s">
        <v>14494</v>
      </c>
      <c r="C2942" s="1">
        <v>7.71451377030016E14</v>
      </c>
      <c r="D2942" s="1" t="s">
        <v>14495</v>
      </c>
      <c r="E2942" s="1" t="s">
        <v>305</v>
      </c>
      <c r="F2942" s="1" t="str">
        <f>IFERROR(__xludf.DUMMYFUNCTION("REGEXEXTRACT(E2942,""[А-Яа-я\-]+ административный округ"")"),"Южный административный округ")</f>
        <v>Южный административный округ</v>
      </c>
      <c r="G2942" s="1" t="s">
        <v>961</v>
      </c>
      <c r="H2942" s="1" t="s">
        <v>14496</v>
      </c>
      <c r="I2942" s="1" t="s">
        <v>20</v>
      </c>
      <c r="J2942" s="1" t="s">
        <v>49</v>
      </c>
      <c r="K2942" s="1" t="s">
        <v>30</v>
      </c>
      <c r="L2942" s="1">
        <v>2959614.0</v>
      </c>
      <c r="M2942" s="1" t="s">
        <v>14497</v>
      </c>
      <c r="N2942" s="1" t="s">
        <v>14498</v>
      </c>
      <c r="O2942" s="3"/>
    </row>
    <row r="2943">
      <c r="A2943" s="1" t="s">
        <v>999</v>
      </c>
      <c r="B2943" s="2" t="s">
        <v>14499</v>
      </c>
      <c r="C2943" s="1">
        <v>7.71721219740006E14</v>
      </c>
      <c r="D2943" s="3"/>
      <c r="E2943" s="1" t="s">
        <v>17</v>
      </c>
      <c r="F2943" s="1" t="str">
        <f>IFERROR(__xludf.DUMMYFUNCTION("REGEXEXTRACT(E2943,""[А-Яа-я\-]+ административный округ"")"),"Центральный административный округ")</f>
        <v>Центральный административный округ</v>
      </c>
      <c r="G2943" s="1" t="s">
        <v>28</v>
      </c>
      <c r="H2943" s="1" t="s">
        <v>14500</v>
      </c>
      <c r="I2943" s="1" t="s">
        <v>20</v>
      </c>
      <c r="J2943" s="1" t="s">
        <v>49</v>
      </c>
      <c r="K2943" s="1" t="s">
        <v>42</v>
      </c>
      <c r="L2943" s="1">
        <v>2959617.0</v>
      </c>
      <c r="M2943" s="1" t="s">
        <v>14501</v>
      </c>
      <c r="N2943" s="1" t="s">
        <v>14502</v>
      </c>
      <c r="O2943" s="3"/>
    </row>
    <row r="2944">
      <c r="A2944" s="1" t="s">
        <v>14503</v>
      </c>
      <c r="B2944" s="2" t="s">
        <v>14504</v>
      </c>
      <c r="C2944" s="1">
        <v>7.72511444710065E14</v>
      </c>
      <c r="D2944" s="1" t="s">
        <v>4990</v>
      </c>
      <c r="E2944" s="1" t="s">
        <v>192</v>
      </c>
      <c r="F2944" s="1" t="str">
        <f>IFERROR(__xludf.DUMMYFUNCTION("REGEXEXTRACT(E2944,""[А-Яа-я\-]+ административный округ"")"),"Юго-Восточный административный округ")</f>
        <v>Юго-Восточный административный округ</v>
      </c>
      <c r="G2944" s="1" t="s">
        <v>2442</v>
      </c>
      <c r="H2944" s="1" t="s">
        <v>14505</v>
      </c>
      <c r="I2944" s="1" t="s">
        <v>20</v>
      </c>
      <c r="J2944" s="1" t="s">
        <v>21</v>
      </c>
      <c r="K2944" s="1" t="s">
        <v>30</v>
      </c>
      <c r="L2944" s="1">
        <v>2959619.0</v>
      </c>
      <c r="M2944" s="1" t="s">
        <v>14506</v>
      </c>
      <c r="N2944" s="1" t="s">
        <v>14507</v>
      </c>
      <c r="O2944" s="3"/>
    </row>
    <row r="2945">
      <c r="A2945" s="1" t="s">
        <v>4999</v>
      </c>
      <c r="B2945" s="2" t="s">
        <v>14508</v>
      </c>
      <c r="C2945" s="1">
        <v>7.71410671060006E14</v>
      </c>
      <c r="D2945" s="3"/>
      <c r="E2945" s="1" t="s">
        <v>17</v>
      </c>
      <c r="F2945" s="1" t="str">
        <f>IFERROR(__xludf.DUMMYFUNCTION("REGEXEXTRACT(E2945,""[А-Яа-я\-]+ административный округ"")"),"Центральный административный округ")</f>
        <v>Центральный административный округ</v>
      </c>
      <c r="G2945" s="1" t="s">
        <v>35</v>
      </c>
      <c r="H2945" s="1" t="s">
        <v>14509</v>
      </c>
      <c r="I2945" s="1" t="s">
        <v>20</v>
      </c>
      <c r="J2945" s="1" t="s">
        <v>49</v>
      </c>
      <c r="K2945" s="1" t="s">
        <v>30</v>
      </c>
      <c r="L2945" s="1">
        <v>2959624.0</v>
      </c>
      <c r="M2945" s="1" t="s">
        <v>14510</v>
      </c>
      <c r="N2945" s="1" t="s">
        <v>14511</v>
      </c>
      <c r="O2945" s="3"/>
    </row>
    <row r="2946">
      <c r="A2946" s="1" t="s">
        <v>14512</v>
      </c>
      <c r="B2946" s="2" t="s">
        <v>14513</v>
      </c>
      <c r="C2946" s="1">
        <v>7.71411325170015E14</v>
      </c>
      <c r="D2946" s="1" t="s">
        <v>4417</v>
      </c>
      <c r="E2946" s="1" t="s">
        <v>17</v>
      </c>
      <c r="F2946" s="1" t="str">
        <f>IFERROR(__xludf.DUMMYFUNCTION("REGEXEXTRACT(E2946,""[А-Яа-я\-]+ административный округ"")"),"Центральный административный округ")</f>
        <v>Центральный административный округ</v>
      </c>
      <c r="G2946" s="1" t="s">
        <v>47</v>
      </c>
      <c r="H2946" s="1" t="s">
        <v>14514</v>
      </c>
      <c r="I2946" s="1" t="s">
        <v>20</v>
      </c>
      <c r="J2946" s="1" t="s">
        <v>21</v>
      </c>
      <c r="K2946" s="1" t="s">
        <v>30</v>
      </c>
      <c r="L2946" s="1">
        <v>2959625.0</v>
      </c>
      <c r="M2946" s="1" t="s">
        <v>14515</v>
      </c>
      <c r="N2946" s="1" t="s">
        <v>14516</v>
      </c>
      <c r="O2946" s="3"/>
    </row>
    <row r="2947">
      <c r="A2947" s="1" t="s">
        <v>14517</v>
      </c>
      <c r="B2947" s="2" t="s">
        <v>14518</v>
      </c>
      <c r="C2947" s="1">
        <v>7.71420970030006E14</v>
      </c>
      <c r="D2947" s="1" t="s">
        <v>14519</v>
      </c>
      <c r="E2947" s="1" t="s">
        <v>17</v>
      </c>
      <c r="F2947" s="1" t="str">
        <f>IFERROR(__xludf.DUMMYFUNCTION("REGEXEXTRACT(E2947,""[А-Яа-я\-]+ административный округ"")"),"Центральный административный округ")</f>
        <v>Центральный административный округ</v>
      </c>
      <c r="G2947" s="1" t="s">
        <v>35</v>
      </c>
      <c r="H2947" s="1" t="s">
        <v>11871</v>
      </c>
      <c r="I2947" s="1" t="s">
        <v>20</v>
      </c>
      <c r="J2947" s="1" t="s">
        <v>49</v>
      </c>
      <c r="K2947" s="1" t="s">
        <v>30</v>
      </c>
      <c r="L2947" s="1">
        <v>2959635.0</v>
      </c>
      <c r="M2947" s="1" t="s">
        <v>11872</v>
      </c>
      <c r="N2947" s="1" t="s">
        <v>11873</v>
      </c>
      <c r="O2947" s="3"/>
    </row>
    <row r="2948">
      <c r="A2948" s="1" t="s">
        <v>14520</v>
      </c>
      <c r="B2948" s="2" t="s">
        <v>14521</v>
      </c>
      <c r="C2948" s="1">
        <v>7.71410299630006E14</v>
      </c>
      <c r="D2948" s="3"/>
      <c r="E2948" s="1" t="s">
        <v>231</v>
      </c>
      <c r="F2948" s="1" t="str">
        <f>IFERROR(__xludf.DUMMYFUNCTION("REGEXEXTRACT(E2948,""[А-Яа-я\-]+ административный округ"")"),"Юго-Западный административный округ")</f>
        <v>Юго-Западный административный округ</v>
      </c>
      <c r="G2948" s="1" t="s">
        <v>8337</v>
      </c>
      <c r="H2948" s="1" t="s">
        <v>14522</v>
      </c>
      <c r="I2948" s="1" t="s">
        <v>20</v>
      </c>
      <c r="J2948" s="1" t="s">
        <v>49</v>
      </c>
      <c r="K2948" s="1" t="s">
        <v>30</v>
      </c>
      <c r="L2948" s="1">
        <v>2959637.0</v>
      </c>
      <c r="M2948" s="1" t="s">
        <v>14523</v>
      </c>
      <c r="N2948" s="1" t="s">
        <v>14524</v>
      </c>
      <c r="O2948" s="3"/>
    </row>
    <row r="2949">
      <c r="A2949" s="1" t="s">
        <v>14525</v>
      </c>
      <c r="B2949" s="2" t="s">
        <v>14526</v>
      </c>
      <c r="C2949" s="1">
        <v>7.71410416110006E14</v>
      </c>
      <c r="D2949" s="3"/>
      <c r="E2949" s="1" t="s">
        <v>17</v>
      </c>
      <c r="F2949" s="1" t="str">
        <f>IFERROR(__xludf.DUMMYFUNCTION("REGEXEXTRACT(E2949,""[А-Яа-я\-]+ административный округ"")"),"Центральный административный округ")</f>
        <v>Центральный административный округ</v>
      </c>
      <c r="G2949" s="1" t="s">
        <v>28</v>
      </c>
      <c r="H2949" s="1" t="s">
        <v>14527</v>
      </c>
      <c r="I2949" s="1" t="s">
        <v>20</v>
      </c>
      <c r="J2949" s="1" t="s">
        <v>49</v>
      </c>
      <c r="K2949" s="1" t="s">
        <v>30</v>
      </c>
      <c r="L2949" s="1">
        <v>2959638.0</v>
      </c>
      <c r="M2949" s="1" t="s">
        <v>14528</v>
      </c>
      <c r="N2949" s="1" t="s">
        <v>14529</v>
      </c>
      <c r="O2949" s="3"/>
    </row>
    <row r="2950">
      <c r="A2950" s="1" t="s">
        <v>14530</v>
      </c>
      <c r="B2950" s="2" t="s">
        <v>14531</v>
      </c>
      <c r="C2950" s="1">
        <v>7.71420947080006E14</v>
      </c>
      <c r="D2950" s="3"/>
      <c r="E2950" s="1" t="s">
        <v>85</v>
      </c>
      <c r="F2950" s="1" t="str">
        <f>IFERROR(__xludf.DUMMYFUNCTION("REGEXEXTRACT(E2950,""[А-Яа-я\-]+ административный округ"")"),"Северный административный округ")</f>
        <v>Северный административный округ</v>
      </c>
      <c r="G2950" s="1" t="s">
        <v>478</v>
      </c>
      <c r="H2950" s="1" t="s">
        <v>14532</v>
      </c>
      <c r="I2950" s="1" t="s">
        <v>20</v>
      </c>
      <c r="J2950" s="1" t="s">
        <v>49</v>
      </c>
      <c r="K2950" s="1" t="s">
        <v>30</v>
      </c>
      <c r="L2950" s="1">
        <v>2959639.0</v>
      </c>
      <c r="M2950" s="1" t="s">
        <v>14533</v>
      </c>
      <c r="N2950" s="1" t="s">
        <v>14534</v>
      </c>
      <c r="O2950" s="3"/>
    </row>
    <row r="2951">
      <c r="A2951" s="1" t="s">
        <v>14535</v>
      </c>
      <c r="B2951" s="2" t="s">
        <v>14536</v>
      </c>
      <c r="C2951" s="1">
        <v>7.71410678030006E14</v>
      </c>
      <c r="D2951" s="3"/>
      <c r="E2951" s="1" t="s">
        <v>17</v>
      </c>
      <c r="F2951" s="1" t="str">
        <f>IFERROR(__xludf.DUMMYFUNCTION("REGEXEXTRACT(E2951,""[А-Яа-я\-]+ административный округ"")"),"Центральный административный округ")</f>
        <v>Центральный административный округ</v>
      </c>
      <c r="G2951" s="1" t="s">
        <v>18</v>
      </c>
      <c r="H2951" s="1" t="s">
        <v>14537</v>
      </c>
      <c r="I2951" s="1" t="s">
        <v>20</v>
      </c>
      <c r="J2951" s="1" t="s">
        <v>49</v>
      </c>
      <c r="K2951" s="1" t="s">
        <v>30</v>
      </c>
      <c r="L2951" s="1">
        <v>2959640.0</v>
      </c>
      <c r="M2951" s="1" t="s">
        <v>14538</v>
      </c>
      <c r="N2951" s="1" t="s">
        <v>14539</v>
      </c>
      <c r="O2951" s="3"/>
    </row>
    <row r="2952">
      <c r="A2952" s="1" t="s">
        <v>14540</v>
      </c>
      <c r="B2952" s="2" t="s">
        <v>14541</v>
      </c>
      <c r="C2952" s="1">
        <v>7.71411216190046E14</v>
      </c>
      <c r="D2952" s="1" t="s">
        <v>7254</v>
      </c>
      <c r="E2952" s="1" t="s">
        <v>17</v>
      </c>
      <c r="F2952" s="1" t="str">
        <f>IFERROR(__xludf.DUMMYFUNCTION("REGEXEXTRACT(E2952,""[А-Яа-я\-]+ административный округ"")"),"Центральный административный округ")</f>
        <v>Центральный административный округ</v>
      </c>
      <c r="G2952" s="1" t="s">
        <v>28</v>
      </c>
      <c r="H2952" s="1" t="s">
        <v>14542</v>
      </c>
      <c r="I2952" s="1" t="s">
        <v>20</v>
      </c>
      <c r="J2952" s="1" t="s">
        <v>49</v>
      </c>
      <c r="K2952" s="1" t="s">
        <v>30</v>
      </c>
      <c r="L2952" s="1">
        <v>2959649.0</v>
      </c>
      <c r="M2952" s="1" t="s">
        <v>14543</v>
      </c>
      <c r="N2952" s="1" t="s">
        <v>14544</v>
      </c>
      <c r="O2952" s="3"/>
    </row>
    <row r="2953">
      <c r="A2953" s="1" t="s">
        <v>14545</v>
      </c>
      <c r="B2953" s="2" t="s">
        <v>14546</v>
      </c>
      <c r="C2953" s="1">
        <v>7.71410350410005E14</v>
      </c>
      <c r="D2953" s="3"/>
      <c r="E2953" s="1" t="s">
        <v>17</v>
      </c>
      <c r="F2953" s="1" t="str">
        <f>IFERROR(__xludf.DUMMYFUNCTION("REGEXEXTRACT(E2953,""[А-Яа-я\-]+ административный округ"")"),"Центральный административный округ")</f>
        <v>Центральный административный округ</v>
      </c>
      <c r="G2953" s="1" t="s">
        <v>28</v>
      </c>
      <c r="H2953" s="1" t="s">
        <v>14547</v>
      </c>
      <c r="I2953" s="1" t="s">
        <v>20</v>
      </c>
      <c r="J2953" s="1" t="s">
        <v>21</v>
      </c>
      <c r="K2953" s="1" t="s">
        <v>30</v>
      </c>
      <c r="L2953" s="1">
        <v>2959657.0</v>
      </c>
      <c r="M2953" s="1" t="s">
        <v>14548</v>
      </c>
      <c r="N2953" s="1" t="s">
        <v>14549</v>
      </c>
      <c r="O2953" s="3"/>
    </row>
    <row r="2954">
      <c r="A2954" s="1" t="s">
        <v>1159</v>
      </c>
      <c r="B2954" s="2" t="s">
        <v>14550</v>
      </c>
      <c r="C2954" s="1">
        <v>7.71411213340006E14</v>
      </c>
      <c r="D2954" s="3"/>
      <c r="E2954" s="1" t="s">
        <v>17</v>
      </c>
      <c r="F2954" s="1" t="str">
        <f>IFERROR(__xludf.DUMMYFUNCTION("REGEXEXTRACT(E2954,""[А-Яа-я\-]+ административный округ"")"),"Центральный административный округ")</f>
        <v>Центральный административный округ</v>
      </c>
      <c r="G2954" s="1" t="s">
        <v>92</v>
      </c>
      <c r="H2954" s="1" t="s">
        <v>14551</v>
      </c>
      <c r="I2954" s="1" t="s">
        <v>20</v>
      </c>
      <c r="J2954" s="1" t="s">
        <v>49</v>
      </c>
      <c r="K2954" s="1" t="s">
        <v>30</v>
      </c>
      <c r="L2954" s="1">
        <v>2959658.0</v>
      </c>
      <c r="M2954" s="1" t="s">
        <v>14552</v>
      </c>
      <c r="N2954" s="1" t="s">
        <v>14553</v>
      </c>
      <c r="O2954" s="3"/>
    </row>
    <row r="2955">
      <c r="A2955" s="1" t="s">
        <v>1699</v>
      </c>
      <c r="B2955" s="2" t="s">
        <v>14554</v>
      </c>
      <c r="C2955" s="1">
        <v>7.71310006720005E14</v>
      </c>
      <c r="D2955" s="3"/>
      <c r="E2955" s="1" t="s">
        <v>17</v>
      </c>
      <c r="F2955" s="1" t="str">
        <f>IFERROR(__xludf.DUMMYFUNCTION("REGEXEXTRACT(E2955,""[А-Яа-я\-]+ административный округ"")"),"Центральный административный округ")</f>
        <v>Центральный административный округ</v>
      </c>
      <c r="G2955" s="1" t="s">
        <v>47</v>
      </c>
      <c r="H2955" s="1" t="s">
        <v>14555</v>
      </c>
      <c r="I2955" s="1" t="s">
        <v>20</v>
      </c>
      <c r="J2955" s="1" t="s">
        <v>21</v>
      </c>
      <c r="K2955" s="1" t="s">
        <v>30</v>
      </c>
      <c r="L2955" s="1">
        <v>2959660.0</v>
      </c>
      <c r="M2955" s="1" t="s">
        <v>14556</v>
      </c>
      <c r="N2955" s="1" t="s">
        <v>14557</v>
      </c>
      <c r="O2955" s="3"/>
    </row>
    <row r="2956">
      <c r="A2956" s="1" t="s">
        <v>247</v>
      </c>
      <c r="B2956" s="2" t="s">
        <v>14558</v>
      </c>
      <c r="C2956" s="1">
        <v>7.71410968410056E14</v>
      </c>
      <c r="D2956" s="1" t="s">
        <v>14559</v>
      </c>
      <c r="E2956" s="1" t="s">
        <v>17</v>
      </c>
      <c r="F2956" s="1" t="str">
        <f>IFERROR(__xludf.DUMMYFUNCTION("REGEXEXTRACT(E2956,""[А-Яа-я\-]+ административный округ"")"),"Центральный административный округ")</f>
        <v>Центральный административный округ</v>
      </c>
      <c r="G2956" s="1" t="s">
        <v>28</v>
      </c>
      <c r="H2956" s="1" t="s">
        <v>14560</v>
      </c>
      <c r="I2956" s="1" t="s">
        <v>20</v>
      </c>
      <c r="J2956" s="1" t="s">
        <v>49</v>
      </c>
      <c r="K2956" s="1" t="s">
        <v>247</v>
      </c>
      <c r="L2956" s="1">
        <v>2959661.0</v>
      </c>
      <c r="M2956" s="1" t="s">
        <v>14561</v>
      </c>
      <c r="N2956" s="1" t="s">
        <v>14562</v>
      </c>
      <c r="O2956" s="3"/>
    </row>
    <row r="2957">
      <c r="A2957" s="1" t="s">
        <v>14563</v>
      </c>
      <c r="B2957" s="2" t="s">
        <v>14564</v>
      </c>
      <c r="C2957" s="3"/>
      <c r="D2957" s="1" t="s">
        <v>1016</v>
      </c>
      <c r="E2957" s="1" t="s">
        <v>17</v>
      </c>
      <c r="F2957" s="1" t="str">
        <f>IFERROR(__xludf.DUMMYFUNCTION("REGEXEXTRACT(E2957,""[А-Яа-я\-]+ административный округ"")"),"Центральный административный округ")</f>
        <v>Центральный административный округ</v>
      </c>
      <c r="G2957" s="1" t="s">
        <v>319</v>
      </c>
      <c r="H2957" s="1" t="s">
        <v>14565</v>
      </c>
      <c r="I2957" s="1" t="s">
        <v>20</v>
      </c>
      <c r="J2957" s="1" t="s">
        <v>49</v>
      </c>
      <c r="K2957" s="1" t="s">
        <v>30</v>
      </c>
      <c r="L2957" s="1">
        <v>2959662.0</v>
      </c>
      <c r="M2957" s="1" t="s">
        <v>14566</v>
      </c>
      <c r="N2957" s="1" t="s">
        <v>14567</v>
      </c>
      <c r="O2957" s="3"/>
    </row>
    <row r="2958">
      <c r="A2958" s="1" t="s">
        <v>14568</v>
      </c>
      <c r="B2958" s="2" t="s">
        <v>14569</v>
      </c>
      <c r="C2958" s="1">
        <v>7.71711298990005E14</v>
      </c>
      <c r="D2958" s="1" t="s">
        <v>11842</v>
      </c>
      <c r="E2958" s="1" t="s">
        <v>17</v>
      </c>
      <c r="F2958" s="1" t="str">
        <f>IFERROR(__xludf.DUMMYFUNCTION("REGEXEXTRACT(E2958,""[А-Яа-я\-]+ административный округ"")"),"Центральный административный округ")</f>
        <v>Центральный административный округ</v>
      </c>
      <c r="G2958" s="1" t="s">
        <v>28</v>
      </c>
      <c r="H2958" s="1" t="s">
        <v>7721</v>
      </c>
      <c r="I2958" s="1" t="s">
        <v>20</v>
      </c>
      <c r="J2958" s="1" t="s">
        <v>21</v>
      </c>
      <c r="K2958" s="1" t="s">
        <v>30</v>
      </c>
      <c r="L2958" s="1">
        <v>2959665.0</v>
      </c>
      <c r="M2958" s="1" t="s">
        <v>14570</v>
      </c>
      <c r="N2958" s="1" t="s">
        <v>14571</v>
      </c>
      <c r="O2958" s="3"/>
    </row>
    <row r="2959">
      <c r="A2959" s="1" t="s">
        <v>14572</v>
      </c>
      <c r="B2959" s="2" t="s">
        <v>14573</v>
      </c>
      <c r="C2959" s="1">
        <v>7.72511444980025E14</v>
      </c>
      <c r="D2959" s="1" t="s">
        <v>10083</v>
      </c>
      <c r="E2959" s="1" t="s">
        <v>231</v>
      </c>
      <c r="F2959" s="1" t="str">
        <f>IFERROR(__xludf.DUMMYFUNCTION("REGEXEXTRACT(E2959,""[А-Яа-я\-]+ административный округ"")"),"Юго-Западный административный округ")</f>
        <v>Юго-Западный административный округ</v>
      </c>
      <c r="G2959" s="1" t="s">
        <v>232</v>
      </c>
      <c r="H2959" s="1" t="s">
        <v>14574</v>
      </c>
      <c r="I2959" s="1" t="s">
        <v>20</v>
      </c>
      <c r="J2959" s="1" t="s">
        <v>21</v>
      </c>
      <c r="K2959" s="1" t="s">
        <v>30</v>
      </c>
      <c r="L2959" s="1">
        <v>2959668.0</v>
      </c>
      <c r="M2959" s="1" t="s">
        <v>14575</v>
      </c>
      <c r="N2959" s="1" t="s">
        <v>14576</v>
      </c>
      <c r="O2959" s="3"/>
    </row>
    <row r="2960">
      <c r="A2960" s="1" t="s">
        <v>14577</v>
      </c>
      <c r="B2960" s="2" t="s">
        <v>14578</v>
      </c>
      <c r="C2960" s="1">
        <v>7.72210656280015E14</v>
      </c>
      <c r="D2960" s="1" t="s">
        <v>1931</v>
      </c>
      <c r="E2960" s="1" t="s">
        <v>130</v>
      </c>
      <c r="F2960" s="1" t="str">
        <f>IFERROR(__xludf.DUMMYFUNCTION("REGEXEXTRACT(E2960,""[А-Яа-я\-]+ административный округ"")"),"Восточный административный округ")</f>
        <v>Восточный административный округ</v>
      </c>
      <c r="G2960" s="1" t="s">
        <v>1861</v>
      </c>
      <c r="H2960" s="1" t="s">
        <v>14579</v>
      </c>
      <c r="I2960" s="1" t="s">
        <v>20</v>
      </c>
      <c r="J2960" s="1" t="s">
        <v>21</v>
      </c>
      <c r="K2960" s="1" t="s">
        <v>30</v>
      </c>
      <c r="L2960" s="1">
        <v>2959670.0</v>
      </c>
      <c r="M2960" s="1" t="s">
        <v>14580</v>
      </c>
      <c r="N2960" s="1" t="s">
        <v>14581</v>
      </c>
      <c r="O2960" s="3"/>
    </row>
    <row r="2961">
      <c r="A2961" s="1" t="s">
        <v>14582</v>
      </c>
      <c r="B2961" s="2" t="s">
        <v>14583</v>
      </c>
      <c r="C2961" s="1">
        <v>7.71410280490005E14</v>
      </c>
      <c r="D2961" s="3"/>
      <c r="E2961" s="1" t="s">
        <v>17</v>
      </c>
      <c r="F2961" s="1" t="str">
        <f>IFERROR(__xludf.DUMMYFUNCTION("REGEXEXTRACT(E2961,""[А-Яа-я\-]+ административный округ"")"),"Центральный административный округ")</f>
        <v>Центральный административный округ</v>
      </c>
      <c r="G2961" s="1" t="s">
        <v>28</v>
      </c>
      <c r="H2961" s="1" t="s">
        <v>14584</v>
      </c>
      <c r="I2961" s="1" t="s">
        <v>20</v>
      </c>
      <c r="J2961" s="1" t="s">
        <v>21</v>
      </c>
      <c r="K2961" s="1" t="s">
        <v>30</v>
      </c>
      <c r="L2961" s="1">
        <v>2959677.0</v>
      </c>
      <c r="M2961" s="1" t="s">
        <v>14585</v>
      </c>
      <c r="N2961" s="1" t="s">
        <v>14586</v>
      </c>
      <c r="O2961" s="3"/>
    </row>
    <row r="2962">
      <c r="A2962" s="1" t="s">
        <v>14587</v>
      </c>
      <c r="B2962" s="2" t="s">
        <v>14588</v>
      </c>
      <c r="C2962" s="3"/>
      <c r="D2962" s="1" t="s">
        <v>1036</v>
      </c>
      <c r="E2962" s="1" t="s">
        <v>305</v>
      </c>
      <c r="F2962" s="1" t="str">
        <f>IFERROR(__xludf.DUMMYFUNCTION("REGEXEXTRACT(E2962,""[А-Яа-я\-]+ административный округ"")"),"Южный административный округ")</f>
        <v>Южный административный округ</v>
      </c>
      <c r="G2962" s="1" t="s">
        <v>1038</v>
      </c>
      <c r="H2962" s="1" t="s">
        <v>14589</v>
      </c>
      <c r="I2962" s="1" t="s">
        <v>20</v>
      </c>
      <c r="J2962" s="1" t="s">
        <v>49</v>
      </c>
      <c r="K2962" s="1" t="s">
        <v>247</v>
      </c>
      <c r="L2962" s="1">
        <v>2959680.0</v>
      </c>
      <c r="M2962" s="1" t="s">
        <v>14590</v>
      </c>
      <c r="N2962" s="1" t="s">
        <v>14591</v>
      </c>
      <c r="O2962" s="3"/>
    </row>
    <row r="2963">
      <c r="A2963" s="1" t="s">
        <v>4929</v>
      </c>
      <c r="B2963" s="2" t="s">
        <v>14592</v>
      </c>
      <c r="C2963" s="1">
        <v>7.71420310960005E14</v>
      </c>
      <c r="D2963" s="3"/>
      <c r="E2963" s="1" t="s">
        <v>17</v>
      </c>
      <c r="F2963" s="1" t="str">
        <f>IFERROR(__xludf.DUMMYFUNCTION("REGEXEXTRACT(E2963,""[А-Яа-я\-]+ административный округ"")"),"Центральный административный округ")</f>
        <v>Центральный административный округ</v>
      </c>
      <c r="G2963" s="1" t="s">
        <v>110</v>
      </c>
      <c r="H2963" s="1" t="s">
        <v>14593</v>
      </c>
      <c r="I2963" s="1" t="s">
        <v>20</v>
      </c>
      <c r="J2963" s="1" t="s">
        <v>21</v>
      </c>
      <c r="K2963" s="1" t="s">
        <v>42</v>
      </c>
      <c r="L2963" s="1">
        <v>2959683.0</v>
      </c>
      <c r="M2963" s="1" t="s">
        <v>14594</v>
      </c>
      <c r="N2963" s="1" t="s">
        <v>14595</v>
      </c>
      <c r="O2963" s="3"/>
    </row>
    <row r="2964">
      <c r="A2964" s="1" t="s">
        <v>7630</v>
      </c>
      <c r="B2964" s="2" t="s">
        <v>14596</v>
      </c>
      <c r="C2964" s="1">
        <v>7.71520321200005E14</v>
      </c>
      <c r="D2964" s="3"/>
      <c r="E2964" s="1" t="s">
        <v>17</v>
      </c>
      <c r="F2964" s="1" t="str">
        <f>IFERROR(__xludf.DUMMYFUNCTION("REGEXEXTRACT(E2964,""[А-Яа-я\-]+ административный округ"")"),"Центральный административный округ")</f>
        <v>Центральный административный округ</v>
      </c>
      <c r="G2964" s="1" t="s">
        <v>69</v>
      </c>
      <c r="H2964" s="1" t="s">
        <v>14597</v>
      </c>
      <c r="I2964" s="1" t="s">
        <v>20</v>
      </c>
      <c r="J2964" s="1" t="s">
        <v>21</v>
      </c>
      <c r="K2964" s="1" t="s">
        <v>42</v>
      </c>
      <c r="L2964" s="1">
        <v>2959687.0</v>
      </c>
      <c r="M2964" s="1" t="s">
        <v>14598</v>
      </c>
      <c r="N2964" s="1" t="s">
        <v>14599</v>
      </c>
      <c r="O2964" s="3"/>
    </row>
    <row r="2965">
      <c r="A2965" s="1" t="s">
        <v>14600</v>
      </c>
      <c r="B2965" s="2" t="s">
        <v>14601</v>
      </c>
      <c r="C2965" s="1">
        <v>7.71410416870006E14</v>
      </c>
      <c r="D2965" s="3"/>
      <c r="E2965" s="1" t="s">
        <v>17</v>
      </c>
      <c r="F2965" s="1" t="str">
        <f>IFERROR(__xludf.DUMMYFUNCTION("REGEXEXTRACT(E2965,""[А-Яа-я\-]+ административный округ"")"),"Центральный административный округ")</f>
        <v>Центральный административный округ</v>
      </c>
      <c r="G2965" s="1" t="s">
        <v>225</v>
      </c>
      <c r="H2965" s="1" t="s">
        <v>14602</v>
      </c>
      <c r="I2965" s="1" t="s">
        <v>20</v>
      </c>
      <c r="J2965" s="1" t="s">
        <v>49</v>
      </c>
      <c r="K2965" s="1" t="s">
        <v>30</v>
      </c>
      <c r="L2965" s="1">
        <v>2959689.0</v>
      </c>
      <c r="M2965" s="1" t="s">
        <v>14603</v>
      </c>
      <c r="N2965" s="1" t="s">
        <v>14604</v>
      </c>
      <c r="O2965" s="3"/>
    </row>
    <row r="2966">
      <c r="A2966" s="1" t="s">
        <v>14605</v>
      </c>
      <c r="B2966" s="2" t="s">
        <v>14606</v>
      </c>
      <c r="C2966" s="1">
        <v>7.81410026390005E14</v>
      </c>
      <c r="D2966" s="3"/>
      <c r="E2966" s="1" t="s">
        <v>17</v>
      </c>
      <c r="F2966" s="1" t="str">
        <f>IFERROR(__xludf.DUMMYFUNCTION("REGEXEXTRACT(E2966,""[А-Яа-я\-]+ административный округ"")"),"Центральный административный округ")</f>
        <v>Центральный административный округ</v>
      </c>
      <c r="G2966" s="1" t="s">
        <v>18</v>
      </c>
      <c r="H2966" s="1" t="s">
        <v>14607</v>
      </c>
      <c r="I2966" s="1" t="s">
        <v>20</v>
      </c>
      <c r="J2966" s="1" t="s">
        <v>21</v>
      </c>
      <c r="K2966" s="1" t="s">
        <v>30</v>
      </c>
      <c r="L2966" s="1">
        <v>2959698.0</v>
      </c>
      <c r="M2966" s="1" t="s">
        <v>14608</v>
      </c>
      <c r="N2966" s="1" t="s">
        <v>14609</v>
      </c>
      <c r="O2966" s="3"/>
    </row>
    <row r="2967">
      <c r="A2967" s="1" t="s">
        <v>14610</v>
      </c>
      <c r="B2967" s="2" t="s">
        <v>14611</v>
      </c>
      <c r="C2967" s="1">
        <v>7.71411211570006E14</v>
      </c>
      <c r="D2967" s="3"/>
      <c r="E2967" s="1" t="s">
        <v>17</v>
      </c>
      <c r="F2967" s="1" t="str">
        <f>IFERROR(__xludf.DUMMYFUNCTION("REGEXEXTRACT(E2967,""[А-Яа-я\-]+ административный округ"")"),"Центральный административный округ")</f>
        <v>Центральный административный округ</v>
      </c>
      <c r="G2967" s="1" t="s">
        <v>225</v>
      </c>
      <c r="H2967" s="1" t="s">
        <v>14612</v>
      </c>
      <c r="I2967" s="1" t="s">
        <v>20</v>
      </c>
      <c r="J2967" s="1" t="s">
        <v>49</v>
      </c>
      <c r="K2967" s="1" t="s">
        <v>30</v>
      </c>
      <c r="L2967" s="1">
        <v>2959709.0</v>
      </c>
      <c r="M2967" s="1" t="s">
        <v>14613</v>
      </c>
      <c r="N2967" s="1" t="s">
        <v>14614</v>
      </c>
      <c r="O2967" s="3"/>
    </row>
    <row r="2968">
      <c r="A2968" s="1" t="s">
        <v>14615</v>
      </c>
      <c r="B2968" s="2" t="s">
        <v>14616</v>
      </c>
      <c r="C2968" s="1">
        <v>7.71420418290066E14</v>
      </c>
      <c r="D2968" s="1" t="s">
        <v>5117</v>
      </c>
      <c r="E2968" s="1" t="s">
        <v>305</v>
      </c>
      <c r="F2968" s="1" t="str">
        <f>IFERROR(__xludf.DUMMYFUNCTION("REGEXEXTRACT(E2968,""[А-Яа-я\-]+ административный округ"")"),"Южный административный округ")</f>
        <v>Южный административный округ</v>
      </c>
      <c r="G2968" s="1" t="s">
        <v>306</v>
      </c>
      <c r="H2968" s="1" t="s">
        <v>14617</v>
      </c>
      <c r="I2968" s="1" t="s">
        <v>20</v>
      </c>
      <c r="J2968" s="1" t="s">
        <v>49</v>
      </c>
      <c r="K2968" s="1" t="s">
        <v>30</v>
      </c>
      <c r="L2968" s="1">
        <v>2959710.0</v>
      </c>
      <c r="M2968" s="1" t="s">
        <v>14618</v>
      </c>
      <c r="N2968" s="1" t="s">
        <v>14619</v>
      </c>
      <c r="O2968" s="3"/>
    </row>
    <row r="2969">
      <c r="A2969" s="1" t="s">
        <v>7285</v>
      </c>
      <c r="B2969" s="2" t="s">
        <v>14620</v>
      </c>
      <c r="C2969" s="1">
        <v>7.71410723860006E14</v>
      </c>
      <c r="D2969" s="3"/>
      <c r="E2969" s="1" t="s">
        <v>17</v>
      </c>
      <c r="F2969" s="1" t="str">
        <f>IFERROR(__xludf.DUMMYFUNCTION("REGEXEXTRACT(E2969,""[А-Яа-я\-]+ административный округ"")"),"Центральный административный округ")</f>
        <v>Центральный административный округ</v>
      </c>
      <c r="G2969" s="1" t="s">
        <v>110</v>
      </c>
      <c r="H2969" s="1" t="s">
        <v>14621</v>
      </c>
      <c r="I2969" s="1" t="s">
        <v>20</v>
      </c>
      <c r="J2969" s="1" t="s">
        <v>49</v>
      </c>
      <c r="K2969" s="1" t="s">
        <v>30</v>
      </c>
      <c r="L2969" s="1">
        <v>2959715.0</v>
      </c>
      <c r="M2969" s="1" t="s">
        <v>14622</v>
      </c>
      <c r="N2969" s="1" t="s">
        <v>14623</v>
      </c>
      <c r="O2969" s="3"/>
    </row>
    <row r="2970">
      <c r="A2970" s="1" t="s">
        <v>1159</v>
      </c>
      <c r="B2970" s="2" t="s">
        <v>14624</v>
      </c>
      <c r="C2970" s="1">
        <v>7.71610414660006E14</v>
      </c>
      <c r="D2970" s="3"/>
      <c r="E2970" s="1" t="s">
        <v>17</v>
      </c>
      <c r="F2970" s="1" t="str">
        <f>IFERROR(__xludf.DUMMYFUNCTION("REGEXEXTRACT(E2970,""[А-Яа-я\-]+ административный округ"")"),"Центральный административный округ")</f>
        <v>Центральный административный округ</v>
      </c>
      <c r="G2970" s="1" t="s">
        <v>47</v>
      </c>
      <c r="H2970" s="1" t="s">
        <v>14625</v>
      </c>
      <c r="I2970" s="1" t="s">
        <v>20</v>
      </c>
      <c r="J2970" s="1" t="s">
        <v>49</v>
      </c>
      <c r="K2970" s="1" t="s">
        <v>30</v>
      </c>
      <c r="L2970" s="1">
        <v>2959716.0</v>
      </c>
      <c r="M2970" s="1" t="s">
        <v>14626</v>
      </c>
      <c r="N2970" s="1" t="s">
        <v>14627</v>
      </c>
      <c r="O2970" s="3"/>
    </row>
    <row r="2971">
      <c r="A2971" s="1" t="s">
        <v>14628</v>
      </c>
      <c r="B2971" s="2" t="s">
        <v>14629</v>
      </c>
      <c r="C2971" s="1">
        <v>7.71420285390045E14</v>
      </c>
      <c r="D2971" s="1" t="s">
        <v>1437</v>
      </c>
      <c r="E2971" s="1" t="s">
        <v>17</v>
      </c>
      <c r="F2971" s="1" t="str">
        <f>IFERROR(__xludf.DUMMYFUNCTION("REGEXEXTRACT(E2971,""[А-Яа-я\-]+ административный округ"")"),"Центральный административный округ")</f>
        <v>Центральный административный округ</v>
      </c>
      <c r="G2971" s="1" t="s">
        <v>110</v>
      </c>
      <c r="H2971" s="1" t="s">
        <v>14630</v>
      </c>
      <c r="I2971" s="1" t="s">
        <v>20</v>
      </c>
      <c r="J2971" s="1" t="s">
        <v>21</v>
      </c>
      <c r="K2971" s="1" t="s">
        <v>858</v>
      </c>
      <c r="L2971" s="1">
        <v>2959718.0</v>
      </c>
      <c r="M2971" s="1" t="s">
        <v>14631</v>
      </c>
      <c r="N2971" s="1" t="s">
        <v>14632</v>
      </c>
      <c r="O2971" s="3"/>
    </row>
    <row r="2972">
      <c r="A2972" s="1" t="s">
        <v>14633</v>
      </c>
      <c r="B2972" s="2" t="s">
        <v>14634</v>
      </c>
      <c r="C2972" s="1">
        <v>7.72511435020025E14</v>
      </c>
      <c r="D2972" s="1" t="s">
        <v>3405</v>
      </c>
      <c r="E2972" s="1" t="s">
        <v>305</v>
      </c>
      <c r="F2972" s="1" t="str">
        <f>IFERROR(__xludf.DUMMYFUNCTION("REGEXEXTRACT(E2972,""[А-Яа-я\-]+ административный округ"")"),"Южный административный округ")</f>
        <v>Южный административный округ</v>
      </c>
      <c r="G2972" s="1" t="s">
        <v>1038</v>
      </c>
      <c r="H2972" s="1" t="s">
        <v>14635</v>
      </c>
      <c r="I2972" s="1" t="s">
        <v>20</v>
      </c>
      <c r="J2972" s="1" t="s">
        <v>21</v>
      </c>
      <c r="K2972" s="1" t="s">
        <v>30</v>
      </c>
      <c r="L2972" s="1">
        <v>2959721.0</v>
      </c>
      <c r="M2972" s="1" t="s">
        <v>14636</v>
      </c>
      <c r="N2972" s="1" t="s">
        <v>14637</v>
      </c>
      <c r="O2972" s="3"/>
    </row>
    <row r="2973">
      <c r="A2973" s="1" t="s">
        <v>14638</v>
      </c>
      <c r="B2973" s="2" t="s">
        <v>14639</v>
      </c>
      <c r="C2973" s="1">
        <v>7.71711313050146E14</v>
      </c>
      <c r="D2973" s="1" t="s">
        <v>960</v>
      </c>
      <c r="E2973" s="1" t="s">
        <v>305</v>
      </c>
      <c r="F2973" s="1" t="str">
        <f>IFERROR(__xludf.DUMMYFUNCTION("REGEXEXTRACT(E2973,""[А-Яа-я\-]+ административный округ"")"),"Южный административный округ")</f>
        <v>Южный административный округ</v>
      </c>
      <c r="G2973" s="1" t="s">
        <v>961</v>
      </c>
      <c r="H2973" s="1" t="s">
        <v>3326</v>
      </c>
      <c r="I2973" s="1" t="s">
        <v>20</v>
      </c>
      <c r="J2973" s="1" t="s">
        <v>49</v>
      </c>
      <c r="K2973" s="1" t="s">
        <v>2187</v>
      </c>
      <c r="L2973" s="1">
        <v>2959722.0</v>
      </c>
      <c r="M2973" s="1" t="s">
        <v>6534</v>
      </c>
      <c r="N2973" s="1" t="s">
        <v>6535</v>
      </c>
      <c r="O2973" s="3"/>
    </row>
    <row r="2974">
      <c r="A2974" s="1" t="s">
        <v>8608</v>
      </c>
      <c r="B2974" s="2" t="s">
        <v>14640</v>
      </c>
      <c r="C2974" s="1">
        <v>7.71320004710006E14</v>
      </c>
      <c r="D2974" s="3"/>
      <c r="E2974" s="1" t="s">
        <v>17</v>
      </c>
      <c r="F2974" s="1" t="str">
        <f>IFERROR(__xludf.DUMMYFUNCTION("REGEXEXTRACT(E2974,""[А-Яа-я\-]+ административный округ"")"),"Центральный административный округ")</f>
        <v>Центральный административный округ</v>
      </c>
      <c r="G2974" s="1" t="s">
        <v>18</v>
      </c>
      <c r="H2974" s="1" t="s">
        <v>14641</v>
      </c>
      <c r="I2974" s="1" t="s">
        <v>20</v>
      </c>
      <c r="J2974" s="1" t="s">
        <v>49</v>
      </c>
      <c r="K2974" s="1" t="s">
        <v>42</v>
      </c>
      <c r="L2974" s="1">
        <v>2959726.0</v>
      </c>
      <c r="M2974" s="1" t="s">
        <v>14642</v>
      </c>
      <c r="N2974" s="1" t="s">
        <v>14643</v>
      </c>
      <c r="O2974" s="3"/>
    </row>
    <row r="2975">
      <c r="A2975" s="1" t="s">
        <v>312</v>
      </c>
      <c r="B2975" s="2" t="s">
        <v>14644</v>
      </c>
      <c r="C2975" s="1">
        <v>7.71420976800006E14</v>
      </c>
      <c r="D2975" s="3"/>
      <c r="E2975" s="1" t="s">
        <v>17</v>
      </c>
      <c r="F2975" s="1" t="str">
        <f>IFERROR(__xludf.DUMMYFUNCTION("REGEXEXTRACT(E2975,""[А-Яа-я\-]+ административный округ"")"),"Центральный административный округ")</f>
        <v>Центральный административный округ</v>
      </c>
      <c r="G2975" s="1" t="s">
        <v>92</v>
      </c>
      <c r="H2975" s="1" t="s">
        <v>14645</v>
      </c>
      <c r="I2975" s="1" t="s">
        <v>20</v>
      </c>
      <c r="J2975" s="1" t="s">
        <v>49</v>
      </c>
      <c r="K2975" s="1" t="s">
        <v>42</v>
      </c>
      <c r="L2975" s="1">
        <v>2959730.0</v>
      </c>
      <c r="M2975" s="1" t="s">
        <v>14646</v>
      </c>
      <c r="N2975" s="1" t="s">
        <v>14647</v>
      </c>
      <c r="O2975" s="3"/>
    </row>
    <row r="2976">
      <c r="A2976" s="1" t="s">
        <v>14648</v>
      </c>
      <c r="B2976" s="2" t="s">
        <v>14649</v>
      </c>
      <c r="C2976" s="1">
        <v>7.71610985770006E14</v>
      </c>
      <c r="D2976" s="3"/>
      <c r="E2976" s="1" t="s">
        <v>17</v>
      </c>
      <c r="F2976" s="1" t="str">
        <f>IFERROR(__xludf.DUMMYFUNCTION("REGEXEXTRACT(E2976,""[А-Яа-я\-]+ административный округ"")"),"Центральный административный округ")</f>
        <v>Центральный административный округ</v>
      </c>
      <c r="G2976" s="1" t="s">
        <v>319</v>
      </c>
      <c r="H2976" s="1" t="s">
        <v>14650</v>
      </c>
      <c r="I2976" s="1" t="s">
        <v>20</v>
      </c>
      <c r="J2976" s="1" t="s">
        <v>49</v>
      </c>
      <c r="K2976" s="1" t="s">
        <v>30</v>
      </c>
      <c r="L2976" s="1">
        <v>2959732.0</v>
      </c>
      <c r="M2976" s="1" t="s">
        <v>14651</v>
      </c>
      <c r="N2976" s="1" t="s">
        <v>14652</v>
      </c>
      <c r="O2976" s="3"/>
    </row>
    <row r="2977">
      <c r="A2977" s="1" t="s">
        <v>14653</v>
      </c>
      <c r="B2977" s="2" t="s">
        <v>14654</v>
      </c>
      <c r="C2977" s="1">
        <v>7.71410422610005E14</v>
      </c>
      <c r="D2977" s="1" t="s">
        <v>1185</v>
      </c>
      <c r="E2977" s="1" t="s">
        <v>17</v>
      </c>
      <c r="F2977" s="1" t="str">
        <f>IFERROR(__xludf.DUMMYFUNCTION("REGEXEXTRACT(E2977,""[А-Яа-я\-]+ административный округ"")"),"Центральный административный округ")</f>
        <v>Центральный административный округ</v>
      </c>
      <c r="G2977" s="1" t="s">
        <v>92</v>
      </c>
      <c r="H2977" s="1" t="s">
        <v>14655</v>
      </c>
      <c r="I2977" s="1" t="s">
        <v>20</v>
      </c>
      <c r="J2977" s="1" t="s">
        <v>49</v>
      </c>
      <c r="K2977" s="1" t="s">
        <v>30</v>
      </c>
      <c r="L2977" s="1">
        <v>2959734.0</v>
      </c>
      <c r="M2977" s="1" t="s">
        <v>14656</v>
      </c>
      <c r="N2977" s="1" t="s">
        <v>14657</v>
      </c>
      <c r="O2977" s="3"/>
    </row>
    <row r="2978">
      <c r="A2978" s="1" t="s">
        <v>14658</v>
      </c>
      <c r="B2978" s="2" t="s">
        <v>14659</v>
      </c>
      <c r="C2978" s="1">
        <v>7.71610656840005E14</v>
      </c>
      <c r="D2978" s="3"/>
      <c r="E2978" s="1" t="s">
        <v>17</v>
      </c>
      <c r="F2978" s="1" t="str">
        <f>IFERROR(__xludf.DUMMYFUNCTION("REGEXEXTRACT(E2978,""[А-Яа-я\-]+ административный округ"")"),"Центральный административный округ")</f>
        <v>Центральный административный округ</v>
      </c>
      <c r="G2978" s="1" t="s">
        <v>69</v>
      </c>
      <c r="H2978" s="1" t="s">
        <v>14660</v>
      </c>
      <c r="I2978" s="1" t="s">
        <v>20</v>
      </c>
      <c r="J2978" s="1" t="s">
        <v>21</v>
      </c>
      <c r="K2978" s="1" t="s">
        <v>30</v>
      </c>
      <c r="L2978" s="1">
        <v>2959736.0</v>
      </c>
      <c r="M2978" s="1" t="s">
        <v>14661</v>
      </c>
      <c r="N2978" s="1" t="s">
        <v>14662</v>
      </c>
      <c r="O2978" s="3"/>
    </row>
    <row r="2979">
      <c r="A2979" s="1" t="s">
        <v>14663</v>
      </c>
      <c r="B2979" s="2" t="s">
        <v>14664</v>
      </c>
      <c r="C2979" s="1">
        <v>7.71410976780026E14</v>
      </c>
      <c r="D2979" s="1" t="s">
        <v>1980</v>
      </c>
      <c r="E2979" s="1" t="s">
        <v>17</v>
      </c>
      <c r="F2979" s="1" t="str">
        <f>IFERROR(__xludf.DUMMYFUNCTION("REGEXEXTRACT(E2979,""[А-Яа-я\-]+ административный округ"")"),"Центральный административный округ")</f>
        <v>Центральный административный округ</v>
      </c>
      <c r="G2979" s="1" t="s">
        <v>225</v>
      </c>
      <c r="H2979" s="1" t="s">
        <v>14665</v>
      </c>
      <c r="I2979" s="1" t="s">
        <v>20</v>
      </c>
      <c r="J2979" s="1" t="s">
        <v>49</v>
      </c>
      <c r="K2979" s="1" t="s">
        <v>30</v>
      </c>
      <c r="L2979" s="1">
        <v>2959739.0</v>
      </c>
      <c r="M2979" s="1" t="s">
        <v>14666</v>
      </c>
      <c r="N2979" s="1" t="s">
        <v>14667</v>
      </c>
      <c r="O2979" s="3"/>
    </row>
    <row r="2980">
      <c r="A2980" s="1" t="s">
        <v>14668</v>
      </c>
      <c r="B2980" s="2" t="s">
        <v>14669</v>
      </c>
      <c r="C2980" s="1">
        <v>7.71510273440005E14</v>
      </c>
      <c r="D2980" s="3"/>
      <c r="E2980" s="1" t="s">
        <v>17</v>
      </c>
      <c r="F2980" s="1" t="str">
        <f>IFERROR(__xludf.DUMMYFUNCTION("REGEXEXTRACT(E2980,""[А-Яа-я\-]+ административный округ"")"),"Центральный административный округ")</f>
        <v>Центральный административный округ</v>
      </c>
      <c r="G2980" s="1" t="s">
        <v>92</v>
      </c>
      <c r="H2980" s="1" t="s">
        <v>14670</v>
      </c>
      <c r="I2980" s="1" t="s">
        <v>20</v>
      </c>
      <c r="J2980" s="1" t="s">
        <v>21</v>
      </c>
      <c r="K2980" s="1" t="s">
        <v>30</v>
      </c>
      <c r="L2980" s="1">
        <v>2959748.0</v>
      </c>
      <c r="M2980" s="1" t="s">
        <v>14671</v>
      </c>
      <c r="N2980" s="1" t="s">
        <v>14672</v>
      </c>
      <c r="O2980" s="3"/>
    </row>
    <row r="2981">
      <c r="A2981" s="1" t="s">
        <v>14673</v>
      </c>
      <c r="B2981" s="2" t="s">
        <v>14674</v>
      </c>
      <c r="C2981" s="1">
        <v>7.71310016030006E14</v>
      </c>
      <c r="D2981" s="3"/>
      <c r="E2981" s="1" t="s">
        <v>117</v>
      </c>
      <c r="F2981" s="1" t="str">
        <f>IFERROR(__xludf.DUMMYFUNCTION("REGEXEXTRACT(E2981,""[А-Яа-я\-]+ административный округ"")"),"Северо-Восточный административный округ")</f>
        <v>Северо-Восточный административный округ</v>
      </c>
      <c r="G2981" s="1" t="s">
        <v>972</v>
      </c>
      <c r="H2981" s="1" t="s">
        <v>14675</v>
      </c>
      <c r="I2981" s="1" t="s">
        <v>20</v>
      </c>
      <c r="J2981" s="1" t="s">
        <v>49</v>
      </c>
      <c r="K2981" s="1" t="s">
        <v>30</v>
      </c>
      <c r="L2981" s="1">
        <v>2959749.0</v>
      </c>
      <c r="M2981" s="1" t="s">
        <v>14676</v>
      </c>
      <c r="N2981" s="1" t="s">
        <v>14677</v>
      </c>
      <c r="O2981" s="3"/>
    </row>
    <row r="2982">
      <c r="A2982" s="1" t="s">
        <v>8696</v>
      </c>
      <c r="B2982" s="2" t="s">
        <v>14678</v>
      </c>
      <c r="C2982" s="1">
        <v>7.71510264420025E14</v>
      </c>
      <c r="D2982" s="1" t="s">
        <v>11619</v>
      </c>
      <c r="E2982" s="1" t="s">
        <v>17</v>
      </c>
      <c r="F2982" s="1" t="str">
        <f>IFERROR(__xludf.DUMMYFUNCTION("REGEXEXTRACT(E2982,""[А-Яа-я\-]+ административный округ"")"),"Центральный административный округ")</f>
        <v>Центральный административный округ</v>
      </c>
      <c r="G2982" s="1" t="s">
        <v>47</v>
      </c>
      <c r="H2982" s="1" t="s">
        <v>14679</v>
      </c>
      <c r="I2982" s="1" t="s">
        <v>20</v>
      </c>
      <c r="J2982" s="1" t="s">
        <v>21</v>
      </c>
      <c r="K2982" s="1" t="s">
        <v>30</v>
      </c>
      <c r="L2982" s="1">
        <v>2959750.0</v>
      </c>
      <c r="M2982" s="1" t="s">
        <v>14680</v>
      </c>
      <c r="N2982" s="1" t="s">
        <v>14681</v>
      </c>
      <c r="O2982" s="3"/>
    </row>
    <row r="2983">
      <c r="A2983" s="1" t="s">
        <v>14682</v>
      </c>
      <c r="B2983" s="2" t="s">
        <v>14683</v>
      </c>
      <c r="C2983" s="1">
        <v>7.71411213280006E14</v>
      </c>
      <c r="D2983" s="3"/>
      <c r="E2983" s="1" t="s">
        <v>17</v>
      </c>
      <c r="F2983" s="1" t="str">
        <f>IFERROR(__xludf.DUMMYFUNCTION("REGEXEXTRACT(E2983,""[А-Яа-я\-]+ административный округ"")"),"Центральный административный округ")</f>
        <v>Центральный административный округ</v>
      </c>
      <c r="G2983" s="1" t="s">
        <v>28</v>
      </c>
      <c r="H2983" s="1" t="s">
        <v>14684</v>
      </c>
      <c r="I2983" s="1" t="s">
        <v>20</v>
      </c>
      <c r="J2983" s="1" t="s">
        <v>49</v>
      </c>
      <c r="K2983" s="1" t="s">
        <v>30</v>
      </c>
      <c r="L2983" s="1">
        <v>2959756.0</v>
      </c>
      <c r="M2983" s="1" t="s">
        <v>14685</v>
      </c>
      <c r="N2983" s="1" t="s">
        <v>14686</v>
      </c>
      <c r="O2983" s="3"/>
    </row>
    <row r="2984">
      <c r="A2984" s="1" t="s">
        <v>664</v>
      </c>
      <c r="B2984" s="2" t="s">
        <v>14687</v>
      </c>
      <c r="C2984" s="1">
        <v>7.71410968420016E14</v>
      </c>
      <c r="D2984" s="1" t="s">
        <v>5369</v>
      </c>
      <c r="E2984" s="1" t="s">
        <v>17</v>
      </c>
      <c r="F2984" s="1" t="str">
        <f>IFERROR(__xludf.DUMMYFUNCTION("REGEXEXTRACT(E2984,""[А-Яа-я\-]+ административный округ"")"),"Центральный административный округ")</f>
        <v>Центральный административный округ</v>
      </c>
      <c r="G2984" s="1" t="s">
        <v>92</v>
      </c>
      <c r="H2984" s="1" t="s">
        <v>14688</v>
      </c>
      <c r="I2984" s="1" t="s">
        <v>20</v>
      </c>
      <c r="J2984" s="1" t="s">
        <v>49</v>
      </c>
      <c r="K2984" s="1" t="s">
        <v>30</v>
      </c>
      <c r="L2984" s="1">
        <v>2959762.0</v>
      </c>
      <c r="M2984" s="1" t="s">
        <v>14689</v>
      </c>
      <c r="N2984" s="1" t="s">
        <v>14690</v>
      </c>
      <c r="O2984" s="3"/>
    </row>
    <row r="2985">
      <c r="A2985" s="1" t="s">
        <v>14691</v>
      </c>
      <c r="B2985" s="2" t="s">
        <v>14692</v>
      </c>
      <c r="C2985" s="1">
        <v>7.71510293960006E14</v>
      </c>
      <c r="D2985" s="3"/>
      <c r="E2985" s="1" t="s">
        <v>17</v>
      </c>
      <c r="F2985" s="1" t="str">
        <f>IFERROR(__xludf.DUMMYFUNCTION("REGEXEXTRACT(E2985,""[А-Яа-я\-]+ административный округ"")"),"Центральный административный округ")</f>
        <v>Центральный административный округ</v>
      </c>
      <c r="G2985" s="1" t="s">
        <v>418</v>
      </c>
      <c r="H2985" s="1" t="s">
        <v>14693</v>
      </c>
      <c r="I2985" s="1" t="s">
        <v>20</v>
      </c>
      <c r="J2985" s="1" t="s">
        <v>49</v>
      </c>
      <c r="K2985" s="1" t="s">
        <v>30</v>
      </c>
      <c r="L2985" s="1">
        <v>2959764.0</v>
      </c>
      <c r="M2985" s="1" t="s">
        <v>14694</v>
      </c>
      <c r="N2985" s="1" t="s">
        <v>14695</v>
      </c>
      <c r="O2985" s="3"/>
    </row>
    <row r="2986">
      <c r="A2986" s="1" t="s">
        <v>210</v>
      </c>
      <c r="B2986" s="2" t="s">
        <v>14696</v>
      </c>
      <c r="C2986" s="1">
        <v>7.71420418970006E14</v>
      </c>
      <c r="D2986" s="3"/>
      <c r="E2986" s="1" t="s">
        <v>17</v>
      </c>
      <c r="F2986" s="1" t="str">
        <f>IFERROR(__xludf.DUMMYFUNCTION("REGEXEXTRACT(E2986,""[А-Яа-я\-]+ административный округ"")"),"Центральный административный округ")</f>
        <v>Центральный административный округ</v>
      </c>
      <c r="G2986" s="1" t="s">
        <v>28</v>
      </c>
      <c r="H2986" s="1" t="s">
        <v>14697</v>
      </c>
      <c r="I2986" s="1" t="s">
        <v>20</v>
      </c>
      <c r="J2986" s="1" t="s">
        <v>49</v>
      </c>
      <c r="K2986" s="1" t="s">
        <v>42</v>
      </c>
      <c r="L2986" s="1">
        <v>2959770.0</v>
      </c>
      <c r="M2986" s="1" t="s">
        <v>14698</v>
      </c>
      <c r="N2986" s="1" t="s">
        <v>14699</v>
      </c>
      <c r="O2986" s="3"/>
    </row>
    <row r="2987">
      <c r="A2987" s="1" t="s">
        <v>14700</v>
      </c>
      <c r="B2987" s="2" t="s">
        <v>14701</v>
      </c>
      <c r="C2987" s="1">
        <v>7.81410032780005E14</v>
      </c>
      <c r="D2987" s="3"/>
      <c r="E2987" s="1" t="s">
        <v>17</v>
      </c>
      <c r="F2987" s="1" t="str">
        <f>IFERROR(__xludf.DUMMYFUNCTION("REGEXEXTRACT(E2987,""[А-Яа-я\-]+ административный округ"")"),"Центральный административный округ")</f>
        <v>Центральный административный округ</v>
      </c>
      <c r="G2987" s="1" t="s">
        <v>92</v>
      </c>
      <c r="H2987" s="1" t="s">
        <v>14702</v>
      </c>
      <c r="I2987" s="1" t="s">
        <v>20</v>
      </c>
      <c r="J2987" s="1" t="s">
        <v>21</v>
      </c>
      <c r="K2987" s="1" t="s">
        <v>30</v>
      </c>
      <c r="L2987" s="1">
        <v>2959775.0</v>
      </c>
      <c r="M2987" s="1" t="s">
        <v>14703</v>
      </c>
      <c r="N2987" s="1" t="s">
        <v>14704</v>
      </c>
      <c r="O2987" s="3"/>
    </row>
    <row r="2988">
      <c r="A2988" s="1" t="s">
        <v>14705</v>
      </c>
      <c r="B2988" s="2" t="s">
        <v>14706</v>
      </c>
      <c r="C2988" s="1">
        <v>7.72511443060015E14</v>
      </c>
      <c r="D2988" s="1" t="s">
        <v>3235</v>
      </c>
      <c r="E2988" s="1" t="s">
        <v>231</v>
      </c>
      <c r="F2988" s="1" t="str">
        <f>IFERROR(__xludf.DUMMYFUNCTION("REGEXEXTRACT(E2988,""[А-Яа-я\-]+ административный округ"")"),"Юго-Западный административный округ")</f>
        <v>Юго-Западный административный округ</v>
      </c>
      <c r="G2988" s="1" t="s">
        <v>232</v>
      </c>
      <c r="H2988" s="1" t="s">
        <v>14707</v>
      </c>
      <c r="I2988" s="1" t="s">
        <v>20</v>
      </c>
      <c r="J2988" s="1" t="s">
        <v>21</v>
      </c>
      <c r="K2988" s="1" t="s">
        <v>30</v>
      </c>
      <c r="L2988" s="1">
        <v>2959778.0</v>
      </c>
      <c r="M2988" s="1" t="s">
        <v>14708</v>
      </c>
      <c r="N2988" s="1" t="s">
        <v>14709</v>
      </c>
      <c r="O2988" s="3"/>
    </row>
    <row r="2989">
      <c r="A2989" s="1" t="s">
        <v>14710</v>
      </c>
      <c r="B2989" s="2" t="s">
        <v>14711</v>
      </c>
      <c r="C2989" s="1">
        <v>7.71510290070025E14</v>
      </c>
      <c r="D2989" s="1" t="s">
        <v>10438</v>
      </c>
      <c r="E2989" s="1" t="s">
        <v>17</v>
      </c>
      <c r="F2989" s="1" t="str">
        <f>IFERROR(__xludf.DUMMYFUNCTION("REGEXEXTRACT(E2989,""[А-Яа-я\-]+ административный округ"")"),"Центральный административный округ")</f>
        <v>Центральный административный округ</v>
      </c>
      <c r="G2989" s="1" t="s">
        <v>92</v>
      </c>
      <c r="H2989" s="1" t="s">
        <v>14712</v>
      </c>
      <c r="I2989" s="1" t="s">
        <v>20</v>
      </c>
      <c r="J2989" s="1" t="s">
        <v>21</v>
      </c>
      <c r="K2989" s="1" t="s">
        <v>30</v>
      </c>
      <c r="L2989" s="1">
        <v>2959793.0</v>
      </c>
      <c r="M2989" s="1" t="s">
        <v>14713</v>
      </c>
      <c r="N2989" s="1" t="s">
        <v>14714</v>
      </c>
      <c r="O2989" s="3"/>
    </row>
    <row r="2990">
      <c r="A2990" s="1" t="s">
        <v>5383</v>
      </c>
      <c r="B2990" s="2" t="s">
        <v>14715</v>
      </c>
      <c r="C2990" s="1">
        <v>7.72211219260145E14</v>
      </c>
      <c r="D2990" s="1" t="s">
        <v>3268</v>
      </c>
      <c r="E2990" s="1" t="s">
        <v>305</v>
      </c>
      <c r="F2990" s="1" t="str">
        <f>IFERROR(__xludf.DUMMYFUNCTION("REGEXEXTRACT(E2990,""[А-Яа-я\-]+ административный округ"")"),"Южный административный округ")</f>
        <v>Южный административный округ</v>
      </c>
      <c r="G2990" s="1" t="s">
        <v>306</v>
      </c>
      <c r="H2990" s="1" t="s">
        <v>14716</v>
      </c>
      <c r="I2990" s="1" t="s">
        <v>20</v>
      </c>
      <c r="J2990" s="1" t="s">
        <v>21</v>
      </c>
      <c r="K2990" s="1" t="s">
        <v>30</v>
      </c>
      <c r="L2990" s="1">
        <v>2959795.0</v>
      </c>
      <c r="M2990" s="1" t="s">
        <v>14717</v>
      </c>
      <c r="N2990" s="1" t="s">
        <v>14718</v>
      </c>
      <c r="O2990" s="3"/>
    </row>
    <row r="2991">
      <c r="A2991" s="1" t="s">
        <v>5700</v>
      </c>
      <c r="B2991" s="2" t="s">
        <v>14719</v>
      </c>
      <c r="C2991" s="1">
        <v>7.71420427150005E14</v>
      </c>
      <c r="D2991" s="3"/>
      <c r="E2991" s="1" t="s">
        <v>17</v>
      </c>
      <c r="F2991" s="1" t="str">
        <f>IFERROR(__xludf.DUMMYFUNCTION("REGEXEXTRACT(E2991,""[А-Яа-я\-]+ административный округ"")"),"Центральный административный округ")</f>
        <v>Центральный административный округ</v>
      </c>
      <c r="G2991" s="1" t="s">
        <v>92</v>
      </c>
      <c r="H2991" s="1" t="s">
        <v>14720</v>
      </c>
      <c r="I2991" s="1" t="s">
        <v>20</v>
      </c>
      <c r="J2991" s="1" t="s">
        <v>49</v>
      </c>
      <c r="K2991" s="1" t="s">
        <v>42</v>
      </c>
      <c r="L2991" s="1">
        <v>2959796.0</v>
      </c>
      <c r="M2991" s="1" t="s">
        <v>14721</v>
      </c>
      <c r="N2991" s="1" t="s">
        <v>14722</v>
      </c>
      <c r="O2991" s="3"/>
    </row>
    <row r="2992">
      <c r="A2992" s="1" t="s">
        <v>9609</v>
      </c>
      <c r="B2992" s="2" t="s">
        <v>14723</v>
      </c>
      <c r="C2992" s="1">
        <v>7.71520280390005E14</v>
      </c>
      <c r="D2992" s="3"/>
      <c r="E2992" s="1" t="s">
        <v>17</v>
      </c>
      <c r="F2992" s="1" t="str">
        <f>IFERROR(__xludf.DUMMYFUNCTION("REGEXEXTRACT(E2992,""[А-Яа-я\-]+ административный округ"")"),"Центральный административный округ")</f>
        <v>Центральный административный округ</v>
      </c>
      <c r="G2992" s="1" t="s">
        <v>18</v>
      </c>
      <c r="H2992" s="1" t="s">
        <v>14724</v>
      </c>
      <c r="I2992" s="1" t="s">
        <v>20</v>
      </c>
      <c r="J2992" s="1" t="s">
        <v>21</v>
      </c>
      <c r="K2992" s="1" t="s">
        <v>42</v>
      </c>
      <c r="L2992" s="1">
        <v>2959797.0</v>
      </c>
      <c r="M2992" s="1" t="s">
        <v>14725</v>
      </c>
      <c r="N2992" s="1" t="s">
        <v>14726</v>
      </c>
      <c r="O2992" s="3"/>
    </row>
    <row r="2993">
      <c r="A2993" s="1" t="s">
        <v>14727</v>
      </c>
      <c r="B2993" s="2" t="s">
        <v>14728</v>
      </c>
      <c r="C2993" s="1">
        <v>7.71410349260006E14</v>
      </c>
      <c r="D2993" s="3"/>
      <c r="E2993" s="1" t="s">
        <v>17</v>
      </c>
      <c r="F2993" s="1" t="str">
        <f>IFERROR(__xludf.DUMMYFUNCTION("REGEXEXTRACT(E2993,""[А-Яа-я\-]+ административный округ"")"),"Центральный административный округ")</f>
        <v>Центральный административный округ</v>
      </c>
      <c r="G2993" s="1" t="s">
        <v>35</v>
      </c>
      <c r="H2993" s="1" t="s">
        <v>14729</v>
      </c>
      <c r="I2993" s="1" t="s">
        <v>20</v>
      </c>
      <c r="J2993" s="1" t="s">
        <v>49</v>
      </c>
      <c r="K2993" s="1" t="s">
        <v>30</v>
      </c>
      <c r="L2993" s="1">
        <v>2959800.0</v>
      </c>
      <c r="M2993" s="1" t="s">
        <v>14730</v>
      </c>
      <c r="N2993" s="1" t="s">
        <v>14731</v>
      </c>
      <c r="O2993" s="3"/>
    </row>
    <row r="2994">
      <c r="A2994" s="1" t="s">
        <v>14732</v>
      </c>
      <c r="B2994" s="2" t="s">
        <v>14733</v>
      </c>
      <c r="C2994" s="1">
        <v>7.72111360690076E14</v>
      </c>
      <c r="D2994" s="1" t="s">
        <v>5475</v>
      </c>
      <c r="E2994" s="1" t="s">
        <v>17</v>
      </c>
      <c r="F2994" s="1" t="str">
        <f>IFERROR(__xludf.DUMMYFUNCTION("REGEXEXTRACT(E2994,""[А-Яа-я\-]+ административный округ"")"),"Центральный административный округ")</f>
        <v>Центральный административный округ</v>
      </c>
      <c r="G2994" s="1" t="s">
        <v>35</v>
      </c>
      <c r="H2994" s="1" t="s">
        <v>14734</v>
      </c>
      <c r="I2994" s="1" t="s">
        <v>20</v>
      </c>
      <c r="J2994" s="1" t="s">
        <v>49</v>
      </c>
      <c r="K2994" s="1" t="s">
        <v>22</v>
      </c>
      <c r="L2994" s="1">
        <v>2959803.0</v>
      </c>
      <c r="M2994" s="1" t="s">
        <v>14735</v>
      </c>
      <c r="N2994" s="1" t="s">
        <v>14736</v>
      </c>
      <c r="O2994" s="3"/>
    </row>
    <row r="2995">
      <c r="A2995" s="1" t="s">
        <v>14737</v>
      </c>
      <c r="B2995" s="2" t="s">
        <v>14738</v>
      </c>
      <c r="C2995" s="1">
        <v>7.71420980660016E14</v>
      </c>
      <c r="D2995" s="1" t="s">
        <v>3109</v>
      </c>
      <c r="E2995" s="1" t="s">
        <v>130</v>
      </c>
      <c r="F2995" s="1" t="str">
        <f>IFERROR(__xludf.DUMMYFUNCTION("REGEXEXTRACT(E2995,""[А-Яа-я\-]+ административный округ"")"),"Восточный административный округ")</f>
        <v>Восточный административный округ</v>
      </c>
      <c r="G2995" s="1" t="s">
        <v>3110</v>
      </c>
      <c r="H2995" s="1" t="s">
        <v>14739</v>
      </c>
      <c r="I2995" s="1" t="s">
        <v>20</v>
      </c>
      <c r="J2995" s="1" t="s">
        <v>49</v>
      </c>
      <c r="K2995" s="1" t="s">
        <v>30</v>
      </c>
      <c r="L2995" s="1">
        <v>2959805.0</v>
      </c>
      <c r="M2995" s="1" t="s">
        <v>14740</v>
      </c>
      <c r="N2995" s="1" t="s">
        <v>14741</v>
      </c>
      <c r="O2995" s="3"/>
    </row>
    <row r="2996">
      <c r="A2996" s="1" t="s">
        <v>14742</v>
      </c>
      <c r="B2996" s="2" t="s">
        <v>14743</v>
      </c>
      <c r="C2996" s="1">
        <v>7.71510309830005E14</v>
      </c>
      <c r="D2996" s="3"/>
      <c r="E2996" s="1" t="s">
        <v>17</v>
      </c>
      <c r="F2996" s="1" t="str">
        <f>IFERROR(__xludf.DUMMYFUNCTION("REGEXEXTRACT(E2996,""[А-Яа-я\-]+ административный округ"")"),"Центральный административный округ")</f>
        <v>Центральный административный округ</v>
      </c>
      <c r="G2996" s="1" t="s">
        <v>418</v>
      </c>
      <c r="H2996" s="1" t="s">
        <v>14744</v>
      </c>
      <c r="I2996" s="1" t="s">
        <v>20</v>
      </c>
      <c r="J2996" s="1" t="s">
        <v>21</v>
      </c>
      <c r="K2996" s="1" t="s">
        <v>30</v>
      </c>
      <c r="L2996" s="1">
        <v>2959807.0</v>
      </c>
      <c r="M2996" s="1" t="s">
        <v>14745</v>
      </c>
      <c r="N2996" s="1" t="s">
        <v>14746</v>
      </c>
      <c r="O2996" s="3"/>
    </row>
    <row r="2997">
      <c r="A2997" s="1" t="s">
        <v>14747</v>
      </c>
      <c r="B2997" s="2" t="s">
        <v>14748</v>
      </c>
      <c r="C2997" s="1">
        <v>7.71410656630015E14</v>
      </c>
      <c r="D2997" s="1" t="s">
        <v>5427</v>
      </c>
      <c r="E2997" s="1" t="s">
        <v>17</v>
      </c>
      <c r="F2997" s="1" t="str">
        <f>IFERROR(__xludf.DUMMYFUNCTION("REGEXEXTRACT(E2997,""[А-Яа-я\-]+ административный округ"")"),"Центральный административный округ")</f>
        <v>Центральный административный округ</v>
      </c>
      <c r="G2997" s="1" t="s">
        <v>319</v>
      </c>
      <c r="H2997" s="1" t="s">
        <v>5429</v>
      </c>
      <c r="I2997" s="1" t="s">
        <v>20</v>
      </c>
      <c r="J2997" s="1" t="s">
        <v>21</v>
      </c>
      <c r="K2997" s="1" t="s">
        <v>30</v>
      </c>
      <c r="L2997" s="1">
        <v>2959809.0</v>
      </c>
      <c r="M2997" s="1" t="s">
        <v>14749</v>
      </c>
      <c r="N2997" s="1" t="s">
        <v>5431</v>
      </c>
      <c r="O2997" s="3"/>
    </row>
    <row r="2998">
      <c r="A2998" s="1" t="s">
        <v>101</v>
      </c>
      <c r="B2998" s="2" t="s">
        <v>14750</v>
      </c>
      <c r="C2998" s="3"/>
      <c r="D2998" s="1" t="s">
        <v>103</v>
      </c>
      <c r="E2998" s="1" t="s">
        <v>17</v>
      </c>
      <c r="F2998" s="1" t="str">
        <f>IFERROR(__xludf.DUMMYFUNCTION("REGEXEXTRACT(E2998,""[А-Яа-я\-]+ административный округ"")"),"Центральный административный округ")</f>
        <v>Центральный административный округ</v>
      </c>
      <c r="G2998" s="1" t="s">
        <v>35</v>
      </c>
      <c r="H2998" s="1" t="s">
        <v>14751</v>
      </c>
      <c r="I2998" s="1" t="s">
        <v>20</v>
      </c>
      <c r="J2998" s="1" t="s">
        <v>49</v>
      </c>
      <c r="K2998" s="1" t="s">
        <v>30</v>
      </c>
      <c r="L2998" s="1">
        <v>2959811.0</v>
      </c>
      <c r="M2998" s="1" t="s">
        <v>14752</v>
      </c>
      <c r="N2998" s="1" t="s">
        <v>14753</v>
      </c>
      <c r="O2998" s="3"/>
    </row>
    <row r="2999">
      <c r="A2999" s="1" t="s">
        <v>14754</v>
      </c>
      <c r="B2999" s="2" t="s">
        <v>14755</v>
      </c>
      <c r="C2999" s="1">
        <v>7.71510288980006E14</v>
      </c>
      <c r="D2999" s="3"/>
      <c r="E2999" s="1" t="s">
        <v>17</v>
      </c>
      <c r="F2999" s="1" t="str">
        <f>IFERROR(__xludf.DUMMYFUNCTION("REGEXEXTRACT(E2999,""[А-Яа-я\-]+ административный округ"")"),"Центральный административный округ")</f>
        <v>Центральный административный округ</v>
      </c>
      <c r="G2999" s="1" t="s">
        <v>225</v>
      </c>
      <c r="H2999" s="1" t="s">
        <v>14756</v>
      </c>
      <c r="I2999" s="1" t="s">
        <v>20</v>
      </c>
      <c r="J2999" s="1" t="s">
        <v>49</v>
      </c>
      <c r="K2999" s="1" t="s">
        <v>30</v>
      </c>
      <c r="L2999" s="1">
        <v>2959812.0</v>
      </c>
      <c r="M2999" s="1" t="s">
        <v>14757</v>
      </c>
      <c r="N2999" s="1" t="s">
        <v>14758</v>
      </c>
      <c r="O2999" s="3"/>
    </row>
    <row r="3000">
      <c r="A3000" s="1" t="s">
        <v>14759</v>
      </c>
      <c r="B3000" s="2" t="s">
        <v>14760</v>
      </c>
      <c r="C3000" s="1">
        <v>7.71410656080045E14</v>
      </c>
      <c r="D3000" s="1" t="s">
        <v>6690</v>
      </c>
      <c r="E3000" s="1" t="s">
        <v>17</v>
      </c>
      <c r="F3000" s="1" t="str">
        <f>IFERROR(__xludf.DUMMYFUNCTION("REGEXEXTRACT(E3000,""[А-Яа-я\-]+ административный округ"")"),"Центральный административный округ")</f>
        <v>Центральный административный округ</v>
      </c>
      <c r="G3000" s="1" t="s">
        <v>18</v>
      </c>
      <c r="H3000" s="1" t="s">
        <v>14761</v>
      </c>
      <c r="I3000" s="1" t="s">
        <v>20</v>
      </c>
      <c r="J3000" s="1" t="s">
        <v>21</v>
      </c>
      <c r="K3000" s="1" t="s">
        <v>30</v>
      </c>
      <c r="L3000" s="1">
        <v>2959814.0</v>
      </c>
      <c r="M3000" s="1" t="s">
        <v>14762</v>
      </c>
      <c r="N3000" s="1" t="s">
        <v>14763</v>
      </c>
      <c r="O3000" s="3"/>
    </row>
    <row r="3001">
      <c r="A3001" s="1" t="s">
        <v>14764</v>
      </c>
      <c r="B3001" s="2" t="s">
        <v>14765</v>
      </c>
      <c r="C3001" s="1">
        <v>7.71410409610006E14</v>
      </c>
      <c r="D3001" s="3"/>
      <c r="E3001" s="1" t="s">
        <v>17</v>
      </c>
      <c r="F3001" s="1" t="str">
        <f>IFERROR(__xludf.DUMMYFUNCTION("REGEXEXTRACT(E3001,""[А-Яа-я\-]+ административный округ"")"),"Центральный административный округ")</f>
        <v>Центральный административный округ</v>
      </c>
      <c r="G3001" s="1" t="s">
        <v>35</v>
      </c>
      <c r="H3001" s="1" t="s">
        <v>14766</v>
      </c>
      <c r="I3001" s="1" t="s">
        <v>20</v>
      </c>
      <c r="J3001" s="1" t="s">
        <v>49</v>
      </c>
      <c r="K3001" s="1" t="s">
        <v>30</v>
      </c>
      <c r="L3001" s="1">
        <v>2959818.0</v>
      </c>
      <c r="M3001" s="1" t="s">
        <v>14767</v>
      </c>
      <c r="N3001" s="1" t="s">
        <v>14768</v>
      </c>
      <c r="O3001" s="3"/>
    </row>
    <row r="3002">
      <c r="A3002" s="1" t="s">
        <v>14769</v>
      </c>
      <c r="B3002" s="2" t="s">
        <v>14770</v>
      </c>
      <c r="C3002" s="1">
        <v>7.71711214270055E14</v>
      </c>
      <c r="D3002" s="1" t="s">
        <v>733</v>
      </c>
      <c r="E3002" s="1" t="s">
        <v>17</v>
      </c>
      <c r="F3002" s="1" t="str">
        <f>IFERROR(__xludf.DUMMYFUNCTION("REGEXEXTRACT(E3002,""[А-Яа-я\-]+ административный округ"")"),"Центральный административный округ")</f>
        <v>Центральный административный округ</v>
      </c>
      <c r="G3002" s="1" t="s">
        <v>35</v>
      </c>
      <c r="H3002" s="1" t="s">
        <v>14771</v>
      </c>
      <c r="I3002" s="1" t="s">
        <v>20</v>
      </c>
      <c r="J3002" s="1" t="s">
        <v>21</v>
      </c>
      <c r="K3002" s="1" t="s">
        <v>30</v>
      </c>
      <c r="L3002" s="1">
        <v>2959821.0</v>
      </c>
      <c r="M3002" s="1" t="s">
        <v>14772</v>
      </c>
      <c r="N3002" s="1" t="s">
        <v>14773</v>
      </c>
      <c r="O3002" s="3"/>
    </row>
    <row r="3003">
      <c r="A3003" s="1" t="s">
        <v>14774</v>
      </c>
      <c r="B3003" s="2" t="s">
        <v>14775</v>
      </c>
      <c r="C3003" s="1">
        <v>7.71410315690015E14</v>
      </c>
      <c r="D3003" s="3"/>
      <c r="E3003" s="1" t="s">
        <v>17</v>
      </c>
      <c r="F3003" s="1" t="str">
        <f>IFERROR(__xludf.DUMMYFUNCTION("REGEXEXTRACT(E3003,""[А-Яа-я\-]+ административный округ"")"),"Центральный административный округ")</f>
        <v>Центральный административный округ</v>
      </c>
      <c r="G3003" s="1" t="s">
        <v>35</v>
      </c>
      <c r="H3003" s="1" t="s">
        <v>14776</v>
      </c>
      <c r="I3003" s="1" t="s">
        <v>20</v>
      </c>
      <c r="J3003" s="1" t="s">
        <v>21</v>
      </c>
      <c r="K3003" s="1" t="s">
        <v>30</v>
      </c>
      <c r="L3003" s="1">
        <v>2959824.0</v>
      </c>
      <c r="M3003" s="1" t="s">
        <v>14777</v>
      </c>
      <c r="N3003" s="1" t="s">
        <v>14778</v>
      </c>
      <c r="O3003" s="3"/>
    </row>
    <row r="3004">
      <c r="A3004" s="1" t="s">
        <v>14779</v>
      </c>
      <c r="B3004" s="2" t="s">
        <v>14780</v>
      </c>
      <c r="C3004" s="1">
        <v>7.72111343000005E14</v>
      </c>
      <c r="D3004" s="3"/>
      <c r="E3004" s="1" t="s">
        <v>17</v>
      </c>
      <c r="F3004" s="1" t="str">
        <f>IFERROR(__xludf.DUMMYFUNCTION("REGEXEXTRACT(E3004,""[А-Яа-я\-]+ административный округ"")"),"Центральный административный округ")</f>
        <v>Центральный административный округ</v>
      </c>
      <c r="G3004" s="1" t="s">
        <v>18</v>
      </c>
      <c r="H3004" s="1" t="s">
        <v>14781</v>
      </c>
      <c r="I3004" s="1" t="s">
        <v>20</v>
      </c>
      <c r="J3004" s="1" t="s">
        <v>21</v>
      </c>
      <c r="K3004" s="1" t="s">
        <v>30</v>
      </c>
      <c r="L3004" s="1">
        <v>2959825.0</v>
      </c>
      <c r="M3004" s="1" t="s">
        <v>14782</v>
      </c>
      <c r="N3004" s="1" t="s">
        <v>14783</v>
      </c>
      <c r="O3004" s="3"/>
    </row>
    <row r="3005">
      <c r="A3005" s="1" t="s">
        <v>14784</v>
      </c>
      <c r="B3005" s="2" t="s">
        <v>14785</v>
      </c>
      <c r="C3005" s="1">
        <v>7.71510307920005E14</v>
      </c>
      <c r="D3005" s="3"/>
      <c r="E3005" s="1" t="s">
        <v>17</v>
      </c>
      <c r="F3005" s="1" t="str">
        <f>IFERROR(__xludf.DUMMYFUNCTION("REGEXEXTRACT(E3005,""[А-Яа-я\-]+ административный округ"")"),"Центральный административный округ")</f>
        <v>Центральный административный округ</v>
      </c>
      <c r="G3005" s="1" t="s">
        <v>28</v>
      </c>
      <c r="H3005" s="1" t="s">
        <v>14786</v>
      </c>
      <c r="I3005" s="1" t="s">
        <v>20</v>
      </c>
      <c r="J3005" s="1" t="s">
        <v>21</v>
      </c>
      <c r="K3005" s="1" t="s">
        <v>30</v>
      </c>
      <c r="L3005" s="1">
        <v>2959830.0</v>
      </c>
      <c r="M3005" s="1" t="s">
        <v>14787</v>
      </c>
      <c r="N3005" s="1" t="s">
        <v>14788</v>
      </c>
      <c r="O3005" s="3"/>
    </row>
    <row r="3006">
      <c r="A3006" s="1" t="s">
        <v>14789</v>
      </c>
      <c r="B3006" s="2" t="s">
        <v>14790</v>
      </c>
      <c r="C3006" s="3"/>
      <c r="D3006" s="1" t="s">
        <v>1627</v>
      </c>
      <c r="E3006" s="1" t="s">
        <v>17</v>
      </c>
      <c r="F3006" s="1" t="str">
        <f>IFERROR(__xludf.DUMMYFUNCTION("REGEXEXTRACT(E3006,""[А-Яа-я\-]+ административный округ"")"),"Центральный административный округ")</f>
        <v>Центральный административный округ</v>
      </c>
      <c r="G3006" s="1" t="s">
        <v>92</v>
      </c>
      <c r="H3006" s="1" t="s">
        <v>14791</v>
      </c>
      <c r="I3006" s="1" t="s">
        <v>20</v>
      </c>
      <c r="J3006" s="1" t="s">
        <v>49</v>
      </c>
      <c r="K3006" s="1" t="s">
        <v>30</v>
      </c>
      <c r="L3006" s="1">
        <v>2959839.0</v>
      </c>
      <c r="M3006" s="1" t="s">
        <v>14792</v>
      </c>
      <c r="N3006" s="1" t="s">
        <v>14793</v>
      </c>
      <c r="O3006" s="3"/>
    </row>
    <row r="3007">
      <c r="A3007" s="1" t="s">
        <v>14794</v>
      </c>
      <c r="B3007" s="2" t="s">
        <v>14795</v>
      </c>
      <c r="C3007" s="1">
        <v>7.71410968400056E14</v>
      </c>
      <c r="D3007" s="1" t="s">
        <v>1656</v>
      </c>
      <c r="E3007" s="1" t="s">
        <v>130</v>
      </c>
      <c r="F3007" s="1" t="str">
        <f>IFERROR(__xludf.DUMMYFUNCTION("REGEXEXTRACT(E3007,""[А-Яа-я\-]+ административный округ"")"),"Восточный административный округ")</f>
        <v>Восточный административный округ</v>
      </c>
      <c r="G3007" s="1" t="s">
        <v>259</v>
      </c>
      <c r="H3007" s="1" t="s">
        <v>14796</v>
      </c>
      <c r="I3007" s="1" t="s">
        <v>20</v>
      </c>
      <c r="J3007" s="1" t="s">
        <v>49</v>
      </c>
      <c r="K3007" s="1" t="s">
        <v>30</v>
      </c>
      <c r="L3007" s="1">
        <v>2959842.0</v>
      </c>
      <c r="M3007" s="1" t="s">
        <v>14797</v>
      </c>
      <c r="N3007" s="1" t="s">
        <v>14798</v>
      </c>
      <c r="O3007" s="3"/>
    </row>
    <row r="3008">
      <c r="A3008" s="1" t="s">
        <v>11510</v>
      </c>
      <c r="B3008" s="2" t="s">
        <v>14799</v>
      </c>
      <c r="C3008" s="1">
        <v>7.71420473950006E14</v>
      </c>
      <c r="D3008" s="3"/>
      <c r="E3008" s="1" t="s">
        <v>17</v>
      </c>
      <c r="F3008" s="1" t="str">
        <f>IFERROR(__xludf.DUMMYFUNCTION("REGEXEXTRACT(E3008,""[А-Яа-я\-]+ административный округ"")"),"Центральный административный округ")</f>
        <v>Центральный административный округ</v>
      </c>
      <c r="G3008" s="1" t="s">
        <v>35</v>
      </c>
      <c r="H3008" s="1" t="s">
        <v>11511</v>
      </c>
      <c r="I3008" s="1" t="s">
        <v>20</v>
      </c>
      <c r="J3008" s="1" t="s">
        <v>49</v>
      </c>
      <c r="K3008" s="1" t="s">
        <v>42</v>
      </c>
      <c r="L3008" s="1">
        <v>2959847.0</v>
      </c>
      <c r="M3008" s="1" t="s">
        <v>14800</v>
      </c>
      <c r="N3008" s="1" t="s">
        <v>14801</v>
      </c>
      <c r="O3008" s="3"/>
    </row>
    <row r="3009">
      <c r="A3009" s="1" t="s">
        <v>14802</v>
      </c>
      <c r="B3009" s="2" t="s">
        <v>14803</v>
      </c>
      <c r="C3009" s="1">
        <v>7.71410350200005E14</v>
      </c>
      <c r="D3009" s="3"/>
      <c r="E3009" s="1" t="s">
        <v>17</v>
      </c>
      <c r="F3009" s="1" t="str">
        <f>IFERROR(__xludf.DUMMYFUNCTION("REGEXEXTRACT(E3009,""[А-Яа-я\-]+ административный округ"")"),"Центральный административный округ")</f>
        <v>Центральный административный округ</v>
      </c>
      <c r="G3009" s="1" t="s">
        <v>18</v>
      </c>
      <c r="H3009" s="1" t="s">
        <v>14804</v>
      </c>
      <c r="I3009" s="1" t="s">
        <v>20</v>
      </c>
      <c r="J3009" s="1" t="s">
        <v>21</v>
      </c>
      <c r="K3009" s="1" t="s">
        <v>30</v>
      </c>
      <c r="L3009" s="1">
        <v>2959852.0</v>
      </c>
      <c r="M3009" s="1" t="s">
        <v>14805</v>
      </c>
      <c r="N3009" s="1" t="s">
        <v>14806</v>
      </c>
      <c r="O3009" s="3"/>
    </row>
    <row r="3010">
      <c r="A3010" s="1" t="s">
        <v>14807</v>
      </c>
      <c r="B3010" s="2" t="s">
        <v>14808</v>
      </c>
      <c r="C3010" s="1">
        <v>7.72210655620055E14</v>
      </c>
      <c r="D3010" s="1" t="s">
        <v>1059</v>
      </c>
      <c r="E3010" s="1" t="s">
        <v>17</v>
      </c>
      <c r="F3010" s="1" t="str">
        <f>IFERROR(__xludf.DUMMYFUNCTION("REGEXEXTRACT(E3010,""[А-Яа-я\-]+ административный округ"")"),"Центральный административный округ")</f>
        <v>Центральный административный округ</v>
      </c>
      <c r="G3010" s="1" t="s">
        <v>110</v>
      </c>
      <c r="H3010" s="1" t="s">
        <v>14809</v>
      </c>
      <c r="I3010" s="1" t="s">
        <v>20</v>
      </c>
      <c r="J3010" s="1" t="s">
        <v>21</v>
      </c>
      <c r="K3010" s="1" t="s">
        <v>30</v>
      </c>
      <c r="L3010" s="1">
        <v>2959860.0</v>
      </c>
      <c r="M3010" s="1" t="s">
        <v>14810</v>
      </c>
      <c r="N3010" s="1" t="s">
        <v>11493</v>
      </c>
      <c r="O3010" s="3"/>
    </row>
    <row r="3011">
      <c r="A3011" s="1" t="s">
        <v>14811</v>
      </c>
      <c r="B3011" s="2" t="s">
        <v>14812</v>
      </c>
      <c r="C3011" s="3"/>
      <c r="D3011" s="1" t="s">
        <v>14813</v>
      </c>
      <c r="E3011" s="1" t="s">
        <v>17</v>
      </c>
      <c r="F3011" s="1" t="str">
        <f>IFERROR(__xludf.DUMMYFUNCTION("REGEXEXTRACT(E3011,""[А-Яа-я\-]+ административный округ"")"),"Центральный административный округ")</f>
        <v>Центральный административный округ</v>
      </c>
      <c r="G3011" s="1" t="s">
        <v>28</v>
      </c>
      <c r="H3011" s="1" t="s">
        <v>10882</v>
      </c>
      <c r="I3011" s="1" t="s">
        <v>20</v>
      </c>
      <c r="J3011" s="1" t="s">
        <v>21</v>
      </c>
      <c r="K3011" s="1" t="s">
        <v>30</v>
      </c>
      <c r="L3011" s="1">
        <v>2959861.0</v>
      </c>
      <c r="M3011" s="1" t="s">
        <v>14814</v>
      </c>
      <c r="N3011" s="1" t="s">
        <v>14815</v>
      </c>
      <c r="O3011" s="3"/>
    </row>
    <row r="3012">
      <c r="A3012" s="1" t="s">
        <v>14816</v>
      </c>
      <c r="B3012" s="2" t="s">
        <v>14817</v>
      </c>
      <c r="C3012" s="1">
        <v>7.71710975330085E14</v>
      </c>
      <c r="D3012" s="1" t="s">
        <v>1644</v>
      </c>
      <c r="E3012" s="1" t="s">
        <v>85</v>
      </c>
      <c r="F3012" s="1" t="str">
        <f>IFERROR(__xludf.DUMMYFUNCTION("REGEXEXTRACT(E3012,""[А-Яа-я\-]+ административный округ"")"),"Северный административный округ")</f>
        <v>Северный административный округ</v>
      </c>
      <c r="G3012" s="1" t="s">
        <v>1645</v>
      </c>
      <c r="H3012" s="1" t="s">
        <v>14818</v>
      </c>
      <c r="I3012" s="1" t="s">
        <v>20</v>
      </c>
      <c r="J3012" s="1" t="s">
        <v>21</v>
      </c>
      <c r="K3012" s="1" t="s">
        <v>30</v>
      </c>
      <c r="L3012" s="1">
        <v>2959862.0</v>
      </c>
      <c r="M3012" s="1" t="s">
        <v>14819</v>
      </c>
      <c r="N3012" s="1" t="s">
        <v>14820</v>
      </c>
      <c r="O3012" s="3"/>
    </row>
    <row r="3013">
      <c r="A3013" s="1" t="s">
        <v>5091</v>
      </c>
      <c r="B3013" s="2" t="s">
        <v>14821</v>
      </c>
      <c r="C3013" s="1">
        <v>7.71420280280005E14</v>
      </c>
      <c r="D3013" s="3"/>
      <c r="E3013" s="1" t="s">
        <v>17</v>
      </c>
      <c r="F3013" s="1" t="str">
        <f>IFERROR(__xludf.DUMMYFUNCTION("REGEXEXTRACT(E3013,""[А-Яа-я\-]+ административный округ"")"),"Центральный административный округ")</f>
        <v>Центральный административный округ</v>
      </c>
      <c r="G3013" s="1" t="s">
        <v>28</v>
      </c>
      <c r="H3013" s="1" t="s">
        <v>14822</v>
      </c>
      <c r="I3013" s="1" t="s">
        <v>20</v>
      </c>
      <c r="J3013" s="1" t="s">
        <v>21</v>
      </c>
      <c r="K3013" s="1" t="s">
        <v>42</v>
      </c>
      <c r="L3013" s="1">
        <v>2959866.0</v>
      </c>
      <c r="M3013" s="1" t="s">
        <v>14823</v>
      </c>
      <c r="N3013" s="1" t="s">
        <v>14824</v>
      </c>
      <c r="O3013" s="3"/>
    </row>
    <row r="3014">
      <c r="A3014" s="1" t="s">
        <v>14825</v>
      </c>
      <c r="B3014" s="2" t="s">
        <v>14826</v>
      </c>
      <c r="C3014" s="1">
        <v>7.71410350110005E14</v>
      </c>
      <c r="D3014" s="3"/>
      <c r="E3014" s="1" t="s">
        <v>85</v>
      </c>
      <c r="F3014" s="1" t="str">
        <f>IFERROR(__xludf.DUMMYFUNCTION("REGEXEXTRACT(E3014,""[А-Яа-я\-]+ административный округ"")"),"Северный административный округ")</f>
        <v>Северный административный округ</v>
      </c>
      <c r="G3014" s="1" t="s">
        <v>2256</v>
      </c>
      <c r="H3014" s="1" t="s">
        <v>14827</v>
      </c>
      <c r="I3014" s="1" t="s">
        <v>20</v>
      </c>
      <c r="J3014" s="1" t="s">
        <v>21</v>
      </c>
      <c r="K3014" s="1" t="s">
        <v>30</v>
      </c>
      <c r="L3014" s="1">
        <v>2959871.0</v>
      </c>
      <c r="M3014" s="1" t="s">
        <v>14828</v>
      </c>
      <c r="N3014" s="1" t="s">
        <v>14829</v>
      </c>
      <c r="O3014" s="3"/>
    </row>
    <row r="3015">
      <c r="A3015" s="1" t="s">
        <v>14830</v>
      </c>
      <c r="B3015" s="2" t="s">
        <v>14831</v>
      </c>
      <c r="C3015" s="1">
        <v>7.71510279070005E14</v>
      </c>
      <c r="D3015" s="3"/>
      <c r="E3015" s="1" t="s">
        <v>17</v>
      </c>
      <c r="F3015" s="1" t="str">
        <f>IFERROR(__xludf.DUMMYFUNCTION("REGEXEXTRACT(E3015,""[А-Яа-я\-]+ административный округ"")"),"Центральный административный округ")</f>
        <v>Центральный административный округ</v>
      </c>
      <c r="G3015" s="1" t="s">
        <v>92</v>
      </c>
      <c r="H3015" s="1" t="s">
        <v>14832</v>
      </c>
      <c r="I3015" s="1" t="s">
        <v>20</v>
      </c>
      <c r="J3015" s="1" t="s">
        <v>21</v>
      </c>
      <c r="K3015" s="1" t="s">
        <v>30</v>
      </c>
      <c r="L3015" s="1">
        <v>2959873.0</v>
      </c>
      <c r="M3015" s="1" t="s">
        <v>14833</v>
      </c>
      <c r="N3015" s="1" t="s">
        <v>14834</v>
      </c>
      <c r="O3015" s="3"/>
    </row>
    <row r="3016">
      <c r="A3016" s="1" t="s">
        <v>14835</v>
      </c>
      <c r="B3016" s="2" t="s">
        <v>14836</v>
      </c>
      <c r="C3016" s="1">
        <v>7.71410978960076E14</v>
      </c>
      <c r="D3016" s="1" t="s">
        <v>4470</v>
      </c>
      <c r="E3016" s="1" t="s">
        <v>130</v>
      </c>
      <c r="F3016" s="1" t="str">
        <f>IFERROR(__xludf.DUMMYFUNCTION("REGEXEXTRACT(E3016,""[А-Яа-я\-]+ административный округ"")"),"Восточный административный округ")</f>
        <v>Восточный административный округ</v>
      </c>
      <c r="G3016" s="1" t="s">
        <v>595</v>
      </c>
      <c r="H3016" s="1" t="s">
        <v>14837</v>
      </c>
      <c r="I3016" s="1" t="s">
        <v>20</v>
      </c>
      <c r="J3016" s="1" t="s">
        <v>49</v>
      </c>
      <c r="K3016" s="1" t="s">
        <v>30</v>
      </c>
      <c r="L3016" s="1">
        <v>2959876.0</v>
      </c>
      <c r="M3016" s="1" t="s">
        <v>14838</v>
      </c>
      <c r="N3016" s="1" t="s">
        <v>14839</v>
      </c>
      <c r="O3016" s="3"/>
    </row>
    <row r="3017">
      <c r="A3017" s="1" t="s">
        <v>14840</v>
      </c>
      <c r="B3017" s="2" t="s">
        <v>14841</v>
      </c>
      <c r="C3017" s="1">
        <v>7.71410373830006E14</v>
      </c>
      <c r="D3017" s="3"/>
      <c r="E3017" s="1" t="s">
        <v>17</v>
      </c>
      <c r="F3017" s="1" t="str">
        <f>IFERROR(__xludf.DUMMYFUNCTION("REGEXEXTRACT(E3017,""[А-Яа-я\-]+ административный округ"")"),"Центральный административный округ")</f>
        <v>Центральный административный округ</v>
      </c>
      <c r="G3017" s="1" t="s">
        <v>35</v>
      </c>
      <c r="H3017" s="1" t="s">
        <v>14842</v>
      </c>
      <c r="I3017" s="1" t="s">
        <v>20</v>
      </c>
      <c r="J3017" s="1" t="s">
        <v>49</v>
      </c>
      <c r="K3017" s="1" t="s">
        <v>30</v>
      </c>
      <c r="L3017" s="1">
        <v>2959881.0</v>
      </c>
      <c r="M3017" s="1" t="s">
        <v>14843</v>
      </c>
      <c r="N3017" s="1" t="s">
        <v>14844</v>
      </c>
      <c r="O3017" s="3"/>
    </row>
    <row r="3018">
      <c r="A3018" s="1" t="s">
        <v>14845</v>
      </c>
      <c r="B3018" s="2" t="s">
        <v>14846</v>
      </c>
      <c r="C3018" s="1">
        <v>7.71410308170006E14</v>
      </c>
      <c r="D3018" s="3"/>
      <c r="E3018" s="1" t="s">
        <v>17</v>
      </c>
      <c r="F3018" s="1" t="str">
        <f>IFERROR(__xludf.DUMMYFUNCTION("REGEXEXTRACT(E3018,""[А-Яа-я\-]+ административный округ"")"),"Центральный административный округ")</f>
        <v>Центральный административный округ</v>
      </c>
      <c r="G3018" s="1" t="s">
        <v>92</v>
      </c>
      <c r="H3018" s="1" t="s">
        <v>14847</v>
      </c>
      <c r="I3018" s="1" t="s">
        <v>20</v>
      </c>
      <c r="J3018" s="1" t="s">
        <v>49</v>
      </c>
      <c r="K3018" s="1" t="s">
        <v>30</v>
      </c>
      <c r="L3018" s="1">
        <v>2959882.0</v>
      </c>
      <c r="M3018" s="1" t="s">
        <v>14848</v>
      </c>
      <c r="N3018" s="1" t="s">
        <v>14849</v>
      </c>
      <c r="O3018" s="3"/>
    </row>
    <row r="3019">
      <c r="A3019" s="1" t="s">
        <v>5717</v>
      </c>
      <c r="B3019" s="2" t="s">
        <v>14850</v>
      </c>
      <c r="C3019" s="1">
        <v>7.71420311780005E14</v>
      </c>
      <c r="D3019" s="3"/>
      <c r="E3019" s="1" t="s">
        <v>17</v>
      </c>
      <c r="F3019" s="1" t="str">
        <f>IFERROR(__xludf.DUMMYFUNCTION("REGEXEXTRACT(E3019,""[А-Яа-я\-]+ административный округ"")"),"Центральный административный округ")</f>
        <v>Центральный административный округ</v>
      </c>
      <c r="G3019" s="1" t="s">
        <v>28</v>
      </c>
      <c r="H3019" s="1" t="s">
        <v>14851</v>
      </c>
      <c r="I3019" s="1" t="s">
        <v>20</v>
      </c>
      <c r="J3019" s="1" t="s">
        <v>21</v>
      </c>
      <c r="K3019" s="1" t="s">
        <v>42</v>
      </c>
      <c r="L3019" s="1">
        <v>2959884.0</v>
      </c>
      <c r="M3019" s="1" t="s">
        <v>14852</v>
      </c>
      <c r="N3019" s="1" t="s">
        <v>11085</v>
      </c>
      <c r="O3019" s="3"/>
    </row>
    <row r="3020">
      <c r="A3020" s="1" t="s">
        <v>14853</v>
      </c>
      <c r="B3020" s="2" t="s">
        <v>14854</v>
      </c>
      <c r="C3020" s="1">
        <v>7.71420978350036E14</v>
      </c>
      <c r="D3020" s="1" t="s">
        <v>9952</v>
      </c>
      <c r="E3020" s="1" t="s">
        <v>192</v>
      </c>
      <c r="F3020" s="1" t="str">
        <f>IFERROR(__xludf.DUMMYFUNCTION("REGEXEXTRACT(E3020,""[А-Яа-я\-]+ административный округ"")"),"Юго-Восточный административный округ")</f>
        <v>Юго-Восточный административный округ</v>
      </c>
      <c r="G3020" s="1" t="s">
        <v>2442</v>
      </c>
      <c r="H3020" s="1" t="s">
        <v>14855</v>
      </c>
      <c r="I3020" s="1" t="s">
        <v>20</v>
      </c>
      <c r="J3020" s="1" t="s">
        <v>49</v>
      </c>
      <c r="K3020" s="1" t="s">
        <v>30</v>
      </c>
      <c r="L3020" s="1">
        <v>2959894.0</v>
      </c>
      <c r="M3020" s="1" t="s">
        <v>9954</v>
      </c>
      <c r="N3020" s="1" t="s">
        <v>9955</v>
      </c>
      <c r="O3020" s="3"/>
    </row>
    <row r="3021">
      <c r="A3021" s="1" t="s">
        <v>14856</v>
      </c>
      <c r="B3021" s="2" t="s">
        <v>14857</v>
      </c>
      <c r="C3021" s="1">
        <v>7.71811313160096E14</v>
      </c>
      <c r="D3021" s="1" t="s">
        <v>1091</v>
      </c>
      <c r="E3021" s="1" t="s">
        <v>17</v>
      </c>
      <c r="F3021" s="1" t="str">
        <f>IFERROR(__xludf.DUMMYFUNCTION("REGEXEXTRACT(E3021,""[А-Яа-я\-]+ административный округ"")"),"Центральный административный округ")</f>
        <v>Центральный административный округ</v>
      </c>
      <c r="G3021" s="1" t="s">
        <v>92</v>
      </c>
      <c r="H3021" s="1" t="s">
        <v>6870</v>
      </c>
      <c r="I3021" s="1" t="s">
        <v>20</v>
      </c>
      <c r="J3021" s="1" t="s">
        <v>49</v>
      </c>
      <c r="K3021" s="1" t="s">
        <v>30</v>
      </c>
      <c r="L3021" s="1">
        <v>2959896.0</v>
      </c>
      <c r="M3021" s="1" t="s">
        <v>14858</v>
      </c>
      <c r="N3021" s="1" t="s">
        <v>14859</v>
      </c>
      <c r="O3021" s="3"/>
    </row>
    <row r="3022">
      <c r="A3022" s="1" t="s">
        <v>14860</v>
      </c>
      <c r="B3022" s="2" t="s">
        <v>14861</v>
      </c>
      <c r="C3022" s="1">
        <v>7.71510280920005E14</v>
      </c>
      <c r="D3022" s="3"/>
      <c r="E3022" s="1" t="s">
        <v>17</v>
      </c>
      <c r="F3022" s="1" t="str">
        <f>IFERROR(__xludf.DUMMYFUNCTION("REGEXEXTRACT(E3022,""[А-Яа-я\-]+ административный округ"")"),"Центральный административный округ")</f>
        <v>Центральный административный округ</v>
      </c>
      <c r="G3022" s="1" t="s">
        <v>28</v>
      </c>
      <c r="H3022" s="1" t="s">
        <v>14862</v>
      </c>
      <c r="I3022" s="1" t="s">
        <v>20</v>
      </c>
      <c r="J3022" s="1" t="s">
        <v>21</v>
      </c>
      <c r="K3022" s="1" t="s">
        <v>30</v>
      </c>
      <c r="L3022" s="1">
        <v>2959902.0</v>
      </c>
      <c r="M3022" s="1" t="s">
        <v>14863</v>
      </c>
      <c r="N3022" s="1" t="s">
        <v>14864</v>
      </c>
      <c r="O3022" s="3"/>
    </row>
    <row r="3023">
      <c r="A3023" s="1" t="s">
        <v>14865</v>
      </c>
      <c r="B3023" s="2" t="s">
        <v>14866</v>
      </c>
      <c r="C3023" s="1">
        <v>7.71410656190015E14</v>
      </c>
      <c r="D3023" s="1" t="s">
        <v>5748</v>
      </c>
      <c r="E3023" s="1" t="s">
        <v>17</v>
      </c>
      <c r="F3023" s="1" t="str">
        <f>IFERROR(__xludf.DUMMYFUNCTION("REGEXEXTRACT(E3023,""[А-Яа-я\-]+ административный округ"")"),"Центральный административный округ")</f>
        <v>Центральный административный округ</v>
      </c>
      <c r="G3023" s="1" t="s">
        <v>92</v>
      </c>
      <c r="H3023" s="1" t="s">
        <v>14867</v>
      </c>
      <c r="I3023" s="1" t="s">
        <v>20</v>
      </c>
      <c r="J3023" s="1" t="s">
        <v>21</v>
      </c>
      <c r="K3023" s="1" t="s">
        <v>30</v>
      </c>
      <c r="L3023" s="1">
        <v>2959909.0</v>
      </c>
      <c r="M3023" s="1" t="s">
        <v>14868</v>
      </c>
      <c r="N3023" s="1" t="s">
        <v>14869</v>
      </c>
      <c r="O3023" s="3"/>
    </row>
    <row r="3024">
      <c r="A3024" s="1" t="s">
        <v>14870</v>
      </c>
      <c r="B3024" s="2" t="s">
        <v>14871</v>
      </c>
      <c r="C3024" s="1">
        <v>7.71711213720005E14</v>
      </c>
      <c r="D3024" s="3"/>
      <c r="E3024" s="1" t="s">
        <v>17</v>
      </c>
      <c r="F3024" s="1" t="str">
        <f>IFERROR(__xludf.DUMMYFUNCTION("REGEXEXTRACT(E3024,""[А-Яа-я\-]+ административный округ"")"),"Центральный административный округ")</f>
        <v>Центральный административный округ</v>
      </c>
      <c r="G3024" s="1" t="s">
        <v>28</v>
      </c>
      <c r="H3024" s="1" t="s">
        <v>14872</v>
      </c>
      <c r="I3024" s="1" t="s">
        <v>20</v>
      </c>
      <c r="J3024" s="1" t="s">
        <v>21</v>
      </c>
      <c r="K3024" s="1" t="s">
        <v>30</v>
      </c>
      <c r="L3024" s="1">
        <v>2959911.0</v>
      </c>
      <c r="M3024" s="1" t="s">
        <v>14873</v>
      </c>
      <c r="N3024" s="1" t="s">
        <v>14874</v>
      </c>
      <c r="O3024" s="3"/>
    </row>
    <row r="3025">
      <c r="A3025" s="1" t="s">
        <v>14875</v>
      </c>
      <c r="B3025" s="2" t="s">
        <v>14876</v>
      </c>
      <c r="C3025" s="3"/>
      <c r="D3025" s="1" t="s">
        <v>1260</v>
      </c>
      <c r="E3025" s="1" t="s">
        <v>305</v>
      </c>
      <c r="F3025" s="1" t="str">
        <f>IFERROR(__xludf.DUMMYFUNCTION("REGEXEXTRACT(E3025,""[А-Яа-я\-]+ административный округ"")"),"Южный административный округ")</f>
        <v>Южный административный округ</v>
      </c>
      <c r="G3025" s="1" t="s">
        <v>1038</v>
      </c>
      <c r="H3025" s="1" t="s">
        <v>14877</v>
      </c>
      <c r="I3025" s="1" t="s">
        <v>20</v>
      </c>
      <c r="J3025" s="1" t="s">
        <v>49</v>
      </c>
      <c r="K3025" s="1" t="s">
        <v>30</v>
      </c>
      <c r="L3025" s="1">
        <v>2959913.0</v>
      </c>
      <c r="M3025" s="1" t="s">
        <v>14878</v>
      </c>
      <c r="N3025" s="1" t="s">
        <v>14879</v>
      </c>
      <c r="O3025" s="3"/>
    </row>
    <row r="3026">
      <c r="A3026" s="1" t="s">
        <v>14880</v>
      </c>
      <c r="B3026" s="2" t="s">
        <v>14881</v>
      </c>
      <c r="C3026" s="1">
        <v>7.71710978950016E14</v>
      </c>
      <c r="D3026" s="1" t="s">
        <v>5502</v>
      </c>
      <c r="E3026" s="1" t="s">
        <v>85</v>
      </c>
      <c r="F3026" s="1" t="str">
        <f>IFERROR(__xludf.DUMMYFUNCTION("REGEXEXTRACT(E3026,""[А-Яа-я\-]+ административный округ"")"),"Северный административный округ")</f>
        <v>Северный административный округ</v>
      </c>
      <c r="G3026" s="1" t="s">
        <v>2256</v>
      </c>
      <c r="H3026" s="1" t="s">
        <v>5504</v>
      </c>
      <c r="I3026" s="1" t="s">
        <v>20</v>
      </c>
      <c r="J3026" s="1" t="s">
        <v>49</v>
      </c>
      <c r="K3026" s="1" t="s">
        <v>30</v>
      </c>
      <c r="L3026" s="1">
        <v>2959917.0</v>
      </c>
      <c r="M3026" s="1" t="s">
        <v>14882</v>
      </c>
      <c r="N3026" s="1" t="s">
        <v>14883</v>
      </c>
      <c r="O3026" s="3"/>
    </row>
    <row r="3027">
      <c r="A3027" s="1" t="s">
        <v>14884</v>
      </c>
      <c r="B3027" s="4"/>
      <c r="C3027" s="3"/>
      <c r="D3027" s="3"/>
      <c r="E3027" s="3"/>
      <c r="F3027" s="1" t="str">
        <f>IFERROR(__xludf.DUMMYFUNCTION("REGEXEXTRACT(E3027,""[А-Яа-я\-]+ административный округ"")"),"#N/A")</f>
        <v>#N/A</v>
      </c>
      <c r="G3027" s="3"/>
      <c r="H3027" s="3"/>
      <c r="I3027" s="3"/>
      <c r="J3027" s="3"/>
      <c r="K3027" s="3"/>
      <c r="L3027" s="3"/>
      <c r="M3027" s="3"/>
      <c r="N3027" s="3"/>
      <c r="O3027" s="3"/>
    </row>
    <row r="3028">
      <c r="A3028" s="1" t="s">
        <v>14885</v>
      </c>
      <c r="B3028" s="2" t="s">
        <v>14886</v>
      </c>
      <c r="C3028" s="1">
        <v>7.71510309380005E14</v>
      </c>
      <c r="D3028" s="3"/>
      <c r="E3028" s="1" t="s">
        <v>17</v>
      </c>
      <c r="F3028" s="1" t="str">
        <f>IFERROR(__xludf.DUMMYFUNCTION("REGEXEXTRACT(E3028,""[А-Яа-я\-]+ административный округ"")"),"Центральный административный округ")</f>
        <v>Центральный административный округ</v>
      </c>
      <c r="G3028" s="1" t="s">
        <v>225</v>
      </c>
      <c r="H3028" s="1" t="s">
        <v>14887</v>
      </c>
      <c r="I3028" s="1" t="s">
        <v>20</v>
      </c>
      <c r="J3028" s="1" t="s">
        <v>21</v>
      </c>
      <c r="K3028" s="1" t="s">
        <v>30</v>
      </c>
      <c r="L3028" s="1">
        <v>2959921.0</v>
      </c>
      <c r="M3028" s="1" t="s">
        <v>14888</v>
      </c>
      <c r="N3028" s="1" t="s">
        <v>14889</v>
      </c>
      <c r="O3028" s="3"/>
    </row>
    <row r="3029">
      <c r="A3029" s="1" t="s">
        <v>14890</v>
      </c>
      <c r="B3029" s="2" t="s">
        <v>14891</v>
      </c>
      <c r="C3029" s="1">
        <v>7.71711299390035E14</v>
      </c>
      <c r="D3029" s="1" t="s">
        <v>2832</v>
      </c>
      <c r="E3029" s="1" t="s">
        <v>17</v>
      </c>
      <c r="F3029" s="1" t="str">
        <f>IFERROR(__xludf.DUMMYFUNCTION("REGEXEXTRACT(E3029,""[А-Яа-я\-]+ административный округ"")"),"Центральный административный округ")</f>
        <v>Центральный административный округ</v>
      </c>
      <c r="G3029" s="1" t="s">
        <v>69</v>
      </c>
      <c r="H3029" s="1" t="s">
        <v>14892</v>
      </c>
      <c r="I3029" s="1" t="s">
        <v>20</v>
      </c>
      <c r="J3029" s="1" t="s">
        <v>21</v>
      </c>
      <c r="K3029" s="1" t="s">
        <v>30</v>
      </c>
      <c r="L3029" s="1">
        <v>2959924.0</v>
      </c>
      <c r="M3029" s="1" t="s">
        <v>14893</v>
      </c>
      <c r="N3029" s="1" t="s">
        <v>14894</v>
      </c>
      <c r="O3029" s="3"/>
    </row>
    <row r="3030">
      <c r="A3030" s="1" t="s">
        <v>14895</v>
      </c>
      <c r="B3030" s="2" t="s">
        <v>14896</v>
      </c>
      <c r="C3030" s="3"/>
      <c r="D3030" s="1" t="s">
        <v>1260</v>
      </c>
      <c r="E3030" s="1" t="s">
        <v>305</v>
      </c>
      <c r="F3030" s="1" t="str">
        <f>IFERROR(__xludf.DUMMYFUNCTION("REGEXEXTRACT(E3030,""[А-Яа-я\-]+ административный округ"")"),"Южный административный округ")</f>
        <v>Южный административный округ</v>
      </c>
      <c r="G3030" s="1" t="s">
        <v>1038</v>
      </c>
      <c r="H3030" s="1" t="s">
        <v>14897</v>
      </c>
      <c r="I3030" s="1" t="s">
        <v>20</v>
      </c>
      <c r="J3030" s="1" t="s">
        <v>49</v>
      </c>
      <c r="K3030" s="1" t="s">
        <v>30</v>
      </c>
      <c r="L3030" s="1">
        <v>2959927.0</v>
      </c>
      <c r="M3030" s="1" t="s">
        <v>14898</v>
      </c>
      <c r="N3030" s="1" t="s">
        <v>14899</v>
      </c>
      <c r="O3030" s="3"/>
    </row>
    <row r="3031">
      <c r="A3031" s="1" t="s">
        <v>14900</v>
      </c>
      <c r="B3031" s="2" t="s">
        <v>14901</v>
      </c>
      <c r="C3031" s="1">
        <v>7.72511443070015E14</v>
      </c>
      <c r="D3031" s="1" t="s">
        <v>630</v>
      </c>
      <c r="E3031" s="1" t="s">
        <v>17</v>
      </c>
      <c r="F3031" s="1" t="str">
        <f>IFERROR(__xludf.DUMMYFUNCTION("REGEXEXTRACT(E3031,""[А-Яа-я\-]+ административный округ"")"),"Центральный административный округ")</f>
        <v>Центральный административный округ</v>
      </c>
      <c r="G3031" s="1" t="s">
        <v>18</v>
      </c>
      <c r="H3031" s="1" t="s">
        <v>14902</v>
      </c>
      <c r="I3031" s="1" t="s">
        <v>20</v>
      </c>
      <c r="J3031" s="1" t="s">
        <v>21</v>
      </c>
      <c r="K3031" s="1" t="s">
        <v>30</v>
      </c>
      <c r="L3031" s="1">
        <v>2959928.0</v>
      </c>
      <c r="M3031" s="1" t="s">
        <v>14903</v>
      </c>
      <c r="N3031" s="1" t="s">
        <v>14904</v>
      </c>
      <c r="O3031" s="3"/>
    </row>
    <row r="3032">
      <c r="A3032" s="1" t="s">
        <v>14905</v>
      </c>
      <c r="B3032" s="2" t="s">
        <v>14906</v>
      </c>
      <c r="C3032" s="1">
        <v>7.71710310420075E14</v>
      </c>
      <c r="D3032" s="1" t="s">
        <v>708</v>
      </c>
      <c r="E3032" s="1" t="s">
        <v>17</v>
      </c>
      <c r="F3032" s="1" t="str">
        <f>IFERROR(__xludf.DUMMYFUNCTION("REGEXEXTRACT(E3032,""[А-Яа-я\-]+ административный округ"")"),"Центральный административный округ")</f>
        <v>Центральный административный округ</v>
      </c>
      <c r="G3032" s="1" t="s">
        <v>319</v>
      </c>
      <c r="H3032" s="1" t="s">
        <v>709</v>
      </c>
      <c r="I3032" s="1" t="s">
        <v>20</v>
      </c>
      <c r="J3032" s="1" t="s">
        <v>21</v>
      </c>
      <c r="K3032" s="1" t="s">
        <v>30</v>
      </c>
      <c r="L3032" s="1">
        <v>2959929.0</v>
      </c>
      <c r="M3032" s="1" t="s">
        <v>14907</v>
      </c>
      <c r="N3032" s="1" t="s">
        <v>14908</v>
      </c>
      <c r="O3032" s="3"/>
    </row>
    <row r="3033">
      <c r="A3033" s="1" t="s">
        <v>14909</v>
      </c>
      <c r="B3033" s="2" t="s">
        <v>14910</v>
      </c>
      <c r="C3033" s="1">
        <v>7.71410422670005E14</v>
      </c>
      <c r="D3033" s="1" t="s">
        <v>1185</v>
      </c>
      <c r="E3033" s="1" t="s">
        <v>17</v>
      </c>
      <c r="F3033" s="1" t="str">
        <f>IFERROR(__xludf.DUMMYFUNCTION("REGEXEXTRACT(E3033,""[А-Яа-я\-]+ административный округ"")"),"Центральный административный округ")</f>
        <v>Центральный административный округ</v>
      </c>
      <c r="G3033" s="1" t="s">
        <v>92</v>
      </c>
      <c r="H3033" s="1" t="s">
        <v>14911</v>
      </c>
      <c r="I3033" s="1" t="s">
        <v>20</v>
      </c>
      <c r="J3033" s="1" t="s">
        <v>49</v>
      </c>
      <c r="K3033" s="1" t="s">
        <v>30</v>
      </c>
      <c r="L3033" s="1">
        <v>2959933.0</v>
      </c>
      <c r="M3033" s="1" t="s">
        <v>14912</v>
      </c>
      <c r="N3033" s="1" t="s">
        <v>14913</v>
      </c>
      <c r="O3033" s="3"/>
    </row>
    <row r="3034">
      <c r="A3034" s="1" t="s">
        <v>14914</v>
      </c>
      <c r="B3034" s="2" t="s">
        <v>14915</v>
      </c>
      <c r="C3034" s="1">
        <v>7.71510284290005E14</v>
      </c>
      <c r="D3034" s="3"/>
      <c r="E3034" s="1" t="s">
        <v>17</v>
      </c>
      <c r="F3034" s="1" t="str">
        <f>IFERROR(__xludf.DUMMYFUNCTION("REGEXEXTRACT(E3034,""[А-Яа-я\-]+ административный округ"")"),"Центральный административный округ")</f>
        <v>Центральный административный округ</v>
      </c>
      <c r="G3034" s="1" t="s">
        <v>28</v>
      </c>
      <c r="H3034" s="1" t="s">
        <v>14916</v>
      </c>
      <c r="I3034" s="1" t="s">
        <v>20</v>
      </c>
      <c r="J3034" s="1" t="s">
        <v>21</v>
      </c>
      <c r="K3034" s="1" t="s">
        <v>30</v>
      </c>
      <c r="L3034" s="1">
        <v>2959934.0</v>
      </c>
      <c r="M3034" s="1" t="s">
        <v>14917</v>
      </c>
      <c r="N3034" s="1" t="s">
        <v>14918</v>
      </c>
      <c r="O3034" s="3"/>
    </row>
    <row r="3035">
      <c r="A3035" s="1" t="s">
        <v>14919</v>
      </c>
      <c r="B3035" s="2" t="s">
        <v>14920</v>
      </c>
      <c r="C3035" s="1">
        <v>7.71510280380015E14</v>
      </c>
      <c r="D3035" s="1" t="s">
        <v>14921</v>
      </c>
      <c r="E3035" s="1" t="s">
        <v>17</v>
      </c>
      <c r="F3035" s="1" t="str">
        <f>IFERROR(__xludf.DUMMYFUNCTION("REGEXEXTRACT(E3035,""[А-Яа-я\-]+ административный округ"")"),"Центральный административный округ")</f>
        <v>Центральный административный округ</v>
      </c>
      <c r="G3035" s="1" t="s">
        <v>418</v>
      </c>
      <c r="H3035" s="1" t="s">
        <v>14922</v>
      </c>
      <c r="I3035" s="1" t="s">
        <v>20</v>
      </c>
      <c r="J3035" s="1" t="s">
        <v>21</v>
      </c>
      <c r="K3035" s="1" t="s">
        <v>30</v>
      </c>
      <c r="L3035" s="1">
        <v>2959938.0</v>
      </c>
      <c r="M3035" s="1" t="s">
        <v>14923</v>
      </c>
      <c r="N3035" s="1" t="s">
        <v>14924</v>
      </c>
      <c r="O3035" s="3"/>
    </row>
    <row r="3036">
      <c r="A3036" s="1" t="s">
        <v>14925</v>
      </c>
      <c r="B3036" s="2" t="s">
        <v>14926</v>
      </c>
      <c r="C3036" s="1">
        <v>7.71510041590006E14</v>
      </c>
      <c r="D3036" s="3"/>
      <c r="E3036" s="1" t="s">
        <v>17</v>
      </c>
      <c r="F3036" s="1" t="str">
        <f>IFERROR(__xludf.DUMMYFUNCTION("REGEXEXTRACT(E3036,""[А-Яа-я\-]+ административный округ"")"),"Центральный административный округ")</f>
        <v>Центральный административный округ</v>
      </c>
      <c r="G3036" s="1" t="s">
        <v>69</v>
      </c>
      <c r="H3036" s="1" t="s">
        <v>14927</v>
      </c>
      <c r="I3036" s="1" t="s">
        <v>20</v>
      </c>
      <c r="J3036" s="1" t="s">
        <v>49</v>
      </c>
      <c r="K3036" s="1" t="s">
        <v>30</v>
      </c>
      <c r="L3036" s="1">
        <v>2959939.0</v>
      </c>
      <c r="M3036" s="1" t="s">
        <v>14928</v>
      </c>
      <c r="N3036" s="1" t="s">
        <v>14929</v>
      </c>
      <c r="O3036" s="3"/>
    </row>
    <row r="3037">
      <c r="A3037" s="1" t="s">
        <v>664</v>
      </c>
      <c r="B3037" s="2" t="s">
        <v>14930</v>
      </c>
      <c r="C3037" s="1">
        <v>7.71410722660026E14</v>
      </c>
      <c r="D3037" s="1" t="s">
        <v>6015</v>
      </c>
      <c r="E3037" s="1" t="s">
        <v>17</v>
      </c>
      <c r="F3037" s="1" t="str">
        <f>IFERROR(__xludf.DUMMYFUNCTION("REGEXEXTRACT(E3037,""[А-Яа-я\-]+ административный округ"")"),"Центральный административный округ")</f>
        <v>Центральный административный округ</v>
      </c>
      <c r="G3037" s="1" t="s">
        <v>47</v>
      </c>
      <c r="H3037" s="1" t="s">
        <v>14931</v>
      </c>
      <c r="I3037" s="1" t="s">
        <v>20</v>
      </c>
      <c r="J3037" s="1" t="s">
        <v>49</v>
      </c>
      <c r="K3037" s="1" t="s">
        <v>30</v>
      </c>
      <c r="L3037" s="1">
        <v>2959943.0</v>
      </c>
      <c r="M3037" s="1" t="s">
        <v>14932</v>
      </c>
      <c r="N3037" s="1" t="s">
        <v>14933</v>
      </c>
      <c r="O3037" s="3"/>
    </row>
    <row r="3038">
      <c r="A3038" s="1" t="s">
        <v>14934</v>
      </c>
      <c r="B3038" s="2" t="s">
        <v>14935</v>
      </c>
      <c r="C3038" s="1">
        <v>7.71510299030006E14</v>
      </c>
      <c r="D3038" s="3"/>
      <c r="E3038" s="1" t="s">
        <v>17</v>
      </c>
      <c r="F3038" s="1" t="str">
        <f>IFERROR(__xludf.DUMMYFUNCTION("REGEXEXTRACT(E3038,""[А-Яа-я\-]+ административный округ"")"),"Центральный административный округ")</f>
        <v>Центральный административный округ</v>
      </c>
      <c r="G3038" s="1" t="s">
        <v>35</v>
      </c>
      <c r="H3038" s="1" t="s">
        <v>14936</v>
      </c>
      <c r="I3038" s="1" t="s">
        <v>20</v>
      </c>
      <c r="J3038" s="1" t="s">
        <v>49</v>
      </c>
      <c r="K3038" s="1" t="s">
        <v>30</v>
      </c>
      <c r="L3038" s="1">
        <v>2959945.0</v>
      </c>
      <c r="M3038" s="1" t="s">
        <v>14937</v>
      </c>
      <c r="N3038" s="1" t="s">
        <v>14938</v>
      </c>
      <c r="O3038" s="3"/>
    </row>
    <row r="3039">
      <c r="A3039" s="1" t="s">
        <v>2201</v>
      </c>
      <c r="B3039" s="2" t="s">
        <v>14939</v>
      </c>
      <c r="C3039" s="1">
        <v>7.71420834940036E14</v>
      </c>
      <c r="D3039" s="1" t="s">
        <v>1031</v>
      </c>
      <c r="E3039" s="1" t="s">
        <v>85</v>
      </c>
      <c r="F3039" s="1" t="str">
        <f>IFERROR(__xludf.DUMMYFUNCTION("REGEXEXTRACT(E3039,""[А-Яа-я\-]+ административный округ"")"),"Северный административный округ")</f>
        <v>Северный административный округ</v>
      </c>
      <c r="G3039" s="1" t="s">
        <v>856</v>
      </c>
      <c r="H3039" s="1" t="s">
        <v>14940</v>
      </c>
      <c r="I3039" s="1" t="s">
        <v>20</v>
      </c>
      <c r="J3039" s="1" t="s">
        <v>49</v>
      </c>
      <c r="K3039" s="1" t="s">
        <v>30</v>
      </c>
      <c r="L3039" s="1">
        <v>2959953.0</v>
      </c>
      <c r="M3039" s="1" t="s">
        <v>14941</v>
      </c>
      <c r="N3039" s="1" t="s">
        <v>14942</v>
      </c>
      <c r="O3039" s="3"/>
    </row>
    <row r="3040">
      <c r="A3040" s="1" t="s">
        <v>14943</v>
      </c>
      <c r="B3040" s="2" t="s">
        <v>14944</v>
      </c>
      <c r="C3040" s="1">
        <v>7.71320004710036E14</v>
      </c>
      <c r="D3040" s="1" t="s">
        <v>8608</v>
      </c>
      <c r="E3040" s="1" t="s">
        <v>17</v>
      </c>
      <c r="F3040" s="1" t="str">
        <f>IFERROR(__xludf.DUMMYFUNCTION("REGEXEXTRACT(E3040,""[А-Яа-я\-]+ административный округ"")"),"Центральный административный округ")</f>
        <v>Центральный административный округ</v>
      </c>
      <c r="G3040" s="1" t="s">
        <v>18</v>
      </c>
      <c r="H3040" s="1" t="s">
        <v>14945</v>
      </c>
      <c r="I3040" s="1" t="s">
        <v>20</v>
      </c>
      <c r="J3040" s="1" t="s">
        <v>49</v>
      </c>
      <c r="K3040" s="1" t="s">
        <v>30</v>
      </c>
      <c r="L3040" s="1">
        <v>2959959.0</v>
      </c>
      <c r="M3040" s="1" t="s">
        <v>14946</v>
      </c>
      <c r="N3040" s="1" t="s">
        <v>14947</v>
      </c>
      <c r="O3040" s="3"/>
    </row>
    <row r="3041">
      <c r="A3041" s="1" t="s">
        <v>14948</v>
      </c>
      <c r="B3041" s="2" t="s">
        <v>14949</v>
      </c>
      <c r="C3041" s="1">
        <v>7.71410332860005E14</v>
      </c>
      <c r="D3041" s="3"/>
      <c r="E3041" s="1" t="s">
        <v>17</v>
      </c>
      <c r="F3041" s="1" t="str">
        <f>IFERROR(__xludf.DUMMYFUNCTION("REGEXEXTRACT(E3041,""[А-Яа-я\-]+ административный округ"")"),"Центральный административный округ")</f>
        <v>Центральный административный округ</v>
      </c>
      <c r="G3041" s="1" t="s">
        <v>92</v>
      </c>
      <c r="H3041" s="1" t="s">
        <v>14950</v>
      </c>
      <c r="I3041" s="1" t="s">
        <v>20</v>
      </c>
      <c r="J3041" s="1" t="s">
        <v>21</v>
      </c>
      <c r="K3041" s="1" t="s">
        <v>30</v>
      </c>
      <c r="L3041" s="1">
        <v>2959960.0</v>
      </c>
      <c r="M3041" s="1" t="s">
        <v>14951</v>
      </c>
      <c r="N3041" s="1" t="s">
        <v>14952</v>
      </c>
      <c r="O3041" s="3"/>
    </row>
    <row r="3042">
      <c r="A3042" s="1" t="s">
        <v>14953</v>
      </c>
      <c r="B3042" s="2" t="s">
        <v>14954</v>
      </c>
      <c r="C3042" s="1">
        <v>7.71310006390005E14</v>
      </c>
      <c r="D3042" s="1" t="s">
        <v>685</v>
      </c>
      <c r="E3042" s="1" t="s">
        <v>17</v>
      </c>
      <c r="F3042" s="1" t="str">
        <f>IFERROR(__xludf.DUMMYFUNCTION("REGEXEXTRACT(E3042,""[А-Яа-я\-]+ административный округ"")"),"Центральный административный округ")</f>
        <v>Центральный административный округ</v>
      </c>
      <c r="G3042" s="1" t="s">
        <v>110</v>
      </c>
      <c r="H3042" s="1" t="s">
        <v>686</v>
      </c>
      <c r="I3042" s="1" t="s">
        <v>20</v>
      </c>
      <c r="J3042" s="1" t="s">
        <v>21</v>
      </c>
      <c r="K3042" s="1" t="s">
        <v>687</v>
      </c>
      <c r="L3042" s="1">
        <v>2959962.0</v>
      </c>
      <c r="M3042" s="1" t="s">
        <v>688</v>
      </c>
      <c r="N3042" s="1" t="s">
        <v>689</v>
      </c>
      <c r="O3042" s="3"/>
    </row>
    <row r="3043">
      <c r="A3043" s="1" t="s">
        <v>13674</v>
      </c>
      <c r="B3043" s="2" t="s">
        <v>14955</v>
      </c>
      <c r="C3043" s="1">
        <v>7.71421219100005E14</v>
      </c>
      <c r="D3043" s="3"/>
      <c r="E3043" s="1" t="s">
        <v>17</v>
      </c>
      <c r="F3043" s="1" t="str">
        <f>IFERROR(__xludf.DUMMYFUNCTION("REGEXEXTRACT(E3043,""[А-Яа-я\-]+ административный округ"")"),"Центральный административный округ")</f>
        <v>Центральный административный округ</v>
      </c>
      <c r="G3043" s="1" t="s">
        <v>92</v>
      </c>
      <c r="H3043" s="1" t="s">
        <v>14956</v>
      </c>
      <c r="I3043" s="1" t="s">
        <v>20</v>
      </c>
      <c r="J3043" s="1" t="s">
        <v>21</v>
      </c>
      <c r="K3043" s="1" t="s">
        <v>42</v>
      </c>
      <c r="L3043" s="1">
        <v>2959970.0</v>
      </c>
      <c r="M3043" s="1" t="s">
        <v>14957</v>
      </c>
      <c r="N3043" s="1" t="s">
        <v>14958</v>
      </c>
      <c r="O3043" s="3"/>
    </row>
    <row r="3044">
      <c r="A3044" s="1" t="s">
        <v>14959</v>
      </c>
      <c r="B3044" s="2" t="s">
        <v>14960</v>
      </c>
      <c r="C3044" s="1">
        <v>7.72511434630005E14</v>
      </c>
      <c r="D3044" s="3"/>
      <c r="E3044" s="1" t="s">
        <v>17</v>
      </c>
      <c r="F3044" s="1" t="str">
        <f>IFERROR(__xludf.DUMMYFUNCTION("REGEXEXTRACT(E3044,""[А-Яа-я\-]+ административный округ"")"),"Центральный административный округ")</f>
        <v>Центральный административный округ</v>
      </c>
      <c r="G3044" s="1" t="s">
        <v>225</v>
      </c>
      <c r="H3044" s="1" t="s">
        <v>14961</v>
      </c>
      <c r="I3044" s="1" t="s">
        <v>20</v>
      </c>
      <c r="J3044" s="1" t="s">
        <v>21</v>
      </c>
      <c r="K3044" s="1" t="s">
        <v>30</v>
      </c>
      <c r="L3044" s="1">
        <v>2959975.0</v>
      </c>
      <c r="M3044" s="1" t="s">
        <v>14962</v>
      </c>
      <c r="N3044" s="1" t="s">
        <v>14963</v>
      </c>
      <c r="O3044" s="3"/>
    </row>
    <row r="3045">
      <c r="A3045" s="1" t="s">
        <v>14964</v>
      </c>
      <c r="B3045" s="2" t="s">
        <v>14965</v>
      </c>
      <c r="C3045" s="1">
        <v>7.71410968440016E14</v>
      </c>
      <c r="D3045" s="1" t="s">
        <v>1960</v>
      </c>
      <c r="E3045" s="1" t="s">
        <v>17</v>
      </c>
      <c r="F3045" s="1" t="str">
        <f>IFERROR(__xludf.DUMMYFUNCTION("REGEXEXTRACT(E3045,""[А-Яа-я\-]+ административный округ"")"),"Центральный административный округ")</f>
        <v>Центральный административный округ</v>
      </c>
      <c r="G3045" s="1" t="s">
        <v>18</v>
      </c>
      <c r="H3045" s="1" t="s">
        <v>14966</v>
      </c>
      <c r="I3045" s="1" t="s">
        <v>20</v>
      </c>
      <c r="J3045" s="1" t="s">
        <v>49</v>
      </c>
      <c r="K3045" s="1" t="s">
        <v>30</v>
      </c>
      <c r="L3045" s="1">
        <v>2959979.0</v>
      </c>
      <c r="M3045" s="1" t="s">
        <v>14967</v>
      </c>
      <c r="N3045" s="1" t="s">
        <v>14968</v>
      </c>
      <c r="O3045" s="3"/>
    </row>
    <row r="3046">
      <c r="A3046" s="1" t="s">
        <v>14969</v>
      </c>
      <c r="B3046" s="2" t="s">
        <v>14970</v>
      </c>
      <c r="C3046" s="1">
        <v>7.71410331680076E14</v>
      </c>
      <c r="D3046" s="1" t="s">
        <v>424</v>
      </c>
      <c r="E3046" s="1" t="s">
        <v>17</v>
      </c>
      <c r="F3046" s="1" t="str">
        <f>IFERROR(__xludf.DUMMYFUNCTION("REGEXEXTRACT(E3046,""[А-Яа-я\-]+ административный округ"")"),"Центральный административный округ")</f>
        <v>Центральный административный округ</v>
      </c>
      <c r="G3046" s="1" t="s">
        <v>110</v>
      </c>
      <c r="H3046" s="1" t="s">
        <v>14971</v>
      </c>
      <c r="I3046" s="1" t="s">
        <v>20</v>
      </c>
      <c r="J3046" s="1" t="s">
        <v>49</v>
      </c>
      <c r="K3046" s="1" t="s">
        <v>30</v>
      </c>
      <c r="L3046" s="1">
        <v>2959980.0</v>
      </c>
      <c r="M3046" s="1" t="s">
        <v>14972</v>
      </c>
      <c r="N3046" s="1" t="s">
        <v>14973</v>
      </c>
      <c r="O3046" s="3"/>
    </row>
    <row r="3047">
      <c r="A3047" s="1" t="s">
        <v>14974</v>
      </c>
      <c r="B3047" s="2" t="s">
        <v>14975</v>
      </c>
      <c r="C3047" s="1">
        <v>7.71411219720026E14</v>
      </c>
      <c r="D3047" s="1" t="s">
        <v>4252</v>
      </c>
      <c r="E3047" s="1" t="s">
        <v>17</v>
      </c>
      <c r="F3047" s="1" t="str">
        <f>IFERROR(__xludf.DUMMYFUNCTION("REGEXEXTRACT(E3047,""[А-Яа-я\-]+ административный округ"")"),"Центральный административный округ")</f>
        <v>Центральный административный округ</v>
      </c>
      <c r="G3047" s="1" t="s">
        <v>319</v>
      </c>
      <c r="H3047" s="1" t="s">
        <v>14976</v>
      </c>
      <c r="I3047" s="1" t="s">
        <v>20</v>
      </c>
      <c r="J3047" s="1" t="s">
        <v>49</v>
      </c>
      <c r="K3047" s="1" t="s">
        <v>247</v>
      </c>
      <c r="L3047" s="1">
        <v>2959984.0</v>
      </c>
      <c r="M3047" s="1" t="s">
        <v>14977</v>
      </c>
      <c r="N3047" s="1" t="s">
        <v>14978</v>
      </c>
      <c r="O3047" s="3"/>
    </row>
    <row r="3048">
      <c r="A3048" s="1" t="s">
        <v>14979</v>
      </c>
      <c r="B3048" s="2" t="s">
        <v>14980</v>
      </c>
      <c r="C3048" s="1">
        <v>7.71510310140015E14</v>
      </c>
      <c r="D3048" s="1" t="s">
        <v>4922</v>
      </c>
      <c r="E3048" s="1" t="s">
        <v>17</v>
      </c>
      <c r="F3048" s="1" t="str">
        <f>IFERROR(__xludf.DUMMYFUNCTION("REGEXEXTRACT(E3048,""[А-Яа-я\-]+ административный округ"")"),"Центральный административный округ")</f>
        <v>Центральный административный округ</v>
      </c>
      <c r="G3048" s="1" t="s">
        <v>18</v>
      </c>
      <c r="H3048" s="1" t="s">
        <v>4924</v>
      </c>
      <c r="I3048" s="1" t="s">
        <v>20</v>
      </c>
      <c r="J3048" s="1" t="s">
        <v>21</v>
      </c>
      <c r="K3048" s="1" t="s">
        <v>30</v>
      </c>
      <c r="L3048" s="1">
        <v>2959986.0</v>
      </c>
      <c r="M3048" s="1" t="s">
        <v>14981</v>
      </c>
      <c r="N3048" s="1" t="s">
        <v>14982</v>
      </c>
      <c r="O3048" s="3"/>
    </row>
    <row r="3049">
      <c r="A3049" s="1" t="s">
        <v>3268</v>
      </c>
      <c r="B3049" s="2" t="s">
        <v>14983</v>
      </c>
      <c r="C3049" s="1">
        <v>7.71421219260005E14</v>
      </c>
      <c r="D3049" s="3"/>
      <c r="E3049" s="1" t="s">
        <v>305</v>
      </c>
      <c r="F3049" s="1" t="str">
        <f>IFERROR(__xludf.DUMMYFUNCTION("REGEXEXTRACT(E3049,""[А-Яа-я\-]+ административный округ"")"),"Южный административный округ")</f>
        <v>Южный административный округ</v>
      </c>
      <c r="G3049" s="1" t="s">
        <v>306</v>
      </c>
      <c r="H3049" s="1" t="s">
        <v>14984</v>
      </c>
      <c r="I3049" s="1" t="s">
        <v>20</v>
      </c>
      <c r="J3049" s="1" t="s">
        <v>21</v>
      </c>
      <c r="K3049" s="1" t="s">
        <v>42</v>
      </c>
      <c r="L3049" s="1">
        <v>2959988.0</v>
      </c>
      <c r="M3049" s="1" t="s">
        <v>14985</v>
      </c>
      <c r="N3049" s="1" t="s">
        <v>14986</v>
      </c>
      <c r="O3049" s="3"/>
    </row>
    <row r="3050">
      <c r="A3050" s="1" t="s">
        <v>14987</v>
      </c>
      <c r="B3050" s="2" t="s">
        <v>14988</v>
      </c>
      <c r="C3050" s="1">
        <v>7.71410280560025E14</v>
      </c>
      <c r="D3050" s="1" t="s">
        <v>3388</v>
      </c>
      <c r="E3050" s="1" t="s">
        <v>17</v>
      </c>
      <c r="F3050" s="1" t="str">
        <f>IFERROR(__xludf.DUMMYFUNCTION("REGEXEXTRACT(E3050,""[А-Яа-я\-]+ административный округ"")"),"Центральный административный округ")</f>
        <v>Центральный административный округ</v>
      </c>
      <c r="G3050" s="1" t="s">
        <v>92</v>
      </c>
      <c r="H3050" s="1" t="s">
        <v>14989</v>
      </c>
      <c r="I3050" s="1" t="s">
        <v>20</v>
      </c>
      <c r="J3050" s="1" t="s">
        <v>21</v>
      </c>
      <c r="K3050" s="1" t="s">
        <v>30</v>
      </c>
      <c r="L3050" s="1">
        <v>2959989.0</v>
      </c>
      <c r="M3050" s="1" t="s">
        <v>14990</v>
      </c>
      <c r="N3050" s="1" t="s">
        <v>14991</v>
      </c>
      <c r="O3050" s="3"/>
    </row>
    <row r="3051">
      <c r="A3051" s="1" t="s">
        <v>14992</v>
      </c>
      <c r="B3051" s="2" t="s">
        <v>14993</v>
      </c>
      <c r="C3051" s="1">
        <v>7.71410404340015E14</v>
      </c>
      <c r="D3051" s="1" t="s">
        <v>12232</v>
      </c>
      <c r="E3051" s="1" t="s">
        <v>17</v>
      </c>
      <c r="F3051" s="1" t="str">
        <f>IFERROR(__xludf.DUMMYFUNCTION("REGEXEXTRACT(E3051,""[А-Яа-я\-]+ административный округ"")"),"Центральный административный округ")</f>
        <v>Центральный административный округ</v>
      </c>
      <c r="G3051" s="1" t="s">
        <v>418</v>
      </c>
      <c r="H3051" s="1" t="s">
        <v>14994</v>
      </c>
      <c r="I3051" s="1" t="s">
        <v>20</v>
      </c>
      <c r="J3051" s="1" t="s">
        <v>21</v>
      </c>
      <c r="K3051" s="1" t="s">
        <v>30</v>
      </c>
      <c r="L3051" s="1">
        <v>2959992.0</v>
      </c>
      <c r="M3051" s="1" t="s">
        <v>14995</v>
      </c>
      <c r="N3051" s="1" t="s">
        <v>14996</v>
      </c>
      <c r="O3051" s="3"/>
    </row>
    <row r="3052">
      <c r="A3052" s="1" t="s">
        <v>14997</v>
      </c>
      <c r="B3052" s="2" t="s">
        <v>14998</v>
      </c>
      <c r="C3052" s="1">
        <v>7.71410331240025E14</v>
      </c>
      <c r="D3052" s="1" t="s">
        <v>719</v>
      </c>
      <c r="E3052" s="1" t="s">
        <v>85</v>
      </c>
      <c r="F3052" s="1" t="str">
        <f>IFERROR(__xludf.DUMMYFUNCTION("REGEXEXTRACT(E3052,""[А-Яа-я\-]+ административный округ"")"),"Северный административный округ")</f>
        <v>Северный административный округ</v>
      </c>
      <c r="G3052" s="1" t="s">
        <v>721</v>
      </c>
      <c r="H3052" s="1" t="s">
        <v>14999</v>
      </c>
      <c r="I3052" s="1" t="s">
        <v>20</v>
      </c>
      <c r="J3052" s="1" t="s">
        <v>21</v>
      </c>
      <c r="K3052" s="1" t="s">
        <v>30</v>
      </c>
      <c r="L3052" s="1">
        <v>2959993.0</v>
      </c>
      <c r="M3052" s="1" t="s">
        <v>15000</v>
      </c>
      <c r="N3052" s="1" t="s">
        <v>15001</v>
      </c>
      <c r="O3052" s="3"/>
    </row>
    <row r="3053">
      <c r="A3053" s="1" t="s">
        <v>15002</v>
      </c>
      <c r="B3053" s="2" t="s">
        <v>15003</v>
      </c>
      <c r="C3053" s="1">
        <v>7.81410032790005E14</v>
      </c>
      <c r="D3053" s="3"/>
      <c r="E3053" s="1" t="s">
        <v>17</v>
      </c>
      <c r="F3053" s="1" t="str">
        <f>IFERROR(__xludf.DUMMYFUNCTION("REGEXEXTRACT(E3053,""[А-Яа-я\-]+ административный округ"")"),"Центральный административный округ")</f>
        <v>Центральный административный округ</v>
      </c>
      <c r="G3053" s="1" t="s">
        <v>18</v>
      </c>
      <c r="H3053" s="1" t="s">
        <v>15004</v>
      </c>
      <c r="I3053" s="1" t="s">
        <v>20</v>
      </c>
      <c r="J3053" s="1" t="s">
        <v>21</v>
      </c>
      <c r="K3053" s="1" t="s">
        <v>30</v>
      </c>
      <c r="L3053" s="1">
        <v>2959997.0</v>
      </c>
      <c r="M3053" s="1" t="s">
        <v>15005</v>
      </c>
      <c r="N3053" s="1" t="s">
        <v>15006</v>
      </c>
      <c r="O3053" s="3"/>
    </row>
    <row r="3054">
      <c r="A3054" s="1" t="s">
        <v>805</v>
      </c>
      <c r="B3054" s="2" t="s">
        <v>15007</v>
      </c>
      <c r="C3054" s="1">
        <v>7.71620657730005E14</v>
      </c>
      <c r="D3054" s="3"/>
      <c r="E3054" s="1" t="s">
        <v>17</v>
      </c>
      <c r="F3054" s="1" t="str">
        <f>IFERROR(__xludf.DUMMYFUNCTION("REGEXEXTRACT(E3054,""[А-Яа-я\-]+ административный округ"")"),"Центральный административный округ")</f>
        <v>Центральный административный округ</v>
      </c>
      <c r="G3054" s="1" t="s">
        <v>28</v>
      </c>
      <c r="H3054" s="1" t="s">
        <v>15008</v>
      </c>
      <c r="I3054" s="1" t="s">
        <v>20</v>
      </c>
      <c r="J3054" s="1" t="s">
        <v>21</v>
      </c>
      <c r="K3054" s="1" t="s">
        <v>42</v>
      </c>
      <c r="L3054" s="1">
        <v>2959998.0</v>
      </c>
      <c r="M3054" s="1" t="s">
        <v>15009</v>
      </c>
      <c r="N3054" s="1" t="s">
        <v>15010</v>
      </c>
      <c r="O3054" s="3"/>
    </row>
    <row r="3055">
      <c r="A3055" s="1" t="s">
        <v>15011</v>
      </c>
      <c r="B3055" s="2" t="s">
        <v>15012</v>
      </c>
      <c r="C3055" s="1">
        <v>7.71610657950035E14</v>
      </c>
      <c r="D3055" s="1" t="s">
        <v>2435</v>
      </c>
      <c r="E3055" s="1" t="s">
        <v>17</v>
      </c>
      <c r="F3055" s="1" t="str">
        <f>IFERROR(__xludf.DUMMYFUNCTION("REGEXEXTRACT(E3055,""[А-Яа-я\-]+ административный округ"")"),"Центральный административный округ")</f>
        <v>Центральный административный округ</v>
      </c>
      <c r="G3055" s="1" t="s">
        <v>35</v>
      </c>
      <c r="H3055" s="1" t="s">
        <v>15013</v>
      </c>
      <c r="I3055" s="1" t="s">
        <v>20</v>
      </c>
      <c r="J3055" s="1" t="s">
        <v>49</v>
      </c>
      <c r="K3055" s="1" t="s">
        <v>30</v>
      </c>
      <c r="L3055" s="1">
        <v>2960004.0</v>
      </c>
      <c r="M3055" s="1" t="s">
        <v>15014</v>
      </c>
      <c r="N3055" s="1" t="s">
        <v>15015</v>
      </c>
      <c r="O3055" s="3"/>
    </row>
    <row r="3056">
      <c r="A3056" s="1" t="s">
        <v>2828</v>
      </c>
      <c r="B3056" s="2" t="s">
        <v>15016</v>
      </c>
      <c r="C3056" s="1">
        <v>7.71420318780005E14</v>
      </c>
      <c r="D3056" s="3"/>
      <c r="E3056" s="1" t="s">
        <v>17</v>
      </c>
      <c r="F3056" s="1" t="str">
        <f>IFERROR(__xludf.DUMMYFUNCTION("REGEXEXTRACT(E3056,""[А-Яа-я\-]+ административный округ"")"),"Центральный административный округ")</f>
        <v>Центральный административный округ</v>
      </c>
      <c r="G3056" s="1" t="s">
        <v>47</v>
      </c>
      <c r="H3056" s="1" t="s">
        <v>2829</v>
      </c>
      <c r="I3056" s="1" t="s">
        <v>20</v>
      </c>
      <c r="J3056" s="1" t="s">
        <v>21</v>
      </c>
      <c r="K3056" s="1" t="s">
        <v>42</v>
      </c>
      <c r="L3056" s="1">
        <v>2960006.0</v>
      </c>
      <c r="M3056" s="1" t="s">
        <v>15017</v>
      </c>
      <c r="N3056" s="1" t="s">
        <v>15018</v>
      </c>
      <c r="O3056" s="3"/>
    </row>
    <row r="3057">
      <c r="A3057" s="1" t="s">
        <v>15019</v>
      </c>
      <c r="B3057" s="2" t="s">
        <v>15020</v>
      </c>
      <c r="C3057" s="1">
        <v>7.71410976960016E14</v>
      </c>
      <c r="D3057" s="1" t="s">
        <v>7103</v>
      </c>
      <c r="E3057" s="1" t="s">
        <v>17</v>
      </c>
      <c r="F3057" s="1" t="str">
        <f>IFERROR(__xludf.DUMMYFUNCTION("REGEXEXTRACT(E3057,""[А-Яа-я\-]+ административный округ"")"),"Центральный административный округ")</f>
        <v>Центральный административный округ</v>
      </c>
      <c r="G3057" s="1" t="s">
        <v>35</v>
      </c>
      <c r="H3057" s="1" t="s">
        <v>15021</v>
      </c>
      <c r="I3057" s="1" t="s">
        <v>20</v>
      </c>
      <c r="J3057" s="1" t="s">
        <v>49</v>
      </c>
      <c r="K3057" s="1" t="s">
        <v>30</v>
      </c>
      <c r="L3057" s="1">
        <v>2960009.0</v>
      </c>
      <c r="M3057" s="1" t="s">
        <v>15022</v>
      </c>
      <c r="N3057" s="1" t="s">
        <v>15023</v>
      </c>
      <c r="O3057" s="3"/>
    </row>
    <row r="3058">
      <c r="A3058" s="1" t="s">
        <v>15024</v>
      </c>
      <c r="B3058" s="2" t="s">
        <v>15025</v>
      </c>
      <c r="C3058" s="1">
        <v>7.71411219180286E14</v>
      </c>
      <c r="D3058" s="1" t="s">
        <v>2904</v>
      </c>
      <c r="E3058" s="1" t="s">
        <v>192</v>
      </c>
      <c r="F3058" s="1" t="str">
        <f>IFERROR(__xludf.DUMMYFUNCTION("REGEXEXTRACT(E3058,""[А-Яа-я\-]+ административный округ"")"),"Юго-Восточный административный округ")</f>
        <v>Юго-Восточный административный округ</v>
      </c>
      <c r="G3058" s="1" t="s">
        <v>2905</v>
      </c>
      <c r="H3058" s="1" t="s">
        <v>15026</v>
      </c>
      <c r="I3058" s="1" t="s">
        <v>20</v>
      </c>
      <c r="J3058" s="1" t="s">
        <v>49</v>
      </c>
      <c r="K3058" s="1" t="s">
        <v>30</v>
      </c>
      <c r="L3058" s="1">
        <v>2960013.0</v>
      </c>
      <c r="M3058" s="1" t="s">
        <v>15027</v>
      </c>
      <c r="N3058" s="1" t="s">
        <v>15028</v>
      </c>
      <c r="O3058" s="3"/>
    </row>
    <row r="3059">
      <c r="A3059" s="1" t="s">
        <v>15029</v>
      </c>
      <c r="B3059" s="2" t="s">
        <v>15030</v>
      </c>
      <c r="C3059" s="1">
        <v>7.72210376320035E14</v>
      </c>
      <c r="D3059" s="1" t="s">
        <v>4824</v>
      </c>
      <c r="E3059" s="1" t="s">
        <v>17</v>
      </c>
      <c r="F3059" s="1" t="str">
        <f>IFERROR(__xludf.DUMMYFUNCTION("REGEXEXTRACT(E3059,""[А-Яа-я\-]+ административный округ"")"),"Центральный административный округ")</f>
        <v>Центральный административный округ</v>
      </c>
      <c r="G3059" s="1" t="s">
        <v>92</v>
      </c>
      <c r="H3059" s="1" t="s">
        <v>15031</v>
      </c>
      <c r="I3059" s="1" t="s">
        <v>20</v>
      </c>
      <c r="J3059" s="1" t="s">
        <v>21</v>
      </c>
      <c r="K3059" s="1" t="s">
        <v>30</v>
      </c>
      <c r="L3059" s="1">
        <v>2960014.0</v>
      </c>
      <c r="M3059" s="1" t="s">
        <v>15032</v>
      </c>
      <c r="N3059" s="1" t="s">
        <v>15033</v>
      </c>
      <c r="O3059" s="3"/>
    </row>
    <row r="3060">
      <c r="A3060" s="1" t="s">
        <v>15034</v>
      </c>
      <c r="B3060" s="2" t="s">
        <v>15035</v>
      </c>
      <c r="C3060" s="1">
        <v>7.71410833300015E14</v>
      </c>
      <c r="D3060" s="1" t="s">
        <v>12257</v>
      </c>
      <c r="E3060" s="1" t="s">
        <v>17</v>
      </c>
      <c r="F3060" s="1" t="str">
        <f>IFERROR(__xludf.DUMMYFUNCTION("REGEXEXTRACT(E3060,""[А-Яа-я\-]+ административный округ"")"),"Центральный административный округ")</f>
        <v>Центральный административный округ</v>
      </c>
      <c r="G3060" s="1" t="s">
        <v>28</v>
      </c>
      <c r="H3060" s="1" t="s">
        <v>15036</v>
      </c>
      <c r="I3060" s="1" t="s">
        <v>20</v>
      </c>
      <c r="J3060" s="1" t="s">
        <v>21</v>
      </c>
      <c r="K3060" s="1" t="s">
        <v>30</v>
      </c>
      <c r="L3060" s="1">
        <v>2960016.0</v>
      </c>
      <c r="M3060" s="1" t="s">
        <v>15037</v>
      </c>
      <c r="N3060" s="1" t="s">
        <v>15038</v>
      </c>
      <c r="O3060" s="3"/>
    </row>
    <row r="3061">
      <c r="A3061" s="1" t="s">
        <v>15039</v>
      </c>
      <c r="B3061" s="2" t="s">
        <v>15040</v>
      </c>
      <c r="C3061" s="1">
        <v>7.72511444220015E14</v>
      </c>
      <c r="D3061" s="1" t="s">
        <v>1860</v>
      </c>
      <c r="E3061" s="1" t="s">
        <v>130</v>
      </c>
      <c r="F3061" s="1" t="str">
        <f>IFERROR(__xludf.DUMMYFUNCTION("REGEXEXTRACT(E3061,""[А-Яа-я\-]+ административный округ"")"),"Восточный административный округ")</f>
        <v>Восточный административный округ</v>
      </c>
      <c r="G3061" s="1" t="s">
        <v>1861</v>
      </c>
      <c r="H3061" s="1" t="s">
        <v>15041</v>
      </c>
      <c r="I3061" s="1" t="s">
        <v>20</v>
      </c>
      <c r="J3061" s="1" t="s">
        <v>21</v>
      </c>
      <c r="K3061" s="1" t="s">
        <v>30</v>
      </c>
      <c r="L3061" s="1">
        <v>2960017.0</v>
      </c>
      <c r="M3061" s="1" t="s">
        <v>15042</v>
      </c>
      <c r="N3061" s="1" t="s">
        <v>15043</v>
      </c>
      <c r="O3061" s="3"/>
    </row>
    <row r="3062">
      <c r="A3062" s="1" t="s">
        <v>15044</v>
      </c>
      <c r="B3062" s="2" t="s">
        <v>15045</v>
      </c>
      <c r="C3062" s="1">
        <v>7.71510317240005E14</v>
      </c>
      <c r="D3062" s="3"/>
      <c r="E3062" s="1" t="s">
        <v>130</v>
      </c>
      <c r="F3062" s="1" t="str">
        <f>IFERROR(__xludf.DUMMYFUNCTION("REGEXEXTRACT(E3062,""[А-Яа-я\-]+ административный округ"")"),"Восточный административный округ")</f>
        <v>Восточный административный округ</v>
      </c>
      <c r="G3062" s="1" t="s">
        <v>12355</v>
      </c>
      <c r="H3062" s="1" t="s">
        <v>15046</v>
      </c>
      <c r="I3062" s="1" t="s">
        <v>20</v>
      </c>
      <c r="J3062" s="1" t="s">
        <v>21</v>
      </c>
      <c r="K3062" s="1" t="s">
        <v>30</v>
      </c>
      <c r="L3062" s="1">
        <v>2960026.0</v>
      </c>
      <c r="M3062" s="1" t="s">
        <v>15047</v>
      </c>
      <c r="N3062" s="1" t="s">
        <v>15048</v>
      </c>
      <c r="O3062" s="3"/>
    </row>
    <row r="3063">
      <c r="A3063" s="1" t="s">
        <v>15049</v>
      </c>
      <c r="B3063" s="2" t="s">
        <v>15050</v>
      </c>
      <c r="C3063" s="1">
        <v>7.71711214170025E14</v>
      </c>
      <c r="D3063" s="1" t="s">
        <v>13916</v>
      </c>
      <c r="E3063" s="1" t="s">
        <v>17</v>
      </c>
      <c r="F3063" s="1" t="str">
        <f>IFERROR(__xludf.DUMMYFUNCTION("REGEXEXTRACT(E3063,""[А-Яа-я\-]+ административный округ"")"),"Центральный административный округ")</f>
        <v>Центральный административный округ</v>
      </c>
      <c r="G3063" s="1" t="s">
        <v>18</v>
      </c>
      <c r="H3063" s="1" t="s">
        <v>15051</v>
      </c>
      <c r="I3063" s="1" t="s">
        <v>20</v>
      </c>
      <c r="J3063" s="1" t="s">
        <v>21</v>
      </c>
      <c r="K3063" s="1" t="s">
        <v>30</v>
      </c>
      <c r="L3063" s="1">
        <v>2960030.0</v>
      </c>
      <c r="M3063" s="1" t="s">
        <v>15052</v>
      </c>
      <c r="N3063" s="1" t="s">
        <v>15053</v>
      </c>
      <c r="O3063" s="3"/>
    </row>
    <row r="3064">
      <c r="A3064" s="1" t="s">
        <v>12578</v>
      </c>
      <c r="B3064" s="2" t="s">
        <v>15054</v>
      </c>
      <c r="C3064" s="1">
        <v>7.71510260630006E14</v>
      </c>
      <c r="D3064" s="3"/>
      <c r="E3064" s="1" t="s">
        <v>17</v>
      </c>
      <c r="F3064" s="1" t="str">
        <f>IFERROR(__xludf.DUMMYFUNCTION("REGEXEXTRACT(E3064,""[А-Яа-я\-]+ административный округ"")"),"Центральный административный округ")</f>
        <v>Центральный административный округ</v>
      </c>
      <c r="G3064" s="1" t="s">
        <v>35</v>
      </c>
      <c r="H3064" s="1" t="s">
        <v>15055</v>
      </c>
      <c r="I3064" s="1" t="s">
        <v>20</v>
      </c>
      <c r="J3064" s="1" t="s">
        <v>49</v>
      </c>
      <c r="K3064" s="1" t="s">
        <v>30</v>
      </c>
      <c r="L3064" s="1">
        <v>2960031.0</v>
      </c>
      <c r="M3064" s="1" t="s">
        <v>15056</v>
      </c>
      <c r="N3064" s="1" t="s">
        <v>15057</v>
      </c>
      <c r="O3064" s="3"/>
    </row>
    <row r="3065">
      <c r="A3065" s="1" t="s">
        <v>15058</v>
      </c>
      <c r="B3065" s="2" t="s">
        <v>15059</v>
      </c>
      <c r="C3065" s="1">
        <v>7.71420383380046E14</v>
      </c>
      <c r="D3065" s="1" t="s">
        <v>11356</v>
      </c>
      <c r="E3065" s="1" t="s">
        <v>17</v>
      </c>
      <c r="F3065" s="1" t="str">
        <f>IFERROR(__xludf.DUMMYFUNCTION("REGEXEXTRACT(E3065,""[А-Яа-я\-]+ административный округ"")"),"Центральный административный округ")</f>
        <v>Центральный административный округ</v>
      </c>
      <c r="G3065" s="1" t="s">
        <v>319</v>
      </c>
      <c r="H3065" s="1" t="s">
        <v>15060</v>
      </c>
      <c r="I3065" s="1" t="s">
        <v>20</v>
      </c>
      <c r="J3065" s="1" t="s">
        <v>49</v>
      </c>
      <c r="K3065" s="1" t="s">
        <v>30</v>
      </c>
      <c r="L3065" s="1">
        <v>2960032.0</v>
      </c>
      <c r="M3065" s="1" t="s">
        <v>15061</v>
      </c>
      <c r="N3065" s="1" t="s">
        <v>15062</v>
      </c>
      <c r="O3065" s="3"/>
    </row>
    <row r="3066">
      <c r="A3066" s="1" t="s">
        <v>15063</v>
      </c>
      <c r="B3066" s="2" t="s">
        <v>15064</v>
      </c>
      <c r="C3066" s="1">
        <v>7.71410489570006E14</v>
      </c>
      <c r="D3066" s="3"/>
      <c r="E3066" s="1" t="s">
        <v>17</v>
      </c>
      <c r="F3066" s="1" t="str">
        <f>IFERROR(__xludf.DUMMYFUNCTION("REGEXEXTRACT(E3066,""[А-Яа-я\-]+ административный округ"")"),"Центральный административный округ")</f>
        <v>Центральный административный округ</v>
      </c>
      <c r="G3066" s="1" t="s">
        <v>92</v>
      </c>
      <c r="H3066" s="1" t="s">
        <v>15065</v>
      </c>
      <c r="I3066" s="1" t="s">
        <v>20</v>
      </c>
      <c r="J3066" s="1" t="s">
        <v>49</v>
      </c>
      <c r="K3066" s="1" t="s">
        <v>30</v>
      </c>
      <c r="L3066" s="1">
        <v>2960034.0</v>
      </c>
      <c r="M3066" s="1" t="s">
        <v>15066</v>
      </c>
      <c r="N3066" s="1" t="s">
        <v>15067</v>
      </c>
      <c r="O3066" s="3"/>
    </row>
    <row r="3067">
      <c r="A3067" s="1" t="s">
        <v>101</v>
      </c>
      <c r="B3067" s="2" t="s">
        <v>15068</v>
      </c>
      <c r="C3067" s="3"/>
      <c r="D3067" s="1" t="s">
        <v>103</v>
      </c>
      <c r="E3067" s="1" t="s">
        <v>17</v>
      </c>
      <c r="F3067" s="1" t="str">
        <f>IFERROR(__xludf.DUMMYFUNCTION("REGEXEXTRACT(E3067,""[А-Яа-я\-]+ административный округ"")"),"Центральный административный округ")</f>
        <v>Центральный административный округ</v>
      </c>
      <c r="G3067" s="1" t="s">
        <v>35</v>
      </c>
      <c r="H3067" s="1" t="s">
        <v>4501</v>
      </c>
      <c r="I3067" s="1" t="s">
        <v>20</v>
      </c>
      <c r="J3067" s="1" t="s">
        <v>49</v>
      </c>
      <c r="K3067" s="1" t="s">
        <v>30</v>
      </c>
      <c r="L3067" s="1">
        <v>2960035.0</v>
      </c>
      <c r="M3067" s="1" t="s">
        <v>15069</v>
      </c>
      <c r="N3067" s="1" t="s">
        <v>15070</v>
      </c>
      <c r="O3067" s="3"/>
    </row>
    <row r="3068">
      <c r="A3068" s="1" t="s">
        <v>15071</v>
      </c>
      <c r="B3068" s="2" t="s">
        <v>15072</v>
      </c>
      <c r="C3068" s="1">
        <v>7.71420797550005E14</v>
      </c>
      <c r="D3068" s="3"/>
      <c r="E3068" s="1" t="s">
        <v>17</v>
      </c>
      <c r="F3068" s="1" t="str">
        <f>IFERROR(__xludf.DUMMYFUNCTION("REGEXEXTRACT(E3068,""[А-Яа-я\-]+ административный округ"")"),"Центральный административный округ")</f>
        <v>Центральный административный округ</v>
      </c>
      <c r="G3068" s="1" t="s">
        <v>92</v>
      </c>
      <c r="H3068" s="1" t="s">
        <v>15073</v>
      </c>
      <c r="I3068" s="1" t="s">
        <v>20</v>
      </c>
      <c r="J3068" s="1" t="s">
        <v>21</v>
      </c>
      <c r="K3068" s="1" t="s">
        <v>858</v>
      </c>
      <c r="L3068" s="1">
        <v>2960038.0</v>
      </c>
      <c r="M3068" s="1" t="s">
        <v>15074</v>
      </c>
      <c r="N3068" s="1" t="s">
        <v>15075</v>
      </c>
      <c r="O3068" s="3"/>
    </row>
    <row r="3069">
      <c r="A3069" s="1" t="s">
        <v>15076</v>
      </c>
      <c r="B3069" s="2" t="s">
        <v>15077</v>
      </c>
      <c r="C3069" s="1">
        <v>7.71410332390006E14</v>
      </c>
      <c r="D3069" s="3"/>
      <c r="E3069" s="1" t="s">
        <v>17</v>
      </c>
      <c r="F3069" s="1" t="str">
        <f>IFERROR(__xludf.DUMMYFUNCTION("REGEXEXTRACT(E3069,""[А-Яа-я\-]+ административный округ"")"),"Центральный административный округ")</f>
        <v>Центральный административный округ</v>
      </c>
      <c r="G3069" s="1" t="s">
        <v>92</v>
      </c>
      <c r="H3069" s="1" t="s">
        <v>15078</v>
      </c>
      <c r="I3069" s="1" t="s">
        <v>20</v>
      </c>
      <c r="J3069" s="1" t="s">
        <v>49</v>
      </c>
      <c r="K3069" s="1" t="s">
        <v>30</v>
      </c>
      <c r="L3069" s="1">
        <v>2960039.0</v>
      </c>
      <c r="M3069" s="1" t="s">
        <v>15079</v>
      </c>
      <c r="N3069" s="1" t="s">
        <v>15080</v>
      </c>
      <c r="O3069" s="3"/>
    </row>
    <row r="3070">
      <c r="A3070" s="1" t="s">
        <v>15081</v>
      </c>
      <c r="B3070" s="2" t="s">
        <v>15082</v>
      </c>
      <c r="C3070" s="1">
        <v>7.71610657000005E14</v>
      </c>
      <c r="D3070" s="3"/>
      <c r="E3070" s="1" t="s">
        <v>17</v>
      </c>
      <c r="F3070" s="1" t="str">
        <f>IFERROR(__xludf.DUMMYFUNCTION("REGEXEXTRACT(E3070,""[А-Яа-я\-]+ административный округ"")"),"Центральный административный округ")</f>
        <v>Центральный административный округ</v>
      </c>
      <c r="G3070" s="1" t="s">
        <v>28</v>
      </c>
      <c r="H3070" s="1" t="s">
        <v>9200</v>
      </c>
      <c r="I3070" s="1" t="s">
        <v>20</v>
      </c>
      <c r="J3070" s="1" t="s">
        <v>21</v>
      </c>
      <c r="K3070" s="1" t="s">
        <v>30</v>
      </c>
      <c r="L3070" s="1">
        <v>2960048.0</v>
      </c>
      <c r="M3070" s="1" t="s">
        <v>15083</v>
      </c>
      <c r="N3070" s="1" t="s">
        <v>15084</v>
      </c>
      <c r="O3070" s="3"/>
    </row>
    <row r="3071">
      <c r="A3071" s="1" t="s">
        <v>15085</v>
      </c>
      <c r="B3071" s="2" t="s">
        <v>15086</v>
      </c>
      <c r="C3071" s="1">
        <v>7.71410432130005E14</v>
      </c>
      <c r="D3071" s="3"/>
      <c r="E3071" s="1" t="s">
        <v>17</v>
      </c>
      <c r="F3071" s="1" t="str">
        <f>IFERROR(__xludf.DUMMYFUNCTION("REGEXEXTRACT(E3071,""[А-Яа-я\-]+ административный округ"")"),"Центральный административный округ")</f>
        <v>Центральный административный округ</v>
      </c>
      <c r="G3071" s="1" t="s">
        <v>319</v>
      </c>
      <c r="H3071" s="1" t="s">
        <v>15087</v>
      </c>
      <c r="I3071" s="1" t="s">
        <v>20</v>
      </c>
      <c r="J3071" s="1" t="s">
        <v>21</v>
      </c>
      <c r="K3071" s="1" t="s">
        <v>30</v>
      </c>
      <c r="L3071" s="1">
        <v>2960050.0</v>
      </c>
      <c r="M3071" s="1" t="s">
        <v>15088</v>
      </c>
      <c r="N3071" s="1" t="s">
        <v>15089</v>
      </c>
      <c r="O3071" s="3"/>
    </row>
    <row r="3072">
      <c r="A3072" s="1" t="s">
        <v>5181</v>
      </c>
      <c r="B3072" s="2" t="s">
        <v>15090</v>
      </c>
      <c r="C3072" s="1">
        <v>7.71620968340006E14</v>
      </c>
      <c r="D3072" s="3"/>
      <c r="E3072" s="1" t="s">
        <v>17</v>
      </c>
      <c r="F3072" s="1" t="str">
        <f>IFERROR(__xludf.DUMMYFUNCTION("REGEXEXTRACT(E3072,""[А-Яа-я\-]+ административный округ"")"),"Центральный административный округ")</f>
        <v>Центральный административный округ</v>
      </c>
      <c r="G3072" s="1" t="s">
        <v>35</v>
      </c>
      <c r="H3072" s="1" t="s">
        <v>15091</v>
      </c>
      <c r="I3072" s="1" t="s">
        <v>20</v>
      </c>
      <c r="J3072" s="1" t="s">
        <v>49</v>
      </c>
      <c r="K3072" s="1" t="s">
        <v>42</v>
      </c>
      <c r="L3072" s="1">
        <v>2960051.0</v>
      </c>
      <c r="M3072" s="1" t="s">
        <v>15092</v>
      </c>
      <c r="N3072" s="1" t="s">
        <v>15093</v>
      </c>
      <c r="O3072" s="3"/>
    </row>
    <row r="3073">
      <c r="A3073" s="1" t="s">
        <v>15094</v>
      </c>
      <c r="B3073" s="2" t="s">
        <v>15095</v>
      </c>
      <c r="C3073" s="3"/>
      <c r="D3073" s="3"/>
      <c r="E3073" s="1" t="s">
        <v>192</v>
      </c>
      <c r="F3073" s="1" t="str">
        <f>IFERROR(__xludf.DUMMYFUNCTION("REGEXEXTRACT(E3073,""[А-Яа-я\-]+ административный округ"")"),"Юго-Восточный административный округ")</f>
        <v>Юго-Восточный административный округ</v>
      </c>
      <c r="G3073" s="1" t="s">
        <v>2442</v>
      </c>
      <c r="H3073" s="1" t="s">
        <v>14855</v>
      </c>
      <c r="I3073" s="1" t="s">
        <v>20</v>
      </c>
      <c r="J3073" s="1" t="s">
        <v>21</v>
      </c>
      <c r="K3073" s="1" t="s">
        <v>30</v>
      </c>
      <c r="L3073" s="1">
        <v>2960054.0</v>
      </c>
      <c r="M3073" s="1" t="s">
        <v>15096</v>
      </c>
      <c r="N3073" s="1" t="s">
        <v>9955</v>
      </c>
      <c r="O3073" s="3"/>
    </row>
    <row r="3074">
      <c r="A3074" s="1" t="s">
        <v>8809</v>
      </c>
      <c r="B3074" s="2" t="s">
        <v>15097</v>
      </c>
      <c r="C3074" s="1">
        <v>7.71420980660056E14</v>
      </c>
      <c r="D3074" s="1" t="s">
        <v>3109</v>
      </c>
      <c r="E3074" s="1" t="s">
        <v>130</v>
      </c>
      <c r="F3074" s="1" t="str">
        <f>IFERROR(__xludf.DUMMYFUNCTION("REGEXEXTRACT(E3074,""[А-Яа-я\-]+ административный округ"")"),"Восточный административный округ")</f>
        <v>Восточный административный округ</v>
      </c>
      <c r="G3074" s="1" t="s">
        <v>3110</v>
      </c>
      <c r="H3074" s="1" t="s">
        <v>15098</v>
      </c>
      <c r="I3074" s="1" t="s">
        <v>20</v>
      </c>
      <c r="J3074" s="1" t="s">
        <v>49</v>
      </c>
      <c r="K3074" s="1" t="s">
        <v>30</v>
      </c>
      <c r="L3074" s="1">
        <v>2960055.0</v>
      </c>
      <c r="M3074" s="1" t="s">
        <v>15099</v>
      </c>
      <c r="N3074" s="1" t="s">
        <v>15100</v>
      </c>
      <c r="O3074" s="3"/>
    </row>
    <row r="3075">
      <c r="A3075" s="1" t="s">
        <v>15101</v>
      </c>
      <c r="B3075" s="2" t="s">
        <v>15102</v>
      </c>
      <c r="C3075" s="1">
        <v>7.71510310860005E14</v>
      </c>
      <c r="D3075" s="3"/>
      <c r="E3075" s="1" t="s">
        <v>441</v>
      </c>
      <c r="F3075" s="1" t="str">
        <f>IFERROR(__xludf.DUMMYFUNCTION("REGEXEXTRACT(E3075,""[А-Яа-я\-]+ административный округ"")"),"Западный административный округ")</f>
        <v>Западный административный округ</v>
      </c>
      <c r="G3075" s="1" t="s">
        <v>6180</v>
      </c>
      <c r="H3075" s="1" t="s">
        <v>15103</v>
      </c>
      <c r="I3075" s="1" t="s">
        <v>20</v>
      </c>
      <c r="J3075" s="1" t="s">
        <v>21</v>
      </c>
      <c r="K3075" s="1" t="s">
        <v>30</v>
      </c>
      <c r="L3075" s="1">
        <v>2960058.0</v>
      </c>
      <c r="M3075" s="1" t="s">
        <v>15104</v>
      </c>
      <c r="N3075" s="1" t="s">
        <v>15105</v>
      </c>
      <c r="O3075" s="3"/>
    </row>
    <row r="3076">
      <c r="A3076" s="1" t="s">
        <v>15106</v>
      </c>
      <c r="B3076" s="2" t="s">
        <v>15107</v>
      </c>
      <c r="C3076" s="1">
        <v>7.71510280730005E14</v>
      </c>
      <c r="D3076" s="3"/>
      <c r="E3076" s="1" t="s">
        <v>17</v>
      </c>
      <c r="F3076" s="1" t="str">
        <f>IFERROR(__xludf.DUMMYFUNCTION("REGEXEXTRACT(E3076,""[А-Яа-я\-]+ административный округ"")"),"Центральный административный округ")</f>
        <v>Центральный административный округ</v>
      </c>
      <c r="G3076" s="1" t="s">
        <v>225</v>
      </c>
      <c r="H3076" s="1" t="s">
        <v>7414</v>
      </c>
      <c r="I3076" s="1" t="s">
        <v>20</v>
      </c>
      <c r="J3076" s="1" t="s">
        <v>21</v>
      </c>
      <c r="K3076" s="1" t="s">
        <v>30</v>
      </c>
      <c r="L3076" s="1">
        <v>2960059.0</v>
      </c>
      <c r="M3076" s="1" t="s">
        <v>15108</v>
      </c>
      <c r="N3076" s="1" t="s">
        <v>15109</v>
      </c>
      <c r="O3076" s="3"/>
    </row>
    <row r="3077">
      <c r="A3077" s="1" t="s">
        <v>15110</v>
      </c>
      <c r="B3077" s="2" t="s">
        <v>15111</v>
      </c>
      <c r="C3077" s="1">
        <v>7.71410322360005E14</v>
      </c>
      <c r="D3077" s="3"/>
      <c r="E3077" s="1" t="s">
        <v>17</v>
      </c>
      <c r="F3077" s="1" t="str">
        <f>IFERROR(__xludf.DUMMYFUNCTION("REGEXEXTRACT(E3077,""[А-Яа-я\-]+ административный округ"")"),"Центральный административный округ")</f>
        <v>Центральный административный округ</v>
      </c>
      <c r="G3077" s="1" t="s">
        <v>92</v>
      </c>
      <c r="H3077" s="1" t="s">
        <v>15112</v>
      </c>
      <c r="I3077" s="1" t="s">
        <v>20</v>
      </c>
      <c r="J3077" s="1" t="s">
        <v>21</v>
      </c>
      <c r="K3077" s="1" t="s">
        <v>30</v>
      </c>
      <c r="L3077" s="1">
        <v>2960060.0</v>
      </c>
      <c r="M3077" s="1" t="s">
        <v>15113</v>
      </c>
      <c r="N3077" s="1" t="s">
        <v>15114</v>
      </c>
      <c r="O3077" s="3"/>
    </row>
    <row r="3078">
      <c r="A3078" s="1" t="s">
        <v>15115</v>
      </c>
      <c r="B3078" s="2" t="s">
        <v>15116</v>
      </c>
      <c r="C3078" s="1">
        <v>7.71410408080006E14</v>
      </c>
      <c r="D3078" s="3"/>
      <c r="E3078" s="1" t="s">
        <v>17</v>
      </c>
      <c r="F3078" s="1" t="str">
        <f>IFERROR(__xludf.DUMMYFUNCTION("REGEXEXTRACT(E3078,""[А-Яа-я\-]+ административный округ"")"),"Центральный административный округ")</f>
        <v>Центральный административный округ</v>
      </c>
      <c r="G3078" s="1" t="s">
        <v>92</v>
      </c>
      <c r="H3078" s="1" t="s">
        <v>15117</v>
      </c>
      <c r="I3078" s="1" t="s">
        <v>20</v>
      </c>
      <c r="J3078" s="1" t="s">
        <v>49</v>
      </c>
      <c r="K3078" s="1" t="s">
        <v>30</v>
      </c>
      <c r="L3078" s="1">
        <v>2960070.0</v>
      </c>
      <c r="M3078" s="1" t="s">
        <v>15118</v>
      </c>
      <c r="N3078" s="1" t="s">
        <v>15119</v>
      </c>
      <c r="O3078" s="3"/>
    </row>
    <row r="3079">
      <c r="A3079" s="1" t="s">
        <v>15120</v>
      </c>
      <c r="B3079" s="2" t="s">
        <v>15121</v>
      </c>
      <c r="C3079" s="1">
        <v>7.71410709530006E14</v>
      </c>
      <c r="D3079" s="3"/>
      <c r="E3079" s="1" t="s">
        <v>17</v>
      </c>
      <c r="F3079" s="1" t="str">
        <f>IFERROR(__xludf.DUMMYFUNCTION("REGEXEXTRACT(E3079,""[А-Яа-я\-]+ административный округ"")"),"Центральный административный округ")</f>
        <v>Центральный административный округ</v>
      </c>
      <c r="G3079" s="1" t="s">
        <v>18</v>
      </c>
      <c r="H3079" s="1" t="s">
        <v>15122</v>
      </c>
      <c r="I3079" s="1" t="s">
        <v>20</v>
      </c>
      <c r="J3079" s="1" t="s">
        <v>49</v>
      </c>
      <c r="K3079" s="1" t="s">
        <v>30</v>
      </c>
      <c r="L3079" s="1">
        <v>2960073.0</v>
      </c>
      <c r="M3079" s="1" t="s">
        <v>15123</v>
      </c>
      <c r="N3079" s="1" t="s">
        <v>15124</v>
      </c>
      <c r="O3079" s="3"/>
    </row>
    <row r="3080">
      <c r="A3080" s="1" t="s">
        <v>15125</v>
      </c>
      <c r="B3080" s="2" t="s">
        <v>15126</v>
      </c>
      <c r="C3080" s="1">
        <v>7.72511446640005E14</v>
      </c>
      <c r="D3080" s="3"/>
      <c r="E3080" s="1" t="s">
        <v>17</v>
      </c>
      <c r="F3080" s="1" t="str">
        <f>IFERROR(__xludf.DUMMYFUNCTION("REGEXEXTRACT(E3080,""[А-Яа-я\-]+ административный округ"")"),"Центральный административный округ")</f>
        <v>Центральный административный округ</v>
      </c>
      <c r="G3080" s="1" t="s">
        <v>319</v>
      </c>
      <c r="H3080" s="1" t="s">
        <v>15127</v>
      </c>
      <c r="I3080" s="1" t="s">
        <v>20</v>
      </c>
      <c r="J3080" s="1" t="s">
        <v>21</v>
      </c>
      <c r="K3080" s="1" t="s">
        <v>30</v>
      </c>
      <c r="L3080" s="1">
        <v>2960075.0</v>
      </c>
      <c r="M3080" s="1" t="s">
        <v>15128</v>
      </c>
      <c r="N3080" s="1" t="s">
        <v>15129</v>
      </c>
      <c r="O3080" s="3"/>
    </row>
    <row r="3081">
      <c r="A3081" s="1" t="s">
        <v>15130</v>
      </c>
      <c r="B3081" s="2" t="s">
        <v>15131</v>
      </c>
      <c r="C3081" s="1">
        <v>7.71410722580036E14</v>
      </c>
      <c r="D3081" s="1" t="s">
        <v>789</v>
      </c>
      <c r="E3081" s="1" t="s">
        <v>17</v>
      </c>
      <c r="F3081" s="1" t="str">
        <f>IFERROR(__xludf.DUMMYFUNCTION("REGEXEXTRACT(E3081,""[А-Яа-я\-]+ административный округ"")"),"Центральный административный округ")</f>
        <v>Центральный административный округ</v>
      </c>
      <c r="G3081" s="1" t="s">
        <v>110</v>
      </c>
      <c r="H3081" s="1" t="s">
        <v>790</v>
      </c>
      <c r="I3081" s="1" t="s">
        <v>20</v>
      </c>
      <c r="J3081" s="1" t="s">
        <v>49</v>
      </c>
      <c r="K3081" s="1" t="s">
        <v>30</v>
      </c>
      <c r="L3081" s="1">
        <v>2960076.0</v>
      </c>
      <c r="M3081" s="1" t="s">
        <v>15132</v>
      </c>
      <c r="N3081" s="1" t="s">
        <v>15133</v>
      </c>
      <c r="O3081" s="3"/>
    </row>
    <row r="3082">
      <c r="A3082" s="1" t="s">
        <v>15134</v>
      </c>
      <c r="B3082" s="2" t="s">
        <v>15135</v>
      </c>
      <c r="C3082" s="1">
        <v>7.71510303160006E14</v>
      </c>
      <c r="D3082" s="3"/>
      <c r="E3082" s="1" t="s">
        <v>17</v>
      </c>
      <c r="F3082" s="1" t="str">
        <f>IFERROR(__xludf.DUMMYFUNCTION("REGEXEXTRACT(E3082,""[А-Яа-я\-]+ административный округ"")"),"Центральный административный округ")</f>
        <v>Центральный административный округ</v>
      </c>
      <c r="G3082" s="1" t="s">
        <v>225</v>
      </c>
      <c r="H3082" s="1" t="s">
        <v>15136</v>
      </c>
      <c r="I3082" s="1" t="s">
        <v>20</v>
      </c>
      <c r="J3082" s="1" t="s">
        <v>49</v>
      </c>
      <c r="K3082" s="1" t="s">
        <v>30</v>
      </c>
      <c r="L3082" s="1">
        <v>2960080.0</v>
      </c>
      <c r="M3082" s="1" t="s">
        <v>15137</v>
      </c>
      <c r="N3082" s="1" t="s">
        <v>15138</v>
      </c>
      <c r="O3082" s="3"/>
    </row>
    <row r="3083">
      <c r="A3083" s="1" t="s">
        <v>12578</v>
      </c>
      <c r="B3083" s="2" t="s">
        <v>15139</v>
      </c>
      <c r="C3083" s="1">
        <v>7.71510302240006E14</v>
      </c>
      <c r="D3083" s="3"/>
      <c r="E3083" s="1" t="s">
        <v>17</v>
      </c>
      <c r="F3083" s="1" t="str">
        <f>IFERROR(__xludf.DUMMYFUNCTION("REGEXEXTRACT(E3083,""[А-Яа-я\-]+ административный округ"")"),"Центральный административный округ")</f>
        <v>Центральный административный округ</v>
      </c>
      <c r="G3083" s="1" t="s">
        <v>28</v>
      </c>
      <c r="H3083" s="1" t="s">
        <v>9149</v>
      </c>
      <c r="I3083" s="1" t="s">
        <v>20</v>
      </c>
      <c r="J3083" s="1" t="s">
        <v>49</v>
      </c>
      <c r="K3083" s="1" t="s">
        <v>30</v>
      </c>
      <c r="L3083" s="1">
        <v>2960081.0</v>
      </c>
      <c r="M3083" s="1" t="s">
        <v>15140</v>
      </c>
      <c r="N3083" s="1" t="s">
        <v>15141</v>
      </c>
      <c r="O3083" s="3"/>
    </row>
    <row r="3084">
      <c r="A3084" s="1" t="s">
        <v>15142</v>
      </c>
      <c r="B3084" s="4"/>
      <c r="C3084" s="3"/>
      <c r="D3084" s="3"/>
      <c r="E3084" s="3"/>
      <c r="F3084" s="1" t="str">
        <f>IFERROR(__xludf.DUMMYFUNCTION("REGEXEXTRACT(E3084,""[А-Яа-я\-]+ административный округ"")"),"#N/A")</f>
        <v>#N/A</v>
      </c>
      <c r="G3084" s="3"/>
      <c r="H3084" s="3"/>
      <c r="I3084" s="3"/>
      <c r="J3084" s="3"/>
      <c r="K3084" s="3"/>
      <c r="L3084" s="3"/>
      <c r="M3084" s="3"/>
      <c r="N3084" s="3"/>
      <c r="O3084" s="3"/>
    </row>
    <row r="3085">
      <c r="A3085" s="1" t="s">
        <v>15143</v>
      </c>
      <c r="B3085" s="4"/>
      <c r="C3085" s="3"/>
      <c r="D3085" s="3"/>
      <c r="E3085" s="3"/>
      <c r="F3085" s="1" t="str">
        <f>IFERROR(__xludf.DUMMYFUNCTION("REGEXEXTRACT(E3085,""[А-Яа-я\-]+ административный округ"")"),"#N/A")</f>
        <v>#N/A</v>
      </c>
      <c r="G3085" s="3"/>
      <c r="H3085" s="3"/>
      <c r="I3085" s="3"/>
      <c r="J3085" s="3"/>
      <c r="K3085" s="3"/>
      <c r="L3085" s="3"/>
      <c r="M3085" s="3"/>
      <c r="N3085" s="3"/>
      <c r="O3085" s="3"/>
    </row>
    <row r="3086">
      <c r="A3086" s="1" t="s">
        <v>15144</v>
      </c>
      <c r="B3086" s="2" t="s">
        <v>15145</v>
      </c>
      <c r="C3086" s="1">
        <v>7.71510306640005E14</v>
      </c>
      <c r="D3086" s="3"/>
      <c r="E3086" s="1" t="s">
        <v>17</v>
      </c>
      <c r="F3086" s="1" t="str">
        <f>IFERROR(__xludf.DUMMYFUNCTION("REGEXEXTRACT(E3086,""[А-Яа-я\-]+ административный округ"")"),"Центральный административный округ")</f>
        <v>Центральный административный округ</v>
      </c>
      <c r="G3086" s="1" t="s">
        <v>110</v>
      </c>
      <c r="H3086" s="1" t="s">
        <v>15146</v>
      </c>
      <c r="I3086" s="1" t="s">
        <v>20</v>
      </c>
      <c r="J3086" s="1" t="s">
        <v>21</v>
      </c>
      <c r="K3086" s="1" t="s">
        <v>30</v>
      </c>
      <c r="L3086" s="1">
        <v>2960082.0</v>
      </c>
      <c r="M3086" s="1" t="s">
        <v>15147</v>
      </c>
      <c r="N3086" s="1" t="s">
        <v>15148</v>
      </c>
      <c r="O3086" s="3"/>
    </row>
    <row r="3087">
      <c r="A3087" s="1" t="s">
        <v>10438</v>
      </c>
      <c r="B3087" s="2" t="s">
        <v>15149</v>
      </c>
      <c r="C3087" s="1">
        <v>7.71520290070005E14</v>
      </c>
      <c r="D3087" s="3"/>
      <c r="E3087" s="1" t="s">
        <v>17</v>
      </c>
      <c r="F3087" s="1" t="str">
        <f>IFERROR(__xludf.DUMMYFUNCTION("REGEXEXTRACT(E3087,""[А-Яа-я\-]+ административный округ"")"),"Центральный административный округ")</f>
        <v>Центральный административный округ</v>
      </c>
      <c r="G3087" s="1" t="s">
        <v>92</v>
      </c>
      <c r="H3087" s="1" t="s">
        <v>15150</v>
      </c>
      <c r="I3087" s="1" t="s">
        <v>20</v>
      </c>
      <c r="J3087" s="1" t="s">
        <v>21</v>
      </c>
      <c r="K3087" s="1" t="s">
        <v>42</v>
      </c>
      <c r="L3087" s="1">
        <v>2960085.0</v>
      </c>
      <c r="M3087" s="1" t="s">
        <v>15151</v>
      </c>
      <c r="N3087" s="1" t="s">
        <v>15152</v>
      </c>
      <c r="O3087" s="3"/>
    </row>
    <row r="3088">
      <c r="A3088" s="1" t="s">
        <v>15153</v>
      </c>
      <c r="B3088" s="2" t="s">
        <v>15154</v>
      </c>
      <c r="C3088" s="1">
        <v>7.71410330770025E14</v>
      </c>
      <c r="D3088" s="1" t="s">
        <v>4641</v>
      </c>
      <c r="E3088" s="1" t="s">
        <v>17</v>
      </c>
      <c r="F3088" s="1" t="str">
        <f>IFERROR(__xludf.DUMMYFUNCTION("REGEXEXTRACT(E3088,""[А-Яа-я\-]+ административный округ"")"),"Центральный административный округ")</f>
        <v>Центральный административный округ</v>
      </c>
      <c r="G3088" s="1" t="s">
        <v>92</v>
      </c>
      <c r="H3088" s="1" t="s">
        <v>15155</v>
      </c>
      <c r="I3088" s="1" t="s">
        <v>20</v>
      </c>
      <c r="J3088" s="1" t="s">
        <v>21</v>
      </c>
      <c r="K3088" s="1" t="s">
        <v>30</v>
      </c>
      <c r="L3088" s="1">
        <v>2960087.0</v>
      </c>
      <c r="M3088" s="1" t="s">
        <v>15156</v>
      </c>
      <c r="N3088" s="1" t="s">
        <v>15157</v>
      </c>
      <c r="O3088" s="3"/>
    </row>
    <row r="3089">
      <c r="A3089" s="1" t="s">
        <v>15158</v>
      </c>
      <c r="B3089" s="2" t="s">
        <v>15159</v>
      </c>
      <c r="C3089" s="1">
        <v>7.72511442790005E14</v>
      </c>
      <c r="D3089" s="3"/>
      <c r="E3089" s="1" t="s">
        <v>17</v>
      </c>
      <c r="F3089" s="1" t="str">
        <f>IFERROR(__xludf.DUMMYFUNCTION("REGEXEXTRACT(E3089,""[А-Яа-я\-]+ административный округ"")"),"Центральный административный округ")</f>
        <v>Центральный административный округ</v>
      </c>
      <c r="G3089" s="1" t="s">
        <v>225</v>
      </c>
      <c r="H3089" s="1" t="s">
        <v>15160</v>
      </c>
      <c r="I3089" s="1" t="s">
        <v>20</v>
      </c>
      <c r="J3089" s="1" t="s">
        <v>21</v>
      </c>
      <c r="K3089" s="1" t="s">
        <v>30</v>
      </c>
      <c r="L3089" s="1">
        <v>2960090.0</v>
      </c>
      <c r="M3089" s="1" t="s">
        <v>15161</v>
      </c>
      <c r="N3089" s="1" t="s">
        <v>15162</v>
      </c>
      <c r="O3089" s="3"/>
    </row>
    <row r="3090">
      <c r="A3090" s="1" t="s">
        <v>15163</v>
      </c>
      <c r="B3090" s="2" t="s">
        <v>15164</v>
      </c>
      <c r="C3090" s="1">
        <v>7.71411219100025E14</v>
      </c>
      <c r="D3090" s="1" t="s">
        <v>13674</v>
      </c>
      <c r="E3090" s="1" t="s">
        <v>17</v>
      </c>
      <c r="F3090" s="1" t="str">
        <f>IFERROR(__xludf.DUMMYFUNCTION("REGEXEXTRACT(E3090,""[А-Яа-я\-]+ административный округ"")"),"Центральный административный округ")</f>
        <v>Центральный административный округ</v>
      </c>
      <c r="G3090" s="1" t="s">
        <v>92</v>
      </c>
      <c r="H3090" s="1" t="s">
        <v>10958</v>
      </c>
      <c r="I3090" s="1" t="s">
        <v>20</v>
      </c>
      <c r="J3090" s="1" t="s">
        <v>21</v>
      </c>
      <c r="K3090" s="1" t="s">
        <v>234</v>
      </c>
      <c r="L3090" s="1">
        <v>2960095.0</v>
      </c>
      <c r="M3090" s="1" t="s">
        <v>15165</v>
      </c>
      <c r="N3090" s="1" t="s">
        <v>15166</v>
      </c>
      <c r="O3090" s="3"/>
    </row>
    <row r="3091">
      <c r="A3091" s="1" t="s">
        <v>15167</v>
      </c>
      <c r="B3091" s="2" t="s">
        <v>15168</v>
      </c>
      <c r="C3091" s="1">
        <v>7.71410798150016E14</v>
      </c>
      <c r="D3091" s="1" t="s">
        <v>5278</v>
      </c>
      <c r="E3091" s="1" t="s">
        <v>117</v>
      </c>
      <c r="F3091" s="1" t="str">
        <f>IFERROR(__xludf.DUMMYFUNCTION("REGEXEXTRACT(E3091,""[А-Яа-я\-]+ административный округ"")"),"Северо-Восточный административный округ")</f>
        <v>Северо-Восточный административный округ</v>
      </c>
      <c r="G3091" s="1" t="s">
        <v>118</v>
      </c>
      <c r="H3091" s="1" t="s">
        <v>15169</v>
      </c>
      <c r="I3091" s="1" t="s">
        <v>20</v>
      </c>
      <c r="J3091" s="1" t="s">
        <v>49</v>
      </c>
      <c r="K3091" s="1" t="s">
        <v>30</v>
      </c>
      <c r="L3091" s="1">
        <v>2960097.0</v>
      </c>
      <c r="M3091" s="1" t="s">
        <v>15170</v>
      </c>
      <c r="N3091" s="1" t="s">
        <v>15171</v>
      </c>
      <c r="O3091" s="3"/>
    </row>
    <row r="3092">
      <c r="A3092" s="1" t="s">
        <v>3478</v>
      </c>
      <c r="B3092" s="2" t="s">
        <v>15172</v>
      </c>
      <c r="C3092" s="1">
        <v>7.72521445380005E14</v>
      </c>
      <c r="D3092" s="3"/>
      <c r="E3092" s="1" t="s">
        <v>17</v>
      </c>
      <c r="F3092" s="1" t="str">
        <f>IFERROR(__xludf.DUMMYFUNCTION("REGEXEXTRACT(E3092,""[А-Яа-я\-]+ административный округ"")"),"Центральный административный округ")</f>
        <v>Центральный административный округ</v>
      </c>
      <c r="G3092" s="1" t="s">
        <v>28</v>
      </c>
      <c r="H3092" s="1" t="s">
        <v>15173</v>
      </c>
      <c r="I3092" s="1" t="s">
        <v>20</v>
      </c>
      <c r="J3092" s="1" t="s">
        <v>21</v>
      </c>
      <c r="K3092" s="1" t="s">
        <v>42</v>
      </c>
      <c r="L3092" s="1">
        <v>2960099.0</v>
      </c>
      <c r="M3092" s="1" t="s">
        <v>15174</v>
      </c>
      <c r="N3092" s="1" t="s">
        <v>15175</v>
      </c>
      <c r="O3092" s="3"/>
    </row>
    <row r="3093">
      <c r="A3093" s="1" t="s">
        <v>15176</v>
      </c>
      <c r="B3093" s="2" t="s">
        <v>15177</v>
      </c>
      <c r="C3093" s="1">
        <v>7.71610986850006E14</v>
      </c>
      <c r="D3093" s="3"/>
      <c r="E3093" s="1" t="s">
        <v>17</v>
      </c>
      <c r="F3093" s="1" t="str">
        <f>IFERROR(__xludf.DUMMYFUNCTION("REGEXEXTRACT(E3093,""[А-Яа-я\-]+ административный округ"")"),"Центральный административный округ")</f>
        <v>Центральный административный округ</v>
      </c>
      <c r="G3093" s="1" t="s">
        <v>28</v>
      </c>
      <c r="H3093" s="1" t="s">
        <v>15178</v>
      </c>
      <c r="I3093" s="1" t="s">
        <v>20</v>
      </c>
      <c r="J3093" s="1" t="s">
        <v>49</v>
      </c>
      <c r="K3093" s="1" t="s">
        <v>30</v>
      </c>
      <c r="L3093" s="1">
        <v>2960110.0</v>
      </c>
      <c r="M3093" s="1" t="s">
        <v>15179</v>
      </c>
      <c r="N3093" s="1" t="s">
        <v>15180</v>
      </c>
      <c r="O3093" s="3"/>
    </row>
    <row r="3094">
      <c r="A3094" s="1" t="s">
        <v>15181</v>
      </c>
      <c r="B3094" s="2" t="s">
        <v>15182</v>
      </c>
      <c r="C3094" s="1">
        <v>7.71420418290066E14</v>
      </c>
      <c r="D3094" s="1" t="s">
        <v>5117</v>
      </c>
      <c r="E3094" s="1" t="s">
        <v>305</v>
      </c>
      <c r="F3094" s="1" t="str">
        <f>IFERROR(__xludf.DUMMYFUNCTION("REGEXEXTRACT(E3094,""[А-Яа-я\-]+ административный округ"")"),"Южный административный округ")</f>
        <v>Южный административный округ</v>
      </c>
      <c r="G3094" s="1" t="s">
        <v>306</v>
      </c>
      <c r="H3094" s="1" t="s">
        <v>15183</v>
      </c>
      <c r="I3094" s="1" t="s">
        <v>20</v>
      </c>
      <c r="J3094" s="1" t="s">
        <v>49</v>
      </c>
      <c r="K3094" s="1" t="s">
        <v>30</v>
      </c>
      <c r="L3094" s="1">
        <v>2960111.0</v>
      </c>
      <c r="M3094" s="1" t="s">
        <v>15184</v>
      </c>
      <c r="N3094" s="1" t="s">
        <v>15185</v>
      </c>
      <c r="O3094" s="3"/>
    </row>
    <row r="3095">
      <c r="A3095" s="1" t="s">
        <v>15186</v>
      </c>
      <c r="B3095" s="2" t="s">
        <v>15187</v>
      </c>
      <c r="C3095" s="1">
        <v>7.72511444290005E14</v>
      </c>
      <c r="D3095" s="3"/>
      <c r="E3095" s="1" t="s">
        <v>17</v>
      </c>
      <c r="F3095" s="1" t="str">
        <f>IFERROR(__xludf.DUMMYFUNCTION("REGEXEXTRACT(E3095,""[А-Яа-я\-]+ административный округ"")"),"Центральный административный округ")</f>
        <v>Центральный административный округ</v>
      </c>
      <c r="G3095" s="1" t="s">
        <v>418</v>
      </c>
      <c r="H3095" s="1" t="s">
        <v>15188</v>
      </c>
      <c r="I3095" s="1" t="s">
        <v>20</v>
      </c>
      <c r="J3095" s="1" t="s">
        <v>21</v>
      </c>
      <c r="K3095" s="1" t="s">
        <v>30</v>
      </c>
      <c r="L3095" s="1">
        <v>2960112.0</v>
      </c>
      <c r="M3095" s="1" t="s">
        <v>15189</v>
      </c>
      <c r="N3095" s="1" t="s">
        <v>15190</v>
      </c>
      <c r="O3095" s="3"/>
    </row>
    <row r="3096">
      <c r="A3096" s="1" t="s">
        <v>15191</v>
      </c>
      <c r="B3096" s="2" t="s">
        <v>15192</v>
      </c>
      <c r="C3096" s="1">
        <v>7.72511444730015E14</v>
      </c>
      <c r="D3096" s="1" t="s">
        <v>2003</v>
      </c>
      <c r="E3096" s="1" t="s">
        <v>17</v>
      </c>
      <c r="F3096" s="1" t="str">
        <f>IFERROR(__xludf.DUMMYFUNCTION("REGEXEXTRACT(E3096,""[А-Яа-я\-]+ административный округ"")"),"Центральный административный округ")</f>
        <v>Центральный административный округ</v>
      </c>
      <c r="G3096" s="1" t="s">
        <v>92</v>
      </c>
      <c r="H3096" s="1" t="s">
        <v>15193</v>
      </c>
      <c r="I3096" s="1" t="s">
        <v>20</v>
      </c>
      <c r="J3096" s="1" t="s">
        <v>21</v>
      </c>
      <c r="K3096" s="1" t="s">
        <v>30</v>
      </c>
      <c r="L3096" s="1">
        <v>2960117.0</v>
      </c>
      <c r="M3096" s="1" t="s">
        <v>15194</v>
      </c>
      <c r="N3096" s="1" t="s">
        <v>15195</v>
      </c>
      <c r="O3096" s="3"/>
    </row>
    <row r="3097">
      <c r="A3097" s="1" t="s">
        <v>15196</v>
      </c>
      <c r="B3097" s="2" t="s">
        <v>15197</v>
      </c>
      <c r="C3097" s="1">
        <v>7.71410429150026E14</v>
      </c>
      <c r="D3097" s="1" t="s">
        <v>8568</v>
      </c>
      <c r="E3097" s="1" t="s">
        <v>130</v>
      </c>
      <c r="F3097" s="1" t="str">
        <f>IFERROR(__xludf.DUMMYFUNCTION("REGEXEXTRACT(E3097,""[А-Яа-я\-]+ административный округ"")"),"Восточный административный округ")</f>
        <v>Восточный административный округ</v>
      </c>
      <c r="G3097" s="1" t="s">
        <v>1861</v>
      </c>
      <c r="H3097" s="1" t="s">
        <v>15198</v>
      </c>
      <c r="I3097" s="1" t="s">
        <v>20</v>
      </c>
      <c r="J3097" s="1" t="s">
        <v>49</v>
      </c>
      <c r="K3097" s="1" t="s">
        <v>30</v>
      </c>
      <c r="L3097" s="1">
        <v>2960118.0</v>
      </c>
      <c r="M3097" s="1" t="s">
        <v>15199</v>
      </c>
      <c r="N3097" s="1" t="s">
        <v>15200</v>
      </c>
      <c r="O3097" s="3"/>
    </row>
    <row r="3098">
      <c r="A3098" s="1" t="s">
        <v>15201</v>
      </c>
      <c r="B3098" s="2" t="s">
        <v>15202</v>
      </c>
      <c r="C3098" s="1">
        <v>7.71410314970015E14</v>
      </c>
      <c r="D3098" s="1" t="s">
        <v>3815</v>
      </c>
      <c r="E3098" s="1" t="s">
        <v>17</v>
      </c>
      <c r="F3098" s="1" t="str">
        <f>IFERROR(__xludf.DUMMYFUNCTION("REGEXEXTRACT(E3098,""[А-Яа-я\-]+ административный округ"")"),"Центральный административный округ")</f>
        <v>Центральный административный округ</v>
      </c>
      <c r="G3098" s="1" t="s">
        <v>35</v>
      </c>
      <c r="H3098" s="1" t="s">
        <v>15203</v>
      </c>
      <c r="I3098" s="1" t="s">
        <v>20</v>
      </c>
      <c r="J3098" s="1" t="s">
        <v>21</v>
      </c>
      <c r="K3098" s="1" t="s">
        <v>30</v>
      </c>
      <c r="L3098" s="1">
        <v>2960120.0</v>
      </c>
      <c r="M3098" s="1" t="s">
        <v>15204</v>
      </c>
      <c r="N3098" s="1" t="s">
        <v>15205</v>
      </c>
      <c r="O3098" s="3"/>
    </row>
    <row r="3099">
      <c r="A3099" s="1" t="s">
        <v>15206</v>
      </c>
      <c r="B3099" s="2" t="s">
        <v>15207</v>
      </c>
      <c r="C3099" s="1">
        <v>7.71410407000006E14</v>
      </c>
      <c r="D3099" s="3"/>
      <c r="E3099" s="1" t="s">
        <v>192</v>
      </c>
      <c r="F3099" s="1" t="str">
        <f>IFERROR(__xludf.DUMMYFUNCTION("REGEXEXTRACT(E3099,""[А-Яа-я\-]+ административный округ"")"),"Юго-Восточный административный округ")</f>
        <v>Юго-Восточный административный округ</v>
      </c>
      <c r="G3099" s="1" t="s">
        <v>2442</v>
      </c>
      <c r="H3099" s="1" t="s">
        <v>15208</v>
      </c>
      <c r="I3099" s="1" t="s">
        <v>20</v>
      </c>
      <c r="J3099" s="1" t="s">
        <v>49</v>
      </c>
      <c r="K3099" s="1" t="s">
        <v>30</v>
      </c>
      <c r="L3099" s="1">
        <v>2960122.0</v>
      </c>
      <c r="M3099" s="1" t="s">
        <v>15209</v>
      </c>
      <c r="N3099" s="1" t="s">
        <v>15210</v>
      </c>
      <c r="O3099" s="3"/>
    </row>
    <row r="3100">
      <c r="A3100" s="1" t="s">
        <v>15211</v>
      </c>
      <c r="B3100" s="2" t="s">
        <v>15212</v>
      </c>
      <c r="C3100" s="1">
        <v>7.81410026440005E14</v>
      </c>
      <c r="D3100" s="3"/>
      <c r="E3100" s="1" t="s">
        <v>17</v>
      </c>
      <c r="F3100" s="1" t="str">
        <f>IFERROR(__xludf.DUMMYFUNCTION("REGEXEXTRACT(E3100,""[А-Яа-я\-]+ административный округ"")"),"Центральный административный округ")</f>
        <v>Центральный административный округ</v>
      </c>
      <c r="G3100" s="1" t="s">
        <v>110</v>
      </c>
      <c r="H3100" s="1" t="s">
        <v>15213</v>
      </c>
      <c r="I3100" s="1" t="s">
        <v>20</v>
      </c>
      <c r="J3100" s="1" t="s">
        <v>21</v>
      </c>
      <c r="K3100" s="1" t="s">
        <v>30</v>
      </c>
      <c r="L3100" s="1">
        <v>2960123.0</v>
      </c>
      <c r="M3100" s="1" t="s">
        <v>15214</v>
      </c>
      <c r="N3100" s="1" t="s">
        <v>15215</v>
      </c>
      <c r="O3100" s="3"/>
    </row>
    <row r="3101">
      <c r="A3101" s="1" t="s">
        <v>15216</v>
      </c>
      <c r="B3101" s="2" t="s">
        <v>15217</v>
      </c>
      <c r="C3101" s="1">
        <v>7.71410976920086E14</v>
      </c>
      <c r="D3101" s="1" t="s">
        <v>3493</v>
      </c>
      <c r="E3101" s="1" t="s">
        <v>17</v>
      </c>
      <c r="F3101" s="1" t="str">
        <f>IFERROR(__xludf.DUMMYFUNCTION("REGEXEXTRACT(E3101,""[А-Яа-я\-]+ административный округ"")"),"Центральный административный округ")</f>
        <v>Центральный административный округ</v>
      </c>
      <c r="G3101" s="1" t="s">
        <v>28</v>
      </c>
      <c r="H3101" s="1" t="s">
        <v>15218</v>
      </c>
      <c r="I3101" s="1" t="s">
        <v>20</v>
      </c>
      <c r="J3101" s="1" t="s">
        <v>49</v>
      </c>
      <c r="K3101" s="1" t="s">
        <v>30</v>
      </c>
      <c r="L3101" s="1">
        <v>2960124.0</v>
      </c>
      <c r="M3101" s="1" t="s">
        <v>15219</v>
      </c>
      <c r="N3101" s="1" t="s">
        <v>15220</v>
      </c>
      <c r="O3101" s="3"/>
    </row>
    <row r="3102">
      <c r="A3102" s="1" t="s">
        <v>15221</v>
      </c>
      <c r="B3102" s="2" t="s">
        <v>15222</v>
      </c>
      <c r="C3102" s="1">
        <v>7.71410418290036E14</v>
      </c>
      <c r="D3102" s="1" t="s">
        <v>3921</v>
      </c>
      <c r="E3102" s="1" t="s">
        <v>305</v>
      </c>
      <c r="F3102" s="1" t="str">
        <f>IFERROR(__xludf.DUMMYFUNCTION("REGEXEXTRACT(E3102,""[А-Яа-я\-]+ административный округ"")"),"Южный административный округ")</f>
        <v>Южный административный округ</v>
      </c>
      <c r="G3102" s="1" t="s">
        <v>306</v>
      </c>
      <c r="H3102" s="1" t="s">
        <v>15223</v>
      </c>
      <c r="I3102" s="1" t="s">
        <v>20</v>
      </c>
      <c r="J3102" s="1" t="s">
        <v>49</v>
      </c>
      <c r="K3102" s="1" t="s">
        <v>30</v>
      </c>
      <c r="L3102" s="1">
        <v>2960130.0</v>
      </c>
      <c r="M3102" s="1" t="s">
        <v>15224</v>
      </c>
      <c r="N3102" s="1" t="s">
        <v>15225</v>
      </c>
      <c r="O3102" s="3"/>
    </row>
    <row r="3103">
      <c r="A3103" s="1" t="s">
        <v>15226</v>
      </c>
      <c r="B3103" s="2" t="s">
        <v>15227</v>
      </c>
      <c r="C3103" s="1">
        <v>7.71410298380026E14</v>
      </c>
      <c r="D3103" s="1" t="s">
        <v>4623</v>
      </c>
      <c r="E3103" s="1" t="s">
        <v>17</v>
      </c>
      <c r="F3103" s="1" t="str">
        <f>IFERROR(__xludf.DUMMYFUNCTION("REGEXEXTRACT(E3103,""[А-Яа-я\-]+ административный округ"")"),"Центральный административный округ")</f>
        <v>Центральный административный округ</v>
      </c>
      <c r="G3103" s="1" t="s">
        <v>319</v>
      </c>
      <c r="H3103" s="1" t="s">
        <v>15228</v>
      </c>
      <c r="I3103" s="1" t="s">
        <v>20</v>
      </c>
      <c r="J3103" s="1" t="s">
        <v>49</v>
      </c>
      <c r="K3103" s="1" t="s">
        <v>2187</v>
      </c>
      <c r="L3103" s="1">
        <v>2960134.0</v>
      </c>
      <c r="M3103" s="1" t="s">
        <v>15229</v>
      </c>
      <c r="N3103" s="1" t="s">
        <v>15230</v>
      </c>
      <c r="O3103" s="3"/>
    </row>
    <row r="3104">
      <c r="A3104" s="1" t="s">
        <v>5390</v>
      </c>
      <c r="B3104" s="2" t="s">
        <v>15231</v>
      </c>
      <c r="C3104" s="1">
        <v>7.71520316310005E14</v>
      </c>
      <c r="D3104" s="3"/>
      <c r="E3104" s="1" t="s">
        <v>17</v>
      </c>
      <c r="F3104" s="1" t="str">
        <f>IFERROR(__xludf.DUMMYFUNCTION("REGEXEXTRACT(E3104,""[А-Яа-я\-]+ административный округ"")"),"Центральный административный округ")</f>
        <v>Центральный административный округ</v>
      </c>
      <c r="G3104" s="1" t="s">
        <v>18</v>
      </c>
      <c r="H3104" s="1" t="s">
        <v>15232</v>
      </c>
      <c r="I3104" s="1" t="s">
        <v>20</v>
      </c>
      <c r="J3104" s="1" t="s">
        <v>21</v>
      </c>
      <c r="K3104" s="1" t="s">
        <v>42</v>
      </c>
      <c r="L3104" s="1">
        <v>2960150.0</v>
      </c>
      <c r="M3104" s="1" t="s">
        <v>15233</v>
      </c>
      <c r="N3104" s="1" t="s">
        <v>15234</v>
      </c>
      <c r="O3104" s="3"/>
    </row>
    <row r="3105">
      <c r="A3105" s="1" t="s">
        <v>3090</v>
      </c>
      <c r="B3105" s="2" t="s">
        <v>15235</v>
      </c>
      <c r="C3105" s="1">
        <v>7.71711219780026E14</v>
      </c>
      <c r="D3105" s="1" t="s">
        <v>3092</v>
      </c>
      <c r="E3105" s="1" t="s">
        <v>17</v>
      </c>
      <c r="F3105" s="1" t="str">
        <f>IFERROR(__xludf.DUMMYFUNCTION("REGEXEXTRACT(E3105,""[А-Яа-я\-]+ административный округ"")"),"Центральный административный округ")</f>
        <v>Центральный административный округ</v>
      </c>
      <c r="G3105" s="1" t="s">
        <v>35</v>
      </c>
      <c r="H3105" s="1" t="s">
        <v>15236</v>
      </c>
      <c r="I3105" s="1" t="s">
        <v>20</v>
      </c>
      <c r="J3105" s="1" t="s">
        <v>49</v>
      </c>
      <c r="K3105" s="1" t="s">
        <v>30</v>
      </c>
      <c r="L3105" s="1">
        <v>2960151.0</v>
      </c>
      <c r="M3105" s="1" t="s">
        <v>15237</v>
      </c>
      <c r="N3105" s="1" t="s">
        <v>15238</v>
      </c>
      <c r="O3105" s="3"/>
    </row>
    <row r="3106">
      <c r="A3106" s="1" t="s">
        <v>15239</v>
      </c>
      <c r="B3106" s="2" t="s">
        <v>15240</v>
      </c>
      <c r="C3106" s="1">
        <v>7.71410978960066E14</v>
      </c>
      <c r="D3106" s="1" t="s">
        <v>4470</v>
      </c>
      <c r="E3106" s="1" t="s">
        <v>130</v>
      </c>
      <c r="F3106" s="1" t="str">
        <f>IFERROR(__xludf.DUMMYFUNCTION("REGEXEXTRACT(E3106,""[А-Яа-я\-]+ административный округ"")"),"Восточный административный округ")</f>
        <v>Восточный административный округ</v>
      </c>
      <c r="G3106" s="1" t="s">
        <v>595</v>
      </c>
      <c r="H3106" s="1" t="s">
        <v>15241</v>
      </c>
      <c r="I3106" s="1" t="s">
        <v>20</v>
      </c>
      <c r="J3106" s="1" t="s">
        <v>49</v>
      </c>
      <c r="K3106" s="1" t="s">
        <v>30</v>
      </c>
      <c r="L3106" s="1">
        <v>2960152.0</v>
      </c>
      <c r="M3106" s="1" t="s">
        <v>15242</v>
      </c>
      <c r="N3106" s="1" t="s">
        <v>15243</v>
      </c>
      <c r="O3106" s="3"/>
    </row>
    <row r="3107">
      <c r="A3107" s="1" t="s">
        <v>15244</v>
      </c>
      <c r="B3107" s="2" t="s">
        <v>15245</v>
      </c>
      <c r="C3107" s="1">
        <v>7.71410399490015E14</v>
      </c>
      <c r="D3107" s="1" t="s">
        <v>8826</v>
      </c>
      <c r="E3107" s="1" t="s">
        <v>17</v>
      </c>
      <c r="F3107" s="1" t="str">
        <f>IFERROR(__xludf.DUMMYFUNCTION("REGEXEXTRACT(E3107,""[А-Яа-я\-]+ административный округ"")"),"Центральный административный округ")</f>
        <v>Центральный административный округ</v>
      </c>
      <c r="G3107" s="1" t="s">
        <v>47</v>
      </c>
      <c r="H3107" s="1" t="s">
        <v>15246</v>
      </c>
      <c r="I3107" s="1" t="s">
        <v>20</v>
      </c>
      <c r="J3107" s="1" t="s">
        <v>21</v>
      </c>
      <c r="K3107" s="1" t="s">
        <v>247</v>
      </c>
      <c r="L3107" s="1">
        <v>2960160.0</v>
      </c>
      <c r="M3107" s="1" t="s">
        <v>15247</v>
      </c>
      <c r="N3107" s="1" t="s">
        <v>15248</v>
      </c>
      <c r="O3107" s="3"/>
    </row>
    <row r="3108">
      <c r="A3108" s="1" t="s">
        <v>15249</v>
      </c>
      <c r="B3108" s="2" t="s">
        <v>15250</v>
      </c>
      <c r="C3108" s="1">
        <v>7.71410333080005E14</v>
      </c>
      <c r="D3108" s="3"/>
      <c r="E3108" s="1" t="s">
        <v>17</v>
      </c>
      <c r="F3108" s="1" t="str">
        <f>IFERROR(__xludf.DUMMYFUNCTION("REGEXEXTRACT(E3108,""[А-Яа-я\-]+ административный округ"")"),"Центральный административный округ")</f>
        <v>Центральный административный округ</v>
      </c>
      <c r="G3108" s="1" t="s">
        <v>92</v>
      </c>
      <c r="H3108" s="1" t="s">
        <v>15251</v>
      </c>
      <c r="I3108" s="1" t="s">
        <v>20</v>
      </c>
      <c r="J3108" s="1" t="s">
        <v>21</v>
      </c>
      <c r="K3108" s="1" t="s">
        <v>30</v>
      </c>
      <c r="L3108" s="1">
        <v>2960168.0</v>
      </c>
      <c r="M3108" s="1" t="s">
        <v>15252</v>
      </c>
      <c r="N3108" s="1" t="s">
        <v>15253</v>
      </c>
      <c r="O3108" s="3"/>
    </row>
    <row r="3109">
      <c r="A3109" s="1" t="s">
        <v>15254</v>
      </c>
      <c r="B3109" s="2" t="s">
        <v>15255</v>
      </c>
      <c r="C3109" s="1">
        <v>7.71320008050025E14</v>
      </c>
      <c r="D3109" s="1" t="s">
        <v>811</v>
      </c>
      <c r="E3109" s="1" t="s">
        <v>17</v>
      </c>
      <c r="F3109" s="1" t="str">
        <f>IFERROR(__xludf.DUMMYFUNCTION("REGEXEXTRACT(E3109,""[А-Яа-я\-]+ административный округ"")"),"Центральный административный округ")</f>
        <v>Центральный административный округ</v>
      </c>
      <c r="G3109" s="1" t="s">
        <v>35</v>
      </c>
      <c r="H3109" s="1" t="s">
        <v>15256</v>
      </c>
      <c r="I3109" s="1" t="s">
        <v>20</v>
      </c>
      <c r="J3109" s="1" t="s">
        <v>21</v>
      </c>
      <c r="K3109" s="1" t="s">
        <v>30</v>
      </c>
      <c r="L3109" s="1">
        <v>2960171.0</v>
      </c>
      <c r="M3109" s="1" t="s">
        <v>15257</v>
      </c>
      <c r="N3109" s="1" t="s">
        <v>15258</v>
      </c>
      <c r="O3109" s="3"/>
    </row>
    <row r="3110">
      <c r="A3110" s="1" t="s">
        <v>151</v>
      </c>
      <c r="B3110" s="2" t="s">
        <v>15259</v>
      </c>
      <c r="C3110" s="1">
        <v>7.71410722660016E14</v>
      </c>
      <c r="D3110" s="1" t="s">
        <v>6015</v>
      </c>
      <c r="E3110" s="1" t="s">
        <v>17</v>
      </c>
      <c r="F3110" s="1" t="str">
        <f>IFERROR(__xludf.DUMMYFUNCTION("REGEXEXTRACT(E3110,""[А-Яа-я\-]+ административный округ"")"),"Центральный административный округ")</f>
        <v>Центральный административный округ</v>
      </c>
      <c r="G3110" s="1" t="s">
        <v>47</v>
      </c>
      <c r="H3110" s="1" t="s">
        <v>15260</v>
      </c>
      <c r="I3110" s="1" t="s">
        <v>20</v>
      </c>
      <c r="J3110" s="1" t="s">
        <v>49</v>
      </c>
      <c r="K3110" s="1" t="s">
        <v>30</v>
      </c>
      <c r="L3110" s="1">
        <v>2960172.0</v>
      </c>
      <c r="M3110" s="1" t="s">
        <v>15261</v>
      </c>
      <c r="N3110" s="1" t="s">
        <v>15262</v>
      </c>
      <c r="O3110" s="3"/>
    </row>
    <row r="3111">
      <c r="A3111" s="1" t="s">
        <v>1760</v>
      </c>
      <c r="B3111" s="2" t="s">
        <v>15263</v>
      </c>
      <c r="C3111" s="1">
        <v>7.71410280400025E14</v>
      </c>
      <c r="D3111" s="1" t="s">
        <v>1762</v>
      </c>
      <c r="E3111" s="1" t="s">
        <v>305</v>
      </c>
      <c r="F3111" s="1" t="str">
        <f>IFERROR(__xludf.DUMMYFUNCTION("REGEXEXTRACT(E3111,""[А-Яа-я\-]+ административный округ"")"),"Южный административный округ")</f>
        <v>Южный административный округ</v>
      </c>
      <c r="G3111" s="1" t="s">
        <v>1038</v>
      </c>
      <c r="H3111" s="1" t="s">
        <v>15264</v>
      </c>
      <c r="I3111" s="1" t="s">
        <v>20</v>
      </c>
      <c r="J3111" s="1" t="s">
        <v>21</v>
      </c>
      <c r="K3111" s="1" t="s">
        <v>30</v>
      </c>
      <c r="L3111" s="1">
        <v>2960179.0</v>
      </c>
      <c r="M3111" s="1" t="s">
        <v>15265</v>
      </c>
      <c r="N3111" s="1" t="s">
        <v>15266</v>
      </c>
      <c r="O3111" s="3"/>
    </row>
    <row r="3112">
      <c r="A3112" s="1" t="s">
        <v>15267</v>
      </c>
      <c r="B3112" s="2" t="s">
        <v>15268</v>
      </c>
      <c r="C3112" s="1">
        <v>7.72111353840005E14</v>
      </c>
      <c r="D3112" s="3"/>
      <c r="E3112" s="1" t="s">
        <v>117</v>
      </c>
      <c r="F3112" s="1" t="str">
        <f>IFERROR(__xludf.DUMMYFUNCTION("REGEXEXTRACT(E3112,""[А-Яа-я\-]+ административный округ"")"),"Северо-Восточный административный округ")</f>
        <v>Северо-Восточный административный округ</v>
      </c>
      <c r="G3112" s="1" t="s">
        <v>972</v>
      </c>
      <c r="H3112" s="1" t="s">
        <v>15269</v>
      </c>
      <c r="I3112" s="1" t="s">
        <v>20</v>
      </c>
      <c r="J3112" s="1" t="s">
        <v>21</v>
      </c>
      <c r="K3112" s="1" t="s">
        <v>30</v>
      </c>
      <c r="L3112" s="1">
        <v>2960180.0</v>
      </c>
      <c r="M3112" s="1" t="s">
        <v>15270</v>
      </c>
      <c r="N3112" s="1" t="s">
        <v>15271</v>
      </c>
      <c r="O3112" s="3"/>
    </row>
    <row r="3113">
      <c r="A3113" s="1" t="s">
        <v>2015</v>
      </c>
      <c r="B3113" s="2" t="s">
        <v>15272</v>
      </c>
      <c r="C3113" s="1">
        <v>7.71511216180016E14</v>
      </c>
      <c r="D3113" s="1" t="s">
        <v>382</v>
      </c>
      <c r="E3113" s="1" t="s">
        <v>17</v>
      </c>
      <c r="F3113" s="1" t="str">
        <f>IFERROR(__xludf.DUMMYFUNCTION("REGEXEXTRACT(E3113,""[А-Яа-я\-]+ административный округ"")"),"Центральный административный округ")</f>
        <v>Центральный административный округ</v>
      </c>
      <c r="G3113" s="1" t="s">
        <v>28</v>
      </c>
      <c r="H3113" s="1" t="s">
        <v>15273</v>
      </c>
      <c r="I3113" s="1" t="s">
        <v>20</v>
      </c>
      <c r="J3113" s="1" t="s">
        <v>49</v>
      </c>
      <c r="K3113" s="1" t="s">
        <v>30</v>
      </c>
      <c r="L3113" s="1">
        <v>2960184.0</v>
      </c>
      <c r="M3113" s="1" t="s">
        <v>15274</v>
      </c>
      <c r="N3113" s="1" t="s">
        <v>15275</v>
      </c>
      <c r="O3113" s="3"/>
    </row>
    <row r="3114">
      <c r="A3114" s="1" t="s">
        <v>15276</v>
      </c>
      <c r="B3114" s="2" t="s">
        <v>15277</v>
      </c>
      <c r="C3114" s="1">
        <v>7.72511445370015E14</v>
      </c>
      <c r="D3114" s="1" t="s">
        <v>15278</v>
      </c>
      <c r="E3114" s="1" t="s">
        <v>17</v>
      </c>
      <c r="F3114" s="1" t="str">
        <f>IFERROR(__xludf.DUMMYFUNCTION("REGEXEXTRACT(E3114,""[А-Яа-я\-]+ административный округ"")"),"Центральный административный округ")</f>
        <v>Центральный административный округ</v>
      </c>
      <c r="G3114" s="1" t="s">
        <v>110</v>
      </c>
      <c r="H3114" s="1" t="s">
        <v>15279</v>
      </c>
      <c r="I3114" s="1" t="s">
        <v>20</v>
      </c>
      <c r="J3114" s="1" t="s">
        <v>21</v>
      </c>
      <c r="K3114" s="1" t="s">
        <v>234</v>
      </c>
      <c r="L3114" s="1">
        <v>2960185.0</v>
      </c>
      <c r="M3114" s="1" t="s">
        <v>15280</v>
      </c>
      <c r="N3114" s="1" t="s">
        <v>15281</v>
      </c>
      <c r="O3114" s="3"/>
    </row>
    <row r="3115">
      <c r="A3115" s="1" t="s">
        <v>1782</v>
      </c>
      <c r="B3115" s="2" t="s">
        <v>15282</v>
      </c>
      <c r="C3115" s="1">
        <v>7.71420414140085E14</v>
      </c>
      <c r="D3115" s="1" t="s">
        <v>1784</v>
      </c>
      <c r="E3115" s="1" t="s">
        <v>231</v>
      </c>
      <c r="F3115" s="1" t="str">
        <f>IFERROR(__xludf.DUMMYFUNCTION("REGEXEXTRACT(E3115,""[А-Яа-я\-]+ административный округ"")"),"Юго-Западный административный округ")</f>
        <v>Юго-Западный административный округ</v>
      </c>
      <c r="G3115" s="1" t="s">
        <v>1785</v>
      </c>
      <c r="H3115" s="1" t="s">
        <v>15283</v>
      </c>
      <c r="I3115" s="1" t="s">
        <v>20</v>
      </c>
      <c r="J3115" s="1" t="s">
        <v>21</v>
      </c>
      <c r="K3115" s="1" t="s">
        <v>30</v>
      </c>
      <c r="L3115" s="1">
        <v>2960186.0</v>
      </c>
      <c r="M3115" s="1" t="s">
        <v>15284</v>
      </c>
      <c r="N3115" s="1" t="s">
        <v>15285</v>
      </c>
      <c r="O3115" s="3"/>
    </row>
    <row r="3116">
      <c r="A3116" s="1" t="s">
        <v>15286</v>
      </c>
      <c r="B3116" s="2" t="s">
        <v>15287</v>
      </c>
      <c r="C3116" s="1">
        <v>7.72511436010005E14</v>
      </c>
      <c r="D3116" s="3"/>
      <c r="E3116" s="1" t="s">
        <v>17</v>
      </c>
      <c r="F3116" s="1" t="str">
        <f>IFERROR(__xludf.DUMMYFUNCTION("REGEXEXTRACT(E3116,""[А-Яа-я\-]+ административный округ"")"),"Центральный административный округ")</f>
        <v>Центральный административный округ</v>
      </c>
      <c r="G3116" s="1" t="s">
        <v>18</v>
      </c>
      <c r="H3116" s="1" t="s">
        <v>15288</v>
      </c>
      <c r="I3116" s="1" t="s">
        <v>20</v>
      </c>
      <c r="J3116" s="1" t="s">
        <v>21</v>
      </c>
      <c r="K3116" s="1" t="s">
        <v>30</v>
      </c>
      <c r="L3116" s="1">
        <v>2960188.0</v>
      </c>
      <c r="M3116" s="1" t="s">
        <v>15289</v>
      </c>
      <c r="N3116" s="1" t="s">
        <v>15290</v>
      </c>
      <c r="O3116" s="3"/>
    </row>
    <row r="3117">
      <c r="A3117" s="1" t="s">
        <v>15291</v>
      </c>
      <c r="B3117" s="2" t="s">
        <v>15292</v>
      </c>
      <c r="C3117" s="1">
        <v>7.71410770270005E14</v>
      </c>
      <c r="D3117" s="3"/>
      <c r="E3117" s="1" t="s">
        <v>17</v>
      </c>
      <c r="F3117" s="1" t="str">
        <f>IFERROR(__xludf.DUMMYFUNCTION("REGEXEXTRACT(E3117,""[А-Яа-я\-]+ административный округ"")"),"Центральный административный округ")</f>
        <v>Центральный административный округ</v>
      </c>
      <c r="G3117" s="1" t="s">
        <v>35</v>
      </c>
      <c r="H3117" s="1" t="s">
        <v>15293</v>
      </c>
      <c r="I3117" s="1" t="s">
        <v>20</v>
      </c>
      <c r="J3117" s="1" t="s">
        <v>21</v>
      </c>
      <c r="K3117" s="1" t="s">
        <v>30</v>
      </c>
      <c r="L3117" s="1">
        <v>2960189.0</v>
      </c>
      <c r="M3117" s="1" t="s">
        <v>15294</v>
      </c>
      <c r="N3117" s="1" t="s">
        <v>15295</v>
      </c>
      <c r="O3117" s="3"/>
    </row>
    <row r="3118">
      <c r="A3118" s="1" t="s">
        <v>15296</v>
      </c>
      <c r="B3118" s="2" t="s">
        <v>15297</v>
      </c>
      <c r="C3118" s="1">
        <v>7.71410725720006E14</v>
      </c>
      <c r="D3118" s="3"/>
      <c r="E3118" s="1" t="s">
        <v>17</v>
      </c>
      <c r="F3118" s="1" t="str">
        <f>IFERROR(__xludf.DUMMYFUNCTION("REGEXEXTRACT(E3118,""[А-Яа-я\-]+ административный округ"")"),"Центральный административный округ")</f>
        <v>Центральный административный округ</v>
      </c>
      <c r="G3118" s="1" t="s">
        <v>110</v>
      </c>
      <c r="H3118" s="1" t="s">
        <v>15298</v>
      </c>
      <c r="I3118" s="1" t="s">
        <v>20</v>
      </c>
      <c r="J3118" s="1" t="s">
        <v>49</v>
      </c>
      <c r="K3118" s="1" t="s">
        <v>30</v>
      </c>
      <c r="L3118" s="1">
        <v>2960190.0</v>
      </c>
      <c r="M3118" s="1" t="s">
        <v>15299</v>
      </c>
      <c r="N3118" s="1" t="s">
        <v>15300</v>
      </c>
      <c r="O3118" s="3"/>
    </row>
    <row r="3119">
      <c r="A3119" s="1" t="s">
        <v>15301</v>
      </c>
      <c r="B3119" s="2" t="s">
        <v>15302</v>
      </c>
      <c r="C3119" s="1">
        <v>7.71411197990005E14</v>
      </c>
      <c r="D3119" s="3"/>
      <c r="E3119" s="1" t="s">
        <v>17</v>
      </c>
      <c r="F3119" s="1" t="str">
        <f>IFERROR(__xludf.DUMMYFUNCTION("REGEXEXTRACT(E3119,""[А-Яа-я\-]+ административный округ"")"),"Центральный административный округ")</f>
        <v>Центральный административный округ</v>
      </c>
      <c r="G3119" s="1" t="s">
        <v>28</v>
      </c>
      <c r="H3119" s="1" t="s">
        <v>15303</v>
      </c>
      <c r="I3119" s="1" t="s">
        <v>20</v>
      </c>
      <c r="J3119" s="1" t="s">
        <v>21</v>
      </c>
      <c r="K3119" s="1" t="s">
        <v>30</v>
      </c>
      <c r="L3119" s="1">
        <v>2960191.0</v>
      </c>
      <c r="M3119" s="1" t="s">
        <v>15304</v>
      </c>
      <c r="N3119" s="1" t="s">
        <v>15305</v>
      </c>
      <c r="O3119" s="3"/>
    </row>
    <row r="3120">
      <c r="A3120" s="1" t="s">
        <v>15306</v>
      </c>
      <c r="B3120" s="2" t="s">
        <v>15307</v>
      </c>
      <c r="C3120" s="1">
        <v>7.71510260700005E14</v>
      </c>
      <c r="D3120" s="3"/>
      <c r="E3120" s="1" t="s">
        <v>17</v>
      </c>
      <c r="F3120" s="1" t="str">
        <f>IFERROR(__xludf.DUMMYFUNCTION("REGEXEXTRACT(E3120,""[А-Яа-я\-]+ административный округ"")"),"Центральный административный округ")</f>
        <v>Центральный административный округ</v>
      </c>
      <c r="G3120" s="1" t="s">
        <v>418</v>
      </c>
      <c r="H3120" s="1" t="s">
        <v>15308</v>
      </c>
      <c r="I3120" s="1" t="s">
        <v>20</v>
      </c>
      <c r="J3120" s="1" t="s">
        <v>21</v>
      </c>
      <c r="K3120" s="1" t="s">
        <v>30</v>
      </c>
      <c r="L3120" s="1">
        <v>2960194.0</v>
      </c>
      <c r="M3120" s="1" t="s">
        <v>15309</v>
      </c>
      <c r="N3120" s="1" t="s">
        <v>15310</v>
      </c>
      <c r="O3120" s="3"/>
    </row>
    <row r="3121">
      <c r="A3121" s="1" t="s">
        <v>15311</v>
      </c>
      <c r="B3121" s="2" t="s">
        <v>15312</v>
      </c>
      <c r="C3121" s="1">
        <v>7.81410027600006E14</v>
      </c>
      <c r="D3121" s="3"/>
      <c r="E3121" s="1" t="s">
        <v>305</v>
      </c>
      <c r="F3121" s="1" t="str">
        <f>IFERROR(__xludf.DUMMYFUNCTION("REGEXEXTRACT(E3121,""[А-Яа-я\-]+ административный округ"")"),"Южный административный округ")</f>
        <v>Южный административный округ</v>
      </c>
      <c r="G3121" s="1" t="s">
        <v>1038</v>
      </c>
      <c r="H3121" s="1" t="s">
        <v>15313</v>
      </c>
      <c r="I3121" s="1" t="s">
        <v>20</v>
      </c>
      <c r="J3121" s="1" t="s">
        <v>49</v>
      </c>
      <c r="K3121" s="1" t="s">
        <v>30</v>
      </c>
      <c r="L3121" s="1">
        <v>2960198.0</v>
      </c>
      <c r="M3121" s="1" t="s">
        <v>15314</v>
      </c>
      <c r="N3121" s="1" t="s">
        <v>15315</v>
      </c>
      <c r="O3121" s="3"/>
    </row>
    <row r="3122">
      <c r="A3122" s="1" t="s">
        <v>6169</v>
      </c>
      <c r="B3122" s="2" t="s">
        <v>15316</v>
      </c>
      <c r="C3122" s="1">
        <v>7.71421219410006E14</v>
      </c>
      <c r="D3122" s="3"/>
      <c r="E3122" s="1" t="s">
        <v>17</v>
      </c>
      <c r="F3122" s="1" t="str">
        <f>IFERROR(__xludf.DUMMYFUNCTION("REGEXEXTRACT(E3122,""[А-Яа-я\-]+ административный округ"")"),"Центральный административный округ")</f>
        <v>Центральный административный округ</v>
      </c>
      <c r="G3122" s="1" t="s">
        <v>110</v>
      </c>
      <c r="H3122" s="1" t="s">
        <v>14397</v>
      </c>
      <c r="I3122" s="1" t="s">
        <v>20</v>
      </c>
      <c r="J3122" s="1" t="s">
        <v>49</v>
      </c>
      <c r="K3122" s="1" t="s">
        <v>42</v>
      </c>
      <c r="L3122" s="1">
        <v>2960201.0</v>
      </c>
      <c r="M3122" s="1" t="s">
        <v>15317</v>
      </c>
      <c r="N3122" s="1" t="s">
        <v>15318</v>
      </c>
      <c r="O3122" s="3"/>
    </row>
    <row r="3123">
      <c r="A3123" s="1" t="s">
        <v>11612</v>
      </c>
      <c r="B3123" s="2" t="s">
        <v>15319</v>
      </c>
      <c r="C3123" s="1">
        <v>7.71610723210036E14</v>
      </c>
      <c r="D3123" s="1" t="s">
        <v>434</v>
      </c>
      <c r="E3123" s="1" t="s">
        <v>17</v>
      </c>
      <c r="F3123" s="1" t="str">
        <f>IFERROR(__xludf.DUMMYFUNCTION("REGEXEXTRACT(E3123,""[А-Яа-я\-]+ административный округ"")"),"Центральный административный округ")</f>
        <v>Центральный административный округ</v>
      </c>
      <c r="G3123" s="1" t="s">
        <v>319</v>
      </c>
      <c r="H3123" s="1" t="s">
        <v>15320</v>
      </c>
      <c r="I3123" s="1" t="s">
        <v>20</v>
      </c>
      <c r="J3123" s="1" t="s">
        <v>49</v>
      </c>
      <c r="K3123" s="1" t="s">
        <v>30</v>
      </c>
      <c r="L3123" s="1">
        <v>2960203.0</v>
      </c>
      <c r="M3123" s="1" t="s">
        <v>15321</v>
      </c>
      <c r="N3123" s="1" t="s">
        <v>15322</v>
      </c>
      <c r="O3123" s="3"/>
    </row>
    <row r="3124">
      <c r="A3124" s="1" t="s">
        <v>101</v>
      </c>
      <c r="B3124" s="2" t="s">
        <v>15323</v>
      </c>
      <c r="C3124" s="3"/>
      <c r="D3124" s="1" t="s">
        <v>103</v>
      </c>
      <c r="E3124" s="1" t="s">
        <v>17</v>
      </c>
      <c r="F3124" s="1" t="str">
        <f>IFERROR(__xludf.DUMMYFUNCTION("REGEXEXTRACT(E3124,""[А-Яа-я\-]+ административный округ"")"),"Центральный административный округ")</f>
        <v>Центральный административный округ</v>
      </c>
      <c r="G3124" s="1" t="s">
        <v>35</v>
      </c>
      <c r="H3124" s="1" t="s">
        <v>3627</v>
      </c>
      <c r="I3124" s="1" t="s">
        <v>20</v>
      </c>
      <c r="J3124" s="1" t="s">
        <v>49</v>
      </c>
      <c r="K3124" s="1" t="s">
        <v>30</v>
      </c>
      <c r="L3124" s="1">
        <v>2960204.0</v>
      </c>
      <c r="M3124" s="1" t="s">
        <v>15324</v>
      </c>
      <c r="N3124" s="1" t="s">
        <v>15325</v>
      </c>
      <c r="O3124" s="3"/>
    </row>
    <row r="3125">
      <c r="A3125" s="1" t="s">
        <v>15326</v>
      </c>
      <c r="B3125" s="2" t="s">
        <v>15327</v>
      </c>
      <c r="C3125" s="1">
        <v>7.71410017120006E14</v>
      </c>
      <c r="D3125" s="3"/>
      <c r="E3125" s="1" t="s">
        <v>17</v>
      </c>
      <c r="F3125" s="1" t="str">
        <f>IFERROR(__xludf.DUMMYFUNCTION("REGEXEXTRACT(E3125,""[А-Яа-я\-]+ административный округ"")"),"Центральный административный округ")</f>
        <v>Центральный административный округ</v>
      </c>
      <c r="G3125" s="1" t="s">
        <v>18</v>
      </c>
      <c r="H3125" s="1" t="s">
        <v>15328</v>
      </c>
      <c r="I3125" s="1" t="s">
        <v>20</v>
      </c>
      <c r="J3125" s="1" t="s">
        <v>49</v>
      </c>
      <c r="K3125" s="1" t="s">
        <v>30</v>
      </c>
      <c r="L3125" s="1">
        <v>2960205.0</v>
      </c>
      <c r="M3125" s="1" t="s">
        <v>15329</v>
      </c>
      <c r="N3125" s="1" t="s">
        <v>15330</v>
      </c>
      <c r="O3125" s="3"/>
    </row>
    <row r="3126">
      <c r="A3126" s="1" t="s">
        <v>15331</v>
      </c>
      <c r="B3126" s="2" t="s">
        <v>15332</v>
      </c>
      <c r="C3126" s="1">
        <v>7.71410276150025E14</v>
      </c>
      <c r="D3126" s="1" t="s">
        <v>6518</v>
      </c>
      <c r="E3126" s="1" t="s">
        <v>17</v>
      </c>
      <c r="F3126" s="1" t="str">
        <f>IFERROR(__xludf.DUMMYFUNCTION("REGEXEXTRACT(E3126,""[А-Яа-я\-]+ административный округ"")"),"Центральный административный округ")</f>
        <v>Центральный административный округ</v>
      </c>
      <c r="G3126" s="1" t="s">
        <v>28</v>
      </c>
      <c r="H3126" s="1" t="s">
        <v>15333</v>
      </c>
      <c r="I3126" s="1" t="s">
        <v>20</v>
      </c>
      <c r="J3126" s="1" t="s">
        <v>21</v>
      </c>
      <c r="K3126" s="1" t="s">
        <v>30</v>
      </c>
      <c r="L3126" s="1">
        <v>2960206.0</v>
      </c>
      <c r="M3126" s="1" t="s">
        <v>15334</v>
      </c>
      <c r="N3126" s="1" t="s">
        <v>15335</v>
      </c>
      <c r="O3126" s="3"/>
    </row>
    <row r="3127">
      <c r="A3127" s="1" t="s">
        <v>15336</v>
      </c>
      <c r="B3127" s="2" t="s">
        <v>15337</v>
      </c>
      <c r="C3127" s="1">
        <v>7.71811313160106E14</v>
      </c>
      <c r="D3127" s="1" t="s">
        <v>1091</v>
      </c>
      <c r="E3127" s="1" t="s">
        <v>17</v>
      </c>
      <c r="F3127" s="1" t="str">
        <f>IFERROR(__xludf.DUMMYFUNCTION("REGEXEXTRACT(E3127,""[А-Яа-я\-]+ административный округ"")"),"Центральный административный округ")</f>
        <v>Центральный административный округ</v>
      </c>
      <c r="G3127" s="1" t="s">
        <v>92</v>
      </c>
      <c r="H3127" s="1" t="s">
        <v>15338</v>
      </c>
      <c r="I3127" s="1" t="s">
        <v>20</v>
      </c>
      <c r="J3127" s="1" t="s">
        <v>49</v>
      </c>
      <c r="K3127" s="1" t="s">
        <v>30</v>
      </c>
      <c r="L3127" s="1">
        <v>2960217.0</v>
      </c>
      <c r="M3127" s="1" t="s">
        <v>15339</v>
      </c>
      <c r="N3127" s="1" t="s">
        <v>15340</v>
      </c>
      <c r="O3127" s="3"/>
    </row>
    <row r="3128">
      <c r="A3128" s="1" t="s">
        <v>15341</v>
      </c>
      <c r="B3128" s="2" t="s">
        <v>15342</v>
      </c>
      <c r="C3128" s="1">
        <v>7.71510308220006E14</v>
      </c>
      <c r="D3128" s="3"/>
      <c r="E3128" s="1" t="s">
        <v>17</v>
      </c>
      <c r="F3128" s="1" t="str">
        <f>IFERROR(__xludf.DUMMYFUNCTION("REGEXEXTRACT(E3128,""[А-Яа-я\-]+ административный округ"")"),"Центральный административный округ")</f>
        <v>Центральный административный округ</v>
      </c>
      <c r="G3128" s="1" t="s">
        <v>110</v>
      </c>
      <c r="H3128" s="1" t="s">
        <v>15343</v>
      </c>
      <c r="I3128" s="1" t="s">
        <v>20</v>
      </c>
      <c r="J3128" s="1" t="s">
        <v>49</v>
      </c>
      <c r="K3128" s="1" t="s">
        <v>30</v>
      </c>
      <c r="L3128" s="1">
        <v>2960221.0</v>
      </c>
      <c r="M3128" s="1" t="s">
        <v>15344</v>
      </c>
      <c r="N3128" s="1" t="s">
        <v>15345</v>
      </c>
      <c r="O3128" s="3"/>
    </row>
    <row r="3129">
      <c r="A3129" s="1" t="s">
        <v>15346</v>
      </c>
      <c r="B3129" s="2" t="s">
        <v>15347</v>
      </c>
      <c r="C3129" s="1">
        <v>7.72511444710025E14</v>
      </c>
      <c r="D3129" s="1" t="s">
        <v>4990</v>
      </c>
      <c r="E3129" s="1" t="s">
        <v>192</v>
      </c>
      <c r="F3129" s="1" t="str">
        <f>IFERROR(__xludf.DUMMYFUNCTION("REGEXEXTRACT(E3129,""[А-Яа-я\-]+ административный округ"")"),"Юго-Восточный административный округ")</f>
        <v>Юго-Восточный административный округ</v>
      </c>
      <c r="G3129" s="1" t="s">
        <v>2442</v>
      </c>
      <c r="H3129" s="1" t="s">
        <v>15348</v>
      </c>
      <c r="I3129" s="1" t="s">
        <v>20</v>
      </c>
      <c r="J3129" s="1" t="s">
        <v>21</v>
      </c>
      <c r="K3129" s="1" t="s">
        <v>234</v>
      </c>
      <c r="L3129" s="1">
        <v>2960222.0</v>
      </c>
      <c r="M3129" s="1" t="s">
        <v>15349</v>
      </c>
      <c r="N3129" s="1" t="s">
        <v>15350</v>
      </c>
      <c r="O3129" s="3"/>
    </row>
    <row r="3130">
      <c r="A3130" s="1" t="s">
        <v>15351</v>
      </c>
      <c r="B3130" s="2" t="s">
        <v>15352</v>
      </c>
      <c r="C3130" s="1">
        <v>7.71410383380026E14</v>
      </c>
      <c r="D3130" s="1" t="s">
        <v>11356</v>
      </c>
      <c r="E3130" s="1" t="s">
        <v>17</v>
      </c>
      <c r="F3130" s="1" t="str">
        <f>IFERROR(__xludf.DUMMYFUNCTION("REGEXEXTRACT(E3130,""[А-Яа-я\-]+ административный округ"")"),"Центральный административный округ")</f>
        <v>Центральный административный округ</v>
      </c>
      <c r="G3130" s="1" t="s">
        <v>319</v>
      </c>
      <c r="H3130" s="1" t="s">
        <v>15353</v>
      </c>
      <c r="I3130" s="1" t="s">
        <v>20</v>
      </c>
      <c r="J3130" s="1" t="s">
        <v>49</v>
      </c>
      <c r="K3130" s="1" t="s">
        <v>30</v>
      </c>
      <c r="L3130" s="1">
        <v>2960223.0</v>
      </c>
      <c r="M3130" s="1" t="s">
        <v>15354</v>
      </c>
      <c r="N3130" s="1" t="s">
        <v>15355</v>
      </c>
      <c r="O3130" s="3"/>
    </row>
    <row r="3131">
      <c r="A3131" s="1" t="s">
        <v>15356</v>
      </c>
      <c r="B3131" s="2" t="s">
        <v>15357</v>
      </c>
      <c r="C3131" s="1">
        <v>7.71310006550005E14</v>
      </c>
      <c r="D3131" s="3"/>
      <c r="E3131" s="1" t="s">
        <v>17</v>
      </c>
      <c r="F3131" s="1" t="str">
        <f>IFERROR(__xludf.DUMMYFUNCTION("REGEXEXTRACT(E3131,""[А-Яа-я\-]+ административный округ"")"),"Центральный административный округ")</f>
        <v>Центральный административный округ</v>
      </c>
      <c r="G3131" s="1" t="s">
        <v>69</v>
      </c>
      <c r="H3131" s="1" t="s">
        <v>15358</v>
      </c>
      <c r="I3131" s="1" t="s">
        <v>20</v>
      </c>
      <c r="J3131" s="1" t="s">
        <v>21</v>
      </c>
      <c r="K3131" s="1" t="s">
        <v>30</v>
      </c>
      <c r="L3131" s="1">
        <v>2960228.0</v>
      </c>
      <c r="M3131" s="1" t="s">
        <v>15359</v>
      </c>
      <c r="N3131" s="1" t="s">
        <v>15360</v>
      </c>
      <c r="O3131" s="3"/>
    </row>
    <row r="3132">
      <c r="A3132" s="1" t="s">
        <v>15361</v>
      </c>
      <c r="B3132" s="2" t="s">
        <v>15362</v>
      </c>
      <c r="C3132" s="1">
        <v>7.81410026400005E14</v>
      </c>
      <c r="D3132" s="3"/>
      <c r="E3132" s="1" t="s">
        <v>85</v>
      </c>
      <c r="F3132" s="1" t="str">
        <f>IFERROR(__xludf.DUMMYFUNCTION("REGEXEXTRACT(E3132,""[А-Яа-я\-]+ административный округ"")"),"Северный административный округ")</f>
        <v>Северный административный округ</v>
      </c>
      <c r="G3132" s="1" t="s">
        <v>478</v>
      </c>
      <c r="H3132" s="1" t="s">
        <v>15363</v>
      </c>
      <c r="I3132" s="1" t="s">
        <v>20</v>
      </c>
      <c r="J3132" s="1" t="s">
        <v>21</v>
      </c>
      <c r="K3132" s="1" t="s">
        <v>30</v>
      </c>
      <c r="L3132" s="1">
        <v>2960231.0</v>
      </c>
      <c r="M3132" s="1" t="s">
        <v>15364</v>
      </c>
      <c r="N3132" s="1" t="s">
        <v>15365</v>
      </c>
      <c r="O3132" s="3"/>
    </row>
    <row r="3133">
      <c r="A3133" s="1" t="s">
        <v>15366</v>
      </c>
      <c r="B3133" s="2" t="s">
        <v>15367</v>
      </c>
      <c r="C3133" s="1">
        <v>7.71410409810006E14</v>
      </c>
      <c r="D3133" s="3"/>
      <c r="E3133" s="1" t="s">
        <v>305</v>
      </c>
      <c r="F3133" s="1" t="str">
        <f>IFERROR(__xludf.DUMMYFUNCTION("REGEXEXTRACT(E3133,""[А-Яа-я\-]+ административный округ"")"),"Южный административный округ")</f>
        <v>Южный административный округ</v>
      </c>
      <c r="G3133" s="1" t="s">
        <v>306</v>
      </c>
      <c r="H3133" s="1" t="s">
        <v>15368</v>
      </c>
      <c r="I3133" s="1" t="s">
        <v>20</v>
      </c>
      <c r="J3133" s="1" t="s">
        <v>49</v>
      </c>
      <c r="K3133" s="1" t="s">
        <v>30</v>
      </c>
      <c r="L3133" s="1">
        <v>2960232.0</v>
      </c>
      <c r="M3133" s="1" t="s">
        <v>15369</v>
      </c>
      <c r="N3133" s="1" t="s">
        <v>15370</v>
      </c>
      <c r="O3133" s="3"/>
    </row>
    <row r="3134">
      <c r="A3134" s="1" t="s">
        <v>15371</v>
      </c>
      <c r="B3134" s="2" t="s">
        <v>15372</v>
      </c>
      <c r="C3134" s="3"/>
      <c r="D3134" s="1" t="s">
        <v>1656</v>
      </c>
      <c r="E3134" s="1" t="s">
        <v>130</v>
      </c>
      <c r="F3134" s="1" t="str">
        <f>IFERROR(__xludf.DUMMYFUNCTION("REGEXEXTRACT(E3134,""[А-Яа-я\-]+ административный округ"")"),"Восточный административный округ")</f>
        <v>Восточный административный округ</v>
      </c>
      <c r="G3134" s="1" t="s">
        <v>259</v>
      </c>
      <c r="H3134" s="1" t="s">
        <v>14796</v>
      </c>
      <c r="I3134" s="1" t="s">
        <v>20</v>
      </c>
      <c r="J3134" s="1" t="s">
        <v>49</v>
      </c>
      <c r="K3134" s="1" t="s">
        <v>30</v>
      </c>
      <c r="L3134" s="1">
        <v>2960233.0</v>
      </c>
      <c r="M3134" s="1" t="s">
        <v>15373</v>
      </c>
      <c r="N3134" s="1" t="s">
        <v>15374</v>
      </c>
      <c r="O3134" s="3"/>
    </row>
    <row r="3135">
      <c r="A3135" s="1" t="s">
        <v>15375</v>
      </c>
      <c r="B3135" s="2" t="s">
        <v>15376</v>
      </c>
      <c r="C3135" s="1">
        <v>7.71410978970056E14</v>
      </c>
      <c r="D3135" s="1" t="s">
        <v>484</v>
      </c>
      <c r="E3135" s="1" t="s">
        <v>305</v>
      </c>
      <c r="F3135" s="1" t="str">
        <f>IFERROR(__xludf.DUMMYFUNCTION("REGEXEXTRACT(E3135,""[А-Яа-я\-]+ административный округ"")"),"Южный административный округ")</f>
        <v>Южный административный округ</v>
      </c>
      <c r="G3135" s="1" t="s">
        <v>485</v>
      </c>
      <c r="H3135" s="1" t="s">
        <v>15377</v>
      </c>
      <c r="I3135" s="1" t="s">
        <v>20</v>
      </c>
      <c r="J3135" s="1" t="s">
        <v>49</v>
      </c>
      <c r="K3135" s="1" t="s">
        <v>30</v>
      </c>
      <c r="L3135" s="1">
        <v>2960234.0</v>
      </c>
      <c r="M3135" s="1" t="s">
        <v>15378</v>
      </c>
      <c r="N3135" s="1" t="s">
        <v>15379</v>
      </c>
      <c r="O3135" s="3"/>
    </row>
    <row r="3136">
      <c r="A3136" s="1" t="s">
        <v>15380</v>
      </c>
      <c r="B3136" s="2" t="s">
        <v>15381</v>
      </c>
      <c r="C3136" s="1">
        <v>7.71420967940026E14</v>
      </c>
      <c r="D3136" s="1" t="s">
        <v>5187</v>
      </c>
      <c r="E3136" s="1" t="s">
        <v>17</v>
      </c>
      <c r="F3136" s="1" t="str">
        <f>IFERROR(__xludf.DUMMYFUNCTION("REGEXEXTRACT(E3136,""[А-Яа-я\-]+ административный округ"")"),"Центральный административный округ")</f>
        <v>Центральный административный округ</v>
      </c>
      <c r="G3136" s="1" t="s">
        <v>28</v>
      </c>
      <c r="H3136" s="1" t="s">
        <v>15382</v>
      </c>
      <c r="I3136" s="1" t="s">
        <v>20</v>
      </c>
      <c r="J3136" s="1" t="s">
        <v>49</v>
      </c>
      <c r="K3136" s="1" t="s">
        <v>30</v>
      </c>
      <c r="L3136" s="1">
        <v>2960235.0</v>
      </c>
      <c r="M3136" s="1" t="s">
        <v>15383</v>
      </c>
      <c r="N3136" s="1" t="s">
        <v>15384</v>
      </c>
      <c r="O3136" s="3"/>
    </row>
    <row r="3137">
      <c r="A3137" s="1" t="s">
        <v>14057</v>
      </c>
      <c r="B3137" s="2" t="s">
        <v>15385</v>
      </c>
      <c r="C3137" s="1">
        <v>7.72511433520035E14</v>
      </c>
      <c r="D3137" s="1" t="s">
        <v>1128</v>
      </c>
      <c r="E3137" s="1" t="s">
        <v>17</v>
      </c>
      <c r="F3137" s="1" t="str">
        <f>IFERROR(__xludf.DUMMYFUNCTION("REGEXEXTRACT(E3137,""[А-Яа-я\-]+ административный округ"")"),"Центральный административный округ")</f>
        <v>Центральный административный округ</v>
      </c>
      <c r="G3137" s="1" t="s">
        <v>319</v>
      </c>
      <c r="H3137" s="1" t="s">
        <v>15386</v>
      </c>
      <c r="I3137" s="1" t="s">
        <v>20</v>
      </c>
      <c r="J3137" s="1" t="s">
        <v>21</v>
      </c>
      <c r="K3137" s="1" t="s">
        <v>247</v>
      </c>
      <c r="L3137" s="1">
        <v>2960236.0</v>
      </c>
      <c r="M3137" s="1" t="s">
        <v>15387</v>
      </c>
      <c r="N3137" s="1" t="s">
        <v>15388</v>
      </c>
      <c r="O3137" s="3"/>
    </row>
    <row r="3138">
      <c r="A3138" s="1" t="s">
        <v>15389</v>
      </c>
      <c r="B3138" s="2" t="s">
        <v>15390</v>
      </c>
      <c r="C3138" s="1">
        <v>7.71410280390025E14</v>
      </c>
      <c r="D3138" s="1" t="s">
        <v>9609</v>
      </c>
      <c r="E3138" s="1" t="s">
        <v>17</v>
      </c>
      <c r="F3138" s="1" t="str">
        <f>IFERROR(__xludf.DUMMYFUNCTION("REGEXEXTRACT(E3138,""[А-Яа-я\-]+ административный округ"")"),"Центральный административный округ")</f>
        <v>Центральный административный округ</v>
      </c>
      <c r="G3138" s="1" t="s">
        <v>18</v>
      </c>
      <c r="H3138" s="1" t="s">
        <v>15391</v>
      </c>
      <c r="I3138" s="1" t="s">
        <v>20</v>
      </c>
      <c r="J3138" s="1" t="s">
        <v>21</v>
      </c>
      <c r="K3138" s="1" t="s">
        <v>30</v>
      </c>
      <c r="L3138" s="1">
        <v>2960240.0</v>
      </c>
      <c r="M3138" s="1" t="s">
        <v>15392</v>
      </c>
      <c r="N3138" s="1" t="s">
        <v>15393</v>
      </c>
      <c r="O3138" s="3"/>
    </row>
    <row r="3139">
      <c r="A3139" s="1" t="s">
        <v>15394</v>
      </c>
      <c r="B3139" s="2" t="s">
        <v>15395</v>
      </c>
      <c r="C3139" s="1">
        <v>7.72111337430005E14</v>
      </c>
      <c r="D3139" s="3"/>
      <c r="E3139" s="1" t="s">
        <v>17</v>
      </c>
      <c r="F3139" s="1" t="str">
        <f>IFERROR(__xludf.DUMMYFUNCTION("REGEXEXTRACT(E3139,""[А-Яа-я\-]+ административный округ"")"),"Центральный административный округ")</f>
        <v>Центральный административный округ</v>
      </c>
      <c r="G3139" s="1" t="s">
        <v>92</v>
      </c>
      <c r="H3139" s="1" t="s">
        <v>15396</v>
      </c>
      <c r="I3139" s="1" t="s">
        <v>20</v>
      </c>
      <c r="J3139" s="1" t="s">
        <v>21</v>
      </c>
      <c r="K3139" s="1" t="s">
        <v>234</v>
      </c>
      <c r="L3139" s="1">
        <v>2960244.0</v>
      </c>
      <c r="M3139" s="1" t="s">
        <v>15397</v>
      </c>
      <c r="N3139" s="1" t="s">
        <v>15398</v>
      </c>
      <c r="O3139" s="3"/>
    </row>
    <row r="3140">
      <c r="A3140" s="1" t="s">
        <v>15399</v>
      </c>
      <c r="B3140" s="2" t="s">
        <v>15400</v>
      </c>
      <c r="C3140" s="1">
        <v>7.71410403840015E14</v>
      </c>
      <c r="D3140" s="1" t="s">
        <v>15401</v>
      </c>
      <c r="E3140" s="1" t="s">
        <v>17</v>
      </c>
      <c r="F3140" s="1" t="str">
        <f>IFERROR(__xludf.DUMMYFUNCTION("REGEXEXTRACT(E3140,""[А-Яа-я\-]+ административный округ"")"),"Центральный административный округ")</f>
        <v>Центральный административный округ</v>
      </c>
      <c r="G3140" s="1" t="s">
        <v>28</v>
      </c>
      <c r="H3140" s="1" t="s">
        <v>15402</v>
      </c>
      <c r="I3140" s="1" t="s">
        <v>20</v>
      </c>
      <c r="J3140" s="1" t="s">
        <v>21</v>
      </c>
      <c r="K3140" s="1" t="s">
        <v>30</v>
      </c>
      <c r="L3140" s="1">
        <v>2960246.0</v>
      </c>
      <c r="M3140" s="1" t="s">
        <v>15403</v>
      </c>
      <c r="N3140" s="1" t="s">
        <v>15404</v>
      </c>
      <c r="O3140" s="3"/>
    </row>
    <row r="3141">
      <c r="A3141" s="1" t="s">
        <v>15405</v>
      </c>
      <c r="B3141" s="2" t="s">
        <v>15406</v>
      </c>
      <c r="C3141" s="1">
        <v>7.71410350360005E14</v>
      </c>
      <c r="D3141" s="3"/>
      <c r="E3141" s="1" t="s">
        <v>17</v>
      </c>
      <c r="F3141" s="1" t="str">
        <f>IFERROR(__xludf.DUMMYFUNCTION("REGEXEXTRACT(E3141,""[А-Яа-я\-]+ административный округ"")"),"Центральный административный округ")</f>
        <v>Центральный административный округ</v>
      </c>
      <c r="G3141" s="1" t="s">
        <v>18</v>
      </c>
      <c r="H3141" s="1" t="s">
        <v>15407</v>
      </c>
      <c r="I3141" s="1" t="s">
        <v>20</v>
      </c>
      <c r="J3141" s="1" t="s">
        <v>21</v>
      </c>
      <c r="K3141" s="1" t="s">
        <v>30</v>
      </c>
      <c r="L3141" s="1">
        <v>2960247.0</v>
      </c>
      <c r="M3141" s="1" t="s">
        <v>15408</v>
      </c>
      <c r="N3141" s="1" t="s">
        <v>15409</v>
      </c>
      <c r="O3141" s="3"/>
    </row>
    <row r="3142">
      <c r="A3142" s="1" t="s">
        <v>15410</v>
      </c>
      <c r="B3142" s="2" t="s">
        <v>15411</v>
      </c>
      <c r="C3142" s="1">
        <v>7.71410968430015E14</v>
      </c>
      <c r="D3142" s="1" t="s">
        <v>9936</v>
      </c>
      <c r="E3142" s="1" t="s">
        <v>17</v>
      </c>
      <c r="F3142" s="1" t="str">
        <f>IFERROR(__xludf.DUMMYFUNCTION("REGEXEXTRACT(E3142,""[А-Яа-я\-]+ административный округ"")"),"Центральный административный округ")</f>
        <v>Центральный административный округ</v>
      </c>
      <c r="G3142" s="1" t="s">
        <v>110</v>
      </c>
      <c r="H3142" s="1" t="s">
        <v>15412</v>
      </c>
      <c r="I3142" s="1" t="s">
        <v>20</v>
      </c>
      <c r="J3142" s="1" t="s">
        <v>21</v>
      </c>
      <c r="K3142" s="1" t="s">
        <v>30</v>
      </c>
      <c r="L3142" s="1">
        <v>2960249.0</v>
      </c>
      <c r="M3142" s="1" t="s">
        <v>15413</v>
      </c>
      <c r="N3142" s="1" t="s">
        <v>15414</v>
      </c>
      <c r="O3142" s="3"/>
    </row>
    <row r="3143">
      <c r="A3143" s="1" t="s">
        <v>15415</v>
      </c>
      <c r="B3143" s="2" t="s">
        <v>15416</v>
      </c>
      <c r="C3143" s="1">
        <v>7.71410661730025E14</v>
      </c>
      <c r="D3143" s="1" t="s">
        <v>10309</v>
      </c>
      <c r="E3143" s="1" t="s">
        <v>130</v>
      </c>
      <c r="F3143" s="1" t="str">
        <f>IFERROR(__xludf.DUMMYFUNCTION("REGEXEXTRACT(E3143,""[А-Яа-я\-]+ административный округ"")"),"Восточный административный округ")</f>
        <v>Восточный административный округ</v>
      </c>
      <c r="G3143" s="1" t="s">
        <v>259</v>
      </c>
      <c r="H3143" s="1" t="s">
        <v>15417</v>
      </c>
      <c r="I3143" s="1" t="s">
        <v>20</v>
      </c>
      <c r="J3143" s="1" t="s">
        <v>21</v>
      </c>
      <c r="K3143" s="1" t="s">
        <v>30</v>
      </c>
      <c r="L3143" s="1">
        <v>2960251.0</v>
      </c>
      <c r="M3143" s="1" t="s">
        <v>15418</v>
      </c>
      <c r="N3143" s="1" t="s">
        <v>15419</v>
      </c>
      <c r="O3143" s="3"/>
    </row>
    <row r="3144">
      <c r="A3144" s="1" t="s">
        <v>15420</v>
      </c>
      <c r="B3144" s="2" t="s">
        <v>15421</v>
      </c>
      <c r="C3144" s="1">
        <v>7.71431310740005E14</v>
      </c>
      <c r="D3144" s="3"/>
      <c r="E3144" s="1" t="s">
        <v>305</v>
      </c>
      <c r="F3144" s="1" t="str">
        <f>IFERROR(__xludf.DUMMYFUNCTION("REGEXEXTRACT(E3144,""[А-Яа-я\-]+ административный округ"")"),"Южный административный округ")</f>
        <v>Южный административный округ</v>
      </c>
      <c r="G3144" s="1" t="s">
        <v>306</v>
      </c>
      <c r="H3144" s="1" t="s">
        <v>15422</v>
      </c>
      <c r="I3144" s="1" t="s">
        <v>20</v>
      </c>
      <c r="J3144" s="1" t="s">
        <v>21</v>
      </c>
      <c r="K3144" s="1" t="s">
        <v>990</v>
      </c>
      <c r="L3144" s="1">
        <v>2960256.0</v>
      </c>
      <c r="M3144" s="1" t="s">
        <v>15423</v>
      </c>
      <c r="N3144" s="1" t="s">
        <v>15424</v>
      </c>
      <c r="O3144" s="3"/>
    </row>
    <row r="3145">
      <c r="A3145" s="1" t="s">
        <v>15425</v>
      </c>
      <c r="B3145" s="2" t="s">
        <v>15426</v>
      </c>
      <c r="C3145" s="1">
        <v>7.71710307540076E14</v>
      </c>
      <c r="D3145" s="1" t="s">
        <v>1005</v>
      </c>
      <c r="E3145" s="1" t="s">
        <v>678</v>
      </c>
      <c r="F3145" s="1" t="str">
        <f>IFERROR(__xludf.DUMMYFUNCTION("REGEXEXTRACT(E3145,""[А-Яа-я\-]+ административный округ"")"),"Северо-Западный административный округ")</f>
        <v>Северо-Западный административный округ</v>
      </c>
      <c r="G3145" s="1" t="s">
        <v>679</v>
      </c>
      <c r="H3145" s="1" t="s">
        <v>15427</v>
      </c>
      <c r="I3145" s="1" t="s">
        <v>20</v>
      </c>
      <c r="J3145" s="1" t="s">
        <v>49</v>
      </c>
      <c r="K3145" s="1" t="s">
        <v>30</v>
      </c>
      <c r="L3145" s="1">
        <v>2960259.0</v>
      </c>
      <c r="M3145" s="1" t="s">
        <v>15428</v>
      </c>
      <c r="N3145" s="1" t="s">
        <v>15429</v>
      </c>
      <c r="O3145" s="3"/>
    </row>
    <row r="3146">
      <c r="A3146" s="1" t="s">
        <v>101</v>
      </c>
      <c r="B3146" s="2" t="s">
        <v>15430</v>
      </c>
      <c r="C3146" s="3"/>
      <c r="D3146" s="1" t="s">
        <v>103</v>
      </c>
      <c r="E3146" s="1" t="s">
        <v>17</v>
      </c>
      <c r="F3146" s="1" t="str">
        <f>IFERROR(__xludf.DUMMYFUNCTION("REGEXEXTRACT(E3146,""[А-Яа-я\-]+ административный округ"")"),"Центральный административный округ")</f>
        <v>Центральный административный округ</v>
      </c>
      <c r="G3146" s="1" t="s">
        <v>35</v>
      </c>
      <c r="H3146" s="1" t="s">
        <v>4501</v>
      </c>
      <c r="I3146" s="1" t="s">
        <v>20</v>
      </c>
      <c r="J3146" s="1" t="s">
        <v>49</v>
      </c>
      <c r="K3146" s="1" t="s">
        <v>30</v>
      </c>
      <c r="L3146" s="1">
        <v>2960261.0</v>
      </c>
      <c r="M3146" s="1" t="s">
        <v>15431</v>
      </c>
      <c r="N3146" s="1" t="s">
        <v>15432</v>
      </c>
      <c r="O3146" s="3"/>
    </row>
    <row r="3147">
      <c r="A3147" s="1" t="s">
        <v>15433</v>
      </c>
      <c r="B3147" s="2" t="s">
        <v>15434</v>
      </c>
      <c r="C3147" s="1">
        <v>7.72311396900025E14</v>
      </c>
      <c r="D3147" s="1" t="s">
        <v>6010</v>
      </c>
      <c r="E3147" s="1" t="s">
        <v>17</v>
      </c>
      <c r="F3147" s="1" t="str">
        <f>IFERROR(__xludf.DUMMYFUNCTION("REGEXEXTRACT(E3147,""[А-Яа-я\-]+ административный округ"")"),"Центральный административный округ")</f>
        <v>Центральный административный округ</v>
      </c>
      <c r="G3147" s="1" t="s">
        <v>35</v>
      </c>
      <c r="H3147" s="1" t="s">
        <v>15435</v>
      </c>
      <c r="I3147" s="1" t="s">
        <v>20</v>
      </c>
      <c r="J3147" s="1" t="s">
        <v>21</v>
      </c>
      <c r="K3147" s="1" t="s">
        <v>30</v>
      </c>
      <c r="L3147" s="1">
        <v>2960263.0</v>
      </c>
      <c r="M3147" s="1" t="s">
        <v>15436</v>
      </c>
      <c r="N3147" s="1" t="s">
        <v>15437</v>
      </c>
      <c r="O3147" s="3"/>
    </row>
    <row r="3148">
      <c r="A3148" s="1" t="s">
        <v>15438</v>
      </c>
      <c r="B3148" s="2" t="s">
        <v>15439</v>
      </c>
      <c r="C3148" s="1">
        <v>7.71620762810066E14</v>
      </c>
      <c r="D3148" s="1" t="s">
        <v>647</v>
      </c>
      <c r="E3148" s="1" t="s">
        <v>231</v>
      </c>
      <c r="F3148" s="1" t="str">
        <f>IFERROR(__xludf.DUMMYFUNCTION("REGEXEXTRACT(E3148,""[А-Яа-я\-]+ административный округ"")"),"Юго-Западный административный округ")</f>
        <v>Юго-Западный административный округ</v>
      </c>
      <c r="G3148" s="1" t="s">
        <v>406</v>
      </c>
      <c r="H3148" s="1" t="s">
        <v>12070</v>
      </c>
      <c r="I3148" s="1" t="s">
        <v>20</v>
      </c>
      <c r="J3148" s="1" t="s">
        <v>49</v>
      </c>
      <c r="K3148" s="1" t="s">
        <v>234</v>
      </c>
      <c r="L3148" s="1">
        <v>2960264.0</v>
      </c>
      <c r="M3148" s="1" t="s">
        <v>15440</v>
      </c>
      <c r="N3148" s="1" t="s">
        <v>15441</v>
      </c>
      <c r="O3148" s="3"/>
    </row>
    <row r="3149">
      <c r="A3149" s="1" t="s">
        <v>15442</v>
      </c>
      <c r="B3149" s="2" t="s">
        <v>15443</v>
      </c>
      <c r="C3149" s="1">
        <v>7.72511442610005E14</v>
      </c>
      <c r="D3149" s="3"/>
      <c r="E3149" s="1" t="s">
        <v>17</v>
      </c>
      <c r="F3149" s="1" t="str">
        <f>IFERROR(__xludf.DUMMYFUNCTION("REGEXEXTRACT(E3149,""[А-Яа-я\-]+ административный округ"")"),"Центральный административный округ")</f>
        <v>Центральный административный округ</v>
      </c>
      <c r="G3149" s="1" t="s">
        <v>92</v>
      </c>
      <c r="H3149" s="1" t="s">
        <v>15444</v>
      </c>
      <c r="I3149" s="1" t="s">
        <v>20</v>
      </c>
      <c r="J3149" s="1" t="s">
        <v>21</v>
      </c>
      <c r="K3149" s="1" t="s">
        <v>30</v>
      </c>
      <c r="L3149" s="1">
        <v>2960270.0</v>
      </c>
      <c r="M3149" s="1" t="s">
        <v>15445</v>
      </c>
      <c r="N3149" s="1" t="s">
        <v>15446</v>
      </c>
      <c r="O3149" s="3"/>
    </row>
    <row r="3150">
      <c r="A3150" s="1" t="s">
        <v>15447</v>
      </c>
      <c r="B3150" s="2" t="s">
        <v>15448</v>
      </c>
      <c r="C3150" s="1">
        <v>7.71410835110066E14</v>
      </c>
      <c r="D3150" s="1" t="s">
        <v>2070</v>
      </c>
      <c r="E3150" s="1" t="s">
        <v>85</v>
      </c>
      <c r="F3150" s="1" t="str">
        <f>IFERROR(__xludf.DUMMYFUNCTION("REGEXEXTRACT(E3150,""[А-Яа-я\-]+ административный округ"")"),"Северный административный округ")</f>
        <v>Северный административный округ</v>
      </c>
      <c r="G3150" s="1" t="s">
        <v>1150</v>
      </c>
      <c r="H3150" s="1" t="s">
        <v>15449</v>
      </c>
      <c r="I3150" s="1" t="s">
        <v>20</v>
      </c>
      <c r="J3150" s="1" t="s">
        <v>49</v>
      </c>
      <c r="K3150" s="1" t="s">
        <v>30</v>
      </c>
      <c r="L3150" s="1">
        <v>2960271.0</v>
      </c>
      <c r="M3150" s="1" t="s">
        <v>15450</v>
      </c>
      <c r="N3150" s="1" t="s">
        <v>15451</v>
      </c>
      <c r="O3150" s="3"/>
    </row>
    <row r="3151">
      <c r="A3151" s="1" t="s">
        <v>12257</v>
      </c>
      <c r="B3151" s="2" t="s">
        <v>15452</v>
      </c>
      <c r="C3151" s="1">
        <v>7.71420833300005E14</v>
      </c>
      <c r="D3151" s="3"/>
      <c r="E3151" s="1" t="s">
        <v>17</v>
      </c>
      <c r="F3151" s="1" t="str">
        <f>IFERROR(__xludf.DUMMYFUNCTION("REGEXEXTRACT(E3151,""[А-Яа-я\-]+ административный округ"")"),"Центральный административный округ")</f>
        <v>Центральный административный округ</v>
      </c>
      <c r="G3151" s="1" t="s">
        <v>28</v>
      </c>
      <c r="H3151" s="1" t="s">
        <v>15453</v>
      </c>
      <c r="I3151" s="1" t="s">
        <v>20</v>
      </c>
      <c r="J3151" s="1" t="s">
        <v>21</v>
      </c>
      <c r="K3151" s="1" t="s">
        <v>42</v>
      </c>
      <c r="L3151" s="1">
        <v>2960275.0</v>
      </c>
      <c r="M3151" s="1" t="s">
        <v>15454</v>
      </c>
      <c r="N3151" s="1" t="s">
        <v>15455</v>
      </c>
      <c r="O3151" s="3"/>
    </row>
    <row r="3152">
      <c r="A3152" s="1" t="s">
        <v>15456</v>
      </c>
      <c r="B3152" s="2" t="s">
        <v>15457</v>
      </c>
      <c r="C3152" s="1">
        <v>7.71510309610006E14</v>
      </c>
      <c r="D3152" s="3"/>
      <c r="E3152" s="1" t="s">
        <v>17</v>
      </c>
      <c r="F3152" s="1" t="str">
        <f>IFERROR(__xludf.DUMMYFUNCTION("REGEXEXTRACT(E3152,""[А-Яа-я\-]+ административный округ"")"),"Центральный административный округ")</f>
        <v>Центральный административный округ</v>
      </c>
      <c r="G3152" s="1" t="s">
        <v>225</v>
      </c>
      <c r="H3152" s="1" t="s">
        <v>15458</v>
      </c>
      <c r="I3152" s="1" t="s">
        <v>20</v>
      </c>
      <c r="J3152" s="1" t="s">
        <v>49</v>
      </c>
      <c r="K3152" s="1" t="s">
        <v>30</v>
      </c>
      <c r="L3152" s="1">
        <v>2960278.0</v>
      </c>
      <c r="M3152" s="1" t="s">
        <v>15459</v>
      </c>
      <c r="N3152" s="1" t="s">
        <v>15460</v>
      </c>
      <c r="O3152" s="3"/>
    </row>
    <row r="3153">
      <c r="A3153" s="1" t="s">
        <v>15461</v>
      </c>
      <c r="B3153" s="2" t="s">
        <v>15462</v>
      </c>
      <c r="C3153" s="1">
        <v>7.71410967880076E14</v>
      </c>
      <c r="D3153" s="1" t="s">
        <v>10564</v>
      </c>
      <c r="E3153" s="1" t="s">
        <v>17</v>
      </c>
      <c r="F3153" s="1" t="str">
        <f>IFERROR(__xludf.DUMMYFUNCTION("REGEXEXTRACT(E3153,""[А-Яа-я\-]+ административный округ"")"),"Центральный административный округ")</f>
        <v>Центральный административный округ</v>
      </c>
      <c r="G3153" s="1" t="s">
        <v>35</v>
      </c>
      <c r="H3153" s="1" t="s">
        <v>15463</v>
      </c>
      <c r="I3153" s="1" t="s">
        <v>20</v>
      </c>
      <c r="J3153" s="1" t="s">
        <v>49</v>
      </c>
      <c r="K3153" s="1" t="s">
        <v>30</v>
      </c>
      <c r="L3153" s="1">
        <v>2960279.0</v>
      </c>
      <c r="M3153" s="1" t="s">
        <v>15464</v>
      </c>
      <c r="N3153" s="1" t="s">
        <v>15465</v>
      </c>
      <c r="O3153" s="3"/>
    </row>
    <row r="3154">
      <c r="A3154" s="1" t="s">
        <v>1642</v>
      </c>
      <c r="B3154" s="2" t="s">
        <v>15466</v>
      </c>
      <c r="C3154" s="1">
        <v>7.71710975330155E14</v>
      </c>
      <c r="D3154" s="1" t="s">
        <v>1644</v>
      </c>
      <c r="E3154" s="1" t="s">
        <v>85</v>
      </c>
      <c r="F3154" s="1" t="str">
        <f>IFERROR(__xludf.DUMMYFUNCTION("REGEXEXTRACT(E3154,""[А-Яа-я\-]+ административный округ"")"),"Северный административный округ")</f>
        <v>Северный административный округ</v>
      </c>
      <c r="G3154" s="1" t="s">
        <v>1645</v>
      </c>
      <c r="H3154" s="1" t="s">
        <v>15467</v>
      </c>
      <c r="I3154" s="1" t="s">
        <v>20</v>
      </c>
      <c r="J3154" s="1" t="s">
        <v>21</v>
      </c>
      <c r="K3154" s="1" t="s">
        <v>30</v>
      </c>
      <c r="L3154" s="1">
        <v>2960281.0</v>
      </c>
      <c r="M3154" s="1" t="s">
        <v>15468</v>
      </c>
      <c r="N3154" s="1" t="s">
        <v>15469</v>
      </c>
      <c r="O3154" s="3"/>
    </row>
    <row r="3155">
      <c r="A3155" s="1" t="s">
        <v>101</v>
      </c>
      <c r="B3155" s="2" t="s">
        <v>15470</v>
      </c>
      <c r="C3155" s="3"/>
      <c r="D3155" s="1" t="s">
        <v>103</v>
      </c>
      <c r="E3155" s="1" t="s">
        <v>17</v>
      </c>
      <c r="F3155" s="1" t="str">
        <f>IFERROR(__xludf.DUMMYFUNCTION("REGEXEXTRACT(E3155,""[А-Яа-я\-]+ административный округ"")"),"Центральный административный округ")</f>
        <v>Центральный административный округ</v>
      </c>
      <c r="G3155" s="1" t="s">
        <v>35</v>
      </c>
      <c r="H3155" s="1" t="s">
        <v>4501</v>
      </c>
      <c r="I3155" s="1" t="s">
        <v>20</v>
      </c>
      <c r="J3155" s="1" t="s">
        <v>49</v>
      </c>
      <c r="K3155" s="1" t="s">
        <v>30</v>
      </c>
      <c r="L3155" s="1">
        <v>2960282.0</v>
      </c>
      <c r="M3155" s="1" t="s">
        <v>15471</v>
      </c>
      <c r="N3155" s="1" t="s">
        <v>15472</v>
      </c>
      <c r="O3155" s="3"/>
    </row>
    <row r="3156">
      <c r="A3156" s="1" t="s">
        <v>15473</v>
      </c>
      <c r="B3156" s="2" t="s">
        <v>15474</v>
      </c>
      <c r="C3156" s="1">
        <v>7.71411306700005E14</v>
      </c>
      <c r="D3156" s="1" t="s">
        <v>2155</v>
      </c>
      <c r="E3156" s="1" t="s">
        <v>17</v>
      </c>
      <c r="F3156" s="1" t="str">
        <f>IFERROR(__xludf.DUMMYFUNCTION("REGEXEXTRACT(E3156,""[А-Яа-я\-]+ административный округ"")"),"Центральный административный округ")</f>
        <v>Центральный административный округ</v>
      </c>
      <c r="G3156" s="1" t="s">
        <v>110</v>
      </c>
      <c r="H3156" s="1" t="s">
        <v>15475</v>
      </c>
      <c r="I3156" s="1" t="s">
        <v>20</v>
      </c>
      <c r="J3156" s="1" t="s">
        <v>21</v>
      </c>
      <c r="K3156" s="1" t="s">
        <v>30</v>
      </c>
      <c r="L3156" s="1">
        <v>2960283.0</v>
      </c>
      <c r="M3156" s="1" t="s">
        <v>15476</v>
      </c>
      <c r="N3156" s="1" t="s">
        <v>15477</v>
      </c>
      <c r="O3156" s="3"/>
    </row>
    <row r="3157">
      <c r="A3157" s="1" t="s">
        <v>15478</v>
      </c>
      <c r="B3157" s="2" t="s">
        <v>15479</v>
      </c>
      <c r="C3157" s="3"/>
      <c r="D3157" s="3"/>
      <c r="E3157" s="1" t="s">
        <v>17</v>
      </c>
      <c r="F3157" s="1" t="str">
        <f>IFERROR(__xludf.DUMMYFUNCTION("REGEXEXTRACT(E3157,""[А-Яа-я\-]+ административный округ"")"),"Центральный административный округ")</f>
        <v>Центральный административный округ</v>
      </c>
      <c r="G3157" s="1" t="s">
        <v>92</v>
      </c>
      <c r="H3157" s="1" t="s">
        <v>15480</v>
      </c>
      <c r="I3157" s="1" t="s">
        <v>20</v>
      </c>
      <c r="J3157" s="1" t="s">
        <v>21</v>
      </c>
      <c r="K3157" s="1" t="s">
        <v>30</v>
      </c>
      <c r="L3157" s="1">
        <v>2960286.0</v>
      </c>
      <c r="M3157" s="1" t="s">
        <v>15481</v>
      </c>
      <c r="N3157" s="1" t="s">
        <v>15482</v>
      </c>
      <c r="O3157" s="3"/>
    </row>
    <row r="3158">
      <c r="A3158" s="1" t="s">
        <v>15483</v>
      </c>
      <c r="B3158" s="2" t="s">
        <v>15484</v>
      </c>
      <c r="C3158" s="1">
        <v>7.71411215940016E14</v>
      </c>
      <c r="D3158" s="1" t="s">
        <v>15485</v>
      </c>
      <c r="E3158" s="1" t="s">
        <v>17</v>
      </c>
      <c r="F3158" s="1" t="str">
        <f>IFERROR(__xludf.DUMMYFUNCTION("REGEXEXTRACT(E3158,""[А-Яа-я\-]+ административный округ"")"),"Центральный административный округ")</f>
        <v>Центральный административный округ</v>
      </c>
      <c r="G3158" s="1" t="s">
        <v>225</v>
      </c>
      <c r="H3158" s="1" t="s">
        <v>15486</v>
      </c>
      <c r="I3158" s="1" t="s">
        <v>20</v>
      </c>
      <c r="J3158" s="1" t="s">
        <v>49</v>
      </c>
      <c r="K3158" s="1" t="s">
        <v>30</v>
      </c>
      <c r="L3158" s="1">
        <v>2960288.0</v>
      </c>
      <c r="M3158" s="1" t="s">
        <v>15487</v>
      </c>
      <c r="N3158" s="1" t="s">
        <v>15488</v>
      </c>
      <c r="O3158" s="3"/>
    </row>
    <row r="3159">
      <c r="A3159" s="1" t="s">
        <v>15489</v>
      </c>
      <c r="B3159" s="2" t="s">
        <v>15490</v>
      </c>
      <c r="C3159" s="1">
        <v>7.71310006390005E14</v>
      </c>
      <c r="D3159" s="1" t="s">
        <v>685</v>
      </c>
      <c r="E3159" s="1" t="s">
        <v>17</v>
      </c>
      <c r="F3159" s="1" t="str">
        <f>IFERROR(__xludf.DUMMYFUNCTION("REGEXEXTRACT(E3159,""[А-Яа-я\-]+ административный округ"")"),"Центральный административный округ")</f>
        <v>Центральный административный округ</v>
      </c>
      <c r="G3159" s="1" t="s">
        <v>110</v>
      </c>
      <c r="H3159" s="1" t="s">
        <v>686</v>
      </c>
      <c r="I3159" s="1" t="s">
        <v>20</v>
      </c>
      <c r="J3159" s="1" t="s">
        <v>21</v>
      </c>
      <c r="K3159" s="1" t="s">
        <v>687</v>
      </c>
      <c r="L3159" s="1">
        <v>2960289.0</v>
      </c>
      <c r="M3159" s="1" t="s">
        <v>688</v>
      </c>
      <c r="N3159" s="1" t="s">
        <v>689</v>
      </c>
      <c r="O3159" s="3"/>
    </row>
    <row r="3160">
      <c r="A3160" s="1" t="s">
        <v>9842</v>
      </c>
      <c r="B3160" s="2" t="s">
        <v>15491</v>
      </c>
      <c r="C3160" s="1">
        <v>7.71811315510035E14</v>
      </c>
      <c r="D3160" s="1" t="s">
        <v>3058</v>
      </c>
      <c r="E3160" s="1" t="s">
        <v>17</v>
      </c>
      <c r="F3160" s="1" t="str">
        <f>IFERROR(__xludf.DUMMYFUNCTION("REGEXEXTRACT(E3160,""[А-Яа-я\-]+ административный округ"")"),"Центральный административный округ")</f>
        <v>Центральный административный округ</v>
      </c>
      <c r="G3160" s="1" t="s">
        <v>28</v>
      </c>
      <c r="H3160" s="1" t="s">
        <v>15492</v>
      </c>
      <c r="I3160" s="1" t="s">
        <v>20</v>
      </c>
      <c r="J3160" s="1" t="s">
        <v>21</v>
      </c>
      <c r="K3160" s="1" t="s">
        <v>30</v>
      </c>
      <c r="L3160" s="1">
        <v>2960291.0</v>
      </c>
      <c r="M3160" s="1" t="s">
        <v>15493</v>
      </c>
      <c r="N3160" s="1" t="s">
        <v>15494</v>
      </c>
      <c r="O3160" s="3"/>
    </row>
    <row r="3161">
      <c r="A3161" s="1" t="s">
        <v>15495</v>
      </c>
      <c r="B3161" s="2" t="s">
        <v>15496</v>
      </c>
      <c r="C3161" s="1">
        <v>7.71510349160006E14</v>
      </c>
      <c r="D3161" s="3"/>
      <c r="E3161" s="1" t="s">
        <v>117</v>
      </c>
      <c r="F3161" s="1" t="str">
        <f>IFERROR(__xludf.DUMMYFUNCTION("REGEXEXTRACT(E3161,""[А-Яа-я\-]+ административный округ"")"),"Северо-Восточный административный округ")</f>
        <v>Северо-Восточный административный округ</v>
      </c>
      <c r="G3161" s="1" t="s">
        <v>972</v>
      </c>
      <c r="H3161" s="1" t="s">
        <v>15497</v>
      </c>
      <c r="I3161" s="1" t="s">
        <v>20</v>
      </c>
      <c r="J3161" s="1" t="s">
        <v>49</v>
      </c>
      <c r="K3161" s="1" t="s">
        <v>30</v>
      </c>
      <c r="L3161" s="1">
        <v>2960292.0</v>
      </c>
      <c r="M3161" s="1" t="s">
        <v>15498</v>
      </c>
      <c r="N3161" s="1" t="s">
        <v>15499</v>
      </c>
      <c r="O3161" s="3"/>
    </row>
    <row r="3162">
      <c r="A3162" s="1" t="s">
        <v>15500</v>
      </c>
      <c r="B3162" s="2" t="s">
        <v>15501</v>
      </c>
      <c r="C3162" s="1">
        <v>7.71320008070025E14</v>
      </c>
      <c r="D3162" s="1" t="s">
        <v>2313</v>
      </c>
      <c r="E3162" s="1" t="s">
        <v>17</v>
      </c>
      <c r="F3162" s="1" t="str">
        <f>IFERROR(__xludf.DUMMYFUNCTION("REGEXEXTRACT(E3162,""[А-Яа-я\-]+ административный округ"")"),"Центральный административный округ")</f>
        <v>Центральный административный округ</v>
      </c>
      <c r="G3162" s="1" t="s">
        <v>47</v>
      </c>
      <c r="H3162" s="1" t="s">
        <v>15502</v>
      </c>
      <c r="I3162" s="1" t="s">
        <v>20</v>
      </c>
      <c r="J3162" s="1" t="s">
        <v>21</v>
      </c>
      <c r="K3162" s="1" t="s">
        <v>30</v>
      </c>
      <c r="L3162" s="1">
        <v>2960293.0</v>
      </c>
      <c r="M3162" s="1" t="s">
        <v>15503</v>
      </c>
      <c r="N3162" s="1" t="s">
        <v>15504</v>
      </c>
      <c r="O3162" s="3"/>
    </row>
    <row r="3163">
      <c r="A3163" s="1" t="s">
        <v>701</v>
      </c>
      <c r="B3163" s="2" t="s">
        <v>15505</v>
      </c>
      <c r="C3163" s="1">
        <v>7.71510289750026E14</v>
      </c>
      <c r="D3163" s="1" t="s">
        <v>2531</v>
      </c>
      <c r="E3163" s="1" t="s">
        <v>17</v>
      </c>
      <c r="F3163" s="1" t="str">
        <f>IFERROR(__xludf.DUMMYFUNCTION("REGEXEXTRACT(E3163,""[А-Яа-я\-]+ административный округ"")"),"Центральный административный округ")</f>
        <v>Центральный административный округ</v>
      </c>
      <c r="G3163" s="1" t="s">
        <v>28</v>
      </c>
      <c r="H3163" s="1" t="s">
        <v>15506</v>
      </c>
      <c r="I3163" s="1" t="s">
        <v>20</v>
      </c>
      <c r="J3163" s="1" t="s">
        <v>49</v>
      </c>
      <c r="K3163" s="1" t="s">
        <v>30</v>
      </c>
      <c r="L3163" s="1">
        <v>2960297.0</v>
      </c>
      <c r="M3163" s="1" t="s">
        <v>15507</v>
      </c>
      <c r="N3163" s="1" t="s">
        <v>15508</v>
      </c>
      <c r="O3163" s="3"/>
    </row>
    <row r="3164">
      <c r="A3164" s="1" t="s">
        <v>8698</v>
      </c>
      <c r="B3164" s="2" t="s">
        <v>15509</v>
      </c>
      <c r="C3164" s="1">
        <v>7.71420656090005E14</v>
      </c>
      <c r="D3164" s="3"/>
      <c r="E3164" s="1" t="s">
        <v>17</v>
      </c>
      <c r="F3164" s="1" t="str">
        <f>IFERROR(__xludf.DUMMYFUNCTION("REGEXEXTRACT(E3164,""[А-Яа-я\-]+ административный округ"")"),"Центральный административный округ")</f>
        <v>Центральный административный округ</v>
      </c>
      <c r="G3164" s="1" t="s">
        <v>35</v>
      </c>
      <c r="H3164" s="1" t="s">
        <v>15510</v>
      </c>
      <c r="I3164" s="1" t="s">
        <v>20</v>
      </c>
      <c r="J3164" s="1" t="s">
        <v>21</v>
      </c>
      <c r="K3164" s="1" t="s">
        <v>42</v>
      </c>
      <c r="L3164" s="1">
        <v>2960301.0</v>
      </c>
      <c r="M3164" s="1" t="s">
        <v>15511</v>
      </c>
      <c r="N3164" s="1" t="s">
        <v>15512</v>
      </c>
      <c r="O3164" s="3"/>
    </row>
    <row r="3165">
      <c r="A3165" s="1" t="s">
        <v>15513</v>
      </c>
      <c r="B3165" s="2" t="s">
        <v>15514</v>
      </c>
      <c r="C3165" s="1">
        <v>7.72210655710025E14</v>
      </c>
      <c r="D3165" s="1" t="s">
        <v>3420</v>
      </c>
      <c r="E3165" s="1" t="s">
        <v>17</v>
      </c>
      <c r="F3165" s="1" t="str">
        <f>IFERROR(__xludf.DUMMYFUNCTION("REGEXEXTRACT(E3165,""[А-Яа-я\-]+ административный округ"")"),"Центральный административный округ")</f>
        <v>Центральный административный округ</v>
      </c>
      <c r="G3165" s="1" t="s">
        <v>18</v>
      </c>
      <c r="H3165" s="1" t="s">
        <v>15515</v>
      </c>
      <c r="I3165" s="1" t="s">
        <v>20</v>
      </c>
      <c r="J3165" s="1" t="s">
        <v>21</v>
      </c>
      <c r="K3165" s="1" t="s">
        <v>30</v>
      </c>
      <c r="L3165" s="1">
        <v>2960304.0</v>
      </c>
      <c r="M3165" s="1" t="s">
        <v>15516</v>
      </c>
      <c r="N3165" s="1" t="s">
        <v>15517</v>
      </c>
      <c r="O3165" s="3"/>
    </row>
    <row r="3166">
      <c r="A3166" s="1" t="s">
        <v>15518</v>
      </c>
      <c r="B3166" s="2" t="s">
        <v>15519</v>
      </c>
      <c r="C3166" s="1">
        <v>7.71711299300006E14</v>
      </c>
      <c r="D3166" s="3"/>
      <c r="E3166" s="1" t="s">
        <v>17</v>
      </c>
      <c r="F3166" s="1" t="str">
        <f>IFERROR(__xludf.DUMMYFUNCTION("REGEXEXTRACT(E3166,""[А-Яа-я\-]+ административный округ"")"),"Центральный административный округ")</f>
        <v>Центральный административный округ</v>
      </c>
      <c r="G3166" s="1" t="s">
        <v>18</v>
      </c>
      <c r="H3166" s="1" t="s">
        <v>15520</v>
      </c>
      <c r="I3166" s="1" t="s">
        <v>20</v>
      </c>
      <c r="J3166" s="1" t="s">
        <v>49</v>
      </c>
      <c r="K3166" s="1" t="s">
        <v>30</v>
      </c>
      <c r="L3166" s="1">
        <v>2960310.0</v>
      </c>
      <c r="M3166" s="1" t="s">
        <v>15521</v>
      </c>
      <c r="N3166" s="1" t="s">
        <v>15522</v>
      </c>
      <c r="O3166" s="3"/>
    </row>
    <row r="3167">
      <c r="A3167" s="1" t="s">
        <v>15523</v>
      </c>
      <c r="B3167" s="2" t="s">
        <v>15524</v>
      </c>
      <c r="C3167" s="1">
        <v>7.71410315770005E14</v>
      </c>
      <c r="D3167" s="3"/>
      <c r="E3167" s="1" t="s">
        <v>17</v>
      </c>
      <c r="F3167" s="1" t="str">
        <f>IFERROR(__xludf.DUMMYFUNCTION("REGEXEXTRACT(E3167,""[А-Яа-я\-]+ административный округ"")"),"Центральный административный округ")</f>
        <v>Центральный административный округ</v>
      </c>
      <c r="G3167" s="1" t="s">
        <v>69</v>
      </c>
      <c r="H3167" s="1" t="s">
        <v>15525</v>
      </c>
      <c r="I3167" s="1" t="s">
        <v>20</v>
      </c>
      <c r="J3167" s="1" t="s">
        <v>21</v>
      </c>
      <c r="K3167" s="1" t="s">
        <v>30</v>
      </c>
      <c r="L3167" s="1">
        <v>2960316.0</v>
      </c>
      <c r="M3167" s="1" t="s">
        <v>15526</v>
      </c>
      <c r="N3167" s="1" t="s">
        <v>15527</v>
      </c>
      <c r="O3167" s="3"/>
    </row>
    <row r="3168">
      <c r="A3168" s="1" t="s">
        <v>15528</v>
      </c>
      <c r="B3168" s="2" t="s">
        <v>15529</v>
      </c>
      <c r="C3168" s="1">
        <v>7.72511446330075E14</v>
      </c>
      <c r="D3168" s="1" t="s">
        <v>1768</v>
      </c>
      <c r="E3168" s="1" t="s">
        <v>441</v>
      </c>
      <c r="F3168" s="1" t="str">
        <f>IFERROR(__xludf.DUMMYFUNCTION("REGEXEXTRACT(E3168,""[А-Яа-я\-]+ административный округ"")"),"Западный административный округ")</f>
        <v>Западный административный округ</v>
      </c>
      <c r="G3168" s="1" t="s">
        <v>1769</v>
      </c>
      <c r="H3168" s="1" t="s">
        <v>15530</v>
      </c>
      <c r="I3168" s="1" t="s">
        <v>20</v>
      </c>
      <c r="J3168" s="1" t="s">
        <v>21</v>
      </c>
      <c r="K3168" s="1" t="s">
        <v>30</v>
      </c>
      <c r="L3168" s="1">
        <v>2960317.0</v>
      </c>
      <c r="M3168" s="1" t="s">
        <v>15531</v>
      </c>
      <c r="N3168" s="1" t="s">
        <v>15532</v>
      </c>
      <c r="O3168" s="3"/>
    </row>
    <row r="3169">
      <c r="A3169" s="1" t="s">
        <v>6968</v>
      </c>
      <c r="B3169" s="2" t="s">
        <v>15533</v>
      </c>
      <c r="C3169" s="1">
        <v>7.71410417800036E14</v>
      </c>
      <c r="D3169" s="1" t="s">
        <v>9274</v>
      </c>
      <c r="E3169" s="1" t="s">
        <v>17</v>
      </c>
      <c r="F3169" s="1" t="str">
        <f>IFERROR(__xludf.DUMMYFUNCTION("REGEXEXTRACT(E3169,""[А-Яа-я\-]+ административный округ"")"),"Центральный административный округ")</f>
        <v>Центральный административный округ</v>
      </c>
      <c r="G3169" s="1" t="s">
        <v>28</v>
      </c>
      <c r="H3169" s="1" t="s">
        <v>15534</v>
      </c>
      <c r="I3169" s="1" t="s">
        <v>20</v>
      </c>
      <c r="J3169" s="1" t="s">
        <v>49</v>
      </c>
      <c r="K3169" s="1" t="s">
        <v>30</v>
      </c>
      <c r="L3169" s="1">
        <v>2960326.0</v>
      </c>
      <c r="M3169" s="1" t="s">
        <v>15535</v>
      </c>
      <c r="N3169" s="1" t="s">
        <v>15536</v>
      </c>
      <c r="O3169" s="3"/>
    </row>
    <row r="3170">
      <c r="A3170" s="1" t="s">
        <v>1748</v>
      </c>
      <c r="B3170" s="2" t="s">
        <v>15537</v>
      </c>
      <c r="C3170" s="1">
        <v>7.71510281970016E14</v>
      </c>
      <c r="D3170" s="1" t="s">
        <v>1649</v>
      </c>
      <c r="E3170" s="1" t="s">
        <v>17</v>
      </c>
      <c r="F3170" s="1" t="str">
        <f>IFERROR(__xludf.DUMMYFUNCTION("REGEXEXTRACT(E3170,""[А-Яа-я\-]+ административный округ"")"),"Центральный административный округ")</f>
        <v>Центральный административный округ</v>
      </c>
      <c r="G3170" s="1" t="s">
        <v>47</v>
      </c>
      <c r="H3170" s="1" t="s">
        <v>15538</v>
      </c>
      <c r="I3170" s="1" t="s">
        <v>20</v>
      </c>
      <c r="J3170" s="1" t="s">
        <v>49</v>
      </c>
      <c r="K3170" s="1" t="s">
        <v>30</v>
      </c>
      <c r="L3170" s="1">
        <v>2960328.0</v>
      </c>
      <c r="M3170" s="1" t="s">
        <v>15539</v>
      </c>
      <c r="N3170" s="1" t="s">
        <v>15540</v>
      </c>
      <c r="O3170" s="3"/>
    </row>
    <row r="3171">
      <c r="A3171" s="1" t="s">
        <v>15541</v>
      </c>
      <c r="B3171" s="2" t="s">
        <v>15542</v>
      </c>
      <c r="C3171" s="1">
        <v>7.72511435950005E14</v>
      </c>
      <c r="D3171" s="3"/>
      <c r="E3171" s="1" t="s">
        <v>17</v>
      </c>
      <c r="F3171" s="1" t="str">
        <f>IFERROR(__xludf.DUMMYFUNCTION("REGEXEXTRACT(E3171,""[А-Яа-я\-]+ административный округ"")"),"Центральный административный округ")</f>
        <v>Центральный административный округ</v>
      </c>
      <c r="G3171" s="1" t="s">
        <v>35</v>
      </c>
      <c r="H3171" s="1" t="s">
        <v>15543</v>
      </c>
      <c r="I3171" s="1" t="s">
        <v>20</v>
      </c>
      <c r="J3171" s="1" t="s">
        <v>21</v>
      </c>
      <c r="K3171" s="1" t="s">
        <v>30</v>
      </c>
      <c r="L3171" s="1">
        <v>2960330.0</v>
      </c>
      <c r="M3171" s="1" t="s">
        <v>15544</v>
      </c>
      <c r="N3171" s="1" t="s">
        <v>15545</v>
      </c>
      <c r="O3171" s="3"/>
    </row>
    <row r="3172">
      <c r="A3172" s="1" t="s">
        <v>15546</v>
      </c>
      <c r="B3172" s="2" t="s">
        <v>15547</v>
      </c>
      <c r="C3172" s="1">
        <v>7.71520276040035E14</v>
      </c>
      <c r="D3172" s="1" t="s">
        <v>14255</v>
      </c>
      <c r="E3172" s="1" t="s">
        <v>192</v>
      </c>
      <c r="F3172" s="1" t="str">
        <f>IFERROR(__xludf.DUMMYFUNCTION("REGEXEXTRACT(E3172,""[А-Яа-я\-]+ административный округ"")"),"Юго-Восточный административный округ")</f>
        <v>Юго-Восточный административный округ</v>
      </c>
      <c r="G3172" s="1" t="s">
        <v>2442</v>
      </c>
      <c r="H3172" s="1" t="s">
        <v>15548</v>
      </c>
      <c r="I3172" s="1" t="s">
        <v>20</v>
      </c>
      <c r="J3172" s="1" t="s">
        <v>21</v>
      </c>
      <c r="K3172" s="1" t="s">
        <v>30</v>
      </c>
      <c r="L3172" s="1">
        <v>2960332.0</v>
      </c>
      <c r="M3172" s="1" t="s">
        <v>15549</v>
      </c>
      <c r="N3172" s="1" t="s">
        <v>15550</v>
      </c>
      <c r="O3172" s="3"/>
    </row>
    <row r="3173">
      <c r="A3173" s="1" t="s">
        <v>15551</v>
      </c>
      <c r="B3173" s="2" t="s">
        <v>15552</v>
      </c>
      <c r="C3173" s="1">
        <v>7.81410026510005E14</v>
      </c>
      <c r="D3173" s="3"/>
      <c r="E3173" s="1" t="s">
        <v>130</v>
      </c>
      <c r="F3173" s="1" t="str">
        <f>IFERROR(__xludf.DUMMYFUNCTION("REGEXEXTRACT(E3173,""[А-Яа-я\-]+ административный округ"")"),"Восточный административный округ")</f>
        <v>Восточный административный округ</v>
      </c>
      <c r="G3173" s="1" t="s">
        <v>1861</v>
      </c>
      <c r="H3173" s="1" t="s">
        <v>15553</v>
      </c>
      <c r="I3173" s="1" t="s">
        <v>20</v>
      </c>
      <c r="J3173" s="1" t="s">
        <v>21</v>
      </c>
      <c r="K3173" s="1" t="s">
        <v>30</v>
      </c>
      <c r="L3173" s="1">
        <v>2960333.0</v>
      </c>
      <c r="M3173" s="1" t="s">
        <v>15554</v>
      </c>
      <c r="N3173" s="1" t="s">
        <v>15555</v>
      </c>
      <c r="O3173" s="3"/>
    </row>
    <row r="3174">
      <c r="A3174" s="1" t="s">
        <v>2123</v>
      </c>
      <c r="B3174" s="2" t="s">
        <v>15556</v>
      </c>
      <c r="C3174" s="1">
        <v>7.71420968360006E14</v>
      </c>
      <c r="D3174" s="3"/>
      <c r="E3174" s="1" t="s">
        <v>17</v>
      </c>
      <c r="F3174" s="1" t="str">
        <f>IFERROR(__xludf.DUMMYFUNCTION("REGEXEXTRACT(E3174,""[А-Яа-я\-]+ административный округ"")"),"Центральный административный округ")</f>
        <v>Центральный административный округ</v>
      </c>
      <c r="G3174" s="1" t="s">
        <v>28</v>
      </c>
      <c r="H3174" s="1" t="s">
        <v>15557</v>
      </c>
      <c r="I3174" s="1" t="s">
        <v>20</v>
      </c>
      <c r="J3174" s="1" t="s">
        <v>49</v>
      </c>
      <c r="K3174" s="1" t="s">
        <v>42</v>
      </c>
      <c r="L3174" s="1">
        <v>2960334.0</v>
      </c>
      <c r="M3174" s="1" t="s">
        <v>15558</v>
      </c>
      <c r="N3174" s="1" t="s">
        <v>15559</v>
      </c>
      <c r="O3174" s="3"/>
    </row>
    <row r="3175">
      <c r="A3175" s="1" t="s">
        <v>547</v>
      </c>
      <c r="B3175" s="2" t="s">
        <v>15560</v>
      </c>
      <c r="C3175" s="1">
        <v>7.71510309670006E14</v>
      </c>
      <c r="D3175" s="3"/>
      <c r="E3175" s="1" t="s">
        <v>17</v>
      </c>
      <c r="F3175" s="1" t="str">
        <f>IFERROR(__xludf.DUMMYFUNCTION("REGEXEXTRACT(E3175,""[А-Яа-я\-]+ административный округ"")"),"Центральный административный округ")</f>
        <v>Центральный административный округ</v>
      </c>
      <c r="G3175" s="1" t="s">
        <v>418</v>
      </c>
      <c r="H3175" s="1" t="s">
        <v>15561</v>
      </c>
      <c r="I3175" s="1" t="s">
        <v>20</v>
      </c>
      <c r="J3175" s="1" t="s">
        <v>49</v>
      </c>
      <c r="K3175" s="1" t="s">
        <v>30</v>
      </c>
      <c r="L3175" s="1">
        <v>2960335.0</v>
      </c>
      <c r="M3175" s="1" t="s">
        <v>15562</v>
      </c>
      <c r="N3175" s="1" t="s">
        <v>15563</v>
      </c>
      <c r="O3175" s="3"/>
    </row>
    <row r="3176">
      <c r="A3176" s="1" t="s">
        <v>15564</v>
      </c>
      <c r="B3176" s="2" t="s">
        <v>15565</v>
      </c>
      <c r="C3176" s="1">
        <v>7.71510394610005E14</v>
      </c>
      <c r="D3176" s="3"/>
      <c r="E3176" s="1" t="s">
        <v>17</v>
      </c>
      <c r="F3176" s="1" t="str">
        <f>IFERROR(__xludf.DUMMYFUNCTION("REGEXEXTRACT(E3176,""[А-Яа-я\-]+ административный округ"")"),"Центральный административный округ")</f>
        <v>Центральный административный округ</v>
      </c>
      <c r="G3176" s="1" t="s">
        <v>92</v>
      </c>
      <c r="H3176" s="1" t="s">
        <v>15566</v>
      </c>
      <c r="I3176" s="1" t="s">
        <v>20</v>
      </c>
      <c r="J3176" s="1" t="s">
        <v>21</v>
      </c>
      <c r="K3176" s="1" t="s">
        <v>30</v>
      </c>
      <c r="L3176" s="1">
        <v>2960336.0</v>
      </c>
      <c r="M3176" s="1" t="s">
        <v>15567</v>
      </c>
      <c r="N3176" s="1" t="s">
        <v>15568</v>
      </c>
      <c r="O3176" s="3"/>
    </row>
    <row r="3177">
      <c r="A3177" s="1" t="s">
        <v>15569</v>
      </c>
      <c r="B3177" s="2" t="s">
        <v>15570</v>
      </c>
      <c r="C3177" s="1">
        <v>7.71410797230096E14</v>
      </c>
      <c r="D3177" s="1" t="s">
        <v>11865</v>
      </c>
      <c r="E3177" s="1" t="s">
        <v>17</v>
      </c>
      <c r="F3177" s="1" t="str">
        <f>IFERROR(__xludf.DUMMYFUNCTION("REGEXEXTRACT(E3177,""[А-Яа-я\-]+ административный округ"")"),"Центральный административный округ")</f>
        <v>Центральный административный округ</v>
      </c>
      <c r="G3177" s="1" t="s">
        <v>319</v>
      </c>
      <c r="H3177" s="1" t="s">
        <v>15571</v>
      </c>
      <c r="I3177" s="1" t="s">
        <v>20</v>
      </c>
      <c r="J3177" s="1" t="s">
        <v>49</v>
      </c>
      <c r="K3177" s="1" t="s">
        <v>30</v>
      </c>
      <c r="L3177" s="1">
        <v>2960342.0</v>
      </c>
      <c r="M3177" s="1" t="s">
        <v>15572</v>
      </c>
      <c r="N3177" s="1" t="s">
        <v>15573</v>
      </c>
      <c r="O3177" s="3"/>
    </row>
    <row r="3178">
      <c r="A3178" s="1" t="s">
        <v>15574</v>
      </c>
      <c r="B3178" s="2" t="s">
        <v>15575</v>
      </c>
      <c r="C3178" s="1">
        <v>7.71610967500026E14</v>
      </c>
      <c r="D3178" s="1" t="s">
        <v>382</v>
      </c>
      <c r="E3178" s="1" t="s">
        <v>17</v>
      </c>
      <c r="F3178" s="1" t="str">
        <f>IFERROR(__xludf.DUMMYFUNCTION("REGEXEXTRACT(E3178,""[А-Яа-я\-]+ административный округ"")"),"Центральный административный округ")</f>
        <v>Центральный административный округ</v>
      </c>
      <c r="G3178" s="1" t="s">
        <v>35</v>
      </c>
      <c r="H3178" s="1" t="s">
        <v>15576</v>
      </c>
      <c r="I3178" s="1" t="s">
        <v>20</v>
      </c>
      <c r="J3178" s="1" t="s">
        <v>49</v>
      </c>
      <c r="K3178" s="1" t="s">
        <v>30</v>
      </c>
      <c r="L3178" s="1">
        <v>2960345.0</v>
      </c>
      <c r="M3178" s="1" t="s">
        <v>15577</v>
      </c>
      <c r="N3178" s="1" t="s">
        <v>15578</v>
      </c>
      <c r="O3178" s="3"/>
    </row>
    <row r="3179">
      <c r="A3179" s="1" t="s">
        <v>15579</v>
      </c>
      <c r="B3179" s="2" t="s">
        <v>15580</v>
      </c>
      <c r="C3179" s="1">
        <v>7.71410331930005E14</v>
      </c>
      <c r="D3179" s="3"/>
      <c r="E3179" s="1" t="s">
        <v>17</v>
      </c>
      <c r="F3179" s="1" t="str">
        <f>IFERROR(__xludf.DUMMYFUNCTION("REGEXEXTRACT(E3179,""[А-Яа-я\-]+ административный округ"")"),"Центральный административный округ")</f>
        <v>Центральный административный округ</v>
      </c>
      <c r="G3179" s="1" t="s">
        <v>28</v>
      </c>
      <c r="H3179" s="1" t="s">
        <v>15581</v>
      </c>
      <c r="I3179" s="1" t="s">
        <v>20</v>
      </c>
      <c r="J3179" s="1" t="s">
        <v>21</v>
      </c>
      <c r="K3179" s="1" t="s">
        <v>30</v>
      </c>
      <c r="L3179" s="1">
        <v>2960353.0</v>
      </c>
      <c r="M3179" s="1" t="s">
        <v>15582</v>
      </c>
      <c r="N3179" s="1" t="s">
        <v>15583</v>
      </c>
      <c r="O3179" s="3"/>
    </row>
    <row r="3180">
      <c r="A3180" s="1" t="s">
        <v>15584</v>
      </c>
      <c r="B3180" s="2" t="s">
        <v>15585</v>
      </c>
      <c r="C3180" s="1">
        <v>7.71510298620006E14</v>
      </c>
      <c r="D3180" s="3"/>
      <c r="E3180" s="1" t="s">
        <v>17</v>
      </c>
      <c r="F3180" s="1" t="str">
        <f>IFERROR(__xludf.DUMMYFUNCTION("REGEXEXTRACT(E3180,""[А-Яа-я\-]+ административный округ"")"),"Центральный административный округ")</f>
        <v>Центральный административный округ</v>
      </c>
      <c r="G3180" s="1" t="s">
        <v>18</v>
      </c>
      <c r="H3180" s="1" t="s">
        <v>15586</v>
      </c>
      <c r="I3180" s="1" t="s">
        <v>20</v>
      </c>
      <c r="J3180" s="1" t="s">
        <v>49</v>
      </c>
      <c r="K3180" s="1" t="s">
        <v>30</v>
      </c>
      <c r="L3180" s="1">
        <v>2960354.0</v>
      </c>
      <c r="M3180" s="1" t="s">
        <v>15587</v>
      </c>
      <c r="N3180" s="1" t="s">
        <v>15588</v>
      </c>
      <c r="O3180" s="3"/>
    </row>
    <row r="3181">
      <c r="A3181" s="1" t="s">
        <v>15589</v>
      </c>
      <c r="B3181" s="2" t="s">
        <v>15590</v>
      </c>
      <c r="C3181" s="1">
        <v>7.71410797230066E14</v>
      </c>
      <c r="D3181" s="1" t="s">
        <v>11865</v>
      </c>
      <c r="E3181" s="1" t="s">
        <v>17</v>
      </c>
      <c r="F3181" s="1" t="str">
        <f>IFERROR(__xludf.DUMMYFUNCTION("REGEXEXTRACT(E3181,""[А-Яа-я\-]+ административный округ"")"),"Центральный административный округ")</f>
        <v>Центральный административный округ</v>
      </c>
      <c r="G3181" s="1" t="s">
        <v>319</v>
      </c>
      <c r="H3181" s="1" t="s">
        <v>15591</v>
      </c>
      <c r="I3181" s="1" t="s">
        <v>20</v>
      </c>
      <c r="J3181" s="1" t="s">
        <v>49</v>
      </c>
      <c r="K3181" s="1" t="s">
        <v>30</v>
      </c>
      <c r="L3181" s="1">
        <v>2960358.0</v>
      </c>
      <c r="M3181" s="1" t="s">
        <v>15592</v>
      </c>
      <c r="N3181" s="1" t="s">
        <v>15593</v>
      </c>
      <c r="O3181" s="3"/>
    </row>
    <row r="3182">
      <c r="A3182" s="1" t="s">
        <v>1020</v>
      </c>
      <c r="B3182" s="2" t="s">
        <v>15594</v>
      </c>
      <c r="C3182" s="1">
        <v>7.71420967090066E14</v>
      </c>
      <c r="D3182" s="1" t="s">
        <v>1022</v>
      </c>
      <c r="E3182" s="1" t="s">
        <v>17</v>
      </c>
      <c r="F3182" s="1" t="str">
        <f>IFERROR(__xludf.DUMMYFUNCTION("REGEXEXTRACT(E3182,""[А-Яа-я\-]+ административный округ"")"),"Центральный административный округ")</f>
        <v>Центральный административный округ</v>
      </c>
      <c r="G3182" s="1" t="s">
        <v>28</v>
      </c>
      <c r="H3182" s="1" t="s">
        <v>9200</v>
      </c>
      <c r="I3182" s="1" t="s">
        <v>20</v>
      </c>
      <c r="J3182" s="1" t="s">
        <v>49</v>
      </c>
      <c r="K3182" s="1" t="s">
        <v>30</v>
      </c>
      <c r="L3182" s="1">
        <v>2960364.0</v>
      </c>
      <c r="M3182" s="1" t="s">
        <v>15595</v>
      </c>
      <c r="N3182" s="1" t="s">
        <v>15596</v>
      </c>
      <c r="O3182" s="3"/>
    </row>
    <row r="3183">
      <c r="A3183" s="1" t="s">
        <v>1292</v>
      </c>
      <c r="B3183" s="2" t="s">
        <v>15597</v>
      </c>
      <c r="C3183" s="1">
        <v>7.71420916950006E14</v>
      </c>
      <c r="D3183" s="3"/>
      <c r="E3183" s="1" t="s">
        <v>17</v>
      </c>
      <c r="F3183" s="1" t="str">
        <f>IFERROR(__xludf.DUMMYFUNCTION("REGEXEXTRACT(E3183,""[А-Яа-я\-]+ административный округ"")"),"Центральный административный округ")</f>
        <v>Центральный административный округ</v>
      </c>
      <c r="G3183" s="1" t="s">
        <v>418</v>
      </c>
      <c r="H3183" s="1" t="s">
        <v>15598</v>
      </c>
      <c r="I3183" s="1" t="s">
        <v>20</v>
      </c>
      <c r="J3183" s="1" t="s">
        <v>49</v>
      </c>
      <c r="K3183" s="1" t="s">
        <v>42</v>
      </c>
      <c r="L3183" s="1">
        <v>2960366.0</v>
      </c>
      <c r="M3183" s="1" t="s">
        <v>15599</v>
      </c>
      <c r="N3183" s="1" t="s">
        <v>15600</v>
      </c>
      <c r="O3183" s="3"/>
    </row>
    <row r="3184">
      <c r="A3184" s="1" t="s">
        <v>15601</v>
      </c>
      <c r="B3184" s="2" t="s">
        <v>15602</v>
      </c>
      <c r="C3184" s="1">
        <v>7.71510280280035E14</v>
      </c>
      <c r="D3184" s="1" t="s">
        <v>5091</v>
      </c>
      <c r="E3184" s="1" t="s">
        <v>17</v>
      </c>
      <c r="F3184" s="1" t="str">
        <f>IFERROR(__xludf.DUMMYFUNCTION("REGEXEXTRACT(E3184,""[А-Яа-я\-]+ административный округ"")"),"Центральный административный округ")</f>
        <v>Центральный административный округ</v>
      </c>
      <c r="G3184" s="1" t="s">
        <v>28</v>
      </c>
      <c r="H3184" s="1" t="s">
        <v>15603</v>
      </c>
      <c r="I3184" s="1" t="s">
        <v>20</v>
      </c>
      <c r="J3184" s="1" t="s">
        <v>21</v>
      </c>
      <c r="K3184" s="1" t="s">
        <v>30</v>
      </c>
      <c r="L3184" s="1">
        <v>2960370.0</v>
      </c>
      <c r="M3184" s="1" t="s">
        <v>15604</v>
      </c>
      <c r="N3184" s="1" t="s">
        <v>15605</v>
      </c>
      <c r="O3184" s="3"/>
    </row>
    <row r="3185">
      <c r="A3185" s="1" t="s">
        <v>664</v>
      </c>
      <c r="B3185" s="2" t="s">
        <v>15606</v>
      </c>
      <c r="C3185" s="1">
        <v>7.71410403840025E14</v>
      </c>
      <c r="D3185" s="1" t="s">
        <v>15401</v>
      </c>
      <c r="E3185" s="1" t="s">
        <v>17</v>
      </c>
      <c r="F3185" s="1" t="str">
        <f>IFERROR(__xludf.DUMMYFUNCTION("REGEXEXTRACT(E3185,""[А-Яа-я\-]+ административный округ"")"),"Центральный административный округ")</f>
        <v>Центральный административный округ</v>
      </c>
      <c r="G3185" s="1" t="s">
        <v>28</v>
      </c>
      <c r="H3185" s="1" t="s">
        <v>15607</v>
      </c>
      <c r="I3185" s="1" t="s">
        <v>20</v>
      </c>
      <c r="J3185" s="1" t="s">
        <v>21</v>
      </c>
      <c r="K3185" s="1" t="s">
        <v>30</v>
      </c>
      <c r="L3185" s="1">
        <v>2960376.0</v>
      </c>
      <c r="M3185" s="1" t="s">
        <v>15608</v>
      </c>
      <c r="N3185" s="1" t="s">
        <v>15609</v>
      </c>
      <c r="O3185" s="3"/>
    </row>
    <row r="3186">
      <c r="A3186" s="1" t="s">
        <v>15610</v>
      </c>
      <c r="B3186" s="2" t="s">
        <v>15611</v>
      </c>
      <c r="C3186" s="1">
        <v>7.71410337520015E14</v>
      </c>
      <c r="D3186" s="1" t="s">
        <v>6708</v>
      </c>
      <c r="E3186" s="1" t="s">
        <v>17</v>
      </c>
      <c r="F3186" s="1" t="str">
        <f>IFERROR(__xludf.DUMMYFUNCTION("REGEXEXTRACT(E3186,""[А-Яа-я\-]+ административный округ"")"),"Центральный административный округ")</f>
        <v>Центральный административный округ</v>
      </c>
      <c r="G3186" s="1" t="s">
        <v>110</v>
      </c>
      <c r="H3186" s="1" t="s">
        <v>15612</v>
      </c>
      <c r="I3186" s="1" t="s">
        <v>20</v>
      </c>
      <c r="J3186" s="1" t="s">
        <v>21</v>
      </c>
      <c r="K3186" s="1" t="s">
        <v>30</v>
      </c>
      <c r="L3186" s="1">
        <v>2960389.0</v>
      </c>
      <c r="M3186" s="1" t="s">
        <v>15613</v>
      </c>
      <c r="N3186" s="1" t="s">
        <v>15614</v>
      </c>
      <c r="O3186" s="3"/>
    </row>
    <row r="3187">
      <c r="A3187" s="1" t="s">
        <v>2393</v>
      </c>
      <c r="B3187" s="2" t="s">
        <v>15615</v>
      </c>
      <c r="C3187" s="1">
        <v>7.71410723770006E14</v>
      </c>
      <c r="D3187" s="3"/>
      <c r="E3187" s="1" t="s">
        <v>17</v>
      </c>
      <c r="F3187" s="1" t="str">
        <f>IFERROR(__xludf.DUMMYFUNCTION("REGEXEXTRACT(E3187,""[А-Яа-я\-]+ административный округ"")"),"Центральный административный округ")</f>
        <v>Центральный административный округ</v>
      </c>
      <c r="G3187" s="1" t="s">
        <v>92</v>
      </c>
      <c r="H3187" s="1" t="s">
        <v>15616</v>
      </c>
      <c r="I3187" s="1" t="s">
        <v>20</v>
      </c>
      <c r="J3187" s="1" t="s">
        <v>49</v>
      </c>
      <c r="K3187" s="1" t="s">
        <v>30</v>
      </c>
      <c r="L3187" s="1">
        <v>2960391.0</v>
      </c>
      <c r="M3187" s="1" t="s">
        <v>15617</v>
      </c>
      <c r="N3187" s="1" t="s">
        <v>15618</v>
      </c>
      <c r="O3187" s="3"/>
    </row>
    <row r="3188">
      <c r="A3188" s="1" t="s">
        <v>4824</v>
      </c>
      <c r="B3188" s="2" t="s">
        <v>15619</v>
      </c>
      <c r="C3188" s="1">
        <v>7.71420376320005E14</v>
      </c>
      <c r="D3188" s="3"/>
      <c r="E3188" s="1" t="s">
        <v>17</v>
      </c>
      <c r="F3188" s="1" t="str">
        <f>IFERROR(__xludf.DUMMYFUNCTION("REGEXEXTRACT(E3188,""[А-Яа-я\-]+ административный округ"")"),"Центральный административный округ")</f>
        <v>Центральный административный округ</v>
      </c>
      <c r="G3188" s="1" t="s">
        <v>92</v>
      </c>
      <c r="H3188" s="1" t="s">
        <v>15620</v>
      </c>
      <c r="I3188" s="1" t="s">
        <v>20</v>
      </c>
      <c r="J3188" s="1" t="s">
        <v>21</v>
      </c>
      <c r="K3188" s="1" t="s">
        <v>42</v>
      </c>
      <c r="L3188" s="1">
        <v>2960392.0</v>
      </c>
      <c r="M3188" s="1" t="s">
        <v>15621</v>
      </c>
      <c r="N3188" s="1" t="s">
        <v>15622</v>
      </c>
      <c r="O3188" s="3"/>
    </row>
    <row r="3189">
      <c r="A3189" s="1" t="s">
        <v>15623</v>
      </c>
      <c r="B3189" s="2" t="s">
        <v>15624</v>
      </c>
      <c r="C3189" s="1">
        <v>7.71411284900006E14</v>
      </c>
      <c r="D3189" s="3"/>
      <c r="E3189" s="1" t="s">
        <v>441</v>
      </c>
      <c r="F3189" s="1" t="str">
        <f>IFERROR(__xludf.DUMMYFUNCTION("REGEXEXTRACT(E3189,""[А-Яа-я\-]+ административный округ"")"),"Западный административный округ")</f>
        <v>Западный административный округ</v>
      </c>
      <c r="G3189" s="1" t="s">
        <v>15625</v>
      </c>
      <c r="H3189" s="1" t="s">
        <v>15626</v>
      </c>
      <c r="I3189" s="1" t="s">
        <v>20</v>
      </c>
      <c r="J3189" s="1" t="s">
        <v>49</v>
      </c>
      <c r="K3189" s="1" t="s">
        <v>30</v>
      </c>
      <c r="L3189" s="1">
        <v>2960397.0</v>
      </c>
      <c r="M3189" s="1" t="s">
        <v>15627</v>
      </c>
      <c r="N3189" s="1" t="s">
        <v>15628</v>
      </c>
      <c r="O3189" s="3"/>
    </row>
    <row r="3190">
      <c r="A3190" s="1" t="s">
        <v>15629</v>
      </c>
      <c r="B3190" s="2" t="s">
        <v>15630</v>
      </c>
      <c r="C3190" s="1">
        <v>7.71410339310005E14</v>
      </c>
      <c r="D3190" s="3"/>
      <c r="E3190" s="1" t="s">
        <v>17</v>
      </c>
      <c r="F3190" s="1" t="str">
        <f>IFERROR(__xludf.DUMMYFUNCTION("REGEXEXTRACT(E3190,""[А-Яа-я\-]+ административный округ"")"),"Центральный административный округ")</f>
        <v>Центральный административный округ</v>
      </c>
      <c r="G3190" s="1" t="s">
        <v>28</v>
      </c>
      <c r="H3190" s="1" t="s">
        <v>15631</v>
      </c>
      <c r="I3190" s="1" t="s">
        <v>20</v>
      </c>
      <c r="J3190" s="1" t="s">
        <v>21</v>
      </c>
      <c r="K3190" s="1" t="s">
        <v>30</v>
      </c>
      <c r="L3190" s="1">
        <v>2960400.0</v>
      </c>
      <c r="M3190" s="1" t="s">
        <v>15632</v>
      </c>
      <c r="N3190" s="1" t="s">
        <v>15633</v>
      </c>
      <c r="O3190" s="3"/>
    </row>
    <row r="3191">
      <c r="A3191" s="1" t="s">
        <v>15634</v>
      </c>
      <c r="B3191" s="2" t="s">
        <v>15635</v>
      </c>
      <c r="C3191" s="1">
        <v>7.71411288830036E14</v>
      </c>
      <c r="D3191" s="1" t="s">
        <v>258</v>
      </c>
      <c r="E3191" s="1" t="s">
        <v>130</v>
      </c>
      <c r="F3191" s="1" t="str">
        <f>IFERROR(__xludf.DUMMYFUNCTION("REGEXEXTRACT(E3191,""[А-Яа-я\-]+ административный округ"")"),"Восточный административный округ")</f>
        <v>Восточный административный округ</v>
      </c>
      <c r="G3191" s="1" t="s">
        <v>259</v>
      </c>
      <c r="H3191" s="1" t="s">
        <v>15636</v>
      </c>
      <c r="I3191" s="1" t="s">
        <v>20</v>
      </c>
      <c r="J3191" s="1" t="s">
        <v>49</v>
      </c>
      <c r="K3191" s="1" t="s">
        <v>30</v>
      </c>
      <c r="L3191" s="1">
        <v>2960406.0</v>
      </c>
      <c r="M3191" s="1" t="s">
        <v>15637</v>
      </c>
      <c r="N3191" s="1" t="s">
        <v>15638</v>
      </c>
      <c r="O3191" s="3"/>
    </row>
    <row r="3192">
      <c r="A3192" s="1" t="s">
        <v>15639</v>
      </c>
      <c r="B3192" s="2" t="s">
        <v>15640</v>
      </c>
      <c r="C3192" s="1">
        <v>7.71310005430005E14</v>
      </c>
      <c r="D3192" s="3"/>
      <c r="E3192" s="1" t="s">
        <v>17</v>
      </c>
      <c r="F3192" s="1" t="str">
        <f>IFERROR(__xludf.DUMMYFUNCTION("REGEXEXTRACT(E3192,""[А-Яа-я\-]+ административный округ"")"),"Центральный административный округ")</f>
        <v>Центральный административный округ</v>
      </c>
      <c r="G3192" s="1" t="s">
        <v>418</v>
      </c>
      <c r="H3192" s="1" t="s">
        <v>15641</v>
      </c>
      <c r="I3192" s="1" t="s">
        <v>20</v>
      </c>
      <c r="J3192" s="1" t="s">
        <v>21</v>
      </c>
      <c r="K3192" s="1" t="s">
        <v>30</v>
      </c>
      <c r="L3192" s="1">
        <v>2960409.0</v>
      </c>
      <c r="M3192" s="1" t="s">
        <v>15642</v>
      </c>
      <c r="N3192" s="1" t="s">
        <v>15643</v>
      </c>
      <c r="O3192" s="3"/>
    </row>
    <row r="3193">
      <c r="A3193" s="1" t="s">
        <v>15644</v>
      </c>
      <c r="B3193" s="2" t="s">
        <v>15645</v>
      </c>
      <c r="C3193" s="1">
        <v>7.71410722630016E14</v>
      </c>
      <c r="D3193" s="1" t="s">
        <v>9685</v>
      </c>
      <c r="E3193" s="1" t="s">
        <v>85</v>
      </c>
      <c r="F3193" s="1" t="str">
        <f>IFERROR(__xludf.DUMMYFUNCTION("REGEXEXTRACT(E3193,""[А-Яа-я\-]+ административный округ"")"),"Северный административный округ")</f>
        <v>Северный административный округ</v>
      </c>
      <c r="G3193" s="1" t="s">
        <v>86</v>
      </c>
      <c r="H3193" s="1" t="s">
        <v>15646</v>
      </c>
      <c r="I3193" s="1" t="s">
        <v>20</v>
      </c>
      <c r="J3193" s="1" t="s">
        <v>49</v>
      </c>
      <c r="K3193" s="1" t="s">
        <v>30</v>
      </c>
      <c r="L3193" s="1">
        <v>2960410.0</v>
      </c>
      <c r="M3193" s="1" t="s">
        <v>15647</v>
      </c>
      <c r="N3193" s="1" t="s">
        <v>15648</v>
      </c>
      <c r="O3193" s="3"/>
    </row>
    <row r="3194">
      <c r="A3194" s="1" t="s">
        <v>4730</v>
      </c>
      <c r="B3194" s="2" t="s">
        <v>15649</v>
      </c>
      <c r="C3194" s="1">
        <v>7.71420336660005E14</v>
      </c>
      <c r="D3194" s="3"/>
      <c r="E3194" s="1" t="s">
        <v>17</v>
      </c>
      <c r="F3194" s="1" t="str">
        <f>IFERROR(__xludf.DUMMYFUNCTION("REGEXEXTRACT(E3194,""[А-Яа-я\-]+ административный округ"")"),"Центральный административный округ")</f>
        <v>Центральный административный округ</v>
      </c>
      <c r="G3194" s="1" t="s">
        <v>28</v>
      </c>
      <c r="H3194" s="1" t="s">
        <v>9072</v>
      </c>
      <c r="I3194" s="1" t="s">
        <v>20</v>
      </c>
      <c r="J3194" s="1" t="s">
        <v>21</v>
      </c>
      <c r="K3194" s="1" t="s">
        <v>42</v>
      </c>
      <c r="L3194" s="1">
        <v>2960415.0</v>
      </c>
      <c r="M3194" s="1" t="s">
        <v>15650</v>
      </c>
      <c r="N3194" s="1" t="s">
        <v>15651</v>
      </c>
      <c r="O3194" s="3"/>
    </row>
    <row r="3195">
      <c r="A3195" s="1" t="s">
        <v>15652</v>
      </c>
      <c r="B3195" s="2" t="s">
        <v>15653</v>
      </c>
      <c r="C3195" s="1">
        <v>7.71410318920005E14</v>
      </c>
      <c r="D3195" s="3"/>
      <c r="E3195" s="1" t="s">
        <v>17</v>
      </c>
      <c r="F3195" s="1" t="str">
        <f>IFERROR(__xludf.DUMMYFUNCTION("REGEXEXTRACT(E3195,""[А-Яа-я\-]+ административный округ"")"),"Центральный административный округ")</f>
        <v>Центральный административный округ</v>
      </c>
      <c r="G3195" s="1" t="s">
        <v>92</v>
      </c>
      <c r="H3195" s="1" t="s">
        <v>15654</v>
      </c>
      <c r="I3195" s="1" t="s">
        <v>20</v>
      </c>
      <c r="J3195" s="1" t="s">
        <v>21</v>
      </c>
      <c r="K3195" s="1" t="s">
        <v>30</v>
      </c>
      <c r="L3195" s="1">
        <v>2960422.0</v>
      </c>
      <c r="M3195" s="1" t="s">
        <v>15655</v>
      </c>
      <c r="N3195" s="1" t="s">
        <v>15656</v>
      </c>
      <c r="O3195" s="3"/>
    </row>
    <row r="3196">
      <c r="A3196" s="1" t="s">
        <v>15657</v>
      </c>
      <c r="B3196" s="2" t="s">
        <v>15658</v>
      </c>
      <c r="C3196" s="1">
        <v>7.71410769650006E14</v>
      </c>
      <c r="D3196" s="3"/>
      <c r="E3196" s="1" t="s">
        <v>17</v>
      </c>
      <c r="F3196" s="1" t="str">
        <f>IFERROR(__xludf.DUMMYFUNCTION("REGEXEXTRACT(E3196,""[А-Яа-я\-]+ административный округ"")"),"Центральный административный округ")</f>
        <v>Центральный административный округ</v>
      </c>
      <c r="G3196" s="1" t="s">
        <v>47</v>
      </c>
      <c r="H3196" s="1" t="s">
        <v>15659</v>
      </c>
      <c r="I3196" s="1" t="s">
        <v>20</v>
      </c>
      <c r="J3196" s="1" t="s">
        <v>49</v>
      </c>
      <c r="K3196" s="1" t="s">
        <v>30</v>
      </c>
      <c r="L3196" s="1">
        <v>2960428.0</v>
      </c>
      <c r="M3196" s="1" t="s">
        <v>15660</v>
      </c>
      <c r="N3196" s="1" t="s">
        <v>15661</v>
      </c>
      <c r="O3196" s="3"/>
    </row>
    <row r="3197">
      <c r="A3197" s="1" t="s">
        <v>15662</v>
      </c>
      <c r="B3197" s="2" t="s">
        <v>15663</v>
      </c>
      <c r="C3197" s="1">
        <v>7.71710307540066E14</v>
      </c>
      <c r="D3197" s="1" t="s">
        <v>1005</v>
      </c>
      <c r="E3197" s="1" t="s">
        <v>678</v>
      </c>
      <c r="F3197" s="1" t="str">
        <f>IFERROR(__xludf.DUMMYFUNCTION("REGEXEXTRACT(E3197,""[А-Яа-я\-]+ административный округ"")"),"Северо-Западный административный округ")</f>
        <v>Северо-Западный административный округ</v>
      </c>
      <c r="G3197" s="1" t="s">
        <v>679</v>
      </c>
      <c r="H3197" s="1" t="s">
        <v>15664</v>
      </c>
      <c r="I3197" s="1" t="s">
        <v>20</v>
      </c>
      <c r="J3197" s="1" t="s">
        <v>49</v>
      </c>
      <c r="K3197" s="1" t="s">
        <v>30</v>
      </c>
      <c r="L3197" s="1">
        <v>2960433.0</v>
      </c>
      <c r="M3197" s="1" t="s">
        <v>15665</v>
      </c>
      <c r="N3197" s="1" t="s">
        <v>15666</v>
      </c>
      <c r="O3197" s="3"/>
    </row>
    <row r="3198">
      <c r="A3198" s="1" t="s">
        <v>15667</v>
      </c>
      <c r="B3198" s="2" t="s">
        <v>15668</v>
      </c>
      <c r="C3198" s="1">
        <v>7.71410280040005E14</v>
      </c>
      <c r="D3198" s="3"/>
      <c r="E3198" s="1" t="s">
        <v>17</v>
      </c>
      <c r="F3198" s="1" t="str">
        <f>IFERROR(__xludf.DUMMYFUNCTION("REGEXEXTRACT(E3198,""[А-Яа-я\-]+ административный округ"")"),"Центральный административный округ")</f>
        <v>Центральный административный округ</v>
      </c>
      <c r="G3198" s="1" t="s">
        <v>18</v>
      </c>
      <c r="H3198" s="1" t="s">
        <v>15669</v>
      </c>
      <c r="I3198" s="1" t="s">
        <v>20</v>
      </c>
      <c r="J3198" s="1" t="s">
        <v>21</v>
      </c>
      <c r="K3198" s="1" t="s">
        <v>30</v>
      </c>
      <c r="L3198" s="1">
        <v>2960434.0</v>
      </c>
      <c r="M3198" s="1" t="s">
        <v>15670</v>
      </c>
      <c r="N3198" s="1" t="s">
        <v>15671</v>
      </c>
      <c r="O3198" s="3"/>
    </row>
    <row r="3199">
      <c r="A3199" s="1" t="s">
        <v>15672</v>
      </c>
      <c r="B3199" s="2" t="s">
        <v>15673</v>
      </c>
      <c r="C3199" s="1">
        <v>7.71711213400005E14</v>
      </c>
      <c r="D3199" s="3"/>
      <c r="E3199" s="1" t="s">
        <v>17</v>
      </c>
      <c r="F3199" s="1" t="str">
        <f>IFERROR(__xludf.DUMMYFUNCTION("REGEXEXTRACT(E3199,""[А-Яа-я\-]+ административный округ"")"),"Центральный административный округ")</f>
        <v>Центральный административный округ</v>
      </c>
      <c r="G3199" s="1" t="s">
        <v>28</v>
      </c>
      <c r="H3199" s="1" t="s">
        <v>15674</v>
      </c>
      <c r="I3199" s="1" t="s">
        <v>20</v>
      </c>
      <c r="J3199" s="1" t="s">
        <v>21</v>
      </c>
      <c r="K3199" s="1" t="s">
        <v>30</v>
      </c>
      <c r="L3199" s="1">
        <v>2960435.0</v>
      </c>
      <c r="M3199" s="1" t="s">
        <v>15675</v>
      </c>
      <c r="N3199" s="1" t="s">
        <v>15676</v>
      </c>
      <c r="O3199" s="3"/>
    </row>
    <row r="3200">
      <c r="A3200" s="1" t="s">
        <v>15677</v>
      </c>
      <c r="B3200" s="2" t="s">
        <v>15678</v>
      </c>
      <c r="C3200" s="1">
        <v>7.71410415840006E14</v>
      </c>
      <c r="D3200" s="3"/>
      <c r="E3200" s="1" t="s">
        <v>17</v>
      </c>
      <c r="F3200" s="1" t="str">
        <f>IFERROR(__xludf.DUMMYFUNCTION("REGEXEXTRACT(E3200,""[А-Яа-я\-]+ административный округ"")"),"Центральный административный округ")</f>
        <v>Центральный административный округ</v>
      </c>
      <c r="G3200" s="1" t="s">
        <v>110</v>
      </c>
      <c r="H3200" s="1" t="s">
        <v>15679</v>
      </c>
      <c r="I3200" s="1" t="s">
        <v>20</v>
      </c>
      <c r="J3200" s="1" t="s">
        <v>49</v>
      </c>
      <c r="K3200" s="1" t="s">
        <v>30</v>
      </c>
      <c r="L3200" s="1">
        <v>2960437.0</v>
      </c>
      <c r="M3200" s="1" t="s">
        <v>15680</v>
      </c>
      <c r="N3200" s="1" t="s">
        <v>15681</v>
      </c>
      <c r="O3200" s="3"/>
    </row>
    <row r="3201">
      <c r="A3201" s="1" t="s">
        <v>15682</v>
      </c>
      <c r="B3201" s="2" t="s">
        <v>15683</v>
      </c>
      <c r="C3201" s="1">
        <v>7.71510276550005E14</v>
      </c>
      <c r="D3201" s="3"/>
      <c r="E3201" s="1" t="s">
        <v>17</v>
      </c>
      <c r="F3201" s="1" t="str">
        <f>IFERROR(__xludf.DUMMYFUNCTION("REGEXEXTRACT(E3201,""[А-Яа-я\-]+ административный округ"")"),"Центральный административный округ")</f>
        <v>Центральный административный округ</v>
      </c>
      <c r="G3201" s="1" t="s">
        <v>18</v>
      </c>
      <c r="H3201" s="1" t="s">
        <v>15684</v>
      </c>
      <c r="I3201" s="1" t="s">
        <v>20</v>
      </c>
      <c r="J3201" s="1" t="s">
        <v>21</v>
      </c>
      <c r="K3201" s="1" t="s">
        <v>30</v>
      </c>
      <c r="L3201" s="1">
        <v>2960440.0</v>
      </c>
      <c r="M3201" s="1" t="s">
        <v>15685</v>
      </c>
      <c r="N3201" s="1" t="s">
        <v>15686</v>
      </c>
      <c r="O3201" s="3"/>
    </row>
    <row r="3202">
      <c r="A3202" s="1" t="s">
        <v>15687</v>
      </c>
      <c r="B3202" s="2" t="s">
        <v>15688</v>
      </c>
      <c r="C3202" s="1">
        <v>7.71410986900006E14</v>
      </c>
      <c r="D3202" s="3"/>
      <c r="E3202" s="1" t="s">
        <v>17</v>
      </c>
      <c r="F3202" s="1" t="str">
        <f>IFERROR(__xludf.DUMMYFUNCTION("REGEXEXTRACT(E3202,""[А-Яа-я\-]+ административный округ"")"),"Центральный административный округ")</f>
        <v>Центральный административный округ</v>
      </c>
      <c r="G3202" s="1" t="s">
        <v>28</v>
      </c>
      <c r="H3202" s="1" t="s">
        <v>15689</v>
      </c>
      <c r="I3202" s="1" t="s">
        <v>20</v>
      </c>
      <c r="J3202" s="1" t="s">
        <v>49</v>
      </c>
      <c r="K3202" s="1" t="s">
        <v>30</v>
      </c>
      <c r="L3202" s="1">
        <v>2960443.0</v>
      </c>
      <c r="M3202" s="1" t="s">
        <v>15690</v>
      </c>
      <c r="N3202" s="1" t="s">
        <v>15691</v>
      </c>
      <c r="O3202" s="3"/>
    </row>
    <row r="3203">
      <c r="A3203" s="1" t="s">
        <v>15692</v>
      </c>
      <c r="B3203" s="2" t="s">
        <v>15693</v>
      </c>
      <c r="C3203" s="1">
        <v>7.71510304400005E14</v>
      </c>
      <c r="D3203" s="3"/>
      <c r="E3203" s="1" t="s">
        <v>17</v>
      </c>
      <c r="F3203" s="1" t="str">
        <f>IFERROR(__xludf.DUMMYFUNCTION("REGEXEXTRACT(E3203,""[А-Яа-я\-]+ административный округ"")"),"Центральный административный округ")</f>
        <v>Центральный административный округ</v>
      </c>
      <c r="G3203" s="1" t="s">
        <v>418</v>
      </c>
      <c r="H3203" s="1" t="s">
        <v>15694</v>
      </c>
      <c r="I3203" s="1" t="s">
        <v>20</v>
      </c>
      <c r="J3203" s="1" t="s">
        <v>21</v>
      </c>
      <c r="K3203" s="1" t="s">
        <v>30</v>
      </c>
      <c r="L3203" s="1">
        <v>2960445.0</v>
      </c>
      <c r="M3203" s="1" t="s">
        <v>15695</v>
      </c>
      <c r="N3203" s="1" t="s">
        <v>15696</v>
      </c>
      <c r="O3203" s="3"/>
    </row>
    <row r="3204">
      <c r="A3204" s="1" t="s">
        <v>15697</v>
      </c>
      <c r="B3204" s="2" t="s">
        <v>15698</v>
      </c>
      <c r="C3204" s="1">
        <v>7.71410311910025E14</v>
      </c>
      <c r="D3204" s="1" t="s">
        <v>11560</v>
      </c>
      <c r="E3204" s="1" t="s">
        <v>17</v>
      </c>
      <c r="F3204" s="1" t="str">
        <f>IFERROR(__xludf.DUMMYFUNCTION("REGEXEXTRACT(E3204,""[А-Яа-я\-]+ административный округ"")"),"Центральный административный округ")</f>
        <v>Центральный административный округ</v>
      </c>
      <c r="G3204" s="1" t="s">
        <v>319</v>
      </c>
      <c r="H3204" s="1" t="s">
        <v>15699</v>
      </c>
      <c r="I3204" s="1" t="s">
        <v>20</v>
      </c>
      <c r="J3204" s="1" t="s">
        <v>21</v>
      </c>
      <c r="K3204" s="1" t="s">
        <v>30</v>
      </c>
      <c r="L3204" s="1">
        <v>2960448.0</v>
      </c>
      <c r="M3204" s="1" t="s">
        <v>15700</v>
      </c>
      <c r="N3204" s="1" t="s">
        <v>15701</v>
      </c>
      <c r="O3204" s="3"/>
    </row>
    <row r="3205">
      <c r="A3205" s="1" t="s">
        <v>15702</v>
      </c>
      <c r="B3205" s="2" t="s">
        <v>15703</v>
      </c>
      <c r="C3205" s="1">
        <v>7.71911343020005E14</v>
      </c>
      <c r="D3205" s="3"/>
      <c r="E3205" s="1" t="s">
        <v>85</v>
      </c>
      <c r="F3205" s="1" t="str">
        <f>IFERROR(__xludf.DUMMYFUNCTION("REGEXEXTRACT(E3205,""[А-Яа-я\-]+ административный округ"")"),"Северный административный округ")</f>
        <v>Северный административный округ</v>
      </c>
      <c r="G3205" s="1" t="s">
        <v>660</v>
      </c>
      <c r="H3205" s="1" t="s">
        <v>15704</v>
      </c>
      <c r="I3205" s="1" t="s">
        <v>20</v>
      </c>
      <c r="J3205" s="1" t="s">
        <v>21</v>
      </c>
      <c r="K3205" s="1" t="s">
        <v>30</v>
      </c>
      <c r="L3205" s="1">
        <v>2960449.0</v>
      </c>
      <c r="M3205" s="1" t="s">
        <v>15705</v>
      </c>
      <c r="N3205" s="1" t="s">
        <v>15706</v>
      </c>
      <c r="O3205" s="3"/>
    </row>
    <row r="3206">
      <c r="A3206" s="1" t="s">
        <v>15707</v>
      </c>
      <c r="B3206" s="2" t="s">
        <v>15708</v>
      </c>
      <c r="C3206" s="1">
        <v>7.71410419130005E14</v>
      </c>
      <c r="D3206" s="3"/>
      <c r="E3206" s="1" t="s">
        <v>17</v>
      </c>
      <c r="F3206" s="1" t="str">
        <f>IFERROR(__xludf.DUMMYFUNCTION("REGEXEXTRACT(E3206,""[А-Яа-я\-]+ административный округ"")"),"Центральный административный округ")</f>
        <v>Центральный административный округ</v>
      </c>
      <c r="G3206" s="1" t="s">
        <v>110</v>
      </c>
      <c r="H3206" s="1" t="s">
        <v>15709</v>
      </c>
      <c r="I3206" s="1" t="s">
        <v>20</v>
      </c>
      <c r="J3206" s="1" t="s">
        <v>21</v>
      </c>
      <c r="K3206" s="1" t="s">
        <v>30</v>
      </c>
      <c r="L3206" s="1">
        <v>2960454.0</v>
      </c>
      <c r="M3206" s="1" t="s">
        <v>15710</v>
      </c>
      <c r="N3206" s="1" t="s">
        <v>15711</v>
      </c>
      <c r="O3206" s="3"/>
    </row>
    <row r="3207">
      <c r="A3207" s="1" t="s">
        <v>15712</v>
      </c>
      <c r="B3207" s="2" t="s">
        <v>15713</v>
      </c>
      <c r="C3207" s="1">
        <v>7.71711299410055E14</v>
      </c>
      <c r="D3207" s="1" t="s">
        <v>325</v>
      </c>
      <c r="E3207" s="1" t="s">
        <v>130</v>
      </c>
      <c r="F3207" s="1" t="str">
        <f>IFERROR(__xludf.DUMMYFUNCTION("REGEXEXTRACT(E3207,""[А-Яа-я\-]+ административный округ"")"),"Восточный административный округ")</f>
        <v>Восточный административный округ</v>
      </c>
      <c r="G3207" s="1" t="s">
        <v>259</v>
      </c>
      <c r="H3207" s="1" t="s">
        <v>15714</v>
      </c>
      <c r="I3207" s="1" t="s">
        <v>20</v>
      </c>
      <c r="J3207" s="1" t="s">
        <v>21</v>
      </c>
      <c r="K3207" s="1" t="s">
        <v>30</v>
      </c>
      <c r="L3207" s="1">
        <v>2960457.0</v>
      </c>
      <c r="M3207" s="1" t="s">
        <v>15715</v>
      </c>
      <c r="N3207" s="1" t="s">
        <v>15716</v>
      </c>
      <c r="O3207" s="3"/>
    </row>
    <row r="3208">
      <c r="A3208" s="1" t="s">
        <v>15717</v>
      </c>
      <c r="B3208" s="2" t="s">
        <v>15718</v>
      </c>
      <c r="C3208" s="1">
        <v>7.71410299500016E14</v>
      </c>
      <c r="D3208" s="1" t="s">
        <v>5411</v>
      </c>
      <c r="E3208" s="1" t="s">
        <v>17</v>
      </c>
      <c r="F3208" s="1" t="str">
        <f>IFERROR(__xludf.DUMMYFUNCTION("REGEXEXTRACT(E3208,""[А-Яа-я\-]+ административный округ"")"),"Центральный административный округ")</f>
        <v>Центральный административный округ</v>
      </c>
      <c r="G3208" s="1" t="s">
        <v>28</v>
      </c>
      <c r="H3208" s="1" t="s">
        <v>5412</v>
      </c>
      <c r="I3208" s="1" t="s">
        <v>20</v>
      </c>
      <c r="J3208" s="1" t="s">
        <v>49</v>
      </c>
      <c r="K3208" s="1" t="s">
        <v>30</v>
      </c>
      <c r="L3208" s="1">
        <v>2960460.0</v>
      </c>
      <c r="M3208" s="1" t="s">
        <v>15719</v>
      </c>
      <c r="N3208" s="1" t="s">
        <v>15720</v>
      </c>
      <c r="O3208" s="3"/>
    </row>
    <row r="3209">
      <c r="A3209" s="1" t="s">
        <v>15721</v>
      </c>
      <c r="B3209" s="2" t="s">
        <v>15722</v>
      </c>
      <c r="C3209" s="1">
        <v>7.72311305850046E14</v>
      </c>
      <c r="D3209" s="1" t="s">
        <v>5272</v>
      </c>
      <c r="E3209" s="1" t="s">
        <v>117</v>
      </c>
      <c r="F3209" s="1" t="str">
        <f>IFERROR(__xludf.DUMMYFUNCTION("REGEXEXTRACT(E3209,""[А-Яа-я\-]+ административный округ"")"),"Северо-Восточный административный округ")</f>
        <v>Северо-Восточный административный округ</v>
      </c>
      <c r="G3209" s="1" t="s">
        <v>509</v>
      </c>
      <c r="H3209" s="1" t="s">
        <v>5273</v>
      </c>
      <c r="I3209" s="1" t="s">
        <v>20</v>
      </c>
      <c r="J3209" s="1" t="s">
        <v>49</v>
      </c>
      <c r="K3209" s="1" t="s">
        <v>234</v>
      </c>
      <c r="L3209" s="1">
        <v>2960462.0</v>
      </c>
      <c r="M3209" s="1" t="s">
        <v>15723</v>
      </c>
      <c r="N3209" s="1" t="s">
        <v>15724</v>
      </c>
      <c r="O3209" s="3"/>
    </row>
    <row r="3210">
      <c r="A3210" s="1" t="s">
        <v>15725</v>
      </c>
      <c r="B3210" s="2" t="s">
        <v>15726</v>
      </c>
      <c r="C3210" s="1">
        <v>7.71410723520006E14</v>
      </c>
      <c r="D3210" s="3"/>
      <c r="E3210" s="1" t="s">
        <v>17</v>
      </c>
      <c r="F3210" s="1" t="str">
        <f>IFERROR(__xludf.DUMMYFUNCTION("REGEXEXTRACT(E3210,""[А-Яа-я\-]+ административный округ"")"),"Центральный административный округ")</f>
        <v>Центральный административный округ</v>
      </c>
      <c r="G3210" s="1" t="s">
        <v>418</v>
      </c>
      <c r="H3210" s="1" t="s">
        <v>15727</v>
      </c>
      <c r="I3210" s="1" t="s">
        <v>20</v>
      </c>
      <c r="J3210" s="1" t="s">
        <v>49</v>
      </c>
      <c r="K3210" s="1" t="s">
        <v>30</v>
      </c>
      <c r="L3210" s="1">
        <v>2960466.0</v>
      </c>
      <c r="M3210" s="1" t="s">
        <v>15728</v>
      </c>
      <c r="N3210" s="1" t="s">
        <v>15729</v>
      </c>
      <c r="O3210" s="3"/>
    </row>
    <row r="3211">
      <c r="A3211" s="1" t="s">
        <v>15730</v>
      </c>
      <c r="B3211" s="4"/>
      <c r="C3211" s="3"/>
      <c r="D3211" s="3"/>
      <c r="E3211" s="3"/>
      <c r="F3211" s="1" t="str">
        <f>IFERROR(__xludf.DUMMYFUNCTION("REGEXEXTRACT(E3211,""[А-Яа-я\-]+ административный округ"")"),"#N/A")</f>
        <v>#N/A</v>
      </c>
      <c r="G3211" s="3"/>
      <c r="H3211" s="3"/>
      <c r="I3211" s="3"/>
      <c r="J3211" s="3"/>
      <c r="K3211" s="3"/>
      <c r="L3211" s="3"/>
      <c r="M3211" s="3"/>
      <c r="N3211" s="3"/>
      <c r="O3211" s="3"/>
    </row>
    <row r="3212">
      <c r="A3212" s="1" t="s">
        <v>15731</v>
      </c>
      <c r="B3212" s="2" t="s">
        <v>15732</v>
      </c>
      <c r="C3212" s="1">
        <v>7.71510272970005E14</v>
      </c>
      <c r="D3212" s="3"/>
      <c r="E3212" s="1" t="s">
        <v>17</v>
      </c>
      <c r="F3212" s="1" t="str">
        <f>IFERROR(__xludf.DUMMYFUNCTION("REGEXEXTRACT(E3212,""[А-Яа-я\-]+ административный округ"")"),"Центральный административный округ")</f>
        <v>Центральный административный округ</v>
      </c>
      <c r="G3212" s="1" t="s">
        <v>92</v>
      </c>
      <c r="H3212" s="1" t="s">
        <v>15733</v>
      </c>
      <c r="I3212" s="1" t="s">
        <v>20</v>
      </c>
      <c r="J3212" s="1" t="s">
        <v>21</v>
      </c>
      <c r="K3212" s="1" t="s">
        <v>30</v>
      </c>
      <c r="L3212" s="1">
        <v>2960469.0</v>
      </c>
      <c r="M3212" s="1" t="s">
        <v>15734</v>
      </c>
      <c r="N3212" s="1" t="s">
        <v>15735</v>
      </c>
      <c r="O3212" s="3"/>
    </row>
    <row r="3213">
      <c r="A3213" s="1" t="s">
        <v>15736</v>
      </c>
      <c r="B3213" s="2" t="s">
        <v>15737</v>
      </c>
      <c r="C3213" s="1">
        <v>7.71410418290056E14</v>
      </c>
      <c r="D3213" s="1" t="s">
        <v>3921</v>
      </c>
      <c r="E3213" s="1" t="s">
        <v>305</v>
      </c>
      <c r="F3213" s="1" t="str">
        <f>IFERROR(__xludf.DUMMYFUNCTION("REGEXEXTRACT(E3213,""[А-Яа-я\-]+ административный округ"")"),"Южный административный округ")</f>
        <v>Южный административный округ</v>
      </c>
      <c r="G3213" s="1" t="s">
        <v>306</v>
      </c>
      <c r="H3213" s="1" t="s">
        <v>15738</v>
      </c>
      <c r="I3213" s="1" t="s">
        <v>20</v>
      </c>
      <c r="J3213" s="1" t="s">
        <v>49</v>
      </c>
      <c r="K3213" s="1" t="s">
        <v>30</v>
      </c>
      <c r="L3213" s="1">
        <v>2960470.0</v>
      </c>
      <c r="M3213" s="1" t="s">
        <v>15739</v>
      </c>
      <c r="N3213" s="1" t="s">
        <v>15740</v>
      </c>
      <c r="O3213" s="3"/>
    </row>
    <row r="3214">
      <c r="A3214" s="1" t="s">
        <v>15741</v>
      </c>
      <c r="B3214" s="2" t="s">
        <v>15742</v>
      </c>
      <c r="C3214" s="1">
        <v>7.81410019270005E14</v>
      </c>
      <c r="D3214" s="3"/>
      <c r="E3214" s="1" t="s">
        <v>17</v>
      </c>
      <c r="F3214" s="1" t="str">
        <f>IFERROR(__xludf.DUMMYFUNCTION("REGEXEXTRACT(E3214,""[А-Яа-я\-]+ административный округ"")"),"Центральный административный округ")</f>
        <v>Центральный административный округ</v>
      </c>
      <c r="G3214" s="1" t="s">
        <v>28</v>
      </c>
      <c r="H3214" s="1" t="s">
        <v>15743</v>
      </c>
      <c r="I3214" s="1" t="s">
        <v>20</v>
      </c>
      <c r="J3214" s="1" t="s">
        <v>21</v>
      </c>
      <c r="K3214" s="1" t="s">
        <v>30</v>
      </c>
      <c r="L3214" s="1">
        <v>2960472.0</v>
      </c>
      <c r="M3214" s="1" t="s">
        <v>15744</v>
      </c>
      <c r="N3214" s="1" t="s">
        <v>15745</v>
      </c>
      <c r="O3214" s="3"/>
    </row>
    <row r="3215">
      <c r="A3215" s="1" t="s">
        <v>15746</v>
      </c>
      <c r="B3215" s="2" t="s">
        <v>15747</v>
      </c>
      <c r="C3215" s="1">
        <v>7.71410671180006E14</v>
      </c>
      <c r="D3215" s="3"/>
      <c r="E3215" s="1" t="s">
        <v>17</v>
      </c>
      <c r="F3215" s="1" t="str">
        <f>IFERROR(__xludf.DUMMYFUNCTION("REGEXEXTRACT(E3215,""[А-Яа-я\-]+ административный округ"")"),"Центральный административный округ")</f>
        <v>Центральный административный округ</v>
      </c>
      <c r="G3215" s="1" t="s">
        <v>225</v>
      </c>
      <c r="H3215" s="1" t="s">
        <v>15748</v>
      </c>
      <c r="I3215" s="1" t="s">
        <v>20</v>
      </c>
      <c r="J3215" s="1" t="s">
        <v>49</v>
      </c>
      <c r="K3215" s="1" t="s">
        <v>30</v>
      </c>
      <c r="L3215" s="1">
        <v>2960473.0</v>
      </c>
      <c r="M3215" s="1" t="s">
        <v>15749</v>
      </c>
      <c r="N3215" s="1" t="s">
        <v>15750</v>
      </c>
      <c r="O3215" s="3"/>
    </row>
    <row r="3216">
      <c r="A3216" s="1" t="s">
        <v>2448</v>
      </c>
      <c r="B3216" s="2" t="s">
        <v>15751</v>
      </c>
      <c r="C3216" s="1">
        <v>7.71420330510006E14</v>
      </c>
      <c r="D3216" s="3"/>
      <c r="E3216" s="1" t="s">
        <v>130</v>
      </c>
      <c r="F3216" s="1" t="str">
        <f>IFERROR(__xludf.DUMMYFUNCTION("REGEXEXTRACT(E3216,""[А-Яа-я\-]+ административный округ"")"),"Восточный административный округ")</f>
        <v>Восточный административный округ</v>
      </c>
      <c r="G3216" s="1" t="s">
        <v>2449</v>
      </c>
      <c r="H3216" s="1" t="s">
        <v>2450</v>
      </c>
      <c r="I3216" s="1" t="s">
        <v>20</v>
      </c>
      <c r="J3216" s="1" t="s">
        <v>49</v>
      </c>
      <c r="K3216" s="1" t="s">
        <v>42</v>
      </c>
      <c r="L3216" s="1">
        <v>2960477.0</v>
      </c>
      <c r="M3216" s="1" t="s">
        <v>15752</v>
      </c>
      <c r="N3216" s="1" t="s">
        <v>15753</v>
      </c>
      <c r="O3216" s="3"/>
    </row>
    <row r="3217">
      <c r="A3217" s="1" t="s">
        <v>15754</v>
      </c>
      <c r="B3217" s="2" t="s">
        <v>15755</v>
      </c>
      <c r="C3217" s="1">
        <v>7.81410035220005E14</v>
      </c>
      <c r="D3217" s="3"/>
      <c r="E3217" s="1" t="s">
        <v>17</v>
      </c>
      <c r="F3217" s="1" t="str">
        <f>IFERROR(__xludf.DUMMYFUNCTION("REGEXEXTRACT(E3217,""[А-Яа-я\-]+ административный округ"")"),"Центральный административный округ")</f>
        <v>Центральный административный округ</v>
      </c>
      <c r="G3217" s="1" t="s">
        <v>35</v>
      </c>
      <c r="H3217" s="1" t="s">
        <v>15756</v>
      </c>
      <c r="I3217" s="1" t="s">
        <v>20</v>
      </c>
      <c r="J3217" s="1" t="s">
        <v>21</v>
      </c>
      <c r="K3217" s="1" t="s">
        <v>30</v>
      </c>
      <c r="L3217" s="1">
        <v>2960479.0</v>
      </c>
      <c r="M3217" s="1" t="s">
        <v>15757</v>
      </c>
      <c r="N3217" s="1" t="s">
        <v>15758</v>
      </c>
      <c r="O3217" s="3"/>
    </row>
    <row r="3218">
      <c r="A3218" s="1" t="s">
        <v>15759</v>
      </c>
      <c r="B3218" s="2" t="s">
        <v>15760</v>
      </c>
      <c r="C3218" s="1">
        <v>7.71410314220025E14</v>
      </c>
      <c r="D3218" s="1" t="s">
        <v>15761</v>
      </c>
      <c r="E3218" s="1" t="s">
        <v>17</v>
      </c>
      <c r="F3218" s="1" t="str">
        <f>IFERROR(__xludf.DUMMYFUNCTION("REGEXEXTRACT(E3218,""[А-Яа-я\-]+ административный округ"")"),"Центральный административный округ")</f>
        <v>Центральный административный округ</v>
      </c>
      <c r="G3218" s="1" t="s">
        <v>47</v>
      </c>
      <c r="H3218" s="1" t="s">
        <v>15762</v>
      </c>
      <c r="I3218" s="1" t="s">
        <v>20</v>
      </c>
      <c r="J3218" s="1" t="s">
        <v>21</v>
      </c>
      <c r="K3218" s="1" t="s">
        <v>30</v>
      </c>
      <c r="L3218" s="1">
        <v>2960484.0</v>
      </c>
      <c r="M3218" s="1" t="s">
        <v>15763</v>
      </c>
      <c r="N3218" s="1" t="s">
        <v>15764</v>
      </c>
      <c r="O3218" s="3"/>
    </row>
    <row r="3219">
      <c r="A3219" s="1" t="s">
        <v>2222</v>
      </c>
      <c r="B3219" s="2" t="s">
        <v>15765</v>
      </c>
      <c r="C3219" s="1">
        <v>7.71420378050006E14</v>
      </c>
      <c r="D3219" s="3"/>
      <c r="E3219" s="1" t="s">
        <v>17</v>
      </c>
      <c r="F3219" s="1" t="str">
        <f>IFERROR(__xludf.DUMMYFUNCTION("REGEXEXTRACT(E3219,""[А-Яа-я\-]+ административный округ"")"),"Центральный административный округ")</f>
        <v>Центральный административный округ</v>
      </c>
      <c r="G3219" s="1" t="s">
        <v>225</v>
      </c>
      <c r="H3219" s="1" t="s">
        <v>15766</v>
      </c>
      <c r="I3219" s="1" t="s">
        <v>20</v>
      </c>
      <c r="J3219" s="1" t="s">
        <v>49</v>
      </c>
      <c r="K3219" s="1" t="s">
        <v>42</v>
      </c>
      <c r="L3219" s="1">
        <v>2960490.0</v>
      </c>
      <c r="M3219" s="1" t="s">
        <v>15767</v>
      </c>
      <c r="N3219" s="1" t="s">
        <v>15768</v>
      </c>
      <c r="O3219" s="3"/>
    </row>
    <row r="3220">
      <c r="A3220" s="1" t="s">
        <v>3926</v>
      </c>
      <c r="B3220" s="2" t="s">
        <v>15769</v>
      </c>
      <c r="C3220" s="1">
        <v>7.71410306160035E14</v>
      </c>
      <c r="D3220" s="1" t="s">
        <v>116</v>
      </c>
      <c r="E3220" s="1" t="s">
        <v>117</v>
      </c>
      <c r="F3220" s="1" t="str">
        <f>IFERROR(__xludf.DUMMYFUNCTION("REGEXEXTRACT(E3220,""[А-Яа-я\-]+ административный округ"")"),"Северо-Восточный административный округ")</f>
        <v>Северо-Восточный административный округ</v>
      </c>
      <c r="G3220" s="1" t="s">
        <v>118</v>
      </c>
      <c r="H3220" s="1" t="s">
        <v>15770</v>
      </c>
      <c r="I3220" s="1" t="s">
        <v>20</v>
      </c>
      <c r="J3220" s="1" t="s">
        <v>21</v>
      </c>
      <c r="K3220" s="1" t="s">
        <v>30</v>
      </c>
      <c r="L3220" s="1">
        <v>2960491.0</v>
      </c>
      <c r="M3220" s="1" t="s">
        <v>15771</v>
      </c>
      <c r="N3220" s="1" t="s">
        <v>1620</v>
      </c>
      <c r="O3220" s="3"/>
    </row>
    <row r="3221">
      <c r="A3221" s="1" t="s">
        <v>701</v>
      </c>
      <c r="B3221" s="2" t="s">
        <v>15772</v>
      </c>
      <c r="C3221" s="1">
        <v>7.71410416340006E14</v>
      </c>
      <c r="D3221" s="3"/>
      <c r="E3221" s="1" t="s">
        <v>17</v>
      </c>
      <c r="F3221" s="1" t="str">
        <f>IFERROR(__xludf.DUMMYFUNCTION("REGEXEXTRACT(E3221,""[А-Яа-я\-]+ административный округ"")"),"Центральный административный округ")</f>
        <v>Центральный административный округ</v>
      </c>
      <c r="G3221" s="1" t="s">
        <v>28</v>
      </c>
      <c r="H3221" s="1" t="s">
        <v>15773</v>
      </c>
      <c r="I3221" s="1" t="s">
        <v>20</v>
      </c>
      <c r="J3221" s="1" t="s">
        <v>49</v>
      </c>
      <c r="K3221" s="1" t="s">
        <v>30</v>
      </c>
      <c r="L3221" s="1">
        <v>2960494.0</v>
      </c>
      <c r="M3221" s="1" t="s">
        <v>15774</v>
      </c>
      <c r="N3221" s="1" t="s">
        <v>15775</v>
      </c>
      <c r="O3221" s="3"/>
    </row>
    <row r="3222">
      <c r="A3222" s="1" t="s">
        <v>15776</v>
      </c>
      <c r="B3222" s="2" t="s">
        <v>15777</v>
      </c>
      <c r="C3222" s="1">
        <v>7.72511445800005E14</v>
      </c>
      <c r="D3222" s="3"/>
      <c r="E3222" s="1" t="s">
        <v>17</v>
      </c>
      <c r="F3222" s="1" t="str">
        <f>IFERROR(__xludf.DUMMYFUNCTION("REGEXEXTRACT(E3222,""[А-Яа-я\-]+ административный округ"")"),"Центральный административный округ")</f>
        <v>Центральный административный округ</v>
      </c>
      <c r="G3222" s="1" t="s">
        <v>225</v>
      </c>
      <c r="H3222" s="1" t="s">
        <v>15778</v>
      </c>
      <c r="I3222" s="1" t="s">
        <v>20</v>
      </c>
      <c r="J3222" s="1" t="s">
        <v>21</v>
      </c>
      <c r="K3222" s="1" t="s">
        <v>30</v>
      </c>
      <c r="L3222" s="1">
        <v>2960498.0</v>
      </c>
      <c r="M3222" s="1" t="s">
        <v>15779</v>
      </c>
      <c r="N3222" s="1" t="s">
        <v>15780</v>
      </c>
      <c r="O3222" s="3"/>
    </row>
    <row r="3223">
      <c r="A3223" s="1" t="s">
        <v>9961</v>
      </c>
      <c r="B3223" s="2" t="s">
        <v>15781</v>
      </c>
      <c r="C3223" s="1">
        <v>7.71410721810026E14</v>
      </c>
      <c r="D3223" s="1" t="s">
        <v>15782</v>
      </c>
      <c r="E3223" s="1" t="s">
        <v>17</v>
      </c>
      <c r="F3223" s="1" t="str">
        <f>IFERROR(__xludf.DUMMYFUNCTION("REGEXEXTRACT(E3223,""[А-Яа-я\-]+ административный округ"")"),"Центральный административный округ")</f>
        <v>Центральный административный округ</v>
      </c>
      <c r="G3223" s="1" t="s">
        <v>18</v>
      </c>
      <c r="H3223" s="1" t="s">
        <v>15783</v>
      </c>
      <c r="I3223" s="1" t="s">
        <v>20</v>
      </c>
      <c r="J3223" s="1" t="s">
        <v>49</v>
      </c>
      <c r="K3223" s="1" t="s">
        <v>30</v>
      </c>
      <c r="L3223" s="1">
        <v>2960504.0</v>
      </c>
      <c r="M3223" s="1" t="s">
        <v>15784</v>
      </c>
      <c r="N3223" s="1" t="s">
        <v>15785</v>
      </c>
      <c r="O3223" s="3"/>
    </row>
    <row r="3224">
      <c r="A3224" s="1" t="s">
        <v>4916</v>
      </c>
      <c r="B3224" s="2" t="s">
        <v>15786</v>
      </c>
      <c r="C3224" s="3"/>
      <c r="D3224" s="1" t="s">
        <v>5673</v>
      </c>
      <c r="E3224" s="1" t="s">
        <v>17</v>
      </c>
      <c r="F3224" s="1" t="str">
        <f>IFERROR(__xludf.DUMMYFUNCTION("REGEXEXTRACT(E3224,""[А-Яа-я\-]+ административный округ"")"),"Центральный административный округ")</f>
        <v>Центральный административный округ</v>
      </c>
      <c r="G3224" s="1" t="s">
        <v>418</v>
      </c>
      <c r="H3224" s="1" t="s">
        <v>15787</v>
      </c>
      <c r="I3224" s="1" t="s">
        <v>20</v>
      </c>
      <c r="J3224" s="1" t="s">
        <v>49</v>
      </c>
      <c r="K3224" s="1" t="s">
        <v>30</v>
      </c>
      <c r="L3224" s="1">
        <v>2960505.0</v>
      </c>
      <c r="M3224" s="1" t="s">
        <v>15788</v>
      </c>
      <c r="N3224" s="1" t="s">
        <v>15789</v>
      </c>
      <c r="O3224" s="3"/>
    </row>
    <row r="3225">
      <c r="A3225" s="1" t="s">
        <v>15790</v>
      </c>
      <c r="B3225" s="2" t="s">
        <v>15791</v>
      </c>
      <c r="C3225" s="1">
        <v>7.72111354440025E14</v>
      </c>
      <c r="D3225" s="1" t="s">
        <v>12241</v>
      </c>
      <c r="E3225" s="1" t="s">
        <v>17</v>
      </c>
      <c r="F3225" s="1" t="str">
        <f>IFERROR(__xludf.DUMMYFUNCTION("REGEXEXTRACT(E3225,""[А-Яа-я\-]+ административный округ"")"),"Центральный административный округ")</f>
        <v>Центральный административный округ</v>
      </c>
      <c r="G3225" s="1" t="s">
        <v>225</v>
      </c>
      <c r="H3225" s="1" t="s">
        <v>15792</v>
      </c>
      <c r="I3225" s="1" t="s">
        <v>20</v>
      </c>
      <c r="J3225" s="1" t="s">
        <v>21</v>
      </c>
      <c r="K3225" s="1" t="s">
        <v>30</v>
      </c>
      <c r="L3225" s="1">
        <v>2960511.0</v>
      </c>
      <c r="M3225" s="1" t="s">
        <v>15793</v>
      </c>
      <c r="N3225" s="1" t="s">
        <v>15794</v>
      </c>
      <c r="O3225" s="3"/>
    </row>
    <row r="3226">
      <c r="A3226" s="1" t="s">
        <v>15019</v>
      </c>
      <c r="B3226" s="2" t="s">
        <v>15795</v>
      </c>
      <c r="C3226" s="1">
        <v>7.71410976960026E14</v>
      </c>
      <c r="D3226" s="1" t="s">
        <v>7103</v>
      </c>
      <c r="E3226" s="1" t="s">
        <v>17</v>
      </c>
      <c r="F3226" s="1" t="str">
        <f>IFERROR(__xludf.DUMMYFUNCTION("REGEXEXTRACT(E3226,""[А-Яа-я\-]+ административный округ"")"),"Центральный административный округ")</f>
        <v>Центральный административный округ</v>
      </c>
      <c r="G3226" s="1" t="s">
        <v>35</v>
      </c>
      <c r="H3226" s="1" t="s">
        <v>15796</v>
      </c>
      <c r="I3226" s="1" t="s">
        <v>20</v>
      </c>
      <c r="J3226" s="1" t="s">
        <v>49</v>
      </c>
      <c r="K3226" s="1" t="s">
        <v>30</v>
      </c>
      <c r="L3226" s="1">
        <v>2960519.0</v>
      </c>
      <c r="M3226" s="1" t="s">
        <v>15797</v>
      </c>
      <c r="N3226" s="1" t="s">
        <v>15798</v>
      </c>
      <c r="O3226" s="3"/>
    </row>
    <row r="3227">
      <c r="A3227" s="1" t="s">
        <v>15799</v>
      </c>
      <c r="B3227" s="2" t="s">
        <v>15800</v>
      </c>
      <c r="C3227" s="1">
        <v>7.81410024520005E14</v>
      </c>
      <c r="D3227" s="3"/>
      <c r="E3227" s="1" t="s">
        <v>17</v>
      </c>
      <c r="F3227" s="1" t="str">
        <f>IFERROR(__xludf.DUMMYFUNCTION("REGEXEXTRACT(E3227,""[А-Яа-я\-]+ административный округ"")"),"Центральный административный округ")</f>
        <v>Центральный административный округ</v>
      </c>
      <c r="G3227" s="1" t="s">
        <v>418</v>
      </c>
      <c r="H3227" s="1" t="s">
        <v>15801</v>
      </c>
      <c r="I3227" s="1" t="s">
        <v>20</v>
      </c>
      <c r="J3227" s="1" t="s">
        <v>21</v>
      </c>
      <c r="K3227" s="1" t="s">
        <v>30</v>
      </c>
      <c r="L3227" s="1">
        <v>2960523.0</v>
      </c>
      <c r="M3227" s="1" t="s">
        <v>15802</v>
      </c>
      <c r="N3227" s="1" t="s">
        <v>15803</v>
      </c>
      <c r="O3227" s="3"/>
    </row>
    <row r="3228">
      <c r="A3228" s="1" t="s">
        <v>15804</v>
      </c>
      <c r="B3228" s="2" t="s">
        <v>15805</v>
      </c>
      <c r="C3228" s="1">
        <v>7.71410281970036E14</v>
      </c>
      <c r="D3228" s="1" t="s">
        <v>1649</v>
      </c>
      <c r="E3228" s="1" t="s">
        <v>17</v>
      </c>
      <c r="F3228" s="1" t="str">
        <f>IFERROR(__xludf.DUMMYFUNCTION("REGEXEXTRACT(E3228,""[А-Яа-я\-]+ административный округ"")"),"Центральный административный округ")</f>
        <v>Центральный административный округ</v>
      </c>
      <c r="G3228" s="1" t="s">
        <v>47</v>
      </c>
      <c r="H3228" s="1" t="s">
        <v>15806</v>
      </c>
      <c r="I3228" s="1" t="s">
        <v>20</v>
      </c>
      <c r="J3228" s="1" t="s">
        <v>49</v>
      </c>
      <c r="K3228" s="1" t="s">
        <v>2187</v>
      </c>
      <c r="L3228" s="1">
        <v>2960525.0</v>
      </c>
      <c r="M3228" s="1" t="s">
        <v>15807</v>
      </c>
      <c r="N3228" s="1" t="s">
        <v>15808</v>
      </c>
      <c r="O3228" s="3"/>
    </row>
    <row r="3229">
      <c r="A3229" s="1" t="s">
        <v>15809</v>
      </c>
      <c r="B3229" s="2" t="s">
        <v>15810</v>
      </c>
      <c r="C3229" s="1">
        <v>7.71410435430256E14</v>
      </c>
      <c r="D3229" s="1" t="s">
        <v>2693</v>
      </c>
      <c r="E3229" s="1" t="s">
        <v>305</v>
      </c>
      <c r="F3229" s="1" t="str">
        <f>IFERROR(__xludf.DUMMYFUNCTION("REGEXEXTRACT(E3229,""[А-Яа-я\-]+ административный округ"")"),"Южный административный округ")</f>
        <v>Южный административный округ</v>
      </c>
      <c r="G3229" s="1" t="s">
        <v>1038</v>
      </c>
      <c r="H3229" s="1" t="s">
        <v>15811</v>
      </c>
      <c r="I3229" s="1" t="s">
        <v>20</v>
      </c>
      <c r="J3229" s="1" t="s">
        <v>49</v>
      </c>
      <c r="K3229" s="1" t="s">
        <v>30</v>
      </c>
      <c r="L3229" s="1">
        <v>2960529.0</v>
      </c>
      <c r="M3229" s="1" t="s">
        <v>15812</v>
      </c>
      <c r="N3229" s="1" t="s">
        <v>15813</v>
      </c>
      <c r="O3229" s="3"/>
    </row>
    <row r="3230">
      <c r="A3230" s="1" t="s">
        <v>3101</v>
      </c>
      <c r="B3230" s="2" t="s">
        <v>15814</v>
      </c>
      <c r="C3230" s="3"/>
      <c r="D3230" s="1" t="s">
        <v>90</v>
      </c>
      <c r="E3230" s="1" t="s">
        <v>17</v>
      </c>
      <c r="F3230" s="1" t="str">
        <f>IFERROR(__xludf.DUMMYFUNCTION("REGEXEXTRACT(E3230,""[А-Яа-я\-]+ административный округ"")"),"Центральный административный округ")</f>
        <v>Центральный административный округ</v>
      </c>
      <c r="G3230" s="1" t="s">
        <v>92</v>
      </c>
      <c r="H3230" s="1" t="s">
        <v>15815</v>
      </c>
      <c r="I3230" s="1" t="s">
        <v>20</v>
      </c>
      <c r="J3230" s="1" t="s">
        <v>49</v>
      </c>
      <c r="K3230" s="1" t="s">
        <v>30</v>
      </c>
      <c r="L3230" s="1">
        <v>2960530.0</v>
      </c>
      <c r="M3230" s="1" t="s">
        <v>15816</v>
      </c>
      <c r="N3230" s="1" t="s">
        <v>15817</v>
      </c>
      <c r="O3230" s="3"/>
    </row>
    <row r="3231">
      <c r="A3231" s="1" t="s">
        <v>7077</v>
      </c>
      <c r="B3231" s="2" t="s">
        <v>15818</v>
      </c>
      <c r="C3231" s="1">
        <v>7.71420655950005E14</v>
      </c>
      <c r="D3231" s="3"/>
      <c r="E3231" s="1" t="s">
        <v>17</v>
      </c>
      <c r="F3231" s="1" t="str">
        <f>IFERROR(__xludf.DUMMYFUNCTION("REGEXEXTRACT(E3231,""[А-Яа-я\-]+ административный округ"")"),"Центральный административный округ")</f>
        <v>Центральный административный округ</v>
      </c>
      <c r="G3231" s="1" t="s">
        <v>418</v>
      </c>
      <c r="H3231" s="1" t="s">
        <v>10180</v>
      </c>
      <c r="I3231" s="1" t="s">
        <v>20</v>
      </c>
      <c r="J3231" s="1" t="s">
        <v>21</v>
      </c>
      <c r="K3231" s="1" t="s">
        <v>42</v>
      </c>
      <c r="L3231" s="1">
        <v>2960531.0</v>
      </c>
      <c r="M3231" s="1" t="s">
        <v>15819</v>
      </c>
      <c r="N3231" s="1" t="s">
        <v>15820</v>
      </c>
      <c r="O3231" s="3"/>
    </row>
    <row r="3232">
      <c r="A3232" s="1" t="s">
        <v>237</v>
      </c>
      <c r="B3232" s="2" t="s">
        <v>15821</v>
      </c>
      <c r="C3232" s="3"/>
      <c r="D3232" s="1" t="s">
        <v>15822</v>
      </c>
      <c r="E3232" s="1" t="s">
        <v>17</v>
      </c>
      <c r="F3232" s="1" t="str">
        <f>IFERROR(__xludf.DUMMYFUNCTION("REGEXEXTRACT(E3232,""[А-Яа-я\-]+ административный округ"")"),"Центральный административный округ")</f>
        <v>Центральный административный округ</v>
      </c>
      <c r="G3232" s="1" t="s">
        <v>18</v>
      </c>
      <c r="H3232" s="1" t="s">
        <v>15823</v>
      </c>
      <c r="I3232" s="1" t="s">
        <v>20</v>
      </c>
      <c r="J3232" s="1" t="s">
        <v>49</v>
      </c>
      <c r="K3232" s="1" t="s">
        <v>30</v>
      </c>
      <c r="L3232" s="1">
        <v>2960533.0</v>
      </c>
      <c r="M3232" s="1" t="s">
        <v>15824</v>
      </c>
      <c r="N3232" s="1" t="s">
        <v>15825</v>
      </c>
      <c r="O3232" s="3"/>
    </row>
    <row r="3233">
      <c r="A3233" s="1" t="s">
        <v>15826</v>
      </c>
      <c r="B3233" s="2" t="s">
        <v>15827</v>
      </c>
      <c r="C3233" s="1">
        <v>7.72511445690055E14</v>
      </c>
      <c r="D3233" s="1" t="s">
        <v>1223</v>
      </c>
      <c r="E3233" s="1" t="s">
        <v>85</v>
      </c>
      <c r="F3233" s="1" t="str">
        <f>IFERROR(__xludf.DUMMYFUNCTION("REGEXEXTRACT(E3233,""[А-Яа-я\-]+ административный округ"")"),"Северный административный округ")</f>
        <v>Северный административный округ</v>
      </c>
      <c r="G3233" s="1" t="s">
        <v>478</v>
      </c>
      <c r="H3233" s="1" t="s">
        <v>15828</v>
      </c>
      <c r="I3233" s="1" t="s">
        <v>20</v>
      </c>
      <c r="J3233" s="1" t="s">
        <v>21</v>
      </c>
      <c r="K3233" s="1" t="s">
        <v>30</v>
      </c>
      <c r="L3233" s="1">
        <v>2960540.0</v>
      </c>
      <c r="M3233" s="1" t="s">
        <v>15829</v>
      </c>
      <c r="N3233" s="1" t="s">
        <v>15830</v>
      </c>
      <c r="O3233" s="3"/>
    </row>
    <row r="3234">
      <c r="A3234" s="1" t="s">
        <v>15831</v>
      </c>
      <c r="B3234" s="2" t="s">
        <v>15832</v>
      </c>
      <c r="C3234" s="1">
        <v>7.71410350250045E14</v>
      </c>
      <c r="D3234" s="1" t="s">
        <v>2580</v>
      </c>
      <c r="E3234" s="1" t="s">
        <v>17</v>
      </c>
      <c r="F3234" s="1" t="str">
        <f>IFERROR(__xludf.DUMMYFUNCTION("REGEXEXTRACT(E3234,""[А-Яа-я\-]+ административный округ"")"),"Центральный административный округ")</f>
        <v>Центральный административный округ</v>
      </c>
      <c r="G3234" s="1" t="s">
        <v>18</v>
      </c>
      <c r="H3234" s="1" t="s">
        <v>15833</v>
      </c>
      <c r="I3234" s="1" t="s">
        <v>20</v>
      </c>
      <c r="J3234" s="1" t="s">
        <v>21</v>
      </c>
      <c r="K3234" s="1" t="s">
        <v>247</v>
      </c>
      <c r="L3234" s="1">
        <v>2960541.0</v>
      </c>
      <c r="M3234" s="1" t="s">
        <v>15834</v>
      </c>
      <c r="N3234" s="1" t="s">
        <v>15835</v>
      </c>
      <c r="O3234" s="3"/>
    </row>
    <row r="3235">
      <c r="A3235" s="1" t="s">
        <v>15836</v>
      </c>
      <c r="B3235" s="2" t="s">
        <v>15837</v>
      </c>
      <c r="C3235" s="1">
        <v>7.71411219780036E14</v>
      </c>
      <c r="D3235" s="1" t="s">
        <v>3092</v>
      </c>
      <c r="E3235" s="1" t="s">
        <v>17</v>
      </c>
      <c r="F3235" s="1" t="str">
        <f>IFERROR(__xludf.DUMMYFUNCTION("REGEXEXTRACT(E3235,""[А-Яа-я\-]+ административный округ"")"),"Центральный административный округ")</f>
        <v>Центральный административный округ</v>
      </c>
      <c r="G3235" s="1" t="s">
        <v>35</v>
      </c>
      <c r="H3235" s="1" t="s">
        <v>15838</v>
      </c>
      <c r="I3235" s="1" t="s">
        <v>20</v>
      </c>
      <c r="J3235" s="1" t="s">
        <v>49</v>
      </c>
      <c r="K3235" s="1" t="s">
        <v>30</v>
      </c>
      <c r="L3235" s="1">
        <v>2960542.0</v>
      </c>
      <c r="M3235" s="1" t="s">
        <v>15839</v>
      </c>
      <c r="N3235" s="1" t="s">
        <v>15840</v>
      </c>
      <c r="O3235" s="3"/>
    </row>
    <row r="3236">
      <c r="A3236" s="1" t="s">
        <v>15841</v>
      </c>
      <c r="B3236" s="2" t="s">
        <v>15842</v>
      </c>
      <c r="C3236" s="1">
        <v>7.72511445560005E14</v>
      </c>
      <c r="D3236" s="3"/>
      <c r="E3236" s="1" t="s">
        <v>85</v>
      </c>
      <c r="F3236" s="1" t="str">
        <f>IFERROR(__xludf.DUMMYFUNCTION("REGEXEXTRACT(E3236,""[А-Яа-я\-]+ административный округ"")"),"Северный административный округ")</f>
        <v>Северный административный округ</v>
      </c>
      <c r="G3236" s="1" t="s">
        <v>721</v>
      </c>
      <c r="H3236" s="1" t="s">
        <v>15843</v>
      </c>
      <c r="I3236" s="1" t="s">
        <v>20</v>
      </c>
      <c r="J3236" s="1" t="s">
        <v>21</v>
      </c>
      <c r="K3236" s="1" t="s">
        <v>30</v>
      </c>
      <c r="L3236" s="1">
        <v>2960550.0</v>
      </c>
      <c r="M3236" s="1" t="s">
        <v>15844</v>
      </c>
      <c r="N3236" s="1" t="s">
        <v>15845</v>
      </c>
      <c r="O3236" s="3"/>
    </row>
    <row r="3237">
      <c r="A3237" s="1" t="s">
        <v>14759</v>
      </c>
      <c r="B3237" s="2" t="s">
        <v>15846</v>
      </c>
      <c r="C3237" s="1">
        <v>7.71410656080055E14</v>
      </c>
      <c r="D3237" s="1" t="s">
        <v>6690</v>
      </c>
      <c r="E3237" s="1" t="s">
        <v>17</v>
      </c>
      <c r="F3237" s="1" t="str">
        <f>IFERROR(__xludf.DUMMYFUNCTION("REGEXEXTRACT(E3237,""[А-Яа-я\-]+ административный округ"")"),"Центральный административный округ")</f>
        <v>Центральный административный округ</v>
      </c>
      <c r="G3237" s="1" t="s">
        <v>18</v>
      </c>
      <c r="H3237" s="1" t="s">
        <v>15847</v>
      </c>
      <c r="I3237" s="1" t="s">
        <v>20</v>
      </c>
      <c r="J3237" s="1" t="s">
        <v>21</v>
      </c>
      <c r="K3237" s="1" t="s">
        <v>30</v>
      </c>
      <c r="L3237" s="1">
        <v>2960559.0</v>
      </c>
      <c r="M3237" s="1" t="s">
        <v>15848</v>
      </c>
      <c r="N3237" s="1" t="s">
        <v>15849</v>
      </c>
      <c r="O3237" s="3"/>
    </row>
    <row r="3238">
      <c r="A3238" s="1" t="s">
        <v>15850</v>
      </c>
      <c r="B3238" s="2" t="s">
        <v>15851</v>
      </c>
      <c r="C3238" s="1">
        <v>7.72511444810015E14</v>
      </c>
      <c r="D3238" s="1" t="s">
        <v>2753</v>
      </c>
      <c r="E3238" s="1" t="s">
        <v>17</v>
      </c>
      <c r="F3238" s="1" t="str">
        <f>IFERROR(__xludf.DUMMYFUNCTION("REGEXEXTRACT(E3238,""[А-Яа-я\-]+ административный округ"")"),"Центральный административный округ")</f>
        <v>Центральный административный округ</v>
      </c>
      <c r="G3238" s="1" t="s">
        <v>18</v>
      </c>
      <c r="H3238" s="1" t="s">
        <v>15852</v>
      </c>
      <c r="I3238" s="1" t="s">
        <v>20</v>
      </c>
      <c r="J3238" s="1" t="s">
        <v>21</v>
      </c>
      <c r="K3238" s="1" t="s">
        <v>30</v>
      </c>
      <c r="L3238" s="1">
        <v>2960561.0</v>
      </c>
      <c r="M3238" s="1" t="s">
        <v>15853</v>
      </c>
      <c r="N3238" s="1" t="s">
        <v>15854</v>
      </c>
      <c r="O3238" s="3"/>
    </row>
    <row r="3239">
      <c r="A3239" s="1" t="s">
        <v>9274</v>
      </c>
      <c r="B3239" s="2" t="s">
        <v>15855</v>
      </c>
      <c r="C3239" s="1">
        <v>7.71420417800006E14</v>
      </c>
      <c r="D3239" s="3"/>
      <c r="E3239" s="1" t="s">
        <v>17</v>
      </c>
      <c r="F3239" s="1" t="str">
        <f>IFERROR(__xludf.DUMMYFUNCTION("REGEXEXTRACT(E3239,""[А-Яа-я\-]+ административный округ"")"),"Центральный административный округ")</f>
        <v>Центральный административный округ</v>
      </c>
      <c r="G3239" s="1" t="s">
        <v>28</v>
      </c>
      <c r="H3239" s="1" t="s">
        <v>15856</v>
      </c>
      <c r="I3239" s="1" t="s">
        <v>20</v>
      </c>
      <c r="J3239" s="1" t="s">
        <v>49</v>
      </c>
      <c r="K3239" s="1" t="s">
        <v>42</v>
      </c>
      <c r="L3239" s="1">
        <v>2960562.0</v>
      </c>
      <c r="M3239" s="1" t="s">
        <v>15857</v>
      </c>
      <c r="N3239" s="1" t="s">
        <v>15858</v>
      </c>
      <c r="O3239" s="3"/>
    </row>
    <row r="3240">
      <c r="A3240" s="1" t="s">
        <v>2793</v>
      </c>
      <c r="B3240" s="2" t="s">
        <v>15859</v>
      </c>
      <c r="C3240" s="1">
        <v>7.71420953520006E14</v>
      </c>
      <c r="D3240" s="3"/>
      <c r="E3240" s="1" t="s">
        <v>17</v>
      </c>
      <c r="F3240" s="1" t="str">
        <f>IFERROR(__xludf.DUMMYFUNCTION("REGEXEXTRACT(E3240,""[А-Яа-я\-]+ административный округ"")"),"Центральный административный округ")</f>
        <v>Центральный административный округ</v>
      </c>
      <c r="G3240" s="1" t="s">
        <v>35</v>
      </c>
      <c r="H3240" s="1" t="s">
        <v>15860</v>
      </c>
      <c r="I3240" s="1" t="s">
        <v>20</v>
      </c>
      <c r="J3240" s="1" t="s">
        <v>49</v>
      </c>
      <c r="K3240" s="1" t="s">
        <v>42</v>
      </c>
      <c r="L3240" s="1">
        <v>2960580.0</v>
      </c>
      <c r="M3240" s="1" t="s">
        <v>15861</v>
      </c>
      <c r="N3240" s="1" t="s">
        <v>15862</v>
      </c>
      <c r="O3240" s="3"/>
    </row>
    <row r="3241">
      <c r="A3241" s="1" t="s">
        <v>1221</v>
      </c>
      <c r="B3241" s="2" t="s">
        <v>15863</v>
      </c>
      <c r="C3241" s="1">
        <v>7.72511445690065E14</v>
      </c>
      <c r="D3241" s="1" t="s">
        <v>1223</v>
      </c>
      <c r="E3241" s="1" t="s">
        <v>85</v>
      </c>
      <c r="F3241" s="1" t="str">
        <f>IFERROR(__xludf.DUMMYFUNCTION("REGEXEXTRACT(E3241,""[А-Яа-я\-]+ административный округ"")"),"Северный административный округ")</f>
        <v>Северный административный округ</v>
      </c>
      <c r="G3241" s="1" t="s">
        <v>478</v>
      </c>
      <c r="H3241" s="1" t="s">
        <v>15864</v>
      </c>
      <c r="I3241" s="1" t="s">
        <v>20</v>
      </c>
      <c r="J3241" s="1" t="s">
        <v>21</v>
      </c>
      <c r="K3241" s="1" t="s">
        <v>30</v>
      </c>
      <c r="L3241" s="1">
        <v>2960589.0</v>
      </c>
      <c r="M3241" s="1" t="s">
        <v>15865</v>
      </c>
      <c r="N3241" s="1" t="s">
        <v>15866</v>
      </c>
      <c r="O3241" s="3"/>
    </row>
    <row r="3242">
      <c r="A3242" s="1" t="s">
        <v>15867</v>
      </c>
      <c r="B3242" s="2" t="s">
        <v>15868</v>
      </c>
      <c r="C3242" s="1">
        <v>7.71410435430206E14</v>
      </c>
      <c r="D3242" s="1" t="s">
        <v>2693</v>
      </c>
      <c r="E3242" s="1" t="s">
        <v>305</v>
      </c>
      <c r="F3242" s="1" t="str">
        <f>IFERROR(__xludf.DUMMYFUNCTION("REGEXEXTRACT(E3242,""[А-Яа-я\-]+ административный округ"")"),"Южный административный округ")</f>
        <v>Южный административный округ</v>
      </c>
      <c r="G3242" s="1" t="s">
        <v>1038</v>
      </c>
      <c r="H3242" s="1" t="s">
        <v>8072</v>
      </c>
      <c r="I3242" s="1" t="s">
        <v>20</v>
      </c>
      <c r="J3242" s="1" t="s">
        <v>49</v>
      </c>
      <c r="K3242" s="1" t="s">
        <v>30</v>
      </c>
      <c r="L3242" s="1">
        <v>2960597.0</v>
      </c>
      <c r="M3242" s="1" t="s">
        <v>15869</v>
      </c>
      <c r="N3242" s="1" t="s">
        <v>15870</v>
      </c>
      <c r="O3242" s="3"/>
    </row>
    <row r="3243">
      <c r="A3243" s="1" t="s">
        <v>101</v>
      </c>
      <c r="B3243" s="2" t="s">
        <v>15871</v>
      </c>
      <c r="C3243" s="3"/>
      <c r="D3243" s="1" t="s">
        <v>103</v>
      </c>
      <c r="E3243" s="1" t="s">
        <v>17</v>
      </c>
      <c r="F3243" s="1" t="str">
        <f>IFERROR(__xludf.DUMMYFUNCTION("REGEXEXTRACT(E3243,""[А-Яа-я\-]+ административный округ"")"),"Центральный административный округ")</f>
        <v>Центральный административный округ</v>
      </c>
      <c r="G3243" s="1" t="s">
        <v>35</v>
      </c>
      <c r="H3243" s="1" t="s">
        <v>4501</v>
      </c>
      <c r="I3243" s="1" t="s">
        <v>20</v>
      </c>
      <c r="J3243" s="1" t="s">
        <v>49</v>
      </c>
      <c r="K3243" s="1" t="s">
        <v>30</v>
      </c>
      <c r="L3243" s="1">
        <v>2960601.0</v>
      </c>
      <c r="M3243" s="1" t="s">
        <v>15872</v>
      </c>
      <c r="N3243" s="1" t="s">
        <v>15873</v>
      </c>
      <c r="O3243" s="3"/>
    </row>
    <row r="3244">
      <c r="A3244" s="1" t="s">
        <v>5711</v>
      </c>
      <c r="B3244" s="2" t="s">
        <v>15874</v>
      </c>
      <c r="C3244" s="1">
        <v>7.71620415320006E14</v>
      </c>
      <c r="D3244" s="3"/>
      <c r="E3244" s="1" t="s">
        <v>17</v>
      </c>
      <c r="F3244" s="1" t="str">
        <f>IFERROR(__xludf.DUMMYFUNCTION("REGEXEXTRACT(E3244,""[А-Яа-я\-]+ административный округ"")"),"Центральный административный округ")</f>
        <v>Центральный административный округ</v>
      </c>
      <c r="G3244" s="1" t="s">
        <v>418</v>
      </c>
      <c r="H3244" s="1" t="s">
        <v>12277</v>
      </c>
      <c r="I3244" s="1" t="s">
        <v>20</v>
      </c>
      <c r="J3244" s="1" t="s">
        <v>49</v>
      </c>
      <c r="K3244" s="1" t="s">
        <v>42</v>
      </c>
      <c r="L3244" s="1">
        <v>2960603.0</v>
      </c>
      <c r="M3244" s="1" t="s">
        <v>15875</v>
      </c>
      <c r="N3244" s="1" t="s">
        <v>15876</v>
      </c>
      <c r="O3244" s="3"/>
    </row>
    <row r="3245">
      <c r="A3245" s="1" t="s">
        <v>15877</v>
      </c>
      <c r="B3245" s="2" t="s">
        <v>15878</v>
      </c>
      <c r="C3245" s="1">
        <v>7.71411219170046E14</v>
      </c>
      <c r="D3245" s="1" t="s">
        <v>902</v>
      </c>
      <c r="E3245" s="1" t="s">
        <v>17</v>
      </c>
      <c r="F3245" s="1" t="str">
        <f>IFERROR(__xludf.DUMMYFUNCTION("REGEXEXTRACT(E3245,""[А-Яа-я\-]+ административный округ"")"),"Центральный административный округ")</f>
        <v>Центральный административный округ</v>
      </c>
      <c r="G3245" s="1" t="s">
        <v>92</v>
      </c>
      <c r="H3245" s="1" t="s">
        <v>15879</v>
      </c>
      <c r="I3245" s="1" t="s">
        <v>20</v>
      </c>
      <c r="J3245" s="1" t="s">
        <v>49</v>
      </c>
      <c r="K3245" s="1" t="s">
        <v>30</v>
      </c>
      <c r="L3245" s="1">
        <v>2960607.0</v>
      </c>
      <c r="M3245" s="1" t="s">
        <v>15880</v>
      </c>
      <c r="N3245" s="1" t="s">
        <v>15881</v>
      </c>
      <c r="O3245" s="3"/>
    </row>
    <row r="3246">
      <c r="A3246" s="1" t="s">
        <v>15882</v>
      </c>
      <c r="B3246" s="2" t="s">
        <v>15883</v>
      </c>
      <c r="C3246" s="1">
        <v>7.71410976970036E14</v>
      </c>
      <c r="D3246" s="1" t="s">
        <v>3504</v>
      </c>
      <c r="E3246" s="1" t="s">
        <v>17</v>
      </c>
      <c r="F3246" s="1" t="str">
        <f>IFERROR(__xludf.DUMMYFUNCTION("REGEXEXTRACT(E3246,""[А-Яа-я\-]+ административный округ"")"),"Центральный административный округ")</f>
        <v>Центральный административный округ</v>
      </c>
      <c r="G3246" s="1" t="s">
        <v>110</v>
      </c>
      <c r="H3246" s="1" t="s">
        <v>15884</v>
      </c>
      <c r="I3246" s="1" t="s">
        <v>20</v>
      </c>
      <c r="J3246" s="1" t="s">
        <v>49</v>
      </c>
      <c r="K3246" s="1" t="s">
        <v>30</v>
      </c>
      <c r="L3246" s="1">
        <v>2960612.0</v>
      </c>
      <c r="M3246" s="1" t="s">
        <v>15885</v>
      </c>
      <c r="N3246" s="1" t="s">
        <v>15886</v>
      </c>
      <c r="O3246" s="3"/>
    </row>
    <row r="3247">
      <c r="A3247" s="1" t="s">
        <v>1642</v>
      </c>
      <c r="B3247" s="2" t="s">
        <v>15887</v>
      </c>
      <c r="C3247" s="1">
        <v>7.71710890330135E14</v>
      </c>
      <c r="D3247" s="1" t="s">
        <v>11350</v>
      </c>
      <c r="E3247" s="1" t="s">
        <v>192</v>
      </c>
      <c r="F3247" s="1" t="str">
        <f>IFERROR(__xludf.DUMMYFUNCTION("REGEXEXTRACT(E3247,""[А-Яа-я\-]+ административный округ"")"),"Юго-Восточный административный округ")</f>
        <v>Юго-Восточный административный округ</v>
      </c>
      <c r="G3247" s="1" t="s">
        <v>193</v>
      </c>
      <c r="H3247" s="1" t="s">
        <v>15888</v>
      </c>
      <c r="I3247" s="1" t="s">
        <v>20</v>
      </c>
      <c r="J3247" s="1" t="s">
        <v>21</v>
      </c>
      <c r="K3247" s="1" t="s">
        <v>30</v>
      </c>
      <c r="L3247" s="1">
        <v>2960615.0</v>
      </c>
      <c r="M3247" s="1" t="s">
        <v>15889</v>
      </c>
      <c r="N3247" s="1" t="s">
        <v>15890</v>
      </c>
      <c r="O3247" s="3"/>
    </row>
    <row r="3248">
      <c r="A3248" s="1" t="s">
        <v>1399</v>
      </c>
      <c r="B3248" s="2" t="s">
        <v>15891</v>
      </c>
      <c r="C3248" s="1">
        <v>7.71420757110005E14</v>
      </c>
      <c r="D3248" s="3"/>
      <c r="E3248" s="1" t="s">
        <v>17</v>
      </c>
      <c r="F3248" s="1" t="str">
        <f>IFERROR(__xludf.DUMMYFUNCTION("REGEXEXTRACT(E3248,""[А-Яа-я\-]+ административный округ"")"),"Центральный административный округ")</f>
        <v>Центральный административный округ</v>
      </c>
      <c r="G3248" s="1" t="s">
        <v>225</v>
      </c>
      <c r="H3248" s="1" t="s">
        <v>15892</v>
      </c>
      <c r="I3248" s="1" t="s">
        <v>20</v>
      </c>
      <c r="J3248" s="1" t="s">
        <v>21</v>
      </c>
      <c r="K3248" s="1" t="s">
        <v>42</v>
      </c>
      <c r="L3248" s="1">
        <v>2960619.0</v>
      </c>
      <c r="M3248" s="1" t="s">
        <v>15893</v>
      </c>
      <c r="N3248" s="1" t="s">
        <v>15894</v>
      </c>
      <c r="O3248" s="3"/>
    </row>
    <row r="3249">
      <c r="A3249" s="1" t="s">
        <v>15895</v>
      </c>
      <c r="B3249" s="2" t="s">
        <v>15896</v>
      </c>
      <c r="C3249" s="1">
        <v>7.71810397840056E14</v>
      </c>
      <c r="D3249" s="1" t="s">
        <v>5246</v>
      </c>
      <c r="E3249" s="1" t="s">
        <v>17</v>
      </c>
      <c r="F3249" s="1" t="str">
        <f>IFERROR(__xludf.DUMMYFUNCTION("REGEXEXTRACT(E3249,""[А-Яа-я\-]+ административный округ"")"),"Центральный административный округ")</f>
        <v>Центральный административный округ</v>
      </c>
      <c r="G3249" s="1" t="s">
        <v>92</v>
      </c>
      <c r="H3249" s="1" t="s">
        <v>15897</v>
      </c>
      <c r="I3249" s="1" t="s">
        <v>20</v>
      </c>
      <c r="J3249" s="1" t="s">
        <v>49</v>
      </c>
      <c r="K3249" s="1" t="s">
        <v>30</v>
      </c>
      <c r="L3249" s="1">
        <v>2960622.0</v>
      </c>
      <c r="M3249" s="1" t="s">
        <v>15898</v>
      </c>
      <c r="N3249" s="1" t="s">
        <v>15899</v>
      </c>
      <c r="O3249" s="3"/>
    </row>
    <row r="3250">
      <c r="A3250" s="1" t="s">
        <v>6179</v>
      </c>
      <c r="B3250" s="2" t="s">
        <v>15900</v>
      </c>
      <c r="C3250" s="1">
        <v>7.71821323790005E14</v>
      </c>
      <c r="D3250" s="3"/>
      <c r="E3250" s="1" t="s">
        <v>441</v>
      </c>
      <c r="F3250" s="1" t="str">
        <f>IFERROR(__xludf.DUMMYFUNCTION("REGEXEXTRACT(E3250,""[А-Яа-я\-]+ административный округ"")"),"Западный административный округ")</f>
        <v>Западный административный округ</v>
      </c>
      <c r="G3250" s="1" t="s">
        <v>6180</v>
      </c>
      <c r="H3250" s="1" t="s">
        <v>15901</v>
      </c>
      <c r="I3250" s="1" t="s">
        <v>20</v>
      </c>
      <c r="J3250" s="1" t="s">
        <v>21</v>
      </c>
      <c r="K3250" s="1" t="s">
        <v>42</v>
      </c>
      <c r="L3250" s="1">
        <v>2960623.0</v>
      </c>
      <c r="M3250" s="1" t="s">
        <v>15902</v>
      </c>
      <c r="N3250" s="1" t="s">
        <v>15903</v>
      </c>
      <c r="O3250" s="3"/>
    </row>
    <row r="3251">
      <c r="A3251" s="1" t="s">
        <v>15904</v>
      </c>
      <c r="B3251" s="2" t="s">
        <v>15905</v>
      </c>
      <c r="C3251" s="1">
        <v>7.71410482910006E14</v>
      </c>
      <c r="D3251" s="3"/>
      <c r="E3251" s="1" t="s">
        <v>17</v>
      </c>
      <c r="F3251" s="1" t="str">
        <f>IFERROR(__xludf.DUMMYFUNCTION("REGEXEXTRACT(E3251,""[А-Яа-я\-]+ административный округ"")"),"Центральный административный округ")</f>
        <v>Центральный административный округ</v>
      </c>
      <c r="G3251" s="1" t="s">
        <v>110</v>
      </c>
      <c r="H3251" s="1" t="s">
        <v>15906</v>
      </c>
      <c r="I3251" s="1" t="s">
        <v>20</v>
      </c>
      <c r="J3251" s="1" t="s">
        <v>49</v>
      </c>
      <c r="K3251" s="1" t="s">
        <v>30</v>
      </c>
      <c r="L3251" s="1">
        <v>2960626.0</v>
      </c>
      <c r="M3251" s="1" t="s">
        <v>15907</v>
      </c>
      <c r="N3251" s="1" t="s">
        <v>15908</v>
      </c>
      <c r="O3251" s="3"/>
    </row>
    <row r="3252">
      <c r="A3252" s="1" t="s">
        <v>15909</v>
      </c>
      <c r="B3252" s="2" t="s">
        <v>15910</v>
      </c>
      <c r="C3252" s="1">
        <v>7.71410671230005E14</v>
      </c>
      <c r="D3252" s="3"/>
      <c r="E3252" s="1" t="s">
        <v>17</v>
      </c>
      <c r="F3252" s="1" t="str">
        <f>IFERROR(__xludf.DUMMYFUNCTION("REGEXEXTRACT(E3252,""[А-Яа-я\-]+ административный округ"")"),"Центральный административный округ")</f>
        <v>Центральный административный округ</v>
      </c>
      <c r="G3252" s="1" t="s">
        <v>92</v>
      </c>
      <c r="H3252" s="1" t="s">
        <v>15911</v>
      </c>
      <c r="I3252" s="1" t="s">
        <v>20</v>
      </c>
      <c r="J3252" s="1" t="s">
        <v>21</v>
      </c>
      <c r="K3252" s="1" t="s">
        <v>30</v>
      </c>
      <c r="L3252" s="1">
        <v>2960627.0</v>
      </c>
      <c r="M3252" s="1" t="s">
        <v>15912</v>
      </c>
      <c r="N3252" s="1" t="s">
        <v>15913</v>
      </c>
      <c r="O3252" s="3"/>
    </row>
    <row r="3253">
      <c r="A3253" s="1" t="s">
        <v>15914</v>
      </c>
      <c r="B3253" s="2" t="s">
        <v>15915</v>
      </c>
      <c r="C3253" s="3"/>
      <c r="D3253" s="1" t="s">
        <v>312</v>
      </c>
      <c r="E3253" s="1" t="s">
        <v>17</v>
      </c>
      <c r="F3253" s="1" t="str">
        <f>IFERROR(__xludf.DUMMYFUNCTION("REGEXEXTRACT(E3253,""[А-Яа-я\-]+ административный округ"")"),"Центральный административный округ")</f>
        <v>Центральный административный округ</v>
      </c>
      <c r="G3253" s="1" t="s">
        <v>92</v>
      </c>
      <c r="H3253" s="1" t="s">
        <v>15916</v>
      </c>
      <c r="I3253" s="1" t="s">
        <v>20</v>
      </c>
      <c r="J3253" s="1" t="s">
        <v>49</v>
      </c>
      <c r="K3253" s="1" t="s">
        <v>30</v>
      </c>
      <c r="L3253" s="1">
        <v>2960630.0</v>
      </c>
      <c r="M3253" s="1" t="s">
        <v>15917</v>
      </c>
      <c r="N3253" s="1" t="s">
        <v>15918</v>
      </c>
      <c r="O3253" s="3"/>
    </row>
    <row r="3254">
      <c r="A3254" s="1" t="s">
        <v>15919</v>
      </c>
      <c r="B3254" s="2" t="s">
        <v>15920</v>
      </c>
      <c r="C3254" s="1">
        <v>7.71510310570006E14</v>
      </c>
      <c r="D3254" s="3"/>
      <c r="E3254" s="1" t="s">
        <v>17</v>
      </c>
      <c r="F3254" s="1" t="str">
        <f>IFERROR(__xludf.DUMMYFUNCTION("REGEXEXTRACT(E3254,""[А-Яа-я\-]+ административный округ"")"),"Центральный административный округ")</f>
        <v>Центральный административный округ</v>
      </c>
      <c r="G3254" s="1" t="s">
        <v>319</v>
      </c>
      <c r="H3254" s="1" t="s">
        <v>15921</v>
      </c>
      <c r="I3254" s="1" t="s">
        <v>20</v>
      </c>
      <c r="J3254" s="1" t="s">
        <v>49</v>
      </c>
      <c r="K3254" s="1" t="s">
        <v>30</v>
      </c>
      <c r="L3254" s="1">
        <v>2960631.0</v>
      </c>
      <c r="M3254" s="1" t="s">
        <v>15922</v>
      </c>
      <c r="N3254" s="1" t="s">
        <v>15923</v>
      </c>
      <c r="O3254" s="3"/>
    </row>
    <row r="3255">
      <c r="A3255" s="1" t="s">
        <v>15924</v>
      </c>
      <c r="B3255" s="2" t="s">
        <v>15925</v>
      </c>
      <c r="C3255" s="1">
        <v>7.72111354440015E14</v>
      </c>
      <c r="D3255" s="1" t="s">
        <v>12241</v>
      </c>
      <c r="E3255" s="1" t="s">
        <v>17</v>
      </c>
      <c r="F3255" s="1" t="str">
        <f>IFERROR(__xludf.DUMMYFUNCTION("REGEXEXTRACT(E3255,""[А-Яа-я\-]+ административный округ"")"),"Центральный административный округ")</f>
        <v>Центральный административный округ</v>
      </c>
      <c r="G3255" s="1" t="s">
        <v>225</v>
      </c>
      <c r="H3255" s="1" t="s">
        <v>15926</v>
      </c>
      <c r="I3255" s="1" t="s">
        <v>20</v>
      </c>
      <c r="J3255" s="1" t="s">
        <v>21</v>
      </c>
      <c r="K3255" s="1" t="s">
        <v>30</v>
      </c>
      <c r="L3255" s="1">
        <v>2960639.0</v>
      </c>
      <c r="M3255" s="1" t="s">
        <v>15927</v>
      </c>
      <c r="N3255" s="1" t="s">
        <v>15928</v>
      </c>
      <c r="O3255" s="3"/>
    </row>
    <row r="3256">
      <c r="A3256" s="1" t="s">
        <v>151</v>
      </c>
      <c r="B3256" s="2" t="s">
        <v>15929</v>
      </c>
      <c r="C3256" s="1">
        <v>7.71410967300015E14</v>
      </c>
      <c r="D3256" s="1" t="s">
        <v>11733</v>
      </c>
      <c r="E3256" s="1" t="s">
        <v>17</v>
      </c>
      <c r="F3256" s="1" t="str">
        <f>IFERROR(__xludf.DUMMYFUNCTION("REGEXEXTRACT(E3256,""[А-Яа-я\-]+ административный округ"")"),"Центральный административный округ")</f>
        <v>Центральный административный округ</v>
      </c>
      <c r="G3256" s="1" t="s">
        <v>18</v>
      </c>
      <c r="H3256" s="1" t="s">
        <v>15930</v>
      </c>
      <c r="I3256" s="1" t="s">
        <v>20</v>
      </c>
      <c r="J3256" s="1" t="s">
        <v>21</v>
      </c>
      <c r="K3256" s="1" t="s">
        <v>30</v>
      </c>
      <c r="L3256" s="1">
        <v>2960641.0</v>
      </c>
      <c r="M3256" s="1" t="s">
        <v>15931</v>
      </c>
      <c r="N3256" s="1" t="s">
        <v>15932</v>
      </c>
      <c r="O3256" s="3"/>
    </row>
    <row r="3257">
      <c r="A3257" s="1" t="s">
        <v>15933</v>
      </c>
      <c r="B3257" s="2" t="s">
        <v>15934</v>
      </c>
      <c r="C3257" s="1">
        <v>7.72210376320055E14</v>
      </c>
      <c r="D3257" s="1" t="s">
        <v>4824</v>
      </c>
      <c r="E3257" s="1" t="s">
        <v>17</v>
      </c>
      <c r="F3257" s="1" t="str">
        <f>IFERROR(__xludf.DUMMYFUNCTION("REGEXEXTRACT(E3257,""[А-Яа-я\-]+ административный округ"")"),"Центральный административный округ")</f>
        <v>Центральный административный округ</v>
      </c>
      <c r="G3257" s="1" t="s">
        <v>92</v>
      </c>
      <c r="H3257" s="1" t="s">
        <v>15935</v>
      </c>
      <c r="I3257" s="1" t="s">
        <v>20</v>
      </c>
      <c r="J3257" s="1" t="s">
        <v>21</v>
      </c>
      <c r="K3257" s="1" t="s">
        <v>247</v>
      </c>
      <c r="L3257" s="1">
        <v>2960642.0</v>
      </c>
      <c r="M3257" s="1" t="s">
        <v>15936</v>
      </c>
      <c r="N3257" s="1" t="s">
        <v>15937</v>
      </c>
      <c r="O3257" s="3"/>
    </row>
    <row r="3258">
      <c r="A3258" s="1" t="s">
        <v>15938</v>
      </c>
      <c r="B3258" s="2" t="s">
        <v>15939</v>
      </c>
      <c r="C3258" s="1">
        <v>7.71411376390096E14</v>
      </c>
      <c r="D3258" s="1" t="s">
        <v>594</v>
      </c>
      <c r="E3258" s="1" t="s">
        <v>130</v>
      </c>
      <c r="F3258" s="1" t="str">
        <f>IFERROR(__xludf.DUMMYFUNCTION("REGEXEXTRACT(E3258,""[А-Яа-я\-]+ административный округ"")"),"Восточный административный округ")</f>
        <v>Восточный административный округ</v>
      </c>
      <c r="G3258" s="1" t="s">
        <v>595</v>
      </c>
      <c r="H3258" s="1" t="s">
        <v>15940</v>
      </c>
      <c r="I3258" s="1" t="s">
        <v>20</v>
      </c>
      <c r="J3258" s="1" t="s">
        <v>49</v>
      </c>
      <c r="K3258" s="1" t="s">
        <v>30</v>
      </c>
      <c r="L3258" s="1">
        <v>2960643.0</v>
      </c>
      <c r="M3258" s="1" t="s">
        <v>15941</v>
      </c>
      <c r="N3258" s="1" t="s">
        <v>15942</v>
      </c>
      <c r="O3258" s="3"/>
    </row>
    <row r="3259">
      <c r="A3259" s="1" t="s">
        <v>15943</v>
      </c>
      <c r="B3259" s="2" t="s">
        <v>15944</v>
      </c>
      <c r="C3259" s="1">
        <v>7.71410330960005E14</v>
      </c>
      <c r="D3259" s="3"/>
      <c r="E3259" s="1" t="s">
        <v>17</v>
      </c>
      <c r="F3259" s="1" t="str">
        <f>IFERROR(__xludf.DUMMYFUNCTION("REGEXEXTRACT(E3259,""[А-Яа-я\-]+ административный округ"")"),"Центральный административный округ")</f>
        <v>Центральный административный округ</v>
      </c>
      <c r="G3259" s="1" t="s">
        <v>28</v>
      </c>
      <c r="H3259" s="1" t="s">
        <v>15945</v>
      </c>
      <c r="I3259" s="1" t="s">
        <v>20</v>
      </c>
      <c r="J3259" s="1" t="s">
        <v>21</v>
      </c>
      <c r="K3259" s="1" t="s">
        <v>30</v>
      </c>
      <c r="L3259" s="1">
        <v>2960644.0</v>
      </c>
      <c r="M3259" s="1" t="s">
        <v>15946</v>
      </c>
      <c r="N3259" s="1" t="s">
        <v>15947</v>
      </c>
      <c r="O3259" s="3"/>
    </row>
    <row r="3260">
      <c r="A3260" s="1" t="s">
        <v>4081</v>
      </c>
      <c r="B3260" s="2" t="s">
        <v>15948</v>
      </c>
      <c r="C3260" s="1">
        <v>7.71420303670005E14</v>
      </c>
      <c r="D3260" s="3"/>
      <c r="E3260" s="1" t="s">
        <v>17</v>
      </c>
      <c r="F3260" s="1" t="str">
        <f>IFERROR(__xludf.DUMMYFUNCTION("REGEXEXTRACT(E3260,""[А-Яа-я\-]+ административный округ"")"),"Центральный административный округ")</f>
        <v>Центральный административный округ</v>
      </c>
      <c r="G3260" s="1" t="s">
        <v>418</v>
      </c>
      <c r="H3260" s="1" t="s">
        <v>15949</v>
      </c>
      <c r="I3260" s="1" t="s">
        <v>20</v>
      </c>
      <c r="J3260" s="1" t="s">
        <v>49</v>
      </c>
      <c r="K3260" s="1" t="s">
        <v>42</v>
      </c>
      <c r="L3260" s="1">
        <v>2960646.0</v>
      </c>
      <c r="M3260" s="1" t="s">
        <v>15950</v>
      </c>
      <c r="N3260" s="1" t="s">
        <v>4084</v>
      </c>
      <c r="O3260" s="3"/>
    </row>
    <row r="3261">
      <c r="A3261" s="1" t="s">
        <v>15951</v>
      </c>
      <c r="B3261" s="2" t="s">
        <v>15952</v>
      </c>
      <c r="C3261" s="1">
        <v>7.71410297670056E14</v>
      </c>
      <c r="D3261" s="1" t="s">
        <v>5439</v>
      </c>
      <c r="E3261" s="1" t="s">
        <v>17</v>
      </c>
      <c r="F3261" s="1" t="str">
        <f>IFERROR(__xludf.DUMMYFUNCTION("REGEXEXTRACT(E3261,""[А-Яа-я\-]+ административный округ"")"),"Центральный административный округ")</f>
        <v>Центральный административный округ</v>
      </c>
      <c r="G3261" s="1" t="s">
        <v>225</v>
      </c>
      <c r="H3261" s="1" t="s">
        <v>5440</v>
      </c>
      <c r="I3261" s="1" t="s">
        <v>20</v>
      </c>
      <c r="J3261" s="1" t="s">
        <v>49</v>
      </c>
      <c r="K3261" s="1" t="s">
        <v>30</v>
      </c>
      <c r="L3261" s="1">
        <v>2960647.0</v>
      </c>
      <c r="M3261" s="1" t="s">
        <v>5441</v>
      </c>
      <c r="N3261" s="1" t="s">
        <v>5442</v>
      </c>
      <c r="O3261" s="3"/>
    </row>
    <row r="3262">
      <c r="A3262" s="1" t="s">
        <v>610</v>
      </c>
      <c r="B3262" s="2" t="s">
        <v>15953</v>
      </c>
      <c r="C3262" s="1">
        <v>7.71420520120016E14</v>
      </c>
      <c r="D3262" s="1" t="s">
        <v>467</v>
      </c>
      <c r="E3262" s="1" t="s">
        <v>17</v>
      </c>
      <c r="F3262" s="1" t="str">
        <f>IFERROR(__xludf.DUMMYFUNCTION("REGEXEXTRACT(E3262,""[А-Яа-я\-]+ административный округ"")"),"Центральный административный округ")</f>
        <v>Центральный административный округ</v>
      </c>
      <c r="G3262" s="1" t="s">
        <v>69</v>
      </c>
      <c r="H3262" s="1" t="s">
        <v>15954</v>
      </c>
      <c r="I3262" s="1" t="s">
        <v>20</v>
      </c>
      <c r="J3262" s="1" t="s">
        <v>49</v>
      </c>
      <c r="K3262" s="1" t="s">
        <v>30</v>
      </c>
      <c r="L3262" s="1">
        <v>2960649.0</v>
      </c>
      <c r="M3262" s="1" t="s">
        <v>15955</v>
      </c>
      <c r="N3262" s="1" t="s">
        <v>15956</v>
      </c>
      <c r="O3262" s="3"/>
    </row>
    <row r="3263">
      <c r="A3263" s="1" t="s">
        <v>15957</v>
      </c>
      <c r="B3263" s="2" t="s">
        <v>15958</v>
      </c>
      <c r="C3263" s="1">
        <v>7.71410332030036E14</v>
      </c>
      <c r="D3263" s="1" t="s">
        <v>2064</v>
      </c>
      <c r="E3263" s="1" t="s">
        <v>17</v>
      </c>
      <c r="F3263" s="1" t="str">
        <f>IFERROR(__xludf.DUMMYFUNCTION("REGEXEXTRACT(E3263,""[А-Яа-я\-]+ административный округ"")"),"Центральный административный округ")</f>
        <v>Центральный административный округ</v>
      </c>
      <c r="G3263" s="1" t="s">
        <v>69</v>
      </c>
      <c r="H3263" s="1" t="s">
        <v>15959</v>
      </c>
      <c r="I3263" s="1" t="s">
        <v>20</v>
      </c>
      <c r="J3263" s="1" t="s">
        <v>49</v>
      </c>
      <c r="K3263" s="1" t="s">
        <v>247</v>
      </c>
      <c r="L3263" s="1">
        <v>2960652.0</v>
      </c>
      <c r="M3263" s="1" t="s">
        <v>15960</v>
      </c>
      <c r="N3263" s="1" t="s">
        <v>15961</v>
      </c>
      <c r="O3263" s="3"/>
    </row>
    <row r="3264">
      <c r="A3264" s="1" t="s">
        <v>15962</v>
      </c>
      <c r="B3264" s="2" t="s">
        <v>15963</v>
      </c>
      <c r="C3264" s="1">
        <v>7.71620830580036E14</v>
      </c>
      <c r="D3264" s="1" t="s">
        <v>1179</v>
      </c>
      <c r="E3264" s="1" t="s">
        <v>17</v>
      </c>
      <c r="F3264" s="1" t="str">
        <f>IFERROR(__xludf.DUMMYFUNCTION("REGEXEXTRACT(E3264,""[А-Яа-я\-]+ административный округ"")"),"Центральный административный округ")</f>
        <v>Центральный административный округ</v>
      </c>
      <c r="G3264" s="1" t="s">
        <v>35</v>
      </c>
      <c r="H3264" s="1" t="s">
        <v>15964</v>
      </c>
      <c r="I3264" s="1" t="s">
        <v>20</v>
      </c>
      <c r="J3264" s="1" t="s">
        <v>49</v>
      </c>
      <c r="K3264" s="1" t="s">
        <v>30</v>
      </c>
      <c r="L3264" s="1">
        <v>2960660.0</v>
      </c>
      <c r="M3264" s="1" t="s">
        <v>15965</v>
      </c>
      <c r="N3264" s="1" t="s">
        <v>15966</v>
      </c>
      <c r="O3264" s="3"/>
    </row>
    <row r="3265">
      <c r="A3265" s="1" t="s">
        <v>15967</v>
      </c>
      <c r="B3265" s="2" t="s">
        <v>15968</v>
      </c>
      <c r="C3265" s="1">
        <v>7.71510393670005E14</v>
      </c>
      <c r="D3265" s="3"/>
      <c r="E3265" s="1" t="s">
        <v>17</v>
      </c>
      <c r="F3265" s="1" t="str">
        <f>IFERROR(__xludf.DUMMYFUNCTION("REGEXEXTRACT(E3265,""[А-Яа-я\-]+ административный округ"")"),"Центральный административный округ")</f>
        <v>Центральный административный округ</v>
      </c>
      <c r="G3265" s="1" t="s">
        <v>69</v>
      </c>
      <c r="H3265" s="1" t="s">
        <v>15969</v>
      </c>
      <c r="I3265" s="1" t="s">
        <v>20</v>
      </c>
      <c r="J3265" s="1" t="s">
        <v>21</v>
      </c>
      <c r="K3265" s="1" t="s">
        <v>687</v>
      </c>
      <c r="L3265" s="1">
        <v>2960661.0</v>
      </c>
      <c r="M3265" s="1" t="s">
        <v>15970</v>
      </c>
      <c r="N3265" s="1" t="s">
        <v>15971</v>
      </c>
      <c r="O3265" s="3"/>
    </row>
    <row r="3266">
      <c r="A3266" s="1" t="s">
        <v>14414</v>
      </c>
      <c r="B3266" s="2" t="s">
        <v>15972</v>
      </c>
      <c r="C3266" s="1">
        <v>7.71411219720036E14</v>
      </c>
      <c r="D3266" s="1" t="s">
        <v>4252</v>
      </c>
      <c r="E3266" s="1" t="s">
        <v>17</v>
      </c>
      <c r="F3266" s="1" t="str">
        <f>IFERROR(__xludf.DUMMYFUNCTION("REGEXEXTRACT(E3266,""[А-Яа-я\-]+ административный округ"")"),"Центральный административный округ")</f>
        <v>Центральный административный округ</v>
      </c>
      <c r="G3266" s="1" t="s">
        <v>319</v>
      </c>
      <c r="H3266" s="1" t="s">
        <v>15973</v>
      </c>
      <c r="I3266" s="1" t="s">
        <v>20</v>
      </c>
      <c r="J3266" s="1" t="s">
        <v>49</v>
      </c>
      <c r="K3266" s="1" t="s">
        <v>30</v>
      </c>
      <c r="L3266" s="1">
        <v>2960666.0</v>
      </c>
      <c r="M3266" s="1" t="s">
        <v>15974</v>
      </c>
      <c r="N3266" s="1" t="s">
        <v>15975</v>
      </c>
      <c r="O3266" s="3"/>
    </row>
    <row r="3267">
      <c r="A3267" s="1" t="s">
        <v>1159</v>
      </c>
      <c r="B3267" s="2" t="s">
        <v>15976</v>
      </c>
      <c r="C3267" s="1">
        <v>7.71711214760036E14</v>
      </c>
      <c r="D3267" s="1" t="s">
        <v>1637</v>
      </c>
      <c r="E3267" s="1" t="s">
        <v>17</v>
      </c>
      <c r="F3267" s="1" t="str">
        <f>IFERROR(__xludf.DUMMYFUNCTION("REGEXEXTRACT(E3267,""[А-Яа-я\-]+ административный округ"")"),"Центральный административный округ")</f>
        <v>Центральный административный округ</v>
      </c>
      <c r="G3267" s="1" t="s">
        <v>110</v>
      </c>
      <c r="H3267" s="1" t="s">
        <v>8806</v>
      </c>
      <c r="I3267" s="1" t="s">
        <v>20</v>
      </c>
      <c r="J3267" s="1" t="s">
        <v>49</v>
      </c>
      <c r="K3267" s="1" t="s">
        <v>30</v>
      </c>
      <c r="L3267" s="1">
        <v>2960667.0</v>
      </c>
      <c r="M3267" s="1" t="s">
        <v>15977</v>
      </c>
      <c r="N3267" s="1" t="s">
        <v>15978</v>
      </c>
      <c r="O3267" s="3"/>
    </row>
    <row r="3268">
      <c r="A3268" s="1" t="s">
        <v>15979</v>
      </c>
      <c r="B3268" s="2" t="s">
        <v>15980</v>
      </c>
      <c r="C3268" s="1">
        <v>7.72511435940005E14</v>
      </c>
      <c r="D3268" s="3"/>
      <c r="E3268" s="1" t="s">
        <v>17</v>
      </c>
      <c r="F3268" s="1" t="str">
        <f>IFERROR(__xludf.DUMMYFUNCTION("REGEXEXTRACT(E3268,""[А-Яа-я\-]+ административный округ"")"),"Центральный административный округ")</f>
        <v>Центральный административный округ</v>
      </c>
      <c r="G3268" s="1" t="s">
        <v>69</v>
      </c>
      <c r="H3268" s="1" t="s">
        <v>15981</v>
      </c>
      <c r="I3268" s="1" t="s">
        <v>20</v>
      </c>
      <c r="J3268" s="1" t="s">
        <v>21</v>
      </c>
      <c r="K3268" s="1" t="s">
        <v>30</v>
      </c>
      <c r="L3268" s="1">
        <v>2960673.0</v>
      </c>
      <c r="M3268" s="1" t="s">
        <v>15982</v>
      </c>
      <c r="N3268" s="1" t="s">
        <v>15983</v>
      </c>
      <c r="O3268" s="3"/>
    </row>
    <row r="3269">
      <c r="A3269" s="1" t="s">
        <v>15984</v>
      </c>
      <c r="B3269" s="2" t="s">
        <v>15985</v>
      </c>
      <c r="C3269" s="1">
        <v>7.71410756880025E14</v>
      </c>
      <c r="D3269" s="1" t="s">
        <v>12589</v>
      </c>
      <c r="E3269" s="1" t="s">
        <v>17</v>
      </c>
      <c r="F3269" s="1" t="str">
        <f>IFERROR(__xludf.DUMMYFUNCTION("REGEXEXTRACT(E3269,""[А-Яа-я\-]+ административный округ"")"),"Центральный административный округ")</f>
        <v>Центральный административный округ</v>
      </c>
      <c r="G3269" s="1" t="s">
        <v>35</v>
      </c>
      <c r="H3269" s="1" t="s">
        <v>15986</v>
      </c>
      <c r="I3269" s="1" t="s">
        <v>20</v>
      </c>
      <c r="J3269" s="1" t="s">
        <v>21</v>
      </c>
      <c r="K3269" s="1" t="s">
        <v>30</v>
      </c>
      <c r="L3269" s="1">
        <v>2960674.0</v>
      </c>
      <c r="M3269" s="1" t="s">
        <v>15987</v>
      </c>
      <c r="N3269" s="1" t="s">
        <v>15988</v>
      </c>
      <c r="O3269" s="3"/>
    </row>
    <row r="3270">
      <c r="A3270" s="1" t="s">
        <v>15989</v>
      </c>
      <c r="B3270" s="2" t="s">
        <v>15990</v>
      </c>
      <c r="C3270" s="1">
        <v>7.71410979510016E14</v>
      </c>
      <c r="D3270" s="1" t="s">
        <v>5061</v>
      </c>
      <c r="E3270" s="1" t="s">
        <v>17</v>
      </c>
      <c r="F3270" s="1" t="str">
        <f>IFERROR(__xludf.DUMMYFUNCTION("REGEXEXTRACT(E3270,""[А-Яа-я\-]+ административный округ"")"),"Центральный административный округ")</f>
        <v>Центральный административный округ</v>
      </c>
      <c r="G3270" s="1" t="s">
        <v>47</v>
      </c>
      <c r="H3270" s="1" t="s">
        <v>15991</v>
      </c>
      <c r="I3270" s="1" t="s">
        <v>20</v>
      </c>
      <c r="J3270" s="1" t="s">
        <v>49</v>
      </c>
      <c r="K3270" s="1" t="s">
        <v>30</v>
      </c>
      <c r="L3270" s="1">
        <v>2960681.0</v>
      </c>
      <c r="M3270" s="1" t="s">
        <v>15992</v>
      </c>
      <c r="N3270" s="1" t="s">
        <v>15993</v>
      </c>
      <c r="O3270" s="3"/>
    </row>
    <row r="3271">
      <c r="A3271" s="1" t="s">
        <v>1340</v>
      </c>
      <c r="B3271" s="2" t="s">
        <v>15994</v>
      </c>
      <c r="C3271" s="1">
        <v>7.71610723210016E14</v>
      </c>
      <c r="D3271" s="1" t="s">
        <v>434</v>
      </c>
      <c r="E3271" s="1" t="s">
        <v>17</v>
      </c>
      <c r="F3271" s="1" t="str">
        <f>IFERROR(__xludf.DUMMYFUNCTION("REGEXEXTRACT(E3271,""[А-Яа-я\-]+ административный округ"")"),"Центральный административный округ")</f>
        <v>Центральный административный округ</v>
      </c>
      <c r="G3271" s="1" t="s">
        <v>319</v>
      </c>
      <c r="H3271" s="1" t="s">
        <v>15995</v>
      </c>
      <c r="I3271" s="1" t="s">
        <v>20</v>
      </c>
      <c r="J3271" s="1" t="s">
        <v>49</v>
      </c>
      <c r="K3271" s="1" t="s">
        <v>30</v>
      </c>
      <c r="L3271" s="1">
        <v>2960683.0</v>
      </c>
      <c r="M3271" s="1" t="s">
        <v>15996</v>
      </c>
      <c r="N3271" s="1" t="s">
        <v>15997</v>
      </c>
      <c r="O3271" s="3"/>
    </row>
    <row r="3272">
      <c r="A3272" s="1" t="s">
        <v>15998</v>
      </c>
      <c r="B3272" s="2" t="s">
        <v>15999</v>
      </c>
      <c r="C3272" s="1">
        <v>7.71410833600046E14</v>
      </c>
      <c r="D3272" s="1" t="s">
        <v>2351</v>
      </c>
      <c r="E3272" s="1" t="s">
        <v>17</v>
      </c>
      <c r="F3272" s="1" t="str">
        <f>IFERROR(__xludf.DUMMYFUNCTION("REGEXEXTRACT(E3272,""[А-Яа-я\-]+ административный округ"")"),"Центральный административный округ")</f>
        <v>Центральный административный округ</v>
      </c>
      <c r="G3272" s="1" t="s">
        <v>35</v>
      </c>
      <c r="H3272" s="1" t="s">
        <v>16000</v>
      </c>
      <c r="I3272" s="1" t="s">
        <v>20</v>
      </c>
      <c r="J3272" s="1" t="s">
        <v>49</v>
      </c>
      <c r="K3272" s="1" t="s">
        <v>30</v>
      </c>
      <c r="L3272" s="1">
        <v>2960684.0</v>
      </c>
      <c r="M3272" s="1" t="s">
        <v>16001</v>
      </c>
      <c r="N3272" s="1" t="s">
        <v>16002</v>
      </c>
      <c r="O3272" s="3"/>
    </row>
    <row r="3273">
      <c r="A3273" s="1" t="s">
        <v>16003</v>
      </c>
      <c r="B3273" s="2" t="s">
        <v>16004</v>
      </c>
      <c r="C3273" s="1">
        <v>7.71410966980036E14</v>
      </c>
      <c r="D3273" s="1" t="s">
        <v>757</v>
      </c>
      <c r="E3273" s="1" t="s">
        <v>17</v>
      </c>
      <c r="F3273" s="1" t="str">
        <f>IFERROR(__xludf.DUMMYFUNCTION("REGEXEXTRACT(E3273,""[А-Яа-я\-]+ административный округ"")"),"Центральный административный округ")</f>
        <v>Центральный административный округ</v>
      </c>
      <c r="G3273" s="1" t="s">
        <v>35</v>
      </c>
      <c r="H3273" s="1" t="s">
        <v>7661</v>
      </c>
      <c r="I3273" s="1" t="s">
        <v>20</v>
      </c>
      <c r="J3273" s="1" t="s">
        <v>49</v>
      </c>
      <c r="K3273" s="1" t="s">
        <v>30</v>
      </c>
      <c r="L3273" s="1">
        <v>2960686.0</v>
      </c>
      <c r="M3273" s="1" t="s">
        <v>16005</v>
      </c>
      <c r="N3273" s="1" t="s">
        <v>16006</v>
      </c>
      <c r="O3273" s="3"/>
    </row>
    <row r="3274">
      <c r="A3274" s="1" t="s">
        <v>3965</v>
      </c>
      <c r="B3274" s="2" t="s">
        <v>16007</v>
      </c>
      <c r="C3274" s="1">
        <v>7.71420433270005E14</v>
      </c>
      <c r="D3274" s="3"/>
      <c r="E3274" s="1" t="s">
        <v>17</v>
      </c>
      <c r="F3274" s="1" t="str">
        <f>IFERROR(__xludf.DUMMYFUNCTION("REGEXEXTRACT(E3274,""[А-Яа-я\-]+ административный округ"")"),"Центральный административный округ")</f>
        <v>Центральный административный округ</v>
      </c>
      <c r="G3274" s="1" t="s">
        <v>110</v>
      </c>
      <c r="H3274" s="1" t="s">
        <v>16008</v>
      </c>
      <c r="I3274" s="1" t="s">
        <v>20</v>
      </c>
      <c r="J3274" s="1" t="s">
        <v>21</v>
      </c>
      <c r="K3274" s="1" t="s">
        <v>42</v>
      </c>
      <c r="L3274" s="1">
        <v>2960698.0</v>
      </c>
      <c r="M3274" s="1" t="s">
        <v>16009</v>
      </c>
      <c r="N3274" s="1" t="s">
        <v>11971</v>
      </c>
      <c r="O3274" s="3"/>
    </row>
    <row r="3275">
      <c r="A3275" s="1" t="s">
        <v>16010</v>
      </c>
      <c r="B3275" s="2" t="s">
        <v>16011</v>
      </c>
      <c r="C3275" s="1">
        <v>7.71510304140015E14</v>
      </c>
      <c r="D3275" s="1" t="s">
        <v>16012</v>
      </c>
      <c r="E3275" s="1" t="s">
        <v>17</v>
      </c>
      <c r="F3275" s="1" t="str">
        <f>IFERROR(__xludf.DUMMYFUNCTION("REGEXEXTRACT(E3275,""[А-Яа-я\-]+ административный округ"")"),"Центральный административный округ")</f>
        <v>Центральный административный округ</v>
      </c>
      <c r="G3275" s="1" t="s">
        <v>225</v>
      </c>
      <c r="H3275" s="1" t="s">
        <v>16013</v>
      </c>
      <c r="I3275" s="1" t="s">
        <v>20</v>
      </c>
      <c r="J3275" s="1" t="s">
        <v>21</v>
      </c>
      <c r="K3275" s="1" t="s">
        <v>30</v>
      </c>
      <c r="L3275" s="1">
        <v>2960699.0</v>
      </c>
      <c r="M3275" s="1" t="s">
        <v>16014</v>
      </c>
      <c r="N3275" s="1" t="s">
        <v>16015</v>
      </c>
      <c r="O3275" s="3"/>
    </row>
    <row r="3276">
      <c r="A3276" s="1" t="s">
        <v>1415</v>
      </c>
      <c r="B3276" s="2" t="s">
        <v>16016</v>
      </c>
      <c r="C3276" s="1">
        <v>7.71420278700006E14</v>
      </c>
      <c r="D3276" s="3"/>
      <c r="E3276" s="1" t="s">
        <v>17</v>
      </c>
      <c r="F3276" s="1" t="str">
        <f>IFERROR(__xludf.DUMMYFUNCTION("REGEXEXTRACT(E3276,""[А-Яа-я\-]+ административный округ"")"),"Центральный административный округ")</f>
        <v>Центральный административный округ</v>
      </c>
      <c r="G3276" s="1" t="s">
        <v>110</v>
      </c>
      <c r="H3276" s="1" t="s">
        <v>16017</v>
      </c>
      <c r="I3276" s="1" t="s">
        <v>20</v>
      </c>
      <c r="J3276" s="1" t="s">
        <v>49</v>
      </c>
      <c r="K3276" s="1" t="s">
        <v>42</v>
      </c>
      <c r="L3276" s="1">
        <v>2960700.0</v>
      </c>
      <c r="M3276" s="1" t="s">
        <v>16018</v>
      </c>
      <c r="N3276" s="1" t="s">
        <v>16019</v>
      </c>
      <c r="O3276" s="3"/>
    </row>
    <row r="3277">
      <c r="A3277" s="1" t="s">
        <v>16020</v>
      </c>
      <c r="B3277" s="2" t="s">
        <v>16021</v>
      </c>
      <c r="C3277" s="1">
        <v>7.71410330950005E14</v>
      </c>
      <c r="D3277" s="3"/>
      <c r="E3277" s="1" t="s">
        <v>17</v>
      </c>
      <c r="F3277" s="1" t="str">
        <f>IFERROR(__xludf.DUMMYFUNCTION("REGEXEXTRACT(E3277,""[А-Яа-я\-]+ административный округ"")"),"Центральный административный округ")</f>
        <v>Центральный административный округ</v>
      </c>
      <c r="G3277" s="1" t="s">
        <v>69</v>
      </c>
      <c r="H3277" s="1" t="s">
        <v>16022</v>
      </c>
      <c r="I3277" s="1" t="s">
        <v>20</v>
      </c>
      <c r="J3277" s="1" t="s">
        <v>21</v>
      </c>
      <c r="K3277" s="1" t="s">
        <v>30</v>
      </c>
      <c r="L3277" s="1">
        <v>2960702.0</v>
      </c>
      <c r="M3277" s="1" t="s">
        <v>16023</v>
      </c>
      <c r="N3277" s="1" t="s">
        <v>16024</v>
      </c>
      <c r="O3277" s="3"/>
    </row>
    <row r="3278">
      <c r="A3278" s="1" t="s">
        <v>16025</v>
      </c>
      <c r="B3278" s="2" t="s">
        <v>16026</v>
      </c>
      <c r="C3278" s="1">
        <v>7.71410655770015E14</v>
      </c>
      <c r="D3278" s="3"/>
      <c r="E3278" s="1" t="s">
        <v>17</v>
      </c>
      <c r="F3278" s="1" t="str">
        <f>IFERROR(__xludf.DUMMYFUNCTION("REGEXEXTRACT(E3278,""[А-Яа-я\-]+ административный округ"")"),"Центральный административный округ")</f>
        <v>Центральный административный округ</v>
      </c>
      <c r="G3278" s="1" t="s">
        <v>92</v>
      </c>
      <c r="H3278" s="1" t="s">
        <v>16027</v>
      </c>
      <c r="I3278" s="1" t="s">
        <v>20</v>
      </c>
      <c r="J3278" s="1" t="s">
        <v>21</v>
      </c>
      <c r="K3278" s="1" t="s">
        <v>30</v>
      </c>
      <c r="L3278" s="1">
        <v>2960703.0</v>
      </c>
      <c r="M3278" s="1" t="s">
        <v>16028</v>
      </c>
      <c r="N3278" s="1" t="s">
        <v>16029</v>
      </c>
      <c r="O3278" s="3"/>
    </row>
    <row r="3279">
      <c r="A3279" s="1" t="s">
        <v>16030</v>
      </c>
      <c r="B3279" s="2" t="s">
        <v>16031</v>
      </c>
      <c r="C3279" s="1">
        <v>7.71410414730006E14</v>
      </c>
      <c r="D3279" s="3"/>
      <c r="E3279" s="1" t="s">
        <v>17</v>
      </c>
      <c r="F3279" s="1" t="str">
        <f>IFERROR(__xludf.DUMMYFUNCTION("REGEXEXTRACT(E3279,""[А-Яа-я\-]+ административный округ"")"),"Центральный административный округ")</f>
        <v>Центральный административный округ</v>
      </c>
      <c r="G3279" s="1" t="s">
        <v>225</v>
      </c>
      <c r="H3279" s="1" t="s">
        <v>16032</v>
      </c>
      <c r="I3279" s="1" t="s">
        <v>20</v>
      </c>
      <c r="J3279" s="1" t="s">
        <v>49</v>
      </c>
      <c r="K3279" s="1" t="s">
        <v>30</v>
      </c>
      <c r="L3279" s="1">
        <v>2960704.0</v>
      </c>
      <c r="M3279" s="1" t="s">
        <v>16033</v>
      </c>
      <c r="N3279" s="1" t="s">
        <v>16034</v>
      </c>
      <c r="O3279" s="3"/>
    </row>
    <row r="3280">
      <c r="A3280" s="1" t="s">
        <v>16035</v>
      </c>
      <c r="B3280" s="2" t="s">
        <v>16036</v>
      </c>
      <c r="C3280" s="1">
        <v>7.71611364920005E14</v>
      </c>
      <c r="D3280" s="3"/>
      <c r="E3280" s="1" t="s">
        <v>17</v>
      </c>
      <c r="F3280" s="1" t="str">
        <f>IFERROR(__xludf.DUMMYFUNCTION("REGEXEXTRACT(E3280,""[А-Яа-я\-]+ административный округ"")"),"Центральный административный округ")</f>
        <v>Центральный административный округ</v>
      </c>
      <c r="G3280" s="1" t="s">
        <v>418</v>
      </c>
      <c r="H3280" s="1" t="s">
        <v>12112</v>
      </c>
      <c r="I3280" s="1" t="s">
        <v>20</v>
      </c>
      <c r="J3280" s="1" t="s">
        <v>21</v>
      </c>
      <c r="K3280" s="1" t="s">
        <v>30</v>
      </c>
      <c r="L3280" s="1">
        <v>2960709.0</v>
      </c>
      <c r="M3280" s="1" t="s">
        <v>12113</v>
      </c>
      <c r="N3280" s="1" t="s">
        <v>12114</v>
      </c>
      <c r="O3280" s="3"/>
    </row>
    <row r="3281">
      <c r="A3281" s="1" t="s">
        <v>16037</v>
      </c>
      <c r="B3281" s="2" t="s">
        <v>16038</v>
      </c>
      <c r="C3281" s="1">
        <v>7.81410026420005E14</v>
      </c>
      <c r="D3281" s="3"/>
      <c r="E3281" s="1" t="s">
        <v>17</v>
      </c>
      <c r="F3281" s="1" t="str">
        <f>IFERROR(__xludf.DUMMYFUNCTION("REGEXEXTRACT(E3281,""[А-Яа-я\-]+ административный округ"")"),"Центральный административный округ")</f>
        <v>Центральный административный округ</v>
      </c>
      <c r="G3281" s="1" t="s">
        <v>418</v>
      </c>
      <c r="H3281" s="1" t="s">
        <v>16039</v>
      </c>
      <c r="I3281" s="1" t="s">
        <v>20</v>
      </c>
      <c r="J3281" s="1" t="s">
        <v>21</v>
      </c>
      <c r="K3281" s="1" t="s">
        <v>30</v>
      </c>
      <c r="L3281" s="1">
        <v>2960711.0</v>
      </c>
      <c r="M3281" s="1" t="s">
        <v>16040</v>
      </c>
      <c r="N3281" s="1" t="s">
        <v>16041</v>
      </c>
      <c r="O3281" s="3"/>
    </row>
    <row r="3282">
      <c r="A3282" s="1" t="s">
        <v>16042</v>
      </c>
      <c r="B3282" s="2" t="s">
        <v>16043</v>
      </c>
      <c r="C3282" s="1">
        <v>7.71410976920046E14</v>
      </c>
      <c r="D3282" s="1" t="s">
        <v>3493</v>
      </c>
      <c r="E3282" s="1" t="s">
        <v>17</v>
      </c>
      <c r="F3282" s="1" t="str">
        <f>IFERROR(__xludf.DUMMYFUNCTION("REGEXEXTRACT(E3282,""[А-Яа-я\-]+ административный округ"")"),"Центральный административный округ")</f>
        <v>Центральный административный округ</v>
      </c>
      <c r="G3282" s="1" t="s">
        <v>28</v>
      </c>
      <c r="H3282" s="1" t="s">
        <v>16044</v>
      </c>
      <c r="I3282" s="1" t="s">
        <v>20</v>
      </c>
      <c r="J3282" s="1" t="s">
        <v>49</v>
      </c>
      <c r="K3282" s="1" t="s">
        <v>30</v>
      </c>
      <c r="L3282" s="1">
        <v>2960719.0</v>
      </c>
      <c r="M3282" s="1" t="s">
        <v>16045</v>
      </c>
      <c r="N3282" s="1" t="s">
        <v>16046</v>
      </c>
      <c r="O3282" s="3"/>
    </row>
    <row r="3283">
      <c r="A3283" s="1" t="s">
        <v>3064</v>
      </c>
      <c r="B3283" s="2" t="s">
        <v>16047</v>
      </c>
      <c r="C3283" s="1">
        <v>7.71520308080005E14</v>
      </c>
      <c r="D3283" s="3"/>
      <c r="E3283" s="1" t="s">
        <v>17</v>
      </c>
      <c r="F3283" s="1" t="str">
        <f>IFERROR(__xludf.DUMMYFUNCTION("REGEXEXTRACT(E3283,""[А-Яа-я\-]+ административный округ"")"),"Центральный административный округ")</f>
        <v>Центральный административный округ</v>
      </c>
      <c r="G3283" s="1" t="s">
        <v>418</v>
      </c>
      <c r="H3283" s="1" t="s">
        <v>16048</v>
      </c>
      <c r="I3283" s="1" t="s">
        <v>20</v>
      </c>
      <c r="J3283" s="1" t="s">
        <v>21</v>
      </c>
      <c r="K3283" s="1" t="s">
        <v>42</v>
      </c>
      <c r="L3283" s="1">
        <v>2960728.0</v>
      </c>
      <c r="M3283" s="1" t="s">
        <v>16049</v>
      </c>
      <c r="N3283" s="1" t="s">
        <v>16050</v>
      </c>
      <c r="O3283" s="3"/>
    </row>
    <row r="3284">
      <c r="A3284" s="1" t="s">
        <v>16051</v>
      </c>
      <c r="B3284" s="2" t="s">
        <v>16052</v>
      </c>
      <c r="C3284" s="1">
        <v>7.72511444210015E14</v>
      </c>
      <c r="D3284" s="1" t="s">
        <v>11974</v>
      </c>
      <c r="E3284" s="1" t="s">
        <v>17</v>
      </c>
      <c r="F3284" s="1" t="str">
        <f>IFERROR(__xludf.DUMMYFUNCTION("REGEXEXTRACT(E3284,""[А-Яа-я\-]+ административный округ"")"),"Центральный административный округ")</f>
        <v>Центральный административный округ</v>
      </c>
      <c r="G3284" s="1" t="s">
        <v>319</v>
      </c>
      <c r="H3284" s="1" t="s">
        <v>11975</v>
      </c>
      <c r="I3284" s="1" t="s">
        <v>20</v>
      </c>
      <c r="J3284" s="1" t="s">
        <v>21</v>
      </c>
      <c r="K3284" s="1" t="s">
        <v>30</v>
      </c>
      <c r="L3284" s="1">
        <v>2960738.0</v>
      </c>
      <c r="M3284" s="1" t="s">
        <v>16053</v>
      </c>
      <c r="N3284" s="1" t="s">
        <v>16054</v>
      </c>
      <c r="O3284" s="3"/>
    </row>
    <row r="3285">
      <c r="A3285" s="1" t="s">
        <v>16055</v>
      </c>
      <c r="B3285" s="2" t="s">
        <v>16056</v>
      </c>
      <c r="C3285" s="3"/>
      <c r="D3285" s="1" t="s">
        <v>8831</v>
      </c>
      <c r="E3285" s="1" t="s">
        <v>17</v>
      </c>
      <c r="F3285" s="1" t="str">
        <f>IFERROR(__xludf.DUMMYFUNCTION("REGEXEXTRACT(E3285,""[А-Яа-я\-]+ административный округ"")"),"Центральный административный округ")</f>
        <v>Центральный административный округ</v>
      </c>
      <c r="G3285" s="1" t="s">
        <v>92</v>
      </c>
      <c r="H3285" s="1" t="s">
        <v>16057</v>
      </c>
      <c r="I3285" s="1" t="s">
        <v>20</v>
      </c>
      <c r="J3285" s="1" t="s">
        <v>49</v>
      </c>
      <c r="K3285" s="1" t="s">
        <v>30</v>
      </c>
      <c r="L3285" s="1">
        <v>2960740.0</v>
      </c>
      <c r="M3285" s="1" t="s">
        <v>16058</v>
      </c>
      <c r="N3285" s="1" t="s">
        <v>16059</v>
      </c>
      <c r="O3285" s="3"/>
    </row>
    <row r="3286">
      <c r="A3286" s="1" t="s">
        <v>16060</v>
      </c>
      <c r="B3286" s="2" t="s">
        <v>16061</v>
      </c>
      <c r="C3286" s="1">
        <v>7.72210655710035E14</v>
      </c>
      <c r="D3286" s="1" t="s">
        <v>3420</v>
      </c>
      <c r="E3286" s="1" t="s">
        <v>17</v>
      </c>
      <c r="F3286" s="1" t="str">
        <f>IFERROR(__xludf.DUMMYFUNCTION("REGEXEXTRACT(E3286,""[А-Яа-я\-]+ административный округ"")"),"Центральный административный округ")</f>
        <v>Центральный административный округ</v>
      </c>
      <c r="G3286" s="1" t="s">
        <v>18</v>
      </c>
      <c r="H3286" s="1" t="s">
        <v>16062</v>
      </c>
      <c r="I3286" s="1" t="s">
        <v>20</v>
      </c>
      <c r="J3286" s="1" t="s">
        <v>21</v>
      </c>
      <c r="K3286" s="1" t="s">
        <v>30</v>
      </c>
      <c r="L3286" s="1">
        <v>2960741.0</v>
      </c>
      <c r="M3286" s="1" t="s">
        <v>16063</v>
      </c>
      <c r="N3286" s="1" t="s">
        <v>16064</v>
      </c>
      <c r="O3286" s="3"/>
    </row>
    <row r="3287">
      <c r="A3287" s="1" t="s">
        <v>2070</v>
      </c>
      <c r="B3287" s="2" t="s">
        <v>16065</v>
      </c>
      <c r="C3287" s="1">
        <v>7.71420835110006E14</v>
      </c>
      <c r="D3287" s="3"/>
      <c r="E3287" s="1" t="s">
        <v>85</v>
      </c>
      <c r="F3287" s="1" t="str">
        <f>IFERROR(__xludf.DUMMYFUNCTION("REGEXEXTRACT(E3287,""[А-Яа-я\-]+ административный округ"")"),"Северный административный округ")</f>
        <v>Северный административный округ</v>
      </c>
      <c r="G3287" s="1" t="s">
        <v>1150</v>
      </c>
      <c r="H3287" s="1" t="s">
        <v>16066</v>
      </c>
      <c r="I3287" s="1" t="s">
        <v>20</v>
      </c>
      <c r="J3287" s="1" t="s">
        <v>49</v>
      </c>
      <c r="K3287" s="1" t="s">
        <v>42</v>
      </c>
      <c r="L3287" s="1">
        <v>2960742.0</v>
      </c>
      <c r="M3287" s="1" t="s">
        <v>16067</v>
      </c>
      <c r="N3287" s="1" t="s">
        <v>16068</v>
      </c>
      <c r="O3287" s="3"/>
    </row>
    <row r="3288">
      <c r="A3288" s="1" t="s">
        <v>16069</v>
      </c>
      <c r="B3288" s="2" t="s">
        <v>16070</v>
      </c>
      <c r="C3288" s="1">
        <v>7.71410421870025E14</v>
      </c>
      <c r="D3288" s="1" t="s">
        <v>571</v>
      </c>
      <c r="E3288" s="1" t="s">
        <v>17</v>
      </c>
      <c r="F3288" s="1" t="str">
        <f>IFERROR(__xludf.DUMMYFUNCTION("REGEXEXTRACT(E3288,""[А-Яа-я\-]+ административный округ"")"),"Центральный административный округ")</f>
        <v>Центральный административный округ</v>
      </c>
      <c r="G3288" s="1" t="s">
        <v>92</v>
      </c>
      <c r="H3288" s="1" t="s">
        <v>16071</v>
      </c>
      <c r="I3288" s="1" t="s">
        <v>20</v>
      </c>
      <c r="J3288" s="1" t="s">
        <v>21</v>
      </c>
      <c r="K3288" s="1" t="s">
        <v>30</v>
      </c>
      <c r="L3288" s="1">
        <v>2960747.0</v>
      </c>
      <c r="M3288" s="1" t="s">
        <v>16072</v>
      </c>
      <c r="N3288" s="1" t="s">
        <v>16073</v>
      </c>
      <c r="O3288" s="3"/>
    </row>
    <row r="3289">
      <c r="A3289" s="1" t="s">
        <v>2531</v>
      </c>
      <c r="B3289" s="2" t="s">
        <v>16074</v>
      </c>
      <c r="C3289" s="1">
        <v>7.71520289750006E14</v>
      </c>
      <c r="D3289" s="3"/>
      <c r="E3289" s="1" t="s">
        <v>17</v>
      </c>
      <c r="F3289" s="1" t="str">
        <f>IFERROR(__xludf.DUMMYFUNCTION("REGEXEXTRACT(E3289,""[А-Яа-я\-]+ административный округ"")"),"Центральный административный округ")</f>
        <v>Центральный административный округ</v>
      </c>
      <c r="G3289" s="1" t="s">
        <v>28</v>
      </c>
      <c r="H3289" s="1" t="s">
        <v>16075</v>
      </c>
      <c r="I3289" s="1" t="s">
        <v>20</v>
      </c>
      <c r="J3289" s="1" t="s">
        <v>49</v>
      </c>
      <c r="K3289" s="1" t="s">
        <v>42</v>
      </c>
      <c r="L3289" s="1">
        <v>2960750.0</v>
      </c>
      <c r="M3289" s="1" t="s">
        <v>16076</v>
      </c>
      <c r="N3289" s="1" t="s">
        <v>16077</v>
      </c>
      <c r="O3289" s="3"/>
    </row>
    <row r="3290">
      <c r="A3290" s="1" t="s">
        <v>16078</v>
      </c>
      <c r="B3290" s="2" t="s">
        <v>16079</v>
      </c>
      <c r="C3290" s="1">
        <v>7.71710988160006E14</v>
      </c>
      <c r="D3290" s="3"/>
      <c r="E3290" s="1" t="s">
        <v>17</v>
      </c>
      <c r="F3290" s="1" t="str">
        <f>IFERROR(__xludf.DUMMYFUNCTION("REGEXEXTRACT(E3290,""[А-Яа-я\-]+ административный округ"")"),"Центральный административный округ")</f>
        <v>Центральный административный округ</v>
      </c>
      <c r="G3290" s="1" t="s">
        <v>319</v>
      </c>
      <c r="H3290" s="1" t="s">
        <v>16080</v>
      </c>
      <c r="I3290" s="1" t="s">
        <v>20</v>
      </c>
      <c r="J3290" s="1" t="s">
        <v>49</v>
      </c>
      <c r="K3290" s="1" t="s">
        <v>30</v>
      </c>
      <c r="L3290" s="1">
        <v>2960752.0</v>
      </c>
      <c r="M3290" s="1" t="s">
        <v>16081</v>
      </c>
      <c r="N3290" s="1" t="s">
        <v>16082</v>
      </c>
      <c r="O3290" s="3"/>
    </row>
    <row r="3291">
      <c r="A3291" s="1" t="s">
        <v>16083</v>
      </c>
      <c r="B3291" s="2" t="s">
        <v>16084</v>
      </c>
      <c r="C3291" s="1">
        <v>7.71410279420025E14</v>
      </c>
      <c r="D3291" s="1" t="s">
        <v>13621</v>
      </c>
      <c r="E3291" s="1" t="s">
        <v>305</v>
      </c>
      <c r="F3291" s="1" t="str">
        <f>IFERROR(__xludf.DUMMYFUNCTION("REGEXEXTRACT(E3291,""[А-Яа-я\-]+ административный округ"")"),"Южный административный округ")</f>
        <v>Южный административный округ</v>
      </c>
      <c r="G3291" s="1" t="s">
        <v>1038</v>
      </c>
      <c r="H3291" s="1" t="s">
        <v>16085</v>
      </c>
      <c r="I3291" s="1" t="s">
        <v>20</v>
      </c>
      <c r="J3291" s="1" t="s">
        <v>21</v>
      </c>
      <c r="K3291" s="1" t="s">
        <v>30</v>
      </c>
      <c r="L3291" s="1">
        <v>2960757.0</v>
      </c>
      <c r="M3291" s="1" t="s">
        <v>16086</v>
      </c>
      <c r="N3291" s="1" t="s">
        <v>16087</v>
      </c>
      <c r="O3291" s="3"/>
    </row>
    <row r="3292">
      <c r="A3292" s="1" t="s">
        <v>151</v>
      </c>
      <c r="B3292" s="2" t="s">
        <v>16088</v>
      </c>
      <c r="C3292" s="1">
        <v>7.71710976710026E14</v>
      </c>
      <c r="D3292" s="1" t="s">
        <v>999</v>
      </c>
      <c r="E3292" s="1" t="s">
        <v>17</v>
      </c>
      <c r="F3292" s="1" t="str">
        <f>IFERROR(__xludf.DUMMYFUNCTION("REGEXEXTRACT(E3292,""[А-Яа-я\-]+ административный округ"")"),"Центральный административный округ")</f>
        <v>Центральный административный округ</v>
      </c>
      <c r="G3292" s="1" t="s">
        <v>35</v>
      </c>
      <c r="H3292" s="1" t="s">
        <v>16089</v>
      </c>
      <c r="I3292" s="1" t="s">
        <v>20</v>
      </c>
      <c r="J3292" s="1" t="s">
        <v>49</v>
      </c>
      <c r="K3292" s="1" t="s">
        <v>30</v>
      </c>
      <c r="L3292" s="1">
        <v>2960758.0</v>
      </c>
      <c r="M3292" s="1" t="s">
        <v>16090</v>
      </c>
      <c r="N3292" s="1" t="s">
        <v>16091</v>
      </c>
      <c r="O3292" s="3"/>
    </row>
    <row r="3293">
      <c r="A3293" s="1" t="s">
        <v>16092</v>
      </c>
      <c r="B3293" s="2" t="s">
        <v>16093</v>
      </c>
      <c r="C3293" s="1">
        <v>7.71810311010015E14</v>
      </c>
      <c r="D3293" s="1" t="s">
        <v>1426</v>
      </c>
      <c r="E3293" s="1" t="s">
        <v>17</v>
      </c>
      <c r="F3293" s="1" t="str">
        <f>IFERROR(__xludf.DUMMYFUNCTION("REGEXEXTRACT(E3293,""[А-Яа-я\-]+ административный округ"")"),"Центральный административный округ")</f>
        <v>Центральный административный округ</v>
      </c>
      <c r="G3293" s="1" t="s">
        <v>28</v>
      </c>
      <c r="H3293" s="1" t="s">
        <v>16094</v>
      </c>
      <c r="I3293" s="1" t="s">
        <v>20</v>
      </c>
      <c r="J3293" s="1" t="s">
        <v>21</v>
      </c>
      <c r="K3293" s="1" t="s">
        <v>30</v>
      </c>
      <c r="L3293" s="1">
        <v>2960763.0</v>
      </c>
      <c r="M3293" s="1" t="s">
        <v>16095</v>
      </c>
      <c r="N3293" s="1" t="s">
        <v>16096</v>
      </c>
      <c r="O3293" s="3"/>
    </row>
    <row r="3294">
      <c r="A3294" s="1" t="s">
        <v>2003</v>
      </c>
      <c r="B3294" s="2" t="s">
        <v>16097</v>
      </c>
      <c r="C3294" s="1">
        <v>7.72521444730005E14</v>
      </c>
      <c r="D3294" s="3"/>
      <c r="E3294" s="1" t="s">
        <v>17</v>
      </c>
      <c r="F3294" s="1" t="str">
        <f>IFERROR(__xludf.DUMMYFUNCTION("REGEXEXTRACT(E3294,""[А-Яа-я\-]+ административный округ"")"),"Центральный административный округ")</f>
        <v>Центральный административный округ</v>
      </c>
      <c r="G3294" s="1" t="s">
        <v>92</v>
      </c>
      <c r="H3294" s="1" t="s">
        <v>16098</v>
      </c>
      <c r="I3294" s="1" t="s">
        <v>20</v>
      </c>
      <c r="J3294" s="1" t="s">
        <v>21</v>
      </c>
      <c r="K3294" s="1" t="s">
        <v>42</v>
      </c>
      <c r="L3294" s="1">
        <v>2960766.0</v>
      </c>
      <c r="M3294" s="1" t="s">
        <v>16099</v>
      </c>
      <c r="N3294" s="1" t="s">
        <v>16100</v>
      </c>
      <c r="O3294" s="3"/>
    </row>
    <row r="3295">
      <c r="A3295" s="1" t="s">
        <v>16101</v>
      </c>
      <c r="B3295" s="2" t="s">
        <v>16102</v>
      </c>
      <c r="C3295" s="1">
        <v>7.71410311910035E14</v>
      </c>
      <c r="D3295" s="1" t="s">
        <v>11560</v>
      </c>
      <c r="E3295" s="1" t="s">
        <v>17</v>
      </c>
      <c r="F3295" s="1" t="str">
        <f>IFERROR(__xludf.DUMMYFUNCTION("REGEXEXTRACT(E3295,""[А-Яа-я\-]+ административный округ"")"),"Центральный административный округ")</f>
        <v>Центральный административный округ</v>
      </c>
      <c r="G3295" s="1" t="s">
        <v>319</v>
      </c>
      <c r="H3295" s="1" t="s">
        <v>16103</v>
      </c>
      <c r="I3295" s="1" t="s">
        <v>20</v>
      </c>
      <c r="J3295" s="1" t="s">
        <v>21</v>
      </c>
      <c r="K3295" s="1" t="s">
        <v>30</v>
      </c>
      <c r="L3295" s="1">
        <v>2960773.0</v>
      </c>
      <c r="M3295" s="1" t="s">
        <v>16104</v>
      </c>
      <c r="N3295" s="1" t="s">
        <v>16105</v>
      </c>
      <c r="O3295" s="3"/>
    </row>
    <row r="3296">
      <c r="A3296" s="1" t="s">
        <v>16106</v>
      </c>
      <c r="B3296" s="2" t="s">
        <v>16107</v>
      </c>
      <c r="C3296" s="1">
        <v>7.71911325050055E14</v>
      </c>
      <c r="D3296" s="1" t="s">
        <v>3587</v>
      </c>
      <c r="E3296" s="1" t="s">
        <v>17</v>
      </c>
      <c r="F3296" s="1" t="str">
        <f>IFERROR(__xludf.DUMMYFUNCTION("REGEXEXTRACT(E3296,""[А-Яа-я\-]+ административный округ"")"),"Центральный административный округ")</f>
        <v>Центральный административный округ</v>
      </c>
      <c r="G3296" s="1" t="s">
        <v>225</v>
      </c>
      <c r="H3296" s="1" t="s">
        <v>16108</v>
      </c>
      <c r="I3296" s="1" t="s">
        <v>20</v>
      </c>
      <c r="J3296" s="1" t="s">
        <v>21</v>
      </c>
      <c r="K3296" s="1" t="s">
        <v>30</v>
      </c>
      <c r="L3296" s="1">
        <v>2960777.0</v>
      </c>
      <c r="M3296" s="1" t="s">
        <v>16109</v>
      </c>
      <c r="N3296" s="1" t="s">
        <v>16110</v>
      </c>
      <c r="O3296" s="3"/>
    </row>
    <row r="3297">
      <c r="A3297" s="1" t="s">
        <v>1159</v>
      </c>
      <c r="B3297" s="2" t="s">
        <v>16111</v>
      </c>
      <c r="C3297" s="1">
        <v>7.71410284420066E14</v>
      </c>
      <c r="D3297" s="1" t="s">
        <v>2847</v>
      </c>
      <c r="E3297" s="1" t="s">
        <v>17</v>
      </c>
      <c r="F3297" s="1" t="str">
        <f>IFERROR(__xludf.DUMMYFUNCTION("REGEXEXTRACT(E3297,""[А-Яа-я\-]+ административный округ"")"),"Центральный административный округ")</f>
        <v>Центральный административный округ</v>
      </c>
      <c r="G3297" s="1" t="s">
        <v>92</v>
      </c>
      <c r="H3297" s="1" t="s">
        <v>16112</v>
      </c>
      <c r="I3297" s="1" t="s">
        <v>20</v>
      </c>
      <c r="J3297" s="1" t="s">
        <v>49</v>
      </c>
      <c r="K3297" s="1" t="s">
        <v>30</v>
      </c>
      <c r="L3297" s="1">
        <v>2960779.0</v>
      </c>
      <c r="M3297" s="1" t="s">
        <v>16113</v>
      </c>
      <c r="N3297" s="1" t="s">
        <v>16114</v>
      </c>
      <c r="O3297" s="3"/>
    </row>
    <row r="3298">
      <c r="A3298" s="1" t="s">
        <v>16115</v>
      </c>
      <c r="B3298" s="2" t="s">
        <v>16116</v>
      </c>
      <c r="C3298" s="1">
        <v>7.72511445660045E14</v>
      </c>
      <c r="D3298" s="1" t="s">
        <v>282</v>
      </c>
      <c r="E3298" s="1" t="s">
        <v>17</v>
      </c>
      <c r="F3298" s="1" t="str">
        <f>IFERROR(__xludf.DUMMYFUNCTION("REGEXEXTRACT(E3298,""[А-Яа-я\-]+ административный округ"")"),"Центральный административный округ")</f>
        <v>Центральный административный округ</v>
      </c>
      <c r="G3298" s="1" t="s">
        <v>35</v>
      </c>
      <c r="H3298" s="1" t="s">
        <v>16117</v>
      </c>
      <c r="I3298" s="1" t="s">
        <v>20</v>
      </c>
      <c r="J3298" s="1" t="s">
        <v>21</v>
      </c>
      <c r="K3298" s="1" t="s">
        <v>234</v>
      </c>
      <c r="L3298" s="1">
        <v>2960785.0</v>
      </c>
      <c r="M3298" s="1" t="s">
        <v>16118</v>
      </c>
      <c r="N3298" s="1" t="s">
        <v>16119</v>
      </c>
      <c r="O3298" s="3"/>
    </row>
    <row r="3299">
      <c r="A3299" s="1" t="s">
        <v>16120</v>
      </c>
      <c r="B3299" s="2" t="s">
        <v>16121</v>
      </c>
      <c r="C3299" s="1">
        <v>7.71411299290005E14</v>
      </c>
      <c r="D3299" s="1" t="s">
        <v>11842</v>
      </c>
      <c r="E3299" s="1" t="s">
        <v>17</v>
      </c>
      <c r="F3299" s="1" t="str">
        <f>IFERROR(__xludf.DUMMYFUNCTION("REGEXEXTRACT(E3299,""[А-Яа-я\-]+ административный округ"")"),"Центральный административный округ")</f>
        <v>Центральный административный округ</v>
      </c>
      <c r="G3299" s="1" t="s">
        <v>28</v>
      </c>
      <c r="H3299" s="1" t="s">
        <v>16122</v>
      </c>
      <c r="I3299" s="1" t="s">
        <v>20</v>
      </c>
      <c r="J3299" s="1" t="s">
        <v>21</v>
      </c>
      <c r="K3299" s="1" t="s">
        <v>30</v>
      </c>
      <c r="L3299" s="1">
        <v>2960788.0</v>
      </c>
      <c r="M3299" s="1" t="s">
        <v>16123</v>
      </c>
      <c r="N3299" s="1" t="s">
        <v>16124</v>
      </c>
      <c r="O3299" s="3"/>
    </row>
    <row r="3300">
      <c r="A3300" s="1" t="s">
        <v>751</v>
      </c>
      <c r="B3300" s="2" t="s">
        <v>16125</v>
      </c>
      <c r="C3300" s="1">
        <v>7.71420385420005E14</v>
      </c>
      <c r="D3300" s="3"/>
      <c r="E3300" s="1" t="s">
        <v>17</v>
      </c>
      <c r="F3300" s="1" t="str">
        <f>IFERROR(__xludf.DUMMYFUNCTION("REGEXEXTRACT(E3300,""[А-Яа-я\-]+ административный округ"")"),"Центральный административный округ")</f>
        <v>Центральный административный округ</v>
      </c>
      <c r="G3300" s="1" t="s">
        <v>110</v>
      </c>
      <c r="H3300" s="1" t="s">
        <v>752</v>
      </c>
      <c r="I3300" s="1" t="s">
        <v>20</v>
      </c>
      <c r="J3300" s="1" t="s">
        <v>21</v>
      </c>
      <c r="K3300" s="1" t="s">
        <v>42</v>
      </c>
      <c r="L3300" s="1">
        <v>2960789.0</v>
      </c>
      <c r="M3300" s="1" t="s">
        <v>16126</v>
      </c>
      <c r="N3300" s="1" t="s">
        <v>16127</v>
      </c>
      <c r="O3300" s="3"/>
    </row>
    <row r="3301">
      <c r="A3301" s="1" t="s">
        <v>16128</v>
      </c>
      <c r="B3301" s="2" t="s">
        <v>16129</v>
      </c>
      <c r="C3301" s="1">
        <v>7.71410331880006E14</v>
      </c>
      <c r="D3301" s="3"/>
      <c r="E3301" s="1" t="s">
        <v>17</v>
      </c>
      <c r="F3301" s="1" t="str">
        <f>IFERROR(__xludf.DUMMYFUNCTION("REGEXEXTRACT(E3301,""[А-Яа-я\-]+ административный округ"")"),"Центральный административный округ")</f>
        <v>Центральный административный округ</v>
      </c>
      <c r="G3301" s="1" t="s">
        <v>47</v>
      </c>
      <c r="H3301" s="1" t="s">
        <v>16130</v>
      </c>
      <c r="I3301" s="1" t="s">
        <v>20</v>
      </c>
      <c r="J3301" s="1" t="s">
        <v>49</v>
      </c>
      <c r="K3301" s="1" t="s">
        <v>30</v>
      </c>
      <c r="L3301" s="1">
        <v>2960796.0</v>
      </c>
      <c r="M3301" s="1" t="s">
        <v>16131</v>
      </c>
      <c r="N3301" s="1" t="s">
        <v>16132</v>
      </c>
      <c r="O3301" s="3"/>
    </row>
    <row r="3302">
      <c r="A3302" s="1" t="s">
        <v>16133</v>
      </c>
      <c r="B3302" s="2" t="s">
        <v>16134</v>
      </c>
      <c r="C3302" s="1">
        <v>7.72210376320045E14</v>
      </c>
      <c r="D3302" s="1" t="s">
        <v>4824</v>
      </c>
      <c r="E3302" s="1" t="s">
        <v>17</v>
      </c>
      <c r="F3302" s="1" t="str">
        <f>IFERROR(__xludf.DUMMYFUNCTION("REGEXEXTRACT(E3302,""[А-Яа-я\-]+ административный округ"")"),"Центральный административный округ")</f>
        <v>Центральный административный округ</v>
      </c>
      <c r="G3302" s="1" t="s">
        <v>92</v>
      </c>
      <c r="H3302" s="1" t="s">
        <v>16135</v>
      </c>
      <c r="I3302" s="1" t="s">
        <v>20</v>
      </c>
      <c r="J3302" s="1" t="s">
        <v>21</v>
      </c>
      <c r="K3302" s="1" t="s">
        <v>30</v>
      </c>
      <c r="L3302" s="1">
        <v>2960804.0</v>
      </c>
      <c r="M3302" s="1" t="s">
        <v>16136</v>
      </c>
      <c r="N3302" s="1" t="s">
        <v>16137</v>
      </c>
      <c r="O3302" s="3"/>
    </row>
    <row r="3303">
      <c r="A3303" s="1" t="s">
        <v>16138</v>
      </c>
      <c r="B3303" s="2" t="s">
        <v>16139</v>
      </c>
      <c r="C3303" s="1">
        <v>7.71410414790006E14</v>
      </c>
      <c r="D3303" s="3"/>
      <c r="E3303" s="1" t="s">
        <v>17</v>
      </c>
      <c r="F3303" s="1" t="str">
        <f>IFERROR(__xludf.DUMMYFUNCTION("REGEXEXTRACT(E3303,""[А-Яа-я\-]+ административный округ"")"),"Центральный административный округ")</f>
        <v>Центральный административный округ</v>
      </c>
      <c r="G3303" s="1" t="s">
        <v>18</v>
      </c>
      <c r="H3303" s="1" t="s">
        <v>16140</v>
      </c>
      <c r="I3303" s="1" t="s">
        <v>20</v>
      </c>
      <c r="J3303" s="1" t="s">
        <v>49</v>
      </c>
      <c r="K3303" s="1" t="s">
        <v>30</v>
      </c>
      <c r="L3303" s="1">
        <v>2960809.0</v>
      </c>
      <c r="M3303" s="1" t="s">
        <v>16141</v>
      </c>
      <c r="N3303" s="1" t="s">
        <v>16142</v>
      </c>
      <c r="O3303" s="3"/>
    </row>
    <row r="3304">
      <c r="A3304" s="1" t="s">
        <v>16143</v>
      </c>
      <c r="B3304" s="2" t="s">
        <v>16144</v>
      </c>
      <c r="C3304" s="1">
        <v>7.71410329640036E14</v>
      </c>
      <c r="D3304" s="1" t="s">
        <v>543</v>
      </c>
      <c r="E3304" s="1" t="s">
        <v>17</v>
      </c>
      <c r="F3304" s="1" t="str">
        <f>IFERROR(__xludf.DUMMYFUNCTION("REGEXEXTRACT(E3304,""[А-Яа-я\-]+ административный округ"")"),"Центральный административный округ")</f>
        <v>Центральный административный округ</v>
      </c>
      <c r="G3304" s="1" t="s">
        <v>18</v>
      </c>
      <c r="H3304" s="1" t="s">
        <v>16145</v>
      </c>
      <c r="I3304" s="1" t="s">
        <v>20</v>
      </c>
      <c r="J3304" s="1" t="s">
        <v>49</v>
      </c>
      <c r="K3304" s="1" t="s">
        <v>30</v>
      </c>
      <c r="L3304" s="1">
        <v>2960810.0</v>
      </c>
      <c r="M3304" s="1" t="s">
        <v>16146</v>
      </c>
      <c r="N3304" s="1" t="s">
        <v>16147</v>
      </c>
      <c r="O3304" s="3"/>
    </row>
    <row r="3305">
      <c r="A3305" s="1" t="s">
        <v>14540</v>
      </c>
      <c r="B3305" s="2" t="s">
        <v>16148</v>
      </c>
      <c r="C3305" s="1">
        <v>7.71410972510016E14</v>
      </c>
      <c r="D3305" s="1" t="s">
        <v>618</v>
      </c>
      <c r="E3305" s="1" t="s">
        <v>17</v>
      </c>
      <c r="F3305" s="1" t="str">
        <f>IFERROR(__xludf.DUMMYFUNCTION("REGEXEXTRACT(E3305,""[А-Яа-я\-]+ административный округ"")"),"Центральный административный округ")</f>
        <v>Центральный административный округ</v>
      </c>
      <c r="G3305" s="1" t="s">
        <v>319</v>
      </c>
      <c r="H3305" s="1" t="s">
        <v>11247</v>
      </c>
      <c r="I3305" s="1" t="s">
        <v>20</v>
      </c>
      <c r="J3305" s="1" t="s">
        <v>49</v>
      </c>
      <c r="K3305" s="1" t="s">
        <v>30</v>
      </c>
      <c r="L3305" s="1">
        <v>2960822.0</v>
      </c>
      <c r="M3305" s="1" t="s">
        <v>16149</v>
      </c>
      <c r="N3305" s="1" t="s">
        <v>16150</v>
      </c>
      <c r="O3305" s="3"/>
    </row>
    <row r="3306">
      <c r="A3306" s="1" t="s">
        <v>16151</v>
      </c>
      <c r="B3306" s="2" t="s">
        <v>16152</v>
      </c>
      <c r="C3306" s="1">
        <v>7.71711288750005E14</v>
      </c>
      <c r="D3306" s="1" t="s">
        <v>7008</v>
      </c>
      <c r="E3306" s="1" t="s">
        <v>85</v>
      </c>
      <c r="F3306" s="1" t="str">
        <f>IFERROR(__xludf.DUMMYFUNCTION("REGEXEXTRACT(E3306,""[А-Яа-я\-]+ административный округ"")"),"Северный административный округ")</f>
        <v>Северный административный округ</v>
      </c>
      <c r="G3306" s="1" t="s">
        <v>856</v>
      </c>
      <c r="H3306" s="1" t="s">
        <v>16153</v>
      </c>
      <c r="I3306" s="1" t="s">
        <v>20</v>
      </c>
      <c r="J3306" s="1" t="s">
        <v>21</v>
      </c>
      <c r="K3306" s="1" t="s">
        <v>30</v>
      </c>
      <c r="L3306" s="1">
        <v>2960823.0</v>
      </c>
      <c r="M3306" s="1" t="s">
        <v>16154</v>
      </c>
      <c r="N3306" s="1" t="s">
        <v>16155</v>
      </c>
      <c r="O3306" s="3"/>
    </row>
    <row r="3307">
      <c r="A3307" s="1" t="s">
        <v>16156</v>
      </c>
      <c r="B3307" s="2" t="s">
        <v>16157</v>
      </c>
      <c r="C3307" s="1">
        <v>7.71711212960006E14</v>
      </c>
      <c r="D3307" s="3"/>
      <c r="E3307" s="1" t="s">
        <v>117</v>
      </c>
      <c r="F3307" s="1" t="str">
        <f>IFERROR(__xludf.DUMMYFUNCTION("REGEXEXTRACT(E3307,""[А-Яа-я\-]+ административный округ"")"),"Северо-Восточный административный округ")</f>
        <v>Северо-Восточный административный округ</v>
      </c>
      <c r="G3307" s="1" t="s">
        <v>972</v>
      </c>
      <c r="H3307" s="1" t="s">
        <v>16158</v>
      </c>
      <c r="I3307" s="1" t="s">
        <v>20</v>
      </c>
      <c r="J3307" s="1" t="s">
        <v>49</v>
      </c>
      <c r="K3307" s="1" t="s">
        <v>30</v>
      </c>
      <c r="L3307" s="1">
        <v>2960827.0</v>
      </c>
      <c r="M3307" s="1" t="s">
        <v>16159</v>
      </c>
      <c r="N3307" s="1" t="s">
        <v>16160</v>
      </c>
      <c r="O3307" s="3"/>
    </row>
    <row r="3308">
      <c r="A3308" s="1" t="s">
        <v>16161</v>
      </c>
      <c r="B3308" s="2" t="s">
        <v>16162</v>
      </c>
      <c r="C3308" s="1">
        <v>7.71510303420006E14</v>
      </c>
      <c r="D3308" s="3"/>
      <c r="E3308" s="1" t="s">
        <v>17</v>
      </c>
      <c r="F3308" s="1" t="str">
        <f>IFERROR(__xludf.DUMMYFUNCTION("REGEXEXTRACT(E3308,""[А-Яа-я\-]+ административный округ"")"),"Центральный административный округ")</f>
        <v>Центральный административный округ</v>
      </c>
      <c r="G3308" s="1" t="s">
        <v>418</v>
      </c>
      <c r="H3308" s="1" t="s">
        <v>16163</v>
      </c>
      <c r="I3308" s="1" t="s">
        <v>20</v>
      </c>
      <c r="J3308" s="1" t="s">
        <v>49</v>
      </c>
      <c r="K3308" s="1" t="s">
        <v>30</v>
      </c>
      <c r="L3308" s="1">
        <v>2960836.0</v>
      </c>
      <c r="M3308" s="1" t="s">
        <v>16164</v>
      </c>
      <c r="N3308" s="1" t="s">
        <v>16165</v>
      </c>
      <c r="O3308" s="3"/>
    </row>
    <row r="3309">
      <c r="A3309" s="1" t="s">
        <v>16166</v>
      </c>
      <c r="B3309" s="2" t="s">
        <v>16167</v>
      </c>
      <c r="C3309" s="1">
        <v>7.71410472290006E14</v>
      </c>
      <c r="D3309" s="3"/>
      <c r="E3309" s="1" t="s">
        <v>17</v>
      </c>
      <c r="F3309" s="1" t="str">
        <f>IFERROR(__xludf.DUMMYFUNCTION("REGEXEXTRACT(E3309,""[А-Яа-я\-]+ административный округ"")"),"Центральный административный округ")</f>
        <v>Центральный административный округ</v>
      </c>
      <c r="G3309" s="1" t="s">
        <v>92</v>
      </c>
      <c r="H3309" s="1" t="s">
        <v>16168</v>
      </c>
      <c r="I3309" s="1" t="s">
        <v>20</v>
      </c>
      <c r="J3309" s="1" t="s">
        <v>49</v>
      </c>
      <c r="K3309" s="1" t="s">
        <v>30</v>
      </c>
      <c r="L3309" s="1">
        <v>2960837.0</v>
      </c>
      <c r="M3309" s="1" t="s">
        <v>16169</v>
      </c>
      <c r="N3309" s="1" t="s">
        <v>16170</v>
      </c>
      <c r="O3309" s="3"/>
    </row>
    <row r="3310">
      <c r="A3310" s="1" t="s">
        <v>16171</v>
      </c>
      <c r="B3310" s="2" t="s">
        <v>16172</v>
      </c>
      <c r="C3310" s="1">
        <v>7.71411221020056E14</v>
      </c>
      <c r="D3310" s="1" t="s">
        <v>11933</v>
      </c>
      <c r="E3310" s="1" t="s">
        <v>130</v>
      </c>
      <c r="F3310" s="1" t="str">
        <f>IFERROR(__xludf.DUMMYFUNCTION("REGEXEXTRACT(E3310,""[А-Яа-я\-]+ административный округ"")"),"Восточный административный округ")</f>
        <v>Восточный административный округ</v>
      </c>
      <c r="G3310" s="1" t="s">
        <v>3110</v>
      </c>
      <c r="H3310" s="1" t="s">
        <v>16173</v>
      </c>
      <c r="I3310" s="1" t="s">
        <v>20</v>
      </c>
      <c r="J3310" s="1" t="s">
        <v>49</v>
      </c>
      <c r="K3310" s="1" t="s">
        <v>30</v>
      </c>
      <c r="L3310" s="1">
        <v>2960838.0</v>
      </c>
      <c r="M3310" s="1" t="s">
        <v>16174</v>
      </c>
      <c r="N3310" s="1" t="s">
        <v>16175</v>
      </c>
      <c r="O3310" s="3"/>
    </row>
    <row r="3311">
      <c r="A3311" s="1" t="s">
        <v>16176</v>
      </c>
      <c r="B3311" s="2" t="s">
        <v>16177</v>
      </c>
      <c r="C3311" s="1">
        <v>7.71510309000006E14</v>
      </c>
      <c r="D3311" s="3"/>
      <c r="E3311" s="1" t="s">
        <v>441</v>
      </c>
      <c r="F3311" s="1" t="str">
        <f>IFERROR(__xludf.DUMMYFUNCTION("REGEXEXTRACT(E3311,""[А-Яа-я\-]+ административный округ"")"),"Западный административный округ")</f>
        <v>Западный административный округ</v>
      </c>
      <c r="G3311" s="1" t="s">
        <v>6180</v>
      </c>
      <c r="H3311" s="1" t="s">
        <v>16178</v>
      </c>
      <c r="I3311" s="1" t="s">
        <v>20</v>
      </c>
      <c r="J3311" s="1" t="s">
        <v>49</v>
      </c>
      <c r="K3311" s="1" t="s">
        <v>234</v>
      </c>
      <c r="L3311" s="1">
        <v>2960840.0</v>
      </c>
      <c r="M3311" s="1" t="s">
        <v>16179</v>
      </c>
      <c r="N3311" s="1" t="s">
        <v>16180</v>
      </c>
      <c r="O3311" s="3"/>
    </row>
    <row r="3312">
      <c r="A3312" s="1" t="s">
        <v>16181</v>
      </c>
      <c r="B3312" s="2" t="s">
        <v>16182</v>
      </c>
      <c r="C3312" s="1">
        <v>7.71510316310025E14</v>
      </c>
      <c r="D3312" s="1" t="s">
        <v>5390</v>
      </c>
      <c r="E3312" s="1" t="s">
        <v>17</v>
      </c>
      <c r="F3312" s="1" t="str">
        <f>IFERROR(__xludf.DUMMYFUNCTION("REGEXEXTRACT(E3312,""[А-Яа-я\-]+ административный округ"")"),"Центральный административный округ")</f>
        <v>Центральный административный округ</v>
      </c>
      <c r="G3312" s="1" t="s">
        <v>18</v>
      </c>
      <c r="H3312" s="1" t="s">
        <v>16183</v>
      </c>
      <c r="I3312" s="1" t="s">
        <v>20</v>
      </c>
      <c r="J3312" s="1" t="s">
        <v>21</v>
      </c>
      <c r="K3312" s="1" t="s">
        <v>30</v>
      </c>
      <c r="L3312" s="1">
        <v>2960842.0</v>
      </c>
      <c r="M3312" s="1" t="s">
        <v>16184</v>
      </c>
      <c r="N3312" s="1" t="s">
        <v>16185</v>
      </c>
      <c r="O3312" s="3"/>
    </row>
    <row r="3313">
      <c r="A3313" s="1" t="s">
        <v>16186</v>
      </c>
      <c r="B3313" s="2" t="s">
        <v>16187</v>
      </c>
      <c r="C3313" s="1">
        <v>7.71410968240025E14</v>
      </c>
      <c r="D3313" s="1" t="s">
        <v>16188</v>
      </c>
      <c r="E3313" s="1" t="s">
        <v>17</v>
      </c>
      <c r="F3313" s="1" t="str">
        <f>IFERROR(__xludf.DUMMYFUNCTION("REGEXEXTRACT(E3313,""[А-Яа-я\-]+ административный округ"")"),"Центральный административный округ")</f>
        <v>Центральный административный округ</v>
      </c>
      <c r="G3313" s="1" t="s">
        <v>18</v>
      </c>
      <c r="H3313" s="1" t="s">
        <v>16189</v>
      </c>
      <c r="I3313" s="1" t="s">
        <v>20</v>
      </c>
      <c r="J3313" s="1" t="s">
        <v>21</v>
      </c>
      <c r="K3313" s="1" t="s">
        <v>30</v>
      </c>
      <c r="L3313" s="1">
        <v>2960843.0</v>
      </c>
      <c r="M3313" s="1" t="s">
        <v>16190</v>
      </c>
      <c r="N3313" s="1" t="s">
        <v>16191</v>
      </c>
      <c r="O3313" s="3"/>
    </row>
    <row r="3314">
      <c r="A3314" s="1" t="s">
        <v>16192</v>
      </c>
      <c r="B3314" s="2" t="s">
        <v>16193</v>
      </c>
      <c r="C3314" s="1">
        <v>7.71510304090006E14</v>
      </c>
      <c r="D3314" s="3"/>
      <c r="E3314" s="1" t="s">
        <v>17</v>
      </c>
      <c r="F3314" s="1" t="str">
        <f>IFERROR(__xludf.DUMMYFUNCTION("REGEXEXTRACT(E3314,""[А-Яа-я\-]+ административный округ"")"),"Центральный административный округ")</f>
        <v>Центральный административный округ</v>
      </c>
      <c r="G3314" s="1" t="s">
        <v>18</v>
      </c>
      <c r="H3314" s="1" t="s">
        <v>16194</v>
      </c>
      <c r="I3314" s="1" t="s">
        <v>20</v>
      </c>
      <c r="J3314" s="1" t="s">
        <v>49</v>
      </c>
      <c r="K3314" s="1" t="s">
        <v>30</v>
      </c>
      <c r="L3314" s="1">
        <v>2960848.0</v>
      </c>
      <c r="M3314" s="1" t="s">
        <v>16195</v>
      </c>
      <c r="N3314" s="1" t="s">
        <v>16196</v>
      </c>
      <c r="O3314" s="3"/>
    </row>
    <row r="3315">
      <c r="A3315" s="1" t="s">
        <v>9816</v>
      </c>
      <c r="B3315" s="2" t="s">
        <v>16197</v>
      </c>
      <c r="C3315" s="1">
        <v>7.71410968410016E14</v>
      </c>
      <c r="D3315" s="1" t="s">
        <v>933</v>
      </c>
      <c r="E3315" s="1" t="s">
        <v>17</v>
      </c>
      <c r="F3315" s="1" t="str">
        <f>IFERROR(__xludf.DUMMYFUNCTION("REGEXEXTRACT(E3315,""[А-Яа-я\-]+ административный округ"")"),"Центральный административный округ")</f>
        <v>Центральный административный округ</v>
      </c>
      <c r="G3315" s="1" t="s">
        <v>28</v>
      </c>
      <c r="H3315" s="1" t="s">
        <v>16198</v>
      </c>
      <c r="I3315" s="1" t="s">
        <v>20</v>
      </c>
      <c r="J3315" s="1" t="s">
        <v>49</v>
      </c>
      <c r="K3315" s="1" t="s">
        <v>30</v>
      </c>
      <c r="L3315" s="1">
        <v>2960850.0</v>
      </c>
      <c r="M3315" s="1" t="s">
        <v>16199</v>
      </c>
      <c r="N3315" s="1" t="s">
        <v>16200</v>
      </c>
      <c r="O3315" s="3"/>
    </row>
    <row r="3316">
      <c r="A3316" s="1" t="s">
        <v>16201</v>
      </c>
      <c r="B3316" s="2" t="s">
        <v>16202</v>
      </c>
      <c r="C3316" s="1">
        <v>7.71410723290006E14</v>
      </c>
      <c r="D3316" s="3"/>
      <c r="E3316" s="1" t="s">
        <v>441</v>
      </c>
      <c r="F3316" s="1" t="str">
        <f>IFERROR(__xludf.DUMMYFUNCTION("REGEXEXTRACT(E3316,""[А-Яа-я\-]+ административный округ"")"),"Западный административный округ")</f>
        <v>Западный административный округ</v>
      </c>
      <c r="G3316" s="1" t="s">
        <v>1769</v>
      </c>
      <c r="H3316" s="1" t="s">
        <v>16203</v>
      </c>
      <c r="I3316" s="1" t="s">
        <v>20</v>
      </c>
      <c r="J3316" s="1" t="s">
        <v>49</v>
      </c>
      <c r="K3316" s="1" t="s">
        <v>30</v>
      </c>
      <c r="L3316" s="1">
        <v>2960853.0</v>
      </c>
      <c r="M3316" s="1" t="s">
        <v>16204</v>
      </c>
      <c r="N3316" s="1" t="s">
        <v>16205</v>
      </c>
      <c r="O3316" s="3"/>
    </row>
    <row r="3317">
      <c r="A3317" s="1" t="s">
        <v>16206</v>
      </c>
      <c r="B3317" s="2" t="s">
        <v>16207</v>
      </c>
      <c r="C3317" s="1">
        <v>7.81410018300066E14</v>
      </c>
      <c r="D3317" s="1" t="s">
        <v>1393</v>
      </c>
      <c r="E3317" s="1" t="s">
        <v>17</v>
      </c>
      <c r="F3317" s="1" t="str">
        <f>IFERROR(__xludf.DUMMYFUNCTION("REGEXEXTRACT(E3317,""[А-Яа-я\-]+ административный округ"")"),"Центральный административный округ")</f>
        <v>Центральный административный округ</v>
      </c>
      <c r="G3317" s="1" t="s">
        <v>28</v>
      </c>
      <c r="H3317" s="1" t="s">
        <v>16208</v>
      </c>
      <c r="I3317" s="1" t="s">
        <v>20</v>
      </c>
      <c r="J3317" s="1" t="s">
        <v>49</v>
      </c>
      <c r="K3317" s="1" t="s">
        <v>30</v>
      </c>
      <c r="L3317" s="1">
        <v>2960861.0</v>
      </c>
      <c r="M3317" s="1" t="s">
        <v>16209</v>
      </c>
      <c r="N3317" s="1" t="s">
        <v>16210</v>
      </c>
      <c r="O3317" s="3"/>
    </row>
    <row r="3318">
      <c r="A3318" s="1" t="s">
        <v>16211</v>
      </c>
      <c r="B3318" s="2" t="s">
        <v>16212</v>
      </c>
      <c r="C3318" s="1">
        <v>7.71710988180006E14</v>
      </c>
      <c r="D3318" s="3"/>
      <c r="E3318" s="1" t="s">
        <v>117</v>
      </c>
      <c r="F3318" s="1" t="str">
        <f>IFERROR(__xludf.DUMMYFUNCTION("REGEXEXTRACT(E3318,""[А-Яа-я\-]+ административный округ"")"),"Северо-Восточный административный округ")</f>
        <v>Северо-Восточный административный округ</v>
      </c>
      <c r="G3318" s="1" t="s">
        <v>972</v>
      </c>
      <c r="H3318" s="1" t="s">
        <v>16213</v>
      </c>
      <c r="I3318" s="1" t="s">
        <v>20</v>
      </c>
      <c r="J3318" s="1" t="s">
        <v>49</v>
      </c>
      <c r="K3318" s="1" t="s">
        <v>30</v>
      </c>
      <c r="L3318" s="1">
        <v>2960863.0</v>
      </c>
      <c r="M3318" s="1" t="s">
        <v>16214</v>
      </c>
      <c r="N3318" s="1" t="s">
        <v>16215</v>
      </c>
      <c r="O3318" s="3"/>
    </row>
    <row r="3319">
      <c r="A3319" s="1" t="s">
        <v>453</v>
      </c>
      <c r="B3319" s="2" t="s">
        <v>16216</v>
      </c>
      <c r="C3319" s="1">
        <v>7.71710966040016E14</v>
      </c>
      <c r="D3319" s="1" t="s">
        <v>382</v>
      </c>
      <c r="E3319" s="1" t="s">
        <v>17</v>
      </c>
      <c r="F3319" s="1" t="str">
        <f>IFERROR(__xludf.DUMMYFUNCTION("REGEXEXTRACT(E3319,""[А-Яа-я\-]+ административный округ"")"),"Центральный административный округ")</f>
        <v>Центральный административный округ</v>
      </c>
      <c r="G3319" s="1" t="s">
        <v>69</v>
      </c>
      <c r="H3319" s="1" t="s">
        <v>16217</v>
      </c>
      <c r="I3319" s="1" t="s">
        <v>20</v>
      </c>
      <c r="J3319" s="1" t="s">
        <v>49</v>
      </c>
      <c r="K3319" s="1" t="s">
        <v>30</v>
      </c>
      <c r="L3319" s="1">
        <v>2960865.0</v>
      </c>
      <c r="M3319" s="1" t="s">
        <v>16218</v>
      </c>
      <c r="N3319" s="1" t="s">
        <v>16219</v>
      </c>
      <c r="O3319" s="3"/>
    </row>
    <row r="3320">
      <c r="A3320" s="1" t="s">
        <v>16220</v>
      </c>
      <c r="B3320" s="2" t="s">
        <v>16221</v>
      </c>
      <c r="C3320" s="1">
        <v>7.71410723400006E14</v>
      </c>
      <c r="D3320" s="3"/>
      <c r="E3320" s="1" t="s">
        <v>17</v>
      </c>
      <c r="F3320" s="1" t="str">
        <f>IFERROR(__xludf.DUMMYFUNCTION("REGEXEXTRACT(E3320,""[А-Яа-я\-]+ административный округ"")"),"Центральный административный округ")</f>
        <v>Центральный административный округ</v>
      </c>
      <c r="G3320" s="1" t="s">
        <v>92</v>
      </c>
      <c r="H3320" s="1" t="s">
        <v>16222</v>
      </c>
      <c r="I3320" s="1" t="s">
        <v>20</v>
      </c>
      <c r="J3320" s="1" t="s">
        <v>49</v>
      </c>
      <c r="K3320" s="1" t="s">
        <v>30</v>
      </c>
      <c r="L3320" s="1">
        <v>2960869.0</v>
      </c>
      <c r="M3320" s="1" t="s">
        <v>16223</v>
      </c>
      <c r="N3320" s="1" t="s">
        <v>16224</v>
      </c>
      <c r="O3320" s="3"/>
    </row>
    <row r="3321">
      <c r="A3321" s="1" t="s">
        <v>16225</v>
      </c>
      <c r="B3321" s="2" t="s">
        <v>16226</v>
      </c>
      <c r="C3321" s="1">
        <v>7.71410307590006E14</v>
      </c>
      <c r="D3321" s="3"/>
      <c r="E3321" s="1" t="s">
        <v>17</v>
      </c>
      <c r="F3321" s="1" t="str">
        <f>IFERROR(__xludf.DUMMYFUNCTION("REGEXEXTRACT(E3321,""[А-Яа-я\-]+ административный округ"")"),"Центральный административный округ")</f>
        <v>Центральный административный округ</v>
      </c>
      <c r="G3321" s="1" t="s">
        <v>92</v>
      </c>
      <c r="H3321" s="1" t="s">
        <v>16227</v>
      </c>
      <c r="I3321" s="1" t="s">
        <v>20</v>
      </c>
      <c r="J3321" s="1" t="s">
        <v>49</v>
      </c>
      <c r="K3321" s="1" t="s">
        <v>30</v>
      </c>
      <c r="L3321" s="1">
        <v>2960872.0</v>
      </c>
      <c r="M3321" s="1" t="s">
        <v>16228</v>
      </c>
      <c r="N3321" s="1" t="s">
        <v>16229</v>
      </c>
      <c r="O3321" s="3"/>
    </row>
    <row r="3322">
      <c r="A3322" s="1" t="s">
        <v>16230</v>
      </c>
      <c r="B3322" s="2" t="s">
        <v>16231</v>
      </c>
      <c r="C3322" s="1">
        <v>7.72511444220025E14</v>
      </c>
      <c r="D3322" s="1" t="s">
        <v>1860</v>
      </c>
      <c r="E3322" s="1" t="s">
        <v>130</v>
      </c>
      <c r="F3322" s="1" t="str">
        <f>IFERROR(__xludf.DUMMYFUNCTION("REGEXEXTRACT(E3322,""[А-Яа-я\-]+ административный округ"")"),"Восточный административный округ")</f>
        <v>Восточный административный округ</v>
      </c>
      <c r="G3322" s="1" t="s">
        <v>1861</v>
      </c>
      <c r="H3322" s="1" t="s">
        <v>16232</v>
      </c>
      <c r="I3322" s="1" t="s">
        <v>20</v>
      </c>
      <c r="J3322" s="1" t="s">
        <v>21</v>
      </c>
      <c r="K3322" s="1" t="s">
        <v>30</v>
      </c>
      <c r="L3322" s="1">
        <v>2960874.0</v>
      </c>
      <c r="M3322" s="1" t="s">
        <v>16233</v>
      </c>
      <c r="N3322" s="1" t="s">
        <v>16234</v>
      </c>
      <c r="O3322" s="3"/>
    </row>
    <row r="3323">
      <c r="A3323" s="1" t="s">
        <v>16235</v>
      </c>
      <c r="B3323" s="2" t="s">
        <v>16236</v>
      </c>
      <c r="C3323" s="3"/>
      <c r="D3323" s="1" t="s">
        <v>312</v>
      </c>
      <c r="E3323" s="1" t="s">
        <v>17</v>
      </c>
      <c r="F3323" s="1" t="str">
        <f>IFERROR(__xludf.DUMMYFUNCTION("REGEXEXTRACT(E3323,""[А-Яа-я\-]+ административный округ"")"),"Центральный административный округ")</f>
        <v>Центральный административный округ</v>
      </c>
      <c r="G3323" s="1" t="s">
        <v>92</v>
      </c>
      <c r="H3323" s="1" t="s">
        <v>16237</v>
      </c>
      <c r="I3323" s="1" t="s">
        <v>20</v>
      </c>
      <c r="J3323" s="1" t="s">
        <v>49</v>
      </c>
      <c r="K3323" s="1" t="s">
        <v>30</v>
      </c>
      <c r="L3323" s="1">
        <v>2960875.0</v>
      </c>
      <c r="M3323" s="1" t="s">
        <v>16238</v>
      </c>
      <c r="N3323" s="1" t="s">
        <v>16239</v>
      </c>
      <c r="O3323" s="3"/>
    </row>
    <row r="3324">
      <c r="A3324" s="1" t="s">
        <v>16240</v>
      </c>
      <c r="B3324" s="2" t="s">
        <v>16241</v>
      </c>
      <c r="C3324" s="1">
        <v>7.81410026530005E14</v>
      </c>
      <c r="D3324" s="3"/>
      <c r="E3324" s="1" t="s">
        <v>441</v>
      </c>
      <c r="F3324" s="1" t="str">
        <f>IFERROR(__xludf.DUMMYFUNCTION("REGEXEXTRACT(E3324,""[А-Яа-я\-]+ административный округ"")"),"Западный административный округ")</f>
        <v>Западный административный округ</v>
      </c>
      <c r="G3324" s="1" t="s">
        <v>6180</v>
      </c>
      <c r="H3324" s="1" t="s">
        <v>16242</v>
      </c>
      <c r="I3324" s="1" t="s">
        <v>20</v>
      </c>
      <c r="J3324" s="1" t="s">
        <v>21</v>
      </c>
      <c r="K3324" s="1" t="s">
        <v>30</v>
      </c>
      <c r="L3324" s="1">
        <v>2960879.0</v>
      </c>
      <c r="M3324" s="1" t="s">
        <v>16243</v>
      </c>
      <c r="N3324" s="1" t="s">
        <v>16244</v>
      </c>
      <c r="O3324" s="3"/>
    </row>
    <row r="3325">
      <c r="A3325" s="1" t="s">
        <v>6197</v>
      </c>
      <c r="B3325" s="2" t="s">
        <v>16245</v>
      </c>
      <c r="C3325" s="1">
        <v>7.71420414140085E14</v>
      </c>
      <c r="D3325" s="1" t="s">
        <v>1784</v>
      </c>
      <c r="E3325" s="1" t="s">
        <v>231</v>
      </c>
      <c r="F3325" s="1" t="str">
        <f>IFERROR(__xludf.DUMMYFUNCTION("REGEXEXTRACT(E3325,""[А-Яа-я\-]+ административный округ"")"),"Юго-Западный административный округ")</f>
        <v>Юго-Западный административный округ</v>
      </c>
      <c r="G3325" s="1" t="s">
        <v>1785</v>
      </c>
      <c r="H3325" s="1" t="s">
        <v>16246</v>
      </c>
      <c r="I3325" s="1" t="s">
        <v>20</v>
      </c>
      <c r="J3325" s="1" t="s">
        <v>21</v>
      </c>
      <c r="K3325" s="1" t="s">
        <v>30</v>
      </c>
      <c r="L3325" s="1">
        <v>2960887.0</v>
      </c>
      <c r="M3325" s="1" t="s">
        <v>16247</v>
      </c>
      <c r="N3325" s="1" t="s">
        <v>16248</v>
      </c>
      <c r="O3325" s="3"/>
    </row>
    <row r="3326">
      <c r="A3326" s="1" t="s">
        <v>16249</v>
      </c>
      <c r="B3326" s="2" t="s">
        <v>16250</v>
      </c>
      <c r="C3326" s="1">
        <v>7.71510281900006E14</v>
      </c>
      <c r="D3326" s="3"/>
      <c r="E3326" s="1" t="s">
        <v>17</v>
      </c>
      <c r="F3326" s="1" t="str">
        <f>IFERROR(__xludf.DUMMYFUNCTION("REGEXEXTRACT(E3326,""[А-Яа-я\-]+ административный округ"")"),"Центральный административный округ")</f>
        <v>Центральный административный округ</v>
      </c>
      <c r="G3326" s="1" t="s">
        <v>28</v>
      </c>
      <c r="H3326" s="1" t="s">
        <v>16251</v>
      </c>
      <c r="I3326" s="1" t="s">
        <v>20</v>
      </c>
      <c r="J3326" s="1" t="s">
        <v>49</v>
      </c>
      <c r="K3326" s="1" t="s">
        <v>30</v>
      </c>
      <c r="L3326" s="1">
        <v>2960899.0</v>
      </c>
      <c r="M3326" s="1" t="s">
        <v>16252</v>
      </c>
      <c r="N3326" s="1" t="s">
        <v>16253</v>
      </c>
      <c r="O3326" s="3"/>
    </row>
    <row r="3327">
      <c r="A3327" s="1" t="s">
        <v>16254</v>
      </c>
      <c r="B3327" s="2" t="s">
        <v>16255</v>
      </c>
      <c r="C3327" s="1">
        <v>7.71510308200006E14</v>
      </c>
      <c r="D3327" s="3"/>
      <c r="E3327" s="1" t="s">
        <v>17</v>
      </c>
      <c r="F3327" s="1" t="str">
        <f>IFERROR(__xludf.DUMMYFUNCTION("REGEXEXTRACT(E3327,""[А-Яа-я\-]+ административный округ"")"),"Центральный административный округ")</f>
        <v>Центральный административный округ</v>
      </c>
      <c r="G3327" s="1" t="s">
        <v>47</v>
      </c>
      <c r="H3327" s="1" t="s">
        <v>16256</v>
      </c>
      <c r="I3327" s="1" t="s">
        <v>20</v>
      </c>
      <c r="J3327" s="1" t="s">
        <v>49</v>
      </c>
      <c r="K3327" s="1" t="s">
        <v>30</v>
      </c>
      <c r="L3327" s="1">
        <v>2960900.0</v>
      </c>
      <c r="M3327" s="1" t="s">
        <v>16257</v>
      </c>
      <c r="N3327" s="1" t="s">
        <v>16258</v>
      </c>
      <c r="O3327" s="3"/>
    </row>
    <row r="3328">
      <c r="A3328" s="1" t="s">
        <v>2705</v>
      </c>
      <c r="B3328" s="2" t="s">
        <v>16259</v>
      </c>
      <c r="C3328" s="1">
        <v>7.72421415730006E14</v>
      </c>
      <c r="D3328" s="3"/>
      <c r="E3328" s="1" t="s">
        <v>17</v>
      </c>
      <c r="F3328" s="1" t="str">
        <f>IFERROR(__xludf.DUMMYFUNCTION("REGEXEXTRACT(E3328,""[А-Яа-я\-]+ административный округ"")"),"Центральный административный округ")</f>
        <v>Центральный административный округ</v>
      </c>
      <c r="G3328" s="1" t="s">
        <v>225</v>
      </c>
      <c r="H3328" s="1" t="s">
        <v>16260</v>
      </c>
      <c r="I3328" s="1" t="s">
        <v>20</v>
      </c>
      <c r="J3328" s="1" t="s">
        <v>49</v>
      </c>
      <c r="K3328" s="1" t="s">
        <v>42</v>
      </c>
      <c r="L3328" s="1">
        <v>2960909.0</v>
      </c>
      <c r="M3328" s="1" t="s">
        <v>16261</v>
      </c>
      <c r="N3328" s="1" t="s">
        <v>16262</v>
      </c>
      <c r="O3328" s="3"/>
    </row>
    <row r="3329">
      <c r="A3329" s="1" t="s">
        <v>16263</v>
      </c>
      <c r="B3329" s="2" t="s">
        <v>16264</v>
      </c>
      <c r="C3329" s="1">
        <v>7.71410330500015E14</v>
      </c>
      <c r="D3329" s="1" t="s">
        <v>5650</v>
      </c>
      <c r="E3329" s="1" t="s">
        <v>17</v>
      </c>
      <c r="F3329" s="1" t="str">
        <f>IFERROR(__xludf.DUMMYFUNCTION("REGEXEXTRACT(E3329,""[А-Яа-я\-]+ административный округ"")"),"Центральный административный округ")</f>
        <v>Центральный административный округ</v>
      </c>
      <c r="G3329" s="1" t="s">
        <v>92</v>
      </c>
      <c r="H3329" s="1" t="s">
        <v>11846</v>
      </c>
      <c r="I3329" s="1" t="s">
        <v>20</v>
      </c>
      <c r="J3329" s="1" t="s">
        <v>21</v>
      </c>
      <c r="K3329" s="1" t="s">
        <v>30</v>
      </c>
      <c r="L3329" s="1">
        <v>2960910.0</v>
      </c>
      <c r="M3329" s="1" t="s">
        <v>16265</v>
      </c>
      <c r="N3329" s="1" t="s">
        <v>16266</v>
      </c>
      <c r="O3329" s="3"/>
    </row>
    <row r="3330">
      <c r="A3330" s="1" t="s">
        <v>16267</v>
      </c>
      <c r="B3330" s="2" t="s">
        <v>16268</v>
      </c>
      <c r="C3330" s="1">
        <v>7.71410409930006E14</v>
      </c>
      <c r="D3330" s="3"/>
      <c r="E3330" s="1" t="s">
        <v>17</v>
      </c>
      <c r="F3330" s="1" t="str">
        <f>IFERROR(__xludf.DUMMYFUNCTION("REGEXEXTRACT(E3330,""[А-Яа-я\-]+ административный округ"")"),"Центральный административный округ")</f>
        <v>Центральный административный округ</v>
      </c>
      <c r="G3330" s="1" t="s">
        <v>28</v>
      </c>
      <c r="H3330" s="1" t="s">
        <v>16269</v>
      </c>
      <c r="I3330" s="1" t="s">
        <v>20</v>
      </c>
      <c r="J3330" s="1" t="s">
        <v>49</v>
      </c>
      <c r="K3330" s="1" t="s">
        <v>30</v>
      </c>
      <c r="L3330" s="1">
        <v>2960912.0</v>
      </c>
      <c r="M3330" s="1" t="s">
        <v>16270</v>
      </c>
      <c r="N3330" s="1" t="s">
        <v>16271</v>
      </c>
      <c r="O3330" s="3"/>
    </row>
    <row r="3331">
      <c r="A3331" s="1" t="s">
        <v>16272</v>
      </c>
      <c r="B3331" s="2" t="s">
        <v>16273</v>
      </c>
      <c r="C3331" s="1">
        <v>7.71310016000006E14</v>
      </c>
      <c r="D3331" s="3"/>
      <c r="E3331" s="1" t="s">
        <v>117</v>
      </c>
      <c r="F3331" s="1" t="str">
        <f>IFERROR(__xludf.DUMMYFUNCTION("REGEXEXTRACT(E3331,""[А-Яа-я\-]+ административный округ"")"),"Северо-Восточный административный округ")</f>
        <v>Северо-Восточный административный округ</v>
      </c>
      <c r="G3331" s="1" t="s">
        <v>972</v>
      </c>
      <c r="H3331" s="1" t="s">
        <v>16274</v>
      </c>
      <c r="I3331" s="1" t="s">
        <v>20</v>
      </c>
      <c r="J3331" s="1" t="s">
        <v>49</v>
      </c>
      <c r="K3331" s="1" t="s">
        <v>234</v>
      </c>
      <c r="L3331" s="1">
        <v>2960920.0</v>
      </c>
      <c r="M3331" s="1" t="s">
        <v>16275</v>
      </c>
      <c r="N3331" s="1" t="s">
        <v>16276</v>
      </c>
      <c r="O3331" s="3"/>
    </row>
    <row r="3332">
      <c r="A3332" s="1" t="s">
        <v>16277</v>
      </c>
      <c r="B3332" s="2" t="s">
        <v>16278</v>
      </c>
      <c r="C3332" s="1">
        <v>7.71410306160075E14</v>
      </c>
      <c r="D3332" s="1" t="s">
        <v>116</v>
      </c>
      <c r="E3332" s="1" t="s">
        <v>117</v>
      </c>
      <c r="F3332" s="1" t="str">
        <f>IFERROR(__xludf.DUMMYFUNCTION("REGEXEXTRACT(E3332,""[А-Яа-я\-]+ административный округ"")"),"Северо-Восточный административный округ")</f>
        <v>Северо-Восточный административный округ</v>
      </c>
      <c r="G3332" s="1" t="s">
        <v>118</v>
      </c>
      <c r="H3332" s="1" t="s">
        <v>16279</v>
      </c>
      <c r="I3332" s="1" t="s">
        <v>20</v>
      </c>
      <c r="J3332" s="1" t="s">
        <v>21</v>
      </c>
      <c r="K3332" s="1" t="s">
        <v>30</v>
      </c>
      <c r="L3332" s="1">
        <v>2960923.0</v>
      </c>
      <c r="M3332" s="1" t="s">
        <v>16280</v>
      </c>
      <c r="N3332" s="1" t="s">
        <v>16281</v>
      </c>
      <c r="O3332" s="3"/>
    </row>
    <row r="3333">
      <c r="A3333" s="1" t="s">
        <v>16282</v>
      </c>
      <c r="B3333" s="2" t="s">
        <v>16283</v>
      </c>
      <c r="C3333" s="3"/>
      <c r="D3333" s="1" t="s">
        <v>1399</v>
      </c>
      <c r="E3333" s="1" t="s">
        <v>17</v>
      </c>
      <c r="F3333" s="1" t="str">
        <f>IFERROR(__xludf.DUMMYFUNCTION("REGEXEXTRACT(E3333,""[А-Яа-я\-]+ административный округ"")"),"Центральный административный округ")</f>
        <v>Центральный административный округ</v>
      </c>
      <c r="G3333" s="1" t="s">
        <v>225</v>
      </c>
      <c r="H3333" s="1" t="s">
        <v>16284</v>
      </c>
      <c r="I3333" s="1" t="s">
        <v>20</v>
      </c>
      <c r="J3333" s="1" t="s">
        <v>21</v>
      </c>
      <c r="K3333" s="1" t="s">
        <v>30</v>
      </c>
      <c r="L3333" s="1">
        <v>2960924.0</v>
      </c>
      <c r="M3333" s="1" t="s">
        <v>16285</v>
      </c>
      <c r="N3333" s="1" t="s">
        <v>16286</v>
      </c>
      <c r="O3333" s="3"/>
    </row>
    <row r="3334">
      <c r="A3334" s="1" t="s">
        <v>16287</v>
      </c>
      <c r="B3334" s="2" t="s">
        <v>16288</v>
      </c>
      <c r="C3334" s="1">
        <v>7.71610412020006E14</v>
      </c>
      <c r="D3334" s="3"/>
      <c r="E3334" s="1" t="s">
        <v>85</v>
      </c>
      <c r="F3334" s="1" t="str">
        <f>IFERROR(__xludf.DUMMYFUNCTION("REGEXEXTRACT(E3334,""[А-Яа-я\-]+ административный округ"")"),"Северный административный округ")</f>
        <v>Северный административный округ</v>
      </c>
      <c r="G3334" s="1" t="s">
        <v>721</v>
      </c>
      <c r="H3334" s="1" t="s">
        <v>16289</v>
      </c>
      <c r="I3334" s="1" t="s">
        <v>20</v>
      </c>
      <c r="J3334" s="1" t="s">
        <v>49</v>
      </c>
      <c r="K3334" s="1" t="s">
        <v>30</v>
      </c>
      <c r="L3334" s="1">
        <v>2960934.0</v>
      </c>
      <c r="M3334" s="1" t="s">
        <v>16290</v>
      </c>
      <c r="N3334" s="1" t="s">
        <v>16291</v>
      </c>
      <c r="O3334" s="3"/>
    </row>
    <row r="3335">
      <c r="A3335" s="1" t="s">
        <v>5981</v>
      </c>
      <c r="B3335" s="2" t="s">
        <v>16292</v>
      </c>
      <c r="C3335" s="1">
        <v>7.71510286150026E14</v>
      </c>
      <c r="D3335" s="1" t="s">
        <v>999</v>
      </c>
      <c r="E3335" s="1" t="s">
        <v>17</v>
      </c>
      <c r="F3335" s="1" t="str">
        <f>IFERROR(__xludf.DUMMYFUNCTION("REGEXEXTRACT(E3335,""[А-Яа-я\-]+ административный округ"")"),"Центральный административный округ")</f>
        <v>Центральный административный округ</v>
      </c>
      <c r="G3335" s="1" t="s">
        <v>28</v>
      </c>
      <c r="H3335" s="1" t="s">
        <v>16293</v>
      </c>
      <c r="I3335" s="1" t="s">
        <v>20</v>
      </c>
      <c r="J3335" s="1" t="s">
        <v>49</v>
      </c>
      <c r="K3335" s="1" t="s">
        <v>30</v>
      </c>
      <c r="L3335" s="1">
        <v>2960935.0</v>
      </c>
      <c r="M3335" s="1" t="s">
        <v>16294</v>
      </c>
      <c r="N3335" s="1" t="s">
        <v>16295</v>
      </c>
      <c r="O3335" s="3"/>
    </row>
    <row r="3336">
      <c r="A3336" s="1" t="s">
        <v>16296</v>
      </c>
      <c r="B3336" s="2" t="s">
        <v>16297</v>
      </c>
      <c r="C3336" s="1">
        <v>7.71510280120046E14</v>
      </c>
      <c r="D3336" s="1" t="s">
        <v>1122</v>
      </c>
      <c r="E3336" s="1" t="s">
        <v>17</v>
      </c>
      <c r="F3336" s="1" t="str">
        <f>IFERROR(__xludf.DUMMYFUNCTION("REGEXEXTRACT(E3336,""[А-Яа-я\-]+ административный округ"")"),"Центральный административный округ")</f>
        <v>Центральный административный округ</v>
      </c>
      <c r="G3336" s="1" t="s">
        <v>35</v>
      </c>
      <c r="H3336" s="1" t="s">
        <v>16298</v>
      </c>
      <c r="I3336" s="1" t="s">
        <v>20</v>
      </c>
      <c r="J3336" s="1" t="s">
        <v>49</v>
      </c>
      <c r="K3336" s="1" t="s">
        <v>30</v>
      </c>
      <c r="L3336" s="1">
        <v>2960940.0</v>
      </c>
      <c r="M3336" s="1" t="s">
        <v>16299</v>
      </c>
      <c r="N3336" s="1" t="s">
        <v>16300</v>
      </c>
      <c r="O3336" s="3"/>
    </row>
    <row r="3337">
      <c r="A3337" s="1" t="s">
        <v>16301</v>
      </c>
      <c r="B3337" s="2" t="s">
        <v>16302</v>
      </c>
      <c r="C3337" s="1">
        <v>7.71510273610015E14</v>
      </c>
      <c r="D3337" s="1" t="s">
        <v>1519</v>
      </c>
      <c r="E3337" s="1" t="s">
        <v>17</v>
      </c>
      <c r="F3337" s="1" t="str">
        <f>IFERROR(__xludf.DUMMYFUNCTION("REGEXEXTRACT(E3337,""[А-Яа-я\-]+ административный округ"")"),"Центральный административный округ")</f>
        <v>Центральный административный округ</v>
      </c>
      <c r="G3337" s="1" t="s">
        <v>47</v>
      </c>
      <c r="H3337" s="1" t="s">
        <v>16303</v>
      </c>
      <c r="I3337" s="1" t="s">
        <v>20</v>
      </c>
      <c r="J3337" s="1" t="s">
        <v>21</v>
      </c>
      <c r="K3337" s="1" t="s">
        <v>30</v>
      </c>
      <c r="L3337" s="1">
        <v>2960942.0</v>
      </c>
      <c r="M3337" s="1" t="s">
        <v>16304</v>
      </c>
      <c r="N3337" s="1" t="s">
        <v>16305</v>
      </c>
      <c r="O3337" s="3"/>
    </row>
    <row r="3338">
      <c r="A3338" s="1" t="s">
        <v>8556</v>
      </c>
      <c r="B3338" s="2" t="s">
        <v>16306</v>
      </c>
      <c r="C3338" s="1">
        <v>7.71410797230196E14</v>
      </c>
      <c r="D3338" s="1" t="s">
        <v>6635</v>
      </c>
      <c r="E3338" s="1" t="s">
        <v>17</v>
      </c>
      <c r="F3338" s="1" t="str">
        <f>IFERROR(__xludf.DUMMYFUNCTION("REGEXEXTRACT(E3338,""[А-Яа-я\-]+ административный округ"")"),"Центральный административный округ")</f>
        <v>Центральный административный округ</v>
      </c>
      <c r="G3338" s="1" t="s">
        <v>319</v>
      </c>
      <c r="H3338" s="1" t="s">
        <v>16307</v>
      </c>
      <c r="I3338" s="1" t="s">
        <v>20</v>
      </c>
      <c r="J3338" s="1" t="s">
        <v>49</v>
      </c>
      <c r="K3338" s="1" t="s">
        <v>30</v>
      </c>
      <c r="L3338" s="1">
        <v>2960945.0</v>
      </c>
      <c r="M3338" s="1" t="s">
        <v>16308</v>
      </c>
      <c r="N3338" s="1" t="s">
        <v>16309</v>
      </c>
      <c r="O3338" s="3"/>
    </row>
    <row r="3339">
      <c r="A3339" s="1" t="s">
        <v>16310</v>
      </c>
      <c r="B3339" s="2" t="s">
        <v>16311</v>
      </c>
      <c r="C3339" s="1">
        <v>7.71410303670015E14</v>
      </c>
      <c r="D3339" s="1" t="s">
        <v>4081</v>
      </c>
      <c r="E3339" s="1" t="s">
        <v>17</v>
      </c>
      <c r="F3339" s="1" t="str">
        <f>IFERROR(__xludf.DUMMYFUNCTION("REGEXEXTRACT(E3339,""[А-Яа-я\-]+ административный округ"")"),"Центральный административный округ")</f>
        <v>Центральный административный округ</v>
      </c>
      <c r="G3339" s="1" t="s">
        <v>418</v>
      </c>
      <c r="H3339" s="1" t="s">
        <v>16312</v>
      </c>
      <c r="I3339" s="1" t="s">
        <v>20</v>
      </c>
      <c r="J3339" s="1" t="s">
        <v>49</v>
      </c>
      <c r="K3339" s="1" t="s">
        <v>30</v>
      </c>
      <c r="L3339" s="1">
        <v>2960950.0</v>
      </c>
      <c r="M3339" s="1" t="s">
        <v>16313</v>
      </c>
      <c r="N3339" s="1" t="s">
        <v>16314</v>
      </c>
      <c r="O3339" s="3"/>
    </row>
    <row r="3340">
      <c r="A3340" s="1" t="s">
        <v>16315</v>
      </c>
      <c r="B3340" s="2" t="s">
        <v>16316</v>
      </c>
      <c r="C3340" s="1">
        <v>7.71410835110036E14</v>
      </c>
      <c r="D3340" s="1" t="s">
        <v>2070</v>
      </c>
      <c r="E3340" s="1" t="s">
        <v>85</v>
      </c>
      <c r="F3340" s="1" t="str">
        <f>IFERROR(__xludf.DUMMYFUNCTION("REGEXEXTRACT(E3340,""[А-Яа-я\-]+ административный округ"")"),"Северный административный округ")</f>
        <v>Северный административный округ</v>
      </c>
      <c r="G3340" s="1" t="s">
        <v>1150</v>
      </c>
      <c r="H3340" s="1" t="s">
        <v>16317</v>
      </c>
      <c r="I3340" s="1" t="s">
        <v>20</v>
      </c>
      <c r="J3340" s="1" t="s">
        <v>49</v>
      </c>
      <c r="K3340" s="1" t="s">
        <v>30</v>
      </c>
      <c r="L3340" s="1">
        <v>2960955.0</v>
      </c>
      <c r="M3340" s="1" t="s">
        <v>16318</v>
      </c>
      <c r="N3340" s="1" t="s">
        <v>16319</v>
      </c>
      <c r="O3340" s="3"/>
    </row>
    <row r="3341">
      <c r="A3341" s="1" t="s">
        <v>16320</v>
      </c>
      <c r="B3341" s="2" t="s">
        <v>16321</v>
      </c>
      <c r="C3341" s="1">
        <v>7.72511445350025E14</v>
      </c>
      <c r="D3341" s="1" t="s">
        <v>1211</v>
      </c>
      <c r="E3341" s="1" t="s">
        <v>17</v>
      </c>
      <c r="F3341" s="1" t="str">
        <f>IFERROR(__xludf.DUMMYFUNCTION("REGEXEXTRACT(E3341,""[А-Яа-я\-]+ административный округ"")"),"Центральный административный округ")</f>
        <v>Центральный административный округ</v>
      </c>
      <c r="G3341" s="1" t="s">
        <v>69</v>
      </c>
      <c r="H3341" s="1" t="s">
        <v>16322</v>
      </c>
      <c r="I3341" s="1" t="s">
        <v>20</v>
      </c>
      <c r="J3341" s="1" t="s">
        <v>21</v>
      </c>
      <c r="K3341" s="1" t="s">
        <v>30</v>
      </c>
      <c r="L3341" s="1">
        <v>2960960.0</v>
      </c>
      <c r="M3341" s="1" t="s">
        <v>16323</v>
      </c>
      <c r="N3341" s="1" t="s">
        <v>16324</v>
      </c>
      <c r="O3341" s="3"/>
    </row>
    <row r="3342">
      <c r="A3342" s="1" t="s">
        <v>16325</v>
      </c>
      <c r="B3342" s="2" t="s">
        <v>16326</v>
      </c>
      <c r="C3342" s="1">
        <v>7.71410416310006E14</v>
      </c>
      <c r="D3342" s="3"/>
      <c r="E3342" s="1" t="s">
        <v>17</v>
      </c>
      <c r="F3342" s="1" t="str">
        <f>IFERROR(__xludf.DUMMYFUNCTION("REGEXEXTRACT(E3342,""[А-Яа-я\-]+ административный округ"")"),"Центральный административный округ")</f>
        <v>Центральный административный округ</v>
      </c>
      <c r="G3342" s="1" t="s">
        <v>47</v>
      </c>
      <c r="H3342" s="1" t="s">
        <v>16327</v>
      </c>
      <c r="I3342" s="1" t="s">
        <v>20</v>
      </c>
      <c r="J3342" s="1" t="s">
        <v>49</v>
      </c>
      <c r="K3342" s="1" t="s">
        <v>30</v>
      </c>
      <c r="L3342" s="1">
        <v>2960961.0</v>
      </c>
      <c r="M3342" s="1" t="s">
        <v>16328</v>
      </c>
      <c r="N3342" s="1" t="s">
        <v>16329</v>
      </c>
      <c r="O3342" s="3"/>
    </row>
    <row r="3343">
      <c r="A3343" s="1" t="s">
        <v>16330</v>
      </c>
      <c r="B3343" s="2" t="s">
        <v>16331</v>
      </c>
      <c r="C3343" s="1">
        <v>7.71410426730006E14</v>
      </c>
      <c r="D3343" s="3"/>
      <c r="E3343" s="1" t="s">
        <v>17</v>
      </c>
      <c r="F3343" s="1" t="str">
        <f>IFERROR(__xludf.DUMMYFUNCTION("REGEXEXTRACT(E3343,""[А-Яа-я\-]+ административный округ"")"),"Центральный административный округ")</f>
        <v>Центральный административный округ</v>
      </c>
      <c r="G3343" s="1" t="s">
        <v>110</v>
      </c>
      <c r="H3343" s="1" t="s">
        <v>16332</v>
      </c>
      <c r="I3343" s="1" t="s">
        <v>20</v>
      </c>
      <c r="J3343" s="1" t="s">
        <v>49</v>
      </c>
      <c r="K3343" s="1" t="s">
        <v>30</v>
      </c>
      <c r="L3343" s="1">
        <v>2960969.0</v>
      </c>
      <c r="M3343" s="1" t="s">
        <v>16333</v>
      </c>
      <c r="N3343" s="1" t="s">
        <v>16334</v>
      </c>
      <c r="O3343" s="3"/>
    </row>
    <row r="3344">
      <c r="A3344" s="1" t="s">
        <v>16335</v>
      </c>
      <c r="B3344" s="2" t="s">
        <v>16336</v>
      </c>
      <c r="C3344" s="1">
        <v>7.72210427150035E14</v>
      </c>
      <c r="D3344" s="1" t="s">
        <v>5700</v>
      </c>
      <c r="E3344" s="1" t="s">
        <v>17</v>
      </c>
      <c r="F3344" s="1" t="str">
        <f>IFERROR(__xludf.DUMMYFUNCTION("REGEXEXTRACT(E3344,""[А-Яа-я\-]+ административный округ"")"),"Центральный административный округ")</f>
        <v>Центральный административный округ</v>
      </c>
      <c r="G3344" s="1" t="s">
        <v>92</v>
      </c>
      <c r="H3344" s="1" t="s">
        <v>16337</v>
      </c>
      <c r="I3344" s="1" t="s">
        <v>20</v>
      </c>
      <c r="J3344" s="1" t="s">
        <v>49</v>
      </c>
      <c r="K3344" s="1" t="s">
        <v>30</v>
      </c>
      <c r="L3344" s="1">
        <v>2960971.0</v>
      </c>
      <c r="M3344" s="1" t="s">
        <v>16338</v>
      </c>
      <c r="N3344" s="1" t="s">
        <v>16339</v>
      </c>
      <c r="O3344" s="3"/>
    </row>
    <row r="3345">
      <c r="A3345" s="1" t="s">
        <v>16340</v>
      </c>
      <c r="B3345" s="2" t="s">
        <v>16341</v>
      </c>
      <c r="C3345" s="1">
        <v>7.71410304580005E14</v>
      </c>
      <c r="D3345" s="3"/>
      <c r="E3345" s="1" t="s">
        <v>17</v>
      </c>
      <c r="F3345" s="1" t="str">
        <f>IFERROR(__xludf.DUMMYFUNCTION("REGEXEXTRACT(E3345,""[А-Яа-я\-]+ административный округ"")"),"Центральный административный округ")</f>
        <v>Центральный административный округ</v>
      </c>
      <c r="G3345" s="1" t="s">
        <v>110</v>
      </c>
      <c r="H3345" s="1" t="s">
        <v>16342</v>
      </c>
      <c r="I3345" s="1" t="s">
        <v>20</v>
      </c>
      <c r="J3345" s="1" t="s">
        <v>21</v>
      </c>
      <c r="K3345" s="1" t="s">
        <v>30</v>
      </c>
      <c r="L3345" s="1">
        <v>2960973.0</v>
      </c>
      <c r="M3345" s="1" t="s">
        <v>16343</v>
      </c>
      <c r="N3345" s="1" t="s">
        <v>16344</v>
      </c>
      <c r="O3345" s="3"/>
    </row>
    <row r="3346">
      <c r="A3346" s="1" t="s">
        <v>16345</v>
      </c>
      <c r="B3346" s="2" t="s">
        <v>16346</v>
      </c>
      <c r="C3346" s="1">
        <v>7.71410300650016E14</v>
      </c>
      <c r="D3346" s="1" t="s">
        <v>2978</v>
      </c>
      <c r="E3346" s="1" t="s">
        <v>17</v>
      </c>
      <c r="F3346" s="1" t="str">
        <f>IFERROR(__xludf.DUMMYFUNCTION("REGEXEXTRACT(E3346,""[А-Яа-я\-]+ административный округ"")"),"Центральный административный округ")</f>
        <v>Центральный административный округ</v>
      </c>
      <c r="G3346" s="1" t="s">
        <v>92</v>
      </c>
      <c r="H3346" s="1" t="s">
        <v>16347</v>
      </c>
      <c r="I3346" s="1" t="s">
        <v>20</v>
      </c>
      <c r="J3346" s="1" t="s">
        <v>49</v>
      </c>
      <c r="K3346" s="1" t="s">
        <v>30</v>
      </c>
      <c r="L3346" s="1">
        <v>2960974.0</v>
      </c>
      <c r="M3346" s="1" t="s">
        <v>16348</v>
      </c>
      <c r="N3346" s="1" t="s">
        <v>16349</v>
      </c>
      <c r="O3346" s="3"/>
    </row>
    <row r="3347">
      <c r="A3347" s="1" t="s">
        <v>16350</v>
      </c>
      <c r="B3347" s="2" t="s">
        <v>16351</v>
      </c>
      <c r="C3347" s="1">
        <v>7.71410412680006E14</v>
      </c>
      <c r="D3347" s="3"/>
      <c r="E3347" s="1" t="s">
        <v>17</v>
      </c>
      <c r="F3347" s="1" t="str">
        <f>IFERROR(__xludf.DUMMYFUNCTION("REGEXEXTRACT(E3347,""[А-Яа-я\-]+ административный округ"")"),"Центральный административный округ")</f>
        <v>Центральный административный округ</v>
      </c>
      <c r="G3347" s="1" t="s">
        <v>92</v>
      </c>
      <c r="H3347" s="1" t="s">
        <v>16352</v>
      </c>
      <c r="I3347" s="1" t="s">
        <v>20</v>
      </c>
      <c r="J3347" s="1" t="s">
        <v>49</v>
      </c>
      <c r="K3347" s="1" t="s">
        <v>687</v>
      </c>
      <c r="L3347" s="1">
        <v>2960978.0</v>
      </c>
      <c r="M3347" s="1" t="s">
        <v>16353</v>
      </c>
      <c r="N3347" s="1" t="s">
        <v>16354</v>
      </c>
      <c r="O3347" s="3"/>
    </row>
    <row r="3348">
      <c r="A3348" s="1" t="s">
        <v>16355</v>
      </c>
      <c r="B3348" s="2" t="s">
        <v>16356</v>
      </c>
      <c r="C3348" s="1">
        <v>7.71410685820015E14</v>
      </c>
      <c r="D3348" s="1" t="s">
        <v>2716</v>
      </c>
      <c r="E3348" s="1" t="s">
        <v>17</v>
      </c>
      <c r="F3348" s="1" t="str">
        <f>IFERROR(__xludf.DUMMYFUNCTION("REGEXEXTRACT(E3348,""[А-Яа-я\-]+ административный округ"")"),"Центральный административный округ")</f>
        <v>Центральный административный округ</v>
      </c>
      <c r="G3348" s="1" t="s">
        <v>418</v>
      </c>
      <c r="H3348" s="1" t="s">
        <v>16357</v>
      </c>
      <c r="I3348" s="1" t="s">
        <v>20</v>
      </c>
      <c r="J3348" s="1" t="s">
        <v>21</v>
      </c>
      <c r="K3348" s="1" t="s">
        <v>30</v>
      </c>
      <c r="L3348" s="1">
        <v>2960982.0</v>
      </c>
      <c r="M3348" s="1" t="s">
        <v>16358</v>
      </c>
      <c r="N3348" s="1" t="s">
        <v>16359</v>
      </c>
      <c r="O3348" s="3"/>
    </row>
    <row r="3349">
      <c r="A3349" s="1" t="s">
        <v>4645</v>
      </c>
      <c r="B3349" s="2" t="s">
        <v>16360</v>
      </c>
      <c r="C3349" s="1">
        <v>7.71410797230216E14</v>
      </c>
      <c r="D3349" s="1" t="s">
        <v>6635</v>
      </c>
      <c r="E3349" s="1" t="s">
        <v>17</v>
      </c>
      <c r="F3349" s="1" t="str">
        <f>IFERROR(__xludf.DUMMYFUNCTION("REGEXEXTRACT(E3349,""[А-Яа-я\-]+ административный округ"")"),"Центральный административный округ")</f>
        <v>Центральный административный округ</v>
      </c>
      <c r="G3349" s="1" t="s">
        <v>319</v>
      </c>
      <c r="H3349" s="1" t="s">
        <v>16361</v>
      </c>
      <c r="I3349" s="1" t="s">
        <v>20</v>
      </c>
      <c r="J3349" s="1" t="s">
        <v>49</v>
      </c>
      <c r="K3349" s="1" t="s">
        <v>30</v>
      </c>
      <c r="L3349" s="1">
        <v>2960985.0</v>
      </c>
      <c r="M3349" s="1" t="s">
        <v>16362</v>
      </c>
      <c r="N3349" s="1" t="s">
        <v>16363</v>
      </c>
      <c r="O3349" s="3"/>
    </row>
    <row r="3350">
      <c r="A3350" s="1" t="s">
        <v>16364</v>
      </c>
      <c r="B3350" s="2" t="s">
        <v>16365</v>
      </c>
      <c r="C3350" s="1">
        <v>7.72511444300005E14</v>
      </c>
      <c r="D3350" s="3"/>
      <c r="E3350" s="1" t="s">
        <v>17</v>
      </c>
      <c r="F3350" s="1" t="str">
        <f>IFERROR(__xludf.DUMMYFUNCTION("REGEXEXTRACT(E3350,""[А-Яа-я\-]+ административный округ"")"),"Центральный административный округ")</f>
        <v>Центральный административный округ</v>
      </c>
      <c r="G3350" s="1" t="s">
        <v>319</v>
      </c>
      <c r="H3350" s="1" t="s">
        <v>16366</v>
      </c>
      <c r="I3350" s="1" t="s">
        <v>20</v>
      </c>
      <c r="J3350" s="1" t="s">
        <v>21</v>
      </c>
      <c r="K3350" s="1" t="s">
        <v>30</v>
      </c>
      <c r="L3350" s="1">
        <v>2960990.0</v>
      </c>
      <c r="M3350" s="1" t="s">
        <v>16367</v>
      </c>
      <c r="N3350" s="1" t="s">
        <v>16368</v>
      </c>
      <c r="O3350" s="3"/>
    </row>
    <row r="3351">
      <c r="A3351" s="1" t="s">
        <v>16369</v>
      </c>
      <c r="B3351" s="2" t="s">
        <v>16370</v>
      </c>
      <c r="C3351" s="1">
        <v>7.71510310090005E14</v>
      </c>
      <c r="D3351" s="3"/>
      <c r="E3351" s="1" t="s">
        <v>17</v>
      </c>
      <c r="F3351" s="1" t="str">
        <f>IFERROR(__xludf.DUMMYFUNCTION("REGEXEXTRACT(E3351,""[А-Яа-я\-]+ административный округ"")"),"Центральный административный округ")</f>
        <v>Центральный административный округ</v>
      </c>
      <c r="G3351" s="1" t="s">
        <v>319</v>
      </c>
      <c r="H3351" s="1" t="s">
        <v>16371</v>
      </c>
      <c r="I3351" s="1" t="s">
        <v>20</v>
      </c>
      <c r="J3351" s="1" t="s">
        <v>21</v>
      </c>
      <c r="K3351" s="1" t="s">
        <v>30</v>
      </c>
      <c r="L3351" s="1">
        <v>2960993.0</v>
      </c>
      <c r="M3351" s="1" t="s">
        <v>16372</v>
      </c>
      <c r="N3351" s="1" t="s">
        <v>16373</v>
      </c>
      <c r="O3351" s="3"/>
    </row>
    <row r="3352">
      <c r="A3352" s="1" t="s">
        <v>6334</v>
      </c>
      <c r="B3352" s="2" t="s">
        <v>16374</v>
      </c>
      <c r="C3352" s="1">
        <v>7.72521445470005E14</v>
      </c>
      <c r="D3352" s="3"/>
      <c r="E3352" s="1" t="s">
        <v>17</v>
      </c>
      <c r="F3352" s="1" t="str">
        <f>IFERROR(__xludf.DUMMYFUNCTION("REGEXEXTRACT(E3352,""[А-Яа-я\-]+ административный округ"")"),"Центральный административный округ")</f>
        <v>Центральный административный округ</v>
      </c>
      <c r="G3352" s="1" t="s">
        <v>69</v>
      </c>
      <c r="H3352" s="1" t="s">
        <v>16375</v>
      </c>
      <c r="I3352" s="1" t="s">
        <v>20</v>
      </c>
      <c r="J3352" s="1" t="s">
        <v>21</v>
      </c>
      <c r="K3352" s="1" t="s">
        <v>42</v>
      </c>
      <c r="L3352" s="1">
        <v>2960994.0</v>
      </c>
      <c r="M3352" s="1" t="s">
        <v>16376</v>
      </c>
      <c r="N3352" s="1" t="s">
        <v>16377</v>
      </c>
      <c r="O3352" s="3"/>
    </row>
    <row r="3353">
      <c r="A3353" s="1" t="s">
        <v>1393</v>
      </c>
      <c r="B3353" s="2" t="s">
        <v>16378</v>
      </c>
      <c r="C3353" s="1">
        <v>7.81420018300006E14</v>
      </c>
      <c r="D3353" s="3"/>
      <c r="E3353" s="1" t="s">
        <v>17</v>
      </c>
      <c r="F3353" s="1" t="str">
        <f>IFERROR(__xludf.DUMMYFUNCTION("REGEXEXTRACT(E3353,""[А-Яа-я\-]+ административный округ"")"),"Центральный административный округ")</f>
        <v>Центральный административный округ</v>
      </c>
      <c r="G3353" s="1" t="s">
        <v>28</v>
      </c>
      <c r="H3353" s="1" t="s">
        <v>16379</v>
      </c>
      <c r="I3353" s="1" t="s">
        <v>20</v>
      </c>
      <c r="J3353" s="1" t="s">
        <v>49</v>
      </c>
      <c r="K3353" s="1" t="s">
        <v>42</v>
      </c>
      <c r="L3353" s="1">
        <v>2960998.0</v>
      </c>
      <c r="M3353" s="1" t="s">
        <v>16380</v>
      </c>
      <c r="N3353" s="1" t="s">
        <v>16381</v>
      </c>
      <c r="O3353" s="3"/>
    </row>
    <row r="3354">
      <c r="A3354" s="1" t="s">
        <v>10837</v>
      </c>
      <c r="B3354" s="2" t="s">
        <v>16382</v>
      </c>
      <c r="C3354" s="1">
        <v>7.71420475830005E14</v>
      </c>
      <c r="D3354" s="3"/>
      <c r="E3354" s="1" t="s">
        <v>17</v>
      </c>
      <c r="F3354" s="1" t="str">
        <f>IFERROR(__xludf.DUMMYFUNCTION("REGEXEXTRACT(E3354,""[А-Яа-я\-]+ административный округ"")"),"Центральный административный округ")</f>
        <v>Центральный административный округ</v>
      </c>
      <c r="G3354" s="1" t="s">
        <v>92</v>
      </c>
      <c r="H3354" s="1" t="s">
        <v>16383</v>
      </c>
      <c r="I3354" s="1" t="s">
        <v>20</v>
      </c>
      <c r="J3354" s="1" t="s">
        <v>21</v>
      </c>
      <c r="K3354" s="1" t="s">
        <v>42</v>
      </c>
      <c r="L3354" s="1">
        <v>2961001.0</v>
      </c>
      <c r="M3354" s="1" t="s">
        <v>16384</v>
      </c>
      <c r="N3354" s="1" t="s">
        <v>16385</v>
      </c>
      <c r="O3354" s="3"/>
    </row>
    <row r="3355">
      <c r="A3355" s="1" t="s">
        <v>16386</v>
      </c>
      <c r="B3355" s="2" t="s">
        <v>16387</v>
      </c>
      <c r="C3355" s="1">
        <v>7.71510303680006E14</v>
      </c>
      <c r="D3355" s="3"/>
      <c r="E3355" s="1" t="s">
        <v>17</v>
      </c>
      <c r="F3355" s="1" t="str">
        <f>IFERROR(__xludf.DUMMYFUNCTION("REGEXEXTRACT(E3355,""[А-Яа-я\-]+ административный округ"")"),"Центральный административный округ")</f>
        <v>Центральный административный округ</v>
      </c>
      <c r="G3355" s="1" t="s">
        <v>110</v>
      </c>
      <c r="H3355" s="1" t="s">
        <v>16388</v>
      </c>
      <c r="I3355" s="1" t="s">
        <v>20</v>
      </c>
      <c r="J3355" s="1" t="s">
        <v>49</v>
      </c>
      <c r="K3355" s="1" t="s">
        <v>30</v>
      </c>
      <c r="L3355" s="1">
        <v>2961003.0</v>
      </c>
      <c r="M3355" s="1" t="s">
        <v>16389</v>
      </c>
      <c r="N3355" s="1" t="s">
        <v>16390</v>
      </c>
      <c r="O3355" s="3"/>
    </row>
    <row r="3356">
      <c r="A3356" s="1" t="s">
        <v>16391</v>
      </c>
      <c r="B3356" s="2" t="s">
        <v>16392</v>
      </c>
      <c r="C3356" s="1">
        <v>7.71510664250005E14</v>
      </c>
      <c r="D3356" s="3"/>
      <c r="E3356" s="1" t="s">
        <v>17</v>
      </c>
      <c r="F3356" s="1" t="str">
        <f>IFERROR(__xludf.DUMMYFUNCTION("REGEXEXTRACT(E3356,""[А-Яа-я\-]+ административный округ"")"),"Центральный административный округ")</f>
        <v>Центральный административный округ</v>
      </c>
      <c r="G3356" s="1" t="s">
        <v>418</v>
      </c>
      <c r="H3356" s="1" t="s">
        <v>16393</v>
      </c>
      <c r="I3356" s="1" t="s">
        <v>20</v>
      </c>
      <c r="J3356" s="1" t="s">
        <v>21</v>
      </c>
      <c r="K3356" s="1" t="s">
        <v>30</v>
      </c>
      <c r="L3356" s="1">
        <v>2961008.0</v>
      </c>
      <c r="M3356" s="1" t="s">
        <v>16394</v>
      </c>
      <c r="N3356" s="1" t="s">
        <v>16395</v>
      </c>
      <c r="O3356" s="3"/>
    </row>
    <row r="3357">
      <c r="A3357" s="1" t="s">
        <v>16396</v>
      </c>
      <c r="B3357" s="2" t="s">
        <v>16397</v>
      </c>
      <c r="C3357" s="1">
        <v>7.71410976920076E14</v>
      </c>
      <c r="D3357" s="1" t="s">
        <v>3493</v>
      </c>
      <c r="E3357" s="1" t="s">
        <v>17</v>
      </c>
      <c r="F3357" s="1" t="str">
        <f>IFERROR(__xludf.DUMMYFUNCTION("REGEXEXTRACT(E3357,""[А-Яа-я\-]+ административный округ"")"),"Центральный административный округ")</f>
        <v>Центральный административный округ</v>
      </c>
      <c r="G3357" s="1" t="s">
        <v>28</v>
      </c>
      <c r="H3357" s="1" t="s">
        <v>16398</v>
      </c>
      <c r="I3357" s="1" t="s">
        <v>20</v>
      </c>
      <c r="J3357" s="1" t="s">
        <v>49</v>
      </c>
      <c r="K3357" s="1" t="s">
        <v>30</v>
      </c>
      <c r="L3357" s="1">
        <v>2961011.0</v>
      </c>
      <c r="M3357" s="1" t="s">
        <v>16399</v>
      </c>
      <c r="N3357" s="1" t="s">
        <v>16400</v>
      </c>
      <c r="O3357" s="3"/>
    </row>
    <row r="3358">
      <c r="A3358" s="1" t="s">
        <v>16401</v>
      </c>
      <c r="B3358" s="2" t="s">
        <v>16402</v>
      </c>
      <c r="C3358" s="1">
        <v>7.71410330870006E14</v>
      </c>
      <c r="D3358" s="3"/>
      <c r="E3358" s="1" t="s">
        <v>17</v>
      </c>
      <c r="F3358" s="1" t="str">
        <f>IFERROR(__xludf.DUMMYFUNCTION("REGEXEXTRACT(E3358,""[А-Яа-я\-]+ административный округ"")"),"Центральный административный округ")</f>
        <v>Центральный административный округ</v>
      </c>
      <c r="G3358" s="1" t="s">
        <v>110</v>
      </c>
      <c r="H3358" s="1" t="s">
        <v>16403</v>
      </c>
      <c r="I3358" s="1" t="s">
        <v>20</v>
      </c>
      <c r="J3358" s="1" t="s">
        <v>49</v>
      </c>
      <c r="K3358" s="1" t="s">
        <v>30</v>
      </c>
      <c r="L3358" s="1">
        <v>2961013.0</v>
      </c>
      <c r="M3358" s="1" t="s">
        <v>16404</v>
      </c>
      <c r="N3358" s="1" t="s">
        <v>16405</v>
      </c>
      <c r="O3358" s="3"/>
    </row>
    <row r="3359">
      <c r="A3359" s="1" t="s">
        <v>16406</v>
      </c>
      <c r="B3359" s="2" t="s">
        <v>16407</v>
      </c>
      <c r="C3359" s="1">
        <v>7.81410026470005E14</v>
      </c>
      <c r="D3359" s="3"/>
      <c r="E3359" s="1" t="s">
        <v>17</v>
      </c>
      <c r="F3359" s="1" t="str">
        <f>IFERROR(__xludf.DUMMYFUNCTION("REGEXEXTRACT(E3359,""[А-Яа-я\-]+ административный округ"")"),"Центральный административный округ")</f>
        <v>Центральный административный округ</v>
      </c>
      <c r="G3359" s="1" t="s">
        <v>418</v>
      </c>
      <c r="H3359" s="1" t="s">
        <v>16408</v>
      </c>
      <c r="I3359" s="1" t="s">
        <v>20</v>
      </c>
      <c r="J3359" s="1" t="s">
        <v>21</v>
      </c>
      <c r="K3359" s="1" t="s">
        <v>30</v>
      </c>
      <c r="L3359" s="1">
        <v>2961015.0</v>
      </c>
      <c r="M3359" s="1" t="s">
        <v>16409</v>
      </c>
      <c r="N3359" s="1" t="s">
        <v>16410</v>
      </c>
      <c r="O3359" s="3"/>
    </row>
    <row r="3360">
      <c r="A3360" s="1" t="s">
        <v>701</v>
      </c>
      <c r="B3360" s="2" t="s">
        <v>16411</v>
      </c>
      <c r="C3360" s="1">
        <v>7.71510041580016E14</v>
      </c>
      <c r="D3360" s="1" t="s">
        <v>1382</v>
      </c>
      <c r="E3360" s="1" t="s">
        <v>17</v>
      </c>
      <c r="F3360" s="1" t="str">
        <f>IFERROR(__xludf.DUMMYFUNCTION("REGEXEXTRACT(E3360,""[А-Яа-я\-]+ административный округ"")"),"Центральный административный округ")</f>
        <v>Центральный административный округ</v>
      </c>
      <c r="G3360" s="1" t="s">
        <v>28</v>
      </c>
      <c r="H3360" s="1" t="s">
        <v>16412</v>
      </c>
      <c r="I3360" s="1" t="s">
        <v>20</v>
      </c>
      <c r="J3360" s="1" t="s">
        <v>49</v>
      </c>
      <c r="K3360" s="1" t="s">
        <v>30</v>
      </c>
      <c r="L3360" s="1">
        <v>2961022.0</v>
      </c>
      <c r="M3360" s="1" t="s">
        <v>16413</v>
      </c>
      <c r="N3360" s="1" t="s">
        <v>16414</v>
      </c>
      <c r="O3360" s="3"/>
    </row>
    <row r="3361">
      <c r="A3361" s="1" t="s">
        <v>16415</v>
      </c>
      <c r="B3361" s="2" t="s">
        <v>16416</v>
      </c>
      <c r="C3361" s="1">
        <v>7.71411221020036E14</v>
      </c>
      <c r="D3361" s="1" t="s">
        <v>11933</v>
      </c>
      <c r="E3361" s="1" t="s">
        <v>130</v>
      </c>
      <c r="F3361" s="1" t="str">
        <f>IFERROR(__xludf.DUMMYFUNCTION("REGEXEXTRACT(E3361,""[А-Яа-я\-]+ административный округ"")"),"Восточный административный округ")</f>
        <v>Восточный административный округ</v>
      </c>
      <c r="G3361" s="1" t="s">
        <v>3110</v>
      </c>
      <c r="H3361" s="1" t="s">
        <v>16417</v>
      </c>
      <c r="I3361" s="1" t="s">
        <v>20</v>
      </c>
      <c r="J3361" s="1" t="s">
        <v>49</v>
      </c>
      <c r="K3361" s="1" t="s">
        <v>30</v>
      </c>
      <c r="L3361" s="1">
        <v>2961026.0</v>
      </c>
      <c r="M3361" s="1" t="s">
        <v>16418</v>
      </c>
      <c r="N3361" s="1" t="s">
        <v>16419</v>
      </c>
      <c r="O3361" s="3"/>
    </row>
    <row r="3362">
      <c r="A3362" s="1" t="s">
        <v>16420</v>
      </c>
      <c r="B3362" s="2" t="s">
        <v>16421</v>
      </c>
      <c r="C3362" s="1">
        <v>7.71410350390015E14</v>
      </c>
      <c r="D3362" s="1" t="s">
        <v>1853</v>
      </c>
      <c r="E3362" s="1" t="s">
        <v>17</v>
      </c>
      <c r="F3362" s="1" t="str">
        <f>IFERROR(__xludf.DUMMYFUNCTION("REGEXEXTRACT(E3362,""[А-Яа-я\-]+ административный округ"")"),"Центральный административный округ")</f>
        <v>Центральный административный округ</v>
      </c>
      <c r="G3362" s="1" t="s">
        <v>28</v>
      </c>
      <c r="H3362" s="1" t="s">
        <v>16422</v>
      </c>
      <c r="I3362" s="1" t="s">
        <v>20</v>
      </c>
      <c r="J3362" s="1" t="s">
        <v>21</v>
      </c>
      <c r="K3362" s="1" t="s">
        <v>30</v>
      </c>
      <c r="L3362" s="1">
        <v>2961035.0</v>
      </c>
      <c r="M3362" s="1" t="s">
        <v>16423</v>
      </c>
      <c r="N3362" s="1" t="s">
        <v>16424</v>
      </c>
      <c r="O3362" s="3"/>
    </row>
    <row r="3363">
      <c r="A3363" s="1" t="s">
        <v>840</v>
      </c>
      <c r="B3363" s="2" t="s">
        <v>16425</v>
      </c>
      <c r="C3363" s="1">
        <v>7.71420618330005E14</v>
      </c>
      <c r="D3363" s="3"/>
      <c r="E3363" s="1" t="s">
        <v>17</v>
      </c>
      <c r="F3363" s="1" t="str">
        <f>IFERROR(__xludf.DUMMYFUNCTION("REGEXEXTRACT(E3363,""[А-Яа-я\-]+ административный округ"")"),"Центральный административный округ")</f>
        <v>Центральный административный округ</v>
      </c>
      <c r="G3363" s="1" t="s">
        <v>18</v>
      </c>
      <c r="H3363" s="1" t="s">
        <v>16426</v>
      </c>
      <c r="I3363" s="1" t="s">
        <v>20</v>
      </c>
      <c r="J3363" s="1" t="s">
        <v>21</v>
      </c>
      <c r="K3363" s="1" t="s">
        <v>42</v>
      </c>
      <c r="L3363" s="1">
        <v>2961038.0</v>
      </c>
      <c r="M3363" s="1" t="s">
        <v>16427</v>
      </c>
      <c r="N3363" s="1" t="s">
        <v>16428</v>
      </c>
      <c r="O3363" s="3"/>
    </row>
    <row r="3364">
      <c r="A3364" s="1" t="s">
        <v>16429</v>
      </c>
      <c r="B3364" s="2" t="s">
        <v>16430</v>
      </c>
      <c r="C3364" s="1">
        <v>7.71811313160016E14</v>
      </c>
      <c r="D3364" s="1" t="s">
        <v>1091</v>
      </c>
      <c r="E3364" s="1" t="s">
        <v>17</v>
      </c>
      <c r="F3364" s="1" t="str">
        <f>IFERROR(__xludf.DUMMYFUNCTION("REGEXEXTRACT(E3364,""[А-Яа-я\-]+ административный округ"")"),"Центральный административный округ")</f>
        <v>Центральный административный округ</v>
      </c>
      <c r="G3364" s="1" t="s">
        <v>92</v>
      </c>
      <c r="H3364" s="1" t="s">
        <v>14832</v>
      </c>
      <c r="I3364" s="1" t="s">
        <v>20</v>
      </c>
      <c r="J3364" s="1" t="s">
        <v>49</v>
      </c>
      <c r="K3364" s="1" t="s">
        <v>30</v>
      </c>
      <c r="L3364" s="1">
        <v>2961042.0</v>
      </c>
      <c r="M3364" s="1" t="s">
        <v>14833</v>
      </c>
      <c r="N3364" s="1" t="s">
        <v>14834</v>
      </c>
      <c r="O3364" s="3"/>
    </row>
    <row r="3365">
      <c r="A3365" s="1" t="s">
        <v>16431</v>
      </c>
      <c r="B3365" s="2" t="s">
        <v>16432</v>
      </c>
      <c r="C3365" s="1">
        <v>7.71510313050005E14</v>
      </c>
      <c r="D3365" s="3"/>
      <c r="E3365" s="1" t="s">
        <v>17</v>
      </c>
      <c r="F3365" s="1" t="str">
        <f>IFERROR(__xludf.DUMMYFUNCTION("REGEXEXTRACT(E3365,""[А-Яа-я\-]+ административный округ"")"),"Центральный административный округ")</f>
        <v>Центральный административный округ</v>
      </c>
      <c r="G3365" s="1" t="s">
        <v>225</v>
      </c>
      <c r="H3365" s="1" t="s">
        <v>16433</v>
      </c>
      <c r="I3365" s="1" t="s">
        <v>20</v>
      </c>
      <c r="J3365" s="1" t="s">
        <v>21</v>
      </c>
      <c r="K3365" s="1" t="s">
        <v>30</v>
      </c>
      <c r="L3365" s="1">
        <v>2961043.0</v>
      </c>
      <c r="M3365" s="1" t="s">
        <v>16434</v>
      </c>
      <c r="N3365" s="1" t="s">
        <v>16435</v>
      </c>
      <c r="O3365" s="3"/>
    </row>
    <row r="3366">
      <c r="A3366" s="1" t="s">
        <v>16436</v>
      </c>
      <c r="B3366" s="2" t="s">
        <v>16437</v>
      </c>
      <c r="C3366" s="3"/>
      <c r="D3366" s="1" t="s">
        <v>4918</v>
      </c>
      <c r="E3366" s="1" t="s">
        <v>17</v>
      </c>
      <c r="F3366" s="1" t="str">
        <f>IFERROR(__xludf.DUMMYFUNCTION("REGEXEXTRACT(E3366,""[А-Яа-я\-]+ административный округ"")"),"Центральный административный округ")</f>
        <v>Центральный административный округ</v>
      </c>
      <c r="G3366" s="1" t="s">
        <v>28</v>
      </c>
      <c r="H3366" s="1" t="s">
        <v>16438</v>
      </c>
      <c r="I3366" s="1" t="s">
        <v>20</v>
      </c>
      <c r="J3366" s="1" t="s">
        <v>49</v>
      </c>
      <c r="K3366" s="1" t="s">
        <v>30</v>
      </c>
      <c r="L3366" s="1">
        <v>2961051.0</v>
      </c>
      <c r="M3366" s="1" t="s">
        <v>16439</v>
      </c>
      <c r="N3366" s="1" t="s">
        <v>16440</v>
      </c>
      <c r="O3366" s="3"/>
    </row>
    <row r="3367">
      <c r="A3367" s="1" t="s">
        <v>1488</v>
      </c>
      <c r="B3367" s="2" t="s">
        <v>16441</v>
      </c>
      <c r="C3367" s="1">
        <v>7.71410415720006E14</v>
      </c>
      <c r="D3367" s="3"/>
      <c r="E3367" s="1" t="s">
        <v>17</v>
      </c>
      <c r="F3367" s="1" t="str">
        <f>IFERROR(__xludf.DUMMYFUNCTION("REGEXEXTRACT(E3367,""[А-Яа-я\-]+ административный округ"")"),"Центральный административный округ")</f>
        <v>Центральный административный округ</v>
      </c>
      <c r="G3367" s="1" t="s">
        <v>92</v>
      </c>
      <c r="H3367" s="1" t="s">
        <v>16442</v>
      </c>
      <c r="I3367" s="1" t="s">
        <v>20</v>
      </c>
      <c r="J3367" s="1" t="s">
        <v>49</v>
      </c>
      <c r="K3367" s="1" t="s">
        <v>30</v>
      </c>
      <c r="L3367" s="1">
        <v>2961054.0</v>
      </c>
      <c r="M3367" s="1" t="s">
        <v>16443</v>
      </c>
      <c r="N3367" s="1" t="s">
        <v>16444</v>
      </c>
      <c r="O3367" s="3"/>
    </row>
    <row r="3368">
      <c r="A3368" s="1" t="s">
        <v>999</v>
      </c>
      <c r="B3368" s="2" t="s">
        <v>16445</v>
      </c>
      <c r="C3368" s="1">
        <v>7.71720976710006E14</v>
      </c>
      <c r="D3368" s="3"/>
      <c r="E3368" s="1" t="s">
        <v>17</v>
      </c>
      <c r="F3368" s="1" t="str">
        <f>IFERROR(__xludf.DUMMYFUNCTION("REGEXEXTRACT(E3368,""[А-Яа-я\-]+ административный округ"")"),"Центральный административный округ")</f>
        <v>Центральный административный округ</v>
      </c>
      <c r="G3368" s="1" t="s">
        <v>35</v>
      </c>
      <c r="H3368" s="1" t="s">
        <v>16446</v>
      </c>
      <c r="I3368" s="1" t="s">
        <v>20</v>
      </c>
      <c r="J3368" s="1" t="s">
        <v>49</v>
      </c>
      <c r="K3368" s="1" t="s">
        <v>42</v>
      </c>
      <c r="L3368" s="1">
        <v>2961058.0</v>
      </c>
      <c r="M3368" s="1" t="s">
        <v>16447</v>
      </c>
      <c r="N3368" s="1" t="s">
        <v>16448</v>
      </c>
      <c r="O3368" s="3"/>
    </row>
    <row r="3369">
      <c r="A3369" s="1" t="s">
        <v>16449</v>
      </c>
      <c r="B3369" s="2" t="s">
        <v>16450</v>
      </c>
      <c r="C3369" s="1">
        <v>7.71510283990035E14</v>
      </c>
      <c r="D3369" s="1" t="s">
        <v>6327</v>
      </c>
      <c r="E3369" s="1" t="s">
        <v>17</v>
      </c>
      <c r="F3369" s="1" t="str">
        <f>IFERROR(__xludf.DUMMYFUNCTION("REGEXEXTRACT(E3369,""[А-Яа-я\-]+ административный округ"")"),"Центральный административный округ")</f>
        <v>Центральный административный округ</v>
      </c>
      <c r="G3369" s="1" t="s">
        <v>28</v>
      </c>
      <c r="H3369" s="1" t="s">
        <v>16451</v>
      </c>
      <c r="I3369" s="1" t="s">
        <v>20</v>
      </c>
      <c r="J3369" s="1" t="s">
        <v>21</v>
      </c>
      <c r="K3369" s="1" t="s">
        <v>30</v>
      </c>
      <c r="L3369" s="1">
        <v>2961061.0</v>
      </c>
      <c r="M3369" s="1" t="s">
        <v>16452</v>
      </c>
      <c r="N3369" s="1" t="s">
        <v>16453</v>
      </c>
      <c r="O3369" s="3"/>
    </row>
    <row r="3370">
      <c r="A3370" s="1" t="s">
        <v>2201</v>
      </c>
      <c r="B3370" s="2" t="s">
        <v>16454</v>
      </c>
      <c r="C3370" s="1">
        <v>7.71420834940036E14</v>
      </c>
      <c r="D3370" s="1" t="s">
        <v>1031</v>
      </c>
      <c r="E3370" s="1" t="s">
        <v>85</v>
      </c>
      <c r="F3370" s="1" t="str">
        <f>IFERROR(__xludf.DUMMYFUNCTION("REGEXEXTRACT(E3370,""[А-Яа-я\-]+ административный округ"")"),"Северный административный округ")</f>
        <v>Северный административный округ</v>
      </c>
      <c r="G3370" s="1" t="s">
        <v>856</v>
      </c>
      <c r="H3370" s="1" t="s">
        <v>16455</v>
      </c>
      <c r="I3370" s="1" t="s">
        <v>20</v>
      </c>
      <c r="J3370" s="1" t="s">
        <v>49</v>
      </c>
      <c r="K3370" s="1" t="s">
        <v>30</v>
      </c>
      <c r="L3370" s="1">
        <v>2961063.0</v>
      </c>
      <c r="M3370" s="1" t="s">
        <v>16456</v>
      </c>
      <c r="N3370" s="1" t="s">
        <v>16457</v>
      </c>
      <c r="O3370" s="3"/>
    </row>
    <row r="3371">
      <c r="A3371" s="1" t="s">
        <v>2558</v>
      </c>
      <c r="B3371" s="2" t="s">
        <v>16458</v>
      </c>
      <c r="C3371" s="1">
        <v>7.81410026520005E14</v>
      </c>
      <c r="D3371" s="3"/>
      <c r="E3371" s="1" t="s">
        <v>17</v>
      </c>
      <c r="F3371" s="1" t="str">
        <f>IFERROR(__xludf.DUMMYFUNCTION("REGEXEXTRACT(E3371,""[А-Яа-я\-]+ административный округ"")"),"Центральный административный округ")</f>
        <v>Центральный административный округ</v>
      </c>
      <c r="G3371" s="1" t="s">
        <v>92</v>
      </c>
      <c r="H3371" s="1" t="s">
        <v>13407</v>
      </c>
      <c r="I3371" s="1" t="s">
        <v>20</v>
      </c>
      <c r="J3371" s="1" t="s">
        <v>21</v>
      </c>
      <c r="K3371" s="1" t="s">
        <v>30</v>
      </c>
      <c r="L3371" s="1">
        <v>2961064.0</v>
      </c>
      <c r="M3371" s="1" t="s">
        <v>16459</v>
      </c>
      <c r="N3371" s="1" t="s">
        <v>16460</v>
      </c>
      <c r="O3371" s="3"/>
    </row>
    <row r="3372">
      <c r="A3372" s="1" t="s">
        <v>16461</v>
      </c>
      <c r="B3372" s="2" t="s">
        <v>16462</v>
      </c>
      <c r="C3372" s="1">
        <v>7.71410281970026E14</v>
      </c>
      <c r="D3372" s="1" t="s">
        <v>1649</v>
      </c>
      <c r="E3372" s="1" t="s">
        <v>17</v>
      </c>
      <c r="F3372" s="1" t="str">
        <f>IFERROR(__xludf.DUMMYFUNCTION("REGEXEXTRACT(E3372,""[А-Яа-я\-]+ административный округ"")"),"Центральный административный округ")</f>
        <v>Центральный административный округ</v>
      </c>
      <c r="G3372" s="1" t="s">
        <v>47</v>
      </c>
      <c r="H3372" s="1" t="s">
        <v>16463</v>
      </c>
      <c r="I3372" s="1" t="s">
        <v>20</v>
      </c>
      <c r="J3372" s="1" t="s">
        <v>49</v>
      </c>
      <c r="K3372" s="1" t="s">
        <v>30</v>
      </c>
      <c r="L3372" s="1">
        <v>2961067.0</v>
      </c>
      <c r="M3372" s="1" t="s">
        <v>16464</v>
      </c>
      <c r="N3372" s="1" t="s">
        <v>16465</v>
      </c>
      <c r="O3372" s="3"/>
    </row>
    <row r="3373">
      <c r="A3373" s="1" t="s">
        <v>4916</v>
      </c>
      <c r="B3373" s="2" t="s">
        <v>16466</v>
      </c>
      <c r="C3373" s="3"/>
      <c r="D3373" s="1" t="s">
        <v>382</v>
      </c>
      <c r="E3373" s="1" t="s">
        <v>305</v>
      </c>
      <c r="F3373" s="1" t="str">
        <f>IFERROR(__xludf.DUMMYFUNCTION("REGEXEXTRACT(E3373,""[А-Яа-я\-]+ административный округ"")"),"Южный административный округ")</f>
        <v>Южный административный округ</v>
      </c>
      <c r="G3373" s="1" t="s">
        <v>306</v>
      </c>
      <c r="H3373" s="1" t="s">
        <v>10666</v>
      </c>
      <c r="I3373" s="1" t="s">
        <v>20</v>
      </c>
      <c r="J3373" s="1" t="s">
        <v>49</v>
      </c>
      <c r="K3373" s="1" t="s">
        <v>30</v>
      </c>
      <c r="L3373" s="1">
        <v>2961069.0</v>
      </c>
      <c r="M3373" s="1" t="s">
        <v>16467</v>
      </c>
      <c r="N3373" s="1" t="s">
        <v>16468</v>
      </c>
      <c r="O3373" s="3"/>
    </row>
    <row r="3374">
      <c r="A3374" s="1" t="s">
        <v>101</v>
      </c>
      <c r="B3374" s="2" t="s">
        <v>16469</v>
      </c>
      <c r="C3374" s="3"/>
      <c r="D3374" s="1" t="s">
        <v>103</v>
      </c>
      <c r="E3374" s="1" t="s">
        <v>17</v>
      </c>
      <c r="F3374" s="1" t="str">
        <f>IFERROR(__xludf.DUMMYFUNCTION("REGEXEXTRACT(E3374,""[А-Яа-я\-]+ административный округ"")"),"Центральный административный округ")</f>
        <v>Центральный административный округ</v>
      </c>
      <c r="G3374" s="1" t="s">
        <v>35</v>
      </c>
      <c r="H3374" s="1" t="s">
        <v>16470</v>
      </c>
      <c r="I3374" s="1" t="s">
        <v>20</v>
      </c>
      <c r="J3374" s="1" t="s">
        <v>49</v>
      </c>
      <c r="K3374" s="1" t="s">
        <v>30</v>
      </c>
      <c r="L3374" s="1">
        <v>2961070.0</v>
      </c>
      <c r="M3374" s="1" t="s">
        <v>16471</v>
      </c>
      <c r="N3374" s="1" t="s">
        <v>16472</v>
      </c>
      <c r="O3374" s="3"/>
    </row>
    <row r="3375">
      <c r="A3375" s="1" t="s">
        <v>16473</v>
      </c>
      <c r="B3375" s="2" t="s">
        <v>16474</v>
      </c>
      <c r="C3375" s="1">
        <v>7.71420317930005E14</v>
      </c>
      <c r="D3375" s="3"/>
      <c r="E3375" s="1" t="s">
        <v>17</v>
      </c>
      <c r="F3375" s="1" t="str">
        <f>IFERROR(__xludf.DUMMYFUNCTION("REGEXEXTRACT(E3375,""[А-Яа-я\-]+ административный округ"")"),"Центральный административный округ")</f>
        <v>Центральный административный округ</v>
      </c>
      <c r="G3375" s="1" t="s">
        <v>69</v>
      </c>
      <c r="H3375" s="1" t="s">
        <v>16475</v>
      </c>
      <c r="I3375" s="1" t="s">
        <v>20</v>
      </c>
      <c r="J3375" s="1" t="s">
        <v>21</v>
      </c>
      <c r="K3375" s="1" t="s">
        <v>42</v>
      </c>
      <c r="L3375" s="1">
        <v>2961073.0</v>
      </c>
      <c r="M3375" s="1" t="s">
        <v>16476</v>
      </c>
      <c r="N3375" s="1" t="s">
        <v>16477</v>
      </c>
      <c r="O3375" s="3"/>
    </row>
    <row r="3376">
      <c r="A3376" s="1" t="s">
        <v>16478</v>
      </c>
      <c r="B3376" s="2" t="s">
        <v>16479</v>
      </c>
      <c r="C3376" s="1">
        <v>7.71310006370005E14</v>
      </c>
      <c r="D3376" s="3"/>
      <c r="E3376" s="1" t="s">
        <v>17</v>
      </c>
      <c r="F3376" s="1" t="str">
        <f>IFERROR(__xludf.DUMMYFUNCTION("REGEXEXTRACT(E3376,""[А-Яа-я\-]+ административный округ"")"),"Центральный административный округ")</f>
        <v>Центральный административный округ</v>
      </c>
      <c r="G3376" s="1" t="s">
        <v>418</v>
      </c>
      <c r="H3376" s="1" t="s">
        <v>16480</v>
      </c>
      <c r="I3376" s="1" t="s">
        <v>20</v>
      </c>
      <c r="J3376" s="1" t="s">
        <v>21</v>
      </c>
      <c r="K3376" s="1" t="s">
        <v>30</v>
      </c>
      <c r="L3376" s="1">
        <v>2961075.0</v>
      </c>
      <c r="M3376" s="1" t="s">
        <v>16481</v>
      </c>
      <c r="N3376" s="1" t="s">
        <v>16482</v>
      </c>
      <c r="O3376" s="3"/>
    </row>
    <row r="3377">
      <c r="A3377" s="1" t="s">
        <v>16483</v>
      </c>
      <c r="B3377" s="2" t="s">
        <v>16484</v>
      </c>
      <c r="C3377" s="1">
        <v>7.81410018300046E14</v>
      </c>
      <c r="D3377" s="1" t="s">
        <v>1393</v>
      </c>
      <c r="E3377" s="1" t="s">
        <v>17</v>
      </c>
      <c r="F3377" s="1" t="str">
        <f>IFERROR(__xludf.DUMMYFUNCTION("REGEXEXTRACT(E3377,""[А-Яа-я\-]+ административный округ"")"),"Центральный административный округ")</f>
        <v>Центральный административный округ</v>
      </c>
      <c r="G3377" s="1" t="s">
        <v>28</v>
      </c>
      <c r="H3377" s="1" t="s">
        <v>9402</v>
      </c>
      <c r="I3377" s="1" t="s">
        <v>20</v>
      </c>
      <c r="J3377" s="1" t="s">
        <v>49</v>
      </c>
      <c r="K3377" s="1" t="s">
        <v>30</v>
      </c>
      <c r="L3377" s="1">
        <v>2961105.0</v>
      </c>
      <c r="M3377" s="1" t="s">
        <v>16485</v>
      </c>
      <c r="N3377" s="1" t="s">
        <v>16486</v>
      </c>
      <c r="O3377" s="3"/>
    </row>
    <row r="3378">
      <c r="A3378" s="1" t="s">
        <v>16487</v>
      </c>
      <c r="B3378" s="2" t="s">
        <v>16488</v>
      </c>
      <c r="C3378" s="1">
        <v>7.71510041630005E14</v>
      </c>
      <c r="D3378" s="3"/>
      <c r="E3378" s="1" t="s">
        <v>117</v>
      </c>
      <c r="F3378" s="1" t="str">
        <f>IFERROR(__xludf.DUMMYFUNCTION("REGEXEXTRACT(E3378,""[А-Яа-я\-]+ административный округ"")"),"Северо-Восточный административный округ")</f>
        <v>Северо-Восточный административный округ</v>
      </c>
      <c r="G3378" s="1" t="s">
        <v>509</v>
      </c>
      <c r="H3378" s="1" t="s">
        <v>16489</v>
      </c>
      <c r="I3378" s="1" t="s">
        <v>20</v>
      </c>
      <c r="J3378" s="1" t="s">
        <v>21</v>
      </c>
      <c r="K3378" s="1" t="s">
        <v>30</v>
      </c>
      <c r="L3378" s="1">
        <v>2961429.0</v>
      </c>
      <c r="M3378" s="1" t="s">
        <v>16490</v>
      </c>
      <c r="N3378" s="1" t="s">
        <v>16491</v>
      </c>
      <c r="O3378" s="3"/>
    </row>
    <row r="3379">
      <c r="A3379" s="1" t="s">
        <v>2955</v>
      </c>
      <c r="B3379" s="2" t="s">
        <v>16492</v>
      </c>
      <c r="C3379" s="1">
        <v>7.71520294860006E14</v>
      </c>
      <c r="D3379" s="3"/>
      <c r="E3379" s="1" t="s">
        <v>305</v>
      </c>
      <c r="F3379" s="1" t="str">
        <f>IFERROR(__xludf.DUMMYFUNCTION("REGEXEXTRACT(E3379,""[А-Яа-я\-]+ административный округ"")"),"Южный административный округ")</f>
        <v>Южный административный округ</v>
      </c>
      <c r="G3379" s="1" t="s">
        <v>306</v>
      </c>
      <c r="H3379" s="1" t="s">
        <v>16493</v>
      </c>
      <c r="I3379" s="1" t="s">
        <v>20</v>
      </c>
      <c r="J3379" s="1" t="s">
        <v>49</v>
      </c>
      <c r="K3379" s="1" t="s">
        <v>42</v>
      </c>
      <c r="L3379" s="1">
        <v>4006866.0</v>
      </c>
      <c r="M3379" s="1" t="s">
        <v>16494</v>
      </c>
      <c r="N3379" s="1" t="s">
        <v>16495</v>
      </c>
      <c r="O3379" s="3"/>
    </row>
    <row r="3380">
      <c r="A3380" s="1" t="s">
        <v>3832</v>
      </c>
      <c r="B3380" s="2" t="s">
        <v>16496</v>
      </c>
      <c r="C3380" s="1">
        <v>7.71520370000005E14</v>
      </c>
      <c r="D3380" s="3"/>
      <c r="E3380" s="1" t="s">
        <v>305</v>
      </c>
      <c r="F3380" s="1" t="str">
        <f>IFERROR(__xludf.DUMMYFUNCTION("REGEXEXTRACT(E3380,""[А-Яа-я\-]+ административный округ"")"),"Южный административный округ")</f>
        <v>Южный административный округ</v>
      </c>
      <c r="G3380" s="1" t="s">
        <v>306</v>
      </c>
      <c r="H3380" s="1" t="s">
        <v>16497</v>
      </c>
      <c r="I3380" s="1" t="s">
        <v>20</v>
      </c>
      <c r="J3380" s="1" t="s">
        <v>21</v>
      </c>
      <c r="K3380" s="1" t="s">
        <v>42</v>
      </c>
      <c r="L3380" s="1">
        <v>4007305.0</v>
      </c>
      <c r="M3380" s="1" t="s">
        <v>16498</v>
      </c>
      <c r="N3380" s="1" t="s">
        <v>16499</v>
      </c>
      <c r="O3380" s="3"/>
    </row>
    <row r="3381">
      <c r="A3381" s="1" t="s">
        <v>13621</v>
      </c>
      <c r="B3381" s="2" t="s">
        <v>16500</v>
      </c>
      <c r="C3381" s="1">
        <v>7.71520279420005E14</v>
      </c>
      <c r="D3381" s="3"/>
      <c r="E3381" s="1" t="s">
        <v>305</v>
      </c>
      <c r="F3381" s="1" t="str">
        <f>IFERROR(__xludf.DUMMYFUNCTION("REGEXEXTRACT(E3381,""[А-Яа-я\-]+ административный округ"")"),"Южный административный округ")</f>
        <v>Южный административный округ</v>
      </c>
      <c r="G3381" s="1" t="s">
        <v>1038</v>
      </c>
      <c r="H3381" s="1" t="s">
        <v>16501</v>
      </c>
      <c r="I3381" s="1" t="s">
        <v>20</v>
      </c>
      <c r="J3381" s="1" t="s">
        <v>21</v>
      </c>
      <c r="K3381" s="1" t="s">
        <v>42</v>
      </c>
      <c r="L3381" s="1">
        <v>4007370.0</v>
      </c>
      <c r="M3381" s="1" t="s">
        <v>16502</v>
      </c>
      <c r="N3381" s="1" t="s">
        <v>16503</v>
      </c>
      <c r="O3381" s="3"/>
    </row>
    <row r="3382">
      <c r="A3382" s="1" t="s">
        <v>2693</v>
      </c>
      <c r="B3382" s="2" t="s">
        <v>16504</v>
      </c>
      <c r="C3382" s="1">
        <v>7.71420435430006E14</v>
      </c>
      <c r="D3382" s="3"/>
      <c r="E3382" s="1" t="s">
        <v>305</v>
      </c>
      <c r="F3382" s="1" t="str">
        <f>IFERROR(__xludf.DUMMYFUNCTION("REGEXEXTRACT(E3382,""[А-Яа-я\-]+ административный округ"")"),"Южный административный округ")</f>
        <v>Южный административный округ</v>
      </c>
      <c r="G3382" s="1" t="s">
        <v>1038</v>
      </c>
      <c r="H3382" s="1" t="s">
        <v>16505</v>
      </c>
      <c r="I3382" s="1" t="s">
        <v>20</v>
      </c>
      <c r="J3382" s="1" t="s">
        <v>49</v>
      </c>
      <c r="K3382" s="1" t="s">
        <v>42</v>
      </c>
      <c r="L3382" s="1">
        <v>4007450.0</v>
      </c>
      <c r="M3382" s="1" t="s">
        <v>16506</v>
      </c>
      <c r="N3382" s="1" t="s">
        <v>16507</v>
      </c>
      <c r="O3382" s="3"/>
    </row>
    <row r="3383">
      <c r="A3383" s="1" t="s">
        <v>10861</v>
      </c>
      <c r="B3383" s="2" t="s">
        <v>16508</v>
      </c>
      <c r="C3383" s="1">
        <v>7.71421220940005E14</v>
      </c>
      <c r="D3383" s="1" t="s">
        <v>10861</v>
      </c>
      <c r="E3383" s="1" t="s">
        <v>130</v>
      </c>
      <c r="F3383" s="1" t="str">
        <f>IFERROR(__xludf.DUMMYFUNCTION("REGEXEXTRACT(E3383,""[А-Яа-я\-]+ административный округ"")"),"Восточный административный округ")</f>
        <v>Восточный административный округ</v>
      </c>
      <c r="G3383" s="1" t="s">
        <v>3110</v>
      </c>
      <c r="H3383" s="1" t="s">
        <v>10862</v>
      </c>
      <c r="I3383" s="1" t="s">
        <v>20</v>
      </c>
      <c r="J3383" s="1" t="s">
        <v>21</v>
      </c>
      <c r="K3383" s="1" t="s">
        <v>42</v>
      </c>
      <c r="L3383" s="1">
        <v>4007677.0</v>
      </c>
      <c r="M3383" s="1" t="s">
        <v>16509</v>
      </c>
      <c r="N3383" s="1" t="s">
        <v>16510</v>
      </c>
      <c r="O3383" s="3"/>
    </row>
    <row r="3384">
      <c r="A3384" s="1" t="s">
        <v>16511</v>
      </c>
      <c r="B3384" s="2" t="s">
        <v>16512</v>
      </c>
      <c r="C3384" s="1">
        <v>7.71410332060035E14</v>
      </c>
      <c r="D3384" s="1" t="s">
        <v>12272</v>
      </c>
      <c r="E3384" s="1" t="s">
        <v>192</v>
      </c>
      <c r="F3384" s="1" t="str">
        <f>IFERROR(__xludf.DUMMYFUNCTION("REGEXEXTRACT(E3384,""[А-Яа-я\-]+ административный округ"")"),"Юго-Восточный административный округ")</f>
        <v>Юго-Восточный административный округ</v>
      </c>
      <c r="G3384" s="1" t="s">
        <v>2442</v>
      </c>
      <c r="H3384" s="1" t="s">
        <v>16513</v>
      </c>
      <c r="I3384" s="1" t="s">
        <v>20</v>
      </c>
      <c r="J3384" s="1" t="s">
        <v>21</v>
      </c>
      <c r="K3384" s="1" t="s">
        <v>30</v>
      </c>
      <c r="L3384" s="1">
        <v>4007767.0</v>
      </c>
      <c r="M3384" s="1" t="s">
        <v>16514</v>
      </c>
      <c r="N3384" s="1" t="s">
        <v>16515</v>
      </c>
      <c r="O3384" s="3"/>
    </row>
    <row r="3385">
      <c r="A3385" s="1" t="s">
        <v>10381</v>
      </c>
      <c r="B3385" s="2" t="s">
        <v>16516</v>
      </c>
      <c r="C3385" s="1">
        <v>7.71610658040025E14</v>
      </c>
      <c r="D3385" s="1" t="s">
        <v>16517</v>
      </c>
      <c r="E3385" s="1" t="s">
        <v>130</v>
      </c>
      <c r="F3385" s="1" t="str">
        <f>IFERROR(__xludf.DUMMYFUNCTION("REGEXEXTRACT(E3385,""[А-Яа-я\-]+ административный округ"")"),"Восточный административный округ")</f>
        <v>Восточный административный округ</v>
      </c>
      <c r="G3385" s="1" t="s">
        <v>869</v>
      </c>
      <c r="H3385" s="1" t="s">
        <v>16518</v>
      </c>
      <c r="I3385" s="1" t="s">
        <v>20</v>
      </c>
      <c r="J3385" s="1" t="s">
        <v>21</v>
      </c>
      <c r="K3385" s="1" t="s">
        <v>30</v>
      </c>
      <c r="L3385" s="1">
        <v>4008104.0</v>
      </c>
      <c r="M3385" s="1" t="s">
        <v>16519</v>
      </c>
      <c r="N3385" s="1" t="s">
        <v>16520</v>
      </c>
      <c r="O3385" s="3"/>
    </row>
    <row r="3386">
      <c r="A3386" s="1" t="s">
        <v>16521</v>
      </c>
      <c r="B3386" s="2" t="s">
        <v>16522</v>
      </c>
      <c r="C3386" s="1">
        <v>7.71611219590026E14</v>
      </c>
      <c r="D3386" s="1" t="s">
        <v>191</v>
      </c>
      <c r="E3386" s="1" t="s">
        <v>192</v>
      </c>
      <c r="F3386" s="1" t="str">
        <f>IFERROR(__xludf.DUMMYFUNCTION("REGEXEXTRACT(E3386,""[А-Яа-я\-]+ административный округ"")"),"Юго-Восточный административный округ")</f>
        <v>Юго-Восточный административный округ</v>
      </c>
      <c r="G3386" s="1" t="s">
        <v>193</v>
      </c>
      <c r="H3386" s="1" t="s">
        <v>194</v>
      </c>
      <c r="I3386" s="1" t="s">
        <v>20</v>
      </c>
      <c r="J3386" s="1" t="s">
        <v>49</v>
      </c>
      <c r="K3386" s="1" t="s">
        <v>30</v>
      </c>
      <c r="L3386" s="1">
        <v>4008299.0</v>
      </c>
      <c r="M3386" s="1" t="s">
        <v>16523</v>
      </c>
      <c r="N3386" s="1" t="s">
        <v>16524</v>
      </c>
      <c r="O3386" s="3"/>
    </row>
    <row r="3387">
      <c r="A3387" s="1" t="s">
        <v>16525</v>
      </c>
      <c r="B3387" s="2" t="s">
        <v>16526</v>
      </c>
      <c r="C3387" s="1">
        <v>7.71411219180416E14</v>
      </c>
      <c r="D3387" s="1" t="s">
        <v>8574</v>
      </c>
      <c r="E3387" s="1" t="s">
        <v>192</v>
      </c>
      <c r="F3387" s="1" t="str">
        <f>IFERROR(__xludf.DUMMYFUNCTION("REGEXEXTRACT(E3387,""[А-Яа-я\-]+ административный округ"")"),"Юго-Восточный административный округ")</f>
        <v>Юго-Восточный административный округ</v>
      </c>
      <c r="G3387" s="1" t="s">
        <v>2905</v>
      </c>
      <c r="H3387" s="1" t="s">
        <v>16527</v>
      </c>
      <c r="I3387" s="1" t="s">
        <v>20</v>
      </c>
      <c r="J3387" s="1" t="s">
        <v>49</v>
      </c>
      <c r="K3387" s="1" t="s">
        <v>30</v>
      </c>
      <c r="L3387" s="1">
        <v>4008335.0</v>
      </c>
      <c r="M3387" s="1" t="s">
        <v>16528</v>
      </c>
      <c r="N3387" s="1" t="s">
        <v>16529</v>
      </c>
      <c r="O3387" s="3"/>
    </row>
    <row r="3388">
      <c r="A3388" s="1" t="s">
        <v>16530</v>
      </c>
      <c r="B3388" s="2" t="s">
        <v>16531</v>
      </c>
      <c r="C3388" s="1">
        <v>7.71411221020066E14</v>
      </c>
      <c r="D3388" s="1" t="s">
        <v>11933</v>
      </c>
      <c r="E3388" s="1" t="s">
        <v>130</v>
      </c>
      <c r="F3388" s="1" t="str">
        <f>IFERROR(__xludf.DUMMYFUNCTION("REGEXEXTRACT(E3388,""[А-Яа-я\-]+ административный округ"")"),"Восточный административный округ")</f>
        <v>Восточный административный округ</v>
      </c>
      <c r="G3388" s="1" t="s">
        <v>3110</v>
      </c>
      <c r="H3388" s="1" t="s">
        <v>16532</v>
      </c>
      <c r="I3388" s="1" t="s">
        <v>20</v>
      </c>
      <c r="J3388" s="1" t="s">
        <v>49</v>
      </c>
      <c r="K3388" s="1" t="s">
        <v>30</v>
      </c>
      <c r="L3388" s="1">
        <v>4008352.0</v>
      </c>
      <c r="M3388" s="1" t="s">
        <v>16533</v>
      </c>
      <c r="N3388" s="1" t="s">
        <v>16534</v>
      </c>
      <c r="O3388" s="3"/>
    </row>
    <row r="3389">
      <c r="A3389" s="1" t="s">
        <v>16535</v>
      </c>
      <c r="B3389" s="2" t="s">
        <v>16536</v>
      </c>
      <c r="C3389" s="1">
        <v>7.71710890330125E14</v>
      </c>
      <c r="D3389" s="1" t="s">
        <v>11350</v>
      </c>
      <c r="E3389" s="1" t="s">
        <v>192</v>
      </c>
      <c r="F3389" s="1" t="str">
        <f>IFERROR(__xludf.DUMMYFUNCTION("REGEXEXTRACT(E3389,""[А-Яа-я\-]+ административный округ"")"),"Юго-Восточный административный округ")</f>
        <v>Юго-Восточный административный округ</v>
      </c>
      <c r="G3389" s="1" t="s">
        <v>193</v>
      </c>
      <c r="H3389" s="1" t="s">
        <v>16537</v>
      </c>
      <c r="I3389" s="1" t="s">
        <v>20</v>
      </c>
      <c r="J3389" s="1" t="s">
        <v>21</v>
      </c>
      <c r="K3389" s="1" t="s">
        <v>30</v>
      </c>
      <c r="L3389" s="1">
        <v>4008551.0</v>
      </c>
      <c r="M3389" s="1" t="s">
        <v>16538</v>
      </c>
      <c r="N3389" s="1" t="s">
        <v>16539</v>
      </c>
      <c r="O3389" s="3"/>
    </row>
    <row r="3390">
      <c r="A3390" s="1" t="s">
        <v>16540</v>
      </c>
      <c r="B3390" s="2" t="s">
        <v>16541</v>
      </c>
      <c r="C3390" s="1">
        <v>7.71710890330015E14</v>
      </c>
      <c r="D3390" s="1" t="s">
        <v>11350</v>
      </c>
      <c r="E3390" s="1" t="s">
        <v>192</v>
      </c>
      <c r="F3390" s="1" t="str">
        <f>IFERROR(__xludf.DUMMYFUNCTION("REGEXEXTRACT(E3390,""[А-Яа-я\-]+ административный округ"")"),"Юго-Восточный административный округ")</f>
        <v>Юго-Восточный административный округ</v>
      </c>
      <c r="G3390" s="1" t="s">
        <v>193</v>
      </c>
      <c r="H3390" s="1" t="s">
        <v>16542</v>
      </c>
      <c r="I3390" s="1" t="s">
        <v>20</v>
      </c>
      <c r="J3390" s="1" t="s">
        <v>21</v>
      </c>
      <c r="K3390" s="1" t="s">
        <v>30</v>
      </c>
      <c r="L3390" s="1">
        <v>4008681.0</v>
      </c>
      <c r="M3390" s="1" t="s">
        <v>16543</v>
      </c>
      <c r="N3390" s="1" t="s">
        <v>16544</v>
      </c>
      <c r="O3390" s="3"/>
    </row>
    <row r="3391">
      <c r="A3391" s="1" t="s">
        <v>16545</v>
      </c>
      <c r="B3391" s="2" t="s">
        <v>16546</v>
      </c>
      <c r="C3391" s="1">
        <v>7.71410978970036E14</v>
      </c>
      <c r="D3391" s="1" t="s">
        <v>484</v>
      </c>
      <c r="E3391" s="1" t="s">
        <v>305</v>
      </c>
      <c r="F3391" s="1" t="str">
        <f>IFERROR(__xludf.DUMMYFUNCTION("REGEXEXTRACT(E3391,""[А-Яа-я\-]+ административный округ"")"),"Южный административный округ")</f>
        <v>Южный административный округ</v>
      </c>
      <c r="G3391" s="1" t="s">
        <v>485</v>
      </c>
      <c r="H3391" s="1" t="s">
        <v>16547</v>
      </c>
      <c r="I3391" s="1" t="s">
        <v>20</v>
      </c>
      <c r="J3391" s="1" t="s">
        <v>49</v>
      </c>
      <c r="K3391" s="1" t="s">
        <v>487</v>
      </c>
      <c r="L3391" s="1">
        <v>4008876.0</v>
      </c>
      <c r="M3391" s="1" t="s">
        <v>16548</v>
      </c>
      <c r="N3391" s="1" t="s">
        <v>16549</v>
      </c>
      <c r="O3391" s="3"/>
    </row>
    <row r="3392">
      <c r="A3392" s="1" t="s">
        <v>16550</v>
      </c>
      <c r="B3392" s="2" t="s">
        <v>16551</v>
      </c>
      <c r="C3392" s="1">
        <v>7.71411364870005E14</v>
      </c>
      <c r="D3392" s="3"/>
      <c r="E3392" s="1" t="s">
        <v>305</v>
      </c>
      <c r="F3392" s="1" t="str">
        <f>IFERROR(__xludf.DUMMYFUNCTION("REGEXEXTRACT(E3392,""[А-Яа-я\-]+ административный округ"")"),"Южный административный округ")</f>
        <v>Южный административный округ</v>
      </c>
      <c r="G3392" s="1" t="s">
        <v>12873</v>
      </c>
      <c r="H3392" s="1" t="s">
        <v>16552</v>
      </c>
      <c r="I3392" s="1" t="s">
        <v>20</v>
      </c>
      <c r="J3392" s="1" t="s">
        <v>21</v>
      </c>
      <c r="K3392" s="1" t="s">
        <v>6612</v>
      </c>
      <c r="L3392" s="1">
        <v>4008923.0</v>
      </c>
      <c r="M3392" s="1" t="s">
        <v>16553</v>
      </c>
      <c r="N3392" s="1" t="s">
        <v>16554</v>
      </c>
      <c r="O3392" s="3"/>
    </row>
    <row r="3393">
      <c r="A3393" s="1" t="s">
        <v>515</v>
      </c>
      <c r="B3393" s="2" t="s">
        <v>16555</v>
      </c>
      <c r="C3393" s="1">
        <v>7.71821316100005E14</v>
      </c>
      <c r="D3393" s="3"/>
      <c r="E3393" s="1" t="s">
        <v>192</v>
      </c>
      <c r="F3393" s="1" t="str">
        <f>IFERROR(__xludf.DUMMYFUNCTION("REGEXEXTRACT(E3393,""[А-Яа-я\-]+ административный округ"")"),"Юго-Восточный административный округ")</f>
        <v>Юго-Восточный административный округ</v>
      </c>
      <c r="G3393" s="1" t="s">
        <v>516</v>
      </c>
      <c r="H3393" s="1" t="s">
        <v>16556</v>
      </c>
      <c r="I3393" s="1" t="s">
        <v>20</v>
      </c>
      <c r="J3393" s="1" t="s">
        <v>21</v>
      </c>
      <c r="K3393" s="1" t="s">
        <v>42</v>
      </c>
      <c r="L3393" s="1">
        <v>4008930.0</v>
      </c>
      <c r="M3393" s="1" t="s">
        <v>16557</v>
      </c>
      <c r="N3393" s="1" t="s">
        <v>16558</v>
      </c>
      <c r="O3393" s="3"/>
    </row>
    <row r="3394">
      <c r="A3394" s="1" t="s">
        <v>1931</v>
      </c>
      <c r="B3394" s="2" t="s">
        <v>16559</v>
      </c>
      <c r="C3394" s="1">
        <v>7.71420656280005E14</v>
      </c>
      <c r="D3394" s="3"/>
      <c r="E3394" s="1" t="s">
        <v>130</v>
      </c>
      <c r="F3394" s="1" t="str">
        <f>IFERROR(__xludf.DUMMYFUNCTION("REGEXEXTRACT(E3394,""[А-Яа-я\-]+ административный округ"")"),"Восточный административный округ")</f>
        <v>Восточный административный округ</v>
      </c>
      <c r="G3394" s="1" t="s">
        <v>1861</v>
      </c>
      <c r="H3394" s="1" t="s">
        <v>16560</v>
      </c>
      <c r="I3394" s="1" t="s">
        <v>20</v>
      </c>
      <c r="J3394" s="1" t="s">
        <v>21</v>
      </c>
      <c r="K3394" s="1" t="s">
        <v>42</v>
      </c>
      <c r="L3394" s="1">
        <v>4009019.0</v>
      </c>
      <c r="M3394" s="1" t="s">
        <v>16561</v>
      </c>
      <c r="N3394" s="1" t="s">
        <v>1934</v>
      </c>
      <c r="O3394" s="3"/>
    </row>
    <row r="3395">
      <c r="A3395" s="1" t="s">
        <v>258</v>
      </c>
      <c r="B3395" s="2" t="s">
        <v>16562</v>
      </c>
      <c r="C3395" s="1">
        <v>7.71421288830006E14</v>
      </c>
      <c r="D3395" s="3"/>
      <c r="E3395" s="1" t="s">
        <v>130</v>
      </c>
      <c r="F3395" s="1" t="str">
        <f>IFERROR(__xludf.DUMMYFUNCTION("REGEXEXTRACT(E3395,""[А-Яа-я\-]+ административный округ"")"),"Восточный административный округ")</f>
        <v>Восточный административный округ</v>
      </c>
      <c r="G3395" s="1" t="s">
        <v>259</v>
      </c>
      <c r="H3395" s="1" t="s">
        <v>16563</v>
      </c>
      <c r="I3395" s="1" t="s">
        <v>20</v>
      </c>
      <c r="J3395" s="1" t="s">
        <v>49</v>
      </c>
      <c r="K3395" s="1" t="s">
        <v>42</v>
      </c>
      <c r="L3395" s="1">
        <v>4009065.0</v>
      </c>
      <c r="M3395" s="1" t="s">
        <v>16564</v>
      </c>
      <c r="N3395" s="1" t="s">
        <v>16565</v>
      </c>
      <c r="O3395" s="3"/>
    </row>
    <row r="3396">
      <c r="A3396" s="1" t="s">
        <v>16566</v>
      </c>
      <c r="B3396" s="2" t="s">
        <v>16567</v>
      </c>
      <c r="C3396" s="1">
        <v>7.71710890330105E14</v>
      </c>
      <c r="D3396" s="1" t="s">
        <v>11350</v>
      </c>
      <c r="E3396" s="1" t="s">
        <v>192</v>
      </c>
      <c r="F3396" s="1" t="str">
        <f>IFERROR(__xludf.DUMMYFUNCTION("REGEXEXTRACT(E3396,""[А-Яа-я\-]+ административный округ"")"),"Юго-Восточный административный округ")</f>
        <v>Юго-Восточный административный округ</v>
      </c>
      <c r="G3396" s="1" t="s">
        <v>193</v>
      </c>
      <c r="H3396" s="1" t="s">
        <v>16568</v>
      </c>
      <c r="I3396" s="1" t="s">
        <v>20</v>
      </c>
      <c r="J3396" s="1" t="s">
        <v>21</v>
      </c>
      <c r="K3396" s="1" t="s">
        <v>30</v>
      </c>
      <c r="L3396" s="1">
        <v>4009094.0</v>
      </c>
      <c r="M3396" s="1" t="s">
        <v>16569</v>
      </c>
      <c r="N3396" s="1" t="s">
        <v>16570</v>
      </c>
      <c r="O3396" s="3"/>
    </row>
    <row r="3397">
      <c r="A3397" s="1" t="s">
        <v>10381</v>
      </c>
      <c r="B3397" s="2" t="s">
        <v>16571</v>
      </c>
      <c r="C3397" s="1">
        <v>7.71610658070025E14</v>
      </c>
      <c r="D3397" s="1" t="s">
        <v>16572</v>
      </c>
      <c r="E3397" s="1" t="s">
        <v>130</v>
      </c>
      <c r="F3397" s="1" t="str">
        <f>IFERROR(__xludf.DUMMYFUNCTION("REGEXEXTRACT(E3397,""[А-Яа-я\-]+ административный округ"")"),"Восточный административный округ")</f>
        <v>Восточный административный округ</v>
      </c>
      <c r="G3397" s="1" t="s">
        <v>1750</v>
      </c>
      <c r="H3397" s="1" t="s">
        <v>16573</v>
      </c>
      <c r="I3397" s="1" t="s">
        <v>20</v>
      </c>
      <c r="J3397" s="1" t="s">
        <v>21</v>
      </c>
      <c r="K3397" s="1" t="s">
        <v>30</v>
      </c>
      <c r="L3397" s="1">
        <v>4009163.0</v>
      </c>
      <c r="M3397" s="1" t="s">
        <v>16574</v>
      </c>
      <c r="N3397" s="1" t="s">
        <v>16575</v>
      </c>
      <c r="O3397" s="3"/>
    </row>
    <row r="3398">
      <c r="A3398" s="1" t="s">
        <v>9588</v>
      </c>
      <c r="B3398" s="2" t="s">
        <v>16576</v>
      </c>
      <c r="C3398" s="1">
        <v>7.71520273000005E14</v>
      </c>
      <c r="D3398" s="3"/>
      <c r="E3398" s="1" t="s">
        <v>130</v>
      </c>
      <c r="F3398" s="1" t="str">
        <f>IFERROR(__xludf.DUMMYFUNCTION("REGEXEXTRACT(E3398,""[А-Яа-я\-]+ административный округ"")"),"Восточный административный округ")</f>
        <v>Восточный административный округ</v>
      </c>
      <c r="G3398" s="1" t="s">
        <v>9589</v>
      </c>
      <c r="H3398" s="1" t="s">
        <v>9590</v>
      </c>
      <c r="I3398" s="1" t="s">
        <v>20</v>
      </c>
      <c r="J3398" s="1" t="s">
        <v>21</v>
      </c>
      <c r="K3398" s="1" t="s">
        <v>42</v>
      </c>
      <c r="L3398" s="1">
        <v>4009206.0</v>
      </c>
      <c r="M3398" s="1" t="s">
        <v>16577</v>
      </c>
      <c r="N3398" s="1" t="s">
        <v>16578</v>
      </c>
      <c r="O3398" s="3"/>
    </row>
    <row r="3399">
      <c r="A3399" s="1" t="s">
        <v>1656</v>
      </c>
      <c r="B3399" s="2" t="s">
        <v>16579</v>
      </c>
      <c r="C3399" s="1">
        <v>7.71420968400006E14</v>
      </c>
      <c r="D3399" s="3"/>
      <c r="E3399" s="1" t="s">
        <v>130</v>
      </c>
      <c r="F3399" s="1" t="str">
        <f>IFERROR(__xludf.DUMMYFUNCTION("REGEXEXTRACT(E3399,""[А-Яа-я\-]+ административный округ"")"),"Восточный административный округ")</f>
        <v>Восточный административный округ</v>
      </c>
      <c r="G3399" s="1" t="s">
        <v>259</v>
      </c>
      <c r="H3399" s="1" t="s">
        <v>16580</v>
      </c>
      <c r="I3399" s="1" t="s">
        <v>20</v>
      </c>
      <c r="J3399" s="1" t="s">
        <v>49</v>
      </c>
      <c r="K3399" s="1" t="s">
        <v>42</v>
      </c>
      <c r="L3399" s="1">
        <v>4009237.0</v>
      </c>
      <c r="M3399" s="1" t="s">
        <v>16581</v>
      </c>
      <c r="N3399" s="1" t="s">
        <v>16582</v>
      </c>
      <c r="O3399" s="3"/>
    </row>
    <row r="3400">
      <c r="A3400" s="1" t="s">
        <v>14255</v>
      </c>
      <c r="B3400" s="2" t="s">
        <v>16583</v>
      </c>
      <c r="C3400" s="1">
        <v>7.71520276040005E14</v>
      </c>
      <c r="D3400" s="3"/>
      <c r="E3400" s="1" t="s">
        <v>192</v>
      </c>
      <c r="F3400" s="1" t="str">
        <f>IFERROR(__xludf.DUMMYFUNCTION("REGEXEXTRACT(E3400,""[А-Яа-я\-]+ административный округ"")"),"Юго-Восточный административный округ")</f>
        <v>Юго-Восточный административный округ</v>
      </c>
      <c r="G3400" s="1" t="s">
        <v>2442</v>
      </c>
      <c r="H3400" s="1" t="s">
        <v>16584</v>
      </c>
      <c r="I3400" s="1" t="s">
        <v>20</v>
      </c>
      <c r="J3400" s="1" t="s">
        <v>21</v>
      </c>
      <c r="K3400" s="1" t="s">
        <v>42</v>
      </c>
      <c r="L3400" s="1">
        <v>4009292.0</v>
      </c>
      <c r="M3400" s="1" t="s">
        <v>16585</v>
      </c>
      <c r="N3400" s="1" t="s">
        <v>16586</v>
      </c>
      <c r="O3400" s="3"/>
    </row>
    <row r="3401">
      <c r="A3401" s="1" t="s">
        <v>11933</v>
      </c>
      <c r="B3401" s="2" t="s">
        <v>16587</v>
      </c>
      <c r="C3401" s="1">
        <v>7.71421221020006E14</v>
      </c>
      <c r="D3401" s="3"/>
      <c r="E3401" s="1" t="s">
        <v>130</v>
      </c>
      <c r="F3401" s="1" t="str">
        <f>IFERROR(__xludf.DUMMYFUNCTION("REGEXEXTRACT(E3401,""[А-Яа-я\-]+ административный округ"")"),"Восточный административный округ")</f>
        <v>Восточный административный округ</v>
      </c>
      <c r="G3401" s="1" t="s">
        <v>3110</v>
      </c>
      <c r="H3401" s="1" t="s">
        <v>16588</v>
      </c>
      <c r="I3401" s="1" t="s">
        <v>20</v>
      </c>
      <c r="J3401" s="1" t="s">
        <v>49</v>
      </c>
      <c r="K3401" s="1" t="s">
        <v>42</v>
      </c>
      <c r="L3401" s="1">
        <v>4009304.0</v>
      </c>
      <c r="M3401" s="1" t="s">
        <v>16589</v>
      </c>
      <c r="N3401" s="1" t="s">
        <v>16590</v>
      </c>
      <c r="O3401" s="3"/>
    </row>
    <row r="3402">
      <c r="A3402" s="1" t="s">
        <v>16591</v>
      </c>
      <c r="B3402" s="2" t="s">
        <v>16592</v>
      </c>
      <c r="C3402" s="1">
        <v>7.71410657130255E14</v>
      </c>
      <c r="D3402" s="1" t="s">
        <v>2441</v>
      </c>
      <c r="E3402" s="1" t="s">
        <v>192</v>
      </c>
      <c r="F3402" s="1" t="str">
        <f>IFERROR(__xludf.DUMMYFUNCTION("REGEXEXTRACT(E3402,""[А-Яа-я\-]+ административный округ"")"),"Юго-Восточный административный округ")</f>
        <v>Юго-Восточный административный округ</v>
      </c>
      <c r="G3402" s="1" t="s">
        <v>2442</v>
      </c>
      <c r="H3402" s="1" t="s">
        <v>16593</v>
      </c>
      <c r="I3402" s="1" t="s">
        <v>20</v>
      </c>
      <c r="J3402" s="1" t="s">
        <v>21</v>
      </c>
      <c r="K3402" s="1" t="s">
        <v>30</v>
      </c>
      <c r="L3402" s="1">
        <v>4009312.0</v>
      </c>
      <c r="M3402" s="1" t="s">
        <v>16594</v>
      </c>
      <c r="N3402" s="1" t="s">
        <v>16595</v>
      </c>
      <c r="O3402" s="3"/>
    </row>
    <row r="3403">
      <c r="A3403" s="1" t="s">
        <v>16596</v>
      </c>
      <c r="B3403" s="2" t="s">
        <v>16597</v>
      </c>
      <c r="C3403" s="1">
        <v>7.71410315080005E14</v>
      </c>
      <c r="D3403" s="3"/>
      <c r="E3403" s="1" t="s">
        <v>192</v>
      </c>
      <c r="F3403" s="1" t="str">
        <f>IFERROR(__xludf.DUMMYFUNCTION("REGEXEXTRACT(E3403,""[А-Яа-я\-]+ административный округ"")"),"Юго-Восточный административный округ")</f>
        <v>Юго-Восточный административный округ</v>
      </c>
      <c r="G3403" s="1" t="s">
        <v>2442</v>
      </c>
      <c r="H3403" s="1" t="s">
        <v>16598</v>
      </c>
      <c r="I3403" s="1" t="s">
        <v>20</v>
      </c>
      <c r="J3403" s="1" t="s">
        <v>21</v>
      </c>
      <c r="K3403" s="1" t="s">
        <v>30</v>
      </c>
      <c r="L3403" s="1">
        <v>4009392.0</v>
      </c>
      <c r="M3403" s="1" t="s">
        <v>16599</v>
      </c>
      <c r="N3403" s="1" t="s">
        <v>16600</v>
      </c>
      <c r="O3403" s="3"/>
    </row>
    <row r="3404">
      <c r="A3404" s="1" t="s">
        <v>16601</v>
      </c>
      <c r="B3404" s="2" t="s">
        <v>16602</v>
      </c>
      <c r="C3404" s="1">
        <v>7.72511445440025E14</v>
      </c>
      <c r="D3404" s="1" t="s">
        <v>14173</v>
      </c>
      <c r="E3404" s="1" t="s">
        <v>130</v>
      </c>
      <c r="F3404" s="1" t="str">
        <f>IFERROR(__xludf.DUMMYFUNCTION("REGEXEXTRACT(E3404,""[А-Яа-я\-]+ административный округ"")"),"Восточный административный округ")</f>
        <v>Восточный административный округ</v>
      </c>
      <c r="G3404" s="1" t="s">
        <v>1861</v>
      </c>
      <c r="H3404" s="1" t="s">
        <v>16603</v>
      </c>
      <c r="I3404" s="1" t="s">
        <v>20</v>
      </c>
      <c r="J3404" s="1" t="s">
        <v>21</v>
      </c>
      <c r="K3404" s="1" t="s">
        <v>30</v>
      </c>
      <c r="L3404" s="1">
        <v>4009394.0</v>
      </c>
      <c r="M3404" s="1" t="s">
        <v>16604</v>
      </c>
      <c r="N3404" s="1" t="s">
        <v>16605</v>
      </c>
      <c r="O3404" s="3"/>
    </row>
    <row r="3405">
      <c r="A3405" s="1" t="s">
        <v>2441</v>
      </c>
      <c r="B3405" s="2" t="s">
        <v>16606</v>
      </c>
      <c r="C3405" s="1">
        <v>7.71620657130005E14</v>
      </c>
      <c r="D3405" s="3"/>
      <c r="E3405" s="1" t="s">
        <v>192</v>
      </c>
      <c r="F3405" s="1" t="str">
        <f>IFERROR(__xludf.DUMMYFUNCTION("REGEXEXTRACT(E3405,""[А-Яа-я\-]+ административный округ"")"),"Юго-Восточный административный округ")</f>
        <v>Юго-Восточный административный округ</v>
      </c>
      <c r="G3405" s="1" t="s">
        <v>2442</v>
      </c>
      <c r="H3405" s="1" t="s">
        <v>16607</v>
      </c>
      <c r="I3405" s="1" t="s">
        <v>20</v>
      </c>
      <c r="J3405" s="1" t="s">
        <v>21</v>
      </c>
      <c r="K3405" s="1" t="s">
        <v>42</v>
      </c>
      <c r="L3405" s="1">
        <v>4009462.0</v>
      </c>
      <c r="M3405" s="1" t="s">
        <v>16608</v>
      </c>
      <c r="N3405" s="1" t="s">
        <v>16609</v>
      </c>
      <c r="O3405" s="3"/>
    </row>
    <row r="3406">
      <c r="A3406" s="1" t="s">
        <v>9952</v>
      </c>
      <c r="B3406" s="2" t="s">
        <v>16610</v>
      </c>
      <c r="C3406" s="1">
        <v>7.71420978350006E14</v>
      </c>
      <c r="D3406" s="3"/>
      <c r="E3406" s="1" t="s">
        <v>192</v>
      </c>
      <c r="F3406" s="1" t="str">
        <f>IFERROR(__xludf.DUMMYFUNCTION("REGEXEXTRACT(E3406,""[А-Яа-я\-]+ административный округ"")"),"Юго-Восточный административный округ")</f>
        <v>Юго-Восточный административный округ</v>
      </c>
      <c r="G3406" s="1" t="s">
        <v>2442</v>
      </c>
      <c r="H3406" s="1" t="s">
        <v>9953</v>
      </c>
      <c r="I3406" s="1" t="s">
        <v>20</v>
      </c>
      <c r="J3406" s="1" t="s">
        <v>49</v>
      </c>
      <c r="K3406" s="1" t="s">
        <v>42</v>
      </c>
      <c r="L3406" s="1">
        <v>4009567.0</v>
      </c>
      <c r="M3406" s="1" t="s">
        <v>16611</v>
      </c>
      <c r="N3406" s="1" t="s">
        <v>16612</v>
      </c>
      <c r="O3406" s="3"/>
    </row>
    <row r="3407">
      <c r="A3407" s="1" t="s">
        <v>8568</v>
      </c>
      <c r="B3407" s="2" t="s">
        <v>16613</v>
      </c>
      <c r="C3407" s="1">
        <v>7.71420429150006E14</v>
      </c>
      <c r="D3407" s="3"/>
      <c r="E3407" s="1" t="s">
        <v>130</v>
      </c>
      <c r="F3407" s="1" t="str">
        <f>IFERROR(__xludf.DUMMYFUNCTION("REGEXEXTRACT(E3407,""[А-Яа-я\-]+ административный округ"")"),"Восточный административный округ")</f>
        <v>Восточный административный округ</v>
      </c>
      <c r="G3407" s="1" t="s">
        <v>1861</v>
      </c>
      <c r="H3407" s="1" t="s">
        <v>16614</v>
      </c>
      <c r="I3407" s="1" t="s">
        <v>20</v>
      </c>
      <c r="J3407" s="1" t="s">
        <v>49</v>
      </c>
      <c r="K3407" s="1" t="s">
        <v>42</v>
      </c>
      <c r="L3407" s="1">
        <v>4009579.0</v>
      </c>
      <c r="M3407" s="1" t="s">
        <v>16615</v>
      </c>
      <c r="N3407" s="1" t="s">
        <v>16616</v>
      </c>
      <c r="O3407" s="3"/>
    </row>
    <row r="3408">
      <c r="A3408" s="1" t="s">
        <v>16617</v>
      </c>
      <c r="B3408" s="2" t="s">
        <v>16618</v>
      </c>
      <c r="C3408" s="1">
        <v>7.71410315230005E14</v>
      </c>
      <c r="D3408" s="3"/>
      <c r="E3408" s="1" t="s">
        <v>305</v>
      </c>
      <c r="F3408" s="1" t="str">
        <f>IFERROR(__xludf.DUMMYFUNCTION("REGEXEXTRACT(E3408,""[А-Яа-я\-]+ административный округ"")"),"Южный административный округ")</f>
        <v>Южный административный округ</v>
      </c>
      <c r="G3408" s="1" t="s">
        <v>1038</v>
      </c>
      <c r="H3408" s="1" t="s">
        <v>16619</v>
      </c>
      <c r="I3408" s="1" t="s">
        <v>20</v>
      </c>
      <c r="J3408" s="1" t="s">
        <v>49</v>
      </c>
      <c r="K3408" s="1" t="s">
        <v>22</v>
      </c>
      <c r="L3408" s="1">
        <v>4009838.0</v>
      </c>
      <c r="M3408" s="1" t="s">
        <v>16620</v>
      </c>
      <c r="N3408" s="1" t="s">
        <v>16621</v>
      </c>
      <c r="O3408" s="3"/>
    </row>
    <row r="3409">
      <c r="A3409" s="1" t="s">
        <v>16622</v>
      </c>
      <c r="B3409" s="2" t="s">
        <v>16623</v>
      </c>
      <c r="C3409" s="1">
        <v>7.72210656280025E14</v>
      </c>
      <c r="D3409" s="1" t="s">
        <v>1931</v>
      </c>
      <c r="E3409" s="1" t="s">
        <v>130</v>
      </c>
      <c r="F3409" s="1" t="str">
        <f>IFERROR(__xludf.DUMMYFUNCTION("REGEXEXTRACT(E3409,""[А-Яа-я\-]+ административный округ"")"),"Восточный административный округ")</f>
        <v>Восточный административный округ</v>
      </c>
      <c r="G3409" s="1" t="s">
        <v>1861</v>
      </c>
      <c r="H3409" s="1" t="s">
        <v>16624</v>
      </c>
      <c r="I3409" s="1" t="s">
        <v>20</v>
      </c>
      <c r="J3409" s="1" t="s">
        <v>21</v>
      </c>
      <c r="K3409" s="1" t="s">
        <v>30</v>
      </c>
      <c r="L3409" s="1">
        <v>4009962.0</v>
      </c>
      <c r="M3409" s="1" t="s">
        <v>16625</v>
      </c>
      <c r="N3409" s="1" t="s">
        <v>16626</v>
      </c>
      <c r="O3409" s="3"/>
    </row>
    <row r="3410">
      <c r="A3410" s="1" t="s">
        <v>16627</v>
      </c>
      <c r="B3410" s="2" t="s">
        <v>16628</v>
      </c>
      <c r="C3410" s="1">
        <v>7.71711299130005E14</v>
      </c>
      <c r="D3410" s="1" t="s">
        <v>16629</v>
      </c>
      <c r="E3410" s="1" t="s">
        <v>192</v>
      </c>
      <c r="F3410" s="1" t="str">
        <f>IFERROR(__xludf.DUMMYFUNCTION("REGEXEXTRACT(E3410,""[А-Яа-я\-]+ административный округ"")"),"Юго-Восточный административный округ")</f>
        <v>Юго-Восточный административный округ</v>
      </c>
      <c r="G3410" s="1" t="s">
        <v>193</v>
      </c>
      <c r="H3410" s="1" t="s">
        <v>16630</v>
      </c>
      <c r="I3410" s="1" t="s">
        <v>20</v>
      </c>
      <c r="J3410" s="1" t="s">
        <v>21</v>
      </c>
      <c r="K3410" s="1" t="s">
        <v>30</v>
      </c>
      <c r="L3410" s="1">
        <v>4010036.0</v>
      </c>
      <c r="M3410" s="1" t="s">
        <v>16631</v>
      </c>
      <c r="N3410" s="1" t="s">
        <v>16632</v>
      </c>
      <c r="O3410" s="3"/>
    </row>
    <row r="3411">
      <c r="A3411" s="1" t="s">
        <v>16633</v>
      </c>
      <c r="B3411" s="2" t="s">
        <v>16634</v>
      </c>
      <c r="C3411" s="1">
        <v>7.71411351100005E14</v>
      </c>
      <c r="D3411" s="3"/>
      <c r="E3411" s="1" t="s">
        <v>231</v>
      </c>
      <c r="F3411" s="1" t="str">
        <f>IFERROR(__xludf.DUMMYFUNCTION("REGEXEXTRACT(E3411,""[А-Яа-я\-]+ административный округ"")"),"Юго-Западный административный округ")</f>
        <v>Юго-Западный административный округ</v>
      </c>
      <c r="G3411" s="1" t="s">
        <v>16635</v>
      </c>
      <c r="H3411" s="1" t="s">
        <v>16636</v>
      </c>
      <c r="I3411" s="1" t="s">
        <v>20</v>
      </c>
      <c r="J3411" s="1" t="s">
        <v>21</v>
      </c>
      <c r="K3411" s="1" t="s">
        <v>11459</v>
      </c>
      <c r="L3411" s="1">
        <v>4010044.0</v>
      </c>
      <c r="M3411" s="1" t="s">
        <v>16637</v>
      </c>
      <c r="N3411" s="1" t="s">
        <v>16638</v>
      </c>
      <c r="O3411" s="3"/>
    </row>
    <row r="3412">
      <c r="A3412" s="1" t="s">
        <v>1582</v>
      </c>
      <c r="B3412" s="2" t="s">
        <v>16639</v>
      </c>
      <c r="C3412" s="1">
        <v>7.71420978570006E14</v>
      </c>
      <c r="D3412" s="3"/>
      <c r="E3412" s="1" t="s">
        <v>192</v>
      </c>
      <c r="F3412" s="1" t="str">
        <f>IFERROR(__xludf.DUMMYFUNCTION("REGEXEXTRACT(E3412,""[А-Яа-я\-]+ административный округ"")"),"Юго-Восточный административный округ")</f>
        <v>Юго-Восточный административный округ</v>
      </c>
      <c r="G3412" s="1" t="s">
        <v>1583</v>
      </c>
      <c r="H3412" s="1" t="s">
        <v>16640</v>
      </c>
      <c r="I3412" s="1" t="s">
        <v>20</v>
      </c>
      <c r="J3412" s="1" t="s">
        <v>49</v>
      </c>
      <c r="K3412" s="1" t="s">
        <v>42</v>
      </c>
      <c r="L3412" s="1">
        <v>4010048.0</v>
      </c>
      <c r="M3412" s="1" t="s">
        <v>16641</v>
      </c>
      <c r="N3412" s="1" t="s">
        <v>16642</v>
      </c>
      <c r="O3412" s="3"/>
    </row>
    <row r="3413">
      <c r="A3413" s="1" t="s">
        <v>3510</v>
      </c>
      <c r="B3413" s="2" t="s">
        <v>16643</v>
      </c>
      <c r="C3413" s="1">
        <v>7.71520277030006E14</v>
      </c>
      <c r="D3413" s="3"/>
      <c r="E3413" s="1" t="s">
        <v>231</v>
      </c>
      <c r="F3413" s="1" t="str">
        <f>IFERROR(__xludf.DUMMYFUNCTION("REGEXEXTRACT(E3413,""[А-Яа-я\-]+ административный округ"")"),"Юго-Западный административный округ")</f>
        <v>Юго-Западный административный округ</v>
      </c>
      <c r="G3413" s="1" t="s">
        <v>232</v>
      </c>
      <c r="H3413" s="1" t="s">
        <v>16644</v>
      </c>
      <c r="I3413" s="1" t="s">
        <v>20</v>
      </c>
      <c r="J3413" s="1" t="s">
        <v>49</v>
      </c>
      <c r="K3413" s="1" t="s">
        <v>42</v>
      </c>
      <c r="L3413" s="1">
        <v>4010302.0</v>
      </c>
      <c r="M3413" s="1" t="s">
        <v>16645</v>
      </c>
      <c r="N3413" s="1" t="s">
        <v>16646</v>
      </c>
      <c r="O3413" s="3"/>
    </row>
    <row r="3414">
      <c r="A3414" s="1" t="s">
        <v>14173</v>
      </c>
      <c r="B3414" s="2" t="s">
        <v>16647</v>
      </c>
      <c r="C3414" s="1">
        <v>7.72521445440005E14</v>
      </c>
      <c r="D3414" s="3"/>
      <c r="E3414" s="1" t="s">
        <v>130</v>
      </c>
      <c r="F3414" s="1" t="str">
        <f>IFERROR(__xludf.DUMMYFUNCTION("REGEXEXTRACT(E3414,""[А-Яа-я\-]+ административный округ"")"),"Восточный административный округ")</f>
        <v>Восточный административный округ</v>
      </c>
      <c r="G3414" s="1" t="s">
        <v>1861</v>
      </c>
      <c r="H3414" s="1" t="s">
        <v>16648</v>
      </c>
      <c r="I3414" s="1" t="s">
        <v>20</v>
      </c>
      <c r="J3414" s="1" t="s">
        <v>21</v>
      </c>
      <c r="K3414" s="1" t="s">
        <v>42</v>
      </c>
      <c r="L3414" s="1">
        <v>4010308.0</v>
      </c>
      <c r="M3414" s="1" t="s">
        <v>16649</v>
      </c>
      <c r="N3414" s="1" t="s">
        <v>16650</v>
      </c>
      <c r="O3414" s="3"/>
    </row>
    <row r="3415">
      <c r="A3415" s="1" t="s">
        <v>594</v>
      </c>
      <c r="B3415" s="2" t="s">
        <v>16651</v>
      </c>
      <c r="C3415" s="1">
        <v>7.71461376390006E14</v>
      </c>
      <c r="D3415" s="3"/>
      <c r="E3415" s="1" t="s">
        <v>130</v>
      </c>
      <c r="F3415" s="1" t="str">
        <f>IFERROR(__xludf.DUMMYFUNCTION("REGEXEXTRACT(E3415,""[А-Яа-я\-]+ административный округ"")"),"Восточный административный округ")</f>
        <v>Восточный административный округ</v>
      </c>
      <c r="G3415" s="1" t="s">
        <v>595</v>
      </c>
      <c r="H3415" s="1" t="s">
        <v>16652</v>
      </c>
      <c r="I3415" s="1" t="s">
        <v>20</v>
      </c>
      <c r="J3415" s="1" t="s">
        <v>49</v>
      </c>
      <c r="K3415" s="1" t="s">
        <v>42</v>
      </c>
      <c r="L3415" s="1">
        <v>4010367.0</v>
      </c>
      <c r="M3415" s="1" t="s">
        <v>16653</v>
      </c>
      <c r="N3415" s="1" t="s">
        <v>16654</v>
      </c>
      <c r="O3415" s="3"/>
    </row>
    <row r="3416">
      <c r="A3416" s="1" t="s">
        <v>4784</v>
      </c>
      <c r="B3416" s="2" t="s">
        <v>16655</v>
      </c>
      <c r="C3416" s="1">
        <v>7.71420330730005E14</v>
      </c>
      <c r="D3416" s="3"/>
      <c r="E3416" s="1" t="s">
        <v>130</v>
      </c>
      <c r="F3416" s="1" t="str">
        <f>IFERROR(__xludf.DUMMYFUNCTION("REGEXEXTRACT(E3416,""[А-Яа-я\-]+ административный округ"")"),"Восточный административный округ")</f>
        <v>Восточный административный округ</v>
      </c>
      <c r="G3416" s="1" t="s">
        <v>259</v>
      </c>
      <c r="H3416" s="1" t="s">
        <v>16656</v>
      </c>
      <c r="I3416" s="1" t="s">
        <v>20</v>
      </c>
      <c r="J3416" s="1" t="s">
        <v>21</v>
      </c>
      <c r="K3416" s="1" t="s">
        <v>42</v>
      </c>
      <c r="L3416" s="1">
        <v>4010396.0</v>
      </c>
      <c r="M3416" s="1" t="s">
        <v>16657</v>
      </c>
      <c r="N3416" s="1" t="s">
        <v>16658</v>
      </c>
      <c r="O3416" s="3"/>
    </row>
    <row r="3417">
      <c r="A3417" s="1" t="s">
        <v>16659</v>
      </c>
      <c r="B3417" s="2" t="s">
        <v>16660</v>
      </c>
      <c r="C3417" s="1">
        <v>7.72310310250086E14</v>
      </c>
      <c r="D3417" s="1" t="s">
        <v>12083</v>
      </c>
      <c r="E3417" s="1" t="s">
        <v>192</v>
      </c>
      <c r="F3417" s="1" t="str">
        <f>IFERROR(__xludf.DUMMYFUNCTION("REGEXEXTRACT(E3417,""[А-Яа-я\-]+ административный округ"")"),"Юго-Восточный административный округ")</f>
        <v>Юго-Восточный административный округ</v>
      </c>
      <c r="G3417" s="1" t="s">
        <v>2442</v>
      </c>
      <c r="H3417" s="1" t="s">
        <v>12085</v>
      </c>
      <c r="I3417" s="1" t="s">
        <v>20</v>
      </c>
      <c r="J3417" s="1" t="s">
        <v>49</v>
      </c>
      <c r="K3417" s="1" t="s">
        <v>30</v>
      </c>
      <c r="L3417" s="1">
        <v>4011383.0</v>
      </c>
      <c r="M3417" s="1" t="s">
        <v>16661</v>
      </c>
      <c r="N3417" s="1" t="s">
        <v>16662</v>
      </c>
      <c r="O3417" s="3"/>
    </row>
    <row r="3418">
      <c r="A3418" s="1" t="s">
        <v>12459</v>
      </c>
      <c r="B3418" s="2" t="s">
        <v>16663</v>
      </c>
      <c r="C3418" s="1">
        <v>7.71520272340005E14</v>
      </c>
      <c r="D3418" s="3"/>
      <c r="E3418" s="1" t="s">
        <v>130</v>
      </c>
      <c r="F3418" s="1" t="str">
        <f>IFERROR(__xludf.DUMMYFUNCTION("REGEXEXTRACT(E3418,""[А-Яа-я\-]+ административный округ"")"),"Восточный административный округ")</f>
        <v>Восточный административный округ</v>
      </c>
      <c r="G3418" s="1" t="s">
        <v>1861</v>
      </c>
      <c r="H3418" s="1" t="s">
        <v>12460</v>
      </c>
      <c r="I3418" s="1" t="s">
        <v>20</v>
      </c>
      <c r="J3418" s="1" t="s">
        <v>21</v>
      </c>
      <c r="K3418" s="1" t="s">
        <v>42</v>
      </c>
      <c r="L3418" s="1">
        <v>4020571.0</v>
      </c>
      <c r="M3418" s="1" t="s">
        <v>16664</v>
      </c>
      <c r="N3418" s="1" t="s">
        <v>12462</v>
      </c>
      <c r="O3418" s="3"/>
    </row>
    <row r="3419">
      <c r="A3419" s="1" t="s">
        <v>13508</v>
      </c>
      <c r="B3419" s="2" t="s">
        <v>16665</v>
      </c>
      <c r="C3419" s="1">
        <v>7.71420297580006E14</v>
      </c>
      <c r="D3419" s="3"/>
      <c r="E3419" s="1" t="s">
        <v>192</v>
      </c>
      <c r="F3419" s="1" t="str">
        <f>IFERROR(__xludf.DUMMYFUNCTION("REGEXEXTRACT(E3419,""[А-Яа-я\-]+ административный округ"")"),"Юго-Восточный административный округ")</f>
        <v>Юго-Восточный административный округ</v>
      </c>
      <c r="G3419" s="1" t="s">
        <v>2442</v>
      </c>
      <c r="H3419" s="1" t="s">
        <v>16666</v>
      </c>
      <c r="I3419" s="1" t="s">
        <v>20</v>
      </c>
      <c r="J3419" s="1" t="s">
        <v>49</v>
      </c>
      <c r="K3419" s="1" t="s">
        <v>42</v>
      </c>
      <c r="L3419" s="1">
        <v>4020663.0</v>
      </c>
      <c r="M3419" s="1" t="s">
        <v>16667</v>
      </c>
      <c r="N3419" s="1" t="s">
        <v>16668</v>
      </c>
      <c r="O3419" s="3"/>
    </row>
    <row r="3420">
      <c r="A3420" s="1" t="s">
        <v>16669</v>
      </c>
      <c r="B3420" s="2" t="s">
        <v>16670</v>
      </c>
      <c r="C3420" s="1">
        <v>7.71410966680046E14</v>
      </c>
      <c r="D3420" s="1" t="s">
        <v>7834</v>
      </c>
      <c r="E3420" s="1" t="s">
        <v>305</v>
      </c>
      <c r="F3420" s="1" t="str">
        <f>IFERROR(__xludf.DUMMYFUNCTION("REGEXEXTRACT(E3420,""[А-Яа-я\-]+ административный округ"")"),"Южный административный округ")</f>
        <v>Южный административный округ</v>
      </c>
      <c r="G3420" s="1" t="s">
        <v>306</v>
      </c>
      <c r="H3420" s="1" t="s">
        <v>16671</v>
      </c>
      <c r="I3420" s="1" t="s">
        <v>20</v>
      </c>
      <c r="J3420" s="1" t="s">
        <v>49</v>
      </c>
      <c r="K3420" s="1" t="s">
        <v>2187</v>
      </c>
      <c r="L3420" s="1">
        <v>4020684.0</v>
      </c>
      <c r="M3420" s="1" t="s">
        <v>16672</v>
      </c>
      <c r="N3420" s="1" t="s">
        <v>16673</v>
      </c>
      <c r="O3420" s="3"/>
    </row>
    <row r="3421">
      <c r="A3421" s="1" t="s">
        <v>2299</v>
      </c>
      <c r="B3421" s="2" t="s">
        <v>16674</v>
      </c>
      <c r="C3421" s="1">
        <v>7.71420893040006E14</v>
      </c>
      <c r="D3421" s="3"/>
      <c r="E3421" s="1" t="s">
        <v>305</v>
      </c>
      <c r="F3421" s="1" t="str">
        <f>IFERROR(__xludf.DUMMYFUNCTION("REGEXEXTRACT(E3421,""[А-Яа-я\-]+ административный округ"")"),"Южный административный округ")</f>
        <v>Южный административный округ</v>
      </c>
      <c r="G3421" s="1" t="s">
        <v>306</v>
      </c>
      <c r="H3421" s="1" t="s">
        <v>16675</v>
      </c>
      <c r="I3421" s="1" t="s">
        <v>20</v>
      </c>
      <c r="J3421" s="1" t="s">
        <v>49</v>
      </c>
      <c r="K3421" s="1" t="s">
        <v>42</v>
      </c>
      <c r="L3421" s="1">
        <v>4029469.0</v>
      </c>
      <c r="M3421" s="1" t="s">
        <v>16676</v>
      </c>
      <c r="N3421" s="1" t="s">
        <v>16677</v>
      </c>
      <c r="O3421" s="3"/>
    </row>
    <row r="3422">
      <c r="A3422" s="1" t="s">
        <v>4470</v>
      </c>
      <c r="B3422" s="2" t="s">
        <v>16678</v>
      </c>
      <c r="C3422" s="1">
        <v>7.71420978960006E14</v>
      </c>
      <c r="D3422" s="3"/>
      <c r="E3422" s="1" t="s">
        <v>130</v>
      </c>
      <c r="F3422" s="1" t="str">
        <f>IFERROR(__xludf.DUMMYFUNCTION("REGEXEXTRACT(E3422,""[А-Яа-я\-]+ административный округ"")"),"Восточный административный округ")</f>
        <v>Восточный административный округ</v>
      </c>
      <c r="G3422" s="1" t="s">
        <v>595</v>
      </c>
      <c r="H3422" s="1" t="s">
        <v>16679</v>
      </c>
      <c r="I3422" s="1" t="s">
        <v>20</v>
      </c>
      <c r="J3422" s="1" t="s">
        <v>49</v>
      </c>
      <c r="K3422" s="1" t="s">
        <v>42</v>
      </c>
      <c r="L3422" s="1">
        <v>4030951.0</v>
      </c>
      <c r="M3422" s="1" t="s">
        <v>16680</v>
      </c>
      <c r="N3422" s="1" t="s">
        <v>16681</v>
      </c>
      <c r="O3422" s="3"/>
    </row>
    <row r="3423">
      <c r="A3423" s="1" t="s">
        <v>16682</v>
      </c>
      <c r="B3423" s="2" t="s">
        <v>16683</v>
      </c>
      <c r="C3423" s="1">
        <v>7.71610658040035E14</v>
      </c>
      <c r="D3423" s="1" t="s">
        <v>16517</v>
      </c>
      <c r="E3423" s="1" t="s">
        <v>130</v>
      </c>
      <c r="F3423" s="1" t="str">
        <f>IFERROR(__xludf.DUMMYFUNCTION("REGEXEXTRACT(E3423,""[А-Яа-я\-]+ административный округ"")"),"Восточный административный округ")</f>
        <v>Восточный административный округ</v>
      </c>
      <c r="G3423" s="1" t="s">
        <v>869</v>
      </c>
      <c r="H3423" s="1" t="s">
        <v>16684</v>
      </c>
      <c r="I3423" s="1" t="s">
        <v>20</v>
      </c>
      <c r="J3423" s="1" t="s">
        <v>21</v>
      </c>
      <c r="K3423" s="1" t="s">
        <v>30</v>
      </c>
      <c r="L3423" s="1">
        <v>4031006.0</v>
      </c>
      <c r="M3423" s="1" t="s">
        <v>16685</v>
      </c>
      <c r="N3423" s="1" t="s">
        <v>16686</v>
      </c>
      <c r="O3423" s="3"/>
    </row>
    <row r="3424">
      <c r="A3424" s="1" t="s">
        <v>191</v>
      </c>
      <c r="B3424" s="2" t="s">
        <v>16687</v>
      </c>
      <c r="C3424" s="1">
        <v>7.71621219590006E14</v>
      </c>
      <c r="D3424" s="3"/>
      <c r="E3424" s="1" t="s">
        <v>192</v>
      </c>
      <c r="F3424" s="1" t="str">
        <f>IFERROR(__xludf.DUMMYFUNCTION("REGEXEXTRACT(E3424,""[А-Яа-я\-]+ административный округ"")"),"Юго-Восточный административный округ")</f>
        <v>Юго-Восточный административный округ</v>
      </c>
      <c r="G3424" s="1" t="s">
        <v>193</v>
      </c>
      <c r="H3424" s="1" t="s">
        <v>16688</v>
      </c>
      <c r="I3424" s="1" t="s">
        <v>20</v>
      </c>
      <c r="J3424" s="1" t="s">
        <v>49</v>
      </c>
      <c r="K3424" s="1" t="s">
        <v>42</v>
      </c>
      <c r="L3424" s="1">
        <v>4041363.0</v>
      </c>
      <c r="M3424" s="1" t="s">
        <v>16689</v>
      </c>
      <c r="N3424" s="1" t="s">
        <v>16690</v>
      </c>
      <c r="O3424" s="3"/>
    </row>
    <row r="3425">
      <c r="A3425" s="1" t="s">
        <v>16691</v>
      </c>
      <c r="B3425" s="2" t="s">
        <v>16692</v>
      </c>
      <c r="C3425" s="1">
        <v>7.71461376390036E14</v>
      </c>
      <c r="D3425" s="3"/>
      <c r="E3425" s="1" t="s">
        <v>130</v>
      </c>
      <c r="F3425" s="1" t="str">
        <f>IFERROR(__xludf.DUMMYFUNCTION("REGEXEXTRACT(E3425,""[А-Яа-я\-]+ административный округ"")"),"Восточный административный округ")</f>
        <v>Восточный административный округ</v>
      </c>
      <c r="G3425" s="1" t="s">
        <v>595</v>
      </c>
      <c r="H3425" s="1" t="s">
        <v>16693</v>
      </c>
      <c r="I3425" s="1" t="s">
        <v>20</v>
      </c>
      <c r="J3425" s="1" t="s">
        <v>49</v>
      </c>
      <c r="K3425" s="1" t="s">
        <v>42</v>
      </c>
      <c r="L3425" s="1">
        <v>4041481.0</v>
      </c>
      <c r="M3425" s="1" t="s">
        <v>16694</v>
      </c>
      <c r="N3425" s="1" t="s">
        <v>16695</v>
      </c>
      <c r="O3425" s="3"/>
    </row>
    <row r="3426">
      <c r="A3426" s="1" t="s">
        <v>16696</v>
      </c>
      <c r="B3426" s="2" t="s">
        <v>16697</v>
      </c>
      <c r="C3426" s="1">
        <v>7.71410966680076E14</v>
      </c>
      <c r="D3426" s="1" t="s">
        <v>7834</v>
      </c>
      <c r="E3426" s="1" t="s">
        <v>305</v>
      </c>
      <c r="F3426" s="1" t="str">
        <f>IFERROR(__xludf.DUMMYFUNCTION("REGEXEXTRACT(E3426,""[А-Яа-я\-]+ административный округ"")"),"Южный административный округ")</f>
        <v>Южный административный округ</v>
      </c>
      <c r="G3426" s="1" t="s">
        <v>1038</v>
      </c>
      <c r="H3426" s="1" t="s">
        <v>16698</v>
      </c>
      <c r="I3426" s="1" t="s">
        <v>20</v>
      </c>
      <c r="J3426" s="1" t="s">
        <v>49</v>
      </c>
      <c r="K3426" s="1" t="s">
        <v>2187</v>
      </c>
      <c r="L3426" s="1">
        <v>4041529.0</v>
      </c>
      <c r="M3426" s="1" t="s">
        <v>16699</v>
      </c>
      <c r="N3426" s="1" t="s">
        <v>16700</v>
      </c>
      <c r="O3426" s="3"/>
    </row>
    <row r="3427">
      <c r="A3427" s="1" t="s">
        <v>16701</v>
      </c>
      <c r="B3427" s="2" t="s">
        <v>16702</v>
      </c>
      <c r="C3427" s="1">
        <v>7.71710978350016E14</v>
      </c>
      <c r="D3427" s="1" t="s">
        <v>9952</v>
      </c>
      <c r="E3427" s="1" t="s">
        <v>192</v>
      </c>
      <c r="F3427" s="1" t="str">
        <f>IFERROR(__xludf.DUMMYFUNCTION("REGEXEXTRACT(E3427,""[А-Яа-я\-]+ административный округ"")"),"Юго-Восточный административный округ")</f>
        <v>Юго-Восточный административный округ</v>
      </c>
      <c r="G3427" s="1" t="s">
        <v>2442</v>
      </c>
      <c r="H3427" s="1" t="s">
        <v>16703</v>
      </c>
      <c r="I3427" s="1" t="s">
        <v>20</v>
      </c>
      <c r="J3427" s="1" t="s">
        <v>49</v>
      </c>
      <c r="K3427" s="1" t="s">
        <v>30</v>
      </c>
      <c r="L3427" s="1">
        <v>4090909.0</v>
      </c>
      <c r="M3427" s="1" t="s">
        <v>16704</v>
      </c>
      <c r="N3427" s="1" t="s">
        <v>16705</v>
      </c>
      <c r="O3427" s="3"/>
    </row>
    <row r="3428">
      <c r="A3428" s="1" t="s">
        <v>3564</v>
      </c>
      <c r="B3428" s="2" t="s">
        <v>16706</v>
      </c>
      <c r="C3428" s="1">
        <v>7.71620972410006E14</v>
      </c>
      <c r="D3428" s="3"/>
      <c r="E3428" s="1" t="s">
        <v>192</v>
      </c>
      <c r="F3428" s="1" t="str">
        <f>IFERROR(__xludf.DUMMYFUNCTION("REGEXEXTRACT(E3428,""[А-Яа-я\-]+ административный округ"")"),"Юго-Восточный административный округ")</f>
        <v>Юго-Восточный административный округ</v>
      </c>
      <c r="G3428" s="1" t="s">
        <v>516</v>
      </c>
      <c r="H3428" s="1" t="s">
        <v>16707</v>
      </c>
      <c r="I3428" s="1" t="s">
        <v>20</v>
      </c>
      <c r="J3428" s="1" t="s">
        <v>49</v>
      </c>
      <c r="K3428" s="1" t="s">
        <v>42</v>
      </c>
      <c r="L3428" s="1">
        <v>4092587.0</v>
      </c>
      <c r="M3428" s="1" t="s">
        <v>16708</v>
      </c>
      <c r="N3428" s="1" t="s">
        <v>16709</v>
      </c>
      <c r="O3428" s="3"/>
    </row>
    <row r="3429">
      <c r="A3429" s="1" t="s">
        <v>16710</v>
      </c>
      <c r="B3429" s="2" t="s">
        <v>16711</v>
      </c>
      <c r="C3429" s="1">
        <v>7.72111374260005E14</v>
      </c>
      <c r="D3429" s="3"/>
      <c r="E3429" s="1" t="s">
        <v>441</v>
      </c>
      <c r="F3429" s="1" t="str">
        <f>IFERROR(__xludf.DUMMYFUNCTION("REGEXEXTRACT(E3429,""[А-Яа-я\-]+ административный округ"")"),"Западный административный округ")</f>
        <v>Западный административный округ</v>
      </c>
      <c r="G3429" s="1" t="s">
        <v>15625</v>
      </c>
      <c r="H3429" s="1" t="s">
        <v>16712</v>
      </c>
      <c r="I3429" s="1" t="s">
        <v>20</v>
      </c>
      <c r="J3429" s="1" t="s">
        <v>21</v>
      </c>
      <c r="K3429" s="1" t="s">
        <v>4763</v>
      </c>
      <c r="L3429" s="1">
        <v>4480555.0</v>
      </c>
      <c r="M3429" s="1" t="s">
        <v>16713</v>
      </c>
      <c r="N3429" s="1" t="s">
        <v>16714</v>
      </c>
      <c r="O3429" s="3"/>
    </row>
    <row r="3430">
      <c r="A3430" s="1" t="s">
        <v>15461</v>
      </c>
      <c r="B3430" s="2" t="s">
        <v>16715</v>
      </c>
      <c r="C3430" s="1">
        <v>7.71410967880066E14</v>
      </c>
      <c r="D3430" s="1" t="s">
        <v>10564</v>
      </c>
      <c r="E3430" s="1" t="s">
        <v>17</v>
      </c>
      <c r="F3430" s="1" t="str">
        <f>IFERROR(__xludf.DUMMYFUNCTION("REGEXEXTRACT(E3430,""[А-Яа-я\-]+ административный округ"")"),"Центральный административный округ")</f>
        <v>Центральный административный округ</v>
      </c>
      <c r="G3430" s="1" t="s">
        <v>35</v>
      </c>
      <c r="H3430" s="1" t="s">
        <v>16716</v>
      </c>
      <c r="I3430" s="1" t="s">
        <v>20</v>
      </c>
      <c r="J3430" s="1" t="s">
        <v>49</v>
      </c>
      <c r="K3430" s="1" t="s">
        <v>30</v>
      </c>
      <c r="L3430" s="1">
        <v>4480664.0</v>
      </c>
      <c r="M3430" s="1" t="s">
        <v>16717</v>
      </c>
      <c r="N3430" s="1" t="s">
        <v>16718</v>
      </c>
      <c r="O3430" s="3"/>
    </row>
    <row r="3431">
      <c r="A3431" s="1" t="s">
        <v>16719</v>
      </c>
      <c r="B3431" s="2" t="s">
        <v>16720</v>
      </c>
      <c r="C3431" s="1">
        <v>7.71711380150005E14</v>
      </c>
      <c r="D3431" s="3"/>
      <c r="E3431" s="1" t="s">
        <v>17</v>
      </c>
      <c r="F3431" s="1" t="str">
        <f>IFERROR(__xludf.DUMMYFUNCTION("REGEXEXTRACT(E3431,""[А-Яа-я\-]+ административный округ"")"),"Центральный административный округ")</f>
        <v>Центральный административный округ</v>
      </c>
      <c r="G3431" s="1" t="s">
        <v>110</v>
      </c>
      <c r="H3431" s="1" t="s">
        <v>13359</v>
      </c>
      <c r="I3431" s="1" t="s">
        <v>20</v>
      </c>
      <c r="J3431" s="1" t="s">
        <v>21</v>
      </c>
      <c r="K3431" s="1" t="s">
        <v>16721</v>
      </c>
      <c r="L3431" s="1">
        <v>4480766.0</v>
      </c>
      <c r="M3431" s="1" t="s">
        <v>16722</v>
      </c>
      <c r="N3431" s="1" t="s">
        <v>16723</v>
      </c>
      <c r="O3431" s="3"/>
    </row>
    <row r="3432">
      <c r="A3432" s="1" t="s">
        <v>16724</v>
      </c>
      <c r="B3432" s="2" t="s">
        <v>16725</v>
      </c>
      <c r="C3432" s="1">
        <v>7.72511438940015E14</v>
      </c>
      <c r="D3432" s="1" t="s">
        <v>13819</v>
      </c>
      <c r="E3432" s="1" t="s">
        <v>17</v>
      </c>
      <c r="F3432" s="1" t="str">
        <f>IFERROR(__xludf.DUMMYFUNCTION("REGEXEXTRACT(E3432,""[А-Яа-я\-]+ административный округ"")"),"Центральный административный округ")</f>
        <v>Центральный административный округ</v>
      </c>
      <c r="G3432" s="1" t="s">
        <v>110</v>
      </c>
      <c r="H3432" s="1" t="s">
        <v>13820</v>
      </c>
      <c r="I3432" s="1" t="s">
        <v>20</v>
      </c>
      <c r="J3432" s="1" t="s">
        <v>21</v>
      </c>
      <c r="K3432" s="1" t="s">
        <v>30</v>
      </c>
      <c r="L3432" s="1">
        <v>4480948.0</v>
      </c>
      <c r="M3432" s="1" t="s">
        <v>16726</v>
      </c>
      <c r="N3432" s="1" t="s">
        <v>16727</v>
      </c>
      <c r="O3432" s="3"/>
    </row>
    <row r="3433">
      <c r="A3433" s="1" t="s">
        <v>16728</v>
      </c>
      <c r="B3433" s="2" t="s">
        <v>16729</v>
      </c>
      <c r="C3433" s="1">
        <v>7.71410373920005E14</v>
      </c>
      <c r="D3433" s="3"/>
      <c r="E3433" s="1" t="s">
        <v>441</v>
      </c>
      <c r="F3433" s="1" t="str">
        <f>IFERROR(__xludf.DUMMYFUNCTION("REGEXEXTRACT(E3433,""[А-Яа-я\-]+ административный округ"")"),"Западный административный округ")</f>
        <v>Западный административный округ</v>
      </c>
      <c r="G3433" s="1" t="s">
        <v>6180</v>
      </c>
      <c r="H3433" s="1" t="s">
        <v>16730</v>
      </c>
      <c r="I3433" s="1" t="s">
        <v>20</v>
      </c>
      <c r="J3433" s="1" t="s">
        <v>21</v>
      </c>
      <c r="K3433" s="1" t="s">
        <v>4763</v>
      </c>
      <c r="L3433" s="1">
        <v>4481460.0</v>
      </c>
      <c r="M3433" s="1" t="s">
        <v>16731</v>
      </c>
      <c r="N3433" s="1" t="s">
        <v>16732</v>
      </c>
      <c r="O3433" s="3"/>
    </row>
    <row r="3434">
      <c r="A3434" s="1" t="s">
        <v>16733</v>
      </c>
      <c r="B3434" s="2" t="s">
        <v>16734</v>
      </c>
      <c r="C3434" s="1">
        <v>7.71710973450015E14</v>
      </c>
      <c r="D3434" s="1" t="s">
        <v>1802</v>
      </c>
      <c r="E3434" s="1" t="s">
        <v>17</v>
      </c>
      <c r="F3434" s="1" t="str">
        <f>IFERROR(__xludf.DUMMYFUNCTION("REGEXEXTRACT(E3434,""[А-Яа-я\-]+ административный округ"")"),"Центральный административный округ")</f>
        <v>Центральный административный округ</v>
      </c>
      <c r="G3434" s="1" t="s">
        <v>418</v>
      </c>
      <c r="H3434" s="1" t="s">
        <v>16735</v>
      </c>
      <c r="I3434" s="1" t="s">
        <v>20</v>
      </c>
      <c r="J3434" s="1" t="s">
        <v>21</v>
      </c>
      <c r="K3434" s="1" t="s">
        <v>30</v>
      </c>
      <c r="L3434" s="1">
        <v>4482362.0</v>
      </c>
      <c r="M3434" s="1" t="s">
        <v>16736</v>
      </c>
      <c r="N3434" s="1" t="s">
        <v>16737</v>
      </c>
      <c r="O3434" s="3"/>
    </row>
    <row r="3435">
      <c r="A3435" s="1" t="s">
        <v>16738</v>
      </c>
      <c r="B3435" s="2" t="s">
        <v>16739</v>
      </c>
      <c r="C3435" s="1">
        <v>7.71711360580005E14</v>
      </c>
      <c r="D3435" s="3"/>
      <c r="E3435" s="1" t="s">
        <v>117</v>
      </c>
      <c r="F3435" s="1" t="str">
        <f>IFERROR(__xludf.DUMMYFUNCTION("REGEXEXTRACT(E3435,""[А-Яа-я\-]+ административный округ"")"),"Северо-Восточный административный округ")</f>
        <v>Северо-Восточный административный округ</v>
      </c>
      <c r="G3435" s="1" t="s">
        <v>972</v>
      </c>
      <c r="H3435" s="1" t="s">
        <v>16740</v>
      </c>
      <c r="I3435" s="1" t="s">
        <v>20</v>
      </c>
      <c r="J3435" s="1" t="s">
        <v>21</v>
      </c>
      <c r="K3435" s="1" t="s">
        <v>11459</v>
      </c>
      <c r="L3435" s="1">
        <v>4482985.0</v>
      </c>
      <c r="M3435" s="1" t="s">
        <v>16741</v>
      </c>
      <c r="N3435" s="1" t="s">
        <v>16742</v>
      </c>
      <c r="O3435" s="3"/>
    </row>
    <row r="3436">
      <c r="A3436" s="1" t="s">
        <v>16743</v>
      </c>
      <c r="B3436" s="2" t="s">
        <v>16744</v>
      </c>
      <c r="C3436" s="3"/>
      <c r="D3436" s="1" t="s">
        <v>210</v>
      </c>
      <c r="E3436" s="1" t="s">
        <v>17</v>
      </c>
      <c r="F3436" s="1" t="str">
        <f>IFERROR(__xludf.DUMMYFUNCTION("REGEXEXTRACT(E3436,""[А-Яа-я\-]+ административный округ"")"),"Центральный административный округ")</f>
        <v>Центральный административный округ</v>
      </c>
      <c r="G3436" s="1" t="s">
        <v>28</v>
      </c>
      <c r="H3436" s="1" t="s">
        <v>16745</v>
      </c>
      <c r="I3436" s="1" t="s">
        <v>20</v>
      </c>
      <c r="J3436" s="1" t="s">
        <v>49</v>
      </c>
      <c r="K3436" s="1" t="s">
        <v>30</v>
      </c>
      <c r="L3436" s="1">
        <v>4483840.0</v>
      </c>
      <c r="M3436" s="1" t="s">
        <v>16746</v>
      </c>
      <c r="N3436" s="1" t="s">
        <v>16747</v>
      </c>
      <c r="O3436" s="3"/>
    </row>
    <row r="3437">
      <c r="A3437" s="1" t="s">
        <v>16748</v>
      </c>
      <c r="B3437" s="2" t="s">
        <v>16749</v>
      </c>
      <c r="C3437" s="1">
        <v>7.71510314220015E14</v>
      </c>
      <c r="D3437" s="1" t="s">
        <v>15761</v>
      </c>
      <c r="E3437" s="1" t="s">
        <v>17</v>
      </c>
      <c r="F3437" s="1" t="str">
        <f>IFERROR(__xludf.DUMMYFUNCTION("REGEXEXTRACT(E3437,""[А-Яа-я\-]+ административный округ"")"),"Центральный административный округ")</f>
        <v>Центральный административный округ</v>
      </c>
      <c r="G3437" s="1" t="s">
        <v>47</v>
      </c>
      <c r="H3437" s="1" t="s">
        <v>16750</v>
      </c>
      <c r="I3437" s="1" t="s">
        <v>20</v>
      </c>
      <c r="J3437" s="1" t="s">
        <v>21</v>
      </c>
      <c r="K3437" s="1" t="s">
        <v>30</v>
      </c>
      <c r="L3437" s="1">
        <v>4487170.0</v>
      </c>
      <c r="M3437" s="1" t="s">
        <v>16751</v>
      </c>
      <c r="N3437" s="1" t="s">
        <v>16752</v>
      </c>
      <c r="O3437" s="3"/>
    </row>
    <row r="3438">
      <c r="A3438" s="1" t="s">
        <v>16753</v>
      </c>
      <c r="B3438" s="2" t="s">
        <v>16754</v>
      </c>
      <c r="C3438" s="1">
        <v>7.71811316380025E14</v>
      </c>
      <c r="D3438" s="1" t="s">
        <v>16755</v>
      </c>
      <c r="E3438" s="1" t="s">
        <v>17</v>
      </c>
      <c r="F3438" s="1" t="str">
        <f>IFERROR(__xludf.DUMMYFUNCTION("REGEXEXTRACT(E3438,""[А-Яа-я\-]+ административный округ"")"),"Центральный административный округ")</f>
        <v>Центральный административный округ</v>
      </c>
      <c r="G3438" s="1" t="s">
        <v>225</v>
      </c>
      <c r="H3438" s="1" t="s">
        <v>16756</v>
      </c>
      <c r="I3438" s="1" t="s">
        <v>20</v>
      </c>
      <c r="J3438" s="1" t="s">
        <v>21</v>
      </c>
      <c r="K3438" s="1" t="s">
        <v>30</v>
      </c>
      <c r="L3438" s="1">
        <v>4487207.0</v>
      </c>
      <c r="M3438" s="1" t="s">
        <v>16757</v>
      </c>
      <c r="N3438" s="1" t="s">
        <v>16758</v>
      </c>
      <c r="O3438" s="3"/>
    </row>
    <row r="3439">
      <c r="A3439" s="1" t="s">
        <v>16759</v>
      </c>
      <c r="B3439" s="2" t="s">
        <v>16760</v>
      </c>
      <c r="C3439" s="1">
        <v>7.71420970030006E14</v>
      </c>
      <c r="D3439" s="1" t="s">
        <v>14519</v>
      </c>
      <c r="E3439" s="1" t="s">
        <v>17</v>
      </c>
      <c r="F3439" s="1" t="str">
        <f>IFERROR(__xludf.DUMMYFUNCTION("REGEXEXTRACT(E3439,""[А-Яа-я\-]+ административный округ"")"),"Центральный административный округ")</f>
        <v>Центральный административный округ</v>
      </c>
      <c r="G3439" s="1" t="s">
        <v>35</v>
      </c>
      <c r="H3439" s="1" t="s">
        <v>16761</v>
      </c>
      <c r="I3439" s="1" t="s">
        <v>20</v>
      </c>
      <c r="J3439" s="1" t="s">
        <v>49</v>
      </c>
      <c r="K3439" s="1" t="s">
        <v>30</v>
      </c>
      <c r="L3439" s="1">
        <v>4488172.0</v>
      </c>
      <c r="M3439" s="1" t="s">
        <v>16762</v>
      </c>
      <c r="N3439" s="1" t="s">
        <v>16763</v>
      </c>
      <c r="O3439" s="3"/>
    </row>
    <row r="3440">
      <c r="A3440" s="1" t="s">
        <v>16764</v>
      </c>
      <c r="B3440" s="2" t="s">
        <v>16765</v>
      </c>
      <c r="C3440" s="1">
        <v>7.71420893080016E14</v>
      </c>
      <c r="D3440" s="1" t="s">
        <v>16766</v>
      </c>
      <c r="E3440" s="1" t="s">
        <v>17</v>
      </c>
      <c r="F3440" s="1" t="str">
        <f>IFERROR(__xludf.DUMMYFUNCTION("REGEXEXTRACT(E3440,""[А-Яа-я\-]+ административный округ"")"),"Центральный административный округ")</f>
        <v>Центральный административный округ</v>
      </c>
      <c r="G3440" s="1" t="s">
        <v>47</v>
      </c>
      <c r="H3440" s="1" t="s">
        <v>16767</v>
      </c>
      <c r="I3440" s="1" t="s">
        <v>20</v>
      </c>
      <c r="J3440" s="1" t="s">
        <v>49</v>
      </c>
      <c r="K3440" s="1" t="s">
        <v>30</v>
      </c>
      <c r="L3440" s="1">
        <v>4488321.0</v>
      </c>
      <c r="M3440" s="1" t="s">
        <v>16768</v>
      </c>
      <c r="N3440" s="1" t="s">
        <v>16769</v>
      </c>
      <c r="O3440" s="3"/>
    </row>
    <row r="3441">
      <c r="A3441" s="1" t="s">
        <v>16770</v>
      </c>
      <c r="B3441" s="2" t="s">
        <v>16771</v>
      </c>
      <c r="C3441" s="1">
        <v>7.71410774780066E14</v>
      </c>
      <c r="D3441" s="1" t="s">
        <v>449</v>
      </c>
      <c r="E3441" s="1" t="s">
        <v>17</v>
      </c>
      <c r="F3441" s="1" t="str">
        <f>IFERROR(__xludf.DUMMYFUNCTION("REGEXEXTRACT(E3441,""[А-Яа-я\-]+ административный округ"")"),"Центральный административный округ")</f>
        <v>Центральный административный округ</v>
      </c>
      <c r="G3441" s="1" t="s">
        <v>92</v>
      </c>
      <c r="H3441" s="1" t="s">
        <v>16772</v>
      </c>
      <c r="I3441" s="1" t="s">
        <v>20</v>
      </c>
      <c r="J3441" s="1" t="s">
        <v>49</v>
      </c>
      <c r="K3441" s="1" t="s">
        <v>30</v>
      </c>
      <c r="L3441" s="1">
        <v>4488359.0</v>
      </c>
      <c r="M3441" s="1" t="s">
        <v>16773</v>
      </c>
      <c r="N3441" s="1" t="s">
        <v>16774</v>
      </c>
      <c r="O3441" s="3"/>
    </row>
    <row r="3442">
      <c r="A3442" s="1" t="s">
        <v>16775</v>
      </c>
      <c r="B3442" s="2" t="s">
        <v>16776</v>
      </c>
      <c r="C3442" s="1">
        <v>7.71420970030006E14</v>
      </c>
      <c r="D3442" s="1" t="s">
        <v>14519</v>
      </c>
      <c r="E3442" s="1" t="s">
        <v>17</v>
      </c>
      <c r="F3442" s="1" t="str">
        <f>IFERROR(__xludf.DUMMYFUNCTION("REGEXEXTRACT(E3442,""[А-Яа-я\-]+ административный округ"")"),"Центральный административный округ")</f>
        <v>Центральный административный округ</v>
      </c>
      <c r="G3442" s="1" t="s">
        <v>35</v>
      </c>
      <c r="H3442" s="1" t="s">
        <v>16777</v>
      </c>
      <c r="I3442" s="1" t="s">
        <v>20</v>
      </c>
      <c r="J3442" s="1" t="s">
        <v>49</v>
      </c>
      <c r="K3442" s="1" t="s">
        <v>30</v>
      </c>
      <c r="L3442" s="1">
        <v>4488417.0</v>
      </c>
      <c r="M3442" s="1" t="s">
        <v>16778</v>
      </c>
      <c r="N3442" s="1" t="s">
        <v>16779</v>
      </c>
      <c r="O3442" s="3"/>
    </row>
    <row r="3443">
      <c r="A3443" s="1" t="s">
        <v>16780</v>
      </c>
      <c r="B3443" s="2" t="s">
        <v>16781</v>
      </c>
      <c r="C3443" s="1">
        <v>7.71811313210006E14</v>
      </c>
      <c r="D3443" s="1" t="s">
        <v>16782</v>
      </c>
      <c r="E3443" s="1" t="s">
        <v>17</v>
      </c>
      <c r="F3443" s="1" t="str">
        <f>IFERROR(__xludf.DUMMYFUNCTION("REGEXEXTRACT(E3443,""[А-Яа-я\-]+ административный округ"")"),"Центральный административный округ")</f>
        <v>Центральный административный округ</v>
      </c>
      <c r="G3443" s="1" t="s">
        <v>110</v>
      </c>
      <c r="H3443" s="1" t="s">
        <v>16783</v>
      </c>
      <c r="I3443" s="1" t="s">
        <v>20</v>
      </c>
      <c r="J3443" s="1" t="s">
        <v>49</v>
      </c>
      <c r="K3443" s="1" t="s">
        <v>30</v>
      </c>
      <c r="L3443" s="1">
        <v>4488445.0</v>
      </c>
      <c r="M3443" s="1" t="s">
        <v>16784</v>
      </c>
      <c r="N3443" s="1" t="s">
        <v>16785</v>
      </c>
      <c r="O3443" s="3"/>
    </row>
    <row r="3444">
      <c r="A3444" s="1" t="s">
        <v>16786</v>
      </c>
      <c r="B3444" s="2" t="s">
        <v>16787</v>
      </c>
      <c r="C3444" s="1">
        <v>7.71420970030006E14</v>
      </c>
      <c r="D3444" s="1" t="s">
        <v>14519</v>
      </c>
      <c r="E3444" s="1" t="s">
        <v>17</v>
      </c>
      <c r="F3444" s="1" t="str">
        <f>IFERROR(__xludf.DUMMYFUNCTION("REGEXEXTRACT(E3444,""[А-Яа-я\-]+ административный округ"")"),"Центральный административный округ")</f>
        <v>Центральный административный округ</v>
      </c>
      <c r="G3444" s="1" t="s">
        <v>35</v>
      </c>
      <c r="H3444" s="1" t="s">
        <v>16788</v>
      </c>
      <c r="I3444" s="1" t="s">
        <v>20</v>
      </c>
      <c r="J3444" s="1" t="s">
        <v>49</v>
      </c>
      <c r="K3444" s="1" t="s">
        <v>30</v>
      </c>
      <c r="L3444" s="1">
        <v>4488600.0</v>
      </c>
      <c r="M3444" s="1" t="s">
        <v>16789</v>
      </c>
      <c r="N3444" s="1" t="s">
        <v>16790</v>
      </c>
      <c r="O3444" s="3"/>
    </row>
    <row r="3445">
      <c r="A3445" s="1" t="s">
        <v>16791</v>
      </c>
      <c r="B3445" s="2" t="s">
        <v>16792</v>
      </c>
      <c r="C3445" s="1">
        <v>7.71710432770025E14</v>
      </c>
      <c r="D3445" s="1" t="s">
        <v>783</v>
      </c>
      <c r="E3445" s="1" t="s">
        <v>17</v>
      </c>
      <c r="F3445" s="1" t="str">
        <f>IFERROR(__xludf.DUMMYFUNCTION("REGEXEXTRACT(E3445,""[А-Яа-я\-]+ административный округ"")"),"Центральный административный округ")</f>
        <v>Центральный административный округ</v>
      </c>
      <c r="G3445" s="1" t="s">
        <v>28</v>
      </c>
      <c r="H3445" s="1" t="s">
        <v>16793</v>
      </c>
      <c r="I3445" s="1" t="s">
        <v>20</v>
      </c>
      <c r="J3445" s="1" t="s">
        <v>21</v>
      </c>
      <c r="K3445" s="1" t="s">
        <v>30</v>
      </c>
      <c r="L3445" s="1">
        <v>4489095.0</v>
      </c>
      <c r="M3445" s="1" t="s">
        <v>16794</v>
      </c>
      <c r="N3445" s="1" t="s">
        <v>16795</v>
      </c>
      <c r="O3445" s="3"/>
    </row>
    <row r="3446">
      <c r="A3446" s="1" t="s">
        <v>16796</v>
      </c>
      <c r="B3446" s="2" t="s">
        <v>16797</v>
      </c>
      <c r="C3446" s="1">
        <v>7.71420970000066E14</v>
      </c>
      <c r="D3446" s="1" t="s">
        <v>2335</v>
      </c>
      <c r="E3446" s="1" t="s">
        <v>17</v>
      </c>
      <c r="F3446" s="1" t="str">
        <f>IFERROR(__xludf.DUMMYFUNCTION("REGEXEXTRACT(E3446,""[А-Яа-я\-]+ административный округ"")"),"Центральный административный округ")</f>
        <v>Центральный административный округ</v>
      </c>
      <c r="G3446" s="1" t="s">
        <v>69</v>
      </c>
      <c r="H3446" s="1" t="s">
        <v>16798</v>
      </c>
      <c r="I3446" s="1" t="s">
        <v>20</v>
      </c>
      <c r="J3446" s="1" t="s">
        <v>49</v>
      </c>
      <c r="K3446" s="1" t="s">
        <v>30</v>
      </c>
      <c r="L3446" s="1">
        <v>4489097.0</v>
      </c>
      <c r="M3446" s="1" t="s">
        <v>16799</v>
      </c>
      <c r="N3446" s="1" t="s">
        <v>16800</v>
      </c>
      <c r="O3446" s="3"/>
    </row>
    <row r="3447">
      <c r="A3447" s="1" t="s">
        <v>247</v>
      </c>
      <c r="B3447" s="2" t="s">
        <v>16801</v>
      </c>
      <c r="C3447" s="1">
        <v>7.71410974780046E14</v>
      </c>
      <c r="D3447" s="1" t="s">
        <v>1504</v>
      </c>
      <c r="E3447" s="1" t="s">
        <v>17</v>
      </c>
      <c r="F3447" s="1" t="str">
        <f>IFERROR(__xludf.DUMMYFUNCTION("REGEXEXTRACT(E3447,""[А-Яа-я\-]+ административный округ"")"),"Центральный административный округ")</f>
        <v>Центральный административный округ</v>
      </c>
      <c r="G3447" s="1" t="s">
        <v>35</v>
      </c>
      <c r="H3447" s="1" t="s">
        <v>16802</v>
      </c>
      <c r="I3447" s="1" t="s">
        <v>20</v>
      </c>
      <c r="J3447" s="1" t="s">
        <v>49</v>
      </c>
      <c r="K3447" s="1" t="s">
        <v>247</v>
      </c>
      <c r="L3447" s="1">
        <v>4489105.0</v>
      </c>
      <c r="M3447" s="1" t="s">
        <v>16803</v>
      </c>
      <c r="N3447" s="1" t="s">
        <v>16804</v>
      </c>
      <c r="O3447" s="3"/>
    </row>
    <row r="3448">
      <c r="A3448" s="1" t="s">
        <v>101</v>
      </c>
      <c r="B3448" s="2" t="s">
        <v>16805</v>
      </c>
      <c r="C3448" s="3"/>
      <c r="D3448" s="1" t="s">
        <v>103</v>
      </c>
      <c r="E3448" s="1" t="s">
        <v>17</v>
      </c>
      <c r="F3448" s="1" t="str">
        <f>IFERROR(__xludf.DUMMYFUNCTION("REGEXEXTRACT(E3448,""[А-Яа-я\-]+ административный округ"")"),"Центральный административный округ")</f>
        <v>Центральный административный округ</v>
      </c>
      <c r="G3448" s="1" t="s">
        <v>35</v>
      </c>
      <c r="H3448" s="1" t="s">
        <v>16806</v>
      </c>
      <c r="I3448" s="1" t="s">
        <v>20</v>
      </c>
      <c r="J3448" s="1" t="s">
        <v>49</v>
      </c>
      <c r="K3448" s="1" t="s">
        <v>30</v>
      </c>
      <c r="L3448" s="1">
        <v>4489359.0</v>
      </c>
      <c r="M3448" s="1" t="s">
        <v>16807</v>
      </c>
      <c r="N3448" s="1" t="s">
        <v>16808</v>
      </c>
      <c r="O3448" s="3"/>
    </row>
    <row r="3449">
      <c r="A3449" s="1" t="s">
        <v>16809</v>
      </c>
      <c r="B3449" s="2" t="s">
        <v>16810</v>
      </c>
      <c r="C3449" s="1">
        <v>7.71811313210006E14</v>
      </c>
      <c r="D3449" s="1" t="s">
        <v>16782</v>
      </c>
      <c r="E3449" s="1" t="s">
        <v>17</v>
      </c>
      <c r="F3449" s="1" t="str">
        <f>IFERROR(__xludf.DUMMYFUNCTION("REGEXEXTRACT(E3449,""[А-Яа-я\-]+ административный округ"")"),"Центральный административный округ")</f>
        <v>Центральный административный округ</v>
      </c>
      <c r="G3449" s="1" t="s">
        <v>110</v>
      </c>
      <c r="H3449" s="1" t="s">
        <v>16783</v>
      </c>
      <c r="I3449" s="1" t="s">
        <v>20</v>
      </c>
      <c r="J3449" s="1" t="s">
        <v>49</v>
      </c>
      <c r="K3449" s="1" t="s">
        <v>22</v>
      </c>
      <c r="L3449" s="1">
        <v>4489600.0</v>
      </c>
      <c r="M3449" s="1" t="s">
        <v>16811</v>
      </c>
      <c r="N3449" s="1" t="s">
        <v>16812</v>
      </c>
      <c r="O3449" s="3"/>
    </row>
    <row r="3450">
      <c r="A3450" s="1" t="s">
        <v>16813</v>
      </c>
      <c r="B3450" s="2" t="s">
        <v>16814</v>
      </c>
      <c r="C3450" s="1">
        <v>7.71420970030006E14</v>
      </c>
      <c r="D3450" s="1" t="s">
        <v>14519</v>
      </c>
      <c r="E3450" s="1" t="s">
        <v>17</v>
      </c>
      <c r="F3450" s="1" t="str">
        <f>IFERROR(__xludf.DUMMYFUNCTION("REGEXEXTRACT(E3450,""[А-Яа-я\-]+ административный округ"")"),"Центральный административный округ")</f>
        <v>Центральный административный округ</v>
      </c>
      <c r="G3450" s="1" t="s">
        <v>35</v>
      </c>
      <c r="H3450" s="1" t="s">
        <v>16815</v>
      </c>
      <c r="I3450" s="1" t="s">
        <v>20</v>
      </c>
      <c r="J3450" s="1" t="s">
        <v>49</v>
      </c>
      <c r="K3450" s="1" t="s">
        <v>30</v>
      </c>
      <c r="L3450" s="1">
        <v>4489622.0</v>
      </c>
      <c r="M3450" s="1" t="s">
        <v>16816</v>
      </c>
      <c r="N3450" s="1" t="s">
        <v>16817</v>
      </c>
      <c r="O3450" s="3"/>
    </row>
    <row r="3451">
      <c r="A3451" s="1" t="s">
        <v>16818</v>
      </c>
      <c r="B3451" s="2" t="s">
        <v>16819</v>
      </c>
      <c r="C3451" s="1">
        <v>7.71410892940035E14</v>
      </c>
      <c r="D3451" s="1" t="s">
        <v>3241</v>
      </c>
      <c r="E3451" s="1" t="s">
        <v>17</v>
      </c>
      <c r="F3451" s="1" t="str">
        <f>IFERROR(__xludf.DUMMYFUNCTION("REGEXEXTRACT(E3451,""[А-Яа-я\-]+ административный округ"")"),"Центральный административный округ")</f>
        <v>Центральный административный округ</v>
      </c>
      <c r="G3451" s="1" t="s">
        <v>110</v>
      </c>
      <c r="H3451" s="1" t="s">
        <v>16820</v>
      </c>
      <c r="I3451" s="1" t="s">
        <v>20</v>
      </c>
      <c r="J3451" s="1" t="s">
        <v>21</v>
      </c>
      <c r="K3451" s="1" t="s">
        <v>30</v>
      </c>
      <c r="L3451" s="1">
        <v>4489662.0</v>
      </c>
      <c r="M3451" s="1" t="s">
        <v>16821</v>
      </c>
      <c r="N3451" s="1" t="s">
        <v>16822</v>
      </c>
      <c r="O3451" s="3"/>
    </row>
    <row r="3452">
      <c r="A3452" s="1" t="s">
        <v>16823</v>
      </c>
      <c r="B3452" s="2" t="s">
        <v>16824</v>
      </c>
      <c r="C3452" s="1">
        <v>7.71410338820035E14</v>
      </c>
      <c r="D3452" s="1" t="s">
        <v>2087</v>
      </c>
      <c r="E3452" s="1" t="s">
        <v>17</v>
      </c>
      <c r="F3452" s="1" t="str">
        <f>IFERROR(__xludf.DUMMYFUNCTION("REGEXEXTRACT(E3452,""[А-Яа-я\-]+ административный округ"")"),"Центральный административный округ")</f>
        <v>Центральный административный округ</v>
      </c>
      <c r="G3452" s="1" t="s">
        <v>319</v>
      </c>
      <c r="H3452" s="1" t="s">
        <v>16825</v>
      </c>
      <c r="I3452" s="1" t="s">
        <v>20</v>
      </c>
      <c r="J3452" s="1" t="s">
        <v>21</v>
      </c>
      <c r="K3452" s="1" t="s">
        <v>2187</v>
      </c>
      <c r="L3452" s="1">
        <v>4489806.0</v>
      </c>
      <c r="M3452" s="1" t="s">
        <v>16826</v>
      </c>
      <c r="N3452" s="1" t="s">
        <v>16827</v>
      </c>
      <c r="O3452" s="3"/>
    </row>
    <row r="3453">
      <c r="A3453" s="1" t="s">
        <v>101</v>
      </c>
      <c r="B3453" s="2" t="s">
        <v>16828</v>
      </c>
      <c r="C3453" s="3"/>
      <c r="D3453" s="1" t="s">
        <v>103</v>
      </c>
      <c r="E3453" s="1" t="s">
        <v>17</v>
      </c>
      <c r="F3453" s="1" t="str">
        <f>IFERROR(__xludf.DUMMYFUNCTION("REGEXEXTRACT(E3453,""[А-Яа-я\-]+ административный округ"")"),"Центральный административный округ")</f>
        <v>Центральный административный округ</v>
      </c>
      <c r="G3453" s="1" t="s">
        <v>35</v>
      </c>
      <c r="H3453" s="1" t="s">
        <v>16806</v>
      </c>
      <c r="I3453" s="1" t="s">
        <v>20</v>
      </c>
      <c r="J3453" s="1" t="s">
        <v>49</v>
      </c>
      <c r="K3453" s="1" t="s">
        <v>30</v>
      </c>
      <c r="L3453" s="1">
        <v>4489877.0</v>
      </c>
      <c r="M3453" s="1" t="s">
        <v>16829</v>
      </c>
      <c r="N3453" s="1" t="s">
        <v>16830</v>
      </c>
      <c r="O3453" s="3"/>
    </row>
    <row r="3454">
      <c r="A3454" s="1" t="s">
        <v>16831</v>
      </c>
      <c r="B3454" s="2" t="s">
        <v>16832</v>
      </c>
      <c r="C3454" s="1">
        <v>7.71410311910045E14</v>
      </c>
      <c r="D3454" s="1" t="s">
        <v>11560</v>
      </c>
      <c r="E3454" s="1" t="s">
        <v>17</v>
      </c>
      <c r="F3454" s="1" t="str">
        <f>IFERROR(__xludf.DUMMYFUNCTION("REGEXEXTRACT(E3454,""[А-Яа-я\-]+ административный округ"")"),"Центральный административный округ")</f>
        <v>Центральный административный округ</v>
      </c>
      <c r="G3454" s="1" t="s">
        <v>319</v>
      </c>
      <c r="H3454" s="1" t="s">
        <v>16833</v>
      </c>
      <c r="I3454" s="1" t="s">
        <v>20</v>
      </c>
      <c r="J3454" s="1" t="s">
        <v>21</v>
      </c>
      <c r="K3454" s="1" t="s">
        <v>247</v>
      </c>
      <c r="L3454" s="1">
        <v>4490017.0</v>
      </c>
      <c r="M3454" s="1" t="s">
        <v>16834</v>
      </c>
      <c r="N3454" s="1" t="s">
        <v>16835</v>
      </c>
      <c r="O3454" s="3"/>
    </row>
    <row r="3455">
      <c r="A3455" s="1" t="s">
        <v>101</v>
      </c>
      <c r="B3455" s="2" t="s">
        <v>16836</v>
      </c>
      <c r="C3455" s="3"/>
      <c r="D3455" s="1" t="s">
        <v>103</v>
      </c>
      <c r="E3455" s="1" t="s">
        <v>17</v>
      </c>
      <c r="F3455" s="1" t="str">
        <f>IFERROR(__xludf.DUMMYFUNCTION("REGEXEXTRACT(E3455,""[А-Яа-я\-]+ административный округ"")"),"Центральный административный округ")</f>
        <v>Центральный административный округ</v>
      </c>
      <c r="G3455" s="1" t="s">
        <v>35</v>
      </c>
      <c r="H3455" s="1" t="s">
        <v>16837</v>
      </c>
      <c r="I3455" s="1" t="s">
        <v>20</v>
      </c>
      <c r="J3455" s="1" t="s">
        <v>49</v>
      </c>
      <c r="K3455" s="1" t="s">
        <v>30</v>
      </c>
      <c r="L3455" s="1">
        <v>4490197.0</v>
      </c>
      <c r="M3455" s="1" t="s">
        <v>16838</v>
      </c>
      <c r="N3455" s="1" t="s">
        <v>16839</v>
      </c>
      <c r="O3455" s="3"/>
    </row>
    <row r="3456">
      <c r="A3456" s="1" t="s">
        <v>14789</v>
      </c>
      <c r="B3456" s="2" t="s">
        <v>16840</v>
      </c>
      <c r="C3456" s="1">
        <v>7.71420972190016E14</v>
      </c>
      <c r="D3456" s="1" t="s">
        <v>1161</v>
      </c>
      <c r="E3456" s="1" t="s">
        <v>17</v>
      </c>
      <c r="F3456" s="1" t="str">
        <f>IFERROR(__xludf.DUMMYFUNCTION("REGEXEXTRACT(E3456,""[А-Яа-я\-]+ административный округ"")"),"Центральный административный округ")</f>
        <v>Центральный административный округ</v>
      </c>
      <c r="G3456" s="1" t="s">
        <v>92</v>
      </c>
      <c r="H3456" s="1" t="s">
        <v>16841</v>
      </c>
      <c r="I3456" s="1" t="s">
        <v>20</v>
      </c>
      <c r="J3456" s="1" t="s">
        <v>49</v>
      </c>
      <c r="K3456" s="1" t="s">
        <v>30</v>
      </c>
      <c r="L3456" s="1">
        <v>4490290.0</v>
      </c>
      <c r="M3456" s="1" t="s">
        <v>16842</v>
      </c>
      <c r="N3456" s="1" t="s">
        <v>16843</v>
      </c>
      <c r="O3456" s="3"/>
    </row>
    <row r="3457">
      <c r="A3457" s="1" t="s">
        <v>6080</v>
      </c>
      <c r="B3457" s="2" t="s">
        <v>16844</v>
      </c>
      <c r="C3457" s="1">
        <v>7.71410970030016E14</v>
      </c>
      <c r="D3457" s="1" t="s">
        <v>14519</v>
      </c>
      <c r="E3457" s="1" t="s">
        <v>17</v>
      </c>
      <c r="F3457" s="1" t="str">
        <f>IFERROR(__xludf.DUMMYFUNCTION("REGEXEXTRACT(E3457,""[А-Яа-я\-]+ административный округ"")"),"Центральный административный округ")</f>
        <v>Центральный административный округ</v>
      </c>
      <c r="G3457" s="1" t="s">
        <v>35</v>
      </c>
      <c r="H3457" s="1" t="s">
        <v>16845</v>
      </c>
      <c r="I3457" s="1" t="s">
        <v>20</v>
      </c>
      <c r="J3457" s="1" t="s">
        <v>49</v>
      </c>
      <c r="K3457" s="1" t="s">
        <v>30</v>
      </c>
      <c r="L3457" s="1">
        <v>4490336.0</v>
      </c>
      <c r="M3457" s="1" t="s">
        <v>16846</v>
      </c>
      <c r="N3457" s="1" t="s">
        <v>16847</v>
      </c>
      <c r="O3457" s="3"/>
    </row>
    <row r="3458">
      <c r="A3458" s="1" t="s">
        <v>16848</v>
      </c>
      <c r="B3458" s="2" t="s">
        <v>16849</v>
      </c>
      <c r="C3458" s="1">
        <v>7.71410405180015E14</v>
      </c>
      <c r="D3458" s="1" t="s">
        <v>16850</v>
      </c>
      <c r="E3458" s="1" t="s">
        <v>17</v>
      </c>
      <c r="F3458" s="1" t="str">
        <f>IFERROR(__xludf.DUMMYFUNCTION("REGEXEXTRACT(E3458,""[А-Яа-я\-]+ административный округ"")"),"Центральный административный округ")</f>
        <v>Центральный административный округ</v>
      </c>
      <c r="G3458" s="1" t="s">
        <v>110</v>
      </c>
      <c r="H3458" s="1" t="s">
        <v>16851</v>
      </c>
      <c r="I3458" s="1" t="s">
        <v>20</v>
      </c>
      <c r="J3458" s="1" t="s">
        <v>21</v>
      </c>
      <c r="K3458" s="1" t="s">
        <v>30</v>
      </c>
      <c r="L3458" s="1">
        <v>4490846.0</v>
      </c>
      <c r="M3458" s="1" t="s">
        <v>16852</v>
      </c>
      <c r="N3458" s="1" t="s">
        <v>16853</v>
      </c>
      <c r="O3458" s="3"/>
    </row>
    <row r="3459">
      <c r="A3459" s="1" t="s">
        <v>16854</v>
      </c>
      <c r="B3459" s="2" t="s">
        <v>16855</v>
      </c>
      <c r="C3459" s="1">
        <v>7.71420893080016E14</v>
      </c>
      <c r="D3459" s="1" t="s">
        <v>16766</v>
      </c>
      <c r="E3459" s="1" t="s">
        <v>17</v>
      </c>
      <c r="F3459" s="1" t="str">
        <f>IFERROR(__xludf.DUMMYFUNCTION("REGEXEXTRACT(E3459,""[А-Яа-я\-]+ административный округ"")"),"Центральный административный округ")</f>
        <v>Центральный административный округ</v>
      </c>
      <c r="G3459" s="1" t="s">
        <v>47</v>
      </c>
      <c r="H3459" s="1" t="s">
        <v>16856</v>
      </c>
      <c r="I3459" s="1" t="s">
        <v>20</v>
      </c>
      <c r="J3459" s="1" t="s">
        <v>49</v>
      </c>
      <c r="K3459" s="1" t="s">
        <v>30</v>
      </c>
      <c r="L3459" s="1">
        <v>4490894.0</v>
      </c>
      <c r="M3459" s="1" t="s">
        <v>16857</v>
      </c>
      <c r="N3459" s="1" t="s">
        <v>16858</v>
      </c>
      <c r="O3459" s="3"/>
    </row>
    <row r="3460">
      <c r="A3460" s="1" t="s">
        <v>16859</v>
      </c>
      <c r="B3460" s="2" t="s">
        <v>16860</v>
      </c>
      <c r="C3460" s="1">
        <v>7.71410332130095E14</v>
      </c>
      <c r="D3460" s="1" t="s">
        <v>157</v>
      </c>
      <c r="E3460" s="1" t="s">
        <v>17</v>
      </c>
      <c r="F3460" s="1" t="str">
        <f>IFERROR(__xludf.DUMMYFUNCTION("REGEXEXTRACT(E3460,""[А-Яа-я\-]+ административный округ"")"),"Центральный административный округ")</f>
        <v>Центральный административный округ</v>
      </c>
      <c r="G3460" s="1" t="s">
        <v>92</v>
      </c>
      <c r="H3460" s="1" t="s">
        <v>16861</v>
      </c>
      <c r="I3460" s="1" t="s">
        <v>20</v>
      </c>
      <c r="J3460" s="1" t="s">
        <v>21</v>
      </c>
      <c r="K3460" s="1" t="s">
        <v>30</v>
      </c>
      <c r="L3460" s="1">
        <v>4490925.0</v>
      </c>
      <c r="M3460" s="1" t="s">
        <v>16862</v>
      </c>
      <c r="N3460" s="1" t="s">
        <v>16863</v>
      </c>
      <c r="O3460" s="3"/>
    </row>
    <row r="3461">
      <c r="A3461" s="1" t="s">
        <v>622</v>
      </c>
      <c r="B3461" s="2" t="s">
        <v>16864</v>
      </c>
      <c r="C3461" s="1">
        <v>7.71410378050016E14</v>
      </c>
      <c r="D3461" s="1" t="s">
        <v>2222</v>
      </c>
      <c r="E3461" s="1" t="s">
        <v>17</v>
      </c>
      <c r="F3461" s="1" t="str">
        <f>IFERROR(__xludf.DUMMYFUNCTION("REGEXEXTRACT(E3461,""[А-Яа-я\-]+ административный округ"")"),"Центральный административный округ")</f>
        <v>Центральный административный округ</v>
      </c>
      <c r="G3461" s="1" t="s">
        <v>225</v>
      </c>
      <c r="H3461" s="1" t="s">
        <v>10867</v>
      </c>
      <c r="I3461" s="1" t="s">
        <v>20</v>
      </c>
      <c r="J3461" s="1" t="s">
        <v>49</v>
      </c>
      <c r="K3461" s="1" t="s">
        <v>30</v>
      </c>
      <c r="L3461" s="1">
        <v>4491673.0</v>
      </c>
      <c r="M3461" s="1" t="s">
        <v>16865</v>
      </c>
      <c r="N3461" s="1" t="s">
        <v>16866</v>
      </c>
      <c r="O3461" s="3"/>
    </row>
    <row r="3462">
      <c r="A3462" s="1" t="s">
        <v>16867</v>
      </c>
      <c r="B3462" s="2" t="s">
        <v>16868</v>
      </c>
      <c r="C3462" s="1">
        <v>7.71410317930025E14</v>
      </c>
      <c r="D3462" s="1" t="s">
        <v>16473</v>
      </c>
      <c r="E3462" s="1" t="s">
        <v>17</v>
      </c>
      <c r="F3462" s="1" t="str">
        <f>IFERROR(__xludf.DUMMYFUNCTION("REGEXEXTRACT(E3462,""[А-Яа-я\-]+ административный округ"")"),"Центральный административный округ")</f>
        <v>Центральный административный округ</v>
      </c>
      <c r="G3462" s="1" t="s">
        <v>69</v>
      </c>
      <c r="H3462" s="1" t="s">
        <v>16475</v>
      </c>
      <c r="I3462" s="1" t="s">
        <v>20</v>
      </c>
      <c r="J3462" s="1" t="s">
        <v>21</v>
      </c>
      <c r="K3462" s="1" t="s">
        <v>30</v>
      </c>
      <c r="L3462" s="1">
        <v>4491803.0</v>
      </c>
      <c r="M3462" s="1" t="s">
        <v>16869</v>
      </c>
      <c r="N3462" s="1" t="s">
        <v>16870</v>
      </c>
      <c r="O3462" s="3"/>
    </row>
    <row r="3463">
      <c r="A3463" s="1" t="s">
        <v>16871</v>
      </c>
      <c r="B3463" s="2" t="s">
        <v>16872</v>
      </c>
      <c r="C3463" s="1">
        <v>7.71811316380015E14</v>
      </c>
      <c r="D3463" s="1" t="s">
        <v>16755</v>
      </c>
      <c r="E3463" s="1" t="s">
        <v>17</v>
      </c>
      <c r="F3463" s="1" t="str">
        <f>IFERROR(__xludf.DUMMYFUNCTION("REGEXEXTRACT(E3463,""[А-Яа-я\-]+ административный округ"")"),"Центральный административный округ")</f>
        <v>Центральный административный округ</v>
      </c>
      <c r="G3463" s="1" t="s">
        <v>225</v>
      </c>
      <c r="H3463" s="1" t="s">
        <v>16873</v>
      </c>
      <c r="I3463" s="1" t="s">
        <v>20</v>
      </c>
      <c r="J3463" s="1" t="s">
        <v>21</v>
      </c>
      <c r="K3463" s="1" t="s">
        <v>30</v>
      </c>
      <c r="L3463" s="1">
        <v>4492354.0</v>
      </c>
      <c r="M3463" s="1" t="s">
        <v>16874</v>
      </c>
      <c r="N3463" s="1" t="s">
        <v>16875</v>
      </c>
      <c r="O3463" s="3"/>
    </row>
    <row r="3464">
      <c r="A3464" s="1" t="s">
        <v>16876</v>
      </c>
      <c r="B3464" s="2" t="s">
        <v>16877</v>
      </c>
      <c r="C3464" s="1">
        <v>7.71811316380035E14</v>
      </c>
      <c r="D3464" s="1" t="s">
        <v>16755</v>
      </c>
      <c r="E3464" s="1" t="s">
        <v>17</v>
      </c>
      <c r="F3464" s="1" t="str">
        <f>IFERROR(__xludf.DUMMYFUNCTION("REGEXEXTRACT(E3464,""[А-Яа-я\-]+ административный округ"")"),"Центральный административный округ")</f>
        <v>Центральный административный округ</v>
      </c>
      <c r="G3464" s="1" t="s">
        <v>225</v>
      </c>
      <c r="H3464" s="1" t="s">
        <v>16878</v>
      </c>
      <c r="I3464" s="1" t="s">
        <v>20</v>
      </c>
      <c r="J3464" s="1" t="s">
        <v>21</v>
      </c>
      <c r="K3464" s="1" t="s">
        <v>30</v>
      </c>
      <c r="L3464" s="1">
        <v>4492355.0</v>
      </c>
      <c r="M3464" s="1" t="s">
        <v>16879</v>
      </c>
      <c r="N3464" s="1" t="s">
        <v>16880</v>
      </c>
      <c r="O3464" s="3"/>
    </row>
    <row r="3465">
      <c r="A3465" s="1" t="s">
        <v>16881</v>
      </c>
      <c r="B3465" s="2" t="s">
        <v>16882</v>
      </c>
      <c r="C3465" s="1">
        <v>7.71811316380045E14</v>
      </c>
      <c r="D3465" s="1" t="s">
        <v>16755</v>
      </c>
      <c r="E3465" s="1" t="s">
        <v>17</v>
      </c>
      <c r="F3465" s="1" t="str">
        <f>IFERROR(__xludf.DUMMYFUNCTION("REGEXEXTRACT(E3465,""[А-Яа-я\-]+ административный округ"")"),"Центральный административный округ")</f>
        <v>Центральный административный округ</v>
      </c>
      <c r="G3465" s="1" t="s">
        <v>225</v>
      </c>
      <c r="H3465" s="1" t="s">
        <v>16883</v>
      </c>
      <c r="I3465" s="1" t="s">
        <v>20</v>
      </c>
      <c r="J3465" s="1" t="s">
        <v>21</v>
      </c>
      <c r="K3465" s="1" t="s">
        <v>30</v>
      </c>
      <c r="L3465" s="1">
        <v>4492356.0</v>
      </c>
      <c r="M3465" s="1" t="s">
        <v>16884</v>
      </c>
      <c r="N3465" s="1" t="s">
        <v>16885</v>
      </c>
      <c r="O3465" s="3"/>
    </row>
    <row r="3466">
      <c r="A3466" s="1" t="s">
        <v>8179</v>
      </c>
      <c r="B3466" s="2" t="s">
        <v>16886</v>
      </c>
      <c r="C3466" s="1">
        <v>7.71420427860005E14</v>
      </c>
      <c r="D3466" s="3"/>
      <c r="E3466" s="1" t="s">
        <v>17</v>
      </c>
      <c r="F3466" s="1" t="str">
        <f>IFERROR(__xludf.DUMMYFUNCTION("REGEXEXTRACT(E3466,""[А-Яа-я\-]+ административный округ"")"),"Центральный административный округ")</f>
        <v>Центральный административный округ</v>
      </c>
      <c r="G3466" s="1" t="s">
        <v>28</v>
      </c>
      <c r="H3466" s="1" t="s">
        <v>16887</v>
      </c>
      <c r="I3466" s="1" t="s">
        <v>20</v>
      </c>
      <c r="J3466" s="1" t="s">
        <v>21</v>
      </c>
      <c r="K3466" s="1" t="s">
        <v>42</v>
      </c>
      <c r="L3466" s="1">
        <v>5971340.0</v>
      </c>
      <c r="M3466" s="1" t="s">
        <v>16888</v>
      </c>
      <c r="N3466" s="1" t="s">
        <v>16889</v>
      </c>
      <c r="O3466" s="3"/>
    </row>
    <row r="3467">
      <c r="A3467" s="1" t="s">
        <v>16890</v>
      </c>
      <c r="B3467" s="2" t="s">
        <v>16891</v>
      </c>
      <c r="C3467" s="1">
        <v>7.71410311860005E14</v>
      </c>
      <c r="D3467" s="3"/>
      <c r="E3467" s="1" t="s">
        <v>17</v>
      </c>
      <c r="F3467" s="1" t="str">
        <f>IFERROR(__xludf.DUMMYFUNCTION("REGEXEXTRACT(E3467,""[А-Яа-я\-]+ административный округ"")"),"Центральный административный округ")</f>
        <v>Центральный административный округ</v>
      </c>
      <c r="G3467" s="1" t="s">
        <v>35</v>
      </c>
      <c r="H3467" s="1" t="s">
        <v>16892</v>
      </c>
      <c r="I3467" s="1" t="s">
        <v>20</v>
      </c>
      <c r="J3467" s="1" t="s">
        <v>21</v>
      </c>
      <c r="K3467" s="1" t="s">
        <v>30</v>
      </c>
      <c r="L3467" s="1">
        <v>5971356.0</v>
      </c>
      <c r="M3467" s="1" t="s">
        <v>16893</v>
      </c>
      <c r="N3467" s="1" t="s">
        <v>16894</v>
      </c>
      <c r="O3467" s="3"/>
    </row>
    <row r="3468">
      <c r="A3468" s="1" t="s">
        <v>971</v>
      </c>
      <c r="B3468" s="2" t="s">
        <v>16895</v>
      </c>
      <c r="C3468" s="1">
        <v>7.71420967980006E14</v>
      </c>
      <c r="D3468" s="3"/>
      <c r="E3468" s="1" t="s">
        <v>117</v>
      </c>
      <c r="F3468" s="1" t="str">
        <f>IFERROR(__xludf.DUMMYFUNCTION("REGEXEXTRACT(E3468,""[А-Яа-я\-]+ административный округ"")"),"Северо-Восточный административный округ")</f>
        <v>Северо-Восточный административный округ</v>
      </c>
      <c r="G3468" s="1" t="s">
        <v>972</v>
      </c>
      <c r="H3468" s="1" t="s">
        <v>16896</v>
      </c>
      <c r="I3468" s="1" t="s">
        <v>20</v>
      </c>
      <c r="J3468" s="1" t="s">
        <v>49</v>
      </c>
      <c r="K3468" s="1" t="s">
        <v>42</v>
      </c>
      <c r="L3468" s="1">
        <v>5971382.0</v>
      </c>
      <c r="M3468" s="1" t="s">
        <v>16897</v>
      </c>
      <c r="N3468" s="1" t="s">
        <v>16898</v>
      </c>
      <c r="O3468" s="3"/>
    </row>
    <row r="3469">
      <c r="A3469" s="1" t="s">
        <v>382</v>
      </c>
      <c r="B3469" s="2" t="s">
        <v>16899</v>
      </c>
      <c r="C3469" s="1">
        <v>7.71720985540005E14</v>
      </c>
      <c r="D3469" s="3"/>
      <c r="E3469" s="1" t="s">
        <v>117</v>
      </c>
      <c r="F3469" s="1" t="str">
        <f>IFERROR(__xludf.DUMMYFUNCTION("REGEXEXTRACT(E3469,""[А-Яа-я\-]+ административный округ"")"),"Северо-Восточный административный округ")</f>
        <v>Северо-Восточный административный округ</v>
      </c>
      <c r="G3469" s="1" t="s">
        <v>2949</v>
      </c>
      <c r="H3469" s="1" t="s">
        <v>16900</v>
      </c>
      <c r="I3469" s="1" t="s">
        <v>20</v>
      </c>
      <c r="J3469" s="1" t="s">
        <v>21</v>
      </c>
      <c r="K3469" s="1" t="s">
        <v>42</v>
      </c>
      <c r="L3469" s="1">
        <v>5971407.0</v>
      </c>
      <c r="M3469" s="1" t="s">
        <v>16901</v>
      </c>
      <c r="N3469" s="1" t="s">
        <v>16902</v>
      </c>
      <c r="O3469" s="3"/>
    </row>
    <row r="3470">
      <c r="A3470" s="1" t="s">
        <v>16903</v>
      </c>
      <c r="B3470" s="2" t="s">
        <v>16904</v>
      </c>
      <c r="C3470" s="1">
        <v>7.71410409900006E14</v>
      </c>
      <c r="D3470" s="3"/>
      <c r="E3470" s="1" t="s">
        <v>17</v>
      </c>
      <c r="F3470" s="1" t="str">
        <f>IFERROR(__xludf.DUMMYFUNCTION("REGEXEXTRACT(E3470,""[А-Яа-я\-]+ административный округ"")"),"Центральный административный округ")</f>
        <v>Центральный административный округ</v>
      </c>
      <c r="G3470" s="1" t="s">
        <v>225</v>
      </c>
      <c r="H3470" s="1" t="s">
        <v>16905</v>
      </c>
      <c r="I3470" s="1" t="s">
        <v>20</v>
      </c>
      <c r="J3470" s="1" t="s">
        <v>49</v>
      </c>
      <c r="K3470" s="1" t="s">
        <v>30</v>
      </c>
      <c r="L3470" s="1">
        <v>5971411.0</v>
      </c>
      <c r="M3470" s="1" t="s">
        <v>16906</v>
      </c>
      <c r="N3470" s="1" t="s">
        <v>16907</v>
      </c>
      <c r="O3470" s="3"/>
    </row>
    <row r="3471">
      <c r="A3471" s="1" t="s">
        <v>16908</v>
      </c>
      <c r="B3471" s="2" t="s">
        <v>16909</v>
      </c>
      <c r="C3471" s="1">
        <v>7.71711214240026E14</v>
      </c>
      <c r="D3471" s="1" t="s">
        <v>16910</v>
      </c>
      <c r="E3471" s="1" t="s">
        <v>17</v>
      </c>
      <c r="F3471" s="1" t="str">
        <f>IFERROR(__xludf.DUMMYFUNCTION("REGEXEXTRACT(E3471,""[А-Яа-я\-]+ административный округ"")"),"Центральный административный округ")</f>
        <v>Центральный административный округ</v>
      </c>
      <c r="G3471" s="1" t="s">
        <v>18</v>
      </c>
      <c r="H3471" s="1" t="s">
        <v>16911</v>
      </c>
      <c r="I3471" s="1" t="s">
        <v>20</v>
      </c>
      <c r="J3471" s="1" t="s">
        <v>49</v>
      </c>
      <c r="K3471" s="1" t="s">
        <v>30</v>
      </c>
      <c r="L3471" s="1">
        <v>5971432.0</v>
      </c>
      <c r="M3471" s="1" t="s">
        <v>16912</v>
      </c>
      <c r="N3471" s="1" t="s">
        <v>16913</v>
      </c>
      <c r="O3471" s="3"/>
    </row>
    <row r="3472">
      <c r="A3472" s="1" t="s">
        <v>6308</v>
      </c>
      <c r="B3472" s="2" t="s">
        <v>16914</v>
      </c>
      <c r="C3472" s="1">
        <v>7.72521445090005E14</v>
      </c>
      <c r="D3472" s="3"/>
      <c r="E3472" s="1" t="s">
        <v>17</v>
      </c>
      <c r="F3472" s="1" t="str">
        <f>IFERROR(__xludf.DUMMYFUNCTION("REGEXEXTRACT(E3472,""[А-Яа-я\-]+ административный округ"")"),"Центральный административный округ")</f>
        <v>Центральный административный округ</v>
      </c>
      <c r="G3472" s="1" t="s">
        <v>69</v>
      </c>
      <c r="H3472" s="1" t="s">
        <v>16915</v>
      </c>
      <c r="I3472" s="1" t="s">
        <v>20</v>
      </c>
      <c r="J3472" s="1" t="s">
        <v>21</v>
      </c>
      <c r="K3472" s="1" t="s">
        <v>42</v>
      </c>
      <c r="L3472" s="1">
        <v>5971475.0</v>
      </c>
      <c r="M3472" s="1" t="s">
        <v>16916</v>
      </c>
      <c r="N3472" s="1" t="s">
        <v>16917</v>
      </c>
      <c r="O3472" s="3"/>
    </row>
    <row r="3473">
      <c r="A3473" s="1" t="s">
        <v>16918</v>
      </c>
      <c r="B3473" s="2" t="s">
        <v>16919</v>
      </c>
      <c r="C3473" s="1">
        <v>7.71811318000005E14</v>
      </c>
      <c r="D3473" s="3"/>
      <c r="E3473" s="1" t="s">
        <v>17</v>
      </c>
      <c r="F3473" s="1" t="str">
        <f>IFERROR(__xludf.DUMMYFUNCTION("REGEXEXTRACT(E3473,""[А-Яа-я\-]+ административный округ"")"),"Центральный административный округ")</f>
        <v>Центральный административный округ</v>
      </c>
      <c r="G3473" s="1" t="s">
        <v>28</v>
      </c>
      <c r="H3473" s="1" t="s">
        <v>16920</v>
      </c>
      <c r="I3473" s="1" t="s">
        <v>20</v>
      </c>
      <c r="J3473" s="1" t="s">
        <v>21</v>
      </c>
      <c r="K3473" s="1" t="s">
        <v>30</v>
      </c>
      <c r="L3473" s="1">
        <v>5971525.0</v>
      </c>
      <c r="M3473" s="1" t="s">
        <v>16921</v>
      </c>
      <c r="N3473" s="1" t="s">
        <v>16922</v>
      </c>
      <c r="O3473" s="3"/>
    </row>
    <row r="3474">
      <c r="A3474" s="1" t="s">
        <v>16782</v>
      </c>
      <c r="B3474" s="2" t="s">
        <v>16923</v>
      </c>
      <c r="C3474" s="1">
        <v>7.71811313210006E14</v>
      </c>
      <c r="D3474" s="3"/>
      <c r="E3474" s="1" t="s">
        <v>17</v>
      </c>
      <c r="F3474" s="1" t="str">
        <f>IFERROR(__xludf.DUMMYFUNCTION("REGEXEXTRACT(E3474,""[А-Яа-я\-]+ административный округ"")"),"Центральный административный округ")</f>
        <v>Центральный административный округ</v>
      </c>
      <c r="G3474" s="1" t="s">
        <v>110</v>
      </c>
      <c r="H3474" s="1" t="s">
        <v>16783</v>
      </c>
      <c r="I3474" s="1" t="s">
        <v>20</v>
      </c>
      <c r="J3474" s="1" t="s">
        <v>49</v>
      </c>
      <c r="K3474" s="1" t="s">
        <v>42</v>
      </c>
      <c r="L3474" s="1">
        <v>5971666.0</v>
      </c>
      <c r="M3474" s="1" t="s">
        <v>16924</v>
      </c>
      <c r="N3474" s="1" t="s">
        <v>16925</v>
      </c>
      <c r="O3474" s="3"/>
    </row>
    <row r="3475">
      <c r="A3475" s="1" t="s">
        <v>14208</v>
      </c>
      <c r="B3475" s="2" t="s">
        <v>16926</v>
      </c>
      <c r="C3475" s="1">
        <v>7.71421330580006E14</v>
      </c>
      <c r="D3475" s="3"/>
      <c r="E3475" s="1" t="s">
        <v>117</v>
      </c>
      <c r="F3475" s="1" t="str">
        <f>IFERROR(__xludf.DUMMYFUNCTION("REGEXEXTRACT(E3475,""[А-Яа-я\-]+ административный округ"")"),"Северо-Восточный административный округ")</f>
        <v>Северо-Восточный административный округ</v>
      </c>
      <c r="G3475" s="1" t="s">
        <v>1685</v>
      </c>
      <c r="H3475" s="1" t="s">
        <v>16927</v>
      </c>
      <c r="I3475" s="1" t="s">
        <v>20</v>
      </c>
      <c r="J3475" s="1" t="s">
        <v>49</v>
      </c>
      <c r="K3475" s="1" t="s">
        <v>42</v>
      </c>
      <c r="L3475" s="1">
        <v>5971670.0</v>
      </c>
      <c r="M3475" s="1" t="s">
        <v>16928</v>
      </c>
      <c r="N3475" s="1" t="s">
        <v>16929</v>
      </c>
      <c r="O3475" s="3"/>
    </row>
    <row r="3476">
      <c r="A3476" s="1" t="s">
        <v>1437</v>
      </c>
      <c r="B3476" s="2" t="s">
        <v>16930</v>
      </c>
      <c r="C3476" s="1">
        <v>7.71420285390005E14</v>
      </c>
      <c r="D3476" s="3"/>
      <c r="E3476" s="1" t="s">
        <v>17</v>
      </c>
      <c r="F3476" s="1" t="str">
        <f>IFERROR(__xludf.DUMMYFUNCTION("REGEXEXTRACT(E3476,""[А-Яа-я\-]+ административный округ"")"),"Центральный административный округ")</f>
        <v>Центральный административный округ</v>
      </c>
      <c r="G3476" s="1" t="s">
        <v>110</v>
      </c>
      <c r="H3476" s="1" t="s">
        <v>1438</v>
      </c>
      <c r="I3476" s="1" t="s">
        <v>20</v>
      </c>
      <c r="J3476" s="1" t="s">
        <v>21</v>
      </c>
      <c r="K3476" s="1" t="s">
        <v>42</v>
      </c>
      <c r="L3476" s="1">
        <v>5971728.0</v>
      </c>
      <c r="M3476" s="1" t="s">
        <v>16931</v>
      </c>
      <c r="N3476" s="1" t="s">
        <v>16932</v>
      </c>
      <c r="O3476" s="3"/>
    </row>
    <row r="3477">
      <c r="A3477" s="1" t="s">
        <v>1980</v>
      </c>
      <c r="B3477" s="2" t="s">
        <v>16933</v>
      </c>
      <c r="C3477" s="1">
        <v>7.71420976780006E14</v>
      </c>
      <c r="D3477" s="3"/>
      <c r="E3477" s="1" t="s">
        <v>17</v>
      </c>
      <c r="F3477" s="1" t="str">
        <f>IFERROR(__xludf.DUMMYFUNCTION("REGEXEXTRACT(E3477,""[А-Яа-я\-]+ административный округ"")"),"Центральный административный округ")</f>
        <v>Центральный административный округ</v>
      </c>
      <c r="G3477" s="1" t="s">
        <v>225</v>
      </c>
      <c r="H3477" s="1" t="s">
        <v>16934</v>
      </c>
      <c r="I3477" s="1" t="s">
        <v>20</v>
      </c>
      <c r="J3477" s="1" t="s">
        <v>49</v>
      </c>
      <c r="K3477" s="1" t="s">
        <v>42</v>
      </c>
      <c r="L3477" s="1">
        <v>5971769.0</v>
      </c>
      <c r="M3477" s="1" t="s">
        <v>16935</v>
      </c>
      <c r="N3477" s="1" t="s">
        <v>16936</v>
      </c>
      <c r="O3477" s="3"/>
    </row>
    <row r="3478">
      <c r="A3478" s="1" t="s">
        <v>618</v>
      </c>
      <c r="B3478" s="2" t="s">
        <v>16937</v>
      </c>
      <c r="C3478" s="1">
        <v>7.71420972510006E14</v>
      </c>
      <c r="D3478" s="3"/>
      <c r="E3478" s="1" t="s">
        <v>17</v>
      </c>
      <c r="F3478" s="1" t="str">
        <f>IFERROR(__xludf.DUMMYFUNCTION("REGEXEXTRACT(E3478,""[А-Яа-я\-]+ административный округ"")"),"Центральный административный округ")</f>
        <v>Центральный административный округ</v>
      </c>
      <c r="G3478" s="1" t="s">
        <v>319</v>
      </c>
      <c r="H3478" s="1" t="s">
        <v>16938</v>
      </c>
      <c r="I3478" s="1" t="s">
        <v>20</v>
      </c>
      <c r="J3478" s="1" t="s">
        <v>49</v>
      </c>
      <c r="K3478" s="1" t="s">
        <v>42</v>
      </c>
      <c r="L3478" s="1">
        <v>5971773.0</v>
      </c>
      <c r="M3478" s="1" t="s">
        <v>16939</v>
      </c>
      <c r="N3478" s="1" t="s">
        <v>16940</v>
      </c>
      <c r="O3478" s="3"/>
    </row>
    <row r="3479">
      <c r="A3479" s="1" t="s">
        <v>16941</v>
      </c>
      <c r="B3479" s="2" t="s">
        <v>16942</v>
      </c>
      <c r="C3479" s="1">
        <v>7.71310006580005E14</v>
      </c>
      <c r="D3479" s="3"/>
      <c r="E3479" s="1" t="s">
        <v>17</v>
      </c>
      <c r="F3479" s="1" t="str">
        <f>IFERROR(__xludf.DUMMYFUNCTION("REGEXEXTRACT(E3479,""[А-Яа-я\-]+ административный округ"")"),"Центральный административный округ")</f>
        <v>Центральный административный округ</v>
      </c>
      <c r="G3479" s="1" t="s">
        <v>18</v>
      </c>
      <c r="H3479" s="1" t="s">
        <v>16943</v>
      </c>
      <c r="I3479" s="1" t="s">
        <v>20</v>
      </c>
      <c r="J3479" s="1" t="s">
        <v>21</v>
      </c>
      <c r="K3479" s="1" t="s">
        <v>42</v>
      </c>
      <c r="L3479" s="1">
        <v>5971935.0</v>
      </c>
      <c r="M3479" s="1" t="s">
        <v>16944</v>
      </c>
      <c r="N3479" s="1" t="s">
        <v>16945</v>
      </c>
      <c r="O3479" s="3"/>
    </row>
    <row r="3480">
      <c r="A3480" s="1" t="s">
        <v>6080</v>
      </c>
      <c r="B3480" s="2" t="s">
        <v>16946</v>
      </c>
      <c r="C3480" s="1">
        <v>7.71410976870046E14</v>
      </c>
      <c r="D3480" s="1" t="s">
        <v>153</v>
      </c>
      <c r="E3480" s="1" t="s">
        <v>17</v>
      </c>
      <c r="F3480" s="1" t="str">
        <f>IFERROR(__xludf.DUMMYFUNCTION("REGEXEXTRACT(E3480,""[А-Яа-я\-]+ административный округ"")"),"Центральный административный округ")</f>
        <v>Центральный административный округ</v>
      </c>
      <c r="G3480" s="1" t="s">
        <v>28</v>
      </c>
      <c r="H3480" s="1" t="s">
        <v>16947</v>
      </c>
      <c r="I3480" s="1" t="s">
        <v>20</v>
      </c>
      <c r="J3480" s="1" t="s">
        <v>49</v>
      </c>
      <c r="K3480" s="1" t="s">
        <v>30</v>
      </c>
      <c r="L3480" s="1">
        <v>5971943.0</v>
      </c>
      <c r="M3480" s="1" t="s">
        <v>16948</v>
      </c>
      <c r="N3480" s="1" t="s">
        <v>16949</v>
      </c>
      <c r="O3480" s="3"/>
    </row>
    <row r="3481">
      <c r="A3481" s="1" t="s">
        <v>16766</v>
      </c>
      <c r="B3481" s="2" t="s">
        <v>16950</v>
      </c>
      <c r="C3481" s="1">
        <v>7.71420893080006E14</v>
      </c>
      <c r="D3481" s="3"/>
      <c r="E3481" s="1" t="s">
        <v>17</v>
      </c>
      <c r="F3481" s="1" t="str">
        <f>IFERROR(__xludf.DUMMYFUNCTION("REGEXEXTRACT(E3481,""[А-Яа-я\-]+ административный округ"")"),"Центральный административный округ")</f>
        <v>Центральный административный округ</v>
      </c>
      <c r="G3481" s="1" t="s">
        <v>47</v>
      </c>
      <c r="H3481" s="1" t="s">
        <v>16951</v>
      </c>
      <c r="I3481" s="1" t="s">
        <v>20</v>
      </c>
      <c r="J3481" s="1" t="s">
        <v>49</v>
      </c>
      <c r="K3481" s="1" t="s">
        <v>42</v>
      </c>
      <c r="L3481" s="1">
        <v>5972079.0</v>
      </c>
      <c r="M3481" s="1" t="s">
        <v>16952</v>
      </c>
      <c r="N3481" s="1" t="s">
        <v>16953</v>
      </c>
      <c r="O3481" s="3"/>
    </row>
    <row r="3482">
      <c r="A3482" s="1" t="s">
        <v>16954</v>
      </c>
      <c r="B3482" s="2" t="s">
        <v>16955</v>
      </c>
      <c r="C3482" s="3"/>
      <c r="D3482" s="1" t="s">
        <v>16956</v>
      </c>
      <c r="E3482" s="1" t="s">
        <v>17</v>
      </c>
      <c r="F3482" s="1" t="str">
        <f>IFERROR(__xludf.DUMMYFUNCTION("REGEXEXTRACT(E3482,""[А-Яа-я\-]+ административный округ"")"),"Центральный административный округ")</f>
        <v>Центральный административный округ</v>
      </c>
      <c r="G3482" s="1" t="s">
        <v>110</v>
      </c>
      <c r="H3482" s="1" t="s">
        <v>16957</v>
      </c>
      <c r="I3482" s="1" t="s">
        <v>20</v>
      </c>
      <c r="J3482" s="1" t="s">
        <v>49</v>
      </c>
      <c r="K3482" s="1" t="s">
        <v>30</v>
      </c>
      <c r="L3482" s="1">
        <v>5972110.0</v>
      </c>
      <c r="M3482" s="1" t="s">
        <v>16958</v>
      </c>
      <c r="N3482" s="1" t="s">
        <v>16959</v>
      </c>
      <c r="O3482" s="3"/>
    </row>
    <row r="3483">
      <c r="A3483" s="1" t="s">
        <v>16960</v>
      </c>
      <c r="B3483" s="2" t="s">
        <v>16961</v>
      </c>
      <c r="C3483" s="3"/>
      <c r="D3483" s="1" t="s">
        <v>16956</v>
      </c>
      <c r="E3483" s="1" t="s">
        <v>17</v>
      </c>
      <c r="F3483" s="1" t="str">
        <f>IFERROR(__xludf.DUMMYFUNCTION("REGEXEXTRACT(E3483,""[А-Яа-я\-]+ административный округ"")"),"Центральный административный округ")</f>
        <v>Центральный административный округ</v>
      </c>
      <c r="G3483" s="1" t="s">
        <v>110</v>
      </c>
      <c r="H3483" s="1" t="s">
        <v>16957</v>
      </c>
      <c r="I3483" s="1" t="s">
        <v>20</v>
      </c>
      <c r="J3483" s="1" t="s">
        <v>49</v>
      </c>
      <c r="K3483" s="1" t="s">
        <v>30</v>
      </c>
      <c r="L3483" s="1">
        <v>5972151.0</v>
      </c>
      <c r="M3483" s="1" t="s">
        <v>16962</v>
      </c>
      <c r="N3483" s="1" t="s">
        <v>16963</v>
      </c>
      <c r="O3483" s="3"/>
    </row>
    <row r="3484">
      <c r="A3484" s="1" t="s">
        <v>16964</v>
      </c>
      <c r="B3484" s="2" t="s">
        <v>16965</v>
      </c>
      <c r="C3484" s="1">
        <v>7.71811313490005E14</v>
      </c>
      <c r="D3484" s="3"/>
      <c r="E3484" s="1" t="s">
        <v>17</v>
      </c>
      <c r="F3484" s="1" t="str">
        <f>IFERROR(__xludf.DUMMYFUNCTION("REGEXEXTRACT(E3484,""[А-Яа-я\-]+ административный округ"")"),"Центральный административный округ")</f>
        <v>Центральный административный округ</v>
      </c>
      <c r="G3484" s="1" t="s">
        <v>110</v>
      </c>
      <c r="H3484" s="1" t="s">
        <v>16966</v>
      </c>
      <c r="I3484" s="1" t="s">
        <v>20</v>
      </c>
      <c r="J3484" s="1" t="s">
        <v>21</v>
      </c>
      <c r="K3484" s="1" t="s">
        <v>42</v>
      </c>
      <c r="L3484" s="1">
        <v>5972178.0</v>
      </c>
      <c r="M3484" s="1" t="s">
        <v>16967</v>
      </c>
      <c r="N3484" s="1" t="s">
        <v>16968</v>
      </c>
      <c r="O3484" s="3"/>
    </row>
    <row r="3485">
      <c r="A3485" s="1" t="s">
        <v>13819</v>
      </c>
      <c r="B3485" s="2" t="s">
        <v>16969</v>
      </c>
      <c r="C3485" s="1">
        <v>7.72521438940005E14</v>
      </c>
      <c r="D3485" s="3"/>
      <c r="E3485" s="1" t="s">
        <v>17</v>
      </c>
      <c r="F3485" s="1" t="str">
        <f>IFERROR(__xludf.DUMMYFUNCTION("REGEXEXTRACT(E3485,""[А-Яа-я\-]+ административный округ"")"),"Центральный административный округ")</f>
        <v>Центральный административный округ</v>
      </c>
      <c r="G3485" s="1" t="s">
        <v>110</v>
      </c>
      <c r="H3485" s="1" t="s">
        <v>13820</v>
      </c>
      <c r="I3485" s="1" t="s">
        <v>20</v>
      </c>
      <c r="J3485" s="1" t="s">
        <v>21</v>
      </c>
      <c r="K3485" s="1" t="s">
        <v>42</v>
      </c>
      <c r="L3485" s="1">
        <v>5972201.0</v>
      </c>
      <c r="M3485" s="1" t="s">
        <v>16970</v>
      </c>
      <c r="N3485" s="1" t="s">
        <v>16971</v>
      </c>
      <c r="O3485" s="3"/>
    </row>
    <row r="3486">
      <c r="A3486" s="1" t="s">
        <v>16972</v>
      </c>
      <c r="B3486" s="2" t="s">
        <v>16973</v>
      </c>
      <c r="C3486" s="1">
        <v>7.71510310050006E14</v>
      </c>
      <c r="D3486" s="3"/>
      <c r="E3486" s="1" t="s">
        <v>17</v>
      </c>
      <c r="F3486" s="1" t="str">
        <f>IFERROR(__xludf.DUMMYFUNCTION("REGEXEXTRACT(E3486,""[А-Яа-я\-]+ административный округ"")"),"Центральный административный округ")</f>
        <v>Центральный административный округ</v>
      </c>
      <c r="G3486" s="1" t="s">
        <v>110</v>
      </c>
      <c r="H3486" s="1" t="s">
        <v>16974</v>
      </c>
      <c r="I3486" s="1" t="s">
        <v>20</v>
      </c>
      <c r="J3486" s="1" t="s">
        <v>49</v>
      </c>
      <c r="K3486" s="1" t="s">
        <v>22</v>
      </c>
      <c r="L3486" s="1">
        <v>5972229.0</v>
      </c>
      <c r="M3486" s="1" t="s">
        <v>16975</v>
      </c>
      <c r="N3486" s="1" t="s">
        <v>16976</v>
      </c>
      <c r="O3486" s="3"/>
    </row>
    <row r="3487">
      <c r="A3487" s="1" t="s">
        <v>2283</v>
      </c>
      <c r="B3487" s="2" t="s">
        <v>16977</v>
      </c>
      <c r="C3487" s="1">
        <v>7.71420339140005E14</v>
      </c>
      <c r="D3487" s="3"/>
      <c r="E3487" s="1" t="s">
        <v>17</v>
      </c>
      <c r="F3487" s="1" t="str">
        <f>IFERROR(__xludf.DUMMYFUNCTION("REGEXEXTRACT(E3487,""[А-Яа-я\-]+ административный округ"")"),"Центральный административный округ")</f>
        <v>Центральный административный округ</v>
      </c>
      <c r="G3487" s="1" t="s">
        <v>319</v>
      </c>
      <c r="H3487" s="1" t="s">
        <v>16978</v>
      </c>
      <c r="I3487" s="1" t="s">
        <v>20</v>
      </c>
      <c r="J3487" s="1" t="s">
        <v>49</v>
      </c>
      <c r="K3487" s="1" t="s">
        <v>42</v>
      </c>
      <c r="L3487" s="1">
        <v>5972251.0</v>
      </c>
      <c r="M3487" s="1" t="s">
        <v>16979</v>
      </c>
      <c r="N3487" s="1" t="s">
        <v>16980</v>
      </c>
      <c r="O3487" s="3"/>
    </row>
    <row r="3488">
      <c r="A3488" s="1" t="s">
        <v>16981</v>
      </c>
      <c r="B3488" s="2" t="s">
        <v>16982</v>
      </c>
      <c r="C3488" s="1">
        <v>7.71411330200005E14</v>
      </c>
      <c r="D3488" s="3"/>
      <c r="E3488" s="1" t="s">
        <v>17</v>
      </c>
      <c r="F3488" s="1" t="str">
        <f>IFERROR(__xludf.DUMMYFUNCTION("REGEXEXTRACT(E3488,""[А-Яа-я\-]+ административный округ"")"),"Центральный административный округ")</f>
        <v>Центральный административный округ</v>
      </c>
      <c r="G3488" s="1" t="s">
        <v>110</v>
      </c>
      <c r="H3488" s="1" t="s">
        <v>16983</v>
      </c>
      <c r="I3488" s="1" t="s">
        <v>20</v>
      </c>
      <c r="J3488" s="1" t="s">
        <v>21</v>
      </c>
      <c r="K3488" s="1" t="s">
        <v>829</v>
      </c>
      <c r="L3488" s="1">
        <v>5972272.0</v>
      </c>
      <c r="M3488" s="1" t="s">
        <v>16984</v>
      </c>
      <c r="N3488" s="1" t="s">
        <v>16985</v>
      </c>
      <c r="O3488" s="3"/>
    </row>
    <row r="3489">
      <c r="A3489" s="1" t="s">
        <v>2076</v>
      </c>
      <c r="B3489" s="2" t="s">
        <v>16986</v>
      </c>
      <c r="C3489" s="1">
        <v>7.71520280350005E14</v>
      </c>
      <c r="D3489" s="3"/>
      <c r="E3489" s="1" t="s">
        <v>17</v>
      </c>
      <c r="F3489" s="1" t="str">
        <f>IFERROR(__xludf.DUMMYFUNCTION("REGEXEXTRACT(E3489,""[А-Яа-я\-]+ административный округ"")"),"Центральный административный округ")</f>
        <v>Центральный административный округ</v>
      </c>
      <c r="G3489" s="1" t="s">
        <v>418</v>
      </c>
      <c r="H3489" s="1" t="s">
        <v>2077</v>
      </c>
      <c r="I3489" s="1" t="s">
        <v>20</v>
      </c>
      <c r="J3489" s="1" t="s">
        <v>21</v>
      </c>
      <c r="K3489" s="1" t="s">
        <v>42</v>
      </c>
      <c r="L3489" s="1">
        <v>5972325.0</v>
      </c>
      <c r="M3489" s="1" t="s">
        <v>16987</v>
      </c>
      <c r="N3489" s="1" t="s">
        <v>16988</v>
      </c>
      <c r="O3489" s="3"/>
    </row>
    <row r="3490">
      <c r="A3490" s="1" t="s">
        <v>6460</v>
      </c>
      <c r="B3490" s="2" t="s">
        <v>16989</v>
      </c>
      <c r="C3490" s="1">
        <v>7.71420985470005E14</v>
      </c>
      <c r="D3490" s="3"/>
      <c r="E3490" s="1" t="s">
        <v>17</v>
      </c>
      <c r="F3490" s="1" t="str">
        <f>IFERROR(__xludf.DUMMYFUNCTION("REGEXEXTRACT(E3490,""[А-Яа-я\-]+ административный округ"")"),"Центральный административный округ")</f>
        <v>Центральный административный округ</v>
      </c>
      <c r="G3490" s="1" t="s">
        <v>28</v>
      </c>
      <c r="H3490" s="1" t="s">
        <v>5284</v>
      </c>
      <c r="I3490" s="1" t="s">
        <v>20</v>
      </c>
      <c r="J3490" s="1" t="s">
        <v>21</v>
      </c>
      <c r="K3490" s="1" t="s">
        <v>42</v>
      </c>
      <c r="L3490" s="1">
        <v>5972362.0</v>
      </c>
      <c r="M3490" s="1" t="s">
        <v>16990</v>
      </c>
      <c r="N3490" s="1" t="s">
        <v>16991</v>
      </c>
      <c r="O3490" s="3"/>
    </row>
    <row r="3491">
      <c r="A3491" s="1" t="s">
        <v>5272</v>
      </c>
      <c r="B3491" s="2" t="s">
        <v>16992</v>
      </c>
      <c r="C3491" s="1">
        <v>7.71421305850006E14</v>
      </c>
      <c r="D3491" s="3"/>
      <c r="E3491" s="1" t="s">
        <v>117</v>
      </c>
      <c r="F3491" s="1" t="str">
        <f>IFERROR(__xludf.DUMMYFUNCTION("REGEXEXTRACT(E3491,""[А-Яа-я\-]+ административный округ"")"),"Северо-Восточный административный округ")</f>
        <v>Северо-Восточный административный округ</v>
      </c>
      <c r="G3491" s="1" t="s">
        <v>509</v>
      </c>
      <c r="H3491" s="1" t="s">
        <v>5273</v>
      </c>
      <c r="I3491" s="1" t="s">
        <v>20</v>
      </c>
      <c r="J3491" s="1" t="s">
        <v>49</v>
      </c>
      <c r="K3491" s="1" t="s">
        <v>42</v>
      </c>
      <c r="L3491" s="1">
        <v>5972819.0</v>
      </c>
      <c r="M3491" s="1" t="s">
        <v>16993</v>
      </c>
      <c r="N3491" s="1" t="s">
        <v>16994</v>
      </c>
      <c r="O3491" s="3"/>
    </row>
    <row r="3492">
      <c r="A3492" s="1" t="s">
        <v>1991</v>
      </c>
      <c r="B3492" s="2" t="s">
        <v>16995</v>
      </c>
      <c r="C3492" s="1">
        <v>7.71420656210005E14</v>
      </c>
      <c r="D3492" s="3"/>
      <c r="E3492" s="1" t="s">
        <v>17</v>
      </c>
      <c r="F3492" s="1" t="str">
        <f>IFERROR(__xludf.DUMMYFUNCTION("REGEXEXTRACT(E3492,""[А-Яа-я\-]+ административный округ"")"),"Центральный административный округ")</f>
        <v>Центральный административный округ</v>
      </c>
      <c r="G3492" s="1" t="s">
        <v>319</v>
      </c>
      <c r="H3492" s="1" t="s">
        <v>16996</v>
      </c>
      <c r="I3492" s="1" t="s">
        <v>20</v>
      </c>
      <c r="J3492" s="1" t="s">
        <v>21</v>
      </c>
      <c r="K3492" s="1" t="s">
        <v>42</v>
      </c>
      <c r="L3492" s="1">
        <v>5972857.0</v>
      </c>
      <c r="M3492" s="1" t="s">
        <v>16997</v>
      </c>
      <c r="N3492" s="1" t="s">
        <v>16998</v>
      </c>
      <c r="O3492" s="3"/>
    </row>
    <row r="3493">
      <c r="A3493" s="1" t="s">
        <v>103</v>
      </c>
      <c r="B3493" s="2" t="s">
        <v>16999</v>
      </c>
      <c r="C3493" s="1">
        <v>7.71420967860006E14</v>
      </c>
      <c r="D3493" s="3"/>
      <c r="E3493" s="1" t="s">
        <v>17</v>
      </c>
      <c r="F3493" s="1" t="str">
        <f>IFERROR(__xludf.DUMMYFUNCTION("REGEXEXTRACT(E3493,""[А-Яа-я\-]+ административный округ"")"),"Центральный административный округ")</f>
        <v>Центральный административный округ</v>
      </c>
      <c r="G3493" s="1" t="s">
        <v>35</v>
      </c>
      <c r="H3493" s="1" t="s">
        <v>17000</v>
      </c>
      <c r="I3493" s="1" t="s">
        <v>20</v>
      </c>
      <c r="J3493" s="1" t="s">
        <v>49</v>
      </c>
      <c r="K3493" s="1" t="s">
        <v>42</v>
      </c>
      <c r="L3493" s="1">
        <v>5972872.0</v>
      </c>
      <c r="M3493" s="1" t="s">
        <v>17001</v>
      </c>
      <c r="N3493" s="1" t="s">
        <v>17002</v>
      </c>
      <c r="O3493" s="3"/>
    </row>
    <row r="3494">
      <c r="A3494" s="1" t="s">
        <v>17003</v>
      </c>
      <c r="B3494" s="2" t="s">
        <v>17004</v>
      </c>
      <c r="C3494" s="1">
        <v>7.71411380180005E14</v>
      </c>
      <c r="D3494" s="3"/>
      <c r="E3494" s="1" t="s">
        <v>17</v>
      </c>
      <c r="F3494" s="1" t="str">
        <f>IFERROR(__xludf.DUMMYFUNCTION("REGEXEXTRACT(E3494,""[А-Яа-я\-]+ административный округ"")"),"Центральный административный округ")</f>
        <v>Центральный административный округ</v>
      </c>
      <c r="G3494" s="1" t="s">
        <v>110</v>
      </c>
      <c r="H3494" s="1" t="s">
        <v>17005</v>
      </c>
      <c r="I3494" s="1" t="s">
        <v>20</v>
      </c>
      <c r="J3494" s="1" t="s">
        <v>21</v>
      </c>
      <c r="K3494" s="1" t="s">
        <v>408</v>
      </c>
      <c r="L3494" s="1">
        <v>5972890.0</v>
      </c>
      <c r="M3494" s="1" t="s">
        <v>17006</v>
      </c>
      <c r="N3494" s="1" t="s">
        <v>17007</v>
      </c>
      <c r="O3494" s="3"/>
    </row>
    <row r="3495">
      <c r="A3495" s="1" t="s">
        <v>14322</v>
      </c>
      <c r="B3495" s="2" t="s">
        <v>17008</v>
      </c>
      <c r="C3495" s="1">
        <v>7.71420349460005E14</v>
      </c>
      <c r="D3495" s="3"/>
      <c r="E3495" s="1" t="s">
        <v>17</v>
      </c>
      <c r="F3495" s="1" t="str">
        <f>IFERROR(__xludf.DUMMYFUNCTION("REGEXEXTRACT(E3495,""[А-Яа-я\-]+ административный округ"")"),"Центральный административный округ")</f>
        <v>Центральный административный округ</v>
      </c>
      <c r="G3495" s="1" t="s">
        <v>418</v>
      </c>
      <c r="H3495" s="1" t="s">
        <v>14323</v>
      </c>
      <c r="I3495" s="1" t="s">
        <v>20</v>
      </c>
      <c r="J3495" s="1" t="s">
        <v>21</v>
      </c>
      <c r="K3495" s="1" t="s">
        <v>42</v>
      </c>
      <c r="L3495" s="1">
        <v>5972911.0</v>
      </c>
      <c r="M3495" s="1" t="s">
        <v>17009</v>
      </c>
      <c r="N3495" s="1" t="s">
        <v>17010</v>
      </c>
      <c r="O3495" s="3"/>
    </row>
    <row r="3496">
      <c r="A3496" s="1" t="s">
        <v>17011</v>
      </c>
      <c r="B3496" s="2" t="s">
        <v>17012</v>
      </c>
      <c r="C3496" s="1">
        <v>7.71420967940026E14</v>
      </c>
      <c r="D3496" s="1" t="s">
        <v>5187</v>
      </c>
      <c r="E3496" s="1" t="s">
        <v>17</v>
      </c>
      <c r="F3496" s="1" t="str">
        <f>IFERROR(__xludf.DUMMYFUNCTION("REGEXEXTRACT(E3496,""[А-Яа-я\-]+ административный округ"")"),"Центральный административный округ")</f>
        <v>Центральный административный округ</v>
      </c>
      <c r="G3496" s="1" t="s">
        <v>28</v>
      </c>
      <c r="H3496" s="1" t="s">
        <v>17013</v>
      </c>
      <c r="I3496" s="1" t="s">
        <v>20</v>
      </c>
      <c r="J3496" s="1" t="s">
        <v>49</v>
      </c>
      <c r="K3496" s="1" t="s">
        <v>30</v>
      </c>
      <c r="L3496" s="1">
        <v>5972992.0</v>
      </c>
      <c r="M3496" s="1" t="s">
        <v>17014</v>
      </c>
      <c r="N3496" s="1" t="s">
        <v>17015</v>
      </c>
      <c r="O3496" s="3"/>
    </row>
    <row r="3497">
      <c r="A3497" s="1" t="s">
        <v>1161</v>
      </c>
      <c r="B3497" s="2" t="s">
        <v>17016</v>
      </c>
      <c r="C3497" s="1">
        <v>7.71420972190006E14</v>
      </c>
      <c r="D3497" s="3"/>
      <c r="E3497" s="1" t="s">
        <v>17</v>
      </c>
      <c r="F3497" s="1" t="str">
        <f>IFERROR(__xludf.DUMMYFUNCTION("REGEXEXTRACT(E3497,""[А-Яа-я\-]+ административный округ"")"),"Центральный административный округ")</f>
        <v>Центральный административный округ</v>
      </c>
      <c r="G3497" s="1" t="s">
        <v>92</v>
      </c>
      <c r="H3497" s="1" t="s">
        <v>17017</v>
      </c>
      <c r="I3497" s="1" t="s">
        <v>20</v>
      </c>
      <c r="J3497" s="1" t="s">
        <v>49</v>
      </c>
      <c r="K3497" s="1" t="s">
        <v>42</v>
      </c>
      <c r="L3497" s="1">
        <v>5973010.0</v>
      </c>
      <c r="M3497" s="1" t="s">
        <v>17018</v>
      </c>
      <c r="N3497" s="1" t="s">
        <v>17019</v>
      </c>
      <c r="O3497" s="3"/>
    </row>
    <row r="3498">
      <c r="A3498" s="1" t="s">
        <v>17020</v>
      </c>
      <c r="B3498" s="2" t="s">
        <v>17021</v>
      </c>
      <c r="C3498" s="1">
        <v>7.72511445370025E14</v>
      </c>
      <c r="D3498" s="1" t="s">
        <v>15278</v>
      </c>
      <c r="E3498" s="1" t="s">
        <v>17</v>
      </c>
      <c r="F3498" s="1" t="str">
        <f>IFERROR(__xludf.DUMMYFUNCTION("REGEXEXTRACT(E3498,""[А-Яа-я\-]+ административный округ"")"),"Центральный административный округ")</f>
        <v>Центральный административный округ</v>
      </c>
      <c r="G3498" s="1" t="s">
        <v>110</v>
      </c>
      <c r="H3498" s="1" t="s">
        <v>17022</v>
      </c>
      <c r="I3498" s="1" t="s">
        <v>20</v>
      </c>
      <c r="J3498" s="1" t="s">
        <v>21</v>
      </c>
      <c r="K3498" s="1" t="s">
        <v>30</v>
      </c>
      <c r="L3498" s="1">
        <v>7417739.0</v>
      </c>
      <c r="M3498" s="1" t="s">
        <v>17023</v>
      </c>
      <c r="N3498" s="1" t="s">
        <v>17024</v>
      </c>
      <c r="O3498" s="3"/>
    </row>
    <row r="3499">
      <c r="A3499" s="1" t="s">
        <v>17025</v>
      </c>
      <c r="B3499" s="2" t="s">
        <v>17026</v>
      </c>
      <c r="C3499" s="1">
        <v>7.72511445370035E14</v>
      </c>
      <c r="D3499" s="1" t="s">
        <v>15278</v>
      </c>
      <c r="E3499" s="1" t="s">
        <v>17</v>
      </c>
      <c r="F3499" s="1" t="str">
        <f>IFERROR(__xludf.DUMMYFUNCTION("REGEXEXTRACT(E3499,""[А-Яа-я\-]+ административный округ"")"),"Центральный административный округ")</f>
        <v>Центральный административный округ</v>
      </c>
      <c r="G3499" s="1" t="s">
        <v>110</v>
      </c>
      <c r="H3499" s="1" t="s">
        <v>17027</v>
      </c>
      <c r="I3499" s="1" t="s">
        <v>20</v>
      </c>
      <c r="J3499" s="1" t="s">
        <v>21</v>
      </c>
      <c r="K3499" s="1" t="s">
        <v>247</v>
      </c>
      <c r="L3499" s="1">
        <v>7417921.0</v>
      </c>
      <c r="M3499" s="1" t="s">
        <v>17028</v>
      </c>
      <c r="N3499" s="1" t="s">
        <v>17029</v>
      </c>
      <c r="O3499" s="3"/>
    </row>
    <row r="3500">
      <c r="A3500" s="1" t="s">
        <v>17030</v>
      </c>
      <c r="B3500" s="2" t="s">
        <v>17031</v>
      </c>
      <c r="C3500" s="1">
        <v>7.71610658080175E14</v>
      </c>
      <c r="D3500" s="1" t="s">
        <v>3173</v>
      </c>
      <c r="E3500" s="1" t="s">
        <v>678</v>
      </c>
      <c r="F3500" s="1" t="str">
        <f>IFERROR(__xludf.DUMMYFUNCTION("REGEXEXTRACT(E3500,""[А-Яа-я\-]+ административный округ"")"),"Северо-Западный административный округ")</f>
        <v>Северо-Западный административный округ</v>
      </c>
      <c r="G3500" s="1" t="s">
        <v>3174</v>
      </c>
      <c r="H3500" s="1" t="s">
        <v>17032</v>
      </c>
      <c r="I3500" s="1" t="s">
        <v>20</v>
      </c>
      <c r="J3500" s="1" t="s">
        <v>21</v>
      </c>
      <c r="K3500" s="1" t="s">
        <v>30</v>
      </c>
      <c r="L3500" s="1">
        <v>7428614.0</v>
      </c>
      <c r="M3500" s="1" t="s">
        <v>17033</v>
      </c>
      <c r="N3500" s="1" t="s">
        <v>17034</v>
      </c>
      <c r="O3500" s="3"/>
    </row>
    <row r="3501">
      <c r="A3501" s="1" t="s">
        <v>1627</v>
      </c>
      <c r="B3501" s="2" t="s">
        <v>17035</v>
      </c>
      <c r="C3501" s="1">
        <v>7.71620972380006E14</v>
      </c>
      <c r="D3501" s="3"/>
      <c r="E3501" s="1" t="s">
        <v>17</v>
      </c>
      <c r="F3501" s="1" t="str">
        <f>IFERROR(__xludf.DUMMYFUNCTION("REGEXEXTRACT(E3501,""[А-Яа-я\-]+ административный округ"")"),"Центральный административный округ")</f>
        <v>Центральный административный округ</v>
      </c>
      <c r="G3501" s="1" t="s">
        <v>92</v>
      </c>
      <c r="H3501" s="1" t="s">
        <v>17036</v>
      </c>
      <c r="I3501" s="1" t="s">
        <v>20</v>
      </c>
      <c r="J3501" s="1" t="s">
        <v>49</v>
      </c>
      <c r="K3501" s="1" t="s">
        <v>42</v>
      </c>
      <c r="L3501" s="1">
        <v>7433157.0</v>
      </c>
      <c r="M3501" s="1" t="s">
        <v>17037</v>
      </c>
      <c r="N3501" s="1" t="s">
        <v>17038</v>
      </c>
      <c r="O3501" s="3"/>
    </row>
    <row r="3502">
      <c r="A3502" s="1" t="s">
        <v>3092</v>
      </c>
      <c r="B3502" s="2" t="s">
        <v>17039</v>
      </c>
      <c r="C3502" s="1">
        <v>7.71421219780006E14</v>
      </c>
      <c r="D3502" s="3"/>
      <c r="E3502" s="1" t="s">
        <v>17</v>
      </c>
      <c r="F3502" s="1" t="str">
        <f>IFERROR(__xludf.DUMMYFUNCTION("REGEXEXTRACT(E3502,""[А-Яа-я\-]+ административный округ"")"),"Центральный административный округ")</f>
        <v>Центральный административный округ</v>
      </c>
      <c r="G3502" s="1" t="s">
        <v>35</v>
      </c>
      <c r="H3502" s="1" t="s">
        <v>17040</v>
      </c>
      <c r="I3502" s="1" t="s">
        <v>20</v>
      </c>
      <c r="J3502" s="1" t="s">
        <v>49</v>
      </c>
      <c r="K3502" s="1" t="s">
        <v>42</v>
      </c>
      <c r="L3502" s="1">
        <v>7442360.0</v>
      </c>
      <c r="M3502" s="1" t="s">
        <v>17041</v>
      </c>
      <c r="N3502" s="1" t="s">
        <v>17042</v>
      </c>
      <c r="O3502" s="3"/>
    </row>
    <row r="3503">
      <c r="A3503" s="1" t="s">
        <v>5101</v>
      </c>
      <c r="B3503" s="2" t="s">
        <v>17043</v>
      </c>
      <c r="C3503" s="1">
        <v>7.71420834990006E14</v>
      </c>
      <c r="D3503" s="3"/>
      <c r="E3503" s="1" t="s">
        <v>17</v>
      </c>
      <c r="F3503" s="1" t="str">
        <f>IFERROR(__xludf.DUMMYFUNCTION("REGEXEXTRACT(E3503,""[А-Яа-я\-]+ административный округ"")"),"Центральный административный округ")</f>
        <v>Центральный административный округ</v>
      </c>
      <c r="G3503" s="1" t="s">
        <v>47</v>
      </c>
      <c r="H3503" s="1" t="s">
        <v>17044</v>
      </c>
      <c r="I3503" s="1" t="s">
        <v>20</v>
      </c>
      <c r="J3503" s="1" t="s">
        <v>49</v>
      </c>
      <c r="K3503" s="1" t="s">
        <v>42</v>
      </c>
      <c r="L3503" s="1">
        <v>7455000.0</v>
      </c>
      <c r="M3503" s="1" t="s">
        <v>17045</v>
      </c>
      <c r="N3503" s="1" t="s">
        <v>17046</v>
      </c>
      <c r="O3503" s="3"/>
    </row>
    <row r="3504">
      <c r="A3504" s="1" t="s">
        <v>9508</v>
      </c>
      <c r="B3504" s="2" t="s">
        <v>17047</v>
      </c>
      <c r="C3504" s="1">
        <v>7.71620657920005E14</v>
      </c>
      <c r="D3504" s="3"/>
      <c r="E3504" s="1" t="s">
        <v>17</v>
      </c>
      <c r="F3504" s="1" t="str">
        <f>IFERROR(__xludf.DUMMYFUNCTION("REGEXEXTRACT(E3504,""[А-Яа-я\-]+ административный округ"")"),"Центральный административный округ")</f>
        <v>Центральный административный округ</v>
      </c>
      <c r="G3504" s="1" t="s">
        <v>69</v>
      </c>
      <c r="H3504" s="1" t="s">
        <v>17048</v>
      </c>
      <c r="I3504" s="1" t="s">
        <v>20</v>
      </c>
      <c r="J3504" s="1" t="s">
        <v>21</v>
      </c>
      <c r="K3504" s="1" t="s">
        <v>42</v>
      </c>
      <c r="L3504" s="1">
        <v>7612596.0</v>
      </c>
      <c r="M3504" s="1" t="s">
        <v>17049</v>
      </c>
      <c r="N3504" s="1" t="s">
        <v>17050</v>
      </c>
      <c r="O3504" s="3"/>
    </row>
    <row r="3505">
      <c r="A3505" s="1" t="s">
        <v>17051</v>
      </c>
      <c r="B3505" s="2" t="s">
        <v>17052</v>
      </c>
      <c r="C3505" s="1">
        <v>7.71510280330005E14</v>
      </c>
      <c r="D3505" s="3"/>
      <c r="E3505" s="1" t="s">
        <v>17</v>
      </c>
      <c r="F3505" s="1" t="str">
        <f>IFERROR(__xludf.DUMMYFUNCTION("REGEXEXTRACT(E3505,""[А-Яа-я\-]+ административный округ"")"),"Центральный административный округ")</f>
        <v>Центральный административный округ</v>
      </c>
      <c r="G3505" s="1" t="s">
        <v>69</v>
      </c>
      <c r="H3505" s="1" t="s">
        <v>17053</v>
      </c>
      <c r="I3505" s="1" t="s">
        <v>20</v>
      </c>
      <c r="J3505" s="1" t="s">
        <v>21</v>
      </c>
      <c r="K3505" s="1" t="s">
        <v>30</v>
      </c>
      <c r="L3505" s="1">
        <v>7612990.0</v>
      </c>
      <c r="M3505" s="1" t="s">
        <v>17054</v>
      </c>
      <c r="N3505" s="1" t="s">
        <v>17055</v>
      </c>
      <c r="O3505" s="3"/>
    </row>
    <row r="3506">
      <c r="A3506" s="1" t="s">
        <v>17056</v>
      </c>
      <c r="B3506" s="2" t="s">
        <v>17057</v>
      </c>
      <c r="C3506" s="1">
        <v>7.72511442740015E14</v>
      </c>
      <c r="D3506" s="1" t="s">
        <v>17058</v>
      </c>
      <c r="E3506" s="1" t="s">
        <v>17</v>
      </c>
      <c r="F3506" s="1" t="str">
        <f>IFERROR(__xludf.DUMMYFUNCTION("REGEXEXTRACT(E3506,""[А-Яа-я\-]+ административный округ"")"),"Центральный административный округ")</f>
        <v>Центральный административный округ</v>
      </c>
      <c r="G3506" s="1" t="s">
        <v>92</v>
      </c>
      <c r="H3506" s="1" t="s">
        <v>17059</v>
      </c>
      <c r="I3506" s="1" t="s">
        <v>20</v>
      </c>
      <c r="J3506" s="1" t="s">
        <v>21</v>
      </c>
      <c r="K3506" s="1" t="s">
        <v>30</v>
      </c>
      <c r="L3506" s="1">
        <v>7613322.0</v>
      </c>
      <c r="M3506" s="1" t="s">
        <v>17060</v>
      </c>
      <c r="N3506" s="1" t="s">
        <v>17061</v>
      </c>
      <c r="O3506" s="3"/>
    </row>
    <row r="3507">
      <c r="A3507" s="1" t="s">
        <v>17062</v>
      </c>
      <c r="B3507" s="2" t="s">
        <v>17063</v>
      </c>
      <c r="C3507" s="1">
        <v>7.71610637000005E14</v>
      </c>
      <c r="D3507" s="1" t="s">
        <v>17064</v>
      </c>
      <c r="E3507" s="1" t="s">
        <v>17</v>
      </c>
      <c r="F3507" s="1" t="str">
        <f>IFERROR(__xludf.DUMMYFUNCTION("REGEXEXTRACT(E3507,""[А-Яа-я\-]+ административный округ"")"),"Центральный административный округ")</f>
        <v>Центральный административный округ</v>
      </c>
      <c r="G3507" s="1" t="s">
        <v>92</v>
      </c>
      <c r="H3507" s="1" t="s">
        <v>17065</v>
      </c>
      <c r="I3507" s="1" t="s">
        <v>20</v>
      </c>
      <c r="J3507" s="1" t="s">
        <v>21</v>
      </c>
      <c r="K3507" s="1" t="s">
        <v>444</v>
      </c>
      <c r="L3507" s="1">
        <v>7613409.0</v>
      </c>
      <c r="M3507" s="1" t="s">
        <v>17066</v>
      </c>
      <c r="N3507" s="1" t="s">
        <v>17067</v>
      </c>
      <c r="O3507" s="3"/>
    </row>
    <row r="3508">
      <c r="A3508" s="1" t="s">
        <v>17068</v>
      </c>
      <c r="B3508" s="2" t="s">
        <v>17069</v>
      </c>
      <c r="C3508" s="1">
        <v>7.71610662220005E14</v>
      </c>
      <c r="D3508" s="1" t="s">
        <v>17064</v>
      </c>
      <c r="E3508" s="1" t="s">
        <v>17</v>
      </c>
      <c r="F3508" s="1" t="str">
        <f>IFERROR(__xludf.DUMMYFUNCTION("REGEXEXTRACT(E3508,""[А-Яа-я\-]+ административный округ"")"),"Центральный административный округ")</f>
        <v>Центральный административный округ</v>
      </c>
      <c r="G3508" s="1" t="s">
        <v>92</v>
      </c>
      <c r="H3508" s="1" t="s">
        <v>17070</v>
      </c>
      <c r="I3508" s="1" t="s">
        <v>20</v>
      </c>
      <c r="J3508" s="1" t="s">
        <v>21</v>
      </c>
      <c r="K3508" s="1" t="s">
        <v>444</v>
      </c>
      <c r="L3508" s="1">
        <v>7613573.0</v>
      </c>
      <c r="M3508" s="1" t="s">
        <v>17071</v>
      </c>
      <c r="N3508" s="1" t="s">
        <v>17072</v>
      </c>
      <c r="O3508" s="3"/>
    </row>
    <row r="3509">
      <c r="A3509" s="1" t="s">
        <v>17073</v>
      </c>
      <c r="B3509" s="2" t="s">
        <v>17074</v>
      </c>
      <c r="C3509" s="1">
        <v>7.71610704410006E14</v>
      </c>
      <c r="D3509" s="1" t="s">
        <v>17064</v>
      </c>
      <c r="E3509" s="1" t="s">
        <v>17</v>
      </c>
      <c r="F3509" s="1" t="str">
        <f>IFERROR(__xludf.DUMMYFUNCTION("REGEXEXTRACT(E3509,""[А-Яа-я\-]+ административный округ"")"),"Центральный административный округ")</f>
        <v>Центральный административный округ</v>
      </c>
      <c r="G3509" s="1" t="s">
        <v>92</v>
      </c>
      <c r="H3509" s="1" t="s">
        <v>17075</v>
      </c>
      <c r="I3509" s="1" t="s">
        <v>20</v>
      </c>
      <c r="J3509" s="1" t="s">
        <v>49</v>
      </c>
      <c r="K3509" s="1" t="s">
        <v>17076</v>
      </c>
      <c r="L3509" s="1">
        <v>7613653.0</v>
      </c>
      <c r="M3509" s="1" t="s">
        <v>17077</v>
      </c>
      <c r="N3509" s="1" t="s">
        <v>17072</v>
      </c>
      <c r="O3509" s="3"/>
    </row>
    <row r="3510">
      <c r="A3510" s="1" t="s">
        <v>17078</v>
      </c>
      <c r="B3510" s="2" t="s">
        <v>17079</v>
      </c>
      <c r="C3510" s="1">
        <v>7.71610625870005E14</v>
      </c>
      <c r="D3510" s="1" t="s">
        <v>17080</v>
      </c>
      <c r="E3510" s="1" t="s">
        <v>17</v>
      </c>
      <c r="F3510" s="1" t="str">
        <f>IFERROR(__xludf.DUMMYFUNCTION("REGEXEXTRACT(E3510,""[А-Яа-я\-]+ административный округ"")"),"Центральный административный округ")</f>
        <v>Центральный административный округ</v>
      </c>
      <c r="G3510" s="1" t="s">
        <v>18</v>
      </c>
      <c r="H3510" s="1" t="s">
        <v>17081</v>
      </c>
      <c r="I3510" s="1" t="s">
        <v>20</v>
      </c>
      <c r="J3510" s="1" t="s">
        <v>21</v>
      </c>
      <c r="K3510" s="1" t="s">
        <v>444</v>
      </c>
      <c r="L3510" s="1">
        <v>7613732.0</v>
      </c>
      <c r="M3510" s="1" t="s">
        <v>17082</v>
      </c>
      <c r="N3510" s="1" t="s">
        <v>17083</v>
      </c>
      <c r="O3510" s="3"/>
    </row>
    <row r="3511">
      <c r="A3511" s="1" t="s">
        <v>17084</v>
      </c>
      <c r="B3511" s="2" t="s">
        <v>17085</v>
      </c>
      <c r="C3511" s="1">
        <v>7.71610560730005E14</v>
      </c>
      <c r="D3511" s="1" t="s">
        <v>17086</v>
      </c>
      <c r="E3511" s="1" t="s">
        <v>17</v>
      </c>
      <c r="F3511" s="1" t="str">
        <f>IFERROR(__xludf.DUMMYFUNCTION("REGEXEXTRACT(E3511,""[А-Яа-я\-]+ административный округ"")"),"Центральный административный округ")</f>
        <v>Центральный административный округ</v>
      </c>
      <c r="G3511" s="1" t="s">
        <v>35</v>
      </c>
      <c r="H3511" s="1" t="s">
        <v>17087</v>
      </c>
      <c r="I3511" s="1" t="s">
        <v>20</v>
      </c>
      <c r="J3511" s="1" t="s">
        <v>21</v>
      </c>
      <c r="K3511" s="1" t="s">
        <v>444</v>
      </c>
      <c r="L3511" s="1">
        <v>7613807.0</v>
      </c>
      <c r="M3511" s="1" t="s">
        <v>17088</v>
      </c>
      <c r="N3511" s="1" t="s">
        <v>17089</v>
      </c>
      <c r="O3511" s="3"/>
    </row>
    <row r="3512">
      <c r="A3512" s="1" t="s">
        <v>17090</v>
      </c>
      <c r="B3512" s="2" t="s">
        <v>17091</v>
      </c>
      <c r="C3512" s="1">
        <v>7.71710768540005E14</v>
      </c>
      <c r="D3512" s="1" t="s">
        <v>17064</v>
      </c>
      <c r="E3512" s="1" t="s">
        <v>17</v>
      </c>
      <c r="F3512" s="1" t="str">
        <f>IFERROR(__xludf.DUMMYFUNCTION("REGEXEXTRACT(E3512,""[А-Яа-я\-]+ административный округ"")"),"Центральный административный округ")</f>
        <v>Центральный административный округ</v>
      </c>
      <c r="G3512" s="1" t="s">
        <v>92</v>
      </c>
      <c r="H3512" s="1" t="s">
        <v>17092</v>
      </c>
      <c r="I3512" s="1" t="s">
        <v>20</v>
      </c>
      <c r="J3512" s="1" t="s">
        <v>21</v>
      </c>
      <c r="K3512" s="1" t="s">
        <v>444</v>
      </c>
      <c r="L3512" s="1">
        <v>7613879.0</v>
      </c>
      <c r="M3512" s="1" t="s">
        <v>17093</v>
      </c>
      <c r="N3512" s="1" t="s">
        <v>17072</v>
      </c>
      <c r="O3512" s="3"/>
    </row>
    <row r="3513">
      <c r="A3513" s="1" t="s">
        <v>17094</v>
      </c>
      <c r="B3513" s="2" t="s">
        <v>17095</v>
      </c>
      <c r="C3513" s="1">
        <v>7.71610636630005E14</v>
      </c>
      <c r="D3513" s="1" t="s">
        <v>17064</v>
      </c>
      <c r="E3513" s="1" t="s">
        <v>17</v>
      </c>
      <c r="F3513" s="1" t="str">
        <f>IFERROR(__xludf.DUMMYFUNCTION("REGEXEXTRACT(E3513,""[А-Яа-я\-]+ административный округ"")"),"Центральный административный округ")</f>
        <v>Центральный административный округ</v>
      </c>
      <c r="G3513" s="1" t="s">
        <v>92</v>
      </c>
      <c r="H3513" s="1" t="s">
        <v>17096</v>
      </c>
      <c r="I3513" s="1" t="s">
        <v>20</v>
      </c>
      <c r="J3513" s="1" t="s">
        <v>21</v>
      </c>
      <c r="K3513" s="1" t="s">
        <v>444</v>
      </c>
      <c r="L3513" s="1">
        <v>7613958.0</v>
      </c>
      <c r="M3513" s="1" t="s">
        <v>17097</v>
      </c>
      <c r="N3513" s="1" t="s">
        <v>17072</v>
      </c>
      <c r="O3513" s="3"/>
    </row>
    <row r="3514">
      <c r="A3514" s="1" t="s">
        <v>17098</v>
      </c>
      <c r="B3514" s="2" t="s">
        <v>17099</v>
      </c>
      <c r="C3514" s="1">
        <v>7.71420797700005E14</v>
      </c>
      <c r="D3514" s="3"/>
      <c r="E3514" s="1" t="s">
        <v>17</v>
      </c>
      <c r="F3514" s="1" t="str">
        <f>IFERROR(__xludf.DUMMYFUNCTION("REGEXEXTRACT(E3514,""[А-Яа-я\-]+ административный округ"")"),"Центральный административный округ")</f>
        <v>Центральный административный округ</v>
      </c>
      <c r="G3514" s="1" t="s">
        <v>92</v>
      </c>
      <c r="H3514" s="1" t="s">
        <v>17100</v>
      </c>
      <c r="I3514" s="1" t="s">
        <v>20</v>
      </c>
      <c r="J3514" s="1" t="s">
        <v>21</v>
      </c>
      <c r="K3514" s="1" t="s">
        <v>858</v>
      </c>
      <c r="L3514" s="1">
        <v>7614043.0</v>
      </c>
      <c r="M3514" s="1" t="s">
        <v>17101</v>
      </c>
      <c r="N3514" s="1" t="s">
        <v>17102</v>
      </c>
      <c r="O3514" s="3"/>
    </row>
    <row r="3515">
      <c r="A3515" s="1" t="s">
        <v>17103</v>
      </c>
      <c r="B3515" s="2" t="s">
        <v>17104</v>
      </c>
      <c r="C3515" s="1">
        <v>7.71610691570005E14</v>
      </c>
      <c r="D3515" s="1" t="s">
        <v>17064</v>
      </c>
      <c r="E3515" s="1" t="s">
        <v>17</v>
      </c>
      <c r="F3515" s="1" t="str">
        <f>IFERROR(__xludf.DUMMYFUNCTION("REGEXEXTRACT(E3515,""[А-Яа-я\-]+ административный округ"")"),"Центральный административный округ")</f>
        <v>Центральный административный округ</v>
      </c>
      <c r="G3515" s="1" t="s">
        <v>92</v>
      </c>
      <c r="H3515" s="1" t="s">
        <v>17105</v>
      </c>
      <c r="I3515" s="1" t="s">
        <v>20</v>
      </c>
      <c r="J3515" s="1" t="s">
        <v>21</v>
      </c>
      <c r="K3515" s="1" t="s">
        <v>444</v>
      </c>
      <c r="L3515" s="1">
        <v>7614216.0</v>
      </c>
      <c r="M3515" s="1" t="s">
        <v>17106</v>
      </c>
      <c r="N3515" s="1" t="s">
        <v>17107</v>
      </c>
      <c r="O3515" s="3"/>
    </row>
    <row r="3516">
      <c r="A3516" s="1" t="s">
        <v>17108</v>
      </c>
      <c r="B3516" s="2" t="s">
        <v>17109</v>
      </c>
      <c r="C3516" s="1">
        <v>7.71431306180005E14</v>
      </c>
      <c r="D3516" s="3"/>
      <c r="E3516" s="1" t="s">
        <v>305</v>
      </c>
      <c r="F3516" s="1" t="str">
        <f>IFERROR(__xludf.DUMMYFUNCTION("REGEXEXTRACT(E3516,""[А-Яа-я\-]+ административный округ"")"),"Южный административный округ")</f>
        <v>Южный административный округ</v>
      </c>
      <c r="G3516" s="1" t="s">
        <v>17110</v>
      </c>
      <c r="H3516" s="1" t="s">
        <v>17111</v>
      </c>
      <c r="I3516" s="1" t="s">
        <v>20</v>
      </c>
      <c r="J3516" s="1" t="s">
        <v>21</v>
      </c>
      <c r="K3516" s="1" t="s">
        <v>990</v>
      </c>
      <c r="L3516" s="1">
        <v>7614468.0</v>
      </c>
      <c r="M3516" s="1" t="s">
        <v>17112</v>
      </c>
      <c r="N3516" s="1" t="s">
        <v>17113</v>
      </c>
      <c r="O3516" s="3"/>
    </row>
    <row r="3517">
      <c r="A3517" s="1" t="s">
        <v>17114</v>
      </c>
      <c r="B3517" s="2" t="s">
        <v>17115</v>
      </c>
      <c r="C3517" s="1">
        <v>7.71710768490005E14</v>
      </c>
      <c r="D3517" s="1" t="s">
        <v>17064</v>
      </c>
      <c r="E3517" s="1" t="s">
        <v>17</v>
      </c>
      <c r="F3517" s="1" t="str">
        <f>IFERROR(__xludf.DUMMYFUNCTION("REGEXEXTRACT(E3517,""[А-Яа-я\-]+ административный округ"")"),"Центральный административный округ")</f>
        <v>Центральный административный округ</v>
      </c>
      <c r="G3517" s="1" t="s">
        <v>92</v>
      </c>
      <c r="H3517" s="1" t="s">
        <v>17092</v>
      </c>
      <c r="I3517" s="1" t="s">
        <v>20</v>
      </c>
      <c r="J3517" s="1" t="s">
        <v>21</v>
      </c>
      <c r="K3517" s="1" t="s">
        <v>444</v>
      </c>
      <c r="L3517" s="1">
        <v>7614552.0</v>
      </c>
      <c r="M3517" s="1" t="s">
        <v>17116</v>
      </c>
      <c r="N3517" s="1" t="s">
        <v>17072</v>
      </c>
      <c r="O3517" s="3"/>
    </row>
    <row r="3518">
      <c r="A3518" s="1" t="s">
        <v>17117</v>
      </c>
      <c r="B3518" s="2" t="s">
        <v>17118</v>
      </c>
      <c r="C3518" s="1">
        <v>7.71610635700005E14</v>
      </c>
      <c r="D3518" s="1" t="s">
        <v>17119</v>
      </c>
      <c r="E3518" s="1" t="s">
        <v>17</v>
      </c>
      <c r="F3518" s="1" t="str">
        <f>IFERROR(__xludf.DUMMYFUNCTION("REGEXEXTRACT(E3518,""[А-Яа-я\-]+ административный округ"")"),"Центральный административный округ")</f>
        <v>Центральный административный округ</v>
      </c>
      <c r="G3518" s="1" t="s">
        <v>92</v>
      </c>
      <c r="H3518" s="1" t="s">
        <v>17064</v>
      </c>
      <c r="I3518" s="1" t="s">
        <v>20</v>
      </c>
      <c r="J3518" s="1" t="s">
        <v>21</v>
      </c>
      <c r="K3518" s="1" t="s">
        <v>444</v>
      </c>
      <c r="L3518" s="1">
        <v>7614720.0</v>
      </c>
      <c r="M3518" s="1" t="s">
        <v>17120</v>
      </c>
      <c r="N3518" s="1" t="s">
        <v>17121</v>
      </c>
      <c r="O3518" s="3"/>
    </row>
    <row r="3519">
      <c r="A3519" s="1" t="s">
        <v>17122</v>
      </c>
      <c r="B3519" s="2" t="s">
        <v>17123</v>
      </c>
      <c r="C3519" s="1">
        <v>7.71711137290006E14</v>
      </c>
      <c r="D3519" s="1" t="s">
        <v>17124</v>
      </c>
      <c r="E3519" s="1" t="s">
        <v>17</v>
      </c>
      <c r="F3519" s="1" t="str">
        <f>IFERROR(__xludf.DUMMYFUNCTION("REGEXEXTRACT(E3519,""[А-Яа-я\-]+ административный округ"")"),"Центральный административный округ")</f>
        <v>Центральный административный округ</v>
      </c>
      <c r="G3519" s="1" t="s">
        <v>110</v>
      </c>
      <c r="H3519" s="1" t="s">
        <v>17125</v>
      </c>
      <c r="I3519" s="1" t="s">
        <v>20</v>
      </c>
      <c r="J3519" s="1" t="s">
        <v>49</v>
      </c>
      <c r="K3519" s="1" t="s">
        <v>17076</v>
      </c>
      <c r="L3519" s="1">
        <v>7614890.0</v>
      </c>
      <c r="M3519" s="1" t="s">
        <v>17126</v>
      </c>
      <c r="N3519" s="1" t="s">
        <v>17127</v>
      </c>
      <c r="O3519" s="3"/>
    </row>
    <row r="3520">
      <c r="A3520" s="1" t="s">
        <v>17128</v>
      </c>
      <c r="B3520" s="2" t="s">
        <v>17129</v>
      </c>
      <c r="C3520" s="1">
        <v>7.71610626360005E14</v>
      </c>
      <c r="D3520" s="1" t="s">
        <v>17080</v>
      </c>
      <c r="E3520" s="1" t="s">
        <v>17</v>
      </c>
      <c r="F3520" s="1" t="str">
        <f>IFERROR(__xludf.DUMMYFUNCTION("REGEXEXTRACT(E3520,""[А-Яа-я\-]+ административный округ"")"),"Центральный административный округ")</f>
        <v>Центральный административный округ</v>
      </c>
      <c r="G3520" s="1" t="s">
        <v>18</v>
      </c>
      <c r="H3520" s="1" t="s">
        <v>17130</v>
      </c>
      <c r="I3520" s="1" t="s">
        <v>20</v>
      </c>
      <c r="J3520" s="1" t="s">
        <v>21</v>
      </c>
      <c r="K3520" s="1" t="s">
        <v>444</v>
      </c>
      <c r="L3520" s="1">
        <v>7614971.0</v>
      </c>
      <c r="M3520" s="1" t="s">
        <v>17082</v>
      </c>
      <c r="N3520" s="1" t="s">
        <v>17083</v>
      </c>
      <c r="O3520" s="3"/>
    </row>
    <row r="3521">
      <c r="A3521" s="1" t="s">
        <v>17131</v>
      </c>
      <c r="B3521" s="2" t="s">
        <v>17132</v>
      </c>
      <c r="C3521" s="1">
        <v>7.71610721520005E14</v>
      </c>
      <c r="D3521" s="1" t="s">
        <v>17064</v>
      </c>
      <c r="E3521" s="1" t="s">
        <v>17</v>
      </c>
      <c r="F3521" s="1" t="str">
        <f>IFERROR(__xludf.DUMMYFUNCTION("REGEXEXTRACT(E3521,""[А-Яа-я\-]+ административный округ"")"),"Центральный административный округ")</f>
        <v>Центральный административный округ</v>
      </c>
      <c r="G3521" s="1" t="s">
        <v>92</v>
      </c>
      <c r="H3521" s="1" t="s">
        <v>17133</v>
      </c>
      <c r="I3521" s="1" t="s">
        <v>20</v>
      </c>
      <c r="J3521" s="1" t="s">
        <v>21</v>
      </c>
      <c r="K3521" s="1" t="s">
        <v>444</v>
      </c>
      <c r="L3521" s="1">
        <v>7615064.0</v>
      </c>
      <c r="M3521" s="1" t="s">
        <v>17134</v>
      </c>
      <c r="N3521" s="1" t="s">
        <v>17135</v>
      </c>
      <c r="O3521" s="3"/>
    </row>
    <row r="3522">
      <c r="A3522" s="1" t="s">
        <v>16956</v>
      </c>
      <c r="B3522" s="2" t="s">
        <v>17136</v>
      </c>
      <c r="C3522" s="1">
        <v>7.71420556900006E14</v>
      </c>
      <c r="D3522" s="3"/>
      <c r="E3522" s="1" t="s">
        <v>17</v>
      </c>
      <c r="F3522" s="1" t="str">
        <f>IFERROR(__xludf.DUMMYFUNCTION("REGEXEXTRACT(E3522,""[А-Яа-я\-]+ административный округ"")"),"Центральный административный округ")</f>
        <v>Центральный административный округ</v>
      </c>
      <c r="G3522" s="1" t="s">
        <v>110</v>
      </c>
      <c r="H3522" s="1" t="s">
        <v>16957</v>
      </c>
      <c r="I3522" s="1" t="s">
        <v>20</v>
      </c>
      <c r="J3522" s="1" t="s">
        <v>49</v>
      </c>
      <c r="K3522" s="1" t="s">
        <v>42</v>
      </c>
      <c r="L3522" s="1">
        <v>7615142.0</v>
      </c>
      <c r="M3522" s="1" t="s">
        <v>17137</v>
      </c>
      <c r="N3522" s="1" t="s">
        <v>17138</v>
      </c>
      <c r="O3522" s="3"/>
    </row>
    <row r="3523">
      <c r="A3523" s="1" t="s">
        <v>17139</v>
      </c>
      <c r="B3523" s="2" t="s">
        <v>17140</v>
      </c>
      <c r="C3523" s="1">
        <v>7.71610637960005E14</v>
      </c>
      <c r="D3523" s="1" t="s">
        <v>17064</v>
      </c>
      <c r="E3523" s="1" t="s">
        <v>17</v>
      </c>
      <c r="F3523" s="1" t="str">
        <f>IFERROR(__xludf.DUMMYFUNCTION("REGEXEXTRACT(E3523,""[А-Яа-я\-]+ административный округ"")"),"Центральный административный округ")</f>
        <v>Центральный административный округ</v>
      </c>
      <c r="G3523" s="1" t="s">
        <v>92</v>
      </c>
      <c r="H3523" s="1" t="s">
        <v>17092</v>
      </c>
      <c r="I3523" s="1" t="s">
        <v>20</v>
      </c>
      <c r="J3523" s="1" t="s">
        <v>21</v>
      </c>
      <c r="K3523" s="1" t="s">
        <v>444</v>
      </c>
      <c r="L3523" s="1">
        <v>7615299.0</v>
      </c>
      <c r="M3523" s="1" t="s">
        <v>17097</v>
      </c>
      <c r="N3523" s="1" t="s">
        <v>17072</v>
      </c>
      <c r="O3523" s="3"/>
    </row>
    <row r="3524">
      <c r="A3524" s="1" t="s">
        <v>17141</v>
      </c>
      <c r="B3524" s="2" t="s">
        <v>17142</v>
      </c>
      <c r="C3524" s="1">
        <v>7.71610635790006E14</v>
      </c>
      <c r="D3524" s="1" t="s">
        <v>17064</v>
      </c>
      <c r="E3524" s="1" t="s">
        <v>17</v>
      </c>
      <c r="F3524" s="1" t="str">
        <f>IFERROR(__xludf.DUMMYFUNCTION("REGEXEXTRACT(E3524,""[А-Яа-я\-]+ административный округ"")"),"Центральный административный округ")</f>
        <v>Центральный административный округ</v>
      </c>
      <c r="G3524" s="1" t="s">
        <v>92</v>
      </c>
      <c r="H3524" s="1" t="s">
        <v>17064</v>
      </c>
      <c r="I3524" s="1" t="s">
        <v>20</v>
      </c>
      <c r="J3524" s="1" t="s">
        <v>49</v>
      </c>
      <c r="K3524" s="1" t="s">
        <v>444</v>
      </c>
      <c r="L3524" s="1">
        <v>7615623.0</v>
      </c>
      <c r="M3524" s="1" t="s">
        <v>17143</v>
      </c>
      <c r="N3524" s="1" t="s">
        <v>17144</v>
      </c>
      <c r="O3524" s="3"/>
    </row>
    <row r="3525">
      <c r="A3525" s="1" t="s">
        <v>17145</v>
      </c>
      <c r="B3525" s="2" t="s">
        <v>17146</v>
      </c>
      <c r="C3525" s="1">
        <v>7.71610627710006E14</v>
      </c>
      <c r="D3525" s="1" t="s">
        <v>17147</v>
      </c>
      <c r="E3525" s="1" t="s">
        <v>192</v>
      </c>
      <c r="F3525" s="1" t="str">
        <f>IFERROR(__xludf.DUMMYFUNCTION("REGEXEXTRACT(E3525,""[А-Яа-я\-]+ административный округ"")"),"Юго-Восточный административный округ")</f>
        <v>Юго-Восточный административный округ</v>
      </c>
      <c r="G3525" s="1" t="s">
        <v>2442</v>
      </c>
      <c r="H3525" s="1" t="s">
        <v>17148</v>
      </c>
      <c r="I3525" s="1" t="s">
        <v>20</v>
      </c>
      <c r="J3525" s="1" t="s">
        <v>49</v>
      </c>
      <c r="K3525" s="1" t="s">
        <v>444</v>
      </c>
      <c r="L3525" s="1">
        <v>7615701.0</v>
      </c>
      <c r="M3525" s="1" t="s">
        <v>17149</v>
      </c>
      <c r="N3525" s="1" t="s">
        <v>17150</v>
      </c>
      <c r="O3525" s="3"/>
    </row>
    <row r="3526">
      <c r="A3526" s="1" t="s">
        <v>17151</v>
      </c>
      <c r="B3526" s="2" t="s">
        <v>17152</v>
      </c>
      <c r="C3526" s="1">
        <v>7.71610724210005E14</v>
      </c>
      <c r="D3526" s="1" t="s">
        <v>17151</v>
      </c>
      <c r="E3526" s="1" t="s">
        <v>117</v>
      </c>
      <c r="F3526" s="1" t="str">
        <f>IFERROR(__xludf.DUMMYFUNCTION("REGEXEXTRACT(E3526,""[А-Яа-я\-]+ административный округ"")"),"Северо-Восточный административный округ")</f>
        <v>Северо-Восточный административный округ</v>
      </c>
      <c r="G3526" s="1" t="s">
        <v>972</v>
      </c>
      <c r="H3526" s="1" t="s">
        <v>17153</v>
      </c>
      <c r="I3526" s="1" t="s">
        <v>20</v>
      </c>
      <c r="J3526" s="1" t="s">
        <v>21</v>
      </c>
      <c r="K3526" s="1" t="s">
        <v>3148</v>
      </c>
      <c r="L3526" s="1">
        <v>7615783.0</v>
      </c>
      <c r="M3526" s="1" t="s">
        <v>17154</v>
      </c>
      <c r="N3526" s="1" t="s">
        <v>17155</v>
      </c>
      <c r="O3526" s="3"/>
    </row>
    <row r="3527">
      <c r="A3527" s="1" t="s">
        <v>17156</v>
      </c>
      <c r="B3527" s="2" t="s">
        <v>17157</v>
      </c>
      <c r="C3527" s="1">
        <v>7.71510350580046E14</v>
      </c>
      <c r="D3527" s="1" t="s">
        <v>17158</v>
      </c>
      <c r="E3527" s="1" t="s">
        <v>17</v>
      </c>
      <c r="F3527" s="1" t="str">
        <f>IFERROR(__xludf.DUMMYFUNCTION("REGEXEXTRACT(E3527,""[А-Яа-я\-]+ административный округ"")"),"Центральный административный округ")</f>
        <v>Центральный административный округ</v>
      </c>
      <c r="G3527" s="1" t="s">
        <v>92</v>
      </c>
      <c r="H3527" s="1" t="s">
        <v>17159</v>
      </c>
      <c r="I3527" s="1" t="s">
        <v>20</v>
      </c>
      <c r="J3527" s="1" t="s">
        <v>49</v>
      </c>
      <c r="K3527" s="1" t="s">
        <v>247</v>
      </c>
      <c r="L3527" s="1">
        <v>7615862.0</v>
      </c>
      <c r="M3527" s="1" t="s">
        <v>17160</v>
      </c>
      <c r="N3527" s="1" t="s">
        <v>17161</v>
      </c>
      <c r="O3527" s="3"/>
    </row>
    <row r="3528">
      <c r="A3528" s="1" t="s">
        <v>17162</v>
      </c>
      <c r="B3528" s="2" t="s">
        <v>17163</v>
      </c>
      <c r="C3528" s="1">
        <v>7.71610661430006E14</v>
      </c>
      <c r="D3528" s="1" t="s">
        <v>17064</v>
      </c>
      <c r="E3528" s="1" t="s">
        <v>17</v>
      </c>
      <c r="F3528" s="1" t="str">
        <f>IFERROR(__xludf.DUMMYFUNCTION("REGEXEXTRACT(E3528,""[А-Яа-я\-]+ административный округ"")"),"Центральный административный округ")</f>
        <v>Центральный административный округ</v>
      </c>
      <c r="G3528" s="1" t="s">
        <v>92</v>
      </c>
      <c r="H3528" s="1" t="s">
        <v>17064</v>
      </c>
      <c r="I3528" s="1" t="s">
        <v>20</v>
      </c>
      <c r="J3528" s="1" t="s">
        <v>49</v>
      </c>
      <c r="K3528" s="1" t="s">
        <v>444</v>
      </c>
      <c r="L3528" s="1">
        <v>7616028.0</v>
      </c>
      <c r="M3528" s="1" t="s">
        <v>17106</v>
      </c>
      <c r="N3528" s="1" t="s">
        <v>17107</v>
      </c>
      <c r="O3528" s="3"/>
    </row>
    <row r="3529">
      <c r="A3529" s="1" t="s">
        <v>17164</v>
      </c>
      <c r="B3529" s="2" t="s">
        <v>17165</v>
      </c>
      <c r="C3529" s="1">
        <v>7.71420797230236E14</v>
      </c>
      <c r="D3529" s="1" t="s">
        <v>11865</v>
      </c>
      <c r="E3529" s="1" t="s">
        <v>17</v>
      </c>
      <c r="F3529" s="1" t="str">
        <f>IFERROR(__xludf.DUMMYFUNCTION("REGEXEXTRACT(E3529,""[А-Яа-я\-]+ административный округ"")"),"Центральный административный округ")</f>
        <v>Центральный административный округ</v>
      </c>
      <c r="G3529" s="1" t="s">
        <v>319</v>
      </c>
      <c r="H3529" s="1" t="s">
        <v>17166</v>
      </c>
      <c r="I3529" s="1" t="s">
        <v>20</v>
      </c>
      <c r="J3529" s="1" t="s">
        <v>49</v>
      </c>
      <c r="K3529" s="1" t="s">
        <v>487</v>
      </c>
      <c r="L3529" s="1">
        <v>7616354.0</v>
      </c>
      <c r="M3529" s="1" t="s">
        <v>17167</v>
      </c>
      <c r="N3529" s="1" t="s">
        <v>17168</v>
      </c>
      <c r="O3529" s="3"/>
    </row>
    <row r="3530">
      <c r="A3530" s="1" t="s">
        <v>17169</v>
      </c>
      <c r="B3530" s="2" t="s">
        <v>17170</v>
      </c>
      <c r="C3530" s="1">
        <v>7.71610626860005E14</v>
      </c>
      <c r="D3530" s="1" t="s">
        <v>17080</v>
      </c>
      <c r="E3530" s="1" t="s">
        <v>17</v>
      </c>
      <c r="F3530" s="1" t="str">
        <f>IFERROR(__xludf.DUMMYFUNCTION("REGEXEXTRACT(E3530,""[А-Яа-я\-]+ административный округ"")"),"Центральный административный округ")</f>
        <v>Центральный административный округ</v>
      </c>
      <c r="G3530" s="1" t="s">
        <v>18</v>
      </c>
      <c r="H3530" s="1" t="s">
        <v>17171</v>
      </c>
      <c r="I3530" s="1" t="s">
        <v>20</v>
      </c>
      <c r="J3530" s="1" t="s">
        <v>21</v>
      </c>
      <c r="K3530" s="1" t="s">
        <v>444</v>
      </c>
      <c r="L3530" s="1">
        <v>7616433.0</v>
      </c>
      <c r="M3530" s="1" t="s">
        <v>17172</v>
      </c>
      <c r="N3530" s="1" t="s">
        <v>17173</v>
      </c>
      <c r="O3530" s="3"/>
    </row>
    <row r="3531">
      <c r="A3531" s="1" t="s">
        <v>17174</v>
      </c>
      <c r="B3531" s="2" t="s">
        <v>17175</v>
      </c>
      <c r="C3531" s="1">
        <v>7.71410726130006E14</v>
      </c>
      <c r="D3531" s="3"/>
      <c r="E3531" s="1" t="s">
        <v>17</v>
      </c>
      <c r="F3531" s="1" t="str">
        <f>IFERROR(__xludf.DUMMYFUNCTION("REGEXEXTRACT(E3531,""[А-Яа-я\-]+ административный округ"")"),"Центральный административный округ")</f>
        <v>Центральный административный округ</v>
      </c>
      <c r="G3531" s="1" t="s">
        <v>110</v>
      </c>
      <c r="H3531" s="1" t="s">
        <v>17176</v>
      </c>
      <c r="I3531" s="1" t="s">
        <v>20</v>
      </c>
      <c r="J3531" s="1" t="s">
        <v>49</v>
      </c>
      <c r="K3531" s="1" t="s">
        <v>3148</v>
      </c>
      <c r="L3531" s="1">
        <v>7616504.0</v>
      </c>
      <c r="M3531" s="1" t="s">
        <v>17177</v>
      </c>
      <c r="N3531" s="1" t="s">
        <v>17178</v>
      </c>
      <c r="O3531" s="3"/>
    </row>
    <row r="3532">
      <c r="A3532" s="1" t="s">
        <v>17179</v>
      </c>
      <c r="B3532" s="2" t="s">
        <v>17180</v>
      </c>
      <c r="C3532" s="1">
        <v>7.71710768340005E14</v>
      </c>
      <c r="D3532" s="1" t="s">
        <v>17064</v>
      </c>
      <c r="E3532" s="1" t="s">
        <v>17</v>
      </c>
      <c r="F3532" s="1" t="str">
        <f>IFERROR(__xludf.DUMMYFUNCTION("REGEXEXTRACT(E3532,""[А-Яа-я\-]+ административный округ"")"),"Центральный административный округ")</f>
        <v>Центральный административный округ</v>
      </c>
      <c r="G3532" s="1" t="s">
        <v>92</v>
      </c>
      <c r="H3532" s="1" t="s">
        <v>17181</v>
      </c>
      <c r="I3532" s="1" t="s">
        <v>20</v>
      </c>
      <c r="J3532" s="1" t="s">
        <v>21</v>
      </c>
      <c r="K3532" s="1" t="s">
        <v>444</v>
      </c>
      <c r="L3532" s="1">
        <v>7616587.0</v>
      </c>
      <c r="M3532" s="1" t="s">
        <v>17116</v>
      </c>
      <c r="N3532" s="1" t="s">
        <v>17072</v>
      </c>
      <c r="O3532" s="3"/>
    </row>
    <row r="3533">
      <c r="A3533" s="1" t="s">
        <v>17182</v>
      </c>
      <c r="B3533" s="2" t="s">
        <v>17183</v>
      </c>
      <c r="C3533" s="1">
        <v>7.71420967980026E14</v>
      </c>
      <c r="D3533" s="1" t="s">
        <v>971</v>
      </c>
      <c r="E3533" s="1" t="s">
        <v>117</v>
      </c>
      <c r="F3533" s="1" t="str">
        <f>IFERROR(__xludf.DUMMYFUNCTION("REGEXEXTRACT(E3533,""[А-Яа-я\-]+ административный округ"")"),"Северо-Восточный административный округ")</f>
        <v>Северо-Восточный административный округ</v>
      </c>
      <c r="G3533" s="1" t="s">
        <v>972</v>
      </c>
      <c r="H3533" s="1" t="s">
        <v>17184</v>
      </c>
      <c r="I3533" s="1" t="s">
        <v>20</v>
      </c>
      <c r="J3533" s="1" t="s">
        <v>49</v>
      </c>
      <c r="K3533" s="1" t="s">
        <v>858</v>
      </c>
      <c r="L3533" s="1">
        <v>7616748.0</v>
      </c>
      <c r="M3533" s="1" t="s">
        <v>17185</v>
      </c>
      <c r="N3533" s="1" t="s">
        <v>17186</v>
      </c>
      <c r="O3533" s="3"/>
    </row>
    <row r="3534">
      <c r="A3534" s="1" t="s">
        <v>14816</v>
      </c>
      <c r="B3534" s="2" t="s">
        <v>17187</v>
      </c>
      <c r="C3534" s="1">
        <v>7.71711308480015E14</v>
      </c>
      <c r="D3534" s="1" t="s">
        <v>17188</v>
      </c>
      <c r="E3534" s="1" t="s">
        <v>305</v>
      </c>
      <c r="F3534" s="1" t="str">
        <f>IFERROR(__xludf.DUMMYFUNCTION("REGEXEXTRACT(E3534,""[А-Яа-я\-]+ административный округ"")"),"Южный административный округ")</f>
        <v>Южный административный округ</v>
      </c>
      <c r="G3534" s="1" t="s">
        <v>1038</v>
      </c>
      <c r="H3534" s="1" t="s">
        <v>17189</v>
      </c>
      <c r="I3534" s="1" t="s">
        <v>20</v>
      </c>
      <c r="J3534" s="1" t="s">
        <v>21</v>
      </c>
      <c r="K3534" s="1" t="s">
        <v>30</v>
      </c>
      <c r="L3534" s="1">
        <v>7617123.0</v>
      </c>
      <c r="M3534" s="1" t="s">
        <v>17190</v>
      </c>
      <c r="N3534" s="1" t="s">
        <v>17191</v>
      </c>
      <c r="O3534" s="3"/>
    </row>
    <row r="3535">
      <c r="A3535" s="1" t="s">
        <v>15957</v>
      </c>
      <c r="B3535" s="2" t="s">
        <v>17192</v>
      </c>
      <c r="C3535" s="1">
        <v>7.71410966150016E14</v>
      </c>
      <c r="D3535" s="1" t="s">
        <v>6674</v>
      </c>
      <c r="E3535" s="1" t="s">
        <v>17</v>
      </c>
      <c r="F3535" s="1" t="str">
        <f>IFERROR(__xludf.DUMMYFUNCTION("REGEXEXTRACT(E3535,""[А-Яа-я\-]+ административный округ"")"),"Центральный административный округ")</f>
        <v>Центральный административный округ</v>
      </c>
      <c r="G3535" s="1" t="s">
        <v>28</v>
      </c>
      <c r="H3535" s="1" t="s">
        <v>17193</v>
      </c>
      <c r="I3535" s="1" t="s">
        <v>20</v>
      </c>
      <c r="J3535" s="1" t="s">
        <v>49</v>
      </c>
      <c r="K3535" s="1" t="s">
        <v>247</v>
      </c>
      <c r="L3535" s="1">
        <v>7617209.0</v>
      </c>
      <c r="M3535" s="1" t="s">
        <v>17194</v>
      </c>
      <c r="N3535" s="1" t="s">
        <v>17195</v>
      </c>
      <c r="O3535" s="3"/>
    </row>
    <row r="3536">
      <c r="A3536" s="1" t="s">
        <v>17196</v>
      </c>
      <c r="B3536" s="2" t="s">
        <v>17197</v>
      </c>
      <c r="C3536" s="1">
        <v>7.72111373990006E14</v>
      </c>
      <c r="D3536" s="1" t="s">
        <v>17147</v>
      </c>
      <c r="E3536" s="1" t="s">
        <v>192</v>
      </c>
      <c r="F3536" s="1" t="str">
        <f>IFERROR(__xludf.DUMMYFUNCTION("REGEXEXTRACT(E3536,""[А-Яа-я\-]+ административный округ"")"),"Юго-Восточный административный округ")</f>
        <v>Юго-Восточный административный округ</v>
      </c>
      <c r="G3536" s="1" t="s">
        <v>2442</v>
      </c>
      <c r="H3536" s="1" t="s">
        <v>17147</v>
      </c>
      <c r="I3536" s="1" t="s">
        <v>20</v>
      </c>
      <c r="J3536" s="1" t="s">
        <v>49</v>
      </c>
      <c r="K3536" s="1" t="s">
        <v>17198</v>
      </c>
      <c r="L3536" s="1">
        <v>7617304.0</v>
      </c>
      <c r="M3536" s="1" t="s">
        <v>17149</v>
      </c>
      <c r="N3536" s="1" t="s">
        <v>17150</v>
      </c>
      <c r="O3536" s="3"/>
    </row>
    <row r="3537">
      <c r="A3537" s="1" t="s">
        <v>17199</v>
      </c>
      <c r="B3537" s="2" t="s">
        <v>17200</v>
      </c>
      <c r="C3537" s="1">
        <v>7.71711137330006E14</v>
      </c>
      <c r="D3537" s="1" t="s">
        <v>17124</v>
      </c>
      <c r="E3537" s="1" t="s">
        <v>17</v>
      </c>
      <c r="F3537" s="1" t="str">
        <f>IFERROR(__xludf.DUMMYFUNCTION("REGEXEXTRACT(E3537,""[А-Яа-я\-]+ административный округ"")"),"Центральный административный округ")</f>
        <v>Центральный административный округ</v>
      </c>
      <c r="G3537" s="1" t="s">
        <v>110</v>
      </c>
      <c r="H3537" s="1" t="s">
        <v>17125</v>
      </c>
      <c r="I3537" s="1" t="s">
        <v>20</v>
      </c>
      <c r="J3537" s="1" t="s">
        <v>49</v>
      </c>
      <c r="K3537" s="1" t="s">
        <v>17076</v>
      </c>
      <c r="L3537" s="1">
        <v>7617466.0</v>
      </c>
      <c r="M3537" s="1" t="s">
        <v>17126</v>
      </c>
      <c r="N3537" s="1" t="s">
        <v>17127</v>
      </c>
      <c r="O3537" s="3"/>
    </row>
    <row r="3538">
      <c r="A3538" s="1" t="s">
        <v>17201</v>
      </c>
      <c r="B3538" s="2" t="s">
        <v>17202</v>
      </c>
      <c r="C3538" s="1">
        <v>7.71610676610006E14</v>
      </c>
      <c r="D3538" s="1" t="s">
        <v>17064</v>
      </c>
      <c r="E3538" s="1" t="s">
        <v>17</v>
      </c>
      <c r="F3538" s="1" t="str">
        <f>IFERROR(__xludf.DUMMYFUNCTION("REGEXEXTRACT(E3538,""[А-Яа-я\-]+ административный округ"")"),"Центральный административный округ")</f>
        <v>Центральный административный округ</v>
      </c>
      <c r="G3538" s="1" t="s">
        <v>92</v>
      </c>
      <c r="H3538" s="1" t="s">
        <v>17064</v>
      </c>
      <c r="I3538" s="1" t="s">
        <v>20</v>
      </c>
      <c r="J3538" s="1" t="s">
        <v>49</v>
      </c>
      <c r="K3538" s="1" t="s">
        <v>444</v>
      </c>
      <c r="L3538" s="1">
        <v>7617552.0</v>
      </c>
      <c r="M3538" s="1" t="s">
        <v>17203</v>
      </c>
      <c r="N3538" s="1" t="s">
        <v>17204</v>
      </c>
      <c r="O3538" s="3"/>
    </row>
    <row r="3539">
      <c r="A3539" s="1" t="s">
        <v>822</v>
      </c>
      <c r="B3539" s="2" t="s">
        <v>17205</v>
      </c>
      <c r="C3539" s="1">
        <v>7.71420294340005E14</v>
      </c>
      <c r="D3539" s="3"/>
      <c r="E3539" s="1" t="s">
        <v>17</v>
      </c>
      <c r="F3539" s="1" t="str">
        <f>IFERROR(__xludf.DUMMYFUNCTION("REGEXEXTRACT(E3539,""[А-Яа-я\-]+ административный округ"")"),"Центральный административный округ")</f>
        <v>Центральный административный округ</v>
      </c>
      <c r="G3539" s="1" t="s">
        <v>418</v>
      </c>
      <c r="H3539" s="1" t="s">
        <v>17206</v>
      </c>
      <c r="I3539" s="1" t="s">
        <v>20</v>
      </c>
      <c r="J3539" s="1" t="s">
        <v>21</v>
      </c>
      <c r="K3539" s="1" t="s">
        <v>42</v>
      </c>
      <c r="L3539" s="1">
        <v>7617717.0</v>
      </c>
      <c r="M3539" s="1" t="s">
        <v>17207</v>
      </c>
      <c r="N3539" s="1" t="s">
        <v>17208</v>
      </c>
      <c r="O3539" s="3"/>
    </row>
    <row r="3540">
      <c r="A3540" s="1" t="s">
        <v>17209</v>
      </c>
      <c r="B3540" s="2" t="s">
        <v>17210</v>
      </c>
      <c r="C3540" s="1">
        <v>7.71610628140006E14</v>
      </c>
      <c r="D3540" s="1" t="s">
        <v>17080</v>
      </c>
      <c r="E3540" s="1" t="s">
        <v>17</v>
      </c>
      <c r="F3540" s="1" t="str">
        <f>IFERROR(__xludf.DUMMYFUNCTION("REGEXEXTRACT(E3540,""[А-Яа-я\-]+ административный округ"")"),"Центральный административный округ")</f>
        <v>Центральный административный округ</v>
      </c>
      <c r="G3540" s="1" t="s">
        <v>18</v>
      </c>
      <c r="H3540" s="1" t="s">
        <v>17211</v>
      </c>
      <c r="I3540" s="1" t="s">
        <v>20</v>
      </c>
      <c r="J3540" s="1" t="s">
        <v>49</v>
      </c>
      <c r="K3540" s="1" t="s">
        <v>444</v>
      </c>
      <c r="L3540" s="1">
        <v>7617800.0</v>
      </c>
      <c r="M3540" s="1" t="s">
        <v>17082</v>
      </c>
      <c r="N3540" s="1" t="s">
        <v>17083</v>
      </c>
      <c r="O3540" s="3"/>
    </row>
    <row r="3541">
      <c r="A3541" s="1" t="s">
        <v>17212</v>
      </c>
      <c r="B3541" s="2" t="s">
        <v>17213</v>
      </c>
      <c r="C3541" s="1">
        <v>7.71610637790006E14</v>
      </c>
      <c r="D3541" s="1" t="s">
        <v>17064</v>
      </c>
      <c r="E3541" s="1" t="s">
        <v>17</v>
      </c>
      <c r="F3541" s="1" t="str">
        <f>IFERROR(__xludf.DUMMYFUNCTION("REGEXEXTRACT(E3541,""[А-Яа-я\-]+ административный округ"")"),"Центральный административный округ")</f>
        <v>Центральный административный округ</v>
      </c>
      <c r="G3541" s="1" t="s">
        <v>92</v>
      </c>
      <c r="H3541" s="1" t="s">
        <v>17214</v>
      </c>
      <c r="I3541" s="1" t="s">
        <v>20</v>
      </c>
      <c r="J3541" s="1" t="s">
        <v>49</v>
      </c>
      <c r="K3541" s="1" t="s">
        <v>444</v>
      </c>
      <c r="L3541" s="1">
        <v>7617950.0</v>
      </c>
      <c r="M3541" s="1" t="s">
        <v>17215</v>
      </c>
      <c r="N3541" s="1" t="s">
        <v>17216</v>
      </c>
      <c r="O3541" s="3"/>
    </row>
    <row r="3542">
      <c r="A3542" s="1" t="s">
        <v>17217</v>
      </c>
      <c r="B3542" s="2" t="s">
        <v>17218</v>
      </c>
      <c r="C3542" s="1">
        <v>7.71721219570006E14</v>
      </c>
      <c r="D3542" s="1" t="s">
        <v>17219</v>
      </c>
      <c r="E3542" s="1" t="s">
        <v>17</v>
      </c>
      <c r="F3542" s="1" t="str">
        <f>IFERROR(__xludf.DUMMYFUNCTION("REGEXEXTRACT(E3542,""[А-Яа-я\-]+ административный округ"")"),"Центральный административный округ")</f>
        <v>Центральный административный округ</v>
      </c>
      <c r="G3542" s="1" t="s">
        <v>110</v>
      </c>
      <c r="H3542" s="1" t="s">
        <v>17220</v>
      </c>
      <c r="I3542" s="1" t="s">
        <v>20</v>
      </c>
      <c r="J3542" s="1" t="s">
        <v>49</v>
      </c>
      <c r="K3542" s="1" t="s">
        <v>444</v>
      </c>
      <c r="L3542" s="1">
        <v>7618030.0</v>
      </c>
      <c r="M3542" s="1" t="s">
        <v>17221</v>
      </c>
      <c r="N3542" s="1" t="s">
        <v>17222</v>
      </c>
      <c r="O3542" s="3"/>
    </row>
    <row r="3543">
      <c r="A3543" s="1" t="s">
        <v>17223</v>
      </c>
      <c r="B3543" s="2" t="s">
        <v>17224</v>
      </c>
      <c r="C3543" s="1">
        <v>7.71711201040006E14</v>
      </c>
      <c r="D3543" s="1" t="s">
        <v>17225</v>
      </c>
      <c r="E3543" s="1" t="s">
        <v>305</v>
      </c>
      <c r="F3543" s="1" t="str">
        <f>IFERROR(__xludf.DUMMYFUNCTION("REGEXEXTRACT(E3543,""[А-Яа-я\-]+ административный округ"")"),"Южный административный округ")</f>
        <v>Южный административный округ</v>
      </c>
      <c r="G3543" s="1" t="s">
        <v>1038</v>
      </c>
      <c r="H3543" s="1" t="s">
        <v>17226</v>
      </c>
      <c r="I3543" s="1" t="s">
        <v>20</v>
      </c>
      <c r="J3543" s="1" t="s">
        <v>49</v>
      </c>
      <c r="K3543" s="1" t="s">
        <v>444</v>
      </c>
      <c r="L3543" s="1">
        <v>7618370.0</v>
      </c>
      <c r="M3543" s="1" t="s">
        <v>17227</v>
      </c>
      <c r="N3543" s="1" t="s">
        <v>17228</v>
      </c>
      <c r="O3543" s="3"/>
    </row>
    <row r="3544">
      <c r="A3544" s="1" t="s">
        <v>17229</v>
      </c>
      <c r="B3544" s="2" t="s">
        <v>17230</v>
      </c>
      <c r="C3544" s="1">
        <v>7.71410725810006E14</v>
      </c>
      <c r="D3544" s="3"/>
      <c r="E3544" s="1" t="s">
        <v>17</v>
      </c>
      <c r="F3544" s="1" t="str">
        <f>IFERROR(__xludf.DUMMYFUNCTION("REGEXEXTRACT(E3544,""[А-Яа-я\-]+ административный округ"")"),"Центральный административный округ")</f>
        <v>Центральный административный округ</v>
      </c>
      <c r="G3544" s="1" t="s">
        <v>47</v>
      </c>
      <c r="H3544" s="1" t="s">
        <v>17231</v>
      </c>
      <c r="I3544" s="1" t="s">
        <v>20</v>
      </c>
      <c r="J3544" s="1" t="s">
        <v>49</v>
      </c>
      <c r="K3544" s="1" t="s">
        <v>3148</v>
      </c>
      <c r="L3544" s="1">
        <v>7618445.0</v>
      </c>
      <c r="M3544" s="1" t="s">
        <v>17232</v>
      </c>
      <c r="N3544" s="1" t="s">
        <v>17233</v>
      </c>
      <c r="O3544" s="3"/>
    </row>
    <row r="3545">
      <c r="A3545" s="1" t="s">
        <v>17234</v>
      </c>
      <c r="B3545" s="2" t="s">
        <v>17235</v>
      </c>
      <c r="C3545" s="1">
        <v>7.71711137730006E14</v>
      </c>
      <c r="D3545" s="1" t="s">
        <v>17124</v>
      </c>
      <c r="E3545" s="1" t="s">
        <v>17</v>
      </c>
      <c r="F3545" s="1" t="str">
        <f>IFERROR(__xludf.DUMMYFUNCTION("REGEXEXTRACT(E3545,""[А-Яа-я\-]+ административный округ"")"),"Центральный административный округ")</f>
        <v>Центральный административный округ</v>
      </c>
      <c r="G3545" s="1" t="s">
        <v>110</v>
      </c>
      <c r="H3545" s="1" t="s">
        <v>17125</v>
      </c>
      <c r="I3545" s="1" t="s">
        <v>20</v>
      </c>
      <c r="J3545" s="1" t="s">
        <v>49</v>
      </c>
      <c r="K3545" s="1" t="s">
        <v>17076</v>
      </c>
      <c r="L3545" s="1">
        <v>7618528.0</v>
      </c>
      <c r="M3545" s="1" t="s">
        <v>17236</v>
      </c>
      <c r="N3545" s="1" t="s">
        <v>17237</v>
      </c>
      <c r="O3545" s="3"/>
    </row>
    <row r="3546">
      <c r="A3546" s="1" t="s">
        <v>17238</v>
      </c>
      <c r="B3546" s="2" t="s">
        <v>17239</v>
      </c>
      <c r="C3546" s="1">
        <v>7.71610737650006E14</v>
      </c>
      <c r="D3546" s="1" t="s">
        <v>17064</v>
      </c>
      <c r="E3546" s="1" t="s">
        <v>17</v>
      </c>
      <c r="F3546" s="1" t="str">
        <f>IFERROR(__xludf.DUMMYFUNCTION("REGEXEXTRACT(E3546,""[А-Яа-я\-]+ административный округ"")"),"Центральный административный округ")</f>
        <v>Центральный административный округ</v>
      </c>
      <c r="G3546" s="1" t="s">
        <v>92</v>
      </c>
      <c r="H3546" s="1" t="s">
        <v>17064</v>
      </c>
      <c r="I3546" s="1" t="s">
        <v>20</v>
      </c>
      <c r="J3546" s="1" t="s">
        <v>49</v>
      </c>
      <c r="K3546" s="1" t="s">
        <v>444</v>
      </c>
      <c r="L3546" s="1">
        <v>7618714.0</v>
      </c>
      <c r="M3546" s="1" t="s">
        <v>17240</v>
      </c>
      <c r="N3546" s="1" t="s">
        <v>17241</v>
      </c>
      <c r="O3546" s="3"/>
    </row>
    <row r="3547">
      <c r="A3547" s="1" t="s">
        <v>17242</v>
      </c>
      <c r="B3547" s="2" t="s">
        <v>17243</v>
      </c>
      <c r="C3547" s="1">
        <v>7.71710768570005E14</v>
      </c>
      <c r="D3547" s="1" t="s">
        <v>17064</v>
      </c>
      <c r="E3547" s="1" t="s">
        <v>17</v>
      </c>
      <c r="F3547" s="1" t="str">
        <f>IFERROR(__xludf.DUMMYFUNCTION("REGEXEXTRACT(E3547,""[А-Яа-я\-]+ административный округ"")"),"Центральный административный округ")</f>
        <v>Центральный административный округ</v>
      </c>
      <c r="G3547" s="1" t="s">
        <v>92</v>
      </c>
      <c r="H3547" s="1" t="s">
        <v>17244</v>
      </c>
      <c r="I3547" s="1" t="s">
        <v>20</v>
      </c>
      <c r="J3547" s="1" t="s">
        <v>21</v>
      </c>
      <c r="K3547" s="1" t="s">
        <v>444</v>
      </c>
      <c r="L3547" s="1">
        <v>7618799.0</v>
      </c>
      <c r="M3547" s="1" t="s">
        <v>17116</v>
      </c>
      <c r="N3547" s="1" t="s">
        <v>17072</v>
      </c>
      <c r="O3547" s="3"/>
    </row>
    <row r="3548">
      <c r="A3548" s="1" t="s">
        <v>17245</v>
      </c>
      <c r="B3548" s="2" t="s">
        <v>17246</v>
      </c>
      <c r="C3548" s="1">
        <v>7.71711137870006E14</v>
      </c>
      <c r="D3548" s="1" t="s">
        <v>17124</v>
      </c>
      <c r="E3548" s="1" t="s">
        <v>17</v>
      </c>
      <c r="F3548" s="1" t="str">
        <f>IFERROR(__xludf.DUMMYFUNCTION("REGEXEXTRACT(E3548,""[А-Яа-я\-]+ административный округ"")"),"Центральный административный округ")</f>
        <v>Центральный административный округ</v>
      </c>
      <c r="G3548" s="1" t="s">
        <v>110</v>
      </c>
      <c r="H3548" s="1" t="s">
        <v>17125</v>
      </c>
      <c r="I3548" s="1" t="s">
        <v>20</v>
      </c>
      <c r="J3548" s="1" t="s">
        <v>49</v>
      </c>
      <c r="K3548" s="1" t="s">
        <v>17076</v>
      </c>
      <c r="L3548" s="1">
        <v>7618877.0</v>
      </c>
      <c r="M3548" s="1" t="s">
        <v>17247</v>
      </c>
      <c r="N3548" s="1" t="s">
        <v>17248</v>
      </c>
      <c r="O3548" s="3"/>
    </row>
    <row r="3549">
      <c r="A3549" s="1" t="s">
        <v>17249</v>
      </c>
      <c r="B3549" s="2" t="s">
        <v>17250</v>
      </c>
      <c r="C3549" s="1">
        <v>7.71610628410005E14</v>
      </c>
      <c r="D3549" s="1" t="s">
        <v>17080</v>
      </c>
      <c r="E3549" s="1" t="s">
        <v>17</v>
      </c>
      <c r="F3549" s="1" t="str">
        <f>IFERROR(__xludf.DUMMYFUNCTION("REGEXEXTRACT(E3549,""[А-Яа-я\-]+ административный округ"")"),"Центральный административный округ")</f>
        <v>Центральный административный округ</v>
      </c>
      <c r="G3549" s="1" t="s">
        <v>18</v>
      </c>
      <c r="H3549" s="1" t="s">
        <v>17251</v>
      </c>
      <c r="I3549" s="1" t="s">
        <v>20</v>
      </c>
      <c r="J3549" s="1" t="s">
        <v>21</v>
      </c>
      <c r="K3549" s="1" t="s">
        <v>444</v>
      </c>
      <c r="L3549" s="1">
        <v>7618958.0</v>
      </c>
      <c r="M3549" s="1" t="s">
        <v>17172</v>
      </c>
      <c r="N3549" s="1" t="s">
        <v>17173</v>
      </c>
      <c r="O3549" s="3"/>
    </row>
    <row r="3550">
      <c r="A3550" s="1" t="s">
        <v>17252</v>
      </c>
      <c r="B3550" s="2" t="s">
        <v>17253</v>
      </c>
      <c r="C3550" s="1">
        <v>7.71610691580006E14</v>
      </c>
      <c r="D3550" s="1" t="s">
        <v>17064</v>
      </c>
      <c r="E3550" s="1" t="s">
        <v>17</v>
      </c>
      <c r="F3550" s="1" t="str">
        <f>IFERROR(__xludf.DUMMYFUNCTION("REGEXEXTRACT(E3550,""[А-Яа-я\-]+ административный округ"")"),"Центральный административный округ")</f>
        <v>Центральный административный округ</v>
      </c>
      <c r="G3550" s="1" t="s">
        <v>92</v>
      </c>
      <c r="H3550" s="1" t="s">
        <v>17254</v>
      </c>
      <c r="I3550" s="1" t="s">
        <v>20</v>
      </c>
      <c r="J3550" s="1" t="s">
        <v>49</v>
      </c>
      <c r="K3550" s="1" t="s">
        <v>444</v>
      </c>
      <c r="L3550" s="1">
        <v>7619039.0</v>
      </c>
      <c r="M3550" s="1" t="s">
        <v>17106</v>
      </c>
      <c r="N3550" s="1" t="s">
        <v>17107</v>
      </c>
      <c r="O3550" s="3"/>
    </row>
    <row r="3551">
      <c r="A3551" s="1" t="s">
        <v>17255</v>
      </c>
      <c r="B3551" s="2" t="s">
        <v>17256</v>
      </c>
      <c r="C3551" s="1">
        <v>7.71610626610005E14</v>
      </c>
      <c r="D3551" s="1" t="s">
        <v>17080</v>
      </c>
      <c r="E3551" s="1" t="s">
        <v>17</v>
      </c>
      <c r="F3551" s="1" t="str">
        <f>IFERROR(__xludf.DUMMYFUNCTION("REGEXEXTRACT(E3551,""[А-Яа-я\-]+ административный округ"")"),"Центральный административный округ")</f>
        <v>Центральный административный округ</v>
      </c>
      <c r="G3551" s="1" t="s">
        <v>18</v>
      </c>
      <c r="H3551" s="1" t="s">
        <v>17257</v>
      </c>
      <c r="I3551" s="1" t="s">
        <v>20</v>
      </c>
      <c r="J3551" s="1" t="s">
        <v>21</v>
      </c>
      <c r="K3551" s="1" t="s">
        <v>444</v>
      </c>
      <c r="L3551" s="1">
        <v>7619200.0</v>
      </c>
      <c r="M3551" s="1" t="s">
        <v>17172</v>
      </c>
      <c r="N3551" s="1" t="s">
        <v>17173</v>
      </c>
      <c r="O3551" s="3"/>
    </row>
    <row r="3552">
      <c r="A3552" s="1" t="s">
        <v>17258</v>
      </c>
      <c r="B3552" s="2" t="s">
        <v>17259</v>
      </c>
      <c r="C3552" s="1">
        <v>7.71610632410005E14</v>
      </c>
      <c r="D3552" s="1" t="s">
        <v>17260</v>
      </c>
      <c r="E3552" s="1" t="s">
        <v>305</v>
      </c>
      <c r="F3552" s="1" t="str">
        <f>IFERROR(__xludf.DUMMYFUNCTION("REGEXEXTRACT(E3552,""[А-Яа-я\-]+ административный округ"")"),"Южный административный округ")</f>
        <v>Южный административный округ</v>
      </c>
      <c r="G3552" s="1" t="s">
        <v>17261</v>
      </c>
      <c r="H3552" s="1" t="s">
        <v>17262</v>
      </c>
      <c r="I3552" s="1" t="s">
        <v>20</v>
      </c>
      <c r="J3552" s="1" t="s">
        <v>21</v>
      </c>
      <c r="K3552" s="1" t="s">
        <v>444</v>
      </c>
      <c r="L3552" s="1">
        <v>7619520.0</v>
      </c>
      <c r="M3552" s="1" t="s">
        <v>17263</v>
      </c>
      <c r="N3552" s="1" t="s">
        <v>17264</v>
      </c>
      <c r="O3552" s="3"/>
    </row>
    <row r="3553">
      <c r="A3553" s="1" t="s">
        <v>17265</v>
      </c>
      <c r="B3553" s="2" t="s">
        <v>17266</v>
      </c>
      <c r="C3553" s="1">
        <v>7.71610748840005E14</v>
      </c>
      <c r="D3553" s="1" t="s">
        <v>17064</v>
      </c>
      <c r="E3553" s="1" t="s">
        <v>17</v>
      </c>
      <c r="F3553" s="1" t="str">
        <f>IFERROR(__xludf.DUMMYFUNCTION("REGEXEXTRACT(E3553,""[А-Яа-я\-]+ административный округ"")"),"Центральный административный округ")</f>
        <v>Центральный административный округ</v>
      </c>
      <c r="G3553" s="1" t="s">
        <v>92</v>
      </c>
      <c r="H3553" s="1" t="s">
        <v>17064</v>
      </c>
      <c r="I3553" s="1" t="s">
        <v>20</v>
      </c>
      <c r="J3553" s="1" t="s">
        <v>21</v>
      </c>
      <c r="K3553" s="1" t="s">
        <v>17076</v>
      </c>
      <c r="L3553" s="1">
        <v>7619749.0</v>
      </c>
      <c r="M3553" s="1" t="s">
        <v>17106</v>
      </c>
      <c r="N3553" s="1" t="s">
        <v>17107</v>
      </c>
      <c r="O3553" s="3"/>
    </row>
    <row r="3554">
      <c r="A3554" s="1" t="s">
        <v>17267</v>
      </c>
      <c r="B3554" s="2" t="s">
        <v>17268</v>
      </c>
      <c r="C3554" s="1">
        <v>7.71711201320005E14</v>
      </c>
      <c r="D3554" s="1" t="s">
        <v>17119</v>
      </c>
      <c r="E3554" s="1" t="s">
        <v>17</v>
      </c>
      <c r="F3554" s="1" t="str">
        <f>IFERROR(__xludf.DUMMYFUNCTION("REGEXEXTRACT(E3554,""[А-Яа-я\-]+ административный округ"")"),"Центральный административный округ")</f>
        <v>Центральный административный округ</v>
      </c>
      <c r="G3554" s="1" t="s">
        <v>92</v>
      </c>
      <c r="H3554" s="1" t="s">
        <v>17269</v>
      </c>
      <c r="I3554" s="1" t="s">
        <v>20</v>
      </c>
      <c r="J3554" s="1" t="s">
        <v>21</v>
      </c>
      <c r="K3554" s="1" t="s">
        <v>444</v>
      </c>
      <c r="L3554" s="1">
        <v>7619930.0</v>
      </c>
      <c r="M3554" s="1" t="s">
        <v>17270</v>
      </c>
      <c r="N3554" s="1" t="s">
        <v>17271</v>
      </c>
      <c r="O3554" s="3"/>
    </row>
    <row r="3555">
      <c r="A3555" s="1" t="s">
        <v>17272</v>
      </c>
      <c r="B3555" s="2" t="s">
        <v>17273</v>
      </c>
      <c r="C3555" s="3"/>
      <c r="D3555" s="1" t="s">
        <v>1016</v>
      </c>
      <c r="E3555" s="1" t="s">
        <v>17</v>
      </c>
      <c r="F3555" s="1" t="str">
        <f>IFERROR(__xludf.DUMMYFUNCTION("REGEXEXTRACT(E3555,""[А-Яа-я\-]+ административный округ"")"),"Центральный административный округ")</f>
        <v>Центральный административный округ</v>
      </c>
      <c r="G3555" s="1" t="s">
        <v>319</v>
      </c>
      <c r="H3555" s="1" t="s">
        <v>17274</v>
      </c>
      <c r="I3555" s="1" t="s">
        <v>20</v>
      </c>
      <c r="J3555" s="1" t="s">
        <v>49</v>
      </c>
      <c r="K3555" s="1" t="s">
        <v>30</v>
      </c>
      <c r="L3555" s="1">
        <v>7620097.0</v>
      </c>
      <c r="M3555" s="1" t="s">
        <v>17275</v>
      </c>
      <c r="N3555" s="1" t="s">
        <v>17276</v>
      </c>
      <c r="O3555" s="3"/>
    </row>
    <row r="3556">
      <c r="A3556" s="1" t="s">
        <v>17277</v>
      </c>
      <c r="B3556" s="2" t="s">
        <v>17278</v>
      </c>
      <c r="C3556" s="1">
        <v>7.71710757520005E14</v>
      </c>
      <c r="D3556" s="1" t="s">
        <v>17279</v>
      </c>
      <c r="E3556" s="1" t="s">
        <v>117</v>
      </c>
      <c r="F3556" s="1" t="str">
        <f>IFERROR(__xludf.DUMMYFUNCTION("REGEXEXTRACT(E3556,""[А-Яа-я\-]+ административный округ"")"),"Северо-Восточный административный округ")</f>
        <v>Северо-Восточный административный округ</v>
      </c>
      <c r="G3556" s="1" t="s">
        <v>118</v>
      </c>
      <c r="H3556" s="1" t="s">
        <v>17280</v>
      </c>
      <c r="I3556" s="1" t="s">
        <v>20</v>
      </c>
      <c r="J3556" s="1" t="s">
        <v>21</v>
      </c>
      <c r="K3556" s="1" t="s">
        <v>444</v>
      </c>
      <c r="L3556" s="1">
        <v>7620177.0</v>
      </c>
      <c r="M3556" s="1" t="s">
        <v>17281</v>
      </c>
      <c r="N3556" s="1" t="s">
        <v>17282</v>
      </c>
      <c r="O3556" s="3"/>
    </row>
    <row r="3557">
      <c r="A3557" s="1" t="s">
        <v>17283</v>
      </c>
      <c r="B3557" s="2" t="s">
        <v>17284</v>
      </c>
      <c r="C3557" s="1">
        <v>7.71711137970006E14</v>
      </c>
      <c r="D3557" s="1" t="s">
        <v>17124</v>
      </c>
      <c r="E3557" s="1" t="s">
        <v>17</v>
      </c>
      <c r="F3557" s="1" t="str">
        <f>IFERROR(__xludf.DUMMYFUNCTION("REGEXEXTRACT(E3557,""[А-Яа-я\-]+ административный округ"")"),"Центральный административный округ")</f>
        <v>Центральный административный округ</v>
      </c>
      <c r="G3557" s="1" t="s">
        <v>110</v>
      </c>
      <c r="H3557" s="1" t="s">
        <v>17125</v>
      </c>
      <c r="I3557" s="1" t="s">
        <v>20</v>
      </c>
      <c r="J3557" s="1" t="s">
        <v>49</v>
      </c>
      <c r="K3557" s="1" t="s">
        <v>17076</v>
      </c>
      <c r="L3557" s="1">
        <v>7620490.0</v>
      </c>
      <c r="M3557" s="1" t="s">
        <v>17126</v>
      </c>
      <c r="N3557" s="1" t="s">
        <v>17127</v>
      </c>
      <c r="O3557" s="3"/>
    </row>
    <row r="3558">
      <c r="A3558" s="1" t="s">
        <v>17285</v>
      </c>
      <c r="B3558" s="2" t="s">
        <v>17286</v>
      </c>
      <c r="C3558" s="3"/>
      <c r="D3558" s="1" t="s">
        <v>17287</v>
      </c>
      <c r="E3558" s="1" t="s">
        <v>117</v>
      </c>
      <c r="F3558" s="1" t="str">
        <f>IFERROR(__xludf.DUMMYFUNCTION("REGEXEXTRACT(E3558,""[А-Яа-я\-]+ административный округ"")"),"Северо-Восточный административный округ")</f>
        <v>Северо-Восточный административный округ</v>
      </c>
      <c r="G3558" s="1" t="s">
        <v>1685</v>
      </c>
      <c r="H3558" s="1" t="s">
        <v>17288</v>
      </c>
      <c r="I3558" s="1" t="s">
        <v>20</v>
      </c>
      <c r="J3558" s="1" t="s">
        <v>49</v>
      </c>
      <c r="K3558" s="1" t="s">
        <v>858</v>
      </c>
      <c r="L3558" s="1">
        <v>7620578.0</v>
      </c>
      <c r="M3558" s="1" t="s">
        <v>17289</v>
      </c>
      <c r="N3558" s="1" t="s">
        <v>17290</v>
      </c>
      <c r="O3558" s="3"/>
    </row>
    <row r="3559">
      <c r="A3559" s="1" t="s">
        <v>17291</v>
      </c>
      <c r="B3559" s="2" t="s">
        <v>17292</v>
      </c>
      <c r="C3559" s="1">
        <v>7.71610626460005E14</v>
      </c>
      <c r="D3559" s="1" t="s">
        <v>17147</v>
      </c>
      <c r="E3559" s="1" t="s">
        <v>192</v>
      </c>
      <c r="F3559" s="1" t="str">
        <f>IFERROR(__xludf.DUMMYFUNCTION("REGEXEXTRACT(E3559,""[А-Яа-я\-]+ административный округ"")"),"Юго-Восточный административный округ")</f>
        <v>Юго-Восточный административный округ</v>
      </c>
      <c r="G3559" s="1" t="s">
        <v>2442</v>
      </c>
      <c r="H3559" s="1" t="s">
        <v>17293</v>
      </c>
      <c r="I3559" s="1" t="s">
        <v>20</v>
      </c>
      <c r="J3559" s="1" t="s">
        <v>21</v>
      </c>
      <c r="K3559" s="1" t="s">
        <v>444</v>
      </c>
      <c r="L3559" s="1">
        <v>7620821.0</v>
      </c>
      <c r="M3559" s="1" t="s">
        <v>17294</v>
      </c>
      <c r="N3559" s="1" t="s">
        <v>17295</v>
      </c>
      <c r="O3559" s="3"/>
    </row>
    <row r="3560">
      <c r="A3560" s="1" t="s">
        <v>17296</v>
      </c>
      <c r="B3560" s="2" t="s">
        <v>17297</v>
      </c>
      <c r="C3560" s="1">
        <v>7.71410311910065E14</v>
      </c>
      <c r="D3560" s="1" t="s">
        <v>17298</v>
      </c>
      <c r="E3560" s="1" t="s">
        <v>17</v>
      </c>
      <c r="F3560" s="1" t="str">
        <f>IFERROR(__xludf.DUMMYFUNCTION("REGEXEXTRACT(E3560,""[А-Яа-я\-]+ административный округ"")"),"Центральный административный округ")</f>
        <v>Центральный административный округ</v>
      </c>
      <c r="G3560" s="1" t="s">
        <v>319</v>
      </c>
      <c r="H3560" s="1" t="s">
        <v>17299</v>
      </c>
      <c r="I3560" s="1" t="s">
        <v>20</v>
      </c>
      <c r="J3560" s="1" t="s">
        <v>21</v>
      </c>
      <c r="K3560" s="1" t="s">
        <v>247</v>
      </c>
      <c r="L3560" s="1">
        <v>7620895.0</v>
      </c>
      <c r="M3560" s="1" t="s">
        <v>17300</v>
      </c>
      <c r="N3560" s="1" t="s">
        <v>17301</v>
      </c>
      <c r="O3560" s="3"/>
    </row>
    <row r="3561">
      <c r="A3561" s="1" t="s">
        <v>17302</v>
      </c>
      <c r="B3561" s="2" t="s">
        <v>17303</v>
      </c>
      <c r="C3561" s="1">
        <v>7.71711213740005E14</v>
      </c>
      <c r="D3561" s="1" t="s">
        <v>17064</v>
      </c>
      <c r="E3561" s="1" t="s">
        <v>17</v>
      </c>
      <c r="F3561" s="1" t="str">
        <f>IFERROR(__xludf.DUMMYFUNCTION("REGEXEXTRACT(E3561,""[А-Яа-я\-]+ административный округ"")"),"Центральный административный округ")</f>
        <v>Центральный административный округ</v>
      </c>
      <c r="G3561" s="1" t="s">
        <v>92</v>
      </c>
      <c r="H3561" s="1" t="s">
        <v>17304</v>
      </c>
      <c r="I3561" s="1" t="s">
        <v>20</v>
      </c>
      <c r="J3561" s="1" t="s">
        <v>21</v>
      </c>
      <c r="K3561" s="1" t="s">
        <v>17076</v>
      </c>
      <c r="L3561" s="1">
        <v>7621045.0</v>
      </c>
      <c r="M3561" s="1" t="s">
        <v>17097</v>
      </c>
      <c r="N3561" s="1" t="s">
        <v>17072</v>
      </c>
      <c r="O3561" s="3"/>
    </row>
    <row r="3562">
      <c r="A3562" s="1" t="s">
        <v>999</v>
      </c>
      <c r="B3562" s="2" t="s">
        <v>17305</v>
      </c>
      <c r="C3562" s="1">
        <v>7.71721196670006E14</v>
      </c>
      <c r="D3562" s="3"/>
      <c r="E3562" s="1" t="s">
        <v>17</v>
      </c>
      <c r="F3562" s="1" t="str">
        <f>IFERROR(__xludf.DUMMYFUNCTION("REGEXEXTRACT(E3562,""[А-Яа-я\-]+ административный округ"")"),"Центральный административный округ")</f>
        <v>Центральный административный округ</v>
      </c>
      <c r="G3562" s="1" t="s">
        <v>110</v>
      </c>
      <c r="H3562" s="1" t="s">
        <v>17306</v>
      </c>
      <c r="I3562" s="1" t="s">
        <v>20</v>
      </c>
      <c r="J3562" s="1" t="s">
        <v>49</v>
      </c>
      <c r="K3562" s="1" t="s">
        <v>42</v>
      </c>
      <c r="L3562" s="1">
        <v>7621121.0</v>
      </c>
      <c r="M3562" s="1" t="s">
        <v>17307</v>
      </c>
      <c r="N3562" s="1" t="s">
        <v>17308</v>
      </c>
      <c r="O3562" s="3"/>
    </row>
    <row r="3563">
      <c r="A3563" s="1" t="s">
        <v>17309</v>
      </c>
      <c r="B3563" s="2" t="s">
        <v>17310</v>
      </c>
      <c r="C3563" s="1">
        <v>7.71610628450005E14</v>
      </c>
      <c r="D3563" s="1" t="s">
        <v>17080</v>
      </c>
      <c r="E3563" s="1" t="s">
        <v>17</v>
      </c>
      <c r="F3563" s="1" t="str">
        <f>IFERROR(__xludf.DUMMYFUNCTION("REGEXEXTRACT(E3563,""[А-Яа-я\-]+ административный округ"")"),"Центральный административный округ")</f>
        <v>Центральный административный округ</v>
      </c>
      <c r="G3563" s="1" t="s">
        <v>18</v>
      </c>
      <c r="H3563" s="1" t="s">
        <v>17311</v>
      </c>
      <c r="I3563" s="1" t="s">
        <v>20</v>
      </c>
      <c r="J3563" s="1" t="s">
        <v>21</v>
      </c>
      <c r="K3563" s="1" t="s">
        <v>444</v>
      </c>
      <c r="L3563" s="1">
        <v>7621361.0</v>
      </c>
      <c r="M3563" s="1" t="s">
        <v>17312</v>
      </c>
      <c r="N3563" s="1" t="s">
        <v>17313</v>
      </c>
      <c r="O3563" s="3"/>
    </row>
    <row r="3564">
      <c r="A3564" s="1" t="s">
        <v>17314</v>
      </c>
      <c r="B3564" s="2" t="s">
        <v>17315</v>
      </c>
      <c r="C3564" s="1">
        <v>7.71411330580106E14</v>
      </c>
      <c r="D3564" s="1" t="s">
        <v>14208</v>
      </c>
      <c r="E3564" s="1" t="s">
        <v>117</v>
      </c>
      <c r="F3564" s="1" t="str">
        <f>IFERROR(__xludf.DUMMYFUNCTION("REGEXEXTRACT(E3564,""[А-Яа-я\-]+ административный округ"")"),"Северо-Восточный административный округ")</f>
        <v>Северо-Восточный административный округ</v>
      </c>
      <c r="G3564" s="1" t="s">
        <v>1685</v>
      </c>
      <c r="H3564" s="1" t="s">
        <v>17316</v>
      </c>
      <c r="I3564" s="1" t="s">
        <v>20</v>
      </c>
      <c r="J3564" s="1" t="s">
        <v>49</v>
      </c>
      <c r="K3564" s="1" t="s">
        <v>30</v>
      </c>
      <c r="L3564" s="1">
        <v>7621763.0</v>
      </c>
      <c r="M3564" s="1" t="s">
        <v>17317</v>
      </c>
      <c r="N3564" s="1" t="s">
        <v>17318</v>
      </c>
      <c r="O3564" s="3"/>
    </row>
    <row r="3565">
      <c r="A3565" s="1" t="s">
        <v>17319</v>
      </c>
      <c r="B3565" s="2" t="s">
        <v>17320</v>
      </c>
      <c r="C3565" s="1">
        <v>7.71711135700006E14</v>
      </c>
      <c r="D3565" s="1" t="s">
        <v>17124</v>
      </c>
      <c r="E3565" s="1" t="s">
        <v>17</v>
      </c>
      <c r="F3565" s="1" t="str">
        <f>IFERROR(__xludf.DUMMYFUNCTION("REGEXEXTRACT(E3565,""[А-Яа-я\-]+ административный округ"")"),"Центральный административный округ")</f>
        <v>Центральный административный округ</v>
      </c>
      <c r="G3565" s="1" t="s">
        <v>110</v>
      </c>
      <c r="H3565" s="1" t="s">
        <v>17125</v>
      </c>
      <c r="I3565" s="1" t="s">
        <v>20</v>
      </c>
      <c r="J3565" s="1" t="s">
        <v>49</v>
      </c>
      <c r="K3565" s="1" t="s">
        <v>17076</v>
      </c>
      <c r="L3565" s="1">
        <v>7621841.0</v>
      </c>
      <c r="M3565" s="1" t="s">
        <v>17321</v>
      </c>
      <c r="N3565" s="1" t="s">
        <v>17322</v>
      </c>
      <c r="O3565" s="3"/>
    </row>
    <row r="3566">
      <c r="A3566" s="1" t="s">
        <v>17323</v>
      </c>
      <c r="B3566" s="2" t="s">
        <v>17324</v>
      </c>
      <c r="C3566" s="1">
        <v>7.71610619710006E14</v>
      </c>
      <c r="D3566" s="1" t="s">
        <v>17080</v>
      </c>
      <c r="E3566" s="1" t="s">
        <v>17</v>
      </c>
      <c r="F3566" s="1" t="str">
        <f>IFERROR(__xludf.DUMMYFUNCTION("REGEXEXTRACT(E3566,""[А-Яа-я\-]+ административный округ"")"),"Центральный административный округ")</f>
        <v>Центральный административный округ</v>
      </c>
      <c r="G3566" s="1" t="s">
        <v>18</v>
      </c>
      <c r="H3566" s="1" t="s">
        <v>17211</v>
      </c>
      <c r="I3566" s="1" t="s">
        <v>20</v>
      </c>
      <c r="J3566" s="1" t="s">
        <v>49</v>
      </c>
      <c r="K3566" s="1" t="s">
        <v>444</v>
      </c>
      <c r="L3566" s="1">
        <v>7622176.0</v>
      </c>
      <c r="M3566" s="1" t="s">
        <v>17082</v>
      </c>
      <c r="N3566" s="1" t="s">
        <v>17083</v>
      </c>
      <c r="O3566" s="3"/>
    </row>
    <row r="3567">
      <c r="A3567" s="1" t="s">
        <v>17325</v>
      </c>
      <c r="B3567" s="2" t="s">
        <v>17326</v>
      </c>
      <c r="C3567" s="1">
        <v>7.71610628000006E14</v>
      </c>
      <c r="D3567" s="1" t="s">
        <v>17080</v>
      </c>
      <c r="E3567" s="1" t="s">
        <v>17</v>
      </c>
      <c r="F3567" s="1" t="str">
        <f>IFERROR(__xludf.DUMMYFUNCTION("REGEXEXTRACT(E3567,""[А-Яа-я\-]+ административный округ"")"),"Центральный административный округ")</f>
        <v>Центральный административный округ</v>
      </c>
      <c r="G3567" s="1" t="s">
        <v>18</v>
      </c>
      <c r="H3567" s="1" t="s">
        <v>17211</v>
      </c>
      <c r="I3567" s="1" t="s">
        <v>20</v>
      </c>
      <c r="J3567" s="1" t="s">
        <v>49</v>
      </c>
      <c r="K3567" s="1" t="s">
        <v>444</v>
      </c>
      <c r="L3567" s="1">
        <v>7622251.0</v>
      </c>
      <c r="M3567" s="1" t="s">
        <v>17082</v>
      </c>
      <c r="N3567" s="1" t="s">
        <v>17083</v>
      </c>
      <c r="O3567" s="3"/>
    </row>
    <row r="3568">
      <c r="A3568" s="1" t="s">
        <v>17327</v>
      </c>
      <c r="B3568" s="2" t="s">
        <v>17328</v>
      </c>
      <c r="C3568" s="1">
        <v>7.71410982290006E14</v>
      </c>
      <c r="D3568" s="1" t="s">
        <v>17327</v>
      </c>
      <c r="E3568" s="1" t="s">
        <v>17</v>
      </c>
      <c r="F3568" s="1" t="str">
        <f>IFERROR(__xludf.DUMMYFUNCTION("REGEXEXTRACT(E3568,""[А-Яа-я\-]+ административный округ"")"),"Центральный административный округ")</f>
        <v>Центральный административный округ</v>
      </c>
      <c r="G3568" s="1" t="s">
        <v>110</v>
      </c>
      <c r="H3568" s="1" t="s">
        <v>17329</v>
      </c>
      <c r="I3568" s="1" t="s">
        <v>20</v>
      </c>
      <c r="J3568" s="1" t="s">
        <v>49</v>
      </c>
      <c r="K3568" s="1" t="s">
        <v>3148</v>
      </c>
      <c r="L3568" s="1">
        <v>7622482.0</v>
      </c>
      <c r="M3568" s="1" t="s">
        <v>17330</v>
      </c>
      <c r="N3568" s="1" t="s">
        <v>17331</v>
      </c>
      <c r="O3568" s="3"/>
    </row>
    <row r="3569">
      <c r="A3569" s="1" t="s">
        <v>6451</v>
      </c>
      <c r="B3569" s="2" t="s">
        <v>17332</v>
      </c>
      <c r="C3569" s="1">
        <v>7.71420976810006E14</v>
      </c>
      <c r="D3569" s="3"/>
      <c r="E3569" s="1" t="s">
        <v>17</v>
      </c>
      <c r="F3569" s="1" t="str">
        <f>IFERROR(__xludf.DUMMYFUNCTION("REGEXEXTRACT(E3569,""[А-Яа-я\-]+ административный округ"")"),"Центральный административный округ")</f>
        <v>Центральный административный округ</v>
      </c>
      <c r="G3569" s="1" t="s">
        <v>18</v>
      </c>
      <c r="H3569" s="1" t="s">
        <v>17333</v>
      </c>
      <c r="I3569" s="1" t="s">
        <v>20</v>
      </c>
      <c r="J3569" s="1" t="s">
        <v>49</v>
      </c>
      <c r="K3569" s="1" t="s">
        <v>42</v>
      </c>
      <c r="L3569" s="1">
        <v>7622653.0</v>
      </c>
      <c r="M3569" s="1" t="s">
        <v>17334</v>
      </c>
      <c r="N3569" s="1" t="s">
        <v>17335</v>
      </c>
      <c r="O3569" s="3"/>
    </row>
    <row r="3570">
      <c r="A3570" s="1" t="s">
        <v>17336</v>
      </c>
      <c r="B3570" s="2" t="s">
        <v>17337</v>
      </c>
      <c r="C3570" s="1">
        <v>7.71711137960006E14</v>
      </c>
      <c r="D3570" s="1" t="s">
        <v>17124</v>
      </c>
      <c r="E3570" s="1" t="s">
        <v>17</v>
      </c>
      <c r="F3570" s="1" t="str">
        <f>IFERROR(__xludf.DUMMYFUNCTION("REGEXEXTRACT(E3570,""[А-Яа-я\-]+ административный округ"")"),"Центральный административный округ")</f>
        <v>Центральный административный округ</v>
      </c>
      <c r="G3570" s="1" t="s">
        <v>110</v>
      </c>
      <c r="H3570" s="1" t="s">
        <v>17125</v>
      </c>
      <c r="I3570" s="1" t="s">
        <v>20</v>
      </c>
      <c r="J3570" s="1" t="s">
        <v>49</v>
      </c>
      <c r="K3570" s="1" t="s">
        <v>17076</v>
      </c>
      <c r="L3570" s="1">
        <v>7622820.0</v>
      </c>
      <c r="M3570" s="1" t="s">
        <v>17126</v>
      </c>
      <c r="N3570" s="1" t="s">
        <v>17127</v>
      </c>
      <c r="O3570" s="3"/>
    </row>
    <row r="3571">
      <c r="A3571" s="1" t="s">
        <v>17338</v>
      </c>
      <c r="B3571" s="2" t="s">
        <v>17339</v>
      </c>
      <c r="C3571" s="1">
        <v>7.72511444980035E14</v>
      </c>
      <c r="D3571" s="1" t="s">
        <v>10083</v>
      </c>
      <c r="E3571" s="1" t="s">
        <v>231</v>
      </c>
      <c r="F3571" s="1" t="str">
        <f>IFERROR(__xludf.DUMMYFUNCTION("REGEXEXTRACT(E3571,""[А-Яа-я\-]+ административный округ"")"),"Юго-Западный административный округ")</f>
        <v>Юго-Западный административный округ</v>
      </c>
      <c r="G3571" s="1" t="s">
        <v>232</v>
      </c>
      <c r="H3571" s="1" t="s">
        <v>17340</v>
      </c>
      <c r="I3571" s="1" t="s">
        <v>20</v>
      </c>
      <c r="J3571" s="1" t="s">
        <v>21</v>
      </c>
      <c r="K3571" s="1" t="s">
        <v>990</v>
      </c>
      <c r="L3571" s="1">
        <v>7622903.0</v>
      </c>
      <c r="M3571" s="1" t="s">
        <v>17341</v>
      </c>
      <c r="N3571" s="1" t="s">
        <v>17342</v>
      </c>
      <c r="O3571" s="3"/>
    </row>
    <row r="3572">
      <c r="A3572" s="1" t="s">
        <v>17343</v>
      </c>
      <c r="B3572" s="2" t="s">
        <v>17344</v>
      </c>
      <c r="C3572" s="1">
        <v>7.71420970030006E14</v>
      </c>
      <c r="D3572" s="1" t="s">
        <v>14519</v>
      </c>
      <c r="E3572" s="1" t="s">
        <v>17</v>
      </c>
      <c r="F3572" s="1" t="str">
        <f>IFERROR(__xludf.DUMMYFUNCTION("REGEXEXTRACT(E3572,""[А-Яа-я\-]+ административный округ"")"),"Центральный административный округ")</f>
        <v>Центральный административный округ</v>
      </c>
      <c r="G3572" s="1" t="s">
        <v>35</v>
      </c>
      <c r="H3572" s="1" t="s">
        <v>17345</v>
      </c>
      <c r="I3572" s="1" t="s">
        <v>20</v>
      </c>
      <c r="J3572" s="1" t="s">
        <v>49</v>
      </c>
      <c r="K3572" s="1" t="s">
        <v>247</v>
      </c>
      <c r="L3572" s="1">
        <v>7622985.0</v>
      </c>
      <c r="M3572" s="1" t="s">
        <v>17346</v>
      </c>
      <c r="N3572" s="1" t="s">
        <v>17347</v>
      </c>
      <c r="O3572" s="3"/>
    </row>
    <row r="3573">
      <c r="A3573" s="1" t="s">
        <v>17348</v>
      </c>
      <c r="B3573" s="2" t="s">
        <v>17349</v>
      </c>
      <c r="C3573" s="1">
        <v>7.71610748880006E14</v>
      </c>
      <c r="D3573" s="1" t="s">
        <v>17064</v>
      </c>
      <c r="E3573" s="1" t="s">
        <v>17</v>
      </c>
      <c r="F3573" s="1" t="str">
        <f>IFERROR(__xludf.DUMMYFUNCTION("REGEXEXTRACT(E3573,""[А-Яа-я\-]+ административный округ"")"),"Центральный административный округ")</f>
        <v>Центральный административный округ</v>
      </c>
      <c r="G3573" s="1" t="s">
        <v>92</v>
      </c>
      <c r="H3573" s="1" t="s">
        <v>17064</v>
      </c>
      <c r="I3573" s="1" t="s">
        <v>20</v>
      </c>
      <c r="J3573" s="1" t="s">
        <v>49</v>
      </c>
      <c r="K3573" s="1" t="s">
        <v>17198</v>
      </c>
      <c r="L3573" s="1">
        <v>7623062.0</v>
      </c>
      <c r="M3573" s="1" t="s">
        <v>17116</v>
      </c>
      <c r="N3573" s="1" t="s">
        <v>17072</v>
      </c>
      <c r="O3573" s="3"/>
    </row>
    <row r="3574">
      <c r="A3574" s="1" t="s">
        <v>17350</v>
      </c>
      <c r="B3574" s="2" t="s">
        <v>17351</v>
      </c>
      <c r="C3574" s="1">
        <v>7.71711201670005E14</v>
      </c>
      <c r="D3574" s="1" t="s">
        <v>17064</v>
      </c>
      <c r="E3574" s="1" t="s">
        <v>17</v>
      </c>
      <c r="F3574" s="1" t="str">
        <f>IFERROR(__xludf.DUMMYFUNCTION("REGEXEXTRACT(E3574,""[А-Яа-я\-]+ административный округ"")"),"Центральный административный округ")</f>
        <v>Центральный административный округ</v>
      </c>
      <c r="G3574" s="1" t="s">
        <v>92</v>
      </c>
      <c r="H3574" s="1" t="s">
        <v>17352</v>
      </c>
      <c r="I3574" s="1" t="s">
        <v>20</v>
      </c>
      <c r="J3574" s="1" t="s">
        <v>21</v>
      </c>
      <c r="K3574" s="1" t="s">
        <v>444</v>
      </c>
      <c r="L3574" s="1">
        <v>7623138.0</v>
      </c>
      <c r="M3574" s="1" t="s">
        <v>17353</v>
      </c>
      <c r="N3574" s="1" t="s">
        <v>17354</v>
      </c>
      <c r="O3574" s="3"/>
    </row>
    <row r="3575">
      <c r="A3575" s="1" t="s">
        <v>17355</v>
      </c>
      <c r="B3575" s="2" t="s">
        <v>17356</v>
      </c>
      <c r="C3575" s="1">
        <v>7.71721219570006E14</v>
      </c>
      <c r="D3575" s="1" t="s">
        <v>17219</v>
      </c>
      <c r="E3575" s="1" t="s">
        <v>17</v>
      </c>
      <c r="F3575" s="1" t="str">
        <f>IFERROR(__xludf.DUMMYFUNCTION("REGEXEXTRACT(E3575,""[А-Яа-я\-]+ административный округ"")"),"Центральный административный округ")</f>
        <v>Центральный административный округ</v>
      </c>
      <c r="G3575" s="1" t="s">
        <v>110</v>
      </c>
      <c r="H3575" s="1" t="s">
        <v>17220</v>
      </c>
      <c r="I3575" s="1" t="s">
        <v>20</v>
      </c>
      <c r="J3575" s="1" t="s">
        <v>49</v>
      </c>
      <c r="K3575" s="1" t="s">
        <v>444</v>
      </c>
      <c r="L3575" s="1">
        <v>7623382.0</v>
      </c>
      <c r="M3575" s="1" t="s">
        <v>17357</v>
      </c>
      <c r="N3575" s="1" t="s">
        <v>17358</v>
      </c>
      <c r="O3575" s="3"/>
    </row>
    <row r="3576">
      <c r="A3576" s="1" t="s">
        <v>17359</v>
      </c>
      <c r="B3576" s="2" t="s">
        <v>17360</v>
      </c>
      <c r="C3576" s="1">
        <v>7.71610631030006E14</v>
      </c>
      <c r="D3576" s="1" t="s">
        <v>17147</v>
      </c>
      <c r="E3576" s="1" t="s">
        <v>192</v>
      </c>
      <c r="F3576" s="1" t="str">
        <f>IFERROR(__xludf.DUMMYFUNCTION("REGEXEXTRACT(E3576,""[А-Яа-я\-]+ административный округ"")"),"Юго-Восточный административный округ")</f>
        <v>Юго-Восточный административный округ</v>
      </c>
      <c r="G3576" s="1" t="s">
        <v>2442</v>
      </c>
      <c r="H3576" s="1" t="s">
        <v>17148</v>
      </c>
      <c r="I3576" s="1" t="s">
        <v>20</v>
      </c>
      <c r="J3576" s="1" t="s">
        <v>49</v>
      </c>
      <c r="K3576" s="1" t="s">
        <v>444</v>
      </c>
      <c r="L3576" s="1">
        <v>7623550.0</v>
      </c>
      <c r="M3576" s="1" t="s">
        <v>17294</v>
      </c>
      <c r="N3576" s="1" t="s">
        <v>17295</v>
      </c>
      <c r="O3576" s="3"/>
    </row>
    <row r="3577">
      <c r="A3577" s="1" t="s">
        <v>9647</v>
      </c>
      <c r="B3577" s="2" t="s">
        <v>17361</v>
      </c>
      <c r="C3577" s="1">
        <v>7.71410332060015E14</v>
      </c>
      <c r="D3577" s="1" t="s">
        <v>17362</v>
      </c>
      <c r="E3577" s="1" t="s">
        <v>192</v>
      </c>
      <c r="F3577" s="1" t="str">
        <f>IFERROR(__xludf.DUMMYFUNCTION("REGEXEXTRACT(E3577,""[А-Яа-я\-]+ административный округ"")"),"Юго-Восточный административный округ")</f>
        <v>Юго-Восточный административный округ</v>
      </c>
      <c r="G3577" s="1" t="s">
        <v>2442</v>
      </c>
      <c r="H3577" s="1" t="s">
        <v>17363</v>
      </c>
      <c r="I3577" s="1" t="s">
        <v>20</v>
      </c>
      <c r="J3577" s="1" t="s">
        <v>21</v>
      </c>
      <c r="K3577" s="1" t="s">
        <v>247</v>
      </c>
      <c r="L3577" s="1">
        <v>7623630.0</v>
      </c>
      <c r="M3577" s="1" t="s">
        <v>17364</v>
      </c>
      <c r="N3577" s="1" t="s">
        <v>17365</v>
      </c>
      <c r="O3577" s="3"/>
    </row>
    <row r="3578">
      <c r="A3578" s="1" t="s">
        <v>17366</v>
      </c>
      <c r="B3578" s="2" t="s">
        <v>17367</v>
      </c>
      <c r="C3578" s="1">
        <v>7.71410671080005E14</v>
      </c>
      <c r="D3578" s="3"/>
      <c r="E3578" s="1" t="s">
        <v>17</v>
      </c>
      <c r="F3578" s="1" t="str">
        <f>IFERROR(__xludf.DUMMYFUNCTION("REGEXEXTRACT(E3578,""[А-Яа-я\-]+ административный округ"")"),"Центральный административный округ")</f>
        <v>Центральный административный округ</v>
      </c>
      <c r="G3578" s="1" t="s">
        <v>47</v>
      </c>
      <c r="H3578" s="1" t="s">
        <v>17368</v>
      </c>
      <c r="I3578" s="1" t="s">
        <v>20</v>
      </c>
      <c r="J3578" s="1" t="s">
        <v>21</v>
      </c>
      <c r="K3578" s="1" t="s">
        <v>3148</v>
      </c>
      <c r="L3578" s="1">
        <v>7623702.0</v>
      </c>
      <c r="M3578" s="1" t="s">
        <v>17369</v>
      </c>
      <c r="N3578" s="1" t="s">
        <v>17370</v>
      </c>
      <c r="O3578" s="3"/>
    </row>
    <row r="3579">
      <c r="A3579" s="1" t="s">
        <v>17371</v>
      </c>
      <c r="B3579" s="2" t="s">
        <v>17372</v>
      </c>
      <c r="C3579" s="1">
        <v>7.71610636390006E14</v>
      </c>
      <c r="D3579" s="1" t="s">
        <v>17064</v>
      </c>
      <c r="E3579" s="1" t="s">
        <v>17</v>
      </c>
      <c r="F3579" s="1" t="str">
        <f>IFERROR(__xludf.DUMMYFUNCTION("REGEXEXTRACT(E3579,""[А-Яа-я\-]+ административный округ"")"),"Центральный административный округ")</f>
        <v>Центральный административный округ</v>
      </c>
      <c r="G3579" s="1" t="s">
        <v>92</v>
      </c>
      <c r="H3579" s="1" t="s">
        <v>17373</v>
      </c>
      <c r="I3579" s="1" t="s">
        <v>20</v>
      </c>
      <c r="J3579" s="1" t="s">
        <v>49</v>
      </c>
      <c r="K3579" s="1" t="s">
        <v>444</v>
      </c>
      <c r="L3579" s="1">
        <v>7623933.0</v>
      </c>
      <c r="M3579" s="1" t="s">
        <v>17374</v>
      </c>
      <c r="N3579" s="1" t="s">
        <v>17107</v>
      </c>
      <c r="O3579" s="3"/>
    </row>
    <row r="3580">
      <c r="A3580" s="1" t="s">
        <v>17375</v>
      </c>
      <c r="B3580" s="2" t="s">
        <v>17376</v>
      </c>
      <c r="C3580" s="1">
        <v>7.71610676770006E14</v>
      </c>
      <c r="D3580" s="1" t="s">
        <v>17064</v>
      </c>
      <c r="E3580" s="1" t="s">
        <v>17</v>
      </c>
      <c r="F3580" s="1" t="str">
        <f>IFERROR(__xludf.DUMMYFUNCTION("REGEXEXTRACT(E3580,""[А-Яа-я\-]+ административный округ"")"),"Центральный административный округ")</f>
        <v>Центральный административный округ</v>
      </c>
      <c r="G3580" s="1" t="s">
        <v>92</v>
      </c>
      <c r="H3580" s="1" t="s">
        <v>17064</v>
      </c>
      <c r="I3580" s="1" t="s">
        <v>20</v>
      </c>
      <c r="J3580" s="1" t="s">
        <v>49</v>
      </c>
      <c r="K3580" s="1" t="s">
        <v>444</v>
      </c>
      <c r="L3580" s="1">
        <v>7624024.0</v>
      </c>
      <c r="M3580" s="1" t="s">
        <v>17377</v>
      </c>
      <c r="N3580" s="1" t="s">
        <v>17378</v>
      </c>
      <c r="O3580" s="3"/>
    </row>
    <row r="3581">
      <c r="A3581" s="1" t="s">
        <v>17379</v>
      </c>
      <c r="B3581" s="2" t="s">
        <v>17380</v>
      </c>
      <c r="C3581" s="1">
        <v>7.72511445200025E14</v>
      </c>
      <c r="D3581" s="1" t="s">
        <v>17381</v>
      </c>
      <c r="E3581" s="1" t="s">
        <v>17</v>
      </c>
      <c r="F3581" s="1" t="str">
        <f>IFERROR(__xludf.DUMMYFUNCTION("REGEXEXTRACT(E3581,""[А-Яа-я\-]+ административный округ"")"),"Центральный административный округ")</f>
        <v>Центральный административный округ</v>
      </c>
      <c r="G3581" s="1" t="s">
        <v>47</v>
      </c>
      <c r="H3581" s="1" t="s">
        <v>17382</v>
      </c>
      <c r="I3581" s="1" t="s">
        <v>20</v>
      </c>
      <c r="J3581" s="1" t="s">
        <v>21</v>
      </c>
      <c r="K3581" s="1" t="s">
        <v>247</v>
      </c>
      <c r="L3581" s="1">
        <v>7624099.0</v>
      </c>
      <c r="M3581" s="1" t="s">
        <v>17383</v>
      </c>
      <c r="N3581" s="1" t="s">
        <v>17384</v>
      </c>
      <c r="O3581" s="3"/>
    </row>
    <row r="3582">
      <c r="A3582" s="1" t="s">
        <v>17385</v>
      </c>
      <c r="B3582" s="2" t="s">
        <v>17386</v>
      </c>
      <c r="C3582" s="1">
        <v>7.71710756960005E14</v>
      </c>
      <c r="D3582" s="3"/>
      <c r="E3582" s="1" t="s">
        <v>130</v>
      </c>
      <c r="F3582" s="1" t="str">
        <f>IFERROR(__xludf.DUMMYFUNCTION("REGEXEXTRACT(E3582,""[А-Яа-я\-]+ административный округ"")"),"Восточный административный округ")</f>
        <v>Восточный административный округ</v>
      </c>
      <c r="G3582" s="1" t="s">
        <v>259</v>
      </c>
      <c r="H3582" s="1" t="s">
        <v>17387</v>
      </c>
      <c r="I3582" s="1" t="s">
        <v>20</v>
      </c>
      <c r="J3582" s="1" t="s">
        <v>21</v>
      </c>
      <c r="K3582" s="1" t="s">
        <v>444</v>
      </c>
      <c r="L3582" s="1">
        <v>7624180.0</v>
      </c>
      <c r="M3582" s="1" t="s">
        <v>17388</v>
      </c>
      <c r="N3582" s="1" t="s">
        <v>17389</v>
      </c>
      <c r="O3582" s="3"/>
    </row>
    <row r="3583">
      <c r="A3583" s="1" t="s">
        <v>17390</v>
      </c>
      <c r="B3583" s="2" t="s">
        <v>17391</v>
      </c>
      <c r="C3583" s="1">
        <v>7.71610748860006E14</v>
      </c>
      <c r="D3583" s="1" t="s">
        <v>17064</v>
      </c>
      <c r="E3583" s="1" t="s">
        <v>17</v>
      </c>
      <c r="F3583" s="1" t="str">
        <f>IFERROR(__xludf.DUMMYFUNCTION("REGEXEXTRACT(E3583,""[А-Яа-я\-]+ административный округ"")"),"Центральный административный округ")</f>
        <v>Центральный административный округ</v>
      </c>
      <c r="G3583" s="1" t="s">
        <v>92</v>
      </c>
      <c r="H3583" s="1" t="s">
        <v>17064</v>
      </c>
      <c r="I3583" s="1" t="s">
        <v>20</v>
      </c>
      <c r="J3583" s="1" t="s">
        <v>49</v>
      </c>
      <c r="K3583" s="1" t="s">
        <v>444</v>
      </c>
      <c r="L3583" s="1">
        <v>7624831.0</v>
      </c>
      <c r="M3583" s="1" t="s">
        <v>17106</v>
      </c>
      <c r="N3583" s="1" t="s">
        <v>17107</v>
      </c>
      <c r="O3583" s="3"/>
    </row>
    <row r="3584">
      <c r="A3584" s="1" t="s">
        <v>17392</v>
      </c>
      <c r="B3584" s="2" t="s">
        <v>17393</v>
      </c>
      <c r="C3584" s="1">
        <v>7.71711137510006E14</v>
      </c>
      <c r="D3584" s="1" t="s">
        <v>17124</v>
      </c>
      <c r="E3584" s="1" t="s">
        <v>17</v>
      </c>
      <c r="F3584" s="1" t="str">
        <f>IFERROR(__xludf.DUMMYFUNCTION("REGEXEXTRACT(E3584,""[А-Яа-я\-]+ административный округ"")"),"Центральный административный округ")</f>
        <v>Центральный административный округ</v>
      </c>
      <c r="G3584" s="1" t="s">
        <v>110</v>
      </c>
      <c r="H3584" s="1" t="s">
        <v>17125</v>
      </c>
      <c r="I3584" s="1" t="s">
        <v>20</v>
      </c>
      <c r="J3584" s="1" t="s">
        <v>49</v>
      </c>
      <c r="K3584" s="1" t="s">
        <v>17076</v>
      </c>
      <c r="L3584" s="1">
        <v>7624920.0</v>
      </c>
      <c r="M3584" s="1" t="s">
        <v>17394</v>
      </c>
      <c r="N3584" s="1" t="s">
        <v>17395</v>
      </c>
      <c r="O3584" s="3"/>
    </row>
    <row r="3585">
      <c r="A3585" s="1" t="s">
        <v>17396</v>
      </c>
      <c r="B3585" s="2" t="s">
        <v>17397</v>
      </c>
      <c r="C3585" s="1">
        <v>7.71610748760006E14</v>
      </c>
      <c r="D3585" s="1" t="s">
        <v>17064</v>
      </c>
      <c r="E3585" s="1" t="s">
        <v>17</v>
      </c>
      <c r="F3585" s="1" t="str">
        <f>IFERROR(__xludf.DUMMYFUNCTION("REGEXEXTRACT(E3585,""[А-Яа-я\-]+ административный округ"")"),"Центральный административный округ")</f>
        <v>Центральный административный округ</v>
      </c>
      <c r="G3585" s="1" t="s">
        <v>92</v>
      </c>
      <c r="H3585" s="1" t="s">
        <v>17075</v>
      </c>
      <c r="I3585" s="1" t="s">
        <v>20</v>
      </c>
      <c r="J3585" s="1" t="s">
        <v>49</v>
      </c>
      <c r="K3585" s="1" t="s">
        <v>444</v>
      </c>
      <c r="L3585" s="1">
        <v>7625152.0</v>
      </c>
      <c r="M3585" s="1" t="s">
        <v>17106</v>
      </c>
      <c r="N3585" s="1" t="s">
        <v>17107</v>
      </c>
      <c r="O3585" s="3"/>
    </row>
    <row r="3586">
      <c r="A3586" s="1" t="s">
        <v>17398</v>
      </c>
      <c r="B3586" s="2" t="s">
        <v>17399</v>
      </c>
      <c r="C3586" s="1">
        <v>7.71610676570006E14</v>
      </c>
      <c r="D3586" s="1" t="s">
        <v>17064</v>
      </c>
      <c r="E3586" s="1" t="s">
        <v>17</v>
      </c>
      <c r="F3586" s="1" t="str">
        <f>IFERROR(__xludf.DUMMYFUNCTION("REGEXEXTRACT(E3586,""[А-Яа-я\-]+ административный округ"")"),"Центральный административный округ")</f>
        <v>Центральный административный округ</v>
      </c>
      <c r="G3586" s="1" t="s">
        <v>92</v>
      </c>
      <c r="H3586" s="1" t="s">
        <v>17075</v>
      </c>
      <c r="I3586" s="1" t="s">
        <v>20</v>
      </c>
      <c r="J3586" s="1" t="s">
        <v>49</v>
      </c>
      <c r="K3586" s="1" t="s">
        <v>444</v>
      </c>
      <c r="L3586" s="1">
        <v>7625229.0</v>
      </c>
      <c r="M3586" s="1" t="s">
        <v>17116</v>
      </c>
      <c r="N3586" s="1" t="s">
        <v>17072</v>
      </c>
      <c r="O3586" s="3"/>
    </row>
    <row r="3587">
      <c r="A3587" s="1" t="s">
        <v>17400</v>
      </c>
      <c r="B3587" s="2" t="s">
        <v>17401</v>
      </c>
      <c r="C3587" s="1">
        <v>7.71610628520006E14</v>
      </c>
      <c r="D3587" s="1" t="s">
        <v>17080</v>
      </c>
      <c r="E3587" s="1" t="s">
        <v>17</v>
      </c>
      <c r="F3587" s="1" t="str">
        <f>IFERROR(__xludf.DUMMYFUNCTION("REGEXEXTRACT(E3587,""[А-Яа-я\-]+ административный округ"")"),"Центральный административный округ")</f>
        <v>Центральный административный округ</v>
      </c>
      <c r="G3587" s="1" t="s">
        <v>18</v>
      </c>
      <c r="H3587" s="1" t="s">
        <v>17211</v>
      </c>
      <c r="I3587" s="1" t="s">
        <v>20</v>
      </c>
      <c r="J3587" s="1" t="s">
        <v>49</v>
      </c>
      <c r="K3587" s="1" t="s">
        <v>444</v>
      </c>
      <c r="L3587" s="1">
        <v>7625304.0</v>
      </c>
      <c r="M3587" s="1" t="s">
        <v>17402</v>
      </c>
      <c r="N3587" s="1" t="s">
        <v>17403</v>
      </c>
      <c r="O3587" s="3"/>
    </row>
    <row r="3588">
      <c r="A3588" s="1" t="s">
        <v>17404</v>
      </c>
      <c r="B3588" s="2" t="s">
        <v>17405</v>
      </c>
      <c r="C3588" s="1">
        <v>7.71420774970005E14</v>
      </c>
      <c r="D3588" s="3"/>
      <c r="E3588" s="1" t="s">
        <v>231</v>
      </c>
      <c r="F3588" s="1" t="str">
        <f>IFERROR(__xludf.DUMMYFUNCTION("REGEXEXTRACT(E3588,""[А-Яа-я\-]+ административный округ"")"),"Юго-Западный административный округ")</f>
        <v>Юго-Западный административный округ</v>
      </c>
      <c r="G3588" s="1" t="s">
        <v>1325</v>
      </c>
      <c r="H3588" s="1" t="s">
        <v>17406</v>
      </c>
      <c r="I3588" s="1" t="s">
        <v>20</v>
      </c>
      <c r="J3588" s="1" t="s">
        <v>21</v>
      </c>
      <c r="K3588" s="1" t="s">
        <v>858</v>
      </c>
      <c r="L3588" s="1">
        <v>7625393.0</v>
      </c>
      <c r="M3588" s="1" t="s">
        <v>17407</v>
      </c>
      <c r="N3588" s="1" t="s">
        <v>17408</v>
      </c>
      <c r="O3588" s="3"/>
    </row>
    <row r="3589">
      <c r="A3589" s="1" t="s">
        <v>14057</v>
      </c>
      <c r="B3589" s="2" t="s">
        <v>17409</v>
      </c>
      <c r="C3589" s="1">
        <v>7.71410967090056E14</v>
      </c>
      <c r="D3589" s="1" t="s">
        <v>1022</v>
      </c>
      <c r="E3589" s="1" t="s">
        <v>17</v>
      </c>
      <c r="F3589" s="1" t="str">
        <f>IFERROR(__xludf.DUMMYFUNCTION("REGEXEXTRACT(E3589,""[А-Яа-я\-]+ административный округ"")"),"Центральный административный округ")</f>
        <v>Центральный административный округ</v>
      </c>
      <c r="G3589" s="1" t="s">
        <v>28</v>
      </c>
      <c r="H3589" s="1" t="s">
        <v>17410</v>
      </c>
      <c r="I3589" s="1" t="s">
        <v>20</v>
      </c>
      <c r="J3589" s="1" t="s">
        <v>49</v>
      </c>
      <c r="K3589" s="1" t="s">
        <v>247</v>
      </c>
      <c r="L3589" s="1">
        <v>7625636.0</v>
      </c>
      <c r="M3589" s="1" t="s">
        <v>17411</v>
      </c>
      <c r="N3589" s="1" t="s">
        <v>17412</v>
      </c>
      <c r="O3589" s="3"/>
    </row>
    <row r="3590">
      <c r="A3590" s="1" t="s">
        <v>17413</v>
      </c>
      <c r="B3590" s="2" t="s">
        <v>17414</v>
      </c>
      <c r="C3590" s="1">
        <v>7.71610628070005E14</v>
      </c>
      <c r="D3590" s="1" t="s">
        <v>17080</v>
      </c>
      <c r="E3590" s="1" t="s">
        <v>17</v>
      </c>
      <c r="F3590" s="1" t="str">
        <f>IFERROR(__xludf.DUMMYFUNCTION("REGEXEXTRACT(E3590,""[А-Яа-я\-]+ административный округ"")"),"Центральный административный округ")</f>
        <v>Центральный административный округ</v>
      </c>
      <c r="G3590" s="1" t="s">
        <v>18</v>
      </c>
      <c r="H3590" s="1" t="s">
        <v>17211</v>
      </c>
      <c r="I3590" s="1" t="s">
        <v>20</v>
      </c>
      <c r="J3590" s="1" t="s">
        <v>21</v>
      </c>
      <c r="K3590" s="1" t="s">
        <v>444</v>
      </c>
      <c r="L3590" s="1">
        <v>7625706.0</v>
      </c>
      <c r="M3590" s="1" t="s">
        <v>17082</v>
      </c>
      <c r="N3590" s="1" t="s">
        <v>17083</v>
      </c>
      <c r="O3590" s="3"/>
    </row>
    <row r="3591">
      <c r="A3591" s="1" t="s">
        <v>17415</v>
      </c>
      <c r="B3591" s="2" t="s">
        <v>17416</v>
      </c>
      <c r="C3591" s="1">
        <v>7.71710749030006E14</v>
      </c>
      <c r="D3591" s="1" t="s">
        <v>17064</v>
      </c>
      <c r="E3591" s="1" t="s">
        <v>17</v>
      </c>
      <c r="F3591" s="1" t="str">
        <f>IFERROR(__xludf.DUMMYFUNCTION("REGEXEXTRACT(E3591,""[А-Яа-я\-]+ административный округ"")"),"Центральный административный округ")</f>
        <v>Центральный административный округ</v>
      </c>
      <c r="G3591" s="1" t="s">
        <v>92</v>
      </c>
      <c r="H3591" s="1" t="s">
        <v>17417</v>
      </c>
      <c r="I3591" s="1" t="s">
        <v>20</v>
      </c>
      <c r="J3591" s="1" t="s">
        <v>49</v>
      </c>
      <c r="K3591" s="1" t="s">
        <v>444</v>
      </c>
      <c r="L3591" s="1">
        <v>7625856.0</v>
      </c>
      <c r="M3591" s="1" t="s">
        <v>17106</v>
      </c>
      <c r="N3591" s="1" t="s">
        <v>17107</v>
      </c>
      <c r="O3591" s="3"/>
    </row>
    <row r="3592">
      <c r="A3592" s="1" t="s">
        <v>11641</v>
      </c>
      <c r="B3592" s="2" t="s">
        <v>17418</v>
      </c>
      <c r="C3592" s="1">
        <v>7.71410497440015E14</v>
      </c>
      <c r="D3592" s="1" t="s">
        <v>6460</v>
      </c>
      <c r="E3592" s="1" t="s">
        <v>17</v>
      </c>
      <c r="F3592" s="1" t="str">
        <f>IFERROR(__xludf.DUMMYFUNCTION("REGEXEXTRACT(E3592,""[А-Яа-я\-]+ административный округ"")"),"Центральный административный округ")</f>
        <v>Центральный административный округ</v>
      </c>
      <c r="G3592" s="1" t="s">
        <v>35</v>
      </c>
      <c r="H3592" s="1" t="s">
        <v>17419</v>
      </c>
      <c r="I3592" s="1" t="s">
        <v>20</v>
      </c>
      <c r="J3592" s="1" t="s">
        <v>21</v>
      </c>
      <c r="K3592" s="1" t="s">
        <v>2187</v>
      </c>
      <c r="L3592" s="1">
        <v>7625941.0</v>
      </c>
      <c r="M3592" s="1" t="s">
        <v>17420</v>
      </c>
      <c r="N3592" s="1" t="s">
        <v>17421</v>
      </c>
      <c r="O3592" s="3"/>
    </row>
    <row r="3593">
      <c r="A3593" s="1" t="s">
        <v>17422</v>
      </c>
      <c r="B3593" s="2" t="s">
        <v>17423</v>
      </c>
      <c r="C3593" s="1">
        <v>7.71610625900005E14</v>
      </c>
      <c r="D3593" s="1" t="s">
        <v>17080</v>
      </c>
      <c r="E3593" s="1" t="s">
        <v>17</v>
      </c>
      <c r="F3593" s="1" t="str">
        <f>IFERROR(__xludf.DUMMYFUNCTION("REGEXEXTRACT(E3593,""[А-Яа-я\-]+ административный округ"")"),"Центральный административный округ")</f>
        <v>Центральный административный округ</v>
      </c>
      <c r="G3593" s="1" t="s">
        <v>18</v>
      </c>
      <c r="H3593" s="1" t="s">
        <v>17424</v>
      </c>
      <c r="I3593" s="1" t="s">
        <v>20</v>
      </c>
      <c r="J3593" s="1" t="s">
        <v>21</v>
      </c>
      <c r="K3593" s="1" t="s">
        <v>444</v>
      </c>
      <c r="L3593" s="1">
        <v>7626027.0</v>
      </c>
      <c r="M3593" s="1" t="s">
        <v>17172</v>
      </c>
      <c r="N3593" s="1" t="s">
        <v>17173</v>
      </c>
      <c r="O3593" s="3"/>
    </row>
    <row r="3594">
      <c r="A3594" s="1" t="s">
        <v>17425</v>
      </c>
      <c r="B3594" s="2" t="s">
        <v>17426</v>
      </c>
      <c r="C3594" s="1">
        <v>7.71710757050006E14</v>
      </c>
      <c r="D3594" s="1" t="s">
        <v>17064</v>
      </c>
      <c r="E3594" s="1" t="s">
        <v>17</v>
      </c>
      <c r="F3594" s="1" t="str">
        <f>IFERROR(__xludf.DUMMYFUNCTION("REGEXEXTRACT(E3594,""[А-Яа-я\-]+ административный округ"")"),"Центральный административный округ")</f>
        <v>Центральный административный округ</v>
      </c>
      <c r="G3594" s="1" t="s">
        <v>92</v>
      </c>
      <c r="H3594" s="1" t="s">
        <v>17075</v>
      </c>
      <c r="I3594" s="1" t="s">
        <v>20</v>
      </c>
      <c r="J3594" s="1" t="s">
        <v>49</v>
      </c>
      <c r="K3594" s="1" t="s">
        <v>444</v>
      </c>
      <c r="L3594" s="1">
        <v>7626107.0</v>
      </c>
      <c r="M3594" s="1" t="s">
        <v>17106</v>
      </c>
      <c r="N3594" s="1" t="s">
        <v>17107</v>
      </c>
      <c r="O3594" s="3"/>
    </row>
    <row r="3595">
      <c r="A3595" s="1" t="s">
        <v>17427</v>
      </c>
      <c r="B3595" s="2" t="s">
        <v>17428</v>
      </c>
      <c r="C3595" s="1">
        <v>7.71610721640005E14</v>
      </c>
      <c r="D3595" s="1" t="s">
        <v>17064</v>
      </c>
      <c r="E3595" s="1" t="s">
        <v>17</v>
      </c>
      <c r="F3595" s="1" t="str">
        <f>IFERROR(__xludf.DUMMYFUNCTION("REGEXEXTRACT(E3595,""[А-Яа-я\-]+ административный округ"")"),"Центральный административный округ")</f>
        <v>Центральный административный округ</v>
      </c>
      <c r="G3595" s="1" t="s">
        <v>92</v>
      </c>
      <c r="H3595" s="1" t="s">
        <v>17075</v>
      </c>
      <c r="I3595" s="1" t="s">
        <v>20</v>
      </c>
      <c r="J3595" s="1" t="s">
        <v>21</v>
      </c>
      <c r="K3595" s="1" t="s">
        <v>444</v>
      </c>
      <c r="L3595" s="1">
        <v>7626283.0</v>
      </c>
      <c r="M3595" s="1" t="s">
        <v>17429</v>
      </c>
      <c r="N3595" s="1" t="s">
        <v>17430</v>
      </c>
      <c r="O3595" s="3"/>
    </row>
    <row r="3596">
      <c r="A3596" s="1" t="s">
        <v>17431</v>
      </c>
      <c r="B3596" s="2" t="s">
        <v>17432</v>
      </c>
      <c r="C3596" s="1">
        <v>7.71610636670005E14</v>
      </c>
      <c r="D3596" s="1" t="s">
        <v>17064</v>
      </c>
      <c r="E3596" s="1" t="s">
        <v>17</v>
      </c>
      <c r="F3596" s="1" t="str">
        <f>IFERROR(__xludf.DUMMYFUNCTION("REGEXEXTRACT(E3596,""[А-Яа-я\-]+ административный округ"")"),"Центральный административный округ")</f>
        <v>Центральный административный округ</v>
      </c>
      <c r="G3596" s="1" t="s">
        <v>92</v>
      </c>
      <c r="H3596" s="1" t="s">
        <v>17433</v>
      </c>
      <c r="I3596" s="1" t="s">
        <v>20</v>
      </c>
      <c r="J3596" s="1" t="s">
        <v>21</v>
      </c>
      <c r="K3596" s="1" t="s">
        <v>444</v>
      </c>
      <c r="L3596" s="1">
        <v>7626369.0</v>
      </c>
      <c r="M3596" s="1" t="s">
        <v>17434</v>
      </c>
      <c r="N3596" s="1" t="s">
        <v>17435</v>
      </c>
      <c r="O3596" s="3"/>
    </row>
    <row r="3597">
      <c r="A3597" s="1" t="s">
        <v>17436</v>
      </c>
      <c r="B3597" s="2" t="s">
        <v>17437</v>
      </c>
      <c r="C3597" s="1">
        <v>7.71410678120005E14</v>
      </c>
      <c r="D3597" s="3"/>
      <c r="E3597" s="1" t="s">
        <v>17</v>
      </c>
      <c r="F3597" s="1" t="str">
        <f>IFERROR(__xludf.DUMMYFUNCTION("REGEXEXTRACT(E3597,""[А-Яа-я\-]+ административный округ"")"),"Центральный административный округ")</f>
        <v>Центральный административный округ</v>
      </c>
      <c r="G3597" s="1" t="s">
        <v>18</v>
      </c>
      <c r="H3597" s="1" t="s">
        <v>17438</v>
      </c>
      <c r="I3597" s="1" t="s">
        <v>20</v>
      </c>
      <c r="J3597" s="1" t="s">
        <v>21</v>
      </c>
      <c r="K3597" s="1" t="s">
        <v>4174</v>
      </c>
      <c r="L3597" s="1">
        <v>7626452.0</v>
      </c>
      <c r="M3597" s="1" t="s">
        <v>17439</v>
      </c>
      <c r="N3597" s="1" t="s">
        <v>17440</v>
      </c>
      <c r="O3597" s="3"/>
    </row>
    <row r="3598">
      <c r="A3598" s="1" t="s">
        <v>17441</v>
      </c>
      <c r="B3598" s="2" t="s">
        <v>17442</v>
      </c>
      <c r="C3598" s="1">
        <v>7.71610632310005E14</v>
      </c>
      <c r="D3598" s="1" t="s">
        <v>17443</v>
      </c>
      <c r="E3598" s="1" t="s">
        <v>192</v>
      </c>
      <c r="F3598" s="1" t="str">
        <f>IFERROR(__xludf.DUMMYFUNCTION("REGEXEXTRACT(E3598,""[А-Яа-я\-]+ административный округ"")"),"Юго-Восточный административный округ")</f>
        <v>Юго-Восточный административный округ</v>
      </c>
      <c r="G3598" s="1" t="s">
        <v>2905</v>
      </c>
      <c r="H3598" s="1" t="s">
        <v>17444</v>
      </c>
      <c r="I3598" s="1" t="s">
        <v>20</v>
      </c>
      <c r="J3598" s="1" t="s">
        <v>21</v>
      </c>
      <c r="K3598" s="1" t="s">
        <v>444</v>
      </c>
      <c r="L3598" s="1">
        <v>7626626.0</v>
      </c>
      <c r="M3598" s="1" t="s">
        <v>17445</v>
      </c>
      <c r="N3598" s="1" t="s">
        <v>17446</v>
      </c>
      <c r="O3598" s="3"/>
    </row>
    <row r="3599">
      <c r="A3599" s="1" t="s">
        <v>17447</v>
      </c>
      <c r="B3599" s="2" t="s">
        <v>17448</v>
      </c>
      <c r="C3599" s="1">
        <v>7.71710757460006E14</v>
      </c>
      <c r="D3599" s="3"/>
      <c r="E3599" s="1" t="s">
        <v>117</v>
      </c>
      <c r="F3599" s="1" t="str">
        <f>IFERROR(__xludf.DUMMYFUNCTION("REGEXEXTRACT(E3599,""[А-Яа-я\-]+ административный округ"")"),"Северо-Восточный административный округ")</f>
        <v>Северо-Восточный административный округ</v>
      </c>
      <c r="G3599" s="1" t="s">
        <v>118</v>
      </c>
      <c r="H3599" s="1" t="s">
        <v>17449</v>
      </c>
      <c r="I3599" s="1" t="s">
        <v>20</v>
      </c>
      <c r="J3599" s="1" t="s">
        <v>49</v>
      </c>
      <c r="K3599" s="1" t="s">
        <v>444</v>
      </c>
      <c r="L3599" s="1">
        <v>7626709.0</v>
      </c>
      <c r="M3599" s="1" t="s">
        <v>17450</v>
      </c>
      <c r="N3599" s="1" t="s">
        <v>17451</v>
      </c>
      <c r="O3599" s="3"/>
    </row>
    <row r="3600">
      <c r="A3600" s="1" t="s">
        <v>17452</v>
      </c>
      <c r="B3600" s="2" t="s">
        <v>17453</v>
      </c>
      <c r="C3600" s="1">
        <v>7.71610637710005E14</v>
      </c>
      <c r="D3600" s="1" t="s">
        <v>17064</v>
      </c>
      <c r="E3600" s="1" t="s">
        <v>17</v>
      </c>
      <c r="F3600" s="1" t="str">
        <f>IFERROR(__xludf.DUMMYFUNCTION("REGEXEXTRACT(E3600,""[А-Яа-я\-]+ административный округ"")"),"Центральный административный округ")</f>
        <v>Центральный административный округ</v>
      </c>
      <c r="G3600" s="1" t="s">
        <v>92</v>
      </c>
      <c r="H3600" s="1" t="s">
        <v>17454</v>
      </c>
      <c r="I3600" s="1" t="s">
        <v>20</v>
      </c>
      <c r="J3600" s="1" t="s">
        <v>21</v>
      </c>
      <c r="K3600" s="1" t="s">
        <v>444</v>
      </c>
      <c r="L3600" s="1">
        <v>7626798.0</v>
      </c>
      <c r="M3600" s="1" t="s">
        <v>17097</v>
      </c>
      <c r="N3600" s="1" t="s">
        <v>17072</v>
      </c>
      <c r="O3600" s="3"/>
    </row>
    <row r="3601">
      <c r="A3601" s="1" t="s">
        <v>17455</v>
      </c>
      <c r="B3601" s="2" t="s">
        <v>17456</v>
      </c>
      <c r="C3601" s="1">
        <v>7.71421219470006E14</v>
      </c>
      <c r="D3601" s="1" t="s">
        <v>2033</v>
      </c>
      <c r="E3601" s="1" t="s">
        <v>17</v>
      </c>
      <c r="F3601" s="1" t="str">
        <f>IFERROR(__xludf.DUMMYFUNCTION("REGEXEXTRACT(E3601,""[А-Яа-я\-]+ административный округ"")"),"Центральный административный округ")</f>
        <v>Центральный административный округ</v>
      </c>
      <c r="G3601" s="1" t="s">
        <v>110</v>
      </c>
      <c r="H3601" s="1" t="s">
        <v>17457</v>
      </c>
      <c r="I3601" s="1" t="s">
        <v>20</v>
      </c>
      <c r="J3601" s="1" t="s">
        <v>49</v>
      </c>
      <c r="K3601" s="1" t="s">
        <v>247</v>
      </c>
      <c r="L3601" s="1">
        <v>7626954.0</v>
      </c>
      <c r="M3601" s="1" t="s">
        <v>17458</v>
      </c>
      <c r="N3601" s="1" t="s">
        <v>17459</v>
      </c>
      <c r="O3601" s="3"/>
    </row>
    <row r="3602">
      <c r="A3602" s="1" t="s">
        <v>17460</v>
      </c>
      <c r="B3602" s="2" t="s">
        <v>17461</v>
      </c>
      <c r="C3602" s="1">
        <v>7.71610636360006E14</v>
      </c>
      <c r="D3602" s="1" t="s">
        <v>17064</v>
      </c>
      <c r="E3602" s="1" t="s">
        <v>17</v>
      </c>
      <c r="F3602" s="1" t="str">
        <f>IFERROR(__xludf.DUMMYFUNCTION("REGEXEXTRACT(E3602,""[А-Яа-я\-]+ административный округ"")"),"Центральный административный округ")</f>
        <v>Центральный административный округ</v>
      </c>
      <c r="G3602" s="1" t="s">
        <v>92</v>
      </c>
      <c r="H3602" s="1" t="s">
        <v>17075</v>
      </c>
      <c r="I3602" s="1" t="s">
        <v>20</v>
      </c>
      <c r="J3602" s="1" t="s">
        <v>49</v>
      </c>
      <c r="K3602" s="1" t="s">
        <v>444</v>
      </c>
      <c r="L3602" s="1">
        <v>7627033.0</v>
      </c>
      <c r="M3602" s="1" t="s">
        <v>17462</v>
      </c>
      <c r="N3602" s="1" t="s">
        <v>17463</v>
      </c>
      <c r="O3602" s="3"/>
    </row>
    <row r="3603">
      <c r="A3603" s="1" t="s">
        <v>17464</v>
      </c>
      <c r="B3603" s="2" t="s">
        <v>17465</v>
      </c>
      <c r="C3603" s="1">
        <v>7.71721219570006E14</v>
      </c>
      <c r="D3603" s="1" t="s">
        <v>17466</v>
      </c>
      <c r="E3603" s="1" t="s">
        <v>17</v>
      </c>
      <c r="F3603" s="1" t="str">
        <f>IFERROR(__xludf.DUMMYFUNCTION("REGEXEXTRACT(E3603,""[А-Яа-я\-]+ административный округ"")"),"Центральный административный округ")</f>
        <v>Центральный административный округ</v>
      </c>
      <c r="G3603" s="1" t="s">
        <v>110</v>
      </c>
      <c r="H3603" s="1" t="s">
        <v>17220</v>
      </c>
      <c r="I3603" s="1" t="s">
        <v>20</v>
      </c>
      <c r="J3603" s="1" t="s">
        <v>49</v>
      </c>
      <c r="K3603" s="1" t="s">
        <v>444</v>
      </c>
      <c r="L3603" s="1">
        <v>7627185.0</v>
      </c>
      <c r="M3603" s="1" t="s">
        <v>17467</v>
      </c>
      <c r="N3603" s="1" t="s">
        <v>17468</v>
      </c>
      <c r="O3603" s="3"/>
    </row>
    <row r="3604">
      <c r="A3604" s="1" t="s">
        <v>17469</v>
      </c>
      <c r="B3604" s="2" t="s">
        <v>17470</v>
      </c>
      <c r="C3604" s="1">
        <v>7.71610627860005E14</v>
      </c>
      <c r="D3604" s="1" t="s">
        <v>17147</v>
      </c>
      <c r="E3604" s="1" t="s">
        <v>192</v>
      </c>
      <c r="F3604" s="1" t="str">
        <f>IFERROR(__xludf.DUMMYFUNCTION("REGEXEXTRACT(E3604,""[А-Яа-я\-]+ административный округ"")"),"Юго-Восточный административный округ")</f>
        <v>Юго-Восточный административный округ</v>
      </c>
      <c r="G3604" s="1" t="s">
        <v>2442</v>
      </c>
      <c r="H3604" s="1" t="s">
        <v>17471</v>
      </c>
      <c r="I3604" s="1" t="s">
        <v>20</v>
      </c>
      <c r="J3604" s="1" t="s">
        <v>21</v>
      </c>
      <c r="K3604" s="1" t="s">
        <v>444</v>
      </c>
      <c r="L3604" s="1">
        <v>7627262.0</v>
      </c>
      <c r="M3604" s="1" t="s">
        <v>17472</v>
      </c>
      <c r="N3604" s="1" t="s">
        <v>17473</v>
      </c>
      <c r="O3604" s="3"/>
    </row>
    <row r="3605">
      <c r="A3605" s="1" t="s">
        <v>17474</v>
      </c>
      <c r="B3605" s="2" t="s">
        <v>17475</v>
      </c>
      <c r="C3605" s="1">
        <v>7.71610635640006E14</v>
      </c>
      <c r="D3605" s="1" t="s">
        <v>17119</v>
      </c>
      <c r="E3605" s="1" t="s">
        <v>17</v>
      </c>
      <c r="F3605" s="1" t="str">
        <f>IFERROR(__xludf.DUMMYFUNCTION("REGEXEXTRACT(E3605,""[А-Яа-я\-]+ административный округ"")"),"Центральный административный округ")</f>
        <v>Центральный административный округ</v>
      </c>
      <c r="G3605" s="1" t="s">
        <v>92</v>
      </c>
      <c r="H3605" s="1" t="s">
        <v>17476</v>
      </c>
      <c r="I3605" s="1" t="s">
        <v>20</v>
      </c>
      <c r="J3605" s="1" t="s">
        <v>49</v>
      </c>
      <c r="K3605" s="1" t="s">
        <v>444</v>
      </c>
      <c r="L3605" s="1">
        <v>7627438.0</v>
      </c>
      <c r="M3605" s="1" t="s">
        <v>17477</v>
      </c>
      <c r="N3605" s="1" t="s">
        <v>17478</v>
      </c>
      <c r="O3605" s="3"/>
    </row>
    <row r="3606">
      <c r="A3606" s="1" t="s">
        <v>17479</v>
      </c>
      <c r="B3606" s="2" t="s">
        <v>17480</v>
      </c>
      <c r="C3606" s="1">
        <v>7.71420797670005E14</v>
      </c>
      <c r="D3606" s="3"/>
      <c r="E3606" s="1" t="s">
        <v>192</v>
      </c>
      <c r="F3606" s="1" t="str">
        <f>IFERROR(__xludf.DUMMYFUNCTION("REGEXEXTRACT(E3606,""[А-Яа-я\-]+ административный округ"")"),"Юго-Восточный административный округ")</f>
        <v>Юго-Восточный административный округ</v>
      </c>
      <c r="G3606" s="1" t="s">
        <v>2442</v>
      </c>
      <c r="H3606" s="1" t="s">
        <v>17481</v>
      </c>
      <c r="I3606" s="1" t="s">
        <v>20</v>
      </c>
      <c r="J3606" s="1" t="s">
        <v>21</v>
      </c>
      <c r="K3606" s="1" t="s">
        <v>858</v>
      </c>
      <c r="L3606" s="1">
        <v>7627682.0</v>
      </c>
      <c r="M3606" s="1" t="s">
        <v>17482</v>
      </c>
      <c r="N3606" s="1" t="s">
        <v>17483</v>
      </c>
      <c r="O3606" s="3"/>
    </row>
    <row r="3607">
      <c r="A3607" s="1" t="s">
        <v>17484</v>
      </c>
      <c r="B3607" s="2" t="s">
        <v>17485</v>
      </c>
      <c r="C3607" s="1">
        <v>7.71610638030005E14</v>
      </c>
      <c r="D3607" s="1" t="s">
        <v>17064</v>
      </c>
      <c r="E3607" s="1" t="s">
        <v>17</v>
      </c>
      <c r="F3607" s="1" t="str">
        <f>IFERROR(__xludf.DUMMYFUNCTION("REGEXEXTRACT(E3607,""[А-Яа-я\-]+ административный округ"")"),"Центральный административный округ")</f>
        <v>Центральный административный округ</v>
      </c>
      <c r="G3607" s="1" t="s">
        <v>92</v>
      </c>
      <c r="H3607" s="1" t="s">
        <v>17486</v>
      </c>
      <c r="I3607" s="1" t="s">
        <v>20</v>
      </c>
      <c r="J3607" s="1" t="s">
        <v>21</v>
      </c>
      <c r="K3607" s="1" t="s">
        <v>444</v>
      </c>
      <c r="L3607" s="1">
        <v>7627758.0</v>
      </c>
      <c r="M3607" s="1" t="s">
        <v>17106</v>
      </c>
      <c r="N3607" s="1" t="s">
        <v>17107</v>
      </c>
      <c r="O3607" s="3"/>
    </row>
    <row r="3608">
      <c r="A3608" s="1" t="s">
        <v>17487</v>
      </c>
      <c r="B3608" s="2" t="s">
        <v>17488</v>
      </c>
      <c r="C3608" s="1">
        <v>7.71710775020095E14</v>
      </c>
      <c r="D3608" s="1" t="s">
        <v>17489</v>
      </c>
      <c r="E3608" s="1" t="s">
        <v>17</v>
      </c>
      <c r="F3608" s="1" t="str">
        <f>IFERROR(__xludf.DUMMYFUNCTION("REGEXEXTRACT(E3608,""[А-Яа-я\-]+ административный округ"")"),"Центральный административный округ")</f>
        <v>Центральный административный округ</v>
      </c>
      <c r="G3608" s="1" t="s">
        <v>92</v>
      </c>
      <c r="H3608" s="1" t="s">
        <v>17490</v>
      </c>
      <c r="I3608" s="1" t="s">
        <v>20</v>
      </c>
      <c r="J3608" s="1" t="s">
        <v>21</v>
      </c>
      <c r="K3608" s="1" t="s">
        <v>17076</v>
      </c>
      <c r="L3608" s="1">
        <v>7627837.0</v>
      </c>
      <c r="M3608" s="1" t="s">
        <v>17491</v>
      </c>
      <c r="N3608" s="1" t="s">
        <v>17492</v>
      </c>
      <c r="O3608" s="3"/>
    </row>
    <row r="3609">
      <c r="A3609" s="1" t="s">
        <v>17493</v>
      </c>
      <c r="B3609" s="2" t="s">
        <v>17494</v>
      </c>
      <c r="C3609" s="1">
        <v>7.71420797230176E14</v>
      </c>
      <c r="D3609" s="1" t="s">
        <v>17495</v>
      </c>
      <c r="E3609" s="1" t="s">
        <v>17</v>
      </c>
      <c r="F3609" s="1" t="str">
        <f>IFERROR(__xludf.DUMMYFUNCTION("REGEXEXTRACT(E3609,""[А-Яа-я\-]+ административный округ"")"),"Центральный административный округ")</f>
        <v>Центральный административный округ</v>
      </c>
      <c r="G3609" s="1" t="s">
        <v>319</v>
      </c>
      <c r="H3609" s="1" t="s">
        <v>17496</v>
      </c>
      <c r="I3609" s="1" t="s">
        <v>20</v>
      </c>
      <c r="J3609" s="1" t="s">
        <v>49</v>
      </c>
      <c r="K3609" s="1" t="s">
        <v>2187</v>
      </c>
      <c r="L3609" s="1">
        <v>7627916.0</v>
      </c>
      <c r="M3609" s="1" t="s">
        <v>17497</v>
      </c>
      <c r="N3609" s="1" t="s">
        <v>17498</v>
      </c>
      <c r="O3609" s="3"/>
    </row>
    <row r="3610">
      <c r="A3610" s="1" t="s">
        <v>17499</v>
      </c>
      <c r="B3610" s="2" t="s">
        <v>17500</v>
      </c>
      <c r="C3610" s="1">
        <v>7.71710775020125E14</v>
      </c>
      <c r="D3610" s="1" t="s">
        <v>17489</v>
      </c>
      <c r="E3610" s="1" t="s">
        <v>17</v>
      </c>
      <c r="F3610" s="1" t="str">
        <f>IFERROR(__xludf.DUMMYFUNCTION("REGEXEXTRACT(E3610,""[А-Яа-я\-]+ административный округ"")"),"Центральный административный округ")</f>
        <v>Центральный административный округ</v>
      </c>
      <c r="G3610" s="1" t="s">
        <v>92</v>
      </c>
      <c r="H3610" s="1" t="s">
        <v>17490</v>
      </c>
      <c r="I3610" s="1" t="s">
        <v>20</v>
      </c>
      <c r="J3610" s="1" t="s">
        <v>21</v>
      </c>
      <c r="K3610" s="1" t="s">
        <v>17076</v>
      </c>
      <c r="L3610" s="1">
        <v>7628169.0</v>
      </c>
      <c r="M3610" s="1" t="s">
        <v>17501</v>
      </c>
      <c r="N3610" s="1" t="s">
        <v>17502</v>
      </c>
      <c r="O3610" s="3"/>
    </row>
    <row r="3611">
      <c r="A3611" s="1" t="s">
        <v>17503</v>
      </c>
      <c r="B3611" s="2" t="s">
        <v>17504</v>
      </c>
      <c r="C3611" s="1">
        <v>7.71710757090005E14</v>
      </c>
      <c r="D3611" s="3"/>
      <c r="E3611" s="1" t="s">
        <v>130</v>
      </c>
      <c r="F3611" s="1" t="str">
        <f>IFERROR(__xludf.DUMMYFUNCTION("REGEXEXTRACT(E3611,""[А-Яа-я\-]+ административный округ"")"),"Восточный административный округ")</f>
        <v>Восточный административный округ</v>
      </c>
      <c r="G3611" s="1" t="s">
        <v>259</v>
      </c>
      <c r="H3611" s="1" t="s">
        <v>17505</v>
      </c>
      <c r="I3611" s="1" t="s">
        <v>20</v>
      </c>
      <c r="J3611" s="1" t="s">
        <v>21</v>
      </c>
      <c r="K3611" s="1" t="s">
        <v>444</v>
      </c>
      <c r="L3611" s="1">
        <v>7628339.0</v>
      </c>
      <c r="M3611" s="1" t="s">
        <v>17388</v>
      </c>
      <c r="N3611" s="1" t="s">
        <v>17389</v>
      </c>
      <c r="O3611" s="3"/>
    </row>
    <row r="3612">
      <c r="A3612" s="1" t="s">
        <v>17506</v>
      </c>
      <c r="B3612" s="2" t="s">
        <v>17507</v>
      </c>
      <c r="C3612" s="1">
        <v>7.71610620580006E14</v>
      </c>
      <c r="D3612" s="1" t="s">
        <v>17147</v>
      </c>
      <c r="E3612" s="1" t="s">
        <v>192</v>
      </c>
      <c r="F3612" s="1" t="str">
        <f>IFERROR(__xludf.DUMMYFUNCTION("REGEXEXTRACT(E3612,""[А-Яа-я\-]+ административный округ"")"),"Юго-Восточный административный округ")</f>
        <v>Юго-Восточный административный округ</v>
      </c>
      <c r="G3612" s="1" t="s">
        <v>2442</v>
      </c>
      <c r="H3612" s="1" t="s">
        <v>17148</v>
      </c>
      <c r="I3612" s="1" t="s">
        <v>20</v>
      </c>
      <c r="J3612" s="1" t="s">
        <v>49</v>
      </c>
      <c r="K3612" s="1" t="s">
        <v>444</v>
      </c>
      <c r="L3612" s="1">
        <v>7628421.0</v>
      </c>
      <c r="M3612" s="1" t="s">
        <v>17294</v>
      </c>
      <c r="N3612" s="1" t="s">
        <v>17295</v>
      </c>
      <c r="O3612" s="3"/>
    </row>
    <row r="3613">
      <c r="A3613" s="1" t="s">
        <v>4778</v>
      </c>
      <c r="B3613" s="2" t="s">
        <v>17508</v>
      </c>
      <c r="C3613" s="1">
        <v>7.71420421840005E14</v>
      </c>
      <c r="D3613" s="3"/>
      <c r="E3613" s="1" t="s">
        <v>17</v>
      </c>
      <c r="F3613" s="1" t="str">
        <f>IFERROR(__xludf.DUMMYFUNCTION("REGEXEXTRACT(E3613,""[А-Яа-я\-]+ административный округ"")"),"Центральный административный округ")</f>
        <v>Центральный административный округ</v>
      </c>
      <c r="G3613" s="1" t="s">
        <v>92</v>
      </c>
      <c r="H3613" s="1" t="s">
        <v>17509</v>
      </c>
      <c r="I3613" s="1" t="s">
        <v>20</v>
      </c>
      <c r="J3613" s="1" t="s">
        <v>21</v>
      </c>
      <c r="K3613" s="1" t="s">
        <v>42</v>
      </c>
      <c r="L3613" s="1">
        <v>7628670.0</v>
      </c>
      <c r="M3613" s="1" t="s">
        <v>17510</v>
      </c>
      <c r="N3613" s="1" t="s">
        <v>4781</v>
      </c>
      <c r="O3613" s="3"/>
    </row>
    <row r="3614">
      <c r="A3614" s="1" t="s">
        <v>17511</v>
      </c>
      <c r="B3614" s="2" t="s">
        <v>17512</v>
      </c>
      <c r="C3614" s="1">
        <v>7.71610630360006E14</v>
      </c>
      <c r="D3614" s="1" t="s">
        <v>17080</v>
      </c>
      <c r="E3614" s="1" t="s">
        <v>17</v>
      </c>
      <c r="F3614" s="1" t="str">
        <f>IFERROR(__xludf.DUMMYFUNCTION("REGEXEXTRACT(E3614,""[А-Яа-я\-]+ административный округ"")"),"Центральный административный округ")</f>
        <v>Центральный административный округ</v>
      </c>
      <c r="G3614" s="1" t="s">
        <v>18</v>
      </c>
      <c r="H3614" s="1" t="s">
        <v>17080</v>
      </c>
      <c r="I3614" s="1" t="s">
        <v>20</v>
      </c>
      <c r="J3614" s="1" t="s">
        <v>49</v>
      </c>
      <c r="K3614" s="1" t="s">
        <v>444</v>
      </c>
      <c r="L3614" s="1">
        <v>7628746.0</v>
      </c>
      <c r="M3614" s="1" t="s">
        <v>17172</v>
      </c>
      <c r="N3614" s="1" t="s">
        <v>17173</v>
      </c>
      <c r="O3614" s="3"/>
    </row>
    <row r="3615">
      <c r="A3615" s="1" t="s">
        <v>17513</v>
      </c>
      <c r="B3615" s="2" t="s">
        <v>17514</v>
      </c>
      <c r="C3615" s="1">
        <v>7.71410804380025E14</v>
      </c>
      <c r="D3615" s="1" t="s">
        <v>6751</v>
      </c>
      <c r="E3615" s="1" t="s">
        <v>17</v>
      </c>
      <c r="F3615" s="1" t="str">
        <f>IFERROR(__xludf.DUMMYFUNCTION("REGEXEXTRACT(E3615,""[А-Яа-я\-]+ административный округ"")"),"Центральный административный округ")</f>
        <v>Центральный административный округ</v>
      </c>
      <c r="G3615" s="1" t="s">
        <v>35</v>
      </c>
      <c r="H3615" s="1" t="s">
        <v>17515</v>
      </c>
      <c r="I3615" s="1" t="s">
        <v>20</v>
      </c>
      <c r="J3615" s="1" t="s">
        <v>21</v>
      </c>
      <c r="K3615" s="1" t="s">
        <v>30</v>
      </c>
      <c r="L3615" s="1">
        <v>7629152.0</v>
      </c>
      <c r="M3615" s="1" t="s">
        <v>17516</v>
      </c>
      <c r="N3615" s="1" t="s">
        <v>17517</v>
      </c>
      <c r="O3615" s="3"/>
    </row>
    <row r="3616">
      <c r="A3616" s="1" t="s">
        <v>17518</v>
      </c>
      <c r="B3616" s="2" t="s">
        <v>17519</v>
      </c>
      <c r="C3616" s="1">
        <v>7.71410976920066E14</v>
      </c>
      <c r="D3616" s="1" t="s">
        <v>3493</v>
      </c>
      <c r="E3616" s="1" t="s">
        <v>17</v>
      </c>
      <c r="F3616" s="1" t="str">
        <f>IFERROR(__xludf.DUMMYFUNCTION("REGEXEXTRACT(E3616,""[А-Яа-я\-]+ административный округ"")"),"Центральный административный округ")</f>
        <v>Центральный административный округ</v>
      </c>
      <c r="G3616" s="1" t="s">
        <v>28</v>
      </c>
      <c r="H3616" s="1" t="s">
        <v>17520</v>
      </c>
      <c r="I3616" s="1" t="s">
        <v>20</v>
      </c>
      <c r="J3616" s="1" t="s">
        <v>49</v>
      </c>
      <c r="K3616" s="1" t="s">
        <v>30</v>
      </c>
      <c r="L3616" s="1">
        <v>7629406.0</v>
      </c>
      <c r="M3616" s="1" t="s">
        <v>17521</v>
      </c>
      <c r="N3616" s="1" t="s">
        <v>17522</v>
      </c>
      <c r="O3616" s="3"/>
    </row>
    <row r="3617">
      <c r="A3617" s="1" t="s">
        <v>17523</v>
      </c>
      <c r="B3617" s="2" t="s">
        <v>17524</v>
      </c>
      <c r="C3617" s="1">
        <v>7.71720762990005E14</v>
      </c>
      <c r="D3617" s="3"/>
      <c r="E3617" s="1" t="s">
        <v>305</v>
      </c>
      <c r="F3617" s="1" t="str">
        <f>IFERROR(__xludf.DUMMYFUNCTION("REGEXEXTRACT(E3617,""[А-Яа-я\-]+ административный округ"")"),"Южный административный округ")</f>
        <v>Южный административный округ</v>
      </c>
      <c r="G3617" s="1" t="s">
        <v>306</v>
      </c>
      <c r="H3617" s="1" t="s">
        <v>17525</v>
      </c>
      <c r="I3617" s="1" t="s">
        <v>20</v>
      </c>
      <c r="J3617" s="1" t="s">
        <v>21</v>
      </c>
      <c r="K3617" s="1" t="s">
        <v>858</v>
      </c>
      <c r="L3617" s="1">
        <v>7629489.0</v>
      </c>
      <c r="M3617" s="1" t="s">
        <v>17526</v>
      </c>
      <c r="N3617" s="1" t="s">
        <v>17527</v>
      </c>
      <c r="O3617" s="3"/>
    </row>
    <row r="3618">
      <c r="A3618" s="1" t="s">
        <v>17528</v>
      </c>
      <c r="B3618" s="2" t="s">
        <v>17529</v>
      </c>
      <c r="C3618" s="1">
        <v>7.71721219570006E14</v>
      </c>
      <c r="D3618" s="1" t="s">
        <v>17466</v>
      </c>
      <c r="E3618" s="1" t="s">
        <v>17</v>
      </c>
      <c r="F3618" s="1" t="str">
        <f>IFERROR(__xludf.DUMMYFUNCTION("REGEXEXTRACT(E3618,""[А-Яа-я\-]+ административный округ"")"),"Центральный административный округ")</f>
        <v>Центральный административный округ</v>
      </c>
      <c r="G3618" s="1" t="s">
        <v>110</v>
      </c>
      <c r="H3618" s="1" t="s">
        <v>17220</v>
      </c>
      <c r="I3618" s="1" t="s">
        <v>20</v>
      </c>
      <c r="J3618" s="1" t="s">
        <v>49</v>
      </c>
      <c r="K3618" s="1" t="s">
        <v>444</v>
      </c>
      <c r="L3618" s="1">
        <v>7629580.0</v>
      </c>
      <c r="M3618" s="1" t="s">
        <v>17530</v>
      </c>
      <c r="N3618" s="1" t="s">
        <v>17531</v>
      </c>
      <c r="O3618" s="3"/>
    </row>
    <row r="3619">
      <c r="A3619" s="1" t="s">
        <v>17532</v>
      </c>
      <c r="B3619" s="2" t="s">
        <v>17533</v>
      </c>
      <c r="C3619" s="1">
        <v>7.71610635270005E14</v>
      </c>
      <c r="D3619" s="1" t="s">
        <v>17064</v>
      </c>
      <c r="E3619" s="1" t="s">
        <v>17</v>
      </c>
      <c r="F3619" s="1" t="str">
        <f>IFERROR(__xludf.DUMMYFUNCTION("REGEXEXTRACT(E3619,""[А-Яа-я\-]+ административный округ"")"),"Центральный административный округ")</f>
        <v>Центральный административный округ</v>
      </c>
      <c r="G3619" s="1" t="s">
        <v>92</v>
      </c>
      <c r="H3619" s="1" t="s">
        <v>17534</v>
      </c>
      <c r="I3619" s="1" t="s">
        <v>20</v>
      </c>
      <c r="J3619" s="1" t="s">
        <v>21</v>
      </c>
      <c r="K3619" s="1" t="s">
        <v>444</v>
      </c>
      <c r="L3619" s="1">
        <v>7629665.0</v>
      </c>
      <c r="M3619" s="1" t="s">
        <v>17097</v>
      </c>
      <c r="N3619" s="1" t="s">
        <v>17072</v>
      </c>
      <c r="O3619" s="3"/>
    </row>
    <row r="3620">
      <c r="A3620" s="1" t="s">
        <v>325</v>
      </c>
      <c r="B3620" s="2" t="s">
        <v>17535</v>
      </c>
      <c r="C3620" s="1">
        <v>7.71721299410005E14</v>
      </c>
      <c r="D3620" s="3"/>
      <c r="E3620" s="1" t="s">
        <v>130</v>
      </c>
      <c r="F3620" s="1" t="str">
        <f>IFERROR(__xludf.DUMMYFUNCTION("REGEXEXTRACT(E3620,""[А-Яа-я\-]+ административный округ"")"),"Восточный административный округ")</f>
        <v>Восточный административный округ</v>
      </c>
      <c r="G3620" s="1" t="s">
        <v>259</v>
      </c>
      <c r="H3620" s="1" t="s">
        <v>17536</v>
      </c>
      <c r="I3620" s="1" t="s">
        <v>20</v>
      </c>
      <c r="J3620" s="1" t="s">
        <v>21</v>
      </c>
      <c r="K3620" s="1" t="s">
        <v>42</v>
      </c>
      <c r="L3620" s="1">
        <v>7629845.0</v>
      </c>
      <c r="M3620" s="1" t="s">
        <v>17537</v>
      </c>
      <c r="N3620" s="1" t="s">
        <v>17538</v>
      </c>
      <c r="O3620" s="3"/>
    </row>
    <row r="3621">
      <c r="A3621" s="1" t="s">
        <v>17539</v>
      </c>
      <c r="B3621" s="2" t="s">
        <v>17540</v>
      </c>
      <c r="C3621" s="1">
        <v>7.71610666130005E14</v>
      </c>
      <c r="D3621" s="3"/>
      <c r="E3621" s="1" t="s">
        <v>130</v>
      </c>
      <c r="F3621" s="1" t="str">
        <f>IFERROR(__xludf.DUMMYFUNCTION("REGEXEXTRACT(E3621,""[А-Яа-я\-]+ административный округ"")"),"Восточный административный округ")</f>
        <v>Восточный административный округ</v>
      </c>
      <c r="G3621" s="1" t="s">
        <v>259</v>
      </c>
      <c r="H3621" s="1" t="s">
        <v>17541</v>
      </c>
      <c r="I3621" s="1" t="s">
        <v>20</v>
      </c>
      <c r="J3621" s="1" t="s">
        <v>21</v>
      </c>
      <c r="K3621" s="1" t="s">
        <v>3148</v>
      </c>
      <c r="L3621" s="1">
        <v>7629924.0</v>
      </c>
      <c r="M3621" s="1" t="s">
        <v>17542</v>
      </c>
      <c r="N3621" s="1" t="s">
        <v>17389</v>
      </c>
      <c r="O3621" s="3"/>
    </row>
    <row r="3622">
      <c r="A3622" s="1" t="s">
        <v>17543</v>
      </c>
      <c r="B3622" s="2" t="s">
        <v>17544</v>
      </c>
      <c r="C3622" s="1">
        <v>7.71610632120005E14</v>
      </c>
      <c r="D3622" s="1" t="s">
        <v>17443</v>
      </c>
      <c r="E3622" s="1" t="s">
        <v>192</v>
      </c>
      <c r="F3622" s="1" t="str">
        <f>IFERROR(__xludf.DUMMYFUNCTION("REGEXEXTRACT(E3622,""[А-Яа-я\-]+ административный округ"")"),"Юго-Восточный административный округ")</f>
        <v>Юго-Восточный административный округ</v>
      </c>
      <c r="G3622" s="1" t="s">
        <v>2905</v>
      </c>
      <c r="H3622" s="1" t="s">
        <v>17545</v>
      </c>
      <c r="I3622" s="1" t="s">
        <v>20</v>
      </c>
      <c r="J3622" s="1" t="s">
        <v>21</v>
      </c>
      <c r="K3622" s="1" t="s">
        <v>444</v>
      </c>
      <c r="L3622" s="1">
        <v>7630008.0</v>
      </c>
      <c r="M3622" s="1" t="s">
        <v>17445</v>
      </c>
      <c r="N3622" s="1" t="s">
        <v>17446</v>
      </c>
      <c r="O3622" s="3"/>
    </row>
    <row r="3623">
      <c r="A3623" s="1" t="s">
        <v>17546</v>
      </c>
      <c r="B3623" s="2" t="s">
        <v>17547</v>
      </c>
      <c r="C3623" s="1">
        <v>7.71610636200006E14</v>
      </c>
      <c r="D3623" s="1" t="s">
        <v>17064</v>
      </c>
      <c r="E3623" s="1" t="s">
        <v>17</v>
      </c>
      <c r="F3623" s="1" t="str">
        <f>IFERROR(__xludf.DUMMYFUNCTION("REGEXEXTRACT(E3623,""[А-Яа-я\-]+ административный округ"")"),"Центральный административный округ")</f>
        <v>Центральный административный округ</v>
      </c>
      <c r="G3623" s="1" t="s">
        <v>92</v>
      </c>
      <c r="H3623" s="1" t="s">
        <v>17075</v>
      </c>
      <c r="I3623" s="1" t="s">
        <v>20</v>
      </c>
      <c r="J3623" s="1" t="s">
        <v>49</v>
      </c>
      <c r="K3623" s="1" t="s">
        <v>444</v>
      </c>
      <c r="L3623" s="1">
        <v>7630090.0</v>
      </c>
      <c r="M3623" s="1" t="s">
        <v>17116</v>
      </c>
      <c r="N3623" s="1" t="s">
        <v>17072</v>
      </c>
      <c r="O3623" s="3"/>
    </row>
    <row r="3624">
      <c r="A3624" s="1" t="s">
        <v>17548</v>
      </c>
      <c r="B3624" s="2" t="s">
        <v>17549</v>
      </c>
      <c r="C3624" s="1">
        <v>7.71610661310006E14</v>
      </c>
      <c r="D3624" s="1" t="s">
        <v>17064</v>
      </c>
      <c r="E3624" s="1" t="s">
        <v>17</v>
      </c>
      <c r="F3624" s="1" t="str">
        <f>IFERROR(__xludf.DUMMYFUNCTION("REGEXEXTRACT(E3624,""[А-Яа-я\-]+ административный округ"")"),"Центральный административный округ")</f>
        <v>Центральный административный округ</v>
      </c>
      <c r="G3624" s="1" t="s">
        <v>92</v>
      </c>
      <c r="H3624" s="1" t="s">
        <v>17075</v>
      </c>
      <c r="I3624" s="1" t="s">
        <v>20</v>
      </c>
      <c r="J3624" s="1" t="s">
        <v>49</v>
      </c>
      <c r="K3624" s="1" t="s">
        <v>444</v>
      </c>
      <c r="L3624" s="1">
        <v>7630253.0</v>
      </c>
      <c r="M3624" s="1" t="s">
        <v>17550</v>
      </c>
      <c r="N3624" s="1" t="s">
        <v>17551</v>
      </c>
      <c r="O3624" s="3"/>
    </row>
    <row r="3625">
      <c r="A3625" s="1" t="s">
        <v>17552</v>
      </c>
      <c r="B3625" s="2" t="s">
        <v>17553</v>
      </c>
      <c r="C3625" s="1">
        <v>7.71710768710005E14</v>
      </c>
      <c r="D3625" s="1" t="s">
        <v>17064</v>
      </c>
      <c r="E3625" s="1" t="s">
        <v>17</v>
      </c>
      <c r="F3625" s="1" t="str">
        <f>IFERROR(__xludf.DUMMYFUNCTION("REGEXEXTRACT(E3625,""[А-Яа-я\-]+ административный округ"")"),"Центральный административный округ")</f>
        <v>Центральный административный округ</v>
      </c>
      <c r="G3625" s="1" t="s">
        <v>92</v>
      </c>
      <c r="H3625" s="1" t="s">
        <v>17554</v>
      </c>
      <c r="I3625" s="1" t="s">
        <v>20</v>
      </c>
      <c r="J3625" s="1" t="s">
        <v>21</v>
      </c>
      <c r="K3625" s="1" t="s">
        <v>17076</v>
      </c>
      <c r="L3625" s="1">
        <v>7630338.0</v>
      </c>
      <c r="M3625" s="1" t="s">
        <v>17097</v>
      </c>
      <c r="N3625" s="1" t="s">
        <v>17072</v>
      </c>
      <c r="O3625" s="3"/>
    </row>
    <row r="3626">
      <c r="A3626" s="1" t="s">
        <v>17555</v>
      </c>
      <c r="B3626" s="2" t="s">
        <v>17556</v>
      </c>
      <c r="C3626" s="1">
        <v>7.71610636950006E14</v>
      </c>
      <c r="D3626" s="1" t="s">
        <v>17064</v>
      </c>
      <c r="E3626" s="1" t="s">
        <v>17</v>
      </c>
      <c r="F3626" s="1" t="str">
        <f>IFERROR(__xludf.DUMMYFUNCTION("REGEXEXTRACT(E3626,""[А-Яа-я\-]+ административный округ"")"),"Центральный административный округ")</f>
        <v>Центральный административный округ</v>
      </c>
      <c r="G3626" s="1" t="s">
        <v>92</v>
      </c>
      <c r="H3626" s="1" t="s">
        <v>17075</v>
      </c>
      <c r="I3626" s="1" t="s">
        <v>20</v>
      </c>
      <c r="J3626" s="1" t="s">
        <v>49</v>
      </c>
      <c r="K3626" s="1" t="s">
        <v>444</v>
      </c>
      <c r="L3626" s="1">
        <v>7630423.0</v>
      </c>
      <c r="M3626" s="1" t="s">
        <v>17116</v>
      </c>
      <c r="N3626" s="1" t="s">
        <v>17072</v>
      </c>
      <c r="O3626" s="3"/>
    </row>
    <row r="3627">
      <c r="A3627" s="1" t="s">
        <v>17557</v>
      </c>
      <c r="B3627" s="2" t="s">
        <v>17558</v>
      </c>
      <c r="C3627" s="1">
        <v>7.71711134810006E14</v>
      </c>
      <c r="D3627" s="1" t="s">
        <v>17124</v>
      </c>
      <c r="E3627" s="1" t="s">
        <v>17</v>
      </c>
      <c r="F3627" s="1" t="str">
        <f>IFERROR(__xludf.DUMMYFUNCTION("REGEXEXTRACT(E3627,""[А-Яа-я\-]+ административный округ"")"),"Центральный административный округ")</f>
        <v>Центральный административный округ</v>
      </c>
      <c r="G3627" s="1" t="s">
        <v>110</v>
      </c>
      <c r="H3627" s="1" t="s">
        <v>17125</v>
      </c>
      <c r="I3627" s="1" t="s">
        <v>20</v>
      </c>
      <c r="J3627" s="1" t="s">
        <v>49</v>
      </c>
      <c r="K3627" s="1" t="s">
        <v>17076</v>
      </c>
      <c r="L3627" s="1">
        <v>7630509.0</v>
      </c>
      <c r="M3627" s="1" t="s">
        <v>17559</v>
      </c>
      <c r="N3627" s="1" t="s">
        <v>17560</v>
      </c>
      <c r="O3627" s="3"/>
    </row>
    <row r="3628">
      <c r="A3628" s="1" t="s">
        <v>17561</v>
      </c>
      <c r="B3628" s="2" t="s">
        <v>17562</v>
      </c>
      <c r="C3628" s="1">
        <v>7.71610631230006E14</v>
      </c>
      <c r="D3628" s="1" t="s">
        <v>17147</v>
      </c>
      <c r="E3628" s="1" t="s">
        <v>192</v>
      </c>
      <c r="F3628" s="1" t="str">
        <f>IFERROR(__xludf.DUMMYFUNCTION("REGEXEXTRACT(E3628,""[А-Яа-я\-]+ административный округ"")"),"Юго-Восточный административный округ")</f>
        <v>Юго-Восточный административный округ</v>
      </c>
      <c r="G3628" s="1" t="s">
        <v>2442</v>
      </c>
      <c r="H3628" s="1" t="s">
        <v>17147</v>
      </c>
      <c r="I3628" s="1" t="s">
        <v>20</v>
      </c>
      <c r="J3628" s="1" t="s">
        <v>49</v>
      </c>
      <c r="K3628" s="1" t="s">
        <v>444</v>
      </c>
      <c r="L3628" s="1">
        <v>7630766.0</v>
      </c>
      <c r="M3628" s="1" t="s">
        <v>17563</v>
      </c>
      <c r="N3628" s="1" t="s">
        <v>17564</v>
      </c>
      <c r="O3628" s="3"/>
    </row>
    <row r="3629">
      <c r="A3629" s="1" t="s">
        <v>17565</v>
      </c>
      <c r="B3629" s="2" t="s">
        <v>17566</v>
      </c>
      <c r="C3629" s="1">
        <v>7.71610626780005E14</v>
      </c>
      <c r="D3629" s="1" t="s">
        <v>17080</v>
      </c>
      <c r="E3629" s="1" t="s">
        <v>17</v>
      </c>
      <c r="F3629" s="1" t="str">
        <f>IFERROR(__xludf.DUMMYFUNCTION("REGEXEXTRACT(E3629,""[А-Яа-я\-]+ административный округ"")"),"Центральный административный округ")</f>
        <v>Центральный административный округ</v>
      </c>
      <c r="G3629" s="1" t="s">
        <v>18</v>
      </c>
      <c r="H3629" s="1" t="s">
        <v>17567</v>
      </c>
      <c r="I3629" s="1" t="s">
        <v>20</v>
      </c>
      <c r="J3629" s="1" t="s">
        <v>21</v>
      </c>
      <c r="K3629" s="1" t="s">
        <v>444</v>
      </c>
      <c r="L3629" s="1">
        <v>7630947.0</v>
      </c>
      <c r="M3629" s="1" t="s">
        <v>17172</v>
      </c>
      <c r="N3629" s="1" t="s">
        <v>17173</v>
      </c>
      <c r="O3629" s="3"/>
    </row>
    <row r="3630">
      <c r="A3630" s="1" t="s">
        <v>17568</v>
      </c>
      <c r="B3630" s="2" t="s">
        <v>17569</v>
      </c>
      <c r="C3630" s="1">
        <v>7.71711201180006E14</v>
      </c>
      <c r="D3630" s="1" t="s">
        <v>17225</v>
      </c>
      <c r="E3630" s="1" t="s">
        <v>305</v>
      </c>
      <c r="F3630" s="1" t="str">
        <f>IFERROR(__xludf.DUMMYFUNCTION("REGEXEXTRACT(E3630,""[А-Яа-я\-]+ административный округ"")"),"Южный административный округ")</f>
        <v>Южный административный округ</v>
      </c>
      <c r="G3630" s="1" t="s">
        <v>1038</v>
      </c>
      <c r="H3630" s="1" t="s">
        <v>17226</v>
      </c>
      <c r="I3630" s="1" t="s">
        <v>20</v>
      </c>
      <c r="J3630" s="1" t="s">
        <v>49</v>
      </c>
      <c r="K3630" s="1" t="s">
        <v>444</v>
      </c>
      <c r="L3630" s="1">
        <v>7631030.0</v>
      </c>
      <c r="M3630" s="1" t="s">
        <v>17570</v>
      </c>
      <c r="N3630" s="1" t="s">
        <v>17571</v>
      </c>
      <c r="O3630" s="3"/>
    </row>
    <row r="3631">
      <c r="A3631" s="1" t="s">
        <v>17572</v>
      </c>
      <c r="B3631" s="2" t="s">
        <v>17573</v>
      </c>
      <c r="C3631" s="1">
        <v>7.71410337490035E14</v>
      </c>
      <c r="D3631" s="1" t="s">
        <v>8402</v>
      </c>
      <c r="E3631" s="1" t="s">
        <v>231</v>
      </c>
      <c r="F3631" s="1" t="str">
        <f>IFERROR(__xludf.DUMMYFUNCTION("REGEXEXTRACT(E3631,""[А-Яа-я\-]+ административный округ"")"),"Юго-Западный административный округ")</f>
        <v>Юго-Западный административный округ</v>
      </c>
      <c r="G3631" s="1" t="s">
        <v>232</v>
      </c>
      <c r="H3631" s="1" t="s">
        <v>17574</v>
      </c>
      <c r="I3631" s="1" t="s">
        <v>20</v>
      </c>
      <c r="J3631" s="1" t="s">
        <v>21</v>
      </c>
      <c r="K3631" s="1" t="s">
        <v>30</v>
      </c>
      <c r="L3631" s="1">
        <v>7631116.0</v>
      </c>
      <c r="M3631" s="1" t="s">
        <v>17575</v>
      </c>
      <c r="N3631" s="1" t="s">
        <v>17576</v>
      </c>
      <c r="O3631" s="3"/>
    </row>
    <row r="3632">
      <c r="A3632" s="1" t="s">
        <v>17577</v>
      </c>
      <c r="B3632" s="2" t="s">
        <v>17578</v>
      </c>
      <c r="C3632" s="1">
        <v>7.71710890330075E14</v>
      </c>
      <c r="D3632" s="1" t="s">
        <v>17579</v>
      </c>
      <c r="E3632" s="1" t="s">
        <v>192</v>
      </c>
      <c r="F3632" s="1" t="str">
        <f>IFERROR(__xludf.DUMMYFUNCTION("REGEXEXTRACT(E3632,""[А-Яа-я\-]+ административный округ"")"),"Юго-Восточный административный округ")</f>
        <v>Юго-Восточный административный округ</v>
      </c>
      <c r="G3632" s="1" t="s">
        <v>193</v>
      </c>
      <c r="H3632" s="1" t="s">
        <v>17580</v>
      </c>
      <c r="I3632" s="1" t="s">
        <v>20</v>
      </c>
      <c r="J3632" s="1" t="s">
        <v>21</v>
      </c>
      <c r="K3632" s="1" t="s">
        <v>30</v>
      </c>
      <c r="L3632" s="1">
        <v>7631203.0</v>
      </c>
      <c r="M3632" s="1" t="s">
        <v>17581</v>
      </c>
      <c r="N3632" s="1" t="s">
        <v>17582</v>
      </c>
      <c r="O3632" s="3"/>
    </row>
    <row r="3633">
      <c r="A3633" s="1" t="s">
        <v>17583</v>
      </c>
      <c r="B3633" s="2" t="s">
        <v>17584</v>
      </c>
      <c r="C3633" s="1">
        <v>7.71711201000006E14</v>
      </c>
      <c r="D3633" s="1" t="s">
        <v>17225</v>
      </c>
      <c r="E3633" s="1" t="s">
        <v>305</v>
      </c>
      <c r="F3633" s="1" t="str">
        <f>IFERROR(__xludf.DUMMYFUNCTION("REGEXEXTRACT(E3633,""[А-Яа-я\-]+ административный округ"")"),"Южный административный округ")</f>
        <v>Южный административный округ</v>
      </c>
      <c r="G3633" s="1" t="s">
        <v>1038</v>
      </c>
      <c r="H3633" s="1" t="s">
        <v>17226</v>
      </c>
      <c r="I3633" s="1" t="s">
        <v>20</v>
      </c>
      <c r="J3633" s="1" t="s">
        <v>49</v>
      </c>
      <c r="K3633" s="1" t="s">
        <v>444</v>
      </c>
      <c r="L3633" s="1">
        <v>7631291.0</v>
      </c>
      <c r="M3633" s="1" t="s">
        <v>17585</v>
      </c>
      <c r="N3633" s="1" t="s">
        <v>17586</v>
      </c>
      <c r="O3633" s="3"/>
    </row>
    <row r="3634">
      <c r="A3634" s="1" t="s">
        <v>17587</v>
      </c>
      <c r="B3634" s="2" t="s">
        <v>17588</v>
      </c>
      <c r="C3634" s="1">
        <v>7.71610636690005E14</v>
      </c>
      <c r="D3634" s="1" t="s">
        <v>17064</v>
      </c>
      <c r="E3634" s="1" t="s">
        <v>17</v>
      </c>
      <c r="F3634" s="1" t="str">
        <f>IFERROR(__xludf.DUMMYFUNCTION("REGEXEXTRACT(E3634,""[А-Яа-я\-]+ административный округ"")"),"Центральный административный округ")</f>
        <v>Центральный административный округ</v>
      </c>
      <c r="G3634" s="1" t="s">
        <v>92</v>
      </c>
      <c r="H3634" s="1" t="s">
        <v>17589</v>
      </c>
      <c r="I3634" s="1" t="s">
        <v>20</v>
      </c>
      <c r="J3634" s="1" t="s">
        <v>21</v>
      </c>
      <c r="K3634" s="1" t="s">
        <v>444</v>
      </c>
      <c r="L3634" s="1">
        <v>7631378.0</v>
      </c>
      <c r="M3634" s="1" t="s">
        <v>17097</v>
      </c>
      <c r="N3634" s="1" t="s">
        <v>17072</v>
      </c>
      <c r="O3634" s="3"/>
    </row>
    <row r="3635">
      <c r="A3635" s="1" t="s">
        <v>17590</v>
      </c>
      <c r="B3635" s="2" t="s">
        <v>17591</v>
      </c>
      <c r="C3635" s="1">
        <v>7.71610636880005E14</v>
      </c>
      <c r="D3635" s="1" t="s">
        <v>17064</v>
      </c>
      <c r="E3635" s="1" t="s">
        <v>17</v>
      </c>
      <c r="F3635" s="1" t="str">
        <f>IFERROR(__xludf.DUMMYFUNCTION("REGEXEXTRACT(E3635,""[А-Яа-я\-]+ административный округ"")"),"Центральный административный округ")</f>
        <v>Центральный административный округ</v>
      </c>
      <c r="G3635" s="1" t="s">
        <v>92</v>
      </c>
      <c r="H3635" s="1" t="s">
        <v>17075</v>
      </c>
      <c r="I3635" s="1" t="s">
        <v>20</v>
      </c>
      <c r="J3635" s="1" t="s">
        <v>21</v>
      </c>
      <c r="K3635" s="1" t="s">
        <v>444</v>
      </c>
      <c r="L3635" s="1">
        <v>7631726.0</v>
      </c>
      <c r="M3635" s="1" t="s">
        <v>17592</v>
      </c>
      <c r="N3635" s="1" t="s">
        <v>17593</v>
      </c>
      <c r="O3635" s="3"/>
    </row>
    <row r="3636">
      <c r="A3636" s="1" t="s">
        <v>17594</v>
      </c>
      <c r="B3636" s="2" t="s">
        <v>17595</v>
      </c>
      <c r="C3636" s="1">
        <v>7.71610625550005E14</v>
      </c>
      <c r="D3636" s="1" t="s">
        <v>17596</v>
      </c>
      <c r="E3636" s="1" t="s">
        <v>17</v>
      </c>
      <c r="F3636" s="1" t="str">
        <f>IFERROR(__xludf.DUMMYFUNCTION("REGEXEXTRACT(E3636,""[А-Яа-я\-]+ административный округ"")"),"Центральный административный округ")</f>
        <v>Центральный административный округ</v>
      </c>
      <c r="G3636" s="1" t="s">
        <v>18</v>
      </c>
      <c r="H3636" s="1" t="s">
        <v>17597</v>
      </c>
      <c r="I3636" s="1" t="s">
        <v>20</v>
      </c>
      <c r="J3636" s="1" t="s">
        <v>21</v>
      </c>
      <c r="K3636" s="1" t="s">
        <v>444</v>
      </c>
      <c r="L3636" s="1">
        <v>7631828.0</v>
      </c>
      <c r="M3636" s="1" t="s">
        <v>17598</v>
      </c>
      <c r="N3636" s="1" t="s">
        <v>17599</v>
      </c>
      <c r="O3636" s="3"/>
    </row>
    <row r="3637">
      <c r="A3637" s="1" t="s">
        <v>17600</v>
      </c>
      <c r="B3637" s="2" t="s">
        <v>17601</v>
      </c>
      <c r="C3637" s="1">
        <v>7.71710765100005E14</v>
      </c>
      <c r="D3637" s="1" t="s">
        <v>17064</v>
      </c>
      <c r="E3637" s="1" t="s">
        <v>17</v>
      </c>
      <c r="F3637" s="1" t="str">
        <f>IFERROR(__xludf.DUMMYFUNCTION("REGEXEXTRACT(E3637,""[А-Яа-я\-]+ административный округ"")"),"Центральный административный округ")</f>
        <v>Центральный административный округ</v>
      </c>
      <c r="G3637" s="1" t="s">
        <v>92</v>
      </c>
      <c r="H3637" s="1" t="s">
        <v>17602</v>
      </c>
      <c r="I3637" s="1" t="s">
        <v>20</v>
      </c>
      <c r="J3637" s="1" t="s">
        <v>21</v>
      </c>
      <c r="K3637" s="1" t="s">
        <v>444</v>
      </c>
      <c r="L3637" s="1">
        <v>7631926.0</v>
      </c>
      <c r="M3637" s="1" t="s">
        <v>17097</v>
      </c>
      <c r="N3637" s="1" t="s">
        <v>17072</v>
      </c>
      <c r="O3637" s="3"/>
    </row>
    <row r="3638">
      <c r="A3638" s="1" t="s">
        <v>17603</v>
      </c>
      <c r="B3638" s="2" t="s">
        <v>17604</v>
      </c>
      <c r="C3638" s="1">
        <v>7.71710757340006E14</v>
      </c>
      <c r="D3638" s="1" t="s">
        <v>17064</v>
      </c>
      <c r="E3638" s="1" t="s">
        <v>17</v>
      </c>
      <c r="F3638" s="1" t="str">
        <f>IFERROR(__xludf.DUMMYFUNCTION("REGEXEXTRACT(E3638,""[А-Яа-я\-]+ административный округ"")"),"Центральный административный округ")</f>
        <v>Центральный административный округ</v>
      </c>
      <c r="G3638" s="1" t="s">
        <v>92</v>
      </c>
      <c r="H3638" s="1" t="s">
        <v>17064</v>
      </c>
      <c r="I3638" s="1" t="s">
        <v>20</v>
      </c>
      <c r="J3638" s="1" t="s">
        <v>49</v>
      </c>
      <c r="K3638" s="1" t="s">
        <v>17198</v>
      </c>
      <c r="L3638" s="1">
        <v>7632023.0</v>
      </c>
      <c r="M3638" s="1" t="s">
        <v>17605</v>
      </c>
      <c r="N3638" s="1" t="s">
        <v>17606</v>
      </c>
      <c r="O3638" s="3"/>
    </row>
    <row r="3639">
      <c r="A3639" s="1" t="s">
        <v>17607</v>
      </c>
      <c r="B3639" s="2" t="s">
        <v>17608</v>
      </c>
      <c r="C3639" s="1">
        <v>7.71710757400006E14</v>
      </c>
      <c r="D3639" s="3"/>
      <c r="E3639" s="1" t="s">
        <v>117</v>
      </c>
      <c r="F3639" s="1" t="str">
        <f>IFERROR(__xludf.DUMMYFUNCTION("REGEXEXTRACT(E3639,""[А-Яа-я\-]+ административный округ"")"),"Северо-Восточный административный округ")</f>
        <v>Северо-Восточный административный округ</v>
      </c>
      <c r="G3639" s="1" t="s">
        <v>118</v>
      </c>
      <c r="H3639" s="1" t="s">
        <v>17449</v>
      </c>
      <c r="I3639" s="1" t="s">
        <v>20</v>
      </c>
      <c r="J3639" s="1" t="s">
        <v>49</v>
      </c>
      <c r="K3639" s="1" t="s">
        <v>444</v>
      </c>
      <c r="L3639" s="1">
        <v>7632123.0</v>
      </c>
      <c r="M3639" s="1" t="s">
        <v>17609</v>
      </c>
      <c r="N3639" s="1" t="s">
        <v>17610</v>
      </c>
      <c r="O3639" s="3"/>
    </row>
    <row r="3640">
      <c r="A3640" s="1" t="s">
        <v>17611</v>
      </c>
      <c r="B3640" s="2" t="s">
        <v>17612</v>
      </c>
      <c r="C3640" s="1">
        <v>7.71420833600026E14</v>
      </c>
      <c r="D3640" s="1" t="s">
        <v>2351</v>
      </c>
      <c r="E3640" s="1" t="s">
        <v>17</v>
      </c>
      <c r="F3640" s="1" t="str">
        <f>IFERROR(__xludf.DUMMYFUNCTION("REGEXEXTRACT(E3640,""[А-Яа-я\-]+ административный округ"")"),"Центральный административный округ")</f>
        <v>Центральный административный округ</v>
      </c>
      <c r="G3640" s="1" t="s">
        <v>35</v>
      </c>
      <c r="H3640" s="1" t="s">
        <v>17613</v>
      </c>
      <c r="I3640" s="1" t="s">
        <v>20</v>
      </c>
      <c r="J3640" s="1" t="s">
        <v>49</v>
      </c>
      <c r="K3640" s="1" t="s">
        <v>487</v>
      </c>
      <c r="L3640" s="1">
        <v>7632308.0</v>
      </c>
      <c r="M3640" s="1" t="s">
        <v>17614</v>
      </c>
      <c r="N3640" s="1" t="s">
        <v>17615</v>
      </c>
      <c r="O3640" s="3"/>
    </row>
    <row r="3641">
      <c r="A3641" s="1" t="s">
        <v>17616</v>
      </c>
      <c r="B3641" s="2" t="s">
        <v>17617</v>
      </c>
      <c r="C3641" s="1">
        <v>7.71410655910025E14</v>
      </c>
      <c r="D3641" s="1" t="s">
        <v>4613</v>
      </c>
      <c r="E3641" s="1" t="s">
        <v>17</v>
      </c>
      <c r="F3641" s="1" t="str">
        <f>IFERROR(__xludf.DUMMYFUNCTION("REGEXEXTRACT(E3641,""[А-Яа-я\-]+ административный округ"")"),"Центральный административный округ")</f>
        <v>Центральный административный округ</v>
      </c>
      <c r="G3641" s="1" t="s">
        <v>35</v>
      </c>
      <c r="H3641" s="1" t="s">
        <v>17618</v>
      </c>
      <c r="I3641" s="1" t="s">
        <v>20</v>
      </c>
      <c r="J3641" s="1" t="s">
        <v>21</v>
      </c>
      <c r="K3641" s="1" t="s">
        <v>247</v>
      </c>
      <c r="L3641" s="1">
        <v>7632401.0</v>
      </c>
      <c r="M3641" s="1" t="s">
        <v>17619</v>
      </c>
      <c r="N3641" s="1" t="s">
        <v>17620</v>
      </c>
      <c r="O3641" s="3"/>
    </row>
    <row r="3642">
      <c r="A3642" s="1" t="s">
        <v>17621</v>
      </c>
      <c r="B3642" s="2" t="s">
        <v>17622</v>
      </c>
      <c r="C3642" s="1">
        <v>7.71610661260005E14</v>
      </c>
      <c r="D3642" s="1" t="s">
        <v>17064</v>
      </c>
      <c r="E3642" s="1" t="s">
        <v>17</v>
      </c>
      <c r="F3642" s="1" t="str">
        <f>IFERROR(__xludf.DUMMYFUNCTION("REGEXEXTRACT(E3642,""[А-Яа-я\-]+ административный округ"")"),"Центральный административный округ")</f>
        <v>Центральный административный округ</v>
      </c>
      <c r="G3642" s="1" t="s">
        <v>92</v>
      </c>
      <c r="H3642" s="1" t="s">
        <v>17075</v>
      </c>
      <c r="I3642" s="1" t="s">
        <v>20</v>
      </c>
      <c r="J3642" s="1" t="s">
        <v>21</v>
      </c>
      <c r="K3642" s="1" t="s">
        <v>444</v>
      </c>
      <c r="L3642" s="1">
        <v>7632489.0</v>
      </c>
      <c r="M3642" s="1" t="s">
        <v>17623</v>
      </c>
      <c r="N3642" s="1" t="s">
        <v>17624</v>
      </c>
      <c r="O3642" s="3"/>
    </row>
    <row r="3643">
      <c r="A3643" s="1" t="s">
        <v>17625</v>
      </c>
      <c r="B3643" s="2" t="s">
        <v>17626</v>
      </c>
      <c r="C3643" s="1">
        <v>7.71610748780006E14</v>
      </c>
      <c r="D3643" s="1" t="s">
        <v>17064</v>
      </c>
      <c r="E3643" s="1" t="s">
        <v>17</v>
      </c>
      <c r="F3643" s="1" t="str">
        <f>IFERROR(__xludf.DUMMYFUNCTION("REGEXEXTRACT(E3643,""[А-Яа-я\-]+ административный округ"")"),"Центральный административный округ")</f>
        <v>Центральный административный округ</v>
      </c>
      <c r="G3643" s="1" t="s">
        <v>92</v>
      </c>
      <c r="H3643" s="1" t="s">
        <v>17064</v>
      </c>
      <c r="I3643" s="1" t="s">
        <v>20</v>
      </c>
      <c r="J3643" s="1" t="s">
        <v>49</v>
      </c>
      <c r="K3643" s="1" t="s">
        <v>17198</v>
      </c>
      <c r="L3643" s="1">
        <v>7632574.0</v>
      </c>
      <c r="M3643" s="1" t="s">
        <v>17627</v>
      </c>
      <c r="N3643" s="1" t="s">
        <v>17628</v>
      </c>
      <c r="O3643" s="3"/>
    </row>
    <row r="3644">
      <c r="A3644" s="1" t="s">
        <v>17629</v>
      </c>
      <c r="B3644" s="2" t="s">
        <v>17630</v>
      </c>
      <c r="C3644" s="1">
        <v>7.71420314970115E14</v>
      </c>
      <c r="D3644" s="1" t="s">
        <v>3815</v>
      </c>
      <c r="E3644" s="1" t="s">
        <v>17</v>
      </c>
      <c r="F3644" s="1" t="str">
        <f>IFERROR(__xludf.DUMMYFUNCTION("REGEXEXTRACT(E3644,""[А-Яа-я\-]+ административный округ"")"),"Центральный административный округ")</f>
        <v>Центральный административный округ</v>
      </c>
      <c r="G3644" s="1" t="s">
        <v>35</v>
      </c>
      <c r="H3644" s="1" t="s">
        <v>17631</v>
      </c>
      <c r="I3644" s="1" t="s">
        <v>20</v>
      </c>
      <c r="J3644" s="1" t="s">
        <v>21</v>
      </c>
      <c r="K3644" s="1" t="s">
        <v>858</v>
      </c>
      <c r="L3644" s="1">
        <v>7632663.0</v>
      </c>
      <c r="M3644" s="1" t="s">
        <v>17632</v>
      </c>
      <c r="N3644" s="1" t="s">
        <v>17633</v>
      </c>
      <c r="O3644" s="3"/>
    </row>
    <row r="3645">
      <c r="A3645" s="1" t="s">
        <v>6296</v>
      </c>
      <c r="B3645" s="2" t="s">
        <v>17634</v>
      </c>
      <c r="C3645" s="1">
        <v>7.71710418790026E14</v>
      </c>
      <c r="D3645" s="1" t="s">
        <v>5823</v>
      </c>
      <c r="E3645" s="1" t="s">
        <v>17</v>
      </c>
      <c r="F3645" s="1" t="str">
        <f>IFERROR(__xludf.DUMMYFUNCTION("REGEXEXTRACT(E3645,""[А-Яа-я\-]+ административный округ"")"),"Центральный административный округ")</f>
        <v>Центральный административный округ</v>
      </c>
      <c r="G3645" s="1" t="s">
        <v>110</v>
      </c>
      <c r="H3645" s="1" t="s">
        <v>17635</v>
      </c>
      <c r="I3645" s="1" t="s">
        <v>20</v>
      </c>
      <c r="J3645" s="1" t="s">
        <v>49</v>
      </c>
      <c r="K3645" s="1" t="s">
        <v>247</v>
      </c>
      <c r="L3645" s="1">
        <v>7632829.0</v>
      </c>
      <c r="M3645" s="1" t="s">
        <v>17636</v>
      </c>
      <c r="N3645" s="1" t="s">
        <v>17637</v>
      </c>
      <c r="O3645" s="3"/>
    </row>
    <row r="3646">
      <c r="A3646" s="1" t="s">
        <v>17638</v>
      </c>
      <c r="B3646" s="2" t="s">
        <v>17639</v>
      </c>
      <c r="C3646" s="1">
        <v>7.71410804340015E14</v>
      </c>
      <c r="D3646" s="1" t="s">
        <v>17640</v>
      </c>
      <c r="E3646" s="1" t="s">
        <v>678</v>
      </c>
      <c r="F3646" s="1" t="str">
        <f>IFERROR(__xludf.DUMMYFUNCTION("REGEXEXTRACT(E3646,""[А-Яа-я\-]+ административный округ"")"),"Северо-Западный административный округ")</f>
        <v>Северо-Западный административный округ</v>
      </c>
      <c r="G3646" s="1" t="s">
        <v>1448</v>
      </c>
      <c r="H3646" s="1" t="s">
        <v>17641</v>
      </c>
      <c r="I3646" s="1" t="s">
        <v>20</v>
      </c>
      <c r="J3646" s="1" t="s">
        <v>21</v>
      </c>
      <c r="K3646" s="1" t="s">
        <v>30</v>
      </c>
      <c r="L3646" s="1">
        <v>7632916.0</v>
      </c>
      <c r="M3646" s="1" t="s">
        <v>17642</v>
      </c>
      <c r="N3646" s="1" t="s">
        <v>17643</v>
      </c>
      <c r="O3646" s="3"/>
    </row>
    <row r="3647">
      <c r="A3647" s="1" t="s">
        <v>17644</v>
      </c>
      <c r="B3647" s="2" t="s">
        <v>17645</v>
      </c>
      <c r="C3647" s="1">
        <v>7.71610630070005E14</v>
      </c>
      <c r="D3647" s="1" t="s">
        <v>17147</v>
      </c>
      <c r="E3647" s="1" t="s">
        <v>192</v>
      </c>
      <c r="F3647" s="1" t="str">
        <f>IFERROR(__xludf.DUMMYFUNCTION("REGEXEXTRACT(E3647,""[А-Яа-я\-]+ административный округ"")"),"Юго-Восточный административный округ")</f>
        <v>Юго-Восточный административный округ</v>
      </c>
      <c r="G3647" s="1" t="s">
        <v>2442</v>
      </c>
      <c r="H3647" s="1" t="s">
        <v>17471</v>
      </c>
      <c r="I3647" s="1" t="s">
        <v>20</v>
      </c>
      <c r="J3647" s="1" t="s">
        <v>21</v>
      </c>
      <c r="K3647" s="1" t="s">
        <v>444</v>
      </c>
      <c r="L3647" s="1">
        <v>7633003.0</v>
      </c>
      <c r="M3647" s="1" t="s">
        <v>17294</v>
      </c>
      <c r="N3647" s="1" t="s">
        <v>17295</v>
      </c>
      <c r="O3647" s="3"/>
    </row>
    <row r="3648">
      <c r="A3648" s="1" t="s">
        <v>17646</v>
      </c>
      <c r="B3648" s="2" t="s">
        <v>17647</v>
      </c>
      <c r="C3648" s="1">
        <v>7.71610657590006E14</v>
      </c>
      <c r="D3648" s="1" t="s">
        <v>17064</v>
      </c>
      <c r="E3648" s="1" t="s">
        <v>17</v>
      </c>
      <c r="F3648" s="1" t="str">
        <f>IFERROR(__xludf.DUMMYFUNCTION("REGEXEXTRACT(E3648,""[А-Яа-я\-]+ административный округ"")"),"Центральный административный округ")</f>
        <v>Центральный административный округ</v>
      </c>
      <c r="G3648" s="1" t="s">
        <v>92</v>
      </c>
      <c r="H3648" s="1" t="s">
        <v>17064</v>
      </c>
      <c r="I3648" s="1" t="s">
        <v>20</v>
      </c>
      <c r="J3648" s="1" t="s">
        <v>49</v>
      </c>
      <c r="K3648" s="1" t="s">
        <v>17198</v>
      </c>
      <c r="L3648" s="1">
        <v>7633100.0</v>
      </c>
      <c r="M3648" s="1" t="s">
        <v>17106</v>
      </c>
      <c r="N3648" s="1" t="s">
        <v>17107</v>
      </c>
      <c r="O3648" s="3"/>
    </row>
    <row r="3649">
      <c r="A3649" s="1" t="s">
        <v>17648</v>
      </c>
      <c r="B3649" s="2" t="s">
        <v>17649</v>
      </c>
      <c r="C3649" s="1">
        <v>7.71711137750006E14</v>
      </c>
      <c r="D3649" s="1" t="s">
        <v>17124</v>
      </c>
      <c r="E3649" s="1" t="s">
        <v>17</v>
      </c>
      <c r="F3649" s="1" t="str">
        <f>IFERROR(__xludf.DUMMYFUNCTION("REGEXEXTRACT(E3649,""[А-Яа-я\-]+ административный округ"")"),"Центральный административный округ")</f>
        <v>Центральный административный округ</v>
      </c>
      <c r="G3649" s="1" t="s">
        <v>110</v>
      </c>
      <c r="H3649" s="1" t="s">
        <v>17125</v>
      </c>
      <c r="I3649" s="1" t="s">
        <v>20</v>
      </c>
      <c r="J3649" s="1" t="s">
        <v>49</v>
      </c>
      <c r="K3649" s="1" t="s">
        <v>17076</v>
      </c>
      <c r="L3649" s="1">
        <v>7633266.0</v>
      </c>
      <c r="M3649" s="1" t="s">
        <v>17650</v>
      </c>
      <c r="N3649" s="1" t="s">
        <v>17651</v>
      </c>
      <c r="O3649" s="3"/>
    </row>
    <row r="3650">
      <c r="A3650" s="1" t="s">
        <v>17652</v>
      </c>
      <c r="B3650" s="2" t="s">
        <v>17653</v>
      </c>
      <c r="C3650" s="1">
        <v>7.71610661480006E14</v>
      </c>
      <c r="D3650" s="1" t="s">
        <v>17080</v>
      </c>
      <c r="E3650" s="1" t="s">
        <v>17</v>
      </c>
      <c r="F3650" s="1" t="str">
        <f>IFERROR(__xludf.DUMMYFUNCTION("REGEXEXTRACT(E3650,""[А-Яа-я\-]+ административный округ"")"),"Центральный административный округ")</f>
        <v>Центральный административный округ</v>
      </c>
      <c r="G3650" s="1" t="s">
        <v>18</v>
      </c>
      <c r="H3650" s="1" t="s">
        <v>17654</v>
      </c>
      <c r="I3650" s="1" t="s">
        <v>20</v>
      </c>
      <c r="J3650" s="1" t="s">
        <v>49</v>
      </c>
      <c r="K3650" s="1" t="s">
        <v>17198</v>
      </c>
      <c r="L3650" s="1">
        <v>7633441.0</v>
      </c>
      <c r="M3650" s="1" t="s">
        <v>17082</v>
      </c>
      <c r="N3650" s="1" t="s">
        <v>17083</v>
      </c>
      <c r="O3650" s="3"/>
    </row>
    <row r="3651">
      <c r="A3651" s="1" t="s">
        <v>17655</v>
      </c>
      <c r="B3651" s="2" t="s">
        <v>17656</v>
      </c>
      <c r="C3651" s="1">
        <v>7.71610627460006E14</v>
      </c>
      <c r="D3651" s="1" t="s">
        <v>17147</v>
      </c>
      <c r="E3651" s="1" t="s">
        <v>192</v>
      </c>
      <c r="F3651" s="1" t="str">
        <f>IFERROR(__xludf.DUMMYFUNCTION("REGEXEXTRACT(E3651,""[А-Яа-я\-]+ административный округ"")"),"Юго-Восточный административный округ")</f>
        <v>Юго-Восточный административный округ</v>
      </c>
      <c r="G3651" s="1" t="s">
        <v>2442</v>
      </c>
      <c r="H3651" s="1" t="s">
        <v>17147</v>
      </c>
      <c r="I3651" s="1" t="s">
        <v>20</v>
      </c>
      <c r="J3651" s="1" t="s">
        <v>49</v>
      </c>
      <c r="K3651" s="1" t="s">
        <v>444</v>
      </c>
      <c r="L3651" s="1">
        <v>7633524.0</v>
      </c>
      <c r="M3651" s="1" t="s">
        <v>17149</v>
      </c>
      <c r="N3651" s="1" t="s">
        <v>17150</v>
      </c>
      <c r="O3651" s="3"/>
    </row>
    <row r="3652">
      <c r="A3652" s="1" t="s">
        <v>17657</v>
      </c>
      <c r="B3652" s="2" t="s">
        <v>17658</v>
      </c>
      <c r="C3652" s="3"/>
      <c r="D3652" s="1" t="s">
        <v>17659</v>
      </c>
      <c r="E3652" s="1" t="s">
        <v>192</v>
      </c>
      <c r="F3652" s="1" t="str">
        <f>IFERROR(__xludf.DUMMYFUNCTION("REGEXEXTRACT(E3652,""[А-Яа-я\-]+ административный округ"")"),"Юго-Восточный административный округ")</f>
        <v>Юго-Восточный административный округ</v>
      </c>
      <c r="G3652" s="1" t="s">
        <v>2442</v>
      </c>
      <c r="H3652" s="1" t="s">
        <v>17660</v>
      </c>
      <c r="I3652" s="1" t="s">
        <v>20</v>
      </c>
      <c r="J3652" s="1" t="s">
        <v>21</v>
      </c>
      <c r="K3652" s="1" t="s">
        <v>444</v>
      </c>
      <c r="L3652" s="1">
        <v>7633780.0</v>
      </c>
      <c r="M3652" s="1" t="s">
        <v>17661</v>
      </c>
      <c r="N3652" s="1" t="s">
        <v>17662</v>
      </c>
      <c r="O3652" s="3"/>
    </row>
    <row r="3653">
      <c r="A3653" s="1" t="s">
        <v>17663</v>
      </c>
      <c r="B3653" s="2" t="s">
        <v>17664</v>
      </c>
      <c r="C3653" s="1">
        <v>7.71610662260006E14</v>
      </c>
      <c r="D3653" s="1" t="s">
        <v>17665</v>
      </c>
      <c r="E3653" s="1" t="s">
        <v>17</v>
      </c>
      <c r="F3653" s="1" t="str">
        <f>IFERROR(__xludf.DUMMYFUNCTION("REGEXEXTRACT(E3653,""[А-Яа-я\-]+ административный округ"")"),"Центральный административный округ")</f>
        <v>Центральный административный округ</v>
      </c>
      <c r="G3653" s="1" t="s">
        <v>92</v>
      </c>
      <c r="H3653" s="1" t="s">
        <v>17666</v>
      </c>
      <c r="I3653" s="1" t="s">
        <v>20</v>
      </c>
      <c r="J3653" s="1" t="s">
        <v>49</v>
      </c>
      <c r="K3653" s="1" t="s">
        <v>444</v>
      </c>
      <c r="L3653" s="1">
        <v>7634219.0</v>
      </c>
      <c r="M3653" s="1" t="s">
        <v>17667</v>
      </c>
      <c r="N3653" s="1" t="s">
        <v>17668</v>
      </c>
      <c r="O3653" s="3"/>
    </row>
    <row r="3654">
      <c r="A3654" s="1" t="s">
        <v>17669</v>
      </c>
      <c r="B3654" s="2" t="s">
        <v>17670</v>
      </c>
      <c r="C3654" s="1">
        <v>7.71610708690006E14</v>
      </c>
      <c r="D3654" s="1" t="s">
        <v>17064</v>
      </c>
      <c r="E3654" s="1" t="s">
        <v>17</v>
      </c>
      <c r="F3654" s="1" t="str">
        <f>IFERROR(__xludf.DUMMYFUNCTION("REGEXEXTRACT(E3654,""[А-Яа-я\-]+ административный округ"")"),"Центральный административный округ")</f>
        <v>Центральный административный округ</v>
      </c>
      <c r="G3654" s="1" t="s">
        <v>92</v>
      </c>
      <c r="H3654" s="1" t="s">
        <v>17075</v>
      </c>
      <c r="I3654" s="1" t="s">
        <v>20</v>
      </c>
      <c r="J3654" s="1" t="s">
        <v>49</v>
      </c>
      <c r="K3654" s="1" t="s">
        <v>444</v>
      </c>
      <c r="L3654" s="1">
        <v>7634400.0</v>
      </c>
      <c r="M3654" s="1" t="s">
        <v>17671</v>
      </c>
      <c r="N3654" s="1" t="s">
        <v>17672</v>
      </c>
      <c r="O3654" s="3"/>
    </row>
    <row r="3655">
      <c r="A3655" s="1" t="s">
        <v>17673</v>
      </c>
      <c r="B3655" s="2" t="s">
        <v>17674</v>
      </c>
      <c r="C3655" s="1">
        <v>7.71610634900005E14</v>
      </c>
      <c r="D3655" s="1" t="s">
        <v>17064</v>
      </c>
      <c r="E3655" s="1" t="s">
        <v>17</v>
      </c>
      <c r="F3655" s="1" t="str">
        <f>IFERROR(__xludf.DUMMYFUNCTION("REGEXEXTRACT(E3655,""[А-Яа-я\-]+ административный округ"")"),"Центральный административный округ")</f>
        <v>Центральный административный округ</v>
      </c>
      <c r="G3655" s="1" t="s">
        <v>92</v>
      </c>
      <c r="H3655" s="1" t="s">
        <v>17675</v>
      </c>
      <c r="I3655" s="1" t="s">
        <v>20</v>
      </c>
      <c r="J3655" s="1" t="s">
        <v>21</v>
      </c>
      <c r="K3655" s="1" t="s">
        <v>444</v>
      </c>
      <c r="L3655" s="1">
        <v>7634651.0</v>
      </c>
      <c r="M3655" s="1" t="s">
        <v>17097</v>
      </c>
      <c r="N3655" s="1" t="s">
        <v>17072</v>
      </c>
      <c r="O3655" s="3"/>
    </row>
    <row r="3656">
      <c r="A3656" s="1" t="s">
        <v>17676</v>
      </c>
      <c r="B3656" s="2" t="s">
        <v>17677</v>
      </c>
      <c r="C3656" s="1">
        <v>7.71510320690005E14</v>
      </c>
      <c r="D3656" s="1" t="s">
        <v>17678</v>
      </c>
      <c r="E3656" s="1" t="s">
        <v>17</v>
      </c>
      <c r="F3656" s="1" t="str">
        <f>IFERROR(__xludf.DUMMYFUNCTION("REGEXEXTRACT(E3656,""[А-Яа-я\-]+ административный округ"")"),"Центральный административный округ")</f>
        <v>Центральный административный округ</v>
      </c>
      <c r="G3656" s="1" t="s">
        <v>418</v>
      </c>
      <c r="H3656" s="1" t="s">
        <v>17679</v>
      </c>
      <c r="I3656" s="1" t="s">
        <v>20</v>
      </c>
      <c r="J3656" s="1" t="s">
        <v>21</v>
      </c>
      <c r="K3656" s="1" t="s">
        <v>2187</v>
      </c>
      <c r="L3656" s="1">
        <v>7634921.0</v>
      </c>
      <c r="M3656" s="1" t="s">
        <v>17680</v>
      </c>
      <c r="N3656" s="1" t="s">
        <v>17681</v>
      </c>
      <c r="O3656" s="3"/>
    </row>
    <row r="3657">
      <c r="A3657" s="1" t="s">
        <v>17682</v>
      </c>
      <c r="B3657" s="2" t="s">
        <v>17683</v>
      </c>
      <c r="C3657" s="1">
        <v>7.71610635080005E14</v>
      </c>
      <c r="D3657" s="1" t="s">
        <v>17064</v>
      </c>
      <c r="E3657" s="1" t="s">
        <v>17</v>
      </c>
      <c r="F3657" s="1" t="str">
        <f>IFERROR(__xludf.DUMMYFUNCTION("REGEXEXTRACT(E3657,""[А-Яа-я\-]+ административный округ"")"),"Центральный административный округ")</f>
        <v>Центральный административный округ</v>
      </c>
      <c r="G3657" s="1" t="s">
        <v>92</v>
      </c>
      <c r="H3657" s="1" t="s">
        <v>17684</v>
      </c>
      <c r="I3657" s="1" t="s">
        <v>20</v>
      </c>
      <c r="J3657" s="1" t="s">
        <v>21</v>
      </c>
      <c r="K3657" s="1" t="s">
        <v>444</v>
      </c>
      <c r="L3657" s="1">
        <v>7635008.0</v>
      </c>
      <c r="M3657" s="1" t="s">
        <v>17097</v>
      </c>
      <c r="N3657" s="1" t="s">
        <v>17072</v>
      </c>
      <c r="O3657" s="3"/>
    </row>
    <row r="3658">
      <c r="A3658" s="1" t="s">
        <v>17685</v>
      </c>
      <c r="B3658" s="2" t="s">
        <v>17686</v>
      </c>
      <c r="C3658" s="1">
        <v>7.71710749200006E14</v>
      </c>
      <c r="D3658" s="1" t="s">
        <v>17064</v>
      </c>
      <c r="E3658" s="1" t="s">
        <v>17</v>
      </c>
      <c r="F3658" s="1" t="str">
        <f>IFERROR(__xludf.DUMMYFUNCTION("REGEXEXTRACT(E3658,""[А-Яа-я\-]+ административный округ"")"),"Центральный административный округ")</f>
        <v>Центральный административный округ</v>
      </c>
      <c r="G3658" s="1" t="s">
        <v>92</v>
      </c>
      <c r="H3658" s="1" t="s">
        <v>17075</v>
      </c>
      <c r="I3658" s="1" t="s">
        <v>20</v>
      </c>
      <c r="J3658" s="1" t="s">
        <v>49</v>
      </c>
      <c r="K3658" s="1" t="s">
        <v>444</v>
      </c>
      <c r="L3658" s="1">
        <v>7635092.0</v>
      </c>
      <c r="M3658" s="1" t="s">
        <v>17687</v>
      </c>
      <c r="N3658" s="1" t="s">
        <v>17688</v>
      </c>
      <c r="O3658" s="3"/>
    </row>
    <row r="3659">
      <c r="A3659" s="1" t="s">
        <v>17689</v>
      </c>
      <c r="B3659" s="2" t="s">
        <v>17690</v>
      </c>
      <c r="C3659" s="1">
        <v>7.71710757140006E14</v>
      </c>
      <c r="D3659" s="1" t="s">
        <v>17225</v>
      </c>
      <c r="E3659" s="1" t="s">
        <v>305</v>
      </c>
      <c r="F3659" s="1" t="str">
        <f>IFERROR(__xludf.DUMMYFUNCTION("REGEXEXTRACT(E3659,""[А-Яа-я\-]+ административный округ"")"),"Южный административный округ")</f>
        <v>Южный административный округ</v>
      </c>
      <c r="G3659" s="1" t="s">
        <v>1038</v>
      </c>
      <c r="H3659" s="1" t="s">
        <v>17691</v>
      </c>
      <c r="I3659" s="1" t="s">
        <v>20</v>
      </c>
      <c r="J3659" s="1" t="s">
        <v>49</v>
      </c>
      <c r="K3659" s="1" t="s">
        <v>444</v>
      </c>
      <c r="L3659" s="1">
        <v>7635592.0</v>
      </c>
      <c r="M3659" s="1" t="s">
        <v>17692</v>
      </c>
      <c r="N3659" s="1" t="s">
        <v>17693</v>
      </c>
      <c r="O3659" s="3"/>
    </row>
    <row r="3660">
      <c r="A3660" s="1" t="s">
        <v>17694</v>
      </c>
      <c r="B3660" s="2" t="s">
        <v>17695</v>
      </c>
      <c r="C3660" s="1">
        <v>7.71410486410036E14</v>
      </c>
      <c r="D3660" s="1" t="s">
        <v>4550</v>
      </c>
      <c r="E3660" s="1" t="s">
        <v>17</v>
      </c>
      <c r="F3660" s="1" t="str">
        <f>IFERROR(__xludf.DUMMYFUNCTION("REGEXEXTRACT(E3660,""[А-Яа-я\-]+ административный округ"")"),"Центральный административный округ")</f>
        <v>Центральный административный округ</v>
      </c>
      <c r="G3660" s="1" t="s">
        <v>28</v>
      </c>
      <c r="H3660" s="1" t="s">
        <v>17696</v>
      </c>
      <c r="I3660" s="1" t="s">
        <v>20</v>
      </c>
      <c r="J3660" s="1" t="s">
        <v>49</v>
      </c>
      <c r="K3660" s="1" t="s">
        <v>247</v>
      </c>
      <c r="L3660" s="1">
        <v>7635750.0</v>
      </c>
      <c r="M3660" s="1" t="s">
        <v>17697</v>
      </c>
      <c r="N3660" s="1" t="s">
        <v>17698</v>
      </c>
      <c r="O3660" s="3"/>
    </row>
    <row r="3661">
      <c r="A3661" s="1" t="s">
        <v>17699</v>
      </c>
      <c r="B3661" s="2" t="s">
        <v>17700</v>
      </c>
      <c r="C3661" s="1">
        <v>7.71710775020025E14</v>
      </c>
      <c r="D3661" s="1" t="s">
        <v>17489</v>
      </c>
      <c r="E3661" s="1" t="s">
        <v>17</v>
      </c>
      <c r="F3661" s="1" t="str">
        <f>IFERROR(__xludf.DUMMYFUNCTION("REGEXEXTRACT(E3661,""[А-Яа-я\-]+ административный округ"")"),"Центральный административный округ")</f>
        <v>Центральный административный округ</v>
      </c>
      <c r="G3661" s="1" t="s">
        <v>92</v>
      </c>
      <c r="H3661" s="1" t="s">
        <v>17490</v>
      </c>
      <c r="I3661" s="1" t="s">
        <v>20</v>
      </c>
      <c r="J3661" s="1" t="s">
        <v>21</v>
      </c>
      <c r="K3661" s="1" t="s">
        <v>17076</v>
      </c>
      <c r="L3661" s="1">
        <v>7635829.0</v>
      </c>
      <c r="M3661" s="1" t="s">
        <v>17701</v>
      </c>
      <c r="N3661" s="1" t="s">
        <v>17702</v>
      </c>
      <c r="O3661" s="3"/>
    </row>
    <row r="3662">
      <c r="A3662" s="1" t="s">
        <v>17703</v>
      </c>
      <c r="B3662" s="2" t="s">
        <v>17704</v>
      </c>
      <c r="C3662" s="1">
        <v>7.71610636980006E14</v>
      </c>
      <c r="D3662" s="1" t="s">
        <v>17064</v>
      </c>
      <c r="E3662" s="1" t="s">
        <v>17</v>
      </c>
      <c r="F3662" s="1" t="str">
        <f>IFERROR(__xludf.DUMMYFUNCTION("REGEXEXTRACT(E3662,""[А-Яа-я\-]+ административный округ"")"),"Центральный административный округ")</f>
        <v>Центральный административный округ</v>
      </c>
      <c r="G3662" s="1" t="s">
        <v>92</v>
      </c>
      <c r="H3662" s="1" t="s">
        <v>17075</v>
      </c>
      <c r="I3662" s="1" t="s">
        <v>20</v>
      </c>
      <c r="J3662" s="1" t="s">
        <v>49</v>
      </c>
      <c r="K3662" s="1" t="s">
        <v>444</v>
      </c>
      <c r="L3662" s="1">
        <v>7635997.0</v>
      </c>
      <c r="M3662" s="1" t="s">
        <v>17623</v>
      </c>
      <c r="N3662" s="1" t="s">
        <v>17624</v>
      </c>
      <c r="O3662" s="3"/>
    </row>
    <row r="3663">
      <c r="A3663" s="1" t="s">
        <v>17705</v>
      </c>
      <c r="B3663" s="2" t="s">
        <v>17706</v>
      </c>
      <c r="C3663" s="1">
        <v>7.71710890250005E14</v>
      </c>
      <c r="D3663" s="1" t="s">
        <v>17707</v>
      </c>
      <c r="E3663" s="1" t="s">
        <v>192</v>
      </c>
      <c r="F3663" s="1" t="str">
        <f>IFERROR(__xludf.DUMMYFUNCTION("REGEXEXTRACT(E3663,""[А-Яа-я\-]+ административный округ"")"),"Юго-Восточный административный округ")</f>
        <v>Юго-Восточный административный округ</v>
      </c>
      <c r="G3663" s="1" t="s">
        <v>1583</v>
      </c>
      <c r="H3663" s="1" t="s">
        <v>17708</v>
      </c>
      <c r="I3663" s="1" t="s">
        <v>20</v>
      </c>
      <c r="J3663" s="1" t="s">
        <v>21</v>
      </c>
      <c r="K3663" s="1" t="s">
        <v>444</v>
      </c>
      <c r="L3663" s="1">
        <v>7636081.0</v>
      </c>
      <c r="M3663" s="1" t="s">
        <v>17709</v>
      </c>
      <c r="N3663" s="1" t="s">
        <v>17710</v>
      </c>
      <c r="O3663" s="3"/>
    </row>
    <row r="3664">
      <c r="A3664" s="1" t="s">
        <v>17711</v>
      </c>
      <c r="B3664" s="2" t="s">
        <v>17712</v>
      </c>
      <c r="C3664" s="1">
        <v>7.71610627600005E14</v>
      </c>
      <c r="D3664" s="1" t="s">
        <v>17713</v>
      </c>
      <c r="E3664" s="1" t="s">
        <v>192</v>
      </c>
      <c r="F3664" s="1" t="str">
        <f>IFERROR(__xludf.DUMMYFUNCTION("REGEXEXTRACT(E3664,""[А-Яа-я\-]+ административный округ"")"),"Юго-Восточный административный округ")</f>
        <v>Юго-Восточный административный округ</v>
      </c>
      <c r="G3664" s="1" t="s">
        <v>2442</v>
      </c>
      <c r="H3664" s="1" t="s">
        <v>17714</v>
      </c>
      <c r="I3664" s="1" t="s">
        <v>20</v>
      </c>
      <c r="J3664" s="1" t="s">
        <v>21</v>
      </c>
      <c r="K3664" s="1" t="s">
        <v>444</v>
      </c>
      <c r="L3664" s="1">
        <v>7636248.0</v>
      </c>
      <c r="M3664" s="1" t="s">
        <v>17661</v>
      </c>
      <c r="N3664" s="1" t="s">
        <v>17662</v>
      </c>
      <c r="O3664" s="3"/>
    </row>
    <row r="3665">
      <c r="A3665" s="1" t="s">
        <v>17715</v>
      </c>
      <c r="B3665" s="2" t="s">
        <v>17716</v>
      </c>
      <c r="C3665" s="1">
        <v>7.71610627020005E14</v>
      </c>
      <c r="D3665" s="1" t="s">
        <v>17147</v>
      </c>
      <c r="E3665" s="1" t="s">
        <v>192</v>
      </c>
      <c r="F3665" s="1" t="str">
        <f>IFERROR(__xludf.DUMMYFUNCTION("REGEXEXTRACT(E3665,""[А-Яа-я\-]+ административный округ"")"),"Юго-Восточный административный округ")</f>
        <v>Юго-Восточный административный округ</v>
      </c>
      <c r="G3665" s="1" t="s">
        <v>2442</v>
      </c>
      <c r="H3665" s="1" t="s">
        <v>17717</v>
      </c>
      <c r="I3665" s="1" t="s">
        <v>20</v>
      </c>
      <c r="J3665" s="1" t="s">
        <v>21</v>
      </c>
      <c r="K3665" s="1" t="s">
        <v>17198</v>
      </c>
      <c r="L3665" s="1">
        <v>7636330.0</v>
      </c>
      <c r="M3665" s="1" t="s">
        <v>17718</v>
      </c>
      <c r="N3665" s="1" t="s">
        <v>17719</v>
      </c>
      <c r="O3665" s="3"/>
    </row>
    <row r="3666">
      <c r="A3666" s="1" t="s">
        <v>17720</v>
      </c>
      <c r="B3666" s="2" t="s">
        <v>17721</v>
      </c>
      <c r="C3666" s="1">
        <v>7.71410349460025E14</v>
      </c>
      <c r="D3666" s="1" t="s">
        <v>14322</v>
      </c>
      <c r="E3666" s="1" t="s">
        <v>17</v>
      </c>
      <c r="F3666" s="1" t="str">
        <f>IFERROR(__xludf.DUMMYFUNCTION("REGEXEXTRACT(E3666,""[А-Яа-я\-]+ административный округ"")"),"Центральный административный округ")</f>
        <v>Центральный административный округ</v>
      </c>
      <c r="G3666" s="1" t="s">
        <v>418</v>
      </c>
      <c r="H3666" s="1" t="s">
        <v>17722</v>
      </c>
      <c r="I3666" s="1" t="s">
        <v>20</v>
      </c>
      <c r="J3666" s="1" t="s">
        <v>21</v>
      </c>
      <c r="K3666" s="1" t="s">
        <v>247</v>
      </c>
      <c r="L3666" s="1">
        <v>7636567.0</v>
      </c>
      <c r="M3666" s="1" t="s">
        <v>17723</v>
      </c>
      <c r="N3666" s="1" t="s">
        <v>17724</v>
      </c>
      <c r="O3666" s="3"/>
    </row>
    <row r="3667">
      <c r="A3667" s="1" t="s">
        <v>17725</v>
      </c>
      <c r="B3667" s="2" t="s">
        <v>17726</v>
      </c>
      <c r="C3667" s="1">
        <v>7.71610619760006E14</v>
      </c>
      <c r="D3667" s="1" t="s">
        <v>17080</v>
      </c>
      <c r="E3667" s="1" t="s">
        <v>17</v>
      </c>
      <c r="F3667" s="1" t="str">
        <f>IFERROR(__xludf.DUMMYFUNCTION("REGEXEXTRACT(E3667,""[А-Яа-я\-]+ административный округ"")"),"Центральный административный округ")</f>
        <v>Центральный административный округ</v>
      </c>
      <c r="G3667" s="1" t="s">
        <v>18</v>
      </c>
      <c r="H3667" s="1" t="s">
        <v>17080</v>
      </c>
      <c r="I3667" s="1" t="s">
        <v>20</v>
      </c>
      <c r="J3667" s="1" t="s">
        <v>49</v>
      </c>
      <c r="K3667" s="1" t="s">
        <v>444</v>
      </c>
      <c r="L3667" s="1">
        <v>7636653.0</v>
      </c>
      <c r="M3667" s="1" t="s">
        <v>17402</v>
      </c>
      <c r="N3667" s="1" t="s">
        <v>17403</v>
      </c>
      <c r="O3667" s="3"/>
    </row>
    <row r="3668">
      <c r="A3668" s="1" t="s">
        <v>17727</v>
      </c>
      <c r="B3668" s="2" t="s">
        <v>17728</v>
      </c>
      <c r="C3668" s="1">
        <v>7.71610626700005E14</v>
      </c>
      <c r="D3668" s="1" t="s">
        <v>17080</v>
      </c>
      <c r="E3668" s="1" t="s">
        <v>17</v>
      </c>
      <c r="F3668" s="1" t="str">
        <f>IFERROR(__xludf.DUMMYFUNCTION("REGEXEXTRACT(E3668,""[А-Яа-я\-]+ административный округ"")"),"Центральный административный округ")</f>
        <v>Центральный административный округ</v>
      </c>
      <c r="G3668" s="1" t="s">
        <v>18</v>
      </c>
      <c r="H3668" s="1" t="s">
        <v>17729</v>
      </c>
      <c r="I3668" s="1" t="s">
        <v>20</v>
      </c>
      <c r="J3668" s="1" t="s">
        <v>21</v>
      </c>
      <c r="K3668" s="1" t="s">
        <v>444</v>
      </c>
      <c r="L3668" s="1">
        <v>7636740.0</v>
      </c>
      <c r="M3668" s="1" t="s">
        <v>17172</v>
      </c>
      <c r="N3668" s="1" t="s">
        <v>17173</v>
      </c>
      <c r="O3668" s="3"/>
    </row>
    <row r="3669">
      <c r="A3669" s="1" t="s">
        <v>17730</v>
      </c>
      <c r="B3669" s="2" t="s">
        <v>17731</v>
      </c>
      <c r="C3669" s="1">
        <v>7.71610627850005E14</v>
      </c>
      <c r="D3669" s="1" t="s">
        <v>17147</v>
      </c>
      <c r="E3669" s="1" t="s">
        <v>192</v>
      </c>
      <c r="F3669" s="1" t="str">
        <f>IFERROR(__xludf.DUMMYFUNCTION("REGEXEXTRACT(E3669,""[А-Яа-я\-]+ административный округ"")"),"Юго-Восточный административный округ")</f>
        <v>Юго-Восточный административный округ</v>
      </c>
      <c r="G3669" s="1" t="s">
        <v>2442</v>
      </c>
      <c r="H3669" s="1" t="s">
        <v>17732</v>
      </c>
      <c r="I3669" s="1" t="s">
        <v>20</v>
      </c>
      <c r="J3669" s="1" t="s">
        <v>21</v>
      </c>
      <c r="K3669" s="1" t="s">
        <v>444</v>
      </c>
      <c r="L3669" s="1">
        <v>7636815.0</v>
      </c>
      <c r="M3669" s="1" t="s">
        <v>17294</v>
      </c>
      <c r="N3669" s="1" t="s">
        <v>17295</v>
      </c>
      <c r="O3669" s="3"/>
    </row>
    <row r="3670">
      <c r="A3670" s="1" t="s">
        <v>17733</v>
      </c>
      <c r="B3670" s="2" t="s">
        <v>17734</v>
      </c>
      <c r="C3670" s="1">
        <v>7.71610635810006E14</v>
      </c>
      <c r="D3670" s="1" t="s">
        <v>17064</v>
      </c>
      <c r="E3670" s="1" t="s">
        <v>17</v>
      </c>
      <c r="F3670" s="1" t="str">
        <f>IFERROR(__xludf.DUMMYFUNCTION("REGEXEXTRACT(E3670,""[А-Яа-я\-]+ административный округ"")"),"Центральный административный округ")</f>
        <v>Центральный административный округ</v>
      </c>
      <c r="G3670" s="1" t="s">
        <v>92</v>
      </c>
      <c r="H3670" s="1" t="s">
        <v>17075</v>
      </c>
      <c r="I3670" s="1" t="s">
        <v>20</v>
      </c>
      <c r="J3670" s="1" t="s">
        <v>49</v>
      </c>
      <c r="K3670" s="1" t="s">
        <v>444</v>
      </c>
      <c r="L3670" s="1">
        <v>7637047.0</v>
      </c>
      <c r="M3670" s="1" t="s">
        <v>17735</v>
      </c>
      <c r="N3670" s="1" t="s">
        <v>17736</v>
      </c>
      <c r="O3670" s="3"/>
    </row>
    <row r="3671">
      <c r="A3671" s="1" t="s">
        <v>17676</v>
      </c>
      <c r="B3671" s="2" t="s">
        <v>17737</v>
      </c>
      <c r="C3671" s="1">
        <v>7.71420976780056E14</v>
      </c>
      <c r="D3671" s="1" t="s">
        <v>1980</v>
      </c>
      <c r="E3671" s="1" t="s">
        <v>17</v>
      </c>
      <c r="F3671" s="1" t="str">
        <f>IFERROR(__xludf.DUMMYFUNCTION("REGEXEXTRACT(E3671,""[А-Яа-я\-]+ административный округ"")"),"Центральный административный округ")</f>
        <v>Центральный административный округ</v>
      </c>
      <c r="G3671" s="1" t="s">
        <v>225</v>
      </c>
      <c r="H3671" s="1" t="s">
        <v>17738</v>
      </c>
      <c r="I3671" s="1" t="s">
        <v>20</v>
      </c>
      <c r="J3671" s="1" t="s">
        <v>49</v>
      </c>
      <c r="K3671" s="1" t="s">
        <v>2187</v>
      </c>
      <c r="L3671" s="1">
        <v>7637125.0</v>
      </c>
      <c r="M3671" s="1" t="s">
        <v>17739</v>
      </c>
      <c r="N3671" s="1" t="s">
        <v>17740</v>
      </c>
      <c r="O3671" s="3"/>
    </row>
    <row r="3672">
      <c r="A3672" s="1" t="s">
        <v>17741</v>
      </c>
      <c r="B3672" s="2" t="s">
        <v>17742</v>
      </c>
      <c r="C3672" s="1">
        <v>7.71610748590005E14</v>
      </c>
      <c r="D3672" s="1" t="s">
        <v>17064</v>
      </c>
      <c r="E3672" s="1" t="s">
        <v>17</v>
      </c>
      <c r="F3672" s="1" t="str">
        <f>IFERROR(__xludf.DUMMYFUNCTION("REGEXEXTRACT(E3672,""[А-Яа-я\-]+ административный округ"")"),"Центральный административный округ")</f>
        <v>Центральный административный округ</v>
      </c>
      <c r="G3672" s="1" t="s">
        <v>92</v>
      </c>
      <c r="H3672" s="1" t="s">
        <v>17743</v>
      </c>
      <c r="I3672" s="1" t="s">
        <v>20</v>
      </c>
      <c r="J3672" s="1" t="s">
        <v>21</v>
      </c>
      <c r="K3672" s="1" t="s">
        <v>444</v>
      </c>
      <c r="L3672" s="1">
        <v>7637281.0</v>
      </c>
      <c r="M3672" s="1" t="s">
        <v>17116</v>
      </c>
      <c r="N3672" s="1" t="s">
        <v>17072</v>
      </c>
      <c r="O3672" s="3"/>
    </row>
    <row r="3673">
      <c r="A3673" s="1" t="s">
        <v>17744</v>
      </c>
      <c r="B3673" s="2" t="s">
        <v>17745</v>
      </c>
      <c r="C3673" s="1">
        <v>7.71710976710016E14</v>
      </c>
      <c r="D3673" s="1" t="s">
        <v>999</v>
      </c>
      <c r="E3673" s="1" t="s">
        <v>17</v>
      </c>
      <c r="F3673" s="1" t="str">
        <f>IFERROR(__xludf.DUMMYFUNCTION("REGEXEXTRACT(E3673,""[А-Яа-я\-]+ административный округ"")"),"Центральный административный округ")</f>
        <v>Центральный административный округ</v>
      </c>
      <c r="G3673" s="1" t="s">
        <v>35</v>
      </c>
      <c r="H3673" s="1" t="s">
        <v>17746</v>
      </c>
      <c r="I3673" s="1" t="s">
        <v>20</v>
      </c>
      <c r="J3673" s="1" t="s">
        <v>49</v>
      </c>
      <c r="K3673" s="1" t="s">
        <v>247</v>
      </c>
      <c r="L3673" s="1">
        <v>7637363.0</v>
      </c>
      <c r="M3673" s="1" t="s">
        <v>17747</v>
      </c>
      <c r="N3673" s="1" t="s">
        <v>17748</v>
      </c>
      <c r="O3673" s="3"/>
    </row>
    <row r="3674">
      <c r="A3674" s="1" t="s">
        <v>17749</v>
      </c>
      <c r="B3674" s="2" t="s">
        <v>17750</v>
      </c>
      <c r="C3674" s="1">
        <v>7.71711201380006E14</v>
      </c>
      <c r="D3674" s="1" t="s">
        <v>17751</v>
      </c>
      <c r="E3674" s="1" t="s">
        <v>17</v>
      </c>
      <c r="F3674" s="1" t="str">
        <f>IFERROR(__xludf.DUMMYFUNCTION("REGEXEXTRACT(E3674,""[А-Яа-я\-]+ административный округ"")"),"Центральный административный округ")</f>
        <v>Центральный административный округ</v>
      </c>
      <c r="G3674" s="1" t="s">
        <v>110</v>
      </c>
      <c r="H3674" s="1" t="s">
        <v>17752</v>
      </c>
      <c r="I3674" s="1" t="s">
        <v>20</v>
      </c>
      <c r="J3674" s="1" t="s">
        <v>49</v>
      </c>
      <c r="K3674" s="1" t="s">
        <v>444</v>
      </c>
      <c r="L3674" s="1">
        <v>7637520.0</v>
      </c>
      <c r="M3674" s="1" t="s">
        <v>17753</v>
      </c>
      <c r="N3674" s="1" t="s">
        <v>17754</v>
      </c>
      <c r="O3674" s="3"/>
    </row>
    <row r="3675">
      <c r="A3675" s="1" t="s">
        <v>17755</v>
      </c>
      <c r="B3675" s="2" t="s">
        <v>17756</v>
      </c>
      <c r="C3675" s="1">
        <v>7.71610628500005E14</v>
      </c>
      <c r="D3675" s="1" t="s">
        <v>17080</v>
      </c>
      <c r="E3675" s="1" t="s">
        <v>17</v>
      </c>
      <c r="F3675" s="1" t="str">
        <f>IFERROR(__xludf.DUMMYFUNCTION("REGEXEXTRACT(E3675,""[А-Яа-я\-]+ административный округ"")"),"Центральный административный округ")</f>
        <v>Центральный административный округ</v>
      </c>
      <c r="G3675" s="1" t="s">
        <v>18</v>
      </c>
      <c r="H3675" s="1" t="s">
        <v>17311</v>
      </c>
      <c r="I3675" s="1" t="s">
        <v>20</v>
      </c>
      <c r="J3675" s="1" t="s">
        <v>21</v>
      </c>
      <c r="K3675" s="1" t="s">
        <v>444</v>
      </c>
      <c r="L3675" s="1">
        <v>7637680.0</v>
      </c>
      <c r="M3675" s="1" t="s">
        <v>17082</v>
      </c>
      <c r="N3675" s="1" t="s">
        <v>17083</v>
      </c>
      <c r="O3675" s="3"/>
    </row>
    <row r="3676">
      <c r="A3676" s="1" t="s">
        <v>17757</v>
      </c>
      <c r="B3676" s="2" t="s">
        <v>17758</v>
      </c>
      <c r="C3676" s="1">
        <v>7.71610704500006E14</v>
      </c>
      <c r="D3676" s="1" t="s">
        <v>17064</v>
      </c>
      <c r="E3676" s="1" t="s">
        <v>17</v>
      </c>
      <c r="F3676" s="1" t="str">
        <f>IFERROR(__xludf.DUMMYFUNCTION("REGEXEXTRACT(E3676,""[А-Яа-я\-]+ административный округ"")"),"Центральный административный округ")</f>
        <v>Центральный административный округ</v>
      </c>
      <c r="G3676" s="1" t="s">
        <v>92</v>
      </c>
      <c r="H3676" s="1" t="s">
        <v>17075</v>
      </c>
      <c r="I3676" s="1" t="s">
        <v>20</v>
      </c>
      <c r="J3676" s="1" t="s">
        <v>49</v>
      </c>
      <c r="K3676" s="1" t="s">
        <v>444</v>
      </c>
      <c r="L3676" s="1">
        <v>7637758.0</v>
      </c>
      <c r="M3676" s="1" t="s">
        <v>17097</v>
      </c>
      <c r="N3676" s="1" t="s">
        <v>17072</v>
      </c>
      <c r="O3676" s="3"/>
    </row>
    <row r="3677">
      <c r="A3677" s="1" t="s">
        <v>17759</v>
      </c>
      <c r="B3677" s="2" t="s">
        <v>17760</v>
      </c>
      <c r="C3677" s="1">
        <v>7.71610705850006E14</v>
      </c>
      <c r="D3677" s="1" t="s">
        <v>17064</v>
      </c>
      <c r="E3677" s="1" t="s">
        <v>17</v>
      </c>
      <c r="F3677" s="1" t="str">
        <f>IFERROR(__xludf.DUMMYFUNCTION("REGEXEXTRACT(E3677,""[А-Яа-я\-]+ административный округ"")"),"Центральный административный округ")</f>
        <v>Центральный административный округ</v>
      </c>
      <c r="G3677" s="1" t="s">
        <v>92</v>
      </c>
      <c r="H3677" s="1" t="s">
        <v>17064</v>
      </c>
      <c r="I3677" s="1" t="s">
        <v>20</v>
      </c>
      <c r="J3677" s="1" t="s">
        <v>49</v>
      </c>
      <c r="K3677" s="1" t="s">
        <v>444</v>
      </c>
      <c r="L3677" s="1">
        <v>7637841.0</v>
      </c>
      <c r="M3677" s="1" t="s">
        <v>17623</v>
      </c>
      <c r="N3677" s="1" t="s">
        <v>17624</v>
      </c>
      <c r="O3677" s="3"/>
    </row>
    <row r="3678">
      <c r="A3678" s="1" t="s">
        <v>17761</v>
      </c>
      <c r="B3678" s="2" t="s">
        <v>17762</v>
      </c>
      <c r="C3678" s="1">
        <v>7.71510280380025E14</v>
      </c>
      <c r="D3678" s="1" t="s">
        <v>14921</v>
      </c>
      <c r="E3678" s="1" t="s">
        <v>17</v>
      </c>
      <c r="F3678" s="1" t="str">
        <f>IFERROR(__xludf.DUMMYFUNCTION("REGEXEXTRACT(E3678,""[А-Яа-я\-]+ административный округ"")"),"Центральный административный округ")</f>
        <v>Центральный административный округ</v>
      </c>
      <c r="G3678" s="1" t="s">
        <v>418</v>
      </c>
      <c r="H3678" s="1" t="s">
        <v>17763</v>
      </c>
      <c r="I3678" s="1" t="s">
        <v>20</v>
      </c>
      <c r="J3678" s="1" t="s">
        <v>21</v>
      </c>
      <c r="K3678" s="1" t="s">
        <v>247</v>
      </c>
      <c r="L3678" s="1">
        <v>7638076.0</v>
      </c>
      <c r="M3678" s="1" t="s">
        <v>17764</v>
      </c>
      <c r="N3678" s="1" t="s">
        <v>17765</v>
      </c>
      <c r="O3678" s="3"/>
    </row>
    <row r="3679">
      <c r="A3679" s="1" t="s">
        <v>17766</v>
      </c>
      <c r="B3679" s="2" t="s">
        <v>17767</v>
      </c>
      <c r="C3679" s="1">
        <v>7.71411213220006E14</v>
      </c>
      <c r="D3679" s="1" t="s">
        <v>17766</v>
      </c>
      <c r="E3679" s="1" t="s">
        <v>305</v>
      </c>
      <c r="F3679" s="1" t="str">
        <f>IFERROR(__xludf.DUMMYFUNCTION("REGEXEXTRACT(E3679,""[А-Яа-я\-]+ административный округ"")"),"Южный административный округ")</f>
        <v>Южный административный округ</v>
      </c>
      <c r="G3679" s="1" t="s">
        <v>306</v>
      </c>
      <c r="H3679" s="1" t="s">
        <v>17768</v>
      </c>
      <c r="I3679" s="1" t="s">
        <v>20</v>
      </c>
      <c r="J3679" s="1" t="s">
        <v>49</v>
      </c>
      <c r="K3679" s="1" t="s">
        <v>3148</v>
      </c>
      <c r="L3679" s="1">
        <v>7638302.0</v>
      </c>
      <c r="M3679" s="1" t="s">
        <v>17769</v>
      </c>
      <c r="N3679" s="1" t="s">
        <v>17770</v>
      </c>
      <c r="O3679" s="3"/>
    </row>
    <row r="3680">
      <c r="A3680" s="1" t="s">
        <v>17638</v>
      </c>
      <c r="B3680" s="2" t="s">
        <v>17771</v>
      </c>
      <c r="C3680" s="1">
        <v>7.71410804340025E14</v>
      </c>
      <c r="D3680" s="1" t="s">
        <v>17640</v>
      </c>
      <c r="E3680" s="1" t="s">
        <v>678</v>
      </c>
      <c r="F3680" s="1" t="str">
        <f>IFERROR(__xludf.DUMMYFUNCTION("REGEXEXTRACT(E3680,""[А-Яа-я\-]+ административный округ"")"),"Северо-Западный административный округ")</f>
        <v>Северо-Западный административный округ</v>
      </c>
      <c r="G3680" s="1" t="s">
        <v>1448</v>
      </c>
      <c r="H3680" s="1" t="s">
        <v>17772</v>
      </c>
      <c r="I3680" s="1" t="s">
        <v>20</v>
      </c>
      <c r="J3680" s="1" t="s">
        <v>21</v>
      </c>
      <c r="K3680" s="1" t="s">
        <v>30</v>
      </c>
      <c r="L3680" s="1">
        <v>7638380.0</v>
      </c>
      <c r="M3680" s="1" t="s">
        <v>17773</v>
      </c>
      <c r="N3680" s="1" t="s">
        <v>17774</v>
      </c>
      <c r="O3680" s="3"/>
    </row>
    <row r="3681">
      <c r="A3681" s="1" t="s">
        <v>17775</v>
      </c>
      <c r="B3681" s="2" t="s">
        <v>17776</v>
      </c>
      <c r="C3681" s="1">
        <v>7.71610626930005E14</v>
      </c>
      <c r="D3681" s="1" t="s">
        <v>17147</v>
      </c>
      <c r="E3681" s="1" t="s">
        <v>192</v>
      </c>
      <c r="F3681" s="1" t="str">
        <f>IFERROR(__xludf.DUMMYFUNCTION("REGEXEXTRACT(E3681,""[А-Яа-я\-]+ административный округ"")"),"Юго-Восточный административный округ")</f>
        <v>Юго-Восточный административный округ</v>
      </c>
      <c r="G3681" s="1" t="s">
        <v>2442</v>
      </c>
      <c r="H3681" s="1" t="s">
        <v>17777</v>
      </c>
      <c r="I3681" s="1" t="s">
        <v>20</v>
      </c>
      <c r="J3681" s="1" t="s">
        <v>21</v>
      </c>
      <c r="K3681" s="1" t="s">
        <v>444</v>
      </c>
      <c r="L3681" s="1">
        <v>7638536.0</v>
      </c>
      <c r="M3681" s="1" t="s">
        <v>17149</v>
      </c>
      <c r="N3681" s="1" t="s">
        <v>17150</v>
      </c>
      <c r="O3681" s="3"/>
    </row>
    <row r="3682">
      <c r="A3682" s="1" t="s">
        <v>17778</v>
      </c>
      <c r="B3682" s="2" t="s">
        <v>17779</v>
      </c>
      <c r="C3682" s="1">
        <v>7.71610628540005E14</v>
      </c>
      <c r="D3682" s="1" t="s">
        <v>17080</v>
      </c>
      <c r="E3682" s="1" t="s">
        <v>17</v>
      </c>
      <c r="F3682" s="1" t="str">
        <f>IFERROR(__xludf.DUMMYFUNCTION("REGEXEXTRACT(E3682,""[А-Яа-я\-]+ административный округ"")"),"Центральный административный округ")</f>
        <v>Центральный административный округ</v>
      </c>
      <c r="G3682" s="1" t="s">
        <v>18</v>
      </c>
      <c r="H3682" s="1" t="s">
        <v>17780</v>
      </c>
      <c r="I3682" s="1" t="s">
        <v>20</v>
      </c>
      <c r="J3682" s="1" t="s">
        <v>21</v>
      </c>
      <c r="K3682" s="1" t="s">
        <v>444</v>
      </c>
      <c r="L3682" s="1">
        <v>7638686.0</v>
      </c>
      <c r="M3682" s="1" t="s">
        <v>17172</v>
      </c>
      <c r="N3682" s="1" t="s">
        <v>17173</v>
      </c>
      <c r="O3682" s="3"/>
    </row>
    <row r="3683">
      <c r="A3683" s="1" t="s">
        <v>17781</v>
      </c>
      <c r="B3683" s="2" t="s">
        <v>17782</v>
      </c>
      <c r="C3683" s="1">
        <v>7.71711201650006E14</v>
      </c>
      <c r="D3683" s="1" t="s">
        <v>17064</v>
      </c>
      <c r="E3683" s="1" t="s">
        <v>17</v>
      </c>
      <c r="F3683" s="1" t="str">
        <f>IFERROR(__xludf.DUMMYFUNCTION("REGEXEXTRACT(E3683,""[А-Яа-я\-]+ административный округ"")"),"Центральный административный округ")</f>
        <v>Центральный административный округ</v>
      </c>
      <c r="G3683" s="1" t="s">
        <v>92</v>
      </c>
      <c r="H3683" s="1" t="s">
        <v>17075</v>
      </c>
      <c r="I3683" s="1" t="s">
        <v>20</v>
      </c>
      <c r="J3683" s="1" t="s">
        <v>49</v>
      </c>
      <c r="K3683" s="1" t="s">
        <v>444</v>
      </c>
      <c r="L3683" s="1">
        <v>7638761.0</v>
      </c>
      <c r="M3683" s="1" t="s">
        <v>17783</v>
      </c>
      <c r="N3683" s="1" t="s">
        <v>17784</v>
      </c>
      <c r="O3683" s="3"/>
    </row>
    <row r="3684">
      <c r="A3684" s="1" t="s">
        <v>17785</v>
      </c>
      <c r="B3684" s="2" t="s">
        <v>17786</v>
      </c>
      <c r="C3684" s="1">
        <v>7.71610630020005E14</v>
      </c>
      <c r="D3684" s="1" t="s">
        <v>17147</v>
      </c>
      <c r="E3684" s="1" t="s">
        <v>192</v>
      </c>
      <c r="F3684" s="1" t="str">
        <f>IFERROR(__xludf.DUMMYFUNCTION("REGEXEXTRACT(E3684,""[А-Яа-я\-]+ административный округ"")"),"Юго-Восточный административный округ")</f>
        <v>Юго-Восточный административный округ</v>
      </c>
      <c r="G3684" s="1" t="s">
        <v>2442</v>
      </c>
      <c r="H3684" s="1" t="s">
        <v>17148</v>
      </c>
      <c r="I3684" s="1" t="s">
        <v>20</v>
      </c>
      <c r="J3684" s="1" t="s">
        <v>21</v>
      </c>
      <c r="K3684" s="1" t="s">
        <v>444</v>
      </c>
      <c r="L3684" s="1">
        <v>7638988.0</v>
      </c>
      <c r="M3684" s="1" t="s">
        <v>17787</v>
      </c>
      <c r="N3684" s="1" t="s">
        <v>17788</v>
      </c>
      <c r="O3684" s="3"/>
    </row>
    <row r="3685">
      <c r="A3685" s="1" t="s">
        <v>12947</v>
      </c>
      <c r="B3685" s="2" t="s">
        <v>17789</v>
      </c>
      <c r="C3685" s="1">
        <v>7.72021332350005E14</v>
      </c>
      <c r="D3685" s="1" t="s">
        <v>12947</v>
      </c>
      <c r="E3685" s="1" t="s">
        <v>17</v>
      </c>
      <c r="F3685" s="1" t="str">
        <f>IFERROR(__xludf.DUMMYFUNCTION("REGEXEXTRACT(E3685,""[А-Яа-я\-]+ административный округ"")"),"Центральный административный округ")</f>
        <v>Центральный административный округ</v>
      </c>
      <c r="G3685" s="1" t="s">
        <v>18</v>
      </c>
      <c r="H3685" s="1" t="s">
        <v>12948</v>
      </c>
      <c r="I3685" s="1" t="s">
        <v>20</v>
      </c>
      <c r="J3685" s="1" t="s">
        <v>21</v>
      </c>
      <c r="K3685" s="1" t="s">
        <v>42</v>
      </c>
      <c r="L3685" s="1">
        <v>7639069.0</v>
      </c>
      <c r="M3685" s="1" t="s">
        <v>17790</v>
      </c>
      <c r="N3685" s="1" t="s">
        <v>17791</v>
      </c>
      <c r="O3685" s="3"/>
    </row>
    <row r="3686">
      <c r="A3686" s="1" t="s">
        <v>17792</v>
      </c>
      <c r="B3686" s="2" t="s">
        <v>17793</v>
      </c>
      <c r="C3686" s="1">
        <v>7.71610737540006E14</v>
      </c>
      <c r="D3686" s="1" t="s">
        <v>17064</v>
      </c>
      <c r="E3686" s="1" t="s">
        <v>17</v>
      </c>
      <c r="F3686" s="1" t="str">
        <f>IFERROR(__xludf.DUMMYFUNCTION("REGEXEXTRACT(E3686,""[А-Яа-я\-]+ административный округ"")"),"Центральный административный округ")</f>
        <v>Центральный административный округ</v>
      </c>
      <c r="G3686" s="1" t="s">
        <v>92</v>
      </c>
      <c r="H3686" s="1" t="s">
        <v>17075</v>
      </c>
      <c r="I3686" s="1" t="s">
        <v>20</v>
      </c>
      <c r="J3686" s="1" t="s">
        <v>49</v>
      </c>
      <c r="K3686" s="1" t="s">
        <v>444</v>
      </c>
      <c r="L3686" s="1">
        <v>7639146.0</v>
      </c>
      <c r="M3686" s="1" t="s">
        <v>17794</v>
      </c>
      <c r="N3686" s="1" t="s">
        <v>17795</v>
      </c>
      <c r="O3686" s="3"/>
    </row>
    <row r="3687">
      <c r="A3687" s="1" t="s">
        <v>17796</v>
      </c>
      <c r="B3687" s="2" t="s">
        <v>17797</v>
      </c>
      <c r="C3687" s="1">
        <v>7.71610418020046E14</v>
      </c>
      <c r="D3687" s="1" t="s">
        <v>2027</v>
      </c>
      <c r="E3687" s="1" t="s">
        <v>17</v>
      </c>
      <c r="F3687" s="1" t="str">
        <f>IFERROR(__xludf.DUMMYFUNCTION("REGEXEXTRACT(E3687,""[А-Яа-я\-]+ административный округ"")"),"Центральный административный округ")</f>
        <v>Центральный административный округ</v>
      </c>
      <c r="G3687" s="1" t="s">
        <v>28</v>
      </c>
      <c r="H3687" s="1" t="s">
        <v>8057</v>
      </c>
      <c r="I3687" s="1" t="s">
        <v>20</v>
      </c>
      <c r="J3687" s="1" t="s">
        <v>49</v>
      </c>
      <c r="K3687" s="1" t="s">
        <v>247</v>
      </c>
      <c r="L3687" s="1">
        <v>7639224.0</v>
      </c>
      <c r="M3687" s="1" t="s">
        <v>17798</v>
      </c>
      <c r="N3687" s="1" t="s">
        <v>17799</v>
      </c>
      <c r="O3687" s="3"/>
    </row>
    <row r="3688">
      <c r="A3688" s="1" t="s">
        <v>17800</v>
      </c>
      <c r="B3688" s="2" t="s">
        <v>17801</v>
      </c>
      <c r="C3688" s="1">
        <v>7.71711313050086E14</v>
      </c>
      <c r="D3688" s="1" t="s">
        <v>960</v>
      </c>
      <c r="E3688" s="1" t="s">
        <v>305</v>
      </c>
      <c r="F3688" s="1" t="str">
        <f>IFERROR(__xludf.DUMMYFUNCTION("REGEXEXTRACT(E3688,""[А-Яа-я\-]+ административный округ"")"),"Южный административный округ")</f>
        <v>Южный административный округ</v>
      </c>
      <c r="G3688" s="1" t="s">
        <v>961</v>
      </c>
      <c r="H3688" s="1" t="s">
        <v>17802</v>
      </c>
      <c r="I3688" s="1" t="s">
        <v>20</v>
      </c>
      <c r="J3688" s="1" t="s">
        <v>49</v>
      </c>
      <c r="K3688" s="1" t="s">
        <v>22</v>
      </c>
      <c r="L3688" s="1">
        <v>7639304.0</v>
      </c>
      <c r="M3688" s="1" t="s">
        <v>17803</v>
      </c>
      <c r="N3688" s="1" t="s">
        <v>17804</v>
      </c>
      <c r="O3688" s="3"/>
    </row>
    <row r="3689">
      <c r="A3689" s="1" t="s">
        <v>17805</v>
      </c>
      <c r="B3689" s="2" t="s">
        <v>17806</v>
      </c>
      <c r="C3689" s="1">
        <v>7.71811316100025E14</v>
      </c>
      <c r="D3689" s="1" t="s">
        <v>515</v>
      </c>
      <c r="E3689" s="1" t="s">
        <v>192</v>
      </c>
      <c r="F3689" s="1" t="str">
        <f>IFERROR(__xludf.DUMMYFUNCTION("REGEXEXTRACT(E3689,""[А-Яа-я\-]+ административный округ"")"),"Юго-Восточный административный округ")</f>
        <v>Юго-Восточный административный округ</v>
      </c>
      <c r="G3689" s="1" t="s">
        <v>516</v>
      </c>
      <c r="H3689" s="1" t="s">
        <v>17807</v>
      </c>
      <c r="I3689" s="1" t="s">
        <v>20</v>
      </c>
      <c r="J3689" s="1" t="s">
        <v>21</v>
      </c>
      <c r="K3689" s="1" t="s">
        <v>30</v>
      </c>
      <c r="L3689" s="1">
        <v>7639382.0</v>
      </c>
      <c r="M3689" s="1" t="s">
        <v>17808</v>
      </c>
      <c r="N3689" s="1" t="s">
        <v>17809</v>
      </c>
      <c r="O3689" s="3"/>
    </row>
    <row r="3690">
      <c r="A3690" s="1" t="s">
        <v>17810</v>
      </c>
      <c r="B3690" s="2" t="s">
        <v>17811</v>
      </c>
      <c r="C3690" s="3"/>
      <c r="D3690" s="1" t="s">
        <v>3888</v>
      </c>
      <c r="E3690" s="1" t="s">
        <v>17</v>
      </c>
      <c r="F3690" s="1" t="str">
        <f>IFERROR(__xludf.DUMMYFUNCTION("REGEXEXTRACT(E3690,""[А-Яа-я\-]+ административный округ"")"),"Центральный административный округ")</f>
        <v>Центральный административный округ</v>
      </c>
      <c r="G3690" s="1" t="s">
        <v>28</v>
      </c>
      <c r="H3690" s="1" t="s">
        <v>17812</v>
      </c>
      <c r="I3690" s="1" t="s">
        <v>20</v>
      </c>
      <c r="J3690" s="1" t="s">
        <v>49</v>
      </c>
      <c r="K3690" s="1" t="s">
        <v>247</v>
      </c>
      <c r="L3690" s="1">
        <v>7639615.0</v>
      </c>
      <c r="M3690" s="1" t="s">
        <v>17813</v>
      </c>
      <c r="N3690" s="1" t="s">
        <v>17814</v>
      </c>
      <c r="O3690" s="3"/>
    </row>
    <row r="3691">
      <c r="A3691" s="1" t="s">
        <v>17815</v>
      </c>
      <c r="B3691" s="2" t="s">
        <v>17816</v>
      </c>
      <c r="C3691" s="1">
        <v>7.71711201110006E14</v>
      </c>
      <c r="D3691" s="1" t="s">
        <v>17225</v>
      </c>
      <c r="E3691" s="1" t="s">
        <v>305</v>
      </c>
      <c r="F3691" s="1" t="str">
        <f>IFERROR(__xludf.DUMMYFUNCTION("REGEXEXTRACT(E3691,""[А-Яа-я\-]+ административный округ"")"),"Южный административный округ")</f>
        <v>Южный административный округ</v>
      </c>
      <c r="G3691" s="1" t="s">
        <v>1038</v>
      </c>
      <c r="H3691" s="1" t="s">
        <v>17226</v>
      </c>
      <c r="I3691" s="1" t="s">
        <v>20</v>
      </c>
      <c r="J3691" s="1" t="s">
        <v>49</v>
      </c>
      <c r="K3691" s="1" t="s">
        <v>444</v>
      </c>
      <c r="L3691" s="1">
        <v>7639698.0</v>
      </c>
      <c r="M3691" s="1" t="s">
        <v>17817</v>
      </c>
      <c r="N3691" s="1" t="s">
        <v>17818</v>
      </c>
      <c r="O3691" s="3"/>
    </row>
    <row r="3692">
      <c r="A3692" s="1" t="s">
        <v>17819</v>
      </c>
      <c r="B3692" s="2" t="s">
        <v>17820</v>
      </c>
      <c r="C3692" s="1">
        <v>7.71610637200005E14</v>
      </c>
      <c r="D3692" s="1" t="s">
        <v>17064</v>
      </c>
      <c r="E3692" s="1" t="s">
        <v>17</v>
      </c>
      <c r="F3692" s="1" t="str">
        <f>IFERROR(__xludf.DUMMYFUNCTION("REGEXEXTRACT(E3692,""[А-Яа-я\-]+ административный округ"")"),"Центральный административный округ")</f>
        <v>Центральный административный округ</v>
      </c>
      <c r="G3692" s="1" t="s">
        <v>92</v>
      </c>
      <c r="H3692" s="1" t="s">
        <v>17821</v>
      </c>
      <c r="I3692" s="1" t="s">
        <v>20</v>
      </c>
      <c r="J3692" s="1" t="s">
        <v>21</v>
      </c>
      <c r="K3692" s="1" t="s">
        <v>444</v>
      </c>
      <c r="L3692" s="1">
        <v>7639850.0</v>
      </c>
      <c r="M3692" s="1" t="s">
        <v>17106</v>
      </c>
      <c r="N3692" s="1" t="s">
        <v>17107</v>
      </c>
      <c r="O3692" s="3"/>
    </row>
    <row r="3693">
      <c r="A3693" s="1" t="s">
        <v>17822</v>
      </c>
      <c r="B3693" s="2" t="s">
        <v>17823</v>
      </c>
      <c r="C3693" s="1">
        <v>7.71720804340085E14</v>
      </c>
      <c r="D3693" s="1" t="s">
        <v>17640</v>
      </c>
      <c r="E3693" s="1" t="s">
        <v>678</v>
      </c>
      <c r="F3693" s="1" t="str">
        <f>IFERROR(__xludf.DUMMYFUNCTION("REGEXEXTRACT(E3693,""[А-Яа-я\-]+ административный округ"")"),"Северо-Западный административный округ")</f>
        <v>Северо-Западный административный округ</v>
      </c>
      <c r="G3693" s="1" t="s">
        <v>1448</v>
      </c>
      <c r="H3693" s="1" t="s">
        <v>17824</v>
      </c>
      <c r="I3693" s="1" t="s">
        <v>20</v>
      </c>
      <c r="J3693" s="1" t="s">
        <v>21</v>
      </c>
      <c r="K3693" s="1" t="s">
        <v>30</v>
      </c>
      <c r="L3693" s="1">
        <v>7639930.0</v>
      </c>
      <c r="M3693" s="1" t="s">
        <v>17825</v>
      </c>
      <c r="N3693" s="1" t="s">
        <v>17826</v>
      </c>
      <c r="O3693" s="3"/>
    </row>
    <row r="3694">
      <c r="A3694" s="1" t="s">
        <v>17827</v>
      </c>
      <c r="B3694" s="2" t="s">
        <v>17828</v>
      </c>
      <c r="C3694" s="1">
        <v>7.71610629350005E14</v>
      </c>
      <c r="D3694" s="1" t="s">
        <v>17080</v>
      </c>
      <c r="E3694" s="1" t="s">
        <v>17</v>
      </c>
      <c r="F3694" s="1" t="str">
        <f>IFERROR(__xludf.DUMMYFUNCTION("REGEXEXTRACT(E3694,""[А-Яа-я\-]+ административный округ"")"),"Центральный административный округ")</f>
        <v>Центральный административный округ</v>
      </c>
      <c r="G3694" s="1" t="s">
        <v>18</v>
      </c>
      <c r="H3694" s="1" t="s">
        <v>17211</v>
      </c>
      <c r="I3694" s="1" t="s">
        <v>20</v>
      </c>
      <c r="J3694" s="1" t="s">
        <v>21</v>
      </c>
      <c r="K3694" s="1" t="s">
        <v>444</v>
      </c>
      <c r="L3694" s="1">
        <v>7640009.0</v>
      </c>
      <c r="M3694" s="1" t="s">
        <v>17829</v>
      </c>
      <c r="N3694" s="1" t="s">
        <v>17830</v>
      </c>
      <c r="O3694" s="3"/>
    </row>
    <row r="3695">
      <c r="A3695" s="1" t="s">
        <v>17831</v>
      </c>
      <c r="B3695" s="2" t="s">
        <v>17832</v>
      </c>
      <c r="C3695" s="1">
        <v>7.71711138050005E14</v>
      </c>
      <c r="D3695" s="1" t="s">
        <v>17124</v>
      </c>
      <c r="E3695" s="1" t="s">
        <v>17</v>
      </c>
      <c r="F3695" s="1" t="str">
        <f>IFERROR(__xludf.DUMMYFUNCTION("REGEXEXTRACT(E3695,""[А-Яа-я\-]+ административный округ"")"),"Центральный административный округ")</f>
        <v>Центральный административный округ</v>
      </c>
      <c r="G3695" s="1" t="s">
        <v>110</v>
      </c>
      <c r="H3695" s="1" t="s">
        <v>17125</v>
      </c>
      <c r="I3695" s="1" t="s">
        <v>20</v>
      </c>
      <c r="J3695" s="1" t="s">
        <v>21</v>
      </c>
      <c r="K3695" s="1" t="s">
        <v>17076</v>
      </c>
      <c r="L3695" s="1">
        <v>7640095.0</v>
      </c>
      <c r="M3695" s="1" t="s">
        <v>17126</v>
      </c>
      <c r="N3695" s="1" t="s">
        <v>17127</v>
      </c>
      <c r="O3695" s="3"/>
    </row>
    <row r="3696">
      <c r="A3696" s="1" t="s">
        <v>17833</v>
      </c>
      <c r="B3696" s="2" t="s">
        <v>17834</v>
      </c>
      <c r="C3696" s="1">
        <v>7.71410726270005E14</v>
      </c>
      <c r="D3696" s="3"/>
      <c r="E3696" s="1" t="s">
        <v>17</v>
      </c>
      <c r="F3696" s="1" t="str">
        <f>IFERROR(__xludf.DUMMYFUNCTION("REGEXEXTRACT(E3696,""[А-Яа-я\-]+ административный округ"")"),"Центральный административный округ")</f>
        <v>Центральный административный округ</v>
      </c>
      <c r="G3696" s="1" t="s">
        <v>92</v>
      </c>
      <c r="H3696" s="1" t="s">
        <v>17835</v>
      </c>
      <c r="I3696" s="1" t="s">
        <v>20</v>
      </c>
      <c r="J3696" s="1" t="s">
        <v>21</v>
      </c>
      <c r="K3696" s="1" t="s">
        <v>3148</v>
      </c>
      <c r="L3696" s="1">
        <v>7640256.0</v>
      </c>
      <c r="M3696" s="1" t="s">
        <v>17836</v>
      </c>
      <c r="N3696" s="1" t="s">
        <v>17837</v>
      </c>
      <c r="O3696" s="3"/>
    </row>
    <row r="3697">
      <c r="A3697" s="1" t="s">
        <v>17838</v>
      </c>
      <c r="B3697" s="2" t="s">
        <v>17839</v>
      </c>
      <c r="C3697" s="1">
        <v>7.71610721550005E14</v>
      </c>
      <c r="D3697" s="1" t="s">
        <v>17064</v>
      </c>
      <c r="E3697" s="1" t="s">
        <v>17</v>
      </c>
      <c r="F3697" s="1" t="str">
        <f>IFERROR(__xludf.DUMMYFUNCTION("REGEXEXTRACT(E3697,""[А-Яа-я\-]+ административный округ"")"),"Центральный административный округ")</f>
        <v>Центральный административный округ</v>
      </c>
      <c r="G3697" s="1" t="s">
        <v>92</v>
      </c>
      <c r="H3697" s="1" t="s">
        <v>17840</v>
      </c>
      <c r="I3697" s="1" t="s">
        <v>20</v>
      </c>
      <c r="J3697" s="1" t="s">
        <v>21</v>
      </c>
      <c r="K3697" s="1" t="s">
        <v>444</v>
      </c>
      <c r="L3697" s="1">
        <v>7640663.0</v>
      </c>
      <c r="M3697" s="1" t="s">
        <v>17841</v>
      </c>
      <c r="N3697" s="1" t="s">
        <v>17842</v>
      </c>
      <c r="O3697" s="3"/>
    </row>
    <row r="3698">
      <c r="A3698" s="1" t="s">
        <v>17843</v>
      </c>
      <c r="B3698" s="2" t="s">
        <v>17844</v>
      </c>
      <c r="C3698" s="1">
        <v>7.71711138100005E14</v>
      </c>
      <c r="D3698" s="1" t="s">
        <v>17124</v>
      </c>
      <c r="E3698" s="1" t="s">
        <v>17</v>
      </c>
      <c r="F3698" s="1" t="str">
        <f>IFERROR(__xludf.DUMMYFUNCTION("REGEXEXTRACT(E3698,""[А-Яа-я\-]+ административный округ"")"),"Центральный административный округ")</f>
        <v>Центральный административный округ</v>
      </c>
      <c r="G3698" s="1" t="s">
        <v>110</v>
      </c>
      <c r="H3698" s="1" t="s">
        <v>17125</v>
      </c>
      <c r="I3698" s="1" t="s">
        <v>20</v>
      </c>
      <c r="J3698" s="1" t="s">
        <v>21</v>
      </c>
      <c r="K3698" s="1" t="s">
        <v>17076</v>
      </c>
      <c r="L3698" s="1">
        <v>7640740.0</v>
      </c>
      <c r="M3698" s="1" t="s">
        <v>17845</v>
      </c>
      <c r="N3698" s="1" t="s">
        <v>17846</v>
      </c>
      <c r="O3698" s="3"/>
    </row>
    <row r="3699">
      <c r="A3699" s="1" t="s">
        <v>17847</v>
      </c>
      <c r="B3699" s="2" t="s">
        <v>17848</v>
      </c>
      <c r="C3699" s="1">
        <v>7.71710768150005E14</v>
      </c>
      <c r="D3699" s="1" t="s">
        <v>17064</v>
      </c>
      <c r="E3699" s="1" t="s">
        <v>17</v>
      </c>
      <c r="F3699" s="1" t="str">
        <f>IFERROR(__xludf.DUMMYFUNCTION("REGEXEXTRACT(E3699,""[А-Яа-я\-]+ административный округ"")"),"Центральный административный округ")</f>
        <v>Центральный административный округ</v>
      </c>
      <c r="G3699" s="1" t="s">
        <v>92</v>
      </c>
      <c r="H3699" s="1" t="s">
        <v>17133</v>
      </c>
      <c r="I3699" s="1" t="s">
        <v>20</v>
      </c>
      <c r="J3699" s="1" t="s">
        <v>21</v>
      </c>
      <c r="K3699" s="1" t="s">
        <v>444</v>
      </c>
      <c r="L3699" s="1">
        <v>7640812.0</v>
      </c>
      <c r="M3699" s="1" t="s">
        <v>17097</v>
      </c>
      <c r="N3699" s="1" t="s">
        <v>17072</v>
      </c>
      <c r="O3699" s="3"/>
    </row>
    <row r="3700">
      <c r="A3700" s="1" t="s">
        <v>17849</v>
      </c>
      <c r="B3700" s="2" t="s">
        <v>17850</v>
      </c>
      <c r="C3700" s="1">
        <v>7.71610632200005E14</v>
      </c>
      <c r="D3700" s="1" t="s">
        <v>17443</v>
      </c>
      <c r="E3700" s="1" t="s">
        <v>192</v>
      </c>
      <c r="F3700" s="1" t="str">
        <f>IFERROR(__xludf.DUMMYFUNCTION("REGEXEXTRACT(E3700,""[А-Яа-я\-]+ административный округ"")"),"Юго-Восточный административный округ")</f>
        <v>Юго-Восточный административный округ</v>
      </c>
      <c r="G3700" s="1" t="s">
        <v>2905</v>
      </c>
      <c r="H3700" s="1" t="s">
        <v>17545</v>
      </c>
      <c r="I3700" s="1" t="s">
        <v>20</v>
      </c>
      <c r="J3700" s="1" t="s">
        <v>21</v>
      </c>
      <c r="K3700" s="1" t="s">
        <v>444</v>
      </c>
      <c r="L3700" s="1">
        <v>7641128.0</v>
      </c>
      <c r="M3700" s="1" t="s">
        <v>17445</v>
      </c>
      <c r="N3700" s="1" t="s">
        <v>17446</v>
      </c>
      <c r="O3700" s="3"/>
    </row>
    <row r="3701">
      <c r="A3701" s="1" t="s">
        <v>17851</v>
      </c>
      <c r="B3701" s="2" t="s">
        <v>17852</v>
      </c>
      <c r="C3701" s="1">
        <v>7.71811316100035E14</v>
      </c>
      <c r="D3701" s="1" t="s">
        <v>515</v>
      </c>
      <c r="E3701" s="1" t="s">
        <v>192</v>
      </c>
      <c r="F3701" s="1" t="str">
        <f>IFERROR(__xludf.DUMMYFUNCTION("REGEXEXTRACT(E3701,""[А-Яа-я\-]+ административный округ"")"),"Юго-Восточный административный округ")</f>
        <v>Юго-Восточный административный округ</v>
      </c>
      <c r="G3701" s="1" t="s">
        <v>516</v>
      </c>
      <c r="H3701" s="1" t="s">
        <v>17853</v>
      </c>
      <c r="I3701" s="1" t="s">
        <v>20</v>
      </c>
      <c r="J3701" s="1" t="s">
        <v>21</v>
      </c>
      <c r="K3701" s="1" t="s">
        <v>30</v>
      </c>
      <c r="L3701" s="1">
        <v>7641206.0</v>
      </c>
      <c r="M3701" s="1" t="s">
        <v>17854</v>
      </c>
      <c r="N3701" s="1" t="s">
        <v>17855</v>
      </c>
      <c r="O3701" s="3"/>
    </row>
    <row r="3702">
      <c r="A3702" s="1" t="s">
        <v>17856</v>
      </c>
      <c r="B3702" s="2" t="s">
        <v>17857</v>
      </c>
      <c r="C3702" s="1">
        <v>7.71610619680005E14</v>
      </c>
      <c r="D3702" s="1" t="s">
        <v>17080</v>
      </c>
      <c r="E3702" s="1" t="s">
        <v>17</v>
      </c>
      <c r="F3702" s="1" t="str">
        <f>IFERROR(__xludf.DUMMYFUNCTION("REGEXEXTRACT(E3702,""[А-Яа-я\-]+ административный округ"")"),"Центральный административный округ")</f>
        <v>Центральный административный округ</v>
      </c>
      <c r="G3702" s="1" t="s">
        <v>18</v>
      </c>
      <c r="H3702" s="1" t="s">
        <v>17858</v>
      </c>
      <c r="I3702" s="1" t="s">
        <v>20</v>
      </c>
      <c r="J3702" s="1" t="s">
        <v>21</v>
      </c>
      <c r="K3702" s="1" t="s">
        <v>444</v>
      </c>
      <c r="L3702" s="1">
        <v>7641365.0</v>
      </c>
      <c r="M3702" s="1" t="s">
        <v>17859</v>
      </c>
      <c r="N3702" s="1" t="s">
        <v>17860</v>
      </c>
      <c r="O3702" s="3"/>
    </row>
    <row r="3703">
      <c r="A3703" s="1" t="s">
        <v>17861</v>
      </c>
      <c r="B3703" s="2" t="s">
        <v>17862</v>
      </c>
      <c r="C3703" s="1">
        <v>7.71610737600005E14</v>
      </c>
      <c r="D3703" s="1" t="s">
        <v>17064</v>
      </c>
      <c r="E3703" s="1" t="s">
        <v>17</v>
      </c>
      <c r="F3703" s="1" t="str">
        <f>IFERROR(__xludf.DUMMYFUNCTION("REGEXEXTRACT(E3703,""[А-Яа-я\-]+ административный округ"")"),"Центральный административный округ")</f>
        <v>Центральный административный округ</v>
      </c>
      <c r="G3703" s="1" t="s">
        <v>92</v>
      </c>
      <c r="H3703" s="1" t="s">
        <v>17064</v>
      </c>
      <c r="I3703" s="1" t="s">
        <v>20</v>
      </c>
      <c r="J3703" s="1" t="s">
        <v>21</v>
      </c>
      <c r="K3703" s="1" t="s">
        <v>444</v>
      </c>
      <c r="L3703" s="1">
        <v>7641447.0</v>
      </c>
      <c r="M3703" s="1" t="s">
        <v>17116</v>
      </c>
      <c r="N3703" s="1" t="s">
        <v>17072</v>
      </c>
      <c r="O3703" s="3"/>
    </row>
    <row r="3704">
      <c r="A3704" s="1" t="s">
        <v>17863</v>
      </c>
      <c r="B3704" s="2" t="s">
        <v>17864</v>
      </c>
      <c r="C3704" s="1">
        <v>7.71610676930006E14</v>
      </c>
      <c r="D3704" s="1" t="s">
        <v>17064</v>
      </c>
      <c r="E3704" s="1" t="s">
        <v>17</v>
      </c>
      <c r="F3704" s="1" t="str">
        <f>IFERROR(__xludf.DUMMYFUNCTION("REGEXEXTRACT(E3704,""[А-Яа-я\-]+ административный округ"")"),"Центральный административный округ")</f>
        <v>Центральный административный округ</v>
      </c>
      <c r="G3704" s="1" t="s">
        <v>92</v>
      </c>
      <c r="H3704" s="1" t="s">
        <v>17064</v>
      </c>
      <c r="I3704" s="1" t="s">
        <v>20</v>
      </c>
      <c r="J3704" s="1" t="s">
        <v>49</v>
      </c>
      <c r="K3704" s="1" t="s">
        <v>444</v>
      </c>
      <c r="L3704" s="1">
        <v>7641756.0</v>
      </c>
      <c r="M3704" s="1" t="s">
        <v>17865</v>
      </c>
      <c r="N3704" s="1" t="s">
        <v>17866</v>
      </c>
      <c r="O3704" s="3"/>
    </row>
    <row r="3705">
      <c r="A3705" s="1" t="s">
        <v>17867</v>
      </c>
      <c r="B3705" s="2" t="s">
        <v>17868</v>
      </c>
      <c r="C3705" s="1">
        <v>7.71410722660046E14</v>
      </c>
      <c r="D3705" s="1" t="s">
        <v>6015</v>
      </c>
      <c r="E3705" s="1" t="s">
        <v>17</v>
      </c>
      <c r="F3705" s="1" t="str">
        <f>IFERROR(__xludf.DUMMYFUNCTION("REGEXEXTRACT(E3705,""[А-Яа-я\-]+ административный округ"")"),"Центральный административный округ")</f>
        <v>Центральный административный округ</v>
      </c>
      <c r="G3705" s="1" t="s">
        <v>47</v>
      </c>
      <c r="H3705" s="1" t="s">
        <v>17869</v>
      </c>
      <c r="I3705" s="1" t="s">
        <v>20</v>
      </c>
      <c r="J3705" s="1" t="s">
        <v>49</v>
      </c>
      <c r="K3705" s="1" t="s">
        <v>2187</v>
      </c>
      <c r="L3705" s="1">
        <v>7641831.0</v>
      </c>
      <c r="M3705" s="1" t="s">
        <v>17870</v>
      </c>
      <c r="N3705" s="1" t="s">
        <v>17871</v>
      </c>
      <c r="O3705" s="3"/>
    </row>
    <row r="3706">
      <c r="A3706" s="1" t="s">
        <v>17872</v>
      </c>
      <c r="B3706" s="2" t="s">
        <v>17873</v>
      </c>
      <c r="C3706" s="1">
        <v>7.71610748740006E14</v>
      </c>
      <c r="D3706" s="1" t="s">
        <v>17064</v>
      </c>
      <c r="E3706" s="1" t="s">
        <v>17</v>
      </c>
      <c r="F3706" s="1" t="str">
        <f>IFERROR(__xludf.DUMMYFUNCTION("REGEXEXTRACT(E3706,""[А-Яа-я\-]+ административный округ"")"),"Центральный административный округ")</f>
        <v>Центральный административный округ</v>
      </c>
      <c r="G3706" s="1" t="s">
        <v>92</v>
      </c>
      <c r="H3706" s="1" t="s">
        <v>17075</v>
      </c>
      <c r="I3706" s="1" t="s">
        <v>20</v>
      </c>
      <c r="J3706" s="1" t="s">
        <v>49</v>
      </c>
      <c r="K3706" s="1" t="s">
        <v>444</v>
      </c>
      <c r="L3706" s="1">
        <v>7641910.0</v>
      </c>
      <c r="M3706" s="1" t="s">
        <v>17106</v>
      </c>
      <c r="N3706" s="1" t="s">
        <v>17107</v>
      </c>
      <c r="O3706" s="3"/>
    </row>
    <row r="3707">
      <c r="A3707" s="1" t="s">
        <v>17874</v>
      </c>
      <c r="B3707" s="2" t="s">
        <v>17875</v>
      </c>
      <c r="C3707" s="1">
        <v>7.71610657130125E14</v>
      </c>
      <c r="D3707" s="1" t="s">
        <v>2441</v>
      </c>
      <c r="E3707" s="1" t="s">
        <v>192</v>
      </c>
      <c r="F3707" s="1" t="str">
        <f>IFERROR(__xludf.DUMMYFUNCTION("REGEXEXTRACT(E3707,""[А-Яа-я\-]+ административный округ"")"),"Юго-Восточный административный округ")</f>
        <v>Юго-Восточный административный округ</v>
      </c>
      <c r="G3707" s="1" t="s">
        <v>2442</v>
      </c>
      <c r="H3707" s="1" t="s">
        <v>17876</v>
      </c>
      <c r="I3707" s="1" t="s">
        <v>20</v>
      </c>
      <c r="J3707" s="1" t="s">
        <v>21</v>
      </c>
      <c r="K3707" s="1" t="s">
        <v>17198</v>
      </c>
      <c r="L3707" s="1">
        <v>7641984.0</v>
      </c>
      <c r="M3707" s="1" t="s">
        <v>17877</v>
      </c>
      <c r="N3707" s="1" t="s">
        <v>17878</v>
      </c>
      <c r="O3707" s="3"/>
    </row>
    <row r="3708">
      <c r="A3708" s="1" t="s">
        <v>17879</v>
      </c>
      <c r="B3708" s="2" t="s">
        <v>17880</v>
      </c>
      <c r="C3708" s="1">
        <v>7.71610635260005E14</v>
      </c>
      <c r="D3708" s="1" t="s">
        <v>17064</v>
      </c>
      <c r="E3708" s="1" t="s">
        <v>17</v>
      </c>
      <c r="F3708" s="1" t="str">
        <f>IFERROR(__xludf.DUMMYFUNCTION("REGEXEXTRACT(E3708,""[А-Яа-я\-]+ административный округ"")"),"Центральный административный округ")</f>
        <v>Центральный административный округ</v>
      </c>
      <c r="G3708" s="1" t="s">
        <v>92</v>
      </c>
      <c r="H3708" s="1" t="s">
        <v>17881</v>
      </c>
      <c r="I3708" s="1" t="s">
        <v>20</v>
      </c>
      <c r="J3708" s="1" t="s">
        <v>21</v>
      </c>
      <c r="K3708" s="1" t="s">
        <v>444</v>
      </c>
      <c r="L3708" s="1">
        <v>7642067.0</v>
      </c>
      <c r="M3708" s="1" t="s">
        <v>17116</v>
      </c>
      <c r="N3708" s="1" t="s">
        <v>17072</v>
      </c>
      <c r="O3708" s="3"/>
    </row>
    <row r="3709">
      <c r="A3709" s="1" t="s">
        <v>17882</v>
      </c>
      <c r="B3709" s="2" t="s">
        <v>17883</v>
      </c>
      <c r="C3709" s="1">
        <v>7.71610661240006E14</v>
      </c>
      <c r="D3709" s="1" t="s">
        <v>17064</v>
      </c>
      <c r="E3709" s="1" t="s">
        <v>17</v>
      </c>
      <c r="F3709" s="1" t="str">
        <f>IFERROR(__xludf.DUMMYFUNCTION("REGEXEXTRACT(E3709,""[А-Яа-я\-]+ административный округ"")"),"Центральный административный округ")</f>
        <v>Центральный административный округ</v>
      </c>
      <c r="G3709" s="1" t="s">
        <v>92</v>
      </c>
      <c r="H3709" s="1" t="s">
        <v>17075</v>
      </c>
      <c r="I3709" s="1" t="s">
        <v>20</v>
      </c>
      <c r="J3709" s="1" t="s">
        <v>49</v>
      </c>
      <c r="K3709" s="1" t="s">
        <v>444</v>
      </c>
      <c r="L3709" s="1">
        <v>7642146.0</v>
      </c>
      <c r="M3709" s="1" t="s">
        <v>17884</v>
      </c>
      <c r="N3709" s="1" t="s">
        <v>17885</v>
      </c>
      <c r="O3709" s="3"/>
    </row>
    <row r="3710">
      <c r="A3710" s="1" t="s">
        <v>17886</v>
      </c>
      <c r="B3710" s="2" t="s">
        <v>17887</v>
      </c>
      <c r="C3710" s="1">
        <v>7.71420978230005E14</v>
      </c>
      <c r="D3710" s="3"/>
      <c r="E3710" s="1" t="s">
        <v>117</v>
      </c>
      <c r="F3710" s="1" t="str">
        <f>IFERROR(__xludf.DUMMYFUNCTION("REGEXEXTRACT(E3710,""[А-Яа-я\-]+ административный округ"")"),"Северо-Восточный административный округ")</f>
        <v>Северо-Восточный административный округ</v>
      </c>
      <c r="G3710" s="1" t="s">
        <v>6497</v>
      </c>
      <c r="H3710" s="1" t="s">
        <v>17888</v>
      </c>
      <c r="I3710" s="1" t="s">
        <v>20</v>
      </c>
      <c r="J3710" s="1" t="s">
        <v>21</v>
      </c>
      <c r="K3710" s="1" t="s">
        <v>858</v>
      </c>
      <c r="L3710" s="1">
        <v>7642219.0</v>
      </c>
      <c r="M3710" s="1" t="s">
        <v>17889</v>
      </c>
      <c r="N3710" s="1" t="s">
        <v>17890</v>
      </c>
      <c r="O3710" s="3"/>
    </row>
    <row r="3711">
      <c r="A3711" s="1" t="s">
        <v>17891</v>
      </c>
      <c r="B3711" s="2" t="s">
        <v>17892</v>
      </c>
      <c r="C3711" s="1">
        <v>7.71610627940005E14</v>
      </c>
      <c r="D3711" s="1" t="s">
        <v>17147</v>
      </c>
      <c r="E3711" s="1" t="s">
        <v>192</v>
      </c>
      <c r="F3711" s="1" t="str">
        <f>IFERROR(__xludf.DUMMYFUNCTION("REGEXEXTRACT(E3711,""[А-Яа-я\-]+ административный округ"")"),"Юго-Восточный административный округ")</f>
        <v>Юго-Восточный административный округ</v>
      </c>
      <c r="G3711" s="1" t="s">
        <v>2442</v>
      </c>
      <c r="H3711" s="1" t="s">
        <v>17471</v>
      </c>
      <c r="I3711" s="1" t="s">
        <v>20</v>
      </c>
      <c r="J3711" s="1" t="s">
        <v>21</v>
      </c>
      <c r="K3711" s="1" t="s">
        <v>444</v>
      </c>
      <c r="L3711" s="1">
        <v>7642524.0</v>
      </c>
      <c r="M3711" s="1" t="s">
        <v>17294</v>
      </c>
      <c r="N3711" s="1" t="s">
        <v>17295</v>
      </c>
      <c r="O3711" s="3"/>
    </row>
    <row r="3712">
      <c r="A3712" s="1" t="s">
        <v>17893</v>
      </c>
      <c r="B3712" s="2" t="s">
        <v>17894</v>
      </c>
      <c r="C3712" s="3"/>
      <c r="D3712" s="1" t="s">
        <v>15822</v>
      </c>
      <c r="E3712" s="1" t="s">
        <v>17</v>
      </c>
      <c r="F3712" s="1" t="str">
        <f>IFERROR(__xludf.DUMMYFUNCTION("REGEXEXTRACT(E3712,""[А-Яа-я\-]+ административный округ"")"),"Центральный административный округ")</f>
        <v>Центральный административный округ</v>
      </c>
      <c r="G3712" s="1" t="s">
        <v>18</v>
      </c>
      <c r="H3712" s="1" t="s">
        <v>17895</v>
      </c>
      <c r="I3712" s="1" t="s">
        <v>20</v>
      </c>
      <c r="J3712" s="1" t="s">
        <v>49</v>
      </c>
      <c r="K3712" s="1" t="s">
        <v>247</v>
      </c>
      <c r="L3712" s="1">
        <v>7642677.0</v>
      </c>
      <c r="M3712" s="1" t="s">
        <v>17896</v>
      </c>
      <c r="N3712" s="1" t="s">
        <v>17897</v>
      </c>
      <c r="O3712" s="3"/>
    </row>
    <row r="3713">
      <c r="A3713" s="1" t="s">
        <v>17898</v>
      </c>
      <c r="B3713" s="2" t="s">
        <v>17899</v>
      </c>
      <c r="C3713" s="1">
        <v>7.71410982020005E14</v>
      </c>
      <c r="D3713" s="3"/>
      <c r="E3713" s="1" t="s">
        <v>17</v>
      </c>
      <c r="F3713" s="1" t="str">
        <f>IFERROR(__xludf.DUMMYFUNCTION("REGEXEXTRACT(E3713,""[А-Яа-я\-]+ административный округ"")"),"Центральный административный округ")</f>
        <v>Центральный административный округ</v>
      </c>
      <c r="G3713" s="1" t="s">
        <v>28</v>
      </c>
      <c r="H3713" s="1" t="s">
        <v>17900</v>
      </c>
      <c r="I3713" s="1" t="s">
        <v>20</v>
      </c>
      <c r="J3713" s="1" t="s">
        <v>21</v>
      </c>
      <c r="K3713" s="1" t="s">
        <v>4174</v>
      </c>
      <c r="L3713" s="1">
        <v>7642754.0</v>
      </c>
      <c r="M3713" s="1" t="s">
        <v>17901</v>
      </c>
      <c r="N3713" s="1" t="s">
        <v>17902</v>
      </c>
      <c r="O3713" s="3"/>
    </row>
    <row r="3714">
      <c r="A3714" s="1" t="s">
        <v>17903</v>
      </c>
      <c r="B3714" s="2" t="s">
        <v>17904</v>
      </c>
      <c r="C3714" s="1">
        <v>7.71410428060005E14</v>
      </c>
      <c r="D3714" s="3"/>
      <c r="E3714" s="1" t="s">
        <v>17</v>
      </c>
      <c r="F3714" s="1" t="str">
        <f>IFERROR(__xludf.DUMMYFUNCTION("REGEXEXTRACT(E3714,""[А-Яа-я\-]+ административный округ"")"),"Центральный административный округ")</f>
        <v>Центральный административный округ</v>
      </c>
      <c r="G3714" s="1" t="s">
        <v>225</v>
      </c>
      <c r="H3714" s="1" t="s">
        <v>17905</v>
      </c>
      <c r="I3714" s="1" t="s">
        <v>20</v>
      </c>
      <c r="J3714" s="1" t="s">
        <v>21</v>
      </c>
      <c r="K3714" s="1" t="s">
        <v>30</v>
      </c>
      <c r="L3714" s="1">
        <v>7642837.0</v>
      </c>
      <c r="M3714" s="1" t="s">
        <v>17906</v>
      </c>
      <c r="N3714" s="1" t="s">
        <v>17907</v>
      </c>
      <c r="O3714" s="3"/>
    </row>
    <row r="3715">
      <c r="A3715" s="1" t="s">
        <v>17908</v>
      </c>
      <c r="B3715" s="2" t="s">
        <v>17909</v>
      </c>
      <c r="C3715" s="1">
        <v>7.71410726120005E14</v>
      </c>
      <c r="D3715" s="3"/>
      <c r="E3715" s="1" t="s">
        <v>17</v>
      </c>
      <c r="F3715" s="1" t="str">
        <f>IFERROR(__xludf.DUMMYFUNCTION("REGEXEXTRACT(E3715,""[А-Яа-я\-]+ административный округ"")"),"Центральный административный округ")</f>
        <v>Центральный административный округ</v>
      </c>
      <c r="G3715" s="1" t="s">
        <v>92</v>
      </c>
      <c r="H3715" s="1" t="s">
        <v>17910</v>
      </c>
      <c r="I3715" s="1" t="s">
        <v>20</v>
      </c>
      <c r="J3715" s="1" t="s">
        <v>21</v>
      </c>
      <c r="K3715" s="1" t="s">
        <v>3148</v>
      </c>
      <c r="L3715" s="1">
        <v>7642989.0</v>
      </c>
      <c r="M3715" s="1" t="s">
        <v>17911</v>
      </c>
      <c r="N3715" s="1" t="s">
        <v>17912</v>
      </c>
      <c r="O3715" s="3"/>
    </row>
    <row r="3716">
      <c r="A3716" s="1" t="s">
        <v>17913</v>
      </c>
      <c r="B3716" s="2" t="s">
        <v>17914</v>
      </c>
      <c r="C3716" s="1">
        <v>7.72511442690035E14</v>
      </c>
      <c r="D3716" s="1" t="s">
        <v>3058</v>
      </c>
      <c r="E3716" s="1" t="s">
        <v>17</v>
      </c>
      <c r="F3716" s="1" t="str">
        <f>IFERROR(__xludf.DUMMYFUNCTION("REGEXEXTRACT(E3716,""[А-Яа-я\-]+ административный округ"")"),"Центральный административный округ")</f>
        <v>Центральный административный округ</v>
      </c>
      <c r="G3716" s="1" t="s">
        <v>92</v>
      </c>
      <c r="H3716" s="1" t="s">
        <v>17915</v>
      </c>
      <c r="I3716" s="1" t="s">
        <v>20</v>
      </c>
      <c r="J3716" s="1" t="s">
        <v>21</v>
      </c>
      <c r="K3716" s="1" t="s">
        <v>2187</v>
      </c>
      <c r="L3716" s="1">
        <v>7643138.0</v>
      </c>
      <c r="M3716" s="1" t="s">
        <v>17916</v>
      </c>
      <c r="N3716" s="1" t="s">
        <v>17917</v>
      </c>
      <c r="O3716" s="3"/>
    </row>
    <row r="3717">
      <c r="A3717" s="1" t="s">
        <v>17918</v>
      </c>
      <c r="B3717" s="2" t="s">
        <v>17919</v>
      </c>
      <c r="C3717" s="1">
        <v>7.71710756780005E14</v>
      </c>
      <c r="D3717" s="3"/>
      <c r="E3717" s="1" t="s">
        <v>130</v>
      </c>
      <c r="F3717" s="1" t="str">
        <f>IFERROR(__xludf.DUMMYFUNCTION("REGEXEXTRACT(E3717,""[А-Яа-я\-]+ административный округ"")"),"Восточный административный округ")</f>
        <v>Восточный административный округ</v>
      </c>
      <c r="G3717" s="1" t="s">
        <v>259</v>
      </c>
      <c r="H3717" s="1" t="s">
        <v>17920</v>
      </c>
      <c r="I3717" s="1" t="s">
        <v>20</v>
      </c>
      <c r="J3717" s="1" t="s">
        <v>21</v>
      </c>
      <c r="K3717" s="1" t="s">
        <v>444</v>
      </c>
      <c r="L3717" s="1">
        <v>7643215.0</v>
      </c>
      <c r="M3717" s="1" t="s">
        <v>17388</v>
      </c>
      <c r="N3717" s="1" t="s">
        <v>17389</v>
      </c>
      <c r="O3717" s="3"/>
    </row>
    <row r="3718">
      <c r="A3718" s="1" t="s">
        <v>582</v>
      </c>
      <c r="B3718" s="2" t="s">
        <v>17921</v>
      </c>
      <c r="C3718" s="1">
        <v>7.71410833780065E14</v>
      </c>
      <c r="D3718" s="1" t="s">
        <v>276</v>
      </c>
      <c r="E3718" s="1" t="s">
        <v>17</v>
      </c>
      <c r="F3718" s="1" t="str">
        <f>IFERROR(__xludf.DUMMYFUNCTION("REGEXEXTRACT(E3718,""[А-Яа-я\-]+ административный округ"")"),"Центральный административный округ")</f>
        <v>Центральный административный округ</v>
      </c>
      <c r="G3718" s="1" t="s">
        <v>35</v>
      </c>
      <c r="H3718" s="1" t="s">
        <v>17922</v>
      </c>
      <c r="I3718" s="1" t="s">
        <v>20</v>
      </c>
      <c r="J3718" s="1" t="s">
        <v>21</v>
      </c>
      <c r="K3718" s="1" t="s">
        <v>247</v>
      </c>
      <c r="L3718" s="1">
        <v>7643295.0</v>
      </c>
      <c r="M3718" s="1" t="s">
        <v>17923</v>
      </c>
      <c r="N3718" s="1" t="s">
        <v>17924</v>
      </c>
      <c r="O3718" s="3"/>
    </row>
    <row r="3719">
      <c r="A3719" s="1" t="s">
        <v>17925</v>
      </c>
      <c r="B3719" s="2" t="s">
        <v>17926</v>
      </c>
      <c r="C3719" s="1">
        <v>7.71611221040045E14</v>
      </c>
      <c r="D3719" s="1" t="s">
        <v>17927</v>
      </c>
      <c r="E3719" s="1" t="s">
        <v>192</v>
      </c>
      <c r="F3719" s="1" t="str">
        <f>IFERROR(__xludf.DUMMYFUNCTION("REGEXEXTRACT(E3719,""[А-Яа-я\-]+ административный округ"")"),"Юго-Восточный административный округ")</f>
        <v>Юго-Восточный административный округ</v>
      </c>
      <c r="G3719" s="1" t="s">
        <v>2442</v>
      </c>
      <c r="H3719" s="1" t="s">
        <v>17928</v>
      </c>
      <c r="I3719" s="1" t="s">
        <v>20</v>
      </c>
      <c r="J3719" s="1" t="s">
        <v>21</v>
      </c>
      <c r="K3719" s="1" t="s">
        <v>17198</v>
      </c>
      <c r="L3719" s="1">
        <v>7643370.0</v>
      </c>
      <c r="M3719" s="1" t="s">
        <v>17929</v>
      </c>
      <c r="N3719" s="1" t="s">
        <v>17930</v>
      </c>
      <c r="O3719" s="3"/>
    </row>
    <row r="3720">
      <c r="A3720" s="1" t="s">
        <v>17931</v>
      </c>
      <c r="B3720" s="2" t="s">
        <v>17932</v>
      </c>
      <c r="C3720" s="1">
        <v>7.71410669590005E14</v>
      </c>
      <c r="D3720" s="3"/>
      <c r="E3720" s="1" t="s">
        <v>17</v>
      </c>
      <c r="F3720" s="1" t="str">
        <f>IFERROR(__xludf.DUMMYFUNCTION("REGEXEXTRACT(E3720,""[А-Яа-я\-]+ административный округ"")"),"Центральный административный округ")</f>
        <v>Центральный административный округ</v>
      </c>
      <c r="G3720" s="1" t="s">
        <v>18</v>
      </c>
      <c r="H3720" s="1" t="s">
        <v>17933</v>
      </c>
      <c r="I3720" s="1" t="s">
        <v>20</v>
      </c>
      <c r="J3720" s="1" t="s">
        <v>21</v>
      </c>
      <c r="K3720" s="1" t="s">
        <v>3148</v>
      </c>
      <c r="L3720" s="1">
        <v>7643588.0</v>
      </c>
      <c r="M3720" s="1" t="s">
        <v>17934</v>
      </c>
      <c r="N3720" s="1" t="s">
        <v>17935</v>
      </c>
      <c r="O3720" s="3"/>
    </row>
    <row r="3721">
      <c r="A3721" s="1" t="s">
        <v>17936</v>
      </c>
      <c r="B3721" s="2" t="s">
        <v>17937</v>
      </c>
      <c r="C3721" s="1">
        <v>7.71610660950005E14</v>
      </c>
      <c r="D3721" s="1" t="s">
        <v>17064</v>
      </c>
      <c r="E3721" s="1" t="s">
        <v>17</v>
      </c>
      <c r="F3721" s="1" t="str">
        <f>IFERROR(__xludf.DUMMYFUNCTION("REGEXEXTRACT(E3721,""[А-Яа-я\-]+ административный округ"")"),"Центральный административный округ")</f>
        <v>Центральный административный округ</v>
      </c>
      <c r="G3721" s="1" t="s">
        <v>92</v>
      </c>
      <c r="H3721" s="1" t="s">
        <v>17938</v>
      </c>
      <c r="I3721" s="1" t="s">
        <v>20</v>
      </c>
      <c r="J3721" s="1" t="s">
        <v>21</v>
      </c>
      <c r="K3721" s="1" t="s">
        <v>17076</v>
      </c>
      <c r="L3721" s="1">
        <v>7643662.0</v>
      </c>
      <c r="M3721" s="1" t="s">
        <v>17116</v>
      </c>
      <c r="N3721" s="1" t="s">
        <v>17072</v>
      </c>
      <c r="O3721" s="3"/>
    </row>
    <row r="3722">
      <c r="A3722" s="1" t="s">
        <v>17939</v>
      </c>
      <c r="B3722" s="2" t="s">
        <v>17940</v>
      </c>
      <c r="C3722" s="1">
        <v>7.71610737660006E14</v>
      </c>
      <c r="D3722" s="1" t="s">
        <v>17064</v>
      </c>
      <c r="E3722" s="1" t="s">
        <v>17</v>
      </c>
      <c r="F3722" s="1" t="str">
        <f>IFERROR(__xludf.DUMMYFUNCTION("REGEXEXTRACT(E3722,""[А-Яа-я\-]+ административный округ"")"),"Центральный административный округ")</f>
        <v>Центральный административный округ</v>
      </c>
      <c r="G3722" s="1" t="s">
        <v>92</v>
      </c>
      <c r="H3722" s="1" t="s">
        <v>17064</v>
      </c>
      <c r="I3722" s="1" t="s">
        <v>20</v>
      </c>
      <c r="J3722" s="1" t="s">
        <v>49</v>
      </c>
      <c r="K3722" s="1" t="s">
        <v>17198</v>
      </c>
      <c r="L3722" s="1">
        <v>7643810.0</v>
      </c>
      <c r="M3722" s="1" t="s">
        <v>17941</v>
      </c>
      <c r="N3722" s="1" t="s">
        <v>17942</v>
      </c>
      <c r="O3722" s="3"/>
    </row>
    <row r="3723">
      <c r="A3723" s="1" t="s">
        <v>17943</v>
      </c>
      <c r="B3723" s="2" t="s">
        <v>17944</v>
      </c>
      <c r="C3723" s="1">
        <v>7.71721219570006E14</v>
      </c>
      <c r="D3723" s="1" t="s">
        <v>17466</v>
      </c>
      <c r="E3723" s="1" t="s">
        <v>17</v>
      </c>
      <c r="F3723" s="1" t="str">
        <f>IFERROR(__xludf.DUMMYFUNCTION("REGEXEXTRACT(E3723,""[А-Яа-я\-]+ административный округ"")"),"Центральный административный округ")</f>
        <v>Центральный административный округ</v>
      </c>
      <c r="G3723" s="1" t="s">
        <v>110</v>
      </c>
      <c r="H3723" s="1" t="s">
        <v>17220</v>
      </c>
      <c r="I3723" s="1" t="s">
        <v>20</v>
      </c>
      <c r="J3723" s="1" t="s">
        <v>49</v>
      </c>
      <c r="K3723" s="1" t="s">
        <v>444</v>
      </c>
      <c r="L3723" s="1">
        <v>7643893.0</v>
      </c>
      <c r="M3723" s="1" t="s">
        <v>17945</v>
      </c>
      <c r="N3723" s="1" t="s">
        <v>17946</v>
      </c>
      <c r="O3723" s="3"/>
    </row>
    <row r="3724">
      <c r="A3724" s="1" t="s">
        <v>17947</v>
      </c>
      <c r="B3724" s="2" t="s">
        <v>17948</v>
      </c>
      <c r="C3724" s="1">
        <v>7.71610631400005E14</v>
      </c>
      <c r="D3724" s="1" t="s">
        <v>17086</v>
      </c>
      <c r="E3724" s="1" t="s">
        <v>17</v>
      </c>
      <c r="F3724" s="1" t="str">
        <f>IFERROR(__xludf.DUMMYFUNCTION("REGEXEXTRACT(E3724,""[А-Яа-я\-]+ административный округ"")"),"Центральный административный округ")</f>
        <v>Центральный административный округ</v>
      </c>
      <c r="G3724" s="1" t="s">
        <v>35</v>
      </c>
      <c r="H3724" s="1" t="s">
        <v>17949</v>
      </c>
      <c r="I3724" s="1" t="s">
        <v>20</v>
      </c>
      <c r="J3724" s="1" t="s">
        <v>21</v>
      </c>
      <c r="K3724" s="1" t="s">
        <v>444</v>
      </c>
      <c r="L3724" s="1">
        <v>7643971.0</v>
      </c>
      <c r="M3724" s="1" t="s">
        <v>17950</v>
      </c>
      <c r="N3724" s="1" t="s">
        <v>17951</v>
      </c>
      <c r="O3724" s="3"/>
    </row>
    <row r="3725">
      <c r="A3725" s="1" t="s">
        <v>17952</v>
      </c>
      <c r="B3725" s="2" t="s">
        <v>17953</v>
      </c>
      <c r="C3725" s="1">
        <v>7.71610704740006E14</v>
      </c>
      <c r="D3725" s="1" t="s">
        <v>17064</v>
      </c>
      <c r="E3725" s="1" t="s">
        <v>17</v>
      </c>
      <c r="F3725" s="1" t="str">
        <f>IFERROR(__xludf.DUMMYFUNCTION("REGEXEXTRACT(E3725,""[А-Яа-я\-]+ административный округ"")"),"Центральный административный округ")</f>
        <v>Центральный административный округ</v>
      </c>
      <c r="G3725" s="1" t="s">
        <v>92</v>
      </c>
      <c r="H3725" s="1" t="s">
        <v>17075</v>
      </c>
      <c r="I3725" s="1" t="s">
        <v>20</v>
      </c>
      <c r="J3725" s="1" t="s">
        <v>49</v>
      </c>
      <c r="K3725" s="1" t="s">
        <v>444</v>
      </c>
      <c r="L3725" s="1">
        <v>7644129.0</v>
      </c>
      <c r="M3725" s="1" t="s">
        <v>17954</v>
      </c>
      <c r="N3725" s="1" t="s">
        <v>17955</v>
      </c>
      <c r="O3725" s="3"/>
    </row>
    <row r="3726">
      <c r="A3726" s="1" t="s">
        <v>17956</v>
      </c>
      <c r="B3726" s="2" t="s">
        <v>17957</v>
      </c>
      <c r="C3726" s="1">
        <v>7.71410273000035E14</v>
      </c>
      <c r="D3726" s="1" t="s">
        <v>9588</v>
      </c>
      <c r="E3726" s="1" t="s">
        <v>130</v>
      </c>
      <c r="F3726" s="1" t="str">
        <f>IFERROR(__xludf.DUMMYFUNCTION("REGEXEXTRACT(E3726,""[А-Яа-я\-]+ административный округ"")"),"Восточный административный округ")</f>
        <v>Восточный административный округ</v>
      </c>
      <c r="G3726" s="1" t="s">
        <v>9589</v>
      </c>
      <c r="H3726" s="1" t="s">
        <v>17958</v>
      </c>
      <c r="I3726" s="1" t="s">
        <v>20</v>
      </c>
      <c r="J3726" s="1" t="s">
        <v>21</v>
      </c>
      <c r="K3726" s="1" t="s">
        <v>247</v>
      </c>
      <c r="L3726" s="1">
        <v>7644208.0</v>
      </c>
      <c r="M3726" s="1" t="s">
        <v>17959</v>
      </c>
      <c r="N3726" s="1" t="s">
        <v>17960</v>
      </c>
      <c r="O3726" s="3"/>
    </row>
    <row r="3727">
      <c r="A3727" s="1" t="s">
        <v>17961</v>
      </c>
      <c r="B3727" s="2" t="s">
        <v>17962</v>
      </c>
      <c r="C3727" s="1">
        <v>7.71710768280005E14</v>
      </c>
      <c r="D3727" s="1" t="s">
        <v>17064</v>
      </c>
      <c r="E3727" s="1" t="s">
        <v>17</v>
      </c>
      <c r="F3727" s="1" t="str">
        <f>IFERROR(__xludf.DUMMYFUNCTION("REGEXEXTRACT(E3727,""[А-Яа-я\-]+ административный округ"")"),"Центральный административный округ")</f>
        <v>Центральный административный округ</v>
      </c>
      <c r="G3727" s="1" t="s">
        <v>92</v>
      </c>
      <c r="H3727" s="1" t="s">
        <v>17589</v>
      </c>
      <c r="I3727" s="1" t="s">
        <v>20</v>
      </c>
      <c r="J3727" s="1" t="s">
        <v>21</v>
      </c>
      <c r="K3727" s="1" t="s">
        <v>444</v>
      </c>
      <c r="L3727" s="1">
        <v>7644286.0</v>
      </c>
      <c r="M3727" s="1" t="s">
        <v>17116</v>
      </c>
      <c r="N3727" s="1" t="s">
        <v>17072</v>
      </c>
      <c r="O3727" s="3"/>
    </row>
    <row r="3728">
      <c r="A3728" s="1" t="s">
        <v>17963</v>
      </c>
      <c r="B3728" s="2" t="s">
        <v>17964</v>
      </c>
      <c r="C3728" s="1">
        <v>7.71610628440006E14</v>
      </c>
      <c r="D3728" s="1" t="s">
        <v>17080</v>
      </c>
      <c r="E3728" s="1" t="s">
        <v>17</v>
      </c>
      <c r="F3728" s="1" t="str">
        <f>IFERROR(__xludf.DUMMYFUNCTION("REGEXEXTRACT(E3728,""[А-Яа-я\-]+ административный округ"")"),"Центральный административный округ")</f>
        <v>Центральный административный округ</v>
      </c>
      <c r="G3728" s="1" t="s">
        <v>18</v>
      </c>
      <c r="H3728" s="1" t="s">
        <v>17211</v>
      </c>
      <c r="I3728" s="1" t="s">
        <v>20</v>
      </c>
      <c r="J3728" s="1" t="s">
        <v>49</v>
      </c>
      <c r="K3728" s="1" t="s">
        <v>444</v>
      </c>
      <c r="L3728" s="1">
        <v>7644367.0</v>
      </c>
      <c r="M3728" s="1" t="s">
        <v>17402</v>
      </c>
      <c r="N3728" s="1" t="s">
        <v>17403</v>
      </c>
      <c r="O3728" s="3"/>
    </row>
    <row r="3729">
      <c r="A3729" s="1" t="s">
        <v>17965</v>
      </c>
      <c r="B3729" s="2" t="s">
        <v>17966</v>
      </c>
      <c r="C3729" s="1">
        <v>7.71610628230005E14</v>
      </c>
      <c r="D3729" s="1" t="s">
        <v>17080</v>
      </c>
      <c r="E3729" s="1" t="s">
        <v>17</v>
      </c>
      <c r="F3729" s="1" t="str">
        <f>IFERROR(__xludf.DUMMYFUNCTION("REGEXEXTRACT(E3729,""[А-Яа-я\-]+ административный округ"")"),"Центральный административный округ")</f>
        <v>Центральный административный округ</v>
      </c>
      <c r="G3729" s="1" t="s">
        <v>18</v>
      </c>
      <c r="H3729" s="1" t="s">
        <v>17967</v>
      </c>
      <c r="I3729" s="1" t="s">
        <v>20</v>
      </c>
      <c r="J3729" s="1" t="s">
        <v>21</v>
      </c>
      <c r="K3729" s="1" t="s">
        <v>444</v>
      </c>
      <c r="L3729" s="1">
        <v>7644527.0</v>
      </c>
      <c r="M3729" s="1" t="s">
        <v>17082</v>
      </c>
      <c r="N3729" s="1" t="s">
        <v>17083</v>
      </c>
      <c r="O3729" s="3"/>
    </row>
    <row r="3730">
      <c r="A3730" s="1" t="s">
        <v>15226</v>
      </c>
      <c r="B3730" s="2" t="s">
        <v>17968</v>
      </c>
      <c r="C3730" s="1">
        <v>7.71410967610066E14</v>
      </c>
      <c r="D3730" s="1" t="s">
        <v>17969</v>
      </c>
      <c r="E3730" s="1" t="s">
        <v>17</v>
      </c>
      <c r="F3730" s="1" t="str">
        <f>IFERROR(__xludf.DUMMYFUNCTION("REGEXEXTRACT(E3730,""[А-Яа-я\-]+ административный округ"")"),"Центральный административный округ")</f>
        <v>Центральный административный округ</v>
      </c>
      <c r="G3730" s="1" t="s">
        <v>418</v>
      </c>
      <c r="H3730" s="1" t="s">
        <v>17970</v>
      </c>
      <c r="I3730" s="1" t="s">
        <v>20</v>
      </c>
      <c r="J3730" s="1" t="s">
        <v>49</v>
      </c>
      <c r="K3730" s="1" t="s">
        <v>2187</v>
      </c>
      <c r="L3730" s="1">
        <v>7644599.0</v>
      </c>
      <c r="M3730" s="1" t="s">
        <v>17971</v>
      </c>
      <c r="N3730" s="1" t="s">
        <v>17972</v>
      </c>
      <c r="O3730" s="3"/>
    </row>
    <row r="3731">
      <c r="A3731" s="1" t="s">
        <v>17973</v>
      </c>
      <c r="B3731" s="2" t="s">
        <v>17974</v>
      </c>
      <c r="C3731" s="1">
        <v>7.71711137850006E14</v>
      </c>
      <c r="D3731" s="1" t="s">
        <v>17124</v>
      </c>
      <c r="E3731" s="1" t="s">
        <v>17</v>
      </c>
      <c r="F3731" s="1" t="str">
        <f>IFERROR(__xludf.DUMMYFUNCTION("REGEXEXTRACT(E3731,""[А-Яа-я\-]+ административный округ"")"),"Центральный административный округ")</f>
        <v>Центральный административный округ</v>
      </c>
      <c r="G3731" s="1" t="s">
        <v>110</v>
      </c>
      <c r="H3731" s="1" t="s">
        <v>17125</v>
      </c>
      <c r="I3731" s="1" t="s">
        <v>20</v>
      </c>
      <c r="J3731" s="1" t="s">
        <v>49</v>
      </c>
      <c r="K3731" s="1" t="s">
        <v>17076</v>
      </c>
      <c r="L3731" s="1">
        <v>7644673.0</v>
      </c>
      <c r="M3731" s="1" t="s">
        <v>17975</v>
      </c>
      <c r="N3731" s="1" t="s">
        <v>17976</v>
      </c>
      <c r="O3731" s="3"/>
    </row>
    <row r="3732">
      <c r="A3732" s="1" t="s">
        <v>17977</v>
      </c>
      <c r="B3732" s="2" t="s">
        <v>17978</v>
      </c>
      <c r="C3732" s="1">
        <v>7.71711137820006E14</v>
      </c>
      <c r="D3732" s="1" t="s">
        <v>17124</v>
      </c>
      <c r="E3732" s="1" t="s">
        <v>17</v>
      </c>
      <c r="F3732" s="1" t="str">
        <f>IFERROR(__xludf.DUMMYFUNCTION("REGEXEXTRACT(E3732,""[А-Яа-я\-]+ административный округ"")"),"Центральный административный округ")</f>
        <v>Центральный административный округ</v>
      </c>
      <c r="G3732" s="1" t="s">
        <v>110</v>
      </c>
      <c r="H3732" s="1" t="s">
        <v>17125</v>
      </c>
      <c r="I3732" s="1" t="s">
        <v>20</v>
      </c>
      <c r="J3732" s="1" t="s">
        <v>49</v>
      </c>
      <c r="K3732" s="1" t="s">
        <v>17076</v>
      </c>
      <c r="L3732" s="1">
        <v>7644751.0</v>
      </c>
      <c r="M3732" s="1" t="s">
        <v>17979</v>
      </c>
      <c r="N3732" s="1" t="s">
        <v>17980</v>
      </c>
      <c r="O3732" s="3"/>
    </row>
    <row r="3733">
      <c r="A3733" s="1" t="s">
        <v>17981</v>
      </c>
      <c r="B3733" s="2" t="s">
        <v>17982</v>
      </c>
      <c r="C3733" s="1">
        <v>7.71610630370006E14</v>
      </c>
      <c r="D3733" s="1" t="s">
        <v>17080</v>
      </c>
      <c r="E3733" s="1" t="s">
        <v>17</v>
      </c>
      <c r="F3733" s="1" t="str">
        <f>IFERROR(__xludf.DUMMYFUNCTION("REGEXEXTRACT(E3733,""[А-Яа-я\-]+ административный округ"")"),"Центральный административный округ")</f>
        <v>Центральный административный округ</v>
      </c>
      <c r="G3733" s="1" t="s">
        <v>18</v>
      </c>
      <c r="H3733" s="1" t="s">
        <v>17080</v>
      </c>
      <c r="I3733" s="1" t="s">
        <v>20</v>
      </c>
      <c r="J3733" s="1" t="s">
        <v>49</v>
      </c>
      <c r="K3733" s="1" t="s">
        <v>444</v>
      </c>
      <c r="L3733" s="1">
        <v>7645291.0</v>
      </c>
      <c r="M3733" s="1" t="s">
        <v>17983</v>
      </c>
      <c r="N3733" s="1" t="s">
        <v>17984</v>
      </c>
      <c r="O3733" s="3"/>
    </row>
    <row r="3734">
      <c r="A3734" s="1" t="s">
        <v>17985</v>
      </c>
      <c r="B3734" s="2" t="s">
        <v>17986</v>
      </c>
      <c r="C3734" s="1">
        <v>7.71610721500005E14</v>
      </c>
      <c r="D3734" s="1" t="s">
        <v>17064</v>
      </c>
      <c r="E3734" s="1" t="s">
        <v>17</v>
      </c>
      <c r="F3734" s="1" t="str">
        <f>IFERROR(__xludf.DUMMYFUNCTION("REGEXEXTRACT(E3734,""[А-Яа-я\-]+ административный округ"")"),"Центральный административный округ")</f>
        <v>Центральный административный округ</v>
      </c>
      <c r="G3734" s="1" t="s">
        <v>92</v>
      </c>
      <c r="H3734" s="1" t="s">
        <v>17987</v>
      </c>
      <c r="I3734" s="1" t="s">
        <v>20</v>
      </c>
      <c r="J3734" s="1" t="s">
        <v>21</v>
      </c>
      <c r="K3734" s="1" t="s">
        <v>444</v>
      </c>
      <c r="L3734" s="1">
        <v>7645382.0</v>
      </c>
      <c r="M3734" s="1" t="s">
        <v>17116</v>
      </c>
      <c r="N3734" s="1" t="s">
        <v>17072</v>
      </c>
      <c r="O3734" s="3"/>
    </row>
    <row r="3735">
      <c r="A3735" s="1" t="s">
        <v>17988</v>
      </c>
      <c r="B3735" s="2" t="s">
        <v>17989</v>
      </c>
      <c r="C3735" s="1">
        <v>7.71610411010056E14</v>
      </c>
      <c r="D3735" s="1" t="s">
        <v>6984</v>
      </c>
      <c r="E3735" s="1" t="s">
        <v>17</v>
      </c>
      <c r="F3735" s="1" t="str">
        <f>IFERROR(__xludf.DUMMYFUNCTION("REGEXEXTRACT(E3735,""[А-Яа-я\-]+ административный округ"")"),"Центральный административный округ")</f>
        <v>Центральный административный округ</v>
      </c>
      <c r="G3735" s="1" t="s">
        <v>35</v>
      </c>
      <c r="H3735" s="1" t="s">
        <v>17990</v>
      </c>
      <c r="I3735" s="1" t="s">
        <v>20</v>
      </c>
      <c r="J3735" s="1" t="s">
        <v>49</v>
      </c>
      <c r="K3735" s="1" t="s">
        <v>2187</v>
      </c>
      <c r="L3735" s="1">
        <v>7645458.0</v>
      </c>
      <c r="M3735" s="1" t="s">
        <v>17991</v>
      </c>
      <c r="N3735" s="1" t="s">
        <v>17992</v>
      </c>
      <c r="O3735" s="3"/>
    </row>
    <row r="3736">
      <c r="A3736" s="1" t="s">
        <v>17993</v>
      </c>
      <c r="B3736" s="2" t="s">
        <v>17994</v>
      </c>
      <c r="C3736" s="1">
        <v>7.71710775020105E14</v>
      </c>
      <c r="D3736" s="1" t="s">
        <v>17489</v>
      </c>
      <c r="E3736" s="1" t="s">
        <v>17</v>
      </c>
      <c r="F3736" s="1" t="str">
        <f>IFERROR(__xludf.DUMMYFUNCTION("REGEXEXTRACT(E3736,""[А-Яа-я\-]+ административный округ"")"),"Центральный административный округ")</f>
        <v>Центральный административный округ</v>
      </c>
      <c r="G3736" s="1" t="s">
        <v>92</v>
      </c>
      <c r="H3736" s="1" t="s">
        <v>17490</v>
      </c>
      <c r="I3736" s="1" t="s">
        <v>20</v>
      </c>
      <c r="J3736" s="1" t="s">
        <v>21</v>
      </c>
      <c r="K3736" s="1" t="s">
        <v>17076</v>
      </c>
      <c r="L3736" s="1">
        <v>7645530.0</v>
      </c>
      <c r="M3736" s="1" t="s">
        <v>17995</v>
      </c>
      <c r="N3736" s="1" t="s">
        <v>17996</v>
      </c>
      <c r="O3736" s="3"/>
    </row>
    <row r="3737">
      <c r="A3737" s="1" t="s">
        <v>17997</v>
      </c>
      <c r="B3737" s="2" t="s">
        <v>17998</v>
      </c>
      <c r="C3737" s="1">
        <v>7.71610627500006E14</v>
      </c>
      <c r="D3737" s="1" t="s">
        <v>17147</v>
      </c>
      <c r="E3737" s="1" t="s">
        <v>192</v>
      </c>
      <c r="F3737" s="1" t="str">
        <f>IFERROR(__xludf.DUMMYFUNCTION("REGEXEXTRACT(E3737,""[А-Яа-я\-]+ административный округ"")"),"Юго-Восточный административный округ")</f>
        <v>Юго-Восточный административный округ</v>
      </c>
      <c r="G3737" s="1" t="s">
        <v>2442</v>
      </c>
      <c r="H3737" s="1" t="s">
        <v>17147</v>
      </c>
      <c r="I3737" s="1" t="s">
        <v>20</v>
      </c>
      <c r="J3737" s="1" t="s">
        <v>49</v>
      </c>
      <c r="K3737" s="1" t="s">
        <v>444</v>
      </c>
      <c r="L3737" s="1">
        <v>7645604.0</v>
      </c>
      <c r="M3737" s="1" t="s">
        <v>17999</v>
      </c>
      <c r="N3737" s="1" t="s">
        <v>18000</v>
      </c>
      <c r="O3737" s="3"/>
    </row>
    <row r="3738">
      <c r="A3738" s="1" t="s">
        <v>18001</v>
      </c>
      <c r="B3738" s="2" t="s">
        <v>18002</v>
      </c>
      <c r="C3738" s="1">
        <v>7.71721219570006E14</v>
      </c>
      <c r="D3738" s="1" t="s">
        <v>17466</v>
      </c>
      <c r="E3738" s="1" t="s">
        <v>17</v>
      </c>
      <c r="F3738" s="1" t="str">
        <f>IFERROR(__xludf.DUMMYFUNCTION("REGEXEXTRACT(E3738,""[А-Яа-я\-]+ административный округ"")"),"Центральный административный округ")</f>
        <v>Центральный административный округ</v>
      </c>
      <c r="G3738" s="1" t="s">
        <v>110</v>
      </c>
      <c r="H3738" s="1" t="s">
        <v>17220</v>
      </c>
      <c r="I3738" s="1" t="s">
        <v>20</v>
      </c>
      <c r="J3738" s="1" t="s">
        <v>49</v>
      </c>
      <c r="K3738" s="1" t="s">
        <v>444</v>
      </c>
      <c r="L3738" s="1">
        <v>7645828.0</v>
      </c>
      <c r="M3738" s="1" t="s">
        <v>17945</v>
      </c>
      <c r="N3738" s="1" t="s">
        <v>17946</v>
      </c>
      <c r="O3738" s="3"/>
    </row>
    <row r="3739">
      <c r="A3739" s="1" t="s">
        <v>18003</v>
      </c>
      <c r="B3739" s="2" t="s">
        <v>18004</v>
      </c>
      <c r="C3739" s="1">
        <v>7.71711134880006E14</v>
      </c>
      <c r="D3739" s="1" t="s">
        <v>17124</v>
      </c>
      <c r="E3739" s="1" t="s">
        <v>17</v>
      </c>
      <c r="F3739" s="1" t="str">
        <f>IFERROR(__xludf.DUMMYFUNCTION("REGEXEXTRACT(E3739,""[А-Яа-я\-]+ административный округ"")"),"Центральный административный округ")</f>
        <v>Центральный административный округ</v>
      </c>
      <c r="G3739" s="1" t="s">
        <v>110</v>
      </c>
      <c r="H3739" s="1" t="s">
        <v>17125</v>
      </c>
      <c r="I3739" s="1" t="s">
        <v>20</v>
      </c>
      <c r="J3739" s="1" t="s">
        <v>49</v>
      </c>
      <c r="K3739" s="1" t="s">
        <v>17076</v>
      </c>
      <c r="L3739" s="1">
        <v>7645974.0</v>
      </c>
      <c r="M3739" s="1" t="s">
        <v>18005</v>
      </c>
      <c r="N3739" s="1" t="s">
        <v>18006</v>
      </c>
      <c r="O3739" s="3"/>
    </row>
    <row r="3740">
      <c r="A3740" s="1" t="s">
        <v>18007</v>
      </c>
      <c r="B3740" s="2" t="s">
        <v>18008</v>
      </c>
      <c r="C3740" s="1">
        <v>7.71711137580006E14</v>
      </c>
      <c r="D3740" s="1" t="s">
        <v>17124</v>
      </c>
      <c r="E3740" s="1" t="s">
        <v>17</v>
      </c>
      <c r="F3740" s="1" t="str">
        <f>IFERROR(__xludf.DUMMYFUNCTION("REGEXEXTRACT(E3740,""[А-Яа-я\-]+ административный округ"")"),"Центральный административный округ")</f>
        <v>Центральный административный округ</v>
      </c>
      <c r="G3740" s="1" t="s">
        <v>110</v>
      </c>
      <c r="H3740" s="1" t="s">
        <v>17125</v>
      </c>
      <c r="I3740" s="1" t="s">
        <v>20</v>
      </c>
      <c r="J3740" s="1" t="s">
        <v>49</v>
      </c>
      <c r="K3740" s="1" t="s">
        <v>17076</v>
      </c>
      <c r="L3740" s="1">
        <v>7646056.0</v>
      </c>
      <c r="M3740" s="1" t="s">
        <v>17126</v>
      </c>
      <c r="N3740" s="1" t="s">
        <v>17127</v>
      </c>
      <c r="O3740" s="3"/>
    </row>
    <row r="3741">
      <c r="A3741" s="1" t="s">
        <v>18009</v>
      </c>
      <c r="B3741" s="2" t="s">
        <v>18010</v>
      </c>
      <c r="C3741" s="1">
        <v>7.71610627950005E14</v>
      </c>
      <c r="D3741" s="1" t="s">
        <v>17080</v>
      </c>
      <c r="E3741" s="1" t="s">
        <v>17</v>
      </c>
      <c r="F3741" s="1" t="str">
        <f>IFERROR(__xludf.DUMMYFUNCTION("REGEXEXTRACT(E3741,""[А-Яа-я\-]+ административный округ"")"),"Центральный административный округ")</f>
        <v>Центральный административный округ</v>
      </c>
      <c r="G3741" s="1" t="s">
        <v>18</v>
      </c>
      <c r="H3741" s="1" t="s">
        <v>18011</v>
      </c>
      <c r="I3741" s="1" t="s">
        <v>20</v>
      </c>
      <c r="J3741" s="1" t="s">
        <v>21</v>
      </c>
      <c r="K3741" s="1" t="s">
        <v>444</v>
      </c>
      <c r="L3741" s="1">
        <v>7646130.0</v>
      </c>
      <c r="M3741" s="1" t="s">
        <v>17172</v>
      </c>
      <c r="N3741" s="1" t="s">
        <v>17173</v>
      </c>
      <c r="O3741" s="3"/>
    </row>
    <row r="3742">
      <c r="A3742" s="1" t="s">
        <v>18012</v>
      </c>
      <c r="B3742" s="2" t="s">
        <v>18013</v>
      </c>
      <c r="C3742" s="1">
        <v>7.71721219570006E14</v>
      </c>
      <c r="D3742" s="1" t="s">
        <v>17466</v>
      </c>
      <c r="E3742" s="1" t="s">
        <v>17</v>
      </c>
      <c r="F3742" s="1" t="str">
        <f>IFERROR(__xludf.DUMMYFUNCTION("REGEXEXTRACT(E3742,""[А-Яа-я\-]+ административный округ"")"),"Центральный административный округ")</f>
        <v>Центральный административный округ</v>
      </c>
      <c r="G3742" s="1" t="s">
        <v>110</v>
      </c>
      <c r="H3742" s="1" t="s">
        <v>17220</v>
      </c>
      <c r="I3742" s="1" t="s">
        <v>20</v>
      </c>
      <c r="J3742" s="1" t="s">
        <v>49</v>
      </c>
      <c r="K3742" s="1" t="s">
        <v>444</v>
      </c>
      <c r="L3742" s="1">
        <v>7646363.0</v>
      </c>
      <c r="M3742" s="1" t="s">
        <v>17945</v>
      </c>
      <c r="N3742" s="1" t="s">
        <v>17946</v>
      </c>
      <c r="O3742" s="3"/>
    </row>
    <row r="3743">
      <c r="A3743" s="1" t="s">
        <v>18014</v>
      </c>
      <c r="B3743" s="2" t="s">
        <v>18015</v>
      </c>
      <c r="C3743" s="1">
        <v>7.71711137650006E14</v>
      </c>
      <c r="D3743" s="1" t="s">
        <v>17124</v>
      </c>
      <c r="E3743" s="1" t="s">
        <v>17</v>
      </c>
      <c r="F3743" s="1" t="str">
        <f>IFERROR(__xludf.DUMMYFUNCTION("REGEXEXTRACT(E3743,""[А-Яа-я\-]+ административный округ"")"),"Центральный административный округ")</f>
        <v>Центральный административный округ</v>
      </c>
      <c r="G3743" s="1" t="s">
        <v>110</v>
      </c>
      <c r="H3743" s="1" t="s">
        <v>17125</v>
      </c>
      <c r="I3743" s="1" t="s">
        <v>20</v>
      </c>
      <c r="J3743" s="1" t="s">
        <v>49</v>
      </c>
      <c r="K3743" s="1" t="s">
        <v>17076</v>
      </c>
      <c r="L3743" s="1">
        <v>7646442.0</v>
      </c>
      <c r="M3743" s="1" t="s">
        <v>17126</v>
      </c>
      <c r="N3743" s="1" t="s">
        <v>17127</v>
      </c>
      <c r="O3743" s="3"/>
    </row>
    <row r="3744">
      <c r="A3744" s="1" t="s">
        <v>18016</v>
      </c>
      <c r="B3744" s="2" t="s">
        <v>18017</v>
      </c>
      <c r="C3744" s="1">
        <v>7.72211364520046E14</v>
      </c>
      <c r="D3744" s="1" t="s">
        <v>659</v>
      </c>
      <c r="E3744" s="1" t="s">
        <v>85</v>
      </c>
      <c r="F3744" s="1" t="str">
        <f>IFERROR(__xludf.DUMMYFUNCTION("REGEXEXTRACT(E3744,""[А-Яа-я\-]+ административный округ"")"),"Северный административный округ")</f>
        <v>Северный административный округ</v>
      </c>
      <c r="G3744" s="1" t="s">
        <v>660</v>
      </c>
      <c r="H3744" s="1" t="s">
        <v>18018</v>
      </c>
      <c r="I3744" s="1" t="s">
        <v>20</v>
      </c>
      <c r="J3744" s="1" t="s">
        <v>49</v>
      </c>
      <c r="K3744" s="1" t="s">
        <v>30</v>
      </c>
      <c r="L3744" s="1">
        <v>7646524.0</v>
      </c>
      <c r="M3744" s="1" t="s">
        <v>18019</v>
      </c>
      <c r="N3744" s="1" t="s">
        <v>18020</v>
      </c>
      <c r="O3744" s="3"/>
    </row>
    <row r="3745">
      <c r="A3745" s="1" t="s">
        <v>18021</v>
      </c>
      <c r="B3745" s="2" t="s">
        <v>18022</v>
      </c>
      <c r="C3745" s="1">
        <v>7.71610631420005E14</v>
      </c>
      <c r="D3745" s="1" t="s">
        <v>18023</v>
      </c>
      <c r="E3745" s="1" t="s">
        <v>305</v>
      </c>
      <c r="F3745" s="1" t="str">
        <f>IFERROR(__xludf.DUMMYFUNCTION("REGEXEXTRACT(E3745,""[А-Яа-я\-]+ административный округ"")"),"Южный административный округ")</f>
        <v>Южный административный округ</v>
      </c>
      <c r="G3745" s="1" t="s">
        <v>1038</v>
      </c>
      <c r="H3745" s="1" t="s">
        <v>18024</v>
      </c>
      <c r="I3745" s="1" t="s">
        <v>20</v>
      </c>
      <c r="J3745" s="1" t="s">
        <v>21</v>
      </c>
      <c r="K3745" s="1" t="s">
        <v>444</v>
      </c>
      <c r="L3745" s="1">
        <v>7646670.0</v>
      </c>
      <c r="M3745" s="1" t="s">
        <v>18025</v>
      </c>
      <c r="N3745" s="1" t="s">
        <v>18026</v>
      </c>
      <c r="O3745" s="3"/>
    </row>
    <row r="3746">
      <c r="A3746" s="1" t="s">
        <v>18027</v>
      </c>
      <c r="B3746" s="2" t="s">
        <v>18028</v>
      </c>
      <c r="C3746" s="1">
        <v>7.71610637690005E14</v>
      </c>
      <c r="D3746" s="1" t="s">
        <v>17064</v>
      </c>
      <c r="E3746" s="1" t="s">
        <v>17</v>
      </c>
      <c r="F3746" s="1" t="str">
        <f>IFERROR(__xludf.DUMMYFUNCTION("REGEXEXTRACT(E3746,""[А-Яа-я\-]+ административный округ"")"),"Центральный административный округ")</f>
        <v>Центральный административный округ</v>
      </c>
      <c r="G3746" s="1" t="s">
        <v>92</v>
      </c>
      <c r="H3746" s="1" t="s">
        <v>18029</v>
      </c>
      <c r="I3746" s="1" t="s">
        <v>20</v>
      </c>
      <c r="J3746" s="1" t="s">
        <v>21</v>
      </c>
      <c r="K3746" s="1" t="s">
        <v>444</v>
      </c>
      <c r="L3746" s="1">
        <v>7646749.0</v>
      </c>
      <c r="M3746" s="1" t="s">
        <v>17116</v>
      </c>
      <c r="N3746" s="1" t="s">
        <v>17072</v>
      </c>
      <c r="O3746" s="3"/>
    </row>
    <row r="3747">
      <c r="A3747" s="1" t="s">
        <v>18030</v>
      </c>
      <c r="B3747" s="2" t="s">
        <v>18031</v>
      </c>
      <c r="C3747" s="1">
        <v>7.71610660960006E14</v>
      </c>
      <c r="D3747" s="1" t="s">
        <v>17064</v>
      </c>
      <c r="E3747" s="1" t="s">
        <v>17</v>
      </c>
      <c r="F3747" s="1" t="str">
        <f>IFERROR(__xludf.DUMMYFUNCTION("REGEXEXTRACT(E3747,""[А-Яа-я\-]+ административный округ"")"),"Центральный административный округ")</f>
        <v>Центральный административный округ</v>
      </c>
      <c r="G3747" s="1" t="s">
        <v>92</v>
      </c>
      <c r="H3747" s="1" t="s">
        <v>17075</v>
      </c>
      <c r="I3747" s="1" t="s">
        <v>20</v>
      </c>
      <c r="J3747" s="1" t="s">
        <v>49</v>
      </c>
      <c r="K3747" s="1" t="s">
        <v>444</v>
      </c>
      <c r="L3747" s="1">
        <v>7646965.0</v>
      </c>
      <c r="M3747" s="1" t="s">
        <v>17106</v>
      </c>
      <c r="N3747" s="1" t="s">
        <v>17107</v>
      </c>
      <c r="O3747" s="3"/>
    </row>
    <row r="3748">
      <c r="A3748" s="1" t="s">
        <v>18032</v>
      </c>
      <c r="B3748" s="2" t="s">
        <v>18033</v>
      </c>
      <c r="C3748" s="1">
        <v>7.71410477330025E14</v>
      </c>
      <c r="D3748" s="1" t="s">
        <v>18034</v>
      </c>
      <c r="E3748" s="1" t="s">
        <v>17</v>
      </c>
      <c r="F3748" s="1" t="str">
        <f>IFERROR(__xludf.DUMMYFUNCTION("REGEXEXTRACT(E3748,""[А-Яа-я\-]+ административный округ"")"),"Центральный административный округ")</f>
        <v>Центральный административный округ</v>
      </c>
      <c r="G3748" s="1" t="s">
        <v>110</v>
      </c>
      <c r="H3748" s="1" t="s">
        <v>18035</v>
      </c>
      <c r="I3748" s="1" t="s">
        <v>20</v>
      </c>
      <c r="J3748" s="1" t="s">
        <v>21</v>
      </c>
      <c r="K3748" s="1" t="s">
        <v>247</v>
      </c>
      <c r="L3748" s="1">
        <v>7647041.0</v>
      </c>
      <c r="M3748" s="1" t="s">
        <v>18036</v>
      </c>
      <c r="N3748" s="1" t="s">
        <v>18037</v>
      </c>
      <c r="O3748" s="3"/>
    </row>
    <row r="3749">
      <c r="A3749" s="1" t="s">
        <v>18038</v>
      </c>
      <c r="B3749" s="2" t="s">
        <v>18039</v>
      </c>
      <c r="C3749" s="1">
        <v>7.71610638940005E14</v>
      </c>
      <c r="D3749" s="1" t="s">
        <v>18040</v>
      </c>
      <c r="E3749" s="1" t="s">
        <v>305</v>
      </c>
      <c r="F3749" s="1" t="str">
        <f>IFERROR(__xludf.DUMMYFUNCTION("REGEXEXTRACT(E3749,""[А-Яа-я\-]+ административный округ"")"),"Южный административный округ")</f>
        <v>Южный административный округ</v>
      </c>
      <c r="G3749" s="1" t="s">
        <v>1038</v>
      </c>
      <c r="H3749" s="1" t="s">
        <v>18041</v>
      </c>
      <c r="I3749" s="1" t="s">
        <v>20</v>
      </c>
      <c r="J3749" s="1" t="s">
        <v>21</v>
      </c>
      <c r="K3749" s="1" t="s">
        <v>17076</v>
      </c>
      <c r="L3749" s="1">
        <v>7647121.0</v>
      </c>
      <c r="M3749" s="1" t="s">
        <v>18042</v>
      </c>
      <c r="N3749" s="1" t="s">
        <v>18043</v>
      </c>
      <c r="O3749" s="3"/>
    </row>
    <row r="3750">
      <c r="A3750" s="1" t="s">
        <v>18044</v>
      </c>
      <c r="B3750" s="2" t="s">
        <v>18045</v>
      </c>
      <c r="C3750" s="1">
        <v>7.71710757630005E14</v>
      </c>
      <c r="D3750" s="3"/>
      <c r="E3750" s="1" t="s">
        <v>117</v>
      </c>
      <c r="F3750" s="1" t="str">
        <f>IFERROR(__xludf.DUMMYFUNCTION("REGEXEXTRACT(E3750,""[А-Яа-я\-]+ административный округ"")"),"Северо-Восточный административный округ")</f>
        <v>Северо-Восточный административный округ</v>
      </c>
      <c r="G3750" s="1" t="s">
        <v>118</v>
      </c>
      <c r="H3750" s="1" t="s">
        <v>18046</v>
      </c>
      <c r="I3750" s="1" t="s">
        <v>20</v>
      </c>
      <c r="J3750" s="1" t="s">
        <v>21</v>
      </c>
      <c r="K3750" s="1" t="s">
        <v>444</v>
      </c>
      <c r="L3750" s="1">
        <v>7647271.0</v>
      </c>
      <c r="M3750" s="1" t="s">
        <v>18047</v>
      </c>
      <c r="N3750" s="1" t="s">
        <v>18048</v>
      </c>
      <c r="O3750" s="3"/>
    </row>
    <row r="3751">
      <c r="A3751" s="1" t="s">
        <v>18049</v>
      </c>
      <c r="B3751" s="2" t="s">
        <v>18050</v>
      </c>
      <c r="C3751" s="1">
        <v>7.71710768470005E14</v>
      </c>
      <c r="D3751" s="1" t="s">
        <v>17064</v>
      </c>
      <c r="E3751" s="1" t="s">
        <v>17</v>
      </c>
      <c r="F3751" s="1" t="str">
        <f>IFERROR(__xludf.DUMMYFUNCTION("REGEXEXTRACT(E3751,""[А-Яа-я\-]+ административный округ"")"),"Центральный административный округ")</f>
        <v>Центральный административный округ</v>
      </c>
      <c r="G3751" s="1" t="s">
        <v>92</v>
      </c>
      <c r="H3751" s="1" t="s">
        <v>18051</v>
      </c>
      <c r="I3751" s="1" t="s">
        <v>20</v>
      </c>
      <c r="J3751" s="1" t="s">
        <v>21</v>
      </c>
      <c r="K3751" s="1" t="s">
        <v>444</v>
      </c>
      <c r="L3751" s="1">
        <v>7647425.0</v>
      </c>
      <c r="M3751" s="1" t="s">
        <v>17116</v>
      </c>
      <c r="N3751" s="1" t="s">
        <v>17072</v>
      </c>
      <c r="O3751" s="3"/>
    </row>
    <row r="3752">
      <c r="A3752" s="1" t="s">
        <v>18052</v>
      </c>
      <c r="B3752" s="2" t="s">
        <v>18053</v>
      </c>
      <c r="C3752" s="1">
        <v>7.71410975550026E14</v>
      </c>
      <c r="D3752" s="1" t="s">
        <v>318</v>
      </c>
      <c r="E3752" s="1" t="s">
        <v>17</v>
      </c>
      <c r="F3752" s="1" t="str">
        <f>IFERROR(__xludf.DUMMYFUNCTION("REGEXEXTRACT(E3752,""[А-Яа-я\-]+ административный округ"")"),"Центральный административный округ")</f>
        <v>Центральный административный округ</v>
      </c>
      <c r="G3752" s="1" t="s">
        <v>319</v>
      </c>
      <c r="H3752" s="1" t="s">
        <v>18054</v>
      </c>
      <c r="I3752" s="1" t="s">
        <v>20</v>
      </c>
      <c r="J3752" s="1" t="s">
        <v>49</v>
      </c>
      <c r="K3752" s="1" t="s">
        <v>247</v>
      </c>
      <c r="L3752" s="1">
        <v>7647574.0</v>
      </c>
      <c r="M3752" s="1" t="s">
        <v>18055</v>
      </c>
      <c r="N3752" s="1" t="s">
        <v>18056</v>
      </c>
      <c r="O3752" s="3"/>
    </row>
    <row r="3753">
      <c r="A3753" s="1" t="s">
        <v>18057</v>
      </c>
      <c r="B3753" s="2" t="s">
        <v>18058</v>
      </c>
      <c r="C3753" s="1">
        <v>7.71411299120005E14</v>
      </c>
      <c r="D3753" s="3"/>
      <c r="E3753" s="1" t="s">
        <v>17</v>
      </c>
      <c r="F3753" s="1" t="str">
        <f>IFERROR(__xludf.DUMMYFUNCTION("REGEXEXTRACT(E3753,""[А-Яа-я\-]+ административный округ"")"),"Центральный административный округ")</f>
        <v>Центральный административный округ</v>
      </c>
      <c r="G3753" s="1" t="s">
        <v>18</v>
      </c>
      <c r="H3753" s="1" t="s">
        <v>18059</v>
      </c>
      <c r="I3753" s="1" t="s">
        <v>20</v>
      </c>
      <c r="J3753" s="1" t="s">
        <v>21</v>
      </c>
      <c r="K3753" s="1" t="s">
        <v>3148</v>
      </c>
      <c r="L3753" s="1">
        <v>7647727.0</v>
      </c>
      <c r="M3753" s="1" t="s">
        <v>18060</v>
      </c>
      <c r="N3753" s="1" t="s">
        <v>18061</v>
      </c>
      <c r="O3753" s="3"/>
    </row>
    <row r="3754">
      <c r="A3754" s="1" t="s">
        <v>18062</v>
      </c>
      <c r="B3754" s="2" t="s">
        <v>18063</v>
      </c>
      <c r="C3754" s="1">
        <v>7.71411196840005E14</v>
      </c>
      <c r="D3754" s="3"/>
      <c r="E3754" s="1" t="s">
        <v>17</v>
      </c>
      <c r="F3754" s="1" t="str">
        <f>IFERROR(__xludf.DUMMYFUNCTION("REGEXEXTRACT(E3754,""[А-Яа-я\-]+ административный округ"")"),"Центральный административный округ")</f>
        <v>Центральный административный округ</v>
      </c>
      <c r="G3754" s="1" t="s">
        <v>28</v>
      </c>
      <c r="H3754" s="1" t="s">
        <v>18064</v>
      </c>
      <c r="I3754" s="1" t="s">
        <v>20</v>
      </c>
      <c r="J3754" s="1" t="s">
        <v>21</v>
      </c>
      <c r="K3754" s="1" t="s">
        <v>30</v>
      </c>
      <c r="L3754" s="1">
        <v>7648030.0</v>
      </c>
      <c r="M3754" s="1" t="s">
        <v>18065</v>
      </c>
      <c r="N3754" s="1" t="s">
        <v>18066</v>
      </c>
      <c r="O3754" s="3"/>
    </row>
    <row r="3755">
      <c r="A3755" s="1" t="s">
        <v>18067</v>
      </c>
      <c r="B3755" s="2" t="s">
        <v>18068</v>
      </c>
      <c r="C3755" s="1">
        <v>7.71411375050005E14</v>
      </c>
      <c r="D3755" s="3"/>
      <c r="E3755" s="1" t="s">
        <v>17</v>
      </c>
      <c r="F3755" s="1" t="str">
        <f>IFERROR(__xludf.DUMMYFUNCTION("REGEXEXTRACT(E3755,""[А-Яа-я\-]+ административный округ"")"),"Центральный административный округ")</f>
        <v>Центральный административный округ</v>
      </c>
      <c r="G3755" s="1" t="s">
        <v>418</v>
      </c>
      <c r="H3755" s="1" t="s">
        <v>18069</v>
      </c>
      <c r="I3755" s="1" t="s">
        <v>20</v>
      </c>
      <c r="J3755" s="1" t="s">
        <v>21</v>
      </c>
      <c r="K3755" s="1" t="s">
        <v>3148</v>
      </c>
      <c r="L3755" s="1">
        <v>7648105.0</v>
      </c>
      <c r="M3755" s="1" t="s">
        <v>18070</v>
      </c>
      <c r="N3755" s="1" t="s">
        <v>18071</v>
      </c>
      <c r="O3755" s="3"/>
    </row>
    <row r="3756">
      <c r="A3756" s="1" t="s">
        <v>18072</v>
      </c>
      <c r="B3756" s="2" t="s">
        <v>18073</v>
      </c>
      <c r="C3756" s="1">
        <v>7.71610721610006E14</v>
      </c>
      <c r="D3756" s="1" t="s">
        <v>17064</v>
      </c>
      <c r="E3756" s="1" t="s">
        <v>17</v>
      </c>
      <c r="F3756" s="1" t="str">
        <f>IFERROR(__xludf.DUMMYFUNCTION("REGEXEXTRACT(E3756,""[А-Яа-я\-]+ административный округ"")"),"Центральный административный округ")</f>
        <v>Центральный административный округ</v>
      </c>
      <c r="G3756" s="1" t="s">
        <v>92</v>
      </c>
      <c r="H3756" s="1" t="s">
        <v>17064</v>
      </c>
      <c r="I3756" s="1" t="s">
        <v>20</v>
      </c>
      <c r="J3756" s="1" t="s">
        <v>49</v>
      </c>
      <c r="K3756" s="1" t="s">
        <v>444</v>
      </c>
      <c r="L3756" s="1">
        <v>7648180.0</v>
      </c>
      <c r="M3756" s="1" t="s">
        <v>18074</v>
      </c>
      <c r="N3756" s="1" t="s">
        <v>18075</v>
      </c>
      <c r="O3756" s="3"/>
    </row>
    <row r="3757">
      <c r="A3757" s="1" t="s">
        <v>18076</v>
      </c>
      <c r="B3757" s="2" t="s">
        <v>18077</v>
      </c>
      <c r="C3757" s="1">
        <v>7.71410334200035E14</v>
      </c>
      <c r="D3757" s="1" t="s">
        <v>5464</v>
      </c>
      <c r="E3757" s="1" t="s">
        <v>17</v>
      </c>
      <c r="F3757" s="1" t="str">
        <f>IFERROR(__xludf.DUMMYFUNCTION("REGEXEXTRACT(E3757,""[А-Яа-я\-]+ административный округ"")"),"Центральный административный округ")</f>
        <v>Центральный административный округ</v>
      </c>
      <c r="G3757" s="1" t="s">
        <v>28</v>
      </c>
      <c r="H3757" s="1" t="s">
        <v>18078</v>
      </c>
      <c r="I3757" s="1" t="s">
        <v>20</v>
      </c>
      <c r="J3757" s="1" t="s">
        <v>21</v>
      </c>
      <c r="K3757" s="1" t="s">
        <v>247</v>
      </c>
      <c r="L3757" s="1">
        <v>7648253.0</v>
      </c>
      <c r="M3757" s="1" t="s">
        <v>18079</v>
      </c>
      <c r="N3757" s="1" t="s">
        <v>18080</v>
      </c>
      <c r="O3757" s="3"/>
    </row>
    <row r="3758">
      <c r="A3758" s="1" t="s">
        <v>582</v>
      </c>
      <c r="B3758" s="2" t="s">
        <v>18081</v>
      </c>
      <c r="C3758" s="1">
        <v>7.71411299330005E14</v>
      </c>
      <c r="D3758" s="3"/>
      <c r="E3758" s="1" t="s">
        <v>17</v>
      </c>
      <c r="F3758" s="1" t="str">
        <f>IFERROR(__xludf.DUMMYFUNCTION("REGEXEXTRACT(E3758,""[А-Яа-я\-]+ административный округ"")"),"Центральный административный округ")</f>
        <v>Центральный административный округ</v>
      </c>
      <c r="G3758" s="1" t="s">
        <v>418</v>
      </c>
      <c r="H3758" s="1" t="s">
        <v>3761</v>
      </c>
      <c r="I3758" s="1" t="s">
        <v>20</v>
      </c>
      <c r="J3758" s="1" t="s">
        <v>21</v>
      </c>
      <c r="K3758" s="1" t="s">
        <v>247</v>
      </c>
      <c r="L3758" s="1">
        <v>7648329.0</v>
      </c>
      <c r="M3758" s="1" t="s">
        <v>18082</v>
      </c>
      <c r="N3758" s="1" t="s">
        <v>18083</v>
      </c>
      <c r="O3758" s="3"/>
    </row>
    <row r="3759">
      <c r="A3759" s="1" t="s">
        <v>18084</v>
      </c>
      <c r="B3759" s="2" t="s">
        <v>18085</v>
      </c>
      <c r="C3759" s="1">
        <v>7.71711201890005E14</v>
      </c>
      <c r="D3759" s="1" t="s">
        <v>17064</v>
      </c>
      <c r="E3759" s="1" t="s">
        <v>17</v>
      </c>
      <c r="F3759" s="1" t="str">
        <f>IFERROR(__xludf.DUMMYFUNCTION("REGEXEXTRACT(E3759,""[А-Яа-я\-]+ административный округ"")"),"Центральный административный округ")</f>
        <v>Центральный административный округ</v>
      </c>
      <c r="G3759" s="1" t="s">
        <v>92</v>
      </c>
      <c r="H3759" s="1" t="s">
        <v>18086</v>
      </c>
      <c r="I3759" s="1" t="s">
        <v>20</v>
      </c>
      <c r="J3759" s="1" t="s">
        <v>21</v>
      </c>
      <c r="K3759" s="1" t="s">
        <v>444</v>
      </c>
      <c r="L3759" s="1">
        <v>7648506.0</v>
      </c>
      <c r="M3759" s="1" t="s">
        <v>17097</v>
      </c>
      <c r="N3759" s="1" t="s">
        <v>17072</v>
      </c>
      <c r="O3759" s="3"/>
    </row>
    <row r="3760">
      <c r="A3760" s="1" t="s">
        <v>18087</v>
      </c>
      <c r="B3760" s="2" t="s">
        <v>18088</v>
      </c>
      <c r="C3760" s="1">
        <v>7.71410658610006E14</v>
      </c>
      <c r="D3760" s="1" t="s">
        <v>18087</v>
      </c>
      <c r="E3760" s="1" t="s">
        <v>17</v>
      </c>
      <c r="F3760" s="1" t="str">
        <f>IFERROR(__xludf.DUMMYFUNCTION("REGEXEXTRACT(E3760,""[А-Яа-я\-]+ административный округ"")"),"Центральный административный округ")</f>
        <v>Центральный административный округ</v>
      </c>
      <c r="G3760" s="1" t="s">
        <v>418</v>
      </c>
      <c r="H3760" s="1" t="s">
        <v>18089</v>
      </c>
      <c r="I3760" s="1" t="s">
        <v>20</v>
      </c>
      <c r="J3760" s="1" t="s">
        <v>49</v>
      </c>
      <c r="K3760" s="1" t="s">
        <v>3148</v>
      </c>
      <c r="L3760" s="1">
        <v>7648581.0</v>
      </c>
      <c r="M3760" s="1" t="s">
        <v>18090</v>
      </c>
      <c r="N3760" s="1" t="s">
        <v>18091</v>
      </c>
      <c r="O3760" s="3"/>
    </row>
    <row r="3761">
      <c r="A3761" s="1" t="s">
        <v>18092</v>
      </c>
      <c r="B3761" s="2" t="s">
        <v>18093</v>
      </c>
      <c r="C3761" s="1">
        <v>7.71610677010006E14</v>
      </c>
      <c r="D3761" s="1" t="s">
        <v>17064</v>
      </c>
      <c r="E3761" s="1" t="s">
        <v>17</v>
      </c>
      <c r="F3761" s="1" t="str">
        <f>IFERROR(__xludf.DUMMYFUNCTION("REGEXEXTRACT(E3761,""[А-Яа-я\-]+ административный округ"")"),"Центральный административный округ")</f>
        <v>Центральный административный округ</v>
      </c>
      <c r="G3761" s="1" t="s">
        <v>92</v>
      </c>
      <c r="H3761" s="1" t="s">
        <v>17075</v>
      </c>
      <c r="I3761" s="1" t="s">
        <v>20</v>
      </c>
      <c r="J3761" s="1" t="s">
        <v>49</v>
      </c>
      <c r="K3761" s="1" t="s">
        <v>17076</v>
      </c>
      <c r="L3761" s="1">
        <v>7648651.0</v>
      </c>
      <c r="M3761" s="1" t="s">
        <v>17106</v>
      </c>
      <c r="N3761" s="1" t="s">
        <v>17107</v>
      </c>
      <c r="O3761" s="3"/>
    </row>
    <row r="3762">
      <c r="A3762" s="1" t="s">
        <v>18094</v>
      </c>
      <c r="B3762" s="2" t="s">
        <v>18095</v>
      </c>
      <c r="C3762" s="1">
        <v>7.71610627390006E14</v>
      </c>
      <c r="D3762" s="1" t="s">
        <v>17147</v>
      </c>
      <c r="E3762" s="1" t="s">
        <v>192</v>
      </c>
      <c r="F3762" s="1" t="str">
        <f>IFERROR(__xludf.DUMMYFUNCTION("REGEXEXTRACT(E3762,""[А-Яа-я\-]+ административный округ"")"),"Юго-Восточный административный округ")</f>
        <v>Юго-Восточный административный округ</v>
      </c>
      <c r="G3762" s="1" t="s">
        <v>2442</v>
      </c>
      <c r="H3762" s="1" t="s">
        <v>17148</v>
      </c>
      <c r="I3762" s="1" t="s">
        <v>20</v>
      </c>
      <c r="J3762" s="1" t="s">
        <v>49</v>
      </c>
      <c r="K3762" s="1" t="s">
        <v>444</v>
      </c>
      <c r="L3762" s="1">
        <v>7648792.0</v>
      </c>
      <c r="M3762" s="1" t="s">
        <v>17294</v>
      </c>
      <c r="N3762" s="1" t="s">
        <v>17295</v>
      </c>
      <c r="O3762" s="3"/>
    </row>
    <row r="3763">
      <c r="A3763" s="1" t="s">
        <v>18096</v>
      </c>
      <c r="B3763" s="2" t="s">
        <v>18097</v>
      </c>
      <c r="C3763" s="1">
        <v>7.71310015680006E14</v>
      </c>
      <c r="D3763" s="1" t="s">
        <v>18096</v>
      </c>
      <c r="E3763" s="1" t="s">
        <v>117</v>
      </c>
      <c r="F3763" s="1" t="str">
        <f>IFERROR(__xludf.DUMMYFUNCTION("REGEXEXTRACT(E3763,""[А-Яа-я\-]+ административный округ"")"),"Северо-Восточный административный округ")</f>
        <v>Северо-Восточный административный округ</v>
      </c>
      <c r="G3763" s="1" t="s">
        <v>972</v>
      </c>
      <c r="H3763" s="1" t="s">
        <v>18098</v>
      </c>
      <c r="I3763" s="1" t="s">
        <v>20</v>
      </c>
      <c r="J3763" s="1" t="s">
        <v>49</v>
      </c>
      <c r="K3763" s="1" t="s">
        <v>30</v>
      </c>
      <c r="L3763" s="1">
        <v>7648870.0</v>
      </c>
      <c r="M3763" s="1" t="s">
        <v>18099</v>
      </c>
      <c r="N3763" s="1" t="s">
        <v>18100</v>
      </c>
      <c r="O3763" s="3"/>
    </row>
    <row r="3764">
      <c r="A3764" s="1" t="s">
        <v>18101</v>
      </c>
      <c r="B3764" s="2" t="s">
        <v>18102</v>
      </c>
      <c r="C3764" s="1">
        <v>7.71410977970026E14</v>
      </c>
      <c r="D3764" s="1" t="s">
        <v>18103</v>
      </c>
      <c r="E3764" s="1" t="s">
        <v>17</v>
      </c>
      <c r="F3764" s="1" t="str">
        <f>IFERROR(__xludf.DUMMYFUNCTION("REGEXEXTRACT(E3764,""[А-Яа-я\-]+ административный округ"")"),"Центральный административный округ")</f>
        <v>Центральный административный округ</v>
      </c>
      <c r="G3764" s="1" t="s">
        <v>35</v>
      </c>
      <c r="H3764" s="1" t="s">
        <v>18104</v>
      </c>
      <c r="I3764" s="1" t="s">
        <v>20</v>
      </c>
      <c r="J3764" s="1" t="s">
        <v>49</v>
      </c>
      <c r="K3764" s="1" t="s">
        <v>30</v>
      </c>
      <c r="L3764" s="1">
        <v>7648954.0</v>
      </c>
      <c r="M3764" s="1" t="s">
        <v>18105</v>
      </c>
      <c r="N3764" s="1" t="s">
        <v>18106</v>
      </c>
      <c r="O3764" s="3"/>
    </row>
    <row r="3765">
      <c r="A3765" s="1" t="s">
        <v>18107</v>
      </c>
      <c r="B3765" s="2" t="s">
        <v>18108</v>
      </c>
      <c r="C3765" s="1">
        <v>7.71411219180136E14</v>
      </c>
      <c r="D3765" s="1" t="s">
        <v>2904</v>
      </c>
      <c r="E3765" s="1" t="s">
        <v>192</v>
      </c>
      <c r="F3765" s="1" t="str">
        <f>IFERROR(__xludf.DUMMYFUNCTION("REGEXEXTRACT(E3765,""[А-Яа-я\-]+ административный округ"")"),"Юго-Восточный административный округ")</f>
        <v>Юго-Восточный административный округ</v>
      </c>
      <c r="G3765" s="1" t="s">
        <v>3755</v>
      </c>
      <c r="H3765" s="1" t="s">
        <v>18109</v>
      </c>
      <c r="I3765" s="1" t="s">
        <v>20</v>
      </c>
      <c r="J3765" s="1" t="s">
        <v>49</v>
      </c>
      <c r="K3765" s="1" t="s">
        <v>487</v>
      </c>
      <c r="L3765" s="1">
        <v>7649187.0</v>
      </c>
      <c r="M3765" s="1" t="s">
        <v>18110</v>
      </c>
      <c r="N3765" s="1" t="s">
        <v>18111</v>
      </c>
      <c r="O3765" s="3"/>
    </row>
    <row r="3766">
      <c r="A3766" s="1" t="s">
        <v>18112</v>
      </c>
      <c r="B3766" s="2" t="s">
        <v>18113</v>
      </c>
      <c r="C3766" s="1">
        <v>7.71610636310005E14</v>
      </c>
      <c r="D3766" s="1" t="s">
        <v>17064</v>
      </c>
      <c r="E3766" s="1" t="s">
        <v>17</v>
      </c>
      <c r="F3766" s="1" t="str">
        <f>IFERROR(__xludf.DUMMYFUNCTION("REGEXEXTRACT(E3766,""[А-Яа-я\-]+ административный округ"")"),"Центральный административный округ")</f>
        <v>Центральный административный округ</v>
      </c>
      <c r="G3766" s="1" t="s">
        <v>92</v>
      </c>
      <c r="H3766" s="1" t="s">
        <v>18114</v>
      </c>
      <c r="I3766" s="1" t="s">
        <v>20</v>
      </c>
      <c r="J3766" s="1" t="s">
        <v>21</v>
      </c>
      <c r="K3766" s="1" t="s">
        <v>444</v>
      </c>
      <c r="L3766" s="1">
        <v>7649570.0</v>
      </c>
      <c r="M3766" s="1" t="s">
        <v>17116</v>
      </c>
      <c r="N3766" s="1" t="s">
        <v>17072</v>
      </c>
      <c r="O3766" s="3"/>
    </row>
    <row r="3767">
      <c r="A3767" s="1" t="s">
        <v>18115</v>
      </c>
      <c r="B3767" s="2" t="s">
        <v>18116</v>
      </c>
      <c r="C3767" s="1">
        <v>7.71410656190025E14</v>
      </c>
      <c r="D3767" s="1" t="s">
        <v>5748</v>
      </c>
      <c r="E3767" s="1" t="s">
        <v>17</v>
      </c>
      <c r="F3767" s="1" t="str">
        <f>IFERROR(__xludf.DUMMYFUNCTION("REGEXEXTRACT(E3767,""[А-Яа-я\-]+ административный округ"")"),"Центральный административный округ")</f>
        <v>Центральный административный округ</v>
      </c>
      <c r="G3767" s="1" t="s">
        <v>92</v>
      </c>
      <c r="H3767" s="1" t="s">
        <v>18117</v>
      </c>
      <c r="I3767" s="1" t="s">
        <v>20</v>
      </c>
      <c r="J3767" s="1" t="s">
        <v>21</v>
      </c>
      <c r="K3767" s="1" t="s">
        <v>247</v>
      </c>
      <c r="L3767" s="1">
        <v>7649738.0</v>
      </c>
      <c r="M3767" s="1" t="s">
        <v>18118</v>
      </c>
      <c r="N3767" s="1" t="s">
        <v>18119</v>
      </c>
      <c r="O3767" s="3"/>
    </row>
    <row r="3768">
      <c r="A3768" s="1" t="s">
        <v>18120</v>
      </c>
      <c r="B3768" s="2" t="s">
        <v>18121</v>
      </c>
      <c r="C3768" s="1">
        <v>7.71711137590006E14</v>
      </c>
      <c r="D3768" s="1" t="s">
        <v>17124</v>
      </c>
      <c r="E3768" s="1" t="s">
        <v>17</v>
      </c>
      <c r="F3768" s="1" t="str">
        <f>IFERROR(__xludf.DUMMYFUNCTION("REGEXEXTRACT(E3768,""[А-Яа-я\-]+ административный округ"")"),"Центральный административный округ")</f>
        <v>Центральный административный округ</v>
      </c>
      <c r="G3768" s="1" t="s">
        <v>110</v>
      </c>
      <c r="H3768" s="1" t="s">
        <v>17125</v>
      </c>
      <c r="I3768" s="1" t="s">
        <v>20</v>
      </c>
      <c r="J3768" s="1" t="s">
        <v>49</v>
      </c>
      <c r="K3768" s="1" t="s">
        <v>17076</v>
      </c>
      <c r="L3768" s="1">
        <v>7649822.0</v>
      </c>
      <c r="M3768" s="1" t="s">
        <v>18122</v>
      </c>
      <c r="N3768" s="1" t="s">
        <v>18123</v>
      </c>
      <c r="O3768" s="3"/>
    </row>
    <row r="3769">
      <c r="A3769" s="1" t="s">
        <v>18124</v>
      </c>
      <c r="B3769" s="2" t="s">
        <v>18125</v>
      </c>
      <c r="C3769" s="3"/>
      <c r="D3769" s="3"/>
      <c r="E3769" s="1" t="s">
        <v>192</v>
      </c>
      <c r="F3769" s="1" t="str">
        <f>IFERROR(__xludf.DUMMYFUNCTION("REGEXEXTRACT(E3769,""[А-Яа-я\-]+ административный округ"")"),"Юго-Восточный административный округ")</f>
        <v>Юго-Восточный административный округ</v>
      </c>
      <c r="G3769" s="1" t="s">
        <v>2442</v>
      </c>
      <c r="H3769" s="1" t="s">
        <v>17148</v>
      </c>
      <c r="I3769" s="1" t="s">
        <v>20</v>
      </c>
      <c r="J3769" s="1" t="s">
        <v>21</v>
      </c>
      <c r="K3769" s="1" t="s">
        <v>42</v>
      </c>
      <c r="L3769" s="1">
        <v>7649978.0</v>
      </c>
      <c r="M3769" s="1" t="s">
        <v>18126</v>
      </c>
      <c r="N3769" s="1" t="s">
        <v>18127</v>
      </c>
      <c r="O3769" s="3"/>
    </row>
    <row r="3770">
      <c r="A3770" s="1" t="s">
        <v>18128</v>
      </c>
      <c r="B3770" s="2" t="s">
        <v>18129</v>
      </c>
      <c r="C3770" s="1">
        <v>7.71410726380006E14</v>
      </c>
      <c r="D3770" s="3"/>
      <c r="E3770" s="1" t="s">
        <v>17</v>
      </c>
      <c r="F3770" s="1" t="str">
        <f>IFERROR(__xludf.DUMMYFUNCTION("REGEXEXTRACT(E3770,""[А-Яа-я\-]+ административный округ"")"),"Центральный административный округ")</f>
        <v>Центральный административный округ</v>
      </c>
      <c r="G3770" s="1" t="s">
        <v>92</v>
      </c>
      <c r="H3770" s="1" t="s">
        <v>18130</v>
      </c>
      <c r="I3770" s="1" t="s">
        <v>20</v>
      </c>
      <c r="J3770" s="1" t="s">
        <v>49</v>
      </c>
      <c r="K3770" s="1" t="s">
        <v>3148</v>
      </c>
      <c r="L3770" s="1">
        <v>7650049.0</v>
      </c>
      <c r="M3770" s="1" t="s">
        <v>18131</v>
      </c>
      <c r="N3770" s="1" t="s">
        <v>18132</v>
      </c>
      <c r="O3770" s="3"/>
    </row>
    <row r="3771">
      <c r="A3771" s="1" t="s">
        <v>18133</v>
      </c>
      <c r="B3771" s="2" t="s">
        <v>18134</v>
      </c>
      <c r="C3771" s="1">
        <v>7.71420986860006E14</v>
      </c>
      <c r="D3771" s="3"/>
      <c r="E3771" s="1" t="s">
        <v>17</v>
      </c>
      <c r="F3771" s="1" t="str">
        <f>IFERROR(__xludf.DUMMYFUNCTION("REGEXEXTRACT(E3771,""[А-Яа-я\-]+ административный округ"")"),"Центральный административный округ")</f>
        <v>Центральный административный округ</v>
      </c>
      <c r="G3771" s="1" t="s">
        <v>319</v>
      </c>
      <c r="H3771" s="1" t="s">
        <v>18135</v>
      </c>
      <c r="I3771" s="1" t="s">
        <v>20</v>
      </c>
      <c r="J3771" s="1" t="s">
        <v>49</v>
      </c>
      <c r="K3771" s="1" t="s">
        <v>4187</v>
      </c>
      <c r="L3771" s="1">
        <v>7650116.0</v>
      </c>
      <c r="M3771" s="1" t="s">
        <v>18136</v>
      </c>
      <c r="N3771" s="1" t="s">
        <v>18137</v>
      </c>
      <c r="O3771" s="3"/>
    </row>
    <row r="3772">
      <c r="A3772" s="1" t="s">
        <v>18138</v>
      </c>
      <c r="B3772" s="2" t="s">
        <v>18139</v>
      </c>
      <c r="C3772" s="1">
        <v>7.71610676750005E14</v>
      </c>
      <c r="D3772" s="1" t="s">
        <v>17064</v>
      </c>
      <c r="E3772" s="1" t="s">
        <v>17</v>
      </c>
      <c r="F3772" s="1" t="str">
        <f>IFERROR(__xludf.DUMMYFUNCTION("REGEXEXTRACT(E3772,""[А-Яа-я\-]+ административный округ"")"),"Центральный административный округ")</f>
        <v>Центральный административный округ</v>
      </c>
      <c r="G3772" s="1" t="s">
        <v>92</v>
      </c>
      <c r="H3772" s="1" t="s">
        <v>17075</v>
      </c>
      <c r="I3772" s="1" t="s">
        <v>20</v>
      </c>
      <c r="J3772" s="1" t="s">
        <v>21</v>
      </c>
      <c r="K3772" s="1" t="s">
        <v>444</v>
      </c>
      <c r="L3772" s="1">
        <v>7650266.0</v>
      </c>
      <c r="M3772" s="1" t="s">
        <v>18140</v>
      </c>
      <c r="N3772" s="1" t="s">
        <v>18141</v>
      </c>
      <c r="O3772" s="3"/>
    </row>
    <row r="3773">
      <c r="A3773" s="1" t="s">
        <v>18142</v>
      </c>
      <c r="B3773" s="2" t="s">
        <v>18143</v>
      </c>
      <c r="C3773" s="1">
        <v>7.71410978570036E14</v>
      </c>
      <c r="D3773" s="1" t="s">
        <v>1582</v>
      </c>
      <c r="E3773" s="1" t="s">
        <v>192</v>
      </c>
      <c r="F3773" s="1" t="str">
        <f>IFERROR(__xludf.DUMMYFUNCTION("REGEXEXTRACT(E3773,""[А-Яа-я\-]+ административный округ"")"),"Юго-Восточный административный округ")</f>
        <v>Юго-Восточный административный округ</v>
      </c>
      <c r="G3773" s="1" t="s">
        <v>1583</v>
      </c>
      <c r="H3773" s="1" t="s">
        <v>18144</v>
      </c>
      <c r="I3773" s="1" t="s">
        <v>20</v>
      </c>
      <c r="J3773" s="1" t="s">
        <v>49</v>
      </c>
      <c r="K3773" s="1" t="s">
        <v>30</v>
      </c>
      <c r="L3773" s="1">
        <v>7650424.0</v>
      </c>
      <c r="M3773" s="1" t="s">
        <v>18145</v>
      </c>
      <c r="N3773" s="1" t="s">
        <v>18146</v>
      </c>
      <c r="O3773" s="3"/>
    </row>
    <row r="3774">
      <c r="A3774" s="1" t="s">
        <v>18147</v>
      </c>
      <c r="B3774" s="2" t="s">
        <v>18148</v>
      </c>
      <c r="C3774" s="1">
        <v>7.71610627110005E14</v>
      </c>
      <c r="D3774" s="1" t="s">
        <v>17080</v>
      </c>
      <c r="E3774" s="1" t="s">
        <v>17</v>
      </c>
      <c r="F3774" s="1" t="str">
        <f>IFERROR(__xludf.DUMMYFUNCTION("REGEXEXTRACT(E3774,""[А-Яа-я\-]+ административный округ"")"),"Центральный административный округ")</f>
        <v>Центральный административный округ</v>
      </c>
      <c r="G3774" s="1" t="s">
        <v>18</v>
      </c>
      <c r="H3774" s="1" t="s">
        <v>18149</v>
      </c>
      <c r="I3774" s="1" t="s">
        <v>20</v>
      </c>
      <c r="J3774" s="1" t="s">
        <v>21</v>
      </c>
      <c r="K3774" s="1" t="s">
        <v>444</v>
      </c>
      <c r="L3774" s="1">
        <v>7650505.0</v>
      </c>
      <c r="M3774" s="1" t="s">
        <v>17172</v>
      </c>
      <c r="N3774" s="1" t="s">
        <v>17173</v>
      </c>
      <c r="O3774" s="3"/>
    </row>
    <row r="3775">
      <c r="A3775" s="1" t="s">
        <v>18103</v>
      </c>
      <c r="B3775" s="2" t="s">
        <v>18150</v>
      </c>
      <c r="C3775" s="1">
        <v>7.71420977970006E14</v>
      </c>
      <c r="D3775" s="3"/>
      <c r="E3775" s="1" t="s">
        <v>17</v>
      </c>
      <c r="F3775" s="1" t="str">
        <f>IFERROR(__xludf.DUMMYFUNCTION("REGEXEXTRACT(E3775,""[А-Яа-я\-]+ административный округ"")"),"Центральный административный округ")</f>
        <v>Центральный административный округ</v>
      </c>
      <c r="G3775" s="1" t="s">
        <v>35</v>
      </c>
      <c r="H3775" s="1" t="s">
        <v>18151</v>
      </c>
      <c r="I3775" s="1" t="s">
        <v>20</v>
      </c>
      <c r="J3775" s="1" t="s">
        <v>49</v>
      </c>
      <c r="K3775" s="1" t="s">
        <v>42</v>
      </c>
      <c r="L3775" s="1">
        <v>7650732.0</v>
      </c>
      <c r="M3775" s="1" t="s">
        <v>18152</v>
      </c>
      <c r="N3775" s="1" t="s">
        <v>18153</v>
      </c>
      <c r="O3775" s="3"/>
    </row>
    <row r="3776">
      <c r="A3776" s="1" t="s">
        <v>18154</v>
      </c>
      <c r="B3776" s="2" t="s">
        <v>18155</v>
      </c>
      <c r="C3776" s="1">
        <v>7.71610636270006E14</v>
      </c>
      <c r="D3776" s="1" t="s">
        <v>17064</v>
      </c>
      <c r="E3776" s="1" t="s">
        <v>17</v>
      </c>
      <c r="F3776" s="1" t="str">
        <f>IFERROR(__xludf.DUMMYFUNCTION("REGEXEXTRACT(E3776,""[А-Яа-я\-]+ административный округ"")"),"Центральный административный округ")</f>
        <v>Центральный административный округ</v>
      </c>
      <c r="G3776" s="1" t="s">
        <v>92</v>
      </c>
      <c r="H3776" s="1" t="s">
        <v>17075</v>
      </c>
      <c r="I3776" s="1" t="s">
        <v>20</v>
      </c>
      <c r="J3776" s="1" t="s">
        <v>49</v>
      </c>
      <c r="K3776" s="1" t="s">
        <v>444</v>
      </c>
      <c r="L3776" s="1">
        <v>7650811.0</v>
      </c>
      <c r="M3776" s="1" t="s">
        <v>18156</v>
      </c>
      <c r="N3776" s="1" t="s">
        <v>18157</v>
      </c>
      <c r="O3776" s="3"/>
    </row>
    <row r="3777">
      <c r="A3777" s="1" t="s">
        <v>18158</v>
      </c>
      <c r="B3777" s="2" t="s">
        <v>18159</v>
      </c>
      <c r="C3777" s="1">
        <v>7.71411200610005E14</v>
      </c>
      <c r="D3777" s="3"/>
      <c r="E3777" s="1" t="s">
        <v>17</v>
      </c>
      <c r="F3777" s="1" t="str">
        <f>IFERROR(__xludf.DUMMYFUNCTION("REGEXEXTRACT(E3777,""[А-Яа-я\-]+ административный округ"")"),"Центральный административный округ")</f>
        <v>Центральный административный округ</v>
      </c>
      <c r="G3777" s="1" t="s">
        <v>18</v>
      </c>
      <c r="H3777" s="1" t="s">
        <v>18160</v>
      </c>
      <c r="I3777" s="1" t="s">
        <v>20</v>
      </c>
      <c r="J3777" s="1" t="s">
        <v>21</v>
      </c>
      <c r="K3777" s="1" t="s">
        <v>3148</v>
      </c>
      <c r="L3777" s="1">
        <v>7650889.0</v>
      </c>
      <c r="M3777" s="1" t="s">
        <v>18161</v>
      </c>
      <c r="N3777" s="1" t="s">
        <v>18162</v>
      </c>
      <c r="O3777" s="3"/>
    </row>
    <row r="3778">
      <c r="A3778" s="1" t="s">
        <v>11619</v>
      </c>
      <c r="B3778" s="2" t="s">
        <v>18163</v>
      </c>
      <c r="C3778" s="1">
        <v>7.71520264420005E14</v>
      </c>
      <c r="D3778" s="3"/>
      <c r="E3778" s="1" t="s">
        <v>17</v>
      </c>
      <c r="F3778" s="1" t="str">
        <f>IFERROR(__xludf.DUMMYFUNCTION("REGEXEXTRACT(E3778,""[А-Яа-я\-]+ административный округ"")"),"Центральный административный округ")</f>
        <v>Центральный административный округ</v>
      </c>
      <c r="G3778" s="1" t="s">
        <v>47</v>
      </c>
      <c r="H3778" s="1" t="s">
        <v>18164</v>
      </c>
      <c r="I3778" s="1" t="s">
        <v>20</v>
      </c>
      <c r="J3778" s="1" t="s">
        <v>21</v>
      </c>
      <c r="K3778" s="1" t="s">
        <v>42</v>
      </c>
      <c r="L3778" s="1">
        <v>7651064.0</v>
      </c>
      <c r="M3778" s="1" t="s">
        <v>18165</v>
      </c>
      <c r="N3778" s="1" t="s">
        <v>18166</v>
      </c>
      <c r="O3778" s="3"/>
    </row>
    <row r="3779">
      <c r="A3779" s="1" t="s">
        <v>18167</v>
      </c>
      <c r="B3779" s="2" t="s">
        <v>18168</v>
      </c>
      <c r="C3779" s="1">
        <v>7.71610637090006E14</v>
      </c>
      <c r="D3779" s="1" t="s">
        <v>17064</v>
      </c>
      <c r="E3779" s="1" t="s">
        <v>17</v>
      </c>
      <c r="F3779" s="1" t="str">
        <f>IFERROR(__xludf.DUMMYFUNCTION("REGEXEXTRACT(E3779,""[А-Яа-я\-]+ административный округ"")"),"Центральный административный округ")</f>
        <v>Центральный административный округ</v>
      </c>
      <c r="G3779" s="1" t="s">
        <v>92</v>
      </c>
      <c r="H3779" s="1" t="s">
        <v>17075</v>
      </c>
      <c r="I3779" s="1" t="s">
        <v>20</v>
      </c>
      <c r="J3779" s="1" t="s">
        <v>49</v>
      </c>
      <c r="K3779" s="1" t="s">
        <v>444</v>
      </c>
      <c r="L3779" s="1">
        <v>7651143.0</v>
      </c>
      <c r="M3779" s="1" t="s">
        <v>17106</v>
      </c>
      <c r="N3779" s="1" t="s">
        <v>17107</v>
      </c>
      <c r="O3779" s="3"/>
    </row>
    <row r="3780">
      <c r="A3780" s="1" t="s">
        <v>18169</v>
      </c>
      <c r="B3780" s="2" t="s">
        <v>18170</v>
      </c>
      <c r="C3780" s="1">
        <v>7.71410318780035E14</v>
      </c>
      <c r="D3780" s="1" t="s">
        <v>2828</v>
      </c>
      <c r="E3780" s="1" t="s">
        <v>17</v>
      </c>
      <c r="F3780" s="1" t="str">
        <f>IFERROR(__xludf.DUMMYFUNCTION("REGEXEXTRACT(E3780,""[А-Яа-я\-]+ административный округ"")"),"Центральный административный округ")</f>
        <v>Центральный административный округ</v>
      </c>
      <c r="G3780" s="1" t="s">
        <v>47</v>
      </c>
      <c r="H3780" s="1" t="s">
        <v>18171</v>
      </c>
      <c r="I3780" s="1" t="s">
        <v>20</v>
      </c>
      <c r="J3780" s="1" t="s">
        <v>21</v>
      </c>
      <c r="K3780" s="1" t="s">
        <v>247</v>
      </c>
      <c r="L3780" s="1">
        <v>7651587.0</v>
      </c>
      <c r="M3780" s="1" t="s">
        <v>18172</v>
      </c>
      <c r="N3780" s="1" t="s">
        <v>18173</v>
      </c>
      <c r="O3780" s="3"/>
    </row>
    <row r="3781">
      <c r="A3781" s="1" t="s">
        <v>18174</v>
      </c>
      <c r="B3781" s="2" t="s">
        <v>18175</v>
      </c>
      <c r="C3781" s="1">
        <v>7.71610748720006E14</v>
      </c>
      <c r="D3781" s="1" t="s">
        <v>17064</v>
      </c>
      <c r="E3781" s="1" t="s">
        <v>17</v>
      </c>
      <c r="F3781" s="1" t="str">
        <f>IFERROR(__xludf.DUMMYFUNCTION("REGEXEXTRACT(E3781,""[А-Яа-я\-]+ административный округ"")"),"Центральный административный округ")</f>
        <v>Центральный административный округ</v>
      </c>
      <c r="G3781" s="1" t="s">
        <v>92</v>
      </c>
      <c r="H3781" s="1" t="s">
        <v>18176</v>
      </c>
      <c r="I3781" s="1" t="s">
        <v>20</v>
      </c>
      <c r="J3781" s="1" t="s">
        <v>49</v>
      </c>
      <c r="K3781" s="1" t="s">
        <v>444</v>
      </c>
      <c r="L3781" s="1">
        <v>7651666.0</v>
      </c>
      <c r="M3781" s="1" t="s">
        <v>18177</v>
      </c>
      <c r="N3781" s="1" t="s">
        <v>18178</v>
      </c>
      <c r="O3781" s="3"/>
    </row>
    <row r="3782">
      <c r="A3782" s="1" t="s">
        <v>18179</v>
      </c>
      <c r="B3782" s="2" t="s">
        <v>18180</v>
      </c>
      <c r="C3782" s="1">
        <v>7.71721219570006E14</v>
      </c>
      <c r="D3782" s="1" t="s">
        <v>17219</v>
      </c>
      <c r="E3782" s="1" t="s">
        <v>17</v>
      </c>
      <c r="F3782" s="1" t="str">
        <f>IFERROR(__xludf.DUMMYFUNCTION("REGEXEXTRACT(E3782,""[А-Яа-я\-]+ административный округ"")"),"Центральный административный округ")</f>
        <v>Центральный административный округ</v>
      </c>
      <c r="G3782" s="1" t="s">
        <v>110</v>
      </c>
      <c r="H3782" s="1" t="s">
        <v>17220</v>
      </c>
      <c r="I3782" s="1" t="s">
        <v>20</v>
      </c>
      <c r="J3782" s="1" t="s">
        <v>49</v>
      </c>
      <c r="K3782" s="1" t="s">
        <v>444</v>
      </c>
      <c r="L3782" s="1">
        <v>7651827.0</v>
      </c>
      <c r="M3782" s="1" t="s">
        <v>17357</v>
      </c>
      <c r="N3782" s="1" t="s">
        <v>17358</v>
      </c>
      <c r="O3782" s="3"/>
    </row>
    <row r="3783">
      <c r="A3783" s="1" t="s">
        <v>18181</v>
      </c>
      <c r="B3783" s="2" t="s">
        <v>18182</v>
      </c>
      <c r="C3783" s="1">
        <v>7.81510039590066E14</v>
      </c>
      <c r="D3783" s="1" t="s">
        <v>4429</v>
      </c>
      <c r="E3783" s="1" t="s">
        <v>17</v>
      </c>
      <c r="F3783" s="1" t="str">
        <f>IFERROR(__xludf.DUMMYFUNCTION("REGEXEXTRACT(E3783,""[А-Яа-я\-]+ административный округ"")"),"Центральный административный округ")</f>
        <v>Центральный административный округ</v>
      </c>
      <c r="G3783" s="1" t="s">
        <v>92</v>
      </c>
      <c r="H3783" s="1" t="s">
        <v>18183</v>
      </c>
      <c r="I3783" s="1" t="s">
        <v>20</v>
      </c>
      <c r="J3783" s="1" t="s">
        <v>49</v>
      </c>
      <c r="K3783" s="1" t="s">
        <v>247</v>
      </c>
      <c r="L3783" s="1">
        <v>7651988.0</v>
      </c>
      <c r="M3783" s="1" t="s">
        <v>18184</v>
      </c>
      <c r="N3783" s="1" t="s">
        <v>18185</v>
      </c>
      <c r="O3783" s="3"/>
    </row>
    <row r="3784">
      <c r="A3784" s="1" t="s">
        <v>18186</v>
      </c>
      <c r="B3784" s="2" t="s">
        <v>18187</v>
      </c>
      <c r="C3784" s="3"/>
      <c r="D3784" s="1" t="s">
        <v>18188</v>
      </c>
      <c r="E3784" s="1" t="s">
        <v>17</v>
      </c>
      <c r="F3784" s="1" t="str">
        <f>IFERROR(__xludf.DUMMYFUNCTION("REGEXEXTRACT(E3784,""[А-Яа-я\-]+ административный округ"")"),"Центральный административный округ")</f>
        <v>Центральный административный округ</v>
      </c>
      <c r="G3784" s="1" t="s">
        <v>69</v>
      </c>
      <c r="H3784" s="1" t="s">
        <v>18189</v>
      </c>
      <c r="I3784" s="1" t="s">
        <v>20</v>
      </c>
      <c r="J3784" s="1" t="s">
        <v>49</v>
      </c>
      <c r="K3784" s="1" t="s">
        <v>247</v>
      </c>
      <c r="L3784" s="1">
        <v>7652066.0</v>
      </c>
      <c r="M3784" s="1" t="s">
        <v>18190</v>
      </c>
      <c r="N3784" s="1" t="s">
        <v>18191</v>
      </c>
      <c r="O3784" s="3"/>
    </row>
    <row r="3785">
      <c r="A3785" s="1" t="s">
        <v>18192</v>
      </c>
      <c r="B3785" s="2" t="s">
        <v>18193</v>
      </c>
      <c r="C3785" s="1">
        <v>7.71610636340006E14</v>
      </c>
      <c r="D3785" s="1" t="s">
        <v>17064</v>
      </c>
      <c r="E3785" s="1" t="s">
        <v>17</v>
      </c>
      <c r="F3785" s="1" t="str">
        <f>IFERROR(__xludf.DUMMYFUNCTION("REGEXEXTRACT(E3785,""[А-Яа-я\-]+ административный округ"")"),"Центральный административный округ")</f>
        <v>Центральный административный округ</v>
      </c>
      <c r="G3785" s="1" t="s">
        <v>92</v>
      </c>
      <c r="H3785" s="1" t="s">
        <v>17075</v>
      </c>
      <c r="I3785" s="1" t="s">
        <v>20</v>
      </c>
      <c r="J3785" s="1" t="s">
        <v>49</v>
      </c>
      <c r="K3785" s="1" t="s">
        <v>444</v>
      </c>
      <c r="L3785" s="1">
        <v>7652146.0</v>
      </c>
      <c r="M3785" s="1" t="s">
        <v>17106</v>
      </c>
      <c r="N3785" s="1" t="s">
        <v>17107</v>
      </c>
      <c r="O3785" s="3"/>
    </row>
    <row r="3786">
      <c r="A3786" s="1" t="s">
        <v>18194</v>
      </c>
      <c r="B3786" s="2" t="s">
        <v>18195</v>
      </c>
      <c r="C3786" s="1">
        <v>7.71610737520006E14</v>
      </c>
      <c r="D3786" s="1" t="s">
        <v>17064</v>
      </c>
      <c r="E3786" s="1" t="s">
        <v>17</v>
      </c>
      <c r="F3786" s="1" t="str">
        <f>IFERROR(__xludf.DUMMYFUNCTION("REGEXEXTRACT(E3786,""[А-Яа-я\-]+ административный округ"")"),"Центральный административный округ")</f>
        <v>Центральный административный округ</v>
      </c>
      <c r="G3786" s="1" t="s">
        <v>92</v>
      </c>
      <c r="H3786" s="1" t="s">
        <v>18196</v>
      </c>
      <c r="I3786" s="1" t="s">
        <v>20</v>
      </c>
      <c r="J3786" s="1" t="s">
        <v>49</v>
      </c>
      <c r="K3786" s="1" t="s">
        <v>444</v>
      </c>
      <c r="L3786" s="1">
        <v>7652457.0</v>
      </c>
      <c r="M3786" s="1" t="s">
        <v>18197</v>
      </c>
      <c r="N3786" s="1" t="s">
        <v>18198</v>
      </c>
      <c r="O3786" s="3"/>
    </row>
    <row r="3787">
      <c r="A3787" s="1" t="s">
        <v>18199</v>
      </c>
      <c r="B3787" s="2" t="s">
        <v>18200</v>
      </c>
      <c r="C3787" s="1">
        <v>7.71711136390006E14</v>
      </c>
      <c r="D3787" s="1" t="s">
        <v>17124</v>
      </c>
      <c r="E3787" s="1" t="s">
        <v>17</v>
      </c>
      <c r="F3787" s="1" t="str">
        <f>IFERROR(__xludf.DUMMYFUNCTION("REGEXEXTRACT(E3787,""[А-Яа-я\-]+ административный округ"")"),"Центральный административный округ")</f>
        <v>Центральный административный округ</v>
      </c>
      <c r="G3787" s="1" t="s">
        <v>110</v>
      </c>
      <c r="H3787" s="1" t="s">
        <v>17125</v>
      </c>
      <c r="I3787" s="1" t="s">
        <v>20</v>
      </c>
      <c r="J3787" s="1" t="s">
        <v>49</v>
      </c>
      <c r="K3787" s="1" t="s">
        <v>17076</v>
      </c>
      <c r="L3787" s="1">
        <v>7652606.0</v>
      </c>
      <c r="M3787" s="1" t="s">
        <v>18201</v>
      </c>
      <c r="N3787" s="1" t="s">
        <v>18202</v>
      </c>
      <c r="O3787" s="3"/>
    </row>
    <row r="3788">
      <c r="A3788" s="1" t="s">
        <v>18203</v>
      </c>
      <c r="B3788" s="2" t="s">
        <v>18204</v>
      </c>
      <c r="C3788" s="1">
        <v>7.71610661160005E14</v>
      </c>
      <c r="D3788" s="1" t="s">
        <v>17064</v>
      </c>
      <c r="E3788" s="1" t="s">
        <v>17</v>
      </c>
      <c r="F3788" s="1" t="str">
        <f>IFERROR(__xludf.DUMMYFUNCTION("REGEXEXTRACT(E3788,""[А-Яа-я\-]+ административный округ"")"),"Центральный административный округ")</f>
        <v>Центральный административный округ</v>
      </c>
      <c r="G3788" s="1" t="s">
        <v>92</v>
      </c>
      <c r="H3788" s="1" t="s">
        <v>17075</v>
      </c>
      <c r="I3788" s="1" t="s">
        <v>20</v>
      </c>
      <c r="J3788" s="1" t="s">
        <v>21</v>
      </c>
      <c r="K3788" s="1" t="s">
        <v>444</v>
      </c>
      <c r="L3788" s="1">
        <v>7652756.0</v>
      </c>
      <c r="M3788" s="1" t="s">
        <v>18205</v>
      </c>
      <c r="N3788" s="1" t="s">
        <v>18206</v>
      </c>
      <c r="O3788" s="3"/>
    </row>
    <row r="3789">
      <c r="A3789" s="1" t="s">
        <v>18207</v>
      </c>
      <c r="B3789" s="2" t="s">
        <v>18208</v>
      </c>
      <c r="C3789" s="1">
        <v>7.71610625790005E14</v>
      </c>
      <c r="D3789" s="1" t="s">
        <v>17080</v>
      </c>
      <c r="E3789" s="1" t="s">
        <v>17</v>
      </c>
      <c r="F3789" s="1" t="str">
        <f>IFERROR(__xludf.DUMMYFUNCTION("REGEXEXTRACT(E3789,""[А-Яа-я\-]+ административный округ"")"),"Центральный административный округ")</f>
        <v>Центральный административный округ</v>
      </c>
      <c r="G3789" s="1" t="s">
        <v>18</v>
      </c>
      <c r="H3789" s="1" t="s">
        <v>18209</v>
      </c>
      <c r="I3789" s="1" t="s">
        <v>20</v>
      </c>
      <c r="J3789" s="1" t="s">
        <v>21</v>
      </c>
      <c r="K3789" s="1" t="s">
        <v>444</v>
      </c>
      <c r="L3789" s="1">
        <v>7652836.0</v>
      </c>
      <c r="M3789" s="1" t="s">
        <v>17172</v>
      </c>
      <c r="N3789" s="1" t="s">
        <v>17173</v>
      </c>
      <c r="O3789" s="3"/>
    </row>
    <row r="3790">
      <c r="A3790" s="1" t="s">
        <v>18210</v>
      </c>
      <c r="B3790" s="2" t="s">
        <v>18211</v>
      </c>
      <c r="C3790" s="1">
        <v>7.71710757040006E14</v>
      </c>
      <c r="D3790" s="1" t="s">
        <v>17064</v>
      </c>
      <c r="E3790" s="1" t="s">
        <v>17</v>
      </c>
      <c r="F3790" s="1" t="str">
        <f>IFERROR(__xludf.DUMMYFUNCTION("REGEXEXTRACT(E3790,""[А-Яа-я\-]+ административный округ"")"),"Центральный административный округ")</f>
        <v>Центральный административный округ</v>
      </c>
      <c r="G3790" s="1" t="s">
        <v>92</v>
      </c>
      <c r="H3790" s="1" t="s">
        <v>18212</v>
      </c>
      <c r="I3790" s="1" t="s">
        <v>20</v>
      </c>
      <c r="J3790" s="1" t="s">
        <v>49</v>
      </c>
      <c r="K3790" s="1" t="s">
        <v>444</v>
      </c>
      <c r="L3790" s="1">
        <v>7652922.0</v>
      </c>
      <c r="M3790" s="1" t="s">
        <v>18213</v>
      </c>
      <c r="N3790" s="1" t="s">
        <v>18214</v>
      </c>
      <c r="O3790" s="3"/>
    </row>
    <row r="3791">
      <c r="A3791" s="1" t="s">
        <v>18215</v>
      </c>
      <c r="B3791" s="2" t="s">
        <v>18216</v>
      </c>
      <c r="C3791" s="1">
        <v>7.71610661230006E14</v>
      </c>
      <c r="D3791" s="1" t="s">
        <v>17064</v>
      </c>
      <c r="E3791" s="1" t="s">
        <v>17</v>
      </c>
      <c r="F3791" s="1" t="str">
        <f>IFERROR(__xludf.DUMMYFUNCTION("REGEXEXTRACT(E3791,""[А-Яа-я\-]+ административный округ"")"),"Центральный административный округ")</f>
        <v>Центральный административный округ</v>
      </c>
      <c r="G3791" s="1" t="s">
        <v>92</v>
      </c>
      <c r="H3791" s="1" t="s">
        <v>17075</v>
      </c>
      <c r="I3791" s="1" t="s">
        <v>20</v>
      </c>
      <c r="J3791" s="1" t="s">
        <v>49</v>
      </c>
      <c r="K3791" s="1" t="s">
        <v>444</v>
      </c>
      <c r="L3791" s="1">
        <v>7652999.0</v>
      </c>
      <c r="M3791" s="1" t="s">
        <v>18217</v>
      </c>
      <c r="N3791" s="1" t="s">
        <v>18218</v>
      </c>
      <c r="O3791" s="3"/>
    </row>
    <row r="3792">
      <c r="A3792" s="1" t="s">
        <v>18219</v>
      </c>
      <c r="B3792" s="2" t="s">
        <v>18220</v>
      </c>
      <c r="C3792" s="1">
        <v>7.71610660730006E14</v>
      </c>
      <c r="D3792" s="1" t="s">
        <v>17064</v>
      </c>
      <c r="E3792" s="1" t="s">
        <v>17</v>
      </c>
      <c r="F3792" s="1" t="str">
        <f>IFERROR(__xludf.DUMMYFUNCTION("REGEXEXTRACT(E3792,""[А-Яа-я\-]+ административный округ"")"),"Центральный административный округ")</f>
        <v>Центральный административный округ</v>
      </c>
      <c r="G3792" s="1" t="s">
        <v>92</v>
      </c>
      <c r="H3792" s="1" t="s">
        <v>18221</v>
      </c>
      <c r="I3792" s="1" t="s">
        <v>20</v>
      </c>
      <c r="J3792" s="1" t="s">
        <v>49</v>
      </c>
      <c r="K3792" s="1" t="s">
        <v>17198</v>
      </c>
      <c r="L3792" s="1">
        <v>7653087.0</v>
      </c>
      <c r="M3792" s="1" t="s">
        <v>18222</v>
      </c>
      <c r="N3792" s="1" t="s">
        <v>18223</v>
      </c>
      <c r="O3792" s="3"/>
    </row>
    <row r="3793">
      <c r="A3793" s="1" t="s">
        <v>18224</v>
      </c>
      <c r="B3793" s="2" t="s">
        <v>18225</v>
      </c>
      <c r="C3793" s="1">
        <v>7.71510315590025E14</v>
      </c>
      <c r="D3793" s="1" t="s">
        <v>18226</v>
      </c>
      <c r="E3793" s="1" t="s">
        <v>17</v>
      </c>
      <c r="F3793" s="1" t="str">
        <f>IFERROR(__xludf.DUMMYFUNCTION("REGEXEXTRACT(E3793,""[А-Яа-я\-]+ административный округ"")"),"Центральный административный округ")</f>
        <v>Центральный административный округ</v>
      </c>
      <c r="G3793" s="1" t="s">
        <v>225</v>
      </c>
      <c r="H3793" s="1" t="s">
        <v>18227</v>
      </c>
      <c r="I3793" s="1" t="s">
        <v>20</v>
      </c>
      <c r="J3793" s="1" t="s">
        <v>21</v>
      </c>
      <c r="K3793" s="1" t="s">
        <v>247</v>
      </c>
      <c r="L3793" s="1">
        <v>7653174.0</v>
      </c>
      <c r="M3793" s="1" t="s">
        <v>18228</v>
      </c>
      <c r="N3793" s="1" t="s">
        <v>18229</v>
      </c>
      <c r="O3793" s="3"/>
    </row>
    <row r="3794">
      <c r="A3794" s="1" t="s">
        <v>18230</v>
      </c>
      <c r="B3794" s="2" t="s">
        <v>18231</v>
      </c>
      <c r="C3794" s="1">
        <v>7.71610626580005E14</v>
      </c>
      <c r="D3794" s="1" t="s">
        <v>17080</v>
      </c>
      <c r="E3794" s="1" t="s">
        <v>17</v>
      </c>
      <c r="F3794" s="1" t="str">
        <f>IFERROR(__xludf.DUMMYFUNCTION("REGEXEXTRACT(E3794,""[А-Яа-я\-]+ административный округ"")"),"Центральный административный округ")</f>
        <v>Центральный административный округ</v>
      </c>
      <c r="G3794" s="1" t="s">
        <v>18</v>
      </c>
      <c r="H3794" s="1" t="s">
        <v>17567</v>
      </c>
      <c r="I3794" s="1" t="s">
        <v>20</v>
      </c>
      <c r="J3794" s="1" t="s">
        <v>21</v>
      </c>
      <c r="K3794" s="1" t="s">
        <v>444</v>
      </c>
      <c r="L3794" s="1">
        <v>7653254.0</v>
      </c>
      <c r="M3794" s="1" t="s">
        <v>17172</v>
      </c>
      <c r="N3794" s="1" t="s">
        <v>17173</v>
      </c>
      <c r="O3794" s="3"/>
    </row>
    <row r="3795">
      <c r="A3795" s="1" t="s">
        <v>18232</v>
      </c>
      <c r="B3795" s="2" t="s">
        <v>18233</v>
      </c>
      <c r="C3795" s="1">
        <v>7.71420980660016E14</v>
      </c>
      <c r="D3795" s="1" t="s">
        <v>3109</v>
      </c>
      <c r="E3795" s="1" t="s">
        <v>130</v>
      </c>
      <c r="F3795" s="1" t="str">
        <f>IFERROR(__xludf.DUMMYFUNCTION("REGEXEXTRACT(E3795,""[А-Яа-я\-]+ административный округ"")"),"Восточный административный округ")</f>
        <v>Восточный административный округ</v>
      </c>
      <c r="G3795" s="1" t="s">
        <v>3110</v>
      </c>
      <c r="H3795" s="1" t="s">
        <v>18234</v>
      </c>
      <c r="I3795" s="1" t="s">
        <v>20</v>
      </c>
      <c r="J3795" s="1" t="s">
        <v>49</v>
      </c>
      <c r="K3795" s="1" t="s">
        <v>30</v>
      </c>
      <c r="L3795" s="1">
        <v>7653332.0</v>
      </c>
      <c r="M3795" s="1" t="s">
        <v>18235</v>
      </c>
      <c r="N3795" s="1" t="s">
        <v>18236</v>
      </c>
      <c r="O3795" s="3"/>
    </row>
    <row r="3796">
      <c r="A3796" s="1" t="s">
        <v>18237</v>
      </c>
      <c r="B3796" s="2" t="s">
        <v>18238</v>
      </c>
      <c r="C3796" s="1">
        <v>7.71711201810006E14</v>
      </c>
      <c r="D3796" s="1" t="s">
        <v>17225</v>
      </c>
      <c r="E3796" s="1" t="s">
        <v>305</v>
      </c>
      <c r="F3796" s="1" t="str">
        <f>IFERROR(__xludf.DUMMYFUNCTION("REGEXEXTRACT(E3796,""[А-Яа-я\-]+ административный округ"")"),"Южный административный округ")</f>
        <v>Южный административный округ</v>
      </c>
      <c r="G3796" s="1" t="s">
        <v>1038</v>
      </c>
      <c r="H3796" s="1" t="s">
        <v>17226</v>
      </c>
      <c r="I3796" s="1" t="s">
        <v>20</v>
      </c>
      <c r="J3796" s="1" t="s">
        <v>49</v>
      </c>
      <c r="K3796" s="1" t="s">
        <v>444</v>
      </c>
      <c r="L3796" s="1">
        <v>7653416.0</v>
      </c>
      <c r="M3796" s="1" t="s">
        <v>18239</v>
      </c>
      <c r="N3796" s="1" t="s">
        <v>18240</v>
      </c>
      <c r="O3796" s="3"/>
    </row>
    <row r="3797">
      <c r="A3797" s="1" t="s">
        <v>18241</v>
      </c>
      <c r="B3797" s="2" t="s">
        <v>18242</v>
      </c>
      <c r="C3797" s="1">
        <v>7.71710768440005E14</v>
      </c>
      <c r="D3797" s="1" t="s">
        <v>17064</v>
      </c>
      <c r="E3797" s="1" t="s">
        <v>17</v>
      </c>
      <c r="F3797" s="1" t="str">
        <f>IFERROR(__xludf.DUMMYFUNCTION("REGEXEXTRACT(E3797,""[А-Яа-я\-]+ административный округ"")"),"Центральный административный округ")</f>
        <v>Центральный административный округ</v>
      </c>
      <c r="G3797" s="1" t="s">
        <v>92</v>
      </c>
      <c r="H3797" s="1" t="s">
        <v>18051</v>
      </c>
      <c r="I3797" s="1" t="s">
        <v>20</v>
      </c>
      <c r="J3797" s="1" t="s">
        <v>21</v>
      </c>
      <c r="K3797" s="1" t="s">
        <v>444</v>
      </c>
      <c r="L3797" s="1">
        <v>7653494.0</v>
      </c>
      <c r="M3797" s="1" t="s">
        <v>18243</v>
      </c>
      <c r="N3797" s="1" t="s">
        <v>18244</v>
      </c>
      <c r="O3797" s="3"/>
    </row>
    <row r="3798">
      <c r="A3798" s="1" t="s">
        <v>18245</v>
      </c>
      <c r="B3798" s="2" t="s">
        <v>18246</v>
      </c>
      <c r="C3798" s="1">
        <v>7.71410968440036E14</v>
      </c>
      <c r="D3798" s="1" t="s">
        <v>1960</v>
      </c>
      <c r="E3798" s="1" t="s">
        <v>17</v>
      </c>
      <c r="F3798" s="1" t="str">
        <f>IFERROR(__xludf.DUMMYFUNCTION("REGEXEXTRACT(E3798,""[А-Яа-я\-]+ административный округ"")"),"Центральный административный округ")</f>
        <v>Центральный административный округ</v>
      </c>
      <c r="G3798" s="1" t="s">
        <v>18</v>
      </c>
      <c r="H3798" s="1" t="s">
        <v>18247</v>
      </c>
      <c r="I3798" s="1" t="s">
        <v>20</v>
      </c>
      <c r="J3798" s="1" t="s">
        <v>49</v>
      </c>
      <c r="K3798" s="1" t="s">
        <v>247</v>
      </c>
      <c r="L3798" s="1">
        <v>7653573.0</v>
      </c>
      <c r="M3798" s="1" t="s">
        <v>18248</v>
      </c>
      <c r="N3798" s="1" t="s">
        <v>18249</v>
      </c>
      <c r="O3798" s="3"/>
    </row>
    <row r="3799">
      <c r="A3799" s="1" t="s">
        <v>18250</v>
      </c>
      <c r="B3799" s="2" t="s">
        <v>18251</v>
      </c>
      <c r="C3799" s="1">
        <v>7.71411219180046E14</v>
      </c>
      <c r="D3799" s="1" t="s">
        <v>18252</v>
      </c>
      <c r="E3799" s="1" t="s">
        <v>192</v>
      </c>
      <c r="F3799" s="1" t="str">
        <f>IFERROR(__xludf.DUMMYFUNCTION("REGEXEXTRACT(E3799,""[А-Яа-я\-]+ административный округ"")"),"Юго-Восточный административный округ")</f>
        <v>Юго-Восточный административный округ</v>
      </c>
      <c r="G3799" s="1" t="s">
        <v>3755</v>
      </c>
      <c r="H3799" s="1" t="s">
        <v>18253</v>
      </c>
      <c r="I3799" s="1" t="s">
        <v>20</v>
      </c>
      <c r="J3799" s="1" t="s">
        <v>49</v>
      </c>
      <c r="K3799" s="1" t="s">
        <v>487</v>
      </c>
      <c r="L3799" s="1">
        <v>7653740.0</v>
      </c>
      <c r="M3799" s="1" t="s">
        <v>18254</v>
      </c>
      <c r="N3799" s="1" t="s">
        <v>18255</v>
      </c>
      <c r="O3799" s="3"/>
    </row>
    <row r="3800">
      <c r="A3800" s="1" t="s">
        <v>18256</v>
      </c>
      <c r="B3800" s="2" t="s">
        <v>18257</v>
      </c>
      <c r="C3800" s="1">
        <v>7.71721219570006E14</v>
      </c>
      <c r="D3800" s="1" t="s">
        <v>17219</v>
      </c>
      <c r="E3800" s="1" t="s">
        <v>17</v>
      </c>
      <c r="F3800" s="1" t="str">
        <f>IFERROR(__xludf.DUMMYFUNCTION("REGEXEXTRACT(E3800,""[А-Яа-я\-]+ административный округ"")"),"Центральный административный округ")</f>
        <v>Центральный административный округ</v>
      </c>
      <c r="G3800" s="1" t="s">
        <v>110</v>
      </c>
      <c r="H3800" s="1" t="s">
        <v>17220</v>
      </c>
      <c r="I3800" s="1" t="s">
        <v>20</v>
      </c>
      <c r="J3800" s="1" t="s">
        <v>49</v>
      </c>
      <c r="K3800" s="1" t="s">
        <v>444</v>
      </c>
      <c r="L3800" s="1">
        <v>7653981.0</v>
      </c>
      <c r="M3800" s="1" t="s">
        <v>17357</v>
      </c>
      <c r="N3800" s="1" t="s">
        <v>17358</v>
      </c>
      <c r="O3800" s="3"/>
    </row>
    <row r="3801">
      <c r="A3801" s="1" t="s">
        <v>18258</v>
      </c>
      <c r="B3801" s="2" t="s">
        <v>18259</v>
      </c>
      <c r="C3801" s="1">
        <v>7.71721308480035E14</v>
      </c>
      <c r="D3801" s="1" t="s">
        <v>18260</v>
      </c>
      <c r="E3801" s="1" t="s">
        <v>305</v>
      </c>
      <c r="F3801" s="1" t="str">
        <f>IFERROR(__xludf.DUMMYFUNCTION("REGEXEXTRACT(E3801,""[А-Яа-я\-]+ административный округ"")"),"Южный административный округ")</f>
        <v>Южный административный округ</v>
      </c>
      <c r="G3801" s="1" t="s">
        <v>1038</v>
      </c>
      <c r="H3801" s="1" t="s">
        <v>18261</v>
      </c>
      <c r="I3801" s="1" t="s">
        <v>20</v>
      </c>
      <c r="J3801" s="1" t="s">
        <v>21</v>
      </c>
      <c r="K3801" s="1" t="s">
        <v>18262</v>
      </c>
      <c r="L3801" s="1">
        <v>7654055.0</v>
      </c>
      <c r="M3801" s="1" t="s">
        <v>18263</v>
      </c>
      <c r="N3801" s="1" t="s">
        <v>18264</v>
      </c>
      <c r="O3801" s="3"/>
    </row>
    <row r="3802">
      <c r="A3802" s="1" t="s">
        <v>18265</v>
      </c>
      <c r="B3802" s="2" t="s">
        <v>18266</v>
      </c>
      <c r="C3802" s="1">
        <v>7.71721219570006E14</v>
      </c>
      <c r="D3802" s="1" t="s">
        <v>17466</v>
      </c>
      <c r="E3802" s="1" t="s">
        <v>17</v>
      </c>
      <c r="F3802" s="1" t="str">
        <f>IFERROR(__xludf.DUMMYFUNCTION("REGEXEXTRACT(E3802,""[А-Яа-я\-]+ административный округ"")"),"Центральный административный округ")</f>
        <v>Центральный административный округ</v>
      </c>
      <c r="G3802" s="1" t="s">
        <v>110</v>
      </c>
      <c r="H3802" s="1" t="s">
        <v>17220</v>
      </c>
      <c r="I3802" s="1" t="s">
        <v>20</v>
      </c>
      <c r="J3802" s="1" t="s">
        <v>49</v>
      </c>
      <c r="K3802" s="1" t="s">
        <v>444</v>
      </c>
      <c r="L3802" s="1">
        <v>7654131.0</v>
      </c>
      <c r="M3802" s="1" t="s">
        <v>17945</v>
      </c>
      <c r="N3802" s="1" t="s">
        <v>17946</v>
      </c>
      <c r="O3802" s="3"/>
    </row>
    <row r="3803">
      <c r="A3803" s="1" t="s">
        <v>18267</v>
      </c>
      <c r="B3803" s="2" t="s">
        <v>18268</v>
      </c>
      <c r="C3803" s="1">
        <v>7.71610676740006E14</v>
      </c>
      <c r="D3803" s="1" t="s">
        <v>17064</v>
      </c>
      <c r="E3803" s="1" t="s">
        <v>17</v>
      </c>
      <c r="F3803" s="1" t="str">
        <f>IFERROR(__xludf.DUMMYFUNCTION("REGEXEXTRACT(E3803,""[А-Яа-я\-]+ административный округ"")"),"Центральный административный округ")</f>
        <v>Центральный административный округ</v>
      </c>
      <c r="G3803" s="1" t="s">
        <v>92</v>
      </c>
      <c r="H3803" s="1" t="s">
        <v>17075</v>
      </c>
      <c r="I3803" s="1" t="s">
        <v>20</v>
      </c>
      <c r="J3803" s="1" t="s">
        <v>49</v>
      </c>
      <c r="K3803" s="1" t="s">
        <v>444</v>
      </c>
      <c r="L3803" s="1">
        <v>7654211.0</v>
      </c>
      <c r="M3803" s="1" t="s">
        <v>17106</v>
      </c>
      <c r="N3803" s="1" t="s">
        <v>17107</v>
      </c>
      <c r="O3803" s="3"/>
    </row>
    <row r="3804">
      <c r="A3804" s="1" t="s">
        <v>18269</v>
      </c>
      <c r="B3804" s="2" t="s">
        <v>18270</v>
      </c>
      <c r="C3804" s="1">
        <v>7.71610737770005E14</v>
      </c>
      <c r="D3804" s="1" t="s">
        <v>17064</v>
      </c>
      <c r="E3804" s="1" t="s">
        <v>17</v>
      </c>
      <c r="F3804" s="1" t="str">
        <f>IFERROR(__xludf.DUMMYFUNCTION("REGEXEXTRACT(E3804,""[А-Яа-я\-]+ административный округ"")"),"Центральный административный округ")</f>
        <v>Центральный административный округ</v>
      </c>
      <c r="G3804" s="1" t="s">
        <v>92</v>
      </c>
      <c r="H3804" s="1" t="s">
        <v>18271</v>
      </c>
      <c r="I3804" s="1" t="s">
        <v>20</v>
      </c>
      <c r="J3804" s="1" t="s">
        <v>21</v>
      </c>
      <c r="K3804" s="1" t="s">
        <v>444</v>
      </c>
      <c r="L3804" s="1">
        <v>7654287.0</v>
      </c>
      <c r="M3804" s="1" t="s">
        <v>18272</v>
      </c>
      <c r="N3804" s="1" t="s">
        <v>18273</v>
      </c>
      <c r="O3804" s="3"/>
    </row>
    <row r="3805">
      <c r="A3805" s="1" t="s">
        <v>18274</v>
      </c>
      <c r="B3805" s="2" t="s">
        <v>18275</v>
      </c>
      <c r="C3805" s="1">
        <v>7.71610636430005E14</v>
      </c>
      <c r="D3805" s="1" t="s">
        <v>17064</v>
      </c>
      <c r="E3805" s="1" t="s">
        <v>17</v>
      </c>
      <c r="F3805" s="1" t="str">
        <f>IFERROR(__xludf.DUMMYFUNCTION("REGEXEXTRACT(E3805,""[А-Яа-я\-]+ административный округ"")"),"Центральный административный округ")</f>
        <v>Центральный административный округ</v>
      </c>
      <c r="G3805" s="1" t="s">
        <v>92</v>
      </c>
      <c r="H3805" s="1" t="s">
        <v>17075</v>
      </c>
      <c r="I3805" s="1" t="s">
        <v>20</v>
      </c>
      <c r="J3805" s="1" t="s">
        <v>21</v>
      </c>
      <c r="K3805" s="1" t="s">
        <v>444</v>
      </c>
      <c r="L3805" s="1">
        <v>7654370.0</v>
      </c>
      <c r="M3805" s="1" t="s">
        <v>17097</v>
      </c>
      <c r="N3805" s="1" t="s">
        <v>17072</v>
      </c>
      <c r="O3805" s="3"/>
    </row>
    <row r="3806">
      <c r="A3806" s="1" t="s">
        <v>18276</v>
      </c>
      <c r="B3806" s="2" t="s">
        <v>18277</v>
      </c>
      <c r="C3806" s="1">
        <v>7.71610629460006E14</v>
      </c>
      <c r="D3806" s="1" t="s">
        <v>18278</v>
      </c>
      <c r="E3806" s="1" t="s">
        <v>17</v>
      </c>
      <c r="F3806" s="1" t="str">
        <f>IFERROR(__xludf.DUMMYFUNCTION("REGEXEXTRACT(E3806,""[А-Яа-я\-]+ административный округ"")"),"Центральный административный округ")</f>
        <v>Центральный административный округ</v>
      </c>
      <c r="G3806" s="1" t="s">
        <v>18</v>
      </c>
      <c r="H3806" s="1" t="s">
        <v>18279</v>
      </c>
      <c r="I3806" s="1" t="s">
        <v>20</v>
      </c>
      <c r="J3806" s="1" t="s">
        <v>49</v>
      </c>
      <c r="K3806" s="1" t="s">
        <v>444</v>
      </c>
      <c r="L3806" s="1">
        <v>7654777.0</v>
      </c>
      <c r="M3806" s="1" t="s">
        <v>18280</v>
      </c>
      <c r="N3806" s="1" t="s">
        <v>18281</v>
      </c>
      <c r="O3806" s="3"/>
    </row>
    <row r="3807">
      <c r="A3807" s="1" t="s">
        <v>18282</v>
      </c>
      <c r="B3807" s="2" t="s">
        <v>18283</v>
      </c>
      <c r="C3807" s="1">
        <v>7.72511444710035E14</v>
      </c>
      <c r="D3807" s="1" t="s">
        <v>4990</v>
      </c>
      <c r="E3807" s="1" t="s">
        <v>192</v>
      </c>
      <c r="F3807" s="1" t="str">
        <f>IFERROR(__xludf.DUMMYFUNCTION("REGEXEXTRACT(E3807,""[А-Яа-я\-]+ административный округ"")"),"Юго-Восточный административный округ")</f>
        <v>Юго-Восточный административный округ</v>
      </c>
      <c r="G3807" s="1" t="s">
        <v>2442</v>
      </c>
      <c r="H3807" s="1" t="s">
        <v>18284</v>
      </c>
      <c r="I3807" s="1" t="s">
        <v>20</v>
      </c>
      <c r="J3807" s="1" t="s">
        <v>21</v>
      </c>
      <c r="K3807" s="1" t="s">
        <v>247</v>
      </c>
      <c r="L3807" s="1">
        <v>7654857.0</v>
      </c>
      <c r="M3807" s="1" t="s">
        <v>18285</v>
      </c>
      <c r="N3807" s="1" t="s">
        <v>18286</v>
      </c>
      <c r="O3807" s="3"/>
    </row>
    <row r="3808">
      <c r="A3808" s="1" t="s">
        <v>18287</v>
      </c>
      <c r="B3808" s="2" t="s">
        <v>18288</v>
      </c>
      <c r="C3808" s="1">
        <v>7.71610630300005E14</v>
      </c>
      <c r="D3808" s="1" t="s">
        <v>17080</v>
      </c>
      <c r="E3808" s="1" t="s">
        <v>17</v>
      </c>
      <c r="F3808" s="1" t="str">
        <f>IFERROR(__xludf.DUMMYFUNCTION("REGEXEXTRACT(E3808,""[А-Яа-я\-]+ административный округ"")"),"Центральный административный округ")</f>
        <v>Центральный административный округ</v>
      </c>
      <c r="G3808" s="1" t="s">
        <v>18</v>
      </c>
      <c r="H3808" s="1" t="s">
        <v>17211</v>
      </c>
      <c r="I3808" s="1" t="s">
        <v>20</v>
      </c>
      <c r="J3808" s="1" t="s">
        <v>21</v>
      </c>
      <c r="K3808" s="1" t="s">
        <v>444</v>
      </c>
      <c r="L3808" s="1">
        <v>7655178.0</v>
      </c>
      <c r="M3808" s="1" t="s">
        <v>18289</v>
      </c>
      <c r="N3808" s="1" t="s">
        <v>18290</v>
      </c>
      <c r="O3808" s="3"/>
    </row>
    <row r="3809">
      <c r="A3809" s="1" t="s">
        <v>18291</v>
      </c>
      <c r="B3809" s="2" t="s">
        <v>18292</v>
      </c>
      <c r="C3809" s="1">
        <v>7.71610635240006E14</v>
      </c>
      <c r="D3809" s="1" t="s">
        <v>17064</v>
      </c>
      <c r="E3809" s="1" t="s">
        <v>17</v>
      </c>
      <c r="F3809" s="1" t="str">
        <f>IFERROR(__xludf.DUMMYFUNCTION("REGEXEXTRACT(E3809,""[А-Яа-я\-]+ административный округ"")"),"Центральный административный округ")</f>
        <v>Центральный административный округ</v>
      </c>
      <c r="G3809" s="1" t="s">
        <v>92</v>
      </c>
      <c r="H3809" s="1" t="s">
        <v>17064</v>
      </c>
      <c r="I3809" s="1" t="s">
        <v>20</v>
      </c>
      <c r="J3809" s="1" t="s">
        <v>49</v>
      </c>
      <c r="K3809" s="1" t="s">
        <v>444</v>
      </c>
      <c r="L3809" s="1">
        <v>7655250.0</v>
      </c>
      <c r="M3809" s="1" t="s">
        <v>18293</v>
      </c>
      <c r="N3809" s="1" t="s">
        <v>18294</v>
      </c>
      <c r="O3809" s="3"/>
    </row>
    <row r="3810">
      <c r="A3810" s="1" t="s">
        <v>18295</v>
      </c>
      <c r="B3810" s="2" t="s">
        <v>18296</v>
      </c>
      <c r="C3810" s="1">
        <v>7.71420774890005E14</v>
      </c>
      <c r="D3810" s="3"/>
      <c r="E3810" s="1" t="s">
        <v>17</v>
      </c>
      <c r="F3810" s="1" t="str">
        <f>IFERROR(__xludf.DUMMYFUNCTION("REGEXEXTRACT(E3810,""[А-Яа-я\-]+ административный округ"")"),"Центральный административный округ")</f>
        <v>Центральный административный округ</v>
      </c>
      <c r="G3810" s="1" t="s">
        <v>28</v>
      </c>
      <c r="H3810" s="1" t="s">
        <v>18297</v>
      </c>
      <c r="I3810" s="1" t="s">
        <v>20</v>
      </c>
      <c r="J3810" s="1" t="s">
        <v>21</v>
      </c>
      <c r="K3810" s="1" t="s">
        <v>858</v>
      </c>
      <c r="L3810" s="1">
        <v>7655328.0</v>
      </c>
      <c r="M3810" s="1" t="s">
        <v>18298</v>
      </c>
      <c r="N3810" s="1" t="s">
        <v>18299</v>
      </c>
      <c r="O3810" s="3"/>
    </row>
    <row r="3811">
      <c r="A3811" s="1" t="s">
        <v>18300</v>
      </c>
      <c r="B3811" s="2" t="s">
        <v>18301</v>
      </c>
      <c r="C3811" s="1">
        <v>7.71610637890006E14</v>
      </c>
      <c r="D3811" s="1" t="s">
        <v>17064</v>
      </c>
      <c r="E3811" s="1" t="s">
        <v>17</v>
      </c>
      <c r="F3811" s="1" t="str">
        <f>IFERROR(__xludf.DUMMYFUNCTION("REGEXEXTRACT(E3811,""[А-Яа-я\-]+ административный округ"")"),"Центральный административный округ")</f>
        <v>Центральный административный округ</v>
      </c>
      <c r="G3811" s="1" t="s">
        <v>92</v>
      </c>
      <c r="H3811" s="1" t="s">
        <v>17075</v>
      </c>
      <c r="I3811" s="1" t="s">
        <v>20</v>
      </c>
      <c r="J3811" s="1" t="s">
        <v>49</v>
      </c>
      <c r="K3811" s="1" t="s">
        <v>444</v>
      </c>
      <c r="L3811" s="1">
        <v>7655405.0</v>
      </c>
      <c r="M3811" s="1" t="s">
        <v>18302</v>
      </c>
      <c r="N3811" s="1" t="s">
        <v>18303</v>
      </c>
      <c r="O3811" s="3"/>
    </row>
    <row r="3812">
      <c r="A3812" s="1" t="s">
        <v>18304</v>
      </c>
      <c r="B3812" s="2" t="s">
        <v>18305</v>
      </c>
      <c r="C3812" s="1">
        <v>7.71710757480005E14</v>
      </c>
      <c r="D3812" s="1" t="s">
        <v>18306</v>
      </c>
      <c r="E3812" s="1" t="s">
        <v>117</v>
      </c>
      <c r="F3812" s="1" t="str">
        <f>IFERROR(__xludf.DUMMYFUNCTION("REGEXEXTRACT(E3812,""[А-Яа-я\-]+ административный округ"")"),"Северо-Восточный административный округ")</f>
        <v>Северо-Восточный административный округ</v>
      </c>
      <c r="G3812" s="1" t="s">
        <v>118</v>
      </c>
      <c r="H3812" s="1" t="s">
        <v>18307</v>
      </c>
      <c r="I3812" s="1" t="s">
        <v>20</v>
      </c>
      <c r="J3812" s="1" t="s">
        <v>21</v>
      </c>
      <c r="K3812" s="1" t="s">
        <v>444</v>
      </c>
      <c r="L3812" s="1">
        <v>7655565.0</v>
      </c>
      <c r="M3812" s="1" t="s">
        <v>17281</v>
      </c>
      <c r="N3812" s="1" t="s">
        <v>17282</v>
      </c>
      <c r="O3812" s="3"/>
    </row>
    <row r="3813">
      <c r="A3813" s="1" t="s">
        <v>18308</v>
      </c>
      <c r="B3813" s="2" t="s">
        <v>18309</v>
      </c>
      <c r="C3813" s="1">
        <v>7.71710768690005E14</v>
      </c>
      <c r="D3813" s="1" t="s">
        <v>17064</v>
      </c>
      <c r="E3813" s="1" t="s">
        <v>17</v>
      </c>
      <c r="F3813" s="1" t="str">
        <f>IFERROR(__xludf.DUMMYFUNCTION("REGEXEXTRACT(E3813,""[А-Яа-я\-]+ административный округ"")"),"Центральный административный округ")</f>
        <v>Центральный административный округ</v>
      </c>
      <c r="G3813" s="1" t="s">
        <v>92</v>
      </c>
      <c r="H3813" s="1" t="s">
        <v>18310</v>
      </c>
      <c r="I3813" s="1" t="s">
        <v>20</v>
      </c>
      <c r="J3813" s="1" t="s">
        <v>21</v>
      </c>
      <c r="K3813" s="1" t="s">
        <v>17076</v>
      </c>
      <c r="L3813" s="1">
        <v>7655646.0</v>
      </c>
      <c r="M3813" s="1" t="s">
        <v>17116</v>
      </c>
      <c r="N3813" s="1" t="s">
        <v>17072</v>
      </c>
      <c r="O3813" s="3"/>
    </row>
    <row r="3814">
      <c r="A3814" s="1" t="s">
        <v>18311</v>
      </c>
      <c r="B3814" s="2" t="s">
        <v>18312</v>
      </c>
      <c r="C3814" s="1">
        <v>7.71610721460005E14</v>
      </c>
      <c r="D3814" s="1" t="s">
        <v>17064</v>
      </c>
      <c r="E3814" s="1" t="s">
        <v>17</v>
      </c>
      <c r="F3814" s="1" t="str">
        <f>IFERROR(__xludf.DUMMYFUNCTION("REGEXEXTRACT(E3814,""[А-Яа-я\-]+ административный округ"")"),"Центральный административный округ")</f>
        <v>Центральный административный округ</v>
      </c>
      <c r="G3814" s="1" t="s">
        <v>92</v>
      </c>
      <c r="H3814" s="1" t="s">
        <v>18313</v>
      </c>
      <c r="I3814" s="1" t="s">
        <v>20</v>
      </c>
      <c r="J3814" s="1" t="s">
        <v>21</v>
      </c>
      <c r="K3814" s="1" t="s">
        <v>444</v>
      </c>
      <c r="L3814" s="1">
        <v>7655729.0</v>
      </c>
      <c r="M3814" s="1" t="s">
        <v>17116</v>
      </c>
      <c r="N3814" s="1" t="s">
        <v>17072</v>
      </c>
      <c r="O3814" s="3"/>
    </row>
    <row r="3815">
      <c r="A3815" s="1" t="s">
        <v>18314</v>
      </c>
      <c r="B3815" s="2" t="s">
        <v>18315</v>
      </c>
      <c r="C3815" s="1">
        <v>7.71610627840006E14</v>
      </c>
      <c r="D3815" s="1" t="s">
        <v>17147</v>
      </c>
      <c r="E3815" s="1" t="s">
        <v>192</v>
      </c>
      <c r="F3815" s="1" t="str">
        <f>IFERROR(__xludf.DUMMYFUNCTION("REGEXEXTRACT(E3815,""[А-Яа-я\-]+ административный округ"")"),"Юго-Восточный административный округ")</f>
        <v>Юго-Восточный административный округ</v>
      </c>
      <c r="G3815" s="1" t="s">
        <v>2442</v>
      </c>
      <c r="H3815" s="1" t="s">
        <v>17147</v>
      </c>
      <c r="I3815" s="1" t="s">
        <v>20</v>
      </c>
      <c r="J3815" s="1" t="s">
        <v>49</v>
      </c>
      <c r="K3815" s="1" t="s">
        <v>444</v>
      </c>
      <c r="L3815" s="1">
        <v>7655808.0</v>
      </c>
      <c r="M3815" s="1" t="s">
        <v>17294</v>
      </c>
      <c r="N3815" s="1" t="s">
        <v>17295</v>
      </c>
      <c r="O3815" s="3"/>
    </row>
    <row r="3816">
      <c r="A3816" s="1" t="s">
        <v>18316</v>
      </c>
      <c r="B3816" s="2" t="s">
        <v>18317</v>
      </c>
      <c r="C3816" s="1">
        <v>7.71510310420015E14</v>
      </c>
      <c r="D3816" s="1" t="s">
        <v>708</v>
      </c>
      <c r="E3816" s="1" t="s">
        <v>17</v>
      </c>
      <c r="F3816" s="1" t="str">
        <f>IFERROR(__xludf.DUMMYFUNCTION("REGEXEXTRACT(E3816,""[А-Яа-я\-]+ административный округ"")"),"Центральный административный округ")</f>
        <v>Центральный административный округ</v>
      </c>
      <c r="G3816" s="1" t="s">
        <v>319</v>
      </c>
      <c r="H3816" s="1" t="s">
        <v>18318</v>
      </c>
      <c r="I3816" s="1" t="s">
        <v>20</v>
      </c>
      <c r="J3816" s="1" t="s">
        <v>21</v>
      </c>
      <c r="K3816" s="1" t="s">
        <v>247</v>
      </c>
      <c r="L3816" s="1">
        <v>7655884.0</v>
      </c>
      <c r="M3816" s="1" t="s">
        <v>18319</v>
      </c>
      <c r="N3816" s="1" t="s">
        <v>18320</v>
      </c>
      <c r="O3816" s="3"/>
    </row>
    <row r="3817">
      <c r="A3817" s="1" t="s">
        <v>18321</v>
      </c>
      <c r="B3817" s="2" t="s">
        <v>18322</v>
      </c>
      <c r="C3817" s="1">
        <v>7.71610708030006E14</v>
      </c>
      <c r="D3817" s="1" t="s">
        <v>17064</v>
      </c>
      <c r="E3817" s="1" t="s">
        <v>17</v>
      </c>
      <c r="F3817" s="1" t="str">
        <f>IFERROR(__xludf.DUMMYFUNCTION("REGEXEXTRACT(E3817,""[А-Яа-я\-]+ административный округ"")"),"Центральный административный округ")</f>
        <v>Центральный административный округ</v>
      </c>
      <c r="G3817" s="1" t="s">
        <v>92</v>
      </c>
      <c r="H3817" s="1" t="s">
        <v>17075</v>
      </c>
      <c r="I3817" s="1" t="s">
        <v>20</v>
      </c>
      <c r="J3817" s="1" t="s">
        <v>49</v>
      </c>
      <c r="K3817" s="1" t="s">
        <v>444</v>
      </c>
      <c r="L3817" s="1">
        <v>7655969.0</v>
      </c>
      <c r="M3817" s="1" t="s">
        <v>18323</v>
      </c>
      <c r="N3817" s="1" t="s">
        <v>18324</v>
      </c>
      <c r="O3817" s="3"/>
    </row>
    <row r="3818">
      <c r="A3818" s="1" t="s">
        <v>18325</v>
      </c>
      <c r="B3818" s="2" t="s">
        <v>18326</v>
      </c>
      <c r="C3818" s="1">
        <v>7.72321382860005E14</v>
      </c>
      <c r="D3818" s="3"/>
      <c r="E3818" s="1" t="s">
        <v>17</v>
      </c>
      <c r="F3818" s="1" t="str">
        <f>IFERROR(__xludf.DUMMYFUNCTION("REGEXEXTRACT(E3818,""[А-Яа-я\-]+ административный округ"")"),"Центральный административный округ")</f>
        <v>Центральный административный округ</v>
      </c>
      <c r="G3818" s="1" t="s">
        <v>35</v>
      </c>
      <c r="H3818" s="1" t="s">
        <v>18327</v>
      </c>
      <c r="I3818" s="1" t="s">
        <v>20</v>
      </c>
      <c r="J3818" s="1" t="s">
        <v>21</v>
      </c>
      <c r="K3818" s="1" t="s">
        <v>858</v>
      </c>
      <c r="L3818" s="1">
        <v>7656049.0</v>
      </c>
      <c r="M3818" s="1" t="s">
        <v>18328</v>
      </c>
      <c r="N3818" s="1" t="s">
        <v>18329</v>
      </c>
      <c r="O3818" s="3"/>
    </row>
    <row r="3819">
      <c r="A3819" s="1" t="s">
        <v>18330</v>
      </c>
      <c r="B3819" s="2" t="s">
        <v>18331</v>
      </c>
      <c r="C3819" s="1">
        <v>7.71610662280006E14</v>
      </c>
      <c r="D3819" s="1" t="s">
        <v>17064</v>
      </c>
      <c r="E3819" s="1" t="s">
        <v>17</v>
      </c>
      <c r="F3819" s="1" t="str">
        <f>IFERROR(__xludf.DUMMYFUNCTION("REGEXEXTRACT(E3819,""[А-Яа-я\-]+ административный округ"")"),"Центральный административный округ")</f>
        <v>Центральный административный округ</v>
      </c>
      <c r="G3819" s="1" t="s">
        <v>92</v>
      </c>
      <c r="H3819" s="1" t="s">
        <v>17075</v>
      </c>
      <c r="I3819" s="1" t="s">
        <v>20</v>
      </c>
      <c r="J3819" s="1" t="s">
        <v>49</v>
      </c>
      <c r="K3819" s="1" t="s">
        <v>444</v>
      </c>
      <c r="L3819" s="1">
        <v>7656126.0</v>
      </c>
      <c r="M3819" s="1" t="s">
        <v>17106</v>
      </c>
      <c r="N3819" s="1" t="s">
        <v>17107</v>
      </c>
      <c r="O3819" s="3"/>
    </row>
    <row r="3820">
      <c r="A3820" s="1" t="s">
        <v>18332</v>
      </c>
      <c r="B3820" s="2" t="s">
        <v>18333</v>
      </c>
      <c r="C3820" s="1">
        <v>7.71610662180006E14</v>
      </c>
      <c r="D3820" s="1" t="s">
        <v>17064</v>
      </c>
      <c r="E3820" s="1" t="s">
        <v>17</v>
      </c>
      <c r="F3820" s="1" t="str">
        <f>IFERROR(__xludf.DUMMYFUNCTION("REGEXEXTRACT(E3820,""[А-Яа-я\-]+ административный округ"")"),"Центральный административный округ")</f>
        <v>Центральный административный округ</v>
      </c>
      <c r="G3820" s="1" t="s">
        <v>92</v>
      </c>
      <c r="H3820" s="1" t="s">
        <v>17075</v>
      </c>
      <c r="I3820" s="1" t="s">
        <v>20</v>
      </c>
      <c r="J3820" s="1" t="s">
        <v>49</v>
      </c>
      <c r="K3820" s="1" t="s">
        <v>444</v>
      </c>
      <c r="L3820" s="1">
        <v>7656208.0</v>
      </c>
      <c r="M3820" s="1" t="s">
        <v>18334</v>
      </c>
      <c r="N3820" s="1" t="s">
        <v>18335</v>
      </c>
      <c r="O3820" s="3"/>
    </row>
    <row r="3821">
      <c r="A3821" s="1" t="s">
        <v>18336</v>
      </c>
      <c r="B3821" s="2" t="s">
        <v>18337</v>
      </c>
      <c r="C3821" s="1">
        <v>7.71610660930006E14</v>
      </c>
      <c r="D3821" s="1" t="s">
        <v>17064</v>
      </c>
      <c r="E3821" s="1" t="s">
        <v>17</v>
      </c>
      <c r="F3821" s="1" t="str">
        <f>IFERROR(__xludf.DUMMYFUNCTION("REGEXEXTRACT(E3821,""[А-Яа-я\-]+ административный округ"")"),"Центральный административный округ")</f>
        <v>Центральный административный округ</v>
      </c>
      <c r="G3821" s="1" t="s">
        <v>92</v>
      </c>
      <c r="H3821" s="1" t="s">
        <v>17075</v>
      </c>
      <c r="I3821" s="1" t="s">
        <v>20</v>
      </c>
      <c r="J3821" s="1" t="s">
        <v>49</v>
      </c>
      <c r="K3821" s="1" t="s">
        <v>444</v>
      </c>
      <c r="L3821" s="1">
        <v>7656281.0</v>
      </c>
      <c r="M3821" s="1" t="s">
        <v>17116</v>
      </c>
      <c r="N3821" s="1" t="s">
        <v>17072</v>
      </c>
      <c r="O3821" s="3"/>
    </row>
    <row r="3822">
      <c r="A3822" s="1" t="s">
        <v>18338</v>
      </c>
      <c r="B3822" s="2" t="s">
        <v>18339</v>
      </c>
      <c r="C3822" s="1">
        <v>7.71610660990006E14</v>
      </c>
      <c r="D3822" s="1" t="s">
        <v>17064</v>
      </c>
      <c r="E3822" s="1" t="s">
        <v>17</v>
      </c>
      <c r="F3822" s="1" t="str">
        <f>IFERROR(__xludf.DUMMYFUNCTION("REGEXEXTRACT(E3822,""[А-Яа-я\-]+ административный округ"")"),"Центральный административный округ")</f>
        <v>Центральный административный округ</v>
      </c>
      <c r="G3822" s="1" t="s">
        <v>92</v>
      </c>
      <c r="H3822" s="1" t="s">
        <v>17075</v>
      </c>
      <c r="I3822" s="1" t="s">
        <v>20</v>
      </c>
      <c r="J3822" s="1" t="s">
        <v>49</v>
      </c>
      <c r="K3822" s="1" t="s">
        <v>444</v>
      </c>
      <c r="L3822" s="1">
        <v>7656659.0</v>
      </c>
      <c r="M3822" s="1" t="s">
        <v>17106</v>
      </c>
      <c r="N3822" s="1" t="s">
        <v>17107</v>
      </c>
      <c r="O3822" s="3"/>
    </row>
    <row r="3823">
      <c r="A3823" s="1" t="s">
        <v>18340</v>
      </c>
      <c r="B3823" s="2" t="s">
        <v>18341</v>
      </c>
      <c r="C3823" s="1">
        <v>7.71711137930006E14</v>
      </c>
      <c r="D3823" s="1" t="s">
        <v>17124</v>
      </c>
      <c r="E3823" s="1" t="s">
        <v>17</v>
      </c>
      <c r="F3823" s="1" t="str">
        <f>IFERROR(__xludf.DUMMYFUNCTION("REGEXEXTRACT(E3823,""[А-Яа-я\-]+ административный округ"")"),"Центральный административный округ")</f>
        <v>Центральный административный округ</v>
      </c>
      <c r="G3823" s="1" t="s">
        <v>110</v>
      </c>
      <c r="H3823" s="1" t="s">
        <v>17125</v>
      </c>
      <c r="I3823" s="1" t="s">
        <v>20</v>
      </c>
      <c r="J3823" s="1" t="s">
        <v>49</v>
      </c>
      <c r="K3823" s="1" t="s">
        <v>17076</v>
      </c>
      <c r="L3823" s="1">
        <v>7656735.0</v>
      </c>
      <c r="M3823" s="1" t="s">
        <v>18342</v>
      </c>
      <c r="N3823" s="1" t="s">
        <v>18343</v>
      </c>
      <c r="O3823" s="3"/>
    </row>
    <row r="3824">
      <c r="A3824" s="1" t="s">
        <v>18344</v>
      </c>
      <c r="B3824" s="2" t="s">
        <v>18345</v>
      </c>
      <c r="C3824" s="1">
        <v>7.71711201150006E14</v>
      </c>
      <c r="D3824" s="1" t="s">
        <v>17225</v>
      </c>
      <c r="E3824" s="1" t="s">
        <v>305</v>
      </c>
      <c r="F3824" s="1" t="str">
        <f>IFERROR(__xludf.DUMMYFUNCTION("REGEXEXTRACT(E3824,""[А-Яа-я\-]+ административный округ"")"),"Южный административный округ")</f>
        <v>Южный административный округ</v>
      </c>
      <c r="G3824" s="1" t="s">
        <v>1038</v>
      </c>
      <c r="H3824" s="1" t="s">
        <v>17226</v>
      </c>
      <c r="I3824" s="1" t="s">
        <v>20</v>
      </c>
      <c r="J3824" s="1" t="s">
        <v>49</v>
      </c>
      <c r="K3824" s="1" t="s">
        <v>444</v>
      </c>
      <c r="L3824" s="1">
        <v>7656882.0</v>
      </c>
      <c r="M3824" s="1" t="s">
        <v>18346</v>
      </c>
      <c r="N3824" s="1" t="s">
        <v>18347</v>
      </c>
      <c r="O3824" s="3"/>
    </row>
    <row r="3825">
      <c r="A3825" s="1" t="s">
        <v>18348</v>
      </c>
      <c r="B3825" s="2" t="s">
        <v>18349</v>
      </c>
      <c r="C3825" s="1">
        <v>7.71610626470005E14</v>
      </c>
      <c r="D3825" s="1" t="s">
        <v>17147</v>
      </c>
      <c r="E3825" s="1" t="s">
        <v>192</v>
      </c>
      <c r="F3825" s="1" t="str">
        <f>IFERROR(__xludf.DUMMYFUNCTION("REGEXEXTRACT(E3825,""[А-Яа-я\-]+ административный округ"")"),"Юго-Восточный административный округ")</f>
        <v>Юго-Восточный административный округ</v>
      </c>
      <c r="G3825" s="1" t="s">
        <v>2442</v>
      </c>
      <c r="H3825" s="1" t="s">
        <v>18350</v>
      </c>
      <c r="I3825" s="1" t="s">
        <v>20</v>
      </c>
      <c r="J3825" s="1" t="s">
        <v>21</v>
      </c>
      <c r="K3825" s="1" t="s">
        <v>444</v>
      </c>
      <c r="L3825" s="1">
        <v>7656956.0</v>
      </c>
      <c r="M3825" s="1" t="s">
        <v>17149</v>
      </c>
      <c r="N3825" s="1" t="s">
        <v>17150</v>
      </c>
      <c r="O3825" s="3"/>
    </row>
    <row r="3826">
      <c r="A3826" s="1" t="s">
        <v>18351</v>
      </c>
      <c r="B3826" s="2" t="s">
        <v>18352</v>
      </c>
      <c r="C3826" s="1">
        <v>7.71710757550006E14</v>
      </c>
      <c r="D3826" s="3"/>
      <c r="E3826" s="1" t="s">
        <v>117</v>
      </c>
      <c r="F3826" s="1" t="str">
        <f>IFERROR(__xludf.DUMMYFUNCTION("REGEXEXTRACT(E3826,""[А-Яа-я\-]+ административный округ"")"),"Северо-Восточный административный округ")</f>
        <v>Северо-Восточный административный округ</v>
      </c>
      <c r="G3826" s="1" t="s">
        <v>118</v>
      </c>
      <c r="H3826" s="1" t="s">
        <v>17449</v>
      </c>
      <c r="I3826" s="1" t="s">
        <v>20</v>
      </c>
      <c r="J3826" s="1" t="s">
        <v>49</v>
      </c>
      <c r="K3826" s="1" t="s">
        <v>444</v>
      </c>
      <c r="L3826" s="1">
        <v>7657033.0</v>
      </c>
      <c r="M3826" s="1" t="s">
        <v>18353</v>
      </c>
      <c r="N3826" s="1" t="s">
        <v>18354</v>
      </c>
      <c r="O3826" s="3"/>
    </row>
    <row r="3827">
      <c r="A3827" s="1" t="s">
        <v>18355</v>
      </c>
      <c r="B3827" s="2" t="s">
        <v>18356</v>
      </c>
      <c r="C3827" s="1">
        <v>7.71710757270005E14</v>
      </c>
      <c r="D3827" s="3"/>
      <c r="E3827" s="1" t="s">
        <v>130</v>
      </c>
      <c r="F3827" s="1" t="str">
        <f>IFERROR(__xludf.DUMMYFUNCTION("REGEXEXTRACT(E3827,""[А-Яа-я\-]+ административный округ"")"),"Восточный административный округ")</f>
        <v>Восточный административный округ</v>
      </c>
      <c r="G3827" s="1" t="s">
        <v>259</v>
      </c>
      <c r="H3827" s="1" t="s">
        <v>17505</v>
      </c>
      <c r="I3827" s="1" t="s">
        <v>20</v>
      </c>
      <c r="J3827" s="1" t="s">
        <v>21</v>
      </c>
      <c r="K3827" s="1" t="s">
        <v>444</v>
      </c>
      <c r="L3827" s="1">
        <v>7657182.0</v>
      </c>
      <c r="M3827" s="1" t="s">
        <v>17388</v>
      </c>
      <c r="N3827" s="1" t="s">
        <v>17389</v>
      </c>
      <c r="O3827" s="3"/>
    </row>
    <row r="3828">
      <c r="A3828" s="1" t="s">
        <v>18357</v>
      </c>
      <c r="B3828" s="2" t="s">
        <v>18358</v>
      </c>
      <c r="C3828" s="1">
        <v>7.71410338710025E14</v>
      </c>
      <c r="D3828" s="1" t="s">
        <v>6563</v>
      </c>
      <c r="E3828" s="1" t="s">
        <v>17</v>
      </c>
      <c r="F3828" s="1" t="str">
        <f>IFERROR(__xludf.DUMMYFUNCTION("REGEXEXTRACT(E3828,""[А-Яа-я\-]+ административный округ"")"),"Центральный административный округ")</f>
        <v>Центральный административный округ</v>
      </c>
      <c r="G3828" s="1" t="s">
        <v>319</v>
      </c>
      <c r="H3828" s="1" t="s">
        <v>18359</v>
      </c>
      <c r="I3828" s="1" t="s">
        <v>20</v>
      </c>
      <c r="J3828" s="1" t="s">
        <v>21</v>
      </c>
      <c r="K3828" s="1" t="s">
        <v>247</v>
      </c>
      <c r="L3828" s="1">
        <v>7657332.0</v>
      </c>
      <c r="M3828" s="1" t="s">
        <v>18360</v>
      </c>
      <c r="N3828" s="1" t="s">
        <v>18361</v>
      </c>
      <c r="O3828" s="3"/>
    </row>
    <row r="3829">
      <c r="A3829" s="1" t="s">
        <v>18362</v>
      </c>
      <c r="B3829" s="2" t="s">
        <v>18363</v>
      </c>
      <c r="C3829" s="1">
        <v>7.71610625510005E14</v>
      </c>
      <c r="D3829" s="1" t="s">
        <v>17147</v>
      </c>
      <c r="E3829" s="1" t="s">
        <v>192</v>
      </c>
      <c r="F3829" s="1" t="str">
        <f>IFERROR(__xludf.DUMMYFUNCTION("REGEXEXTRACT(E3829,""[А-Яа-я\-]+ административный округ"")"),"Юго-Восточный административный округ")</f>
        <v>Юго-Восточный административный округ</v>
      </c>
      <c r="G3829" s="1" t="s">
        <v>2442</v>
      </c>
      <c r="H3829" s="1" t="s">
        <v>17714</v>
      </c>
      <c r="I3829" s="1" t="s">
        <v>20</v>
      </c>
      <c r="J3829" s="1" t="s">
        <v>21</v>
      </c>
      <c r="K3829" s="1" t="s">
        <v>444</v>
      </c>
      <c r="L3829" s="1">
        <v>7657488.0</v>
      </c>
      <c r="M3829" s="1" t="s">
        <v>17294</v>
      </c>
      <c r="N3829" s="1" t="s">
        <v>17295</v>
      </c>
      <c r="O3829" s="3"/>
    </row>
    <row r="3830">
      <c r="A3830" s="1" t="s">
        <v>18364</v>
      </c>
      <c r="B3830" s="2" t="s">
        <v>18365</v>
      </c>
      <c r="C3830" s="1">
        <v>7.71610748950006E14</v>
      </c>
      <c r="D3830" s="1" t="s">
        <v>17064</v>
      </c>
      <c r="E3830" s="1" t="s">
        <v>17</v>
      </c>
      <c r="F3830" s="1" t="str">
        <f>IFERROR(__xludf.DUMMYFUNCTION("REGEXEXTRACT(E3830,""[А-Яа-я\-]+ административный округ"")"),"Центральный административный округ")</f>
        <v>Центральный административный округ</v>
      </c>
      <c r="G3830" s="1" t="s">
        <v>92</v>
      </c>
      <c r="H3830" s="1" t="s">
        <v>18366</v>
      </c>
      <c r="I3830" s="1" t="s">
        <v>20</v>
      </c>
      <c r="J3830" s="1" t="s">
        <v>49</v>
      </c>
      <c r="K3830" s="1" t="s">
        <v>444</v>
      </c>
      <c r="L3830" s="1">
        <v>7657563.0</v>
      </c>
      <c r="M3830" s="1" t="s">
        <v>18367</v>
      </c>
      <c r="N3830" s="1" t="s">
        <v>18368</v>
      </c>
      <c r="O3830" s="3"/>
    </row>
    <row r="3831">
      <c r="A3831" s="1" t="s">
        <v>18369</v>
      </c>
      <c r="B3831" s="2" t="s">
        <v>18370</v>
      </c>
      <c r="C3831" s="1">
        <v>7.71610636650005E14</v>
      </c>
      <c r="D3831" s="1" t="s">
        <v>17064</v>
      </c>
      <c r="E3831" s="1" t="s">
        <v>17</v>
      </c>
      <c r="F3831" s="1" t="str">
        <f>IFERROR(__xludf.DUMMYFUNCTION("REGEXEXTRACT(E3831,""[А-Яа-я\-]+ административный округ"")"),"Центральный административный округ")</f>
        <v>Центральный административный округ</v>
      </c>
      <c r="G3831" s="1" t="s">
        <v>92</v>
      </c>
      <c r="H3831" s="1" t="s">
        <v>18371</v>
      </c>
      <c r="I3831" s="1" t="s">
        <v>20</v>
      </c>
      <c r="J3831" s="1" t="s">
        <v>21</v>
      </c>
      <c r="K3831" s="1" t="s">
        <v>444</v>
      </c>
      <c r="L3831" s="1">
        <v>7657639.0</v>
      </c>
      <c r="M3831" s="1" t="s">
        <v>17116</v>
      </c>
      <c r="N3831" s="1" t="s">
        <v>17072</v>
      </c>
      <c r="O3831" s="3"/>
    </row>
    <row r="3832">
      <c r="A3832" s="1" t="s">
        <v>18372</v>
      </c>
      <c r="B3832" s="2" t="s">
        <v>18373</v>
      </c>
      <c r="C3832" s="1">
        <v>7.71610557430005E14</v>
      </c>
      <c r="D3832" s="1" t="s">
        <v>17080</v>
      </c>
      <c r="E3832" s="1" t="s">
        <v>17</v>
      </c>
      <c r="F3832" s="1" t="str">
        <f>IFERROR(__xludf.DUMMYFUNCTION("REGEXEXTRACT(E3832,""[А-Яа-я\-]+ административный округ"")"),"Центральный административный округ")</f>
        <v>Центральный административный округ</v>
      </c>
      <c r="G3832" s="1" t="s">
        <v>18</v>
      </c>
      <c r="H3832" s="1" t="s">
        <v>18149</v>
      </c>
      <c r="I3832" s="1" t="s">
        <v>20</v>
      </c>
      <c r="J3832" s="1" t="s">
        <v>21</v>
      </c>
      <c r="K3832" s="1" t="s">
        <v>444</v>
      </c>
      <c r="L3832" s="1">
        <v>7657787.0</v>
      </c>
      <c r="M3832" s="1" t="s">
        <v>17082</v>
      </c>
      <c r="N3832" s="1" t="s">
        <v>17083</v>
      </c>
      <c r="O3832" s="3"/>
    </row>
    <row r="3833">
      <c r="A3833" s="1" t="s">
        <v>18374</v>
      </c>
      <c r="B3833" s="2" t="s">
        <v>18375</v>
      </c>
      <c r="C3833" s="1">
        <v>7.71610662320006E14</v>
      </c>
      <c r="D3833" s="1" t="s">
        <v>17064</v>
      </c>
      <c r="E3833" s="1" t="s">
        <v>17</v>
      </c>
      <c r="F3833" s="1" t="str">
        <f>IFERROR(__xludf.DUMMYFUNCTION("REGEXEXTRACT(E3833,""[А-Яа-я\-]+ административный округ"")"),"Центральный административный округ")</f>
        <v>Центральный административный округ</v>
      </c>
      <c r="G3833" s="1" t="s">
        <v>92</v>
      </c>
      <c r="H3833" s="1" t="s">
        <v>17075</v>
      </c>
      <c r="I3833" s="1" t="s">
        <v>20</v>
      </c>
      <c r="J3833" s="1" t="s">
        <v>49</v>
      </c>
      <c r="K3833" s="1" t="s">
        <v>444</v>
      </c>
      <c r="L3833" s="1">
        <v>7657861.0</v>
      </c>
      <c r="M3833" s="1" t="s">
        <v>17106</v>
      </c>
      <c r="N3833" s="1" t="s">
        <v>17107</v>
      </c>
      <c r="O3833" s="3"/>
    </row>
    <row r="3834">
      <c r="A3834" s="1" t="s">
        <v>18376</v>
      </c>
      <c r="B3834" s="2" t="s">
        <v>18377</v>
      </c>
      <c r="C3834" s="1">
        <v>7.71610748400006E14</v>
      </c>
      <c r="D3834" s="1" t="s">
        <v>17064</v>
      </c>
      <c r="E3834" s="1" t="s">
        <v>17</v>
      </c>
      <c r="F3834" s="1" t="str">
        <f>IFERROR(__xludf.DUMMYFUNCTION("REGEXEXTRACT(E3834,""[А-Яа-я\-]+ административный округ"")"),"Центральный административный округ")</f>
        <v>Центральный административный округ</v>
      </c>
      <c r="G3834" s="1" t="s">
        <v>92</v>
      </c>
      <c r="H3834" s="1" t="s">
        <v>17075</v>
      </c>
      <c r="I3834" s="1" t="s">
        <v>20</v>
      </c>
      <c r="J3834" s="1" t="s">
        <v>49</v>
      </c>
      <c r="K3834" s="1" t="s">
        <v>444</v>
      </c>
      <c r="L3834" s="1">
        <v>7657935.0</v>
      </c>
      <c r="M3834" s="1" t="s">
        <v>17106</v>
      </c>
      <c r="N3834" s="1" t="s">
        <v>17107</v>
      </c>
      <c r="O3834" s="3"/>
    </row>
    <row r="3835">
      <c r="A3835" s="1" t="s">
        <v>18378</v>
      </c>
      <c r="B3835" s="2" t="s">
        <v>18379</v>
      </c>
      <c r="C3835" s="1">
        <v>7.71610691560006E14</v>
      </c>
      <c r="D3835" s="1" t="s">
        <v>17064</v>
      </c>
      <c r="E3835" s="1" t="s">
        <v>17</v>
      </c>
      <c r="F3835" s="1" t="str">
        <f>IFERROR(__xludf.DUMMYFUNCTION("REGEXEXTRACT(E3835,""[А-Яа-я\-]+ административный округ"")"),"Центральный административный округ")</f>
        <v>Центральный административный округ</v>
      </c>
      <c r="G3835" s="1" t="s">
        <v>92</v>
      </c>
      <c r="H3835" s="1" t="s">
        <v>17075</v>
      </c>
      <c r="I3835" s="1" t="s">
        <v>20</v>
      </c>
      <c r="J3835" s="1" t="s">
        <v>49</v>
      </c>
      <c r="K3835" s="1" t="s">
        <v>444</v>
      </c>
      <c r="L3835" s="1">
        <v>7658162.0</v>
      </c>
      <c r="M3835" s="1" t="s">
        <v>17097</v>
      </c>
      <c r="N3835" s="1" t="s">
        <v>17072</v>
      </c>
      <c r="O3835" s="3"/>
    </row>
    <row r="3836">
      <c r="A3836" s="1" t="s">
        <v>18380</v>
      </c>
      <c r="B3836" s="2" t="s">
        <v>18381</v>
      </c>
      <c r="C3836" s="1">
        <v>7.71711200910006E14</v>
      </c>
      <c r="D3836" s="1" t="s">
        <v>18278</v>
      </c>
      <c r="E3836" s="1" t="s">
        <v>17</v>
      </c>
      <c r="F3836" s="1" t="str">
        <f>IFERROR(__xludf.DUMMYFUNCTION("REGEXEXTRACT(E3836,""[А-Яа-я\-]+ административный округ"")"),"Центральный административный округ")</f>
        <v>Центральный административный округ</v>
      </c>
      <c r="G3836" s="1" t="s">
        <v>18</v>
      </c>
      <c r="H3836" s="1" t="s">
        <v>18279</v>
      </c>
      <c r="I3836" s="1" t="s">
        <v>20</v>
      </c>
      <c r="J3836" s="1" t="s">
        <v>49</v>
      </c>
      <c r="K3836" s="1" t="s">
        <v>444</v>
      </c>
      <c r="L3836" s="1">
        <v>7658390.0</v>
      </c>
      <c r="M3836" s="1" t="s">
        <v>18280</v>
      </c>
      <c r="N3836" s="1" t="s">
        <v>18281</v>
      </c>
      <c r="O3836" s="3"/>
    </row>
    <row r="3837">
      <c r="A3837" s="1" t="s">
        <v>18382</v>
      </c>
      <c r="B3837" s="2" t="s">
        <v>18383</v>
      </c>
      <c r="C3837" s="1">
        <v>7.71610661030006E14</v>
      </c>
      <c r="D3837" s="1" t="s">
        <v>17064</v>
      </c>
      <c r="E3837" s="1" t="s">
        <v>17</v>
      </c>
      <c r="F3837" s="1" t="str">
        <f>IFERROR(__xludf.DUMMYFUNCTION("REGEXEXTRACT(E3837,""[А-Яа-я\-]+ административный округ"")"),"Центральный административный округ")</f>
        <v>Центральный административный округ</v>
      </c>
      <c r="G3837" s="1" t="s">
        <v>92</v>
      </c>
      <c r="H3837" s="1" t="s">
        <v>17075</v>
      </c>
      <c r="I3837" s="1" t="s">
        <v>20</v>
      </c>
      <c r="J3837" s="1" t="s">
        <v>49</v>
      </c>
      <c r="K3837" s="1" t="s">
        <v>17076</v>
      </c>
      <c r="L3837" s="1">
        <v>7658608.0</v>
      </c>
      <c r="M3837" s="1" t="s">
        <v>17106</v>
      </c>
      <c r="N3837" s="1" t="s">
        <v>17107</v>
      </c>
      <c r="O3837" s="3"/>
    </row>
    <row r="3838">
      <c r="A3838" s="1" t="s">
        <v>18384</v>
      </c>
      <c r="B3838" s="2" t="s">
        <v>18385</v>
      </c>
      <c r="C3838" s="1">
        <v>7.71410560920056E14</v>
      </c>
      <c r="D3838" s="1" t="s">
        <v>3378</v>
      </c>
      <c r="E3838" s="1" t="s">
        <v>17</v>
      </c>
      <c r="F3838" s="1" t="str">
        <f>IFERROR(__xludf.DUMMYFUNCTION("REGEXEXTRACT(E3838,""[А-Яа-я\-]+ административный округ"")"),"Центральный административный округ")</f>
        <v>Центральный административный округ</v>
      </c>
      <c r="G3838" s="1" t="s">
        <v>28</v>
      </c>
      <c r="H3838" s="1" t="s">
        <v>18386</v>
      </c>
      <c r="I3838" s="1" t="s">
        <v>20</v>
      </c>
      <c r="J3838" s="1" t="s">
        <v>49</v>
      </c>
      <c r="K3838" s="1" t="s">
        <v>247</v>
      </c>
      <c r="L3838" s="1">
        <v>7658687.0</v>
      </c>
      <c r="M3838" s="1" t="s">
        <v>18387</v>
      </c>
      <c r="N3838" s="1" t="s">
        <v>18388</v>
      </c>
      <c r="O3838" s="3"/>
    </row>
    <row r="3839">
      <c r="A3839" s="1" t="s">
        <v>18389</v>
      </c>
      <c r="B3839" s="2" t="s">
        <v>18390</v>
      </c>
      <c r="C3839" s="1">
        <v>7.71610749000006E14</v>
      </c>
      <c r="D3839" s="1" t="s">
        <v>17064</v>
      </c>
      <c r="E3839" s="1" t="s">
        <v>17</v>
      </c>
      <c r="F3839" s="1" t="str">
        <f>IFERROR(__xludf.DUMMYFUNCTION("REGEXEXTRACT(E3839,""[А-Яа-я\-]+ административный округ"")"),"Центральный административный округ")</f>
        <v>Центральный административный округ</v>
      </c>
      <c r="G3839" s="1" t="s">
        <v>92</v>
      </c>
      <c r="H3839" s="1" t="s">
        <v>17075</v>
      </c>
      <c r="I3839" s="1" t="s">
        <v>20</v>
      </c>
      <c r="J3839" s="1" t="s">
        <v>49</v>
      </c>
      <c r="K3839" s="1" t="s">
        <v>444</v>
      </c>
      <c r="L3839" s="1">
        <v>7659367.0</v>
      </c>
      <c r="M3839" s="1" t="s">
        <v>18391</v>
      </c>
      <c r="N3839" s="1" t="s">
        <v>18392</v>
      </c>
      <c r="O3839" s="3"/>
    </row>
    <row r="3840">
      <c r="A3840" s="1" t="s">
        <v>18393</v>
      </c>
      <c r="B3840" s="2" t="s">
        <v>18394</v>
      </c>
      <c r="C3840" s="1">
        <v>7.71610662140005E14</v>
      </c>
      <c r="D3840" s="1" t="s">
        <v>17064</v>
      </c>
      <c r="E3840" s="1" t="s">
        <v>17</v>
      </c>
      <c r="F3840" s="1" t="str">
        <f>IFERROR(__xludf.DUMMYFUNCTION("REGEXEXTRACT(E3840,""[А-Яа-я\-]+ административный округ"")"),"Центральный административный округ")</f>
        <v>Центральный административный округ</v>
      </c>
      <c r="G3840" s="1" t="s">
        <v>92</v>
      </c>
      <c r="H3840" s="1" t="s">
        <v>18395</v>
      </c>
      <c r="I3840" s="1" t="s">
        <v>20</v>
      </c>
      <c r="J3840" s="1" t="s">
        <v>21</v>
      </c>
      <c r="K3840" s="1" t="s">
        <v>444</v>
      </c>
      <c r="L3840" s="1">
        <v>7659533.0</v>
      </c>
      <c r="M3840" s="1" t="s">
        <v>17116</v>
      </c>
      <c r="N3840" s="1" t="s">
        <v>17072</v>
      </c>
      <c r="O3840" s="3"/>
    </row>
    <row r="3841">
      <c r="A3841" s="1" t="s">
        <v>18396</v>
      </c>
      <c r="B3841" s="2" t="s">
        <v>18397</v>
      </c>
      <c r="C3841" s="1">
        <v>7.71721219570006E14</v>
      </c>
      <c r="D3841" s="1" t="s">
        <v>17466</v>
      </c>
      <c r="E3841" s="1" t="s">
        <v>17</v>
      </c>
      <c r="F3841" s="1" t="str">
        <f>IFERROR(__xludf.DUMMYFUNCTION("REGEXEXTRACT(E3841,""[А-Яа-я\-]+ административный округ"")"),"Центральный административный округ")</f>
        <v>Центральный административный округ</v>
      </c>
      <c r="G3841" s="1" t="s">
        <v>110</v>
      </c>
      <c r="H3841" s="1" t="s">
        <v>17220</v>
      </c>
      <c r="I3841" s="1" t="s">
        <v>20</v>
      </c>
      <c r="J3841" s="1" t="s">
        <v>49</v>
      </c>
      <c r="K3841" s="1" t="s">
        <v>444</v>
      </c>
      <c r="L3841" s="1">
        <v>7659617.0</v>
      </c>
      <c r="M3841" s="1" t="s">
        <v>17945</v>
      </c>
      <c r="N3841" s="1" t="s">
        <v>17946</v>
      </c>
      <c r="O3841" s="3"/>
    </row>
    <row r="3842">
      <c r="A3842" s="1" t="s">
        <v>18398</v>
      </c>
      <c r="B3842" s="2" t="s">
        <v>18399</v>
      </c>
      <c r="C3842" s="1">
        <v>7.71610637130005E14</v>
      </c>
      <c r="D3842" s="1" t="s">
        <v>17064</v>
      </c>
      <c r="E3842" s="1" t="s">
        <v>17</v>
      </c>
      <c r="F3842" s="1" t="str">
        <f>IFERROR(__xludf.DUMMYFUNCTION("REGEXEXTRACT(E3842,""[А-Яа-я\-]+ административный округ"")"),"Центральный административный округ")</f>
        <v>Центральный административный округ</v>
      </c>
      <c r="G3842" s="1" t="s">
        <v>92</v>
      </c>
      <c r="H3842" s="1" t="s">
        <v>18400</v>
      </c>
      <c r="I3842" s="1" t="s">
        <v>20</v>
      </c>
      <c r="J3842" s="1" t="s">
        <v>21</v>
      </c>
      <c r="K3842" s="1" t="s">
        <v>444</v>
      </c>
      <c r="L3842" s="1">
        <v>7659703.0</v>
      </c>
      <c r="M3842" s="1" t="s">
        <v>17116</v>
      </c>
      <c r="N3842" s="1" t="s">
        <v>17072</v>
      </c>
      <c r="O3842" s="3"/>
    </row>
    <row r="3843">
      <c r="A3843" s="1" t="s">
        <v>18401</v>
      </c>
      <c r="B3843" s="2" t="s">
        <v>18402</v>
      </c>
      <c r="C3843" s="1">
        <v>7.71610634930005E14</v>
      </c>
      <c r="D3843" s="1" t="s">
        <v>17064</v>
      </c>
      <c r="E3843" s="1" t="s">
        <v>17</v>
      </c>
      <c r="F3843" s="1" t="str">
        <f>IFERROR(__xludf.DUMMYFUNCTION("REGEXEXTRACT(E3843,""[А-Яа-я\-]+ административный округ"")"),"Центральный административный округ")</f>
        <v>Центральный административный округ</v>
      </c>
      <c r="G3843" s="1" t="s">
        <v>92</v>
      </c>
      <c r="H3843" s="1" t="s">
        <v>18403</v>
      </c>
      <c r="I3843" s="1" t="s">
        <v>20</v>
      </c>
      <c r="J3843" s="1" t="s">
        <v>21</v>
      </c>
      <c r="K3843" s="1" t="s">
        <v>444</v>
      </c>
      <c r="L3843" s="1">
        <v>7659791.0</v>
      </c>
      <c r="M3843" s="1" t="s">
        <v>17116</v>
      </c>
      <c r="N3843" s="1" t="s">
        <v>17072</v>
      </c>
      <c r="O3843" s="3"/>
    </row>
    <row r="3844">
      <c r="A3844" s="1" t="s">
        <v>18404</v>
      </c>
      <c r="B3844" s="2" t="s">
        <v>18405</v>
      </c>
      <c r="C3844" s="1">
        <v>7.71710757280005E14</v>
      </c>
      <c r="D3844" s="3"/>
      <c r="E3844" s="1" t="s">
        <v>130</v>
      </c>
      <c r="F3844" s="1" t="str">
        <f>IFERROR(__xludf.DUMMYFUNCTION("REGEXEXTRACT(E3844,""[А-Яа-я\-]+ административный округ"")"),"Восточный административный округ")</f>
        <v>Восточный административный округ</v>
      </c>
      <c r="G3844" s="1" t="s">
        <v>259</v>
      </c>
      <c r="H3844" s="1" t="s">
        <v>18406</v>
      </c>
      <c r="I3844" s="1" t="s">
        <v>20</v>
      </c>
      <c r="J3844" s="1" t="s">
        <v>21</v>
      </c>
      <c r="K3844" s="1" t="s">
        <v>444</v>
      </c>
      <c r="L3844" s="1">
        <v>7660035.0</v>
      </c>
      <c r="M3844" s="1" t="s">
        <v>17388</v>
      </c>
      <c r="N3844" s="1" t="s">
        <v>17389</v>
      </c>
      <c r="O3844" s="3"/>
    </row>
    <row r="3845">
      <c r="A3845" s="1" t="s">
        <v>18407</v>
      </c>
      <c r="B3845" s="2" t="s">
        <v>18408</v>
      </c>
      <c r="C3845" s="1">
        <v>7.71411200870006E14</v>
      </c>
      <c r="D3845" s="3"/>
      <c r="E3845" s="1" t="s">
        <v>17</v>
      </c>
      <c r="F3845" s="1" t="str">
        <f>IFERROR(__xludf.DUMMYFUNCTION("REGEXEXTRACT(E3845,""[А-Яа-я\-]+ административный округ"")"),"Центральный административный округ")</f>
        <v>Центральный административный округ</v>
      </c>
      <c r="G3845" s="1" t="s">
        <v>92</v>
      </c>
      <c r="H3845" s="1" t="s">
        <v>18409</v>
      </c>
      <c r="I3845" s="1" t="s">
        <v>20</v>
      </c>
      <c r="J3845" s="1" t="s">
        <v>49</v>
      </c>
      <c r="K3845" s="1" t="s">
        <v>3148</v>
      </c>
      <c r="L3845" s="1">
        <v>7660348.0</v>
      </c>
      <c r="M3845" s="1" t="s">
        <v>18410</v>
      </c>
      <c r="N3845" s="1" t="s">
        <v>18411</v>
      </c>
      <c r="O3845" s="3"/>
    </row>
    <row r="3846">
      <c r="A3846" s="1" t="s">
        <v>18412</v>
      </c>
      <c r="B3846" s="2" t="s">
        <v>18413</v>
      </c>
      <c r="C3846" s="1">
        <v>7.71420774830005E14</v>
      </c>
      <c r="D3846" s="3"/>
      <c r="E3846" s="1" t="s">
        <v>117</v>
      </c>
      <c r="F3846" s="1" t="str">
        <f>IFERROR(__xludf.DUMMYFUNCTION("REGEXEXTRACT(E3846,""[А-Яа-я\-]+ административный округ"")"),"Северо-Восточный административный округ")</f>
        <v>Северо-Восточный административный округ</v>
      </c>
      <c r="G3846" s="1" t="s">
        <v>10632</v>
      </c>
      <c r="H3846" s="1" t="s">
        <v>18414</v>
      </c>
      <c r="I3846" s="1" t="s">
        <v>20</v>
      </c>
      <c r="J3846" s="1" t="s">
        <v>21</v>
      </c>
      <c r="K3846" s="1" t="s">
        <v>858</v>
      </c>
      <c r="L3846" s="1">
        <v>7660427.0</v>
      </c>
      <c r="M3846" s="1" t="s">
        <v>18415</v>
      </c>
      <c r="N3846" s="1" t="s">
        <v>18416</v>
      </c>
      <c r="O3846" s="3"/>
    </row>
    <row r="3847">
      <c r="A3847" s="1" t="s">
        <v>18417</v>
      </c>
      <c r="B3847" s="2" t="s">
        <v>18418</v>
      </c>
      <c r="C3847" s="1">
        <v>7.71610657130145E14</v>
      </c>
      <c r="D3847" s="1" t="s">
        <v>2441</v>
      </c>
      <c r="E3847" s="1" t="s">
        <v>192</v>
      </c>
      <c r="F3847" s="1" t="str">
        <f>IFERROR(__xludf.DUMMYFUNCTION("REGEXEXTRACT(E3847,""[А-Яа-я\-]+ административный округ"")"),"Юго-Восточный административный округ")</f>
        <v>Юго-Восточный административный округ</v>
      </c>
      <c r="G3847" s="1" t="s">
        <v>2442</v>
      </c>
      <c r="H3847" s="1" t="s">
        <v>18419</v>
      </c>
      <c r="I3847" s="1" t="s">
        <v>20</v>
      </c>
      <c r="J3847" s="1" t="s">
        <v>21</v>
      </c>
      <c r="K3847" s="1" t="s">
        <v>444</v>
      </c>
      <c r="L3847" s="1">
        <v>7660492.0</v>
      </c>
      <c r="M3847" s="1" t="s">
        <v>18420</v>
      </c>
      <c r="N3847" s="1" t="s">
        <v>18421</v>
      </c>
      <c r="O3847" s="3"/>
    </row>
    <row r="3848">
      <c r="A3848" s="1" t="s">
        <v>18422</v>
      </c>
      <c r="B3848" s="2" t="s">
        <v>18423</v>
      </c>
      <c r="C3848" s="1">
        <v>7.72011332370055E14</v>
      </c>
      <c r="D3848" s="1" t="s">
        <v>3207</v>
      </c>
      <c r="E3848" s="1" t="s">
        <v>130</v>
      </c>
      <c r="F3848" s="1" t="str">
        <f>IFERROR(__xludf.DUMMYFUNCTION("REGEXEXTRACT(E3848,""[А-Яа-я\-]+ административный округ"")"),"Восточный административный округ")</f>
        <v>Восточный административный округ</v>
      </c>
      <c r="G3848" s="1" t="s">
        <v>1861</v>
      </c>
      <c r="H3848" s="1" t="s">
        <v>18424</v>
      </c>
      <c r="I3848" s="1" t="s">
        <v>20</v>
      </c>
      <c r="J3848" s="1" t="s">
        <v>21</v>
      </c>
      <c r="K3848" s="1" t="s">
        <v>247</v>
      </c>
      <c r="L3848" s="1">
        <v>7660566.0</v>
      </c>
      <c r="M3848" s="1" t="s">
        <v>18425</v>
      </c>
      <c r="N3848" s="1" t="s">
        <v>18426</v>
      </c>
      <c r="O3848" s="3"/>
    </row>
    <row r="3849">
      <c r="A3849" s="1" t="s">
        <v>18427</v>
      </c>
      <c r="B3849" s="2" t="s">
        <v>18428</v>
      </c>
      <c r="C3849" s="1">
        <v>7.71610661250005E14</v>
      </c>
      <c r="D3849" s="1" t="s">
        <v>17064</v>
      </c>
      <c r="E3849" s="1" t="s">
        <v>17</v>
      </c>
      <c r="F3849" s="1" t="str">
        <f>IFERROR(__xludf.DUMMYFUNCTION("REGEXEXTRACT(E3849,""[А-Яа-я\-]+ административный округ"")"),"Центральный административный округ")</f>
        <v>Центральный административный округ</v>
      </c>
      <c r="G3849" s="1" t="s">
        <v>92</v>
      </c>
      <c r="H3849" s="1" t="s">
        <v>18429</v>
      </c>
      <c r="I3849" s="1" t="s">
        <v>20</v>
      </c>
      <c r="J3849" s="1" t="s">
        <v>21</v>
      </c>
      <c r="K3849" s="1" t="s">
        <v>444</v>
      </c>
      <c r="L3849" s="1">
        <v>7660639.0</v>
      </c>
      <c r="M3849" s="1" t="s">
        <v>18430</v>
      </c>
      <c r="N3849" s="1" t="s">
        <v>18431</v>
      </c>
      <c r="O3849" s="3"/>
    </row>
    <row r="3850">
      <c r="A3850" s="1" t="s">
        <v>18432</v>
      </c>
      <c r="B3850" s="2" t="s">
        <v>18433</v>
      </c>
      <c r="C3850" s="1">
        <v>7.71410834300025E14</v>
      </c>
      <c r="D3850" s="1" t="s">
        <v>18434</v>
      </c>
      <c r="E3850" s="1" t="s">
        <v>130</v>
      </c>
      <c r="F3850" s="1" t="str">
        <f>IFERROR(__xludf.DUMMYFUNCTION("REGEXEXTRACT(E3850,""[А-Яа-я\-]+ административный округ"")"),"Восточный административный округ")</f>
        <v>Восточный административный округ</v>
      </c>
      <c r="G3850" s="1" t="s">
        <v>1750</v>
      </c>
      <c r="H3850" s="1" t="s">
        <v>18435</v>
      </c>
      <c r="I3850" s="1" t="s">
        <v>20</v>
      </c>
      <c r="J3850" s="1" t="s">
        <v>21</v>
      </c>
      <c r="K3850" s="1" t="s">
        <v>22</v>
      </c>
      <c r="L3850" s="1">
        <v>7660794.0</v>
      </c>
      <c r="M3850" s="1" t="s">
        <v>18436</v>
      </c>
      <c r="N3850" s="1" t="s">
        <v>18437</v>
      </c>
      <c r="O3850" s="3"/>
    </row>
    <row r="3851">
      <c r="A3851" s="1" t="s">
        <v>18438</v>
      </c>
      <c r="B3851" s="2" t="s">
        <v>18439</v>
      </c>
      <c r="C3851" s="1">
        <v>7.71711137480006E14</v>
      </c>
      <c r="D3851" s="1" t="s">
        <v>17124</v>
      </c>
      <c r="E3851" s="1" t="s">
        <v>17</v>
      </c>
      <c r="F3851" s="1" t="str">
        <f>IFERROR(__xludf.DUMMYFUNCTION("REGEXEXTRACT(E3851,""[А-Яа-я\-]+ административный округ"")"),"Центральный административный округ")</f>
        <v>Центральный административный округ</v>
      </c>
      <c r="G3851" s="1" t="s">
        <v>110</v>
      </c>
      <c r="H3851" s="1" t="s">
        <v>17125</v>
      </c>
      <c r="I3851" s="1" t="s">
        <v>20</v>
      </c>
      <c r="J3851" s="1" t="s">
        <v>49</v>
      </c>
      <c r="K3851" s="1" t="s">
        <v>17076</v>
      </c>
      <c r="L3851" s="1">
        <v>7660951.0</v>
      </c>
      <c r="M3851" s="1" t="s">
        <v>17126</v>
      </c>
      <c r="N3851" s="1" t="s">
        <v>17127</v>
      </c>
      <c r="O3851" s="3"/>
    </row>
    <row r="3852">
      <c r="A3852" s="1" t="s">
        <v>18440</v>
      </c>
      <c r="B3852" s="2" t="s">
        <v>18441</v>
      </c>
      <c r="C3852" s="1">
        <v>7.71610628250005E14</v>
      </c>
      <c r="D3852" s="1" t="s">
        <v>17080</v>
      </c>
      <c r="E3852" s="1" t="s">
        <v>17</v>
      </c>
      <c r="F3852" s="1" t="str">
        <f>IFERROR(__xludf.DUMMYFUNCTION("REGEXEXTRACT(E3852,""[А-Яа-я\-]+ административный округ"")"),"Центральный административный округ")</f>
        <v>Центральный административный округ</v>
      </c>
      <c r="G3852" s="1" t="s">
        <v>18</v>
      </c>
      <c r="H3852" s="1" t="s">
        <v>17171</v>
      </c>
      <c r="I3852" s="1" t="s">
        <v>20</v>
      </c>
      <c r="J3852" s="1" t="s">
        <v>21</v>
      </c>
      <c r="K3852" s="1" t="s">
        <v>444</v>
      </c>
      <c r="L3852" s="1">
        <v>7661027.0</v>
      </c>
      <c r="M3852" s="1" t="s">
        <v>18442</v>
      </c>
      <c r="N3852" s="1" t="s">
        <v>18443</v>
      </c>
      <c r="O3852" s="3"/>
    </row>
    <row r="3853">
      <c r="A3853" s="1" t="s">
        <v>18444</v>
      </c>
      <c r="B3853" s="2" t="s">
        <v>18445</v>
      </c>
      <c r="C3853" s="1">
        <v>7.71710757290005E14</v>
      </c>
      <c r="D3853" s="3"/>
      <c r="E3853" s="1" t="s">
        <v>130</v>
      </c>
      <c r="F3853" s="1" t="str">
        <f>IFERROR(__xludf.DUMMYFUNCTION("REGEXEXTRACT(E3853,""[А-Яа-я\-]+ административный округ"")"),"Восточный административный округ")</f>
        <v>Восточный административный округ</v>
      </c>
      <c r="G3853" s="1" t="s">
        <v>259</v>
      </c>
      <c r="H3853" s="1" t="s">
        <v>18446</v>
      </c>
      <c r="I3853" s="1" t="s">
        <v>20</v>
      </c>
      <c r="J3853" s="1" t="s">
        <v>21</v>
      </c>
      <c r="K3853" s="1" t="s">
        <v>444</v>
      </c>
      <c r="L3853" s="1">
        <v>7661177.0</v>
      </c>
      <c r="M3853" s="1" t="s">
        <v>17388</v>
      </c>
      <c r="N3853" s="1" t="s">
        <v>17389</v>
      </c>
      <c r="O3853" s="3"/>
    </row>
    <row r="3854">
      <c r="A3854" s="1" t="s">
        <v>18447</v>
      </c>
      <c r="B3854" s="2" t="s">
        <v>18448</v>
      </c>
      <c r="C3854" s="1">
        <v>7.71610632190005E14</v>
      </c>
      <c r="D3854" s="1" t="s">
        <v>17443</v>
      </c>
      <c r="E3854" s="1" t="s">
        <v>192</v>
      </c>
      <c r="F3854" s="1" t="str">
        <f>IFERROR(__xludf.DUMMYFUNCTION("REGEXEXTRACT(E3854,""[А-Яа-я\-]+ административный округ"")"),"Юго-Восточный административный округ")</f>
        <v>Юго-Восточный административный округ</v>
      </c>
      <c r="G3854" s="1" t="s">
        <v>2905</v>
      </c>
      <c r="H3854" s="1" t="s">
        <v>18449</v>
      </c>
      <c r="I3854" s="1" t="s">
        <v>20</v>
      </c>
      <c r="J3854" s="1" t="s">
        <v>21</v>
      </c>
      <c r="K3854" s="1" t="s">
        <v>444</v>
      </c>
      <c r="L3854" s="1">
        <v>7661251.0</v>
      </c>
      <c r="M3854" s="1" t="s">
        <v>17445</v>
      </c>
      <c r="N3854" s="1" t="s">
        <v>17446</v>
      </c>
      <c r="O3854" s="3"/>
    </row>
    <row r="3855">
      <c r="A3855" s="1" t="s">
        <v>18450</v>
      </c>
      <c r="B3855" s="2" t="s">
        <v>18451</v>
      </c>
      <c r="C3855" s="1">
        <v>7.71721219570006E14</v>
      </c>
      <c r="D3855" s="1" t="s">
        <v>17466</v>
      </c>
      <c r="E3855" s="1" t="s">
        <v>17</v>
      </c>
      <c r="F3855" s="1" t="str">
        <f>IFERROR(__xludf.DUMMYFUNCTION("REGEXEXTRACT(E3855,""[А-Яа-я\-]+ административный округ"")"),"Центральный административный округ")</f>
        <v>Центральный административный округ</v>
      </c>
      <c r="G3855" s="1" t="s">
        <v>110</v>
      </c>
      <c r="H3855" s="1" t="s">
        <v>17220</v>
      </c>
      <c r="I3855" s="1" t="s">
        <v>20</v>
      </c>
      <c r="J3855" s="1" t="s">
        <v>49</v>
      </c>
      <c r="K3855" s="1" t="s">
        <v>444</v>
      </c>
      <c r="L3855" s="1">
        <v>7661335.0</v>
      </c>
      <c r="M3855" s="1" t="s">
        <v>17945</v>
      </c>
      <c r="N3855" s="1" t="s">
        <v>17946</v>
      </c>
      <c r="O3855" s="3"/>
    </row>
    <row r="3856">
      <c r="A3856" s="1" t="s">
        <v>18452</v>
      </c>
      <c r="B3856" s="2" t="s">
        <v>18453</v>
      </c>
      <c r="C3856" s="1">
        <v>7.71610636550005E14</v>
      </c>
      <c r="D3856" s="1" t="s">
        <v>17064</v>
      </c>
      <c r="E3856" s="1" t="s">
        <v>17</v>
      </c>
      <c r="F3856" s="1" t="str">
        <f>IFERROR(__xludf.DUMMYFUNCTION("REGEXEXTRACT(E3856,""[А-Яа-я\-]+ административный округ"")"),"Центральный административный округ")</f>
        <v>Центральный административный округ</v>
      </c>
      <c r="G3856" s="1" t="s">
        <v>92</v>
      </c>
      <c r="H3856" s="1" t="s">
        <v>18454</v>
      </c>
      <c r="I3856" s="1" t="s">
        <v>20</v>
      </c>
      <c r="J3856" s="1" t="s">
        <v>21</v>
      </c>
      <c r="K3856" s="1" t="s">
        <v>444</v>
      </c>
      <c r="L3856" s="1">
        <v>7661498.0</v>
      </c>
      <c r="M3856" s="1" t="s">
        <v>17106</v>
      </c>
      <c r="N3856" s="1" t="s">
        <v>17107</v>
      </c>
      <c r="O3856" s="3"/>
    </row>
    <row r="3857">
      <c r="A3857" s="1" t="s">
        <v>18455</v>
      </c>
      <c r="B3857" s="2" t="s">
        <v>18456</v>
      </c>
      <c r="C3857" s="1">
        <v>7.71610737730006E14</v>
      </c>
      <c r="D3857" s="1" t="s">
        <v>17064</v>
      </c>
      <c r="E3857" s="1" t="s">
        <v>17</v>
      </c>
      <c r="F3857" s="1" t="str">
        <f>IFERROR(__xludf.DUMMYFUNCTION("REGEXEXTRACT(E3857,""[А-Яа-я\-]+ административный округ"")"),"Центральный административный округ")</f>
        <v>Центральный административный округ</v>
      </c>
      <c r="G3857" s="1" t="s">
        <v>92</v>
      </c>
      <c r="H3857" s="1" t="s">
        <v>18457</v>
      </c>
      <c r="I3857" s="1" t="s">
        <v>20</v>
      </c>
      <c r="J3857" s="1" t="s">
        <v>49</v>
      </c>
      <c r="K3857" s="1" t="s">
        <v>444</v>
      </c>
      <c r="L3857" s="1">
        <v>7662241.0</v>
      </c>
      <c r="M3857" s="1" t="s">
        <v>17116</v>
      </c>
      <c r="N3857" s="1" t="s">
        <v>17072</v>
      </c>
      <c r="O3857" s="3"/>
    </row>
    <row r="3858">
      <c r="A3858" s="1" t="s">
        <v>18458</v>
      </c>
      <c r="B3858" s="2" t="s">
        <v>18459</v>
      </c>
      <c r="C3858" s="1">
        <v>7.71610636740005E14</v>
      </c>
      <c r="D3858" s="1" t="s">
        <v>17064</v>
      </c>
      <c r="E3858" s="1" t="s">
        <v>17</v>
      </c>
      <c r="F3858" s="1" t="str">
        <f>IFERROR(__xludf.DUMMYFUNCTION("REGEXEXTRACT(E3858,""[А-Яа-я\-]+ административный округ"")"),"Центральный административный округ")</f>
        <v>Центральный административный округ</v>
      </c>
      <c r="G3858" s="1" t="s">
        <v>92</v>
      </c>
      <c r="H3858" s="1" t="s">
        <v>18051</v>
      </c>
      <c r="I3858" s="1" t="s">
        <v>20</v>
      </c>
      <c r="J3858" s="1" t="s">
        <v>21</v>
      </c>
      <c r="K3858" s="1" t="s">
        <v>444</v>
      </c>
      <c r="L3858" s="1">
        <v>7662314.0</v>
      </c>
      <c r="M3858" s="1" t="s">
        <v>18460</v>
      </c>
      <c r="N3858" s="1" t="s">
        <v>18461</v>
      </c>
      <c r="O3858" s="3"/>
    </row>
    <row r="3859">
      <c r="A3859" s="1" t="s">
        <v>18462</v>
      </c>
      <c r="B3859" s="2" t="s">
        <v>18463</v>
      </c>
      <c r="C3859" s="1">
        <v>7.71421217520005E14</v>
      </c>
      <c r="D3859" s="3"/>
      <c r="E3859" s="1" t="s">
        <v>117</v>
      </c>
      <c r="F3859" s="1" t="str">
        <f>IFERROR(__xludf.DUMMYFUNCTION("REGEXEXTRACT(E3859,""[А-Яа-я\-]+ административный округ"")"),"Северо-Восточный административный округ")</f>
        <v>Северо-Восточный административный округ</v>
      </c>
      <c r="G3859" s="1" t="s">
        <v>1685</v>
      </c>
      <c r="H3859" s="1" t="s">
        <v>18464</v>
      </c>
      <c r="I3859" s="1" t="s">
        <v>20</v>
      </c>
      <c r="J3859" s="1" t="s">
        <v>21</v>
      </c>
      <c r="K3859" s="1" t="s">
        <v>858</v>
      </c>
      <c r="L3859" s="1">
        <v>7662391.0</v>
      </c>
      <c r="M3859" s="1" t="s">
        <v>18465</v>
      </c>
      <c r="N3859" s="1" t="s">
        <v>18466</v>
      </c>
      <c r="O3859" s="3"/>
    </row>
    <row r="3860">
      <c r="A3860" s="1" t="s">
        <v>18467</v>
      </c>
      <c r="B3860" s="2" t="s">
        <v>18468</v>
      </c>
      <c r="C3860" s="1">
        <v>7.71610677130006E14</v>
      </c>
      <c r="D3860" s="1" t="s">
        <v>17064</v>
      </c>
      <c r="E3860" s="1" t="s">
        <v>17</v>
      </c>
      <c r="F3860" s="1" t="str">
        <f>IFERROR(__xludf.DUMMYFUNCTION("REGEXEXTRACT(E3860,""[А-Яа-я\-]+ административный округ"")"),"Центральный административный округ")</f>
        <v>Центральный административный округ</v>
      </c>
      <c r="G3860" s="1" t="s">
        <v>92</v>
      </c>
      <c r="H3860" s="1" t="s">
        <v>17075</v>
      </c>
      <c r="I3860" s="1" t="s">
        <v>20</v>
      </c>
      <c r="J3860" s="1" t="s">
        <v>49</v>
      </c>
      <c r="K3860" s="1" t="s">
        <v>444</v>
      </c>
      <c r="L3860" s="1">
        <v>7662613.0</v>
      </c>
      <c r="M3860" s="1" t="s">
        <v>17106</v>
      </c>
      <c r="N3860" s="1" t="s">
        <v>17107</v>
      </c>
      <c r="O3860" s="3"/>
    </row>
    <row r="3861">
      <c r="A3861" s="1" t="s">
        <v>15226</v>
      </c>
      <c r="B3861" s="2" t="s">
        <v>18469</v>
      </c>
      <c r="C3861" s="1">
        <v>7.71410893080026E14</v>
      </c>
      <c r="D3861" s="1" t="s">
        <v>16766</v>
      </c>
      <c r="E3861" s="1" t="s">
        <v>17</v>
      </c>
      <c r="F3861" s="1" t="str">
        <f>IFERROR(__xludf.DUMMYFUNCTION("REGEXEXTRACT(E3861,""[А-Яа-я\-]+ административный округ"")"),"Центральный административный округ")</f>
        <v>Центральный административный округ</v>
      </c>
      <c r="G3861" s="1" t="s">
        <v>47</v>
      </c>
      <c r="H3861" s="1" t="s">
        <v>18470</v>
      </c>
      <c r="I3861" s="1" t="s">
        <v>20</v>
      </c>
      <c r="J3861" s="1" t="s">
        <v>49</v>
      </c>
      <c r="K3861" s="1" t="s">
        <v>2187</v>
      </c>
      <c r="L3861" s="1">
        <v>7662688.0</v>
      </c>
      <c r="M3861" s="1" t="s">
        <v>18471</v>
      </c>
      <c r="N3861" s="1" t="s">
        <v>18472</v>
      </c>
      <c r="O3861" s="3"/>
    </row>
    <row r="3862">
      <c r="A3862" s="1" t="s">
        <v>889</v>
      </c>
      <c r="B3862" s="2" t="s">
        <v>18473</v>
      </c>
      <c r="C3862" s="1">
        <v>7.71410473950016E14</v>
      </c>
      <c r="D3862" s="1" t="s">
        <v>11510</v>
      </c>
      <c r="E3862" s="1" t="s">
        <v>17</v>
      </c>
      <c r="F3862" s="1" t="str">
        <f>IFERROR(__xludf.DUMMYFUNCTION("REGEXEXTRACT(E3862,""[А-Яа-я\-]+ административный округ"")"),"Центральный административный округ")</f>
        <v>Центральный административный округ</v>
      </c>
      <c r="G3862" s="1" t="s">
        <v>35</v>
      </c>
      <c r="H3862" s="1" t="s">
        <v>18474</v>
      </c>
      <c r="I3862" s="1" t="s">
        <v>20</v>
      </c>
      <c r="J3862" s="1" t="s">
        <v>49</v>
      </c>
      <c r="K3862" s="1" t="s">
        <v>247</v>
      </c>
      <c r="L3862" s="1">
        <v>7662773.0</v>
      </c>
      <c r="M3862" s="1" t="s">
        <v>18475</v>
      </c>
      <c r="N3862" s="1" t="s">
        <v>18476</v>
      </c>
      <c r="O3862" s="3"/>
    </row>
    <row r="3863">
      <c r="A3863" s="1" t="s">
        <v>18477</v>
      </c>
      <c r="B3863" s="2" t="s">
        <v>18478</v>
      </c>
      <c r="C3863" s="3"/>
      <c r="D3863" s="1" t="s">
        <v>17119</v>
      </c>
      <c r="E3863" s="1" t="s">
        <v>17</v>
      </c>
      <c r="F3863" s="1" t="str">
        <f>IFERROR(__xludf.DUMMYFUNCTION("REGEXEXTRACT(E3863,""[А-Яа-я\-]+ административный округ"")"),"Центральный административный округ")</f>
        <v>Центральный административный округ</v>
      </c>
      <c r="G3863" s="1" t="s">
        <v>92</v>
      </c>
      <c r="H3863" s="1" t="s">
        <v>17666</v>
      </c>
      <c r="I3863" s="1" t="s">
        <v>20</v>
      </c>
      <c r="J3863" s="1" t="s">
        <v>49</v>
      </c>
      <c r="K3863" s="1" t="s">
        <v>444</v>
      </c>
      <c r="L3863" s="1">
        <v>7662845.0</v>
      </c>
      <c r="M3863" s="1" t="s">
        <v>18479</v>
      </c>
      <c r="N3863" s="1" t="s">
        <v>18480</v>
      </c>
      <c r="O3863" s="3"/>
    </row>
    <row r="3864">
      <c r="A3864" s="1" t="s">
        <v>18481</v>
      </c>
      <c r="B3864" s="2" t="s">
        <v>18482</v>
      </c>
      <c r="C3864" s="1">
        <v>7.71510314970075E14</v>
      </c>
      <c r="D3864" s="1" t="s">
        <v>3815</v>
      </c>
      <c r="E3864" s="1" t="s">
        <v>17</v>
      </c>
      <c r="F3864" s="1" t="str">
        <f>IFERROR(__xludf.DUMMYFUNCTION("REGEXEXTRACT(E3864,""[А-Яа-я\-]+ административный округ"")"),"Центральный административный округ")</f>
        <v>Центральный административный округ</v>
      </c>
      <c r="G3864" s="1" t="s">
        <v>35</v>
      </c>
      <c r="H3864" s="1" t="s">
        <v>18483</v>
      </c>
      <c r="I3864" s="1" t="s">
        <v>20</v>
      </c>
      <c r="J3864" s="1" t="s">
        <v>21</v>
      </c>
      <c r="K3864" s="1" t="s">
        <v>22</v>
      </c>
      <c r="L3864" s="1">
        <v>7662918.0</v>
      </c>
      <c r="M3864" s="1" t="s">
        <v>18484</v>
      </c>
      <c r="N3864" s="1" t="s">
        <v>18485</v>
      </c>
      <c r="O3864" s="3"/>
    </row>
    <row r="3865">
      <c r="A3865" s="1" t="s">
        <v>18486</v>
      </c>
      <c r="B3865" s="2" t="s">
        <v>18487</v>
      </c>
      <c r="C3865" s="1">
        <v>7.71620830580036E14</v>
      </c>
      <c r="D3865" s="1" t="s">
        <v>1179</v>
      </c>
      <c r="E3865" s="1" t="s">
        <v>17</v>
      </c>
      <c r="F3865" s="1" t="str">
        <f>IFERROR(__xludf.DUMMYFUNCTION("REGEXEXTRACT(E3865,""[А-Яа-я\-]+ административный округ"")"),"Центральный административный округ")</f>
        <v>Центральный административный округ</v>
      </c>
      <c r="G3865" s="1" t="s">
        <v>35</v>
      </c>
      <c r="H3865" s="1" t="s">
        <v>18488</v>
      </c>
      <c r="I3865" s="1" t="s">
        <v>20</v>
      </c>
      <c r="J3865" s="1" t="s">
        <v>49</v>
      </c>
      <c r="K3865" s="1" t="s">
        <v>22</v>
      </c>
      <c r="L3865" s="1">
        <v>7662997.0</v>
      </c>
      <c r="M3865" s="1" t="s">
        <v>18489</v>
      </c>
      <c r="N3865" s="1" t="s">
        <v>18490</v>
      </c>
      <c r="O3865" s="3"/>
    </row>
    <row r="3866">
      <c r="A3866" s="1" t="s">
        <v>18491</v>
      </c>
      <c r="B3866" s="2" t="s">
        <v>18492</v>
      </c>
      <c r="C3866" s="1">
        <v>7.71610638920005E14</v>
      </c>
      <c r="D3866" s="1" t="s">
        <v>18040</v>
      </c>
      <c r="E3866" s="1" t="s">
        <v>305</v>
      </c>
      <c r="F3866" s="1" t="str">
        <f>IFERROR(__xludf.DUMMYFUNCTION("REGEXEXTRACT(E3866,""[А-Яа-я\-]+ административный округ"")"),"Южный административный округ")</f>
        <v>Южный административный округ</v>
      </c>
      <c r="G3866" s="1" t="s">
        <v>1038</v>
      </c>
      <c r="H3866" s="1" t="s">
        <v>18493</v>
      </c>
      <c r="I3866" s="1" t="s">
        <v>20</v>
      </c>
      <c r="J3866" s="1" t="s">
        <v>21</v>
      </c>
      <c r="K3866" s="1" t="s">
        <v>17076</v>
      </c>
      <c r="L3866" s="1">
        <v>7663065.0</v>
      </c>
      <c r="M3866" s="1" t="s">
        <v>18494</v>
      </c>
      <c r="N3866" s="1" t="s">
        <v>18495</v>
      </c>
      <c r="O3866" s="3"/>
    </row>
    <row r="3867">
      <c r="A3867" s="1" t="s">
        <v>18496</v>
      </c>
      <c r="B3867" s="2" t="s">
        <v>18497</v>
      </c>
      <c r="C3867" s="1">
        <v>7.71710757180005E14</v>
      </c>
      <c r="D3867" s="3"/>
      <c r="E3867" s="1" t="s">
        <v>130</v>
      </c>
      <c r="F3867" s="1" t="str">
        <f>IFERROR(__xludf.DUMMYFUNCTION("REGEXEXTRACT(E3867,""[А-Яа-я\-]+ административный округ"")"),"Восточный административный округ")</f>
        <v>Восточный административный округ</v>
      </c>
      <c r="G3867" s="1" t="s">
        <v>259</v>
      </c>
      <c r="H3867" s="1" t="s">
        <v>17505</v>
      </c>
      <c r="I3867" s="1" t="s">
        <v>20</v>
      </c>
      <c r="J3867" s="1" t="s">
        <v>21</v>
      </c>
      <c r="K3867" s="1" t="s">
        <v>444</v>
      </c>
      <c r="L3867" s="1">
        <v>7663136.0</v>
      </c>
      <c r="M3867" s="1" t="s">
        <v>17388</v>
      </c>
      <c r="N3867" s="1" t="s">
        <v>17389</v>
      </c>
      <c r="O3867" s="3"/>
    </row>
    <row r="3868">
      <c r="A3868" s="1" t="s">
        <v>18498</v>
      </c>
      <c r="B3868" s="2" t="s">
        <v>18499</v>
      </c>
      <c r="C3868" s="1">
        <v>7.71711137780006E14</v>
      </c>
      <c r="D3868" s="1" t="s">
        <v>17124</v>
      </c>
      <c r="E3868" s="1" t="s">
        <v>17</v>
      </c>
      <c r="F3868" s="1" t="str">
        <f>IFERROR(__xludf.DUMMYFUNCTION("REGEXEXTRACT(E3868,""[А-Яа-я\-]+ административный округ"")"),"Центральный административный округ")</f>
        <v>Центральный административный округ</v>
      </c>
      <c r="G3868" s="1" t="s">
        <v>110</v>
      </c>
      <c r="H3868" s="1" t="s">
        <v>17125</v>
      </c>
      <c r="I3868" s="1" t="s">
        <v>20</v>
      </c>
      <c r="J3868" s="1" t="s">
        <v>49</v>
      </c>
      <c r="K3868" s="1" t="s">
        <v>17076</v>
      </c>
      <c r="L3868" s="1">
        <v>7663206.0</v>
      </c>
      <c r="M3868" s="1" t="s">
        <v>18500</v>
      </c>
      <c r="N3868" s="1" t="s">
        <v>18501</v>
      </c>
      <c r="O3868" s="3"/>
    </row>
    <row r="3869">
      <c r="A3869" s="1" t="s">
        <v>18502</v>
      </c>
      <c r="B3869" s="2" t="s">
        <v>18503</v>
      </c>
      <c r="C3869" s="1">
        <v>7.71610661000006E14</v>
      </c>
      <c r="D3869" s="1" t="s">
        <v>17064</v>
      </c>
      <c r="E3869" s="1" t="s">
        <v>17</v>
      </c>
      <c r="F3869" s="1" t="str">
        <f>IFERROR(__xludf.DUMMYFUNCTION("REGEXEXTRACT(E3869,""[А-Яа-я\-]+ административный округ"")"),"Центральный административный округ")</f>
        <v>Центральный административный округ</v>
      </c>
      <c r="G3869" s="1" t="s">
        <v>92</v>
      </c>
      <c r="H3869" s="1" t="s">
        <v>17075</v>
      </c>
      <c r="I3869" s="1" t="s">
        <v>20</v>
      </c>
      <c r="J3869" s="1" t="s">
        <v>49</v>
      </c>
      <c r="K3869" s="1" t="s">
        <v>444</v>
      </c>
      <c r="L3869" s="1">
        <v>7663276.0</v>
      </c>
      <c r="M3869" s="1" t="s">
        <v>17106</v>
      </c>
      <c r="N3869" s="1" t="s">
        <v>17107</v>
      </c>
      <c r="O3869" s="3"/>
    </row>
    <row r="3870">
      <c r="A3870" s="1" t="s">
        <v>18504</v>
      </c>
      <c r="B3870" s="2" t="s">
        <v>18505</v>
      </c>
      <c r="C3870" s="1">
        <v>7.71721219570006E14</v>
      </c>
      <c r="D3870" s="1" t="s">
        <v>17219</v>
      </c>
      <c r="E3870" s="1" t="s">
        <v>17</v>
      </c>
      <c r="F3870" s="1" t="str">
        <f>IFERROR(__xludf.DUMMYFUNCTION("REGEXEXTRACT(E3870,""[А-Яа-я\-]+ административный округ"")"),"Центральный административный округ")</f>
        <v>Центральный административный округ</v>
      </c>
      <c r="G3870" s="1" t="s">
        <v>110</v>
      </c>
      <c r="H3870" s="1" t="s">
        <v>17220</v>
      </c>
      <c r="I3870" s="1" t="s">
        <v>20</v>
      </c>
      <c r="J3870" s="1" t="s">
        <v>49</v>
      </c>
      <c r="K3870" s="1" t="s">
        <v>444</v>
      </c>
      <c r="L3870" s="1">
        <v>7663418.0</v>
      </c>
      <c r="M3870" s="1" t="s">
        <v>17221</v>
      </c>
      <c r="N3870" s="1" t="s">
        <v>17222</v>
      </c>
      <c r="O3870" s="3"/>
    </row>
    <row r="3871">
      <c r="A3871" s="1" t="s">
        <v>18506</v>
      </c>
      <c r="B3871" s="2" t="s">
        <v>18507</v>
      </c>
      <c r="C3871" s="1">
        <v>7.71420797430005E14</v>
      </c>
      <c r="D3871" s="3"/>
      <c r="E3871" s="1" t="s">
        <v>17</v>
      </c>
      <c r="F3871" s="1" t="str">
        <f>IFERROR(__xludf.DUMMYFUNCTION("REGEXEXTRACT(E3871,""[А-Яа-я\-]+ административный округ"")"),"Центральный административный округ")</f>
        <v>Центральный административный округ</v>
      </c>
      <c r="G3871" s="1" t="s">
        <v>110</v>
      </c>
      <c r="H3871" s="1" t="s">
        <v>18508</v>
      </c>
      <c r="I3871" s="1" t="s">
        <v>20</v>
      </c>
      <c r="J3871" s="1" t="s">
        <v>21</v>
      </c>
      <c r="K3871" s="1" t="s">
        <v>858</v>
      </c>
      <c r="L3871" s="1">
        <v>7663558.0</v>
      </c>
      <c r="M3871" s="1" t="s">
        <v>18509</v>
      </c>
      <c r="N3871" s="1" t="s">
        <v>18510</v>
      </c>
      <c r="O3871" s="3"/>
    </row>
    <row r="3872">
      <c r="A3872" s="1" t="s">
        <v>18511</v>
      </c>
      <c r="B3872" s="2" t="s">
        <v>18512</v>
      </c>
      <c r="C3872" s="1">
        <v>7.71610636620006E14</v>
      </c>
      <c r="D3872" s="1" t="s">
        <v>17064</v>
      </c>
      <c r="E3872" s="1" t="s">
        <v>17</v>
      </c>
      <c r="F3872" s="1" t="str">
        <f>IFERROR(__xludf.DUMMYFUNCTION("REGEXEXTRACT(E3872,""[А-Яа-я\-]+ административный округ"")"),"Центральный административный округ")</f>
        <v>Центральный административный округ</v>
      </c>
      <c r="G3872" s="1" t="s">
        <v>92</v>
      </c>
      <c r="H3872" s="1" t="s">
        <v>17064</v>
      </c>
      <c r="I3872" s="1" t="s">
        <v>20</v>
      </c>
      <c r="J3872" s="1" t="s">
        <v>49</v>
      </c>
      <c r="K3872" s="1" t="s">
        <v>444</v>
      </c>
      <c r="L3872" s="1">
        <v>7663635.0</v>
      </c>
      <c r="M3872" s="1" t="s">
        <v>18513</v>
      </c>
      <c r="N3872" s="1" t="s">
        <v>18514</v>
      </c>
      <c r="O3872" s="3"/>
    </row>
    <row r="3873">
      <c r="A3873" s="1" t="s">
        <v>18515</v>
      </c>
      <c r="B3873" s="2" t="s">
        <v>18516</v>
      </c>
      <c r="C3873" s="1">
        <v>7.71721219570006E14</v>
      </c>
      <c r="D3873" s="1" t="s">
        <v>17466</v>
      </c>
      <c r="E3873" s="1" t="s">
        <v>17</v>
      </c>
      <c r="F3873" s="1" t="str">
        <f>IFERROR(__xludf.DUMMYFUNCTION("REGEXEXTRACT(E3873,""[А-Яа-я\-]+ административный округ"")"),"Центральный административный округ")</f>
        <v>Центральный административный округ</v>
      </c>
      <c r="G3873" s="1" t="s">
        <v>110</v>
      </c>
      <c r="H3873" s="1" t="s">
        <v>17220</v>
      </c>
      <c r="I3873" s="1" t="s">
        <v>20</v>
      </c>
      <c r="J3873" s="1" t="s">
        <v>49</v>
      </c>
      <c r="K3873" s="1" t="s">
        <v>444</v>
      </c>
      <c r="L3873" s="1">
        <v>7664004.0</v>
      </c>
      <c r="M3873" s="1" t="s">
        <v>17945</v>
      </c>
      <c r="N3873" s="1" t="s">
        <v>17946</v>
      </c>
      <c r="O3873" s="3"/>
    </row>
    <row r="3874">
      <c r="A3874" s="1" t="s">
        <v>18517</v>
      </c>
      <c r="B3874" s="2" t="s">
        <v>18518</v>
      </c>
      <c r="C3874" s="1">
        <v>7.71610629790006E14</v>
      </c>
      <c r="D3874" s="1" t="s">
        <v>17147</v>
      </c>
      <c r="E3874" s="1" t="s">
        <v>192</v>
      </c>
      <c r="F3874" s="1" t="str">
        <f>IFERROR(__xludf.DUMMYFUNCTION("REGEXEXTRACT(E3874,""[А-Яа-я\-]+ административный округ"")"),"Юго-Восточный административный округ")</f>
        <v>Юго-Восточный административный округ</v>
      </c>
      <c r="G3874" s="1" t="s">
        <v>2442</v>
      </c>
      <c r="H3874" s="1" t="s">
        <v>17147</v>
      </c>
      <c r="I3874" s="1" t="s">
        <v>20</v>
      </c>
      <c r="J3874" s="1" t="s">
        <v>49</v>
      </c>
      <c r="K3874" s="1" t="s">
        <v>444</v>
      </c>
      <c r="L3874" s="1">
        <v>7664078.0</v>
      </c>
      <c r="M3874" s="1" t="s">
        <v>17294</v>
      </c>
      <c r="N3874" s="1" t="s">
        <v>17295</v>
      </c>
      <c r="O3874" s="3"/>
    </row>
    <row r="3875">
      <c r="A3875" s="1" t="s">
        <v>18519</v>
      </c>
      <c r="B3875" s="2" t="s">
        <v>18520</v>
      </c>
      <c r="C3875" s="1">
        <v>7.71610630230005E14</v>
      </c>
      <c r="D3875" s="1" t="s">
        <v>17080</v>
      </c>
      <c r="E3875" s="1" t="s">
        <v>17</v>
      </c>
      <c r="F3875" s="1" t="str">
        <f>IFERROR(__xludf.DUMMYFUNCTION("REGEXEXTRACT(E3875,""[А-Яа-я\-]+ административный округ"")"),"Центральный административный округ")</f>
        <v>Центральный административный округ</v>
      </c>
      <c r="G3875" s="1" t="s">
        <v>18</v>
      </c>
      <c r="H3875" s="1" t="s">
        <v>17211</v>
      </c>
      <c r="I3875" s="1" t="s">
        <v>20</v>
      </c>
      <c r="J3875" s="1" t="s">
        <v>21</v>
      </c>
      <c r="K3875" s="1" t="s">
        <v>444</v>
      </c>
      <c r="L3875" s="1">
        <v>7664152.0</v>
      </c>
      <c r="M3875" s="1" t="s">
        <v>17082</v>
      </c>
      <c r="N3875" s="1" t="s">
        <v>17083</v>
      </c>
      <c r="O3875" s="3"/>
    </row>
    <row r="3876">
      <c r="A3876" s="1" t="s">
        <v>18521</v>
      </c>
      <c r="B3876" s="2" t="s">
        <v>18522</v>
      </c>
      <c r="C3876" s="1">
        <v>7.71411200860006E14</v>
      </c>
      <c r="D3876" s="3"/>
      <c r="E3876" s="1" t="s">
        <v>17</v>
      </c>
      <c r="F3876" s="1" t="str">
        <f>IFERROR(__xludf.DUMMYFUNCTION("REGEXEXTRACT(E3876,""[А-Яа-я\-]+ административный округ"")"),"Центральный административный округ")</f>
        <v>Центральный административный округ</v>
      </c>
      <c r="G3876" s="1" t="s">
        <v>110</v>
      </c>
      <c r="H3876" s="1" t="s">
        <v>18523</v>
      </c>
      <c r="I3876" s="1" t="s">
        <v>20</v>
      </c>
      <c r="J3876" s="1" t="s">
        <v>49</v>
      </c>
      <c r="K3876" s="1" t="s">
        <v>3148</v>
      </c>
      <c r="L3876" s="1">
        <v>7664227.0</v>
      </c>
      <c r="M3876" s="1" t="s">
        <v>18524</v>
      </c>
      <c r="N3876" s="1" t="s">
        <v>18525</v>
      </c>
      <c r="O3876" s="3"/>
    </row>
    <row r="3877">
      <c r="A3877" s="1" t="s">
        <v>18526</v>
      </c>
      <c r="B3877" s="2" t="s">
        <v>18527</v>
      </c>
      <c r="C3877" s="1">
        <v>7.71610636010006E14</v>
      </c>
      <c r="D3877" s="1" t="s">
        <v>17064</v>
      </c>
      <c r="E3877" s="1" t="s">
        <v>17</v>
      </c>
      <c r="F3877" s="1" t="str">
        <f>IFERROR(__xludf.DUMMYFUNCTION("REGEXEXTRACT(E3877,""[А-Яа-я\-]+ административный округ"")"),"Центральный административный округ")</f>
        <v>Центральный административный округ</v>
      </c>
      <c r="G3877" s="1" t="s">
        <v>92</v>
      </c>
      <c r="H3877" s="1" t="s">
        <v>17075</v>
      </c>
      <c r="I3877" s="1" t="s">
        <v>20</v>
      </c>
      <c r="J3877" s="1" t="s">
        <v>49</v>
      </c>
      <c r="K3877" s="1" t="s">
        <v>444</v>
      </c>
      <c r="L3877" s="1">
        <v>7664303.0</v>
      </c>
      <c r="M3877" s="1" t="s">
        <v>18528</v>
      </c>
      <c r="N3877" s="1" t="s">
        <v>18529</v>
      </c>
      <c r="O3877" s="3"/>
    </row>
    <row r="3878">
      <c r="A3878" s="1" t="s">
        <v>18530</v>
      </c>
      <c r="B3878" s="2" t="s">
        <v>18531</v>
      </c>
      <c r="C3878" s="1">
        <v>7.71610632370005E14</v>
      </c>
      <c r="D3878" s="1" t="s">
        <v>17260</v>
      </c>
      <c r="E3878" s="1" t="s">
        <v>305</v>
      </c>
      <c r="F3878" s="1" t="str">
        <f>IFERROR(__xludf.DUMMYFUNCTION("REGEXEXTRACT(E3878,""[А-Яа-я\-]+ административный округ"")"),"Южный административный округ")</f>
        <v>Южный административный округ</v>
      </c>
      <c r="G3878" s="1" t="s">
        <v>17261</v>
      </c>
      <c r="H3878" s="1" t="s">
        <v>18532</v>
      </c>
      <c r="I3878" s="1" t="s">
        <v>20</v>
      </c>
      <c r="J3878" s="1" t="s">
        <v>21</v>
      </c>
      <c r="K3878" s="1" t="s">
        <v>444</v>
      </c>
      <c r="L3878" s="1">
        <v>7664510.0</v>
      </c>
      <c r="M3878" s="1" t="s">
        <v>17263</v>
      </c>
      <c r="N3878" s="1" t="s">
        <v>17264</v>
      </c>
      <c r="O3878" s="3"/>
    </row>
    <row r="3879">
      <c r="A3879" s="1" t="s">
        <v>18533</v>
      </c>
      <c r="B3879" s="2" t="s">
        <v>18534</v>
      </c>
      <c r="C3879" s="1">
        <v>7.71610619830005E14</v>
      </c>
      <c r="D3879" s="1" t="s">
        <v>17080</v>
      </c>
      <c r="E3879" s="1" t="s">
        <v>17</v>
      </c>
      <c r="F3879" s="1" t="str">
        <f>IFERROR(__xludf.DUMMYFUNCTION("REGEXEXTRACT(E3879,""[А-Яа-я\-]+ административный округ"")"),"Центральный административный округ")</f>
        <v>Центральный административный округ</v>
      </c>
      <c r="G3879" s="1" t="s">
        <v>18</v>
      </c>
      <c r="H3879" s="1" t="s">
        <v>17211</v>
      </c>
      <c r="I3879" s="1" t="s">
        <v>20</v>
      </c>
      <c r="J3879" s="1" t="s">
        <v>21</v>
      </c>
      <c r="K3879" s="1" t="s">
        <v>444</v>
      </c>
      <c r="L3879" s="1">
        <v>7664657.0</v>
      </c>
      <c r="M3879" s="1" t="s">
        <v>17172</v>
      </c>
      <c r="N3879" s="1" t="s">
        <v>17173</v>
      </c>
      <c r="O3879" s="3"/>
    </row>
    <row r="3880">
      <c r="A3880" s="1" t="s">
        <v>18535</v>
      </c>
      <c r="B3880" s="2" t="s">
        <v>18536</v>
      </c>
      <c r="C3880" s="1">
        <v>7.71410726340006E14</v>
      </c>
      <c r="D3880" s="1" t="s">
        <v>18535</v>
      </c>
      <c r="E3880" s="1" t="s">
        <v>17</v>
      </c>
      <c r="F3880" s="1" t="str">
        <f>IFERROR(__xludf.DUMMYFUNCTION("REGEXEXTRACT(E3880,""[А-Яа-я\-]+ административный округ"")"),"Центральный административный округ")</f>
        <v>Центральный административный округ</v>
      </c>
      <c r="G3880" s="1" t="s">
        <v>110</v>
      </c>
      <c r="H3880" s="1" t="s">
        <v>18537</v>
      </c>
      <c r="I3880" s="1" t="s">
        <v>20</v>
      </c>
      <c r="J3880" s="1" t="s">
        <v>49</v>
      </c>
      <c r="K3880" s="1" t="s">
        <v>3148</v>
      </c>
      <c r="L3880" s="1">
        <v>7664806.0</v>
      </c>
      <c r="M3880" s="1" t="s">
        <v>18538</v>
      </c>
      <c r="N3880" s="1" t="s">
        <v>18539</v>
      </c>
      <c r="O3880" s="3"/>
    </row>
    <row r="3881">
      <c r="A3881" s="1" t="s">
        <v>18540</v>
      </c>
      <c r="B3881" s="2" t="s">
        <v>18541</v>
      </c>
      <c r="C3881" s="1">
        <v>7.71610658040045E14</v>
      </c>
      <c r="D3881" s="1" t="s">
        <v>16517</v>
      </c>
      <c r="E3881" s="1" t="s">
        <v>130</v>
      </c>
      <c r="F3881" s="1" t="str">
        <f>IFERROR(__xludf.DUMMYFUNCTION("REGEXEXTRACT(E3881,""[А-Яа-я\-]+ административный округ"")"),"Восточный административный округ")</f>
        <v>Восточный административный округ</v>
      </c>
      <c r="G3881" s="1" t="s">
        <v>869</v>
      </c>
      <c r="H3881" s="1" t="s">
        <v>18542</v>
      </c>
      <c r="I3881" s="1" t="s">
        <v>20</v>
      </c>
      <c r="J3881" s="1" t="s">
        <v>21</v>
      </c>
      <c r="K3881" s="1" t="s">
        <v>30</v>
      </c>
      <c r="L3881" s="1">
        <v>7665023.0</v>
      </c>
      <c r="M3881" s="1" t="s">
        <v>18543</v>
      </c>
      <c r="N3881" s="1" t="s">
        <v>18544</v>
      </c>
      <c r="O3881" s="3"/>
    </row>
    <row r="3882">
      <c r="A3882" s="1" t="s">
        <v>18545</v>
      </c>
      <c r="B3882" s="2" t="s">
        <v>18546</v>
      </c>
      <c r="C3882" s="1">
        <v>7.71711134760006E14</v>
      </c>
      <c r="D3882" s="1" t="s">
        <v>17124</v>
      </c>
      <c r="E3882" s="1" t="s">
        <v>17</v>
      </c>
      <c r="F3882" s="1" t="str">
        <f>IFERROR(__xludf.DUMMYFUNCTION("REGEXEXTRACT(E3882,""[А-Яа-я\-]+ административный округ"")"),"Центральный административный округ")</f>
        <v>Центральный административный округ</v>
      </c>
      <c r="G3882" s="1" t="s">
        <v>110</v>
      </c>
      <c r="H3882" s="1" t="s">
        <v>17125</v>
      </c>
      <c r="I3882" s="1" t="s">
        <v>20</v>
      </c>
      <c r="J3882" s="1" t="s">
        <v>49</v>
      </c>
      <c r="K3882" s="1" t="s">
        <v>17076</v>
      </c>
      <c r="L3882" s="1">
        <v>7665166.0</v>
      </c>
      <c r="M3882" s="1" t="s">
        <v>18547</v>
      </c>
      <c r="N3882" s="1" t="s">
        <v>18548</v>
      </c>
      <c r="O3882" s="3"/>
    </row>
    <row r="3883">
      <c r="A3883" s="1" t="s">
        <v>18549</v>
      </c>
      <c r="B3883" s="2" t="s">
        <v>18550</v>
      </c>
      <c r="C3883" s="1">
        <v>7.71710768210005E14</v>
      </c>
      <c r="D3883" s="1" t="s">
        <v>17064</v>
      </c>
      <c r="E3883" s="1" t="s">
        <v>17</v>
      </c>
      <c r="F3883" s="1" t="str">
        <f>IFERROR(__xludf.DUMMYFUNCTION("REGEXEXTRACT(E3883,""[А-Яа-я\-]+ административный округ"")"),"Центральный административный округ")</f>
        <v>Центральный административный округ</v>
      </c>
      <c r="G3883" s="1" t="s">
        <v>92</v>
      </c>
      <c r="H3883" s="1" t="s">
        <v>17589</v>
      </c>
      <c r="I3883" s="1" t="s">
        <v>20</v>
      </c>
      <c r="J3883" s="1" t="s">
        <v>21</v>
      </c>
      <c r="K3883" s="1" t="s">
        <v>444</v>
      </c>
      <c r="L3883" s="1">
        <v>7665315.0</v>
      </c>
      <c r="M3883" s="1" t="s">
        <v>18551</v>
      </c>
      <c r="N3883" s="1" t="s">
        <v>18552</v>
      </c>
      <c r="O3883" s="3"/>
    </row>
    <row r="3884">
      <c r="A3884" s="1" t="s">
        <v>18553</v>
      </c>
      <c r="B3884" s="2" t="s">
        <v>18554</v>
      </c>
      <c r="C3884" s="1">
        <v>7.71610662310006E14</v>
      </c>
      <c r="D3884" s="1" t="s">
        <v>17064</v>
      </c>
      <c r="E3884" s="1" t="s">
        <v>17</v>
      </c>
      <c r="F3884" s="1" t="str">
        <f>IFERROR(__xludf.DUMMYFUNCTION("REGEXEXTRACT(E3884,""[А-Яа-я\-]+ административный округ"")"),"Центральный административный округ")</f>
        <v>Центральный административный округ</v>
      </c>
      <c r="G3884" s="1" t="s">
        <v>92</v>
      </c>
      <c r="H3884" s="1" t="s">
        <v>17075</v>
      </c>
      <c r="I3884" s="1" t="s">
        <v>20</v>
      </c>
      <c r="J3884" s="1" t="s">
        <v>49</v>
      </c>
      <c r="K3884" s="1" t="s">
        <v>444</v>
      </c>
      <c r="L3884" s="1">
        <v>7665701.0</v>
      </c>
      <c r="M3884" s="1" t="s">
        <v>17623</v>
      </c>
      <c r="N3884" s="1" t="s">
        <v>17624</v>
      </c>
      <c r="O3884" s="3"/>
    </row>
    <row r="3885">
      <c r="A3885" s="1" t="s">
        <v>18555</v>
      </c>
      <c r="B3885" s="2" t="s">
        <v>18556</v>
      </c>
      <c r="C3885" s="1">
        <v>7.71610626670005E14</v>
      </c>
      <c r="D3885" s="1" t="s">
        <v>17080</v>
      </c>
      <c r="E3885" s="1" t="s">
        <v>17</v>
      </c>
      <c r="F3885" s="1" t="str">
        <f>IFERROR(__xludf.DUMMYFUNCTION("REGEXEXTRACT(E3885,""[А-Яа-я\-]+ административный округ"")"),"Центральный административный округ")</f>
        <v>Центральный административный округ</v>
      </c>
      <c r="G3885" s="1" t="s">
        <v>18</v>
      </c>
      <c r="H3885" s="1" t="s">
        <v>17211</v>
      </c>
      <c r="I3885" s="1" t="s">
        <v>20</v>
      </c>
      <c r="J3885" s="1" t="s">
        <v>21</v>
      </c>
      <c r="K3885" s="1" t="s">
        <v>444</v>
      </c>
      <c r="L3885" s="1">
        <v>7665919.0</v>
      </c>
      <c r="M3885" s="1" t="s">
        <v>17172</v>
      </c>
      <c r="N3885" s="1" t="s">
        <v>17173</v>
      </c>
      <c r="O3885" s="3"/>
    </row>
    <row r="3886">
      <c r="A3886" s="1" t="s">
        <v>18557</v>
      </c>
      <c r="B3886" s="2" t="s">
        <v>18558</v>
      </c>
      <c r="C3886" s="1">
        <v>7.71610629310005E14</v>
      </c>
      <c r="D3886" s="1" t="s">
        <v>17080</v>
      </c>
      <c r="E3886" s="1" t="s">
        <v>17</v>
      </c>
      <c r="F3886" s="1" t="str">
        <f>IFERROR(__xludf.DUMMYFUNCTION("REGEXEXTRACT(E3886,""[А-Яа-я\-]+ административный округ"")"),"Центральный административный округ")</f>
        <v>Центральный административный округ</v>
      </c>
      <c r="G3886" s="1" t="s">
        <v>18</v>
      </c>
      <c r="H3886" s="1" t="s">
        <v>18559</v>
      </c>
      <c r="I3886" s="1" t="s">
        <v>20</v>
      </c>
      <c r="J3886" s="1" t="s">
        <v>21</v>
      </c>
      <c r="K3886" s="1" t="s">
        <v>444</v>
      </c>
      <c r="L3886" s="1">
        <v>7666003.0</v>
      </c>
      <c r="M3886" s="1" t="s">
        <v>17172</v>
      </c>
      <c r="N3886" s="1" t="s">
        <v>17173</v>
      </c>
      <c r="O3886" s="3"/>
    </row>
    <row r="3887">
      <c r="A3887" s="1" t="s">
        <v>18560</v>
      </c>
      <c r="B3887" s="2" t="s">
        <v>18561</v>
      </c>
      <c r="C3887" s="1">
        <v>7.72521445730005E14</v>
      </c>
      <c r="D3887" s="3"/>
      <c r="E3887" s="1" t="s">
        <v>17</v>
      </c>
      <c r="F3887" s="1" t="str">
        <f>IFERROR(__xludf.DUMMYFUNCTION("REGEXEXTRACT(E3887,""[А-Яа-я\-]+ административный округ"")"),"Центральный административный округ")</f>
        <v>Центральный административный округ</v>
      </c>
      <c r="G3887" s="1" t="s">
        <v>319</v>
      </c>
      <c r="H3887" s="1" t="s">
        <v>18562</v>
      </c>
      <c r="I3887" s="1" t="s">
        <v>20</v>
      </c>
      <c r="J3887" s="1" t="s">
        <v>21</v>
      </c>
      <c r="K3887" s="1" t="s">
        <v>42</v>
      </c>
      <c r="L3887" s="1">
        <v>7666176.0</v>
      </c>
      <c r="M3887" s="1" t="s">
        <v>18563</v>
      </c>
      <c r="N3887" s="1" t="s">
        <v>18564</v>
      </c>
      <c r="O3887" s="3"/>
    </row>
    <row r="3888">
      <c r="A3888" s="1" t="s">
        <v>18565</v>
      </c>
      <c r="B3888" s="2" t="s">
        <v>18566</v>
      </c>
      <c r="C3888" s="1">
        <v>7.71610627610005E14</v>
      </c>
      <c r="D3888" s="1" t="s">
        <v>17147</v>
      </c>
      <c r="E3888" s="1" t="s">
        <v>192</v>
      </c>
      <c r="F3888" s="1" t="str">
        <f>IFERROR(__xludf.DUMMYFUNCTION("REGEXEXTRACT(E3888,""[А-Яа-я\-]+ административный округ"")"),"Юго-Восточный административный округ")</f>
        <v>Юго-Восточный административный округ</v>
      </c>
      <c r="G3888" s="1" t="s">
        <v>2442</v>
      </c>
      <c r="H3888" s="1" t="s">
        <v>17148</v>
      </c>
      <c r="I3888" s="1" t="s">
        <v>20</v>
      </c>
      <c r="J3888" s="1" t="s">
        <v>21</v>
      </c>
      <c r="K3888" s="1" t="s">
        <v>444</v>
      </c>
      <c r="L3888" s="1">
        <v>7666561.0</v>
      </c>
      <c r="M3888" s="1" t="s">
        <v>17149</v>
      </c>
      <c r="N3888" s="1" t="s">
        <v>17150</v>
      </c>
      <c r="O3888" s="3"/>
    </row>
    <row r="3889">
      <c r="A3889" s="1" t="s">
        <v>18567</v>
      </c>
      <c r="B3889" s="2" t="s">
        <v>18568</v>
      </c>
      <c r="C3889" s="1">
        <v>7.71710757370005E14</v>
      </c>
      <c r="D3889" s="3"/>
      <c r="E3889" s="1" t="s">
        <v>130</v>
      </c>
      <c r="F3889" s="1" t="str">
        <f>IFERROR(__xludf.DUMMYFUNCTION("REGEXEXTRACT(E3889,""[А-Яа-я\-]+ административный округ"")"),"Восточный административный округ")</f>
        <v>Восточный административный округ</v>
      </c>
      <c r="G3889" s="1" t="s">
        <v>259</v>
      </c>
      <c r="H3889" s="1" t="s">
        <v>17505</v>
      </c>
      <c r="I3889" s="1" t="s">
        <v>20</v>
      </c>
      <c r="J3889" s="1" t="s">
        <v>21</v>
      </c>
      <c r="K3889" s="1" t="s">
        <v>444</v>
      </c>
      <c r="L3889" s="1">
        <v>7666701.0</v>
      </c>
      <c r="M3889" s="1" t="s">
        <v>17388</v>
      </c>
      <c r="N3889" s="1" t="s">
        <v>17389</v>
      </c>
      <c r="O3889" s="3"/>
    </row>
    <row r="3890">
      <c r="A3890" s="1" t="s">
        <v>18569</v>
      </c>
      <c r="B3890" s="2" t="s">
        <v>18570</v>
      </c>
      <c r="C3890" s="1">
        <v>7.71610636540006E14</v>
      </c>
      <c r="D3890" s="1" t="s">
        <v>17064</v>
      </c>
      <c r="E3890" s="1" t="s">
        <v>17</v>
      </c>
      <c r="F3890" s="1" t="str">
        <f>IFERROR(__xludf.DUMMYFUNCTION("REGEXEXTRACT(E3890,""[А-Яа-я\-]+ административный округ"")"),"Центральный административный округ")</f>
        <v>Центральный административный округ</v>
      </c>
      <c r="G3890" s="1" t="s">
        <v>92</v>
      </c>
      <c r="H3890" s="1" t="s">
        <v>17075</v>
      </c>
      <c r="I3890" s="1" t="s">
        <v>20</v>
      </c>
      <c r="J3890" s="1" t="s">
        <v>49</v>
      </c>
      <c r="K3890" s="1" t="s">
        <v>444</v>
      </c>
      <c r="L3890" s="1">
        <v>7666780.0</v>
      </c>
      <c r="M3890" s="1" t="s">
        <v>17116</v>
      </c>
      <c r="N3890" s="1" t="s">
        <v>17072</v>
      </c>
      <c r="O3890" s="3"/>
    </row>
    <row r="3891">
      <c r="A3891" s="1" t="s">
        <v>18571</v>
      </c>
      <c r="B3891" s="2" t="s">
        <v>18572</v>
      </c>
      <c r="C3891" s="1">
        <v>7.71711201630005E14</v>
      </c>
      <c r="D3891" s="1" t="s">
        <v>17064</v>
      </c>
      <c r="E3891" s="1" t="s">
        <v>17</v>
      </c>
      <c r="F3891" s="1" t="str">
        <f>IFERROR(__xludf.DUMMYFUNCTION("REGEXEXTRACT(E3891,""[А-Яа-я\-]+ административный округ"")"),"Центральный административный округ")</f>
        <v>Центральный административный округ</v>
      </c>
      <c r="G3891" s="1" t="s">
        <v>92</v>
      </c>
      <c r="H3891" s="1" t="s">
        <v>17075</v>
      </c>
      <c r="I3891" s="1" t="s">
        <v>20</v>
      </c>
      <c r="J3891" s="1" t="s">
        <v>21</v>
      </c>
      <c r="K3891" s="1" t="s">
        <v>444</v>
      </c>
      <c r="L3891" s="1">
        <v>7666998.0</v>
      </c>
      <c r="M3891" s="1" t="s">
        <v>17116</v>
      </c>
      <c r="N3891" s="1" t="s">
        <v>17072</v>
      </c>
      <c r="O3891" s="3"/>
    </row>
    <row r="3892">
      <c r="A3892" s="1" t="s">
        <v>18573</v>
      </c>
      <c r="B3892" s="2" t="s">
        <v>18574</v>
      </c>
      <c r="C3892" s="1">
        <v>7.71410397050036E14</v>
      </c>
      <c r="D3892" s="1" t="s">
        <v>18575</v>
      </c>
      <c r="E3892" s="1" t="s">
        <v>17</v>
      </c>
      <c r="F3892" s="1" t="str">
        <f>IFERROR(__xludf.DUMMYFUNCTION("REGEXEXTRACT(E3892,""[А-Яа-я\-]+ административный округ"")"),"Центральный административный округ")</f>
        <v>Центральный административный округ</v>
      </c>
      <c r="G3892" s="1" t="s">
        <v>92</v>
      </c>
      <c r="H3892" s="1" t="s">
        <v>18576</v>
      </c>
      <c r="I3892" s="1" t="s">
        <v>20</v>
      </c>
      <c r="J3892" s="1" t="s">
        <v>49</v>
      </c>
      <c r="K3892" s="1" t="s">
        <v>247</v>
      </c>
      <c r="L3892" s="1">
        <v>7667233.0</v>
      </c>
      <c r="M3892" s="1" t="s">
        <v>18577</v>
      </c>
      <c r="N3892" s="1" t="s">
        <v>18578</v>
      </c>
      <c r="O3892" s="3"/>
    </row>
    <row r="3893">
      <c r="A3893" s="1" t="s">
        <v>18579</v>
      </c>
      <c r="B3893" s="2" t="s">
        <v>18580</v>
      </c>
      <c r="C3893" s="1">
        <v>7.71610630440006E14</v>
      </c>
      <c r="D3893" s="1" t="s">
        <v>17147</v>
      </c>
      <c r="E3893" s="1" t="s">
        <v>192</v>
      </c>
      <c r="F3893" s="1" t="str">
        <f>IFERROR(__xludf.DUMMYFUNCTION("REGEXEXTRACT(E3893,""[А-Яа-я\-]+ административный округ"")"),"Юго-Восточный административный округ")</f>
        <v>Юго-Восточный административный округ</v>
      </c>
      <c r="G3893" s="1" t="s">
        <v>2442</v>
      </c>
      <c r="H3893" s="1" t="s">
        <v>17147</v>
      </c>
      <c r="I3893" s="1" t="s">
        <v>20</v>
      </c>
      <c r="J3893" s="1" t="s">
        <v>49</v>
      </c>
      <c r="K3893" s="1" t="s">
        <v>444</v>
      </c>
      <c r="L3893" s="1">
        <v>7667396.0</v>
      </c>
      <c r="M3893" s="1" t="s">
        <v>18581</v>
      </c>
      <c r="N3893" s="1" t="s">
        <v>18582</v>
      </c>
      <c r="O3893" s="3"/>
    </row>
    <row r="3894">
      <c r="A3894" s="1" t="s">
        <v>18583</v>
      </c>
      <c r="B3894" s="2" t="s">
        <v>18584</v>
      </c>
      <c r="C3894" s="1">
        <v>7.71711201070005E14</v>
      </c>
      <c r="D3894" s="1" t="s">
        <v>18585</v>
      </c>
      <c r="E3894" s="1" t="s">
        <v>305</v>
      </c>
      <c r="F3894" s="1" t="str">
        <f>IFERROR(__xludf.DUMMYFUNCTION("REGEXEXTRACT(E3894,""[А-Яа-я\-]+ административный округ"")"),"Южный административный округ")</f>
        <v>Южный административный округ</v>
      </c>
      <c r="G3894" s="1" t="s">
        <v>1038</v>
      </c>
      <c r="H3894" s="1" t="s">
        <v>18586</v>
      </c>
      <c r="I3894" s="1" t="s">
        <v>20</v>
      </c>
      <c r="J3894" s="1" t="s">
        <v>21</v>
      </c>
      <c r="K3894" s="1" t="s">
        <v>444</v>
      </c>
      <c r="L3894" s="1">
        <v>7667547.0</v>
      </c>
      <c r="M3894" s="1" t="s">
        <v>18587</v>
      </c>
      <c r="N3894" s="1" t="s">
        <v>18588</v>
      </c>
      <c r="O3894" s="3"/>
    </row>
    <row r="3895">
      <c r="A3895" s="1" t="s">
        <v>18589</v>
      </c>
      <c r="B3895" s="2" t="s">
        <v>18590</v>
      </c>
      <c r="C3895" s="1">
        <v>7.71610737690006E14</v>
      </c>
      <c r="D3895" s="1" t="s">
        <v>17064</v>
      </c>
      <c r="E3895" s="1" t="s">
        <v>17</v>
      </c>
      <c r="F3895" s="1" t="str">
        <f>IFERROR(__xludf.DUMMYFUNCTION("REGEXEXTRACT(E3895,""[А-Яа-я\-]+ административный округ"")"),"Центральный административный округ")</f>
        <v>Центральный административный округ</v>
      </c>
      <c r="G3895" s="1" t="s">
        <v>92</v>
      </c>
      <c r="H3895" s="1" t="s">
        <v>17064</v>
      </c>
      <c r="I3895" s="1" t="s">
        <v>20</v>
      </c>
      <c r="J3895" s="1" t="s">
        <v>49</v>
      </c>
      <c r="K3895" s="1" t="s">
        <v>444</v>
      </c>
      <c r="L3895" s="1">
        <v>7667621.0</v>
      </c>
      <c r="M3895" s="1" t="s">
        <v>17106</v>
      </c>
      <c r="N3895" s="1" t="s">
        <v>17107</v>
      </c>
      <c r="O3895" s="3"/>
    </row>
    <row r="3896">
      <c r="A3896" s="1" t="s">
        <v>18591</v>
      </c>
      <c r="B3896" s="2" t="s">
        <v>18592</v>
      </c>
      <c r="C3896" s="1">
        <v>7.71711137890006E14</v>
      </c>
      <c r="D3896" s="1" t="s">
        <v>17124</v>
      </c>
      <c r="E3896" s="1" t="s">
        <v>17</v>
      </c>
      <c r="F3896" s="1" t="str">
        <f>IFERROR(__xludf.DUMMYFUNCTION("REGEXEXTRACT(E3896,""[А-Яа-я\-]+ административный округ"")"),"Центральный административный округ")</f>
        <v>Центральный административный округ</v>
      </c>
      <c r="G3896" s="1" t="s">
        <v>110</v>
      </c>
      <c r="H3896" s="1" t="s">
        <v>17125</v>
      </c>
      <c r="I3896" s="1" t="s">
        <v>20</v>
      </c>
      <c r="J3896" s="1" t="s">
        <v>49</v>
      </c>
      <c r="K3896" s="1" t="s">
        <v>17076</v>
      </c>
      <c r="L3896" s="1">
        <v>7667841.0</v>
      </c>
      <c r="M3896" s="1" t="s">
        <v>18593</v>
      </c>
      <c r="N3896" s="1" t="s">
        <v>18594</v>
      </c>
      <c r="O3896" s="3"/>
    </row>
    <row r="3897">
      <c r="A3897" s="1" t="s">
        <v>18595</v>
      </c>
      <c r="B3897" s="2" t="s">
        <v>18596</v>
      </c>
      <c r="C3897" s="1">
        <v>7.71610627900006E14</v>
      </c>
      <c r="D3897" s="1" t="s">
        <v>17080</v>
      </c>
      <c r="E3897" s="1" t="s">
        <v>17</v>
      </c>
      <c r="F3897" s="1" t="str">
        <f>IFERROR(__xludf.DUMMYFUNCTION("REGEXEXTRACT(E3897,""[А-Яа-я\-]+ административный округ"")"),"Центральный административный округ")</f>
        <v>Центральный административный округ</v>
      </c>
      <c r="G3897" s="1" t="s">
        <v>18</v>
      </c>
      <c r="H3897" s="1" t="s">
        <v>17080</v>
      </c>
      <c r="I3897" s="1" t="s">
        <v>20</v>
      </c>
      <c r="J3897" s="1" t="s">
        <v>49</v>
      </c>
      <c r="K3897" s="1" t="s">
        <v>444</v>
      </c>
      <c r="L3897" s="1">
        <v>7668198.0</v>
      </c>
      <c r="M3897" s="1" t="s">
        <v>17172</v>
      </c>
      <c r="N3897" s="1" t="s">
        <v>17173</v>
      </c>
      <c r="O3897" s="3"/>
    </row>
    <row r="3898">
      <c r="A3898" s="1" t="s">
        <v>18597</v>
      </c>
      <c r="B3898" s="2" t="s">
        <v>18598</v>
      </c>
      <c r="C3898" s="1">
        <v>7.71610748850005E14</v>
      </c>
      <c r="D3898" s="1" t="s">
        <v>17064</v>
      </c>
      <c r="E3898" s="1" t="s">
        <v>17</v>
      </c>
      <c r="F3898" s="1" t="str">
        <f>IFERROR(__xludf.DUMMYFUNCTION("REGEXEXTRACT(E3898,""[А-Яа-я\-]+ административный округ"")"),"Центральный административный округ")</f>
        <v>Центральный административный округ</v>
      </c>
      <c r="G3898" s="1" t="s">
        <v>92</v>
      </c>
      <c r="H3898" s="1" t="s">
        <v>17075</v>
      </c>
      <c r="I3898" s="1" t="s">
        <v>20</v>
      </c>
      <c r="J3898" s="1" t="s">
        <v>21</v>
      </c>
      <c r="K3898" s="1" t="s">
        <v>444</v>
      </c>
      <c r="L3898" s="1">
        <v>7668268.0</v>
      </c>
      <c r="M3898" s="1" t="s">
        <v>17116</v>
      </c>
      <c r="N3898" s="1" t="s">
        <v>17072</v>
      </c>
      <c r="O3898" s="3"/>
    </row>
    <row r="3899">
      <c r="A3899" s="1" t="s">
        <v>18599</v>
      </c>
      <c r="B3899" s="2" t="s">
        <v>18600</v>
      </c>
      <c r="C3899" s="1">
        <v>7.71610637020006E14</v>
      </c>
      <c r="D3899" s="1" t="s">
        <v>17064</v>
      </c>
      <c r="E3899" s="1" t="s">
        <v>17</v>
      </c>
      <c r="F3899" s="1" t="str">
        <f>IFERROR(__xludf.DUMMYFUNCTION("REGEXEXTRACT(E3899,""[А-Яа-я\-]+ административный округ"")"),"Центральный административный округ")</f>
        <v>Центральный административный округ</v>
      </c>
      <c r="G3899" s="1" t="s">
        <v>92</v>
      </c>
      <c r="H3899" s="1" t="s">
        <v>17075</v>
      </c>
      <c r="I3899" s="1" t="s">
        <v>20</v>
      </c>
      <c r="J3899" s="1" t="s">
        <v>49</v>
      </c>
      <c r="K3899" s="1" t="s">
        <v>444</v>
      </c>
      <c r="L3899" s="1">
        <v>7668343.0</v>
      </c>
      <c r="M3899" s="1" t="s">
        <v>17097</v>
      </c>
      <c r="N3899" s="1" t="s">
        <v>17072</v>
      </c>
      <c r="O3899" s="3"/>
    </row>
    <row r="3900">
      <c r="A3900" s="1" t="s">
        <v>18601</v>
      </c>
      <c r="B3900" s="2" t="s">
        <v>18602</v>
      </c>
      <c r="C3900" s="1">
        <v>7.71711201900005E14</v>
      </c>
      <c r="D3900" s="1" t="s">
        <v>17119</v>
      </c>
      <c r="E3900" s="1" t="s">
        <v>17</v>
      </c>
      <c r="F3900" s="1" t="str">
        <f>IFERROR(__xludf.DUMMYFUNCTION("REGEXEXTRACT(E3900,""[А-Яа-я\-]+ административный округ"")"),"Центральный административный округ")</f>
        <v>Центральный административный округ</v>
      </c>
      <c r="G3900" s="1" t="s">
        <v>92</v>
      </c>
      <c r="H3900" s="1" t="s">
        <v>17269</v>
      </c>
      <c r="I3900" s="1" t="s">
        <v>20</v>
      </c>
      <c r="J3900" s="1" t="s">
        <v>21</v>
      </c>
      <c r="K3900" s="1" t="s">
        <v>444</v>
      </c>
      <c r="L3900" s="1">
        <v>7668567.0</v>
      </c>
      <c r="M3900" s="1" t="s">
        <v>18603</v>
      </c>
      <c r="N3900" s="1" t="s">
        <v>18604</v>
      </c>
      <c r="O3900" s="3"/>
    </row>
    <row r="3901">
      <c r="A3901" s="1" t="s">
        <v>18605</v>
      </c>
      <c r="B3901" s="2" t="s">
        <v>18606</v>
      </c>
      <c r="C3901" s="1">
        <v>7.71610628210005E14</v>
      </c>
      <c r="D3901" s="1" t="s">
        <v>17080</v>
      </c>
      <c r="E3901" s="1" t="s">
        <v>17</v>
      </c>
      <c r="F3901" s="1" t="str">
        <f>IFERROR(__xludf.DUMMYFUNCTION("REGEXEXTRACT(E3901,""[А-Яа-я\-]+ административный округ"")"),"Центральный административный округ")</f>
        <v>Центральный административный округ</v>
      </c>
      <c r="G3901" s="1" t="s">
        <v>18</v>
      </c>
      <c r="H3901" s="1" t="s">
        <v>18607</v>
      </c>
      <c r="I3901" s="1" t="s">
        <v>20</v>
      </c>
      <c r="J3901" s="1" t="s">
        <v>21</v>
      </c>
      <c r="K3901" s="1" t="s">
        <v>444</v>
      </c>
      <c r="L3901" s="1">
        <v>7668864.0</v>
      </c>
      <c r="M3901" s="1" t="s">
        <v>17172</v>
      </c>
      <c r="N3901" s="1" t="s">
        <v>17173</v>
      </c>
      <c r="O3901" s="3"/>
    </row>
    <row r="3902">
      <c r="A3902" s="1" t="s">
        <v>18608</v>
      </c>
      <c r="B3902" s="2" t="s">
        <v>18609</v>
      </c>
      <c r="C3902" s="1">
        <v>7.71710775020055E14</v>
      </c>
      <c r="D3902" s="1" t="s">
        <v>17489</v>
      </c>
      <c r="E3902" s="1" t="s">
        <v>17</v>
      </c>
      <c r="F3902" s="1" t="str">
        <f>IFERROR(__xludf.DUMMYFUNCTION("REGEXEXTRACT(E3902,""[А-Яа-я\-]+ административный округ"")"),"Центральный административный округ")</f>
        <v>Центральный административный округ</v>
      </c>
      <c r="G3902" s="1" t="s">
        <v>92</v>
      </c>
      <c r="H3902" s="1" t="s">
        <v>17490</v>
      </c>
      <c r="I3902" s="1" t="s">
        <v>20</v>
      </c>
      <c r="J3902" s="1" t="s">
        <v>21</v>
      </c>
      <c r="K3902" s="1" t="s">
        <v>17076</v>
      </c>
      <c r="L3902" s="1">
        <v>7668937.0</v>
      </c>
      <c r="M3902" s="1" t="s">
        <v>18610</v>
      </c>
      <c r="N3902" s="1" t="s">
        <v>18611</v>
      </c>
      <c r="O3902" s="3"/>
    </row>
    <row r="3903">
      <c r="A3903" s="1" t="s">
        <v>18612</v>
      </c>
      <c r="B3903" s="2" t="s">
        <v>18613</v>
      </c>
      <c r="C3903" s="1">
        <v>7.71610634240005E14</v>
      </c>
      <c r="D3903" s="1" t="s">
        <v>17707</v>
      </c>
      <c r="E3903" s="1" t="s">
        <v>192</v>
      </c>
      <c r="F3903" s="1" t="str">
        <f>IFERROR(__xludf.DUMMYFUNCTION("REGEXEXTRACT(E3903,""[А-Яа-я\-]+ административный округ"")"),"Юго-Восточный административный округ")</f>
        <v>Юго-Восточный административный округ</v>
      </c>
      <c r="G3903" s="1" t="s">
        <v>1583</v>
      </c>
      <c r="H3903" s="1" t="s">
        <v>18614</v>
      </c>
      <c r="I3903" s="1" t="s">
        <v>20</v>
      </c>
      <c r="J3903" s="1" t="s">
        <v>21</v>
      </c>
      <c r="K3903" s="1" t="s">
        <v>444</v>
      </c>
      <c r="L3903" s="1">
        <v>7669086.0</v>
      </c>
      <c r="M3903" s="1" t="s">
        <v>17709</v>
      </c>
      <c r="N3903" s="1" t="s">
        <v>17710</v>
      </c>
      <c r="O3903" s="3"/>
    </row>
    <row r="3904">
      <c r="A3904" s="1" t="s">
        <v>18615</v>
      </c>
      <c r="B3904" s="2" t="s">
        <v>18616</v>
      </c>
      <c r="C3904" s="1">
        <v>7.71610626270005E14</v>
      </c>
      <c r="D3904" s="1" t="s">
        <v>17080</v>
      </c>
      <c r="E3904" s="1" t="s">
        <v>17</v>
      </c>
      <c r="F3904" s="1" t="str">
        <f>IFERROR(__xludf.DUMMYFUNCTION("REGEXEXTRACT(E3904,""[А-Яа-я\-]+ административный округ"")"),"Центральный административный округ")</f>
        <v>Центральный административный округ</v>
      </c>
      <c r="G3904" s="1" t="s">
        <v>18</v>
      </c>
      <c r="H3904" s="1" t="s">
        <v>18617</v>
      </c>
      <c r="I3904" s="1" t="s">
        <v>20</v>
      </c>
      <c r="J3904" s="1" t="s">
        <v>21</v>
      </c>
      <c r="K3904" s="1" t="s">
        <v>444</v>
      </c>
      <c r="L3904" s="1">
        <v>7669159.0</v>
      </c>
      <c r="M3904" s="1" t="s">
        <v>17172</v>
      </c>
      <c r="N3904" s="1" t="s">
        <v>17173</v>
      </c>
      <c r="O3904" s="3"/>
    </row>
    <row r="3905">
      <c r="A3905" s="1" t="s">
        <v>18618</v>
      </c>
      <c r="B3905" s="2" t="s">
        <v>18619</v>
      </c>
      <c r="C3905" s="1">
        <v>7.71610706050006E14</v>
      </c>
      <c r="D3905" s="1" t="s">
        <v>17064</v>
      </c>
      <c r="E3905" s="1" t="s">
        <v>17</v>
      </c>
      <c r="F3905" s="1" t="str">
        <f>IFERROR(__xludf.DUMMYFUNCTION("REGEXEXTRACT(E3905,""[А-Яа-я\-]+ административный округ"")"),"Центральный административный округ")</f>
        <v>Центральный административный округ</v>
      </c>
      <c r="G3905" s="1" t="s">
        <v>92</v>
      </c>
      <c r="H3905" s="1" t="s">
        <v>17075</v>
      </c>
      <c r="I3905" s="1" t="s">
        <v>20</v>
      </c>
      <c r="J3905" s="1" t="s">
        <v>49</v>
      </c>
      <c r="K3905" s="1" t="s">
        <v>444</v>
      </c>
      <c r="L3905" s="1">
        <v>7669233.0</v>
      </c>
      <c r="M3905" s="1" t="s">
        <v>18620</v>
      </c>
      <c r="N3905" s="1" t="s">
        <v>18621</v>
      </c>
      <c r="O3905" s="3"/>
    </row>
    <row r="3906">
      <c r="A3906" s="1" t="s">
        <v>18622</v>
      </c>
      <c r="B3906" s="2" t="s">
        <v>18623</v>
      </c>
      <c r="C3906" s="1">
        <v>7.71410374030006E14</v>
      </c>
      <c r="D3906" s="1" t="s">
        <v>18622</v>
      </c>
      <c r="E3906" s="1" t="s">
        <v>17</v>
      </c>
      <c r="F3906" s="1" t="str">
        <f>IFERROR(__xludf.DUMMYFUNCTION("REGEXEXTRACT(E3906,""[А-Яа-я\-]+ административный округ"")"),"Центральный административный округ")</f>
        <v>Центральный административный округ</v>
      </c>
      <c r="G3906" s="1" t="s">
        <v>28</v>
      </c>
      <c r="H3906" s="1" t="s">
        <v>18624</v>
      </c>
      <c r="I3906" s="1" t="s">
        <v>20</v>
      </c>
      <c r="J3906" s="1" t="s">
        <v>49</v>
      </c>
      <c r="K3906" s="1" t="s">
        <v>3148</v>
      </c>
      <c r="L3906" s="1">
        <v>7669440.0</v>
      </c>
      <c r="M3906" s="1" t="s">
        <v>18625</v>
      </c>
      <c r="N3906" s="1" t="s">
        <v>18626</v>
      </c>
      <c r="O3906" s="3"/>
    </row>
    <row r="3907">
      <c r="A3907" s="1" t="s">
        <v>18627</v>
      </c>
      <c r="B3907" s="2" t="s">
        <v>18628</v>
      </c>
      <c r="C3907" s="1">
        <v>7.71410798100015E14</v>
      </c>
      <c r="D3907" s="1" t="s">
        <v>18629</v>
      </c>
      <c r="E3907" s="1" t="s">
        <v>17</v>
      </c>
      <c r="F3907" s="1" t="str">
        <f>IFERROR(__xludf.DUMMYFUNCTION("REGEXEXTRACT(E3907,""[А-Яа-я\-]+ административный округ"")"),"Центральный административный округ")</f>
        <v>Центральный административный округ</v>
      </c>
      <c r="G3907" s="1" t="s">
        <v>18</v>
      </c>
      <c r="H3907" s="1" t="s">
        <v>18630</v>
      </c>
      <c r="I3907" s="1" t="s">
        <v>20</v>
      </c>
      <c r="J3907" s="1" t="s">
        <v>21</v>
      </c>
      <c r="K3907" s="1" t="s">
        <v>3148</v>
      </c>
      <c r="L3907" s="1">
        <v>7669508.0</v>
      </c>
      <c r="M3907" s="1" t="s">
        <v>18631</v>
      </c>
      <c r="N3907" s="1" t="s">
        <v>18632</v>
      </c>
      <c r="O3907" s="3"/>
    </row>
    <row r="3908">
      <c r="A3908" s="1" t="s">
        <v>18633</v>
      </c>
      <c r="B3908" s="2" t="s">
        <v>18634</v>
      </c>
      <c r="C3908" s="1">
        <v>7.71710757190005E14</v>
      </c>
      <c r="D3908" s="1" t="s">
        <v>17119</v>
      </c>
      <c r="E3908" s="1" t="s">
        <v>17</v>
      </c>
      <c r="F3908" s="1" t="str">
        <f>IFERROR(__xludf.DUMMYFUNCTION("REGEXEXTRACT(E3908,""[А-Яа-я\-]+ административный округ"")"),"Центральный административный округ")</f>
        <v>Центральный административный округ</v>
      </c>
      <c r="G3908" s="1" t="s">
        <v>92</v>
      </c>
      <c r="H3908" s="1" t="s">
        <v>17476</v>
      </c>
      <c r="I3908" s="1" t="s">
        <v>20</v>
      </c>
      <c r="J3908" s="1" t="s">
        <v>21</v>
      </c>
      <c r="K3908" s="1" t="s">
        <v>444</v>
      </c>
      <c r="L3908" s="1">
        <v>7669723.0</v>
      </c>
      <c r="M3908" s="1" t="s">
        <v>18635</v>
      </c>
      <c r="N3908" s="1" t="s">
        <v>18636</v>
      </c>
      <c r="O3908" s="3"/>
    </row>
    <row r="3909">
      <c r="A3909" s="1" t="s">
        <v>18637</v>
      </c>
      <c r="B3909" s="2" t="s">
        <v>18638</v>
      </c>
      <c r="C3909" s="1">
        <v>7.71610632100005E14</v>
      </c>
      <c r="D3909" s="1" t="s">
        <v>17443</v>
      </c>
      <c r="E3909" s="1" t="s">
        <v>192</v>
      </c>
      <c r="F3909" s="1" t="str">
        <f>IFERROR(__xludf.DUMMYFUNCTION("REGEXEXTRACT(E3909,""[А-Яа-я\-]+ административный округ"")"),"Юго-Восточный административный округ")</f>
        <v>Юго-Восточный административный округ</v>
      </c>
      <c r="G3909" s="1" t="s">
        <v>2905</v>
      </c>
      <c r="H3909" s="1" t="s">
        <v>18639</v>
      </c>
      <c r="I3909" s="1" t="s">
        <v>20</v>
      </c>
      <c r="J3909" s="1" t="s">
        <v>21</v>
      </c>
      <c r="K3909" s="1" t="s">
        <v>444</v>
      </c>
      <c r="L3909" s="1">
        <v>7669796.0</v>
      </c>
      <c r="M3909" s="1" t="s">
        <v>17445</v>
      </c>
      <c r="N3909" s="1" t="s">
        <v>17446</v>
      </c>
      <c r="O3909" s="3"/>
    </row>
    <row r="3910">
      <c r="A3910" s="1" t="s">
        <v>5784</v>
      </c>
      <c r="B3910" s="2" t="s">
        <v>18640</v>
      </c>
      <c r="C3910" s="1">
        <v>7.71520295220006E14</v>
      </c>
      <c r="D3910" s="3"/>
      <c r="E3910" s="1" t="s">
        <v>17</v>
      </c>
      <c r="F3910" s="1" t="str">
        <f>IFERROR(__xludf.DUMMYFUNCTION("REGEXEXTRACT(E3910,""[А-Яа-я\-]+ административный округ"")"),"Центральный административный округ")</f>
        <v>Центральный административный округ</v>
      </c>
      <c r="G3910" s="1" t="s">
        <v>319</v>
      </c>
      <c r="H3910" s="1" t="s">
        <v>5785</v>
      </c>
      <c r="I3910" s="1" t="s">
        <v>20</v>
      </c>
      <c r="J3910" s="1" t="s">
        <v>49</v>
      </c>
      <c r="K3910" s="1" t="s">
        <v>42</v>
      </c>
      <c r="L3910" s="1">
        <v>7669866.0</v>
      </c>
      <c r="M3910" s="1" t="s">
        <v>18641</v>
      </c>
      <c r="N3910" s="1" t="s">
        <v>18642</v>
      </c>
      <c r="O3910" s="3"/>
    </row>
    <row r="3911">
      <c r="A3911" s="1" t="s">
        <v>18643</v>
      </c>
      <c r="B3911" s="2" t="s">
        <v>18644</v>
      </c>
      <c r="C3911" s="1">
        <v>7.71610637250005E14</v>
      </c>
      <c r="D3911" s="1" t="s">
        <v>17064</v>
      </c>
      <c r="E3911" s="1" t="s">
        <v>17</v>
      </c>
      <c r="F3911" s="1" t="str">
        <f>IFERROR(__xludf.DUMMYFUNCTION("REGEXEXTRACT(E3911,""[А-Яа-я\-]+ административный округ"")"),"Центральный административный округ")</f>
        <v>Центральный административный округ</v>
      </c>
      <c r="G3911" s="1" t="s">
        <v>92</v>
      </c>
      <c r="H3911" s="1" t="s">
        <v>18645</v>
      </c>
      <c r="I3911" s="1" t="s">
        <v>20</v>
      </c>
      <c r="J3911" s="1" t="s">
        <v>21</v>
      </c>
      <c r="K3911" s="1" t="s">
        <v>444</v>
      </c>
      <c r="L3911" s="1">
        <v>7670013.0</v>
      </c>
      <c r="M3911" s="1" t="s">
        <v>18646</v>
      </c>
      <c r="N3911" s="1" t="s">
        <v>18647</v>
      </c>
      <c r="O3911" s="3"/>
    </row>
    <row r="3912">
      <c r="A3912" s="1" t="s">
        <v>18648</v>
      </c>
      <c r="B3912" s="2" t="s">
        <v>18649</v>
      </c>
      <c r="C3912" s="1">
        <v>7.71711201780005E14</v>
      </c>
      <c r="D3912" s="1" t="s">
        <v>18585</v>
      </c>
      <c r="E3912" s="1" t="s">
        <v>305</v>
      </c>
      <c r="F3912" s="1" t="str">
        <f>IFERROR(__xludf.DUMMYFUNCTION("REGEXEXTRACT(E3912,""[А-Яа-я\-]+ административный округ"")"),"Южный административный округ")</f>
        <v>Южный административный округ</v>
      </c>
      <c r="G3912" s="1" t="s">
        <v>1038</v>
      </c>
      <c r="H3912" s="1" t="s">
        <v>18586</v>
      </c>
      <c r="I3912" s="1" t="s">
        <v>20</v>
      </c>
      <c r="J3912" s="1" t="s">
        <v>21</v>
      </c>
      <c r="K3912" s="1" t="s">
        <v>444</v>
      </c>
      <c r="L3912" s="1">
        <v>7670220.0</v>
      </c>
      <c r="M3912" s="1" t="s">
        <v>18650</v>
      </c>
      <c r="N3912" s="1" t="s">
        <v>18651</v>
      </c>
      <c r="O3912" s="3"/>
    </row>
    <row r="3913">
      <c r="A3913" s="1" t="s">
        <v>18652</v>
      </c>
      <c r="B3913" s="2" t="s">
        <v>18653</v>
      </c>
      <c r="C3913" s="1">
        <v>7.71610626600005E14</v>
      </c>
      <c r="D3913" s="1" t="s">
        <v>17080</v>
      </c>
      <c r="E3913" s="1" t="s">
        <v>17</v>
      </c>
      <c r="F3913" s="1" t="str">
        <f>IFERROR(__xludf.DUMMYFUNCTION("REGEXEXTRACT(E3913,""[А-Яа-я\-]+ административный округ"")"),"Центральный административный округ")</f>
        <v>Центральный административный округ</v>
      </c>
      <c r="G3913" s="1" t="s">
        <v>18</v>
      </c>
      <c r="H3913" s="1" t="s">
        <v>18654</v>
      </c>
      <c r="I3913" s="1" t="s">
        <v>20</v>
      </c>
      <c r="J3913" s="1" t="s">
        <v>21</v>
      </c>
      <c r="K3913" s="1" t="s">
        <v>444</v>
      </c>
      <c r="L3913" s="1">
        <v>7670298.0</v>
      </c>
      <c r="M3913" s="1" t="s">
        <v>17172</v>
      </c>
      <c r="N3913" s="1" t="s">
        <v>17173</v>
      </c>
      <c r="O3913" s="3"/>
    </row>
    <row r="3914">
      <c r="A3914" s="1" t="s">
        <v>18655</v>
      </c>
      <c r="B3914" s="2" t="s">
        <v>18656</v>
      </c>
      <c r="C3914" s="1">
        <v>7.71420797230236E14</v>
      </c>
      <c r="D3914" s="1" t="s">
        <v>11865</v>
      </c>
      <c r="E3914" s="1" t="s">
        <v>17</v>
      </c>
      <c r="F3914" s="1" t="str">
        <f>IFERROR(__xludf.DUMMYFUNCTION("REGEXEXTRACT(E3914,""[А-Яа-я\-]+ административный округ"")"),"Центральный административный округ")</f>
        <v>Центральный административный округ</v>
      </c>
      <c r="G3914" s="1" t="s">
        <v>319</v>
      </c>
      <c r="H3914" s="1" t="s">
        <v>18657</v>
      </c>
      <c r="I3914" s="1" t="s">
        <v>20</v>
      </c>
      <c r="J3914" s="1" t="s">
        <v>49</v>
      </c>
      <c r="K3914" s="1" t="s">
        <v>487</v>
      </c>
      <c r="L3914" s="1">
        <v>7670371.0</v>
      </c>
      <c r="M3914" s="1" t="s">
        <v>18658</v>
      </c>
      <c r="N3914" s="1" t="s">
        <v>18659</v>
      </c>
      <c r="O3914" s="3"/>
    </row>
    <row r="3915">
      <c r="A3915" s="1" t="s">
        <v>18660</v>
      </c>
      <c r="B3915" s="2" t="s">
        <v>18661</v>
      </c>
      <c r="C3915" s="1">
        <v>7.71711134850006E14</v>
      </c>
      <c r="D3915" s="1" t="s">
        <v>17124</v>
      </c>
      <c r="E3915" s="1" t="s">
        <v>17</v>
      </c>
      <c r="F3915" s="1" t="str">
        <f>IFERROR(__xludf.DUMMYFUNCTION("REGEXEXTRACT(E3915,""[А-Яа-я\-]+ административный округ"")"),"Центральный административный округ")</f>
        <v>Центральный административный округ</v>
      </c>
      <c r="G3915" s="1" t="s">
        <v>110</v>
      </c>
      <c r="H3915" s="1" t="s">
        <v>17125</v>
      </c>
      <c r="I3915" s="1" t="s">
        <v>20</v>
      </c>
      <c r="J3915" s="1" t="s">
        <v>49</v>
      </c>
      <c r="K3915" s="1" t="s">
        <v>17076</v>
      </c>
      <c r="L3915" s="1">
        <v>7670521.0</v>
      </c>
      <c r="M3915" s="1" t="s">
        <v>18662</v>
      </c>
      <c r="N3915" s="1" t="s">
        <v>18663</v>
      </c>
      <c r="O3915" s="3"/>
    </row>
    <row r="3916">
      <c r="A3916" s="1" t="s">
        <v>18664</v>
      </c>
      <c r="B3916" s="2" t="s">
        <v>18665</v>
      </c>
      <c r="C3916" s="1">
        <v>7.71711135550006E14</v>
      </c>
      <c r="D3916" s="1" t="s">
        <v>17124</v>
      </c>
      <c r="E3916" s="1" t="s">
        <v>17</v>
      </c>
      <c r="F3916" s="1" t="str">
        <f>IFERROR(__xludf.DUMMYFUNCTION("REGEXEXTRACT(E3916,""[А-Яа-я\-]+ административный округ"")"),"Центральный административный округ")</f>
        <v>Центральный административный округ</v>
      </c>
      <c r="G3916" s="1" t="s">
        <v>110</v>
      </c>
      <c r="H3916" s="1" t="s">
        <v>17125</v>
      </c>
      <c r="I3916" s="1" t="s">
        <v>20</v>
      </c>
      <c r="J3916" s="1" t="s">
        <v>49</v>
      </c>
      <c r="K3916" s="1" t="s">
        <v>17076</v>
      </c>
      <c r="L3916" s="1">
        <v>7670807.0</v>
      </c>
      <c r="M3916" s="1" t="s">
        <v>17126</v>
      </c>
      <c r="N3916" s="1" t="s">
        <v>17127</v>
      </c>
      <c r="O3916" s="3"/>
    </row>
    <row r="3917">
      <c r="A3917" s="1" t="s">
        <v>18666</v>
      </c>
      <c r="B3917" s="2" t="s">
        <v>18667</v>
      </c>
      <c r="C3917" s="1">
        <v>7.71610628270005E14</v>
      </c>
      <c r="D3917" s="1" t="s">
        <v>17080</v>
      </c>
      <c r="E3917" s="1" t="s">
        <v>17</v>
      </c>
      <c r="F3917" s="1" t="str">
        <f>IFERROR(__xludf.DUMMYFUNCTION("REGEXEXTRACT(E3917,""[А-Яа-я\-]+ административный округ"")"),"Центральный административный округ")</f>
        <v>Центральный административный округ</v>
      </c>
      <c r="G3917" s="1" t="s">
        <v>18</v>
      </c>
      <c r="H3917" s="1" t="s">
        <v>18668</v>
      </c>
      <c r="I3917" s="1" t="s">
        <v>20</v>
      </c>
      <c r="J3917" s="1" t="s">
        <v>21</v>
      </c>
      <c r="K3917" s="1" t="s">
        <v>444</v>
      </c>
      <c r="L3917" s="1">
        <v>7670963.0</v>
      </c>
      <c r="M3917" s="1" t="s">
        <v>17172</v>
      </c>
      <c r="N3917" s="1" t="s">
        <v>17173</v>
      </c>
      <c r="O3917" s="3"/>
    </row>
    <row r="3918">
      <c r="A3918" s="1" t="s">
        <v>18669</v>
      </c>
      <c r="B3918" s="2" t="s">
        <v>18670</v>
      </c>
      <c r="C3918" s="1">
        <v>7.71610721490005E14</v>
      </c>
      <c r="D3918" s="1" t="s">
        <v>17064</v>
      </c>
      <c r="E3918" s="1" t="s">
        <v>17</v>
      </c>
      <c r="F3918" s="1" t="str">
        <f>IFERROR(__xludf.DUMMYFUNCTION("REGEXEXTRACT(E3918,""[А-Яа-я\-]+ административный округ"")"),"Центральный административный округ")</f>
        <v>Центральный административный округ</v>
      </c>
      <c r="G3918" s="1" t="s">
        <v>92</v>
      </c>
      <c r="H3918" s="1" t="s">
        <v>18429</v>
      </c>
      <c r="I3918" s="1" t="s">
        <v>20</v>
      </c>
      <c r="J3918" s="1" t="s">
        <v>21</v>
      </c>
      <c r="K3918" s="1" t="s">
        <v>444</v>
      </c>
      <c r="L3918" s="1">
        <v>7671184.0</v>
      </c>
      <c r="M3918" s="1" t="s">
        <v>17623</v>
      </c>
      <c r="N3918" s="1" t="s">
        <v>17624</v>
      </c>
      <c r="O3918" s="3"/>
    </row>
    <row r="3919">
      <c r="A3919" s="1" t="s">
        <v>18671</v>
      </c>
      <c r="B3919" s="2" t="s">
        <v>18672</v>
      </c>
      <c r="C3919" s="1">
        <v>7.71610676500005E14</v>
      </c>
      <c r="D3919" s="1" t="s">
        <v>17064</v>
      </c>
      <c r="E3919" s="1" t="s">
        <v>17</v>
      </c>
      <c r="F3919" s="1" t="str">
        <f>IFERROR(__xludf.DUMMYFUNCTION("REGEXEXTRACT(E3919,""[А-Яа-я\-]+ административный округ"")"),"Центральный административный округ")</f>
        <v>Центральный административный округ</v>
      </c>
      <c r="G3919" s="1" t="s">
        <v>92</v>
      </c>
      <c r="H3919" s="1" t="s">
        <v>17075</v>
      </c>
      <c r="I3919" s="1" t="s">
        <v>20</v>
      </c>
      <c r="J3919" s="1" t="s">
        <v>21</v>
      </c>
      <c r="K3919" s="1" t="s">
        <v>444</v>
      </c>
      <c r="L3919" s="1">
        <v>7671255.0</v>
      </c>
      <c r="M3919" s="1" t="s">
        <v>17106</v>
      </c>
      <c r="N3919" s="1" t="s">
        <v>17107</v>
      </c>
      <c r="O3919" s="3"/>
    </row>
    <row r="3920">
      <c r="A3920" s="1" t="s">
        <v>18673</v>
      </c>
      <c r="B3920" s="2" t="s">
        <v>18674</v>
      </c>
      <c r="C3920" s="1">
        <v>7.71610629970006E14</v>
      </c>
      <c r="D3920" s="1" t="s">
        <v>17147</v>
      </c>
      <c r="E3920" s="1" t="s">
        <v>192</v>
      </c>
      <c r="F3920" s="1" t="str">
        <f>IFERROR(__xludf.DUMMYFUNCTION("REGEXEXTRACT(E3920,""[А-Яа-я\-]+ административный округ"")"),"Юго-Восточный административный округ")</f>
        <v>Юго-Восточный административный округ</v>
      </c>
      <c r="G3920" s="1" t="s">
        <v>2442</v>
      </c>
      <c r="H3920" s="1" t="s">
        <v>17148</v>
      </c>
      <c r="I3920" s="1" t="s">
        <v>20</v>
      </c>
      <c r="J3920" s="1" t="s">
        <v>49</v>
      </c>
      <c r="K3920" s="1" t="s">
        <v>444</v>
      </c>
      <c r="L3920" s="1">
        <v>7671327.0</v>
      </c>
      <c r="M3920" s="1" t="s">
        <v>18675</v>
      </c>
      <c r="N3920" s="1" t="s">
        <v>18676</v>
      </c>
      <c r="O3920" s="3"/>
    </row>
    <row r="3921">
      <c r="A3921" s="1" t="s">
        <v>18677</v>
      </c>
      <c r="B3921" s="2" t="s">
        <v>18678</v>
      </c>
      <c r="C3921" s="1">
        <v>7.71710768140005E14</v>
      </c>
      <c r="D3921" s="1" t="s">
        <v>17064</v>
      </c>
      <c r="E3921" s="1" t="s">
        <v>17</v>
      </c>
      <c r="F3921" s="1" t="str">
        <f>IFERROR(__xludf.DUMMYFUNCTION("REGEXEXTRACT(E3921,""[А-Яа-я\-]+ административный округ"")"),"Центральный административный округ")</f>
        <v>Центральный административный округ</v>
      </c>
      <c r="G3921" s="1" t="s">
        <v>92</v>
      </c>
      <c r="H3921" s="1" t="s">
        <v>17092</v>
      </c>
      <c r="I3921" s="1" t="s">
        <v>20</v>
      </c>
      <c r="J3921" s="1" t="s">
        <v>21</v>
      </c>
      <c r="K3921" s="1" t="s">
        <v>444</v>
      </c>
      <c r="L3921" s="1">
        <v>7671468.0</v>
      </c>
      <c r="M3921" s="1" t="s">
        <v>18679</v>
      </c>
      <c r="N3921" s="1" t="s">
        <v>18680</v>
      </c>
      <c r="O3921" s="3"/>
    </row>
    <row r="3922">
      <c r="A3922" s="1" t="s">
        <v>18681</v>
      </c>
      <c r="B3922" s="2" t="s">
        <v>18682</v>
      </c>
      <c r="C3922" s="1">
        <v>7.71610706090005E14</v>
      </c>
      <c r="D3922" s="1" t="s">
        <v>17064</v>
      </c>
      <c r="E3922" s="1" t="s">
        <v>17</v>
      </c>
      <c r="F3922" s="1" t="str">
        <f>IFERROR(__xludf.DUMMYFUNCTION("REGEXEXTRACT(E3922,""[А-Яа-я\-]+ административный округ"")"),"Центральный административный округ")</f>
        <v>Центральный административный округ</v>
      </c>
      <c r="G3922" s="1" t="s">
        <v>92</v>
      </c>
      <c r="H3922" s="1" t="s">
        <v>17064</v>
      </c>
      <c r="I3922" s="1" t="s">
        <v>20</v>
      </c>
      <c r="J3922" s="1" t="s">
        <v>21</v>
      </c>
      <c r="K3922" s="1" t="s">
        <v>444</v>
      </c>
      <c r="L3922" s="1">
        <v>7671760.0</v>
      </c>
      <c r="M3922" s="1" t="s">
        <v>17116</v>
      </c>
      <c r="N3922" s="1" t="s">
        <v>17072</v>
      </c>
      <c r="O3922" s="3"/>
    </row>
    <row r="3923">
      <c r="A3923" s="1" t="s">
        <v>18683</v>
      </c>
      <c r="B3923" s="2" t="s">
        <v>18684</v>
      </c>
      <c r="C3923" s="1">
        <v>7.71610636810005E14</v>
      </c>
      <c r="D3923" s="1" t="s">
        <v>18685</v>
      </c>
      <c r="E3923" s="1" t="s">
        <v>17</v>
      </c>
      <c r="F3923" s="1" t="str">
        <f>IFERROR(__xludf.DUMMYFUNCTION("REGEXEXTRACT(E3923,""[А-Яа-я\-]+ административный округ"")"),"Центральный административный округ")</f>
        <v>Центральный административный округ</v>
      </c>
      <c r="G3923" s="1" t="s">
        <v>92</v>
      </c>
      <c r="H3923" s="1" t="s">
        <v>17075</v>
      </c>
      <c r="I3923" s="1" t="s">
        <v>20</v>
      </c>
      <c r="J3923" s="1" t="s">
        <v>21</v>
      </c>
      <c r="K3923" s="1" t="s">
        <v>444</v>
      </c>
      <c r="L3923" s="1">
        <v>7671830.0</v>
      </c>
      <c r="M3923" s="1" t="s">
        <v>18686</v>
      </c>
      <c r="N3923" s="1" t="s">
        <v>18687</v>
      </c>
      <c r="O3923" s="3"/>
    </row>
    <row r="3924">
      <c r="A3924" s="1" t="s">
        <v>18688</v>
      </c>
      <c r="B3924" s="2" t="s">
        <v>18689</v>
      </c>
      <c r="C3924" s="1">
        <v>7.71610630290005E14</v>
      </c>
      <c r="D3924" s="1" t="s">
        <v>17080</v>
      </c>
      <c r="E3924" s="1" t="s">
        <v>17</v>
      </c>
      <c r="F3924" s="1" t="str">
        <f>IFERROR(__xludf.DUMMYFUNCTION("REGEXEXTRACT(E3924,""[А-Яа-я\-]+ административный округ"")"),"Центральный административный округ")</f>
        <v>Центральный административный округ</v>
      </c>
      <c r="G3924" s="1" t="s">
        <v>18</v>
      </c>
      <c r="H3924" s="1" t="s">
        <v>18690</v>
      </c>
      <c r="I3924" s="1" t="s">
        <v>20</v>
      </c>
      <c r="J3924" s="1" t="s">
        <v>21</v>
      </c>
      <c r="K3924" s="1" t="s">
        <v>444</v>
      </c>
      <c r="L3924" s="1">
        <v>7672044.0</v>
      </c>
      <c r="M3924" s="1" t="s">
        <v>17172</v>
      </c>
      <c r="N3924" s="1" t="s">
        <v>17173</v>
      </c>
      <c r="O3924" s="3"/>
    </row>
    <row r="3925">
      <c r="A3925" s="1" t="s">
        <v>18691</v>
      </c>
      <c r="B3925" s="2" t="s">
        <v>18692</v>
      </c>
      <c r="C3925" s="1">
        <v>7.71411212040006E14</v>
      </c>
      <c r="D3925" s="3"/>
      <c r="E3925" s="1" t="s">
        <v>17</v>
      </c>
      <c r="F3925" s="1" t="str">
        <f>IFERROR(__xludf.DUMMYFUNCTION("REGEXEXTRACT(E3925,""[А-Яа-я\-]+ административный округ"")"),"Центральный административный округ")</f>
        <v>Центральный административный округ</v>
      </c>
      <c r="G3925" s="1" t="s">
        <v>110</v>
      </c>
      <c r="H3925" s="1" t="s">
        <v>18693</v>
      </c>
      <c r="I3925" s="1" t="s">
        <v>20</v>
      </c>
      <c r="J3925" s="1" t="s">
        <v>49</v>
      </c>
      <c r="K3925" s="1" t="s">
        <v>22</v>
      </c>
      <c r="L3925" s="1">
        <v>7672113.0</v>
      </c>
      <c r="M3925" s="1" t="s">
        <v>18694</v>
      </c>
      <c r="N3925" s="1" t="s">
        <v>18695</v>
      </c>
      <c r="O3925" s="3"/>
    </row>
    <row r="3926">
      <c r="A3926" s="1" t="s">
        <v>18696</v>
      </c>
      <c r="B3926" s="2" t="s">
        <v>18697</v>
      </c>
      <c r="C3926" s="1">
        <v>7.71610628060006E14</v>
      </c>
      <c r="D3926" s="1" t="s">
        <v>17080</v>
      </c>
      <c r="E3926" s="1" t="s">
        <v>17</v>
      </c>
      <c r="F3926" s="1" t="str">
        <f>IFERROR(__xludf.DUMMYFUNCTION("REGEXEXTRACT(E3926,""[А-Яа-я\-]+ административный округ"")"),"Центральный административный округ")</f>
        <v>Центральный административный округ</v>
      </c>
      <c r="G3926" s="1" t="s">
        <v>18</v>
      </c>
      <c r="H3926" s="1" t="s">
        <v>17211</v>
      </c>
      <c r="I3926" s="1" t="s">
        <v>20</v>
      </c>
      <c r="J3926" s="1" t="s">
        <v>49</v>
      </c>
      <c r="K3926" s="1" t="s">
        <v>444</v>
      </c>
      <c r="L3926" s="1">
        <v>7672187.0</v>
      </c>
      <c r="M3926" s="1" t="s">
        <v>18698</v>
      </c>
      <c r="N3926" s="1" t="s">
        <v>18699</v>
      </c>
      <c r="O3926" s="3"/>
    </row>
    <row r="3927">
      <c r="A3927" s="1" t="s">
        <v>18700</v>
      </c>
      <c r="B3927" s="2" t="s">
        <v>18701</v>
      </c>
      <c r="C3927" s="1">
        <v>7.71610638950005E14</v>
      </c>
      <c r="D3927" s="1" t="s">
        <v>18585</v>
      </c>
      <c r="E3927" s="1" t="s">
        <v>305</v>
      </c>
      <c r="F3927" s="1" t="str">
        <f>IFERROR(__xludf.DUMMYFUNCTION("REGEXEXTRACT(E3927,""[А-Яа-я\-]+ административный округ"")"),"Южный административный округ")</f>
        <v>Южный административный округ</v>
      </c>
      <c r="G3927" s="1" t="s">
        <v>1038</v>
      </c>
      <c r="H3927" s="1" t="s">
        <v>18702</v>
      </c>
      <c r="I3927" s="1" t="s">
        <v>20</v>
      </c>
      <c r="J3927" s="1" t="s">
        <v>21</v>
      </c>
      <c r="K3927" s="1" t="s">
        <v>17076</v>
      </c>
      <c r="L3927" s="1">
        <v>7672465.0</v>
      </c>
      <c r="M3927" s="1" t="s">
        <v>18703</v>
      </c>
      <c r="N3927" s="1" t="s">
        <v>18704</v>
      </c>
      <c r="O3927" s="3"/>
    </row>
    <row r="3928">
      <c r="A3928" s="1" t="s">
        <v>18705</v>
      </c>
      <c r="B3928" s="2" t="s">
        <v>18706</v>
      </c>
      <c r="C3928" s="1">
        <v>7.71710757620005E14</v>
      </c>
      <c r="D3928" s="3"/>
      <c r="E3928" s="1" t="s">
        <v>117</v>
      </c>
      <c r="F3928" s="1" t="str">
        <f>IFERROR(__xludf.DUMMYFUNCTION("REGEXEXTRACT(E3928,""[А-Яа-я\-]+ административный округ"")"),"Северо-Восточный административный округ")</f>
        <v>Северо-Восточный административный округ</v>
      </c>
      <c r="G3928" s="1" t="s">
        <v>118</v>
      </c>
      <c r="H3928" s="1" t="s">
        <v>18707</v>
      </c>
      <c r="I3928" s="1" t="s">
        <v>20</v>
      </c>
      <c r="J3928" s="1" t="s">
        <v>21</v>
      </c>
      <c r="K3928" s="1" t="s">
        <v>444</v>
      </c>
      <c r="L3928" s="1">
        <v>7672614.0</v>
      </c>
      <c r="M3928" s="1" t="s">
        <v>18708</v>
      </c>
      <c r="N3928" s="1" t="s">
        <v>18709</v>
      </c>
      <c r="O3928" s="3"/>
    </row>
    <row r="3929">
      <c r="A3929" s="1" t="s">
        <v>18710</v>
      </c>
      <c r="B3929" s="2" t="s">
        <v>18711</v>
      </c>
      <c r="C3929" s="1">
        <v>7.71610658060035E14</v>
      </c>
      <c r="D3929" s="1" t="s">
        <v>18712</v>
      </c>
      <c r="E3929" s="1" t="s">
        <v>17</v>
      </c>
      <c r="F3929" s="1" t="str">
        <f>IFERROR(__xludf.DUMMYFUNCTION("REGEXEXTRACT(E3929,""[А-Яа-я\-]+ административный округ"")"),"Центральный административный округ")</f>
        <v>Центральный административный округ</v>
      </c>
      <c r="G3929" s="1" t="s">
        <v>92</v>
      </c>
      <c r="H3929" s="1" t="s">
        <v>18713</v>
      </c>
      <c r="I3929" s="1" t="s">
        <v>20</v>
      </c>
      <c r="J3929" s="1" t="s">
        <v>21</v>
      </c>
      <c r="K3929" s="1" t="s">
        <v>22</v>
      </c>
      <c r="L3929" s="1">
        <v>7672687.0</v>
      </c>
      <c r="M3929" s="1" t="s">
        <v>18714</v>
      </c>
      <c r="N3929" s="1" t="s">
        <v>18715</v>
      </c>
      <c r="O3929" s="3"/>
    </row>
    <row r="3930">
      <c r="A3930" s="1" t="s">
        <v>18716</v>
      </c>
      <c r="B3930" s="2" t="s">
        <v>18717</v>
      </c>
      <c r="C3930" s="1">
        <v>7.71610631540005E14</v>
      </c>
      <c r="D3930" s="1" t="s">
        <v>18040</v>
      </c>
      <c r="E3930" s="1" t="s">
        <v>305</v>
      </c>
      <c r="F3930" s="1" t="str">
        <f>IFERROR(__xludf.DUMMYFUNCTION("REGEXEXTRACT(E3930,""[А-Яа-я\-]+ административный округ"")"),"Южный административный округ")</f>
        <v>Южный административный округ</v>
      </c>
      <c r="G3930" s="1" t="s">
        <v>1038</v>
      </c>
      <c r="H3930" s="1" t="s">
        <v>18718</v>
      </c>
      <c r="I3930" s="1" t="s">
        <v>20</v>
      </c>
      <c r="J3930" s="1" t="s">
        <v>21</v>
      </c>
      <c r="K3930" s="1" t="s">
        <v>444</v>
      </c>
      <c r="L3930" s="1">
        <v>7672848.0</v>
      </c>
      <c r="M3930" s="1" t="s">
        <v>18719</v>
      </c>
      <c r="N3930" s="1" t="s">
        <v>18720</v>
      </c>
      <c r="O3930" s="3"/>
    </row>
    <row r="3931">
      <c r="A3931" s="1" t="s">
        <v>18721</v>
      </c>
      <c r="B3931" s="2" t="s">
        <v>18722</v>
      </c>
      <c r="C3931" s="1">
        <v>7.71610637210006E14</v>
      </c>
      <c r="D3931" s="1" t="s">
        <v>17064</v>
      </c>
      <c r="E3931" s="1" t="s">
        <v>17</v>
      </c>
      <c r="F3931" s="1" t="str">
        <f>IFERROR(__xludf.DUMMYFUNCTION("REGEXEXTRACT(E3931,""[А-Яа-я\-]+ административный округ"")"),"Центральный административный округ")</f>
        <v>Центральный административный округ</v>
      </c>
      <c r="G3931" s="1" t="s">
        <v>92</v>
      </c>
      <c r="H3931" s="1" t="s">
        <v>17064</v>
      </c>
      <c r="I3931" s="1" t="s">
        <v>20</v>
      </c>
      <c r="J3931" s="1" t="s">
        <v>49</v>
      </c>
      <c r="K3931" s="1" t="s">
        <v>444</v>
      </c>
      <c r="L3931" s="1">
        <v>7673066.0</v>
      </c>
      <c r="M3931" s="1" t="s">
        <v>18723</v>
      </c>
      <c r="N3931" s="1" t="s">
        <v>18724</v>
      </c>
      <c r="O3931" s="3"/>
    </row>
    <row r="3932">
      <c r="A3932" s="1" t="s">
        <v>18725</v>
      </c>
      <c r="B3932" s="2" t="s">
        <v>18726</v>
      </c>
      <c r="C3932" s="1">
        <v>7.71610748820005E14</v>
      </c>
      <c r="D3932" s="1" t="s">
        <v>17064</v>
      </c>
      <c r="E3932" s="1" t="s">
        <v>17</v>
      </c>
      <c r="F3932" s="1" t="str">
        <f>IFERROR(__xludf.DUMMYFUNCTION("REGEXEXTRACT(E3932,""[А-Яа-я\-]+ административный округ"")"),"Центральный административный округ")</f>
        <v>Центральный административный округ</v>
      </c>
      <c r="G3932" s="1" t="s">
        <v>92</v>
      </c>
      <c r="H3932" s="1" t="s">
        <v>18727</v>
      </c>
      <c r="I3932" s="1" t="s">
        <v>20</v>
      </c>
      <c r="J3932" s="1" t="s">
        <v>21</v>
      </c>
      <c r="K3932" s="1" t="s">
        <v>444</v>
      </c>
      <c r="L3932" s="1">
        <v>7673361.0</v>
      </c>
      <c r="M3932" s="1" t="s">
        <v>18728</v>
      </c>
      <c r="N3932" s="1" t="s">
        <v>18729</v>
      </c>
      <c r="O3932" s="3"/>
    </row>
    <row r="3933">
      <c r="A3933" s="1" t="s">
        <v>18730</v>
      </c>
      <c r="B3933" s="2" t="s">
        <v>18731</v>
      </c>
      <c r="C3933" s="1">
        <v>7.71610748960006E14</v>
      </c>
      <c r="D3933" s="1" t="s">
        <v>17064</v>
      </c>
      <c r="E3933" s="1" t="s">
        <v>17</v>
      </c>
      <c r="F3933" s="1" t="str">
        <f>IFERROR(__xludf.DUMMYFUNCTION("REGEXEXTRACT(E3933,""[А-Яа-я\-]+ административный округ"")"),"Центральный административный округ")</f>
        <v>Центральный административный округ</v>
      </c>
      <c r="G3933" s="1" t="s">
        <v>92</v>
      </c>
      <c r="H3933" s="1" t="s">
        <v>17064</v>
      </c>
      <c r="I3933" s="1" t="s">
        <v>20</v>
      </c>
      <c r="J3933" s="1" t="s">
        <v>49</v>
      </c>
      <c r="K3933" s="1" t="s">
        <v>444</v>
      </c>
      <c r="L3933" s="1">
        <v>7673432.0</v>
      </c>
      <c r="M3933" s="1" t="s">
        <v>17116</v>
      </c>
      <c r="N3933" s="1" t="s">
        <v>17072</v>
      </c>
      <c r="O3933" s="3"/>
    </row>
    <row r="3934">
      <c r="A3934" s="1" t="s">
        <v>18732</v>
      </c>
      <c r="B3934" s="2" t="s">
        <v>18733</v>
      </c>
      <c r="C3934" s="1">
        <v>7.71711138080005E14</v>
      </c>
      <c r="D3934" s="1" t="s">
        <v>17124</v>
      </c>
      <c r="E3934" s="1" t="s">
        <v>17</v>
      </c>
      <c r="F3934" s="1" t="str">
        <f>IFERROR(__xludf.DUMMYFUNCTION("REGEXEXTRACT(E3934,""[А-Яа-я\-]+ административный округ"")"),"Центральный административный округ")</f>
        <v>Центральный административный округ</v>
      </c>
      <c r="G3934" s="1" t="s">
        <v>110</v>
      </c>
      <c r="H3934" s="1" t="s">
        <v>17125</v>
      </c>
      <c r="I3934" s="1" t="s">
        <v>20</v>
      </c>
      <c r="J3934" s="1" t="s">
        <v>21</v>
      </c>
      <c r="K3934" s="1" t="s">
        <v>17076</v>
      </c>
      <c r="L3934" s="1">
        <v>7673497.0</v>
      </c>
      <c r="M3934" s="1" t="s">
        <v>17126</v>
      </c>
      <c r="N3934" s="1" t="s">
        <v>17127</v>
      </c>
      <c r="O3934" s="3"/>
    </row>
    <row r="3935">
      <c r="A3935" s="1" t="s">
        <v>18734</v>
      </c>
      <c r="B3935" s="2" t="s">
        <v>18735</v>
      </c>
      <c r="C3935" s="1">
        <v>7.71610708670006E14</v>
      </c>
      <c r="D3935" s="1" t="s">
        <v>17064</v>
      </c>
      <c r="E3935" s="1" t="s">
        <v>17</v>
      </c>
      <c r="F3935" s="1" t="str">
        <f>IFERROR(__xludf.DUMMYFUNCTION("REGEXEXTRACT(E3935,""[А-Яа-я\-]+ административный округ"")"),"Центральный административный округ")</f>
        <v>Центральный административный округ</v>
      </c>
      <c r="G3935" s="1" t="s">
        <v>92</v>
      </c>
      <c r="H3935" s="1" t="s">
        <v>17075</v>
      </c>
      <c r="I3935" s="1" t="s">
        <v>20</v>
      </c>
      <c r="J3935" s="1" t="s">
        <v>49</v>
      </c>
      <c r="K3935" s="1" t="s">
        <v>444</v>
      </c>
      <c r="L3935" s="1">
        <v>7673707.0</v>
      </c>
      <c r="M3935" s="1" t="s">
        <v>18736</v>
      </c>
      <c r="N3935" s="1" t="s">
        <v>18737</v>
      </c>
      <c r="O3935" s="3"/>
    </row>
    <row r="3936">
      <c r="A3936" s="1" t="s">
        <v>18738</v>
      </c>
      <c r="B3936" s="2" t="s">
        <v>18739</v>
      </c>
      <c r="C3936" s="1">
        <v>7.71711138070005E14</v>
      </c>
      <c r="D3936" s="1" t="s">
        <v>17124</v>
      </c>
      <c r="E3936" s="1" t="s">
        <v>17</v>
      </c>
      <c r="F3936" s="1" t="str">
        <f>IFERROR(__xludf.DUMMYFUNCTION("REGEXEXTRACT(E3936,""[А-Яа-я\-]+ административный округ"")"),"Центральный административный округ")</f>
        <v>Центральный административный округ</v>
      </c>
      <c r="G3936" s="1" t="s">
        <v>110</v>
      </c>
      <c r="H3936" s="1" t="s">
        <v>17125</v>
      </c>
      <c r="I3936" s="1" t="s">
        <v>20</v>
      </c>
      <c r="J3936" s="1" t="s">
        <v>21</v>
      </c>
      <c r="K3936" s="1" t="s">
        <v>17076</v>
      </c>
      <c r="L3936" s="1">
        <v>7673779.0</v>
      </c>
      <c r="M3936" s="1" t="s">
        <v>18740</v>
      </c>
      <c r="N3936" s="1" t="s">
        <v>18741</v>
      </c>
      <c r="O3936" s="3"/>
    </row>
    <row r="3937">
      <c r="A3937" s="1" t="s">
        <v>18742</v>
      </c>
      <c r="B3937" s="2" t="s">
        <v>18743</v>
      </c>
      <c r="C3937" s="1">
        <v>7.71710890240005E14</v>
      </c>
      <c r="D3937" s="1" t="s">
        <v>17707</v>
      </c>
      <c r="E3937" s="1" t="s">
        <v>192</v>
      </c>
      <c r="F3937" s="1" t="str">
        <f>IFERROR(__xludf.DUMMYFUNCTION("REGEXEXTRACT(E3937,""[А-Яа-я\-]+ административный округ"")"),"Юго-Восточный административный округ")</f>
        <v>Юго-Восточный административный округ</v>
      </c>
      <c r="G3937" s="1" t="s">
        <v>1583</v>
      </c>
      <c r="H3937" s="1" t="s">
        <v>18744</v>
      </c>
      <c r="I3937" s="1" t="s">
        <v>20</v>
      </c>
      <c r="J3937" s="1" t="s">
        <v>21</v>
      </c>
      <c r="K3937" s="1" t="s">
        <v>444</v>
      </c>
      <c r="L3937" s="1">
        <v>7674069.0</v>
      </c>
      <c r="M3937" s="1" t="s">
        <v>17709</v>
      </c>
      <c r="N3937" s="1" t="s">
        <v>17710</v>
      </c>
      <c r="O3937" s="3"/>
    </row>
    <row r="3938">
      <c r="A3938" s="1" t="s">
        <v>18745</v>
      </c>
      <c r="B3938" s="2" t="s">
        <v>18746</v>
      </c>
      <c r="C3938" s="1">
        <v>7.71410657130205E14</v>
      </c>
      <c r="D3938" s="1" t="s">
        <v>2441</v>
      </c>
      <c r="E3938" s="1" t="s">
        <v>192</v>
      </c>
      <c r="F3938" s="1" t="str">
        <f>IFERROR(__xludf.DUMMYFUNCTION("REGEXEXTRACT(E3938,""[А-Яа-я\-]+ административный округ"")"),"Юго-Восточный административный округ")</f>
        <v>Юго-Восточный административный округ</v>
      </c>
      <c r="G3938" s="1" t="s">
        <v>2442</v>
      </c>
      <c r="H3938" s="1" t="s">
        <v>18747</v>
      </c>
      <c r="I3938" s="1" t="s">
        <v>20</v>
      </c>
      <c r="J3938" s="1" t="s">
        <v>21</v>
      </c>
      <c r="K3938" s="1" t="s">
        <v>444</v>
      </c>
      <c r="L3938" s="1">
        <v>7674290.0</v>
      </c>
      <c r="M3938" s="1" t="s">
        <v>18748</v>
      </c>
      <c r="N3938" s="1" t="s">
        <v>18749</v>
      </c>
      <c r="O3938" s="3"/>
    </row>
    <row r="3939">
      <c r="A3939" s="1" t="s">
        <v>18750</v>
      </c>
      <c r="B3939" s="2" t="s">
        <v>18751</v>
      </c>
      <c r="C3939" s="1">
        <v>7.71410978400026E14</v>
      </c>
      <c r="D3939" s="1" t="s">
        <v>7720</v>
      </c>
      <c r="E3939" s="1" t="s">
        <v>17</v>
      </c>
      <c r="F3939" s="1" t="str">
        <f>IFERROR(__xludf.DUMMYFUNCTION("REGEXEXTRACT(E3939,""[А-Яа-я\-]+ административный округ"")"),"Центральный административный округ")</f>
        <v>Центральный административный округ</v>
      </c>
      <c r="G3939" s="1" t="s">
        <v>28</v>
      </c>
      <c r="H3939" s="1" t="s">
        <v>18752</v>
      </c>
      <c r="I3939" s="1" t="s">
        <v>20</v>
      </c>
      <c r="J3939" s="1" t="s">
        <v>49</v>
      </c>
      <c r="K3939" s="1" t="s">
        <v>2187</v>
      </c>
      <c r="L3939" s="1">
        <v>7674362.0</v>
      </c>
      <c r="M3939" s="1" t="s">
        <v>18753</v>
      </c>
      <c r="N3939" s="1" t="s">
        <v>18754</v>
      </c>
      <c r="O3939" s="3"/>
    </row>
    <row r="3940">
      <c r="A3940" s="1" t="s">
        <v>18755</v>
      </c>
      <c r="B3940" s="2" t="s">
        <v>18756</v>
      </c>
      <c r="C3940" s="1">
        <v>7.71810311010065E14</v>
      </c>
      <c r="D3940" s="1" t="s">
        <v>1426</v>
      </c>
      <c r="E3940" s="1" t="s">
        <v>17</v>
      </c>
      <c r="F3940" s="1" t="str">
        <f>IFERROR(__xludf.DUMMYFUNCTION("REGEXEXTRACT(E3940,""[А-Яа-я\-]+ административный округ"")"),"Центральный административный округ")</f>
        <v>Центральный административный округ</v>
      </c>
      <c r="G3940" s="1" t="s">
        <v>28</v>
      </c>
      <c r="H3940" s="1" t="s">
        <v>18757</v>
      </c>
      <c r="I3940" s="1" t="s">
        <v>20</v>
      </c>
      <c r="J3940" s="1" t="s">
        <v>21</v>
      </c>
      <c r="K3940" s="1" t="s">
        <v>247</v>
      </c>
      <c r="L3940" s="1">
        <v>7674433.0</v>
      </c>
      <c r="M3940" s="1" t="s">
        <v>18758</v>
      </c>
      <c r="N3940" s="1" t="s">
        <v>18759</v>
      </c>
      <c r="O3940" s="3"/>
    </row>
    <row r="3941">
      <c r="A3941" s="1" t="s">
        <v>18760</v>
      </c>
      <c r="B3941" s="2" t="s">
        <v>18761</v>
      </c>
      <c r="C3941" s="1">
        <v>7.71610676950005E14</v>
      </c>
      <c r="D3941" s="1" t="s">
        <v>17064</v>
      </c>
      <c r="E3941" s="1" t="s">
        <v>17</v>
      </c>
      <c r="F3941" s="1" t="str">
        <f>IFERROR(__xludf.DUMMYFUNCTION("REGEXEXTRACT(E3941,""[А-Яа-я\-]+ административный округ"")"),"Центральный административный округ")</f>
        <v>Центральный административный округ</v>
      </c>
      <c r="G3941" s="1" t="s">
        <v>92</v>
      </c>
      <c r="H3941" s="1" t="s">
        <v>17075</v>
      </c>
      <c r="I3941" s="1" t="s">
        <v>20</v>
      </c>
      <c r="J3941" s="1" t="s">
        <v>21</v>
      </c>
      <c r="K3941" s="1" t="s">
        <v>444</v>
      </c>
      <c r="L3941" s="1">
        <v>7674795.0</v>
      </c>
      <c r="M3941" s="1" t="s">
        <v>17097</v>
      </c>
      <c r="N3941" s="1" t="s">
        <v>17072</v>
      </c>
      <c r="O3941" s="3"/>
    </row>
    <row r="3942">
      <c r="A3942" s="1" t="s">
        <v>18762</v>
      </c>
      <c r="B3942" s="2" t="s">
        <v>18763</v>
      </c>
      <c r="C3942" s="1">
        <v>7.71610637720005E14</v>
      </c>
      <c r="D3942" s="1" t="s">
        <v>17064</v>
      </c>
      <c r="E3942" s="1" t="s">
        <v>17</v>
      </c>
      <c r="F3942" s="1" t="str">
        <f>IFERROR(__xludf.DUMMYFUNCTION("REGEXEXTRACT(E3942,""[А-Яа-я\-]+ административный округ"")"),"Центральный административный округ")</f>
        <v>Центральный административный округ</v>
      </c>
      <c r="G3942" s="1" t="s">
        <v>92</v>
      </c>
      <c r="H3942" s="1" t="s">
        <v>17589</v>
      </c>
      <c r="I3942" s="1" t="s">
        <v>20</v>
      </c>
      <c r="J3942" s="1" t="s">
        <v>21</v>
      </c>
      <c r="K3942" s="1" t="s">
        <v>444</v>
      </c>
      <c r="L3942" s="1">
        <v>7674864.0</v>
      </c>
      <c r="M3942" s="1" t="s">
        <v>18764</v>
      </c>
      <c r="N3942" s="1" t="s">
        <v>18765</v>
      </c>
      <c r="O3942" s="3"/>
    </row>
    <row r="3943">
      <c r="A3943" s="1" t="s">
        <v>18766</v>
      </c>
      <c r="B3943" s="2" t="s">
        <v>18767</v>
      </c>
      <c r="C3943" s="1">
        <v>7.71710806110005E14</v>
      </c>
      <c r="D3943" s="1" t="s">
        <v>18278</v>
      </c>
      <c r="E3943" s="1" t="s">
        <v>17</v>
      </c>
      <c r="F3943" s="1" t="str">
        <f>IFERROR(__xludf.DUMMYFUNCTION("REGEXEXTRACT(E3943,""[А-Яа-я\-]+ административный округ"")"),"Центральный административный округ")</f>
        <v>Центральный административный округ</v>
      </c>
      <c r="G3943" s="1" t="s">
        <v>18</v>
      </c>
      <c r="H3943" s="1" t="s">
        <v>18279</v>
      </c>
      <c r="I3943" s="1" t="s">
        <v>20</v>
      </c>
      <c r="J3943" s="1" t="s">
        <v>21</v>
      </c>
      <c r="K3943" s="1" t="s">
        <v>17198</v>
      </c>
      <c r="L3943" s="1">
        <v>7674995.0</v>
      </c>
      <c r="M3943" s="1" t="s">
        <v>18280</v>
      </c>
      <c r="N3943" s="1" t="s">
        <v>18281</v>
      </c>
      <c r="O3943" s="3"/>
    </row>
    <row r="3944">
      <c r="A3944" s="1" t="s">
        <v>18768</v>
      </c>
      <c r="B3944" s="2" t="s">
        <v>18769</v>
      </c>
      <c r="C3944" s="1">
        <v>7.71420966980026E14</v>
      </c>
      <c r="D3944" s="1" t="s">
        <v>757</v>
      </c>
      <c r="E3944" s="1" t="s">
        <v>17</v>
      </c>
      <c r="F3944" s="1" t="str">
        <f>IFERROR(__xludf.DUMMYFUNCTION("REGEXEXTRACT(E3944,""[А-Яа-я\-]+ административный округ"")"),"Центральный административный округ")</f>
        <v>Центральный административный округ</v>
      </c>
      <c r="G3944" s="1" t="s">
        <v>35</v>
      </c>
      <c r="H3944" s="1" t="s">
        <v>18770</v>
      </c>
      <c r="I3944" s="1" t="s">
        <v>20</v>
      </c>
      <c r="J3944" s="1" t="s">
        <v>49</v>
      </c>
      <c r="K3944" s="1" t="s">
        <v>22</v>
      </c>
      <c r="L3944" s="1">
        <v>7675068.0</v>
      </c>
      <c r="M3944" s="1" t="s">
        <v>18771</v>
      </c>
      <c r="N3944" s="1" t="s">
        <v>18772</v>
      </c>
      <c r="O3944" s="3"/>
    </row>
    <row r="3945">
      <c r="A3945" s="1" t="s">
        <v>18773</v>
      </c>
      <c r="B3945" s="2" t="s">
        <v>18774</v>
      </c>
      <c r="C3945" s="1">
        <v>7.71410337520035E14</v>
      </c>
      <c r="D3945" s="1" t="s">
        <v>6708</v>
      </c>
      <c r="E3945" s="1" t="s">
        <v>17</v>
      </c>
      <c r="F3945" s="1" t="str">
        <f>IFERROR(__xludf.DUMMYFUNCTION("REGEXEXTRACT(E3945,""[А-Яа-я\-]+ административный округ"")"),"Центральный административный округ")</f>
        <v>Центральный административный округ</v>
      </c>
      <c r="G3945" s="1" t="s">
        <v>110</v>
      </c>
      <c r="H3945" s="1" t="s">
        <v>18775</v>
      </c>
      <c r="I3945" s="1" t="s">
        <v>20</v>
      </c>
      <c r="J3945" s="1" t="s">
        <v>21</v>
      </c>
      <c r="K3945" s="1" t="s">
        <v>247</v>
      </c>
      <c r="L3945" s="1">
        <v>7675279.0</v>
      </c>
      <c r="M3945" s="1" t="s">
        <v>18776</v>
      </c>
      <c r="N3945" s="1" t="s">
        <v>18777</v>
      </c>
      <c r="O3945" s="3"/>
    </row>
    <row r="3946">
      <c r="A3946" s="1" t="s">
        <v>18778</v>
      </c>
      <c r="B3946" s="2" t="s">
        <v>18779</v>
      </c>
      <c r="C3946" s="1">
        <v>7.71711137420006E14</v>
      </c>
      <c r="D3946" s="1" t="s">
        <v>17124</v>
      </c>
      <c r="E3946" s="1" t="s">
        <v>17</v>
      </c>
      <c r="F3946" s="1" t="str">
        <f>IFERROR(__xludf.DUMMYFUNCTION("REGEXEXTRACT(E3946,""[А-Яа-я\-]+ административный округ"")"),"Центральный административный округ")</f>
        <v>Центральный административный округ</v>
      </c>
      <c r="G3946" s="1" t="s">
        <v>110</v>
      </c>
      <c r="H3946" s="1" t="s">
        <v>17125</v>
      </c>
      <c r="I3946" s="1" t="s">
        <v>20</v>
      </c>
      <c r="J3946" s="1" t="s">
        <v>49</v>
      </c>
      <c r="K3946" s="1" t="s">
        <v>17076</v>
      </c>
      <c r="L3946" s="1">
        <v>7675419.0</v>
      </c>
      <c r="M3946" s="1" t="s">
        <v>18780</v>
      </c>
      <c r="N3946" s="1" t="s">
        <v>18781</v>
      </c>
      <c r="O3946" s="3"/>
    </row>
    <row r="3947">
      <c r="A3947" s="1" t="s">
        <v>18782</v>
      </c>
      <c r="B3947" s="2" t="s">
        <v>18783</v>
      </c>
      <c r="C3947" s="1">
        <v>7.71610657540006E14</v>
      </c>
      <c r="D3947" s="1" t="s">
        <v>17064</v>
      </c>
      <c r="E3947" s="1" t="s">
        <v>17</v>
      </c>
      <c r="F3947" s="1" t="str">
        <f>IFERROR(__xludf.DUMMYFUNCTION("REGEXEXTRACT(E3947,""[А-Яа-я\-]+ административный округ"")"),"Центральный административный округ")</f>
        <v>Центральный административный округ</v>
      </c>
      <c r="G3947" s="1" t="s">
        <v>92</v>
      </c>
      <c r="H3947" s="1" t="s">
        <v>17064</v>
      </c>
      <c r="I3947" s="1" t="s">
        <v>20</v>
      </c>
      <c r="J3947" s="1" t="s">
        <v>49</v>
      </c>
      <c r="K3947" s="1" t="s">
        <v>17198</v>
      </c>
      <c r="L3947" s="1">
        <v>7675560.0</v>
      </c>
      <c r="M3947" s="1" t="s">
        <v>17106</v>
      </c>
      <c r="N3947" s="1" t="s">
        <v>17107</v>
      </c>
      <c r="O3947" s="3"/>
    </row>
    <row r="3948">
      <c r="A3948" s="1" t="s">
        <v>18784</v>
      </c>
      <c r="B3948" s="2" t="s">
        <v>18785</v>
      </c>
      <c r="C3948" s="1">
        <v>7.71710890230005E14</v>
      </c>
      <c r="D3948" s="1" t="s">
        <v>17707</v>
      </c>
      <c r="E3948" s="1" t="s">
        <v>192</v>
      </c>
      <c r="F3948" s="1" t="str">
        <f>IFERROR(__xludf.DUMMYFUNCTION("REGEXEXTRACT(E3948,""[А-Яа-я\-]+ административный округ"")"),"Юго-Восточный административный округ")</f>
        <v>Юго-Восточный административный округ</v>
      </c>
      <c r="G3948" s="1" t="s">
        <v>1583</v>
      </c>
      <c r="H3948" s="1" t="s">
        <v>18786</v>
      </c>
      <c r="I3948" s="1" t="s">
        <v>20</v>
      </c>
      <c r="J3948" s="1" t="s">
        <v>21</v>
      </c>
      <c r="K3948" s="1" t="s">
        <v>444</v>
      </c>
      <c r="L3948" s="1">
        <v>7675630.0</v>
      </c>
      <c r="M3948" s="1" t="s">
        <v>17709</v>
      </c>
      <c r="N3948" s="1" t="s">
        <v>17710</v>
      </c>
      <c r="O3948" s="3"/>
    </row>
    <row r="3949">
      <c r="A3949" s="1" t="s">
        <v>18787</v>
      </c>
      <c r="B3949" s="2" t="s">
        <v>18788</v>
      </c>
      <c r="C3949" s="1">
        <v>7.71610625820005E14</v>
      </c>
      <c r="D3949" s="1" t="s">
        <v>17080</v>
      </c>
      <c r="E3949" s="1" t="s">
        <v>17</v>
      </c>
      <c r="F3949" s="1" t="str">
        <f>IFERROR(__xludf.DUMMYFUNCTION("REGEXEXTRACT(E3949,""[А-Яа-я\-]+ административный округ"")"),"Центральный административный округ")</f>
        <v>Центральный административный округ</v>
      </c>
      <c r="G3949" s="1" t="s">
        <v>18</v>
      </c>
      <c r="H3949" s="1" t="s">
        <v>18789</v>
      </c>
      <c r="I3949" s="1" t="s">
        <v>20</v>
      </c>
      <c r="J3949" s="1" t="s">
        <v>21</v>
      </c>
      <c r="K3949" s="1" t="s">
        <v>444</v>
      </c>
      <c r="L3949" s="1">
        <v>7675837.0</v>
      </c>
      <c r="M3949" s="1" t="s">
        <v>17172</v>
      </c>
      <c r="N3949" s="1" t="s">
        <v>17173</v>
      </c>
      <c r="O3949" s="3"/>
    </row>
    <row r="3950">
      <c r="A3950" s="1" t="s">
        <v>18790</v>
      </c>
      <c r="B3950" s="2" t="s">
        <v>18791</v>
      </c>
      <c r="C3950" s="1">
        <v>7.71510303040036E14</v>
      </c>
      <c r="D3950" s="1" t="s">
        <v>18792</v>
      </c>
      <c r="E3950" s="1" t="s">
        <v>17</v>
      </c>
      <c r="F3950" s="1" t="str">
        <f>IFERROR(__xludf.DUMMYFUNCTION("REGEXEXTRACT(E3950,""[А-Яа-я\-]+ административный округ"")"),"Центральный административный округ")</f>
        <v>Центральный административный округ</v>
      </c>
      <c r="G3950" s="1" t="s">
        <v>110</v>
      </c>
      <c r="H3950" s="1" t="s">
        <v>18793</v>
      </c>
      <c r="I3950" s="1" t="s">
        <v>20</v>
      </c>
      <c r="J3950" s="1" t="s">
        <v>49</v>
      </c>
      <c r="K3950" s="1" t="s">
        <v>247</v>
      </c>
      <c r="L3950" s="1">
        <v>7675906.0</v>
      </c>
      <c r="M3950" s="1" t="s">
        <v>18794</v>
      </c>
      <c r="N3950" s="1" t="s">
        <v>18795</v>
      </c>
      <c r="O3950" s="3"/>
    </row>
    <row r="3951">
      <c r="A3951" s="1" t="s">
        <v>18796</v>
      </c>
      <c r="B3951" s="2" t="s">
        <v>18797</v>
      </c>
      <c r="C3951" s="1">
        <v>7.71711137430006E14</v>
      </c>
      <c r="D3951" s="1" t="s">
        <v>17124</v>
      </c>
      <c r="E3951" s="1" t="s">
        <v>17</v>
      </c>
      <c r="F3951" s="1" t="str">
        <f>IFERROR(__xludf.DUMMYFUNCTION("REGEXEXTRACT(E3951,""[А-Яа-я\-]+ административный округ"")"),"Центральный административный округ")</f>
        <v>Центральный административный округ</v>
      </c>
      <c r="G3951" s="1" t="s">
        <v>110</v>
      </c>
      <c r="H3951" s="1" t="s">
        <v>17125</v>
      </c>
      <c r="I3951" s="1" t="s">
        <v>20</v>
      </c>
      <c r="J3951" s="1" t="s">
        <v>49</v>
      </c>
      <c r="K3951" s="1" t="s">
        <v>17076</v>
      </c>
      <c r="L3951" s="1">
        <v>7675982.0</v>
      </c>
      <c r="M3951" s="1" t="s">
        <v>17126</v>
      </c>
      <c r="N3951" s="1" t="s">
        <v>17127</v>
      </c>
      <c r="O3951" s="3"/>
    </row>
    <row r="3952">
      <c r="A3952" s="1" t="s">
        <v>18798</v>
      </c>
      <c r="B3952" s="2" t="s">
        <v>18799</v>
      </c>
      <c r="C3952" s="1">
        <v>7.71610637100006E14</v>
      </c>
      <c r="D3952" s="1" t="s">
        <v>17064</v>
      </c>
      <c r="E3952" s="1" t="s">
        <v>17</v>
      </c>
      <c r="F3952" s="1" t="str">
        <f>IFERROR(__xludf.DUMMYFUNCTION("REGEXEXTRACT(E3952,""[А-Яа-я\-]+ административный округ"")"),"Центральный административный округ")</f>
        <v>Центральный административный округ</v>
      </c>
      <c r="G3952" s="1" t="s">
        <v>92</v>
      </c>
      <c r="H3952" s="1" t="s">
        <v>17075</v>
      </c>
      <c r="I3952" s="1" t="s">
        <v>20</v>
      </c>
      <c r="J3952" s="1" t="s">
        <v>49</v>
      </c>
      <c r="K3952" s="1" t="s">
        <v>444</v>
      </c>
      <c r="L3952" s="1">
        <v>7676052.0</v>
      </c>
      <c r="M3952" s="1" t="s">
        <v>18800</v>
      </c>
      <c r="N3952" s="1" t="s">
        <v>18801</v>
      </c>
      <c r="O3952" s="3"/>
    </row>
    <row r="3953">
      <c r="A3953" s="1" t="s">
        <v>18802</v>
      </c>
      <c r="B3953" s="2" t="s">
        <v>18803</v>
      </c>
      <c r="C3953" s="1">
        <v>7.71610629490006E14</v>
      </c>
      <c r="D3953" s="1" t="s">
        <v>18278</v>
      </c>
      <c r="E3953" s="1" t="s">
        <v>17</v>
      </c>
      <c r="F3953" s="1" t="str">
        <f>IFERROR(__xludf.DUMMYFUNCTION("REGEXEXTRACT(E3953,""[А-Яа-я\-]+ административный округ"")"),"Центральный административный округ")</f>
        <v>Центральный административный округ</v>
      </c>
      <c r="G3953" s="1" t="s">
        <v>18</v>
      </c>
      <c r="H3953" s="1" t="s">
        <v>18279</v>
      </c>
      <c r="I3953" s="1" t="s">
        <v>20</v>
      </c>
      <c r="J3953" s="1" t="s">
        <v>49</v>
      </c>
      <c r="K3953" s="1" t="s">
        <v>444</v>
      </c>
      <c r="L3953" s="1">
        <v>7676122.0</v>
      </c>
      <c r="M3953" s="1" t="s">
        <v>18280</v>
      </c>
      <c r="N3953" s="1" t="s">
        <v>18281</v>
      </c>
      <c r="O3953" s="3"/>
    </row>
    <row r="3954">
      <c r="A3954" s="1" t="s">
        <v>18804</v>
      </c>
      <c r="B3954" s="2" t="s">
        <v>18805</v>
      </c>
      <c r="C3954" s="1">
        <v>7.71420762730005E14</v>
      </c>
      <c r="D3954" s="3"/>
      <c r="E3954" s="1" t="s">
        <v>305</v>
      </c>
      <c r="F3954" s="1" t="str">
        <f>IFERROR(__xludf.DUMMYFUNCTION("REGEXEXTRACT(E3954,""[А-Яа-я\-]+ административный округ"")"),"Южный административный округ")</f>
        <v>Южный административный округ</v>
      </c>
      <c r="G3954" s="1" t="s">
        <v>1038</v>
      </c>
      <c r="H3954" s="1" t="s">
        <v>18806</v>
      </c>
      <c r="I3954" s="1" t="s">
        <v>20</v>
      </c>
      <c r="J3954" s="1" t="s">
        <v>21</v>
      </c>
      <c r="K3954" s="1" t="s">
        <v>858</v>
      </c>
      <c r="L3954" s="1">
        <v>7676203.0</v>
      </c>
      <c r="M3954" s="1" t="s">
        <v>18807</v>
      </c>
      <c r="N3954" s="1" t="s">
        <v>18808</v>
      </c>
      <c r="O3954" s="3"/>
    </row>
    <row r="3955">
      <c r="A3955" s="1" t="s">
        <v>18809</v>
      </c>
      <c r="B3955" s="2" t="s">
        <v>18810</v>
      </c>
      <c r="C3955" s="1">
        <v>7.71610677300006E14</v>
      </c>
      <c r="D3955" s="1" t="s">
        <v>17064</v>
      </c>
      <c r="E3955" s="1" t="s">
        <v>17</v>
      </c>
      <c r="F3955" s="1" t="str">
        <f>IFERROR(__xludf.DUMMYFUNCTION("REGEXEXTRACT(E3955,""[А-Яа-я\-]+ административный округ"")"),"Центральный административный округ")</f>
        <v>Центральный административный округ</v>
      </c>
      <c r="G3955" s="1" t="s">
        <v>92</v>
      </c>
      <c r="H3955" s="1" t="s">
        <v>18221</v>
      </c>
      <c r="I3955" s="1" t="s">
        <v>20</v>
      </c>
      <c r="J3955" s="1" t="s">
        <v>49</v>
      </c>
      <c r="K3955" s="1" t="s">
        <v>17198</v>
      </c>
      <c r="L3955" s="1">
        <v>7676274.0</v>
      </c>
      <c r="M3955" s="1" t="s">
        <v>17097</v>
      </c>
      <c r="N3955" s="1" t="s">
        <v>17072</v>
      </c>
      <c r="O3955" s="3"/>
    </row>
    <row r="3956">
      <c r="A3956" s="1" t="s">
        <v>18811</v>
      </c>
      <c r="B3956" s="2" t="s">
        <v>18812</v>
      </c>
      <c r="C3956" s="1">
        <v>7.71721219570006E14</v>
      </c>
      <c r="D3956" s="1" t="s">
        <v>17219</v>
      </c>
      <c r="E3956" s="1" t="s">
        <v>17</v>
      </c>
      <c r="F3956" s="1" t="str">
        <f>IFERROR(__xludf.DUMMYFUNCTION("REGEXEXTRACT(E3956,""[А-Яа-я\-]+ административный округ"")"),"Центральный административный округ")</f>
        <v>Центральный административный округ</v>
      </c>
      <c r="G3956" s="1" t="s">
        <v>110</v>
      </c>
      <c r="H3956" s="1" t="s">
        <v>17220</v>
      </c>
      <c r="I3956" s="1" t="s">
        <v>20</v>
      </c>
      <c r="J3956" s="1" t="s">
        <v>49</v>
      </c>
      <c r="K3956" s="1" t="s">
        <v>444</v>
      </c>
      <c r="L3956" s="1">
        <v>7676348.0</v>
      </c>
      <c r="M3956" s="1" t="s">
        <v>17357</v>
      </c>
      <c r="N3956" s="1" t="s">
        <v>17358</v>
      </c>
      <c r="O3956" s="3"/>
    </row>
    <row r="3957">
      <c r="A3957" s="1" t="s">
        <v>18813</v>
      </c>
      <c r="B3957" s="2" t="s">
        <v>18814</v>
      </c>
      <c r="C3957" s="1">
        <v>7.71610619880006E14</v>
      </c>
      <c r="D3957" s="1" t="s">
        <v>17080</v>
      </c>
      <c r="E3957" s="1" t="s">
        <v>17</v>
      </c>
      <c r="F3957" s="1" t="str">
        <f>IFERROR(__xludf.DUMMYFUNCTION("REGEXEXTRACT(E3957,""[А-Яа-я\-]+ административный округ"")"),"Центральный административный округ")</f>
        <v>Центральный административный округ</v>
      </c>
      <c r="G3957" s="1" t="s">
        <v>18</v>
      </c>
      <c r="H3957" s="1" t="s">
        <v>17080</v>
      </c>
      <c r="I3957" s="1" t="s">
        <v>20</v>
      </c>
      <c r="J3957" s="1" t="s">
        <v>49</v>
      </c>
      <c r="K3957" s="1" t="s">
        <v>444</v>
      </c>
      <c r="L3957" s="1">
        <v>7676425.0</v>
      </c>
      <c r="M3957" s="1" t="s">
        <v>17082</v>
      </c>
      <c r="N3957" s="1" t="s">
        <v>17083</v>
      </c>
      <c r="O3957" s="3"/>
    </row>
    <row r="3958">
      <c r="A3958" s="1" t="s">
        <v>18815</v>
      </c>
      <c r="B3958" s="2" t="s">
        <v>18816</v>
      </c>
      <c r="C3958" s="1">
        <v>7.71710756720006E14</v>
      </c>
      <c r="D3958" s="3"/>
      <c r="E3958" s="1" t="s">
        <v>117</v>
      </c>
      <c r="F3958" s="1" t="str">
        <f>IFERROR(__xludf.DUMMYFUNCTION("REGEXEXTRACT(E3958,""[А-Яа-я\-]+ административный округ"")"),"Северо-Восточный административный округ")</f>
        <v>Северо-Восточный административный округ</v>
      </c>
      <c r="G3958" s="1" t="s">
        <v>118</v>
      </c>
      <c r="H3958" s="1" t="s">
        <v>18817</v>
      </c>
      <c r="I3958" s="1" t="s">
        <v>20</v>
      </c>
      <c r="J3958" s="1" t="s">
        <v>49</v>
      </c>
      <c r="K3958" s="1" t="s">
        <v>444</v>
      </c>
      <c r="L3958" s="1">
        <v>7676570.0</v>
      </c>
      <c r="M3958" s="1" t="s">
        <v>18818</v>
      </c>
      <c r="N3958" s="1" t="s">
        <v>18819</v>
      </c>
      <c r="O3958" s="3"/>
    </row>
    <row r="3959">
      <c r="A3959" s="1" t="s">
        <v>18820</v>
      </c>
      <c r="B3959" s="2" t="s">
        <v>18821</v>
      </c>
      <c r="C3959" s="3"/>
      <c r="D3959" s="1" t="s">
        <v>1627</v>
      </c>
      <c r="E3959" s="1" t="s">
        <v>17</v>
      </c>
      <c r="F3959" s="1" t="str">
        <f>IFERROR(__xludf.DUMMYFUNCTION("REGEXEXTRACT(E3959,""[А-Яа-я\-]+ административный округ"")"),"Центральный административный округ")</f>
        <v>Центральный административный округ</v>
      </c>
      <c r="G3959" s="1" t="s">
        <v>92</v>
      </c>
      <c r="H3959" s="1" t="s">
        <v>18822</v>
      </c>
      <c r="I3959" s="1" t="s">
        <v>20</v>
      </c>
      <c r="J3959" s="1" t="s">
        <v>49</v>
      </c>
      <c r="K3959" s="1" t="s">
        <v>247</v>
      </c>
      <c r="L3959" s="1">
        <v>7676716.0</v>
      </c>
      <c r="M3959" s="1" t="s">
        <v>18823</v>
      </c>
      <c r="N3959" s="1" t="s">
        <v>18824</v>
      </c>
      <c r="O3959" s="3"/>
    </row>
    <row r="3960">
      <c r="A3960" s="1" t="s">
        <v>18825</v>
      </c>
      <c r="B3960" s="2" t="s">
        <v>18826</v>
      </c>
      <c r="C3960" s="1">
        <v>7.71610635520005E14</v>
      </c>
      <c r="D3960" s="1" t="s">
        <v>17064</v>
      </c>
      <c r="E3960" s="1" t="s">
        <v>17</v>
      </c>
      <c r="F3960" s="1" t="str">
        <f>IFERROR(__xludf.DUMMYFUNCTION("REGEXEXTRACT(E3960,""[А-Яа-я\-]+ административный округ"")"),"Центральный административный округ")</f>
        <v>Центральный административный округ</v>
      </c>
      <c r="G3960" s="1" t="s">
        <v>92</v>
      </c>
      <c r="H3960" s="1" t="s">
        <v>18827</v>
      </c>
      <c r="I3960" s="1" t="s">
        <v>20</v>
      </c>
      <c r="J3960" s="1" t="s">
        <v>21</v>
      </c>
      <c r="K3960" s="1" t="s">
        <v>444</v>
      </c>
      <c r="L3960" s="1">
        <v>7676854.0</v>
      </c>
      <c r="M3960" s="1" t="s">
        <v>17106</v>
      </c>
      <c r="N3960" s="1" t="s">
        <v>17107</v>
      </c>
      <c r="O3960" s="3"/>
    </row>
    <row r="3961">
      <c r="A3961" s="1" t="s">
        <v>18828</v>
      </c>
      <c r="B3961" s="2" t="s">
        <v>18829</v>
      </c>
      <c r="C3961" s="1">
        <v>7.71610619670006E14</v>
      </c>
      <c r="D3961" s="1" t="s">
        <v>17080</v>
      </c>
      <c r="E3961" s="1" t="s">
        <v>17</v>
      </c>
      <c r="F3961" s="1" t="str">
        <f>IFERROR(__xludf.DUMMYFUNCTION("REGEXEXTRACT(E3961,""[А-Яа-я\-]+ административный округ"")"),"Центральный административный округ")</f>
        <v>Центральный административный округ</v>
      </c>
      <c r="G3961" s="1" t="s">
        <v>18</v>
      </c>
      <c r="H3961" s="1" t="s">
        <v>17211</v>
      </c>
      <c r="I3961" s="1" t="s">
        <v>20</v>
      </c>
      <c r="J3961" s="1" t="s">
        <v>49</v>
      </c>
      <c r="K3961" s="1" t="s">
        <v>444</v>
      </c>
      <c r="L3961" s="1">
        <v>7677194.0</v>
      </c>
      <c r="M3961" s="1" t="s">
        <v>17402</v>
      </c>
      <c r="N3961" s="1" t="s">
        <v>17403</v>
      </c>
      <c r="O3961" s="3"/>
    </row>
    <row r="3962">
      <c r="A3962" s="1" t="s">
        <v>18830</v>
      </c>
      <c r="B3962" s="2" t="s">
        <v>18831</v>
      </c>
      <c r="C3962" s="1">
        <v>7.71610662170005E14</v>
      </c>
      <c r="D3962" s="1" t="s">
        <v>17064</v>
      </c>
      <c r="E3962" s="1" t="s">
        <v>17</v>
      </c>
      <c r="F3962" s="1" t="str">
        <f>IFERROR(__xludf.DUMMYFUNCTION("REGEXEXTRACT(E3962,""[А-Яа-я\-]+ административный округ"")"),"Центральный административный округ")</f>
        <v>Центральный административный округ</v>
      </c>
      <c r="G3962" s="1" t="s">
        <v>92</v>
      </c>
      <c r="H3962" s="1" t="s">
        <v>18832</v>
      </c>
      <c r="I3962" s="1" t="s">
        <v>20</v>
      </c>
      <c r="J3962" s="1" t="s">
        <v>21</v>
      </c>
      <c r="K3962" s="1" t="s">
        <v>444</v>
      </c>
      <c r="L3962" s="1">
        <v>7677267.0</v>
      </c>
      <c r="M3962" s="1" t="s">
        <v>18833</v>
      </c>
      <c r="N3962" s="1" t="s">
        <v>18834</v>
      </c>
      <c r="O3962" s="3"/>
    </row>
    <row r="3963">
      <c r="A3963" s="1" t="s">
        <v>6518</v>
      </c>
      <c r="B3963" s="2" t="s">
        <v>18835</v>
      </c>
      <c r="C3963" s="1">
        <v>7.71420276150005E14</v>
      </c>
      <c r="D3963" s="3"/>
      <c r="E3963" s="1" t="s">
        <v>17</v>
      </c>
      <c r="F3963" s="1" t="str">
        <f>IFERROR(__xludf.DUMMYFUNCTION("REGEXEXTRACT(E3963,""[А-Яа-я\-]+ административный округ"")"),"Центральный административный округ")</f>
        <v>Центральный административный округ</v>
      </c>
      <c r="G3963" s="1" t="s">
        <v>28</v>
      </c>
      <c r="H3963" s="1" t="s">
        <v>18836</v>
      </c>
      <c r="I3963" s="1" t="s">
        <v>20</v>
      </c>
      <c r="J3963" s="1" t="s">
        <v>21</v>
      </c>
      <c r="K3963" s="1" t="s">
        <v>42</v>
      </c>
      <c r="L3963" s="1">
        <v>7677557.0</v>
      </c>
      <c r="M3963" s="1" t="s">
        <v>18837</v>
      </c>
      <c r="N3963" s="1" t="s">
        <v>18838</v>
      </c>
      <c r="O3963" s="3"/>
    </row>
    <row r="3964">
      <c r="A3964" s="1" t="s">
        <v>18839</v>
      </c>
      <c r="B3964" s="2" t="s">
        <v>18840</v>
      </c>
      <c r="C3964" s="1">
        <v>7.71610661150005E14</v>
      </c>
      <c r="D3964" s="1" t="s">
        <v>17064</v>
      </c>
      <c r="E3964" s="1" t="s">
        <v>17</v>
      </c>
      <c r="F3964" s="1" t="str">
        <f>IFERROR(__xludf.DUMMYFUNCTION("REGEXEXTRACT(E3964,""[А-Яа-я\-]+ административный округ"")"),"Центральный административный округ")</f>
        <v>Центральный административный округ</v>
      </c>
      <c r="G3964" s="1" t="s">
        <v>92</v>
      </c>
      <c r="H3964" s="1" t="s">
        <v>18841</v>
      </c>
      <c r="I3964" s="1" t="s">
        <v>20</v>
      </c>
      <c r="J3964" s="1" t="s">
        <v>21</v>
      </c>
      <c r="K3964" s="1" t="s">
        <v>444</v>
      </c>
      <c r="L3964" s="1">
        <v>7677698.0</v>
      </c>
      <c r="M3964" s="1" t="s">
        <v>17097</v>
      </c>
      <c r="N3964" s="1" t="s">
        <v>17072</v>
      </c>
      <c r="O3964" s="3"/>
    </row>
    <row r="3965">
      <c r="A3965" s="1" t="s">
        <v>18842</v>
      </c>
      <c r="B3965" s="2" t="s">
        <v>18843</v>
      </c>
      <c r="C3965" s="1">
        <v>7.71610627300005E14</v>
      </c>
      <c r="D3965" s="1" t="s">
        <v>17147</v>
      </c>
      <c r="E3965" s="1" t="s">
        <v>192</v>
      </c>
      <c r="F3965" s="1" t="str">
        <f>IFERROR(__xludf.DUMMYFUNCTION("REGEXEXTRACT(E3965,""[А-Яа-я\-]+ административный округ"")"),"Юго-Восточный административный округ")</f>
        <v>Юго-Восточный административный округ</v>
      </c>
      <c r="G3965" s="1" t="s">
        <v>2442</v>
      </c>
      <c r="H3965" s="1" t="s">
        <v>17471</v>
      </c>
      <c r="I3965" s="1" t="s">
        <v>20</v>
      </c>
      <c r="J3965" s="1" t="s">
        <v>21</v>
      </c>
      <c r="K3965" s="1" t="s">
        <v>444</v>
      </c>
      <c r="L3965" s="1">
        <v>7677780.0</v>
      </c>
      <c r="M3965" s="1" t="s">
        <v>17294</v>
      </c>
      <c r="N3965" s="1" t="s">
        <v>17295</v>
      </c>
      <c r="O3965" s="3"/>
    </row>
    <row r="3966">
      <c r="A3966" s="1" t="s">
        <v>18844</v>
      </c>
      <c r="B3966" s="2" t="s">
        <v>18845</v>
      </c>
      <c r="C3966" s="1">
        <v>7.71610661210006E14</v>
      </c>
      <c r="D3966" s="1" t="s">
        <v>17064</v>
      </c>
      <c r="E3966" s="1" t="s">
        <v>17</v>
      </c>
      <c r="F3966" s="1" t="str">
        <f>IFERROR(__xludf.DUMMYFUNCTION("REGEXEXTRACT(E3966,""[А-Яа-я\-]+ административный округ"")"),"Центральный административный округ")</f>
        <v>Центральный административный округ</v>
      </c>
      <c r="G3966" s="1" t="s">
        <v>92</v>
      </c>
      <c r="H3966" s="1" t="s">
        <v>17075</v>
      </c>
      <c r="I3966" s="1" t="s">
        <v>20</v>
      </c>
      <c r="J3966" s="1" t="s">
        <v>49</v>
      </c>
      <c r="K3966" s="1" t="s">
        <v>444</v>
      </c>
      <c r="L3966" s="1">
        <v>7677923.0</v>
      </c>
      <c r="M3966" s="1" t="s">
        <v>18846</v>
      </c>
      <c r="N3966" s="1" t="s">
        <v>18847</v>
      </c>
      <c r="O3966" s="3"/>
    </row>
    <row r="3967">
      <c r="A3967" s="1" t="s">
        <v>18848</v>
      </c>
      <c r="B3967" s="2" t="s">
        <v>18849</v>
      </c>
      <c r="C3967" s="1">
        <v>7.71610638050005E14</v>
      </c>
      <c r="D3967" s="1" t="s">
        <v>17064</v>
      </c>
      <c r="E3967" s="1" t="s">
        <v>17</v>
      </c>
      <c r="F3967" s="1" t="str">
        <f>IFERROR(__xludf.DUMMYFUNCTION("REGEXEXTRACT(E3967,""[А-Яа-я\-]+ административный округ"")"),"Центральный административный округ")</f>
        <v>Центральный административный округ</v>
      </c>
      <c r="G3967" s="1" t="s">
        <v>92</v>
      </c>
      <c r="H3967" s="1" t="s">
        <v>18850</v>
      </c>
      <c r="I3967" s="1" t="s">
        <v>20</v>
      </c>
      <c r="J3967" s="1" t="s">
        <v>21</v>
      </c>
      <c r="K3967" s="1" t="s">
        <v>444</v>
      </c>
      <c r="L3967" s="1">
        <v>7678139.0</v>
      </c>
      <c r="M3967" s="1" t="s">
        <v>17623</v>
      </c>
      <c r="N3967" s="1" t="s">
        <v>17624</v>
      </c>
      <c r="O3967" s="3"/>
    </row>
    <row r="3968">
      <c r="A3968" s="1" t="s">
        <v>18851</v>
      </c>
      <c r="B3968" s="2" t="s">
        <v>18852</v>
      </c>
      <c r="C3968" s="1">
        <v>7.71410834300015E14</v>
      </c>
      <c r="D3968" s="1" t="s">
        <v>18434</v>
      </c>
      <c r="E3968" s="1" t="s">
        <v>130</v>
      </c>
      <c r="F3968" s="1" t="str">
        <f>IFERROR(__xludf.DUMMYFUNCTION("REGEXEXTRACT(E3968,""[А-Яа-я\-]+ административный округ"")"),"Восточный административный округ")</f>
        <v>Восточный административный округ</v>
      </c>
      <c r="G3968" s="1" t="s">
        <v>1750</v>
      </c>
      <c r="H3968" s="1" t="s">
        <v>18435</v>
      </c>
      <c r="I3968" s="1" t="s">
        <v>20</v>
      </c>
      <c r="J3968" s="1" t="s">
        <v>21</v>
      </c>
      <c r="K3968" s="1" t="s">
        <v>22</v>
      </c>
      <c r="L3968" s="1">
        <v>7678285.0</v>
      </c>
      <c r="M3968" s="1" t="s">
        <v>18436</v>
      </c>
      <c r="N3968" s="1" t="s">
        <v>18437</v>
      </c>
      <c r="O3968" s="3"/>
    </row>
    <row r="3969">
      <c r="A3969" s="1" t="s">
        <v>18853</v>
      </c>
      <c r="B3969" s="2" t="s">
        <v>18854</v>
      </c>
      <c r="C3969" s="1">
        <v>7.71610630160005E14</v>
      </c>
      <c r="D3969" s="1" t="s">
        <v>17080</v>
      </c>
      <c r="E3969" s="1" t="s">
        <v>17</v>
      </c>
      <c r="F3969" s="1" t="str">
        <f>IFERROR(__xludf.DUMMYFUNCTION("REGEXEXTRACT(E3969,""[А-Яа-я\-]+ административный округ"")"),"Центральный административный округ")</f>
        <v>Центральный административный округ</v>
      </c>
      <c r="G3969" s="1" t="s">
        <v>18</v>
      </c>
      <c r="H3969" s="1" t="s">
        <v>17211</v>
      </c>
      <c r="I3969" s="1" t="s">
        <v>20</v>
      </c>
      <c r="J3969" s="1" t="s">
        <v>21</v>
      </c>
      <c r="K3969" s="1" t="s">
        <v>444</v>
      </c>
      <c r="L3969" s="1">
        <v>7678358.0</v>
      </c>
      <c r="M3969" s="1" t="s">
        <v>18855</v>
      </c>
      <c r="N3969" s="1" t="s">
        <v>18856</v>
      </c>
      <c r="O3969" s="3"/>
    </row>
    <row r="3970">
      <c r="A3970" s="1" t="s">
        <v>18857</v>
      </c>
      <c r="B3970" s="2" t="s">
        <v>18858</v>
      </c>
      <c r="C3970" s="1">
        <v>7.71711201480006E14</v>
      </c>
      <c r="D3970" s="1" t="s">
        <v>17751</v>
      </c>
      <c r="E3970" s="1" t="s">
        <v>17</v>
      </c>
      <c r="F3970" s="1" t="str">
        <f>IFERROR(__xludf.DUMMYFUNCTION("REGEXEXTRACT(E3970,""[А-Яа-я\-]+ административный округ"")"),"Центральный административный округ")</f>
        <v>Центральный административный округ</v>
      </c>
      <c r="G3970" s="1" t="s">
        <v>110</v>
      </c>
      <c r="H3970" s="1" t="s">
        <v>17752</v>
      </c>
      <c r="I3970" s="1" t="s">
        <v>20</v>
      </c>
      <c r="J3970" s="1" t="s">
        <v>49</v>
      </c>
      <c r="K3970" s="1" t="s">
        <v>444</v>
      </c>
      <c r="L3970" s="1">
        <v>7678879.0</v>
      </c>
      <c r="M3970" s="1" t="s">
        <v>18859</v>
      </c>
      <c r="N3970" s="1" t="s">
        <v>18860</v>
      </c>
      <c r="O3970" s="3"/>
    </row>
    <row r="3971">
      <c r="A3971" s="1" t="s">
        <v>18861</v>
      </c>
      <c r="B3971" s="2" t="s">
        <v>18862</v>
      </c>
      <c r="C3971" s="1">
        <v>7.71610737720006E14</v>
      </c>
      <c r="D3971" s="1" t="s">
        <v>17064</v>
      </c>
      <c r="E3971" s="1" t="s">
        <v>17</v>
      </c>
      <c r="F3971" s="1" t="str">
        <f>IFERROR(__xludf.DUMMYFUNCTION("REGEXEXTRACT(E3971,""[А-Яа-я\-]+ административный округ"")"),"Центральный административный округ")</f>
        <v>Центральный административный округ</v>
      </c>
      <c r="G3971" s="1" t="s">
        <v>92</v>
      </c>
      <c r="H3971" s="1" t="s">
        <v>17075</v>
      </c>
      <c r="I3971" s="1" t="s">
        <v>20</v>
      </c>
      <c r="J3971" s="1" t="s">
        <v>49</v>
      </c>
      <c r="K3971" s="1" t="s">
        <v>444</v>
      </c>
      <c r="L3971" s="1">
        <v>7678963.0</v>
      </c>
      <c r="M3971" s="1" t="s">
        <v>18863</v>
      </c>
      <c r="N3971" s="1" t="s">
        <v>18864</v>
      </c>
      <c r="O3971" s="3"/>
    </row>
    <row r="3972">
      <c r="A3972" s="1" t="s">
        <v>18865</v>
      </c>
      <c r="B3972" s="2" t="s">
        <v>18866</v>
      </c>
      <c r="C3972" s="1">
        <v>7.71610676620005E14</v>
      </c>
      <c r="D3972" s="1" t="s">
        <v>17064</v>
      </c>
      <c r="E3972" s="1" t="s">
        <v>17</v>
      </c>
      <c r="F3972" s="1" t="str">
        <f>IFERROR(__xludf.DUMMYFUNCTION("REGEXEXTRACT(E3972,""[А-Яа-я\-]+ административный округ"")"),"Центральный административный округ")</f>
        <v>Центральный административный округ</v>
      </c>
      <c r="G3972" s="1" t="s">
        <v>92</v>
      </c>
      <c r="H3972" s="1" t="s">
        <v>17075</v>
      </c>
      <c r="I3972" s="1" t="s">
        <v>20</v>
      </c>
      <c r="J3972" s="1" t="s">
        <v>21</v>
      </c>
      <c r="K3972" s="1" t="s">
        <v>444</v>
      </c>
      <c r="L3972" s="1">
        <v>7679252.0</v>
      </c>
      <c r="M3972" s="1" t="s">
        <v>18867</v>
      </c>
      <c r="N3972" s="1" t="s">
        <v>18868</v>
      </c>
      <c r="O3972" s="3"/>
    </row>
    <row r="3973">
      <c r="A3973" s="1" t="s">
        <v>18869</v>
      </c>
      <c r="B3973" s="2" t="s">
        <v>18870</v>
      </c>
      <c r="C3973" s="1">
        <v>7.71610632300005E14</v>
      </c>
      <c r="D3973" s="1" t="s">
        <v>17443</v>
      </c>
      <c r="E3973" s="1" t="s">
        <v>192</v>
      </c>
      <c r="F3973" s="1" t="str">
        <f>IFERROR(__xludf.DUMMYFUNCTION("REGEXEXTRACT(E3973,""[А-Яа-я\-]+ административный округ"")"),"Юго-Восточный административный округ")</f>
        <v>Юго-Восточный административный округ</v>
      </c>
      <c r="G3973" s="1" t="s">
        <v>2905</v>
      </c>
      <c r="H3973" s="1" t="s">
        <v>18871</v>
      </c>
      <c r="I3973" s="1" t="s">
        <v>20</v>
      </c>
      <c r="J3973" s="1" t="s">
        <v>21</v>
      </c>
      <c r="K3973" s="1" t="s">
        <v>444</v>
      </c>
      <c r="L3973" s="1">
        <v>7679326.0</v>
      </c>
      <c r="M3973" s="1" t="s">
        <v>17445</v>
      </c>
      <c r="N3973" s="1" t="s">
        <v>17446</v>
      </c>
      <c r="O3973" s="3"/>
    </row>
    <row r="3974">
      <c r="A3974" s="1" t="s">
        <v>18872</v>
      </c>
      <c r="B3974" s="2" t="s">
        <v>18873</v>
      </c>
      <c r="C3974" s="1">
        <v>7.71710768290005E14</v>
      </c>
      <c r="D3974" s="1" t="s">
        <v>17064</v>
      </c>
      <c r="E3974" s="1" t="s">
        <v>17</v>
      </c>
      <c r="F3974" s="1" t="str">
        <f>IFERROR(__xludf.DUMMYFUNCTION("REGEXEXTRACT(E3974,""[А-Яа-я\-]+ административный округ"")"),"Центральный административный округ")</f>
        <v>Центральный административный округ</v>
      </c>
      <c r="G3974" s="1" t="s">
        <v>92</v>
      </c>
      <c r="H3974" s="1" t="s">
        <v>18029</v>
      </c>
      <c r="I3974" s="1" t="s">
        <v>20</v>
      </c>
      <c r="J3974" s="1" t="s">
        <v>21</v>
      </c>
      <c r="K3974" s="1" t="s">
        <v>444</v>
      </c>
      <c r="L3974" s="1">
        <v>7679475.0</v>
      </c>
      <c r="M3974" s="1" t="s">
        <v>18874</v>
      </c>
      <c r="N3974" s="1" t="s">
        <v>18875</v>
      </c>
      <c r="O3974" s="3"/>
    </row>
    <row r="3975">
      <c r="A3975" s="1" t="s">
        <v>18876</v>
      </c>
      <c r="B3975" s="2" t="s">
        <v>18877</v>
      </c>
      <c r="C3975" s="1">
        <v>7.72511442570015E14</v>
      </c>
      <c r="D3975" s="1" t="s">
        <v>4594</v>
      </c>
      <c r="E3975" s="1" t="s">
        <v>17</v>
      </c>
      <c r="F3975" s="1" t="str">
        <f>IFERROR(__xludf.DUMMYFUNCTION("REGEXEXTRACT(E3975,""[А-Яа-я\-]+ административный округ"")"),"Центральный административный округ")</f>
        <v>Центральный административный округ</v>
      </c>
      <c r="G3975" s="1" t="s">
        <v>28</v>
      </c>
      <c r="H3975" s="1" t="s">
        <v>18878</v>
      </c>
      <c r="I3975" s="1" t="s">
        <v>20</v>
      </c>
      <c r="J3975" s="1" t="s">
        <v>21</v>
      </c>
      <c r="K3975" s="1" t="s">
        <v>247</v>
      </c>
      <c r="L3975" s="1">
        <v>7679697.0</v>
      </c>
      <c r="M3975" s="1" t="s">
        <v>18879</v>
      </c>
      <c r="N3975" s="1" t="s">
        <v>18880</v>
      </c>
      <c r="O3975" s="3"/>
    </row>
    <row r="3976">
      <c r="A3976" s="1" t="s">
        <v>18881</v>
      </c>
      <c r="B3976" s="2" t="s">
        <v>18882</v>
      </c>
      <c r="C3976" s="1">
        <v>7.71710757250005E14</v>
      </c>
      <c r="D3976" s="3"/>
      <c r="E3976" s="1" t="s">
        <v>130</v>
      </c>
      <c r="F3976" s="1" t="str">
        <f>IFERROR(__xludf.DUMMYFUNCTION("REGEXEXTRACT(E3976,""[А-Яа-я\-]+ административный округ"")"),"Восточный административный округ")</f>
        <v>Восточный административный округ</v>
      </c>
      <c r="G3976" s="1" t="s">
        <v>259</v>
      </c>
      <c r="H3976" s="1" t="s">
        <v>18883</v>
      </c>
      <c r="I3976" s="1" t="s">
        <v>20</v>
      </c>
      <c r="J3976" s="1" t="s">
        <v>21</v>
      </c>
      <c r="K3976" s="1" t="s">
        <v>444</v>
      </c>
      <c r="L3976" s="1">
        <v>7679915.0</v>
      </c>
      <c r="M3976" s="1" t="s">
        <v>17388</v>
      </c>
      <c r="N3976" s="1" t="s">
        <v>17389</v>
      </c>
      <c r="O3976" s="3"/>
    </row>
    <row r="3977">
      <c r="A3977" s="1" t="s">
        <v>18884</v>
      </c>
      <c r="B3977" s="2" t="s">
        <v>18885</v>
      </c>
      <c r="C3977" s="1">
        <v>7.71721219570006E14</v>
      </c>
      <c r="D3977" s="1" t="s">
        <v>17219</v>
      </c>
      <c r="E3977" s="1" t="s">
        <v>17</v>
      </c>
      <c r="F3977" s="1" t="str">
        <f>IFERROR(__xludf.DUMMYFUNCTION("REGEXEXTRACT(E3977,""[А-Яа-я\-]+ административный округ"")"),"Центральный административный округ")</f>
        <v>Центральный административный округ</v>
      </c>
      <c r="G3977" s="1" t="s">
        <v>110</v>
      </c>
      <c r="H3977" s="1" t="s">
        <v>17220</v>
      </c>
      <c r="I3977" s="1" t="s">
        <v>20</v>
      </c>
      <c r="J3977" s="1" t="s">
        <v>49</v>
      </c>
      <c r="K3977" s="1" t="s">
        <v>444</v>
      </c>
      <c r="L3977" s="1">
        <v>7680061.0</v>
      </c>
      <c r="M3977" s="1" t="s">
        <v>17357</v>
      </c>
      <c r="N3977" s="1" t="s">
        <v>17358</v>
      </c>
      <c r="O3977" s="3"/>
    </row>
    <row r="3978">
      <c r="A3978" s="1" t="s">
        <v>18886</v>
      </c>
      <c r="B3978" s="2" t="s">
        <v>18887</v>
      </c>
      <c r="C3978" s="1">
        <v>7.71711137830006E14</v>
      </c>
      <c r="D3978" s="1" t="s">
        <v>17124</v>
      </c>
      <c r="E3978" s="1" t="s">
        <v>17</v>
      </c>
      <c r="F3978" s="1" t="str">
        <f>IFERROR(__xludf.DUMMYFUNCTION("REGEXEXTRACT(E3978,""[А-Яа-я\-]+ административный округ"")"),"Центральный административный округ")</f>
        <v>Центральный административный округ</v>
      </c>
      <c r="G3978" s="1" t="s">
        <v>110</v>
      </c>
      <c r="H3978" s="1" t="s">
        <v>17125</v>
      </c>
      <c r="I3978" s="1" t="s">
        <v>20</v>
      </c>
      <c r="J3978" s="1" t="s">
        <v>49</v>
      </c>
      <c r="K3978" s="1" t="s">
        <v>17076</v>
      </c>
      <c r="L3978" s="1">
        <v>7680136.0</v>
      </c>
      <c r="M3978" s="1" t="s">
        <v>18888</v>
      </c>
      <c r="N3978" s="1" t="s">
        <v>18889</v>
      </c>
      <c r="O3978" s="3"/>
    </row>
    <row r="3979">
      <c r="A3979" s="1" t="s">
        <v>18890</v>
      </c>
      <c r="B3979" s="2" t="s">
        <v>18891</v>
      </c>
      <c r="C3979" s="1">
        <v>7.71710890300005E14</v>
      </c>
      <c r="D3979" s="1" t="s">
        <v>17707</v>
      </c>
      <c r="E3979" s="1" t="s">
        <v>192</v>
      </c>
      <c r="F3979" s="1" t="str">
        <f>IFERROR(__xludf.DUMMYFUNCTION("REGEXEXTRACT(E3979,""[А-Яа-я\-]+ административный округ"")"),"Юго-Восточный административный округ")</f>
        <v>Юго-Восточный административный округ</v>
      </c>
      <c r="G3979" s="1" t="s">
        <v>1583</v>
      </c>
      <c r="H3979" s="1" t="s">
        <v>18892</v>
      </c>
      <c r="I3979" s="1" t="s">
        <v>20</v>
      </c>
      <c r="J3979" s="1" t="s">
        <v>21</v>
      </c>
      <c r="K3979" s="1" t="s">
        <v>444</v>
      </c>
      <c r="L3979" s="1">
        <v>7680273.0</v>
      </c>
      <c r="M3979" s="1" t="s">
        <v>17709</v>
      </c>
      <c r="N3979" s="1" t="s">
        <v>17710</v>
      </c>
      <c r="O3979" s="3"/>
    </row>
    <row r="3980">
      <c r="A3980" s="1" t="s">
        <v>18893</v>
      </c>
      <c r="B3980" s="2" t="s">
        <v>18894</v>
      </c>
      <c r="C3980" s="1">
        <v>7.71610639070005E14</v>
      </c>
      <c r="D3980" s="1" t="s">
        <v>17064</v>
      </c>
      <c r="E3980" s="1" t="s">
        <v>17</v>
      </c>
      <c r="F3980" s="1" t="str">
        <f>IFERROR(__xludf.DUMMYFUNCTION("REGEXEXTRACT(E3980,""[А-Яа-я\-]+ административный округ"")"),"Центральный административный округ")</f>
        <v>Центральный административный округ</v>
      </c>
      <c r="G3980" s="1" t="s">
        <v>92</v>
      </c>
      <c r="H3980" s="1" t="s">
        <v>18895</v>
      </c>
      <c r="I3980" s="1" t="s">
        <v>20</v>
      </c>
      <c r="J3980" s="1" t="s">
        <v>21</v>
      </c>
      <c r="K3980" s="1" t="s">
        <v>17076</v>
      </c>
      <c r="L3980" s="1">
        <v>7680346.0</v>
      </c>
      <c r="M3980" s="1" t="s">
        <v>18896</v>
      </c>
      <c r="N3980" s="1" t="s">
        <v>18897</v>
      </c>
      <c r="O3980" s="3"/>
    </row>
    <row r="3981">
      <c r="A3981" s="1" t="s">
        <v>18898</v>
      </c>
      <c r="B3981" s="2" t="s">
        <v>18899</v>
      </c>
      <c r="C3981" s="1">
        <v>7.71610676840006E14</v>
      </c>
      <c r="D3981" s="1" t="s">
        <v>17064</v>
      </c>
      <c r="E3981" s="1" t="s">
        <v>17</v>
      </c>
      <c r="F3981" s="1" t="str">
        <f>IFERROR(__xludf.DUMMYFUNCTION("REGEXEXTRACT(E3981,""[А-Яа-я\-]+ административный округ"")"),"Центральный административный округ")</f>
        <v>Центральный административный округ</v>
      </c>
      <c r="G3981" s="1" t="s">
        <v>92</v>
      </c>
      <c r="H3981" s="1" t="s">
        <v>17075</v>
      </c>
      <c r="I3981" s="1" t="s">
        <v>20</v>
      </c>
      <c r="J3981" s="1" t="s">
        <v>49</v>
      </c>
      <c r="K3981" s="1" t="s">
        <v>444</v>
      </c>
      <c r="L3981" s="1">
        <v>7680494.0</v>
      </c>
      <c r="M3981" s="1" t="s">
        <v>17106</v>
      </c>
      <c r="N3981" s="1" t="s">
        <v>17107</v>
      </c>
      <c r="O3981" s="3"/>
    </row>
    <row r="3982">
      <c r="A3982" s="1" t="s">
        <v>15485</v>
      </c>
      <c r="B3982" s="2" t="s">
        <v>18900</v>
      </c>
      <c r="C3982" s="1">
        <v>7.71421215940006E14</v>
      </c>
      <c r="D3982" s="3"/>
      <c r="E3982" s="1" t="s">
        <v>17</v>
      </c>
      <c r="F3982" s="1" t="str">
        <f>IFERROR(__xludf.DUMMYFUNCTION("REGEXEXTRACT(E3982,""[А-Яа-я\-]+ административный округ"")"),"Центральный административный округ")</f>
        <v>Центральный административный округ</v>
      </c>
      <c r="G3982" s="1" t="s">
        <v>225</v>
      </c>
      <c r="H3982" s="1" t="s">
        <v>15486</v>
      </c>
      <c r="I3982" s="1" t="s">
        <v>20</v>
      </c>
      <c r="J3982" s="1" t="s">
        <v>49</v>
      </c>
      <c r="K3982" s="1" t="s">
        <v>42</v>
      </c>
      <c r="L3982" s="1">
        <v>7680564.0</v>
      </c>
      <c r="M3982" s="1" t="s">
        <v>18901</v>
      </c>
      <c r="N3982" s="1" t="s">
        <v>18902</v>
      </c>
      <c r="O3982" s="3"/>
    </row>
    <row r="3983">
      <c r="A3983" s="1" t="s">
        <v>18903</v>
      </c>
      <c r="B3983" s="2" t="s">
        <v>18904</v>
      </c>
      <c r="C3983" s="1">
        <v>7.71610657730015E14</v>
      </c>
      <c r="D3983" s="1" t="s">
        <v>805</v>
      </c>
      <c r="E3983" s="1" t="s">
        <v>17</v>
      </c>
      <c r="F3983" s="1" t="str">
        <f>IFERROR(__xludf.DUMMYFUNCTION("REGEXEXTRACT(E3983,""[А-Яа-я\-]+ административный округ"")"),"Центральный административный округ")</f>
        <v>Центральный административный округ</v>
      </c>
      <c r="G3983" s="1" t="s">
        <v>28</v>
      </c>
      <c r="H3983" s="1" t="s">
        <v>17869</v>
      </c>
      <c r="I3983" s="1" t="s">
        <v>20</v>
      </c>
      <c r="J3983" s="1" t="s">
        <v>21</v>
      </c>
      <c r="K3983" s="1" t="s">
        <v>2187</v>
      </c>
      <c r="L3983" s="1">
        <v>7680705.0</v>
      </c>
      <c r="M3983" s="1" t="s">
        <v>18905</v>
      </c>
      <c r="N3983" s="1" t="s">
        <v>18906</v>
      </c>
      <c r="O3983" s="3"/>
    </row>
    <row r="3984">
      <c r="A3984" s="1" t="s">
        <v>18907</v>
      </c>
      <c r="B3984" s="2" t="s">
        <v>18908</v>
      </c>
      <c r="C3984" s="1">
        <v>7.71721219570006E14</v>
      </c>
      <c r="D3984" s="1" t="s">
        <v>17466</v>
      </c>
      <c r="E3984" s="1" t="s">
        <v>17</v>
      </c>
      <c r="F3984" s="1" t="str">
        <f>IFERROR(__xludf.DUMMYFUNCTION("REGEXEXTRACT(E3984,""[А-Яа-я\-]+ административный округ"")"),"Центральный административный округ")</f>
        <v>Центральный административный округ</v>
      </c>
      <c r="G3984" s="1" t="s">
        <v>110</v>
      </c>
      <c r="H3984" s="1" t="s">
        <v>17220</v>
      </c>
      <c r="I3984" s="1" t="s">
        <v>20</v>
      </c>
      <c r="J3984" s="1" t="s">
        <v>49</v>
      </c>
      <c r="K3984" s="1" t="s">
        <v>444</v>
      </c>
      <c r="L3984" s="1">
        <v>7680777.0</v>
      </c>
      <c r="M3984" s="1" t="s">
        <v>17945</v>
      </c>
      <c r="N3984" s="1" t="s">
        <v>17946</v>
      </c>
      <c r="O3984" s="3"/>
    </row>
    <row r="3985">
      <c r="A3985" s="1" t="s">
        <v>18909</v>
      </c>
      <c r="B3985" s="2" t="s">
        <v>18910</v>
      </c>
      <c r="C3985" s="1">
        <v>7.71610628600005E14</v>
      </c>
      <c r="D3985" s="1" t="s">
        <v>18278</v>
      </c>
      <c r="E3985" s="1" t="s">
        <v>17</v>
      </c>
      <c r="F3985" s="1" t="str">
        <f>IFERROR(__xludf.DUMMYFUNCTION("REGEXEXTRACT(E3985,""[А-Яа-я\-]+ административный округ"")"),"Центральный административный округ")</f>
        <v>Центральный административный округ</v>
      </c>
      <c r="G3985" s="1" t="s">
        <v>18</v>
      </c>
      <c r="H3985" s="1" t="s">
        <v>18279</v>
      </c>
      <c r="I3985" s="1" t="s">
        <v>20</v>
      </c>
      <c r="J3985" s="1" t="s">
        <v>21</v>
      </c>
      <c r="K3985" s="1" t="s">
        <v>444</v>
      </c>
      <c r="L3985" s="1">
        <v>7680854.0</v>
      </c>
      <c r="M3985" s="1" t="s">
        <v>18280</v>
      </c>
      <c r="N3985" s="1" t="s">
        <v>18281</v>
      </c>
      <c r="O3985" s="3"/>
    </row>
    <row r="3986">
      <c r="A3986" s="1" t="s">
        <v>18911</v>
      </c>
      <c r="B3986" s="2" t="s">
        <v>18912</v>
      </c>
      <c r="C3986" s="1">
        <v>7.71610626740005E14</v>
      </c>
      <c r="D3986" s="1" t="s">
        <v>17080</v>
      </c>
      <c r="E3986" s="1" t="s">
        <v>17</v>
      </c>
      <c r="F3986" s="1" t="str">
        <f>IFERROR(__xludf.DUMMYFUNCTION("REGEXEXTRACT(E3986,""[А-Яа-я\-]+ административный округ"")"),"Центральный административный округ")</f>
        <v>Центральный административный округ</v>
      </c>
      <c r="G3986" s="1" t="s">
        <v>18</v>
      </c>
      <c r="H3986" s="1" t="s">
        <v>18913</v>
      </c>
      <c r="I3986" s="1" t="s">
        <v>20</v>
      </c>
      <c r="J3986" s="1" t="s">
        <v>21</v>
      </c>
      <c r="K3986" s="1" t="s">
        <v>444</v>
      </c>
      <c r="L3986" s="1">
        <v>7680922.0</v>
      </c>
      <c r="M3986" s="1" t="s">
        <v>17172</v>
      </c>
      <c r="N3986" s="1" t="s">
        <v>17173</v>
      </c>
      <c r="O3986" s="3"/>
    </row>
    <row r="3987">
      <c r="A3987" s="1" t="s">
        <v>18914</v>
      </c>
      <c r="B3987" s="2" t="s">
        <v>18915</v>
      </c>
      <c r="C3987" s="1">
        <v>7.71610627450005E14</v>
      </c>
      <c r="D3987" s="1" t="s">
        <v>17147</v>
      </c>
      <c r="E3987" s="1" t="s">
        <v>192</v>
      </c>
      <c r="F3987" s="1" t="str">
        <f>IFERROR(__xludf.DUMMYFUNCTION("REGEXEXTRACT(E3987,""[А-Яа-я\-]+ административный округ"")"),"Юго-Восточный административный округ")</f>
        <v>Юго-Восточный административный округ</v>
      </c>
      <c r="G3987" s="1" t="s">
        <v>2442</v>
      </c>
      <c r="H3987" s="1" t="s">
        <v>17148</v>
      </c>
      <c r="I3987" s="1" t="s">
        <v>20</v>
      </c>
      <c r="J3987" s="1" t="s">
        <v>21</v>
      </c>
      <c r="K3987" s="1" t="s">
        <v>444</v>
      </c>
      <c r="L3987" s="1">
        <v>7680992.0</v>
      </c>
      <c r="M3987" s="1" t="s">
        <v>17149</v>
      </c>
      <c r="N3987" s="1" t="s">
        <v>17150</v>
      </c>
      <c r="O3987" s="3"/>
    </row>
    <row r="3988">
      <c r="A3988" s="1" t="s">
        <v>18916</v>
      </c>
      <c r="B3988" s="2" t="s">
        <v>18917</v>
      </c>
      <c r="C3988" s="1">
        <v>7.71610627470005E14</v>
      </c>
      <c r="D3988" s="1" t="s">
        <v>17147</v>
      </c>
      <c r="E3988" s="1" t="s">
        <v>192</v>
      </c>
      <c r="F3988" s="1" t="str">
        <f>IFERROR(__xludf.DUMMYFUNCTION("REGEXEXTRACT(E3988,""[А-Яа-я\-]+ административный округ"")"),"Юго-Восточный административный округ")</f>
        <v>Юго-Восточный административный округ</v>
      </c>
      <c r="G3988" s="1" t="s">
        <v>2442</v>
      </c>
      <c r="H3988" s="1" t="s">
        <v>18918</v>
      </c>
      <c r="I3988" s="1" t="s">
        <v>20</v>
      </c>
      <c r="J3988" s="1" t="s">
        <v>21</v>
      </c>
      <c r="K3988" s="1" t="s">
        <v>444</v>
      </c>
      <c r="L3988" s="1">
        <v>7681204.0</v>
      </c>
      <c r="M3988" s="1" t="s">
        <v>17294</v>
      </c>
      <c r="N3988" s="1" t="s">
        <v>17295</v>
      </c>
      <c r="O3988" s="3"/>
    </row>
    <row r="3989">
      <c r="A3989" s="1" t="s">
        <v>18919</v>
      </c>
      <c r="B3989" s="2" t="s">
        <v>18920</v>
      </c>
      <c r="C3989" s="1">
        <v>7.71420967880086E14</v>
      </c>
      <c r="D3989" s="1" t="s">
        <v>124</v>
      </c>
      <c r="E3989" s="1" t="s">
        <v>17</v>
      </c>
      <c r="F3989" s="1" t="str">
        <f>IFERROR(__xludf.DUMMYFUNCTION("REGEXEXTRACT(E3989,""[А-Яа-я\-]+ административный округ"")"),"Центральный административный округ")</f>
        <v>Центральный административный округ</v>
      </c>
      <c r="G3989" s="1" t="s">
        <v>35</v>
      </c>
      <c r="H3989" s="1" t="s">
        <v>18921</v>
      </c>
      <c r="I3989" s="1" t="s">
        <v>20</v>
      </c>
      <c r="J3989" s="1" t="s">
        <v>49</v>
      </c>
      <c r="K3989" s="1" t="s">
        <v>2187</v>
      </c>
      <c r="L3989" s="1">
        <v>7681347.0</v>
      </c>
      <c r="M3989" s="1" t="s">
        <v>18922</v>
      </c>
      <c r="N3989" s="1" t="s">
        <v>18923</v>
      </c>
      <c r="O3989" s="3"/>
    </row>
    <row r="3990">
      <c r="A3990" s="1" t="s">
        <v>18924</v>
      </c>
      <c r="B3990" s="2" t="s">
        <v>18925</v>
      </c>
      <c r="C3990" s="1">
        <v>7.71611211650005E14</v>
      </c>
      <c r="D3990" s="3"/>
      <c r="E3990" s="1" t="s">
        <v>17</v>
      </c>
      <c r="F3990" s="1" t="str">
        <f>IFERROR(__xludf.DUMMYFUNCTION("REGEXEXTRACT(E3990,""[А-Яа-я\-]+ административный округ"")"),"Центральный административный округ")</f>
        <v>Центральный административный округ</v>
      </c>
      <c r="G3990" s="1" t="s">
        <v>28</v>
      </c>
      <c r="H3990" s="1" t="s">
        <v>18926</v>
      </c>
      <c r="I3990" s="1" t="s">
        <v>20</v>
      </c>
      <c r="J3990" s="1" t="s">
        <v>21</v>
      </c>
      <c r="K3990" s="1" t="s">
        <v>247</v>
      </c>
      <c r="L3990" s="1">
        <v>7681853.0</v>
      </c>
      <c r="M3990" s="1" t="s">
        <v>18927</v>
      </c>
      <c r="N3990" s="1" t="s">
        <v>18928</v>
      </c>
      <c r="O3990" s="3"/>
    </row>
    <row r="3991">
      <c r="A3991" s="1" t="s">
        <v>18929</v>
      </c>
      <c r="B3991" s="2" t="s">
        <v>18930</v>
      </c>
      <c r="C3991" s="1">
        <v>7.71410725790006E14</v>
      </c>
      <c r="D3991" s="3"/>
      <c r="E3991" s="1" t="s">
        <v>117</v>
      </c>
      <c r="F3991" s="1" t="str">
        <f>IFERROR(__xludf.DUMMYFUNCTION("REGEXEXTRACT(E3991,""[А-Яа-я\-]+ административный округ"")"),"Северо-Восточный административный округ")</f>
        <v>Северо-Восточный административный округ</v>
      </c>
      <c r="G3991" s="1" t="s">
        <v>509</v>
      </c>
      <c r="H3991" s="1" t="s">
        <v>18931</v>
      </c>
      <c r="I3991" s="1" t="s">
        <v>20</v>
      </c>
      <c r="J3991" s="1" t="s">
        <v>49</v>
      </c>
      <c r="K3991" s="1" t="s">
        <v>3148</v>
      </c>
      <c r="L3991" s="1">
        <v>7681931.0</v>
      </c>
      <c r="M3991" s="1" t="s">
        <v>18932</v>
      </c>
      <c r="N3991" s="1" t="s">
        <v>18933</v>
      </c>
      <c r="O3991" s="3"/>
    </row>
    <row r="3992">
      <c r="A3992" s="1" t="s">
        <v>18934</v>
      </c>
      <c r="B3992" s="2" t="s">
        <v>18935</v>
      </c>
      <c r="C3992" s="1">
        <v>7.71610626590005E14</v>
      </c>
      <c r="D3992" s="1" t="s">
        <v>17080</v>
      </c>
      <c r="E3992" s="1" t="s">
        <v>17</v>
      </c>
      <c r="F3992" s="1" t="str">
        <f>IFERROR(__xludf.DUMMYFUNCTION("REGEXEXTRACT(E3992,""[А-Яа-я\-]+ административный округ"")"),"Центральный административный округ")</f>
        <v>Центральный административный округ</v>
      </c>
      <c r="G3992" s="1" t="s">
        <v>18</v>
      </c>
      <c r="H3992" s="1" t="s">
        <v>17211</v>
      </c>
      <c r="I3992" s="1" t="s">
        <v>20</v>
      </c>
      <c r="J3992" s="1" t="s">
        <v>21</v>
      </c>
      <c r="K3992" s="1" t="s">
        <v>444</v>
      </c>
      <c r="L3992" s="1">
        <v>7682142.0</v>
      </c>
      <c r="M3992" s="1" t="s">
        <v>17082</v>
      </c>
      <c r="N3992" s="1" t="s">
        <v>17083</v>
      </c>
      <c r="O3992" s="3"/>
    </row>
    <row r="3993">
      <c r="A3993" s="1" t="s">
        <v>18936</v>
      </c>
      <c r="B3993" s="2" t="s">
        <v>18937</v>
      </c>
      <c r="C3993" s="1">
        <v>7.71610628340005E14</v>
      </c>
      <c r="D3993" s="1" t="s">
        <v>17080</v>
      </c>
      <c r="E3993" s="1" t="s">
        <v>17</v>
      </c>
      <c r="F3993" s="1" t="str">
        <f>IFERROR(__xludf.DUMMYFUNCTION("REGEXEXTRACT(E3993,""[А-Яа-я\-]+ административный округ"")"),"Центральный административный округ")</f>
        <v>Центральный административный округ</v>
      </c>
      <c r="G3993" s="1" t="s">
        <v>18</v>
      </c>
      <c r="H3993" s="1" t="s">
        <v>17211</v>
      </c>
      <c r="I3993" s="1" t="s">
        <v>20</v>
      </c>
      <c r="J3993" s="1" t="s">
        <v>21</v>
      </c>
      <c r="K3993" s="1" t="s">
        <v>444</v>
      </c>
      <c r="L3993" s="1">
        <v>7682214.0</v>
      </c>
      <c r="M3993" s="1" t="s">
        <v>17172</v>
      </c>
      <c r="N3993" s="1" t="s">
        <v>17173</v>
      </c>
      <c r="O3993" s="3"/>
    </row>
    <row r="3994">
      <c r="A3994" s="1" t="s">
        <v>18938</v>
      </c>
      <c r="B3994" s="2" t="s">
        <v>18939</v>
      </c>
      <c r="C3994" s="1">
        <v>7.71711201860006E14</v>
      </c>
      <c r="D3994" s="1" t="s">
        <v>17225</v>
      </c>
      <c r="E3994" s="1" t="s">
        <v>305</v>
      </c>
      <c r="F3994" s="1" t="str">
        <f>IFERROR(__xludf.DUMMYFUNCTION("REGEXEXTRACT(E3994,""[А-Яа-я\-]+ административный округ"")"),"Южный административный округ")</f>
        <v>Южный административный округ</v>
      </c>
      <c r="G3994" s="1" t="s">
        <v>1038</v>
      </c>
      <c r="H3994" s="1" t="s">
        <v>17226</v>
      </c>
      <c r="I3994" s="1" t="s">
        <v>20</v>
      </c>
      <c r="J3994" s="1" t="s">
        <v>49</v>
      </c>
      <c r="K3994" s="1" t="s">
        <v>444</v>
      </c>
      <c r="L3994" s="1">
        <v>7682282.0</v>
      </c>
      <c r="M3994" s="1" t="s">
        <v>18940</v>
      </c>
      <c r="N3994" s="1" t="s">
        <v>18941</v>
      </c>
      <c r="O3994" s="3"/>
    </row>
    <row r="3995">
      <c r="A3995" s="1" t="s">
        <v>18942</v>
      </c>
      <c r="B3995" s="2" t="s">
        <v>18943</v>
      </c>
      <c r="C3995" s="1">
        <v>7.71610708010006E14</v>
      </c>
      <c r="D3995" s="1" t="s">
        <v>17064</v>
      </c>
      <c r="E3995" s="1" t="s">
        <v>17</v>
      </c>
      <c r="F3995" s="1" t="str">
        <f>IFERROR(__xludf.DUMMYFUNCTION("REGEXEXTRACT(E3995,""[А-Яа-я\-]+ административный округ"")"),"Центральный административный округ")</f>
        <v>Центральный административный округ</v>
      </c>
      <c r="G3995" s="1" t="s">
        <v>92</v>
      </c>
      <c r="H3995" s="1" t="s">
        <v>17075</v>
      </c>
      <c r="I3995" s="1" t="s">
        <v>20</v>
      </c>
      <c r="J3995" s="1" t="s">
        <v>49</v>
      </c>
      <c r="K3995" s="1" t="s">
        <v>444</v>
      </c>
      <c r="L3995" s="1">
        <v>7682490.0</v>
      </c>
      <c r="M3995" s="1" t="s">
        <v>17106</v>
      </c>
      <c r="N3995" s="1" t="s">
        <v>17107</v>
      </c>
      <c r="O3995" s="3"/>
    </row>
    <row r="3996">
      <c r="A3996" s="1" t="s">
        <v>18944</v>
      </c>
      <c r="B3996" s="2" t="s">
        <v>18945</v>
      </c>
      <c r="C3996" s="1">
        <v>7.71610661190005E14</v>
      </c>
      <c r="D3996" s="1" t="s">
        <v>17064</v>
      </c>
      <c r="E3996" s="1" t="s">
        <v>17</v>
      </c>
      <c r="F3996" s="1" t="str">
        <f>IFERROR(__xludf.DUMMYFUNCTION("REGEXEXTRACT(E3996,""[А-Яа-я\-]+ административный округ"")"),"Центральный административный округ")</f>
        <v>Центральный административный округ</v>
      </c>
      <c r="G3996" s="1" t="s">
        <v>92</v>
      </c>
      <c r="H3996" s="1" t="s">
        <v>18946</v>
      </c>
      <c r="I3996" s="1" t="s">
        <v>20</v>
      </c>
      <c r="J3996" s="1" t="s">
        <v>21</v>
      </c>
      <c r="K3996" s="1" t="s">
        <v>444</v>
      </c>
      <c r="L3996" s="1">
        <v>7682622.0</v>
      </c>
      <c r="M3996" s="1" t="s">
        <v>17623</v>
      </c>
      <c r="N3996" s="1" t="s">
        <v>17624</v>
      </c>
      <c r="O3996" s="3"/>
    </row>
    <row r="3997">
      <c r="A3997" s="1" t="s">
        <v>18947</v>
      </c>
      <c r="B3997" s="2" t="s">
        <v>18948</v>
      </c>
      <c r="C3997" s="1">
        <v>7.71610635570006E14</v>
      </c>
      <c r="D3997" s="1" t="s">
        <v>17119</v>
      </c>
      <c r="E3997" s="1" t="s">
        <v>17</v>
      </c>
      <c r="F3997" s="1" t="str">
        <f>IFERROR(__xludf.DUMMYFUNCTION("REGEXEXTRACT(E3997,""[А-Яа-я\-]+ административный округ"")"),"Центральный административный округ")</f>
        <v>Центральный административный округ</v>
      </c>
      <c r="G3997" s="1" t="s">
        <v>92</v>
      </c>
      <c r="H3997" s="1" t="s">
        <v>17476</v>
      </c>
      <c r="I3997" s="1" t="s">
        <v>20</v>
      </c>
      <c r="J3997" s="1" t="s">
        <v>49</v>
      </c>
      <c r="K3997" s="1" t="s">
        <v>444</v>
      </c>
      <c r="L3997" s="1">
        <v>7682835.0</v>
      </c>
      <c r="M3997" s="1" t="s">
        <v>18949</v>
      </c>
      <c r="N3997" s="1" t="s">
        <v>18950</v>
      </c>
      <c r="O3997" s="3"/>
    </row>
    <row r="3998">
      <c r="A3998" s="1" t="s">
        <v>18951</v>
      </c>
      <c r="B3998" s="2" t="s">
        <v>18952</v>
      </c>
      <c r="C3998" s="1">
        <v>7.71420968440046E14</v>
      </c>
      <c r="D3998" s="1" t="s">
        <v>1960</v>
      </c>
      <c r="E3998" s="1" t="s">
        <v>17</v>
      </c>
      <c r="F3998" s="1" t="str">
        <f>IFERROR(__xludf.DUMMYFUNCTION("REGEXEXTRACT(E3998,""[А-Яа-я\-]+ административный округ"")"),"Центральный административный округ")</f>
        <v>Центральный административный округ</v>
      </c>
      <c r="G3998" s="1" t="s">
        <v>18</v>
      </c>
      <c r="H3998" s="1" t="s">
        <v>18953</v>
      </c>
      <c r="I3998" s="1" t="s">
        <v>20</v>
      </c>
      <c r="J3998" s="1" t="s">
        <v>49</v>
      </c>
      <c r="K3998" s="1" t="s">
        <v>990</v>
      </c>
      <c r="L3998" s="1">
        <v>7682904.0</v>
      </c>
      <c r="M3998" s="1" t="s">
        <v>18954</v>
      </c>
      <c r="N3998" s="1" t="s">
        <v>18955</v>
      </c>
      <c r="O3998" s="3"/>
    </row>
    <row r="3999">
      <c r="A3999" s="1" t="s">
        <v>18956</v>
      </c>
      <c r="B3999" s="2" t="s">
        <v>18957</v>
      </c>
      <c r="C3999" s="1">
        <v>7.71410310850045E14</v>
      </c>
      <c r="D3999" s="1" t="s">
        <v>1937</v>
      </c>
      <c r="E3999" s="1" t="s">
        <v>17</v>
      </c>
      <c r="F3999" s="1" t="str">
        <f>IFERROR(__xludf.DUMMYFUNCTION("REGEXEXTRACT(E3999,""[А-Яа-я\-]+ административный округ"")"),"Центральный административный округ")</f>
        <v>Центральный административный округ</v>
      </c>
      <c r="G3999" s="1" t="s">
        <v>28</v>
      </c>
      <c r="H3999" s="1" t="s">
        <v>18958</v>
      </c>
      <c r="I3999" s="1" t="s">
        <v>20</v>
      </c>
      <c r="J3999" s="1" t="s">
        <v>21</v>
      </c>
      <c r="K3999" s="1" t="s">
        <v>2187</v>
      </c>
      <c r="L3999" s="1">
        <v>7682970.0</v>
      </c>
      <c r="M3999" s="1" t="s">
        <v>18959</v>
      </c>
      <c r="N3999" s="1" t="s">
        <v>18960</v>
      </c>
      <c r="O3999" s="3"/>
    </row>
    <row r="4000">
      <c r="A4000" s="1" t="s">
        <v>18961</v>
      </c>
      <c r="B4000" s="2" t="s">
        <v>18962</v>
      </c>
      <c r="C4000" s="1">
        <v>7.71610628570005E14</v>
      </c>
      <c r="D4000" s="1" t="s">
        <v>17147</v>
      </c>
      <c r="E4000" s="1" t="s">
        <v>192</v>
      </c>
      <c r="F4000" s="1" t="str">
        <f>IFERROR(__xludf.DUMMYFUNCTION("REGEXEXTRACT(E4000,""[А-Яа-я\-]+ административный округ"")"),"Юго-Восточный административный округ")</f>
        <v>Юго-Восточный административный округ</v>
      </c>
      <c r="G4000" s="1" t="s">
        <v>2442</v>
      </c>
      <c r="H4000" s="1" t="s">
        <v>18963</v>
      </c>
      <c r="I4000" s="1" t="s">
        <v>20</v>
      </c>
      <c r="J4000" s="1" t="s">
        <v>21</v>
      </c>
      <c r="K4000" s="1" t="s">
        <v>444</v>
      </c>
      <c r="L4000" s="1">
        <v>7683045.0</v>
      </c>
      <c r="M4000" s="1" t="s">
        <v>17294</v>
      </c>
      <c r="N4000" s="1" t="s">
        <v>17295</v>
      </c>
      <c r="O4000" s="3"/>
    </row>
    <row r="4001">
      <c r="A4001" s="1" t="s">
        <v>18964</v>
      </c>
      <c r="B4001" s="2" t="s">
        <v>18965</v>
      </c>
      <c r="C4001" s="1">
        <v>7.71610691540005E14</v>
      </c>
      <c r="D4001" s="1" t="s">
        <v>17064</v>
      </c>
      <c r="E4001" s="1" t="s">
        <v>17</v>
      </c>
      <c r="F4001" s="1" t="str">
        <f>IFERROR(__xludf.DUMMYFUNCTION("REGEXEXTRACT(E4001,""[А-Яа-я\-]+ административный округ"")"),"Центральный административный округ")</f>
        <v>Центральный административный округ</v>
      </c>
      <c r="G4001" s="1" t="s">
        <v>92</v>
      </c>
      <c r="H4001" s="1" t="s">
        <v>17075</v>
      </c>
      <c r="I4001" s="1" t="s">
        <v>20</v>
      </c>
      <c r="J4001" s="1" t="s">
        <v>21</v>
      </c>
      <c r="K4001" s="1" t="s">
        <v>444</v>
      </c>
      <c r="L4001" s="1">
        <v>7683186.0</v>
      </c>
      <c r="M4001" s="1" t="s">
        <v>17106</v>
      </c>
      <c r="N4001" s="1" t="s">
        <v>17107</v>
      </c>
      <c r="O4001" s="3"/>
    </row>
    <row r="4002">
      <c r="A4002" s="1" t="s">
        <v>18966</v>
      </c>
      <c r="B4002" s="2" t="s">
        <v>18967</v>
      </c>
      <c r="C4002" s="1">
        <v>7.71610620610005E14</v>
      </c>
      <c r="D4002" s="1" t="s">
        <v>17080</v>
      </c>
      <c r="E4002" s="1" t="s">
        <v>17</v>
      </c>
      <c r="F4002" s="1" t="str">
        <f>IFERROR(__xludf.DUMMYFUNCTION("REGEXEXTRACT(E4002,""[А-Яа-я\-]+ административный округ"")"),"Центральный административный округ")</f>
        <v>Центральный административный округ</v>
      </c>
      <c r="G4002" s="1" t="s">
        <v>18</v>
      </c>
      <c r="H4002" s="1" t="s">
        <v>17211</v>
      </c>
      <c r="I4002" s="1" t="s">
        <v>20</v>
      </c>
      <c r="J4002" s="1" t="s">
        <v>21</v>
      </c>
      <c r="K4002" s="1" t="s">
        <v>444</v>
      </c>
      <c r="L4002" s="1">
        <v>7683256.0</v>
      </c>
      <c r="M4002" s="1" t="s">
        <v>17172</v>
      </c>
      <c r="N4002" s="1" t="s">
        <v>17173</v>
      </c>
      <c r="O4002" s="3"/>
    </row>
    <row r="4003">
      <c r="A4003" s="1" t="s">
        <v>18968</v>
      </c>
      <c r="B4003" s="2" t="s">
        <v>18969</v>
      </c>
      <c r="C4003" s="1">
        <v>7.71710757070005E14</v>
      </c>
      <c r="D4003" s="3"/>
      <c r="E4003" s="1" t="s">
        <v>130</v>
      </c>
      <c r="F4003" s="1" t="str">
        <f>IFERROR(__xludf.DUMMYFUNCTION("REGEXEXTRACT(E4003,""[А-Яа-я\-]+ административный округ"")"),"Восточный административный округ")</f>
        <v>Восточный административный округ</v>
      </c>
      <c r="G4003" s="1" t="s">
        <v>259</v>
      </c>
      <c r="H4003" s="1" t="s">
        <v>18970</v>
      </c>
      <c r="I4003" s="1" t="s">
        <v>20</v>
      </c>
      <c r="J4003" s="1" t="s">
        <v>21</v>
      </c>
      <c r="K4003" s="1" t="s">
        <v>444</v>
      </c>
      <c r="L4003" s="1">
        <v>7683408.0</v>
      </c>
      <c r="M4003" s="1" t="s">
        <v>17388</v>
      </c>
      <c r="N4003" s="1" t="s">
        <v>17389</v>
      </c>
      <c r="O4003" s="3"/>
    </row>
    <row r="4004">
      <c r="A4004" s="1" t="s">
        <v>18971</v>
      </c>
      <c r="B4004" s="2" t="s">
        <v>18972</v>
      </c>
      <c r="C4004" s="1">
        <v>7.71610632170005E14</v>
      </c>
      <c r="D4004" s="1" t="s">
        <v>17443</v>
      </c>
      <c r="E4004" s="1" t="s">
        <v>192</v>
      </c>
      <c r="F4004" s="1" t="str">
        <f>IFERROR(__xludf.DUMMYFUNCTION("REGEXEXTRACT(E4004,""[А-Яа-я\-]+ административный округ"")"),"Юго-Восточный административный округ")</f>
        <v>Юго-Восточный административный округ</v>
      </c>
      <c r="G4004" s="1" t="s">
        <v>2905</v>
      </c>
      <c r="H4004" s="1" t="s">
        <v>18973</v>
      </c>
      <c r="I4004" s="1" t="s">
        <v>20</v>
      </c>
      <c r="J4004" s="1" t="s">
        <v>21</v>
      </c>
      <c r="K4004" s="1" t="s">
        <v>444</v>
      </c>
      <c r="L4004" s="1">
        <v>7683558.0</v>
      </c>
      <c r="M4004" s="1" t="s">
        <v>17445</v>
      </c>
      <c r="N4004" s="1" t="s">
        <v>17446</v>
      </c>
      <c r="O4004" s="3"/>
    </row>
    <row r="4005">
      <c r="A4005" s="1" t="s">
        <v>1256</v>
      </c>
      <c r="B4005" s="2" t="s">
        <v>18974</v>
      </c>
      <c r="C4005" s="1">
        <v>7.71421217480006E14</v>
      </c>
      <c r="D4005" s="3"/>
      <c r="E4005" s="1" t="s">
        <v>17</v>
      </c>
      <c r="F4005" s="1" t="str">
        <f>IFERROR(__xludf.DUMMYFUNCTION("REGEXEXTRACT(E4005,""[А-Яа-я\-]+ административный округ"")"),"Центральный административный округ")</f>
        <v>Центральный административный округ</v>
      </c>
      <c r="G4005" s="1" t="s">
        <v>47</v>
      </c>
      <c r="H4005" s="1" t="s">
        <v>18975</v>
      </c>
      <c r="I4005" s="1" t="s">
        <v>20</v>
      </c>
      <c r="J4005" s="1" t="s">
        <v>49</v>
      </c>
      <c r="K4005" s="1" t="s">
        <v>42</v>
      </c>
      <c r="L4005" s="1">
        <v>7683860.0</v>
      </c>
      <c r="M4005" s="1" t="s">
        <v>18976</v>
      </c>
      <c r="N4005" s="1" t="s">
        <v>18977</v>
      </c>
      <c r="O4005" s="3"/>
    </row>
    <row r="4006">
      <c r="A4006" s="1" t="s">
        <v>18978</v>
      </c>
      <c r="B4006" s="2" t="s">
        <v>18979</v>
      </c>
      <c r="C4006" s="1">
        <v>7.71711201450006E14</v>
      </c>
      <c r="D4006" s="1" t="s">
        <v>17751</v>
      </c>
      <c r="E4006" s="1" t="s">
        <v>17</v>
      </c>
      <c r="F4006" s="1" t="str">
        <f>IFERROR(__xludf.DUMMYFUNCTION("REGEXEXTRACT(E4006,""[А-Яа-я\-]+ административный округ"")"),"Центральный административный округ")</f>
        <v>Центральный административный округ</v>
      </c>
      <c r="G4006" s="1" t="s">
        <v>110</v>
      </c>
      <c r="H4006" s="1" t="s">
        <v>17752</v>
      </c>
      <c r="I4006" s="1" t="s">
        <v>20</v>
      </c>
      <c r="J4006" s="1" t="s">
        <v>49</v>
      </c>
      <c r="K4006" s="1" t="s">
        <v>444</v>
      </c>
      <c r="L4006" s="1">
        <v>7683936.0</v>
      </c>
      <c r="M4006" s="1" t="s">
        <v>18980</v>
      </c>
      <c r="N4006" s="1" t="s">
        <v>18981</v>
      </c>
      <c r="O4006" s="3"/>
    </row>
    <row r="4007">
      <c r="A4007" s="1" t="s">
        <v>18982</v>
      </c>
      <c r="B4007" s="2" t="s">
        <v>18983</v>
      </c>
      <c r="C4007" s="1">
        <v>7.71610628150006E14</v>
      </c>
      <c r="D4007" s="1" t="s">
        <v>17080</v>
      </c>
      <c r="E4007" s="1" t="s">
        <v>17</v>
      </c>
      <c r="F4007" s="1" t="str">
        <f>IFERROR(__xludf.DUMMYFUNCTION("REGEXEXTRACT(E4007,""[А-Яа-я\-]+ административный округ"")"),"Центральный административный округ")</f>
        <v>Центральный административный округ</v>
      </c>
      <c r="G4007" s="1" t="s">
        <v>18</v>
      </c>
      <c r="H4007" s="1" t="s">
        <v>17211</v>
      </c>
      <c r="I4007" s="1" t="s">
        <v>20</v>
      </c>
      <c r="J4007" s="1" t="s">
        <v>49</v>
      </c>
      <c r="K4007" s="1" t="s">
        <v>444</v>
      </c>
      <c r="L4007" s="1">
        <v>7684080.0</v>
      </c>
      <c r="M4007" s="1" t="s">
        <v>17172</v>
      </c>
      <c r="N4007" s="1" t="s">
        <v>17173</v>
      </c>
      <c r="O4007" s="3"/>
    </row>
    <row r="4008">
      <c r="A4008" s="1" t="s">
        <v>18984</v>
      </c>
      <c r="B4008" s="2" t="s">
        <v>18985</v>
      </c>
      <c r="C4008" s="1">
        <v>7.71420775090005E14</v>
      </c>
      <c r="D4008" s="3"/>
      <c r="E4008" s="1" t="s">
        <v>130</v>
      </c>
      <c r="F4008" s="1" t="str">
        <f>IFERROR(__xludf.DUMMYFUNCTION("REGEXEXTRACT(E4008,""[А-Яа-я\-]+ административный округ"")"),"Восточный административный округ")</f>
        <v>Восточный административный округ</v>
      </c>
      <c r="G4008" s="1" t="s">
        <v>1861</v>
      </c>
      <c r="H4008" s="1" t="s">
        <v>18986</v>
      </c>
      <c r="I4008" s="1" t="s">
        <v>20</v>
      </c>
      <c r="J4008" s="1" t="s">
        <v>21</v>
      </c>
      <c r="K4008" s="1" t="s">
        <v>858</v>
      </c>
      <c r="L4008" s="1">
        <v>7684152.0</v>
      </c>
      <c r="M4008" s="1" t="s">
        <v>18987</v>
      </c>
      <c r="N4008" s="1" t="s">
        <v>18988</v>
      </c>
      <c r="O4008" s="3"/>
    </row>
    <row r="4009">
      <c r="A4009" s="1" t="s">
        <v>18989</v>
      </c>
      <c r="B4009" s="2" t="s">
        <v>18990</v>
      </c>
      <c r="C4009" s="1">
        <v>7.71610635290005E14</v>
      </c>
      <c r="D4009" s="1" t="s">
        <v>17064</v>
      </c>
      <c r="E4009" s="1" t="s">
        <v>17</v>
      </c>
      <c r="F4009" s="1" t="str">
        <f>IFERROR(__xludf.DUMMYFUNCTION("REGEXEXTRACT(E4009,""[А-Яа-я\-]+ административный округ"")"),"Центральный административный округ")</f>
        <v>Центральный административный округ</v>
      </c>
      <c r="G4009" s="1" t="s">
        <v>92</v>
      </c>
      <c r="H4009" s="1" t="s">
        <v>18991</v>
      </c>
      <c r="I4009" s="1" t="s">
        <v>20</v>
      </c>
      <c r="J4009" s="1" t="s">
        <v>21</v>
      </c>
      <c r="K4009" s="1" t="s">
        <v>444</v>
      </c>
      <c r="L4009" s="1">
        <v>7684228.0</v>
      </c>
      <c r="M4009" s="1" t="s">
        <v>17623</v>
      </c>
      <c r="N4009" s="1" t="s">
        <v>17624</v>
      </c>
      <c r="O4009" s="3"/>
    </row>
    <row r="4010">
      <c r="A4010" s="1" t="s">
        <v>18992</v>
      </c>
      <c r="B4010" s="2" t="s">
        <v>18993</v>
      </c>
      <c r="C4010" s="1">
        <v>7.71610748800006E14</v>
      </c>
      <c r="D4010" s="1" t="s">
        <v>17064</v>
      </c>
      <c r="E4010" s="1" t="s">
        <v>17</v>
      </c>
      <c r="F4010" s="1" t="str">
        <f>IFERROR(__xludf.DUMMYFUNCTION("REGEXEXTRACT(E4010,""[А-Яа-я\-]+ административный округ"")"),"Центральный административный округ")</f>
        <v>Центральный административный округ</v>
      </c>
      <c r="G4010" s="1" t="s">
        <v>92</v>
      </c>
      <c r="H4010" s="1" t="s">
        <v>17075</v>
      </c>
      <c r="I4010" s="1" t="s">
        <v>20</v>
      </c>
      <c r="J4010" s="1" t="s">
        <v>49</v>
      </c>
      <c r="K4010" s="1" t="s">
        <v>444</v>
      </c>
      <c r="L4010" s="1">
        <v>7684303.0</v>
      </c>
      <c r="M4010" s="1" t="s">
        <v>17116</v>
      </c>
      <c r="N4010" s="1" t="s">
        <v>17072</v>
      </c>
      <c r="O4010" s="3"/>
    </row>
    <row r="4011">
      <c r="A4011" s="1" t="s">
        <v>18994</v>
      </c>
      <c r="B4011" s="2" t="s">
        <v>18995</v>
      </c>
      <c r="C4011" s="1">
        <v>7.71610662390005E14</v>
      </c>
      <c r="D4011" s="1" t="s">
        <v>17064</v>
      </c>
      <c r="E4011" s="1" t="s">
        <v>17</v>
      </c>
      <c r="F4011" s="1" t="str">
        <f>IFERROR(__xludf.DUMMYFUNCTION("REGEXEXTRACT(E4011,""[А-Яа-я\-]+ административный округ"")"),"Центральный административный округ")</f>
        <v>Центральный административный округ</v>
      </c>
      <c r="G4011" s="1" t="s">
        <v>92</v>
      </c>
      <c r="H4011" s="1" t="s">
        <v>18996</v>
      </c>
      <c r="I4011" s="1" t="s">
        <v>20</v>
      </c>
      <c r="J4011" s="1" t="s">
        <v>21</v>
      </c>
      <c r="K4011" s="1" t="s">
        <v>444</v>
      </c>
      <c r="L4011" s="1">
        <v>7684372.0</v>
      </c>
      <c r="M4011" s="1" t="s">
        <v>17623</v>
      </c>
      <c r="N4011" s="1" t="s">
        <v>17624</v>
      </c>
      <c r="O4011" s="3"/>
    </row>
    <row r="4012">
      <c r="A4012" s="1" t="s">
        <v>18997</v>
      </c>
      <c r="B4012" s="2" t="s">
        <v>18998</v>
      </c>
      <c r="C4012" s="1">
        <v>7.71710757600006E14</v>
      </c>
      <c r="D4012" s="3"/>
      <c r="E4012" s="1" t="s">
        <v>117</v>
      </c>
      <c r="F4012" s="1" t="str">
        <f>IFERROR(__xludf.DUMMYFUNCTION("REGEXEXTRACT(E4012,""[А-Яа-я\-]+ административный округ"")"),"Северо-Восточный административный округ")</f>
        <v>Северо-Восточный административный округ</v>
      </c>
      <c r="G4012" s="1" t="s">
        <v>118</v>
      </c>
      <c r="H4012" s="1" t="s">
        <v>17449</v>
      </c>
      <c r="I4012" s="1" t="s">
        <v>20</v>
      </c>
      <c r="J4012" s="1" t="s">
        <v>49</v>
      </c>
      <c r="K4012" s="1" t="s">
        <v>444</v>
      </c>
      <c r="L4012" s="1">
        <v>7684521.0</v>
      </c>
      <c r="M4012" s="1" t="s">
        <v>18999</v>
      </c>
      <c r="N4012" s="1" t="s">
        <v>19000</v>
      </c>
      <c r="O4012" s="3"/>
    </row>
    <row r="4013">
      <c r="A4013" s="1" t="s">
        <v>19001</v>
      </c>
      <c r="B4013" s="2" t="s">
        <v>19002</v>
      </c>
      <c r="C4013" s="1">
        <v>7.71610636640005E14</v>
      </c>
      <c r="D4013" s="1" t="s">
        <v>17064</v>
      </c>
      <c r="E4013" s="1" t="s">
        <v>17</v>
      </c>
      <c r="F4013" s="1" t="str">
        <f>IFERROR(__xludf.DUMMYFUNCTION("REGEXEXTRACT(E4013,""[А-Яа-я\-]+ административный округ"")"),"Центральный административный округ")</f>
        <v>Центральный административный округ</v>
      </c>
      <c r="G4013" s="1" t="s">
        <v>92</v>
      </c>
      <c r="H4013" s="1" t="s">
        <v>19003</v>
      </c>
      <c r="I4013" s="1" t="s">
        <v>20</v>
      </c>
      <c r="J4013" s="1" t="s">
        <v>21</v>
      </c>
      <c r="K4013" s="1" t="s">
        <v>444</v>
      </c>
      <c r="L4013" s="1">
        <v>7684660.0</v>
      </c>
      <c r="M4013" s="1" t="s">
        <v>17106</v>
      </c>
      <c r="N4013" s="1" t="s">
        <v>17107</v>
      </c>
      <c r="O4013" s="3"/>
    </row>
    <row r="4014">
      <c r="A4014" s="1" t="s">
        <v>19004</v>
      </c>
      <c r="B4014" s="2" t="s">
        <v>19005</v>
      </c>
      <c r="C4014" s="1">
        <v>7.71610660860006E14</v>
      </c>
      <c r="D4014" s="1" t="s">
        <v>18278</v>
      </c>
      <c r="E4014" s="1" t="s">
        <v>17</v>
      </c>
      <c r="F4014" s="1" t="str">
        <f>IFERROR(__xludf.DUMMYFUNCTION("REGEXEXTRACT(E4014,""[А-Яа-я\-]+ административный округ"")"),"Центральный административный округ")</f>
        <v>Центральный административный округ</v>
      </c>
      <c r="G4014" s="1" t="s">
        <v>18</v>
      </c>
      <c r="H4014" s="1" t="s">
        <v>18279</v>
      </c>
      <c r="I4014" s="1" t="s">
        <v>20</v>
      </c>
      <c r="J4014" s="1" t="s">
        <v>49</v>
      </c>
      <c r="K4014" s="1" t="s">
        <v>17198</v>
      </c>
      <c r="L4014" s="1">
        <v>7684731.0</v>
      </c>
      <c r="M4014" s="1" t="s">
        <v>18280</v>
      </c>
      <c r="N4014" s="1" t="s">
        <v>18281</v>
      </c>
      <c r="O4014" s="3"/>
    </row>
    <row r="4015">
      <c r="A4015" s="1" t="s">
        <v>19006</v>
      </c>
      <c r="B4015" s="2" t="s">
        <v>19007</v>
      </c>
      <c r="C4015" s="1">
        <v>7.71411330580026E14</v>
      </c>
      <c r="D4015" s="1" t="s">
        <v>14208</v>
      </c>
      <c r="E4015" s="1" t="s">
        <v>117</v>
      </c>
      <c r="F4015" s="1" t="str">
        <f>IFERROR(__xludf.DUMMYFUNCTION("REGEXEXTRACT(E4015,""[А-Яа-я\-]+ административный округ"")"),"Северо-Восточный административный округ")</f>
        <v>Северо-Восточный административный округ</v>
      </c>
      <c r="G4015" s="1" t="s">
        <v>1685</v>
      </c>
      <c r="H4015" s="1" t="s">
        <v>19008</v>
      </c>
      <c r="I4015" s="1" t="s">
        <v>20</v>
      </c>
      <c r="J4015" s="1" t="s">
        <v>49</v>
      </c>
      <c r="K4015" s="1" t="s">
        <v>30</v>
      </c>
      <c r="L4015" s="1">
        <v>7684809.0</v>
      </c>
      <c r="M4015" s="1" t="s">
        <v>19009</v>
      </c>
      <c r="N4015" s="1" t="s">
        <v>19010</v>
      </c>
      <c r="O4015" s="3"/>
    </row>
    <row r="4016">
      <c r="A4016" s="1" t="s">
        <v>19011</v>
      </c>
      <c r="B4016" s="2" t="s">
        <v>19012</v>
      </c>
      <c r="C4016" s="1">
        <v>7.71410685820035E14</v>
      </c>
      <c r="D4016" s="1" t="s">
        <v>2716</v>
      </c>
      <c r="E4016" s="1" t="s">
        <v>17</v>
      </c>
      <c r="F4016" s="1" t="str">
        <f>IFERROR(__xludf.DUMMYFUNCTION("REGEXEXTRACT(E4016,""[А-Яа-я\-]+ административный округ"")"),"Центральный административный округ")</f>
        <v>Центральный административный округ</v>
      </c>
      <c r="G4016" s="1" t="s">
        <v>418</v>
      </c>
      <c r="H4016" s="1" t="s">
        <v>19013</v>
      </c>
      <c r="I4016" s="1" t="s">
        <v>20</v>
      </c>
      <c r="J4016" s="1" t="s">
        <v>21</v>
      </c>
      <c r="K4016" s="1" t="s">
        <v>4187</v>
      </c>
      <c r="L4016" s="1">
        <v>7685105.0</v>
      </c>
      <c r="M4016" s="1" t="s">
        <v>19014</v>
      </c>
      <c r="N4016" s="1" t="s">
        <v>19015</v>
      </c>
      <c r="O4016" s="3"/>
    </row>
    <row r="4017">
      <c r="A4017" s="1" t="s">
        <v>19016</v>
      </c>
      <c r="B4017" s="2" t="s">
        <v>19017</v>
      </c>
      <c r="C4017" s="1">
        <v>7.71420797560005E14</v>
      </c>
      <c r="D4017" s="3"/>
      <c r="E4017" s="1" t="s">
        <v>231</v>
      </c>
      <c r="F4017" s="1" t="str">
        <f>IFERROR(__xludf.DUMMYFUNCTION("REGEXEXTRACT(E4017,""[А-Яа-я\-]+ административный округ"")"),"Юго-Западный административный округ")</f>
        <v>Юго-Западный административный округ</v>
      </c>
      <c r="G4017" s="1" t="s">
        <v>648</v>
      </c>
      <c r="H4017" s="1" t="s">
        <v>19018</v>
      </c>
      <c r="I4017" s="1" t="s">
        <v>20</v>
      </c>
      <c r="J4017" s="1" t="s">
        <v>21</v>
      </c>
      <c r="K4017" s="1" t="s">
        <v>858</v>
      </c>
      <c r="L4017" s="1">
        <v>7685243.0</v>
      </c>
      <c r="M4017" s="1" t="s">
        <v>19019</v>
      </c>
      <c r="N4017" s="1" t="s">
        <v>19020</v>
      </c>
      <c r="O4017" s="3"/>
    </row>
    <row r="4018">
      <c r="A4018" s="1" t="s">
        <v>19021</v>
      </c>
      <c r="B4018" s="2" t="s">
        <v>19022</v>
      </c>
      <c r="C4018" s="1">
        <v>7.71610625830005E14</v>
      </c>
      <c r="D4018" s="1" t="s">
        <v>17080</v>
      </c>
      <c r="E4018" s="1" t="s">
        <v>17</v>
      </c>
      <c r="F4018" s="1" t="str">
        <f>IFERROR(__xludf.DUMMYFUNCTION("REGEXEXTRACT(E4018,""[А-Яа-я\-]+ административный округ"")"),"Центральный административный округ")</f>
        <v>Центральный административный округ</v>
      </c>
      <c r="G4018" s="1" t="s">
        <v>18</v>
      </c>
      <c r="H4018" s="1" t="s">
        <v>17081</v>
      </c>
      <c r="I4018" s="1" t="s">
        <v>20</v>
      </c>
      <c r="J4018" s="1" t="s">
        <v>21</v>
      </c>
      <c r="K4018" s="1" t="s">
        <v>444</v>
      </c>
      <c r="L4018" s="1">
        <v>7685385.0</v>
      </c>
      <c r="M4018" s="1" t="s">
        <v>17172</v>
      </c>
      <c r="N4018" s="1" t="s">
        <v>17173</v>
      </c>
      <c r="O4018" s="3"/>
    </row>
    <row r="4019">
      <c r="A4019" s="1" t="s">
        <v>19023</v>
      </c>
      <c r="B4019" s="2" t="s">
        <v>19024</v>
      </c>
      <c r="C4019" s="1">
        <v>7.71410408220006E14</v>
      </c>
      <c r="D4019" s="3"/>
      <c r="E4019" s="1" t="s">
        <v>17</v>
      </c>
      <c r="F4019" s="1" t="str">
        <f>IFERROR(__xludf.DUMMYFUNCTION("REGEXEXTRACT(E4019,""[А-Яа-я\-]+ административный округ"")"),"Центральный административный округ")</f>
        <v>Центральный административный округ</v>
      </c>
      <c r="G4019" s="1" t="s">
        <v>18</v>
      </c>
      <c r="H4019" s="1" t="s">
        <v>19025</v>
      </c>
      <c r="I4019" s="1" t="s">
        <v>20</v>
      </c>
      <c r="J4019" s="1" t="s">
        <v>49</v>
      </c>
      <c r="K4019" s="1" t="s">
        <v>30</v>
      </c>
      <c r="L4019" s="1">
        <v>7685463.0</v>
      </c>
      <c r="M4019" s="1" t="s">
        <v>19026</v>
      </c>
      <c r="N4019" s="1" t="s">
        <v>19027</v>
      </c>
      <c r="O4019" s="3"/>
    </row>
    <row r="4020">
      <c r="A4020" s="1" t="s">
        <v>19028</v>
      </c>
      <c r="B4020" s="2" t="s">
        <v>19029</v>
      </c>
      <c r="C4020" s="1">
        <v>7.72511442670025E14</v>
      </c>
      <c r="D4020" s="1" t="s">
        <v>7175</v>
      </c>
      <c r="E4020" s="1" t="s">
        <v>17</v>
      </c>
      <c r="F4020" s="1" t="str">
        <f>IFERROR(__xludf.DUMMYFUNCTION("REGEXEXTRACT(E4020,""[А-Яа-я\-]+ административный округ"")"),"Центральный административный округ")</f>
        <v>Центральный административный округ</v>
      </c>
      <c r="G4020" s="1" t="s">
        <v>35</v>
      </c>
      <c r="H4020" s="1" t="s">
        <v>7176</v>
      </c>
      <c r="I4020" s="1" t="s">
        <v>20</v>
      </c>
      <c r="J4020" s="1" t="s">
        <v>21</v>
      </c>
      <c r="K4020" s="1" t="s">
        <v>247</v>
      </c>
      <c r="L4020" s="1">
        <v>7685537.0</v>
      </c>
      <c r="M4020" s="1" t="s">
        <v>19030</v>
      </c>
      <c r="N4020" s="1" t="s">
        <v>19031</v>
      </c>
      <c r="O4020" s="3"/>
    </row>
    <row r="4021">
      <c r="A4021" s="1" t="s">
        <v>19032</v>
      </c>
      <c r="B4021" s="2" t="s">
        <v>19033</v>
      </c>
      <c r="C4021" s="3"/>
      <c r="D4021" s="1" t="s">
        <v>1656</v>
      </c>
      <c r="E4021" s="1" t="s">
        <v>130</v>
      </c>
      <c r="F4021" s="1" t="str">
        <f>IFERROR(__xludf.DUMMYFUNCTION("REGEXEXTRACT(E4021,""[А-Яа-я\-]+ административный округ"")"),"Восточный административный округ")</f>
        <v>Восточный административный округ</v>
      </c>
      <c r="G4021" s="1" t="s">
        <v>259</v>
      </c>
      <c r="H4021" s="1" t="s">
        <v>19034</v>
      </c>
      <c r="I4021" s="1" t="s">
        <v>20</v>
      </c>
      <c r="J4021" s="1" t="s">
        <v>49</v>
      </c>
      <c r="K4021" s="1" t="s">
        <v>22</v>
      </c>
      <c r="L4021" s="1">
        <v>7685678.0</v>
      </c>
      <c r="M4021" s="1" t="s">
        <v>19035</v>
      </c>
      <c r="N4021" s="1" t="s">
        <v>19036</v>
      </c>
      <c r="O4021" s="3"/>
    </row>
    <row r="4022">
      <c r="A4022" s="1" t="s">
        <v>19037</v>
      </c>
      <c r="B4022" s="2" t="s">
        <v>19038</v>
      </c>
      <c r="C4022" s="1">
        <v>7.71710890260005E14</v>
      </c>
      <c r="D4022" s="1" t="s">
        <v>17707</v>
      </c>
      <c r="E4022" s="1" t="s">
        <v>192</v>
      </c>
      <c r="F4022" s="1" t="str">
        <f>IFERROR(__xludf.DUMMYFUNCTION("REGEXEXTRACT(E4022,""[А-Яа-я\-]+ административный округ"")"),"Юго-Восточный административный округ")</f>
        <v>Юго-Восточный административный округ</v>
      </c>
      <c r="G4022" s="1" t="s">
        <v>1583</v>
      </c>
      <c r="H4022" s="1" t="s">
        <v>19039</v>
      </c>
      <c r="I4022" s="1" t="s">
        <v>20</v>
      </c>
      <c r="J4022" s="1" t="s">
        <v>21</v>
      </c>
      <c r="K4022" s="1" t="s">
        <v>444</v>
      </c>
      <c r="L4022" s="1">
        <v>7685758.0</v>
      </c>
      <c r="M4022" s="1" t="s">
        <v>17709</v>
      </c>
      <c r="N4022" s="1" t="s">
        <v>17710</v>
      </c>
      <c r="O4022" s="3"/>
    </row>
    <row r="4023">
      <c r="A4023" s="1" t="s">
        <v>17927</v>
      </c>
      <c r="B4023" s="2" t="s">
        <v>19040</v>
      </c>
      <c r="C4023" s="1">
        <v>7.71621221040005E14</v>
      </c>
      <c r="D4023" s="3"/>
      <c r="E4023" s="1" t="s">
        <v>192</v>
      </c>
      <c r="F4023" s="1" t="str">
        <f>IFERROR(__xludf.DUMMYFUNCTION("REGEXEXTRACT(E4023,""[А-Яа-я\-]+ административный округ"")"),"Юго-Восточный административный округ")</f>
        <v>Юго-Восточный административный округ</v>
      </c>
      <c r="G4023" s="1" t="s">
        <v>2442</v>
      </c>
      <c r="H4023" s="1" t="s">
        <v>17928</v>
      </c>
      <c r="I4023" s="1" t="s">
        <v>20</v>
      </c>
      <c r="J4023" s="1" t="s">
        <v>21</v>
      </c>
      <c r="K4023" s="1" t="s">
        <v>42</v>
      </c>
      <c r="L4023" s="1">
        <v>7685827.0</v>
      </c>
      <c r="M4023" s="1" t="s">
        <v>19041</v>
      </c>
      <c r="N4023" s="1" t="s">
        <v>19042</v>
      </c>
      <c r="O4023" s="3"/>
    </row>
    <row r="4024">
      <c r="A4024" s="1" t="s">
        <v>19043</v>
      </c>
      <c r="B4024" s="2" t="s">
        <v>19044</v>
      </c>
      <c r="C4024" s="1">
        <v>7.71711138090005E14</v>
      </c>
      <c r="D4024" s="1" t="s">
        <v>17124</v>
      </c>
      <c r="E4024" s="1" t="s">
        <v>17</v>
      </c>
      <c r="F4024" s="1" t="str">
        <f>IFERROR(__xludf.DUMMYFUNCTION("REGEXEXTRACT(E4024,""[А-Яа-я\-]+ административный округ"")"),"Центральный административный округ")</f>
        <v>Центральный административный округ</v>
      </c>
      <c r="G4024" s="1" t="s">
        <v>110</v>
      </c>
      <c r="H4024" s="1" t="s">
        <v>17125</v>
      </c>
      <c r="I4024" s="1" t="s">
        <v>20</v>
      </c>
      <c r="J4024" s="1" t="s">
        <v>21</v>
      </c>
      <c r="K4024" s="1" t="s">
        <v>17076</v>
      </c>
      <c r="L4024" s="1">
        <v>7685900.0</v>
      </c>
      <c r="M4024" s="1" t="s">
        <v>17126</v>
      </c>
      <c r="N4024" s="1" t="s">
        <v>17127</v>
      </c>
      <c r="O4024" s="3"/>
    </row>
    <row r="4025">
      <c r="A4025" s="1" t="s">
        <v>19045</v>
      </c>
      <c r="B4025" s="2" t="s">
        <v>19046</v>
      </c>
      <c r="C4025" s="1">
        <v>7.71410575260006E14</v>
      </c>
      <c r="D4025" s="1" t="s">
        <v>19045</v>
      </c>
      <c r="E4025" s="1" t="s">
        <v>17</v>
      </c>
      <c r="F4025" s="1" t="str">
        <f>IFERROR(__xludf.DUMMYFUNCTION("REGEXEXTRACT(E4025,""[А-Яа-я\-]+ административный округ"")"),"Центральный административный округ")</f>
        <v>Центральный административный округ</v>
      </c>
      <c r="G4025" s="1" t="s">
        <v>110</v>
      </c>
      <c r="H4025" s="1" t="s">
        <v>19047</v>
      </c>
      <c r="I4025" s="1" t="s">
        <v>20</v>
      </c>
      <c r="J4025" s="1" t="s">
        <v>49</v>
      </c>
      <c r="K4025" s="1" t="s">
        <v>3148</v>
      </c>
      <c r="L4025" s="1">
        <v>7686049.0</v>
      </c>
      <c r="M4025" s="1" t="s">
        <v>19048</v>
      </c>
      <c r="N4025" s="1" t="s">
        <v>19049</v>
      </c>
      <c r="O4025" s="3"/>
    </row>
    <row r="4026">
      <c r="A4026" s="1" t="s">
        <v>19050</v>
      </c>
      <c r="B4026" s="2" t="s">
        <v>19051</v>
      </c>
      <c r="C4026" s="1">
        <v>7.71610708170006E14</v>
      </c>
      <c r="D4026" s="1" t="s">
        <v>17064</v>
      </c>
      <c r="E4026" s="1" t="s">
        <v>17</v>
      </c>
      <c r="F4026" s="1" t="str">
        <f>IFERROR(__xludf.DUMMYFUNCTION("REGEXEXTRACT(E4026,""[А-Яа-я\-]+ административный округ"")"),"Центральный административный округ")</f>
        <v>Центральный административный округ</v>
      </c>
      <c r="G4026" s="1" t="s">
        <v>92</v>
      </c>
      <c r="H4026" s="1" t="s">
        <v>17075</v>
      </c>
      <c r="I4026" s="1" t="s">
        <v>20</v>
      </c>
      <c r="J4026" s="1" t="s">
        <v>49</v>
      </c>
      <c r="K4026" s="1" t="s">
        <v>444</v>
      </c>
      <c r="L4026" s="1">
        <v>7686122.0</v>
      </c>
      <c r="M4026" s="1" t="s">
        <v>17116</v>
      </c>
      <c r="N4026" s="1" t="s">
        <v>17072</v>
      </c>
      <c r="O4026" s="3"/>
    </row>
    <row r="4027">
      <c r="A4027" s="1" t="s">
        <v>19052</v>
      </c>
      <c r="B4027" s="2" t="s">
        <v>19053</v>
      </c>
      <c r="C4027" s="1">
        <v>7.71711201730005E14</v>
      </c>
      <c r="D4027" s="1" t="s">
        <v>18585</v>
      </c>
      <c r="E4027" s="1" t="s">
        <v>305</v>
      </c>
      <c r="F4027" s="1" t="str">
        <f>IFERROR(__xludf.DUMMYFUNCTION("REGEXEXTRACT(E4027,""[А-Яа-я\-]+ административный округ"")"),"Южный административный округ")</f>
        <v>Южный административный округ</v>
      </c>
      <c r="G4027" s="1" t="s">
        <v>1038</v>
      </c>
      <c r="H4027" s="1" t="s">
        <v>18586</v>
      </c>
      <c r="I4027" s="1" t="s">
        <v>20</v>
      </c>
      <c r="J4027" s="1" t="s">
        <v>21</v>
      </c>
      <c r="K4027" s="1" t="s">
        <v>444</v>
      </c>
      <c r="L4027" s="1">
        <v>7686194.0</v>
      </c>
      <c r="M4027" s="1" t="s">
        <v>19054</v>
      </c>
      <c r="N4027" s="1" t="s">
        <v>19055</v>
      </c>
      <c r="O4027" s="3"/>
    </row>
    <row r="4028">
      <c r="A4028" s="1" t="s">
        <v>19056</v>
      </c>
      <c r="B4028" s="2" t="s">
        <v>19057</v>
      </c>
      <c r="C4028" s="1">
        <v>7.71721219570006E14</v>
      </c>
      <c r="D4028" s="1" t="s">
        <v>17219</v>
      </c>
      <c r="E4028" s="1" t="s">
        <v>17</v>
      </c>
      <c r="F4028" s="1" t="str">
        <f>IFERROR(__xludf.DUMMYFUNCTION("REGEXEXTRACT(E4028,""[А-Яа-я\-]+ административный округ"")"),"Центральный административный округ")</f>
        <v>Центральный административный округ</v>
      </c>
      <c r="G4028" s="1" t="s">
        <v>110</v>
      </c>
      <c r="H4028" s="1" t="s">
        <v>17220</v>
      </c>
      <c r="I4028" s="1" t="s">
        <v>20</v>
      </c>
      <c r="J4028" s="1" t="s">
        <v>49</v>
      </c>
      <c r="K4028" s="1" t="s">
        <v>444</v>
      </c>
      <c r="L4028" s="1">
        <v>7686337.0</v>
      </c>
      <c r="M4028" s="1" t="s">
        <v>17357</v>
      </c>
      <c r="N4028" s="1" t="s">
        <v>17358</v>
      </c>
      <c r="O4028" s="3"/>
    </row>
    <row r="4029">
      <c r="A4029" s="1" t="s">
        <v>19058</v>
      </c>
      <c r="B4029" s="2" t="s">
        <v>19059</v>
      </c>
      <c r="C4029" s="1">
        <v>7.71710757010006E14</v>
      </c>
      <c r="D4029" s="3"/>
      <c r="E4029" s="1" t="s">
        <v>117</v>
      </c>
      <c r="F4029" s="1" t="str">
        <f>IFERROR(__xludf.DUMMYFUNCTION("REGEXEXTRACT(E4029,""[А-Яа-я\-]+ административный округ"")"),"Северо-Восточный административный округ")</f>
        <v>Северо-Восточный административный округ</v>
      </c>
      <c r="G4029" s="1" t="s">
        <v>118</v>
      </c>
      <c r="H4029" s="1" t="s">
        <v>19060</v>
      </c>
      <c r="I4029" s="1" t="s">
        <v>20</v>
      </c>
      <c r="J4029" s="1" t="s">
        <v>49</v>
      </c>
      <c r="K4029" s="1" t="s">
        <v>444</v>
      </c>
      <c r="L4029" s="1">
        <v>7686548.0</v>
      </c>
      <c r="M4029" s="1" t="s">
        <v>19061</v>
      </c>
      <c r="N4029" s="1" t="s">
        <v>19062</v>
      </c>
      <c r="O4029" s="3"/>
    </row>
    <row r="4030">
      <c r="A4030" s="1" t="s">
        <v>18629</v>
      </c>
      <c r="B4030" s="2" t="s">
        <v>19063</v>
      </c>
      <c r="C4030" s="1">
        <v>7.71420798100005E14</v>
      </c>
      <c r="D4030" s="3"/>
      <c r="E4030" s="1" t="s">
        <v>17</v>
      </c>
      <c r="F4030" s="1" t="str">
        <f>IFERROR(__xludf.DUMMYFUNCTION("REGEXEXTRACT(E4030,""[А-Яа-я\-]+ административный округ"")"),"Центральный административный округ")</f>
        <v>Центральный административный округ</v>
      </c>
      <c r="G4030" s="1" t="s">
        <v>18</v>
      </c>
      <c r="H4030" s="1" t="s">
        <v>19064</v>
      </c>
      <c r="I4030" s="1" t="s">
        <v>20</v>
      </c>
      <c r="J4030" s="1" t="s">
        <v>21</v>
      </c>
      <c r="K4030" s="1" t="s">
        <v>42</v>
      </c>
      <c r="L4030" s="1">
        <v>7686694.0</v>
      </c>
      <c r="M4030" s="1" t="s">
        <v>19065</v>
      </c>
      <c r="N4030" s="1" t="s">
        <v>19066</v>
      </c>
      <c r="O4030" s="3"/>
    </row>
    <row r="4031">
      <c r="A4031" s="1" t="s">
        <v>19067</v>
      </c>
      <c r="B4031" s="2" t="s">
        <v>19068</v>
      </c>
      <c r="C4031" s="1">
        <v>7.71710768170005E14</v>
      </c>
      <c r="D4031" s="1" t="s">
        <v>17064</v>
      </c>
      <c r="E4031" s="1" t="s">
        <v>17</v>
      </c>
      <c r="F4031" s="1" t="str">
        <f>IFERROR(__xludf.DUMMYFUNCTION("REGEXEXTRACT(E4031,""[А-Яа-я\-]+ административный округ"")"),"Центральный административный округ")</f>
        <v>Центральный административный округ</v>
      </c>
      <c r="G4031" s="1" t="s">
        <v>92</v>
      </c>
      <c r="H4031" s="1" t="s">
        <v>19069</v>
      </c>
      <c r="I4031" s="1" t="s">
        <v>20</v>
      </c>
      <c r="J4031" s="1" t="s">
        <v>21</v>
      </c>
      <c r="K4031" s="1" t="s">
        <v>444</v>
      </c>
      <c r="L4031" s="1">
        <v>7686773.0</v>
      </c>
      <c r="M4031" s="1" t="s">
        <v>19070</v>
      </c>
      <c r="N4031" s="1" t="s">
        <v>19071</v>
      </c>
      <c r="O4031" s="3"/>
    </row>
    <row r="4032">
      <c r="A4032" s="1" t="s">
        <v>19072</v>
      </c>
      <c r="B4032" s="2" t="s">
        <v>19073</v>
      </c>
      <c r="C4032" s="1">
        <v>7.71410968360026E14</v>
      </c>
      <c r="D4032" s="1" t="s">
        <v>2123</v>
      </c>
      <c r="E4032" s="1" t="s">
        <v>17</v>
      </c>
      <c r="F4032" s="1" t="str">
        <f>IFERROR(__xludf.DUMMYFUNCTION("REGEXEXTRACT(E4032,""[А-Яа-я\-]+ административный округ"")"),"Центральный административный округ")</f>
        <v>Центральный административный округ</v>
      </c>
      <c r="G4032" s="1" t="s">
        <v>28</v>
      </c>
      <c r="H4032" s="1" t="s">
        <v>19074</v>
      </c>
      <c r="I4032" s="1" t="s">
        <v>20</v>
      </c>
      <c r="J4032" s="1" t="s">
        <v>49</v>
      </c>
      <c r="K4032" s="1" t="s">
        <v>247</v>
      </c>
      <c r="L4032" s="1">
        <v>7686847.0</v>
      </c>
      <c r="M4032" s="1" t="s">
        <v>19075</v>
      </c>
      <c r="N4032" s="1" t="s">
        <v>19076</v>
      </c>
      <c r="O4032" s="3"/>
    </row>
    <row r="4033">
      <c r="A4033" s="1" t="s">
        <v>19077</v>
      </c>
      <c r="B4033" s="2" t="s">
        <v>19078</v>
      </c>
      <c r="C4033" s="1">
        <v>7.71610631340005E14</v>
      </c>
      <c r="D4033" s="1" t="s">
        <v>17086</v>
      </c>
      <c r="E4033" s="1" t="s">
        <v>17</v>
      </c>
      <c r="F4033" s="1" t="str">
        <f>IFERROR(__xludf.DUMMYFUNCTION("REGEXEXTRACT(E4033,""[А-Яа-я\-]+ административный округ"")"),"Центральный административный округ")</f>
        <v>Центральный административный округ</v>
      </c>
      <c r="G4033" s="1" t="s">
        <v>35</v>
      </c>
      <c r="H4033" s="1" t="s">
        <v>19079</v>
      </c>
      <c r="I4033" s="1" t="s">
        <v>20</v>
      </c>
      <c r="J4033" s="1" t="s">
        <v>21</v>
      </c>
      <c r="K4033" s="1" t="s">
        <v>444</v>
      </c>
      <c r="L4033" s="1">
        <v>7686920.0</v>
      </c>
      <c r="M4033" s="1" t="s">
        <v>19080</v>
      </c>
      <c r="N4033" s="1" t="s">
        <v>19081</v>
      </c>
      <c r="O4033" s="3"/>
    </row>
    <row r="4034">
      <c r="A4034" s="1" t="s">
        <v>19082</v>
      </c>
      <c r="B4034" s="2" t="s">
        <v>19083</v>
      </c>
      <c r="C4034" s="3"/>
      <c r="D4034" s="1" t="s">
        <v>757</v>
      </c>
      <c r="E4034" s="1" t="s">
        <v>17</v>
      </c>
      <c r="F4034" s="1" t="str">
        <f>IFERROR(__xludf.DUMMYFUNCTION("REGEXEXTRACT(E4034,""[А-Яа-я\-]+ административный округ"")"),"Центральный административный округ")</f>
        <v>Центральный административный округ</v>
      </c>
      <c r="G4034" s="1" t="s">
        <v>35</v>
      </c>
      <c r="H4034" s="1" t="s">
        <v>19084</v>
      </c>
      <c r="I4034" s="1" t="s">
        <v>20</v>
      </c>
      <c r="J4034" s="1" t="s">
        <v>49</v>
      </c>
      <c r="K4034" s="1" t="s">
        <v>22</v>
      </c>
      <c r="L4034" s="1">
        <v>7687129.0</v>
      </c>
      <c r="M4034" s="1" t="s">
        <v>19085</v>
      </c>
      <c r="N4034" s="1" t="s">
        <v>19086</v>
      </c>
      <c r="O4034" s="3"/>
    </row>
    <row r="4035">
      <c r="A4035" s="1" t="s">
        <v>19087</v>
      </c>
      <c r="B4035" s="2" t="s">
        <v>19088</v>
      </c>
      <c r="C4035" s="1">
        <v>7.71610748770006E14</v>
      </c>
      <c r="D4035" s="1" t="s">
        <v>17064</v>
      </c>
      <c r="E4035" s="1" t="s">
        <v>17</v>
      </c>
      <c r="F4035" s="1" t="str">
        <f>IFERROR(__xludf.DUMMYFUNCTION("REGEXEXTRACT(E4035,""[А-Яа-я\-]+ административный округ"")"),"Центральный административный округ")</f>
        <v>Центральный административный округ</v>
      </c>
      <c r="G4035" s="1" t="s">
        <v>92</v>
      </c>
      <c r="H4035" s="1" t="s">
        <v>18221</v>
      </c>
      <c r="I4035" s="1" t="s">
        <v>20</v>
      </c>
      <c r="J4035" s="1" t="s">
        <v>49</v>
      </c>
      <c r="K4035" s="1" t="s">
        <v>17198</v>
      </c>
      <c r="L4035" s="1">
        <v>7687268.0</v>
      </c>
      <c r="M4035" s="1" t="s">
        <v>19089</v>
      </c>
      <c r="N4035" s="1" t="s">
        <v>19090</v>
      </c>
      <c r="O4035" s="3"/>
    </row>
    <row r="4036">
      <c r="A4036" s="1" t="s">
        <v>19091</v>
      </c>
      <c r="B4036" s="2" t="s">
        <v>19092</v>
      </c>
      <c r="C4036" s="1">
        <v>7.71410988060006E14</v>
      </c>
      <c r="D4036" s="3"/>
      <c r="E4036" s="1" t="s">
        <v>117</v>
      </c>
      <c r="F4036" s="1" t="str">
        <f>IFERROR(__xludf.DUMMYFUNCTION("REGEXEXTRACT(E4036,""[А-Яа-я\-]+ административный округ"")"),"Северо-Восточный административный округ")</f>
        <v>Северо-Восточный административный округ</v>
      </c>
      <c r="G4036" s="1" t="s">
        <v>4155</v>
      </c>
      <c r="H4036" s="1" t="s">
        <v>19093</v>
      </c>
      <c r="I4036" s="1" t="s">
        <v>20</v>
      </c>
      <c r="J4036" s="1" t="s">
        <v>49</v>
      </c>
      <c r="K4036" s="1" t="s">
        <v>22</v>
      </c>
      <c r="L4036" s="1">
        <v>7687557.0</v>
      </c>
      <c r="M4036" s="1" t="s">
        <v>19094</v>
      </c>
      <c r="N4036" s="1" t="s">
        <v>19095</v>
      </c>
      <c r="O4036" s="3"/>
    </row>
    <row r="4037">
      <c r="A4037" s="1" t="s">
        <v>19096</v>
      </c>
      <c r="B4037" s="2" t="s">
        <v>19097</v>
      </c>
      <c r="C4037" s="1">
        <v>7.71610560760005E14</v>
      </c>
      <c r="D4037" s="1" t="s">
        <v>18040</v>
      </c>
      <c r="E4037" s="1" t="s">
        <v>305</v>
      </c>
      <c r="F4037" s="1" t="str">
        <f>IFERROR(__xludf.DUMMYFUNCTION("REGEXEXTRACT(E4037,""[А-Яа-я\-]+ административный округ"")"),"Южный административный округ")</f>
        <v>Южный административный округ</v>
      </c>
      <c r="G4037" s="1" t="s">
        <v>1038</v>
      </c>
      <c r="H4037" s="1" t="s">
        <v>19098</v>
      </c>
      <c r="I4037" s="1" t="s">
        <v>20</v>
      </c>
      <c r="J4037" s="1" t="s">
        <v>21</v>
      </c>
      <c r="K4037" s="1" t="s">
        <v>444</v>
      </c>
      <c r="L4037" s="1">
        <v>7687629.0</v>
      </c>
      <c r="M4037" s="1" t="s">
        <v>19099</v>
      </c>
      <c r="N4037" s="1" t="s">
        <v>19100</v>
      </c>
      <c r="O4037" s="3"/>
    </row>
    <row r="4038">
      <c r="A4038" s="1" t="s">
        <v>19101</v>
      </c>
      <c r="B4038" s="2" t="s">
        <v>19102</v>
      </c>
      <c r="C4038" s="1">
        <v>7.71610637160005E14</v>
      </c>
      <c r="D4038" s="1" t="s">
        <v>17064</v>
      </c>
      <c r="E4038" s="1" t="s">
        <v>17</v>
      </c>
      <c r="F4038" s="1" t="str">
        <f>IFERROR(__xludf.DUMMYFUNCTION("REGEXEXTRACT(E4038,""[А-Яа-я\-]+ административный округ"")"),"Центральный административный округ")</f>
        <v>Центральный административный округ</v>
      </c>
      <c r="G4038" s="1" t="s">
        <v>92</v>
      </c>
      <c r="H4038" s="1" t="s">
        <v>19103</v>
      </c>
      <c r="I4038" s="1" t="s">
        <v>20</v>
      </c>
      <c r="J4038" s="1" t="s">
        <v>21</v>
      </c>
      <c r="K4038" s="1" t="s">
        <v>444</v>
      </c>
      <c r="L4038" s="1">
        <v>7687700.0</v>
      </c>
      <c r="M4038" s="1" t="s">
        <v>19104</v>
      </c>
      <c r="N4038" s="1" t="s">
        <v>19105</v>
      </c>
      <c r="O4038" s="3"/>
    </row>
    <row r="4039">
      <c r="A4039" s="1" t="s">
        <v>19106</v>
      </c>
      <c r="B4039" s="2" t="s">
        <v>19107</v>
      </c>
      <c r="C4039" s="1">
        <v>7.71610707990006E14</v>
      </c>
      <c r="D4039" s="1" t="s">
        <v>17064</v>
      </c>
      <c r="E4039" s="1" t="s">
        <v>17</v>
      </c>
      <c r="F4039" s="1" t="str">
        <f>IFERROR(__xludf.DUMMYFUNCTION("REGEXEXTRACT(E4039,""[А-Яа-я\-]+ административный округ"")"),"Центральный административный округ")</f>
        <v>Центральный административный округ</v>
      </c>
      <c r="G4039" s="1" t="s">
        <v>92</v>
      </c>
      <c r="H4039" s="1" t="s">
        <v>17075</v>
      </c>
      <c r="I4039" s="1" t="s">
        <v>20</v>
      </c>
      <c r="J4039" s="1" t="s">
        <v>49</v>
      </c>
      <c r="K4039" s="1" t="s">
        <v>444</v>
      </c>
      <c r="L4039" s="1">
        <v>7687915.0</v>
      </c>
      <c r="M4039" s="1" t="s">
        <v>17097</v>
      </c>
      <c r="N4039" s="1" t="s">
        <v>17072</v>
      </c>
      <c r="O4039" s="3"/>
    </row>
    <row r="4040">
      <c r="A4040" s="1" t="s">
        <v>19108</v>
      </c>
      <c r="B4040" s="2" t="s">
        <v>19109</v>
      </c>
      <c r="C4040" s="1">
        <v>7.71610678040006E14</v>
      </c>
      <c r="D4040" s="1" t="s">
        <v>19108</v>
      </c>
      <c r="E4040" s="1" t="s">
        <v>17</v>
      </c>
      <c r="F4040" s="1" t="str">
        <f>IFERROR(__xludf.DUMMYFUNCTION("REGEXEXTRACT(E4040,""[А-Яа-я\-]+ административный округ"")"),"Центральный административный округ")</f>
        <v>Центральный административный округ</v>
      </c>
      <c r="G4040" s="1" t="s">
        <v>110</v>
      </c>
      <c r="H4040" s="1" t="s">
        <v>19110</v>
      </c>
      <c r="I4040" s="1" t="s">
        <v>20</v>
      </c>
      <c r="J4040" s="1" t="s">
        <v>49</v>
      </c>
      <c r="K4040" s="1" t="s">
        <v>3148</v>
      </c>
      <c r="L4040" s="1">
        <v>7687987.0</v>
      </c>
      <c r="M4040" s="1" t="s">
        <v>19111</v>
      </c>
      <c r="N4040" s="1" t="s">
        <v>19112</v>
      </c>
      <c r="O4040" s="3"/>
    </row>
    <row r="4041">
      <c r="A4041" s="1" t="s">
        <v>19113</v>
      </c>
      <c r="B4041" s="2" t="s">
        <v>19114</v>
      </c>
      <c r="C4041" s="1">
        <v>7.71710768480005E14</v>
      </c>
      <c r="D4041" s="1" t="s">
        <v>17064</v>
      </c>
      <c r="E4041" s="1" t="s">
        <v>17</v>
      </c>
      <c r="F4041" s="1" t="str">
        <f>IFERROR(__xludf.DUMMYFUNCTION("REGEXEXTRACT(E4041,""[А-Яа-я\-]+ административный округ"")"),"Центральный административный округ")</f>
        <v>Центральный административный округ</v>
      </c>
      <c r="G4041" s="1" t="s">
        <v>92</v>
      </c>
      <c r="H4041" s="1" t="s">
        <v>18029</v>
      </c>
      <c r="I4041" s="1" t="s">
        <v>20</v>
      </c>
      <c r="J4041" s="1" t="s">
        <v>21</v>
      </c>
      <c r="K4041" s="1" t="s">
        <v>444</v>
      </c>
      <c r="L4041" s="1">
        <v>7688202.0</v>
      </c>
      <c r="M4041" s="1" t="s">
        <v>19115</v>
      </c>
      <c r="N4041" s="1" t="s">
        <v>19116</v>
      </c>
      <c r="O4041" s="3"/>
    </row>
    <row r="4042">
      <c r="A4042" s="1" t="s">
        <v>19117</v>
      </c>
      <c r="B4042" s="2" t="s">
        <v>19118</v>
      </c>
      <c r="C4042" s="1">
        <v>7.71410981990005E14</v>
      </c>
      <c r="D4042" s="3"/>
      <c r="E4042" s="1" t="s">
        <v>17</v>
      </c>
      <c r="F4042" s="1" t="str">
        <f>IFERROR(__xludf.DUMMYFUNCTION("REGEXEXTRACT(E4042,""[А-Яа-я\-]+ административный округ"")"),"Центральный административный округ")</f>
        <v>Центральный административный округ</v>
      </c>
      <c r="G4042" s="1" t="s">
        <v>418</v>
      </c>
      <c r="H4042" s="1" t="s">
        <v>19119</v>
      </c>
      <c r="I4042" s="1" t="s">
        <v>20</v>
      </c>
      <c r="J4042" s="1" t="s">
        <v>21</v>
      </c>
      <c r="K4042" s="1" t="s">
        <v>3148</v>
      </c>
      <c r="L4042" s="1">
        <v>7688272.0</v>
      </c>
      <c r="M4042" s="1" t="s">
        <v>19120</v>
      </c>
      <c r="N4042" s="1" t="s">
        <v>19121</v>
      </c>
      <c r="O4042" s="3"/>
    </row>
    <row r="4043">
      <c r="A4043" s="1" t="s">
        <v>19122</v>
      </c>
      <c r="B4043" s="2" t="s">
        <v>19123</v>
      </c>
      <c r="C4043" s="1">
        <v>7.71711134730006E14</v>
      </c>
      <c r="D4043" s="1" t="s">
        <v>17124</v>
      </c>
      <c r="E4043" s="1" t="s">
        <v>17</v>
      </c>
      <c r="F4043" s="1" t="str">
        <f>IFERROR(__xludf.DUMMYFUNCTION("REGEXEXTRACT(E4043,""[А-Яа-я\-]+ административный округ"")"),"Центральный административный округ")</f>
        <v>Центральный административный округ</v>
      </c>
      <c r="G4043" s="1" t="s">
        <v>110</v>
      </c>
      <c r="H4043" s="1" t="s">
        <v>17125</v>
      </c>
      <c r="I4043" s="1" t="s">
        <v>20</v>
      </c>
      <c r="J4043" s="1" t="s">
        <v>49</v>
      </c>
      <c r="K4043" s="1" t="s">
        <v>17076</v>
      </c>
      <c r="L4043" s="1">
        <v>7688413.0</v>
      </c>
      <c r="M4043" s="1" t="s">
        <v>19124</v>
      </c>
      <c r="N4043" s="1" t="s">
        <v>19125</v>
      </c>
      <c r="O4043" s="3"/>
    </row>
    <row r="4044">
      <c r="A4044" s="1" t="s">
        <v>19126</v>
      </c>
      <c r="B4044" s="2" t="s">
        <v>19127</v>
      </c>
      <c r="C4044" s="1">
        <v>7.71610737830005E14</v>
      </c>
      <c r="D4044" s="1" t="s">
        <v>17064</v>
      </c>
      <c r="E4044" s="1" t="s">
        <v>17</v>
      </c>
      <c r="F4044" s="1" t="str">
        <f>IFERROR(__xludf.DUMMYFUNCTION("REGEXEXTRACT(E4044,""[А-Яа-я\-]+ административный округ"")"),"Центральный административный округ")</f>
        <v>Центральный административный округ</v>
      </c>
      <c r="G4044" s="1" t="s">
        <v>92</v>
      </c>
      <c r="H4044" s="1" t="s">
        <v>19128</v>
      </c>
      <c r="I4044" s="1" t="s">
        <v>20</v>
      </c>
      <c r="J4044" s="1" t="s">
        <v>21</v>
      </c>
      <c r="K4044" s="1" t="s">
        <v>444</v>
      </c>
      <c r="L4044" s="1">
        <v>7688623.0</v>
      </c>
      <c r="M4044" s="1" t="s">
        <v>17106</v>
      </c>
      <c r="N4044" s="1" t="s">
        <v>17107</v>
      </c>
      <c r="O4044" s="3"/>
    </row>
    <row r="4045">
      <c r="A4045" s="1" t="s">
        <v>19129</v>
      </c>
      <c r="B4045" s="2" t="s">
        <v>19130</v>
      </c>
      <c r="C4045" s="1">
        <v>7.71610660750006E14</v>
      </c>
      <c r="D4045" s="1" t="s">
        <v>17064</v>
      </c>
      <c r="E4045" s="1" t="s">
        <v>17</v>
      </c>
      <c r="F4045" s="1" t="str">
        <f>IFERROR(__xludf.DUMMYFUNCTION("REGEXEXTRACT(E4045,""[А-Яа-я\-]+ административный округ"")"),"Центральный административный округ")</f>
        <v>Центральный административный округ</v>
      </c>
      <c r="G4045" s="1" t="s">
        <v>92</v>
      </c>
      <c r="H4045" s="1" t="s">
        <v>18221</v>
      </c>
      <c r="I4045" s="1" t="s">
        <v>20</v>
      </c>
      <c r="J4045" s="1" t="s">
        <v>49</v>
      </c>
      <c r="K4045" s="1" t="s">
        <v>17198</v>
      </c>
      <c r="L4045" s="1">
        <v>7688695.0</v>
      </c>
      <c r="M4045" s="1" t="s">
        <v>19131</v>
      </c>
      <c r="N4045" s="1" t="s">
        <v>19132</v>
      </c>
      <c r="O4045" s="3"/>
    </row>
    <row r="4046">
      <c r="A4046" s="1" t="s">
        <v>19133</v>
      </c>
      <c r="B4046" s="2" t="s">
        <v>19134</v>
      </c>
      <c r="C4046" s="1">
        <v>7.71410987630006E14</v>
      </c>
      <c r="D4046" s="3"/>
      <c r="E4046" s="1" t="s">
        <v>17</v>
      </c>
      <c r="F4046" s="1" t="str">
        <f>IFERROR(__xludf.DUMMYFUNCTION("REGEXEXTRACT(E4046,""[А-Яа-я\-]+ административный округ"")"),"Центральный административный округ")</f>
        <v>Центральный административный округ</v>
      </c>
      <c r="G4046" s="1" t="s">
        <v>18</v>
      </c>
      <c r="H4046" s="1" t="s">
        <v>19135</v>
      </c>
      <c r="I4046" s="1" t="s">
        <v>20</v>
      </c>
      <c r="J4046" s="1" t="s">
        <v>49</v>
      </c>
      <c r="K4046" s="1" t="s">
        <v>22</v>
      </c>
      <c r="L4046" s="1">
        <v>7688772.0</v>
      </c>
      <c r="M4046" s="1" t="s">
        <v>19136</v>
      </c>
      <c r="N4046" s="1" t="s">
        <v>19137</v>
      </c>
      <c r="O4046" s="3"/>
    </row>
    <row r="4047">
      <c r="A4047" s="1" t="s">
        <v>19138</v>
      </c>
      <c r="B4047" s="2" t="s">
        <v>19139</v>
      </c>
      <c r="C4047" s="1">
        <v>7.71610627920005E14</v>
      </c>
      <c r="D4047" s="1" t="s">
        <v>17147</v>
      </c>
      <c r="E4047" s="1" t="s">
        <v>192</v>
      </c>
      <c r="F4047" s="1" t="str">
        <f>IFERROR(__xludf.DUMMYFUNCTION("REGEXEXTRACT(E4047,""[А-Яа-я\-]+ административный округ"")"),"Юго-Восточный административный округ")</f>
        <v>Юго-Восточный административный округ</v>
      </c>
      <c r="G4047" s="1" t="s">
        <v>2442</v>
      </c>
      <c r="H4047" s="1" t="s">
        <v>19140</v>
      </c>
      <c r="I4047" s="1" t="s">
        <v>20</v>
      </c>
      <c r="J4047" s="1" t="s">
        <v>21</v>
      </c>
      <c r="K4047" s="1" t="s">
        <v>444</v>
      </c>
      <c r="L4047" s="1">
        <v>7688982.0</v>
      </c>
      <c r="M4047" s="1" t="s">
        <v>17294</v>
      </c>
      <c r="N4047" s="1" t="s">
        <v>17295</v>
      </c>
      <c r="O4047" s="3"/>
    </row>
    <row r="4048">
      <c r="A4048" s="1" t="s">
        <v>19141</v>
      </c>
      <c r="B4048" s="2" t="s">
        <v>19142</v>
      </c>
      <c r="C4048" s="1">
        <v>7.71610631310006E14</v>
      </c>
      <c r="D4048" s="1" t="s">
        <v>17147</v>
      </c>
      <c r="E4048" s="1" t="s">
        <v>192</v>
      </c>
      <c r="F4048" s="1" t="str">
        <f>IFERROR(__xludf.DUMMYFUNCTION("REGEXEXTRACT(E4048,""[А-Яа-я\-]+ административный округ"")"),"Юго-Восточный административный округ")</f>
        <v>Юго-Восточный административный округ</v>
      </c>
      <c r="G4048" s="1" t="s">
        <v>2442</v>
      </c>
      <c r="H4048" s="1" t="s">
        <v>17148</v>
      </c>
      <c r="I4048" s="1" t="s">
        <v>20</v>
      </c>
      <c r="J4048" s="1" t="s">
        <v>49</v>
      </c>
      <c r="K4048" s="1" t="s">
        <v>444</v>
      </c>
      <c r="L4048" s="1">
        <v>7689121.0</v>
      </c>
      <c r="M4048" s="1" t="s">
        <v>17149</v>
      </c>
      <c r="N4048" s="1" t="s">
        <v>17150</v>
      </c>
      <c r="O4048" s="3"/>
    </row>
    <row r="4049">
      <c r="A4049" s="1" t="s">
        <v>19143</v>
      </c>
      <c r="B4049" s="2" t="s">
        <v>19144</v>
      </c>
      <c r="C4049" s="1">
        <v>7.71610636800006E14</v>
      </c>
      <c r="D4049" s="1" t="s">
        <v>17064</v>
      </c>
      <c r="E4049" s="1" t="s">
        <v>17</v>
      </c>
      <c r="F4049" s="1" t="str">
        <f>IFERROR(__xludf.DUMMYFUNCTION("REGEXEXTRACT(E4049,""[А-Яа-я\-]+ административный округ"")"),"Центральный административный округ")</f>
        <v>Центральный административный округ</v>
      </c>
      <c r="G4049" s="1" t="s">
        <v>92</v>
      </c>
      <c r="H4049" s="1" t="s">
        <v>17075</v>
      </c>
      <c r="I4049" s="1" t="s">
        <v>20</v>
      </c>
      <c r="J4049" s="1" t="s">
        <v>49</v>
      </c>
      <c r="K4049" s="1" t="s">
        <v>444</v>
      </c>
      <c r="L4049" s="1">
        <v>7689261.0</v>
      </c>
      <c r="M4049" s="1" t="s">
        <v>17116</v>
      </c>
      <c r="N4049" s="1" t="s">
        <v>17072</v>
      </c>
      <c r="O4049" s="3"/>
    </row>
    <row r="4050">
      <c r="A4050" s="1" t="s">
        <v>19145</v>
      </c>
      <c r="B4050" s="2" t="s">
        <v>19146</v>
      </c>
      <c r="C4050" s="1">
        <v>7.71610635590006E14</v>
      </c>
      <c r="D4050" s="1" t="s">
        <v>17119</v>
      </c>
      <c r="E4050" s="1" t="s">
        <v>17</v>
      </c>
      <c r="F4050" s="1" t="str">
        <f>IFERROR(__xludf.DUMMYFUNCTION("REGEXEXTRACT(E4050,""[А-Яа-я\-]+ административный округ"")"),"Центральный административный округ")</f>
        <v>Центральный административный округ</v>
      </c>
      <c r="G4050" s="1" t="s">
        <v>92</v>
      </c>
      <c r="H4050" s="1" t="s">
        <v>17269</v>
      </c>
      <c r="I4050" s="1" t="s">
        <v>20</v>
      </c>
      <c r="J4050" s="1" t="s">
        <v>49</v>
      </c>
      <c r="K4050" s="1" t="s">
        <v>444</v>
      </c>
      <c r="L4050" s="1">
        <v>7689553.0</v>
      </c>
      <c r="M4050" s="1" t="s">
        <v>19147</v>
      </c>
      <c r="N4050" s="1" t="s">
        <v>19148</v>
      </c>
      <c r="O4050" s="3"/>
    </row>
    <row r="4051">
      <c r="A4051" s="1" t="s">
        <v>19149</v>
      </c>
      <c r="B4051" s="2" t="s">
        <v>19150</v>
      </c>
      <c r="C4051" s="1">
        <v>7.71710765140005E14</v>
      </c>
      <c r="D4051" s="1" t="s">
        <v>17064</v>
      </c>
      <c r="E4051" s="1" t="s">
        <v>17</v>
      </c>
      <c r="F4051" s="1" t="str">
        <f>IFERROR(__xludf.DUMMYFUNCTION("REGEXEXTRACT(E4051,""[А-Яа-я\-]+ административный округ"")"),"Центральный административный округ")</f>
        <v>Центральный административный округ</v>
      </c>
      <c r="G4051" s="1" t="s">
        <v>92</v>
      </c>
      <c r="H4051" s="1" t="s">
        <v>19151</v>
      </c>
      <c r="I4051" s="1" t="s">
        <v>20</v>
      </c>
      <c r="J4051" s="1" t="s">
        <v>21</v>
      </c>
      <c r="K4051" s="1" t="s">
        <v>444</v>
      </c>
      <c r="L4051" s="1">
        <v>7689683.0</v>
      </c>
      <c r="M4051" s="1" t="s">
        <v>19152</v>
      </c>
      <c r="N4051" s="1" t="s">
        <v>19153</v>
      </c>
      <c r="O4051" s="3"/>
    </row>
    <row r="4052">
      <c r="A4052" s="1" t="s">
        <v>19154</v>
      </c>
      <c r="B4052" s="2" t="s">
        <v>19155</v>
      </c>
      <c r="C4052" s="1">
        <v>7.71610628430006E14</v>
      </c>
      <c r="D4052" s="1" t="s">
        <v>17080</v>
      </c>
      <c r="E4052" s="1" t="s">
        <v>17</v>
      </c>
      <c r="F4052" s="1" t="str">
        <f>IFERROR(__xludf.DUMMYFUNCTION("REGEXEXTRACT(E4052,""[А-Яа-я\-]+ административный округ"")"),"Центральный административный округ")</f>
        <v>Центральный административный округ</v>
      </c>
      <c r="G4052" s="1" t="s">
        <v>18</v>
      </c>
      <c r="H4052" s="1" t="s">
        <v>17211</v>
      </c>
      <c r="I4052" s="1" t="s">
        <v>20</v>
      </c>
      <c r="J4052" s="1" t="s">
        <v>49</v>
      </c>
      <c r="K4052" s="1" t="s">
        <v>444</v>
      </c>
      <c r="L4052" s="1">
        <v>7689753.0</v>
      </c>
      <c r="M4052" s="1" t="s">
        <v>17172</v>
      </c>
      <c r="N4052" s="1" t="s">
        <v>17173</v>
      </c>
      <c r="O4052" s="3"/>
    </row>
    <row r="4053">
      <c r="A4053" s="1" t="s">
        <v>19156</v>
      </c>
      <c r="B4053" s="2" t="s">
        <v>19157</v>
      </c>
      <c r="C4053" s="1">
        <v>7.71610636120006E14</v>
      </c>
      <c r="D4053" s="1" t="s">
        <v>17064</v>
      </c>
      <c r="E4053" s="1" t="s">
        <v>17</v>
      </c>
      <c r="F4053" s="1" t="str">
        <f>IFERROR(__xludf.DUMMYFUNCTION("REGEXEXTRACT(E4053,""[А-Яа-я\-]+ административный округ"")"),"Центральный административный округ")</f>
        <v>Центральный административный округ</v>
      </c>
      <c r="G4053" s="1" t="s">
        <v>92</v>
      </c>
      <c r="H4053" s="1" t="s">
        <v>17075</v>
      </c>
      <c r="I4053" s="1" t="s">
        <v>20</v>
      </c>
      <c r="J4053" s="1" t="s">
        <v>49</v>
      </c>
      <c r="K4053" s="1" t="s">
        <v>444</v>
      </c>
      <c r="L4053" s="1">
        <v>7689828.0</v>
      </c>
      <c r="M4053" s="1" t="s">
        <v>19158</v>
      </c>
      <c r="N4053" s="1" t="s">
        <v>19159</v>
      </c>
      <c r="O4053" s="3"/>
    </row>
    <row r="4054">
      <c r="A4054" s="1" t="s">
        <v>19160</v>
      </c>
      <c r="B4054" s="2" t="s">
        <v>19161</v>
      </c>
      <c r="C4054" s="1">
        <v>7.71610723560005E14</v>
      </c>
      <c r="D4054" s="1" t="s">
        <v>17064</v>
      </c>
      <c r="E4054" s="1" t="s">
        <v>17</v>
      </c>
      <c r="F4054" s="1" t="str">
        <f>IFERROR(__xludf.DUMMYFUNCTION("REGEXEXTRACT(E4054,""[А-Яа-я\-]+ административный округ"")"),"Центральный административный округ")</f>
        <v>Центральный административный округ</v>
      </c>
      <c r="G4054" s="1" t="s">
        <v>92</v>
      </c>
      <c r="H4054" s="1" t="s">
        <v>19162</v>
      </c>
      <c r="I4054" s="1" t="s">
        <v>20</v>
      </c>
      <c r="J4054" s="1" t="s">
        <v>21</v>
      </c>
      <c r="K4054" s="1" t="s">
        <v>17076</v>
      </c>
      <c r="L4054" s="1">
        <v>7689896.0</v>
      </c>
      <c r="M4054" s="1" t="s">
        <v>19163</v>
      </c>
      <c r="N4054" s="1" t="s">
        <v>19164</v>
      </c>
      <c r="O4054" s="3"/>
    </row>
    <row r="4055">
      <c r="A4055" s="1" t="s">
        <v>19165</v>
      </c>
      <c r="B4055" s="2" t="s">
        <v>19166</v>
      </c>
      <c r="C4055" s="1">
        <v>7.71610721680005E14</v>
      </c>
      <c r="D4055" s="1" t="s">
        <v>17064</v>
      </c>
      <c r="E4055" s="1" t="s">
        <v>17</v>
      </c>
      <c r="F4055" s="1" t="str">
        <f>IFERROR(__xludf.DUMMYFUNCTION("REGEXEXTRACT(E4055,""[А-Яа-я\-]+ административный округ"")"),"Центральный административный округ")</f>
        <v>Центральный административный округ</v>
      </c>
      <c r="G4055" s="1" t="s">
        <v>92</v>
      </c>
      <c r="H4055" s="1" t="s">
        <v>19167</v>
      </c>
      <c r="I4055" s="1" t="s">
        <v>20</v>
      </c>
      <c r="J4055" s="1" t="s">
        <v>21</v>
      </c>
      <c r="K4055" s="1" t="s">
        <v>444</v>
      </c>
      <c r="L4055" s="1">
        <v>7690198.0</v>
      </c>
      <c r="M4055" s="1" t="s">
        <v>17623</v>
      </c>
      <c r="N4055" s="1" t="s">
        <v>17624</v>
      </c>
      <c r="O4055" s="3"/>
    </row>
    <row r="4056">
      <c r="A4056" s="1" t="s">
        <v>12223</v>
      </c>
      <c r="B4056" s="2" t="s">
        <v>19168</v>
      </c>
      <c r="C4056" s="1">
        <v>7.71420721830006E14</v>
      </c>
      <c r="D4056" s="3"/>
      <c r="E4056" s="1" t="s">
        <v>117</v>
      </c>
      <c r="F4056" s="1" t="str">
        <f>IFERROR(__xludf.DUMMYFUNCTION("REGEXEXTRACT(E4056,""[А-Яа-я\-]+ административный округ"")"),"Северо-Восточный административный округ")</f>
        <v>Северо-Восточный административный округ</v>
      </c>
      <c r="G4056" s="1" t="s">
        <v>972</v>
      </c>
      <c r="H4056" s="1" t="s">
        <v>12224</v>
      </c>
      <c r="I4056" s="1" t="s">
        <v>20</v>
      </c>
      <c r="J4056" s="1" t="s">
        <v>49</v>
      </c>
      <c r="K4056" s="1" t="s">
        <v>42</v>
      </c>
      <c r="L4056" s="1">
        <v>7690267.0</v>
      </c>
      <c r="M4056" s="1" t="s">
        <v>19169</v>
      </c>
      <c r="N4056" s="1" t="s">
        <v>19170</v>
      </c>
      <c r="O4056" s="3"/>
    </row>
    <row r="4057">
      <c r="A4057" s="1" t="s">
        <v>19171</v>
      </c>
      <c r="B4057" s="2" t="s">
        <v>19172</v>
      </c>
      <c r="C4057" s="1">
        <v>7.71711137880006E14</v>
      </c>
      <c r="D4057" s="1" t="s">
        <v>17124</v>
      </c>
      <c r="E4057" s="1" t="s">
        <v>17</v>
      </c>
      <c r="F4057" s="1" t="str">
        <f>IFERROR(__xludf.DUMMYFUNCTION("REGEXEXTRACT(E4057,""[А-Яа-я\-]+ административный округ"")"),"Центральный административный округ")</f>
        <v>Центральный административный округ</v>
      </c>
      <c r="G4057" s="1" t="s">
        <v>110</v>
      </c>
      <c r="H4057" s="1" t="s">
        <v>17125</v>
      </c>
      <c r="I4057" s="1" t="s">
        <v>20</v>
      </c>
      <c r="J4057" s="1" t="s">
        <v>49</v>
      </c>
      <c r="K4057" s="1" t="s">
        <v>17076</v>
      </c>
      <c r="L4057" s="1">
        <v>7690341.0</v>
      </c>
      <c r="M4057" s="1" t="s">
        <v>19173</v>
      </c>
      <c r="N4057" s="1" t="s">
        <v>19174</v>
      </c>
      <c r="O4057" s="3"/>
    </row>
    <row r="4058">
      <c r="A4058" s="1" t="s">
        <v>19175</v>
      </c>
      <c r="B4058" s="2" t="s">
        <v>19176</v>
      </c>
      <c r="C4058" s="1">
        <v>7.71420797440005E14</v>
      </c>
      <c r="D4058" s="3"/>
      <c r="E4058" s="1" t="s">
        <v>17</v>
      </c>
      <c r="F4058" s="1" t="str">
        <f>IFERROR(__xludf.DUMMYFUNCTION("REGEXEXTRACT(E4058,""[А-Яа-я\-]+ административный округ"")"),"Центральный административный округ")</f>
        <v>Центральный административный округ</v>
      </c>
      <c r="G4058" s="1" t="s">
        <v>28</v>
      </c>
      <c r="H4058" s="1" t="s">
        <v>19177</v>
      </c>
      <c r="I4058" s="1" t="s">
        <v>20</v>
      </c>
      <c r="J4058" s="1" t="s">
        <v>21</v>
      </c>
      <c r="K4058" s="1" t="s">
        <v>858</v>
      </c>
      <c r="L4058" s="1">
        <v>7690417.0</v>
      </c>
      <c r="M4058" s="1" t="s">
        <v>19178</v>
      </c>
      <c r="N4058" s="1" t="s">
        <v>19179</v>
      </c>
      <c r="O4058" s="3"/>
    </row>
    <row r="4059">
      <c r="A4059" s="1" t="s">
        <v>18540</v>
      </c>
      <c r="B4059" s="2" t="s">
        <v>19180</v>
      </c>
      <c r="C4059" s="1">
        <v>7.71610658080115E14</v>
      </c>
      <c r="D4059" s="1" t="s">
        <v>19181</v>
      </c>
      <c r="E4059" s="1" t="s">
        <v>85</v>
      </c>
      <c r="F4059" s="1" t="str">
        <f>IFERROR(__xludf.DUMMYFUNCTION("REGEXEXTRACT(E4059,""[А-Яа-я\-]+ административный округ"")"),"Северный административный округ")</f>
        <v>Северный административный округ</v>
      </c>
      <c r="G4059" s="1" t="s">
        <v>10383</v>
      </c>
      <c r="H4059" s="1" t="s">
        <v>19182</v>
      </c>
      <c r="I4059" s="1" t="s">
        <v>20</v>
      </c>
      <c r="J4059" s="1" t="s">
        <v>21</v>
      </c>
      <c r="K4059" s="1" t="s">
        <v>30</v>
      </c>
      <c r="L4059" s="1">
        <v>7690491.0</v>
      </c>
      <c r="M4059" s="1" t="s">
        <v>19183</v>
      </c>
      <c r="N4059" s="1" t="s">
        <v>19184</v>
      </c>
      <c r="O4059" s="3"/>
    </row>
    <row r="4060">
      <c r="A4060" s="1" t="s">
        <v>19185</v>
      </c>
      <c r="B4060" s="2" t="s">
        <v>19186</v>
      </c>
      <c r="C4060" s="1">
        <v>7.71720762920005E14</v>
      </c>
      <c r="D4060" s="3"/>
      <c r="E4060" s="1" t="s">
        <v>17</v>
      </c>
      <c r="F4060" s="1" t="str">
        <f>IFERROR(__xludf.DUMMYFUNCTION("REGEXEXTRACT(E4060,""[А-Яа-я\-]+ административный округ"")"),"Центральный административный округ")</f>
        <v>Центральный административный округ</v>
      </c>
      <c r="G4060" s="1" t="s">
        <v>28</v>
      </c>
      <c r="H4060" s="1" t="s">
        <v>19187</v>
      </c>
      <c r="I4060" s="1" t="s">
        <v>20</v>
      </c>
      <c r="J4060" s="1" t="s">
        <v>21</v>
      </c>
      <c r="K4060" s="1" t="s">
        <v>858</v>
      </c>
      <c r="L4060" s="1">
        <v>7690633.0</v>
      </c>
      <c r="M4060" s="1" t="s">
        <v>13161</v>
      </c>
      <c r="N4060" s="1" t="s">
        <v>13162</v>
      </c>
      <c r="O4060" s="3"/>
    </row>
    <row r="4061">
      <c r="A4061" s="1" t="s">
        <v>19188</v>
      </c>
      <c r="B4061" s="2" t="s">
        <v>19189</v>
      </c>
      <c r="C4061" s="1">
        <v>7.71721219570006E14</v>
      </c>
      <c r="D4061" s="1" t="s">
        <v>17219</v>
      </c>
      <c r="E4061" s="1" t="s">
        <v>17</v>
      </c>
      <c r="F4061" s="1" t="str">
        <f>IFERROR(__xludf.DUMMYFUNCTION("REGEXEXTRACT(E4061,""[А-Яа-я\-]+ административный округ"")"),"Центральный административный округ")</f>
        <v>Центральный административный округ</v>
      </c>
      <c r="G4061" s="1" t="s">
        <v>110</v>
      </c>
      <c r="H4061" s="1" t="s">
        <v>17220</v>
      </c>
      <c r="I4061" s="1" t="s">
        <v>20</v>
      </c>
      <c r="J4061" s="1" t="s">
        <v>49</v>
      </c>
      <c r="K4061" s="1" t="s">
        <v>444</v>
      </c>
      <c r="L4061" s="1">
        <v>7690928.0</v>
      </c>
      <c r="M4061" s="1" t="s">
        <v>17221</v>
      </c>
      <c r="N4061" s="1" t="s">
        <v>17222</v>
      </c>
      <c r="O4061" s="3"/>
    </row>
    <row r="4062">
      <c r="A4062" s="1" t="s">
        <v>19190</v>
      </c>
      <c r="B4062" s="2" t="s">
        <v>19191</v>
      </c>
      <c r="C4062" s="1">
        <v>7.71420774920005E14</v>
      </c>
      <c r="D4062" s="3"/>
      <c r="E4062" s="1" t="s">
        <v>17</v>
      </c>
      <c r="F4062" s="1" t="str">
        <f>IFERROR(__xludf.DUMMYFUNCTION("REGEXEXTRACT(E4062,""[А-Яа-я\-]+ административный округ"")"),"Центральный административный округ")</f>
        <v>Центральный административный округ</v>
      </c>
      <c r="G4062" s="1" t="s">
        <v>92</v>
      </c>
      <c r="H4062" s="1" t="s">
        <v>19192</v>
      </c>
      <c r="I4062" s="1" t="s">
        <v>20</v>
      </c>
      <c r="J4062" s="1" t="s">
        <v>21</v>
      </c>
      <c r="K4062" s="1" t="s">
        <v>858</v>
      </c>
      <c r="L4062" s="1">
        <v>7691162.0</v>
      </c>
      <c r="M4062" s="1" t="s">
        <v>19193</v>
      </c>
      <c r="N4062" s="1" t="s">
        <v>19194</v>
      </c>
      <c r="O4062" s="3"/>
    </row>
    <row r="4063">
      <c r="A4063" s="1" t="s">
        <v>19195</v>
      </c>
      <c r="B4063" s="2" t="s">
        <v>19196</v>
      </c>
      <c r="C4063" s="1">
        <v>7.71310012670006E14</v>
      </c>
      <c r="D4063" s="3"/>
      <c r="E4063" s="1" t="s">
        <v>117</v>
      </c>
      <c r="F4063" s="1" t="str">
        <f>IFERROR(__xludf.DUMMYFUNCTION("REGEXEXTRACT(E4063,""[А-Яа-я\-]+ административный округ"")"),"Северо-Восточный административный округ")</f>
        <v>Северо-Восточный административный округ</v>
      </c>
      <c r="G4063" s="1" t="s">
        <v>972</v>
      </c>
      <c r="H4063" s="1" t="s">
        <v>19197</v>
      </c>
      <c r="I4063" s="1" t="s">
        <v>20</v>
      </c>
      <c r="J4063" s="1" t="s">
        <v>49</v>
      </c>
      <c r="K4063" s="1" t="s">
        <v>30</v>
      </c>
      <c r="L4063" s="1">
        <v>7691320.0</v>
      </c>
      <c r="M4063" s="1" t="s">
        <v>19198</v>
      </c>
      <c r="N4063" s="1" t="s">
        <v>19199</v>
      </c>
      <c r="O4063" s="3"/>
    </row>
    <row r="4064">
      <c r="A4064" s="1" t="s">
        <v>19200</v>
      </c>
      <c r="B4064" s="2" t="s">
        <v>19201</v>
      </c>
      <c r="C4064" s="1">
        <v>7.71710775020045E14</v>
      </c>
      <c r="D4064" s="1" t="s">
        <v>17489</v>
      </c>
      <c r="E4064" s="1" t="s">
        <v>17</v>
      </c>
      <c r="F4064" s="1" t="str">
        <f>IFERROR(__xludf.DUMMYFUNCTION("REGEXEXTRACT(E4064,""[А-Яа-я\-]+ административный округ"")"),"Центральный административный округ")</f>
        <v>Центральный административный округ</v>
      </c>
      <c r="G4064" s="1" t="s">
        <v>92</v>
      </c>
      <c r="H4064" s="1" t="s">
        <v>17490</v>
      </c>
      <c r="I4064" s="1" t="s">
        <v>20</v>
      </c>
      <c r="J4064" s="1" t="s">
        <v>21</v>
      </c>
      <c r="K4064" s="1" t="s">
        <v>17076</v>
      </c>
      <c r="L4064" s="1">
        <v>7691556.0</v>
      </c>
      <c r="M4064" s="1" t="s">
        <v>19202</v>
      </c>
      <c r="N4064" s="1" t="s">
        <v>19203</v>
      </c>
      <c r="O4064" s="3"/>
    </row>
    <row r="4065">
      <c r="A4065" s="1" t="s">
        <v>19204</v>
      </c>
      <c r="B4065" s="2" t="s">
        <v>19205</v>
      </c>
      <c r="C4065" s="1">
        <v>7.71721219570006E14</v>
      </c>
      <c r="D4065" s="1" t="s">
        <v>17219</v>
      </c>
      <c r="E4065" s="1" t="s">
        <v>17</v>
      </c>
      <c r="F4065" s="1" t="str">
        <f>IFERROR(__xludf.DUMMYFUNCTION("REGEXEXTRACT(E4065,""[А-Яа-я\-]+ административный округ"")"),"Центральный административный округ")</f>
        <v>Центральный административный округ</v>
      </c>
      <c r="G4065" s="1" t="s">
        <v>110</v>
      </c>
      <c r="H4065" s="1" t="s">
        <v>17220</v>
      </c>
      <c r="I4065" s="1" t="s">
        <v>20</v>
      </c>
      <c r="J4065" s="1" t="s">
        <v>49</v>
      </c>
      <c r="K4065" s="1" t="s">
        <v>444</v>
      </c>
      <c r="L4065" s="1">
        <v>7691790.0</v>
      </c>
      <c r="M4065" s="1" t="s">
        <v>19206</v>
      </c>
      <c r="N4065" s="1" t="s">
        <v>19207</v>
      </c>
      <c r="O4065" s="3"/>
    </row>
    <row r="4066">
      <c r="A4066" s="1" t="s">
        <v>19208</v>
      </c>
      <c r="B4066" s="2" t="s">
        <v>19209</v>
      </c>
      <c r="C4066" s="1">
        <v>7.71610626900005E14</v>
      </c>
      <c r="D4066" s="1" t="s">
        <v>17080</v>
      </c>
      <c r="E4066" s="1" t="s">
        <v>17</v>
      </c>
      <c r="F4066" s="1" t="str">
        <f>IFERROR(__xludf.DUMMYFUNCTION("REGEXEXTRACT(E4066,""[А-Яа-я\-]+ административный округ"")"),"Центральный административный округ")</f>
        <v>Центральный административный округ</v>
      </c>
      <c r="G4066" s="1" t="s">
        <v>18</v>
      </c>
      <c r="H4066" s="1" t="s">
        <v>19210</v>
      </c>
      <c r="I4066" s="1" t="s">
        <v>20</v>
      </c>
      <c r="J4066" s="1" t="s">
        <v>21</v>
      </c>
      <c r="K4066" s="1" t="s">
        <v>444</v>
      </c>
      <c r="L4066" s="1">
        <v>7691929.0</v>
      </c>
      <c r="M4066" s="1" t="s">
        <v>17172</v>
      </c>
      <c r="N4066" s="1" t="s">
        <v>17173</v>
      </c>
      <c r="O4066" s="3"/>
    </row>
    <row r="4067">
      <c r="A4067" s="1" t="s">
        <v>19211</v>
      </c>
      <c r="B4067" s="2" t="s">
        <v>19212</v>
      </c>
      <c r="C4067" s="1">
        <v>7.71610637760006E14</v>
      </c>
      <c r="D4067" s="1" t="s">
        <v>17064</v>
      </c>
      <c r="E4067" s="1" t="s">
        <v>17</v>
      </c>
      <c r="F4067" s="1" t="str">
        <f>IFERROR(__xludf.DUMMYFUNCTION("REGEXEXTRACT(E4067,""[А-Яа-я\-]+ административный округ"")"),"Центральный административный округ")</f>
        <v>Центральный административный округ</v>
      </c>
      <c r="G4067" s="1" t="s">
        <v>92</v>
      </c>
      <c r="H4067" s="1" t="s">
        <v>17075</v>
      </c>
      <c r="I4067" s="1" t="s">
        <v>20</v>
      </c>
      <c r="J4067" s="1" t="s">
        <v>49</v>
      </c>
      <c r="K4067" s="1" t="s">
        <v>444</v>
      </c>
      <c r="L4067" s="1">
        <v>7692074.0</v>
      </c>
      <c r="M4067" s="1" t="s">
        <v>17106</v>
      </c>
      <c r="N4067" s="1" t="s">
        <v>17107</v>
      </c>
      <c r="O4067" s="3"/>
    </row>
    <row r="4068">
      <c r="A4068" s="1" t="s">
        <v>19213</v>
      </c>
      <c r="B4068" s="2" t="s">
        <v>19214</v>
      </c>
      <c r="C4068" s="1">
        <v>7.71710757380006E14</v>
      </c>
      <c r="D4068" s="1" t="s">
        <v>17064</v>
      </c>
      <c r="E4068" s="1" t="s">
        <v>17</v>
      </c>
      <c r="F4068" s="1" t="str">
        <f>IFERROR(__xludf.DUMMYFUNCTION("REGEXEXTRACT(E4068,""[А-Яа-я\-]+ административный округ"")"),"Центральный административный округ")</f>
        <v>Центральный административный округ</v>
      </c>
      <c r="G4068" s="1" t="s">
        <v>92</v>
      </c>
      <c r="H4068" s="1" t="s">
        <v>17075</v>
      </c>
      <c r="I4068" s="1" t="s">
        <v>20</v>
      </c>
      <c r="J4068" s="1" t="s">
        <v>49</v>
      </c>
      <c r="K4068" s="1" t="s">
        <v>17076</v>
      </c>
      <c r="L4068" s="1">
        <v>7692151.0</v>
      </c>
      <c r="M4068" s="1" t="s">
        <v>19215</v>
      </c>
      <c r="N4068" s="1" t="s">
        <v>19216</v>
      </c>
      <c r="O4068" s="3"/>
    </row>
    <row r="4069">
      <c r="A4069" s="1" t="s">
        <v>19217</v>
      </c>
      <c r="B4069" s="2" t="s">
        <v>19218</v>
      </c>
      <c r="C4069" s="1">
        <v>7.71510304120025E14</v>
      </c>
      <c r="D4069" s="1" t="s">
        <v>763</v>
      </c>
      <c r="E4069" s="1" t="s">
        <v>17</v>
      </c>
      <c r="F4069" s="1" t="str">
        <f>IFERROR(__xludf.DUMMYFUNCTION("REGEXEXTRACT(E4069,""[А-Яа-я\-]+ административный округ"")"),"Центральный административный округ")</f>
        <v>Центральный административный округ</v>
      </c>
      <c r="G4069" s="1" t="s">
        <v>47</v>
      </c>
      <c r="H4069" s="1" t="s">
        <v>19219</v>
      </c>
      <c r="I4069" s="1" t="s">
        <v>20</v>
      </c>
      <c r="J4069" s="1" t="s">
        <v>21</v>
      </c>
      <c r="K4069" s="1" t="s">
        <v>247</v>
      </c>
      <c r="L4069" s="1">
        <v>7692291.0</v>
      </c>
      <c r="M4069" s="1" t="s">
        <v>19220</v>
      </c>
      <c r="N4069" s="1" t="s">
        <v>19221</v>
      </c>
      <c r="O4069" s="3"/>
    </row>
    <row r="4070">
      <c r="A4070" s="1" t="s">
        <v>19222</v>
      </c>
      <c r="B4070" s="2" t="s">
        <v>19223</v>
      </c>
      <c r="C4070" s="1">
        <v>7.71711200990005E14</v>
      </c>
      <c r="D4070" s="1" t="s">
        <v>18023</v>
      </c>
      <c r="E4070" s="1" t="s">
        <v>305</v>
      </c>
      <c r="F4070" s="1" t="str">
        <f>IFERROR(__xludf.DUMMYFUNCTION("REGEXEXTRACT(E4070,""[А-Яа-я\-]+ административный округ"")"),"Южный административный округ")</f>
        <v>Южный административный округ</v>
      </c>
      <c r="G4070" s="1" t="s">
        <v>1038</v>
      </c>
      <c r="H4070" s="1" t="s">
        <v>19224</v>
      </c>
      <c r="I4070" s="1" t="s">
        <v>20</v>
      </c>
      <c r="J4070" s="1" t="s">
        <v>21</v>
      </c>
      <c r="K4070" s="1" t="s">
        <v>444</v>
      </c>
      <c r="L4070" s="1">
        <v>7692433.0</v>
      </c>
      <c r="M4070" s="1" t="s">
        <v>19225</v>
      </c>
      <c r="N4070" s="1" t="s">
        <v>19226</v>
      </c>
      <c r="O4070" s="3"/>
    </row>
    <row r="4071">
      <c r="A4071" s="1" t="s">
        <v>19227</v>
      </c>
      <c r="B4071" s="2" t="s">
        <v>19228</v>
      </c>
      <c r="C4071" s="1">
        <v>7.71721219570006E14</v>
      </c>
      <c r="D4071" s="1" t="s">
        <v>17219</v>
      </c>
      <c r="E4071" s="1" t="s">
        <v>17</v>
      </c>
      <c r="F4071" s="1" t="str">
        <f>IFERROR(__xludf.DUMMYFUNCTION("REGEXEXTRACT(E4071,""[А-Яа-я\-]+ административный округ"")"),"Центральный административный округ")</f>
        <v>Центральный административный округ</v>
      </c>
      <c r="G4071" s="1" t="s">
        <v>110</v>
      </c>
      <c r="H4071" s="1" t="s">
        <v>17220</v>
      </c>
      <c r="I4071" s="1" t="s">
        <v>20</v>
      </c>
      <c r="J4071" s="1" t="s">
        <v>49</v>
      </c>
      <c r="K4071" s="1" t="s">
        <v>444</v>
      </c>
      <c r="L4071" s="1">
        <v>7692502.0</v>
      </c>
      <c r="M4071" s="1" t="s">
        <v>17357</v>
      </c>
      <c r="N4071" s="1" t="s">
        <v>17358</v>
      </c>
      <c r="O4071" s="3"/>
    </row>
    <row r="4072">
      <c r="A4072" s="1" t="s">
        <v>19229</v>
      </c>
      <c r="B4072" s="2" t="s">
        <v>19230</v>
      </c>
      <c r="C4072" s="1">
        <v>7.71610637050006E14</v>
      </c>
      <c r="D4072" s="1" t="s">
        <v>17064</v>
      </c>
      <c r="E4072" s="1" t="s">
        <v>17</v>
      </c>
      <c r="F4072" s="1" t="str">
        <f>IFERROR(__xludf.DUMMYFUNCTION("REGEXEXTRACT(E4072,""[А-Яа-я\-]+ административный округ"")"),"Центральный административный округ")</f>
        <v>Центральный административный округ</v>
      </c>
      <c r="G4072" s="1" t="s">
        <v>92</v>
      </c>
      <c r="H4072" s="1" t="s">
        <v>17075</v>
      </c>
      <c r="I4072" s="1" t="s">
        <v>20</v>
      </c>
      <c r="J4072" s="1" t="s">
        <v>49</v>
      </c>
      <c r="K4072" s="1" t="s">
        <v>444</v>
      </c>
      <c r="L4072" s="1">
        <v>7692646.0</v>
      </c>
      <c r="M4072" s="1" t="s">
        <v>17097</v>
      </c>
      <c r="N4072" s="1" t="s">
        <v>17072</v>
      </c>
      <c r="O4072" s="3"/>
    </row>
    <row r="4073">
      <c r="A4073" s="1" t="s">
        <v>19231</v>
      </c>
      <c r="B4073" s="2" t="s">
        <v>19232</v>
      </c>
      <c r="C4073" s="1">
        <v>7.71711201760005E14</v>
      </c>
      <c r="D4073" s="1" t="s">
        <v>18585</v>
      </c>
      <c r="E4073" s="1" t="s">
        <v>305</v>
      </c>
      <c r="F4073" s="1" t="str">
        <f>IFERROR(__xludf.DUMMYFUNCTION("REGEXEXTRACT(E4073,""[А-Яа-я\-]+ административный округ"")"),"Южный административный округ")</f>
        <v>Южный административный округ</v>
      </c>
      <c r="G4073" s="1" t="s">
        <v>1038</v>
      </c>
      <c r="H4073" s="1" t="s">
        <v>18586</v>
      </c>
      <c r="I4073" s="1" t="s">
        <v>20</v>
      </c>
      <c r="J4073" s="1" t="s">
        <v>21</v>
      </c>
      <c r="K4073" s="1" t="s">
        <v>444</v>
      </c>
      <c r="L4073" s="1">
        <v>7692792.0</v>
      </c>
      <c r="M4073" s="1" t="s">
        <v>19233</v>
      </c>
      <c r="N4073" s="1" t="s">
        <v>19234</v>
      </c>
      <c r="O4073" s="3"/>
    </row>
    <row r="4074">
      <c r="A4074" s="1" t="s">
        <v>19235</v>
      </c>
      <c r="B4074" s="2" t="s">
        <v>19236</v>
      </c>
      <c r="C4074" s="1">
        <v>7.71610657130085E14</v>
      </c>
      <c r="D4074" s="1" t="s">
        <v>2441</v>
      </c>
      <c r="E4074" s="1" t="s">
        <v>192</v>
      </c>
      <c r="F4074" s="1" t="str">
        <f>IFERROR(__xludf.DUMMYFUNCTION("REGEXEXTRACT(E4074,""[А-Яа-я\-]+ административный округ"")"),"Юго-Восточный административный округ")</f>
        <v>Юго-Восточный административный округ</v>
      </c>
      <c r="G4074" s="1" t="s">
        <v>2442</v>
      </c>
      <c r="H4074" s="1" t="s">
        <v>17147</v>
      </c>
      <c r="I4074" s="1" t="s">
        <v>20</v>
      </c>
      <c r="J4074" s="1" t="s">
        <v>21</v>
      </c>
      <c r="K4074" s="1" t="s">
        <v>17198</v>
      </c>
      <c r="L4074" s="1">
        <v>7692938.0</v>
      </c>
      <c r="M4074" s="1" t="s">
        <v>19237</v>
      </c>
      <c r="N4074" s="1" t="s">
        <v>19238</v>
      </c>
      <c r="O4074" s="3"/>
    </row>
    <row r="4075">
      <c r="A4075" s="1" t="s">
        <v>19239</v>
      </c>
      <c r="B4075" s="2" t="s">
        <v>19240</v>
      </c>
      <c r="C4075" s="1">
        <v>7.71610627030005E14</v>
      </c>
      <c r="D4075" s="1" t="s">
        <v>17147</v>
      </c>
      <c r="E4075" s="1" t="s">
        <v>192</v>
      </c>
      <c r="F4075" s="1" t="str">
        <f>IFERROR(__xludf.DUMMYFUNCTION("REGEXEXTRACT(E4075,""[А-Яа-я\-]+ административный округ"")"),"Юго-Восточный административный округ")</f>
        <v>Юго-Восточный административный округ</v>
      </c>
      <c r="G4075" s="1" t="s">
        <v>2442</v>
      </c>
      <c r="H4075" s="1" t="s">
        <v>17714</v>
      </c>
      <c r="I4075" s="1" t="s">
        <v>20</v>
      </c>
      <c r="J4075" s="1" t="s">
        <v>21</v>
      </c>
      <c r="K4075" s="1" t="s">
        <v>444</v>
      </c>
      <c r="L4075" s="1">
        <v>7693076.0</v>
      </c>
      <c r="M4075" s="1" t="s">
        <v>17294</v>
      </c>
      <c r="N4075" s="1" t="s">
        <v>17295</v>
      </c>
      <c r="O4075" s="3"/>
    </row>
    <row r="4076">
      <c r="A4076" s="1" t="s">
        <v>19241</v>
      </c>
      <c r="B4076" s="2" t="s">
        <v>19242</v>
      </c>
      <c r="C4076" s="1">
        <v>7.71610630210005E14</v>
      </c>
      <c r="D4076" s="1" t="s">
        <v>17080</v>
      </c>
      <c r="E4076" s="1" t="s">
        <v>17</v>
      </c>
      <c r="F4076" s="1" t="str">
        <f>IFERROR(__xludf.DUMMYFUNCTION("REGEXEXTRACT(E4076,""[А-Яа-я\-]+ административный округ"")"),"Центральный административный округ")</f>
        <v>Центральный административный округ</v>
      </c>
      <c r="G4076" s="1" t="s">
        <v>18</v>
      </c>
      <c r="H4076" s="1" t="s">
        <v>19243</v>
      </c>
      <c r="I4076" s="1" t="s">
        <v>20</v>
      </c>
      <c r="J4076" s="1" t="s">
        <v>21</v>
      </c>
      <c r="K4076" s="1" t="s">
        <v>444</v>
      </c>
      <c r="L4076" s="1">
        <v>7693214.0</v>
      </c>
      <c r="M4076" s="1" t="s">
        <v>17082</v>
      </c>
      <c r="N4076" s="1" t="s">
        <v>17083</v>
      </c>
      <c r="O4076" s="3"/>
    </row>
    <row r="4077">
      <c r="A4077" s="1" t="s">
        <v>19244</v>
      </c>
      <c r="B4077" s="2" t="s">
        <v>19245</v>
      </c>
      <c r="C4077" s="1">
        <v>7.71610637830006E14</v>
      </c>
      <c r="D4077" s="1" t="s">
        <v>17064</v>
      </c>
      <c r="E4077" s="1" t="s">
        <v>17</v>
      </c>
      <c r="F4077" s="1" t="str">
        <f>IFERROR(__xludf.DUMMYFUNCTION("REGEXEXTRACT(E4077,""[А-Яа-я\-]+ административный округ"")"),"Центральный административный округ")</f>
        <v>Центральный административный округ</v>
      </c>
      <c r="G4077" s="1" t="s">
        <v>92</v>
      </c>
      <c r="H4077" s="1" t="s">
        <v>17075</v>
      </c>
      <c r="I4077" s="1" t="s">
        <v>20</v>
      </c>
      <c r="J4077" s="1" t="s">
        <v>49</v>
      </c>
      <c r="K4077" s="1" t="s">
        <v>444</v>
      </c>
      <c r="L4077" s="1">
        <v>7693286.0</v>
      </c>
      <c r="M4077" s="1" t="s">
        <v>19246</v>
      </c>
      <c r="N4077" s="1" t="s">
        <v>19247</v>
      </c>
      <c r="O4077" s="3"/>
    </row>
    <row r="4078">
      <c r="A4078" s="1" t="s">
        <v>19248</v>
      </c>
      <c r="B4078" s="2" t="s">
        <v>19249</v>
      </c>
      <c r="C4078" s="1">
        <v>7.71610635680006E14</v>
      </c>
      <c r="D4078" s="1" t="s">
        <v>17119</v>
      </c>
      <c r="E4078" s="1" t="s">
        <v>17</v>
      </c>
      <c r="F4078" s="1" t="str">
        <f>IFERROR(__xludf.DUMMYFUNCTION("REGEXEXTRACT(E4078,""[А-Яа-я\-]+ административный округ"")"),"Центральный административный округ")</f>
        <v>Центральный административный округ</v>
      </c>
      <c r="G4078" s="1" t="s">
        <v>92</v>
      </c>
      <c r="H4078" s="1" t="s">
        <v>17476</v>
      </c>
      <c r="I4078" s="1" t="s">
        <v>20</v>
      </c>
      <c r="J4078" s="1" t="s">
        <v>49</v>
      </c>
      <c r="K4078" s="1" t="s">
        <v>444</v>
      </c>
      <c r="L4078" s="1">
        <v>7693354.0</v>
      </c>
      <c r="M4078" s="1" t="s">
        <v>19250</v>
      </c>
      <c r="N4078" s="1" t="s">
        <v>19251</v>
      </c>
      <c r="O4078" s="3"/>
    </row>
    <row r="4079">
      <c r="A4079" s="1" t="s">
        <v>19252</v>
      </c>
      <c r="B4079" s="2" t="s">
        <v>19253</v>
      </c>
      <c r="C4079" s="1">
        <v>7.71610676490006E14</v>
      </c>
      <c r="D4079" s="1" t="s">
        <v>17064</v>
      </c>
      <c r="E4079" s="1" t="s">
        <v>17</v>
      </c>
      <c r="F4079" s="1" t="str">
        <f>IFERROR(__xludf.DUMMYFUNCTION("REGEXEXTRACT(E4079,""[А-Яа-я\-]+ административный округ"")"),"Центральный административный округ")</f>
        <v>Центральный административный округ</v>
      </c>
      <c r="G4079" s="1" t="s">
        <v>92</v>
      </c>
      <c r="H4079" s="1" t="s">
        <v>17075</v>
      </c>
      <c r="I4079" s="1" t="s">
        <v>20</v>
      </c>
      <c r="J4079" s="1" t="s">
        <v>49</v>
      </c>
      <c r="K4079" s="1" t="s">
        <v>444</v>
      </c>
      <c r="L4079" s="1">
        <v>7693427.0</v>
      </c>
      <c r="M4079" s="1" t="s">
        <v>19254</v>
      </c>
      <c r="N4079" s="1" t="s">
        <v>19255</v>
      </c>
      <c r="O4079" s="3"/>
    </row>
    <row r="4080">
      <c r="A4080" s="1" t="s">
        <v>19256</v>
      </c>
      <c r="B4080" s="2" t="s">
        <v>19257</v>
      </c>
      <c r="C4080" s="1">
        <v>7.71410834660015E14</v>
      </c>
      <c r="D4080" s="1" t="s">
        <v>19258</v>
      </c>
      <c r="E4080" s="1" t="s">
        <v>17</v>
      </c>
      <c r="F4080" s="1" t="str">
        <f>IFERROR(__xludf.DUMMYFUNCTION("REGEXEXTRACT(E4080,""[А-Яа-я\-]+ административный округ"")"),"Центральный административный округ")</f>
        <v>Центральный административный округ</v>
      </c>
      <c r="G4080" s="1" t="s">
        <v>47</v>
      </c>
      <c r="H4080" s="1" t="s">
        <v>19259</v>
      </c>
      <c r="I4080" s="1" t="s">
        <v>20</v>
      </c>
      <c r="J4080" s="1" t="s">
        <v>21</v>
      </c>
      <c r="K4080" s="1" t="s">
        <v>22</v>
      </c>
      <c r="L4080" s="1">
        <v>7693570.0</v>
      </c>
      <c r="M4080" s="1" t="s">
        <v>19260</v>
      </c>
      <c r="N4080" s="1" t="s">
        <v>19261</v>
      </c>
      <c r="O4080" s="3"/>
    </row>
    <row r="4081">
      <c r="A4081" s="1" t="s">
        <v>19262</v>
      </c>
      <c r="B4081" s="2" t="s">
        <v>19263</v>
      </c>
      <c r="C4081" s="1">
        <v>7.71410471820005E14</v>
      </c>
      <c r="D4081" s="3"/>
      <c r="E4081" s="1" t="s">
        <v>17</v>
      </c>
      <c r="F4081" s="1" t="str">
        <f>IFERROR(__xludf.DUMMYFUNCTION("REGEXEXTRACT(E4081,""[А-Яа-я\-]+ административный округ"")"),"Центральный административный округ")</f>
        <v>Центральный административный округ</v>
      </c>
      <c r="G4081" s="1" t="s">
        <v>18</v>
      </c>
      <c r="H4081" s="1" t="s">
        <v>19264</v>
      </c>
      <c r="I4081" s="1" t="s">
        <v>20</v>
      </c>
      <c r="J4081" s="1" t="s">
        <v>21</v>
      </c>
      <c r="K4081" s="1" t="s">
        <v>234</v>
      </c>
      <c r="L4081" s="1">
        <v>7693644.0</v>
      </c>
      <c r="M4081" s="1" t="s">
        <v>19265</v>
      </c>
      <c r="N4081" s="1" t="s">
        <v>19266</v>
      </c>
      <c r="O4081" s="3"/>
    </row>
    <row r="4082">
      <c r="A4082" s="1" t="s">
        <v>1768</v>
      </c>
      <c r="B4082" s="2" t="s">
        <v>19267</v>
      </c>
      <c r="C4082" s="1">
        <v>7.72521446330005E14</v>
      </c>
      <c r="D4082" s="3"/>
      <c r="E4082" s="1" t="s">
        <v>441</v>
      </c>
      <c r="F4082" s="1" t="str">
        <f>IFERROR(__xludf.DUMMYFUNCTION("REGEXEXTRACT(E4082,""[А-Яа-я\-]+ административный округ"")"),"Западный административный округ")</f>
        <v>Западный административный округ</v>
      </c>
      <c r="G4082" s="1" t="s">
        <v>1769</v>
      </c>
      <c r="H4082" s="1" t="s">
        <v>19268</v>
      </c>
      <c r="I4082" s="1" t="s">
        <v>20</v>
      </c>
      <c r="J4082" s="1" t="s">
        <v>21</v>
      </c>
      <c r="K4082" s="1" t="s">
        <v>42</v>
      </c>
      <c r="L4082" s="1">
        <v>7693787.0</v>
      </c>
      <c r="M4082" s="1" t="s">
        <v>19269</v>
      </c>
      <c r="N4082" s="1" t="s">
        <v>19270</v>
      </c>
      <c r="O4082" s="3"/>
    </row>
    <row r="4083">
      <c r="A4083" s="1" t="s">
        <v>19271</v>
      </c>
      <c r="B4083" s="2" t="s">
        <v>19272</v>
      </c>
      <c r="C4083" s="1">
        <v>7.71420968240015E14</v>
      </c>
      <c r="D4083" s="1" t="s">
        <v>16188</v>
      </c>
      <c r="E4083" s="1" t="s">
        <v>17</v>
      </c>
      <c r="F4083" s="1" t="str">
        <f>IFERROR(__xludf.DUMMYFUNCTION("REGEXEXTRACT(E4083,""[А-Яа-я\-]+ административный округ"")"),"Центральный административный округ")</f>
        <v>Центральный административный округ</v>
      </c>
      <c r="G4083" s="1" t="s">
        <v>18</v>
      </c>
      <c r="H4083" s="1" t="s">
        <v>19273</v>
      </c>
      <c r="I4083" s="1" t="s">
        <v>20</v>
      </c>
      <c r="J4083" s="1" t="s">
        <v>21</v>
      </c>
      <c r="K4083" s="1" t="s">
        <v>19274</v>
      </c>
      <c r="L4083" s="1">
        <v>7694290.0</v>
      </c>
      <c r="M4083" s="1" t="s">
        <v>19275</v>
      </c>
      <c r="N4083" s="1" t="s">
        <v>19276</v>
      </c>
      <c r="O4083" s="3"/>
    </row>
    <row r="4084">
      <c r="A4084" s="1" t="s">
        <v>19277</v>
      </c>
      <c r="B4084" s="2" t="s">
        <v>19278</v>
      </c>
      <c r="C4084" s="1">
        <v>7.71710985540035E14</v>
      </c>
      <c r="D4084" s="1" t="s">
        <v>382</v>
      </c>
      <c r="E4084" s="1" t="s">
        <v>117</v>
      </c>
      <c r="F4084" s="1" t="str">
        <f>IFERROR(__xludf.DUMMYFUNCTION("REGEXEXTRACT(E4084,""[А-Яа-я\-]+ административный округ"")"),"Северо-Восточный административный округ")</f>
        <v>Северо-Восточный административный округ</v>
      </c>
      <c r="G4084" s="1" t="s">
        <v>2949</v>
      </c>
      <c r="H4084" s="1" t="s">
        <v>19279</v>
      </c>
      <c r="I4084" s="1" t="s">
        <v>20</v>
      </c>
      <c r="J4084" s="1" t="s">
        <v>21</v>
      </c>
      <c r="K4084" s="1" t="s">
        <v>30</v>
      </c>
      <c r="L4084" s="1">
        <v>7694362.0</v>
      </c>
      <c r="M4084" s="1" t="s">
        <v>19280</v>
      </c>
      <c r="N4084" s="1" t="s">
        <v>19281</v>
      </c>
      <c r="O4084" s="3"/>
    </row>
    <row r="4085">
      <c r="A4085" s="1" t="s">
        <v>18540</v>
      </c>
      <c r="B4085" s="2" t="s">
        <v>19282</v>
      </c>
      <c r="C4085" s="1">
        <v>7.71710890330065E14</v>
      </c>
      <c r="D4085" s="1" t="s">
        <v>19283</v>
      </c>
      <c r="E4085" s="1" t="s">
        <v>192</v>
      </c>
      <c r="F4085" s="1" t="str">
        <f>IFERROR(__xludf.DUMMYFUNCTION("REGEXEXTRACT(E4085,""[А-Яа-я\-]+ административный округ"")"),"Юго-Восточный административный округ")</f>
        <v>Юго-Восточный административный округ</v>
      </c>
      <c r="G4085" s="1" t="s">
        <v>193</v>
      </c>
      <c r="H4085" s="1" t="s">
        <v>19284</v>
      </c>
      <c r="I4085" s="1" t="s">
        <v>20</v>
      </c>
      <c r="J4085" s="1" t="s">
        <v>21</v>
      </c>
      <c r="K4085" s="1" t="s">
        <v>30</v>
      </c>
      <c r="L4085" s="1">
        <v>7694439.0</v>
      </c>
      <c r="M4085" s="1" t="s">
        <v>19285</v>
      </c>
      <c r="N4085" s="1" t="s">
        <v>19286</v>
      </c>
      <c r="O4085" s="3"/>
    </row>
    <row r="4086">
      <c r="A4086" s="1" t="s">
        <v>19287</v>
      </c>
      <c r="B4086" s="2" t="s">
        <v>19288</v>
      </c>
      <c r="C4086" s="1">
        <v>7.71710973450055E14</v>
      </c>
      <c r="D4086" s="1" t="s">
        <v>1802</v>
      </c>
      <c r="E4086" s="1" t="s">
        <v>17</v>
      </c>
      <c r="F4086" s="1" t="str">
        <f>IFERROR(__xludf.DUMMYFUNCTION("REGEXEXTRACT(E4086,""[А-Яа-я\-]+ административный округ"")"),"Центральный административный округ")</f>
        <v>Центральный административный округ</v>
      </c>
      <c r="G4086" s="1" t="s">
        <v>418</v>
      </c>
      <c r="H4086" s="1" t="s">
        <v>19289</v>
      </c>
      <c r="I4086" s="1" t="s">
        <v>20</v>
      </c>
      <c r="J4086" s="1" t="s">
        <v>21</v>
      </c>
      <c r="K4086" s="1" t="s">
        <v>4187</v>
      </c>
      <c r="L4086" s="1">
        <v>7694509.0</v>
      </c>
      <c r="M4086" s="1" t="s">
        <v>19290</v>
      </c>
      <c r="N4086" s="1" t="s">
        <v>19291</v>
      </c>
      <c r="O4086" s="3"/>
    </row>
    <row r="4087">
      <c r="A4087" s="1" t="s">
        <v>19292</v>
      </c>
      <c r="B4087" s="2" t="s">
        <v>19293</v>
      </c>
      <c r="C4087" s="1">
        <v>7.71610634940005E14</v>
      </c>
      <c r="D4087" s="1" t="s">
        <v>17064</v>
      </c>
      <c r="E4087" s="1" t="s">
        <v>17</v>
      </c>
      <c r="F4087" s="1" t="str">
        <f>IFERROR(__xludf.DUMMYFUNCTION("REGEXEXTRACT(E4087,""[А-Яа-я\-]+ административный округ"")"),"Центральный административный округ")</f>
        <v>Центральный административный округ</v>
      </c>
      <c r="G4087" s="1" t="s">
        <v>92</v>
      </c>
      <c r="H4087" s="1" t="s">
        <v>19294</v>
      </c>
      <c r="I4087" s="1" t="s">
        <v>20</v>
      </c>
      <c r="J4087" s="1" t="s">
        <v>21</v>
      </c>
      <c r="K4087" s="1" t="s">
        <v>444</v>
      </c>
      <c r="L4087" s="1">
        <v>7694580.0</v>
      </c>
      <c r="M4087" s="1" t="s">
        <v>17106</v>
      </c>
      <c r="N4087" s="1" t="s">
        <v>17107</v>
      </c>
      <c r="O4087" s="3"/>
    </row>
    <row r="4088">
      <c r="A4088" s="1" t="s">
        <v>14057</v>
      </c>
      <c r="B4088" s="2" t="s">
        <v>19295</v>
      </c>
      <c r="C4088" s="1">
        <v>7.71410967660016E14</v>
      </c>
      <c r="D4088" s="1" t="s">
        <v>9872</v>
      </c>
      <c r="E4088" s="1" t="s">
        <v>17</v>
      </c>
      <c r="F4088" s="1" t="str">
        <f>IFERROR(__xludf.DUMMYFUNCTION("REGEXEXTRACT(E4088,""[А-Яа-я\-]+ административный округ"")"),"Центральный административный округ")</f>
        <v>Центральный административный округ</v>
      </c>
      <c r="G4088" s="1" t="s">
        <v>35</v>
      </c>
      <c r="H4088" s="1" t="s">
        <v>19296</v>
      </c>
      <c r="I4088" s="1" t="s">
        <v>20</v>
      </c>
      <c r="J4088" s="1" t="s">
        <v>49</v>
      </c>
      <c r="K4088" s="1" t="s">
        <v>247</v>
      </c>
      <c r="L4088" s="1">
        <v>7694654.0</v>
      </c>
      <c r="M4088" s="1" t="s">
        <v>19297</v>
      </c>
      <c r="N4088" s="1" t="s">
        <v>19298</v>
      </c>
      <c r="O4088" s="3"/>
    </row>
    <row r="4089">
      <c r="A4089" s="1" t="s">
        <v>19299</v>
      </c>
      <c r="B4089" s="2" t="s">
        <v>19300</v>
      </c>
      <c r="C4089" s="1">
        <v>7.71610987590016E14</v>
      </c>
      <c r="D4089" s="1" t="s">
        <v>19301</v>
      </c>
      <c r="E4089" s="1" t="s">
        <v>17</v>
      </c>
      <c r="F4089" s="1" t="str">
        <f>IFERROR(__xludf.DUMMYFUNCTION("REGEXEXTRACT(E4089,""[А-Яа-я\-]+ административный округ"")"),"Центральный административный округ")</f>
        <v>Центральный административный округ</v>
      </c>
      <c r="G4089" s="1" t="s">
        <v>92</v>
      </c>
      <c r="H4089" s="1" t="s">
        <v>19302</v>
      </c>
      <c r="I4089" s="1" t="s">
        <v>20</v>
      </c>
      <c r="J4089" s="1" t="s">
        <v>49</v>
      </c>
      <c r="K4089" s="1" t="s">
        <v>3148</v>
      </c>
      <c r="L4089" s="1">
        <v>7694820.0</v>
      </c>
      <c r="M4089" s="1" t="s">
        <v>19303</v>
      </c>
      <c r="N4089" s="1" t="s">
        <v>19304</v>
      </c>
      <c r="O4089" s="3"/>
    </row>
    <row r="4090">
      <c r="A4090" s="1" t="s">
        <v>19305</v>
      </c>
      <c r="B4090" s="2" t="s">
        <v>19306</v>
      </c>
      <c r="C4090" s="1">
        <v>7.71710890220005E14</v>
      </c>
      <c r="D4090" s="1" t="s">
        <v>17707</v>
      </c>
      <c r="E4090" s="1" t="s">
        <v>192</v>
      </c>
      <c r="F4090" s="1" t="str">
        <f>IFERROR(__xludf.DUMMYFUNCTION("REGEXEXTRACT(E4090,""[А-Яа-я\-]+ административный округ"")"),"Юго-Восточный административный округ")</f>
        <v>Юго-Восточный административный округ</v>
      </c>
      <c r="G4090" s="1" t="s">
        <v>1583</v>
      </c>
      <c r="H4090" s="1" t="s">
        <v>19307</v>
      </c>
      <c r="I4090" s="1" t="s">
        <v>20</v>
      </c>
      <c r="J4090" s="1" t="s">
        <v>21</v>
      </c>
      <c r="K4090" s="1" t="s">
        <v>444</v>
      </c>
      <c r="L4090" s="1">
        <v>7694893.0</v>
      </c>
      <c r="M4090" s="1" t="s">
        <v>17709</v>
      </c>
      <c r="N4090" s="1" t="s">
        <v>17710</v>
      </c>
      <c r="O4090" s="3"/>
    </row>
    <row r="4091">
      <c r="A4091" s="1" t="s">
        <v>19308</v>
      </c>
      <c r="B4091" s="2" t="s">
        <v>19309</v>
      </c>
      <c r="C4091" s="1">
        <v>7.71710757640006E14</v>
      </c>
      <c r="D4091" s="3"/>
      <c r="E4091" s="1" t="s">
        <v>117</v>
      </c>
      <c r="F4091" s="1" t="str">
        <f>IFERROR(__xludf.DUMMYFUNCTION("REGEXEXTRACT(E4091,""[А-Яа-я\-]+ административный округ"")"),"Северо-Восточный административный округ")</f>
        <v>Северо-Восточный административный округ</v>
      </c>
      <c r="G4091" s="1" t="s">
        <v>118</v>
      </c>
      <c r="H4091" s="1" t="s">
        <v>17449</v>
      </c>
      <c r="I4091" s="1" t="s">
        <v>20</v>
      </c>
      <c r="J4091" s="1" t="s">
        <v>49</v>
      </c>
      <c r="K4091" s="1" t="s">
        <v>444</v>
      </c>
      <c r="L4091" s="1">
        <v>7694972.0</v>
      </c>
      <c r="M4091" s="1" t="s">
        <v>19310</v>
      </c>
      <c r="N4091" s="1" t="s">
        <v>19311</v>
      </c>
      <c r="O4091" s="3"/>
    </row>
    <row r="4092">
      <c r="A4092" s="1" t="s">
        <v>19312</v>
      </c>
      <c r="B4092" s="2" t="s">
        <v>19313</v>
      </c>
      <c r="C4092" s="1">
        <v>7.71410421870015E14</v>
      </c>
      <c r="D4092" s="1" t="s">
        <v>571</v>
      </c>
      <c r="E4092" s="1" t="s">
        <v>17</v>
      </c>
      <c r="F4092" s="1" t="str">
        <f>IFERROR(__xludf.DUMMYFUNCTION("REGEXEXTRACT(E4092,""[А-Яа-я\-]+ административный округ"")"),"Центральный административный округ")</f>
        <v>Центральный административный округ</v>
      </c>
      <c r="G4092" s="1" t="s">
        <v>92</v>
      </c>
      <c r="H4092" s="1" t="s">
        <v>19314</v>
      </c>
      <c r="I4092" s="1" t="s">
        <v>20</v>
      </c>
      <c r="J4092" s="1" t="s">
        <v>21</v>
      </c>
      <c r="K4092" s="1" t="s">
        <v>247</v>
      </c>
      <c r="L4092" s="1">
        <v>7695182.0</v>
      </c>
      <c r="M4092" s="1" t="s">
        <v>19315</v>
      </c>
      <c r="N4092" s="1" t="s">
        <v>19316</v>
      </c>
      <c r="O4092" s="3"/>
    </row>
    <row r="4093">
      <c r="A4093" s="1" t="s">
        <v>19317</v>
      </c>
      <c r="B4093" s="2" t="s">
        <v>19318</v>
      </c>
      <c r="C4093" s="1">
        <v>7.71711135560006E14</v>
      </c>
      <c r="D4093" s="1" t="s">
        <v>17124</v>
      </c>
      <c r="E4093" s="1" t="s">
        <v>17</v>
      </c>
      <c r="F4093" s="1" t="str">
        <f>IFERROR(__xludf.DUMMYFUNCTION("REGEXEXTRACT(E4093,""[А-Яа-я\-]+ административный округ"")"),"Центральный административный округ")</f>
        <v>Центральный административный округ</v>
      </c>
      <c r="G4093" s="1" t="s">
        <v>110</v>
      </c>
      <c r="H4093" s="1" t="s">
        <v>17125</v>
      </c>
      <c r="I4093" s="1" t="s">
        <v>20</v>
      </c>
      <c r="J4093" s="1" t="s">
        <v>49</v>
      </c>
      <c r="K4093" s="1" t="s">
        <v>17076</v>
      </c>
      <c r="L4093" s="1">
        <v>7695341.0</v>
      </c>
      <c r="M4093" s="1" t="s">
        <v>19319</v>
      </c>
      <c r="N4093" s="1" t="s">
        <v>19320</v>
      </c>
      <c r="O4093" s="3"/>
    </row>
    <row r="4094">
      <c r="A4094" s="1" t="s">
        <v>19321</v>
      </c>
      <c r="B4094" s="2" t="s">
        <v>19322</v>
      </c>
      <c r="C4094" s="1">
        <v>7.71510307970035E14</v>
      </c>
      <c r="D4094" s="1" t="s">
        <v>299</v>
      </c>
      <c r="E4094" s="1" t="s">
        <v>17</v>
      </c>
      <c r="F4094" s="1" t="str">
        <f>IFERROR(__xludf.DUMMYFUNCTION("REGEXEXTRACT(E4094,""[А-Яа-я\-]+ административный округ"")"),"Центральный административный округ")</f>
        <v>Центральный административный округ</v>
      </c>
      <c r="G4094" s="1" t="s">
        <v>92</v>
      </c>
      <c r="H4094" s="1" t="s">
        <v>19323</v>
      </c>
      <c r="I4094" s="1" t="s">
        <v>20</v>
      </c>
      <c r="J4094" s="1" t="s">
        <v>21</v>
      </c>
      <c r="K4094" s="1" t="s">
        <v>247</v>
      </c>
      <c r="L4094" s="1">
        <v>7695481.0</v>
      </c>
      <c r="M4094" s="1" t="s">
        <v>19324</v>
      </c>
      <c r="N4094" s="1" t="s">
        <v>19325</v>
      </c>
      <c r="O4094" s="3"/>
    </row>
    <row r="4095">
      <c r="A4095" s="1" t="s">
        <v>19326</v>
      </c>
      <c r="B4095" s="2" t="s">
        <v>19327</v>
      </c>
      <c r="C4095" s="1">
        <v>7.71711134830006E14</v>
      </c>
      <c r="D4095" s="1" t="s">
        <v>17124</v>
      </c>
      <c r="E4095" s="1" t="s">
        <v>17</v>
      </c>
      <c r="F4095" s="1" t="str">
        <f>IFERROR(__xludf.DUMMYFUNCTION("REGEXEXTRACT(E4095,""[А-Яа-я\-]+ административный округ"")"),"Центральный административный округ")</f>
        <v>Центральный административный округ</v>
      </c>
      <c r="G4095" s="1" t="s">
        <v>110</v>
      </c>
      <c r="H4095" s="1" t="s">
        <v>17125</v>
      </c>
      <c r="I4095" s="1" t="s">
        <v>20</v>
      </c>
      <c r="J4095" s="1" t="s">
        <v>49</v>
      </c>
      <c r="K4095" s="1" t="s">
        <v>17076</v>
      </c>
      <c r="L4095" s="1">
        <v>7695624.0</v>
      </c>
      <c r="M4095" s="1" t="s">
        <v>19328</v>
      </c>
      <c r="N4095" s="1" t="s">
        <v>19329</v>
      </c>
      <c r="O4095" s="3"/>
    </row>
    <row r="4096">
      <c r="A4096" s="1" t="s">
        <v>19330</v>
      </c>
      <c r="B4096" s="2" t="s">
        <v>19331</v>
      </c>
      <c r="C4096" s="3"/>
      <c r="D4096" s="1" t="s">
        <v>96</v>
      </c>
      <c r="E4096" s="1" t="s">
        <v>17</v>
      </c>
      <c r="F4096" s="1" t="str">
        <f>IFERROR(__xludf.DUMMYFUNCTION("REGEXEXTRACT(E4096,""[А-Яа-я\-]+ административный округ"")"),"Центральный административный округ")</f>
        <v>Центральный административный округ</v>
      </c>
      <c r="G4096" s="1" t="s">
        <v>35</v>
      </c>
      <c r="H4096" s="1" t="s">
        <v>19332</v>
      </c>
      <c r="I4096" s="1" t="s">
        <v>20</v>
      </c>
      <c r="J4096" s="1" t="s">
        <v>21</v>
      </c>
      <c r="K4096" s="1" t="s">
        <v>487</v>
      </c>
      <c r="L4096" s="1">
        <v>7695764.0</v>
      </c>
      <c r="M4096" s="1" t="s">
        <v>19333</v>
      </c>
      <c r="N4096" s="1" t="s">
        <v>19334</v>
      </c>
      <c r="O4096" s="3"/>
    </row>
    <row r="4097">
      <c r="A4097" s="1" t="s">
        <v>19335</v>
      </c>
      <c r="B4097" s="2" t="s">
        <v>19336</v>
      </c>
      <c r="C4097" s="1">
        <v>7.71610626290005E14</v>
      </c>
      <c r="D4097" s="1" t="s">
        <v>17080</v>
      </c>
      <c r="E4097" s="1" t="s">
        <v>17</v>
      </c>
      <c r="F4097" s="1" t="str">
        <f>IFERROR(__xludf.DUMMYFUNCTION("REGEXEXTRACT(E4097,""[А-Яа-я\-]+ административный округ"")"),"Центральный административный округ")</f>
        <v>Центральный административный округ</v>
      </c>
      <c r="G4097" s="1" t="s">
        <v>18</v>
      </c>
      <c r="H4097" s="1" t="s">
        <v>19337</v>
      </c>
      <c r="I4097" s="1" t="s">
        <v>20</v>
      </c>
      <c r="J4097" s="1" t="s">
        <v>21</v>
      </c>
      <c r="K4097" s="1" t="s">
        <v>444</v>
      </c>
      <c r="L4097" s="1">
        <v>7695977.0</v>
      </c>
      <c r="M4097" s="1" t="s">
        <v>17172</v>
      </c>
      <c r="N4097" s="1" t="s">
        <v>17173</v>
      </c>
      <c r="O4097" s="3"/>
    </row>
    <row r="4098">
      <c r="A4098" s="1" t="s">
        <v>19338</v>
      </c>
      <c r="B4098" s="2" t="s">
        <v>19339</v>
      </c>
      <c r="C4098" s="1">
        <v>7.71610628480005E14</v>
      </c>
      <c r="D4098" s="1" t="s">
        <v>17080</v>
      </c>
      <c r="E4098" s="1" t="s">
        <v>17</v>
      </c>
      <c r="F4098" s="1" t="str">
        <f>IFERROR(__xludf.DUMMYFUNCTION("REGEXEXTRACT(E4098,""[А-Яа-я\-]+ административный округ"")"),"Центральный административный округ")</f>
        <v>Центральный административный округ</v>
      </c>
      <c r="G4098" s="1" t="s">
        <v>18</v>
      </c>
      <c r="H4098" s="1" t="s">
        <v>19340</v>
      </c>
      <c r="I4098" s="1" t="s">
        <v>20</v>
      </c>
      <c r="J4098" s="1" t="s">
        <v>21</v>
      </c>
      <c r="K4098" s="1" t="s">
        <v>444</v>
      </c>
      <c r="L4098" s="1">
        <v>7696048.0</v>
      </c>
      <c r="M4098" s="1" t="s">
        <v>19341</v>
      </c>
      <c r="N4098" s="1" t="s">
        <v>19342</v>
      </c>
      <c r="O4098" s="3"/>
    </row>
    <row r="4099">
      <c r="A4099" s="1" t="s">
        <v>3235</v>
      </c>
      <c r="B4099" s="2" t="s">
        <v>19343</v>
      </c>
      <c r="C4099" s="1">
        <v>7.72521443060005E14</v>
      </c>
      <c r="D4099" s="3"/>
      <c r="E4099" s="1" t="s">
        <v>231</v>
      </c>
      <c r="F4099" s="1" t="str">
        <f>IFERROR(__xludf.DUMMYFUNCTION("REGEXEXTRACT(E4099,""[А-Яа-я\-]+ административный округ"")"),"Юго-Западный административный округ")</f>
        <v>Юго-Западный административный округ</v>
      </c>
      <c r="G4099" s="1" t="s">
        <v>232</v>
      </c>
      <c r="H4099" s="1" t="s">
        <v>19344</v>
      </c>
      <c r="I4099" s="1" t="s">
        <v>20</v>
      </c>
      <c r="J4099" s="1" t="s">
        <v>21</v>
      </c>
      <c r="K4099" s="1" t="s">
        <v>42</v>
      </c>
      <c r="L4099" s="1">
        <v>7696188.0</v>
      </c>
      <c r="M4099" s="1" t="s">
        <v>19345</v>
      </c>
      <c r="N4099" s="1" t="s">
        <v>19346</v>
      </c>
      <c r="O4099" s="3"/>
    </row>
    <row r="4100">
      <c r="A4100" s="1" t="s">
        <v>19347</v>
      </c>
      <c r="B4100" s="2" t="s">
        <v>19348</v>
      </c>
      <c r="C4100" s="1">
        <v>7.71410536350025E14</v>
      </c>
      <c r="D4100" s="1" t="s">
        <v>2736</v>
      </c>
      <c r="E4100" s="1" t="s">
        <v>17</v>
      </c>
      <c r="F4100" s="1" t="str">
        <f>IFERROR(__xludf.DUMMYFUNCTION("REGEXEXTRACT(E4100,""[А-Яа-я\-]+ административный округ"")"),"Центральный административный округ")</f>
        <v>Центральный административный округ</v>
      </c>
      <c r="G4100" s="1" t="s">
        <v>28</v>
      </c>
      <c r="H4100" s="1" t="s">
        <v>2738</v>
      </c>
      <c r="I4100" s="1" t="s">
        <v>20</v>
      </c>
      <c r="J4100" s="1" t="s">
        <v>21</v>
      </c>
      <c r="K4100" s="1" t="s">
        <v>858</v>
      </c>
      <c r="L4100" s="1">
        <v>7696543.0</v>
      </c>
      <c r="M4100" s="1" t="s">
        <v>19349</v>
      </c>
      <c r="N4100" s="1" t="s">
        <v>19350</v>
      </c>
      <c r="O4100" s="3"/>
    </row>
    <row r="4101">
      <c r="A4101" s="1" t="s">
        <v>5278</v>
      </c>
      <c r="B4101" s="2" t="s">
        <v>19351</v>
      </c>
      <c r="C4101" s="1">
        <v>7.71420798150006E14</v>
      </c>
      <c r="D4101" s="3"/>
      <c r="E4101" s="1" t="s">
        <v>117</v>
      </c>
      <c r="F4101" s="1" t="str">
        <f>IFERROR(__xludf.DUMMYFUNCTION("REGEXEXTRACT(E4101,""[А-Яа-я\-]+ административный округ"")"),"Северо-Восточный административный округ")</f>
        <v>Северо-Восточный административный округ</v>
      </c>
      <c r="G4101" s="1" t="s">
        <v>118</v>
      </c>
      <c r="H4101" s="1" t="s">
        <v>19352</v>
      </c>
      <c r="I4101" s="1" t="s">
        <v>20</v>
      </c>
      <c r="J4101" s="1" t="s">
        <v>49</v>
      </c>
      <c r="K4101" s="1" t="s">
        <v>42</v>
      </c>
      <c r="L4101" s="1">
        <v>7696615.0</v>
      </c>
      <c r="M4101" s="1" t="s">
        <v>19353</v>
      </c>
      <c r="N4101" s="1" t="s">
        <v>19354</v>
      </c>
      <c r="O4101" s="3"/>
    </row>
    <row r="4102">
      <c r="A4102" s="1" t="s">
        <v>19355</v>
      </c>
      <c r="B4102" s="2" t="s">
        <v>19356</v>
      </c>
      <c r="C4102" s="1">
        <v>7.71710756970006E14</v>
      </c>
      <c r="D4102" s="1" t="s">
        <v>17064</v>
      </c>
      <c r="E4102" s="1" t="s">
        <v>17</v>
      </c>
      <c r="F4102" s="1" t="str">
        <f>IFERROR(__xludf.DUMMYFUNCTION("REGEXEXTRACT(E4102,""[А-Яа-я\-]+ административный округ"")"),"Центральный административный округ")</f>
        <v>Центральный административный округ</v>
      </c>
      <c r="G4102" s="1" t="s">
        <v>92</v>
      </c>
      <c r="H4102" s="1" t="s">
        <v>19357</v>
      </c>
      <c r="I4102" s="1" t="s">
        <v>20</v>
      </c>
      <c r="J4102" s="1" t="s">
        <v>49</v>
      </c>
      <c r="K4102" s="1" t="s">
        <v>17198</v>
      </c>
      <c r="L4102" s="1">
        <v>7696687.0</v>
      </c>
      <c r="M4102" s="1" t="s">
        <v>19358</v>
      </c>
      <c r="N4102" s="1" t="s">
        <v>19359</v>
      </c>
      <c r="O4102" s="3"/>
    </row>
    <row r="4103">
      <c r="A4103" s="1" t="s">
        <v>19360</v>
      </c>
      <c r="B4103" s="2" t="s">
        <v>19361</v>
      </c>
      <c r="C4103" s="1">
        <v>7.72311382340006E14</v>
      </c>
      <c r="D4103" s="1" t="s">
        <v>19362</v>
      </c>
      <c r="E4103" s="1" t="s">
        <v>17</v>
      </c>
      <c r="F4103" s="1" t="str">
        <f>IFERROR(__xludf.DUMMYFUNCTION("REGEXEXTRACT(E4103,""[А-Яа-я\-]+ административный округ"")"),"Центральный административный округ")</f>
        <v>Центральный административный округ</v>
      </c>
      <c r="G4103" s="1" t="s">
        <v>28</v>
      </c>
      <c r="H4103" s="1" t="s">
        <v>19363</v>
      </c>
      <c r="I4103" s="1" t="s">
        <v>20</v>
      </c>
      <c r="J4103" s="1" t="s">
        <v>49</v>
      </c>
      <c r="K4103" s="1" t="s">
        <v>2187</v>
      </c>
      <c r="L4103" s="1">
        <v>7697145.0</v>
      </c>
      <c r="M4103" s="1" t="s">
        <v>19364</v>
      </c>
      <c r="N4103" s="1" t="s">
        <v>19365</v>
      </c>
      <c r="O4103" s="3"/>
    </row>
    <row r="4104">
      <c r="A4104" s="1" t="s">
        <v>19366</v>
      </c>
      <c r="B4104" s="2" t="s">
        <v>19367</v>
      </c>
      <c r="C4104" s="3"/>
      <c r="D4104" s="1" t="s">
        <v>19368</v>
      </c>
      <c r="E4104" s="1" t="s">
        <v>17</v>
      </c>
      <c r="F4104" s="1" t="str">
        <f>IFERROR(__xludf.DUMMYFUNCTION("REGEXEXTRACT(E4104,""[А-Яа-я\-]+ административный округ"")"),"Центральный административный округ")</f>
        <v>Центральный административный округ</v>
      </c>
      <c r="G4104" s="1" t="s">
        <v>319</v>
      </c>
      <c r="H4104" s="1" t="s">
        <v>19369</v>
      </c>
      <c r="I4104" s="1" t="s">
        <v>20</v>
      </c>
      <c r="J4104" s="1" t="s">
        <v>49</v>
      </c>
      <c r="K4104" s="1" t="s">
        <v>487</v>
      </c>
      <c r="L4104" s="1">
        <v>7697497.0</v>
      </c>
      <c r="M4104" s="1" t="s">
        <v>19370</v>
      </c>
      <c r="N4104" s="1" t="s">
        <v>19371</v>
      </c>
      <c r="O4104" s="3"/>
    </row>
    <row r="4105">
      <c r="A4105" s="1" t="s">
        <v>19372</v>
      </c>
      <c r="B4105" s="2" t="s">
        <v>19373</v>
      </c>
      <c r="C4105" s="1">
        <v>7.71711134700006E14</v>
      </c>
      <c r="D4105" s="1" t="s">
        <v>17124</v>
      </c>
      <c r="E4105" s="1" t="s">
        <v>17</v>
      </c>
      <c r="F4105" s="1" t="str">
        <f>IFERROR(__xludf.DUMMYFUNCTION("REGEXEXTRACT(E4105,""[А-Яа-я\-]+ административный округ"")"),"Центральный административный округ")</f>
        <v>Центральный административный округ</v>
      </c>
      <c r="G4105" s="1" t="s">
        <v>110</v>
      </c>
      <c r="H4105" s="1" t="s">
        <v>19374</v>
      </c>
      <c r="I4105" s="1" t="s">
        <v>20</v>
      </c>
      <c r="J4105" s="1" t="s">
        <v>49</v>
      </c>
      <c r="K4105" s="1" t="s">
        <v>17076</v>
      </c>
      <c r="L4105" s="1">
        <v>7697728.0</v>
      </c>
      <c r="M4105" s="1" t="s">
        <v>19375</v>
      </c>
      <c r="N4105" s="1" t="s">
        <v>19376</v>
      </c>
      <c r="O4105" s="3"/>
    </row>
    <row r="4106">
      <c r="A4106" s="1" t="s">
        <v>19377</v>
      </c>
      <c r="B4106" s="2" t="s">
        <v>19378</v>
      </c>
      <c r="C4106" s="1">
        <v>7.71610634980006E14</v>
      </c>
      <c r="D4106" s="1" t="s">
        <v>17064</v>
      </c>
      <c r="E4106" s="1" t="s">
        <v>17</v>
      </c>
      <c r="F4106" s="1" t="str">
        <f>IFERROR(__xludf.DUMMYFUNCTION("REGEXEXTRACT(E4106,""[А-Яа-я\-]+ административный округ"")"),"Центральный административный округ")</f>
        <v>Центральный административный округ</v>
      </c>
      <c r="G4106" s="1" t="s">
        <v>92</v>
      </c>
      <c r="H4106" s="1" t="s">
        <v>17075</v>
      </c>
      <c r="I4106" s="1" t="s">
        <v>20</v>
      </c>
      <c r="J4106" s="1" t="s">
        <v>49</v>
      </c>
      <c r="K4106" s="1" t="s">
        <v>444</v>
      </c>
      <c r="L4106" s="1">
        <v>7697799.0</v>
      </c>
      <c r="M4106" s="1" t="s">
        <v>19379</v>
      </c>
      <c r="N4106" s="1" t="s">
        <v>19380</v>
      </c>
      <c r="O4106" s="3"/>
    </row>
    <row r="4107">
      <c r="A4107" s="1" t="s">
        <v>19381</v>
      </c>
      <c r="B4107" s="2" t="s">
        <v>19382</v>
      </c>
      <c r="C4107" s="1">
        <v>7.71610627910005E14</v>
      </c>
      <c r="D4107" s="1" t="s">
        <v>17080</v>
      </c>
      <c r="E4107" s="1" t="s">
        <v>17</v>
      </c>
      <c r="F4107" s="1" t="str">
        <f>IFERROR(__xludf.DUMMYFUNCTION("REGEXEXTRACT(E4107,""[А-Яа-я\-]+ административный округ"")"),"Центральный административный округ")</f>
        <v>Центральный административный округ</v>
      </c>
      <c r="G4107" s="1" t="s">
        <v>18</v>
      </c>
      <c r="H4107" s="1" t="s">
        <v>17211</v>
      </c>
      <c r="I4107" s="1" t="s">
        <v>20</v>
      </c>
      <c r="J4107" s="1" t="s">
        <v>21</v>
      </c>
      <c r="K4107" s="1" t="s">
        <v>444</v>
      </c>
      <c r="L4107" s="1">
        <v>7697871.0</v>
      </c>
      <c r="M4107" s="1" t="s">
        <v>17082</v>
      </c>
      <c r="N4107" s="1" t="s">
        <v>17083</v>
      </c>
      <c r="O4107" s="3"/>
    </row>
    <row r="4108">
      <c r="A4108" s="1" t="s">
        <v>19383</v>
      </c>
      <c r="B4108" s="2" t="s">
        <v>19384</v>
      </c>
      <c r="C4108" s="1">
        <v>7.71420762550005E14</v>
      </c>
      <c r="D4108" s="1" t="s">
        <v>19383</v>
      </c>
      <c r="E4108" s="1" t="s">
        <v>17</v>
      </c>
      <c r="F4108" s="1" t="str">
        <f>IFERROR(__xludf.DUMMYFUNCTION("REGEXEXTRACT(E4108,""[А-Яа-я\-]+ административный округ"")"),"Центральный административный округ")</f>
        <v>Центральный административный округ</v>
      </c>
      <c r="G4108" s="1" t="s">
        <v>28</v>
      </c>
      <c r="H4108" s="1" t="s">
        <v>19385</v>
      </c>
      <c r="I4108" s="1" t="s">
        <v>20</v>
      </c>
      <c r="J4108" s="1" t="s">
        <v>21</v>
      </c>
      <c r="K4108" s="1" t="s">
        <v>858</v>
      </c>
      <c r="L4108" s="1">
        <v>7697941.0</v>
      </c>
      <c r="M4108" s="1" t="s">
        <v>19386</v>
      </c>
      <c r="N4108" s="1" t="s">
        <v>19387</v>
      </c>
      <c r="O4108" s="3"/>
    </row>
    <row r="4109">
      <c r="A4109" s="1" t="s">
        <v>19388</v>
      </c>
      <c r="B4109" s="2" t="s">
        <v>19389</v>
      </c>
      <c r="C4109" s="1">
        <v>7.71610628130006E14</v>
      </c>
      <c r="D4109" s="1" t="s">
        <v>17080</v>
      </c>
      <c r="E4109" s="1" t="s">
        <v>17</v>
      </c>
      <c r="F4109" s="1" t="str">
        <f>IFERROR(__xludf.DUMMYFUNCTION("REGEXEXTRACT(E4109,""[А-Яа-я\-]+ административный округ"")"),"Центральный административный округ")</f>
        <v>Центральный административный округ</v>
      </c>
      <c r="G4109" s="1" t="s">
        <v>18</v>
      </c>
      <c r="H4109" s="1" t="s">
        <v>17080</v>
      </c>
      <c r="I4109" s="1" t="s">
        <v>20</v>
      </c>
      <c r="J4109" s="1" t="s">
        <v>49</v>
      </c>
      <c r="K4109" s="1" t="s">
        <v>444</v>
      </c>
      <c r="L4109" s="1">
        <v>7698158.0</v>
      </c>
      <c r="M4109" s="1" t="s">
        <v>17172</v>
      </c>
      <c r="N4109" s="1" t="s">
        <v>17173</v>
      </c>
      <c r="O4109" s="3"/>
    </row>
    <row r="4110">
      <c r="A4110" s="1" t="s">
        <v>19390</v>
      </c>
      <c r="B4110" s="2" t="s">
        <v>19391</v>
      </c>
      <c r="C4110" s="1">
        <v>7.71610708050005E14</v>
      </c>
      <c r="D4110" s="1" t="s">
        <v>17064</v>
      </c>
      <c r="E4110" s="1" t="s">
        <v>17</v>
      </c>
      <c r="F4110" s="1" t="str">
        <f>IFERROR(__xludf.DUMMYFUNCTION("REGEXEXTRACT(E4110,""[А-Яа-я\-]+ административный округ"")"),"Центральный административный округ")</f>
        <v>Центральный административный округ</v>
      </c>
      <c r="G4110" s="1" t="s">
        <v>92</v>
      </c>
      <c r="H4110" s="1" t="s">
        <v>19392</v>
      </c>
      <c r="I4110" s="1" t="s">
        <v>20</v>
      </c>
      <c r="J4110" s="1" t="s">
        <v>21</v>
      </c>
      <c r="K4110" s="1" t="s">
        <v>444</v>
      </c>
      <c r="L4110" s="1">
        <v>7698226.0</v>
      </c>
      <c r="M4110" s="1" t="s">
        <v>19393</v>
      </c>
      <c r="N4110" s="1" t="s">
        <v>19394</v>
      </c>
      <c r="O4110" s="3"/>
    </row>
    <row r="4111">
      <c r="A4111" s="1" t="s">
        <v>19395</v>
      </c>
      <c r="B4111" s="2" t="s">
        <v>19396</v>
      </c>
      <c r="C4111" s="1">
        <v>7.71610637120005E14</v>
      </c>
      <c r="D4111" s="1" t="s">
        <v>17064</v>
      </c>
      <c r="E4111" s="1" t="s">
        <v>17</v>
      </c>
      <c r="F4111" s="1" t="str">
        <f>IFERROR(__xludf.DUMMYFUNCTION("REGEXEXTRACT(E4111,""[А-Яа-я\-]+ административный округ"")"),"Центральный административный округ")</f>
        <v>Центральный административный округ</v>
      </c>
      <c r="G4111" s="1" t="s">
        <v>92</v>
      </c>
      <c r="H4111" s="1" t="s">
        <v>17075</v>
      </c>
      <c r="I4111" s="1" t="s">
        <v>20</v>
      </c>
      <c r="J4111" s="1" t="s">
        <v>21</v>
      </c>
      <c r="K4111" s="1" t="s">
        <v>444</v>
      </c>
      <c r="L4111" s="1">
        <v>7698379.0</v>
      </c>
      <c r="M4111" s="1" t="s">
        <v>19397</v>
      </c>
      <c r="N4111" s="1" t="s">
        <v>19398</v>
      </c>
      <c r="O4111" s="3"/>
    </row>
    <row r="4112">
      <c r="A4112" s="1" t="s">
        <v>19399</v>
      </c>
      <c r="B4112" s="2" t="s">
        <v>19400</v>
      </c>
      <c r="C4112" s="1">
        <v>7.71610636100005E14</v>
      </c>
      <c r="D4112" s="1" t="s">
        <v>17064</v>
      </c>
      <c r="E4112" s="1" t="s">
        <v>17</v>
      </c>
      <c r="F4112" s="1" t="str">
        <f>IFERROR(__xludf.DUMMYFUNCTION("REGEXEXTRACT(E4112,""[А-Яа-я\-]+ административный округ"")"),"Центральный административный округ")</f>
        <v>Центральный административный округ</v>
      </c>
      <c r="G4112" s="1" t="s">
        <v>92</v>
      </c>
      <c r="H4112" s="1" t="s">
        <v>19401</v>
      </c>
      <c r="I4112" s="1" t="s">
        <v>20</v>
      </c>
      <c r="J4112" s="1" t="s">
        <v>21</v>
      </c>
      <c r="K4112" s="1" t="s">
        <v>444</v>
      </c>
      <c r="L4112" s="1">
        <v>7698982.0</v>
      </c>
      <c r="M4112" s="1" t="s">
        <v>19402</v>
      </c>
      <c r="N4112" s="1" t="s">
        <v>19403</v>
      </c>
      <c r="O4112" s="3"/>
    </row>
    <row r="4113">
      <c r="A4113" s="1" t="s">
        <v>19404</v>
      </c>
      <c r="B4113" s="2" t="s">
        <v>19405</v>
      </c>
      <c r="C4113" s="1">
        <v>7.71410332130105E14</v>
      </c>
      <c r="D4113" s="1" t="s">
        <v>157</v>
      </c>
      <c r="E4113" s="1" t="s">
        <v>17</v>
      </c>
      <c r="F4113" s="1" t="str">
        <f>IFERROR(__xludf.DUMMYFUNCTION("REGEXEXTRACT(E4113,""[А-Яа-я\-]+ административный округ"")"),"Центральный административный округ")</f>
        <v>Центральный административный округ</v>
      </c>
      <c r="G4113" s="1" t="s">
        <v>92</v>
      </c>
      <c r="H4113" s="1" t="s">
        <v>19406</v>
      </c>
      <c r="I4113" s="1" t="s">
        <v>20</v>
      </c>
      <c r="J4113" s="1" t="s">
        <v>21</v>
      </c>
      <c r="K4113" s="1" t="s">
        <v>247</v>
      </c>
      <c r="L4113" s="1">
        <v>7699340.0</v>
      </c>
      <c r="M4113" s="1" t="s">
        <v>19407</v>
      </c>
      <c r="N4113" s="1" t="s">
        <v>19408</v>
      </c>
      <c r="O4113" s="3"/>
    </row>
    <row r="4114">
      <c r="A4114" s="1" t="s">
        <v>17676</v>
      </c>
      <c r="B4114" s="2" t="s">
        <v>19409</v>
      </c>
      <c r="C4114" s="1">
        <v>7.71410414140025E14</v>
      </c>
      <c r="D4114" s="1" t="s">
        <v>19410</v>
      </c>
      <c r="E4114" s="1" t="s">
        <v>231</v>
      </c>
      <c r="F4114" s="1" t="str">
        <f>IFERROR(__xludf.DUMMYFUNCTION("REGEXEXTRACT(E4114,""[А-Яа-я\-]+ административный округ"")"),"Юго-Западный административный округ")</f>
        <v>Юго-Западный административный округ</v>
      </c>
      <c r="G4114" s="1" t="s">
        <v>1785</v>
      </c>
      <c r="H4114" s="1" t="s">
        <v>19411</v>
      </c>
      <c r="I4114" s="1" t="s">
        <v>20</v>
      </c>
      <c r="J4114" s="1" t="s">
        <v>21</v>
      </c>
      <c r="K4114" s="1" t="s">
        <v>2187</v>
      </c>
      <c r="L4114" s="1">
        <v>7699628.0</v>
      </c>
      <c r="M4114" s="1" t="s">
        <v>19412</v>
      </c>
      <c r="N4114" s="1" t="s">
        <v>19413</v>
      </c>
      <c r="O4114" s="3"/>
    </row>
    <row r="4115">
      <c r="A4115" s="1" t="s">
        <v>15957</v>
      </c>
      <c r="B4115" s="2" t="s">
        <v>19414</v>
      </c>
      <c r="C4115" s="1">
        <v>7.71410798660036E14</v>
      </c>
      <c r="D4115" s="1" t="s">
        <v>3079</v>
      </c>
      <c r="E4115" s="1" t="s">
        <v>17</v>
      </c>
      <c r="F4115" s="1" t="str">
        <f>IFERROR(__xludf.DUMMYFUNCTION("REGEXEXTRACT(E4115,""[А-Яа-я\-]+ административный округ"")"),"Центральный административный округ")</f>
        <v>Центральный административный округ</v>
      </c>
      <c r="G4115" s="1" t="s">
        <v>28</v>
      </c>
      <c r="H4115" s="1" t="s">
        <v>19415</v>
      </c>
      <c r="I4115" s="1" t="s">
        <v>20</v>
      </c>
      <c r="J4115" s="1" t="s">
        <v>49</v>
      </c>
      <c r="K4115" s="1" t="s">
        <v>247</v>
      </c>
      <c r="L4115" s="1">
        <v>7699698.0</v>
      </c>
      <c r="M4115" s="1" t="s">
        <v>19416</v>
      </c>
      <c r="N4115" s="1" t="s">
        <v>19417</v>
      </c>
      <c r="O4115" s="3"/>
    </row>
    <row r="4116">
      <c r="A4116" s="1" t="s">
        <v>19418</v>
      </c>
      <c r="B4116" s="2" t="s">
        <v>19419</v>
      </c>
      <c r="C4116" s="1">
        <v>7.72511445270005E14</v>
      </c>
      <c r="D4116" s="3"/>
      <c r="E4116" s="1" t="s">
        <v>17</v>
      </c>
      <c r="F4116" s="1" t="str">
        <f>IFERROR(__xludf.DUMMYFUNCTION("REGEXEXTRACT(E4116,""[А-Яа-я\-]+ административный округ"")"),"Центральный административный округ")</f>
        <v>Центральный административный округ</v>
      </c>
      <c r="G4116" s="1" t="s">
        <v>225</v>
      </c>
      <c r="H4116" s="1" t="s">
        <v>19420</v>
      </c>
      <c r="I4116" s="1" t="s">
        <v>20</v>
      </c>
      <c r="J4116" s="1" t="s">
        <v>21</v>
      </c>
      <c r="K4116" s="1" t="s">
        <v>30</v>
      </c>
      <c r="L4116" s="1">
        <v>7699767.0</v>
      </c>
      <c r="M4116" s="1" t="s">
        <v>19421</v>
      </c>
      <c r="N4116" s="1" t="s">
        <v>19422</v>
      </c>
      <c r="O4116" s="3"/>
    </row>
    <row r="4117">
      <c r="A4117" s="1" t="s">
        <v>18540</v>
      </c>
      <c r="B4117" s="2" t="s">
        <v>19423</v>
      </c>
      <c r="C4117" s="1">
        <v>7.71610658070045E14</v>
      </c>
      <c r="D4117" s="1" t="s">
        <v>16572</v>
      </c>
      <c r="E4117" s="1" t="s">
        <v>130</v>
      </c>
      <c r="F4117" s="1" t="str">
        <f>IFERROR(__xludf.DUMMYFUNCTION("REGEXEXTRACT(E4117,""[А-Яа-я\-]+ административный округ"")"),"Восточный административный округ")</f>
        <v>Восточный административный округ</v>
      </c>
      <c r="G4117" s="1" t="s">
        <v>1750</v>
      </c>
      <c r="H4117" s="1" t="s">
        <v>19424</v>
      </c>
      <c r="I4117" s="1" t="s">
        <v>20</v>
      </c>
      <c r="J4117" s="1" t="s">
        <v>21</v>
      </c>
      <c r="K4117" s="1" t="s">
        <v>30</v>
      </c>
      <c r="L4117" s="1">
        <v>7700332.0</v>
      </c>
      <c r="M4117" s="1" t="s">
        <v>19425</v>
      </c>
      <c r="N4117" s="1" t="s">
        <v>19426</v>
      </c>
      <c r="O4117" s="3"/>
    </row>
    <row r="4118">
      <c r="A4118" s="1" t="s">
        <v>19427</v>
      </c>
      <c r="B4118" s="2" t="s">
        <v>19428</v>
      </c>
      <c r="C4118" s="1">
        <v>7.71610707630006E14</v>
      </c>
      <c r="D4118" s="1" t="s">
        <v>17064</v>
      </c>
      <c r="E4118" s="1" t="s">
        <v>17</v>
      </c>
      <c r="F4118" s="1" t="str">
        <f>IFERROR(__xludf.DUMMYFUNCTION("REGEXEXTRACT(E4118,""[А-Яа-я\-]+ административный округ"")"),"Центральный административный округ")</f>
        <v>Центральный административный округ</v>
      </c>
      <c r="G4118" s="1" t="s">
        <v>92</v>
      </c>
      <c r="H4118" s="1" t="s">
        <v>17075</v>
      </c>
      <c r="I4118" s="1" t="s">
        <v>20</v>
      </c>
      <c r="J4118" s="1" t="s">
        <v>49</v>
      </c>
      <c r="K4118" s="1" t="s">
        <v>444</v>
      </c>
      <c r="L4118" s="1">
        <v>7700409.0</v>
      </c>
      <c r="M4118" s="1" t="s">
        <v>17106</v>
      </c>
      <c r="N4118" s="1" t="s">
        <v>17107</v>
      </c>
      <c r="O4118" s="3"/>
    </row>
    <row r="4119">
      <c r="A4119" s="1" t="s">
        <v>19429</v>
      </c>
      <c r="B4119" s="2" t="s">
        <v>19430</v>
      </c>
      <c r="C4119" s="1">
        <v>7.71610619700006E14</v>
      </c>
      <c r="D4119" s="1" t="s">
        <v>17080</v>
      </c>
      <c r="E4119" s="1" t="s">
        <v>17</v>
      </c>
      <c r="F4119" s="1" t="str">
        <f>IFERROR(__xludf.DUMMYFUNCTION("REGEXEXTRACT(E4119,""[А-Яа-я\-]+ административный округ"")"),"Центральный административный округ")</f>
        <v>Центральный административный округ</v>
      </c>
      <c r="G4119" s="1" t="s">
        <v>18</v>
      </c>
      <c r="H4119" s="1" t="s">
        <v>17080</v>
      </c>
      <c r="I4119" s="1" t="s">
        <v>20</v>
      </c>
      <c r="J4119" s="1" t="s">
        <v>49</v>
      </c>
      <c r="K4119" s="1" t="s">
        <v>444</v>
      </c>
      <c r="L4119" s="1">
        <v>7700486.0</v>
      </c>
      <c r="M4119" s="1" t="s">
        <v>17172</v>
      </c>
      <c r="N4119" s="1" t="s">
        <v>17173</v>
      </c>
      <c r="O4119" s="3"/>
    </row>
    <row r="4120">
      <c r="A4120" s="1" t="s">
        <v>19431</v>
      </c>
      <c r="B4120" s="2" t="s">
        <v>19432</v>
      </c>
      <c r="C4120" s="1">
        <v>7.71610655630005E14</v>
      </c>
      <c r="D4120" s="3"/>
      <c r="E4120" s="1" t="s">
        <v>17</v>
      </c>
      <c r="F4120" s="1" t="str">
        <f>IFERROR(__xludf.DUMMYFUNCTION("REGEXEXTRACT(E4120,""[А-Яа-я\-]+ административный округ"")"),"Центральный административный округ")</f>
        <v>Центральный административный округ</v>
      </c>
      <c r="G4120" s="1" t="s">
        <v>69</v>
      </c>
      <c r="H4120" s="1" t="s">
        <v>19433</v>
      </c>
      <c r="I4120" s="1" t="s">
        <v>20</v>
      </c>
      <c r="J4120" s="1" t="s">
        <v>21</v>
      </c>
      <c r="K4120" s="1" t="s">
        <v>30</v>
      </c>
      <c r="L4120" s="1">
        <v>7700710.0</v>
      </c>
      <c r="M4120" s="1" t="s">
        <v>19434</v>
      </c>
      <c r="N4120" s="1" t="s">
        <v>19435</v>
      </c>
      <c r="O4120" s="3"/>
    </row>
    <row r="4121">
      <c r="A4121" s="1" t="s">
        <v>19436</v>
      </c>
      <c r="B4121" s="2" t="s">
        <v>19437</v>
      </c>
      <c r="C4121" s="1">
        <v>7.71610631250005E14</v>
      </c>
      <c r="D4121" s="1" t="s">
        <v>19438</v>
      </c>
      <c r="E4121" s="1" t="s">
        <v>192</v>
      </c>
      <c r="F4121" s="1" t="str">
        <f>IFERROR(__xludf.DUMMYFUNCTION("REGEXEXTRACT(E4121,""[А-Яа-я\-]+ административный округ"")"),"Юго-Восточный административный округ")</f>
        <v>Юго-Восточный административный округ</v>
      </c>
      <c r="G4121" s="1" t="s">
        <v>2442</v>
      </c>
      <c r="H4121" s="1" t="s">
        <v>19439</v>
      </c>
      <c r="I4121" s="1" t="s">
        <v>20</v>
      </c>
      <c r="J4121" s="1" t="s">
        <v>21</v>
      </c>
      <c r="K4121" s="1" t="s">
        <v>444</v>
      </c>
      <c r="L4121" s="1">
        <v>7700989.0</v>
      </c>
      <c r="M4121" s="1" t="s">
        <v>17661</v>
      </c>
      <c r="N4121" s="1" t="s">
        <v>17662</v>
      </c>
      <c r="O4121" s="3"/>
    </row>
    <row r="4122">
      <c r="A4122" s="1" t="s">
        <v>19440</v>
      </c>
      <c r="B4122" s="2" t="s">
        <v>19441</v>
      </c>
      <c r="C4122" s="1">
        <v>7.71710757540005E14</v>
      </c>
      <c r="D4122" s="3"/>
      <c r="E4122" s="1" t="s">
        <v>117</v>
      </c>
      <c r="F4122" s="1" t="str">
        <f>IFERROR(__xludf.DUMMYFUNCTION("REGEXEXTRACT(E4122,""[А-Яа-я\-]+ административный округ"")"),"Северо-Восточный административный округ")</f>
        <v>Северо-Восточный административный округ</v>
      </c>
      <c r="G4122" s="1" t="s">
        <v>118</v>
      </c>
      <c r="H4122" s="1" t="s">
        <v>19442</v>
      </c>
      <c r="I4122" s="1" t="s">
        <v>20</v>
      </c>
      <c r="J4122" s="1" t="s">
        <v>21</v>
      </c>
      <c r="K4122" s="1" t="s">
        <v>444</v>
      </c>
      <c r="L4122" s="1">
        <v>7701057.0</v>
      </c>
      <c r="M4122" s="1" t="s">
        <v>19443</v>
      </c>
      <c r="N4122" s="1" t="s">
        <v>19444</v>
      </c>
      <c r="O4122" s="3"/>
    </row>
    <row r="4123">
      <c r="A4123" s="1" t="s">
        <v>19445</v>
      </c>
      <c r="B4123" s="2" t="s">
        <v>19446</v>
      </c>
      <c r="C4123" s="1">
        <v>7.71610636180006E14</v>
      </c>
      <c r="D4123" s="1" t="s">
        <v>17064</v>
      </c>
      <c r="E4123" s="1" t="s">
        <v>17</v>
      </c>
      <c r="F4123" s="1" t="str">
        <f>IFERROR(__xludf.DUMMYFUNCTION("REGEXEXTRACT(E4123,""[А-Яа-я\-]+ административный округ"")"),"Центральный административный округ")</f>
        <v>Центральный административный округ</v>
      </c>
      <c r="G4123" s="1" t="s">
        <v>92</v>
      </c>
      <c r="H4123" s="1" t="s">
        <v>17075</v>
      </c>
      <c r="I4123" s="1" t="s">
        <v>20</v>
      </c>
      <c r="J4123" s="1" t="s">
        <v>49</v>
      </c>
      <c r="K4123" s="1" t="s">
        <v>444</v>
      </c>
      <c r="L4123" s="1">
        <v>7702107.0</v>
      </c>
      <c r="M4123" s="1" t="s">
        <v>19447</v>
      </c>
      <c r="N4123" s="1" t="s">
        <v>19448</v>
      </c>
      <c r="O4123" s="3"/>
    </row>
    <row r="4124">
      <c r="A4124" s="1" t="s">
        <v>19449</v>
      </c>
      <c r="B4124" s="2" t="s">
        <v>19450</v>
      </c>
      <c r="C4124" s="1">
        <v>7.71811313220006E14</v>
      </c>
      <c r="D4124" s="3"/>
      <c r="E4124" s="1" t="s">
        <v>17</v>
      </c>
      <c r="F4124" s="1" t="str">
        <f>IFERROR(__xludf.DUMMYFUNCTION("REGEXEXTRACT(E4124,""[А-Яа-я\-]+ административный округ"")"),"Центральный административный округ")</f>
        <v>Центральный административный округ</v>
      </c>
      <c r="G4124" s="1" t="s">
        <v>110</v>
      </c>
      <c r="H4124" s="1" t="s">
        <v>19451</v>
      </c>
      <c r="I4124" s="1" t="s">
        <v>20</v>
      </c>
      <c r="J4124" s="1" t="s">
        <v>49</v>
      </c>
      <c r="K4124" s="1" t="s">
        <v>3148</v>
      </c>
      <c r="L4124" s="1">
        <v>7702173.0</v>
      </c>
      <c r="M4124" s="1" t="s">
        <v>19452</v>
      </c>
      <c r="N4124" s="1" t="s">
        <v>19453</v>
      </c>
      <c r="O4124" s="3"/>
    </row>
    <row r="4125">
      <c r="A4125" s="1" t="s">
        <v>19454</v>
      </c>
      <c r="B4125" s="2" t="s">
        <v>19455</v>
      </c>
      <c r="C4125" s="1">
        <v>7.71610627970005E14</v>
      </c>
      <c r="D4125" s="1" t="s">
        <v>17080</v>
      </c>
      <c r="E4125" s="1" t="s">
        <v>17</v>
      </c>
      <c r="F4125" s="1" t="str">
        <f>IFERROR(__xludf.DUMMYFUNCTION("REGEXEXTRACT(E4125,""[А-Яа-я\-]+ административный округ"")"),"Центральный административный округ")</f>
        <v>Центральный административный округ</v>
      </c>
      <c r="G4125" s="1" t="s">
        <v>18</v>
      </c>
      <c r="H4125" s="1" t="s">
        <v>17780</v>
      </c>
      <c r="I4125" s="1" t="s">
        <v>20</v>
      </c>
      <c r="J4125" s="1" t="s">
        <v>21</v>
      </c>
      <c r="K4125" s="1" t="s">
        <v>444</v>
      </c>
      <c r="L4125" s="1">
        <v>7702498.0</v>
      </c>
      <c r="M4125" s="1" t="s">
        <v>19456</v>
      </c>
      <c r="N4125" s="1" t="s">
        <v>19457</v>
      </c>
      <c r="O4125" s="3"/>
    </row>
    <row r="4126">
      <c r="A4126" s="1" t="s">
        <v>19458</v>
      </c>
      <c r="B4126" s="2" t="s">
        <v>19459</v>
      </c>
      <c r="C4126" s="1">
        <v>7.71610638890006E14</v>
      </c>
      <c r="D4126" s="1" t="s">
        <v>17225</v>
      </c>
      <c r="E4126" s="1" t="s">
        <v>305</v>
      </c>
      <c r="F4126" s="1" t="str">
        <f>IFERROR(__xludf.DUMMYFUNCTION("REGEXEXTRACT(E4126,""[А-Яа-я\-]+ административный округ"")"),"Южный административный округ")</f>
        <v>Южный административный округ</v>
      </c>
      <c r="G4126" s="1" t="s">
        <v>1038</v>
      </c>
      <c r="H4126" s="1" t="s">
        <v>19460</v>
      </c>
      <c r="I4126" s="1" t="s">
        <v>20</v>
      </c>
      <c r="J4126" s="1" t="s">
        <v>49</v>
      </c>
      <c r="K4126" s="1" t="s">
        <v>17076</v>
      </c>
      <c r="L4126" s="1">
        <v>7702567.0</v>
      </c>
      <c r="M4126" s="1" t="s">
        <v>19461</v>
      </c>
      <c r="N4126" s="1" t="s">
        <v>19462</v>
      </c>
      <c r="O4126" s="3"/>
    </row>
    <row r="4127">
      <c r="A4127" s="1" t="s">
        <v>19463</v>
      </c>
      <c r="B4127" s="2" t="s">
        <v>19464</v>
      </c>
      <c r="C4127" s="1">
        <v>7.71720981030006E14</v>
      </c>
      <c r="D4127" s="1" t="s">
        <v>19463</v>
      </c>
      <c r="E4127" s="1" t="s">
        <v>117</v>
      </c>
      <c r="F4127" s="1" t="str">
        <f>IFERROR(__xludf.DUMMYFUNCTION("REGEXEXTRACT(E4127,""[А-Яа-я\-]+ административный округ"")"),"Северо-Восточный административный округ")</f>
        <v>Северо-Восточный административный округ</v>
      </c>
      <c r="G4127" s="1" t="s">
        <v>972</v>
      </c>
      <c r="H4127" s="1" t="s">
        <v>19465</v>
      </c>
      <c r="I4127" s="1" t="s">
        <v>20</v>
      </c>
      <c r="J4127" s="1" t="s">
        <v>49</v>
      </c>
      <c r="K4127" s="1" t="s">
        <v>4187</v>
      </c>
      <c r="L4127" s="1">
        <v>7702908.0</v>
      </c>
      <c r="M4127" s="1" t="s">
        <v>19466</v>
      </c>
      <c r="N4127" s="1" t="s">
        <v>19467</v>
      </c>
      <c r="O4127" s="3"/>
    </row>
    <row r="4128">
      <c r="A4128" s="1" t="s">
        <v>19468</v>
      </c>
      <c r="B4128" s="2" t="s">
        <v>19469</v>
      </c>
      <c r="C4128" s="1">
        <v>7.71610707690005E14</v>
      </c>
      <c r="D4128" s="1" t="s">
        <v>17064</v>
      </c>
      <c r="E4128" s="1" t="s">
        <v>17</v>
      </c>
      <c r="F4128" s="1" t="str">
        <f>IFERROR(__xludf.DUMMYFUNCTION("REGEXEXTRACT(E4128,""[А-Яа-я\-]+ административный округ"")"),"Центральный административный округ")</f>
        <v>Центральный административный округ</v>
      </c>
      <c r="G4128" s="1" t="s">
        <v>92</v>
      </c>
      <c r="H4128" s="1" t="s">
        <v>17075</v>
      </c>
      <c r="I4128" s="1" t="s">
        <v>20</v>
      </c>
      <c r="J4128" s="1" t="s">
        <v>21</v>
      </c>
      <c r="K4128" s="1" t="s">
        <v>444</v>
      </c>
      <c r="L4128" s="1">
        <v>7703119.0</v>
      </c>
      <c r="M4128" s="1" t="s">
        <v>17097</v>
      </c>
      <c r="N4128" s="1" t="s">
        <v>17072</v>
      </c>
      <c r="O4128" s="3"/>
    </row>
    <row r="4129">
      <c r="A4129" s="1" t="s">
        <v>19470</v>
      </c>
      <c r="B4129" s="2" t="s">
        <v>19471</v>
      </c>
      <c r="C4129" s="1">
        <v>7.71711137620006E14</v>
      </c>
      <c r="D4129" s="1" t="s">
        <v>17124</v>
      </c>
      <c r="E4129" s="1" t="s">
        <v>17</v>
      </c>
      <c r="F4129" s="1" t="str">
        <f>IFERROR(__xludf.DUMMYFUNCTION("REGEXEXTRACT(E4129,""[А-Яа-я\-]+ административный округ"")"),"Центральный административный округ")</f>
        <v>Центральный административный округ</v>
      </c>
      <c r="G4129" s="1" t="s">
        <v>110</v>
      </c>
      <c r="H4129" s="1" t="s">
        <v>17125</v>
      </c>
      <c r="I4129" s="1" t="s">
        <v>20</v>
      </c>
      <c r="J4129" s="1" t="s">
        <v>49</v>
      </c>
      <c r="K4129" s="1" t="s">
        <v>17076</v>
      </c>
      <c r="L4129" s="1">
        <v>7703189.0</v>
      </c>
      <c r="M4129" s="1" t="s">
        <v>19472</v>
      </c>
      <c r="N4129" s="1" t="s">
        <v>19473</v>
      </c>
      <c r="O4129" s="3"/>
    </row>
    <row r="4130">
      <c r="A4130" s="1" t="s">
        <v>19474</v>
      </c>
      <c r="B4130" s="2" t="s">
        <v>19475</v>
      </c>
      <c r="C4130" s="1">
        <v>7.71410966490025E14</v>
      </c>
      <c r="D4130" s="1" t="s">
        <v>7500</v>
      </c>
      <c r="E4130" s="1" t="s">
        <v>17</v>
      </c>
      <c r="F4130" s="1" t="str">
        <f>IFERROR(__xludf.DUMMYFUNCTION("REGEXEXTRACT(E4130,""[А-Яа-я\-]+ административный округ"")"),"Центральный административный округ")</f>
        <v>Центральный административный округ</v>
      </c>
      <c r="G4130" s="1" t="s">
        <v>18</v>
      </c>
      <c r="H4130" s="1" t="s">
        <v>19476</v>
      </c>
      <c r="I4130" s="1" t="s">
        <v>20</v>
      </c>
      <c r="J4130" s="1" t="s">
        <v>21</v>
      </c>
      <c r="K4130" s="1" t="s">
        <v>247</v>
      </c>
      <c r="L4130" s="1">
        <v>7703330.0</v>
      </c>
      <c r="M4130" s="1" t="s">
        <v>19477</v>
      </c>
      <c r="N4130" s="1" t="s">
        <v>19478</v>
      </c>
      <c r="O4130" s="3"/>
    </row>
    <row r="4131">
      <c r="A4131" s="1" t="s">
        <v>19479</v>
      </c>
      <c r="B4131" s="2" t="s">
        <v>19480</v>
      </c>
      <c r="C4131" s="1">
        <v>7.71610630110005E14</v>
      </c>
      <c r="D4131" s="1" t="s">
        <v>17080</v>
      </c>
      <c r="E4131" s="1" t="s">
        <v>17</v>
      </c>
      <c r="F4131" s="1" t="str">
        <f>IFERROR(__xludf.DUMMYFUNCTION("REGEXEXTRACT(E4131,""[А-Яа-я\-]+ административный округ"")"),"Центральный административный округ")</f>
        <v>Центральный административный округ</v>
      </c>
      <c r="G4131" s="1" t="s">
        <v>18</v>
      </c>
      <c r="H4131" s="1" t="s">
        <v>17780</v>
      </c>
      <c r="I4131" s="1" t="s">
        <v>20</v>
      </c>
      <c r="J4131" s="1" t="s">
        <v>21</v>
      </c>
      <c r="K4131" s="1" t="s">
        <v>444</v>
      </c>
      <c r="L4131" s="1">
        <v>7703405.0</v>
      </c>
      <c r="M4131" s="1" t="s">
        <v>17172</v>
      </c>
      <c r="N4131" s="1" t="s">
        <v>17173</v>
      </c>
      <c r="O4131" s="3"/>
    </row>
    <row r="4132">
      <c r="A4132" s="1" t="s">
        <v>19481</v>
      </c>
      <c r="B4132" s="2" t="s">
        <v>19482</v>
      </c>
      <c r="C4132" s="1">
        <v>7.71510335530005E14</v>
      </c>
      <c r="D4132" s="3"/>
      <c r="E4132" s="1" t="s">
        <v>17</v>
      </c>
      <c r="F4132" s="1" t="str">
        <f>IFERROR(__xludf.DUMMYFUNCTION("REGEXEXTRACT(E4132,""[А-Яа-я\-]+ административный округ"")"),"Центральный административный округ")</f>
        <v>Центральный административный округ</v>
      </c>
      <c r="G4132" s="1" t="s">
        <v>418</v>
      </c>
      <c r="H4132" s="1" t="s">
        <v>19483</v>
      </c>
      <c r="I4132" s="1" t="s">
        <v>20</v>
      </c>
      <c r="J4132" s="1" t="s">
        <v>21</v>
      </c>
      <c r="K4132" s="1" t="s">
        <v>30</v>
      </c>
      <c r="L4132" s="1">
        <v>7703616.0</v>
      </c>
      <c r="M4132" s="1" t="s">
        <v>19484</v>
      </c>
      <c r="N4132" s="1" t="s">
        <v>19485</v>
      </c>
      <c r="O4132" s="3"/>
    </row>
    <row r="4133">
      <c r="A4133" s="1" t="s">
        <v>19486</v>
      </c>
      <c r="B4133" s="2" t="s">
        <v>19487</v>
      </c>
      <c r="C4133" s="1">
        <v>7.71711134790006E14</v>
      </c>
      <c r="D4133" s="1" t="s">
        <v>17124</v>
      </c>
      <c r="E4133" s="1" t="s">
        <v>17</v>
      </c>
      <c r="F4133" s="1" t="str">
        <f>IFERROR(__xludf.DUMMYFUNCTION("REGEXEXTRACT(E4133,""[А-Яа-я\-]+ административный округ"")"),"Центральный административный округ")</f>
        <v>Центральный административный округ</v>
      </c>
      <c r="G4133" s="1" t="s">
        <v>110</v>
      </c>
      <c r="H4133" s="1" t="s">
        <v>17125</v>
      </c>
      <c r="I4133" s="1" t="s">
        <v>20</v>
      </c>
      <c r="J4133" s="1" t="s">
        <v>49</v>
      </c>
      <c r="K4133" s="1" t="s">
        <v>17076</v>
      </c>
      <c r="L4133" s="1">
        <v>7703686.0</v>
      </c>
      <c r="M4133" s="1" t="s">
        <v>19488</v>
      </c>
      <c r="N4133" s="1" t="s">
        <v>19489</v>
      </c>
      <c r="O4133" s="3"/>
    </row>
    <row r="4134">
      <c r="A4134" s="1" t="s">
        <v>19490</v>
      </c>
      <c r="B4134" s="2" t="s">
        <v>19491</v>
      </c>
      <c r="C4134" s="1">
        <v>7.71610619940006E14</v>
      </c>
      <c r="D4134" s="1" t="s">
        <v>17064</v>
      </c>
      <c r="E4134" s="1" t="s">
        <v>17</v>
      </c>
      <c r="F4134" s="1" t="str">
        <f>IFERROR(__xludf.DUMMYFUNCTION("REGEXEXTRACT(E4134,""[А-Яа-я\-]+ административный округ"")"),"Центральный административный округ")</f>
        <v>Центральный административный округ</v>
      </c>
      <c r="G4134" s="1" t="s">
        <v>92</v>
      </c>
      <c r="H4134" s="1" t="s">
        <v>17075</v>
      </c>
      <c r="I4134" s="1" t="s">
        <v>20</v>
      </c>
      <c r="J4134" s="1" t="s">
        <v>49</v>
      </c>
      <c r="K4134" s="1" t="s">
        <v>444</v>
      </c>
      <c r="L4134" s="1">
        <v>7703885.0</v>
      </c>
      <c r="M4134" s="1" t="s">
        <v>19492</v>
      </c>
      <c r="N4134" s="1" t="s">
        <v>19493</v>
      </c>
      <c r="O4134" s="3"/>
    </row>
    <row r="4135">
      <c r="A4135" s="1" t="s">
        <v>19494</v>
      </c>
      <c r="B4135" s="2" t="s">
        <v>19495</v>
      </c>
      <c r="C4135" s="1">
        <v>7.71411200470006E14</v>
      </c>
      <c r="D4135" s="1" t="s">
        <v>19494</v>
      </c>
      <c r="E4135" s="1" t="s">
        <v>17</v>
      </c>
      <c r="F4135" s="1" t="str">
        <f>IFERROR(__xludf.DUMMYFUNCTION("REGEXEXTRACT(E4135,""[А-Яа-я\-]+ административный округ"")"),"Центральный административный округ")</f>
        <v>Центральный административный округ</v>
      </c>
      <c r="G4135" s="1" t="s">
        <v>110</v>
      </c>
      <c r="H4135" s="1" t="s">
        <v>19496</v>
      </c>
      <c r="I4135" s="1" t="s">
        <v>20</v>
      </c>
      <c r="J4135" s="1" t="s">
        <v>49</v>
      </c>
      <c r="K4135" s="1" t="s">
        <v>3148</v>
      </c>
      <c r="L4135" s="1">
        <v>7704095.0</v>
      </c>
      <c r="M4135" s="1" t="s">
        <v>19497</v>
      </c>
      <c r="N4135" s="1" t="s">
        <v>19498</v>
      </c>
      <c r="O4135" s="3"/>
    </row>
    <row r="4136">
      <c r="A4136" s="1" t="s">
        <v>19499</v>
      </c>
      <c r="B4136" s="2" t="s">
        <v>19500</v>
      </c>
      <c r="C4136" s="1">
        <v>7.71610632270005E14</v>
      </c>
      <c r="D4136" s="1" t="s">
        <v>17443</v>
      </c>
      <c r="E4136" s="1" t="s">
        <v>192</v>
      </c>
      <c r="F4136" s="1" t="str">
        <f>IFERROR(__xludf.DUMMYFUNCTION("REGEXEXTRACT(E4136,""[А-Яа-я\-]+ административный округ"")"),"Юго-Восточный административный округ")</f>
        <v>Юго-Восточный административный округ</v>
      </c>
      <c r="G4136" s="1" t="s">
        <v>2905</v>
      </c>
      <c r="H4136" s="1" t="s">
        <v>19501</v>
      </c>
      <c r="I4136" s="1" t="s">
        <v>20</v>
      </c>
      <c r="J4136" s="1" t="s">
        <v>21</v>
      </c>
      <c r="K4136" s="1" t="s">
        <v>444</v>
      </c>
      <c r="L4136" s="1">
        <v>7704314.0</v>
      </c>
      <c r="M4136" s="1" t="s">
        <v>17445</v>
      </c>
      <c r="N4136" s="1" t="s">
        <v>17446</v>
      </c>
      <c r="O4136" s="3"/>
    </row>
    <row r="4137">
      <c r="A4137" s="1" t="s">
        <v>19502</v>
      </c>
      <c r="B4137" s="2" t="s">
        <v>19503</v>
      </c>
      <c r="C4137" s="1">
        <v>7.72210656280065E14</v>
      </c>
      <c r="D4137" s="1" t="s">
        <v>1931</v>
      </c>
      <c r="E4137" s="1" t="s">
        <v>130</v>
      </c>
      <c r="F4137" s="1" t="str">
        <f>IFERROR(__xludf.DUMMYFUNCTION("REGEXEXTRACT(E4137,""[А-Яа-я\-]+ административный округ"")"),"Восточный административный округ")</f>
        <v>Восточный административный округ</v>
      </c>
      <c r="G4137" s="1" t="s">
        <v>1861</v>
      </c>
      <c r="H4137" s="1" t="s">
        <v>19504</v>
      </c>
      <c r="I4137" s="1" t="s">
        <v>20</v>
      </c>
      <c r="J4137" s="1" t="s">
        <v>21</v>
      </c>
      <c r="K4137" s="1" t="s">
        <v>247</v>
      </c>
      <c r="L4137" s="1">
        <v>7704381.0</v>
      </c>
      <c r="M4137" s="1" t="s">
        <v>19505</v>
      </c>
      <c r="N4137" s="1" t="s">
        <v>19506</v>
      </c>
      <c r="O4137" s="3"/>
    </row>
    <row r="4138">
      <c r="A4138" s="1" t="s">
        <v>582</v>
      </c>
      <c r="B4138" s="2" t="s">
        <v>19507</v>
      </c>
      <c r="C4138" s="1">
        <v>7.71410975190016E14</v>
      </c>
      <c r="D4138" s="1" t="s">
        <v>612</v>
      </c>
      <c r="E4138" s="1" t="s">
        <v>17</v>
      </c>
      <c r="F4138" s="1" t="str">
        <f>IFERROR(__xludf.DUMMYFUNCTION("REGEXEXTRACT(E4138,""[А-Яа-я\-]+ административный округ"")"),"Центральный административный округ")</f>
        <v>Центральный административный округ</v>
      </c>
      <c r="G4138" s="1" t="s">
        <v>92</v>
      </c>
      <c r="H4138" s="1" t="s">
        <v>19508</v>
      </c>
      <c r="I4138" s="1" t="s">
        <v>20</v>
      </c>
      <c r="J4138" s="1" t="s">
        <v>49</v>
      </c>
      <c r="K4138" s="1" t="s">
        <v>247</v>
      </c>
      <c r="L4138" s="1">
        <v>7704872.0</v>
      </c>
      <c r="M4138" s="1" t="s">
        <v>19509</v>
      </c>
      <c r="N4138" s="1" t="s">
        <v>19510</v>
      </c>
      <c r="O4138" s="3"/>
    </row>
    <row r="4139">
      <c r="A4139" s="1" t="s">
        <v>19511</v>
      </c>
      <c r="B4139" s="2" t="s">
        <v>19512</v>
      </c>
      <c r="C4139" s="1">
        <v>7.71610628590006E14</v>
      </c>
      <c r="D4139" s="1" t="s">
        <v>17147</v>
      </c>
      <c r="E4139" s="1" t="s">
        <v>192</v>
      </c>
      <c r="F4139" s="1" t="str">
        <f>IFERROR(__xludf.DUMMYFUNCTION("REGEXEXTRACT(E4139,""[А-Яа-я\-]+ административный округ"")"),"Юго-Восточный административный округ")</f>
        <v>Юго-Восточный административный округ</v>
      </c>
      <c r="G4139" s="1" t="s">
        <v>2442</v>
      </c>
      <c r="H4139" s="1" t="s">
        <v>17148</v>
      </c>
      <c r="I4139" s="1" t="s">
        <v>20</v>
      </c>
      <c r="J4139" s="1" t="s">
        <v>49</v>
      </c>
      <c r="K4139" s="1" t="s">
        <v>444</v>
      </c>
      <c r="L4139" s="1">
        <v>7705233.0</v>
      </c>
      <c r="M4139" s="1" t="s">
        <v>17149</v>
      </c>
      <c r="N4139" s="1" t="s">
        <v>17150</v>
      </c>
      <c r="O4139" s="3"/>
    </row>
    <row r="4140">
      <c r="A4140" s="1" t="s">
        <v>10655</v>
      </c>
      <c r="B4140" s="2" t="s">
        <v>19513</v>
      </c>
      <c r="C4140" s="1">
        <v>7.71420834940056E14</v>
      </c>
      <c r="D4140" s="1" t="s">
        <v>1031</v>
      </c>
      <c r="E4140" s="1" t="s">
        <v>85</v>
      </c>
      <c r="F4140" s="1" t="str">
        <f>IFERROR(__xludf.DUMMYFUNCTION("REGEXEXTRACT(E4140,""[А-Яа-я\-]+ административный округ"")"),"Северный административный округ")</f>
        <v>Северный административный округ</v>
      </c>
      <c r="G4140" s="1" t="s">
        <v>856</v>
      </c>
      <c r="H4140" s="1" t="s">
        <v>19514</v>
      </c>
      <c r="I4140" s="1" t="s">
        <v>20</v>
      </c>
      <c r="J4140" s="1" t="s">
        <v>49</v>
      </c>
      <c r="K4140" s="1" t="s">
        <v>990</v>
      </c>
      <c r="L4140" s="1">
        <v>7705312.0</v>
      </c>
      <c r="M4140" s="1" t="s">
        <v>19515</v>
      </c>
      <c r="N4140" s="1" t="s">
        <v>19516</v>
      </c>
      <c r="O4140" s="3"/>
    </row>
    <row r="4141">
      <c r="A4141" s="1" t="s">
        <v>19517</v>
      </c>
      <c r="B4141" s="2" t="s">
        <v>19518</v>
      </c>
      <c r="C4141" s="1">
        <v>7.71610748660006E14</v>
      </c>
      <c r="D4141" s="1" t="s">
        <v>17064</v>
      </c>
      <c r="E4141" s="1" t="s">
        <v>17</v>
      </c>
      <c r="F4141" s="1" t="str">
        <f>IFERROR(__xludf.DUMMYFUNCTION("REGEXEXTRACT(E4141,""[А-Яа-я\-]+ административный округ"")"),"Центральный административный округ")</f>
        <v>Центральный административный округ</v>
      </c>
      <c r="G4141" s="1" t="s">
        <v>92</v>
      </c>
      <c r="H4141" s="1" t="s">
        <v>17075</v>
      </c>
      <c r="I4141" s="1" t="s">
        <v>20</v>
      </c>
      <c r="J4141" s="1" t="s">
        <v>49</v>
      </c>
      <c r="K4141" s="1" t="s">
        <v>444</v>
      </c>
      <c r="L4141" s="1">
        <v>7705386.0</v>
      </c>
      <c r="M4141" s="1" t="s">
        <v>17116</v>
      </c>
      <c r="N4141" s="1" t="s">
        <v>17072</v>
      </c>
      <c r="O4141" s="3"/>
    </row>
    <row r="4142">
      <c r="A4142" s="1" t="s">
        <v>3378</v>
      </c>
      <c r="B4142" s="2" t="s">
        <v>19519</v>
      </c>
      <c r="C4142" s="1">
        <v>7.71420560920006E14</v>
      </c>
      <c r="D4142" s="3"/>
      <c r="E4142" s="1" t="s">
        <v>17</v>
      </c>
      <c r="F4142" s="1" t="str">
        <f>IFERROR(__xludf.DUMMYFUNCTION("REGEXEXTRACT(E4142,""[А-Яа-я\-]+ административный округ"")"),"Центральный административный округ")</f>
        <v>Центральный административный округ</v>
      </c>
      <c r="G4142" s="1" t="s">
        <v>28</v>
      </c>
      <c r="H4142" s="1" t="s">
        <v>19520</v>
      </c>
      <c r="I4142" s="1" t="s">
        <v>20</v>
      </c>
      <c r="J4142" s="1" t="s">
        <v>49</v>
      </c>
      <c r="K4142" s="1" t="s">
        <v>42</v>
      </c>
      <c r="L4142" s="1">
        <v>7705907.0</v>
      </c>
      <c r="M4142" s="1" t="s">
        <v>19521</v>
      </c>
      <c r="N4142" s="1" t="s">
        <v>19522</v>
      </c>
      <c r="O4142" s="3"/>
    </row>
    <row r="4143">
      <c r="A4143" s="1" t="s">
        <v>19523</v>
      </c>
      <c r="B4143" s="2" t="s">
        <v>19524</v>
      </c>
      <c r="C4143" s="1">
        <v>7.71610748670005E14</v>
      </c>
      <c r="D4143" s="1" t="s">
        <v>17064</v>
      </c>
      <c r="E4143" s="1" t="s">
        <v>17</v>
      </c>
      <c r="F4143" s="1" t="str">
        <f>IFERROR(__xludf.DUMMYFUNCTION("REGEXEXTRACT(E4143,""[А-Яа-я\-]+ административный округ"")"),"Центральный административный округ")</f>
        <v>Центральный административный округ</v>
      </c>
      <c r="G4143" s="1" t="s">
        <v>92</v>
      </c>
      <c r="H4143" s="1" t="s">
        <v>17075</v>
      </c>
      <c r="I4143" s="1" t="s">
        <v>20</v>
      </c>
      <c r="J4143" s="1" t="s">
        <v>21</v>
      </c>
      <c r="K4143" s="1" t="s">
        <v>444</v>
      </c>
      <c r="L4143" s="1">
        <v>7705975.0</v>
      </c>
      <c r="M4143" s="1" t="s">
        <v>17116</v>
      </c>
      <c r="N4143" s="1" t="s">
        <v>17072</v>
      </c>
      <c r="O4143" s="3"/>
    </row>
    <row r="4144">
      <c r="A4144" s="1" t="s">
        <v>19525</v>
      </c>
      <c r="B4144" s="2" t="s">
        <v>19526</v>
      </c>
      <c r="C4144" s="1">
        <v>7.71610636660006E14</v>
      </c>
      <c r="D4144" s="1" t="s">
        <v>17064</v>
      </c>
      <c r="E4144" s="1" t="s">
        <v>17</v>
      </c>
      <c r="F4144" s="1" t="str">
        <f>IFERROR(__xludf.DUMMYFUNCTION("REGEXEXTRACT(E4144,""[А-Яа-я\-]+ административный округ"")"),"Центральный административный округ")</f>
        <v>Центральный административный округ</v>
      </c>
      <c r="G4144" s="1" t="s">
        <v>92</v>
      </c>
      <c r="H4144" s="1" t="s">
        <v>17064</v>
      </c>
      <c r="I4144" s="1" t="s">
        <v>20</v>
      </c>
      <c r="J4144" s="1" t="s">
        <v>49</v>
      </c>
      <c r="K4144" s="1" t="s">
        <v>444</v>
      </c>
      <c r="L4144" s="1">
        <v>7706110.0</v>
      </c>
      <c r="M4144" s="1" t="s">
        <v>19527</v>
      </c>
      <c r="N4144" s="1" t="s">
        <v>19528</v>
      </c>
      <c r="O4144" s="3"/>
    </row>
    <row r="4145">
      <c r="A4145" s="1" t="s">
        <v>19529</v>
      </c>
      <c r="B4145" s="2" t="s">
        <v>19530</v>
      </c>
      <c r="C4145" s="1">
        <v>7.71420310250076E14</v>
      </c>
      <c r="D4145" s="1" t="s">
        <v>12083</v>
      </c>
      <c r="E4145" s="1" t="s">
        <v>192</v>
      </c>
      <c r="F4145" s="1" t="str">
        <f>IFERROR(__xludf.DUMMYFUNCTION("REGEXEXTRACT(E4145,""[А-Яа-я\-]+ административный округ"")"),"Юго-Восточный административный округ")</f>
        <v>Юго-Восточный административный округ</v>
      </c>
      <c r="G4145" s="1" t="s">
        <v>2442</v>
      </c>
      <c r="H4145" s="1" t="s">
        <v>19531</v>
      </c>
      <c r="I4145" s="1" t="s">
        <v>20</v>
      </c>
      <c r="J4145" s="1" t="s">
        <v>49</v>
      </c>
      <c r="K4145" s="1" t="s">
        <v>858</v>
      </c>
      <c r="L4145" s="1">
        <v>7706182.0</v>
      </c>
      <c r="M4145" s="1" t="s">
        <v>19532</v>
      </c>
      <c r="N4145" s="1" t="s">
        <v>19533</v>
      </c>
      <c r="O4145" s="3"/>
    </row>
    <row r="4146">
      <c r="A4146" s="1" t="s">
        <v>19534</v>
      </c>
      <c r="B4146" s="2" t="s">
        <v>19535</v>
      </c>
      <c r="C4146" s="1">
        <v>7.71610625460005E14</v>
      </c>
      <c r="D4146" s="1" t="s">
        <v>17064</v>
      </c>
      <c r="E4146" s="1" t="s">
        <v>17</v>
      </c>
      <c r="F4146" s="1" t="str">
        <f>IFERROR(__xludf.DUMMYFUNCTION("REGEXEXTRACT(E4146,""[А-Яа-я\-]+ административный округ"")"),"Центральный административный округ")</f>
        <v>Центральный административный округ</v>
      </c>
      <c r="G4146" s="1" t="s">
        <v>92</v>
      </c>
      <c r="H4146" s="1" t="s">
        <v>19536</v>
      </c>
      <c r="I4146" s="1" t="s">
        <v>20</v>
      </c>
      <c r="J4146" s="1" t="s">
        <v>21</v>
      </c>
      <c r="K4146" s="1" t="s">
        <v>17076</v>
      </c>
      <c r="L4146" s="1">
        <v>7706452.0</v>
      </c>
      <c r="M4146" s="1" t="s">
        <v>17106</v>
      </c>
      <c r="N4146" s="1" t="s">
        <v>17107</v>
      </c>
      <c r="O4146" s="3"/>
    </row>
    <row r="4147">
      <c r="A4147" s="1" t="s">
        <v>19537</v>
      </c>
      <c r="B4147" s="2" t="s">
        <v>19538</v>
      </c>
      <c r="C4147" s="1">
        <v>7.71610628330005E14</v>
      </c>
      <c r="D4147" s="1" t="s">
        <v>17080</v>
      </c>
      <c r="E4147" s="1" t="s">
        <v>17</v>
      </c>
      <c r="F4147" s="1" t="str">
        <f>IFERROR(__xludf.DUMMYFUNCTION("REGEXEXTRACT(E4147,""[А-Яа-я\-]+ административный округ"")"),"Центральный административный округ")</f>
        <v>Центральный административный округ</v>
      </c>
      <c r="G4147" s="1" t="s">
        <v>18</v>
      </c>
      <c r="H4147" s="1" t="s">
        <v>19539</v>
      </c>
      <c r="I4147" s="1" t="s">
        <v>20</v>
      </c>
      <c r="J4147" s="1" t="s">
        <v>21</v>
      </c>
      <c r="K4147" s="1" t="s">
        <v>444</v>
      </c>
      <c r="L4147" s="1">
        <v>7706520.0</v>
      </c>
      <c r="M4147" s="1" t="s">
        <v>19540</v>
      </c>
      <c r="N4147" s="1" t="s">
        <v>19541</v>
      </c>
      <c r="O4147" s="3"/>
    </row>
    <row r="4148">
      <c r="A4148" s="1" t="s">
        <v>19542</v>
      </c>
      <c r="B4148" s="2" t="s">
        <v>19543</v>
      </c>
      <c r="C4148" s="1">
        <v>7.71410678140005E14</v>
      </c>
      <c r="D4148" s="1" t="s">
        <v>19542</v>
      </c>
      <c r="E4148" s="1" t="s">
        <v>17</v>
      </c>
      <c r="F4148" s="1" t="str">
        <f>IFERROR(__xludf.DUMMYFUNCTION("REGEXEXTRACT(E4148,""[А-Яа-я\-]+ административный округ"")"),"Центральный административный округ")</f>
        <v>Центральный административный округ</v>
      </c>
      <c r="G4148" s="1" t="s">
        <v>18</v>
      </c>
      <c r="H4148" s="1" t="s">
        <v>19544</v>
      </c>
      <c r="I4148" s="1" t="s">
        <v>20</v>
      </c>
      <c r="J4148" s="1" t="s">
        <v>21</v>
      </c>
      <c r="K4148" s="1" t="s">
        <v>3148</v>
      </c>
      <c r="L4148" s="1">
        <v>7706868.0</v>
      </c>
      <c r="M4148" s="1" t="s">
        <v>19545</v>
      </c>
      <c r="N4148" s="1" t="s">
        <v>19546</v>
      </c>
      <c r="O4148" s="3"/>
    </row>
    <row r="4149">
      <c r="A4149" s="1" t="s">
        <v>19547</v>
      </c>
      <c r="B4149" s="2" t="s">
        <v>19548</v>
      </c>
      <c r="C4149" s="1">
        <v>7.71610721510005E14</v>
      </c>
      <c r="D4149" s="1" t="s">
        <v>17064</v>
      </c>
      <c r="E4149" s="1" t="s">
        <v>17</v>
      </c>
      <c r="F4149" s="1" t="str">
        <f>IFERROR(__xludf.DUMMYFUNCTION("REGEXEXTRACT(E4149,""[А-Яа-я\-]+ административный округ"")"),"Центральный административный округ")</f>
        <v>Центральный административный округ</v>
      </c>
      <c r="G4149" s="1" t="s">
        <v>92</v>
      </c>
      <c r="H4149" s="1" t="s">
        <v>19549</v>
      </c>
      <c r="I4149" s="1" t="s">
        <v>20</v>
      </c>
      <c r="J4149" s="1" t="s">
        <v>21</v>
      </c>
      <c r="K4149" s="1" t="s">
        <v>444</v>
      </c>
      <c r="L4149" s="1">
        <v>7707008.0</v>
      </c>
      <c r="M4149" s="1" t="s">
        <v>17106</v>
      </c>
      <c r="N4149" s="1" t="s">
        <v>17107</v>
      </c>
      <c r="O4149" s="3"/>
    </row>
    <row r="4150">
      <c r="A4150" s="1" t="s">
        <v>19550</v>
      </c>
      <c r="B4150" s="2" t="s">
        <v>19551</v>
      </c>
      <c r="C4150" s="1">
        <v>7.71610635540006E14</v>
      </c>
      <c r="D4150" s="1" t="s">
        <v>17119</v>
      </c>
      <c r="E4150" s="1" t="s">
        <v>17</v>
      </c>
      <c r="F4150" s="1" t="str">
        <f>IFERROR(__xludf.DUMMYFUNCTION("REGEXEXTRACT(E4150,""[А-Яа-я\-]+ административный округ"")"),"Центральный административный округ")</f>
        <v>Центральный административный округ</v>
      </c>
      <c r="G4150" s="1" t="s">
        <v>92</v>
      </c>
      <c r="H4150" s="1" t="s">
        <v>17476</v>
      </c>
      <c r="I4150" s="1" t="s">
        <v>20</v>
      </c>
      <c r="J4150" s="1" t="s">
        <v>49</v>
      </c>
      <c r="K4150" s="1" t="s">
        <v>444</v>
      </c>
      <c r="L4150" s="1">
        <v>7707144.0</v>
      </c>
      <c r="M4150" s="1" t="s">
        <v>19552</v>
      </c>
      <c r="N4150" s="1" t="s">
        <v>19553</v>
      </c>
      <c r="O4150" s="3"/>
    </row>
    <row r="4151">
      <c r="A4151" s="1" t="s">
        <v>19554</v>
      </c>
      <c r="B4151" s="2" t="s">
        <v>19555</v>
      </c>
      <c r="C4151" s="1">
        <v>7.71410271920015E14</v>
      </c>
      <c r="D4151" s="1" t="s">
        <v>19556</v>
      </c>
      <c r="E4151" s="1" t="s">
        <v>17</v>
      </c>
      <c r="F4151" s="1" t="str">
        <f>IFERROR(__xludf.DUMMYFUNCTION("REGEXEXTRACT(E4151,""[А-Яа-я\-]+ административный округ"")"),"Центральный административный округ")</f>
        <v>Центральный административный округ</v>
      </c>
      <c r="G4151" s="1" t="s">
        <v>35</v>
      </c>
      <c r="H4151" s="1" t="s">
        <v>19557</v>
      </c>
      <c r="I4151" s="1" t="s">
        <v>20</v>
      </c>
      <c r="J4151" s="1" t="s">
        <v>21</v>
      </c>
      <c r="K4151" s="1" t="s">
        <v>2187</v>
      </c>
      <c r="L4151" s="1">
        <v>7707466.0</v>
      </c>
      <c r="M4151" s="1" t="s">
        <v>19558</v>
      </c>
      <c r="N4151" s="1" t="s">
        <v>19559</v>
      </c>
      <c r="O4151" s="3"/>
    </row>
    <row r="4152">
      <c r="A4152" s="1" t="s">
        <v>19560</v>
      </c>
      <c r="B4152" s="2" t="s">
        <v>19561</v>
      </c>
      <c r="C4152" s="1">
        <v>7.71710768390005E14</v>
      </c>
      <c r="D4152" s="1" t="s">
        <v>17064</v>
      </c>
      <c r="E4152" s="1" t="s">
        <v>17</v>
      </c>
      <c r="F4152" s="1" t="str">
        <f>IFERROR(__xludf.DUMMYFUNCTION("REGEXEXTRACT(E4152,""[А-Яа-я\-]+ административный округ"")"),"Центральный административный округ")</f>
        <v>Центральный административный округ</v>
      </c>
      <c r="G4152" s="1" t="s">
        <v>92</v>
      </c>
      <c r="H4152" s="1" t="s">
        <v>17602</v>
      </c>
      <c r="I4152" s="1" t="s">
        <v>20</v>
      </c>
      <c r="J4152" s="1" t="s">
        <v>21</v>
      </c>
      <c r="K4152" s="1" t="s">
        <v>444</v>
      </c>
      <c r="L4152" s="1">
        <v>7707534.0</v>
      </c>
      <c r="M4152" s="1" t="s">
        <v>17106</v>
      </c>
      <c r="N4152" s="1" t="s">
        <v>17107</v>
      </c>
      <c r="O4152" s="3"/>
    </row>
    <row r="4153">
      <c r="A4153" s="1" t="s">
        <v>19562</v>
      </c>
      <c r="B4153" s="2" t="s">
        <v>19563</v>
      </c>
      <c r="C4153" s="1">
        <v>7.71610657470006E14</v>
      </c>
      <c r="D4153" s="1" t="s">
        <v>17064</v>
      </c>
      <c r="E4153" s="1" t="s">
        <v>17</v>
      </c>
      <c r="F4153" s="1" t="str">
        <f>IFERROR(__xludf.DUMMYFUNCTION("REGEXEXTRACT(E4153,""[А-Яа-я\-]+ административный округ"")"),"Центральный административный округ")</f>
        <v>Центральный административный округ</v>
      </c>
      <c r="G4153" s="1" t="s">
        <v>92</v>
      </c>
      <c r="H4153" s="1" t="s">
        <v>18221</v>
      </c>
      <c r="I4153" s="1" t="s">
        <v>20</v>
      </c>
      <c r="J4153" s="1" t="s">
        <v>49</v>
      </c>
      <c r="K4153" s="1" t="s">
        <v>17198</v>
      </c>
      <c r="L4153" s="1">
        <v>7707606.0</v>
      </c>
      <c r="M4153" s="1" t="s">
        <v>17116</v>
      </c>
      <c r="N4153" s="1" t="s">
        <v>17072</v>
      </c>
      <c r="O4153" s="3"/>
    </row>
    <row r="4154">
      <c r="A4154" s="1" t="s">
        <v>19564</v>
      </c>
      <c r="B4154" s="2" t="s">
        <v>19565</v>
      </c>
      <c r="C4154" s="1">
        <v>7.71711137710006E14</v>
      </c>
      <c r="D4154" s="1" t="s">
        <v>17124</v>
      </c>
      <c r="E4154" s="1" t="s">
        <v>17</v>
      </c>
      <c r="F4154" s="1" t="str">
        <f>IFERROR(__xludf.DUMMYFUNCTION("REGEXEXTRACT(E4154,""[А-Яа-я\-]+ административный округ"")"),"Центральный административный округ")</f>
        <v>Центральный административный округ</v>
      </c>
      <c r="G4154" s="1" t="s">
        <v>110</v>
      </c>
      <c r="H4154" s="1" t="s">
        <v>17125</v>
      </c>
      <c r="I4154" s="1" t="s">
        <v>20</v>
      </c>
      <c r="J4154" s="1" t="s">
        <v>49</v>
      </c>
      <c r="K4154" s="1" t="s">
        <v>17076</v>
      </c>
      <c r="L4154" s="1">
        <v>7707813.0</v>
      </c>
      <c r="M4154" s="1" t="s">
        <v>19566</v>
      </c>
      <c r="N4154" s="1" t="s">
        <v>19567</v>
      </c>
      <c r="O4154" s="3"/>
    </row>
    <row r="4155">
      <c r="A4155" s="1" t="s">
        <v>19568</v>
      </c>
      <c r="B4155" s="2" t="s">
        <v>19569</v>
      </c>
      <c r="C4155" s="1">
        <v>7.71610631390005E14</v>
      </c>
      <c r="D4155" s="1" t="s">
        <v>18040</v>
      </c>
      <c r="E4155" s="1" t="s">
        <v>305</v>
      </c>
      <c r="F4155" s="1" t="str">
        <f>IFERROR(__xludf.DUMMYFUNCTION("REGEXEXTRACT(E4155,""[А-Яа-я\-]+ административный округ"")"),"Южный административный округ")</f>
        <v>Южный административный округ</v>
      </c>
      <c r="G4155" s="1" t="s">
        <v>1038</v>
      </c>
      <c r="H4155" s="1" t="s">
        <v>19570</v>
      </c>
      <c r="I4155" s="1" t="s">
        <v>20</v>
      </c>
      <c r="J4155" s="1" t="s">
        <v>21</v>
      </c>
      <c r="K4155" s="1" t="s">
        <v>444</v>
      </c>
      <c r="L4155" s="1">
        <v>7708173.0</v>
      </c>
      <c r="M4155" s="1" t="s">
        <v>19571</v>
      </c>
      <c r="N4155" s="1" t="s">
        <v>19572</v>
      </c>
      <c r="O4155" s="3"/>
    </row>
    <row r="4156">
      <c r="A4156" s="1" t="s">
        <v>19573</v>
      </c>
      <c r="B4156" s="2" t="s">
        <v>19574</v>
      </c>
      <c r="C4156" s="1">
        <v>7.71721219570006E14</v>
      </c>
      <c r="D4156" s="1" t="s">
        <v>17219</v>
      </c>
      <c r="E4156" s="1" t="s">
        <v>17</v>
      </c>
      <c r="F4156" s="1" t="str">
        <f>IFERROR(__xludf.DUMMYFUNCTION("REGEXEXTRACT(E4156,""[А-Яа-я\-]+ административный округ"")"),"Центральный административный округ")</f>
        <v>Центральный административный округ</v>
      </c>
      <c r="G4156" s="1" t="s">
        <v>110</v>
      </c>
      <c r="H4156" s="1" t="s">
        <v>17220</v>
      </c>
      <c r="I4156" s="1" t="s">
        <v>20</v>
      </c>
      <c r="J4156" s="1" t="s">
        <v>49</v>
      </c>
      <c r="K4156" s="1" t="s">
        <v>444</v>
      </c>
      <c r="L4156" s="1">
        <v>7708242.0</v>
      </c>
      <c r="M4156" s="1" t="s">
        <v>17357</v>
      </c>
      <c r="N4156" s="1" t="s">
        <v>17358</v>
      </c>
      <c r="O4156" s="3"/>
    </row>
    <row r="4157">
      <c r="A4157" s="1" t="s">
        <v>19575</v>
      </c>
      <c r="B4157" s="2" t="s">
        <v>19576</v>
      </c>
      <c r="C4157" s="1">
        <v>7.71611221040075E14</v>
      </c>
      <c r="D4157" s="1" t="s">
        <v>17927</v>
      </c>
      <c r="E4157" s="1" t="s">
        <v>192</v>
      </c>
      <c r="F4157" s="1" t="str">
        <f>IFERROR(__xludf.DUMMYFUNCTION("REGEXEXTRACT(E4157,""[А-Яа-я\-]+ административный округ"")"),"Юго-Восточный административный округ")</f>
        <v>Юго-Восточный административный округ</v>
      </c>
      <c r="G4157" s="1" t="s">
        <v>2442</v>
      </c>
      <c r="H4157" s="1" t="s">
        <v>17928</v>
      </c>
      <c r="I4157" s="1" t="s">
        <v>20</v>
      </c>
      <c r="J4157" s="1" t="s">
        <v>21</v>
      </c>
      <c r="K4157" s="1" t="s">
        <v>17198</v>
      </c>
      <c r="L4157" s="1">
        <v>7708584.0</v>
      </c>
      <c r="M4157" s="1" t="s">
        <v>19577</v>
      </c>
      <c r="N4157" s="1" t="s">
        <v>19578</v>
      </c>
      <c r="O4157" s="3"/>
    </row>
    <row r="4158">
      <c r="A4158" s="1" t="s">
        <v>19579</v>
      </c>
      <c r="B4158" s="2" t="s">
        <v>19580</v>
      </c>
      <c r="C4158" s="1">
        <v>7.71610639020005E14</v>
      </c>
      <c r="D4158" s="1" t="s">
        <v>17080</v>
      </c>
      <c r="E4158" s="1" t="s">
        <v>17</v>
      </c>
      <c r="F4158" s="1" t="str">
        <f>IFERROR(__xludf.DUMMYFUNCTION("REGEXEXTRACT(E4158,""[А-Яа-я\-]+ административный округ"")"),"Центральный административный округ")</f>
        <v>Центральный административный округ</v>
      </c>
      <c r="G4158" s="1" t="s">
        <v>18</v>
      </c>
      <c r="H4158" s="1" t="s">
        <v>19581</v>
      </c>
      <c r="I4158" s="1" t="s">
        <v>20</v>
      </c>
      <c r="J4158" s="1" t="s">
        <v>21</v>
      </c>
      <c r="K4158" s="1" t="s">
        <v>17076</v>
      </c>
      <c r="L4158" s="1">
        <v>7708925.0</v>
      </c>
      <c r="M4158" s="1" t="s">
        <v>17172</v>
      </c>
      <c r="N4158" s="1" t="s">
        <v>17173</v>
      </c>
      <c r="O4158" s="3"/>
    </row>
    <row r="4159">
      <c r="A4159" s="1" t="s">
        <v>19582</v>
      </c>
      <c r="B4159" s="2" t="s">
        <v>19583</v>
      </c>
      <c r="C4159" s="1">
        <v>7.71420820280026E14</v>
      </c>
      <c r="D4159" s="1" t="s">
        <v>1606</v>
      </c>
      <c r="E4159" s="1" t="s">
        <v>17</v>
      </c>
      <c r="F4159" s="1" t="str">
        <f>IFERROR(__xludf.DUMMYFUNCTION("REGEXEXTRACT(E4159,""[А-Яа-я\-]+ административный округ"")"),"Центральный административный округ")</f>
        <v>Центральный административный округ</v>
      </c>
      <c r="G4159" s="1" t="s">
        <v>225</v>
      </c>
      <c r="H4159" s="1" t="s">
        <v>7342</v>
      </c>
      <c r="I4159" s="1" t="s">
        <v>20</v>
      </c>
      <c r="J4159" s="1" t="s">
        <v>49</v>
      </c>
      <c r="K4159" s="1" t="s">
        <v>30</v>
      </c>
      <c r="L4159" s="1">
        <v>7709136.0</v>
      </c>
      <c r="M4159" s="1" t="s">
        <v>19584</v>
      </c>
      <c r="N4159" s="1" t="s">
        <v>19585</v>
      </c>
      <c r="O4159" s="3"/>
    </row>
    <row r="4160">
      <c r="A4160" s="1" t="s">
        <v>19586</v>
      </c>
      <c r="B4160" s="2" t="s">
        <v>19587</v>
      </c>
      <c r="C4160" s="1">
        <v>7.71410982000006E14</v>
      </c>
      <c r="D4160" s="3"/>
      <c r="E4160" s="1" t="s">
        <v>17</v>
      </c>
      <c r="F4160" s="1" t="str">
        <f>IFERROR(__xludf.DUMMYFUNCTION("REGEXEXTRACT(E4160,""[А-Яа-я\-]+ административный округ"")"),"Центральный административный округ")</f>
        <v>Центральный административный округ</v>
      </c>
      <c r="G4160" s="1" t="s">
        <v>92</v>
      </c>
      <c r="H4160" s="1" t="s">
        <v>19588</v>
      </c>
      <c r="I4160" s="1" t="s">
        <v>20</v>
      </c>
      <c r="J4160" s="1" t="s">
        <v>49</v>
      </c>
      <c r="K4160" s="1" t="s">
        <v>3148</v>
      </c>
      <c r="L4160" s="1">
        <v>7709206.0</v>
      </c>
      <c r="M4160" s="1" t="s">
        <v>19589</v>
      </c>
      <c r="N4160" s="1" t="s">
        <v>19590</v>
      </c>
      <c r="O4160" s="3"/>
    </row>
    <row r="4161">
      <c r="A4161" s="1" t="s">
        <v>19591</v>
      </c>
      <c r="B4161" s="2" t="s">
        <v>19592</v>
      </c>
      <c r="C4161" s="1">
        <v>7.72311384030035E14</v>
      </c>
      <c r="D4161" s="1" t="s">
        <v>606</v>
      </c>
      <c r="E4161" s="1" t="s">
        <v>17</v>
      </c>
      <c r="F4161" s="1" t="str">
        <f>IFERROR(__xludf.DUMMYFUNCTION("REGEXEXTRACT(E4161,""[А-Яа-я\-]+ административный округ"")"),"Центральный административный округ")</f>
        <v>Центральный административный округ</v>
      </c>
      <c r="G4161" s="1" t="s">
        <v>110</v>
      </c>
      <c r="H4161" s="1" t="s">
        <v>19593</v>
      </c>
      <c r="I4161" s="1" t="s">
        <v>20</v>
      </c>
      <c r="J4161" s="1" t="s">
        <v>21</v>
      </c>
      <c r="K4161" s="1" t="s">
        <v>2187</v>
      </c>
      <c r="L4161" s="1">
        <v>7709274.0</v>
      </c>
      <c r="M4161" s="1" t="s">
        <v>19594</v>
      </c>
      <c r="N4161" s="1" t="s">
        <v>19595</v>
      </c>
      <c r="O4161" s="3"/>
    </row>
    <row r="4162">
      <c r="A4162" s="1" t="s">
        <v>19596</v>
      </c>
      <c r="B4162" s="2" t="s">
        <v>19597</v>
      </c>
      <c r="C4162" s="1">
        <v>7.71610631430005E14</v>
      </c>
      <c r="D4162" s="1" t="s">
        <v>18040</v>
      </c>
      <c r="E4162" s="1" t="s">
        <v>305</v>
      </c>
      <c r="F4162" s="1" t="str">
        <f>IFERROR(__xludf.DUMMYFUNCTION("REGEXEXTRACT(E4162,""[А-Яа-я\-]+ административный округ"")"),"Южный административный округ")</f>
        <v>Южный административный округ</v>
      </c>
      <c r="G4162" s="1" t="s">
        <v>1038</v>
      </c>
      <c r="H4162" s="1" t="s">
        <v>19598</v>
      </c>
      <c r="I4162" s="1" t="s">
        <v>20</v>
      </c>
      <c r="J4162" s="1" t="s">
        <v>21</v>
      </c>
      <c r="K4162" s="1" t="s">
        <v>444</v>
      </c>
      <c r="L4162" s="1">
        <v>7709413.0</v>
      </c>
      <c r="M4162" s="1" t="s">
        <v>19599</v>
      </c>
      <c r="N4162" s="1" t="s">
        <v>19600</v>
      </c>
      <c r="O4162" s="3"/>
    </row>
    <row r="4163">
      <c r="A4163" s="1" t="s">
        <v>12291</v>
      </c>
      <c r="B4163" s="2" t="s">
        <v>19601</v>
      </c>
      <c r="C4163" s="3"/>
      <c r="D4163" s="3"/>
      <c r="E4163" s="1" t="s">
        <v>17</v>
      </c>
      <c r="F4163" s="1" t="str">
        <f>IFERROR(__xludf.DUMMYFUNCTION("REGEXEXTRACT(E4163,""[А-Яа-я\-]+ административный округ"")"),"Центральный административный округ")</f>
        <v>Центральный административный округ</v>
      </c>
      <c r="G4163" s="1" t="s">
        <v>92</v>
      </c>
      <c r="H4163" s="1" t="s">
        <v>12292</v>
      </c>
      <c r="I4163" s="1" t="s">
        <v>20</v>
      </c>
      <c r="J4163" s="1" t="s">
        <v>21</v>
      </c>
      <c r="K4163" s="1" t="s">
        <v>42</v>
      </c>
      <c r="L4163" s="1">
        <v>7709682.0</v>
      </c>
      <c r="M4163" s="1" t="s">
        <v>19602</v>
      </c>
      <c r="N4163" s="1" t="s">
        <v>19603</v>
      </c>
      <c r="O4163" s="3"/>
    </row>
    <row r="4164">
      <c r="A4164" s="1" t="s">
        <v>19604</v>
      </c>
      <c r="B4164" s="2" t="s">
        <v>19605</v>
      </c>
      <c r="C4164" s="3"/>
      <c r="D4164" s="1" t="s">
        <v>2335</v>
      </c>
      <c r="E4164" s="1" t="s">
        <v>17</v>
      </c>
      <c r="F4164" s="1" t="str">
        <f>IFERROR(__xludf.DUMMYFUNCTION("REGEXEXTRACT(E4164,""[А-Яа-я\-]+ административный округ"")"),"Центральный административный округ")</f>
        <v>Центральный административный округ</v>
      </c>
      <c r="G4164" s="1" t="s">
        <v>69</v>
      </c>
      <c r="H4164" s="1" t="s">
        <v>19606</v>
      </c>
      <c r="I4164" s="1" t="s">
        <v>20</v>
      </c>
      <c r="J4164" s="1" t="s">
        <v>49</v>
      </c>
      <c r="K4164" s="1" t="s">
        <v>247</v>
      </c>
      <c r="L4164" s="1">
        <v>7709748.0</v>
      </c>
      <c r="M4164" s="1" t="s">
        <v>19607</v>
      </c>
      <c r="N4164" s="1" t="s">
        <v>19608</v>
      </c>
      <c r="O4164" s="3"/>
    </row>
    <row r="4165">
      <c r="A4165" s="1" t="s">
        <v>19609</v>
      </c>
      <c r="B4165" s="2" t="s">
        <v>19610</v>
      </c>
      <c r="C4165" s="1">
        <v>7.71420804340075E14</v>
      </c>
      <c r="D4165" s="1" t="s">
        <v>17640</v>
      </c>
      <c r="E4165" s="1" t="s">
        <v>678</v>
      </c>
      <c r="F4165" s="1" t="str">
        <f>IFERROR(__xludf.DUMMYFUNCTION("REGEXEXTRACT(E4165,""[А-Яа-я\-]+ административный округ"")"),"Северо-Западный административный округ")</f>
        <v>Северо-Западный административный округ</v>
      </c>
      <c r="G4165" s="1" t="s">
        <v>1448</v>
      </c>
      <c r="H4165" s="1" t="s">
        <v>19611</v>
      </c>
      <c r="I4165" s="1" t="s">
        <v>20</v>
      </c>
      <c r="J4165" s="1" t="s">
        <v>21</v>
      </c>
      <c r="K4165" s="1" t="s">
        <v>30</v>
      </c>
      <c r="L4165" s="1">
        <v>7709885.0</v>
      </c>
      <c r="M4165" s="1" t="s">
        <v>19612</v>
      </c>
      <c r="N4165" s="1" t="s">
        <v>19613</v>
      </c>
      <c r="O4165" s="3"/>
    </row>
    <row r="4166">
      <c r="A4166" s="1" t="s">
        <v>19614</v>
      </c>
      <c r="B4166" s="2" t="s">
        <v>19615</v>
      </c>
      <c r="C4166" s="1">
        <v>7.71610639010005E14</v>
      </c>
      <c r="D4166" s="1" t="s">
        <v>17064</v>
      </c>
      <c r="E4166" s="1" t="s">
        <v>17</v>
      </c>
      <c r="F4166" s="1" t="str">
        <f>IFERROR(__xludf.DUMMYFUNCTION("REGEXEXTRACT(E4166,""[А-Яа-я\-]+ административный округ"")"),"Центральный административный округ")</f>
        <v>Центральный административный округ</v>
      </c>
      <c r="G4166" s="1" t="s">
        <v>92</v>
      </c>
      <c r="H4166" s="1" t="s">
        <v>19616</v>
      </c>
      <c r="I4166" s="1" t="s">
        <v>20</v>
      </c>
      <c r="J4166" s="1" t="s">
        <v>21</v>
      </c>
      <c r="K4166" s="1" t="s">
        <v>17076</v>
      </c>
      <c r="L4166" s="1">
        <v>7709957.0</v>
      </c>
      <c r="M4166" s="1" t="s">
        <v>19617</v>
      </c>
      <c r="N4166" s="1" t="s">
        <v>19618</v>
      </c>
      <c r="O4166" s="3"/>
    </row>
    <row r="4167">
      <c r="A4167" s="1" t="s">
        <v>19619</v>
      </c>
      <c r="B4167" s="2" t="s">
        <v>19620</v>
      </c>
      <c r="C4167" s="1">
        <v>7.71610629870005E14</v>
      </c>
      <c r="D4167" s="1" t="s">
        <v>17147</v>
      </c>
      <c r="E4167" s="1" t="s">
        <v>192</v>
      </c>
      <c r="F4167" s="1" t="str">
        <f>IFERROR(__xludf.DUMMYFUNCTION("REGEXEXTRACT(E4167,""[А-Яа-я\-]+ административный округ"")"),"Юго-Восточный административный округ")</f>
        <v>Юго-Восточный административный округ</v>
      </c>
      <c r="G4167" s="1" t="s">
        <v>2442</v>
      </c>
      <c r="H4167" s="1" t="s">
        <v>19621</v>
      </c>
      <c r="I4167" s="1" t="s">
        <v>20</v>
      </c>
      <c r="J4167" s="1" t="s">
        <v>21</v>
      </c>
      <c r="K4167" s="1" t="s">
        <v>444</v>
      </c>
      <c r="L4167" s="1">
        <v>7710027.0</v>
      </c>
      <c r="M4167" s="1" t="s">
        <v>19622</v>
      </c>
      <c r="N4167" s="1" t="s">
        <v>19623</v>
      </c>
      <c r="O4167" s="3"/>
    </row>
    <row r="4168">
      <c r="A4168" s="1" t="s">
        <v>19624</v>
      </c>
      <c r="B4168" s="2" t="s">
        <v>19625</v>
      </c>
      <c r="C4168" s="1">
        <v>7.71610657130075E14</v>
      </c>
      <c r="D4168" s="1" t="s">
        <v>2441</v>
      </c>
      <c r="E4168" s="1" t="s">
        <v>192</v>
      </c>
      <c r="F4168" s="1" t="str">
        <f>IFERROR(__xludf.DUMMYFUNCTION("REGEXEXTRACT(E4168,""[А-Яа-я\-]+ административный округ"")"),"Юго-Восточный административный округ")</f>
        <v>Юго-Восточный административный округ</v>
      </c>
      <c r="G4168" s="1" t="s">
        <v>2442</v>
      </c>
      <c r="H4168" s="1" t="s">
        <v>18747</v>
      </c>
      <c r="I4168" s="1" t="s">
        <v>20</v>
      </c>
      <c r="J4168" s="1" t="s">
        <v>21</v>
      </c>
      <c r="K4168" s="1" t="s">
        <v>17198</v>
      </c>
      <c r="L4168" s="1">
        <v>7710301.0</v>
      </c>
      <c r="M4168" s="1" t="s">
        <v>19626</v>
      </c>
      <c r="N4168" s="1" t="s">
        <v>19627</v>
      </c>
      <c r="O4168" s="3"/>
    </row>
    <row r="4169">
      <c r="A4169" s="1" t="s">
        <v>19628</v>
      </c>
      <c r="B4169" s="2" t="s">
        <v>19629</v>
      </c>
      <c r="C4169" s="1">
        <v>7.71410313990025E14</v>
      </c>
      <c r="D4169" s="1" t="s">
        <v>9307</v>
      </c>
      <c r="E4169" s="1" t="s">
        <v>17</v>
      </c>
      <c r="F4169" s="1" t="str">
        <f>IFERROR(__xludf.DUMMYFUNCTION("REGEXEXTRACT(E4169,""[А-Яа-я\-]+ административный округ"")"),"Центральный административный округ")</f>
        <v>Центральный административный округ</v>
      </c>
      <c r="G4169" s="1" t="s">
        <v>18</v>
      </c>
      <c r="H4169" s="1" t="s">
        <v>19630</v>
      </c>
      <c r="I4169" s="1" t="s">
        <v>20</v>
      </c>
      <c r="J4169" s="1" t="s">
        <v>21</v>
      </c>
      <c r="K4169" s="1" t="s">
        <v>247</v>
      </c>
      <c r="L4169" s="1">
        <v>7710506.0</v>
      </c>
      <c r="M4169" s="1" t="s">
        <v>19631</v>
      </c>
      <c r="N4169" s="1" t="s">
        <v>19632</v>
      </c>
      <c r="O4169" s="3"/>
    </row>
    <row r="4170">
      <c r="A4170" s="1" t="s">
        <v>252</v>
      </c>
      <c r="B4170" s="2" t="s">
        <v>19633</v>
      </c>
      <c r="C4170" s="1">
        <v>7.71420972360006E14</v>
      </c>
      <c r="D4170" s="3"/>
      <c r="E4170" s="1" t="s">
        <v>17</v>
      </c>
      <c r="F4170" s="1" t="str">
        <f>IFERROR(__xludf.DUMMYFUNCTION("REGEXEXTRACT(E4170,""[А-Яа-я\-]+ административный округ"")"),"Центральный административный округ")</f>
        <v>Центральный административный округ</v>
      </c>
      <c r="G4170" s="1" t="s">
        <v>92</v>
      </c>
      <c r="H4170" s="1" t="s">
        <v>19634</v>
      </c>
      <c r="I4170" s="1" t="s">
        <v>20</v>
      </c>
      <c r="J4170" s="1" t="s">
        <v>49</v>
      </c>
      <c r="K4170" s="1" t="s">
        <v>42</v>
      </c>
      <c r="L4170" s="1">
        <v>7710578.0</v>
      </c>
      <c r="M4170" s="1" t="s">
        <v>19635</v>
      </c>
      <c r="N4170" s="1" t="s">
        <v>19636</v>
      </c>
      <c r="O4170" s="3"/>
    </row>
    <row r="4171">
      <c r="A4171" s="1" t="s">
        <v>19637</v>
      </c>
      <c r="B4171" s="2" t="s">
        <v>19638</v>
      </c>
      <c r="C4171" s="1">
        <v>7.71411213160006E14</v>
      </c>
      <c r="D4171" s="1" t="s">
        <v>19637</v>
      </c>
      <c r="E4171" s="1" t="s">
        <v>17</v>
      </c>
      <c r="F4171" s="1" t="str">
        <f>IFERROR(__xludf.DUMMYFUNCTION("REGEXEXTRACT(E4171,""[А-Яа-я\-]+ административный округ"")"),"Центральный административный округ")</f>
        <v>Центральный административный округ</v>
      </c>
      <c r="G4171" s="1" t="s">
        <v>110</v>
      </c>
      <c r="H4171" s="1" t="s">
        <v>19639</v>
      </c>
      <c r="I4171" s="1" t="s">
        <v>20</v>
      </c>
      <c r="J4171" s="1" t="s">
        <v>49</v>
      </c>
      <c r="K4171" s="1" t="s">
        <v>3148</v>
      </c>
      <c r="L4171" s="1">
        <v>7710717.0</v>
      </c>
      <c r="M4171" s="1" t="s">
        <v>19640</v>
      </c>
      <c r="N4171" s="1" t="s">
        <v>19641</v>
      </c>
      <c r="O4171" s="3"/>
    </row>
    <row r="4172">
      <c r="A4172" s="1" t="s">
        <v>19642</v>
      </c>
      <c r="B4172" s="2" t="s">
        <v>19643</v>
      </c>
      <c r="C4172" s="1">
        <v>7.71610704480005E14</v>
      </c>
      <c r="D4172" s="1" t="s">
        <v>17064</v>
      </c>
      <c r="E4172" s="1" t="s">
        <v>17</v>
      </c>
      <c r="F4172" s="1" t="str">
        <f>IFERROR(__xludf.DUMMYFUNCTION("REGEXEXTRACT(E4172,""[А-Яа-я\-]+ административный округ"")"),"Центральный административный округ")</f>
        <v>Центральный административный округ</v>
      </c>
      <c r="G4172" s="1" t="s">
        <v>92</v>
      </c>
      <c r="H4172" s="1" t="s">
        <v>19644</v>
      </c>
      <c r="I4172" s="1" t="s">
        <v>20</v>
      </c>
      <c r="J4172" s="1" t="s">
        <v>21</v>
      </c>
      <c r="K4172" s="1" t="s">
        <v>444</v>
      </c>
      <c r="L4172" s="1">
        <v>7710786.0</v>
      </c>
      <c r="M4172" s="1" t="s">
        <v>17116</v>
      </c>
      <c r="N4172" s="1" t="s">
        <v>17072</v>
      </c>
      <c r="O4172" s="3"/>
    </row>
    <row r="4173">
      <c r="A4173" s="1" t="s">
        <v>19645</v>
      </c>
      <c r="B4173" s="2" t="s">
        <v>19646</v>
      </c>
      <c r="C4173" s="1">
        <v>7.71610627320005E14</v>
      </c>
      <c r="D4173" s="1" t="s">
        <v>17147</v>
      </c>
      <c r="E4173" s="1" t="s">
        <v>192</v>
      </c>
      <c r="F4173" s="1" t="str">
        <f>IFERROR(__xludf.DUMMYFUNCTION("REGEXEXTRACT(E4173,""[А-Яа-я\-]+ административный округ"")"),"Юго-Восточный административный округ")</f>
        <v>Юго-Восточный административный округ</v>
      </c>
      <c r="G4173" s="1" t="s">
        <v>2442</v>
      </c>
      <c r="H4173" s="1" t="s">
        <v>17148</v>
      </c>
      <c r="I4173" s="1" t="s">
        <v>20</v>
      </c>
      <c r="J4173" s="1" t="s">
        <v>21</v>
      </c>
      <c r="K4173" s="1" t="s">
        <v>444</v>
      </c>
      <c r="L4173" s="1">
        <v>7711196.0</v>
      </c>
      <c r="M4173" s="1" t="s">
        <v>17294</v>
      </c>
      <c r="N4173" s="1" t="s">
        <v>17295</v>
      </c>
      <c r="O4173" s="3"/>
    </row>
    <row r="4174">
      <c r="A4174" s="1" t="s">
        <v>19647</v>
      </c>
      <c r="B4174" s="2" t="s">
        <v>19648</v>
      </c>
      <c r="C4174" s="1">
        <v>7.72511445340005E14</v>
      </c>
      <c r="D4174" s="3"/>
      <c r="E4174" s="1" t="s">
        <v>17</v>
      </c>
      <c r="F4174" s="1" t="str">
        <f>IFERROR(__xludf.DUMMYFUNCTION("REGEXEXTRACT(E4174,""[А-Яа-я\-]+ административный округ"")"),"Центральный административный округ")</f>
        <v>Центральный административный округ</v>
      </c>
      <c r="G4174" s="1" t="s">
        <v>35</v>
      </c>
      <c r="H4174" s="1" t="s">
        <v>19649</v>
      </c>
      <c r="I4174" s="1" t="s">
        <v>20</v>
      </c>
      <c r="J4174" s="1" t="s">
        <v>21</v>
      </c>
      <c r="K4174" s="1" t="s">
        <v>30</v>
      </c>
      <c r="L4174" s="1">
        <v>7711269.0</v>
      </c>
      <c r="M4174" s="1" t="s">
        <v>19650</v>
      </c>
      <c r="N4174" s="1" t="s">
        <v>19651</v>
      </c>
      <c r="O4174" s="3"/>
    </row>
    <row r="4175">
      <c r="A4175" s="1" t="s">
        <v>19652</v>
      </c>
      <c r="B4175" s="2" t="s">
        <v>19653</v>
      </c>
      <c r="C4175" s="1">
        <v>7.71610636060006E14</v>
      </c>
      <c r="D4175" s="1" t="s">
        <v>17064</v>
      </c>
      <c r="E4175" s="1" t="s">
        <v>17</v>
      </c>
      <c r="F4175" s="1" t="str">
        <f>IFERROR(__xludf.DUMMYFUNCTION("REGEXEXTRACT(E4175,""[А-Яа-я\-]+ административный округ"")"),"Центральный административный округ")</f>
        <v>Центральный административный округ</v>
      </c>
      <c r="G4175" s="1" t="s">
        <v>92</v>
      </c>
      <c r="H4175" s="1" t="s">
        <v>17075</v>
      </c>
      <c r="I4175" s="1" t="s">
        <v>20</v>
      </c>
      <c r="J4175" s="1" t="s">
        <v>49</v>
      </c>
      <c r="K4175" s="1" t="s">
        <v>444</v>
      </c>
      <c r="L4175" s="1">
        <v>7711341.0</v>
      </c>
      <c r="M4175" s="1" t="s">
        <v>19654</v>
      </c>
      <c r="N4175" s="1" t="s">
        <v>19655</v>
      </c>
      <c r="O4175" s="3"/>
    </row>
    <row r="4176">
      <c r="A4176" s="1" t="s">
        <v>19656</v>
      </c>
      <c r="B4176" s="2" t="s">
        <v>19657</v>
      </c>
      <c r="C4176" s="1">
        <v>7.71610659140005E14</v>
      </c>
      <c r="D4176" s="1" t="s">
        <v>17147</v>
      </c>
      <c r="E4176" s="1" t="s">
        <v>192</v>
      </c>
      <c r="F4176" s="1" t="str">
        <f>IFERROR(__xludf.DUMMYFUNCTION("REGEXEXTRACT(E4176,""[А-Яа-я\-]+ административный округ"")"),"Юго-Восточный административный округ")</f>
        <v>Юго-Восточный административный округ</v>
      </c>
      <c r="G4176" s="1" t="s">
        <v>2442</v>
      </c>
      <c r="H4176" s="1" t="s">
        <v>18747</v>
      </c>
      <c r="I4176" s="1" t="s">
        <v>20</v>
      </c>
      <c r="J4176" s="1" t="s">
        <v>21</v>
      </c>
      <c r="K4176" s="1" t="s">
        <v>17198</v>
      </c>
      <c r="L4176" s="1">
        <v>7711683.0</v>
      </c>
      <c r="M4176" s="1" t="s">
        <v>19658</v>
      </c>
      <c r="N4176" s="1" t="s">
        <v>19659</v>
      </c>
      <c r="O4176" s="3"/>
    </row>
    <row r="4177">
      <c r="A4177" s="1" t="s">
        <v>19660</v>
      </c>
      <c r="B4177" s="2" t="s">
        <v>19661</v>
      </c>
      <c r="C4177" s="1">
        <v>7.71710765190005E14</v>
      </c>
      <c r="D4177" s="1" t="s">
        <v>17064</v>
      </c>
      <c r="E4177" s="1" t="s">
        <v>17</v>
      </c>
      <c r="F4177" s="1" t="str">
        <f>IFERROR(__xludf.DUMMYFUNCTION("REGEXEXTRACT(E4177,""[А-Яа-я\-]+ административный округ"")"),"Центральный административный округ")</f>
        <v>Центральный административный округ</v>
      </c>
      <c r="G4177" s="1" t="s">
        <v>92</v>
      </c>
      <c r="H4177" s="1" t="s">
        <v>18051</v>
      </c>
      <c r="I4177" s="1" t="s">
        <v>20</v>
      </c>
      <c r="J4177" s="1" t="s">
        <v>21</v>
      </c>
      <c r="K4177" s="1" t="s">
        <v>444</v>
      </c>
      <c r="L4177" s="1">
        <v>7711821.0</v>
      </c>
      <c r="M4177" s="1" t="s">
        <v>19662</v>
      </c>
      <c r="N4177" s="1" t="s">
        <v>19663</v>
      </c>
      <c r="O4177" s="3"/>
    </row>
    <row r="4178">
      <c r="A4178" s="1" t="s">
        <v>19664</v>
      </c>
      <c r="B4178" s="2" t="s">
        <v>19665</v>
      </c>
      <c r="C4178" s="3"/>
      <c r="D4178" s="1" t="s">
        <v>1399</v>
      </c>
      <c r="E4178" s="1" t="s">
        <v>17</v>
      </c>
      <c r="F4178" s="1" t="str">
        <f>IFERROR(__xludf.DUMMYFUNCTION("REGEXEXTRACT(E4178,""[А-Яа-я\-]+ административный округ"")"),"Центральный административный округ")</f>
        <v>Центральный административный округ</v>
      </c>
      <c r="G4178" s="1" t="s">
        <v>225</v>
      </c>
      <c r="H4178" s="1" t="s">
        <v>19666</v>
      </c>
      <c r="I4178" s="1" t="s">
        <v>20</v>
      </c>
      <c r="J4178" s="1" t="s">
        <v>21</v>
      </c>
      <c r="K4178" s="1" t="s">
        <v>30</v>
      </c>
      <c r="L4178" s="1">
        <v>7711958.0</v>
      </c>
      <c r="M4178" s="1" t="s">
        <v>19667</v>
      </c>
      <c r="N4178" s="1" t="s">
        <v>19668</v>
      </c>
      <c r="O4178" s="3"/>
    </row>
    <row r="4179">
      <c r="A4179" s="1" t="s">
        <v>19669</v>
      </c>
      <c r="B4179" s="2" t="s">
        <v>19670</v>
      </c>
      <c r="C4179" s="1">
        <v>7.71610628110005E14</v>
      </c>
      <c r="D4179" s="1" t="s">
        <v>17080</v>
      </c>
      <c r="E4179" s="1" t="s">
        <v>17</v>
      </c>
      <c r="F4179" s="1" t="str">
        <f>IFERROR(__xludf.DUMMYFUNCTION("REGEXEXTRACT(E4179,""[А-Яа-я\-]+ административный округ"")"),"Центральный административный округ")</f>
        <v>Центральный административный округ</v>
      </c>
      <c r="G4179" s="1" t="s">
        <v>18</v>
      </c>
      <c r="H4179" s="1" t="s">
        <v>18668</v>
      </c>
      <c r="I4179" s="1" t="s">
        <v>20</v>
      </c>
      <c r="J4179" s="1" t="s">
        <v>21</v>
      </c>
      <c r="K4179" s="1" t="s">
        <v>444</v>
      </c>
      <c r="L4179" s="1">
        <v>7712029.0</v>
      </c>
      <c r="M4179" s="1" t="s">
        <v>17402</v>
      </c>
      <c r="N4179" s="1" t="s">
        <v>17403</v>
      </c>
      <c r="O4179" s="3"/>
    </row>
    <row r="4180">
      <c r="A4180" s="1" t="s">
        <v>19671</v>
      </c>
      <c r="B4180" s="2" t="s">
        <v>19672</v>
      </c>
      <c r="C4180" s="1">
        <v>7.71610748750006E14</v>
      </c>
      <c r="D4180" s="1" t="s">
        <v>17064</v>
      </c>
      <c r="E4180" s="1" t="s">
        <v>17</v>
      </c>
      <c r="F4180" s="1" t="str">
        <f>IFERROR(__xludf.DUMMYFUNCTION("REGEXEXTRACT(E4180,""[А-Яа-я\-]+ административный округ"")"),"Центральный административный округ")</f>
        <v>Центральный административный округ</v>
      </c>
      <c r="G4180" s="1" t="s">
        <v>92</v>
      </c>
      <c r="H4180" s="1" t="s">
        <v>17075</v>
      </c>
      <c r="I4180" s="1" t="s">
        <v>20</v>
      </c>
      <c r="J4180" s="1" t="s">
        <v>49</v>
      </c>
      <c r="K4180" s="1" t="s">
        <v>444</v>
      </c>
      <c r="L4180" s="1">
        <v>7712169.0</v>
      </c>
      <c r="M4180" s="1" t="s">
        <v>17097</v>
      </c>
      <c r="N4180" s="1" t="s">
        <v>17072</v>
      </c>
      <c r="O4180" s="3"/>
    </row>
    <row r="4181">
      <c r="A4181" s="1" t="s">
        <v>17796</v>
      </c>
      <c r="B4181" s="2" t="s">
        <v>19673</v>
      </c>
      <c r="C4181" s="1">
        <v>7.71410314970055E14</v>
      </c>
      <c r="D4181" s="1" t="s">
        <v>3815</v>
      </c>
      <c r="E4181" s="1" t="s">
        <v>17</v>
      </c>
      <c r="F4181" s="1" t="str">
        <f>IFERROR(__xludf.DUMMYFUNCTION("REGEXEXTRACT(E4181,""[А-Яа-я\-]+ административный округ"")"),"Центральный административный округ")</f>
        <v>Центральный административный округ</v>
      </c>
      <c r="G4181" s="1" t="s">
        <v>35</v>
      </c>
      <c r="H4181" s="1" t="s">
        <v>19674</v>
      </c>
      <c r="I4181" s="1" t="s">
        <v>20</v>
      </c>
      <c r="J4181" s="1" t="s">
        <v>21</v>
      </c>
      <c r="K4181" s="1" t="s">
        <v>247</v>
      </c>
      <c r="L4181" s="1">
        <v>7712307.0</v>
      </c>
      <c r="M4181" s="1" t="s">
        <v>19675</v>
      </c>
      <c r="N4181" s="1" t="s">
        <v>19676</v>
      </c>
      <c r="O4181" s="3"/>
    </row>
    <row r="4182">
      <c r="A4182" s="1" t="s">
        <v>19677</v>
      </c>
      <c r="B4182" s="2" t="s">
        <v>19678</v>
      </c>
      <c r="C4182" s="1">
        <v>7.71610737810006E14</v>
      </c>
      <c r="D4182" s="1" t="s">
        <v>17064</v>
      </c>
      <c r="E4182" s="1" t="s">
        <v>17</v>
      </c>
      <c r="F4182" s="1" t="str">
        <f>IFERROR(__xludf.DUMMYFUNCTION("REGEXEXTRACT(E4182,""[А-Яа-я\-]+ административный округ"")"),"Центральный административный округ")</f>
        <v>Центральный административный округ</v>
      </c>
      <c r="G4182" s="1" t="s">
        <v>92</v>
      </c>
      <c r="H4182" s="1" t="s">
        <v>18212</v>
      </c>
      <c r="I4182" s="1" t="s">
        <v>20</v>
      </c>
      <c r="J4182" s="1" t="s">
        <v>49</v>
      </c>
      <c r="K4182" s="1" t="s">
        <v>444</v>
      </c>
      <c r="L4182" s="1">
        <v>7712371.0</v>
      </c>
      <c r="M4182" s="1" t="s">
        <v>17116</v>
      </c>
      <c r="N4182" s="1" t="s">
        <v>17072</v>
      </c>
      <c r="O4182" s="3"/>
    </row>
    <row r="4183">
      <c r="A4183" s="1" t="s">
        <v>19679</v>
      </c>
      <c r="B4183" s="2" t="s">
        <v>19680</v>
      </c>
      <c r="C4183" s="1">
        <v>7.71610635890005E14</v>
      </c>
      <c r="D4183" s="1" t="s">
        <v>17064</v>
      </c>
      <c r="E4183" s="1" t="s">
        <v>17</v>
      </c>
      <c r="F4183" s="1" t="str">
        <f>IFERROR(__xludf.DUMMYFUNCTION("REGEXEXTRACT(E4183,""[А-Яа-я\-]+ административный округ"")"),"Центральный административный округ")</f>
        <v>Центральный административный округ</v>
      </c>
      <c r="G4183" s="1" t="s">
        <v>92</v>
      </c>
      <c r="H4183" s="1" t="s">
        <v>19681</v>
      </c>
      <c r="I4183" s="1" t="s">
        <v>20</v>
      </c>
      <c r="J4183" s="1" t="s">
        <v>21</v>
      </c>
      <c r="K4183" s="1" t="s">
        <v>444</v>
      </c>
      <c r="L4183" s="1">
        <v>7712442.0</v>
      </c>
      <c r="M4183" s="1" t="s">
        <v>17106</v>
      </c>
      <c r="N4183" s="1" t="s">
        <v>17107</v>
      </c>
      <c r="O4183" s="3"/>
    </row>
    <row r="4184">
      <c r="A4184" s="1" t="s">
        <v>19682</v>
      </c>
      <c r="B4184" s="2" t="s">
        <v>19683</v>
      </c>
      <c r="C4184" s="1">
        <v>7.71610628090005E14</v>
      </c>
      <c r="D4184" s="1" t="s">
        <v>17080</v>
      </c>
      <c r="E4184" s="1" t="s">
        <v>17</v>
      </c>
      <c r="F4184" s="1" t="str">
        <f>IFERROR(__xludf.DUMMYFUNCTION("REGEXEXTRACT(E4184,""[А-Яа-я\-]+ административный округ"")"),"Центральный административный округ")</f>
        <v>Центральный административный округ</v>
      </c>
      <c r="G4184" s="1" t="s">
        <v>18</v>
      </c>
      <c r="H4184" s="1" t="s">
        <v>17311</v>
      </c>
      <c r="I4184" s="1" t="s">
        <v>20</v>
      </c>
      <c r="J4184" s="1" t="s">
        <v>21</v>
      </c>
      <c r="K4184" s="1" t="s">
        <v>444</v>
      </c>
      <c r="L4184" s="1">
        <v>7712659.0</v>
      </c>
      <c r="M4184" s="1" t="s">
        <v>19684</v>
      </c>
      <c r="N4184" s="1" t="s">
        <v>19685</v>
      </c>
      <c r="O4184" s="3"/>
    </row>
    <row r="4185">
      <c r="A4185" s="1" t="s">
        <v>19686</v>
      </c>
      <c r="B4185" s="2" t="s">
        <v>19687</v>
      </c>
      <c r="C4185" s="1">
        <v>7.71710768300005E14</v>
      </c>
      <c r="D4185" s="1" t="s">
        <v>17064</v>
      </c>
      <c r="E4185" s="1" t="s">
        <v>17</v>
      </c>
      <c r="F4185" s="1" t="str">
        <f>IFERROR(__xludf.DUMMYFUNCTION("REGEXEXTRACT(E4185,""[А-Яа-я\-]+ административный округ"")"),"Центральный административный округ")</f>
        <v>Центральный административный округ</v>
      </c>
      <c r="G4185" s="1" t="s">
        <v>92</v>
      </c>
      <c r="H4185" s="1" t="s">
        <v>17589</v>
      </c>
      <c r="I4185" s="1" t="s">
        <v>20</v>
      </c>
      <c r="J4185" s="1" t="s">
        <v>21</v>
      </c>
      <c r="K4185" s="1" t="s">
        <v>444</v>
      </c>
      <c r="L4185" s="1">
        <v>7712732.0</v>
      </c>
      <c r="M4185" s="1" t="s">
        <v>17106</v>
      </c>
      <c r="N4185" s="1" t="s">
        <v>17107</v>
      </c>
      <c r="O4185" s="3"/>
    </row>
    <row r="4186">
      <c r="A4186" s="1" t="s">
        <v>19688</v>
      </c>
      <c r="B4186" s="2" t="s">
        <v>19689</v>
      </c>
      <c r="C4186" s="1">
        <v>7.71610636890006E14</v>
      </c>
      <c r="D4186" s="1" t="s">
        <v>17064</v>
      </c>
      <c r="E4186" s="1" t="s">
        <v>17</v>
      </c>
      <c r="F4186" s="1" t="str">
        <f>IFERROR(__xludf.DUMMYFUNCTION("REGEXEXTRACT(E4186,""[А-Яа-я\-]+ административный округ"")"),"Центральный административный округ")</f>
        <v>Центральный административный округ</v>
      </c>
      <c r="G4186" s="1" t="s">
        <v>92</v>
      </c>
      <c r="H4186" s="1" t="s">
        <v>17075</v>
      </c>
      <c r="I4186" s="1" t="s">
        <v>20</v>
      </c>
      <c r="J4186" s="1" t="s">
        <v>49</v>
      </c>
      <c r="K4186" s="1" t="s">
        <v>444</v>
      </c>
      <c r="L4186" s="1">
        <v>7713061.0</v>
      </c>
      <c r="M4186" s="1" t="s">
        <v>17106</v>
      </c>
      <c r="N4186" s="1" t="s">
        <v>17107</v>
      </c>
      <c r="O4186" s="3"/>
    </row>
    <row r="4187">
      <c r="A4187" s="1" t="s">
        <v>19690</v>
      </c>
      <c r="B4187" s="2" t="s">
        <v>19691</v>
      </c>
      <c r="C4187" s="1">
        <v>7.72511444750035E14</v>
      </c>
      <c r="D4187" s="1" t="s">
        <v>1571</v>
      </c>
      <c r="E4187" s="1" t="s">
        <v>17</v>
      </c>
      <c r="F4187" s="1" t="str">
        <f>IFERROR(__xludf.DUMMYFUNCTION("REGEXEXTRACT(E4187,""[А-Яа-я\-]+ административный округ"")"),"Центральный административный округ")</f>
        <v>Центральный административный округ</v>
      </c>
      <c r="G4187" s="1" t="s">
        <v>92</v>
      </c>
      <c r="H4187" s="1" t="s">
        <v>19692</v>
      </c>
      <c r="I4187" s="1" t="s">
        <v>20</v>
      </c>
      <c r="J4187" s="1" t="s">
        <v>21</v>
      </c>
      <c r="K4187" s="1" t="s">
        <v>247</v>
      </c>
      <c r="L4187" s="1">
        <v>7713335.0</v>
      </c>
      <c r="M4187" s="1" t="s">
        <v>19693</v>
      </c>
      <c r="N4187" s="1" t="s">
        <v>19694</v>
      </c>
      <c r="O4187" s="3"/>
    </row>
    <row r="4188">
      <c r="A4188" s="1" t="s">
        <v>19695</v>
      </c>
      <c r="B4188" s="2" t="s">
        <v>19696</v>
      </c>
      <c r="C4188" s="1">
        <v>7.71610634260006E14</v>
      </c>
      <c r="D4188" s="1" t="s">
        <v>17064</v>
      </c>
      <c r="E4188" s="1" t="s">
        <v>17</v>
      </c>
      <c r="F4188" s="1" t="str">
        <f>IFERROR(__xludf.DUMMYFUNCTION("REGEXEXTRACT(E4188,""[А-Яа-я\-]+ административный округ"")"),"Центральный административный округ")</f>
        <v>Центральный административный округ</v>
      </c>
      <c r="G4188" s="1" t="s">
        <v>92</v>
      </c>
      <c r="H4188" s="1" t="s">
        <v>17075</v>
      </c>
      <c r="I4188" s="1" t="s">
        <v>20</v>
      </c>
      <c r="J4188" s="1" t="s">
        <v>49</v>
      </c>
      <c r="K4188" s="1" t="s">
        <v>444</v>
      </c>
      <c r="L4188" s="1">
        <v>7713401.0</v>
      </c>
      <c r="M4188" s="1" t="s">
        <v>19697</v>
      </c>
      <c r="N4188" s="1" t="s">
        <v>19698</v>
      </c>
      <c r="O4188" s="3"/>
    </row>
    <row r="4189">
      <c r="A4189" s="1" t="s">
        <v>11560</v>
      </c>
      <c r="B4189" s="2" t="s">
        <v>19699</v>
      </c>
      <c r="C4189" s="1">
        <v>7.71420311910005E14</v>
      </c>
      <c r="D4189" s="3"/>
      <c r="E4189" s="1" t="s">
        <v>17</v>
      </c>
      <c r="F4189" s="1" t="str">
        <f>IFERROR(__xludf.DUMMYFUNCTION("REGEXEXTRACT(E4189,""[А-Яа-я\-]+ административный округ"")"),"Центральный административный округ")</f>
        <v>Центральный административный округ</v>
      </c>
      <c r="G4189" s="1" t="s">
        <v>319</v>
      </c>
      <c r="H4189" s="1" t="s">
        <v>19700</v>
      </c>
      <c r="I4189" s="1" t="s">
        <v>20</v>
      </c>
      <c r="J4189" s="1" t="s">
        <v>21</v>
      </c>
      <c r="K4189" s="1" t="s">
        <v>42</v>
      </c>
      <c r="L4189" s="1">
        <v>7713601.0</v>
      </c>
      <c r="M4189" s="1" t="s">
        <v>19701</v>
      </c>
      <c r="N4189" s="1" t="s">
        <v>19702</v>
      </c>
      <c r="O4189" s="3"/>
    </row>
    <row r="4190">
      <c r="A4190" s="1" t="s">
        <v>19703</v>
      </c>
      <c r="B4190" s="2" t="s">
        <v>19704</v>
      </c>
      <c r="C4190" s="1">
        <v>7.71610560560006E14</v>
      </c>
      <c r="D4190" s="1" t="s">
        <v>17080</v>
      </c>
      <c r="E4190" s="1" t="s">
        <v>17</v>
      </c>
      <c r="F4190" s="1" t="str">
        <f>IFERROR(__xludf.DUMMYFUNCTION("REGEXEXTRACT(E4190,""[А-Яа-я\-]+ административный округ"")"),"Центральный административный округ")</f>
        <v>Центральный административный округ</v>
      </c>
      <c r="G4190" s="1" t="s">
        <v>18</v>
      </c>
      <c r="H4190" s="1" t="s">
        <v>17211</v>
      </c>
      <c r="I4190" s="1" t="s">
        <v>20</v>
      </c>
      <c r="J4190" s="1" t="s">
        <v>49</v>
      </c>
      <c r="K4190" s="1" t="s">
        <v>444</v>
      </c>
      <c r="L4190" s="1">
        <v>7713670.0</v>
      </c>
      <c r="M4190" s="1" t="s">
        <v>17082</v>
      </c>
      <c r="N4190" s="1" t="s">
        <v>17083</v>
      </c>
      <c r="O4190" s="3"/>
    </row>
    <row r="4191">
      <c r="A4191" s="1" t="s">
        <v>19705</v>
      </c>
      <c r="B4191" s="2" t="s">
        <v>19706</v>
      </c>
      <c r="C4191" s="1">
        <v>7.72511445730015E14</v>
      </c>
      <c r="D4191" s="1" t="s">
        <v>18560</v>
      </c>
      <c r="E4191" s="1" t="s">
        <v>17</v>
      </c>
      <c r="F4191" s="1" t="str">
        <f>IFERROR(__xludf.DUMMYFUNCTION("REGEXEXTRACT(E4191,""[А-Яа-я\-]+ административный округ"")"),"Центральный административный округ")</f>
        <v>Центральный административный округ</v>
      </c>
      <c r="G4191" s="1" t="s">
        <v>319</v>
      </c>
      <c r="H4191" s="1" t="s">
        <v>19707</v>
      </c>
      <c r="I4191" s="1" t="s">
        <v>20</v>
      </c>
      <c r="J4191" s="1" t="s">
        <v>21</v>
      </c>
      <c r="K4191" s="1" t="s">
        <v>30</v>
      </c>
      <c r="L4191" s="1">
        <v>7713947.0</v>
      </c>
      <c r="M4191" s="1" t="s">
        <v>19708</v>
      </c>
      <c r="N4191" s="1" t="s">
        <v>19709</v>
      </c>
      <c r="O4191" s="3"/>
    </row>
    <row r="4192">
      <c r="A4192" s="1" t="s">
        <v>19710</v>
      </c>
      <c r="B4192" s="2" t="s">
        <v>19711</v>
      </c>
      <c r="C4192" s="1">
        <v>7.71610639150006E14</v>
      </c>
      <c r="D4192" s="1" t="s">
        <v>17064</v>
      </c>
      <c r="E4192" s="1" t="s">
        <v>17</v>
      </c>
      <c r="F4192" s="1" t="str">
        <f>IFERROR(__xludf.DUMMYFUNCTION("REGEXEXTRACT(E4192,""[А-Яа-я\-]+ административный округ"")"),"Центральный административный округ")</f>
        <v>Центральный административный округ</v>
      </c>
      <c r="G4192" s="1" t="s">
        <v>92</v>
      </c>
      <c r="H4192" s="1" t="s">
        <v>17075</v>
      </c>
      <c r="I4192" s="1" t="s">
        <v>20</v>
      </c>
      <c r="J4192" s="1" t="s">
        <v>49</v>
      </c>
      <c r="K4192" s="1" t="s">
        <v>17076</v>
      </c>
      <c r="L4192" s="1">
        <v>7714016.0</v>
      </c>
      <c r="M4192" s="1" t="s">
        <v>17116</v>
      </c>
      <c r="N4192" s="1" t="s">
        <v>17072</v>
      </c>
      <c r="O4192" s="3"/>
    </row>
    <row r="4193">
      <c r="A4193" s="1" t="s">
        <v>19712</v>
      </c>
      <c r="B4193" s="2" t="s">
        <v>19713</v>
      </c>
      <c r="C4193" s="1">
        <v>7.71411200850006E14</v>
      </c>
      <c r="D4193" s="3"/>
      <c r="E4193" s="1" t="s">
        <v>17</v>
      </c>
      <c r="F4193" s="1" t="str">
        <f>IFERROR(__xludf.DUMMYFUNCTION("REGEXEXTRACT(E4193,""[А-Яа-я\-]+ административный округ"")"),"Центральный административный округ")</f>
        <v>Центральный административный округ</v>
      </c>
      <c r="G4193" s="1" t="s">
        <v>28</v>
      </c>
      <c r="H4193" s="1" t="s">
        <v>19714</v>
      </c>
      <c r="I4193" s="1" t="s">
        <v>20</v>
      </c>
      <c r="J4193" s="1" t="s">
        <v>49</v>
      </c>
      <c r="K4193" s="1" t="s">
        <v>3148</v>
      </c>
      <c r="L4193" s="1">
        <v>7714155.0</v>
      </c>
      <c r="M4193" s="1" t="s">
        <v>19715</v>
      </c>
      <c r="N4193" s="1" t="s">
        <v>19716</v>
      </c>
      <c r="O4193" s="3"/>
    </row>
    <row r="4194">
      <c r="A4194" s="1" t="s">
        <v>19717</v>
      </c>
      <c r="B4194" s="2" t="s">
        <v>19718</v>
      </c>
      <c r="C4194" s="1">
        <v>7.71610639000005E14</v>
      </c>
      <c r="D4194" s="1" t="s">
        <v>17064</v>
      </c>
      <c r="E4194" s="1" t="s">
        <v>17</v>
      </c>
      <c r="F4194" s="1" t="str">
        <f>IFERROR(__xludf.DUMMYFUNCTION("REGEXEXTRACT(E4194,""[А-Яа-я\-]+ административный округ"")"),"Центральный административный округ")</f>
        <v>Центральный административный округ</v>
      </c>
      <c r="G4194" s="1" t="s">
        <v>92</v>
      </c>
      <c r="H4194" s="1" t="s">
        <v>19719</v>
      </c>
      <c r="I4194" s="1" t="s">
        <v>20</v>
      </c>
      <c r="J4194" s="1" t="s">
        <v>21</v>
      </c>
      <c r="K4194" s="1" t="s">
        <v>17076</v>
      </c>
      <c r="L4194" s="1">
        <v>7714219.0</v>
      </c>
      <c r="M4194" s="1" t="s">
        <v>17106</v>
      </c>
      <c r="N4194" s="1" t="s">
        <v>17107</v>
      </c>
      <c r="O4194" s="3"/>
    </row>
    <row r="4195">
      <c r="A4195" s="1" t="s">
        <v>19720</v>
      </c>
      <c r="B4195" s="2" t="s">
        <v>19721</v>
      </c>
      <c r="C4195" s="1">
        <v>7.71721219570006E14</v>
      </c>
      <c r="D4195" s="1" t="s">
        <v>17466</v>
      </c>
      <c r="E4195" s="1" t="s">
        <v>17</v>
      </c>
      <c r="F4195" s="1" t="str">
        <f>IFERROR(__xludf.DUMMYFUNCTION("REGEXEXTRACT(E4195,""[А-Яа-я\-]+ административный округ"")"),"Центральный административный округ")</f>
        <v>Центральный административный округ</v>
      </c>
      <c r="G4195" s="1" t="s">
        <v>110</v>
      </c>
      <c r="H4195" s="1" t="s">
        <v>17220</v>
      </c>
      <c r="I4195" s="1" t="s">
        <v>20</v>
      </c>
      <c r="J4195" s="1" t="s">
        <v>49</v>
      </c>
      <c r="K4195" s="1" t="s">
        <v>444</v>
      </c>
      <c r="L4195" s="1">
        <v>7714561.0</v>
      </c>
      <c r="M4195" s="1" t="s">
        <v>17945</v>
      </c>
      <c r="N4195" s="1" t="s">
        <v>17946</v>
      </c>
      <c r="O4195" s="3"/>
    </row>
    <row r="4196">
      <c r="A4196" s="1" t="s">
        <v>19722</v>
      </c>
      <c r="B4196" s="2" t="s">
        <v>19723</v>
      </c>
      <c r="C4196" s="1">
        <v>7.71610636970006E14</v>
      </c>
      <c r="D4196" s="1" t="s">
        <v>17064</v>
      </c>
      <c r="E4196" s="1" t="s">
        <v>17</v>
      </c>
      <c r="F4196" s="1" t="str">
        <f>IFERROR(__xludf.DUMMYFUNCTION("REGEXEXTRACT(E4196,""[А-Яа-я\-]+ административный округ"")"),"Центральный административный округ")</f>
        <v>Центральный административный округ</v>
      </c>
      <c r="G4196" s="1" t="s">
        <v>92</v>
      </c>
      <c r="H4196" s="1" t="s">
        <v>17075</v>
      </c>
      <c r="I4196" s="1" t="s">
        <v>20</v>
      </c>
      <c r="J4196" s="1" t="s">
        <v>49</v>
      </c>
      <c r="K4196" s="1" t="s">
        <v>444</v>
      </c>
      <c r="L4196" s="1">
        <v>7714632.0</v>
      </c>
      <c r="M4196" s="1" t="s">
        <v>17623</v>
      </c>
      <c r="N4196" s="1" t="s">
        <v>17624</v>
      </c>
      <c r="O4196" s="3"/>
    </row>
    <row r="4197">
      <c r="A4197" s="1" t="s">
        <v>1699</v>
      </c>
      <c r="B4197" s="2" t="s">
        <v>19724</v>
      </c>
      <c r="C4197" s="1">
        <v>7.71410724060006E14</v>
      </c>
      <c r="D4197" s="3"/>
      <c r="E4197" s="1" t="s">
        <v>17</v>
      </c>
      <c r="F4197" s="1" t="str">
        <f>IFERROR(__xludf.DUMMYFUNCTION("REGEXEXTRACT(E4197,""[А-Яа-я\-]+ административный округ"")"),"Центральный административный округ")</f>
        <v>Центральный административный округ</v>
      </c>
      <c r="G4197" s="1" t="s">
        <v>28</v>
      </c>
      <c r="H4197" s="1" t="s">
        <v>19725</v>
      </c>
      <c r="I4197" s="1" t="s">
        <v>20</v>
      </c>
      <c r="J4197" s="1" t="s">
        <v>49</v>
      </c>
      <c r="K4197" s="1" t="s">
        <v>30</v>
      </c>
      <c r="L4197" s="1">
        <v>7715100.0</v>
      </c>
      <c r="M4197" s="1" t="s">
        <v>19726</v>
      </c>
      <c r="N4197" s="1" t="s">
        <v>19727</v>
      </c>
      <c r="O4197" s="3"/>
    </row>
    <row r="4198">
      <c r="A4198" s="1" t="s">
        <v>19728</v>
      </c>
      <c r="B4198" s="2" t="s">
        <v>19729</v>
      </c>
      <c r="C4198" s="1">
        <v>7.71610628200005E14</v>
      </c>
      <c r="D4198" s="1" t="s">
        <v>17147</v>
      </c>
      <c r="E4198" s="1" t="s">
        <v>192</v>
      </c>
      <c r="F4198" s="1" t="str">
        <f>IFERROR(__xludf.DUMMYFUNCTION("REGEXEXTRACT(E4198,""[А-Яа-я\-]+ административный округ"")"),"Юго-Восточный административный округ")</f>
        <v>Юго-Восточный административный округ</v>
      </c>
      <c r="G4198" s="1" t="s">
        <v>2442</v>
      </c>
      <c r="H4198" s="1" t="s">
        <v>19730</v>
      </c>
      <c r="I4198" s="1" t="s">
        <v>20</v>
      </c>
      <c r="J4198" s="1" t="s">
        <v>21</v>
      </c>
      <c r="K4198" s="1" t="s">
        <v>444</v>
      </c>
      <c r="L4198" s="1">
        <v>7715233.0</v>
      </c>
      <c r="M4198" s="1" t="s">
        <v>19731</v>
      </c>
      <c r="N4198" s="1" t="s">
        <v>19732</v>
      </c>
      <c r="O4198" s="3"/>
    </row>
    <row r="4199">
      <c r="A4199" s="1" t="s">
        <v>19733</v>
      </c>
      <c r="B4199" s="2" t="s">
        <v>19734</v>
      </c>
      <c r="C4199" s="1">
        <v>7.71610691480006E14</v>
      </c>
      <c r="D4199" s="1" t="s">
        <v>17064</v>
      </c>
      <c r="E4199" s="1" t="s">
        <v>17</v>
      </c>
      <c r="F4199" s="1" t="str">
        <f>IFERROR(__xludf.DUMMYFUNCTION("REGEXEXTRACT(E4199,""[А-Яа-я\-]+ административный округ"")"),"Центральный административный округ")</f>
        <v>Центральный административный округ</v>
      </c>
      <c r="G4199" s="1" t="s">
        <v>92</v>
      </c>
      <c r="H4199" s="1" t="s">
        <v>17064</v>
      </c>
      <c r="I4199" s="1" t="s">
        <v>20</v>
      </c>
      <c r="J4199" s="1" t="s">
        <v>49</v>
      </c>
      <c r="K4199" s="1" t="s">
        <v>444</v>
      </c>
      <c r="L4199" s="1">
        <v>7715430.0</v>
      </c>
      <c r="M4199" s="1" t="s">
        <v>17106</v>
      </c>
      <c r="N4199" s="1" t="s">
        <v>17107</v>
      </c>
      <c r="O4199" s="3"/>
    </row>
    <row r="4200">
      <c r="A4200" s="1" t="s">
        <v>19735</v>
      </c>
      <c r="B4200" s="2" t="s">
        <v>19736</v>
      </c>
      <c r="C4200" s="1">
        <v>7.71610737550006E14</v>
      </c>
      <c r="D4200" s="1" t="s">
        <v>17064</v>
      </c>
      <c r="E4200" s="1" t="s">
        <v>17</v>
      </c>
      <c r="F4200" s="1" t="str">
        <f>IFERROR(__xludf.DUMMYFUNCTION("REGEXEXTRACT(E4200,""[А-Яа-я\-]+ административный округ"")"),"Центральный административный округ")</f>
        <v>Центральный административный округ</v>
      </c>
      <c r="G4200" s="1" t="s">
        <v>92</v>
      </c>
      <c r="H4200" s="1" t="s">
        <v>18221</v>
      </c>
      <c r="I4200" s="1" t="s">
        <v>20</v>
      </c>
      <c r="J4200" s="1" t="s">
        <v>49</v>
      </c>
      <c r="K4200" s="1" t="s">
        <v>17198</v>
      </c>
      <c r="L4200" s="1">
        <v>7715980.0</v>
      </c>
      <c r="M4200" s="1" t="s">
        <v>17106</v>
      </c>
      <c r="N4200" s="1" t="s">
        <v>17107</v>
      </c>
      <c r="O4200" s="3"/>
    </row>
    <row r="4201">
      <c r="A4201" s="1" t="s">
        <v>19737</v>
      </c>
      <c r="B4201" s="2" t="s">
        <v>19738</v>
      </c>
      <c r="C4201" s="1">
        <v>7.71420774780076E14</v>
      </c>
      <c r="D4201" s="1" t="s">
        <v>449</v>
      </c>
      <c r="E4201" s="1" t="s">
        <v>17</v>
      </c>
      <c r="F4201" s="1" t="str">
        <f>IFERROR(__xludf.DUMMYFUNCTION("REGEXEXTRACT(E4201,""[А-Яа-я\-]+ административный округ"")"),"Центральный административный округ")</f>
        <v>Центральный административный округ</v>
      </c>
      <c r="G4201" s="1" t="s">
        <v>92</v>
      </c>
      <c r="H4201" s="1" t="s">
        <v>19739</v>
      </c>
      <c r="I4201" s="1" t="s">
        <v>20</v>
      </c>
      <c r="J4201" s="1" t="s">
        <v>49</v>
      </c>
      <c r="K4201" s="1" t="s">
        <v>30</v>
      </c>
      <c r="L4201" s="1">
        <v>7716177.0</v>
      </c>
      <c r="M4201" s="1" t="s">
        <v>19740</v>
      </c>
      <c r="N4201" s="1" t="s">
        <v>19741</v>
      </c>
      <c r="O4201" s="3"/>
    </row>
    <row r="4202">
      <c r="A4202" s="1" t="s">
        <v>19742</v>
      </c>
      <c r="B4202" s="2" t="s">
        <v>19743</v>
      </c>
      <c r="C4202" s="1">
        <v>7.71610632260005E14</v>
      </c>
      <c r="D4202" s="1" t="s">
        <v>17443</v>
      </c>
      <c r="E4202" s="1" t="s">
        <v>192</v>
      </c>
      <c r="F4202" s="1" t="str">
        <f>IFERROR(__xludf.DUMMYFUNCTION("REGEXEXTRACT(E4202,""[А-Яа-я\-]+ административный округ"")"),"Юго-Восточный административный округ")</f>
        <v>Юго-Восточный административный округ</v>
      </c>
      <c r="G4202" s="1" t="s">
        <v>2905</v>
      </c>
      <c r="H4202" s="1" t="s">
        <v>19744</v>
      </c>
      <c r="I4202" s="1" t="s">
        <v>20</v>
      </c>
      <c r="J4202" s="1" t="s">
        <v>21</v>
      </c>
      <c r="K4202" s="1" t="s">
        <v>444</v>
      </c>
      <c r="L4202" s="1">
        <v>7716376.0</v>
      </c>
      <c r="M4202" s="1" t="s">
        <v>17445</v>
      </c>
      <c r="N4202" s="1" t="s">
        <v>17446</v>
      </c>
      <c r="O4202" s="3"/>
    </row>
    <row r="4203">
      <c r="A4203" s="1" t="s">
        <v>19745</v>
      </c>
      <c r="B4203" s="2" t="s">
        <v>19746</v>
      </c>
      <c r="C4203" s="1">
        <v>7.71721219570006E14</v>
      </c>
      <c r="D4203" s="1" t="s">
        <v>17219</v>
      </c>
      <c r="E4203" s="1" t="s">
        <v>17</v>
      </c>
      <c r="F4203" s="1" t="str">
        <f>IFERROR(__xludf.DUMMYFUNCTION("REGEXEXTRACT(E4203,""[А-Яа-я\-]+ административный округ"")"),"Центральный административный округ")</f>
        <v>Центральный административный округ</v>
      </c>
      <c r="G4203" s="1" t="s">
        <v>110</v>
      </c>
      <c r="H4203" s="1" t="s">
        <v>17220</v>
      </c>
      <c r="I4203" s="1" t="s">
        <v>20</v>
      </c>
      <c r="J4203" s="1" t="s">
        <v>49</v>
      </c>
      <c r="K4203" s="1" t="s">
        <v>444</v>
      </c>
      <c r="L4203" s="1">
        <v>7716517.0</v>
      </c>
      <c r="M4203" s="1" t="s">
        <v>17357</v>
      </c>
      <c r="N4203" s="1" t="s">
        <v>17358</v>
      </c>
      <c r="O4203" s="3"/>
    </row>
    <row r="4204">
      <c r="A4204" s="1" t="s">
        <v>19747</v>
      </c>
      <c r="B4204" s="2" t="s">
        <v>19748</v>
      </c>
      <c r="C4204" s="1">
        <v>7.71610629520006E14</v>
      </c>
      <c r="D4204" s="1" t="s">
        <v>18278</v>
      </c>
      <c r="E4204" s="1" t="s">
        <v>17</v>
      </c>
      <c r="F4204" s="1" t="str">
        <f>IFERROR(__xludf.DUMMYFUNCTION("REGEXEXTRACT(E4204,""[А-Яа-я\-]+ административный округ"")"),"Центральный административный округ")</f>
        <v>Центральный административный округ</v>
      </c>
      <c r="G4204" s="1" t="s">
        <v>18</v>
      </c>
      <c r="H4204" s="1" t="s">
        <v>18279</v>
      </c>
      <c r="I4204" s="1" t="s">
        <v>20</v>
      </c>
      <c r="J4204" s="1" t="s">
        <v>49</v>
      </c>
      <c r="K4204" s="1" t="s">
        <v>444</v>
      </c>
      <c r="L4204" s="1">
        <v>7716660.0</v>
      </c>
      <c r="M4204" s="1" t="s">
        <v>18280</v>
      </c>
      <c r="N4204" s="1" t="s">
        <v>18281</v>
      </c>
      <c r="O4204" s="3"/>
    </row>
    <row r="4205">
      <c r="A4205" s="1" t="s">
        <v>19749</v>
      </c>
      <c r="B4205" s="2" t="s">
        <v>19750</v>
      </c>
      <c r="C4205" s="1">
        <v>7.71610660540006E14</v>
      </c>
      <c r="D4205" s="1" t="s">
        <v>17147</v>
      </c>
      <c r="E4205" s="1" t="s">
        <v>192</v>
      </c>
      <c r="F4205" s="1" t="str">
        <f>IFERROR(__xludf.DUMMYFUNCTION("REGEXEXTRACT(E4205,""[А-Яа-я\-]+ административный округ"")"),"Юго-Восточный административный округ")</f>
        <v>Юго-Восточный административный округ</v>
      </c>
      <c r="G4205" s="1" t="s">
        <v>2442</v>
      </c>
      <c r="H4205" s="1" t="s">
        <v>17148</v>
      </c>
      <c r="I4205" s="1" t="s">
        <v>20</v>
      </c>
      <c r="J4205" s="1" t="s">
        <v>49</v>
      </c>
      <c r="K4205" s="1" t="s">
        <v>17198</v>
      </c>
      <c r="L4205" s="1">
        <v>7716857.0</v>
      </c>
      <c r="M4205" s="1" t="s">
        <v>17294</v>
      </c>
      <c r="N4205" s="1" t="s">
        <v>17295</v>
      </c>
      <c r="O4205" s="3"/>
    </row>
    <row r="4206">
      <c r="A4206" s="1" t="s">
        <v>19751</v>
      </c>
      <c r="B4206" s="2" t="s">
        <v>19752</v>
      </c>
      <c r="C4206" s="1">
        <v>7.71610676970006E14</v>
      </c>
      <c r="D4206" s="1" t="s">
        <v>17064</v>
      </c>
      <c r="E4206" s="1" t="s">
        <v>17</v>
      </c>
      <c r="F4206" s="1" t="str">
        <f>IFERROR(__xludf.DUMMYFUNCTION("REGEXEXTRACT(E4206,""[А-Яа-я\-]+ административный округ"")"),"Центральный административный округ")</f>
        <v>Центральный административный округ</v>
      </c>
      <c r="G4206" s="1" t="s">
        <v>92</v>
      </c>
      <c r="H4206" s="1" t="s">
        <v>17075</v>
      </c>
      <c r="I4206" s="1" t="s">
        <v>20</v>
      </c>
      <c r="J4206" s="1" t="s">
        <v>49</v>
      </c>
      <c r="K4206" s="1" t="s">
        <v>17076</v>
      </c>
      <c r="L4206" s="1">
        <v>7717060.0</v>
      </c>
      <c r="M4206" s="1" t="s">
        <v>17097</v>
      </c>
      <c r="N4206" s="1" t="s">
        <v>17072</v>
      </c>
      <c r="O4206" s="3"/>
    </row>
    <row r="4207">
      <c r="A4207" s="1" t="s">
        <v>19753</v>
      </c>
      <c r="B4207" s="2" t="s">
        <v>19754</v>
      </c>
      <c r="C4207" s="1">
        <v>7.71710418790036E14</v>
      </c>
      <c r="D4207" s="1" t="s">
        <v>5823</v>
      </c>
      <c r="E4207" s="1" t="s">
        <v>17</v>
      </c>
      <c r="F4207" s="1" t="str">
        <f>IFERROR(__xludf.DUMMYFUNCTION("REGEXEXTRACT(E4207,""[А-Яа-я\-]+ административный округ"")"),"Центральный административный округ")</f>
        <v>Центральный административный округ</v>
      </c>
      <c r="G4207" s="1" t="s">
        <v>110</v>
      </c>
      <c r="H4207" s="1" t="s">
        <v>19755</v>
      </c>
      <c r="I4207" s="1" t="s">
        <v>20</v>
      </c>
      <c r="J4207" s="1" t="s">
        <v>49</v>
      </c>
      <c r="K4207" s="1" t="s">
        <v>2187</v>
      </c>
      <c r="L4207" s="1">
        <v>7717255.0</v>
      </c>
      <c r="M4207" s="1" t="s">
        <v>19756</v>
      </c>
      <c r="N4207" s="1" t="s">
        <v>19757</v>
      </c>
      <c r="O4207" s="3"/>
    </row>
    <row r="4208">
      <c r="A4208" s="1" t="s">
        <v>19758</v>
      </c>
      <c r="B4208" s="2" t="s">
        <v>19759</v>
      </c>
      <c r="C4208" s="1">
        <v>7.71610636160006E14</v>
      </c>
      <c r="D4208" s="1" t="s">
        <v>17064</v>
      </c>
      <c r="E4208" s="1" t="s">
        <v>17</v>
      </c>
      <c r="F4208" s="1" t="str">
        <f>IFERROR(__xludf.DUMMYFUNCTION("REGEXEXTRACT(E4208,""[А-Яа-я\-]+ административный округ"")"),"Центральный административный округ")</f>
        <v>Центральный административный округ</v>
      </c>
      <c r="G4208" s="1" t="s">
        <v>92</v>
      </c>
      <c r="H4208" s="1" t="s">
        <v>17075</v>
      </c>
      <c r="I4208" s="1" t="s">
        <v>20</v>
      </c>
      <c r="J4208" s="1" t="s">
        <v>49</v>
      </c>
      <c r="K4208" s="1" t="s">
        <v>444</v>
      </c>
      <c r="L4208" s="1">
        <v>7717523.0</v>
      </c>
      <c r="M4208" s="1" t="s">
        <v>19760</v>
      </c>
      <c r="N4208" s="1" t="s">
        <v>19761</v>
      </c>
      <c r="O4208" s="3"/>
    </row>
    <row r="4209">
      <c r="A4209" s="1" t="s">
        <v>582</v>
      </c>
      <c r="B4209" s="2" t="s">
        <v>19762</v>
      </c>
      <c r="C4209" s="1">
        <v>7.71310006470005E14</v>
      </c>
      <c r="D4209" s="1" t="s">
        <v>9886</v>
      </c>
      <c r="E4209" s="1" t="s">
        <v>17</v>
      </c>
      <c r="F4209" s="1" t="str">
        <f>IFERROR(__xludf.DUMMYFUNCTION("REGEXEXTRACT(E4209,""[А-Яа-я\-]+ административный округ"")"),"Центральный административный округ")</f>
        <v>Центральный административный округ</v>
      </c>
      <c r="G4209" s="1" t="s">
        <v>319</v>
      </c>
      <c r="H4209" s="1" t="s">
        <v>19763</v>
      </c>
      <c r="I4209" s="1" t="s">
        <v>20</v>
      </c>
      <c r="J4209" s="1" t="s">
        <v>21</v>
      </c>
      <c r="K4209" s="1" t="s">
        <v>247</v>
      </c>
      <c r="L4209" s="1">
        <v>7717657.0</v>
      </c>
      <c r="M4209" s="1" t="s">
        <v>19764</v>
      </c>
      <c r="N4209" s="1" t="s">
        <v>19765</v>
      </c>
      <c r="O4209" s="3"/>
    </row>
    <row r="4210">
      <c r="A4210" s="1" t="s">
        <v>19766</v>
      </c>
      <c r="B4210" s="2" t="s">
        <v>19767</v>
      </c>
      <c r="C4210" s="1">
        <v>7.71610657950045E14</v>
      </c>
      <c r="D4210" s="1" t="s">
        <v>2435</v>
      </c>
      <c r="E4210" s="1" t="s">
        <v>17</v>
      </c>
      <c r="F4210" s="1" t="str">
        <f>IFERROR(__xludf.DUMMYFUNCTION("REGEXEXTRACT(E4210,""[А-Яа-я\-]+ административный округ"")"),"Центральный административный округ")</f>
        <v>Центральный административный округ</v>
      </c>
      <c r="G4210" s="1" t="s">
        <v>35</v>
      </c>
      <c r="H4210" s="1" t="s">
        <v>19768</v>
      </c>
      <c r="I4210" s="1" t="s">
        <v>20</v>
      </c>
      <c r="J4210" s="1" t="s">
        <v>49</v>
      </c>
      <c r="K4210" s="1" t="s">
        <v>247</v>
      </c>
      <c r="L4210" s="1">
        <v>7717789.0</v>
      </c>
      <c r="M4210" s="1" t="s">
        <v>19769</v>
      </c>
      <c r="N4210" s="1" t="s">
        <v>19770</v>
      </c>
      <c r="O4210" s="3"/>
    </row>
    <row r="4211">
      <c r="A4211" s="1" t="s">
        <v>19771</v>
      </c>
      <c r="B4211" s="2" t="s">
        <v>19772</v>
      </c>
      <c r="C4211" s="1">
        <v>7.71710768230005E14</v>
      </c>
      <c r="D4211" s="1" t="s">
        <v>17064</v>
      </c>
      <c r="E4211" s="1" t="s">
        <v>17</v>
      </c>
      <c r="F4211" s="1" t="str">
        <f>IFERROR(__xludf.DUMMYFUNCTION("REGEXEXTRACT(E4211,""[А-Яа-я\-]+ административный округ"")"),"Центральный административный округ")</f>
        <v>Центральный административный округ</v>
      </c>
      <c r="G4211" s="1" t="s">
        <v>92</v>
      </c>
      <c r="H4211" s="1" t="s">
        <v>17602</v>
      </c>
      <c r="I4211" s="1" t="s">
        <v>20</v>
      </c>
      <c r="J4211" s="1" t="s">
        <v>21</v>
      </c>
      <c r="K4211" s="1" t="s">
        <v>444</v>
      </c>
      <c r="L4211" s="1">
        <v>7718125.0</v>
      </c>
      <c r="M4211" s="1" t="s">
        <v>17106</v>
      </c>
      <c r="N4211" s="1" t="s">
        <v>17107</v>
      </c>
      <c r="O4211" s="3"/>
    </row>
    <row r="4212">
      <c r="A4212" s="1" t="s">
        <v>19773</v>
      </c>
      <c r="B4212" s="2" t="s">
        <v>19774</v>
      </c>
      <c r="C4212" s="1">
        <v>7.71721219570006E14</v>
      </c>
      <c r="D4212" s="1" t="s">
        <v>17466</v>
      </c>
      <c r="E4212" s="1" t="s">
        <v>17</v>
      </c>
      <c r="F4212" s="1" t="str">
        <f>IFERROR(__xludf.DUMMYFUNCTION("REGEXEXTRACT(E4212,""[А-Яа-я\-]+ административный округ"")"),"Центральный административный округ")</f>
        <v>Центральный административный округ</v>
      </c>
      <c r="G4212" s="1" t="s">
        <v>110</v>
      </c>
      <c r="H4212" s="1" t="s">
        <v>17220</v>
      </c>
      <c r="I4212" s="1" t="s">
        <v>20</v>
      </c>
      <c r="J4212" s="1" t="s">
        <v>49</v>
      </c>
      <c r="K4212" s="1" t="s">
        <v>444</v>
      </c>
      <c r="L4212" s="1">
        <v>7718258.0</v>
      </c>
      <c r="M4212" s="1" t="s">
        <v>17945</v>
      </c>
      <c r="N4212" s="1" t="s">
        <v>17946</v>
      </c>
      <c r="O4212" s="3"/>
    </row>
    <row r="4213">
      <c r="A4213" s="1" t="s">
        <v>19775</v>
      </c>
      <c r="B4213" s="2" t="s">
        <v>19776</v>
      </c>
      <c r="C4213" s="1">
        <v>7.71420762610005E14</v>
      </c>
      <c r="D4213" s="3"/>
      <c r="E4213" s="1" t="s">
        <v>17</v>
      </c>
      <c r="F4213" s="1" t="str">
        <f>IFERROR(__xludf.DUMMYFUNCTION("REGEXEXTRACT(E4213,""[А-Яа-я\-]+ административный округ"")"),"Центральный административный округ")</f>
        <v>Центральный административный округ</v>
      </c>
      <c r="G4213" s="1" t="s">
        <v>18</v>
      </c>
      <c r="H4213" s="1" t="s">
        <v>19777</v>
      </c>
      <c r="I4213" s="1" t="s">
        <v>20</v>
      </c>
      <c r="J4213" s="1" t="s">
        <v>21</v>
      </c>
      <c r="K4213" s="1" t="s">
        <v>858</v>
      </c>
      <c r="L4213" s="1">
        <v>7718393.0</v>
      </c>
      <c r="M4213" s="1" t="s">
        <v>19778</v>
      </c>
      <c r="N4213" s="1" t="s">
        <v>19779</v>
      </c>
      <c r="O4213" s="3"/>
    </row>
    <row r="4214">
      <c r="A4214" s="1" t="s">
        <v>19780</v>
      </c>
      <c r="B4214" s="2" t="s">
        <v>19781</v>
      </c>
      <c r="C4214" s="1">
        <v>7.71610627430005E14</v>
      </c>
      <c r="D4214" s="1" t="s">
        <v>17147</v>
      </c>
      <c r="E4214" s="1" t="s">
        <v>192</v>
      </c>
      <c r="F4214" s="1" t="str">
        <f>IFERROR(__xludf.DUMMYFUNCTION("REGEXEXTRACT(E4214,""[А-Яа-я\-]+ административный округ"")"),"Юго-Восточный административный округ")</f>
        <v>Юго-Восточный административный округ</v>
      </c>
      <c r="G4214" s="1" t="s">
        <v>2442</v>
      </c>
      <c r="H4214" s="1" t="s">
        <v>17471</v>
      </c>
      <c r="I4214" s="1" t="s">
        <v>20</v>
      </c>
      <c r="J4214" s="1" t="s">
        <v>21</v>
      </c>
      <c r="K4214" s="1" t="s">
        <v>444</v>
      </c>
      <c r="L4214" s="1">
        <v>7718460.0</v>
      </c>
      <c r="M4214" s="1" t="s">
        <v>17149</v>
      </c>
      <c r="N4214" s="1" t="s">
        <v>17150</v>
      </c>
      <c r="O4214" s="3"/>
    </row>
    <row r="4215">
      <c r="A4215" s="1" t="s">
        <v>19782</v>
      </c>
      <c r="B4215" s="2" t="s">
        <v>19783</v>
      </c>
      <c r="C4215" s="1">
        <v>7.71610662300006E14</v>
      </c>
      <c r="D4215" s="1" t="s">
        <v>17064</v>
      </c>
      <c r="E4215" s="1" t="s">
        <v>17</v>
      </c>
      <c r="F4215" s="1" t="str">
        <f>IFERROR(__xludf.DUMMYFUNCTION("REGEXEXTRACT(E4215,""[А-Яа-я\-]+ административный округ"")"),"Центральный административный округ")</f>
        <v>Центральный административный округ</v>
      </c>
      <c r="G4215" s="1" t="s">
        <v>92</v>
      </c>
      <c r="H4215" s="1" t="s">
        <v>17075</v>
      </c>
      <c r="I4215" s="1" t="s">
        <v>20</v>
      </c>
      <c r="J4215" s="1" t="s">
        <v>49</v>
      </c>
      <c r="K4215" s="1" t="s">
        <v>444</v>
      </c>
      <c r="L4215" s="1">
        <v>7718522.0</v>
      </c>
      <c r="M4215" s="1" t="s">
        <v>19784</v>
      </c>
      <c r="N4215" s="1" t="s">
        <v>19785</v>
      </c>
      <c r="O4215" s="3"/>
    </row>
    <row r="4216">
      <c r="A4216" s="1" t="s">
        <v>19786</v>
      </c>
      <c r="B4216" s="2" t="s">
        <v>19787</v>
      </c>
      <c r="C4216" s="1">
        <v>7.71710756900005E14</v>
      </c>
      <c r="D4216" s="3"/>
      <c r="E4216" s="1" t="s">
        <v>130</v>
      </c>
      <c r="F4216" s="1" t="str">
        <f>IFERROR(__xludf.DUMMYFUNCTION("REGEXEXTRACT(E4216,""[А-Яа-я\-]+ административный округ"")"),"Восточный административный округ")</f>
        <v>Восточный административный округ</v>
      </c>
      <c r="G4216" s="1" t="s">
        <v>259</v>
      </c>
      <c r="H4216" s="1" t="s">
        <v>17541</v>
      </c>
      <c r="I4216" s="1" t="s">
        <v>20</v>
      </c>
      <c r="J4216" s="1" t="s">
        <v>21</v>
      </c>
      <c r="K4216" s="1" t="s">
        <v>17198</v>
      </c>
      <c r="L4216" s="1">
        <v>7718655.0</v>
      </c>
      <c r="M4216" s="1" t="s">
        <v>17388</v>
      </c>
      <c r="N4216" s="1" t="s">
        <v>17389</v>
      </c>
      <c r="O4216" s="3"/>
    </row>
    <row r="4217">
      <c r="A4217" s="1" t="s">
        <v>19788</v>
      </c>
      <c r="B4217" s="2" t="s">
        <v>19789</v>
      </c>
      <c r="C4217" s="1">
        <v>7.71710765180005E14</v>
      </c>
      <c r="D4217" s="1" t="s">
        <v>17064</v>
      </c>
      <c r="E4217" s="1" t="s">
        <v>17</v>
      </c>
      <c r="F4217" s="1" t="str">
        <f>IFERROR(__xludf.DUMMYFUNCTION("REGEXEXTRACT(E4217,""[А-Яа-я\-]+ административный округ"")"),"Центральный административный округ")</f>
        <v>Центральный административный округ</v>
      </c>
      <c r="G4217" s="1" t="s">
        <v>92</v>
      </c>
      <c r="H4217" s="1" t="s">
        <v>19790</v>
      </c>
      <c r="I4217" s="1" t="s">
        <v>20</v>
      </c>
      <c r="J4217" s="1" t="s">
        <v>21</v>
      </c>
      <c r="K4217" s="1" t="s">
        <v>444</v>
      </c>
      <c r="L4217" s="1">
        <v>7718723.0</v>
      </c>
      <c r="M4217" s="1" t="s">
        <v>17106</v>
      </c>
      <c r="N4217" s="1" t="s">
        <v>17107</v>
      </c>
      <c r="O4217" s="3"/>
    </row>
    <row r="4218">
      <c r="A4218" s="1" t="s">
        <v>18540</v>
      </c>
      <c r="B4218" s="2" t="s">
        <v>19791</v>
      </c>
      <c r="C4218" s="1">
        <v>7.71610658060025E14</v>
      </c>
      <c r="D4218" s="1" t="s">
        <v>18712</v>
      </c>
      <c r="E4218" s="1" t="s">
        <v>17</v>
      </c>
      <c r="F4218" s="1" t="str">
        <f>IFERROR(__xludf.DUMMYFUNCTION("REGEXEXTRACT(E4218,""[А-Яа-я\-]+ административный округ"")"),"Центральный административный округ")</f>
        <v>Центральный административный округ</v>
      </c>
      <c r="G4218" s="1" t="s">
        <v>92</v>
      </c>
      <c r="H4218" s="1" t="s">
        <v>19792</v>
      </c>
      <c r="I4218" s="1" t="s">
        <v>20</v>
      </c>
      <c r="J4218" s="1" t="s">
        <v>21</v>
      </c>
      <c r="K4218" s="1" t="s">
        <v>30</v>
      </c>
      <c r="L4218" s="1">
        <v>7718792.0</v>
      </c>
      <c r="M4218" s="1" t="s">
        <v>19793</v>
      </c>
      <c r="N4218" s="1" t="s">
        <v>19794</v>
      </c>
      <c r="O4218" s="3"/>
    </row>
    <row r="4219">
      <c r="A4219" s="1" t="s">
        <v>19795</v>
      </c>
      <c r="B4219" s="2" t="s">
        <v>19796</v>
      </c>
      <c r="C4219" s="1">
        <v>7.71710758290005E14</v>
      </c>
      <c r="D4219" s="1" t="s">
        <v>17080</v>
      </c>
      <c r="E4219" s="1" t="s">
        <v>17</v>
      </c>
      <c r="F4219" s="1" t="str">
        <f>IFERROR(__xludf.DUMMYFUNCTION("REGEXEXTRACT(E4219,""[А-Яа-я\-]+ административный округ"")"),"Центральный административный округ")</f>
        <v>Центральный административный округ</v>
      </c>
      <c r="G4219" s="1" t="s">
        <v>18</v>
      </c>
      <c r="H4219" s="1" t="s">
        <v>17729</v>
      </c>
      <c r="I4219" s="1" t="s">
        <v>20</v>
      </c>
      <c r="J4219" s="1" t="s">
        <v>21</v>
      </c>
      <c r="K4219" s="1" t="s">
        <v>444</v>
      </c>
      <c r="L4219" s="1">
        <v>7719069.0</v>
      </c>
      <c r="M4219" s="1" t="s">
        <v>17402</v>
      </c>
      <c r="N4219" s="1" t="s">
        <v>17403</v>
      </c>
      <c r="O4219" s="3"/>
    </row>
    <row r="4220">
      <c r="A4220" s="1" t="s">
        <v>19797</v>
      </c>
      <c r="B4220" s="2" t="s">
        <v>19798</v>
      </c>
      <c r="C4220" s="1">
        <v>7.71610721660006E14</v>
      </c>
      <c r="D4220" s="1" t="s">
        <v>17064</v>
      </c>
      <c r="E4220" s="1" t="s">
        <v>17</v>
      </c>
      <c r="F4220" s="1" t="str">
        <f>IFERROR(__xludf.DUMMYFUNCTION("REGEXEXTRACT(E4220,""[А-Яа-я\-]+ административный округ"")"),"Центральный административный округ")</f>
        <v>Центральный административный округ</v>
      </c>
      <c r="G4220" s="1" t="s">
        <v>92</v>
      </c>
      <c r="H4220" s="1" t="s">
        <v>17075</v>
      </c>
      <c r="I4220" s="1" t="s">
        <v>20</v>
      </c>
      <c r="J4220" s="1" t="s">
        <v>49</v>
      </c>
      <c r="K4220" s="1" t="s">
        <v>444</v>
      </c>
      <c r="L4220" s="1">
        <v>7719608.0</v>
      </c>
      <c r="M4220" s="1" t="s">
        <v>19799</v>
      </c>
      <c r="N4220" s="1" t="s">
        <v>19800</v>
      </c>
      <c r="O4220" s="3"/>
    </row>
    <row r="4221">
      <c r="A4221" s="1" t="s">
        <v>19801</v>
      </c>
      <c r="B4221" s="2" t="s">
        <v>19802</v>
      </c>
      <c r="C4221" s="1">
        <v>7.71610635440005E14</v>
      </c>
      <c r="D4221" s="1" t="s">
        <v>17119</v>
      </c>
      <c r="E4221" s="1" t="s">
        <v>17</v>
      </c>
      <c r="F4221" s="1" t="str">
        <f>IFERROR(__xludf.DUMMYFUNCTION("REGEXEXTRACT(E4221,""[А-Яа-я\-]+ административный округ"")"),"Центральный административный округ")</f>
        <v>Центральный административный округ</v>
      </c>
      <c r="G4221" s="1" t="s">
        <v>92</v>
      </c>
      <c r="H4221" s="1" t="s">
        <v>19803</v>
      </c>
      <c r="I4221" s="1" t="s">
        <v>20</v>
      </c>
      <c r="J4221" s="1" t="s">
        <v>21</v>
      </c>
      <c r="K4221" s="1" t="s">
        <v>444</v>
      </c>
      <c r="L4221" s="1">
        <v>7719683.0</v>
      </c>
      <c r="M4221" s="1" t="s">
        <v>19804</v>
      </c>
      <c r="N4221" s="1" t="s">
        <v>19805</v>
      </c>
      <c r="O4221" s="3"/>
    </row>
    <row r="4222">
      <c r="A4222" s="1" t="s">
        <v>19806</v>
      </c>
      <c r="B4222" s="2" t="s">
        <v>19807</v>
      </c>
      <c r="C4222" s="1">
        <v>7.72111342990015E14</v>
      </c>
      <c r="D4222" s="1" t="s">
        <v>5161</v>
      </c>
      <c r="E4222" s="1" t="s">
        <v>17</v>
      </c>
      <c r="F4222" s="1" t="str">
        <f>IFERROR(__xludf.DUMMYFUNCTION("REGEXEXTRACT(E4222,""[А-Яа-я\-]+ административный округ"")"),"Центральный административный округ")</f>
        <v>Центральный административный округ</v>
      </c>
      <c r="G4222" s="1" t="s">
        <v>47</v>
      </c>
      <c r="H4222" s="1" t="s">
        <v>19808</v>
      </c>
      <c r="I4222" s="1" t="s">
        <v>20</v>
      </c>
      <c r="J4222" s="1" t="s">
        <v>21</v>
      </c>
      <c r="K4222" s="1" t="s">
        <v>247</v>
      </c>
      <c r="L4222" s="1">
        <v>7719956.0</v>
      </c>
      <c r="M4222" s="1" t="s">
        <v>19809</v>
      </c>
      <c r="N4222" s="1" t="s">
        <v>19810</v>
      </c>
      <c r="O4222" s="3"/>
    </row>
    <row r="4223">
      <c r="A4223" s="1" t="s">
        <v>19811</v>
      </c>
      <c r="B4223" s="2" t="s">
        <v>19812</v>
      </c>
      <c r="C4223" s="1">
        <v>7.71410677920005E14</v>
      </c>
      <c r="D4223" s="3"/>
      <c r="E4223" s="1" t="s">
        <v>17</v>
      </c>
      <c r="F4223" s="1" t="str">
        <f>IFERROR(__xludf.DUMMYFUNCTION("REGEXEXTRACT(E4223,""[А-Яа-я\-]+ административный округ"")"),"Центральный административный округ")</f>
        <v>Центральный административный округ</v>
      </c>
      <c r="G4223" s="1" t="s">
        <v>47</v>
      </c>
      <c r="H4223" s="1" t="s">
        <v>19813</v>
      </c>
      <c r="I4223" s="1" t="s">
        <v>20</v>
      </c>
      <c r="J4223" s="1" t="s">
        <v>21</v>
      </c>
      <c r="K4223" s="1" t="s">
        <v>3148</v>
      </c>
      <c r="L4223" s="1">
        <v>7720025.0</v>
      </c>
      <c r="M4223" s="1" t="s">
        <v>19814</v>
      </c>
      <c r="N4223" s="1" t="s">
        <v>19815</v>
      </c>
      <c r="O4223" s="3"/>
    </row>
    <row r="4224">
      <c r="A4224" s="1" t="s">
        <v>19816</v>
      </c>
      <c r="B4224" s="2" t="s">
        <v>19817</v>
      </c>
      <c r="C4224" s="1">
        <v>7.71610661100005E14</v>
      </c>
      <c r="D4224" s="1" t="s">
        <v>17064</v>
      </c>
      <c r="E4224" s="1" t="s">
        <v>17</v>
      </c>
      <c r="F4224" s="1" t="str">
        <f>IFERROR(__xludf.DUMMYFUNCTION("REGEXEXTRACT(E4224,""[А-Яа-я\-]+ административный округ"")"),"Центральный административный округ")</f>
        <v>Центральный административный округ</v>
      </c>
      <c r="G4224" s="1" t="s">
        <v>92</v>
      </c>
      <c r="H4224" s="1" t="s">
        <v>19818</v>
      </c>
      <c r="I4224" s="1" t="s">
        <v>20</v>
      </c>
      <c r="J4224" s="1" t="s">
        <v>21</v>
      </c>
      <c r="K4224" s="1" t="s">
        <v>444</v>
      </c>
      <c r="L4224" s="1">
        <v>7720425.0</v>
      </c>
      <c r="M4224" s="1" t="s">
        <v>17106</v>
      </c>
      <c r="N4224" s="1" t="s">
        <v>17107</v>
      </c>
      <c r="O4224" s="3"/>
    </row>
    <row r="4225">
      <c r="A4225" s="1" t="s">
        <v>19819</v>
      </c>
      <c r="B4225" s="2" t="s">
        <v>19820</v>
      </c>
      <c r="C4225" s="1">
        <v>7.71610676890006E14</v>
      </c>
      <c r="D4225" s="1" t="s">
        <v>17064</v>
      </c>
      <c r="E4225" s="1" t="s">
        <v>17</v>
      </c>
      <c r="F4225" s="1" t="str">
        <f>IFERROR(__xludf.DUMMYFUNCTION("REGEXEXTRACT(E4225,""[А-Яа-я\-]+ административный округ"")"),"Центральный административный округ")</f>
        <v>Центральный административный округ</v>
      </c>
      <c r="G4225" s="1" t="s">
        <v>92</v>
      </c>
      <c r="H4225" s="1" t="s">
        <v>17075</v>
      </c>
      <c r="I4225" s="1" t="s">
        <v>20</v>
      </c>
      <c r="J4225" s="1" t="s">
        <v>49</v>
      </c>
      <c r="K4225" s="1" t="s">
        <v>444</v>
      </c>
      <c r="L4225" s="1">
        <v>7720560.0</v>
      </c>
      <c r="M4225" s="1" t="s">
        <v>19821</v>
      </c>
      <c r="N4225" s="1" t="s">
        <v>19822</v>
      </c>
      <c r="O4225" s="3"/>
    </row>
    <row r="4226">
      <c r="A4226" s="1" t="s">
        <v>1227</v>
      </c>
      <c r="B4226" s="2" t="s">
        <v>19823</v>
      </c>
      <c r="C4226" s="1">
        <v>7.71410284420026E14</v>
      </c>
      <c r="D4226" s="1" t="s">
        <v>2847</v>
      </c>
      <c r="E4226" s="1" t="s">
        <v>17</v>
      </c>
      <c r="F4226" s="1" t="str">
        <f>IFERROR(__xludf.DUMMYFUNCTION("REGEXEXTRACT(E4226,""[А-Яа-я\-]+ административный округ"")"),"Центральный административный округ")</f>
        <v>Центральный административный округ</v>
      </c>
      <c r="G4226" s="1" t="s">
        <v>92</v>
      </c>
      <c r="H4226" s="1" t="s">
        <v>19824</v>
      </c>
      <c r="I4226" s="1" t="s">
        <v>20</v>
      </c>
      <c r="J4226" s="1" t="s">
        <v>49</v>
      </c>
      <c r="K4226" s="1" t="s">
        <v>30</v>
      </c>
      <c r="L4226" s="1">
        <v>7720690.0</v>
      </c>
      <c r="M4226" s="1" t="s">
        <v>19825</v>
      </c>
      <c r="N4226" s="1" t="s">
        <v>19826</v>
      </c>
      <c r="O4226" s="3"/>
    </row>
    <row r="4227">
      <c r="A4227" s="1" t="s">
        <v>19827</v>
      </c>
      <c r="B4227" s="2" t="s">
        <v>19828</v>
      </c>
      <c r="C4227" s="1">
        <v>7.71710757170005E14</v>
      </c>
      <c r="D4227" s="3"/>
      <c r="E4227" s="1" t="s">
        <v>130</v>
      </c>
      <c r="F4227" s="1" t="str">
        <f>IFERROR(__xludf.DUMMYFUNCTION("REGEXEXTRACT(E4227,""[А-Яа-я\-]+ административный округ"")"),"Восточный административный округ")</f>
        <v>Восточный административный округ</v>
      </c>
      <c r="G4227" s="1" t="s">
        <v>259</v>
      </c>
      <c r="H4227" s="1" t="s">
        <v>19829</v>
      </c>
      <c r="I4227" s="1" t="s">
        <v>20</v>
      </c>
      <c r="J4227" s="1" t="s">
        <v>21</v>
      </c>
      <c r="K4227" s="1" t="s">
        <v>444</v>
      </c>
      <c r="L4227" s="1">
        <v>7720756.0</v>
      </c>
      <c r="M4227" s="1" t="s">
        <v>17388</v>
      </c>
      <c r="N4227" s="1" t="s">
        <v>17389</v>
      </c>
      <c r="O4227" s="3"/>
    </row>
    <row r="4228">
      <c r="A4228" s="1" t="s">
        <v>19830</v>
      </c>
      <c r="B4228" s="2" t="s">
        <v>19831</v>
      </c>
      <c r="C4228" s="1">
        <v>7.71610626830005E14</v>
      </c>
      <c r="D4228" s="1" t="s">
        <v>17080</v>
      </c>
      <c r="E4228" s="1" t="s">
        <v>17</v>
      </c>
      <c r="F4228" s="1" t="str">
        <f>IFERROR(__xludf.DUMMYFUNCTION("REGEXEXTRACT(E4228,""[А-Яа-я\-]+ административный округ"")"),"Центральный административный округ")</f>
        <v>Центральный административный округ</v>
      </c>
      <c r="G4228" s="1" t="s">
        <v>18</v>
      </c>
      <c r="H4228" s="1" t="s">
        <v>18149</v>
      </c>
      <c r="I4228" s="1" t="s">
        <v>20</v>
      </c>
      <c r="J4228" s="1" t="s">
        <v>21</v>
      </c>
      <c r="K4228" s="1" t="s">
        <v>444</v>
      </c>
      <c r="L4228" s="1">
        <v>7720829.0</v>
      </c>
      <c r="M4228" s="1" t="s">
        <v>17172</v>
      </c>
      <c r="N4228" s="1" t="s">
        <v>17173</v>
      </c>
      <c r="O4228" s="3"/>
    </row>
    <row r="4229">
      <c r="A4229" s="1" t="s">
        <v>265</v>
      </c>
      <c r="B4229" s="2" t="s">
        <v>19832</v>
      </c>
      <c r="C4229" s="1">
        <v>7.71420985440006E14</v>
      </c>
      <c r="D4229" s="3"/>
      <c r="E4229" s="1" t="s">
        <v>17</v>
      </c>
      <c r="F4229" s="1" t="str">
        <f>IFERROR(__xludf.DUMMYFUNCTION("REGEXEXTRACT(E4229,""[А-Яа-я\-]+ административный округ"")"),"Центральный административный округ")</f>
        <v>Центральный административный округ</v>
      </c>
      <c r="G4229" s="1" t="s">
        <v>92</v>
      </c>
      <c r="H4229" s="1" t="s">
        <v>19833</v>
      </c>
      <c r="I4229" s="1" t="s">
        <v>20</v>
      </c>
      <c r="J4229" s="1" t="s">
        <v>49</v>
      </c>
      <c r="K4229" s="1" t="s">
        <v>42</v>
      </c>
      <c r="L4229" s="1">
        <v>7721039.0</v>
      </c>
      <c r="M4229" s="1" t="s">
        <v>19834</v>
      </c>
      <c r="N4229" s="1" t="s">
        <v>19835</v>
      </c>
      <c r="O4229" s="3"/>
    </row>
    <row r="4230">
      <c r="A4230" s="1" t="s">
        <v>19836</v>
      </c>
      <c r="B4230" s="2" t="s">
        <v>19837</v>
      </c>
      <c r="C4230" s="1">
        <v>7.71610737800006E14</v>
      </c>
      <c r="D4230" s="1" t="s">
        <v>17064</v>
      </c>
      <c r="E4230" s="1" t="s">
        <v>17</v>
      </c>
      <c r="F4230" s="1" t="str">
        <f>IFERROR(__xludf.DUMMYFUNCTION("REGEXEXTRACT(E4230,""[А-Яа-я\-]+ административный округ"")"),"Центральный административный округ")</f>
        <v>Центральный административный округ</v>
      </c>
      <c r="G4230" s="1" t="s">
        <v>92</v>
      </c>
      <c r="H4230" s="1" t="s">
        <v>17075</v>
      </c>
      <c r="I4230" s="1" t="s">
        <v>20</v>
      </c>
      <c r="J4230" s="1" t="s">
        <v>49</v>
      </c>
      <c r="K4230" s="1" t="s">
        <v>444</v>
      </c>
      <c r="L4230" s="1">
        <v>7721110.0</v>
      </c>
      <c r="M4230" s="1" t="s">
        <v>19838</v>
      </c>
      <c r="N4230" s="1" t="s">
        <v>19839</v>
      </c>
      <c r="O4230" s="3"/>
    </row>
    <row r="4231">
      <c r="A4231" s="1" t="s">
        <v>19840</v>
      </c>
      <c r="B4231" s="2" t="s">
        <v>19841</v>
      </c>
      <c r="C4231" s="1">
        <v>7.71510272340025E14</v>
      </c>
      <c r="D4231" s="1" t="s">
        <v>12459</v>
      </c>
      <c r="E4231" s="1" t="s">
        <v>130</v>
      </c>
      <c r="F4231" s="1" t="str">
        <f>IFERROR(__xludf.DUMMYFUNCTION("REGEXEXTRACT(E4231,""[А-Яа-я\-]+ административный округ"")"),"Восточный административный округ")</f>
        <v>Восточный административный округ</v>
      </c>
      <c r="G4231" s="1" t="s">
        <v>1861</v>
      </c>
      <c r="H4231" s="1" t="s">
        <v>19842</v>
      </c>
      <c r="I4231" s="1" t="s">
        <v>20</v>
      </c>
      <c r="J4231" s="1" t="s">
        <v>21</v>
      </c>
      <c r="K4231" s="1" t="s">
        <v>247</v>
      </c>
      <c r="L4231" s="1">
        <v>7721185.0</v>
      </c>
      <c r="M4231" s="1" t="s">
        <v>19843</v>
      </c>
      <c r="N4231" s="1" t="s">
        <v>19844</v>
      </c>
      <c r="O4231" s="3"/>
    </row>
    <row r="4232">
      <c r="A4232" s="1" t="s">
        <v>19845</v>
      </c>
      <c r="B4232" s="2" t="s">
        <v>19846</v>
      </c>
      <c r="C4232" s="1">
        <v>7.71510303040016E14</v>
      </c>
      <c r="D4232" s="1" t="s">
        <v>18792</v>
      </c>
      <c r="E4232" s="1" t="s">
        <v>17</v>
      </c>
      <c r="F4232" s="1" t="str">
        <f>IFERROR(__xludf.DUMMYFUNCTION("REGEXEXTRACT(E4232,""[А-Яа-я\-]+ административный округ"")"),"Центральный административный округ")</f>
        <v>Центральный административный округ</v>
      </c>
      <c r="G4232" s="1" t="s">
        <v>110</v>
      </c>
      <c r="H4232" s="1" t="s">
        <v>19847</v>
      </c>
      <c r="I4232" s="1" t="s">
        <v>20</v>
      </c>
      <c r="J4232" s="1" t="s">
        <v>49</v>
      </c>
      <c r="K4232" s="1" t="s">
        <v>11882</v>
      </c>
      <c r="L4232" s="1">
        <v>7721252.0</v>
      </c>
      <c r="M4232" s="1" t="s">
        <v>19848</v>
      </c>
      <c r="N4232" s="1" t="s">
        <v>19849</v>
      </c>
      <c r="O4232" s="3"/>
    </row>
    <row r="4233">
      <c r="A4233" s="1" t="s">
        <v>19850</v>
      </c>
      <c r="B4233" s="2" t="s">
        <v>19851</v>
      </c>
      <c r="C4233" s="1">
        <v>7.71420769840005E14</v>
      </c>
      <c r="D4233" s="3"/>
      <c r="E4233" s="1" t="s">
        <v>231</v>
      </c>
      <c r="F4233" s="1" t="str">
        <f>IFERROR(__xludf.DUMMYFUNCTION("REGEXEXTRACT(E4233,""[А-Яа-я\-]+ административный округ"")"),"Юго-Западный административный округ")</f>
        <v>Юго-Западный административный округ</v>
      </c>
      <c r="G4233" s="1" t="s">
        <v>232</v>
      </c>
      <c r="H4233" s="1" t="s">
        <v>19852</v>
      </c>
      <c r="I4233" s="1" t="s">
        <v>20</v>
      </c>
      <c r="J4233" s="1" t="s">
        <v>21</v>
      </c>
      <c r="K4233" s="1" t="s">
        <v>858</v>
      </c>
      <c r="L4233" s="1">
        <v>7721657.0</v>
      </c>
      <c r="M4233" s="1" t="s">
        <v>19853</v>
      </c>
      <c r="N4233" s="1" t="s">
        <v>19854</v>
      </c>
      <c r="O4233" s="3"/>
    </row>
    <row r="4234">
      <c r="A4234" s="1" t="s">
        <v>19855</v>
      </c>
      <c r="B4234" s="2" t="s">
        <v>19856</v>
      </c>
      <c r="C4234" s="1">
        <v>7.71411196720005E14</v>
      </c>
      <c r="D4234" s="3"/>
      <c r="E4234" s="1" t="s">
        <v>17</v>
      </c>
      <c r="F4234" s="1" t="str">
        <f>IFERROR(__xludf.DUMMYFUNCTION("REGEXEXTRACT(E4234,""[А-Яа-я\-]+ административный округ"")"),"Центральный административный округ")</f>
        <v>Центральный административный округ</v>
      </c>
      <c r="G4234" s="1" t="s">
        <v>18</v>
      </c>
      <c r="H4234" s="1" t="s">
        <v>19857</v>
      </c>
      <c r="I4234" s="1" t="s">
        <v>20</v>
      </c>
      <c r="J4234" s="1" t="s">
        <v>21</v>
      </c>
      <c r="K4234" s="1" t="s">
        <v>30</v>
      </c>
      <c r="L4234" s="1">
        <v>7721724.0</v>
      </c>
      <c r="M4234" s="1" t="s">
        <v>19858</v>
      </c>
      <c r="N4234" s="1" t="s">
        <v>19859</v>
      </c>
      <c r="O4234" s="3"/>
    </row>
    <row r="4235">
      <c r="A4235" s="1" t="s">
        <v>19860</v>
      </c>
      <c r="B4235" s="2" t="s">
        <v>19861</v>
      </c>
      <c r="C4235" s="1">
        <v>7.71610660970006E14</v>
      </c>
      <c r="D4235" s="1" t="s">
        <v>17064</v>
      </c>
      <c r="E4235" s="1" t="s">
        <v>17</v>
      </c>
      <c r="F4235" s="1" t="str">
        <f>IFERROR(__xludf.DUMMYFUNCTION("REGEXEXTRACT(E4235,""[А-Яа-я\-]+ административный округ"")"),"Центральный административный округ")</f>
        <v>Центральный административный округ</v>
      </c>
      <c r="G4235" s="1" t="s">
        <v>92</v>
      </c>
      <c r="H4235" s="1" t="s">
        <v>17075</v>
      </c>
      <c r="I4235" s="1" t="s">
        <v>20</v>
      </c>
      <c r="J4235" s="1" t="s">
        <v>49</v>
      </c>
      <c r="K4235" s="1" t="s">
        <v>444</v>
      </c>
      <c r="L4235" s="1">
        <v>7721860.0</v>
      </c>
      <c r="M4235" s="1" t="s">
        <v>17106</v>
      </c>
      <c r="N4235" s="1" t="s">
        <v>17107</v>
      </c>
      <c r="O4235" s="3"/>
    </row>
    <row r="4236">
      <c r="A4236" s="1" t="s">
        <v>247</v>
      </c>
      <c r="B4236" s="2" t="s">
        <v>19862</v>
      </c>
      <c r="C4236" s="1">
        <v>7.71410722510016E14</v>
      </c>
      <c r="D4236" s="1" t="s">
        <v>10242</v>
      </c>
      <c r="E4236" s="1" t="s">
        <v>17</v>
      </c>
      <c r="F4236" s="1" t="str">
        <f>IFERROR(__xludf.DUMMYFUNCTION("REGEXEXTRACT(E4236,""[А-Яа-я\-]+ административный округ"")"),"Центральный административный округ")</f>
        <v>Центральный административный округ</v>
      </c>
      <c r="G4236" s="1" t="s">
        <v>28</v>
      </c>
      <c r="H4236" s="1" t="s">
        <v>19863</v>
      </c>
      <c r="I4236" s="1" t="s">
        <v>20</v>
      </c>
      <c r="J4236" s="1" t="s">
        <v>49</v>
      </c>
      <c r="K4236" s="1" t="s">
        <v>247</v>
      </c>
      <c r="L4236" s="1">
        <v>7722061.0</v>
      </c>
      <c r="M4236" s="1" t="s">
        <v>19864</v>
      </c>
      <c r="N4236" s="1" t="s">
        <v>19865</v>
      </c>
      <c r="O4236" s="3"/>
    </row>
    <row r="4237">
      <c r="A4237" s="1" t="s">
        <v>19866</v>
      </c>
      <c r="B4237" s="2" t="s">
        <v>19867</v>
      </c>
      <c r="C4237" s="1">
        <v>7.71610631000005E14</v>
      </c>
      <c r="D4237" s="1" t="s">
        <v>17147</v>
      </c>
      <c r="E4237" s="1" t="s">
        <v>192</v>
      </c>
      <c r="F4237" s="1" t="str">
        <f>IFERROR(__xludf.DUMMYFUNCTION("REGEXEXTRACT(E4237,""[А-Яа-я\-]+ административный округ"")"),"Юго-Восточный административный округ")</f>
        <v>Юго-Восточный административный округ</v>
      </c>
      <c r="G4237" s="1" t="s">
        <v>2442</v>
      </c>
      <c r="H4237" s="1" t="s">
        <v>17471</v>
      </c>
      <c r="I4237" s="1" t="s">
        <v>20</v>
      </c>
      <c r="J4237" s="1" t="s">
        <v>21</v>
      </c>
      <c r="K4237" s="1" t="s">
        <v>444</v>
      </c>
      <c r="L4237" s="1">
        <v>7722194.0</v>
      </c>
      <c r="M4237" s="1" t="s">
        <v>17294</v>
      </c>
      <c r="N4237" s="1" t="s">
        <v>17295</v>
      </c>
      <c r="O4237" s="3"/>
    </row>
    <row r="4238">
      <c r="A4238" s="1" t="s">
        <v>19868</v>
      </c>
      <c r="B4238" s="2" t="s">
        <v>19869</v>
      </c>
      <c r="C4238" s="1">
        <v>7.71610676640006E14</v>
      </c>
      <c r="D4238" s="1" t="s">
        <v>17064</v>
      </c>
      <c r="E4238" s="1" t="s">
        <v>17</v>
      </c>
      <c r="F4238" s="1" t="str">
        <f>IFERROR(__xludf.DUMMYFUNCTION("REGEXEXTRACT(E4238,""[А-Яа-я\-]+ административный округ"")"),"Центральный административный округ")</f>
        <v>Центральный административный округ</v>
      </c>
      <c r="G4238" s="1" t="s">
        <v>92</v>
      </c>
      <c r="H4238" s="1" t="s">
        <v>17075</v>
      </c>
      <c r="I4238" s="1" t="s">
        <v>20</v>
      </c>
      <c r="J4238" s="1" t="s">
        <v>49</v>
      </c>
      <c r="K4238" s="1" t="s">
        <v>444</v>
      </c>
      <c r="L4238" s="1">
        <v>7722388.0</v>
      </c>
      <c r="M4238" s="1" t="s">
        <v>19870</v>
      </c>
      <c r="N4238" s="1" t="s">
        <v>19871</v>
      </c>
      <c r="O4238" s="3"/>
    </row>
    <row r="4239">
      <c r="A4239" s="1" t="s">
        <v>19872</v>
      </c>
      <c r="B4239" s="2" t="s">
        <v>19873</v>
      </c>
      <c r="C4239" s="3"/>
      <c r="D4239" s="1" t="s">
        <v>265</v>
      </c>
      <c r="E4239" s="1" t="s">
        <v>17</v>
      </c>
      <c r="F4239" s="1" t="str">
        <f>IFERROR(__xludf.DUMMYFUNCTION("REGEXEXTRACT(E4239,""[А-Яа-я\-]+ административный округ"")"),"Центральный административный округ")</f>
        <v>Центральный административный округ</v>
      </c>
      <c r="G4239" s="1" t="s">
        <v>92</v>
      </c>
      <c r="H4239" s="1" t="s">
        <v>19874</v>
      </c>
      <c r="I4239" s="1" t="s">
        <v>20</v>
      </c>
      <c r="J4239" s="1" t="s">
        <v>49</v>
      </c>
      <c r="K4239" s="1" t="s">
        <v>487</v>
      </c>
      <c r="L4239" s="1">
        <v>7722457.0</v>
      </c>
      <c r="M4239" s="1" t="s">
        <v>19875</v>
      </c>
      <c r="N4239" s="1" t="s">
        <v>19876</v>
      </c>
      <c r="O4239" s="3"/>
    </row>
    <row r="4240">
      <c r="A4240" s="1" t="s">
        <v>19877</v>
      </c>
      <c r="B4240" s="2" t="s">
        <v>19878</v>
      </c>
      <c r="C4240" s="1">
        <v>7.71610676660005E14</v>
      </c>
      <c r="D4240" s="1" t="s">
        <v>17064</v>
      </c>
      <c r="E4240" s="1" t="s">
        <v>17</v>
      </c>
      <c r="F4240" s="1" t="str">
        <f>IFERROR(__xludf.DUMMYFUNCTION("REGEXEXTRACT(E4240,""[А-Яа-я\-]+ административный округ"")"),"Центральный административный округ")</f>
        <v>Центральный административный округ</v>
      </c>
      <c r="G4240" s="1" t="s">
        <v>92</v>
      </c>
      <c r="H4240" s="1" t="s">
        <v>17075</v>
      </c>
      <c r="I4240" s="1" t="s">
        <v>20</v>
      </c>
      <c r="J4240" s="1" t="s">
        <v>21</v>
      </c>
      <c r="K4240" s="1" t="s">
        <v>444</v>
      </c>
      <c r="L4240" s="1">
        <v>7722524.0</v>
      </c>
      <c r="M4240" s="1" t="s">
        <v>17106</v>
      </c>
      <c r="N4240" s="1" t="s">
        <v>17107</v>
      </c>
      <c r="O4240" s="3"/>
    </row>
    <row r="4241">
      <c r="A4241" s="1" t="s">
        <v>19879</v>
      </c>
      <c r="B4241" s="2" t="s">
        <v>19880</v>
      </c>
      <c r="C4241" s="3"/>
      <c r="D4241" s="1" t="s">
        <v>4918</v>
      </c>
      <c r="E4241" s="1" t="s">
        <v>17</v>
      </c>
      <c r="F4241" s="1" t="str">
        <f>IFERROR(__xludf.DUMMYFUNCTION("REGEXEXTRACT(E4241,""[А-Яа-я\-]+ административный округ"")"),"Центральный административный округ")</f>
        <v>Центральный административный округ</v>
      </c>
      <c r="G4241" s="1" t="s">
        <v>28</v>
      </c>
      <c r="H4241" s="1" t="s">
        <v>16438</v>
      </c>
      <c r="I4241" s="1" t="s">
        <v>20</v>
      </c>
      <c r="J4241" s="1" t="s">
        <v>49</v>
      </c>
      <c r="K4241" s="1" t="s">
        <v>30</v>
      </c>
      <c r="L4241" s="1">
        <v>7722997.0</v>
      </c>
      <c r="M4241" s="1" t="s">
        <v>19881</v>
      </c>
      <c r="N4241" s="1" t="s">
        <v>19882</v>
      </c>
      <c r="O4241" s="3"/>
    </row>
    <row r="4242">
      <c r="A4242" s="1" t="s">
        <v>19883</v>
      </c>
      <c r="B4242" s="2" t="s">
        <v>19884</v>
      </c>
      <c r="C4242" s="1">
        <v>7.71610662200006E14</v>
      </c>
      <c r="D4242" s="1" t="s">
        <v>17064</v>
      </c>
      <c r="E4242" s="1" t="s">
        <v>17</v>
      </c>
      <c r="F4242" s="1" t="str">
        <f>IFERROR(__xludf.DUMMYFUNCTION("REGEXEXTRACT(E4242,""[А-Яа-я\-]+ административный округ"")"),"Центральный административный округ")</f>
        <v>Центральный административный округ</v>
      </c>
      <c r="G4242" s="1" t="s">
        <v>92</v>
      </c>
      <c r="H4242" s="1" t="s">
        <v>17075</v>
      </c>
      <c r="I4242" s="1" t="s">
        <v>20</v>
      </c>
      <c r="J4242" s="1" t="s">
        <v>49</v>
      </c>
      <c r="K4242" s="1" t="s">
        <v>444</v>
      </c>
      <c r="L4242" s="1">
        <v>7723279.0</v>
      </c>
      <c r="M4242" s="1" t="s">
        <v>17623</v>
      </c>
      <c r="N4242" s="1" t="s">
        <v>17624</v>
      </c>
      <c r="O4242" s="3"/>
    </row>
    <row r="4243">
      <c r="A4243" s="1" t="s">
        <v>19885</v>
      </c>
      <c r="B4243" s="2" t="s">
        <v>19886</v>
      </c>
      <c r="C4243" s="1">
        <v>7.71610637730006E14</v>
      </c>
      <c r="D4243" s="1" t="s">
        <v>17064</v>
      </c>
      <c r="E4243" s="1" t="s">
        <v>17</v>
      </c>
      <c r="F4243" s="1" t="str">
        <f>IFERROR(__xludf.DUMMYFUNCTION("REGEXEXTRACT(E4243,""[А-Яа-я\-]+ административный округ"")"),"Центральный административный округ")</f>
        <v>Центральный административный округ</v>
      </c>
      <c r="G4243" s="1" t="s">
        <v>92</v>
      </c>
      <c r="H4243" s="1" t="s">
        <v>17075</v>
      </c>
      <c r="I4243" s="1" t="s">
        <v>20</v>
      </c>
      <c r="J4243" s="1" t="s">
        <v>49</v>
      </c>
      <c r="K4243" s="1" t="s">
        <v>444</v>
      </c>
      <c r="L4243" s="1">
        <v>7723764.0</v>
      </c>
      <c r="M4243" s="1" t="s">
        <v>19887</v>
      </c>
      <c r="N4243" s="1" t="s">
        <v>19888</v>
      </c>
      <c r="O4243" s="3"/>
    </row>
    <row r="4244">
      <c r="A4244" s="1" t="s">
        <v>19889</v>
      </c>
      <c r="B4244" s="2" t="s">
        <v>19890</v>
      </c>
      <c r="C4244" s="1">
        <v>7.71411200840006E14</v>
      </c>
      <c r="D4244" s="3"/>
      <c r="E4244" s="1" t="s">
        <v>17</v>
      </c>
      <c r="F4244" s="1" t="str">
        <f>IFERROR(__xludf.DUMMYFUNCTION("REGEXEXTRACT(E4244,""[А-Яа-я\-]+ административный округ"")"),"Центральный административный округ")</f>
        <v>Центральный административный округ</v>
      </c>
      <c r="G4244" s="1" t="s">
        <v>92</v>
      </c>
      <c r="H4244" s="1" t="s">
        <v>19891</v>
      </c>
      <c r="I4244" s="1" t="s">
        <v>20</v>
      </c>
      <c r="J4244" s="1" t="s">
        <v>49</v>
      </c>
      <c r="K4244" s="1" t="s">
        <v>3148</v>
      </c>
      <c r="L4244" s="1">
        <v>7723840.0</v>
      </c>
      <c r="M4244" s="1" t="s">
        <v>19892</v>
      </c>
      <c r="N4244" s="1" t="s">
        <v>19893</v>
      </c>
      <c r="O4244" s="3"/>
    </row>
    <row r="4245">
      <c r="A4245" s="1" t="s">
        <v>15957</v>
      </c>
      <c r="B4245" s="2" t="s">
        <v>19894</v>
      </c>
      <c r="C4245" s="1">
        <v>7.71410834640056E14</v>
      </c>
      <c r="D4245" s="1" t="s">
        <v>1336</v>
      </c>
      <c r="E4245" s="1" t="s">
        <v>17</v>
      </c>
      <c r="F4245" s="1" t="str">
        <f>IFERROR(__xludf.DUMMYFUNCTION("REGEXEXTRACT(E4245,""[А-Яа-я\-]+ административный округ"")"),"Центральный административный округ")</f>
        <v>Центральный административный округ</v>
      </c>
      <c r="G4245" s="1" t="s">
        <v>110</v>
      </c>
      <c r="H4245" s="1" t="s">
        <v>19895</v>
      </c>
      <c r="I4245" s="1" t="s">
        <v>20</v>
      </c>
      <c r="J4245" s="1" t="s">
        <v>49</v>
      </c>
      <c r="K4245" s="1" t="s">
        <v>247</v>
      </c>
      <c r="L4245" s="1">
        <v>7724172.0</v>
      </c>
      <c r="M4245" s="1" t="s">
        <v>19896</v>
      </c>
      <c r="N4245" s="1" t="s">
        <v>19897</v>
      </c>
      <c r="O4245" s="3"/>
    </row>
    <row r="4246">
      <c r="A4246" s="1" t="s">
        <v>19898</v>
      </c>
      <c r="B4246" s="2" t="s">
        <v>19899</v>
      </c>
      <c r="C4246" s="1">
        <v>7.71710771630006E14</v>
      </c>
      <c r="D4246" s="1" t="s">
        <v>17064</v>
      </c>
      <c r="E4246" s="1" t="s">
        <v>17</v>
      </c>
      <c r="F4246" s="1" t="str">
        <f>IFERROR(__xludf.DUMMYFUNCTION("REGEXEXTRACT(E4246,""[А-Яа-я\-]+ административный округ"")"),"Центральный административный округ")</f>
        <v>Центральный административный округ</v>
      </c>
      <c r="G4246" s="1" t="s">
        <v>92</v>
      </c>
      <c r="H4246" s="1" t="s">
        <v>17075</v>
      </c>
      <c r="I4246" s="1" t="s">
        <v>20</v>
      </c>
      <c r="J4246" s="1" t="s">
        <v>49</v>
      </c>
      <c r="K4246" s="1" t="s">
        <v>17076</v>
      </c>
      <c r="L4246" s="1">
        <v>7724390.0</v>
      </c>
      <c r="M4246" s="1" t="s">
        <v>17106</v>
      </c>
      <c r="N4246" s="1" t="s">
        <v>17107</v>
      </c>
      <c r="O4246" s="3"/>
    </row>
    <row r="4247">
      <c r="A4247" s="1" t="s">
        <v>11882</v>
      </c>
      <c r="B4247" s="2" t="s">
        <v>19900</v>
      </c>
      <c r="C4247" s="1">
        <v>7.71410833600056E14</v>
      </c>
      <c r="D4247" s="1" t="s">
        <v>2351</v>
      </c>
      <c r="E4247" s="1" t="s">
        <v>17</v>
      </c>
      <c r="F4247" s="1" t="str">
        <f>IFERROR(__xludf.DUMMYFUNCTION("REGEXEXTRACT(E4247,""[А-Яа-я\-]+ административный округ"")"),"Центральный административный округ")</f>
        <v>Центральный административный округ</v>
      </c>
      <c r="G4247" s="1" t="s">
        <v>35</v>
      </c>
      <c r="H4247" s="1" t="s">
        <v>19901</v>
      </c>
      <c r="I4247" s="1" t="s">
        <v>20</v>
      </c>
      <c r="J4247" s="1" t="s">
        <v>49</v>
      </c>
      <c r="K4247" s="1" t="s">
        <v>11882</v>
      </c>
      <c r="L4247" s="1">
        <v>7724457.0</v>
      </c>
      <c r="M4247" s="1" t="s">
        <v>19902</v>
      </c>
      <c r="N4247" s="1" t="s">
        <v>19903</v>
      </c>
      <c r="O4247" s="3"/>
    </row>
    <row r="4248">
      <c r="A4248" s="1" t="s">
        <v>19904</v>
      </c>
      <c r="B4248" s="2" t="s">
        <v>19905</v>
      </c>
      <c r="C4248" s="1">
        <v>7.71610629570005E14</v>
      </c>
      <c r="D4248" s="3"/>
      <c r="E4248" s="1" t="s">
        <v>117</v>
      </c>
      <c r="F4248" s="1" t="str">
        <f>IFERROR(__xludf.DUMMYFUNCTION("REGEXEXTRACT(E4248,""[А-Яа-я\-]+ административный округ"")"),"Северо-Восточный административный округ")</f>
        <v>Северо-Восточный административный округ</v>
      </c>
      <c r="G4248" s="1" t="s">
        <v>118</v>
      </c>
      <c r="H4248" s="1" t="s">
        <v>19906</v>
      </c>
      <c r="I4248" s="1" t="s">
        <v>20</v>
      </c>
      <c r="J4248" s="1" t="s">
        <v>21</v>
      </c>
      <c r="K4248" s="1" t="s">
        <v>444</v>
      </c>
      <c r="L4248" s="1">
        <v>7724591.0</v>
      </c>
      <c r="M4248" s="1" t="s">
        <v>19907</v>
      </c>
      <c r="N4248" s="1" t="s">
        <v>19908</v>
      </c>
      <c r="O4248" s="3"/>
    </row>
    <row r="4249">
      <c r="A4249" s="1" t="s">
        <v>19909</v>
      </c>
      <c r="B4249" s="2" t="s">
        <v>19910</v>
      </c>
      <c r="C4249" s="1">
        <v>7.71411305580035E14</v>
      </c>
      <c r="D4249" s="1" t="s">
        <v>1540</v>
      </c>
      <c r="E4249" s="1" t="s">
        <v>17</v>
      </c>
      <c r="F4249" s="1" t="str">
        <f>IFERROR(__xludf.DUMMYFUNCTION("REGEXEXTRACT(E4249,""[А-Яа-я\-]+ административный округ"")"),"Центральный административный округ")</f>
        <v>Центральный административный округ</v>
      </c>
      <c r="G4249" s="1" t="s">
        <v>319</v>
      </c>
      <c r="H4249" s="1" t="s">
        <v>19911</v>
      </c>
      <c r="I4249" s="1" t="s">
        <v>20</v>
      </c>
      <c r="J4249" s="1" t="s">
        <v>21</v>
      </c>
      <c r="K4249" s="1" t="s">
        <v>247</v>
      </c>
      <c r="L4249" s="1">
        <v>7725417.0</v>
      </c>
      <c r="M4249" s="1" t="s">
        <v>19912</v>
      </c>
      <c r="N4249" s="1" t="s">
        <v>19913</v>
      </c>
      <c r="O4249" s="3"/>
    </row>
    <row r="4250">
      <c r="A4250" s="1" t="s">
        <v>19914</v>
      </c>
      <c r="B4250" s="2" t="s">
        <v>19915</v>
      </c>
      <c r="C4250" s="3"/>
      <c r="D4250" s="1" t="s">
        <v>96</v>
      </c>
      <c r="E4250" s="1" t="s">
        <v>17</v>
      </c>
      <c r="F4250" s="1" t="str">
        <f>IFERROR(__xludf.DUMMYFUNCTION("REGEXEXTRACT(E4250,""[А-Яа-я\-]+ административный округ"")"),"Центральный административный округ")</f>
        <v>Центральный административный округ</v>
      </c>
      <c r="G4250" s="1" t="s">
        <v>35</v>
      </c>
      <c r="H4250" s="1" t="s">
        <v>19332</v>
      </c>
      <c r="I4250" s="1" t="s">
        <v>20</v>
      </c>
      <c r="J4250" s="1" t="s">
        <v>21</v>
      </c>
      <c r="K4250" s="1" t="s">
        <v>4187</v>
      </c>
      <c r="L4250" s="1">
        <v>7725485.0</v>
      </c>
      <c r="M4250" s="1" t="s">
        <v>19916</v>
      </c>
      <c r="N4250" s="1" t="s">
        <v>19917</v>
      </c>
      <c r="O4250" s="3"/>
    </row>
    <row r="4251">
      <c r="A4251" s="1" t="s">
        <v>19918</v>
      </c>
      <c r="B4251" s="2" t="s">
        <v>19919</v>
      </c>
      <c r="C4251" s="1">
        <v>7.72511438570025E14</v>
      </c>
      <c r="D4251" s="1" t="s">
        <v>5072</v>
      </c>
      <c r="E4251" s="1" t="s">
        <v>17</v>
      </c>
      <c r="F4251" s="1" t="str">
        <f>IFERROR(__xludf.DUMMYFUNCTION("REGEXEXTRACT(E4251,""[А-Яа-я\-]+ административный округ"")"),"Центральный административный округ")</f>
        <v>Центральный административный округ</v>
      </c>
      <c r="G4251" s="1" t="s">
        <v>92</v>
      </c>
      <c r="H4251" s="1" t="s">
        <v>19920</v>
      </c>
      <c r="I4251" s="1" t="s">
        <v>20</v>
      </c>
      <c r="J4251" s="1" t="s">
        <v>21</v>
      </c>
      <c r="K4251" s="1" t="s">
        <v>247</v>
      </c>
      <c r="L4251" s="1">
        <v>7725829.0</v>
      </c>
      <c r="M4251" s="1" t="s">
        <v>19921</v>
      </c>
      <c r="N4251" s="1" t="s">
        <v>19922</v>
      </c>
      <c r="O4251" s="3"/>
    </row>
    <row r="4252">
      <c r="A4252" s="1" t="s">
        <v>19923</v>
      </c>
      <c r="B4252" s="2" t="s">
        <v>19924</v>
      </c>
      <c r="C4252" s="1">
        <v>7.71610657130165E14</v>
      </c>
      <c r="D4252" s="1" t="s">
        <v>2441</v>
      </c>
      <c r="E4252" s="1" t="s">
        <v>192</v>
      </c>
      <c r="F4252" s="1" t="str">
        <f>IFERROR(__xludf.DUMMYFUNCTION("REGEXEXTRACT(E4252,""[А-Яа-я\-]+ административный округ"")"),"Юго-Восточный административный округ")</f>
        <v>Юго-Восточный административный округ</v>
      </c>
      <c r="G4252" s="1" t="s">
        <v>2442</v>
      </c>
      <c r="H4252" s="1" t="s">
        <v>19925</v>
      </c>
      <c r="I4252" s="1" t="s">
        <v>20</v>
      </c>
      <c r="J4252" s="1" t="s">
        <v>21</v>
      </c>
      <c r="K4252" s="1" t="s">
        <v>444</v>
      </c>
      <c r="L4252" s="1">
        <v>7726105.0</v>
      </c>
      <c r="M4252" s="1" t="s">
        <v>19926</v>
      </c>
      <c r="N4252" s="1" t="s">
        <v>19927</v>
      </c>
      <c r="O4252" s="3"/>
    </row>
    <row r="4253">
      <c r="A4253" s="1" t="s">
        <v>19928</v>
      </c>
      <c r="B4253" s="2" t="s">
        <v>19929</v>
      </c>
      <c r="C4253" s="1">
        <v>7.71610655460005E14</v>
      </c>
      <c r="D4253" s="1" t="s">
        <v>17080</v>
      </c>
      <c r="E4253" s="1" t="s">
        <v>17</v>
      </c>
      <c r="F4253" s="1" t="str">
        <f>IFERROR(__xludf.DUMMYFUNCTION("REGEXEXTRACT(E4253,""[А-Яа-я\-]+ административный округ"")"),"Центральный административный округ")</f>
        <v>Центральный административный округ</v>
      </c>
      <c r="G4253" s="1" t="s">
        <v>18</v>
      </c>
      <c r="H4253" s="1" t="s">
        <v>17567</v>
      </c>
      <c r="I4253" s="1" t="s">
        <v>20</v>
      </c>
      <c r="J4253" s="1" t="s">
        <v>21</v>
      </c>
      <c r="K4253" s="1" t="s">
        <v>444</v>
      </c>
      <c r="L4253" s="1">
        <v>7726240.0</v>
      </c>
      <c r="M4253" s="1" t="s">
        <v>17172</v>
      </c>
      <c r="N4253" s="1" t="s">
        <v>17173</v>
      </c>
      <c r="O4253" s="3"/>
    </row>
    <row r="4254">
      <c r="A4254" s="1" t="s">
        <v>19930</v>
      </c>
      <c r="B4254" s="2" t="s">
        <v>19931</v>
      </c>
      <c r="C4254" s="1">
        <v>7.71610638000006E14</v>
      </c>
      <c r="D4254" s="1" t="s">
        <v>17064</v>
      </c>
      <c r="E4254" s="1" t="s">
        <v>17</v>
      </c>
      <c r="F4254" s="1" t="str">
        <f>IFERROR(__xludf.DUMMYFUNCTION("REGEXEXTRACT(E4254,""[А-Яа-я\-]+ административный округ"")"),"Центральный административный округ")</f>
        <v>Центральный административный округ</v>
      </c>
      <c r="G4254" s="1" t="s">
        <v>92</v>
      </c>
      <c r="H4254" s="1" t="s">
        <v>17075</v>
      </c>
      <c r="I4254" s="1" t="s">
        <v>20</v>
      </c>
      <c r="J4254" s="1" t="s">
        <v>49</v>
      </c>
      <c r="K4254" s="1" t="s">
        <v>444</v>
      </c>
      <c r="L4254" s="1">
        <v>7726442.0</v>
      </c>
      <c r="M4254" s="1" t="s">
        <v>17106</v>
      </c>
      <c r="N4254" s="1" t="s">
        <v>17107</v>
      </c>
      <c r="O4254" s="3"/>
    </row>
    <row r="4255">
      <c r="A4255" s="1" t="s">
        <v>14057</v>
      </c>
      <c r="B4255" s="2" t="s">
        <v>19932</v>
      </c>
      <c r="C4255" s="1">
        <v>7.71410433270035E14</v>
      </c>
      <c r="D4255" s="1" t="s">
        <v>3965</v>
      </c>
      <c r="E4255" s="1" t="s">
        <v>17</v>
      </c>
      <c r="F4255" s="1" t="str">
        <f>IFERROR(__xludf.DUMMYFUNCTION("REGEXEXTRACT(E4255,""[А-Яа-я\-]+ административный округ"")"),"Центральный административный округ")</f>
        <v>Центральный административный округ</v>
      </c>
      <c r="G4255" s="1" t="s">
        <v>110</v>
      </c>
      <c r="H4255" s="1" t="s">
        <v>19933</v>
      </c>
      <c r="I4255" s="1" t="s">
        <v>20</v>
      </c>
      <c r="J4255" s="1" t="s">
        <v>21</v>
      </c>
      <c r="K4255" s="1" t="s">
        <v>247</v>
      </c>
      <c r="L4255" s="1">
        <v>7726511.0</v>
      </c>
      <c r="M4255" s="1" t="s">
        <v>19934</v>
      </c>
      <c r="N4255" s="1" t="s">
        <v>19935</v>
      </c>
      <c r="O4255" s="3"/>
    </row>
    <row r="4256">
      <c r="A4256" s="1" t="s">
        <v>19936</v>
      </c>
      <c r="B4256" s="2" t="s">
        <v>19937</v>
      </c>
      <c r="C4256" s="1">
        <v>7.71610636190005E14</v>
      </c>
      <c r="D4256" s="1" t="s">
        <v>17064</v>
      </c>
      <c r="E4256" s="1" t="s">
        <v>17</v>
      </c>
      <c r="F4256" s="1" t="str">
        <f>IFERROR(__xludf.DUMMYFUNCTION("REGEXEXTRACT(E4256,""[А-Яа-я\-]+ административный округ"")"),"Центральный административный округ")</f>
        <v>Центральный административный округ</v>
      </c>
      <c r="G4256" s="1" t="s">
        <v>92</v>
      </c>
      <c r="H4256" s="1" t="s">
        <v>19938</v>
      </c>
      <c r="I4256" s="1" t="s">
        <v>20</v>
      </c>
      <c r="J4256" s="1" t="s">
        <v>21</v>
      </c>
      <c r="K4256" s="1" t="s">
        <v>444</v>
      </c>
      <c r="L4256" s="1">
        <v>7726852.0</v>
      </c>
      <c r="M4256" s="1" t="s">
        <v>19939</v>
      </c>
      <c r="N4256" s="1" t="s">
        <v>19940</v>
      </c>
      <c r="O4256" s="3"/>
    </row>
    <row r="4257">
      <c r="A4257" s="1" t="s">
        <v>19941</v>
      </c>
      <c r="B4257" s="2" t="s">
        <v>19942</v>
      </c>
      <c r="C4257" s="1">
        <v>7.71420967090046E14</v>
      </c>
      <c r="D4257" s="1" t="s">
        <v>1022</v>
      </c>
      <c r="E4257" s="1" t="s">
        <v>17</v>
      </c>
      <c r="F4257" s="1" t="str">
        <f>IFERROR(__xludf.DUMMYFUNCTION("REGEXEXTRACT(E4257,""[А-Яа-я\-]+ административный округ"")"),"Центральный административный округ")</f>
        <v>Центральный административный округ</v>
      </c>
      <c r="G4257" s="1" t="s">
        <v>28</v>
      </c>
      <c r="H4257" s="1" t="s">
        <v>19943</v>
      </c>
      <c r="I4257" s="1" t="s">
        <v>20</v>
      </c>
      <c r="J4257" s="1" t="s">
        <v>49</v>
      </c>
      <c r="K4257" s="1" t="s">
        <v>4174</v>
      </c>
      <c r="L4257" s="1">
        <v>7726917.0</v>
      </c>
      <c r="M4257" s="1" t="s">
        <v>19944</v>
      </c>
      <c r="N4257" s="1" t="s">
        <v>19945</v>
      </c>
      <c r="O4257" s="3"/>
    </row>
    <row r="4258">
      <c r="A4258" s="1" t="s">
        <v>3493</v>
      </c>
      <c r="B4258" s="2" t="s">
        <v>19946</v>
      </c>
      <c r="C4258" s="1">
        <v>7.71420976920006E14</v>
      </c>
      <c r="D4258" s="3"/>
      <c r="E4258" s="1" t="s">
        <v>19947</v>
      </c>
      <c r="F4258" s="1" t="str">
        <f>IFERROR(__xludf.DUMMYFUNCTION("REGEXEXTRACT(E4258,""[А-Яа-я\-]+ административный округ"")"),"Юго-Восточный административный округ")</f>
        <v>Юго-Восточный административный округ</v>
      </c>
      <c r="G4258" s="1" t="s">
        <v>19948</v>
      </c>
      <c r="H4258" s="1" t="s">
        <v>19949</v>
      </c>
      <c r="I4258" s="1" t="s">
        <v>20</v>
      </c>
      <c r="J4258" s="1" t="s">
        <v>49</v>
      </c>
      <c r="K4258" s="1" t="s">
        <v>42</v>
      </c>
      <c r="L4258" s="1">
        <v>7727255.0</v>
      </c>
      <c r="M4258" s="1" t="s">
        <v>19950</v>
      </c>
      <c r="N4258" s="1" t="s">
        <v>19951</v>
      </c>
      <c r="O4258" s="3"/>
    </row>
    <row r="4259">
      <c r="A4259" s="1" t="s">
        <v>19952</v>
      </c>
      <c r="B4259" s="2" t="s">
        <v>19953</v>
      </c>
      <c r="C4259" s="1">
        <v>7.71710757500005E14</v>
      </c>
      <c r="D4259" s="3"/>
      <c r="E4259" s="1" t="s">
        <v>117</v>
      </c>
      <c r="F4259" s="1" t="str">
        <f>IFERROR(__xludf.DUMMYFUNCTION("REGEXEXTRACT(E4259,""[А-Яа-я\-]+ административный округ"")"),"Северо-Восточный административный округ")</f>
        <v>Северо-Восточный административный округ</v>
      </c>
      <c r="G4259" s="1" t="s">
        <v>118</v>
      </c>
      <c r="H4259" s="1" t="s">
        <v>18046</v>
      </c>
      <c r="I4259" s="1" t="s">
        <v>20</v>
      </c>
      <c r="J4259" s="1" t="s">
        <v>21</v>
      </c>
      <c r="K4259" s="1" t="s">
        <v>444</v>
      </c>
      <c r="L4259" s="1">
        <v>7727459.0</v>
      </c>
      <c r="M4259" s="1" t="s">
        <v>19954</v>
      </c>
      <c r="N4259" s="1" t="s">
        <v>19955</v>
      </c>
      <c r="O4259" s="3"/>
    </row>
    <row r="4260">
      <c r="A4260" s="1" t="s">
        <v>19956</v>
      </c>
      <c r="B4260" s="2" t="s">
        <v>19957</v>
      </c>
      <c r="C4260" s="1">
        <v>7.71420797230236E14</v>
      </c>
      <c r="D4260" s="1" t="s">
        <v>11865</v>
      </c>
      <c r="E4260" s="1" t="s">
        <v>17</v>
      </c>
      <c r="F4260" s="1" t="str">
        <f>IFERROR(__xludf.DUMMYFUNCTION("REGEXEXTRACT(E4260,""[А-Яа-я\-]+ административный округ"")"),"Центральный административный округ")</f>
        <v>Центральный административный округ</v>
      </c>
      <c r="G4260" s="1" t="s">
        <v>319</v>
      </c>
      <c r="H4260" s="1" t="s">
        <v>19958</v>
      </c>
      <c r="I4260" s="1" t="s">
        <v>20</v>
      </c>
      <c r="J4260" s="1" t="s">
        <v>49</v>
      </c>
      <c r="K4260" s="1" t="s">
        <v>487</v>
      </c>
      <c r="L4260" s="1">
        <v>7727524.0</v>
      </c>
      <c r="M4260" s="1" t="s">
        <v>19959</v>
      </c>
      <c r="N4260" s="1" t="s">
        <v>19960</v>
      </c>
      <c r="O4260" s="3"/>
    </row>
    <row r="4261">
      <c r="A4261" s="1" t="s">
        <v>2558</v>
      </c>
      <c r="B4261" s="2" t="s">
        <v>19961</v>
      </c>
      <c r="C4261" s="1">
        <v>7.71410476470006E14</v>
      </c>
      <c r="D4261" s="3"/>
      <c r="E4261" s="1" t="s">
        <v>17</v>
      </c>
      <c r="F4261" s="1" t="str">
        <f>IFERROR(__xludf.DUMMYFUNCTION("REGEXEXTRACT(E4261,""[А-Яа-я\-]+ административный округ"")"),"Центральный административный округ")</f>
        <v>Центральный административный округ</v>
      </c>
      <c r="G4261" s="1" t="s">
        <v>28</v>
      </c>
      <c r="H4261" s="1" t="s">
        <v>19962</v>
      </c>
      <c r="I4261" s="1" t="s">
        <v>20</v>
      </c>
      <c r="J4261" s="1" t="s">
        <v>49</v>
      </c>
      <c r="K4261" s="1" t="s">
        <v>30</v>
      </c>
      <c r="L4261" s="1">
        <v>7727589.0</v>
      </c>
      <c r="M4261" s="1" t="s">
        <v>19963</v>
      </c>
      <c r="N4261" s="1" t="s">
        <v>19964</v>
      </c>
      <c r="O4261" s="3"/>
    </row>
    <row r="4262">
      <c r="A4262" s="1" t="s">
        <v>19965</v>
      </c>
      <c r="B4262" s="2" t="s">
        <v>19966</v>
      </c>
      <c r="C4262" s="1">
        <v>7.71610708530006E14</v>
      </c>
      <c r="D4262" s="1" t="s">
        <v>17064</v>
      </c>
      <c r="E4262" s="1" t="s">
        <v>17</v>
      </c>
      <c r="F4262" s="1" t="str">
        <f>IFERROR(__xludf.DUMMYFUNCTION("REGEXEXTRACT(E4262,""[А-Яа-я\-]+ административный округ"")"),"Центральный административный округ")</f>
        <v>Центральный административный округ</v>
      </c>
      <c r="G4262" s="1" t="s">
        <v>92</v>
      </c>
      <c r="H4262" s="1" t="s">
        <v>17075</v>
      </c>
      <c r="I4262" s="1" t="s">
        <v>20</v>
      </c>
      <c r="J4262" s="1" t="s">
        <v>49</v>
      </c>
      <c r="K4262" s="1" t="s">
        <v>444</v>
      </c>
      <c r="L4262" s="1">
        <v>7727792.0</v>
      </c>
      <c r="M4262" s="1" t="s">
        <v>17116</v>
      </c>
      <c r="N4262" s="1" t="s">
        <v>17072</v>
      </c>
      <c r="O4262" s="3"/>
    </row>
    <row r="4263">
      <c r="A4263" s="1" t="s">
        <v>19967</v>
      </c>
      <c r="B4263" s="2" t="s">
        <v>19968</v>
      </c>
      <c r="C4263" s="1">
        <v>7.71420985640016E14</v>
      </c>
      <c r="D4263" s="1" t="s">
        <v>4810</v>
      </c>
      <c r="E4263" s="1" t="s">
        <v>231</v>
      </c>
      <c r="F4263" s="1" t="str">
        <f>IFERROR(__xludf.DUMMYFUNCTION("REGEXEXTRACT(E4263,""[А-Яа-я\-]+ административный округ"")"),"Юго-Западный административный округ")</f>
        <v>Юго-Западный административный округ</v>
      </c>
      <c r="G4263" s="1" t="s">
        <v>19969</v>
      </c>
      <c r="H4263" s="1" t="s">
        <v>19970</v>
      </c>
      <c r="I4263" s="1" t="s">
        <v>20</v>
      </c>
      <c r="J4263" s="1" t="s">
        <v>49</v>
      </c>
      <c r="K4263" s="1" t="s">
        <v>858</v>
      </c>
      <c r="L4263" s="1">
        <v>7727872.0</v>
      </c>
      <c r="M4263" s="1" t="s">
        <v>19971</v>
      </c>
      <c r="N4263" s="1" t="s">
        <v>19972</v>
      </c>
      <c r="O4263" s="3"/>
    </row>
    <row r="4264">
      <c r="A4264" s="1" t="s">
        <v>19973</v>
      </c>
      <c r="B4264" s="2" t="s">
        <v>19974</v>
      </c>
      <c r="C4264" s="1">
        <v>7.71410762640026E14</v>
      </c>
      <c r="D4264" s="1" t="s">
        <v>8017</v>
      </c>
      <c r="E4264" s="1" t="s">
        <v>17</v>
      </c>
      <c r="F4264" s="1" t="str">
        <f>IFERROR(__xludf.DUMMYFUNCTION("REGEXEXTRACT(E4264,""[А-Яа-я\-]+ административный округ"")"),"Центральный административный округ")</f>
        <v>Центральный административный округ</v>
      </c>
      <c r="G4264" s="1" t="s">
        <v>92</v>
      </c>
      <c r="H4264" s="1" t="s">
        <v>19975</v>
      </c>
      <c r="I4264" s="1" t="s">
        <v>20</v>
      </c>
      <c r="J4264" s="1" t="s">
        <v>49</v>
      </c>
      <c r="K4264" s="1" t="s">
        <v>247</v>
      </c>
      <c r="L4264" s="1">
        <v>7728031.0</v>
      </c>
      <c r="M4264" s="1" t="s">
        <v>19976</v>
      </c>
      <c r="N4264" s="1" t="s">
        <v>19977</v>
      </c>
      <c r="O4264" s="3"/>
    </row>
    <row r="4265">
      <c r="A4265" s="1" t="s">
        <v>19978</v>
      </c>
      <c r="B4265" s="2" t="s">
        <v>19979</v>
      </c>
      <c r="C4265" s="1">
        <v>7.71410671150005E14</v>
      </c>
      <c r="D4265" s="1" t="s">
        <v>19978</v>
      </c>
      <c r="E4265" s="1" t="s">
        <v>17</v>
      </c>
      <c r="F4265" s="1" t="str">
        <f>IFERROR(__xludf.DUMMYFUNCTION("REGEXEXTRACT(E4265,""[А-Яа-я\-]+ административный округ"")"),"Центральный административный округ")</f>
        <v>Центральный административный округ</v>
      </c>
      <c r="G4265" s="1" t="s">
        <v>28</v>
      </c>
      <c r="H4265" s="1" t="s">
        <v>19980</v>
      </c>
      <c r="I4265" s="1" t="s">
        <v>20</v>
      </c>
      <c r="J4265" s="1" t="s">
        <v>21</v>
      </c>
      <c r="K4265" s="1" t="s">
        <v>3148</v>
      </c>
      <c r="L4265" s="1">
        <v>7728177.0</v>
      </c>
      <c r="M4265" s="1" t="s">
        <v>19981</v>
      </c>
      <c r="N4265" s="1" t="s">
        <v>19982</v>
      </c>
      <c r="O4265" s="3"/>
    </row>
    <row r="4266">
      <c r="A4266" s="1" t="s">
        <v>11882</v>
      </c>
      <c r="B4266" s="2" t="s">
        <v>19983</v>
      </c>
      <c r="C4266" s="1">
        <v>7.71410797230076E14</v>
      </c>
      <c r="D4266" s="1" t="s">
        <v>11865</v>
      </c>
      <c r="E4266" s="1" t="s">
        <v>17</v>
      </c>
      <c r="F4266" s="1" t="str">
        <f>IFERROR(__xludf.DUMMYFUNCTION("REGEXEXTRACT(E4266,""[А-Яа-я\-]+ административный округ"")"),"Центральный административный округ")</f>
        <v>Центральный административный округ</v>
      </c>
      <c r="G4266" s="1" t="s">
        <v>319</v>
      </c>
      <c r="H4266" s="1" t="s">
        <v>19984</v>
      </c>
      <c r="I4266" s="1" t="s">
        <v>20</v>
      </c>
      <c r="J4266" s="1" t="s">
        <v>49</v>
      </c>
      <c r="K4266" s="1" t="s">
        <v>11882</v>
      </c>
      <c r="L4266" s="1">
        <v>7728445.0</v>
      </c>
      <c r="M4266" s="1" t="s">
        <v>19985</v>
      </c>
      <c r="N4266" s="1" t="s">
        <v>19986</v>
      </c>
      <c r="O4266" s="3"/>
    </row>
    <row r="4267">
      <c r="A4267" s="1" t="s">
        <v>19987</v>
      </c>
      <c r="B4267" s="2" t="s">
        <v>19988</v>
      </c>
      <c r="C4267" s="1">
        <v>7.71610629650005E14</v>
      </c>
      <c r="D4267" s="1" t="s">
        <v>18278</v>
      </c>
      <c r="E4267" s="1" t="s">
        <v>17</v>
      </c>
      <c r="F4267" s="1" t="str">
        <f>IFERROR(__xludf.DUMMYFUNCTION("REGEXEXTRACT(E4267,""[А-Яа-я\-]+ административный округ"")"),"Центральный административный округ")</f>
        <v>Центральный административный округ</v>
      </c>
      <c r="G4267" s="1" t="s">
        <v>18</v>
      </c>
      <c r="H4267" s="1" t="s">
        <v>19989</v>
      </c>
      <c r="I4267" s="1" t="s">
        <v>20</v>
      </c>
      <c r="J4267" s="1" t="s">
        <v>21</v>
      </c>
      <c r="K4267" s="1" t="s">
        <v>444</v>
      </c>
      <c r="L4267" s="1">
        <v>7728640.0</v>
      </c>
      <c r="M4267" s="1" t="s">
        <v>18280</v>
      </c>
      <c r="N4267" s="1" t="s">
        <v>18281</v>
      </c>
      <c r="O4267" s="3"/>
    </row>
    <row r="4268">
      <c r="A4268" s="1" t="s">
        <v>19990</v>
      </c>
      <c r="B4268" s="2" t="s">
        <v>19991</v>
      </c>
      <c r="C4268" s="1">
        <v>7.71420834150005E14</v>
      </c>
      <c r="D4268" s="3"/>
      <c r="E4268" s="1" t="s">
        <v>17</v>
      </c>
      <c r="F4268" s="1" t="str">
        <f>IFERROR(__xludf.DUMMYFUNCTION("REGEXEXTRACT(E4268,""[А-Яа-я\-]+ административный округ"")"),"Центральный административный округ")</f>
        <v>Центральный административный округ</v>
      </c>
      <c r="G4268" s="1" t="s">
        <v>47</v>
      </c>
      <c r="H4268" s="1" t="s">
        <v>19992</v>
      </c>
      <c r="I4268" s="1" t="s">
        <v>20</v>
      </c>
      <c r="J4268" s="1" t="s">
        <v>21</v>
      </c>
      <c r="K4268" s="1" t="s">
        <v>42</v>
      </c>
      <c r="L4268" s="1">
        <v>7728777.0</v>
      </c>
      <c r="M4268" s="1" t="s">
        <v>19993</v>
      </c>
      <c r="N4268" s="1" t="s">
        <v>19994</v>
      </c>
      <c r="O4268" s="3"/>
    </row>
    <row r="4269">
      <c r="A4269" s="1" t="s">
        <v>19995</v>
      </c>
      <c r="B4269" s="2" t="s">
        <v>19996</v>
      </c>
      <c r="C4269" s="1">
        <v>7.71610677150006E14</v>
      </c>
      <c r="D4269" s="1" t="s">
        <v>17064</v>
      </c>
      <c r="E4269" s="1" t="s">
        <v>17</v>
      </c>
      <c r="F4269" s="1" t="str">
        <f>IFERROR(__xludf.DUMMYFUNCTION("REGEXEXTRACT(E4269,""[А-Яа-я\-]+ административный округ"")"),"Центральный административный округ")</f>
        <v>Центральный административный округ</v>
      </c>
      <c r="G4269" s="1" t="s">
        <v>92</v>
      </c>
      <c r="H4269" s="1" t="s">
        <v>17075</v>
      </c>
      <c r="I4269" s="1" t="s">
        <v>20</v>
      </c>
      <c r="J4269" s="1" t="s">
        <v>49</v>
      </c>
      <c r="K4269" s="1" t="s">
        <v>444</v>
      </c>
      <c r="L4269" s="1">
        <v>7728979.0</v>
      </c>
      <c r="M4269" s="1" t="s">
        <v>17106</v>
      </c>
      <c r="N4269" s="1" t="s">
        <v>17107</v>
      </c>
      <c r="O4269" s="3"/>
    </row>
    <row r="4270">
      <c r="A4270" s="1" t="s">
        <v>19997</v>
      </c>
      <c r="B4270" s="2" t="s">
        <v>19998</v>
      </c>
      <c r="C4270" s="1">
        <v>7.71610707530005E14</v>
      </c>
      <c r="D4270" s="1" t="s">
        <v>17064</v>
      </c>
      <c r="E4270" s="1" t="s">
        <v>17</v>
      </c>
      <c r="F4270" s="1" t="str">
        <f>IFERROR(__xludf.DUMMYFUNCTION("REGEXEXTRACT(E4270,""[А-Яа-я\-]+ административный округ"")"),"Центральный административный округ")</f>
        <v>Центральный административный округ</v>
      </c>
      <c r="G4270" s="1" t="s">
        <v>92</v>
      </c>
      <c r="H4270" s="1" t="s">
        <v>17075</v>
      </c>
      <c r="I4270" s="1" t="s">
        <v>20</v>
      </c>
      <c r="J4270" s="1" t="s">
        <v>21</v>
      </c>
      <c r="K4270" s="1" t="s">
        <v>444</v>
      </c>
      <c r="L4270" s="1">
        <v>7729121.0</v>
      </c>
      <c r="M4270" s="1" t="s">
        <v>17106</v>
      </c>
      <c r="N4270" s="1" t="s">
        <v>17107</v>
      </c>
      <c r="O4270" s="3"/>
    </row>
    <row r="4271">
      <c r="A4271" s="1" t="s">
        <v>19474</v>
      </c>
      <c r="B4271" s="2" t="s">
        <v>19999</v>
      </c>
      <c r="C4271" s="1">
        <v>7.71710976850015E14</v>
      </c>
      <c r="D4271" s="1" t="s">
        <v>3903</v>
      </c>
      <c r="E4271" s="1" t="s">
        <v>17</v>
      </c>
      <c r="F4271" s="1" t="str">
        <f>IFERROR(__xludf.DUMMYFUNCTION("REGEXEXTRACT(E4271,""[А-Яа-я\-]+ административный округ"")"),"Центральный административный округ")</f>
        <v>Центральный административный округ</v>
      </c>
      <c r="G4271" s="1" t="s">
        <v>18</v>
      </c>
      <c r="H4271" s="1" t="s">
        <v>20000</v>
      </c>
      <c r="I4271" s="1" t="s">
        <v>20</v>
      </c>
      <c r="J4271" s="1" t="s">
        <v>21</v>
      </c>
      <c r="K4271" s="1" t="s">
        <v>247</v>
      </c>
      <c r="L4271" s="1">
        <v>7729198.0</v>
      </c>
      <c r="M4271" s="1" t="s">
        <v>20001</v>
      </c>
      <c r="N4271" s="1" t="s">
        <v>20002</v>
      </c>
      <c r="O4271" s="3"/>
    </row>
    <row r="4272">
      <c r="A4272" s="1" t="s">
        <v>20003</v>
      </c>
      <c r="B4272" s="2" t="s">
        <v>20004</v>
      </c>
      <c r="C4272" s="1">
        <v>7.71610620560006E14</v>
      </c>
      <c r="D4272" s="1" t="s">
        <v>17147</v>
      </c>
      <c r="E4272" s="1" t="s">
        <v>192</v>
      </c>
      <c r="F4272" s="1" t="str">
        <f>IFERROR(__xludf.DUMMYFUNCTION("REGEXEXTRACT(E4272,""[А-Яа-я\-]+ административный округ"")"),"Юго-Восточный административный округ")</f>
        <v>Юго-Восточный административный округ</v>
      </c>
      <c r="G4272" s="1" t="s">
        <v>2442</v>
      </c>
      <c r="H4272" s="1" t="s">
        <v>17148</v>
      </c>
      <c r="I4272" s="1" t="s">
        <v>20</v>
      </c>
      <c r="J4272" s="1" t="s">
        <v>49</v>
      </c>
      <c r="K4272" s="1" t="s">
        <v>444</v>
      </c>
      <c r="L4272" s="1">
        <v>7729266.0</v>
      </c>
      <c r="M4272" s="1" t="s">
        <v>17149</v>
      </c>
      <c r="N4272" s="1" t="s">
        <v>17150</v>
      </c>
      <c r="O4272" s="3"/>
    </row>
    <row r="4273">
      <c r="A4273" s="1" t="s">
        <v>20005</v>
      </c>
      <c r="B4273" s="2" t="s">
        <v>20006</v>
      </c>
      <c r="C4273" s="1">
        <v>7.71410726330006E14</v>
      </c>
      <c r="D4273" s="1" t="s">
        <v>20005</v>
      </c>
      <c r="E4273" s="1" t="s">
        <v>17</v>
      </c>
      <c r="F4273" s="1" t="str">
        <f>IFERROR(__xludf.DUMMYFUNCTION("REGEXEXTRACT(E4273,""[А-Яа-я\-]+ административный округ"")"),"Центральный административный округ")</f>
        <v>Центральный административный округ</v>
      </c>
      <c r="G4273" s="1" t="s">
        <v>18</v>
      </c>
      <c r="H4273" s="1" t="s">
        <v>20007</v>
      </c>
      <c r="I4273" s="1" t="s">
        <v>20</v>
      </c>
      <c r="J4273" s="1" t="s">
        <v>49</v>
      </c>
      <c r="K4273" s="1" t="s">
        <v>3148</v>
      </c>
      <c r="L4273" s="1">
        <v>7729403.0</v>
      </c>
      <c r="M4273" s="1" t="s">
        <v>20008</v>
      </c>
      <c r="N4273" s="1" t="s">
        <v>20009</v>
      </c>
      <c r="O4273" s="3"/>
    </row>
    <row r="4274">
      <c r="A4274" s="1" t="s">
        <v>20010</v>
      </c>
      <c r="B4274" s="2" t="s">
        <v>20011</v>
      </c>
      <c r="C4274" s="1">
        <v>7.71510276100035E14</v>
      </c>
      <c r="D4274" s="1" t="s">
        <v>2398</v>
      </c>
      <c r="E4274" s="1" t="s">
        <v>17</v>
      </c>
      <c r="F4274" s="1" t="str">
        <f>IFERROR(__xludf.DUMMYFUNCTION("REGEXEXTRACT(E4274,""[А-Яа-я\-]+ административный округ"")"),"Центральный административный округ")</f>
        <v>Центральный административный округ</v>
      </c>
      <c r="G4274" s="1" t="s">
        <v>35</v>
      </c>
      <c r="H4274" s="1" t="s">
        <v>20012</v>
      </c>
      <c r="I4274" s="1" t="s">
        <v>20</v>
      </c>
      <c r="J4274" s="1" t="s">
        <v>21</v>
      </c>
      <c r="K4274" s="1" t="s">
        <v>2187</v>
      </c>
      <c r="L4274" s="1">
        <v>7729562.0</v>
      </c>
      <c r="M4274" s="1" t="s">
        <v>20013</v>
      </c>
      <c r="N4274" s="1" t="s">
        <v>20014</v>
      </c>
      <c r="O4274" s="3"/>
    </row>
    <row r="4275">
      <c r="A4275" s="1" t="s">
        <v>20015</v>
      </c>
      <c r="B4275" s="2" t="s">
        <v>20016</v>
      </c>
      <c r="C4275" s="1">
        <v>7.71420797510005E14</v>
      </c>
      <c r="D4275" s="3"/>
      <c r="E4275" s="1" t="s">
        <v>17</v>
      </c>
      <c r="F4275" s="1" t="str">
        <f>IFERROR(__xludf.DUMMYFUNCTION("REGEXEXTRACT(E4275,""[А-Яа-я\-]+ административный округ"")"),"Центральный административный округ")</f>
        <v>Центральный административный округ</v>
      </c>
      <c r="G4275" s="1" t="s">
        <v>92</v>
      </c>
      <c r="H4275" s="1" t="s">
        <v>20017</v>
      </c>
      <c r="I4275" s="1" t="s">
        <v>20</v>
      </c>
      <c r="J4275" s="1" t="s">
        <v>21</v>
      </c>
      <c r="K4275" s="1" t="s">
        <v>858</v>
      </c>
      <c r="L4275" s="1">
        <v>7729767.0</v>
      </c>
      <c r="M4275" s="1" t="s">
        <v>20018</v>
      </c>
      <c r="N4275" s="1" t="s">
        <v>20019</v>
      </c>
      <c r="O4275" s="3"/>
    </row>
    <row r="4276">
      <c r="A4276" s="1" t="s">
        <v>20020</v>
      </c>
      <c r="B4276" s="2" t="s">
        <v>20021</v>
      </c>
      <c r="C4276" s="1">
        <v>7.71410663040005E14</v>
      </c>
      <c r="D4276" s="3"/>
      <c r="E4276" s="1" t="s">
        <v>192</v>
      </c>
      <c r="F4276" s="1" t="str">
        <f>IFERROR(__xludf.DUMMYFUNCTION("REGEXEXTRACT(E4276,""[А-Яа-я\-]+ административный округ"")"),"Юго-Восточный административный округ")</f>
        <v>Юго-Восточный административный округ</v>
      </c>
      <c r="G4276" s="1" t="s">
        <v>2442</v>
      </c>
      <c r="H4276" s="1" t="s">
        <v>20022</v>
      </c>
      <c r="I4276" s="1" t="s">
        <v>20</v>
      </c>
      <c r="J4276" s="1" t="s">
        <v>21</v>
      </c>
      <c r="K4276" s="1" t="s">
        <v>3148</v>
      </c>
      <c r="L4276" s="1">
        <v>7729835.0</v>
      </c>
      <c r="M4276" s="1" t="s">
        <v>20023</v>
      </c>
      <c r="N4276" s="1" t="s">
        <v>20024</v>
      </c>
      <c r="O4276" s="3"/>
    </row>
    <row r="4277">
      <c r="A4277" s="1" t="s">
        <v>20025</v>
      </c>
      <c r="B4277" s="2" t="s">
        <v>20026</v>
      </c>
      <c r="C4277" s="1">
        <v>7.71410966920046E14</v>
      </c>
      <c r="D4277" s="1" t="s">
        <v>4325</v>
      </c>
      <c r="E4277" s="1" t="s">
        <v>17</v>
      </c>
      <c r="F4277" s="1" t="str">
        <f>IFERROR(__xludf.DUMMYFUNCTION("REGEXEXTRACT(E4277,""[А-Яа-я\-]+ административный округ"")"),"Центральный административный округ")</f>
        <v>Центральный административный округ</v>
      </c>
      <c r="G4277" s="1" t="s">
        <v>319</v>
      </c>
      <c r="H4277" s="1" t="s">
        <v>20027</v>
      </c>
      <c r="I4277" s="1" t="s">
        <v>20</v>
      </c>
      <c r="J4277" s="1" t="s">
        <v>49</v>
      </c>
      <c r="K4277" s="1" t="s">
        <v>247</v>
      </c>
      <c r="L4277" s="1">
        <v>7729912.0</v>
      </c>
      <c r="M4277" s="1" t="s">
        <v>20028</v>
      </c>
      <c r="N4277" s="1" t="s">
        <v>20029</v>
      </c>
      <c r="O4277" s="3"/>
    </row>
    <row r="4278">
      <c r="A4278" s="1" t="s">
        <v>20030</v>
      </c>
      <c r="B4278" s="2" t="s">
        <v>20031</v>
      </c>
      <c r="C4278" s="1">
        <v>7.71610630250006E14</v>
      </c>
      <c r="D4278" s="1" t="s">
        <v>17080</v>
      </c>
      <c r="E4278" s="1" t="s">
        <v>17</v>
      </c>
      <c r="F4278" s="1" t="str">
        <f>IFERROR(__xludf.DUMMYFUNCTION("REGEXEXTRACT(E4278,""[А-Яа-я\-]+ административный округ"")"),"Центральный административный округ")</f>
        <v>Центральный административный округ</v>
      </c>
      <c r="G4278" s="1" t="s">
        <v>18</v>
      </c>
      <c r="H4278" s="1" t="s">
        <v>17211</v>
      </c>
      <c r="I4278" s="1" t="s">
        <v>20</v>
      </c>
      <c r="J4278" s="1" t="s">
        <v>49</v>
      </c>
      <c r="K4278" s="1" t="s">
        <v>444</v>
      </c>
      <c r="L4278" s="1">
        <v>7730044.0</v>
      </c>
      <c r="M4278" s="1" t="s">
        <v>17082</v>
      </c>
      <c r="N4278" s="1" t="s">
        <v>17083</v>
      </c>
      <c r="O4278" s="3"/>
    </row>
    <row r="4279">
      <c r="A4279" s="1" t="s">
        <v>20032</v>
      </c>
      <c r="B4279" s="2" t="s">
        <v>20033</v>
      </c>
      <c r="C4279" s="1">
        <v>7.71711134690006E14</v>
      </c>
      <c r="D4279" s="1" t="s">
        <v>17124</v>
      </c>
      <c r="E4279" s="1" t="s">
        <v>17</v>
      </c>
      <c r="F4279" s="1" t="str">
        <f>IFERROR(__xludf.DUMMYFUNCTION("REGEXEXTRACT(E4279,""[А-Яа-я\-]+ административный округ"")"),"Центральный административный округ")</f>
        <v>Центральный административный округ</v>
      </c>
      <c r="G4279" s="1" t="s">
        <v>110</v>
      </c>
      <c r="H4279" s="1" t="s">
        <v>17125</v>
      </c>
      <c r="I4279" s="1" t="s">
        <v>20</v>
      </c>
      <c r="J4279" s="1" t="s">
        <v>49</v>
      </c>
      <c r="K4279" s="1" t="s">
        <v>17076</v>
      </c>
      <c r="L4279" s="1">
        <v>7730265.0</v>
      </c>
      <c r="M4279" s="1" t="s">
        <v>20034</v>
      </c>
      <c r="N4279" s="1" t="s">
        <v>20035</v>
      </c>
      <c r="O4279" s="3"/>
    </row>
    <row r="4280">
      <c r="A4280" s="1" t="s">
        <v>20036</v>
      </c>
      <c r="B4280" s="2" t="s">
        <v>20037</v>
      </c>
      <c r="C4280" s="1">
        <v>7.71711138030005E14</v>
      </c>
      <c r="D4280" s="1" t="s">
        <v>17124</v>
      </c>
      <c r="E4280" s="1" t="s">
        <v>17</v>
      </c>
      <c r="F4280" s="1" t="str">
        <f>IFERROR(__xludf.DUMMYFUNCTION("REGEXEXTRACT(E4280,""[А-Яа-я\-]+ административный округ"")"),"Центральный административный округ")</f>
        <v>Центральный административный округ</v>
      </c>
      <c r="G4280" s="1" t="s">
        <v>110</v>
      </c>
      <c r="H4280" s="1" t="s">
        <v>17125</v>
      </c>
      <c r="I4280" s="1" t="s">
        <v>20</v>
      </c>
      <c r="J4280" s="1" t="s">
        <v>21</v>
      </c>
      <c r="K4280" s="1" t="s">
        <v>17076</v>
      </c>
      <c r="L4280" s="1">
        <v>7730336.0</v>
      </c>
      <c r="M4280" s="1" t="s">
        <v>20038</v>
      </c>
      <c r="N4280" s="1" t="s">
        <v>20039</v>
      </c>
      <c r="O4280" s="3"/>
    </row>
    <row r="4281">
      <c r="A4281" s="1" t="s">
        <v>20040</v>
      </c>
      <c r="B4281" s="2" t="s">
        <v>20041</v>
      </c>
      <c r="C4281" s="1">
        <v>7.71610637240006E14</v>
      </c>
      <c r="D4281" s="1" t="s">
        <v>17064</v>
      </c>
      <c r="E4281" s="1" t="s">
        <v>17</v>
      </c>
      <c r="F4281" s="1" t="str">
        <f>IFERROR(__xludf.DUMMYFUNCTION("REGEXEXTRACT(E4281,""[А-Яа-я\-]+ административный округ"")"),"Центральный административный округ")</f>
        <v>Центральный административный округ</v>
      </c>
      <c r="G4281" s="1" t="s">
        <v>92</v>
      </c>
      <c r="H4281" s="1" t="s">
        <v>17075</v>
      </c>
      <c r="I4281" s="1" t="s">
        <v>20</v>
      </c>
      <c r="J4281" s="1" t="s">
        <v>49</v>
      </c>
      <c r="K4281" s="1" t="s">
        <v>444</v>
      </c>
      <c r="L4281" s="1">
        <v>7730406.0</v>
      </c>
      <c r="M4281" s="1" t="s">
        <v>20042</v>
      </c>
      <c r="N4281" s="1" t="s">
        <v>20043</v>
      </c>
      <c r="O4281" s="3"/>
    </row>
    <row r="4282">
      <c r="A4282" s="1" t="s">
        <v>20044</v>
      </c>
      <c r="B4282" s="2" t="s">
        <v>20045</v>
      </c>
      <c r="C4282" s="1">
        <v>7.71610639080006E14</v>
      </c>
      <c r="D4282" s="1" t="s">
        <v>17064</v>
      </c>
      <c r="E4282" s="1" t="s">
        <v>17</v>
      </c>
      <c r="F4282" s="1" t="str">
        <f>IFERROR(__xludf.DUMMYFUNCTION("REGEXEXTRACT(E4282,""[А-Яа-я\-]+ административный округ"")"),"Центральный административный округ")</f>
        <v>Центральный административный округ</v>
      </c>
      <c r="G4282" s="1" t="s">
        <v>92</v>
      </c>
      <c r="H4282" s="1" t="s">
        <v>17075</v>
      </c>
      <c r="I4282" s="1" t="s">
        <v>20</v>
      </c>
      <c r="J4282" s="1" t="s">
        <v>49</v>
      </c>
      <c r="K4282" s="1" t="s">
        <v>17076</v>
      </c>
      <c r="L4282" s="1">
        <v>7730476.0</v>
      </c>
      <c r="M4282" s="1" t="s">
        <v>20046</v>
      </c>
      <c r="N4282" s="1" t="s">
        <v>20047</v>
      </c>
      <c r="O4282" s="3"/>
    </row>
    <row r="4283">
      <c r="A4283" s="1" t="s">
        <v>20048</v>
      </c>
      <c r="B4283" s="2" t="s">
        <v>20049</v>
      </c>
      <c r="C4283" s="1">
        <v>7.71610707020006E14</v>
      </c>
      <c r="D4283" s="1" t="s">
        <v>17064</v>
      </c>
      <c r="E4283" s="1" t="s">
        <v>17</v>
      </c>
      <c r="F4283" s="1" t="str">
        <f>IFERROR(__xludf.DUMMYFUNCTION("REGEXEXTRACT(E4283,""[А-Яа-я\-]+ административный округ"")"),"Центральный административный округ")</f>
        <v>Центральный административный округ</v>
      </c>
      <c r="G4283" s="1" t="s">
        <v>92</v>
      </c>
      <c r="H4283" s="1" t="s">
        <v>17075</v>
      </c>
      <c r="I4283" s="1" t="s">
        <v>20</v>
      </c>
      <c r="J4283" s="1" t="s">
        <v>49</v>
      </c>
      <c r="K4283" s="1" t="s">
        <v>444</v>
      </c>
      <c r="L4283" s="1">
        <v>7730548.0</v>
      </c>
      <c r="M4283" s="1" t="s">
        <v>20050</v>
      </c>
      <c r="N4283" s="1" t="s">
        <v>20051</v>
      </c>
      <c r="O4283" s="3"/>
    </row>
    <row r="4284">
      <c r="A4284" s="1" t="s">
        <v>20052</v>
      </c>
      <c r="B4284" s="2" t="s">
        <v>20053</v>
      </c>
      <c r="C4284" s="1">
        <v>7.71610636510006E14</v>
      </c>
      <c r="D4284" s="1" t="s">
        <v>17064</v>
      </c>
      <c r="E4284" s="1" t="s">
        <v>17</v>
      </c>
      <c r="F4284" s="1" t="str">
        <f>IFERROR(__xludf.DUMMYFUNCTION("REGEXEXTRACT(E4284,""[А-Яа-я\-]+ административный округ"")"),"Центральный административный округ")</f>
        <v>Центральный административный округ</v>
      </c>
      <c r="G4284" s="1" t="s">
        <v>92</v>
      </c>
      <c r="H4284" s="1" t="s">
        <v>20054</v>
      </c>
      <c r="I4284" s="1" t="s">
        <v>20</v>
      </c>
      <c r="J4284" s="1" t="s">
        <v>49</v>
      </c>
      <c r="K4284" s="1" t="s">
        <v>444</v>
      </c>
      <c r="L4284" s="1">
        <v>7730822.0</v>
      </c>
      <c r="M4284" s="1" t="s">
        <v>20055</v>
      </c>
      <c r="N4284" s="1" t="s">
        <v>20056</v>
      </c>
      <c r="O4284" s="3"/>
    </row>
    <row r="4285">
      <c r="A4285" s="1" t="s">
        <v>20057</v>
      </c>
      <c r="B4285" s="2" t="s">
        <v>20058</v>
      </c>
      <c r="C4285" s="1">
        <v>7.71711135650006E14</v>
      </c>
      <c r="D4285" s="1" t="s">
        <v>17124</v>
      </c>
      <c r="E4285" s="1" t="s">
        <v>17</v>
      </c>
      <c r="F4285" s="1" t="str">
        <f>IFERROR(__xludf.DUMMYFUNCTION("REGEXEXTRACT(E4285,""[А-Яа-я\-]+ административный округ"")"),"Центральный административный округ")</f>
        <v>Центральный административный округ</v>
      </c>
      <c r="G4285" s="1" t="s">
        <v>110</v>
      </c>
      <c r="H4285" s="1" t="s">
        <v>17125</v>
      </c>
      <c r="I4285" s="1" t="s">
        <v>20</v>
      </c>
      <c r="J4285" s="1" t="s">
        <v>49</v>
      </c>
      <c r="K4285" s="1" t="s">
        <v>17076</v>
      </c>
      <c r="L4285" s="1">
        <v>7730889.0</v>
      </c>
      <c r="M4285" s="1" t="s">
        <v>17126</v>
      </c>
      <c r="N4285" s="1" t="s">
        <v>17127</v>
      </c>
      <c r="O4285" s="3"/>
    </row>
    <row r="4286">
      <c r="A4286" s="1" t="s">
        <v>20059</v>
      </c>
      <c r="B4286" s="2" t="s">
        <v>20060</v>
      </c>
      <c r="C4286" s="1">
        <v>7.71410405180025E14</v>
      </c>
      <c r="D4286" s="1" t="s">
        <v>16850</v>
      </c>
      <c r="E4286" s="1" t="s">
        <v>17</v>
      </c>
      <c r="F4286" s="1" t="str">
        <f>IFERROR(__xludf.DUMMYFUNCTION("REGEXEXTRACT(E4286,""[А-Яа-я\-]+ административный округ"")"),"Центральный административный округ")</f>
        <v>Центральный административный округ</v>
      </c>
      <c r="G4286" s="1" t="s">
        <v>110</v>
      </c>
      <c r="H4286" s="1" t="s">
        <v>20061</v>
      </c>
      <c r="I4286" s="1" t="s">
        <v>20</v>
      </c>
      <c r="J4286" s="1" t="s">
        <v>21</v>
      </c>
      <c r="K4286" s="1" t="s">
        <v>30</v>
      </c>
      <c r="L4286" s="1">
        <v>7730963.0</v>
      </c>
      <c r="M4286" s="1" t="s">
        <v>20062</v>
      </c>
      <c r="N4286" s="1" t="s">
        <v>20063</v>
      </c>
      <c r="O4286" s="3"/>
    </row>
    <row r="4287">
      <c r="A4287" s="1" t="s">
        <v>20064</v>
      </c>
      <c r="B4287" s="2" t="s">
        <v>20065</v>
      </c>
      <c r="C4287" s="1">
        <v>7.71610636450006E14</v>
      </c>
      <c r="D4287" s="1" t="s">
        <v>17064</v>
      </c>
      <c r="E4287" s="1" t="s">
        <v>17</v>
      </c>
      <c r="F4287" s="1" t="str">
        <f>IFERROR(__xludf.DUMMYFUNCTION("REGEXEXTRACT(E4287,""[А-Яа-я\-]+ административный округ"")"),"Центральный административный округ")</f>
        <v>Центральный административный округ</v>
      </c>
      <c r="G4287" s="1" t="s">
        <v>92</v>
      </c>
      <c r="H4287" s="1" t="s">
        <v>17075</v>
      </c>
      <c r="I4287" s="1" t="s">
        <v>20</v>
      </c>
      <c r="J4287" s="1" t="s">
        <v>49</v>
      </c>
      <c r="K4287" s="1" t="s">
        <v>444</v>
      </c>
      <c r="L4287" s="1">
        <v>7731097.0</v>
      </c>
      <c r="M4287" s="1" t="s">
        <v>17097</v>
      </c>
      <c r="N4287" s="1" t="s">
        <v>17072</v>
      </c>
      <c r="O4287" s="3"/>
    </row>
    <row r="4288">
      <c r="A4288" s="1" t="s">
        <v>20066</v>
      </c>
      <c r="B4288" s="2" t="s">
        <v>20067</v>
      </c>
      <c r="C4288" s="1">
        <v>7.71610748930005E14</v>
      </c>
      <c r="D4288" s="1" t="s">
        <v>17064</v>
      </c>
      <c r="E4288" s="1" t="s">
        <v>17</v>
      </c>
      <c r="F4288" s="1" t="str">
        <f>IFERROR(__xludf.DUMMYFUNCTION("REGEXEXTRACT(E4288,""[А-Яа-я\-]+ административный округ"")"),"Центральный административный округ")</f>
        <v>Центральный административный округ</v>
      </c>
      <c r="G4288" s="1" t="s">
        <v>92</v>
      </c>
      <c r="H4288" s="1" t="s">
        <v>20068</v>
      </c>
      <c r="I4288" s="1" t="s">
        <v>20</v>
      </c>
      <c r="J4288" s="1" t="s">
        <v>21</v>
      </c>
      <c r="K4288" s="1" t="s">
        <v>444</v>
      </c>
      <c r="L4288" s="1">
        <v>7731169.0</v>
      </c>
      <c r="M4288" s="1" t="s">
        <v>20069</v>
      </c>
      <c r="N4288" s="1" t="s">
        <v>20070</v>
      </c>
      <c r="O4288" s="3"/>
    </row>
    <row r="4289">
      <c r="A4289" s="1" t="s">
        <v>20071</v>
      </c>
      <c r="B4289" s="2" t="s">
        <v>20072</v>
      </c>
      <c r="C4289" s="1">
        <v>7.72511434740005E14</v>
      </c>
      <c r="D4289" s="3"/>
      <c r="E4289" s="1" t="s">
        <v>17</v>
      </c>
      <c r="F4289" s="1" t="str">
        <f>IFERROR(__xludf.DUMMYFUNCTION("REGEXEXTRACT(E4289,""[А-Яа-я\-]+ административный округ"")"),"Центральный административный округ")</f>
        <v>Центральный административный округ</v>
      </c>
      <c r="G4289" s="1" t="s">
        <v>18</v>
      </c>
      <c r="H4289" s="1" t="s">
        <v>20073</v>
      </c>
      <c r="I4289" s="1" t="s">
        <v>20</v>
      </c>
      <c r="J4289" s="1" t="s">
        <v>21</v>
      </c>
      <c r="K4289" s="1" t="s">
        <v>30</v>
      </c>
      <c r="L4289" s="1">
        <v>7731239.0</v>
      </c>
      <c r="M4289" s="1" t="s">
        <v>20074</v>
      </c>
      <c r="N4289" s="1" t="s">
        <v>20075</v>
      </c>
      <c r="O4289" s="3"/>
    </row>
    <row r="4290">
      <c r="A4290" s="1" t="s">
        <v>20076</v>
      </c>
      <c r="B4290" s="2" t="s">
        <v>20077</v>
      </c>
      <c r="C4290" s="1">
        <v>7.71610662340005E14</v>
      </c>
      <c r="D4290" s="1" t="s">
        <v>17064</v>
      </c>
      <c r="E4290" s="1" t="s">
        <v>17</v>
      </c>
      <c r="F4290" s="1" t="str">
        <f>IFERROR(__xludf.DUMMYFUNCTION("REGEXEXTRACT(E4290,""[А-Яа-я\-]+ административный округ"")"),"Центральный административный округ")</f>
        <v>Центральный административный округ</v>
      </c>
      <c r="G4290" s="1" t="s">
        <v>92</v>
      </c>
      <c r="H4290" s="1" t="s">
        <v>20078</v>
      </c>
      <c r="I4290" s="1" t="s">
        <v>20</v>
      </c>
      <c r="J4290" s="1" t="s">
        <v>21</v>
      </c>
      <c r="K4290" s="1" t="s">
        <v>444</v>
      </c>
      <c r="L4290" s="1">
        <v>7731372.0</v>
      </c>
      <c r="M4290" s="1" t="s">
        <v>20079</v>
      </c>
      <c r="N4290" s="1" t="s">
        <v>20080</v>
      </c>
      <c r="O4290" s="3"/>
    </row>
    <row r="4291">
      <c r="A4291" s="1" t="s">
        <v>20081</v>
      </c>
      <c r="B4291" s="2" t="s">
        <v>20082</v>
      </c>
      <c r="C4291" s="1">
        <v>7.71721219570006E14</v>
      </c>
      <c r="D4291" s="1" t="s">
        <v>17219</v>
      </c>
      <c r="E4291" s="1" t="s">
        <v>17</v>
      </c>
      <c r="F4291" s="1" t="str">
        <f>IFERROR(__xludf.DUMMYFUNCTION("REGEXEXTRACT(E4291,""[А-Яа-я\-]+ административный округ"")"),"Центральный административный округ")</f>
        <v>Центральный административный округ</v>
      </c>
      <c r="G4291" s="1" t="s">
        <v>110</v>
      </c>
      <c r="H4291" s="1" t="s">
        <v>17220</v>
      </c>
      <c r="I4291" s="1" t="s">
        <v>20</v>
      </c>
      <c r="J4291" s="1" t="s">
        <v>49</v>
      </c>
      <c r="K4291" s="1" t="s">
        <v>444</v>
      </c>
      <c r="L4291" s="1">
        <v>7732136.0</v>
      </c>
      <c r="M4291" s="1" t="s">
        <v>17221</v>
      </c>
      <c r="N4291" s="1" t="s">
        <v>17222</v>
      </c>
      <c r="O4291" s="3"/>
    </row>
    <row r="4292">
      <c r="A4292" s="1" t="s">
        <v>20083</v>
      </c>
      <c r="B4292" s="2" t="s">
        <v>20084</v>
      </c>
      <c r="C4292" s="1">
        <v>7.71420771680005E14</v>
      </c>
      <c r="D4292" s="3"/>
      <c r="E4292" s="1" t="s">
        <v>17</v>
      </c>
      <c r="F4292" s="1" t="str">
        <f>IFERROR(__xludf.DUMMYFUNCTION("REGEXEXTRACT(E4292,""[А-Яа-я\-]+ административный округ"")"),"Центральный административный округ")</f>
        <v>Центральный административный округ</v>
      </c>
      <c r="G4292" s="1" t="s">
        <v>225</v>
      </c>
      <c r="H4292" s="1" t="s">
        <v>20085</v>
      </c>
      <c r="I4292" s="1" t="s">
        <v>20</v>
      </c>
      <c r="J4292" s="1" t="s">
        <v>21</v>
      </c>
      <c r="K4292" s="1" t="s">
        <v>858</v>
      </c>
      <c r="L4292" s="1">
        <v>7732432.0</v>
      </c>
      <c r="M4292" s="1" t="s">
        <v>20086</v>
      </c>
      <c r="N4292" s="1" t="s">
        <v>20087</v>
      </c>
      <c r="O4292" s="3"/>
    </row>
    <row r="4293">
      <c r="A4293" s="1" t="s">
        <v>20088</v>
      </c>
      <c r="B4293" s="2" t="s">
        <v>20089</v>
      </c>
      <c r="C4293" s="1">
        <v>7.71710768220005E14</v>
      </c>
      <c r="D4293" s="1" t="s">
        <v>20090</v>
      </c>
      <c r="E4293" s="1" t="s">
        <v>17</v>
      </c>
      <c r="F4293" s="1" t="str">
        <f>IFERROR(__xludf.DUMMYFUNCTION("REGEXEXTRACT(E4293,""[А-Яа-я\-]+ административный округ"")"),"Центральный административный округ")</f>
        <v>Центральный административный округ</v>
      </c>
      <c r="G4293" s="1" t="s">
        <v>92</v>
      </c>
      <c r="H4293" s="1" t="s">
        <v>17666</v>
      </c>
      <c r="I4293" s="1" t="s">
        <v>20</v>
      </c>
      <c r="J4293" s="1" t="s">
        <v>21</v>
      </c>
      <c r="K4293" s="1" t="s">
        <v>444</v>
      </c>
      <c r="L4293" s="1">
        <v>7732566.0</v>
      </c>
      <c r="M4293" s="1" t="s">
        <v>20091</v>
      </c>
      <c r="N4293" s="1" t="s">
        <v>20092</v>
      </c>
      <c r="O4293" s="3"/>
    </row>
    <row r="4294">
      <c r="A4294" s="1" t="s">
        <v>20093</v>
      </c>
      <c r="B4294" s="2" t="s">
        <v>20094</v>
      </c>
      <c r="C4294" s="1">
        <v>7.71410664840006E14</v>
      </c>
      <c r="D4294" s="3"/>
      <c r="E4294" s="1" t="s">
        <v>17</v>
      </c>
      <c r="F4294" s="1" t="str">
        <f>IFERROR(__xludf.DUMMYFUNCTION("REGEXEXTRACT(E4294,""[А-Яа-я\-]+ административный округ"")"),"Центральный административный округ")</f>
        <v>Центральный административный округ</v>
      </c>
      <c r="G4294" s="1" t="s">
        <v>47</v>
      </c>
      <c r="H4294" s="1" t="s">
        <v>20095</v>
      </c>
      <c r="I4294" s="1" t="s">
        <v>20</v>
      </c>
      <c r="J4294" s="1" t="s">
        <v>49</v>
      </c>
      <c r="K4294" s="1" t="s">
        <v>3148</v>
      </c>
      <c r="L4294" s="1">
        <v>7732700.0</v>
      </c>
      <c r="M4294" s="1" t="s">
        <v>20096</v>
      </c>
      <c r="N4294" s="1" t="s">
        <v>20097</v>
      </c>
      <c r="O4294" s="3"/>
    </row>
    <row r="4295">
      <c r="A4295" s="1" t="s">
        <v>4550</v>
      </c>
      <c r="B4295" s="2" t="s">
        <v>20098</v>
      </c>
      <c r="C4295" s="1">
        <v>7.71420486410006E14</v>
      </c>
      <c r="D4295" s="3"/>
      <c r="E4295" s="1" t="s">
        <v>17</v>
      </c>
      <c r="F4295" s="1" t="str">
        <f>IFERROR(__xludf.DUMMYFUNCTION("REGEXEXTRACT(E4295,""[А-Яа-я\-]+ административный округ"")"),"Центральный административный округ")</f>
        <v>Центральный административный округ</v>
      </c>
      <c r="G4295" s="1" t="s">
        <v>28</v>
      </c>
      <c r="H4295" s="1" t="s">
        <v>20099</v>
      </c>
      <c r="I4295" s="1" t="s">
        <v>20</v>
      </c>
      <c r="J4295" s="1" t="s">
        <v>49</v>
      </c>
      <c r="K4295" s="1" t="s">
        <v>42</v>
      </c>
      <c r="L4295" s="1">
        <v>7732767.0</v>
      </c>
      <c r="M4295" s="1" t="s">
        <v>20100</v>
      </c>
      <c r="N4295" s="1" t="s">
        <v>20101</v>
      </c>
      <c r="O4295" s="3"/>
    </row>
    <row r="4296">
      <c r="A4296" s="1" t="s">
        <v>20102</v>
      </c>
      <c r="B4296" s="2" t="s">
        <v>20103</v>
      </c>
      <c r="C4296" s="1">
        <v>7.71721219570006E14</v>
      </c>
      <c r="D4296" s="1" t="s">
        <v>17466</v>
      </c>
      <c r="E4296" s="1" t="s">
        <v>17</v>
      </c>
      <c r="F4296" s="1" t="str">
        <f>IFERROR(__xludf.DUMMYFUNCTION("REGEXEXTRACT(E4296,""[А-Яа-я\-]+ административный округ"")"),"Центральный административный округ")</f>
        <v>Центральный административный округ</v>
      </c>
      <c r="G4296" s="1" t="s">
        <v>110</v>
      </c>
      <c r="H4296" s="1" t="s">
        <v>17220</v>
      </c>
      <c r="I4296" s="1" t="s">
        <v>20</v>
      </c>
      <c r="J4296" s="1" t="s">
        <v>49</v>
      </c>
      <c r="K4296" s="1" t="s">
        <v>444</v>
      </c>
      <c r="L4296" s="1">
        <v>7733327.0</v>
      </c>
      <c r="M4296" s="1" t="s">
        <v>17945</v>
      </c>
      <c r="N4296" s="1" t="s">
        <v>17946</v>
      </c>
      <c r="O4296" s="3"/>
    </row>
    <row r="4297">
      <c r="A4297" s="1" t="s">
        <v>20104</v>
      </c>
      <c r="B4297" s="2" t="s">
        <v>20105</v>
      </c>
      <c r="C4297" s="1">
        <v>7.71711137720006E14</v>
      </c>
      <c r="D4297" s="1" t="s">
        <v>17124</v>
      </c>
      <c r="E4297" s="1" t="s">
        <v>17</v>
      </c>
      <c r="F4297" s="1" t="str">
        <f>IFERROR(__xludf.DUMMYFUNCTION("REGEXEXTRACT(E4297,""[А-Яа-я\-]+ административный округ"")"),"Центральный административный округ")</f>
        <v>Центральный административный округ</v>
      </c>
      <c r="G4297" s="1" t="s">
        <v>110</v>
      </c>
      <c r="H4297" s="1" t="s">
        <v>17125</v>
      </c>
      <c r="I4297" s="1" t="s">
        <v>20</v>
      </c>
      <c r="J4297" s="1" t="s">
        <v>49</v>
      </c>
      <c r="K4297" s="1" t="s">
        <v>17076</v>
      </c>
      <c r="L4297" s="1">
        <v>7733461.0</v>
      </c>
      <c r="M4297" s="1" t="s">
        <v>20106</v>
      </c>
      <c r="N4297" s="1" t="s">
        <v>20107</v>
      </c>
      <c r="O4297" s="3"/>
    </row>
    <row r="4298">
      <c r="A4298" s="1" t="s">
        <v>20108</v>
      </c>
      <c r="B4298" s="2" t="s">
        <v>20109</v>
      </c>
      <c r="C4298" s="1">
        <v>7.71610630320005E14</v>
      </c>
      <c r="D4298" s="1" t="s">
        <v>17080</v>
      </c>
      <c r="E4298" s="1" t="s">
        <v>17</v>
      </c>
      <c r="F4298" s="1" t="str">
        <f>IFERROR(__xludf.DUMMYFUNCTION("REGEXEXTRACT(E4298,""[А-Яа-я\-]+ административный округ"")"),"Центральный административный округ")</f>
        <v>Центральный административный округ</v>
      </c>
      <c r="G4298" s="1" t="s">
        <v>18</v>
      </c>
      <c r="H4298" s="1" t="s">
        <v>20110</v>
      </c>
      <c r="I4298" s="1" t="s">
        <v>20</v>
      </c>
      <c r="J4298" s="1" t="s">
        <v>21</v>
      </c>
      <c r="K4298" s="1" t="s">
        <v>444</v>
      </c>
      <c r="L4298" s="1">
        <v>7733728.0</v>
      </c>
      <c r="M4298" s="1" t="s">
        <v>17082</v>
      </c>
      <c r="N4298" s="1" t="s">
        <v>17083</v>
      </c>
      <c r="O4298" s="3"/>
    </row>
    <row r="4299">
      <c r="A4299" s="1" t="s">
        <v>11691</v>
      </c>
      <c r="B4299" s="2" t="s">
        <v>20111</v>
      </c>
      <c r="C4299" s="1">
        <v>7.71510310250056E14</v>
      </c>
      <c r="D4299" s="1" t="s">
        <v>12083</v>
      </c>
      <c r="E4299" s="1" t="s">
        <v>192</v>
      </c>
      <c r="F4299" s="1" t="str">
        <f>IFERROR(__xludf.DUMMYFUNCTION("REGEXEXTRACT(E4299,""[А-Яа-я\-]+ административный округ"")"),"Юго-Восточный административный округ")</f>
        <v>Юго-Восточный административный округ</v>
      </c>
      <c r="G4299" s="1" t="s">
        <v>2442</v>
      </c>
      <c r="H4299" s="1" t="s">
        <v>20112</v>
      </c>
      <c r="I4299" s="1" t="s">
        <v>20</v>
      </c>
      <c r="J4299" s="1" t="s">
        <v>49</v>
      </c>
      <c r="K4299" s="1" t="s">
        <v>11882</v>
      </c>
      <c r="L4299" s="1">
        <v>7733860.0</v>
      </c>
      <c r="M4299" s="1" t="s">
        <v>20113</v>
      </c>
      <c r="N4299" s="1" t="s">
        <v>20114</v>
      </c>
      <c r="O4299" s="3"/>
    </row>
    <row r="4300">
      <c r="A4300" s="1" t="s">
        <v>20115</v>
      </c>
      <c r="B4300" s="2" t="s">
        <v>20116</v>
      </c>
      <c r="C4300" s="1">
        <v>7.71610704260006E14</v>
      </c>
      <c r="D4300" s="1" t="s">
        <v>17064</v>
      </c>
      <c r="E4300" s="1" t="s">
        <v>17</v>
      </c>
      <c r="F4300" s="1" t="str">
        <f>IFERROR(__xludf.DUMMYFUNCTION("REGEXEXTRACT(E4300,""[А-Яа-я\-]+ административный округ"")"),"Центральный административный округ")</f>
        <v>Центральный административный округ</v>
      </c>
      <c r="G4300" s="1" t="s">
        <v>92</v>
      </c>
      <c r="H4300" s="1" t="s">
        <v>17075</v>
      </c>
      <c r="I4300" s="1" t="s">
        <v>20</v>
      </c>
      <c r="J4300" s="1" t="s">
        <v>49</v>
      </c>
      <c r="K4300" s="1" t="s">
        <v>444</v>
      </c>
      <c r="L4300" s="1">
        <v>7733990.0</v>
      </c>
      <c r="M4300" s="1" t="s">
        <v>20117</v>
      </c>
      <c r="N4300" s="1" t="s">
        <v>20118</v>
      </c>
      <c r="O4300" s="3"/>
    </row>
    <row r="4301">
      <c r="A4301" s="1" t="s">
        <v>20119</v>
      </c>
      <c r="B4301" s="2" t="s">
        <v>20120</v>
      </c>
      <c r="C4301" s="1">
        <v>7.71610631580005E14</v>
      </c>
      <c r="D4301" s="1" t="s">
        <v>18585</v>
      </c>
      <c r="E4301" s="1" t="s">
        <v>305</v>
      </c>
      <c r="F4301" s="1" t="str">
        <f>IFERROR(__xludf.DUMMYFUNCTION("REGEXEXTRACT(E4301,""[А-Яа-я\-]+ административный округ"")"),"Южный административный округ")</f>
        <v>Южный административный округ</v>
      </c>
      <c r="G4301" s="1" t="s">
        <v>1038</v>
      </c>
      <c r="H4301" s="1" t="s">
        <v>20121</v>
      </c>
      <c r="I4301" s="1" t="s">
        <v>20</v>
      </c>
      <c r="J4301" s="1" t="s">
        <v>21</v>
      </c>
      <c r="K4301" s="1" t="s">
        <v>444</v>
      </c>
      <c r="L4301" s="1">
        <v>7734125.0</v>
      </c>
      <c r="M4301" s="1" t="s">
        <v>20122</v>
      </c>
      <c r="N4301" s="1" t="s">
        <v>20123</v>
      </c>
      <c r="O4301" s="3"/>
    </row>
    <row r="4302">
      <c r="A4302" s="1" t="s">
        <v>20124</v>
      </c>
      <c r="B4302" s="2" t="s">
        <v>20125</v>
      </c>
      <c r="C4302" s="1">
        <v>7.71610619750005E14</v>
      </c>
      <c r="D4302" s="1" t="s">
        <v>17080</v>
      </c>
      <c r="E4302" s="1" t="s">
        <v>17</v>
      </c>
      <c r="F4302" s="1" t="str">
        <f>IFERROR(__xludf.DUMMYFUNCTION("REGEXEXTRACT(E4302,""[А-Яа-я\-]+ административный округ"")"),"Центральный административный округ")</f>
        <v>Центральный административный округ</v>
      </c>
      <c r="G4302" s="1" t="s">
        <v>18</v>
      </c>
      <c r="H4302" s="1" t="s">
        <v>17311</v>
      </c>
      <c r="I4302" s="1" t="s">
        <v>20</v>
      </c>
      <c r="J4302" s="1" t="s">
        <v>21</v>
      </c>
      <c r="K4302" s="1" t="s">
        <v>444</v>
      </c>
      <c r="L4302" s="1">
        <v>7734258.0</v>
      </c>
      <c r="M4302" s="1" t="s">
        <v>17172</v>
      </c>
      <c r="N4302" s="1" t="s">
        <v>17173</v>
      </c>
      <c r="O4302" s="3"/>
    </row>
    <row r="4303">
      <c r="A4303" s="1" t="s">
        <v>20126</v>
      </c>
      <c r="B4303" s="2" t="s">
        <v>20127</v>
      </c>
      <c r="C4303" s="1">
        <v>7.71711135750006E14</v>
      </c>
      <c r="D4303" s="1" t="s">
        <v>17124</v>
      </c>
      <c r="E4303" s="1" t="s">
        <v>17</v>
      </c>
      <c r="F4303" s="1" t="str">
        <f>IFERROR(__xludf.DUMMYFUNCTION("REGEXEXTRACT(E4303,""[А-Яа-я\-]+ административный округ"")"),"Центральный административный округ")</f>
        <v>Центральный административный округ</v>
      </c>
      <c r="G4303" s="1" t="s">
        <v>110</v>
      </c>
      <c r="H4303" s="1" t="s">
        <v>17125</v>
      </c>
      <c r="I4303" s="1" t="s">
        <v>20</v>
      </c>
      <c r="J4303" s="1" t="s">
        <v>49</v>
      </c>
      <c r="K4303" s="1" t="s">
        <v>17076</v>
      </c>
      <c r="L4303" s="1">
        <v>7734464.0</v>
      </c>
      <c r="M4303" s="1" t="s">
        <v>17126</v>
      </c>
      <c r="N4303" s="1" t="s">
        <v>17127</v>
      </c>
      <c r="O4303" s="3"/>
    </row>
    <row r="4304">
      <c r="A4304" s="1" t="s">
        <v>20128</v>
      </c>
      <c r="B4304" s="2" t="s">
        <v>20129</v>
      </c>
      <c r="C4304" s="1">
        <v>7.71610635830006E14</v>
      </c>
      <c r="D4304" s="1" t="s">
        <v>17064</v>
      </c>
      <c r="E4304" s="1" t="s">
        <v>17</v>
      </c>
      <c r="F4304" s="1" t="str">
        <f>IFERROR(__xludf.DUMMYFUNCTION("REGEXEXTRACT(E4304,""[А-Яа-я\-]+ административный округ"")"),"Центральный административный округ")</f>
        <v>Центральный административный округ</v>
      </c>
      <c r="G4304" s="1" t="s">
        <v>92</v>
      </c>
      <c r="H4304" s="1" t="s">
        <v>17075</v>
      </c>
      <c r="I4304" s="1" t="s">
        <v>20</v>
      </c>
      <c r="J4304" s="1" t="s">
        <v>49</v>
      </c>
      <c r="K4304" s="1" t="s">
        <v>444</v>
      </c>
      <c r="L4304" s="1">
        <v>7734803.0</v>
      </c>
      <c r="M4304" s="1" t="s">
        <v>20130</v>
      </c>
      <c r="N4304" s="1" t="s">
        <v>20131</v>
      </c>
      <c r="O4304" s="3"/>
    </row>
    <row r="4305">
      <c r="A4305" s="1" t="s">
        <v>20132</v>
      </c>
      <c r="B4305" s="2" t="s">
        <v>20133</v>
      </c>
      <c r="C4305" s="1">
        <v>7.71720798890005E14</v>
      </c>
      <c r="D4305" s="3"/>
      <c r="E4305" s="1" t="s">
        <v>231</v>
      </c>
      <c r="F4305" s="1" t="str">
        <f>IFERROR(__xludf.DUMMYFUNCTION("REGEXEXTRACT(E4305,""[А-Яа-я\-]+ административный округ"")"),"Юго-Западный административный округ")</f>
        <v>Юго-Западный административный округ</v>
      </c>
      <c r="G4305" s="1" t="s">
        <v>1325</v>
      </c>
      <c r="H4305" s="1" t="s">
        <v>20134</v>
      </c>
      <c r="I4305" s="1" t="s">
        <v>20</v>
      </c>
      <c r="J4305" s="1" t="s">
        <v>21</v>
      </c>
      <c r="K4305" s="1" t="s">
        <v>858</v>
      </c>
      <c r="L4305" s="1">
        <v>7734936.0</v>
      </c>
      <c r="M4305" s="1" t="s">
        <v>20135</v>
      </c>
      <c r="N4305" s="1" t="s">
        <v>20136</v>
      </c>
      <c r="O4305" s="3"/>
    </row>
    <row r="4306">
      <c r="A4306" s="1" t="s">
        <v>20137</v>
      </c>
      <c r="B4306" s="2" t="s">
        <v>20138</v>
      </c>
      <c r="C4306" s="1">
        <v>7.71411219180186E14</v>
      </c>
      <c r="D4306" s="1" t="s">
        <v>3576</v>
      </c>
      <c r="E4306" s="1" t="s">
        <v>192</v>
      </c>
      <c r="F4306" s="1" t="str">
        <f>IFERROR(__xludf.DUMMYFUNCTION("REGEXEXTRACT(E4306,""[А-Яа-я\-]+ административный округ"")"),"Юго-Восточный административный округ")</f>
        <v>Юго-Восточный административный округ</v>
      </c>
      <c r="G4306" s="1" t="s">
        <v>2905</v>
      </c>
      <c r="H4306" s="1" t="s">
        <v>20139</v>
      </c>
      <c r="I4306" s="1" t="s">
        <v>20</v>
      </c>
      <c r="J4306" s="1" t="s">
        <v>49</v>
      </c>
      <c r="K4306" s="1" t="s">
        <v>247</v>
      </c>
      <c r="L4306" s="1">
        <v>7735286.0</v>
      </c>
      <c r="M4306" s="1" t="s">
        <v>20140</v>
      </c>
      <c r="N4306" s="1" t="s">
        <v>20141</v>
      </c>
      <c r="O4306" s="3"/>
    </row>
    <row r="4307">
      <c r="A4307" s="1" t="s">
        <v>999</v>
      </c>
      <c r="B4307" s="2" t="s">
        <v>20142</v>
      </c>
      <c r="C4307" s="1">
        <v>7.71520286150006E14</v>
      </c>
      <c r="D4307" s="3"/>
      <c r="E4307" s="1" t="s">
        <v>17</v>
      </c>
      <c r="F4307" s="1" t="str">
        <f>IFERROR(__xludf.DUMMYFUNCTION("REGEXEXTRACT(E4307,""[А-Яа-я\-]+ административный округ"")"),"Центральный административный округ")</f>
        <v>Центральный административный округ</v>
      </c>
      <c r="G4307" s="1" t="s">
        <v>28</v>
      </c>
      <c r="H4307" s="1" t="s">
        <v>20143</v>
      </c>
      <c r="I4307" s="1" t="s">
        <v>20</v>
      </c>
      <c r="J4307" s="1" t="s">
        <v>49</v>
      </c>
      <c r="K4307" s="1" t="s">
        <v>42</v>
      </c>
      <c r="L4307" s="1">
        <v>7735417.0</v>
      </c>
      <c r="M4307" s="1" t="s">
        <v>20144</v>
      </c>
      <c r="N4307" s="1" t="s">
        <v>20145</v>
      </c>
      <c r="O4307" s="3"/>
    </row>
    <row r="4308">
      <c r="A4308" s="1" t="s">
        <v>20146</v>
      </c>
      <c r="B4308" s="2" t="s">
        <v>20147</v>
      </c>
      <c r="C4308" s="1">
        <v>7.71610631370005E14</v>
      </c>
      <c r="D4308" s="1" t="s">
        <v>17086</v>
      </c>
      <c r="E4308" s="1" t="s">
        <v>17</v>
      </c>
      <c r="F4308" s="1" t="str">
        <f>IFERROR(__xludf.DUMMYFUNCTION("REGEXEXTRACT(E4308,""[А-Яа-я\-]+ административный округ"")"),"Центральный административный округ")</f>
        <v>Центральный административный округ</v>
      </c>
      <c r="G4308" s="1" t="s">
        <v>35</v>
      </c>
      <c r="H4308" s="1" t="s">
        <v>20148</v>
      </c>
      <c r="I4308" s="1" t="s">
        <v>20</v>
      </c>
      <c r="J4308" s="1" t="s">
        <v>21</v>
      </c>
      <c r="K4308" s="1" t="s">
        <v>444</v>
      </c>
      <c r="L4308" s="1">
        <v>7735554.0</v>
      </c>
      <c r="M4308" s="1" t="s">
        <v>20149</v>
      </c>
      <c r="N4308" s="1" t="s">
        <v>20150</v>
      </c>
      <c r="O4308" s="3"/>
    </row>
    <row r="4309">
      <c r="A4309" s="1" t="s">
        <v>20151</v>
      </c>
      <c r="B4309" s="2" t="s">
        <v>20152</v>
      </c>
      <c r="C4309" s="1">
        <v>7.71610662240005E14</v>
      </c>
      <c r="D4309" s="1" t="s">
        <v>17064</v>
      </c>
      <c r="E4309" s="1" t="s">
        <v>17</v>
      </c>
      <c r="F4309" s="1" t="str">
        <f>IFERROR(__xludf.DUMMYFUNCTION("REGEXEXTRACT(E4309,""[А-Яа-я\-]+ административный округ"")"),"Центральный административный округ")</f>
        <v>Центральный административный округ</v>
      </c>
      <c r="G4309" s="1" t="s">
        <v>92</v>
      </c>
      <c r="H4309" s="1" t="s">
        <v>17075</v>
      </c>
      <c r="I4309" s="1" t="s">
        <v>20</v>
      </c>
      <c r="J4309" s="1" t="s">
        <v>21</v>
      </c>
      <c r="K4309" s="1" t="s">
        <v>444</v>
      </c>
      <c r="L4309" s="1">
        <v>7735754.0</v>
      </c>
      <c r="M4309" s="1" t="s">
        <v>17106</v>
      </c>
      <c r="N4309" s="1" t="s">
        <v>17107</v>
      </c>
      <c r="O4309" s="3"/>
    </row>
    <row r="4310">
      <c r="A4310" s="1" t="s">
        <v>20153</v>
      </c>
      <c r="B4310" s="2" t="s">
        <v>20154</v>
      </c>
      <c r="C4310" s="1">
        <v>7.71710768600005E14</v>
      </c>
      <c r="D4310" s="1" t="s">
        <v>17064</v>
      </c>
      <c r="E4310" s="1" t="s">
        <v>17</v>
      </c>
      <c r="F4310" s="1" t="str">
        <f>IFERROR(__xludf.DUMMYFUNCTION("REGEXEXTRACT(E4310,""[А-Яа-я\-]+ административный округ"")"),"Центральный административный округ")</f>
        <v>Центральный административный округ</v>
      </c>
      <c r="G4310" s="1" t="s">
        <v>92</v>
      </c>
      <c r="H4310" s="1" t="s">
        <v>18029</v>
      </c>
      <c r="I4310" s="1" t="s">
        <v>20</v>
      </c>
      <c r="J4310" s="1" t="s">
        <v>21</v>
      </c>
      <c r="K4310" s="1" t="s">
        <v>444</v>
      </c>
      <c r="L4310" s="1">
        <v>7735825.0</v>
      </c>
      <c r="M4310" s="1" t="s">
        <v>17106</v>
      </c>
      <c r="N4310" s="1" t="s">
        <v>17107</v>
      </c>
      <c r="O4310" s="3"/>
    </row>
    <row r="4311">
      <c r="A4311" s="1" t="s">
        <v>20155</v>
      </c>
      <c r="B4311" s="2" t="s">
        <v>20156</v>
      </c>
      <c r="C4311" s="1">
        <v>7.71610987590026E14</v>
      </c>
      <c r="D4311" s="1" t="s">
        <v>19301</v>
      </c>
      <c r="E4311" s="1" t="s">
        <v>17</v>
      </c>
      <c r="F4311" s="1" t="str">
        <f>IFERROR(__xludf.DUMMYFUNCTION("REGEXEXTRACT(E4311,""[А-Яа-я\-]+ административный округ"")"),"Центральный административный округ")</f>
        <v>Центральный административный округ</v>
      </c>
      <c r="G4311" s="1" t="s">
        <v>92</v>
      </c>
      <c r="H4311" s="1" t="s">
        <v>20157</v>
      </c>
      <c r="I4311" s="1" t="s">
        <v>20</v>
      </c>
      <c r="J4311" s="1" t="s">
        <v>49</v>
      </c>
      <c r="K4311" s="1" t="s">
        <v>3148</v>
      </c>
      <c r="L4311" s="1">
        <v>7735896.0</v>
      </c>
      <c r="M4311" s="1" t="s">
        <v>20158</v>
      </c>
      <c r="N4311" s="1" t="s">
        <v>20159</v>
      </c>
      <c r="O4311" s="3"/>
    </row>
    <row r="4312">
      <c r="A4312" s="1" t="s">
        <v>20160</v>
      </c>
      <c r="B4312" s="2" t="s">
        <v>20161</v>
      </c>
      <c r="C4312" s="1">
        <v>7.71711201830005E14</v>
      </c>
      <c r="D4312" s="1" t="s">
        <v>20162</v>
      </c>
      <c r="E4312" s="1" t="s">
        <v>305</v>
      </c>
      <c r="F4312" s="1" t="str">
        <f>IFERROR(__xludf.DUMMYFUNCTION("REGEXEXTRACT(E4312,""[А-Яа-я\-]+ административный округ"")"),"Южный административный округ")</f>
        <v>Южный административный округ</v>
      </c>
      <c r="G4312" s="1" t="s">
        <v>1038</v>
      </c>
      <c r="H4312" s="1" t="s">
        <v>20163</v>
      </c>
      <c r="I4312" s="1" t="s">
        <v>20</v>
      </c>
      <c r="J4312" s="1" t="s">
        <v>21</v>
      </c>
      <c r="K4312" s="1" t="s">
        <v>444</v>
      </c>
      <c r="L4312" s="1">
        <v>7736104.0</v>
      </c>
      <c r="M4312" s="1" t="s">
        <v>20164</v>
      </c>
      <c r="N4312" s="1" t="s">
        <v>20165</v>
      </c>
      <c r="O4312" s="3"/>
    </row>
    <row r="4313">
      <c r="A4313" s="1" t="s">
        <v>10381</v>
      </c>
      <c r="B4313" s="2" t="s">
        <v>20166</v>
      </c>
      <c r="C4313" s="1">
        <v>7.71610658050025E14</v>
      </c>
      <c r="D4313" s="1" t="s">
        <v>20167</v>
      </c>
      <c r="E4313" s="1" t="s">
        <v>192</v>
      </c>
      <c r="F4313" s="1" t="str">
        <f>IFERROR(__xludf.DUMMYFUNCTION("REGEXEXTRACT(E4313,""[А-Яа-я\-]+ административный округ"")"),"Юго-Восточный административный округ")</f>
        <v>Юго-Восточный административный округ</v>
      </c>
      <c r="G4313" s="1" t="s">
        <v>2442</v>
      </c>
      <c r="H4313" s="1" t="s">
        <v>20168</v>
      </c>
      <c r="I4313" s="1" t="s">
        <v>20</v>
      </c>
      <c r="J4313" s="1" t="s">
        <v>21</v>
      </c>
      <c r="K4313" s="1" t="s">
        <v>30</v>
      </c>
      <c r="L4313" s="1">
        <v>7736469.0</v>
      </c>
      <c r="M4313" s="1" t="s">
        <v>20169</v>
      </c>
      <c r="N4313" s="1" t="s">
        <v>20170</v>
      </c>
      <c r="O4313" s="3"/>
    </row>
    <row r="4314">
      <c r="A4314" s="1" t="s">
        <v>20171</v>
      </c>
      <c r="B4314" s="2" t="s">
        <v>20172</v>
      </c>
      <c r="C4314" s="1">
        <v>7.71610657550006E14</v>
      </c>
      <c r="D4314" s="1" t="s">
        <v>17064</v>
      </c>
      <c r="E4314" s="1" t="s">
        <v>17</v>
      </c>
      <c r="F4314" s="1" t="str">
        <f>IFERROR(__xludf.DUMMYFUNCTION("REGEXEXTRACT(E4314,""[А-Яа-я\-]+ административный округ"")"),"Центральный административный округ")</f>
        <v>Центральный административный округ</v>
      </c>
      <c r="G4314" s="1" t="s">
        <v>92</v>
      </c>
      <c r="H4314" s="1" t="s">
        <v>18221</v>
      </c>
      <c r="I4314" s="1" t="s">
        <v>20</v>
      </c>
      <c r="J4314" s="1" t="s">
        <v>49</v>
      </c>
      <c r="K4314" s="1" t="s">
        <v>17198</v>
      </c>
      <c r="L4314" s="1">
        <v>7736683.0</v>
      </c>
      <c r="M4314" s="1" t="s">
        <v>20173</v>
      </c>
      <c r="N4314" s="1" t="s">
        <v>20174</v>
      </c>
      <c r="O4314" s="3"/>
    </row>
    <row r="4315">
      <c r="A4315" s="1" t="s">
        <v>20175</v>
      </c>
      <c r="B4315" s="2" t="s">
        <v>20176</v>
      </c>
      <c r="C4315" s="1">
        <v>7.71610636230006E14</v>
      </c>
      <c r="D4315" s="1" t="s">
        <v>17064</v>
      </c>
      <c r="E4315" s="1" t="s">
        <v>17</v>
      </c>
      <c r="F4315" s="1" t="str">
        <f>IFERROR(__xludf.DUMMYFUNCTION("REGEXEXTRACT(E4315,""[А-Яа-я\-]+ административный округ"")"),"Центральный административный округ")</f>
        <v>Центральный административный округ</v>
      </c>
      <c r="G4315" s="1" t="s">
        <v>92</v>
      </c>
      <c r="H4315" s="1" t="s">
        <v>17075</v>
      </c>
      <c r="I4315" s="1" t="s">
        <v>20</v>
      </c>
      <c r="J4315" s="1" t="s">
        <v>49</v>
      </c>
      <c r="K4315" s="1" t="s">
        <v>444</v>
      </c>
      <c r="L4315" s="1">
        <v>7737573.0</v>
      </c>
      <c r="M4315" s="1" t="s">
        <v>20177</v>
      </c>
      <c r="N4315" s="1" t="s">
        <v>20178</v>
      </c>
      <c r="O4315" s="3"/>
    </row>
    <row r="4316">
      <c r="A4316" s="1" t="s">
        <v>20179</v>
      </c>
      <c r="B4316" s="2" t="s">
        <v>20180</v>
      </c>
      <c r="C4316" s="1">
        <v>7.71410342000015E14</v>
      </c>
      <c r="D4316" s="1" t="s">
        <v>10568</v>
      </c>
      <c r="E4316" s="1" t="s">
        <v>17</v>
      </c>
      <c r="F4316" s="1" t="str">
        <f>IFERROR(__xludf.DUMMYFUNCTION("REGEXEXTRACT(E4316,""[А-Яа-я\-]+ административный округ"")"),"Центральный административный округ")</f>
        <v>Центральный административный округ</v>
      </c>
      <c r="G4316" s="1" t="s">
        <v>47</v>
      </c>
      <c r="H4316" s="1" t="s">
        <v>20181</v>
      </c>
      <c r="I4316" s="1" t="s">
        <v>20</v>
      </c>
      <c r="J4316" s="1" t="s">
        <v>21</v>
      </c>
      <c r="K4316" s="1" t="s">
        <v>30</v>
      </c>
      <c r="L4316" s="1">
        <v>7737778.0</v>
      </c>
      <c r="M4316" s="1" t="s">
        <v>20182</v>
      </c>
      <c r="N4316" s="1" t="s">
        <v>20183</v>
      </c>
      <c r="O4316" s="3"/>
    </row>
    <row r="4317">
      <c r="A4317" s="1" t="s">
        <v>20184</v>
      </c>
      <c r="B4317" s="2" t="s">
        <v>20185</v>
      </c>
      <c r="C4317" s="3"/>
      <c r="D4317" s="1" t="s">
        <v>1256</v>
      </c>
      <c r="E4317" s="1" t="s">
        <v>17</v>
      </c>
      <c r="F4317" s="1" t="str">
        <f>IFERROR(__xludf.DUMMYFUNCTION("REGEXEXTRACT(E4317,""[А-Яа-я\-]+ административный округ"")"),"Центральный административный округ")</f>
        <v>Центральный административный округ</v>
      </c>
      <c r="G4317" s="1" t="s">
        <v>47</v>
      </c>
      <c r="H4317" s="1" t="s">
        <v>20186</v>
      </c>
      <c r="I4317" s="1" t="s">
        <v>20</v>
      </c>
      <c r="J4317" s="1" t="s">
        <v>49</v>
      </c>
      <c r="K4317" s="1" t="s">
        <v>247</v>
      </c>
      <c r="L4317" s="1">
        <v>7737849.0</v>
      </c>
      <c r="M4317" s="1" t="s">
        <v>20187</v>
      </c>
      <c r="N4317" s="1" t="s">
        <v>20188</v>
      </c>
      <c r="O4317" s="3"/>
    </row>
    <row r="4318">
      <c r="A4318" s="1" t="s">
        <v>20189</v>
      </c>
      <c r="B4318" s="2" t="s">
        <v>20190</v>
      </c>
      <c r="C4318" s="1">
        <v>7.71610632420005E14</v>
      </c>
      <c r="D4318" s="1" t="s">
        <v>17260</v>
      </c>
      <c r="E4318" s="1" t="s">
        <v>305</v>
      </c>
      <c r="F4318" s="1" t="str">
        <f>IFERROR(__xludf.DUMMYFUNCTION("REGEXEXTRACT(E4318,""[А-Яа-я\-]+ административный округ"")"),"Южный административный округ")</f>
        <v>Южный административный округ</v>
      </c>
      <c r="G4318" s="1" t="s">
        <v>17261</v>
      </c>
      <c r="H4318" s="1" t="s">
        <v>17262</v>
      </c>
      <c r="I4318" s="1" t="s">
        <v>20</v>
      </c>
      <c r="J4318" s="1" t="s">
        <v>21</v>
      </c>
      <c r="K4318" s="1" t="s">
        <v>444</v>
      </c>
      <c r="L4318" s="1">
        <v>7737922.0</v>
      </c>
      <c r="M4318" s="1" t="s">
        <v>17263</v>
      </c>
      <c r="N4318" s="1" t="s">
        <v>17264</v>
      </c>
      <c r="O4318" s="3"/>
    </row>
    <row r="4319">
      <c r="A4319" s="1" t="s">
        <v>20191</v>
      </c>
      <c r="B4319" s="2" t="s">
        <v>20192</v>
      </c>
      <c r="C4319" s="1">
        <v>7.81410022680006E14</v>
      </c>
      <c r="D4319" s="3"/>
      <c r="E4319" s="1" t="s">
        <v>17</v>
      </c>
      <c r="F4319" s="1" t="str">
        <f>IFERROR(__xludf.DUMMYFUNCTION("REGEXEXTRACT(E4319,""[А-Яа-я\-]+ административный округ"")"),"Центральный административный округ")</f>
        <v>Центральный административный округ</v>
      </c>
      <c r="G4319" s="1" t="s">
        <v>110</v>
      </c>
      <c r="H4319" s="1" t="s">
        <v>20193</v>
      </c>
      <c r="I4319" s="1" t="s">
        <v>20</v>
      </c>
      <c r="J4319" s="1" t="s">
        <v>49</v>
      </c>
      <c r="K4319" s="1" t="s">
        <v>30</v>
      </c>
      <c r="L4319" s="1">
        <v>7737996.0</v>
      </c>
      <c r="M4319" s="1" t="s">
        <v>20194</v>
      </c>
      <c r="N4319" s="1" t="s">
        <v>20195</v>
      </c>
      <c r="O4319" s="3"/>
    </row>
    <row r="4320">
      <c r="A4320" s="1" t="s">
        <v>20196</v>
      </c>
      <c r="B4320" s="2" t="s">
        <v>20197</v>
      </c>
      <c r="C4320" s="1">
        <v>7.71611221040025E14</v>
      </c>
      <c r="D4320" s="1" t="s">
        <v>17927</v>
      </c>
      <c r="E4320" s="1" t="s">
        <v>192</v>
      </c>
      <c r="F4320" s="1" t="str">
        <f>IFERROR(__xludf.DUMMYFUNCTION("REGEXEXTRACT(E4320,""[А-Яа-я\-]+ административный округ"")"),"Юго-Восточный административный округ")</f>
        <v>Юго-Восточный административный округ</v>
      </c>
      <c r="G4320" s="1" t="s">
        <v>2442</v>
      </c>
      <c r="H4320" s="1" t="s">
        <v>17928</v>
      </c>
      <c r="I4320" s="1" t="s">
        <v>20</v>
      </c>
      <c r="J4320" s="1" t="s">
        <v>21</v>
      </c>
      <c r="K4320" s="1" t="s">
        <v>17198</v>
      </c>
      <c r="L4320" s="1">
        <v>7738202.0</v>
      </c>
      <c r="M4320" s="1" t="s">
        <v>17149</v>
      </c>
      <c r="N4320" s="1" t="s">
        <v>17150</v>
      </c>
      <c r="O4320" s="3"/>
    </row>
    <row r="4321">
      <c r="A4321" s="1" t="s">
        <v>20198</v>
      </c>
      <c r="B4321" s="2" t="s">
        <v>20199</v>
      </c>
      <c r="C4321" s="1">
        <v>7.71411211610006E14</v>
      </c>
      <c r="D4321" s="3"/>
      <c r="E4321" s="1" t="s">
        <v>17</v>
      </c>
      <c r="F4321" s="1" t="str">
        <f>IFERROR(__xludf.DUMMYFUNCTION("REGEXEXTRACT(E4321,""[А-Яа-я\-]+ административный округ"")"),"Центральный административный округ")</f>
        <v>Центральный административный округ</v>
      </c>
      <c r="G4321" s="1" t="s">
        <v>92</v>
      </c>
      <c r="H4321" s="1" t="s">
        <v>20200</v>
      </c>
      <c r="I4321" s="1" t="s">
        <v>20</v>
      </c>
      <c r="J4321" s="1" t="s">
        <v>49</v>
      </c>
      <c r="K4321" s="1" t="s">
        <v>3148</v>
      </c>
      <c r="L4321" s="1">
        <v>7738555.0</v>
      </c>
      <c r="M4321" s="1" t="s">
        <v>20201</v>
      </c>
      <c r="N4321" s="1" t="s">
        <v>20202</v>
      </c>
      <c r="O4321" s="3"/>
    </row>
    <row r="4322">
      <c r="A4322" s="1" t="s">
        <v>20203</v>
      </c>
      <c r="B4322" s="2" t="s">
        <v>20204</v>
      </c>
      <c r="C4322" s="1">
        <v>7.71411330580086E14</v>
      </c>
      <c r="D4322" s="1" t="s">
        <v>14208</v>
      </c>
      <c r="E4322" s="1" t="s">
        <v>117</v>
      </c>
      <c r="F4322" s="1" t="str">
        <f>IFERROR(__xludf.DUMMYFUNCTION("REGEXEXTRACT(E4322,""[А-Яа-я\-]+ административный округ"")"),"Северо-Восточный административный округ")</f>
        <v>Северо-Восточный административный округ</v>
      </c>
      <c r="G4322" s="1" t="s">
        <v>1685</v>
      </c>
      <c r="H4322" s="1" t="s">
        <v>20205</v>
      </c>
      <c r="I4322" s="1" t="s">
        <v>20</v>
      </c>
      <c r="J4322" s="1" t="s">
        <v>49</v>
      </c>
      <c r="K4322" s="1" t="s">
        <v>30</v>
      </c>
      <c r="L4322" s="1">
        <v>7738629.0</v>
      </c>
      <c r="M4322" s="1" t="s">
        <v>20206</v>
      </c>
      <c r="N4322" s="1" t="s">
        <v>20207</v>
      </c>
      <c r="O4322" s="3"/>
    </row>
    <row r="4323">
      <c r="A4323" s="1" t="s">
        <v>20208</v>
      </c>
      <c r="B4323" s="2" t="s">
        <v>20209</v>
      </c>
      <c r="C4323" s="1">
        <v>7.71610636910006E14</v>
      </c>
      <c r="D4323" s="1" t="s">
        <v>17064</v>
      </c>
      <c r="E4323" s="1" t="s">
        <v>17</v>
      </c>
      <c r="F4323" s="1" t="str">
        <f>IFERROR(__xludf.DUMMYFUNCTION("REGEXEXTRACT(E4323,""[А-Яа-я\-]+ административный округ"")"),"Центральный административный округ")</f>
        <v>Центральный административный округ</v>
      </c>
      <c r="G4323" s="1" t="s">
        <v>92</v>
      </c>
      <c r="H4323" s="1" t="s">
        <v>17075</v>
      </c>
      <c r="I4323" s="1" t="s">
        <v>20</v>
      </c>
      <c r="J4323" s="1" t="s">
        <v>49</v>
      </c>
      <c r="K4323" s="1" t="s">
        <v>444</v>
      </c>
      <c r="L4323" s="1">
        <v>7738696.0</v>
      </c>
      <c r="M4323" s="1" t="s">
        <v>17106</v>
      </c>
      <c r="N4323" s="1" t="s">
        <v>17107</v>
      </c>
      <c r="O4323" s="3"/>
    </row>
    <row r="4324">
      <c r="A4324" s="1" t="s">
        <v>20210</v>
      </c>
      <c r="B4324" s="2" t="s">
        <v>20211</v>
      </c>
      <c r="C4324" s="1">
        <v>7.71610676790005E14</v>
      </c>
      <c r="D4324" s="1" t="s">
        <v>17064</v>
      </c>
      <c r="E4324" s="1" t="s">
        <v>17</v>
      </c>
      <c r="F4324" s="1" t="str">
        <f>IFERROR(__xludf.DUMMYFUNCTION("REGEXEXTRACT(E4324,""[А-Яа-я\-]+ административный округ"")"),"Центральный административный округ")</f>
        <v>Центральный административный округ</v>
      </c>
      <c r="G4324" s="1" t="s">
        <v>92</v>
      </c>
      <c r="H4324" s="1" t="s">
        <v>17075</v>
      </c>
      <c r="I4324" s="1" t="s">
        <v>20</v>
      </c>
      <c r="J4324" s="1" t="s">
        <v>21</v>
      </c>
      <c r="K4324" s="1" t="s">
        <v>444</v>
      </c>
      <c r="L4324" s="1">
        <v>7739270.0</v>
      </c>
      <c r="M4324" s="1" t="s">
        <v>20212</v>
      </c>
      <c r="N4324" s="1" t="s">
        <v>20213</v>
      </c>
      <c r="O4324" s="3"/>
    </row>
    <row r="4325">
      <c r="A4325" s="1" t="s">
        <v>20214</v>
      </c>
      <c r="B4325" s="2" t="s">
        <v>20215</v>
      </c>
      <c r="C4325" s="1">
        <v>7.71610635060006E14</v>
      </c>
      <c r="D4325" s="1" t="s">
        <v>17064</v>
      </c>
      <c r="E4325" s="1" t="s">
        <v>17</v>
      </c>
      <c r="F4325" s="1" t="str">
        <f>IFERROR(__xludf.DUMMYFUNCTION("REGEXEXTRACT(E4325,""[А-Яа-я\-]+ административный округ"")"),"Центральный административный округ")</f>
        <v>Центральный административный округ</v>
      </c>
      <c r="G4325" s="1" t="s">
        <v>92</v>
      </c>
      <c r="H4325" s="1" t="s">
        <v>17075</v>
      </c>
      <c r="I4325" s="1" t="s">
        <v>20</v>
      </c>
      <c r="J4325" s="1" t="s">
        <v>49</v>
      </c>
      <c r="K4325" s="1" t="s">
        <v>444</v>
      </c>
      <c r="L4325" s="1">
        <v>7739340.0</v>
      </c>
      <c r="M4325" s="1" t="s">
        <v>17106</v>
      </c>
      <c r="N4325" s="1" t="s">
        <v>17107</v>
      </c>
      <c r="O4325" s="3"/>
    </row>
    <row r="4326">
      <c r="A4326" s="1" t="s">
        <v>20216</v>
      </c>
      <c r="B4326" s="2" t="s">
        <v>20217</v>
      </c>
      <c r="C4326" s="1">
        <v>7.71610628790005E14</v>
      </c>
      <c r="D4326" s="1" t="s">
        <v>17080</v>
      </c>
      <c r="E4326" s="1" t="s">
        <v>17</v>
      </c>
      <c r="F4326" s="1" t="str">
        <f>IFERROR(__xludf.DUMMYFUNCTION("REGEXEXTRACT(E4326,""[А-Яа-я\-]+ административный округ"")"),"Центральный административный округ")</f>
        <v>Центральный административный округ</v>
      </c>
      <c r="G4326" s="1" t="s">
        <v>18</v>
      </c>
      <c r="H4326" s="1" t="s">
        <v>18559</v>
      </c>
      <c r="I4326" s="1" t="s">
        <v>20</v>
      </c>
      <c r="J4326" s="1" t="s">
        <v>21</v>
      </c>
      <c r="K4326" s="1" t="s">
        <v>444</v>
      </c>
      <c r="L4326" s="1">
        <v>7739829.0</v>
      </c>
      <c r="M4326" s="1" t="s">
        <v>17082</v>
      </c>
      <c r="N4326" s="1" t="s">
        <v>17083</v>
      </c>
      <c r="O4326" s="3"/>
    </row>
    <row r="4327">
      <c r="A4327" s="1" t="s">
        <v>20218</v>
      </c>
      <c r="B4327" s="2" t="s">
        <v>20219</v>
      </c>
      <c r="C4327" s="1">
        <v>7.71710756750006E14</v>
      </c>
      <c r="D4327" s="1" t="s">
        <v>17064</v>
      </c>
      <c r="E4327" s="1" t="s">
        <v>17</v>
      </c>
      <c r="F4327" s="1" t="str">
        <f>IFERROR(__xludf.DUMMYFUNCTION("REGEXEXTRACT(E4327,""[А-Яа-я\-]+ административный округ"")"),"Центральный административный округ")</f>
        <v>Центральный административный округ</v>
      </c>
      <c r="G4327" s="1" t="s">
        <v>92</v>
      </c>
      <c r="H4327" s="1" t="s">
        <v>20220</v>
      </c>
      <c r="I4327" s="1" t="s">
        <v>20</v>
      </c>
      <c r="J4327" s="1" t="s">
        <v>49</v>
      </c>
      <c r="K4327" s="1" t="s">
        <v>17198</v>
      </c>
      <c r="L4327" s="1">
        <v>7739968.0</v>
      </c>
      <c r="M4327" s="1" t="s">
        <v>17106</v>
      </c>
      <c r="N4327" s="1" t="s">
        <v>17107</v>
      </c>
      <c r="O4327" s="3"/>
    </row>
    <row r="4328">
      <c r="A4328" s="1" t="s">
        <v>20221</v>
      </c>
      <c r="B4328" s="2" t="s">
        <v>20222</v>
      </c>
      <c r="C4328" s="1">
        <v>7.71711201160006E14</v>
      </c>
      <c r="D4328" s="1" t="s">
        <v>17225</v>
      </c>
      <c r="E4328" s="1" t="s">
        <v>305</v>
      </c>
      <c r="F4328" s="1" t="str">
        <f>IFERROR(__xludf.DUMMYFUNCTION("REGEXEXTRACT(E4328,""[А-Яа-я\-]+ административный округ"")"),"Южный административный округ")</f>
        <v>Южный административный округ</v>
      </c>
      <c r="G4328" s="1" t="s">
        <v>1038</v>
      </c>
      <c r="H4328" s="1" t="s">
        <v>17226</v>
      </c>
      <c r="I4328" s="1" t="s">
        <v>20</v>
      </c>
      <c r="J4328" s="1" t="s">
        <v>49</v>
      </c>
      <c r="K4328" s="1" t="s">
        <v>444</v>
      </c>
      <c r="L4328" s="1">
        <v>7740244.0</v>
      </c>
      <c r="M4328" s="1" t="s">
        <v>20223</v>
      </c>
      <c r="N4328" s="1" t="s">
        <v>20224</v>
      </c>
      <c r="O4328" s="3"/>
    </row>
    <row r="4329">
      <c r="A4329" s="1" t="s">
        <v>20225</v>
      </c>
      <c r="B4329" s="2" t="s">
        <v>20226</v>
      </c>
      <c r="C4329" s="1">
        <v>7.71610638010006E14</v>
      </c>
      <c r="D4329" s="1" t="s">
        <v>17064</v>
      </c>
      <c r="E4329" s="1" t="s">
        <v>17</v>
      </c>
      <c r="F4329" s="1" t="str">
        <f>IFERROR(__xludf.DUMMYFUNCTION("REGEXEXTRACT(E4329,""[А-Яа-я\-]+ административный округ"")"),"Центральный административный округ")</f>
        <v>Центральный административный округ</v>
      </c>
      <c r="G4329" s="1" t="s">
        <v>92</v>
      </c>
      <c r="H4329" s="1" t="s">
        <v>17075</v>
      </c>
      <c r="I4329" s="1" t="s">
        <v>20</v>
      </c>
      <c r="J4329" s="1" t="s">
        <v>49</v>
      </c>
      <c r="K4329" s="1" t="s">
        <v>444</v>
      </c>
      <c r="L4329" s="1">
        <v>7740320.0</v>
      </c>
      <c r="M4329" s="1" t="s">
        <v>17106</v>
      </c>
      <c r="N4329" s="1" t="s">
        <v>17107</v>
      </c>
      <c r="O4329" s="3"/>
    </row>
    <row r="4330">
      <c r="A4330" s="1" t="s">
        <v>20227</v>
      </c>
      <c r="B4330" s="2" t="s">
        <v>20228</v>
      </c>
      <c r="C4330" s="1">
        <v>7.71510293220025E14</v>
      </c>
      <c r="D4330" s="1" t="s">
        <v>4258</v>
      </c>
      <c r="E4330" s="1" t="s">
        <v>17</v>
      </c>
      <c r="F4330" s="1" t="str">
        <f>IFERROR(__xludf.DUMMYFUNCTION("REGEXEXTRACT(E4330,""[А-Яа-я\-]+ административный округ"")"),"Центральный административный округ")</f>
        <v>Центральный административный округ</v>
      </c>
      <c r="G4330" s="1" t="s">
        <v>18</v>
      </c>
      <c r="H4330" s="1" t="s">
        <v>20229</v>
      </c>
      <c r="I4330" s="1" t="s">
        <v>20</v>
      </c>
      <c r="J4330" s="1" t="s">
        <v>21</v>
      </c>
      <c r="K4330" s="1" t="s">
        <v>247</v>
      </c>
      <c r="L4330" s="1">
        <v>7740409.0</v>
      </c>
      <c r="M4330" s="1" t="s">
        <v>4260</v>
      </c>
      <c r="N4330" s="1" t="s">
        <v>4261</v>
      </c>
      <c r="O4330" s="3"/>
    </row>
    <row r="4331">
      <c r="A4331" s="1" t="s">
        <v>20230</v>
      </c>
      <c r="B4331" s="2" t="s">
        <v>20231</v>
      </c>
      <c r="C4331" s="1">
        <v>7.71710757260005E14</v>
      </c>
      <c r="D4331" s="3"/>
      <c r="E4331" s="1" t="s">
        <v>130</v>
      </c>
      <c r="F4331" s="1" t="str">
        <f>IFERROR(__xludf.DUMMYFUNCTION("REGEXEXTRACT(E4331,""[А-Яа-я\-]+ административный округ"")"),"Восточный административный округ")</f>
        <v>Восточный административный округ</v>
      </c>
      <c r="G4331" s="1" t="s">
        <v>259</v>
      </c>
      <c r="H4331" s="1" t="s">
        <v>18406</v>
      </c>
      <c r="I4331" s="1" t="s">
        <v>20</v>
      </c>
      <c r="J4331" s="1" t="s">
        <v>21</v>
      </c>
      <c r="K4331" s="1" t="s">
        <v>444</v>
      </c>
      <c r="L4331" s="1">
        <v>7740477.0</v>
      </c>
      <c r="M4331" s="1" t="s">
        <v>17388</v>
      </c>
      <c r="N4331" s="1" t="s">
        <v>17389</v>
      </c>
      <c r="O4331" s="3"/>
    </row>
    <row r="4332">
      <c r="A4332" s="1" t="s">
        <v>20232</v>
      </c>
      <c r="B4332" s="2" t="s">
        <v>20233</v>
      </c>
      <c r="C4332" s="1">
        <v>7.71610631270006E14</v>
      </c>
      <c r="D4332" s="1" t="s">
        <v>17147</v>
      </c>
      <c r="E4332" s="1" t="s">
        <v>192</v>
      </c>
      <c r="F4332" s="1" t="str">
        <f>IFERROR(__xludf.DUMMYFUNCTION("REGEXEXTRACT(E4332,""[А-Яа-я\-]+ административный округ"")"),"Юго-Восточный административный округ")</f>
        <v>Юго-Восточный административный округ</v>
      </c>
      <c r="G4332" s="1" t="s">
        <v>2442</v>
      </c>
      <c r="H4332" s="1" t="s">
        <v>17148</v>
      </c>
      <c r="I4332" s="1" t="s">
        <v>20</v>
      </c>
      <c r="J4332" s="1" t="s">
        <v>49</v>
      </c>
      <c r="K4332" s="1" t="s">
        <v>444</v>
      </c>
      <c r="L4332" s="1">
        <v>7740543.0</v>
      </c>
      <c r="M4332" s="1" t="s">
        <v>17294</v>
      </c>
      <c r="N4332" s="1" t="s">
        <v>17295</v>
      </c>
      <c r="O4332" s="3"/>
    </row>
    <row r="4333">
      <c r="A4333" s="1" t="s">
        <v>20234</v>
      </c>
      <c r="B4333" s="2" t="s">
        <v>20235</v>
      </c>
      <c r="C4333" s="1">
        <v>7.71610635480005E14</v>
      </c>
      <c r="D4333" s="1" t="s">
        <v>17064</v>
      </c>
      <c r="E4333" s="1" t="s">
        <v>17</v>
      </c>
      <c r="F4333" s="1" t="str">
        <f>IFERROR(__xludf.DUMMYFUNCTION("REGEXEXTRACT(E4333,""[А-Яа-я\-]+ административный округ"")"),"Центральный административный округ")</f>
        <v>Центральный административный округ</v>
      </c>
      <c r="G4333" s="1" t="s">
        <v>92</v>
      </c>
      <c r="H4333" s="1" t="s">
        <v>20236</v>
      </c>
      <c r="I4333" s="1" t="s">
        <v>20</v>
      </c>
      <c r="J4333" s="1" t="s">
        <v>21</v>
      </c>
      <c r="K4333" s="1" t="s">
        <v>444</v>
      </c>
      <c r="L4333" s="1">
        <v>7740611.0</v>
      </c>
      <c r="M4333" s="1" t="s">
        <v>20237</v>
      </c>
      <c r="N4333" s="1" t="s">
        <v>20238</v>
      </c>
      <c r="O4333" s="3"/>
    </row>
    <row r="4334">
      <c r="A4334" s="1" t="s">
        <v>20239</v>
      </c>
      <c r="B4334" s="2" t="s">
        <v>20240</v>
      </c>
      <c r="C4334" s="1">
        <v>7.71610658060015E14</v>
      </c>
      <c r="D4334" s="1" t="s">
        <v>18712</v>
      </c>
      <c r="E4334" s="1" t="s">
        <v>17</v>
      </c>
      <c r="F4334" s="1" t="str">
        <f>IFERROR(__xludf.DUMMYFUNCTION("REGEXEXTRACT(E4334,""[А-Яа-я\-]+ административный округ"")"),"Центральный административный округ")</f>
        <v>Центральный административный округ</v>
      </c>
      <c r="G4334" s="1" t="s">
        <v>92</v>
      </c>
      <c r="H4334" s="1" t="s">
        <v>20241</v>
      </c>
      <c r="I4334" s="1" t="s">
        <v>20</v>
      </c>
      <c r="J4334" s="1" t="s">
        <v>21</v>
      </c>
      <c r="K4334" s="1" t="s">
        <v>18262</v>
      </c>
      <c r="L4334" s="1">
        <v>7740751.0</v>
      </c>
      <c r="M4334" s="1" t="s">
        <v>20242</v>
      </c>
      <c r="N4334" s="1" t="s">
        <v>20243</v>
      </c>
      <c r="O4334" s="3"/>
    </row>
    <row r="4335">
      <c r="A4335" s="1" t="s">
        <v>20244</v>
      </c>
      <c r="B4335" s="2" t="s">
        <v>20245</v>
      </c>
      <c r="C4335" s="1">
        <v>7.71610631240005E14</v>
      </c>
      <c r="D4335" s="1" t="s">
        <v>20246</v>
      </c>
      <c r="E4335" s="1" t="s">
        <v>192</v>
      </c>
      <c r="F4335" s="1" t="str">
        <f>IFERROR(__xludf.DUMMYFUNCTION("REGEXEXTRACT(E4335,""[А-Яа-я\-]+ административный округ"")"),"Юго-Восточный административный округ")</f>
        <v>Юго-Восточный административный округ</v>
      </c>
      <c r="G4335" s="1" t="s">
        <v>2442</v>
      </c>
      <c r="H4335" s="1" t="s">
        <v>20247</v>
      </c>
      <c r="I4335" s="1" t="s">
        <v>20</v>
      </c>
      <c r="J4335" s="1" t="s">
        <v>21</v>
      </c>
      <c r="K4335" s="1" t="s">
        <v>444</v>
      </c>
      <c r="L4335" s="1">
        <v>7740816.0</v>
      </c>
      <c r="M4335" s="1" t="s">
        <v>17661</v>
      </c>
      <c r="N4335" s="1" t="s">
        <v>17662</v>
      </c>
      <c r="O4335" s="3"/>
    </row>
    <row r="4336">
      <c r="A4336" s="1" t="s">
        <v>20248</v>
      </c>
      <c r="B4336" s="2" t="s">
        <v>20249</v>
      </c>
      <c r="C4336" s="3"/>
      <c r="D4336" s="1" t="s">
        <v>1547</v>
      </c>
      <c r="E4336" s="1" t="s">
        <v>17</v>
      </c>
      <c r="F4336" s="1" t="str">
        <f>IFERROR(__xludf.DUMMYFUNCTION("REGEXEXTRACT(E4336,""[А-Яа-я\-]+ административный округ"")"),"Центральный административный округ")</f>
        <v>Центральный административный округ</v>
      </c>
      <c r="G4336" s="1" t="s">
        <v>28</v>
      </c>
      <c r="H4336" s="1" t="s">
        <v>20250</v>
      </c>
      <c r="I4336" s="1" t="s">
        <v>20</v>
      </c>
      <c r="J4336" s="1" t="s">
        <v>49</v>
      </c>
      <c r="K4336" s="1" t="s">
        <v>11882</v>
      </c>
      <c r="L4336" s="1">
        <v>7741014.0</v>
      </c>
      <c r="M4336" s="1" t="s">
        <v>20251</v>
      </c>
      <c r="N4336" s="1" t="s">
        <v>20252</v>
      </c>
      <c r="O4336" s="3"/>
    </row>
    <row r="4337">
      <c r="A4337" s="1" t="s">
        <v>20253</v>
      </c>
      <c r="B4337" s="2" t="s">
        <v>20254</v>
      </c>
      <c r="C4337" s="1">
        <v>7.71610635110006E14</v>
      </c>
      <c r="D4337" s="1" t="s">
        <v>17064</v>
      </c>
      <c r="E4337" s="1" t="s">
        <v>17</v>
      </c>
      <c r="F4337" s="1" t="str">
        <f>IFERROR(__xludf.DUMMYFUNCTION("REGEXEXTRACT(E4337,""[А-Яа-я\-]+ административный округ"")"),"Центральный административный округ")</f>
        <v>Центральный административный округ</v>
      </c>
      <c r="G4337" s="1" t="s">
        <v>92</v>
      </c>
      <c r="H4337" s="1" t="s">
        <v>17064</v>
      </c>
      <c r="I4337" s="1" t="s">
        <v>20</v>
      </c>
      <c r="J4337" s="1" t="s">
        <v>49</v>
      </c>
      <c r="K4337" s="1" t="s">
        <v>444</v>
      </c>
      <c r="L4337" s="1">
        <v>7741144.0</v>
      </c>
      <c r="M4337" s="1" t="s">
        <v>17116</v>
      </c>
      <c r="N4337" s="1" t="s">
        <v>17072</v>
      </c>
      <c r="O4337" s="3"/>
    </row>
    <row r="4338">
      <c r="A4338" s="1" t="s">
        <v>20255</v>
      </c>
      <c r="B4338" s="2" t="s">
        <v>20256</v>
      </c>
      <c r="C4338" s="1">
        <v>7.71411216190056E14</v>
      </c>
      <c r="D4338" s="1" t="s">
        <v>7254</v>
      </c>
      <c r="E4338" s="1" t="s">
        <v>17</v>
      </c>
      <c r="F4338" s="1" t="str">
        <f>IFERROR(__xludf.DUMMYFUNCTION("REGEXEXTRACT(E4338,""[А-Яа-я\-]+ административный округ"")"),"Центральный административный округ")</f>
        <v>Центральный административный округ</v>
      </c>
      <c r="G4338" s="1" t="s">
        <v>28</v>
      </c>
      <c r="H4338" s="1" t="s">
        <v>20257</v>
      </c>
      <c r="I4338" s="1" t="s">
        <v>20</v>
      </c>
      <c r="J4338" s="1" t="s">
        <v>49</v>
      </c>
      <c r="K4338" s="1" t="s">
        <v>247</v>
      </c>
      <c r="L4338" s="1">
        <v>7741213.0</v>
      </c>
      <c r="M4338" s="1" t="s">
        <v>20258</v>
      </c>
      <c r="N4338" s="1" t="s">
        <v>20259</v>
      </c>
      <c r="O4338" s="3"/>
    </row>
    <row r="4339">
      <c r="A4339" s="1" t="s">
        <v>582</v>
      </c>
      <c r="B4339" s="2" t="s">
        <v>20260</v>
      </c>
      <c r="C4339" s="1">
        <v>7.71410317930035E14</v>
      </c>
      <c r="D4339" s="1" t="s">
        <v>16473</v>
      </c>
      <c r="E4339" s="1" t="s">
        <v>17</v>
      </c>
      <c r="F4339" s="1" t="str">
        <f>IFERROR(__xludf.DUMMYFUNCTION("REGEXEXTRACT(E4339,""[А-Яа-я\-]+ административный округ"")"),"Центральный административный округ")</f>
        <v>Центральный административный округ</v>
      </c>
      <c r="G4339" s="1" t="s">
        <v>69</v>
      </c>
      <c r="H4339" s="1" t="s">
        <v>20261</v>
      </c>
      <c r="I4339" s="1" t="s">
        <v>20</v>
      </c>
      <c r="J4339" s="1" t="s">
        <v>21</v>
      </c>
      <c r="K4339" s="1" t="s">
        <v>247</v>
      </c>
      <c r="L4339" s="1">
        <v>7741282.0</v>
      </c>
      <c r="M4339" s="1" t="s">
        <v>20262</v>
      </c>
      <c r="N4339" s="1" t="s">
        <v>20263</v>
      </c>
      <c r="O4339" s="3"/>
    </row>
    <row r="4340">
      <c r="A4340" s="1" t="s">
        <v>20264</v>
      </c>
      <c r="B4340" s="2" t="s">
        <v>20265</v>
      </c>
      <c r="C4340" s="1">
        <v>7.71721219570006E14</v>
      </c>
      <c r="D4340" s="1" t="s">
        <v>17219</v>
      </c>
      <c r="E4340" s="1" t="s">
        <v>17</v>
      </c>
      <c r="F4340" s="1" t="str">
        <f>IFERROR(__xludf.DUMMYFUNCTION("REGEXEXTRACT(E4340,""[А-Яа-я\-]+ административный округ"")"),"Центральный административный округ")</f>
        <v>Центральный административный округ</v>
      </c>
      <c r="G4340" s="1" t="s">
        <v>110</v>
      </c>
      <c r="H4340" s="1" t="s">
        <v>17220</v>
      </c>
      <c r="I4340" s="1" t="s">
        <v>20</v>
      </c>
      <c r="J4340" s="1" t="s">
        <v>49</v>
      </c>
      <c r="K4340" s="1" t="s">
        <v>444</v>
      </c>
      <c r="L4340" s="1">
        <v>7741414.0</v>
      </c>
      <c r="M4340" s="1" t="s">
        <v>17221</v>
      </c>
      <c r="N4340" s="1" t="s">
        <v>17222</v>
      </c>
      <c r="O4340" s="3"/>
    </row>
    <row r="4341">
      <c r="A4341" s="1" t="s">
        <v>20266</v>
      </c>
      <c r="B4341" s="2" t="s">
        <v>20267</v>
      </c>
      <c r="C4341" s="1">
        <v>7.71610637040005E14</v>
      </c>
      <c r="D4341" s="1" t="s">
        <v>17064</v>
      </c>
      <c r="E4341" s="1" t="s">
        <v>17</v>
      </c>
      <c r="F4341" s="1" t="str">
        <f>IFERROR(__xludf.DUMMYFUNCTION("REGEXEXTRACT(E4341,""[А-Яа-я\-]+ административный округ"")"),"Центральный административный округ")</f>
        <v>Центральный административный округ</v>
      </c>
      <c r="G4341" s="1" t="s">
        <v>92</v>
      </c>
      <c r="H4341" s="1" t="s">
        <v>20268</v>
      </c>
      <c r="I4341" s="1" t="s">
        <v>20</v>
      </c>
      <c r="J4341" s="1" t="s">
        <v>21</v>
      </c>
      <c r="K4341" s="1" t="s">
        <v>444</v>
      </c>
      <c r="L4341" s="1">
        <v>7741556.0</v>
      </c>
      <c r="M4341" s="1" t="s">
        <v>17106</v>
      </c>
      <c r="N4341" s="1" t="s">
        <v>17107</v>
      </c>
      <c r="O4341" s="3"/>
    </row>
    <row r="4342">
      <c r="A4342" s="1" t="s">
        <v>20269</v>
      </c>
      <c r="B4342" s="2" t="s">
        <v>20270</v>
      </c>
      <c r="C4342" s="1">
        <v>7.71610635410006E14</v>
      </c>
      <c r="D4342" s="1" t="s">
        <v>17064</v>
      </c>
      <c r="E4342" s="1" t="s">
        <v>17</v>
      </c>
      <c r="F4342" s="1" t="str">
        <f>IFERROR(__xludf.DUMMYFUNCTION("REGEXEXTRACT(E4342,""[А-Яа-я\-]+ административный округ"")"),"Центральный административный округ")</f>
        <v>Центральный административный округ</v>
      </c>
      <c r="G4342" s="1" t="s">
        <v>92</v>
      </c>
      <c r="H4342" s="1" t="s">
        <v>17075</v>
      </c>
      <c r="I4342" s="1" t="s">
        <v>20</v>
      </c>
      <c r="J4342" s="1" t="s">
        <v>49</v>
      </c>
      <c r="K4342" s="1" t="s">
        <v>444</v>
      </c>
      <c r="L4342" s="1">
        <v>7741622.0</v>
      </c>
      <c r="M4342" s="1" t="s">
        <v>17106</v>
      </c>
      <c r="N4342" s="1" t="s">
        <v>17107</v>
      </c>
      <c r="O4342" s="3"/>
    </row>
    <row r="4343">
      <c r="A4343" s="1" t="s">
        <v>20271</v>
      </c>
      <c r="B4343" s="2" t="s">
        <v>20272</v>
      </c>
      <c r="C4343" s="1">
        <v>7.71711134800006E14</v>
      </c>
      <c r="D4343" s="1" t="s">
        <v>17124</v>
      </c>
      <c r="E4343" s="1" t="s">
        <v>17</v>
      </c>
      <c r="F4343" s="1" t="str">
        <f>IFERROR(__xludf.DUMMYFUNCTION("REGEXEXTRACT(E4343,""[А-Яа-я\-]+ административный округ"")"),"Центральный административный округ")</f>
        <v>Центральный административный округ</v>
      </c>
      <c r="G4343" s="1" t="s">
        <v>110</v>
      </c>
      <c r="H4343" s="1" t="s">
        <v>17125</v>
      </c>
      <c r="I4343" s="1" t="s">
        <v>20</v>
      </c>
      <c r="J4343" s="1" t="s">
        <v>49</v>
      </c>
      <c r="K4343" s="1" t="s">
        <v>17076</v>
      </c>
      <c r="L4343" s="1">
        <v>7741894.0</v>
      </c>
      <c r="M4343" s="1" t="s">
        <v>20273</v>
      </c>
      <c r="N4343" s="1" t="s">
        <v>20274</v>
      </c>
      <c r="O4343" s="3"/>
    </row>
    <row r="4344">
      <c r="A4344" s="1" t="s">
        <v>20275</v>
      </c>
      <c r="B4344" s="2" t="s">
        <v>20276</v>
      </c>
      <c r="C4344" s="1">
        <v>7.71710757320005E14</v>
      </c>
      <c r="D4344" s="3"/>
      <c r="E4344" s="1" t="s">
        <v>130</v>
      </c>
      <c r="F4344" s="1" t="str">
        <f>IFERROR(__xludf.DUMMYFUNCTION("REGEXEXTRACT(E4344,""[А-Яа-я\-]+ административный округ"")"),"Восточный административный округ")</f>
        <v>Восточный административный округ</v>
      </c>
      <c r="G4344" s="1" t="s">
        <v>259</v>
      </c>
      <c r="H4344" s="1" t="s">
        <v>17387</v>
      </c>
      <c r="I4344" s="1" t="s">
        <v>20</v>
      </c>
      <c r="J4344" s="1" t="s">
        <v>21</v>
      </c>
      <c r="K4344" s="1" t="s">
        <v>444</v>
      </c>
      <c r="L4344" s="1">
        <v>7742514.0</v>
      </c>
      <c r="M4344" s="1" t="s">
        <v>17388</v>
      </c>
      <c r="N4344" s="1" t="s">
        <v>17389</v>
      </c>
      <c r="O4344" s="3"/>
    </row>
    <row r="4345">
      <c r="A4345" s="1" t="s">
        <v>20277</v>
      </c>
      <c r="B4345" s="2" t="s">
        <v>20278</v>
      </c>
      <c r="C4345" s="1">
        <v>7.71721219570006E14</v>
      </c>
      <c r="D4345" s="1" t="s">
        <v>17219</v>
      </c>
      <c r="E4345" s="1" t="s">
        <v>17</v>
      </c>
      <c r="F4345" s="1" t="str">
        <f>IFERROR(__xludf.DUMMYFUNCTION("REGEXEXTRACT(E4345,""[А-Яа-я\-]+ административный округ"")"),"Центральный административный округ")</f>
        <v>Центральный административный округ</v>
      </c>
      <c r="G4345" s="1" t="s">
        <v>110</v>
      </c>
      <c r="H4345" s="1" t="s">
        <v>17220</v>
      </c>
      <c r="I4345" s="1" t="s">
        <v>20</v>
      </c>
      <c r="J4345" s="1" t="s">
        <v>49</v>
      </c>
      <c r="K4345" s="1" t="s">
        <v>444</v>
      </c>
      <c r="L4345" s="1">
        <v>7742582.0</v>
      </c>
      <c r="M4345" s="1" t="s">
        <v>17357</v>
      </c>
      <c r="N4345" s="1" t="s">
        <v>17358</v>
      </c>
      <c r="O4345" s="3"/>
    </row>
    <row r="4346">
      <c r="A4346" s="1" t="s">
        <v>20279</v>
      </c>
      <c r="B4346" s="2" t="s">
        <v>20280</v>
      </c>
      <c r="C4346" s="1">
        <v>7.71610635100006E14</v>
      </c>
      <c r="D4346" s="1" t="s">
        <v>17064</v>
      </c>
      <c r="E4346" s="1" t="s">
        <v>17</v>
      </c>
      <c r="F4346" s="1" t="str">
        <f>IFERROR(__xludf.DUMMYFUNCTION("REGEXEXTRACT(E4346,""[А-Яа-я\-]+ административный округ"")"),"Центральный административный округ")</f>
        <v>Центральный административный округ</v>
      </c>
      <c r="G4346" s="1" t="s">
        <v>92</v>
      </c>
      <c r="H4346" s="1" t="s">
        <v>20281</v>
      </c>
      <c r="I4346" s="1" t="s">
        <v>20</v>
      </c>
      <c r="J4346" s="1" t="s">
        <v>49</v>
      </c>
      <c r="K4346" s="1" t="s">
        <v>444</v>
      </c>
      <c r="L4346" s="1">
        <v>7742649.0</v>
      </c>
      <c r="M4346" s="1" t="s">
        <v>17106</v>
      </c>
      <c r="N4346" s="1" t="s">
        <v>17107</v>
      </c>
      <c r="O4346" s="3"/>
    </row>
    <row r="4347">
      <c r="A4347" s="1" t="s">
        <v>20282</v>
      </c>
      <c r="B4347" s="2" t="s">
        <v>20283</v>
      </c>
      <c r="C4347" s="1">
        <v>7.71610661330006E14</v>
      </c>
      <c r="D4347" s="1" t="s">
        <v>17064</v>
      </c>
      <c r="E4347" s="1" t="s">
        <v>17</v>
      </c>
      <c r="F4347" s="1" t="str">
        <f>IFERROR(__xludf.DUMMYFUNCTION("REGEXEXTRACT(E4347,""[А-Яа-я\-]+ административный округ"")"),"Центральный административный округ")</f>
        <v>Центральный административный округ</v>
      </c>
      <c r="G4347" s="1" t="s">
        <v>92</v>
      </c>
      <c r="H4347" s="1" t="s">
        <v>17075</v>
      </c>
      <c r="I4347" s="1" t="s">
        <v>20</v>
      </c>
      <c r="J4347" s="1" t="s">
        <v>49</v>
      </c>
      <c r="K4347" s="1" t="s">
        <v>444</v>
      </c>
      <c r="L4347" s="1">
        <v>7743262.0</v>
      </c>
      <c r="M4347" s="1" t="s">
        <v>17097</v>
      </c>
      <c r="N4347" s="1" t="s">
        <v>17072</v>
      </c>
      <c r="O4347" s="3"/>
    </row>
    <row r="4348">
      <c r="A4348" s="1" t="s">
        <v>20284</v>
      </c>
      <c r="B4348" s="2" t="s">
        <v>20285</v>
      </c>
      <c r="C4348" s="1">
        <v>7.71610638840006E14</v>
      </c>
      <c r="D4348" s="1" t="s">
        <v>17064</v>
      </c>
      <c r="E4348" s="1" t="s">
        <v>17</v>
      </c>
      <c r="F4348" s="1" t="str">
        <f>IFERROR(__xludf.DUMMYFUNCTION("REGEXEXTRACT(E4348,""[А-Яа-я\-]+ административный округ"")"),"Центральный административный округ")</f>
        <v>Центральный административный округ</v>
      </c>
      <c r="G4348" s="1" t="s">
        <v>92</v>
      </c>
      <c r="H4348" s="1" t="s">
        <v>17075</v>
      </c>
      <c r="I4348" s="1" t="s">
        <v>20</v>
      </c>
      <c r="J4348" s="1" t="s">
        <v>49</v>
      </c>
      <c r="K4348" s="1" t="s">
        <v>17076</v>
      </c>
      <c r="L4348" s="1">
        <v>7744080.0</v>
      </c>
      <c r="M4348" s="1" t="s">
        <v>17106</v>
      </c>
      <c r="N4348" s="1" t="s">
        <v>17107</v>
      </c>
      <c r="O4348" s="3"/>
    </row>
    <row r="4349">
      <c r="A4349" s="1" t="s">
        <v>20286</v>
      </c>
      <c r="B4349" s="2" t="s">
        <v>20287</v>
      </c>
      <c r="C4349" s="1">
        <v>7.71610636140006E14</v>
      </c>
      <c r="D4349" s="1" t="s">
        <v>17064</v>
      </c>
      <c r="E4349" s="1" t="s">
        <v>17</v>
      </c>
      <c r="F4349" s="1" t="str">
        <f>IFERROR(__xludf.DUMMYFUNCTION("REGEXEXTRACT(E4349,""[А-Яа-я\-]+ административный округ"")"),"Центральный административный округ")</f>
        <v>Центральный административный округ</v>
      </c>
      <c r="G4349" s="1" t="s">
        <v>92</v>
      </c>
      <c r="H4349" s="1" t="s">
        <v>17075</v>
      </c>
      <c r="I4349" s="1" t="s">
        <v>20</v>
      </c>
      <c r="J4349" s="1" t="s">
        <v>49</v>
      </c>
      <c r="K4349" s="1" t="s">
        <v>444</v>
      </c>
      <c r="L4349" s="1">
        <v>7744430.0</v>
      </c>
      <c r="M4349" s="1" t="s">
        <v>20288</v>
      </c>
      <c r="N4349" s="1" t="s">
        <v>20289</v>
      </c>
      <c r="O4349" s="3"/>
    </row>
    <row r="4350">
      <c r="A4350" s="1" t="s">
        <v>20290</v>
      </c>
      <c r="B4350" s="2" t="s">
        <v>20291</v>
      </c>
      <c r="C4350" s="1">
        <v>7.71610706030005E14</v>
      </c>
      <c r="D4350" s="1" t="s">
        <v>17064</v>
      </c>
      <c r="E4350" s="1" t="s">
        <v>17</v>
      </c>
      <c r="F4350" s="1" t="str">
        <f>IFERROR(__xludf.DUMMYFUNCTION("REGEXEXTRACT(E4350,""[А-Яа-я\-]+ административный округ"")"),"Центральный административный округ")</f>
        <v>Центральный административный округ</v>
      </c>
      <c r="G4350" s="1" t="s">
        <v>92</v>
      </c>
      <c r="H4350" s="1" t="s">
        <v>17075</v>
      </c>
      <c r="I4350" s="1" t="s">
        <v>20</v>
      </c>
      <c r="J4350" s="1" t="s">
        <v>21</v>
      </c>
      <c r="K4350" s="1" t="s">
        <v>444</v>
      </c>
      <c r="L4350" s="1">
        <v>7744500.0</v>
      </c>
      <c r="M4350" s="1" t="s">
        <v>20292</v>
      </c>
      <c r="N4350" s="1" t="s">
        <v>20293</v>
      </c>
      <c r="O4350" s="3"/>
    </row>
    <row r="4351">
      <c r="A4351" s="1" t="s">
        <v>20294</v>
      </c>
      <c r="B4351" s="2" t="s">
        <v>20295</v>
      </c>
      <c r="C4351" s="1">
        <v>7.71711201500006E14</v>
      </c>
      <c r="D4351" s="1" t="s">
        <v>17751</v>
      </c>
      <c r="E4351" s="1" t="s">
        <v>17</v>
      </c>
      <c r="F4351" s="1" t="str">
        <f>IFERROR(__xludf.DUMMYFUNCTION("REGEXEXTRACT(E4351,""[А-Яа-я\-]+ административный округ"")"),"Центральный административный округ")</f>
        <v>Центральный административный округ</v>
      </c>
      <c r="G4351" s="1" t="s">
        <v>110</v>
      </c>
      <c r="H4351" s="1" t="s">
        <v>17752</v>
      </c>
      <c r="I4351" s="1" t="s">
        <v>20</v>
      </c>
      <c r="J4351" s="1" t="s">
        <v>49</v>
      </c>
      <c r="K4351" s="1" t="s">
        <v>444</v>
      </c>
      <c r="L4351" s="1">
        <v>7744641.0</v>
      </c>
      <c r="M4351" s="1" t="s">
        <v>20296</v>
      </c>
      <c r="N4351" s="1" t="s">
        <v>20297</v>
      </c>
      <c r="O4351" s="3"/>
    </row>
    <row r="4352">
      <c r="A4352" s="1" t="s">
        <v>20298</v>
      </c>
      <c r="B4352" s="2" t="s">
        <v>20299</v>
      </c>
      <c r="C4352" s="1">
        <v>7.71610677310006E14</v>
      </c>
      <c r="D4352" s="1" t="s">
        <v>17064</v>
      </c>
      <c r="E4352" s="1" t="s">
        <v>17</v>
      </c>
      <c r="F4352" s="1" t="str">
        <f>IFERROR(__xludf.DUMMYFUNCTION("REGEXEXTRACT(E4352,""[А-Яа-я\-]+ административный округ"")"),"Центральный административный округ")</f>
        <v>Центральный административный округ</v>
      </c>
      <c r="G4352" s="1" t="s">
        <v>92</v>
      </c>
      <c r="H4352" s="1" t="s">
        <v>18221</v>
      </c>
      <c r="I4352" s="1" t="s">
        <v>20</v>
      </c>
      <c r="J4352" s="1" t="s">
        <v>49</v>
      </c>
      <c r="K4352" s="1" t="s">
        <v>17198</v>
      </c>
      <c r="L4352" s="1">
        <v>7744840.0</v>
      </c>
      <c r="M4352" s="1" t="s">
        <v>17106</v>
      </c>
      <c r="N4352" s="1" t="s">
        <v>17107</v>
      </c>
      <c r="O4352" s="3"/>
    </row>
    <row r="4353">
      <c r="A4353" s="1" t="s">
        <v>20300</v>
      </c>
      <c r="B4353" s="2" t="s">
        <v>20301</v>
      </c>
      <c r="C4353" s="1">
        <v>7.71610636490006E14</v>
      </c>
      <c r="D4353" s="1" t="s">
        <v>17064</v>
      </c>
      <c r="E4353" s="1" t="s">
        <v>17</v>
      </c>
      <c r="F4353" s="1" t="str">
        <f>IFERROR(__xludf.DUMMYFUNCTION("REGEXEXTRACT(E4353,""[А-Яа-я\-]+ административный округ"")"),"Центральный административный округ")</f>
        <v>Центральный административный округ</v>
      </c>
      <c r="G4353" s="1" t="s">
        <v>92</v>
      </c>
      <c r="H4353" s="1" t="s">
        <v>17075</v>
      </c>
      <c r="I4353" s="1" t="s">
        <v>20</v>
      </c>
      <c r="J4353" s="1" t="s">
        <v>49</v>
      </c>
      <c r="K4353" s="1" t="s">
        <v>444</v>
      </c>
      <c r="L4353" s="1">
        <v>7745519.0</v>
      </c>
      <c r="M4353" s="1" t="s">
        <v>17106</v>
      </c>
      <c r="N4353" s="1" t="s">
        <v>17107</v>
      </c>
      <c r="O4353" s="3"/>
    </row>
    <row r="4354">
      <c r="A4354" s="1" t="s">
        <v>20302</v>
      </c>
      <c r="B4354" s="2" t="s">
        <v>20303</v>
      </c>
      <c r="C4354" s="1">
        <v>7.71610635350005E14</v>
      </c>
      <c r="D4354" s="1" t="s">
        <v>17064</v>
      </c>
      <c r="E4354" s="1" t="s">
        <v>17</v>
      </c>
      <c r="F4354" s="1" t="str">
        <f>IFERROR(__xludf.DUMMYFUNCTION("REGEXEXTRACT(E4354,""[А-Яа-я\-]+ административный округ"")"),"Центральный административный округ")</f>
        <v>Центральный административный округ</v>
      </c>
      <c r="G4354" s="1" t="s">
        <v>92</v>
      </c>
      <c r="H4354" s="1" t="s">
        <v>17075</v>
      </c>
      <c r="I4354" s="1" t="s">
        <v>20</v>
      </c>
      <c r="J4354" s="1" t="s">
        <v>21</v>
      </c>
      <c r="K4354" s="1" t="s">
        <v>444</v>
      </c>
      <c r="L4354" s="1">
        <v>7745662.0</v>
      </c>
      <c r="M4354" s="1" t="s">
        <v>17106</v>
      </c>
      <c r="N4354" s="1" t="s">
        <v>17107</v>
      </c>
      <c r="O4354" s="3"/>
    </row>
    <row r="4355">
      <c r="A4355" s="1" t="s">
        <v>20304</v>
      </c>
      <c r="B4355" s="2" t="s">
        <v>20305</v>
      </c>
      <c r="C4355" s="1">
        <v>7.71710768260005E14</v>
      </c>
      <c r="D4355" s="1" t="s">
        <v>17064</v>
      </c>
      <c r="E4355" s="1" t="s">
        <v>17</v>
      </c>
      <c r="F4355" s="1" t="str">
        <f>IFERROR(__xludf.DUMMYFUNCTION("REGEXEXTRACT(E4355,""[А-Яа-я\-]+ административный округ"")"),"Центральный административный округ")</f>
        <v>Центральный административный округ</v>
      </c>
      <c r="G4355" s="1" t="s">
        <v>92</v>
      </c>
      <c r="H4355" s="1" t="s">
        <v>17589</v>
      </c>
      <c r="I4355" s="1" t="s">
        <v>20</v>
      </c>
      <c r="J4355" s="1" t="s">
        <v>21</v>
      </c>
      <c r="K4355" s="1" t="s">
        <v>444</v>
      </c>
      <c r="L4355" s="1">
        <v>7745794.0</v>
      </c>
      <c r="M4355" s="1" t="s">
        <v>20306</v>
      </c>
      <c r="N4355" s="1" t="s">
        <v>20307</v>
      </c>
      <c r="O4355" s="3"/>
    </row>
    <row r="4356">
      <c r="A4356" s="1" t="s">
        <v>20308</v>
      </c>
      <c r="B4356" s="2" t="s">
        <v>20309</v>
      </c>
      <c r="C4356" s="1">
        <v>7.71610657740006E14</v>
      </c>
      <c r="D4356" s="1" t="s">
        <v>17064</v>
      </c>
      <c r="E4356" s="1" t="s">
        <v>17</v>
      </c>
      <c r="F4356" s="1" t="str">
        <f>IFERROR(__xludf.DUMMYFUNCTION("REGEXEXTRACT(E4356,""[А-Яа-я\-]+ административный округ"")"),"Центральный административный округ")</f>
        <v>Центральный административный округ</v>
      </c>
      <c r="G4356" s="1" t="s">
        <v>92</v>
      </c>
      <c r="H4356" s="1" t="s">
        <v>18221</v>
      </c>
      <c r="I4356" s="1" t="s">
        <v>20</v>
      </c>
      <c r="J4356" s="1" t="s">
        <v>49</v>
      </c>
      <c r="K4356" s="1" t="s">
        <v>17198</v>
      </c>
      <c r="L4356" s="1">
        <v>7745861.0</v>
      </c>
      <c r="M4356" s="1" t="s">
        <v>20310</v>
      </c>
      <c r="N4356" s="1" t="s">
        <v>20311</v>
      </c>
      <c r="O4356" s="3"/>
    </row>
    <row r="4357">
      <c r="A4357" s="1" t="s">
        <v>20312</v>
      </c>
      <c r="B4357" s="2" t="s">
        <v>20313</v>
      </c>
      <c r="C4357" s="1">
        <v>7.71810311010055E14</v>
      </c>
      <c r="D4357" s="1" t="s">
        <v>1426</v>
      </c>
      <c r="E4357" s="1" t="s">
        <v>17</v>
      </c>
      <c r="F4357" s="1" t="str">
        <f>IFERROR(__xludf.DUMMYFUNCTION("REGEXEXTRACT(E4357,""[А-Яа-я\-]+ административный округ"")"),"Центральный административный округ")</f>
        <v>Центральный административный округ</v>
      </c>
      <c r="G4357" s="1" t="s">
        <v>28</v>
      </c>
      <c r="H4357" s="1" t="s">
        <v>20314</v>
      </c>
      <c r="I4357" s="1" t="s">
        <v>20</v>
      </c>
      <c r="J4357" s="1" t="s">
        <v>21</v>
      </c>
      <c r="K4357" s="1" t="s">
        <v>247</v>
      </c>
      <c r="L4357" s="1">
        <v>7746127.0</v>
      </c>
      <c r="M4357" s="1" t="s">
        <v>20315</v>
      </c>
      <c r="N4357" s="1" t="s">
        <v>20316</v>
      </c>
      <c r="O4357" s="3"/>
    </row>
    <row r="4358">
      <c r="A4358" s="1" t="s">
        <v>20317</v>
      </c>
      <c r="B4358" s="2" t="s">
        <v>20318</v>
      </c>
      <c r="C4358" s="1">
        <v>7.71711308480025E14</v>
      </c>
      <c r="D4358" s="1" t="s">
        <v>20319</v>
      </c>
      <c r="E4358" s="1" t="s">
        <v>305</v>
      </c>
      <c r="F4358" s="1" t="str">
        <f>IFERROR(__xludf.DUMMYFUNCTION("REGEXEXTRACT(E4358,""[А-Яа-я\-]+ административный округ"")"),"Южный административный округ")</f>
        <v>Южный административный округ</v>
      </c>
      <c r="G4358" s="1" t="s">
        <v>1038</v>
      </c>
      <c r="H4358" s="1" t="s">
        <v>20320</v>
      </c>
      <c r="I4358" s="1" t="s">
        <v>20</v>
      </c>
      <c r="J4358" s="1" t="s">
        <v>21</v>
      </c>
      <c r="K4358" s="1" t="s">
        <v>30</v>
      </c>
      <c r="L4358" s="1">
        <v>7746393.0</v>
      </c>
      <c r="M4358" s="1" t="s">
        <v>20321</v>
      </c>
      <c r="N4358" s="1" t="s">
        <v>20322</v>
      </c>
      <c r="O4358" s="3"/>
    </row>
    <row r="4359">
      <c r="A4359" s="1" t="s">
        <v>20323</v>
      </c>
      <c r="B4359" s="2" t="s">
        <v>20324</v>
      </c>
      <c r="C4359" s="1">
        <v>7.71610627740005E14</v>
      </c>
      <c r="D4359" s="1" t="s">
        <v>17147</v>
      </c>
      <c r="E4359" s="1" t="s">
        <v>192</v>
      </c>
      <c r="F4359" s="1" t="str">
        <f>IFERROR(__xludf.DUMMYFUNCTION("REGEXEXTRACT(E4359,""[А-Яа-я\-]+ административный округ"")"),"Юго-Восточный административный округ")</f>
        <v>Юго-Восточный административный округ</v>
      </c>
      <c r="G4359" s="1" t="s">
        <v>2442</v>
      </c>
      <c r="H4359" s="1" t="s">
        <v>20325</v>
      </c>
      <c r="I4359" s="1" t="s">
        <v>20</v>
      </c>
      <c r="J4359" s="1" t="s">
        <v>21</v>
      </c>
      <c r="K4359" s="1" t="s">
        <v>444</v>
      </c>
      <c r="L4359" s="1">
        <v>7746461.0</v>
      </c>
      <c r="M4359" s="1" t="s">
        <v>17294</v>
      </c>
      <c r="N4359" s="1" t="s">
        <v>17295</v>
      </c>
      <c r="O4359" s="3"/>
    </row>
    <row r="4360">
      <c r="A4360" s="1" t="s">
        <v>20326</v>
      </c>
      <c r="B4360" s="2" t="s">
        <v>20327</v>
      </c>
      <c r="C4360" s="1">
        <v>7.71610707670006E14</v>
      </c>
      <c r="D4360" s="1" t="s">
        <v>17064</v>
      </c>
      <c r="E4360" s="1" t="s">
        <v>17</v>
      </c>
      <c r="F4360" s="1" t="str">
        <f>IFERROR(__xludf.DUMMYFUNCTION("REGEXEXTRACT(E4360,""[А-Яа-я\-]+ административный округ"")"),"Центральный административный округ")</f>
        <v>Центральный административный округ</v>
      </c>
      <c r="G4360" s="1" t="s">
        <v>92</v>
      </c>
      <c r="H4360" s="1" t="s">
        <v>17075</v>
      </c>
      <c r="I4360" s="1" t="s">
        <v>20</v>
      </c>
      <c r="J4360" s="1" t="s">
        <v>49</v>
      </c>
      <c r="K4360" s="1" t="s">
        <v>444</v>
      </c>
      <c r="L4360" s="1">
        <v>7746594.0</v>
      </c>
      <c r="M4360" s="1" t="s">
        <v>20328</v>
      </c>
      <c r="N4360" s="1" t="s">
        <v>20329</v>
      </c>
      <c r="O4360" s="3"/>
    </row>
    <row r="4361">
      <c r="A4361" s="1" t="s">
        <v>20330</v>
      </c>
      <c r="B4361" s="2" t="s">
        <v>20331</v>
      </c>
      <c r="C4361" s="1">
        <v>7.71711134710006E14</v>
      </c>
      <c r="D4361" s="1" t="s">
        <v>17124</v>
      </c>
      <c r="E4361" s="1" t="s">
        <v>17</v>
      </c>
      <c r="F4361" s="1" t="str">
        <f>IFERROR(__xludf.DUMMYFUNCTION("REGEXEXTRACT(E4361,""[А-Яа-я\-]+ административный округ"")"),"Центральный административный округ")</f>
        <v>Центральный административный округ</v>
      </c>
      <c r="G4361" s="1" t="s">
        <v>110</v>
      </c>
      <c r="H4361" s="1" t="s">
        <v>17125</v>
      </c>
      <c r="I4361" s="1" t="s">
        <v>20</v>
      </c>
      <c r="J4361" s="1" t="s">
        <v>49</v>
      </c>
      <c r="K4361" s="1" t="s">
        <v>17076</v>
      </c>
      <c r="L4361" s="1">
        <v>7746799.0</v>
      </c>
      <c r="M4361" s="1" t="s">
        <v>20332</v>
      </c>
      <c r="N4361" s="1" t="s">
        <v>20333</v>
      </c>
      <c r="O4361" s="3"/>
    </row>
    <row r="4362">
      <c r="A4362" s="1" t="s">
        <v>20334</v>
      </c>
      <c r="B4362" s="2" t="s">
        <v>20335</v>
      </c>
      <c r="C4362" s="1">
        <v>7.71610635400006E14</v>
      </c>
      <c r="D4362" s="1" t="s">
        <v>17064</v>
      </c>
      <c r="E4362" s="1" t="s">
        <v>17</v>
      </c>
      <c r="F4362" s="1" t="str">
        <f>IFERROR(__xludf.DUMMYFUNCTION("REGEXEXTRACT(E4362,""[А-Яа-я\-]+ административный округ"")"),"Центральный административный округ")</f>
        <v>Центральный административный округ</v>
      </c>
      <c r="G4362" s="1" t="s">
        <v>92</v>
      </c>
      <c r="H4362" s="1" t="s">
        <v>17064</v>
      </c>
      <c r="I4362" s="1" t="s">
        <v>20</v>
      </c>
      <c r="J4362" s="1" t="s">
        <v>49</v>
      </c>
      <c r="K4362" s="1" t="s">
        <v>444</v>
      </c>
      <c r="L4362" s="1">
        <v>7746991.0</v>
      </c>
      <c r="M4362" s="1" t="s">
        <v>20336</v>
      </c>
      <c r="N4362" s="1" t="s">
        <v>20337</v>
      </c>
      <c r="O4362" s="3"/>
    </row>
    <row r="4363">
      <c r="A4363" s="1" t="s">
        <v>20338</v>
      </c>
      <c r="B4363" s="2" t="s">
        <v>20339</v>
      </c>
      <c r="C4363" s="3"/>
      <c r="D4363" s="1" t="s">
        <v>18124</v>
      </c>
      <c r="E4363" s="1" t="s">
        <v>192</v>
      </c>
      <c r="F4363" s="1" t="str">
        <f>IFERROR(__xludf.DUMMYFUNCTION("REGEXEXTRACT(E4363,""[А-Яа-я\-]+ административный округ"")"),"Юго-Восточный административный округ")</f>
        <v>Юго-Восточный административный округ</v>
      </c>
      <c r="G4363" s="1" t="s">
        <v>2442</v>
      </c>
      <c r="H4363" s="1" t="s">
        <v>17660</v>
      </c>
      <c r="I4363" s="1" t="s">
        <v>20</v>
      </c>
      <c r="J4363" s="1" t="s">
        <v>21</v>
      </c>
      <c r="K4363" s="1" t="s">
        <v>444</v>
      </c>
      <c r="L4363" s="1">
        <v>7747203.0</v>
      </c>
      <c r="M4363" s="1" t="s">
        <v>20340</v>
      </c>
      <c r="N4363" s="1" t="s">
        <v>20341</v>
      </c>
      <c r="O4363" s="3"/>
    </row>
    <row r="4364">
      <c r="A4364" s="1" t="s">
        <v>3725</v>
      </c>
      <c r="B4364" s="2" t="s">
        <v>20342</v>
      </c>
      <c r="C4364" s="3"/>
      <c r="D4364" s="1" t="s">
        <v>2335</v>
      </c>
      <c r="E4364" s="1" t="s">
        <v>17</v>
      </c>
      <c r="F4364" s="1" t="str">
        <f>IFERROR(__xludf.DUMMYFUNCTION("REGEXEXTRACT(E4364,""[А-Яа-я\-]+ административный округ"")"),"Центральный административный округ")</f>
        <v>Центральный административный округ</v>
      </c>
      <c r="G4364" s="1" t="s">
        <v>69</v>
      </c>
      <c r="H4364" s="1" t="s">
        <v>20343</v>
      </c>
      <c r="I4364" s="1" t="s">
        <v>20</v>
      </c>
      <c r="J4364" s="1" t="s">
        <v>49</v>
      </c>
      <c r="K4364" s="1" t="s">
        <v>22</v>
      </c>
      <c r="L4364" s="1">
        <v>7747265.0</v>
      </c>
      <c r="M4364" s="1" t="s">
        <v>20344</v>
      </c>
      <c r="N4364" s="1" t="s">
        <v>20345</v>
      </c>
      <c r="O4364" s="3"/>
    </row>
    <row r="4365">
      <c r="A4365" s="1" t="s">
        <v>20346</v>
      </c>
      <c r="B4365" s="2" t="s">
        <v>20347</v>
      </c>
      <c r="C4365" s="1">
        <v>7.71710775020015E14</v>
      </c>
      <c r="D4365" s="1" t="s">
        <v>17489</v>
      </c>
      <c r="E4365" s="1" t="s">
        <v>17</v>
      </c>
      <c r="F4365" s="1" t="str">
        <f>IFERROR(__xludf.DUMMYFUNCTION("REGEXEXTRACT(E4365,""[А-Яа-я\-]+ административный округ"")"),"Центральный административный округ")</f>
        <v>Центральный административный округ</v>
      </c>
      <c r="G4365" s="1" t="s">
        <v>92</v>
      </c>
      <c r="H4365" s="1" t="s">
        <v>17490</v>
      </c>
      <c r="I4365" s="1" t="s">
        <v>20</v>
      </c>
      <c r="J4365" s="1" t="s">
        <v>21</v>
      </c>
      <c r="K4365" s="1" t="s">
        <v>17076</v>
      </c>
      <c r="L4365" s="1">
        <v>7747461.0</v>
      </c>
      <c r="M4365" s="1" t="s">
        <v>20348</v>
      </c>
      <c r="N4365" s="1" t="s">
        <v>20349</v>
      </c>
      <c r="O4365" s="3"/>
    </row>
    <row r="4366">
      <c r="A4366" s="1" t="s">
        <v>20350</v>
      </c>
      <c r="B4366" s="2" t="s">
        <v>20351</v>
      </c>
      <c r="C4366" s="1">
        <v>7.71610635990006E14</v>
      </c>
      <c r="D4366" s="1" t="s">
        <v>17064</v>
      </c>
      <c r="E4366" s="1" t="s">
        <v>17</v>
      </c>
      <c r="F4366" s="1" t="str">
        <f>IFERROR(__xludf.DUMMYFUNCTION("REGEXEXTRACT(E4366,""[А-Яа-я\-]+ административный округ"")"),"Центральный административный округ")</f>
        <v>Центральный административный округ</v>
      </c>
      <c r="G4366" s="1" t="s">
        <v>92</v>
      </c>
      <c r="H4366" s="1" t="s">
        <v>17075</v>
      </c>
      <c r="I4366" s="1" t="s">
        <v>20</v>
      </c>
      <c r="J4366" s="1" t="s">
        <v>49</v>
      </c>
      <c r="K4366" s="1" t="s">
        <v>444</v>
      </c>
      <c r="L4366" s="1">
        <v>7747527.0</v>
      </c>
      <c r="M4366" s="1" t="s">
        <v>17097</v>
      </c>
      <c r="N4366" s="1" t="s">
        <v>17072</v>
      </c>
      <c r="O4366" s="3"/>
    </row>
    <row r="4367">
      <c r="A4367" s="1" t="s">
        <v>20352</v>
      </c>
      <c r="B4367" s="2" t="s">
        <v>20353</v>
      </c>
      <c r="C4367" s="1">
        <v>7.71610635770006E14</v>
      </c>
      <c r="D4367" s="1" t="s">
        <v>17064</v>
      </c>
      <c r="E4367" s="1" t="s">
        <v>17</v>
      </c>
      <c r="F4367" s="1" t="str">
        <f>IFERROR(__xludf.DUMMYFUNCTION("REGEXEXTRACT(E4367,""[А-Яа-я\-]+ административный округ"")"),"Центральный административный округ")</f>
        <v>Центральный административный округ</v>
      </c>
      <c r="G4367" s="1" t="s">
        <v>92</v>
      </c>
      <c r="H4367" s="1" t="s">
        <v>17075</v>
      </c>
      <c r="I4367" s="1" t="s">
        <v>20</v>
      </c>
      <c r="J4367" s="1" t="s">
        <v>49</v>
      </c>
      <c r="K4367" s="1" t="s">
        <v>444</v>
      </c>
      <c r="L4367" s="1">
        <v>7747731.0</v>
      </c>
      <c r="M4367" s="1" t="s">
        <v>17116</v>
      </c>
      <c r="N4367" s="1" t="s">
        <v>17072</v>
      </c>
      <c r="O4367" s="3"/>
    </row>
    <row r="4368">
      <c r="A4368" s="1" t="s">
        <v>14519</v>
      </c>
      <c r="B4368" s="2" t="s">
        <v>20354</v>
      </c>
      <c r="C4368" s="1">
        <v>7.71420970030006E14</v>
      </c>
      <c r="D4368" s="1" t="s">
        <v>14519</v>
      </c>
      <c r="E4368" s="1" t="s">
        <v>17</v>
      </c>
      <c r="F4368" s="1" t="str">
        <f>IFERROR(__xludf.DUMMYFUNCTION("REGEXEXTRACT(E4368,""[А-Яа-я\-]+ административный округ"")"),"Центральный административный округ")</f>
        <v>Центральный административный округ</v>
      </c>
      <c r="G4368" s="1" t="s">
        <v>35</v>
      </c>
      <c r="H4368" s="1" t="s">
        <v>20355</v>
      </c>
      <c r="I4368" s="1" t="s">
        <v>20</v>
      </c>
      <c r="J4368" s="1" t="s">
        <v>49</v>
      </c>
      <c r="K4368" s="1" t="s">
        <v>42</v>
      </c>
      <c r="L4368" s="1">
        <v>7747809.0</v>
      </c>
      <c r="M4368" s="1" t="s">
        <v>20356</v>
      </c>
      <c r="N4368" s="1" t="s">
        <v>20357</v>
      </c>
      <c r="O4368" s="3"/>
    </row>
    <row r="4369">
      <c r="A4369" s="1" t="s">
        <v>20358</v>
      </c>
      <c r="B4369" s="2" t="s">
        <v>20359</v>
      </c>
      <c r="C4369" s="1">
        <v>7.71711201470006E14</v>
      </c>
      <c r="D4369" s="1" t="s">
        <v>17751</v>
      </c>
      <c r="E4369" s="1" t="s">
        <v>17</v>
      </c>
      <c r="F4369" s="1" t="str">
        <f>IFERROR(__xludf.DUMMYFUNCTION("REGEXEXTRACT(E4369,""[А-Яа-я\-]+ административный округ"")"),"Центральный административный округ")</f>
        <v>Центральный административный округ</v>
      </c>
      <c r="G4369" s="1" t="s">
        <v>110</v>
      </c>
      <c r="H4369" s="1" t="s">
        <v>17752</v>
      </c>
      <c r="I4369" s="1" t="s">
        <v>20</v>
      </c>
      <c r="J4369" s="1" t="s">
        <v>49</v>
      </c>
      <c r="K4369" s="1" t="s">
        <v>444</v>
      </c>
      <c r="L4369" s="1">
        <v>7747953.0</v>
      </c>
      <c r="M4369" s="1" t="s">
        <v>20296</v>
      </c>
      <c r="N4369" s="1" t="s">
        <v>20297</v>
      </c>
      <c r="O4369" s="3"/>
    </row>
    <row r="4370">
      <c r="A4370" s="1" t="s">
        <v>20360</v>
      </c>
      <c r="B4370" s="2" t="s">
        <v>20361</v>
      </c>
      <c r="C4370" s="1">
        <v>7.71610636350005E14</v>
      </c>
      <c r="D4370" s="1" t="s">
        <v>17064</v>
      </c>
      <c r="E4370" s="1" t="s">
        <v>17</v>
      </c>
      <c r="F4370" s="1" t="str">
        <f>IFERROR(__xludf.DUMMYFUNCTION("REGEXEXTRACT(E4370,""[А-Яа-я\-]+ административный округ"")"),"Центральный административный округ")</f>
        <v>Центральный административный округ</v>
      </c>
      <c r="G4370" s="1" t="s">
        <v>92</v>
      </c>
      <c r="H4370" s="1" t="s">
        <v>17075</v>
      </c>
      <c r="I4370" s="1" t="s">
        <v>20</v>
      </c>
      <c r="J4370" s="1" t="s">
        <v>21</v>
      </c>
      <c r="K4370" s="1" t="s">
        <v>17076</v>
      </c>
      <c r="L4370" s="1">
        <v>7748023.0</v>
      </c>
      <c r="M4370" s="1" t="s">
        <v>17106</v>
      </c>
      <c r="N4370" s="1" t="s">
        <v>17107</v>
      </c>
      <c r="O4370" s="3"/>
    </row>
    <row r="4371">
      <c r="A4371" s="1" t="s">
        <v>20362</v>
      </c>
      <c r="B4371" s="2" t="s">
        <v>20363</v>
      </c>
      <c r="C4371" s="1">
        <v>7.71711201620005E14</v>
      </c>
      <c r="D4371" s="1" t="s">
        <v>17064</v>
      </c>
      <c r="E4371" s="1" t="s">
        <v>17</v>
      </c>
      <c r="F4371" s="1" t="str">
        <f>IFERROR(__xludf.DUMMYFUNCTION("REGEXEXTRACT(E4371,""[А-Яа-я\-]+ административный округ"")"),"Центральный административный округ")</f>
        <v>Центральный административный округ</v>
      </c>
      <c r="G4371" s="1" t="s">
        <v>92</v>
      </c>
      <c r="H4371" s="1" t="s">
        <v>17602</v>
      </c>
      <c r="I4371" s="1" t="s">
        <v>20</v>
      </c>
      <c r="J4371" s="1" t="s">
        <v>21</v>
      </c>
      <c r="K4371" s="1" t="s">
        <v>444</v>
      </c>
      <c r="L4371" s="1">
        <v>7748091.0</v>
      </c>
      <c r="M4371" s="1" t="s">
        <v>17106</v>
      </c>
      <c r="N4371" s="1" t="s">
        <v>17107</v>
      </c>
      <c r="O4371" s="3"/>
    </row>
    <row r="4372">
      <c r="A4372" s="1" t="s">
        <v>20364</v>
      </c>
      <c r="B4372" s="2" t="s">
        <v>20365</v>
      </c>
      <c r="C4372" s="1">
        <v>7.71610627560005E14</v>
      </c>
      <c r="D4372" s="1" t="s">
        <v>17147</v>
      </c>
      <c r="E4372" s="1" t="s">
        <v>192</v>
      </c>
      <c r="F4372" s="1" t="str">
        <f>IFERROR(__xludf.DUMMYFUNCTION("REGEXEXTRACT(E4372,""[А-Яа-я\-]+ административный округ"")"),"Юго-Восточный административный округ")</f>
        <v>Юго-Восточный административный округ</v>
      </c>
      <c r="G4372" s="1" t="s">
        <v>2442</v>
      </c>
      <c r="H4372" s="1" t="s">
        <v>20366</v>
      </c>
      <c r="I4372" s="1" t="s">
        <v>20</v>
      </c>
      <c r="J4372" s="1" t="s">
        <v>21</v>
      </c>
      <c r="K4372" s="1" t="s">
        <v>444</v>
      </c>
      <c r="L4372" s="1">
        <v>7748165.0</v>
      </c>
      <c r="M4372" s="1" t="s">
        <v>17294</v>
      </c>
      <c r="N4372" s="1" t="s">
        <v>17295</v>
      </c>
      <c r="O4372" s="3"/>
    </row>
    <row r="4373">
      <c r="A4373" s="1" t="s">
        <v>20367</v>
      </c>
      <c r="B4373" s="2" t="s">
        <v>20368</v>
      </c>
      <c r="C4373" s="1">
        <v>7.71611211590005E14</v>
      </c>
      <c r="D4373" s="3"/>
      <c r="E4373" s="1" t="s">
        <v>192</v>
      </c>
      <c r="F4373" s="1" t="str">
        <f>IFERROR(__xludf.DUMMYFUNCTION("REGEXEXTRACT(E4373,""[А-Яа-я\-]+ административный округ"")"),"Юго-Восточный административный округ")</f>
        <v>Юго-Восточный административный округ</v>
      </c>
      <c r="G4373" s="1" t="s">
        <v>2442</v>
      </c>
      <c r="H4373" s="1" t="s">
        <v>20369</v>
      </c>
      <c r="I4373" s="1" t="s">
        <v>20</v>
      </c>
      <c r="J4373" s="1" t="s">
        <v>21</v>
      </c>
      <c r="K4373" s="1" t="s">
        <v>444</v>
      </c>
      <c r="L4373" s="1">
        <v>7748380.0</v>
      </c>
      <c r="M4373" s="1" t="s">
        <v>18675</v>
      </c>
      <c r="N4373" s="1" t="s">
        <v>18676</v>
      </c>
      <c r="O4373" s="3"/>
    </row>
    <row r="4374">
      <c r="A4374" s="1" t="s">
        <v>20370</v>
      </c>
      <c r="B4374" s="2" t="s">
        <v>20371</v>
      </c>
      <c r="C4374" s="1">
        <v>7.71711201750005E14</v>
      </c>
      <c r="D4374" s="1" t="s">
        <v>17080</v>
      </c>
      <c r="E4374" s="1" t="s">
        <v>17</v>
      </c>
      <c r="F4374" s="1" t="str">
        <f>IFERROR(__xludf.DUMMYFUNCTION("REGEXEXTRACT(E4374,""[А-Яа-я\-]+ административный округ"")"),"Центральный административный округ")</f>
        <v>Центральный административный округ</v>
      </c>
      <c r="G4374" s="1" t="s">
        <v>18</v>
      </c>
      <c r="H4374" s="1" t="s">
        <v>17780</v>
      </c>
      <c r="I4374" s="1" t="s">
        <v>20</v>
      </c>
      <c r="J4374" s="1" t="s">
        <v>21</v>
      </c>
      <c r="K4374" s="1" t="s">
        <v>444</v>
      </c>
      <c r="L4374" s="1">
        <v>7748711.0</v>
      </c>
      <c r="M4374" s="1" t="s">
        <v>17172</v>
      </c>
      <c r="N4374" s="1" t="s">
        <v>17173</v>
      </c>
      <c r="O4374" s="3"/>
    </row>
    <row r="4375">
      <c r="A4375" s="1" t="s">
        <v>20372</v>
      </c>
      <c r="B4375" s="2" t="s">
        <v>20373</v>
      </c>
      <c r="C4375" s="1">
        <v>7.71610635800006E14</v>
      </c>
      <c r="D4375" s="1" t="s">
        <v>17064</v>
      </c>
      <c r="E4375" s="1" t="s">
        <v>17</v>
      </c>
      <c r="F4375" s="1" t="str">
        <f>IFERROR(__xludf.DUMMYFUNCTION("REGEXEXTRACT(E4375,""[А-Яа-я\-]+ административный округ"")"),"Центральный административный округ")</f>
        <v>Центральный административный округ</v>
      </c>
      <c r="G4375" s="1" t="s">
        <v>92</v>
      </c>
      <c r="H4375" s="1" t="s">
        <v>17075</v>
      </c>
      <c r="I4375" s="1" t="s">
        <v>20</v>
      </c>
      <c r="J4375" s="1" t="s">
        <v>49</v>
      </c>
      <c r="K4375" s="1" t="s">
        <v>444</v>
      </c>
      <c r="L4375" s="1">
        <v>7748778.0</v>
      </c>
      <c r="M4375" s="1" t="s">
        <v>17116</v>
      </c>
      <c r="N4375" s="1" t="s">
        <v>17072</v>
      </c>
      <c r="O4375" s="3"/>
    </row>
    <row r="4376">
      <c r="A4376" s="1" t="s">
        <v>20374</v>
      </c>
      <c r="B4376" s="2" t="s">
        <v>20375</v>
      </c>
      <c r="C4376" s="1">
        <v>7.72111360690056E14</v>
      </c>
      <c r="D4376" s="1" t="s">
        <v>5475</v>
      </c>
      <c r="E4376" s="1" t="s">
        <v>17</v>
      </c>
      <c r="F4376" s="1" t="str">
        <f>IFERROR(__xludf.DUMMYFUNCTION("REGEXEXTRACT(E4376,""[А-Яа-я\-]+ административный округ"")"),"Центральный административный округ")</f>
        <v>Центральный административный округ</v>
      </c>
      <c r="G4376" s="1" t="s">
        <v>35</v>
      </c>
      <c r="H4376" s="1" t="s">
        <v>20376</v>
      </c>
      <c r="I4376" s="1" t="s">
        <v>20</v>
      </c>
      <c r="J4376" s="1" t="s">
        <v>49</v>
      </c>
      <c r="K4376" s="1" t="s">
        <v>22</v>
      </c>
      <c r="L4376" s="1">
        <v>7748841.0</v>
      </c>
      <c r="M4376" s="1" t="s">
        <v>20377</v>
      </c>
      <c r="N4376" s="1" t="s">
        <v>20378</v>
      </c>
      <c r="O4376" s="3"/>
    </row>
    <row r="4377">
      <c r="A4377" s="1" t="s">
        <v>20379</v>
      </c>
      <c r="B4377" s="2" t="s">
        <v>20380</v>
      </c>
      <c r="C4377" s="1">
        <v>7.71711137840006E14</v>
      </c>
      <c r="D4377" s="1" t="s">
        <v>17124</v>
      </c>
      <c r="E4377" s="1" t="s">
        <v>17</v>
      </c>
      <c r="F4377" s="1" t="str">
        <f>IFERROR(__xludf.DUMMYFUNCTION("REGEXEXTRACT(E4377,""[А-Яа-я\-]+ административный округ"")"),"Центральный административный округ")</f>
        <v>Центральный административный округ</v>
      </c>
      <c r="G4377" s="1" t="s">
        <v>110</v>
      </c>
      <c r="H4377" s="1" t="s">
        <v>17125</v>
      </c>
      <c r="I4377" s="1" t="s">
        <v>20</v>
      </c>
      <c r="J4377" s="1" t="s">
        <v>49</v>
      </c>
      <c r="K4377" s="1" t="s">
        <v>17076</v>
      </c>
      <c r="L4377" s="1">
        <v>7748910.0</v>
      </c>
      <c r="M4377" s="1" t="s">
        <v>20381</v>
      </c>
      <c r="N4377" s="1" t="s">
        <v>20382</v>
      </c>
      <c r="O4377" s="3"/>
    </row>
    <row r="4378">
      <c r="A4378" s="1" t="s">
        <v>20383</v>
      </c>
      <c r="B4378" s="2" t="s">
        <v>20384</v>
      </c>
      <c r="C4378" s="1">
        <v>7.71610634210005E14</v>
      </c>
      <c r="D4378" s="1" t="s">
        <v>17064</v>
      </c>
      <c r="E4378" s="1" t="s">
        <v>17</v>
      </c>
      <c r="F4378" s="1" t="str">
        <f>IFERROR(__xludf.DUMMYFUNCTION("REGEXEXTRACT(E4378,""[А-Яа-я\-]+ административный округ"")"),"Центральный административный округ")</f>
        <v>Центральный административный округ</v>
      </c>
      <c r="G4378" s="1" t="s">
        <v>92</v>
      </c>
      <c r="H4378" s="1" t="s">
        <v>17075</v>
      </c>
      <c r="I4378" s="1" t="s">
        <v>20</v>
      </c>
      <c r="J4378" s="1" t="s">
        <v>21</v>
      </c>
      <c r="K4378" s="1" t="s">
        <v>444</v>
      </c>
      <c r="L4378" s="1">
        <v>7749050.0</v>
      </c>
      <c r="M4378" s="1" t="s">
        <v>20385</v>
      </c>
      <c r="N4378" s="1" t="s">
        <v>20386</v>
      </c>
      <c r="O4378" s="3"/>
    </row>
    <row r="4379">
      <c r="A4379" s="1" t="s">
        <v>20387</v>
      </c>
      <c r="B4379" s="2" t="s">
        <v>20388</v>
      </c>
      <c r="C4379" s="1">
        <v>7.71610636590006E14</v>
      </c>
      <c r="D4379" s="1" t="s">
        <v>17064</v>
      </c>
      <c r="E4379" s="1" t="s">
        <v>17</v>
      </c>
      <c r="F4379" s="1" t="str">
        <f>IFERROR(__xludf.DUMMYFUNCTION("REGEXEXTRACT(E4379,""[А-Яа-я\-]+ административный округ"")"),"Центральный административный округ")</f>
        <v>Центральный административный округ</v>
      </c>
      <c r="G4379" s="1" t="s">
        <v>92</v>
      </c>
      <c r="H4379" s="1" t="s">
        <v>17075</v>
      </c>
      <c r="I4379" s="1" t="s">
        <v>20</v>
      </c>
      <c r="J4379" s="1" t="s">
        <v>49</v>
      </c>
      <c r="K4379" s="1" t="s">
        <v>444</v>
      </c>
      <c r="L4379" s="1">
        <v>7749245.0</v>
      </c>
      <c r="M4379" s="1" t="s">
        <v>17097</v>
      </c>
      <c r="N4379" s="1" t="s">
        <v>17072</v>
      </c>
      <c r="O4379" s="3"/>
    </row>
    <row r="4380">
      <c r="A4380" s="1" t="s">
        <v>20389</v>
      </c>
      <c r="B4380" s="2" t="s">
        <v>20390</v>
      </c>
      <c r="C4380" s="1">
        <v>7.71711213680006E14</v>
      </c>
      <c r="D4380" s="1" t="s">
        <v>17064</v>
      </c>
      <c r="E4380" s="1" t="s">
        <v>17</v>
      </c>
      <c r="F4380" s="1" t="str">
        <f>IFERROR(__xludf.DUMMYFUNCTION("REGEXEXTRACT(E4380,""[А-Яа-я\-]+ административный округ"")"),"Центральный административный округ")</f>
        <v>Центральный административный округ</v>
      </c>
      <c r="G4380" s="1" t="s">
        <v>92</v>
      </c>
      <c r="H4380" s="1" t="s">
        <v>18221</v>
      </c>
      <c r="I4380" s="1" t="s">
        <v>20</v>
      </c>
      <c r="J4380" s="1" t="s">
        <v>49</v>
      </c>
      <c r="K4380" s="1" t="s">
        <v>17198</v>
      </c>
      <c r="L4380" s="1">
        <v>7749310.0</v>
      </c>
      <c r="M4380" s="1" t="s">
        <v>20391</v>
      </c>
      <c r="N4380" s="1" t="s">
        <v>20392</v>
      </c>
      <c r="O4380" s="3"/>
    </row>
    <row r="4381">
      <c r="A4381" s="1" t="s">
        <v>20393</v>
      </c>
      <c r="B4381" s="2" t="s">
        <v>20394</v>
      </c>
      <c r="C4381" s="1">
        <v>7.71610657630025E14</v>
      </c>
      <c r="D4381" s="1" t="s">
        <v>20395</v>
      </c>
      <c r="E4381" s="1" t="s">
        <v>17</v>
      </c>
      <c r="F4381" s="1" t="str">
        <f>IFERROR(__xludf.DUMMYFUNCTION("REGEXEXTRACT(E4381,""[А-Яа-я\-]+ административный округ"")"),"Центральный административный округ")</f>
        <v>Центральный административный округ</v>
      </c>
      <c r="G4381" s="1" t="s">
        <v>18</v>
      </c>
      <c r="H4381" s="1" t="s">
        <v>20396</v>
      </c>
      <c r="I4381" s="1" t="s">
        <v>20</v>
      </c>
      <c r="J4381" s="1" t="s">
        <v>21</v>
      </c>
      <c r="K4381" s="1" t="s">
        <v>247</v>
      </c>
      <c r="L4381" s="1">
        <v>7749381.0</v>
      </c>
      <c r="M4381" s="1" t="s">
        <v>20397</v>
      </c>
      <c r="N4381" s="1" t="s">
        <v>20398</v>
      </c>
      <c r="O4381" s="3"/>
    </row>
    <row r="4382">
      <c r="A4382" s="1" t="s">
        <v>20399</v>
      </c>
      <c r="B4382" s="2" t="s">
        <v>20400</v>
      </c>
      <c r="C4382" s="1">
        <v>7.71610636850006E14</v>
      </c>
      <c r="D4382" s="1" t="s">
        <v>17064</v>
      </c>
      <c r="E4382" s="1" t="s">
        <v>17</v>
      </c>
      <c r="F4382" s="1" t="str">
        <f>IFERROR(__xludf.DUMMYFUNCTION("REGEXEXTRACT(E4382,""[А-Яа-я\-]+ административный округ"")"),"Центральный административный округ")</f>
        <v>Центральный административный округ</v>
      </c>
      <c r="G4382" s="1" t="s">
        <v>92</v>
      </c>
      <c r="H4382" s="1" t="s">
        <v>17075</v>
      </c>
      <c r="I4382" s="1" t="s">
        <v>20</v>
      </c>
      <c r="J4382" s="1" t="s">
        <v>49</v>
      </c>
      <c r="K4382" s="1" t="s">
        <v>444</v>
      </c>
      <c r="L4382" s="1">
        <v>7749446.0</v>
      </c>
      <c r="M4382" s="1" t="s">
        <v>17106</v>
      </c>
      <c r="N4382" s="1" t="s">
        <v>17107</v>
      </c>
      <c r="O4382" s="3"/>
    </row>
    <row r="4383">
      <c r="A4383" s="1" t="s">
        <v>20401</v>
      </c>
      <c r="B4383" s="2" t="s">
        <v>20402</v>
      </c>
      <c r="C4383" s="1">
        <v>7.71721219570006E14</v>
      </c>
      <c r="D4383" s="1" t="s">
        <v>17466</v>
      </c>
      <c r="E4383" s="1" t="s">
        <v>17</v>
      </c>
      <c r="F4383" s="1" t="str">
        <f>IFERROR(__xludf.DUMMYFUNCTION("REGEXEXTRACT(E4383,""[А-Яа-я\-]+ административный округ"")"),"Центральный административный округ")</f>
        <v>Центральный административный округ</v>
      </c>
      <c r="G4383" s="1" t="s">
        <v>110</v>
      </c>
      <c r="H4383" s="1" t="s">
        <v>17220</v>
      </c>
      <c r="I4383" s="1" t="s">
        <v>20</v>
      </c>
      <c r="J4383" s="1" t="s">
        <v>49</v>
      </c>
      <c r="K4383" s="1" t="s">
        <v>444</v>
      </c>
      <c r="L4383" s="1">
        <v>7749513.0</v>
      </c>
      <c r="M4383" s="1" t="s">
        <v>17945</v>
      </c>
      <c r="N4383" s="1" t="s">
        <v>17946</v>
      </c>
      <c r="O4383" s="3"/>
    </row>
    <row r="4384">
      <c r="A4384" s="1" t="s">
        <v>20403</v>
      </c>
      <c r="B4384" s="2" t="s">
        <v>20404</v>
      </c>
      <c r="C4384" s="1">
        <v>7.71610630580005E14</v>
      </c>
      <c r="D4384" s="1" t="s">
        <v>17147</v>
      </c>
      <c r="E4384" s="1" t="s">
        <v>192</v>
      </c>
      <c r="F4384" s="1" t="str">
        <f>IFERROR(__xludf.DUMMYFUNCTION("REGEXEXTRACT(E4384,""[А-Яа-я\-]+ административный округ"")"),"Юго-Восточный административный округ")</f>
        <v>Юго-Восточный административный округ</v>
      </c>
      <c r="G4384" s="1" t="s">
        <v>2442</v>
      </c>
      <c r="H4384" s="1" t="s">
        <v>20405</v>
      </c>
      <c r="I4384" s="1" t="s">
        <v>20</v>
      </c>
      <c r="J4384" s="1" t="s">
        <v>21</v>
      </c>
      <c r="K4384" s="1" t="s">
        <v>444</v>
      </c>
      <c r="L4384" s="1">
        <v>7749794.0</v>
      </c>
      <c r="M4384" s="1" t="s">
        <v>18675</v>
      </c>
      <c r="N4384" s="1" t="s">
        <v>18676</v>
      </c>
      <c r="O4384" s="3"/>
    </row>
    <row r="4385">
      <c r="A4385" s="1" t="s">
        <v>20406</v>
      </c>
      <c r="B4385" s="2" t="s">
        <v>20407</v>
      </c>
      <c r="C4385" s="1">
        <v>7.71421217540005E14</v>
      </c>
      <c r="D4385" s="3"/>
      <c r="E4385" s="1" t="s">
        <v>231</v>
      </c>
      <c r="F4385" s="1" t="str">
        <f>IFERROR(__xludf.DUMMYFUNCTION("REGEXEXTRACT(E4385,""[А-Яа-я\-]+ административный округ"")"),"Юго-Западный административный округ")</f>
        <v>Юго-Западный административный округ</v>
      </c>
      <c r="G4385" s="1" t="s">
        <v>8751</v>
      </c>
      <c r="H4385" s="1" t="s">
        <v>20408</v>
      </c>
      <c r="I4385" s="1" t="s">
        <v>20</v>
      </c>
      <c r="J4385" s="1" t="s">
        <v>21</v>
      </c>
      <c r="K4385" s="1" t="s">
        <v>858</v>
      </c>
      <c r="L4385" s="1">
        <v>7749985.0</v>
      </c>
      <c r="M4385" s="1" t="s">
        <v>20409</v>
      </c>
      <c r="N4385" s="1" t="s">
        <v>20410</v>
      </c>
      <c r="O4385" s="3"/>
    </row>
    <row r="4386">
      <c r="A4386" s="1" t="s">
        <v>20411</v>
      </c>
      <c r="B4386" s="2" t="s">
        <v>20412</v>
      </c>
      <c r="C4386" s="1">
        <v>7.71610630330005E14</v>
      </c>
      <c r="D4386" s="1" t="s">
        <v>17080</v>
      </c>
      <c r="E4386" s="1" t="s">
        <v>17</v>
      </c>
      <c r="F4386" s="1" t="str">
        <f>IFERROR(__xludf.DUMMYFUNCTION("REGEXEXTRACT(E4386,""[А-Яа-я\-]+ административный округ"")"),"Центральный административный округ")</f>
        <v>Центральный административный округ</v>
      </c>
      <c r="G4386" s="1" t="s">
        <v>18</v>
      </c>
      <c r="H4386" s="1" t="s">
        <v>19340</v>
      </c>
      <c r="I4386" s="1" t="s">
        <v>20</v>
      </c>
      <c r="J4386" s="1" t="s">
        <v>21</v>
      </c>
      <c r="K4386" s="1" t="s">
        <v>444</v>
      </c>
      <c r="L4386" s="1">
        <v>7750446.0</v>
      </c>
      <c r="M4386" s="1" t="s">
        <v>17172</v>
      </c>
      <c r="N4386" s="1" t="s">
        <v>17173</v>
      </c>
      <c r="O4386" s="3"/>
    </row>
    <row r="4387">
      <c r="A4387" s="1" t="s">
        <v>20413</v>
      </c>
      <c r="B4387" s="2" t="s">
        <v>20414</v>
      </c>
      <c r="C4387" s="1">
        <v>7.72211220940015E14</v>
      </c>
      <c r="D4387" s="1" t="s">
        <v>10861</v>
      </c>
      <c r="E4387" s="1" t="s">
        <v>130</v>
      </c>
      <c r="F4387" s="1" t="str">
        <f>IFERROR(__xludf.DUMMYFUNCTION("REGEXEXTRACT(E4387,""[А-Яа-я\-]+ административный округ"")"),"Восточный административный округ")</f>
        <v>Восточный административный округ</v>
      </c>
      <c r="G4387" s="1" t="s">
        <v>1750</v>
      </c>
      <c r="H4387" s="1" t="s">
        <v>20415</v>
      </c>
      <c r="I4387" s="1" t="s">
        <v>20</v>
      </c>
      <c r="J4387" s="1" t="s">
        <v>21</v>
      </c>
      <c r="K4387" s="1" t="s">
        <v>3148</v>
      </c>
      <c r="L4387" s="1">
        <v>7750641.0</v>
      </c>
      <c r="M4387" s="1" t="s">
        <v>20416</v>
      </c>
      <c r="N4387" s="1" t="s">
        <v>20417</v>
      </c>
      <c r="O4387" s="3"/>
    </row>
    <row r="4388">
      <c r="A4388" s="1" t="s">
        <v>20418</v>
      </c>
      <c r="B4388" s="2" t="s">
        <v>20419</v>
      </c>
      <c r="C4388" s="1">
        <v>7.71721219570006E14</v>
      </c>
      <c r="D4388" s="1" t="s">
        <v>17219</v>
      </c>
      <c r="E4388" s="1" t="s">
        <v>17</v>
      </c>
      <c r="F4388" s="1" t="str">
        <f>IFERROR(__xludf.DUMMYFUNCTION("REGEXEXTRACT(E4388,""[А-Яа-я\-]+ административный округ"")"),"Центральный административный округ")</f>
        <v>Центральный административный округ</v>
      </c>
      <c r="G4388" s="1" t="s">
        <v>110</v>
      </c>
      <c r="H4388" s="1" t="s">
        <v>17220</v>
      </c>
      <c r="I4388" s="1" t="s">
        <v>20</v>
      </c>
      <c r="J4388" s="1" t="s">
        <v>49</v>
      </c>
      <c r="K4388" s="1" t="s">
        <v>444</v>
      </c>
      <c r="L4388" s="1">
        <v>7750932.0</v>
      </c>
      <c r="M4388" s="1" t="s">
        <v>17357</v>
      </c>
      <c r="N4388" s="1" t="s">
        <v>17358</v>
      </c>
      <c r="O4388" s="3"/>
    </row>
    <row r="4389">
      <c r="A4389" s="1" t="s">
        <v>20420</v>
      </c>
      <c r="B4389" s="2" t="s">
        <v>20421</v>
      </c>
      <c r="C4389" s="1">
        <v>7.71410656240015E14</v>
      </c>
      <c r="D4389" s="1" t="s">
        <v>2966</v>
      </c>
      <c r="E4389" s="1" t="s">
        <v>130</v>
      </c>
      <c r="F4389" s="1" t="str">
        <f>IFERROR(__xludf.DUMMYFUNCTION("REGEXEXTRACT(E4389,""[А-Яа-я\-]+ административный округ"")"),"Восточный административный округ")</f>
        <v>Восточный административный округ</v>
      </c>
      <c r="G4389" s="1" t="s">
        <v>1861</v>
      </c>
      <c r="H4389" s="1" t="s">
        <v>20422</v>
      </c>
      <c r="I4389" s="1" t="s">
        <v>20</v>
      </c>
      <c r="J4389" s="1" t="s">
        <v>21</v>
      </c>
      <c r="K4389" s="1" t="s">
        <v>247</v>
      </c>
      <c r="L4389" s="1">
        <v>7751344.0</v>
      </c>
      <c r="M4389" s="1" t="s">
        <v>20423</v>
      </c>
      <c r="N4389" s="1" t="s">
        <v>20424</v>
      </c>
      <c r="O4389" s="3"/>
    </row>
    <row r="4390">
      <c r="A4390" s="1" t="s">
        <v>20425</v>
      </c>
      <c r="B4390" s="2" t="s">
        <v>20426</v>
      </c>
      <c r="C4390" s="1">
        <v>7.71710768240005E14</v>
      </c>
      <c r="D4390" s="1" t="s">
        <v>17064</v>
      </c>
      <c r="E4390" s="1" t="s">
        <v>17</v>
      </c>
      <c r="F4390" s="1" t="str">
        <f>IFERROR(__xludf.DUMMYFUNCTION("REGEXEXTRACT(E4390,""[А-Яа-я\-]+ административный округ"")"),"Центральный административный округ")</f>
        <v>Центральный административный округ</v>
      </c>
      <c r="G4390" s="1" t="s">
        <v>92</v>
      </c>
      <c r="H4390" s="1" t="s">
        <v>17602</v>
      </c>
      <c r="I4390" s="1" t="s">
        <v>20</v>
      </c>
      <c r="J4390" s="1" t="s">
        <v>21</v>
      </c>
      <c r="K4390" s="1" t="s">
        <v>444</v>
      </c>
      <c r="L4390" s="1">
        <v>7751738.0</v>
      </c>
      <c r="M4390" s="1" t="s">
        <v>17106</v>
      </c>
      <c r="N4390" s="1" t="s">
        <v>17107</v>
      </c>
      <c r="O4390" s="3"/>
    </row>
    <row r="4391">
      <c r="A4391" s="1" t="s">
        <v>20427</v>
      </c>
      <c r="B4391" s="2" t="s">
        <v>20428</v>
      </c>
      <c r="C4391" s="1">
        <v>7.71410797230246E14</v>
      </c>
      <c r="D4391" s="1" t="s">
        <v>1454</v>
      </c>
      <c r="E4391" s="1" t="s">
        <v>17</v>
      </c>
      <c r="F4391" s="1" t="str">
        <f>IFERROR(__xludf.DUMMYFUNCTION("REGEXEXTRACT(E4391,""[А-Яа-я\-]+ административный округ"")"),"Центральный административный округ")</f>
        <v>Центральный административный округ</v>
      </c>
      <c r="G4391" s="1" t="s">
        <v>319</v>
      </c>
      <c r="H4391" s="1" t="s">
        <v>20429</v>
      </c>
      <c r="I4391" s="1" t="s">
        <v>20</v>
      </c>
      <c r="J4391" s="1" t="s">
        <v>49</v>
      </c>
      <c r="K4391" s="1" t="s">
        <v>2187</v>
      </c>
      <c r="L4391" s="1">
        <v>7751806.0</v>
      </c>
      <c r="M4391" s="1" t="s">
        <v>20430</v>
      </c>
      <c r="N4391" s="1" t="s">
        <v>20431</v>
      </c>
      <c r="O4391" s="3"/>
    </row>
    <row r="4392">
      <c r="A4392" s="1" t="s">
        <v>20432</v>
      </c>
      <c r="B4392" s="2" t="s">
        <v>20433</v>
      </c>
      <c r="C4392" s="1">
        <v>7.71610471900005E14</v>
      </c>
      <c r="D4392" s="1" t="s">
        <v>17080</v>
      </c>
      <c r="E4392" s="1" t="s">
        <v>17</v>
      </c>
      <c r="F4392" s="1" t="str">
        <f>IFERROR(__xludf.DUMMYFUNCTION("REGEXEXTRACT(E4392,""[А-Яа-я\-]+ административный округ"")"),"Центральный административный округ")</f>
        <v>Центральный административный округ</v>
      </c>
      <c r="G4392" s="1" t="s">
        <v>18</v>
      </c>
      <c r="H4392" s="1" t="s">
        <v>20434</v>
      </c>
      <c r="I4392" s="1" t="s">
        <v>20</v>
      </c>
      <c r="J4392" s="1" t="s">
        <v>21</v>
      </c>
      <c r="K4392" s="1" t="s">
        <v>444</v>
      </c>
      <c r="L4392" s="1">
        <v>7751875.0</v>
      </c>
      <c r="M4392" s="1" t="s">
        <v>17402</v>
      </c>
      <c r="N4392" s="1" t="s">
        <v>17403</v>
      </c>
      <c r="O4392" s="3"/>
    </row>
    <row r="4393">
      <c r="A4393" s="1" t="s">
        <v>20435</v>
      </c>
      <c r="B4393" s="2" t="s">
        <v>20436</v>
      </c>
      <c r="C4393" s="1">
        <v>7.71711201520006E14</v>
      </c>
      <c r="D4393" s="1" t="s">
        <v>17751</v>
      </c>
      <c r="E4393" s="1" t="s">
        <v>17</v>
      </c>
      <c r="F4393" s="1" t="str">
        <f>IFERROR(__xludf.DUMMYFUNCTION("REGEXEXTRACT(E4393,""[А-Яа-я\-]+ административный округ"")"),"Центральный административный округ")</f>
        <v>Центральный административный округ</v>
      </c>
      <c r="G4393" s="1" t="s">
        <v>110</v>
      </c>
      <c r="H4393" s="1" t="s">
        <v>17752</v>
      </c>
      <c r="I4393" s="1" t="s">
        <v>20</v>
      </c>
      <c r="J4393" s="1" t="s">
        <v>49</v>
      </c>
      <c r="K4393" s="1" t="s">
        <v>444</v>
      </c>
      <c r="L4393" s="1">
        <v>7752215.0</v>
      </c>
      <c r="M4393" s="1" t="s">
        <v>20437</v>
      </c>
      <c r="N4393" s="1" t="s">
        <v>20438</v>
      </c>
      <c r="O4393" s="3"/>
    </row>
    <row r="4394">
      <c r="A4394" s="1" t="s">
        <v>20439</v>
      </c>
      <c r="B4394" s="2" t="s">
        <v>20440</v>
      </c>
      <c r="C4394" s="1">
        <v>7.71410833780075E14</v>
      </c>
      <c r="D4394" s="1" t="s">
        <v>276</v>
      </c>
      <c r="E4394" s="1" t="s">
        <v>17</v>
      </c>
      <c r="F4394" s="1" t="str">
        <f>IFERROR(__xludf.DUMMYFUNCTION("REGEXEXTRACT(E4394,""[А-Яа-я\-]+ административный округ"")"),"Центральный административный округ")</f>
        <v>Центральный административный округ</v>
      </c>
      <c r="G4394" s="1" t="s">
        <v>35</v>
      </c>
      <c r="H4394" s="1" t="s">
        <v>20441</v>
      </c>
      <c r="I4394" s="1" t="s">
        <v>20</v>
      </c>
      <c r="J4394" s="1" t="s">
        <v>21</v>
      </c>
      <c r="K4394" s="1" t="s">
        <v>247</v>
      </c>
      <c r="L4394" s="1">
        <v>7752415.0</v>
      </c>
      <c r="M4394" s="1" t="s">
        <v>20442</v>
      </c>
      <c r="N4394" s="1" t="s">
        <v>20443</v>
      </c>
      <c r="O4394" s="3"/>
    </row>
    <row r="4395">
      <c r="A4395" s="1" t="s">
        <v>5869</v>
      </c>
      <c r="B4395" s="2" t="s">
        <v>20444</v>
      </c>
      <c r="C4395" s="1">
        <v>7.71420462690006E14</v>
      </c>
      <c r="D4395" s="3"/>
      <c r="E4395" s="1" t="s">
        <v>441</v>
      </c>
      <c r="F4395" s="1" t="str">
        <f>IFERROR(__xludf.DUMMYFUNCTION("REGEXEXTRACT(E4395,""[А-Яа-я\-]+ административный округ"")"),"Западный административный округ")</f>
        <v>Западный административный округ</v>
      </c>
      <c r="G4395" s="1" t="s">
        <v>5870</v>
      </c>
      <c r="H4395" s="1" t="s">
        <v>20445</v>
      </c>
      <c r="I4395" s="1" t="s">
        <v>20</v>
      </c>
      <c r="J4395" s="1" t="s">
        <v>49</v>
      </c>
      <c r="K4395" s="1" t="s">
        <v>42</v>
      </c>
      <c r="L4395" s="1">
        <v>7752550.0</v>
      </c>
      <c r="M4395" s="1" t="s">
        <v>20446</v>
      </c>
      <c r="N4395" s="1" t="s">
        <v>20447</v>
      </c>
      <c r="O4395" s="3"/>
    </row>
    <row r="4396">
      <c r="A4396" s="1" t="s">
        <v>20448</v>
      </c>
      <c r="B4396" s="2" t="s">
        <v>20449</v>
      </c>
      <c r="C4396" s="1">
        <v>7.71410834150015E14</v>
      </c>
      <c r="D4396" s="1" t="s">
        <v>19990</v>
      </c>
      <c r="E4396" s="1" t="s">
        <v>17</v>
      </c>
      <c r="F4396" s="1" t="str">
        <f>IFERROR(__xludf.DUMMYFUNCTION("REGEXEXTRACT(E4396,""[А-Яа-я\-]+ административный округ"")"),"Центральный административный округ")</f>
        <v>Центральный административный округ</v>
      </c>
      <c r="G4396" s="1" t="s">
        <v>47</v>
      </c>
      <c r="H4396" s="1" t="s">
        <v>20450</v>
      </c>
      <c r="I4396" s="1" t="s">
        <v>20</v>
      </c>
      <c r="J4396" s="1" t="s">
        <v>21</v>
      </c>
      <c r="K4396" s="1" t="s">
        <v>22</v>
      </c>
      <c r="L4396" s="1">
        <v>7752822.0</v>
      </c>
      <c r="M4396" s="1" t="s">
        <v>20451</v>
      </c>
      <c r="N4396" s="1" t="s">
        <v>20452</v>
      </c>
      <c r="O4396" s="3"/>
    </row>
    <row r="4397">
      <c r="A4397" s="1" t="s">
        <v>20453</v>
      </c>
      <c r="B4397" s="2" t="s">
        <v>20454</v>
      </c>
      <c r="C4397" s="1">
        <v>7.71610676870005E14</v>
      </c>
      <c r="D4397" s="1" t="s">
        <v>17064</v>
      </c>
      <c r="E4397" s="1" t="s">
        <v>17</v>
      </c>
      <c r="F4397" s="1" t="str">
        <f>IFERROR(__xludf.DUMMYFUNCTION("REGEXEXTRACT(E4397,""[А-Яа-я\-]+ административный округ"")"),"Центральный административный округ")</f>
        <v>Центральный административный округ</v>
      </c>
      <c r="G4397" s="1" t="s">
        <v>92</v>
      </c>
      <c r="H4397" s="1" t="s">
        <v>17075</v>
      </c>
      <c r="I4397" s="1" t="s">
        <v>20</v>
      </c>
      <c r="J4397" s="1" t="s">
        <v>21</v>
      </c>
      <c r="K4397" s="1" t="s">
        <v>444</v>
      </c>
      <c r="L4397" s="1">
        <v>7752888.0</v>
      </c>
      <c r="M4397" s="1" t="s">
        <v>17106</v>
      </c>
      <c r="N4397" s="1" t="s">
        <v>17107</v>
      </c>
      <c r="O4397" s="3"/>
    </row>
    <row r="4398">
      <c r="A4398" s="1" t="s">
        <v>5748</v>
      </c>
      <c r="B4398" s="2" t="s">
        <v>20455</v>
      </c>
      <c r="C4398" s="1">
        <v>7.71420656190005E14</v>
      </c>
      <c r="D4398" s="3"/>
      <c r="E4398" s="1" t="s">
        <v>17</v>
      </c>
      <c r="F4398" s="1" t="str">
        <f>IFERROR(__xludf.DUMMYFUNCTION("REGEXEXTRACT(E4398,""[А-Яа-я\-]+ административный округ"")"),"Центральный административный округ")</f>
        <v>Центральный административный округ</v>
      </c>
      <c r="G4398" s="1" t="s">
        <v>92</v>
      </c>
      <c r="H4398" s="1" t="s">
        <v>20456</v>
      </c>
      <c r="I4398" s="1" t="s">
        <v>20</v>
      </c>
      <c r="J4398" s="1" t="s">
        <v>21</v>
      </c>
      <c r="K4398" s="1" t="s">
        <v>42</v>
      </c>
      <c r="L4398" s="1">
        <v>7752953.0</v>
      </c>
      <c r="M4398" s="1" t="s">
        <v>20457</v>
      </c>
      <c r="N4398" s="1" t="s">
        <v>20458</v>
      </c>
      <c r="O4398" s="3"/>
    </row>
    <row r="4399">
      <c r="A4399" s="1" t="s">
        <v>20459</v>
      </c>
      <c r="B4399" s="2" t="s">
        <v>20460</v>
      </c>
      <c r="C4399" s="1">
        <v>7.71610657130175E14</v>
      </c>
      <c r="D4399" s="1" t="s">
        <v>2441</v>
      </c>
      <c r="E4399" s="1" t="s">
        <v>192</v>
      </c>
      <c r="F4399" s="1" t="str">
        <f>IFERROR(__xludf.DUMMYFUNCTION("REGEXEXTRACT(E4399,""[А-Яа-я\-]+ административный округ"")"),"Юго-Восточный административный округ")</f>
        <v>Юго-Восточный административный округ</v>
      </c>
      <c r="G4399" s="1" t="s">
        <v>2442</v>
      </c>
      <c r="H4399" s="1" t="s">
        <v>20461</v>
      </c>
      <c r="I4399" s="1" t="s">
        <v>20</v>
      </c>
      <c r="J4399" s="1" t="s">
        <v>21</v>
      </c>
      <c r="K4399" s="1" t="s">
        <v>17198</v>
      </c>
      <c r="L4399" s="1">
        <v>7753153.0</v>
      </c>
      <c r="M4399" s="1" t="s">
        <v>20462</v>
      </c>
      <c r="N4399" s="1" t="s">
        <v>20463</v>
      </c>
      <c r="O4399" s="3"/>
    </row>
    <row r="4400">
      <c r="A4400" s="1" t="s">
        <v>20464</v>
      </c>
      <c r="B4400" s="2" t="s">
        <v>20465</v>
      </c>
      <c r="C4400" s="1">
        <v>7.71610677170005E14</v>
      </c>
      <c r="D4400" s="1" t="s">
        <v>17064</v>
      </c>
      <c r="E4400" s="1" t="s">
        <v>17</v>
      </c>
      <c r="F4400" s="1" t="str">
        <f>IFERROR(__xludf.DUMMYFUNCTION("REGEXEXTRACT(E4400,""[А-Яа-я\-]+ административный округ"")"),"Центральный административный округ")</f>
        <v>Центральный административный округ</v>
      </c>
      <c r="G4400" s="1" t="s">
        <v>92</v>
      </c>
      <c r="H4400" s="1" t="s">
        <v>17075</v>
      </c>
      <c r="I4400" s="1" t="s">
        <v>20</v>
      </c>
      <c r="J4400" s="1" t="s">
        <v>21</v>
      </c>
      <c r="K4400" s="1" t="s">
        <v>444</v>
      </c>
      <c r="L4400" s="1">
        <v>7753220.0</v>
      </c>
      <c r="M4400" s="1" t="s">
        <v>17106</v>
      </c>
      <c r="N4400" s="1" t="s">
        <v>17107</v>
      </c>
      <c r="O4400" s="3"/>
    </row>
    <row r="4401">
      <c r="A4401" s="1" t="s">
        <v>20466</v>
      </c>
      <c r="B4401" s="2" t="s">
        <v>20467</v>
      </c>
      <c r="C4401" s="1">
        <v>7.71610637140005E14</v>
      </c>
      <c r="D4401" s="1" t="s">
        <v>17064</v>
      </c>
      <c r="E4401" s="1" t="s">
        <v>17</v>
      </c>
      <c r="F4401" s="1" t="str">
        <f>IFERROR(__xludf.DUMMYFUNCTION("REGEXEXTRACT(E4401,""[А-Яа-я\-]+ административный округ"")"),"Центральный административный округ")</f>
        <v>Центральный административный округ</v>
      </c>
      <c r="G4401" s="1" t="s">
        <v>92</v>
      </c>
      <c r="H4401" s="1" t="s">
        <v>20468</v>
      </c>
      <c r="I4401" s="1" t="s">
        <v>20</v>
      </c>
      <c r="J4401" s="1" t="s">
        <v>21</v>
      </c>
      <c r="K4401" s="1" t="s">
        <v>444</v>
      </c>
      <c r="L4401" s="1">
        <v>7753292.0</v>
      </c>
      <c r="M4401" s="1" t="s">
        <v>17106</v>
      </c>
      <c r="N4401" s="1" t="s">
        <v>17107</v>
      </c>
      <c r="O4401" s="3"/>
    </row>
    <row r="4402">
      <c r="A4402" s="1" t="s">
        <v>20469</v>
      </c>
      <c r="B4402" s="2" t="s">
        <v>20470</v>
      </c>
      <c r="C4402" s="1">
        <v>7.71510280390035E14</v>
      </c>
      <c r="D4402" s="1" t="s">
        <v>9609</v>
      </c>
      <c r="E4402" s="1" t="s">
        <v>17</v>
      </c>
      <c r="F4402" s="1" t="str">
        <f>IFERROR(__xludf.DUMMYFUNCTION("REGEXEXTRACT(E4402,""[А-Яа-я\-]+ административный округ"")"),"Центральный административный округ")</f>
        <v>Центральный административный округ</v>
      </c>
      <c r="G4402" s="1" t="s">
        <v>18</v>
      </c>
      <c r="H4402" s="1" t="s">
        <v>20471</v>
      </c>
      <c r="I4402" s="1" t="s">
        <v>20</v>
      </c>
      <c r="J4402" s="1" t="s">
        <v>21</v>
      </c>
      <c r="K4402" s="1" t="s">
        <v>247</v>
      </c>
      <c r="L4402" s="1">
        <v>7753691.0</v>
      </c>
      <c r="M4402" s="1" t="s">
        <v>20472</v>
      </c>
      <c r="N4402" s="1" t="s">
        <v>20473</v>
      </c>
      <c r="O4402" s="3"/>
    </row>
    <row r="4403">
      <c r="A4403" s="1" t="s">
        <v>20474</v>
      </c>
      <c r="B4403" s="2" t="s">
        <v>20475</v>
      </c>
      <c r="C4403" s="1">
        <v>7.71710757210006E14</v>
      </c>
      <c r="D4403" s="1" t="s">
        <v>17064</v>
      </c>
      <c r="E4403" s="1" t="s">
        <v>17</v>
      </c>
      <c r="F4403" s="1" t="str">
        <f>IFERROR(__xludf.DUMMYFUNCTION("REGEXEXTRACT(E4403,""[А-Яа-я\-]+ административный округ"")"),"Центральный административный округ")</f>
        <v>Центральный административный округ</v>
      </c>
      <c r="G4403" s="1" t="s">
        <v>92</v>
      </c>
      <c r="H4403" s="1" t="s">
        <v>17075</v>
      </c>
      <c r="I4403" s="1" t="s">
        <v>20</v>
      </c>
      <c r="J4403" s="1" t="s">
        <v>49</v>
      </c>
      <c r="K4403" s="1" t="s">
        <v>444</v>
      </c>
      <c r="L4403" s="1">
        <v>7753819.0</v>
      </c>
      <c r="M4403" s="1" t="s">
        <v>20476</v>
      </c>
      <c r="N4403" s="1" t="s">
        <v>20477</v>
      </c>
      <c r="O4403" s="3"/>
    </row>
    <row r="4404">
      <c r="A4404" s="1" t="s">
        <v>20478</v>
      </c>
      <c r="B4404" s="2" t="s">
        <v>20479</v>
      </c>
      <c r="C4404" s="1">
        <v>7.71610637660005E14</v>
      </c>
      <c r="D4404" s="1" t="s">
        <v>17064</v>
      </c>
      <c r="E4404" s="1" t="s">
        <v>17</v>
      </c>
      <c r="F4404" s="1" t="str">
        <f>IFERROR(__xludf.DUMMYFUNCTION("REGEXEXTRACT(E4404,""[А-Яа-я\-]+ административный округ"")"),"Центральный административный округ")</f>
        <v>Центральный административный округ</v>
      </c>
      <c r="G4404" s="1" t="s">
        <v>92</v>
      </c>
      <c r="H4404" s="1" t="s">
        <v>20480</v>
      </c>
      <c r="I4404" s="1" t="s">
        <v>20</v>
      </c>
      <c r="J4404" s="1" t="s">
        <v>21</v>
      </c>
      <c r="K4404" s="1" t="s">
        <v>444</v>
      </c>
      <c r="L4404" s="1">
        <v>7753886.0</v>
      </c>
      <c r="M4404" s="1" t="s">
        <v>17106</v>
      </c>
      <c r="N4404" s="1" t="s">
        <v>17107</v>
      </c>
      <c r="O4404" s="3"/>
    </row>
    <row r="4405">
      <c r="A4405" s="1" t="s">
        <v>20481</v>
      </c>
      <c r="B4405" s="2" t="s">
        <v>20482</v>
      </c>
      <c r="C4405" s="1">
        <v>7.71410671090006E14</v>
      </c>
      <c r="D4405" s="3"/>
      <c r="E4405" s="1" t="s">
        <v>17</v>
      </c>
      <c r="F4405" s="1" t="str">
        <f>IFERROR(__xludf.DUMMYFUNCTION("REGEXEXTRACT(E4405,""[А-Яа-я\-]+ административный округ"")"),"Центральный административный округ")</f>
        <v>Центральный административный округ</v>
      </c>
      <c r="G4405" s="1" t="s">
        <v>18</v>
      </c>
      <c r="H4405" s="1" t="s">
        <v>20483</v>
      </c>
      <c r="I4405" s="1" t="s">
        <v>20</v>
      </c>
      <c r="J4405" s="1" t="s">
        <v>49</v>
      </c>
      <c r="K4405" s="1" t="s">
        <v>3148</v>
      </c>
      <c r="L4405" s="1">
        <v>7754015.0</v>
      </c>
      <c r="M4405" s="1" t="s">
        <v>20484</v>
      </c>
      <c r="N4405" s="1" t="s">
        <v>20485</v>
      </c>
      <c r="O4405" s="3"/>
    </row>
    <row r="4406">
      <c r="A4406" s="1" t="s">
        <v>20486</v>
      </c>
      <c r="B4406" s="2" t="s">
        <v>20487</v>
      </c>
      <c r="C4406" s="1">
        <v>7.71610636530005E14</v>
      </c>
      <c r="D4406" s="1" t="s">
        <v>17064</v>
      </c>
      <c r="E4406" s="1" t="s">
        <v>17</v>
      </c>
      <c r="F4406" s="1" t="str">
        <f>IFERROR(__xludf.DUMMYFUNCTION("REGEXEXTRACT(E4406,""[А-Яа-я\-]+ административный округ"")"),"Центральный административный округ")</f>
        <v>Центральный административный округ</v>
      </c>
      <c r="G4406" s="1" t="s">
        <v>92</v>
      </c>
      <c r="H4406" s="1" t="s">
        <v>20488</v>
      </c>
      <c r="I4406" s="1" t="s">
        <v>20</v>
      </c>
      <c r="J4406" s="1" t="s">
        <v>21</v>
      </c>
      <c r="K4406" s="1" t="s">
        <v>444</v>
      </c>
      <c r="L4406" s="1">
        <v>7754211.0</v>
      </c>
      <c r="M4406" s="1" t="s">
        <v>17106</v>
      </c>
      <c r="N4406" s="1" t="s">
        <v>17107</v>
      </c>
      <c r="O4406" s="3"/>
    </row>
    <row r="4407">
      <c r="A4407" s="1" t="s">
        <v>7975</v>
      </c>
      <c r="B4407" s="2" t="s">
        <v>20489</v>
      </c>
      <c r="C4407" s="1">
        <v>7.71421220640006E14</v>
      </c>
      <c r="D4407" s="3"/>
      <c r="E4407" s="1" t="s">
        <v>17</v>
      </c>
      <c r="F4407" s="1" t="str">
        <f>IFERROR(__xludf.DUMMYFUNCTION("REGEXEXTRACT(E4407,""[А-Яа-я\-]+ административный округ"")"),"Центральный административный округ")</f>
        <v>Центральный административный округ</v>
      </c>
      <c r="G4407" s="1" t="s">
        <v>28</v>
      </c>
      <c r="H4407" s="1" t="s">
        <v>20490</v>
      </c>
      <c r="I4407" s="1" t="s">
        <v>20</v>
      </c>
      <c r="J4407" s="1" t="s">
        <v>49</v>
      </c>
      <c r="K4407" s="1" t="s">
        <v>42</v>
      </c>
      <c r="L4407" s="1">
        <v>7754345.0</v>
      </c>
      <c r="M4407" s="1" t="s">
        <v>20491</v>
      </c>
      <c r="N4407" s="1" t="s">
        <v>20492</v>
      </c>
      <c r="O4407" s="3"/>
    </row>
    <row r="4408">
      <c r="A4408" s="1" t="s">
        <v>20493</v>
      </c>
      <c r="B4408" s="2" t="s">
        <v>20494</v>
      </c>
      <c r="C4408" s="1">
        <v>7.71410328170025E14</v>
      </c>
      <c r="D4408" s="1" t="s">
        <v>11017</v>
      </c>
      <c r="E4408" s="1" t="s">
        <v>17</v>
      </c>
      <c r="F4408" s="1" t="str">
        <f>IFERROR(__xludf.DUMMYFUNCTION("REGEXEXTRACT(E4408,""[А-Яа-я\-]+ административный округ"")"),"Центральный административный округ")</f>
        <v>Центральный административный округ</v>
      </c>
      <c r="G4408" s="1" t="s">
        <v>47</v>
      </c>
      <c r="H4408" s="1" t="s">
        <v>20495</v>
      </c>
      <c r="I4408" s="1" t="s">
        <v>20</v>
      </c>
      <c r="J4408" s="1" t="s">
        <v>21</v>
      </c>
      <c r="K4408" s="1" t="s">
        <v>247</v>
      </c>
      <c r="L4408" s="1">
        <v>7754411.0</v>
      </c>
      <c r="M4408" s="1" t="s">
        <v>20496</v>
      </c>
      <c r="N4408" s="1" t="s">
        <v>20497</v>
      </c>
      <c r="O4408" s="3"/>
    </row>
    <row r="4409">
      <c r="A4409" s="1" t="s">
        <v>20498</v>
      </c>
      <c r="B4409" s="2" t="s">
        <v>20499</v>
      </c>
      <c r="C4409" s="1">
        <v>7.72111360690086E14</v>
      </c>
      <c r="D4409" s="1" t="s">
        <v>5475</v>
      </c>
      <c r="E4409" s="1" t="s">
        <v>17</v>
      </c>
      <c r="F4409" s="1" t="str">
        <f>IFERROR(__xludf.DUMMYFUNCTION("REGEXEXTRACT(E4409,""[А-Яа-я\-]+ административный округ"")"),"Центральный административный округ")</f>
        <v>Центральный административный округ</v>
      </c>
      <c r="G4409" s="1" t="s">
        <v>35</v>
      </c>
      <c r="H4409" s="1" t="s">
        <v>20500</v>
      </c>
      <c r="I4409" s="1" t="s">
        <v>20</v>
      </c>
      <c r="J4409" s="1" t="s">
        <v>49</v>
      </c>
      <c r="K4409" s="1" t="s">
        <v>2187</v>
      </c>
      <c r="L4409" s="1">
        <v>7754476.0</v>
      </c>
      <c r="M4409" s="1" t="s">
        <v>20501</v>
      </c>
      <c r="N4409" s="1" t="s">
        <v>20502</v>
      </c>
      <c r="O4409" s="3"/>
    </row>
    <row r="4410">
      <c r="A4410" s="1" t="s">
        <v>20503</v>
      </c>
      <c r="B4410" s="2" t="s">
        <v>20504</v>
      </c>
      <c r="C4410" s="1">
        <v>7.71610619890005E14</v>
      </c>
      <c r="D4410" s="1" t="s">
        <v>17080</v>
      </c>
      <c r="E4410" s="1" t="s">
        <v>17</v>
      </c>
      <c r="F4410" s="1" t="str">
        <f>IFERROR(__xludf.DUMMYFUNCTION("REGEXEXTRACT(E4410,""[А-Яа-я\-]+ административный округ"")"),"Центральный административный округ")</f>
        <v>Центральный административный округ</v>
      </c>
      <c r="G4410" s="1" t="s">
        <v>18</v>
      </c>
      <c r="H4410" s="1" t="s">
        <v>17211</v>
      </c>
      <c r="I4410" s="1" t="s">
        <v>20</v>
      </c>
      <c r="J4410" s="1" t="s">
        <v>21</v>
      </c>
      <c r="K4410" s="1" t="s">
        <v>444</v>
      </c>
      <c r="L4410" s="1">
        <v>7754540.0</v>
      </c>
      <c r="M4410" s="1" t="s">
        <v>17082</v>
      </c>
      <c r="N4410" s="1" t="s">
        <v>17083</v>
      </c>
      <c r="O4410" s="3"/>
    </row>
    <row r="4411">
      <c r="A4411" s="1" t="s">
        <v>18432</v>
      </c>
      <c r="B4411" s="2" t="s">
        <v>20505</v>
      </c>
      <c r="C4411" s="1">
        <v>7.71410834650025E14</v>
      </c>
      <c r="D4411" s="1" t="s">
        <v>20506</v>
      </c>
      <c r="E4411" s="1" t="s">
        <v>130</v>
      </c>
      <c r="F4411" s="1" t="str">
        <f>IFERROR(__xludf.DUMMYFUNCTION("REGEXEXTRACT(E4411,""[А-Яа-я\-]+ административный округ"")"),"Восточный административный округ")</f>
        <v>Восточный административный округ</v>
      </c>
      <c r="G4411" s="1" t="s">
        <v>1750</v>
      </c>
      <c r="H4411" s="1" t="s">
        <v>20507</v>
      </c>
      <c r="I4411" s="1" t="s">
        <v>20</v>
      </c>
      <c r="J4411" s="1" t="s">
        <v>21</v>
      </c>
      <c r="K4411" s="1" t="s">
        <v>22</v>
      </c>
      <c r="L4411" s="1">
        <v>7754609.0</v>
      </c>
      <c r="M4411" s="1" t="s">
        <v>20508</v>
      </c>
      <c r="N4411" s="1" t="s">
        <v>20509</v>
      </c>
      <c r="O4411" s="3"/>
    </row>
    <row r="4412">
      <c r="A4412" s="1" t="s">
        <v>20510</v>
      </c>
      <c r="B4412" s="2" t="s">
        <v>20511</v>
      </c>
      <c r="C4412" s="1">
        <v>7.71610626850005E14</v>
      </c>
      <c r="D4412" s="1" t="s">
        <v>17080</v>
      </c>
      <c r="E4412" s="1" t="s">
        <v>17</v>
      </c>
      <c r="F4412" s="1" t="str">
        <f>IFERROR(__xludf.DUMMYFUNCTION("REGEXEXTRACT(E4412,""[А-Яа-я\-]+ административный округ"")"),"Центральный административный округ")</f>
        <v>Центральный административный округ</v>
      </c>
      <c r="G4412" s="1" t="s">
        <v>18</v>
      </c>
      <c r="H4412" s="1" t="s">
        <v>17211</v>
      </c>
      <c r="I4412" s="1" t="s">
        <v>20</v>
      </c>
      <c r="J4412" s="1" t="s">
        <v>21</v>
      </c>
      <c r="K4412" s="1" t="s">
        <v>444</v>
      </c>
      <c r="L4412" s="1">
        <v>7754738.0</v>
      </c>
      <c r="M4412" s="1" t="s">
        <v>17082</v>
      </c>
      <c r="N4412" s="1" t="s">
        <v>17083</v>
      </c>
      <c r="O4412" s="3"/>
    </row>
    <row r="4413">
      <c r="A4413" s="1" t="s">
        <v>20512</v>
      </c>
      <c r="B4413" s="2" t="s">
        <v>20513</v>
      </c>
      <c r="C4413" s="1">
        <v>7.71711138010005E14</v>
      </c>
      <c r="D4413" s="1" t="s">
        <v>17124</v>
      </c>
      <c r="E4413" s="1" t="s">
        <v>17</v>
      </c>
      <c r="F4413" s="1" t="str">
        <f>IFERROR(__xludf.DUMMYFUNCTION("REGEXEXTRACT(E4413,""[А-Яа-я\-]+ административный округ"")"),"Центральный административный округ")</f>
        <v>Центральный административный округ</v>
      </c>
      <c r="G4413" s="1" t="s">
        <v>110</v>
      </c>
      <c r="H4413" s="1" t="s">
        <v>17125</v>
      </c>
      <c r="I4413" s="1" t="s">
        <v>20</v>
      </c>
      <c r="J4413" s="1" t="s">
        <v>21</v>
      </c>
      <c r="K4413" s="1" t="s">
        <v>17076</v>
      </c>
      <c r="L4413" s="1">
        <v>7754868.0</v>
      </c>
      <c r="M4413" s="1" t="s">
        <v>20514</v>
      </c>
      <c r="N4413" s="1" t="s">
        <v>20515</v>
      </c>
      <c r="O4413" s="3"/>
    </row>
    <row r="4414">
      <c r="A4414" s="1" t="s">
        <v>20516</v>
      </c>
      <c r="B4414" s="2" t="s">
        <v>20517</v>
      </c>
      <c r="C4414" s="1">
        <v>7.71610660510006E14</v>
      </c>
      <c r="D4414" s="1" t="s">
        <v>17147</v>
      </c>
      <c r="E4414" s="1" t="s">
        <v>192</v>
      </c>
      <c r="F4414" s="1" t="str">
        <f>IFERROR(__xludf.DUMMYFUNCTION("REGEXEXTRACT(E4414,""[А-Яа-я\-]+ административный округ"")"),"Юго-Восточный административный округ")</f>
        <v>Юго-Восточный административный округ</v>
      </c>
      <c r="G4414" s="1" t="s">
        <v>2442</v>
      </c>
      <c r="H4414" s="1" t="s">
        <v>17148</v>
      </c>
      <c r="I4414" s="1" t="s">
        <v>20</v>
      </c>
      <c r="J4414" s="1" t="s">
        <v>49</v>
      </c>
      <c r="K4414" s="1" t="s">
        <v>17198</v>
      </c>
      <c r="L4414" s="1">
        <v>7754932.0</v>
      </c>
      <c r="M4414" s="1" t="s">
        <v>20518</v>
      </c>
      <c r="N4414" s="1" t="s">
        <v>20519</v>
      </c>
      <c r="O4414" s="3"/>
    </row>
    <row r="4415">
      <c r="A4415" s="1" t="s">
        <v>1250</v>
      </c>
      <c r="B4415" s="2" t="s">
        <v>20520</v>
      </c>
      <c r="C4415" s="1">
        <v>7.72521446830005E14</v>
      </c>
      <c r="D4415" s="3"/>
      <c r="E4415" s="1" t="s">
        <v>17</v>
      </c>
      <c r="F4415" s="1" t="str">
        <f>IFERROR(__xludf.DUMMYFUNCTION("REGEXEXTRACT(E4415,""[А-Яа-я\-]+ административный округ"")"),"Центральный административный округ")</f>
        <v>Центральный административный округ</v>
      </c>
      <c r="G4415" s="1" t="s">
        <v>319</v>
      </c>
      <c r="H4415" s="1" t="s">
        <v>20521</v>
      </c>
      <c r="I4415" s="1" t="s">
        <v>20</v>
      </c>
      <c r="J4415" s="1" t="s">
        <v>21</v>
      </c>
      <c r="K4415" s="1" t="s">
        <v>42</v>
      </c>
      <c r="L4415" s="1">
        <v>7755000.0</v>
      </c>
      <c r="M4415" s="1" t="s">
        <v>20522</v>
      </c>
      <c r="N4415" s="1" t="s">
        <v>20523</v>
      </c>
      <c r="O4415" s="3"/>
    </row>
    <row r="4416">
      <c r="A4416" s="1" t="s">
        <v>20524</v>
      </c>
      <c r="B4416" s="2" t="s">
        <v>20525</v>
      </c>
      <c r="C4416" s="1">
        <v>7.71610660780005E14</v>
      </c>
      <c r="D4416" s="1" t="s">
        <v>17147</v>
      </c>
      <c r="E4416" s="1" t="s">
        <v>192</v>
      </c>
      <c r="F4416" s="1" t="str">
        <f>IFERROR(__xludf.DUMMYFUNCTION("REGEXEXTRACT(E4416,""[А-Яа-я\-]+ административный округ"")"),"Юго-Восточный административный округ")</f>
        <v>Юго-Восточный административный округ</v>
      </c>
      <c r="G4416" s="1" t="s">
        <v>2442</v>
      </c>
      <c r="H4416" s="1" t="s">
        <v>18419</v>
      </c>
      <c r="I4416" s="1" t="s">
        <v>20</v>
      </c>
      <c r="J4416" s="1" t="s">
        <v>21</v>
      </c>
      <c r="K4416" s="1" t="s">
        <v>17198</v>
      </c>
      <c r="L4416" s="1">
        <v>7755199.0</v>
      </c>
      <c r="M4416" s="1" t="s">
        <v>17294</v>
      </c>
      <c r="N4416" s="1" t="s">
        <v>17295</v>
      </c>
      <c r="O4416" s="3"/>
    </row>
    <row r="4417">
      <c r="A4417" s="1" t="s">
        <v>20526</v>
      </c>
      <c r="B4417" s="2" t="s">
        <v>20527</v>
      </c>
      <c r="C4417" s="1">
        <v>7.71610620650006E14</v>
      </c>
      <c r="D4417" s="1" t="s">
        <v>17080</v>
      </c>
      <c r="E4417" s="1" t="s">
        <v>17</v>
      </c>
      <c r="F4417" s="1" t="str">
        <f>IFERROR(__xludf.DUMMYFUNCTION("REGEXEXTRACT(E4417,""[А-Яа-я\-]+ административный округ"")"),"Центральный административный округ")</f>
        <v>Центральный административный округ</v>
      </c>
      <c r="G4417" s="1" t="s">
        <v>18</v>
      </c>
      <c r="H4417" s="1" t="s">
        <v>17211</v>
      </c>
      <c r="I4417" s="1" t="s">
        <v>20</v>
      </c>
      <c r="J4417" s="1" t="s">
        <v>49</v>
      </c>
      <c r="K4417" s="1" t="s">
        <v>444</v>
      </c>
      <c r="L4417" s="1">
        <v>7755407.0</v>
      </c>
      <c r="M4417" s="1" t="s">
        <v>17172</v>
      </c>
      <c r="N4417" s="1" t="s">
        <v>17173</v>
      </c>
      <c r="O4417" s="3"/>
    </row>
    <row r="4418">
      <c r="A4418" s="1" t="s">
        <v>20528</v>
      </c>
      <c r="B4418" s="2" t="s">
        <v>20529</v>
      </c>
      <c r="C4418" s="1">
        <v>7.71610655410005E14</v>
      </c>
      <c r="D4418" s="3"/>
      <c r="E4418" s="1" t="s">
        <v>17</v>
      </c>
      <c r="F4418" s="1" t="str">
        <f>IFERROR(__xludf.DUMMYFUNCTION("REGEXEXTRACT(E4418,""[А-Яа-я\-]+ административный округ"")"),"Центральный административный округ")</f>
        <v>Центральный административный округ</v>
      </c>
      <c r="G4418" s="1" t="s">
        <v>92</v>
      </c>
      <c r="H4418" s="1" t="s">
        <v>20530</v>
      </c>
      <c r="I4418" s="1" t="s">
        <v>20</v>
      </c>
      <c r="J4418" s="1" t="s">
        <v>21</v>
      </c>
      <c r="K4418" s="1" t="s">
        <v>30</v>
      </c>
      <c r="L4418" s="1">
        <v>7755619.0</v>
      </c>
      <c r="M4418" s="1" t="s">
        <v>20531</v>
      </c>
      <c r="N4418" s="1" t="s">
        <v>20532</v>
      </c>
      <c r="O4418" s="3"/>
    </row>
    <row r="4419">
      <c r="A4419" s="1" t="s">
        <v>20533</v>
      </c>
      <c r="B4419" s="2" t="s">
        <v>20534</v>
      </c>
      <c r="C4419" s="1">
        <v>7.71610619840005E14</v>
      </c>
      <c r="D4419" s="1" t="s">
        <v>17080</v>
      </c>
      <c r="E4419" s="1" t="s">
        <v>17</v>
      </c>
      <c r="F4419" s="1" t="str">
        <f>IFERROR(__xludf.DUMMYFUNCTION("REGEXEXTRACT(E4419,""[А-Яа-я\-]+ административный округ"")"),"Центральный административный округ")</f>
        <v>Центральный административный округ</v>
      </c>
      <c r="G4419" s="1" t="s">
        <v>18</v>
      </c>
      <c r="H4419" s="1" t="s">
        <v>17211</v>
      </c>
      <c r="I4419" s="1" t="s">
        <v>20</v>
      </c>
      <c r="J4419" s="1" t="s">
        <v>21</v>
      </c>
      <c r="K4419" s="1" t="s">
        <v>444</v>
      </c>
      <c r="L4419" s="1">
        <v>7755691.0</v>
      </c>
      <c r="M4419" s="1" t="s">
        <v>17402</v>
      </c>
      <c r="N4419" s="1" t="s">
        <v>17403</v>
      </c>
      <c r="O4419" s="3"/>
    </row>
    <row r="4420">
      <c r="A4420" s="1" t="s">
        <v>20535</v>
      </c>
      <c r="B4420" s="2" t="s">
        <v>20536</v>
      </c>
      <c r="C4420" s="1">
        <v>7.71710768560005E14</v>
      </c>
      <c r="D4420" s="1" t="s">
        <v>17064</v>
      </c>
      <c r="E4420" s="1" t="s">
        <v>17</v>
      </c>
      <c r="F4420" s="1" t="str">
        <f>IFERROR(__xludf.DUMMYFUNCTION("REGEXEXTRACT(E4420,""[А-Яа-я\-]+ административный округ"")"),"Центральный административный округ")</f>
        <v>Центральный административный округ</v>
      </c>
      <c r="G4420" s="1" t="s">
        <v>92</v>
      </c>
      <c r="H4420" s="1" t="s">
        <v>17589</v>
      </c>
      <c r="I4420" s="1" t="s">
        <v>20</v>
      </c>
      <c r="J4420" s="1" t="s">
        <v>21</v>
      </c>
      <c r="K4420" s="1" t="s">
        <v>444</v>
      </c>
      <c r="L4420" s="1">
        <v>7756016.0</v>
      </c>
      <c r="M4420" s="1" t="s">
        <v>20537</v>
      </c>
      <c r="N4420" s="1" t="s">
        <v>20538</v>
      </c>
      <c r="O4420" s="3"/>
    </row>
    <row r="4421">
      <c r="A4421" s="1" t="s">
        <v>20539</v>
      </c>
      <c r="B4421" s="2" t="s">
        <v>20540</v>
      </c>
      <c r="C4421" s="1">
        <v>7.71420833600016E14</v>
      </c>
      <c r="D4421" s="1" t="s">
        <v>2351</v>
      </c>
      <c r="E4421" s="1" t="s">
        <v>17</v>
      </c>
      <c r="F4421" s="1" t="str">
        <f>IFERROR(__xludf.DUMMYFUNCTION("REGEXEXTRACT(E4421,""[А-Яа-я\-]+ административный округ"")"),"Центральный административный округ")</f>
        <v>Центральный административный округ</v>
      </c>
      <c r="G4421" s="1" t="s">
        <v>35</v>
      </c>
      <c r="H4421" s="1" t="s">
        <v>20541</v>
      </c>
      <c r="I4421" s="1" t="s">
        <v>20</v>
      </c>
      <c r="J4421" s="1" t="s">
        <v>49</v>
      </c>
      <c r="K4421" s="1" t="s">
        <v>858</v>
      </c>
      <c r="L4421" s="1">
        <v>7756228.0</v>
      </c>
      <c r="M4421" s="1" t="s">
        <v>18328</v>
      </c>
      <c r="N4421" s="1" t="s">
        <v>18329</v>
      </c>
      <c r="O4421" s="3"/>
    </row>
    <row r="4422">
      <c r="A4422" s="1" t="s">
        <v>20542</v>
      </c>
      <c r="B4422" s="2" t="s">
        <v>20543</v>
      </c>
      <c r="C4422" s="1">
        <v>7.71610629850006E14</v>
      </c>
      <c r="D4422" s="1" t="s">
        <v>17147</v>
      </c>
      <c r="E4422" s="1" t="s">
        <v>192</v>
      </c>
      <c r="F4422" s="1" t="str">
        <f>IFERROR(__xludf.DUMMYFUNCTION("REGEXEXTRACT(E4422,""[А-Яа-я\-]+ административный округ"")"),"Юго-Восточный административный округ")</f>
        <v>Юго-Восточный административный округ</v>
      </c>
      <c r="G4422" s="1" t="s">
        <v>2442</v>
      </c>
      <c r="H4422" s="1" t="s">
        <v>17148</v>
      </c>
      <c r="I4422" s="1" t="s">
        <v>20</v>
      </c>
      <c r="J4422" s="1" t="s">
        <v>49</v>
      </c>
      <c r="K4422" s="1" t="s">
        <v>444</v>
      </c>
      <c r="L4422" s="1">
        <v>7756302.0</v>
      </c>
      <c r="M4422" s="1" t="s">
        <v>17149</v>
      </c>
      <c r="N4422" s="1" t="s">
        <v>17150</v>
      </c>
      <c r="O4422" s="3"/>
    </row>
    <row r="4423">
      <c r="A4423" s="1" t="s">
        <v>20544</v>
      </c>
      <c r="B4423" s="2" t="s">
        <v>20545</v>
      </c>
      <c r="C4423" s="1">
        <v>7.71610676530005E14</v>
      </c>
      <c r="D4423" s="1" t="s">
        <v>17064</v>
      </c>
      <c r="E4423" s="1" t="s">
        <v>17</v>
      </c>
      <c r="F4423" s="1" t="str">
        <f>IFERROR(__xludf.DUMMYFUNCTION("REGEXEXTRACT(E4423,""[А-Яа-я\-]+ административный округ"")"),"Центральный административный округ")</f>
        <v>Центральный административный округ</v>
      </c>
      <c r="G4423" s="1" t="s">
        <v>92</v>
      </c>
      <c r="H4423" s="1" t="s">
        <v>17075</v>
      </c>
      <c r="I4423" s="1" t="s">
        <v>20</v>
      </c>
      <c r="J4423" s="1" t="s">
        <v>21</v>
      </c>
      <c r="K4423" s="1" t="s">
        <v>444</v>
      </c>
      <c r="L4423" s="1">
        <v>7756441.0</v>
      </c>
      <c r="M4423" s="1" t="s">
        <v>17116</v>
      </c>
      <c r="N4423" s="1" t="s">
        <v>17072</v>
      </c>
      <c r="O4423" s="3"/>
    </row>
    <row r="4424">
      <c r="A4424" s="1" t="s">
        <v>20546</v>
      </c>
      <c r="B4424" s="2" t="s">
        <v>20547</v>
      </c>
      <c r="C4424" s="1">
        <v>7.71711201050006E14</v>
      </c>
      <c r="D4424" s="1" t="s">
        <v>17225</v>
      </c>
      <c r="E4424" s="1" t="s">
        <v>305</v>
      </c>
      <c r="F4424" s="1" t="str">
        <f>IFERROR(__xludf.DUMMYFUNCTION("REGEXEXTRACT(E4424,""[А-Яа-я\-]+ административный округ"")"),"Южный административный округ")</f>
        <v>Южный административный округ</v>
      </c>
      <c r="G4424" s="1" t="s">
        <v>1038</v>
      </c>
      <c r="H4424" s="1" t="s">
        <v>17226</v>
      </c>
      <c r="I4424" s="1" t="s">
        <v>20</v>
      </c>
      <c r="J4424" s="1" t="s">
        <v>49</v>
      </c>
      <c r="K4424" s="1" t="s">
        <v>444</v>
      </c>
      <c r="L4424" s="1">
        <v>7756578.0</v>
      </c>
      <c r="M4424" s="1" t="s">
        <v>20548</v>
      </c>
      <c r="N4424" s="1" t="s">
        <v>20549</v>
      </c>
      <c r="O4424" s="3"/>
    </row>
    <row r="4425">
      <c r="A4425" s="1" t="s">
        <v>20550</v>
      </c>
      <c r="B4425" s="2" t="s">
        <v>20551</v>
      </c>
      <c r="C4425" s="1">
        <v>7.71410726310006E14</v>
      </c>
      <c r="D4425" s="3"/>
      <c r="E4425" s="1" t="s">
        <v>17</v>
      </c>
      <c r="F4425" s="1" t="str">
        <f>IFERROR(__xludf.DUMMYFUNCTION("REGEXEXTRACT(E4425,""[А-Яа-я\-]+ административный округ"")"),"Центральный административный округ")</f>
        <v>Центральный административный округ</v>
      </c>
      <c r="G4425" s="1" t="s">
        <v>18</v>
      </c>
      <c r="H4425" s="1" t="s">
        <v>20552</v>
      </c>
      <c r="I4425" s="1" t="s">
        <v>20</v>
      </c>
      <c r="J4425" s="1" t="s">
        <v>49</v>
      </c>
      <c r="K4425" s="1" t="s">
        <v>3148</v>
      </c>
      <c r="L4425" s="1">
        <v>7759747.0</v>
      </c>
      <c r="M4425" s="1" t="s">
        <v>20553</v>
      </c>
      <c r="N4425" s="1" t="s">
        <v>20554</v>
      </c>
      <c r="O4425" s="3"/>
    </row>
    <row r="4426">
      <c r="A4426" s="1" t="s">
        <v>20555</v>
      </c>
      <c r="B4426" s="2" t="s">
        <v>20556</v>
      </c>
      <c r="C4426" s="1">
        <v>7.71610627780005E14</v>
      </c>
      <c r="D4426" s="1" t="s">
        <v>17147</v>
      </c>
      <c r="E4426" s="1" t="s">
        <v>192</v>
      </c>
      <c r="F4426" s="1" t="str">
        <f>IFERROR(__xludf.DUMMYFUNCTION("REGEXEXTRACT(E4426,""[А-Яа-я\-]+ административный округ"")"),"Юго-Восточный административный округ")</f>
        <v>Юго-Восточный административный округ</v>
      </c>
      <c r="G4426" s="1" t="s">
        <v>2442</v>
      </c>
      <c r="H4426" s="1" t="s">
        <v>20557</v>
      </c>
      <c r="I4426" s="1" t="s">
        <v>20</v>
      </c>
      <c r="J4426" s="1" t="s">
        <v>21</v>
      </c>
      <c r="K4426" s="1" t="s">
        <v>444</v>
      </c>
      <c r="L4426" s="1">
        <v>7759893.0</v>
      </c>
      <c r="M4426" s="1" t="s">
        <v>17294</v>
      </c>
      <c r="N4426" s="1" t="s">
        <v>17295</v>
      </c>
      <c r="O4426" s="3"/>
    </row>
    <row r="4427">
      <c r="A4427" s="1" t="s">
        <v>20558</v>
      </c>
      <c r="B4427" s="2" t="s">
        <v>20559</v>
      </c>
      <c r="C4427" s="1">
        <v>7.71610639050005E14</v>
      </c>
      <c r="D4427" s="1" t="s">
        <v>17080</v>
      </c>
      <c r="E4427" s="1" t="s">
        <v>17</v>
      </c>
      <c r="F4427" s="1" t="str">
        <f>IFERROR(__xludf.DUMMYFUNCTION("REGEXEXTRACT(E4427,""[А-Яа-я\-]+ административный округ"")"),"Центральный административный округ")</f>
        <v>Центральный административный округ</v>
      </c>
      <c r="G4427" s="1" t="s">
        <v>18</v>
      </c>
      <c r="H4427" s="1" t="s">
        <v>20560</v>
      </c>
      <c r="I4427" s="1" t="s">
        <v>20</v>
      </c>
      <c r="J4427" s="1" t="s">
        <v>21</v>
      </c>
      <c r="K4427" s="1" t="s">
        <v>17076</v>
      </c>
      <c r="L4427" s="1">
        <v>7760107.0</v>
      </c>
      <c r="M4427" s="1" t="s">
        <v>17172</v>
      </c>
      <c r="N4427" s="1" t="s">
        <v>17173</v>
      </c>
      <c r="O4427" s="3"/>
    </row>
    <row r="4428">
      <c r="A4428" s="1" t="s">
        <v>20561</v>
      </c>
      <c r="B4428" s="2" t="s">
        <v>20562</v>
      </c>
      <c r="C4428" s="1">
        <v>7.71611221040035E14</v>
      </c>
      <c r="D4428" s="1" t="s">
        <v>17927</v>
      </c>
      <c r="E4428" s="1" t="s">
        <v>192</v>
      </c>
      <c r="F4428" s="1" t="str">
        <f>IFERROR(__xludf.DUMMYFUNCTION("REGEXEXTRACT(E4428,""[А-Яа-я\-]+ административный округ"")"),"Юго-Восточный административный округ")</f>
        <v>Юго-Восточный административный округ</v>
      </c>
      <c r="G4428" s="1" t="s">
        <v>2442</v>
      </c>
      <c r="H4428" s="1" t="s">
        <v>17928</v>
      </c>
      <c r="I4428" s="1" t="s">
        <v>20</v>
      </c>
      <c r="J4428" s="1" t="s">
        <v>21</v>
      </c>
      <c r="K4428" s="1" t="s">
        <v>17198</v>
      </c>
      <c r="L4428" s="1">
        <v>7760181.0</v>
      </c>
      <c r="M4428" s="1" t="s">
        <v>17294</v>
      </c>
      <c r="N4428" s="1" t="s">
        <v>17295</v>
      </c>
      <c r="O4428" s="3"/>
    </row>
    <row r="4429">
      <c r="A4429" s="1" t="s">
        <v>20563</v>
      </c>
      <c r="B4429" s="2" t="s">
        <v>20564</v>
      </c>
      <c r="C4429" s="1">
        <v>7.71411220660006E14</v>
      </c>
      <c r="D4429" s="1" t="s">
        <v>7975</v>
      </c>
      <c r="E4429" s="1" t="s">
        <v>17</v>
      </c>
      <c r="F4429" s="1" t="str">
        <f>IFERROR(__xludf.DUMMYFUNCTION("REGEXEXTRACT(E4429,""[А-Яа-я\-]+ административный округ"")"),"Центральный административный округ")</f>
        <v>Центральный административный округ</v>
      </c>
      <c r="G4429" s="1" t="s">
        <v>28</v>
      </c>
      <c r="H4429" s="1" t="s">
        <v>20565</v>
      </c>
      <c r="I4429" s="1" t="s">
        <v>20</v>
      </c>
      <c r="J4429" s="1" t="s">
        <v>49</v>
      </c>
      <c r="K4429" s="1" t="s">
        <v>247</v>
      </c>
      <c r="L4429" s="1">
        <v>7760248.0</v>
      </c>
      <c r="M4429" s="1" t="s">
        <v>20566</v>
      </c>
      <c r="N4429" s="1" t="s">
        <v>20567</v>
      </c>
      <c r="O4429" s="3"/>
    </row>
    <row r="4430">
      <c r="A4430" s="1" t="s">
        <v>20568</v>
      </c>
      <c r="B4430" s="2" t="s">
        <v>20569</v>
      </c>
      <c r="C4430" s="1">
        <v>7.71610708270006E14</v>
      </c>
      <c r="D4430" s="1" t="s">
        <v>17064</v>
      </c>
      <c r="E4430" s="1" t="s">
        <v>17</v>
      </c>
      <c r="F4430" s="1" t="str">
        <f>IFERROR(__xludf.DUMMYFUNCTION("REGEXEXTRACT(E4430,""[А-Яа-я\-]+ административный округ"")"),"Центральный административный округ")</f>
        <v>Центральный административный округ</v>
      </c>
      <c r="G4430" s="1" t="s">
        <v>92</v>
      </c>
      <c r="H4430" s="1" t="s">
        <v>17075</v>
      </c>
      <c r="I4430" s="1" t="s">
        <v>20</v>
      </c>
      <c r="J4430" s="1" t="s">
        <v>49</v>
      </c>
      <c r="K4430" s="1" t="s">
        <v>444</v>
      </c>
      <c r="L4430" s="1">
        <v>7760314.0</v>
      </c>
      <c r="M4430" s="1" t="s">
        <v>20570</v>
      </c>
      <c r="N4430" s="1" t="s">
        <v>20571</v>
      </c>
      <c r="O4430" s="3"/>
    </row>
    <row r="4431">
      <c r="A4431" s="1" t="s">
        <v>20572</v>
      </c>
      <c r="B4431" s="2" t="s">
        <v>20573</v>
      </c>
      <c r="C4431" s="1">
        <v>7.71721219570006E14</v>
      </c>
      <c r="D4431" s="1" t="s">
        <v>17219</v>
      </c>
      <c r="E4431" s="1" t="s">
        <v>17</v>
      </c>
      <c r="F4431" s="1" t="str">
        <f>IFERROR(__xludf.DUMMYFUNCTION("REGEXEXTRACT(E4431,""[А-Яа-я\-]+ административный округ"")"),"Центральный административный округ")</f>
        <v>Центральный административный округ</v>
      </c>
      <c r="G4431" s="1" t="s">
        <v>110</v>
      </c>
      <c r="H4431" s="1" t="s">
        <v>17220</v>
      </c>
      <c r="I4431" s="1" t="s">
        <v>20</v>
      </c>
      <c r="J4431" s="1" t="s">
        <v>49</v>
      </c>
      <c r="K4431" s="1" t="s">
        <v>444</v>
      </c>
      <c r="L4431" s="1">
        <v>7760383.0</v>
      </c>
      <c r="M4431" s="1" t="s">
        <v>17221</v>
      </c>
      <c r="N4431" s="1" t="s">
        <v>17222</v>
      </c>
      <c r="O4431" s="3"/>
    </row>
    <row r="4432">
      <c r="A4432" s="1" t="s">
        <v>15761</v>
      </c>
      <c r="B4432" s="2" t="s">
        <v>20574</v>
      </c>
      <c r="C4432" s="1">
        <v>7.71420314220005E14</v>
      </c>
      <c r="D4432" s="3"/>
      <c r="E4432" s="1" t="s">
        <v>17</v>
      </c>
      <c r="F4432" s="1" t="str">
        <f>IFERROR(__xludf.DUMMYFUNCTION("REGEXEXTRACT(E4432,""[А-Яа-я\-]+ административный округ"")"),"Центральный административный округ")</f>
        <v>Центральный административный округ</v>
      </c>
      <c r="G4432" s="1" t="s">
        <v>47</v>
      </c>
      <c r="H4432" s="1" t="s">
        <v>20575</v>
      </c>
      <c r="I4432" s="1" t="s">
        <v>20</v>
      </c>
      <c r="J4432" s="1" t="s">
        <v>21</v>
      </c>
      <c r="K4432" s="1" t="s">
        <v>42</v>
      </c>
      <c r="L4432" s="1">
        <v>7760796.0</v>
      </c>
      <c r="M4432" s="1" t="s">
        <v>20576</v>
      </c>
      <c r="N4432" s="1" t="s">
        <v>20577</v>
      </c>
      <c r="O4432" s="3"/>
    </row>
    <row r="4433">
      <c r="A4433" s="1" t="s">
        <v>20578</v>
      </c>
      <c r="B4433" s="2" t="s">
        <v>20579</v>
      </c>
      <c r="C4433" s="1">
        <v>7.71610657130065E14</v>
      </c>
      <c r="D4433" s="1" t="s">
        <v>2441</v>
      </c>
      <c r="E4433" s="1" t="s">
        <v>192</v>
      </c>
      <c r="F4433" s="1" t="str">
        <f>IFERROR(__xludf.DUMMYFUNCTION("REGEXEXTRACT(E4433,""[А-Яа-я\-]+ административный округ"")"),"Юго-Восточный административный округ")</f>
        <v>Юго-Восточный административный округ</v>
      </c>
      <c r="G4433" s="1" t="s">
        <v>2442</v>
      </c>
      <c r="H4433" s="1" t="s">
        <v>20461</v>
      </c>
      <c r="I4433" s="1" t="s">
        <v>20</v>
      </c>
      <c r="J4433" s="1" t="s">
        <v>21</v>
      </c>
      <c r="K4433" s="1" t="s">
        <v>17198</v>
      </c>
      <c r="L4433" s="1">
        <v>7761061.0</v>
      </c>
      <c r="M4433" s="1" t="s">
        <v>20580</v>
      </c>
      <c r="N4433" s="1" t="s">
        <v>20581</v>
      </c>
      <c r="O4433" s="3"/>
    </row>
    <row r="4434">
      <c r="A4434" s="1" t="s">
        <v>20582</v>
      </c>
      <c r="B4434" s="2" t="s">
        <v>20583</v>
      </c>
      <c r="C4434" s="1">
        <v>7.71711134740006E14</v>
      </c>
      <c r="D4434" s="1" t="s">
        <v>17124</v>
      </c>
      <c r="E4434" s="1" t="s">
        <v>17</v>
      </c>
      <c r="F4434" s="1" t="str">
        <f>IFERROR(__xludf.DUMMYFUNCTION("REGEXEXTRACT(E4434,""[А-Яа-я\-]+ административный округ"")"),"Центральный административный округ")</f>
        <v>Центральный административный округ</v>
      </c>
      <c r="G4434" s="1" t="s">
        <v>110</v>
      </c>
      <c r="H4434" s="1" t="s">
        <v>17125</v>
      </c>
      <c r="I4434" s="1" t="s">
        <v>20</v>
      </c>
      <c r="J4434" s="1" t="s">
        <v>49</v>
      </c>
      <c r="K4434" s="1" t="s">
        <v>17076</v>
      </c>
      <c r="L4434" s="1">
        <v>7761343.0</v>
      </c>
      <c r="M4434" s="1" t="s">
        <v>20584</v>
      </c>
      <c r="N4434" s="1" t="s">
        <v>20585</v>
      </c>
      <c r="O4434" s="3"/>
    </row>
    <row r="4435">
      <c r="A4435" s="1" t="s">
        <v>20586</v>
      </c>
      <c r="B4435" s="2" t="s">
        <v>20587</v>
      </c>
      <c r="C4435" s="1">
        <v>7.71610677350006E14</v>
      </c>
      <c r="D4435" s="1" t="s">
        <v>17064</v>
      </c>
      <c r="E4435" s="1" t="s">
        <v>17</v>
      </c>
      <c r="F4435" s="1" t="str">
        <f>IFERROR(__xludf.DUMMYFUNCTION("REGEXEXTRACT(E4435,""[А-Яа-я\-]+ административный округ"")"),"Центральный административный округ")</f>
        <v>Центральный административный округ</v>
      </c>
      <c r="G4435" s="1" t="s">
        <v>92</v>
      </c>
      <c r="H4435" s="1" t="s">
        <v>18221</v>
      </c>
      <c r="I4435" s="1" t="s">
        <v>20</v>
      </c>
      <c r="J4435" s="1" t="s">
        <v>49</v>
      </c>
      <c r="K4435" s="1" t="s">
        <v>17198</v>
      </c>
      <c r="L4435" s="1">
        <v>7761410.0</v>
      </c>
      <c r="M4435" s="1" t="s">
        <v>17106</v>
      </c>
      <c r="N4435" s="1" t="s">
        <v>17107</v>
      </c>
      <c r="O4435" s="3"/>
    </row>
    <row r="4436">
      <c r="A4436" s="1" t="s">
        <v>20588</v>
      </c>
      <c r="B4436" s="2" t="s">
        <v>20589</v>
      </c>
      <c r="C4436" s="1">
        <v>7.71710771620005E14</v>
      </c>
      <c r="D4436" s="1" t="s">
        <v>17064</v>
      </c>
      <c r="E4436" s="1" t="s">
        <v>17</v>
      </c>
      <c r="F4436" s="1" t="str">
        <f>IFERROR(__xludf.DUMMYFUNCTION("REGEXEXTRACT(E4436,""[А-Яа-я\-]+ административный округ"")"),"Центральный административный округ")</f>
        <v>Центральный административный округ</v>
      </c>
      <c r="G4436" s="1" t="s">
        <v>92</v>
      </c>
      <c r="H4436" s="1" t="s">
        <v>20590</v>
      </c>
      <c r="I4436" s="1" t="s">
        <v>20</v>
      </c>
      <c r="J4436" s="1" t="s">
        <v>21</v>
      </c>
      <c r="K4436" s="1" t="s">
        <v>17076</v>
      </c>
      <c r="L4436" s="1">
        <v>7763922.0</v>
      </c>
      <c r="M4436" s="1" t="s">
        <v>17106</v>
      </c>
      <c r="N4436" s="1" t="s">
        <v>17107</v>
      </c>
      <c r="O4436" s="3"/>
    </row>
    <row r="4437">
      <c r="A4437" s="1" t="s">
        <v>20591</v>
      </c>
      <c r="B4437" s="2" t="s">
        <v>20592</v>
      </c>
      <c r="C4437" s="1">
        <v>7.71610721530005E14</v>
      </c>
      <c r="D4437" s="1" t="s">
        <v>17064</v>
      </c>
      <c r="E4437" s="1" t="s">
        <v>17</v>
      </c>
      <c r="F4437" s="1" t="str">
        <f>IFERROR(__xludf.DUMMYFUNCTION("REGEXEXTRACT(E4437,""[А-Яа-я\-]+ административный округ"")"),"Центральный административный округ")</f>
        <v>Центральный административный округ</v>
      </c>
      <c r="G4437" s="1" t="s">
        <v>92</v>
      </c>
      <c r="H4437" s="1" t="s">
        <v>20593</v>
      </c>
      <c r="I4437" s="1" t="s">
        <v>20</v>
      </c>
      <c r="J4437" s="1" t="s">
        <v>21</v>
      </c>
      <c r="K4437" s="1" t="s">
        <v>444</v>
      </c>
      <c r="L4437" s="1">
        <v>7764620.0</v>
      </c>
      <c r="M4437" s="1" t="s">
        <v>17106</v>
      </c>
      <c r="N4437" s="1" t="s">
        <v>17107</v>
      </c>
      <c r="O4437" s="3"/>
    </row>
    <row r="4438">
      <c r="A4438" s="1" t="s">
        <v>20594</v>
      </c>
      <c r="B4438" s="2" t="s">
        <v>20595</v>
      </c>
      <c r="C4438" s="1">
        <v>7.71410661920005E14</v>
      </c>
      <c r="D4438" s="3"/>
      <c r="E4438" s="1" t="s">
        <v>17</v>
      </c>
      <c r="F4438" s="1" t="str">
        <f>IFERROR(__xludf.DUMMYFUNCTION("REGEXEXTRACT(E4438,""[А-Яа-я\-]+ административный округ"")"),"Центральный административный округ")</f>
        <v>Центральный административный округ</v>
      </c>
      <c r="G4438" s="1" t="s">
        <v>35</v>
      </c>
      <c r="H4438" s="1" t="s">
        <v>20596</v>
      </c>
      <c r="I4438" s="1" t="s">
        <v>20</v>
      </c>
      <c r="J4438" s="1" t="s">
        <v>21</v>
      </c>
      <c r="K4438" s="1" t="s">
        <v>3148</v>
      </c>
      <c r="L4438" s="1">
        <v>7764692.0</v>
      </c>
      <c r="M4438" s="1" t="s">
        <v>20597</v>
      </c>
      <c r="N4438" s="1" t="s">
        <v>20598</v>
      </c>
      <c r="O4438" s="3"/>
    </row>
    <row r="4439">
      <c r="A4439" s="1" t="s">
        <v>20599</v>
      </c>
      <c r="B4439" s="2" t="s">
        <v>20600</v>
      </c>
      <c r="C4439" s="1">
        <v>7.71610657700006E14</v>
      </c>
      <c r="D4439" s="1" t="s">
        <v>17064</v>
      </c>
      <c r="E4439" s="1" t="s">
        <v>17</v>
      </c>
      <c r="F4439" s="1" t="str">
        <f>IFERROR(__xludf.DUMMYFUNCTION("REGEXEXTRACT(E4439,""[А-Яа-я\-]+ административный округ"")"),"Центральный административный округ")</f>
        <v>Центральный административный округ</v>
      </c>
      <c r="G4439" s="1" t="s">
        <v>92</v>
      </c>
      <c r="H4439" s="1" t="s">
        <v>18221</v>
      </c>
      <c r="I4439" s="1" t="s">
        <v>20</v>
      </c>
      <c r="J4439" s="1" t="s">
        <v>49</v>
      </c>
      <c r="K4439" s="1" t="s">
        <v>17198</v>
      </c>
      <c r="L4439" s="1">
        <v>7765663.0</v>
      </c>
      <c r="M4439" s="1" t="s">
        <v>20601</v>
      </c>
      <c r="N4439" s="1" t="s">
        <v>20602</v>
      </c>
      <c r="O4439" s="3"/>
    </row>
    <row r="4440">
      <c r="A4440" s="1" t="s">
        <v>3308</v>
      </c>
      <c r="B4440" s="2" t="s">
        <v>20603</v>
      </c>
      <c r="C4440" s="1">
        <v>7.71420319610005E14</v>
      </c>
      <c r="D4440" s="3"/>
      <c r="E4440" s="1" t="s">
        <v>17</v>
      </c>
      <c r="F4440" s="1" t="str">
        <f>IFERROR(__xludf.DUMMYFUNCTION("REGEXEXTRACT(E4440,""[А-Яа-я\-]+ административный округ"")"),"Центральный административный округ")</f>
        <v>Центральный административный округ</v>
      </c>
      <c r="G4440" s="1" t="s">
        <v>319</v>
      </c>
      <c r="H4440" s="1" t="s">
        <v>3309</v>
      </c>
      <c r="I4440" s="1" t="s">
        <v>20</v>
      </c>
      <c r="J4440" s="1" t="s">
        <v>21</v>
      </c>
      <c r="K4440" s="1" t="s">
        <v>42</v>
      </c>
      <c r="L4440" s="1">
        <v>7767682.0</v>
      </c>
      <c r="M4440" s="1" t="s">
        <v>20604</v>
      </c>
      <c r="N4440" s="1" t="s">
        <v>20605</v>
      </c>
      <c r="O4440" s="3"/>
    </row>
    <row r="4441">
      <c r="A4441" s="1" t="s">
        <v>20606</v>
      </c>
      <c r="B4441" s="2" t="s">
        <v>20607</v>
      </c>
      <c r="C4441" s="1">
        <v>7.71711138040005E14</v>
      </c>
      <c r="D4441" s="1" t="s">
        <v>17124</v>
      </c>
      <c r="E4441" s="1" t="s">
        <v>17</v>
      </c>
      <c r="F4441" s="1" t="str">
        <f>IFERROR(__xludf.DUMMYFUNCTION("REGEXEXTRACT(E4441,""[А-Яа-я\-]+ административный округ"")"),"Центральный административный округ")</f>
        <v>Центральный административный округ</v>
      </c>
      <c r="G4441" s="1" t="s">
        <v>110</v>
      </c>
      <c r="H4441" s="1" t="s">
        <v>17125</v>
      </c>
      <c r="I4441" s="1" t="s">
        <v>20</v>
      </c>
      <c r="J4441" s="1" t="s">
        <v>21</v>
      </c>
      <c r="K4441" s="1" t="s">
        <v>17076</v>
      </c>
      <c r="L4441" s="1">
        <v>7769155.0</v>
      </c>
      <c r="M4441" s="1" t="s">
        <v>20608</v>
      </c>
      <c r="N4441" s="1" t="s">
        <v>20609</v>
      </c>
      <c r="O4441" s="3"/>
    </row>
    <row r="4442">
      <c r="A4442" s="1" t="s">
        <v>20610</v>
      </c>
      <c r="B4442" s="2" t="s">
        <v>20611</v>
      </c>
      <c r="C4442" s="1">
        <v>7.71610676830005E14</v>
      </c>
      <c r="D4442" s="1" t="s">
        <v>17064</v>
      </c>
      <c r="E4442" s="1" t="s">
        <v>17</v>
      </c>
      <c r="F4442" s="1" t="str">
        <f>IFERROR(__xludf.DUMMYFUNCTION("REGEXEXTRACT(E4442,""[А-Яа-я\-]+ административный округ"")"),"Центральный административный округ")</f>
        <v>Центральный административный округ</v>
      </c>
      <c r="G4442" s="1" t="s">
        <v>92</v>
      </c>
      <c r="H4442" s="1" t="s">
        <v>20612</v>
      </c>
      <c r="I4442" s="1" t="s">
        <v>20</v>
      </c>
      <c r="J4442" s="1" t="s">
        <v>21</v>
      </c>
      <c r="K4442" s="1" t="s">
        <v>444</v>
      </c>
      <c r="L4442" s="1">
        <v>7769664.0</v>
      </c>
      <c r="M4442" s="1" t="s">
        <v>20613</v>
      </c>
      <c r="N4442" s="1" t="s">
        <v>20614</v>
      </c>
      <c r="O4442" s="3"/>
    </row>
    <row r="4443">
      <c r="A4443" s="1" t="s">
        <v>20615</v>
      </c>
      <c r="B4443" s="2" t="s">
        <v>20616</v>
      </c>
      <c r="C4443" s="1">
        <v>7.71420978570026E14</v>
      </c>
      <c r="D4443" s="1" t="s">
        <v>1582</v>
      </c>
      <c r="E4443" s="1" t="s">
        <v>192</v>
      </c>
      <c r="F4443" s="1" t="str">
        <f>IFERROR(__xludf.DUMMYFUNCTION("REGEXEXTRACT(E4443,""[А-Яа-я\-]+ административный округ"")"),"Юго-Восточный административный округ")</f>
        <v>Юго-Восточный административный округ</v>
      </c>
      <c r="G4443" s="1" t="s">
        <v>1583</v>
      </c>
      <c r="H4443" s="1" t="s">
        <v>20617</v>
      </c>
      <c r="I4443" s="1" t="s">
        <v>20</v>
      </c>
      <c r="J4443" s="1" t="s">
        <v>49</v>
      </c>
      <c r="K4443" s="1" t="s">
        <v>858</v>
      </c>
      <c r="L4443" s="1">
        <v>7770197.0</v>
      </c>
      <c r="M4443" s="1" t="s">
        <v>20618</v>
      </c>
      <c r="N4443" s="1" t="s">
        <v>20619</v>
      </c>
      <c r="O4443" s="3"/>
    </row>
    <row r="4444">
      <c r="A4444" s="1" t="s">
        <v>20620</v>
      </c>
      <c r="B4444" s="2" t="s">
        <v>20621</v>
      </c>
      <c r="C4444" s="1">
        <v>7.71710756990006E14</v>
      </c>
      <c r="D4444" s="1" t="s">
        <v>17064</v>
      </c>
      <c r="E4444" s="1" t="s">
        <v>17</v>
      </c>
      <c r="F4444" s="1" t="str">
        <f>IFERROR(__xludf.DUMMYFUNCTION("REGEXEXTRACT(E4444,""[А-Яа-я\-]+ административный округ"")"),"Центральный административный округ")</f>
        <v>Центральный административный округ</v>
      </c>
      <c r="G4444" s="1" t="s">
        <v>92</v>
      </c>
      <c r="H4444" s="1" t="s">
        <v>17075</v>
      </c>
      <c r="I4444" s="1" t="s">
        <v>20</v>
      </c>
      <c r="J4444" s="1" t="s">
        <v>49</v>
      </c>
      <c r="K4444" s="1" t="s">
        <v>444</v>
      </c>
      <c r="L4444" s="1">
        <v>7772556.0</v>
      </c>
      <c r="M4444" s="1" t="s">
        <v>20622</v>
      </c>
      <c r="N4444" s="1" t="s">
        <v>20623</v>
      </c>
      <c r="O4444" s="3"/>
    </row>
    <row r="4445">
      <c r="A4445" s="1" t="s">
        <v>20624</v>
      </c>
      <c r="B4445" s="2" t="s">
        <v>20625</v>
      </c>
      <c r="C4445" s="1">
        <v>7.71710756770006E14</v>
      </c>
      <c r="D4445" s="1" t="s">
        <v>17064</v>
      </c>
      <c r="E4445" s="1" t="s">
        <v>17</v>
      </c>
      <c r="F4445" s="1" t="str">
        <f>IFERROR(__xludf.DUMMYFUNCTION("REGEXEXTRACT(E4445,""[А-Яа-я\-]+ административный округ"")"),"Центральный административный округ")</f>
        <v>Центральный административный округ</v>
      </c>
      <c r="G4445" s="1" t="s">
        <v>92</v>
      </c>
      <c r="H4445" s="1" t="s">
        <v>18221</v>
      </c>
      <c r="I4445" s="1" t="s">
        <v>20</v>
      </c>
      <c r="J4445" s="1" t="s">
        <v>49</v>
      </c>
      <c r="K4445" s="1" t="s">
        <v>17198</v>
      </c>
      <c r="L4445" s="1">
        <v>7773483.0</v>
      </c>
      <c r="M4445" s="1" t="s">
        <v>17106</v>
      </c>
      <c r="N4445" s="1" t="s">
        <v>17107</v>
      </c>
      <c r="O4445" s="3"/>
    </row>
    <row r="4446">
      <c r="A4446" s="1" t="s">
        <v>20626</v>
      </c>
      <c r="B4446" s="2" t="s">
        <v>20627</v>
      </c>
      <c r="C4446" s="1">
        <v>7.71610676940005E14</v>
      </c>
      <c r="D4446" s="1" t="s">
        <v>20628</v>
      </c>
      <c r="E4446" s="1" t="s">
        <v>17</v>
      </c>
      <c r="F4446" s="1" t="str">
        <f>IFERROR(__xludf.DUMMYFUNCTION("REGEXEXTRACT(E4446,""[А-Яа-я\-]+ административный округ"")"),"Центральный административный округ")</f>
        <v>Центральный административный округ</v>
      </c>
      <c r="G4446" s="1" t="s">
        <v>92</v>
      </c>
      <c r="H4446" s="1" t="s">
        <v>20629</v>
      </c>
      <c r="I4446" s="1" t="s">
        <v>20</v>
      </c>
      <c r="J4446" s="1" t="s">
        <v>21</v>
      </c>
      <c r="K4446" s="1" t="s">
        <v>444</v>
      </c>
      <c r="L4446" s="1">
        <v>7775230.0</v>
      </c>
      <c r="M4446" s="1" t="s">
        <v>20630</v>
      </c>
      <c r="N4446" s="1" t="s">
        <v>20631</v>
      </c>
      <c r="O4446" s="3"/>
    </row>
    <row r="4447">
      <c r="A4447" s="1" t="s">
        <v>20632</v>
      </c>
      <c r="B4447" s="2" t="s">
        <v>20633</v>
      </c>
      <c r="C4447" s="1">
        <v>7.71410756850006E14</v>
      </c>
      <c r="D4447" s="1" t="s">
        <v>1336</v>
      </c>
      <c r="E4447" s="1" t="s">
        <v>17</v>
      </c>
      <c r="F4447" s="1" t="str">
        <f>IFERROR(__xludf.DUMMYFUNCTION("REGEXEXTRACT(E4447,""[А-Яа-я\-]+ административный округ"")"),"Центральный административный округ")</f>
        <v>Центральный административный округ</v>
      </c>
      <c r="G4447" s="1" t="s">
        <v>418</v>
      </c>
      <c r="H4447" s="1" t="s">
        <v>20634</v>
      </c>
      <c r="I4447" s="1" t="s">
        <v>20</v>
      </c>
      <c r="J4447" s="1" t="s">
        <v>49</v>
      </c>
      <c r="K4447" s="1" t="s">
        <v>3148</v>
      </c>
      <c r="L4447" s="1">
        <v>7776155.0</v>
      </c>
      <c r="M4447" s="1" t="s">
        <v>20635</v>
      </c>
      <c r="N4447" s="1" t="s">
        <v>20636</v>
      </c>
      <c r="O4447" s="3"/>
    </row>
    <row r="4448">
      <c r="A4448" s="1" t="s">
        <v>20637</v>
      </c>
      <c r="B4448" s="2" t="s">
        <v>20638</v>
      </c>
      <c r="C4448" s="1">
        <v>7.71411211640005E14</v>
      </c>
      <c r="D4448" s="3"/>
      <c r="E4448" s="1" t="s">
        <v>17</v>
      </c>
      <c r="F4448" s="1" t="str">
        <f>IFERROR(__xludf.DUMMYFUNCTION("REGEXEXTRACT(E4448,""[А-Яа-я\-]+ административный округ"")"),"Центральный административный округ")</f>
        <v>Центральный административный округ</v>
      </c>
      <c r="G4448" s="1" t="s">
        <v>92</v>
      </c>
      <c r="H4448" s="1" t="s">
        <v>20639</v>
      </c>
      <c r="I4448" s="1" t="s">
        <v>20</v>
      </c>
      <c r="J4448" s="1" t="s">
        <v>21</v>
      </c>
      <c r="K4448" s="1" t="s">
        <v>22</v>
      </c>
      <c r="L4448" s="1">
        <v>7776593.0</v>
      </c>
      <c r="M4448" s="1" t="s">
        <v>20640</v>
      </c>
      <c r="N4448" s="1" t="s">
        <v>20641</v>
      </c>
      <c r="O4448" s="3"/>
    </row>
    <row r="4449">
      <c r="A4449" s="1" t="s">
        <v>20642</v>
      </c>
      <c r="B4449" s="2" t="s">
        <v>20643</v>
      </c>
      <c r="C4449" s="1">
        <v>7.71610638820005E14</v>
      </c>
      <c r="D4449" s="1" t="s">
        <v>17080</v>
      </c>
      <c r="E4449" s="1" t="s">
        <v>17</v>
      </c>
      <c r="F4449" s="1" t="str">
        <f>IFERROR(__xludf.DUMMYFUNCTION("REGEXEXTRACT(E4449,""[А-Яа-я\-]+ административный округ"")"),"Центральный административный округ")</f>
        <v>Центральный административный округ</v>
      </c>
      <c r="G4449" s="1" t="s">
        <v>18</v>
      </c>
      <c r="H4449" s="1" t="s">
        <v>20644</v>
      </c>
      <c r="I4449" s="1" t="s">
        <v>20</v>
      </c>
      <c r="J4449" s="1" t="s">
        <v>21</v>
      </c>
      <c r="K4449" s="1" t="s">
        <v>17076</v>
      </c>
      <c r="L4449" s="1">
        <v>7783445.0</v>
      </c>
      <c r="M4449" s="1" t="s">
        <v>17402</v>
      </c>
      <c r="N4449" s="1" t="s">
        <v>17403</v>
      </c>
      <c r="O4449" s="3"/>
    </row>
    <row r="4450">
      <c r="A4450" s="1" t="s">
        <v>20645</v>
      </c>
      <c r="B4450" s="2" t="s">
        <v>20646</v>
      </c>
      <c r="C4450" s="1">
        <v>7.71610657130035E14</v>
      </c>
      <c r="D4450" s="1" t="s">
        <v>2441</v>
      </c>
      <c r="E4450" s="1" t="s">
        <v>192</v>
      </c>
      <c r="F4450" s="1" t="str">
        <f>IFERROR(__xludf.DUMMYFUNCTION("REGEXEXTRACT(E4450,""[А-Яа-я\-]+ административный округ"")"),"Юго-Восточный административный округ")</f>
        <v>Юго-Восточный административный округ</v>
      </c>
      <c r="G4450" s="1" t="s">
        <v>2442</v>
      </c>
      <c r="H4450" s="1" t="s">
        <v>18419</v>
      </c>
      <c r="I4450" s="1" t="s">
        <v>20</v>
      </c>
      <c r="J4450" s="1" t="s">
        <v>21</v>
      </c>
      <c r="K4450" s="1" t="s">
        <v>17198</v>
      </c>
      <c r="L4450" s="1">
        <v>7783887.0</v>
      </c>
      <c r="M4450" s="1" t="s">
        <v>20647</v>
      </c>
      <c r="N4450" s="1" t="s">
        <v>20648</v>
      </c>
      <c r="O4450" s="3"/>
    </row>
    <row r="4451">
      <c r="A4451" s="1" t="s">
        <v>20649</v>
      </c>
      <c r="B4451" s="2" t="s">
        <v>20650</v>
      </c>
      <c r="C4451" s="1">
        <v>7.71610635750005E14</v>
      </c>
      <c r="D4451" s="1" t="s">
        <v>17064</v>
      </c>
      <c r="E4451" s="1" t="s">
        <v>17</v>
      </c>
      <c r="F4451" s="1" t="str">
        <f>IFERROR(__xludf.DUMMYFUNCTION("REGEXEXTRACT(E4451,""[А-Яа-я\-]+ административный округ"")"),"Центральный административный округ")</f>
        <v>Центральный административный округ</v>
      </c>
      <c r="G4451" s="1" t="s">
        <v>92</v>
      </c>
      <c r="H4451" s="1" t="s">
        <v>20651</v>
      </c>
      <c r="I4451" s="1" t="s">
        <v>20</v>
      </c>
      <c r="J4451" s="1" t="s">
        <v>21</v>
      </c>
      <c r="K4451" s="1" t="s">
        <v>444</v>
      </c>
      <c r="L4451" s="1">
        <v>7784340.0</v>
      </c>
      <c r="M4451" s="1" t="s">
        <v>20652</v>
      </c>
      <c r="N4451" s="1" t="s">
        <v>20653</v>
      </c>
      <c r="O4451" s="3"/>
    </row>
    <row r="4452">
      <c r="A4452" s="1" t="s">
        <v>20654</v>
      </c>
      <c r="B4452" s="2" t="s">
        <v>20655</v>
      </c>
      <c r="C4452" s="1">
        <v>7.71610626720005E14</v>
      </c>
      <c r="D4452" s="1" t="s">
        <v>17080</v>
      </c>
      <c r="E4452" s="1" t="s">
        <v>17</v>
      </c>
      <c r="F4452" s="1" t="str">
        <f>IFERROR(__xludf.DUMMYFUNCTION("REGEXEXTRACT(E4452,""[А-Яа-я\-]+ административный округ"")"),"Центральный административный округ")</f>
        <v>Центральный административный округ</v>
      </c>
      <c r="G4452" s="1" t="s">
        <v>18</v>
      </c>
      <c r="H4452" s="1" t="s">
        <v>17729</v>
      </c>
      <c r="I4452" s="1" t="s">
        <v>20</v>
      </c>
      <c r="J4452" s="1" t="s">
        <v>21</v>
      </c>
      <c r="K4452" s="1" t="s">
        <v>444</v>
      </c>
      <c r="L4452" s="1">
        <v>7787486.0</v>
      </c>
      <c r="M4452" s="1" t="s">
        <v>17402</v>
      </c>
      <c r="N4452" s="1" t="s">
        <v>17403</v>
      </c>
      <c r="O4452" s="3"/>
    </row>
    <row r="4453">
      <c r="A4453" s="1" t="s">
        <v>20656</v>
      </c>
      <c r="B4453" s="2" t="s">
        <v>20657</v>
      </c>
      <c r="C4453" s="1">
        <v>7.71410679290006E14</v>
      </c>
      <c r="D4453" s="3"/>
      <c r="E4453" s="1" t="s">
        <v>17</v>
      </c>
      <c r="F4453" s="1" t="str">
        <f>IFERROR(__xludf.DUMMYFUNCTION("REGEXEXTRACT(E4453,""[А-Яа-я\-]+ административный округ"")"),"Центральный административный округ")</f>
        <v>Центральный административный округ</v>
      </c>
      <c r="G4453" s="1" t="s">
        <v>69</v>
      </c>
      <c r="H4453" s="1" t="s">
        <v>20658</v>
      </c>
      <c r="I4453" s="1" t="s">
        <v>20</v>
      </c>
      <c r="J4453" s="1" t="s">
        <v>49</v>
      </c>
      <c r="K4453" s="1" t="s">
        <v>3148</v>
      </c>
      <c r="L4453" s="1">
        <v>7787938.0</v>
      </c>
      <c r="M4453" s="1" t="s">
        <v>20659</v>
      </c>
      <c r="N4453" s="1" t="s">
        <v>20660</v>
      </c>
      <c r="O4453" s="3"/>
    </row>
    <row r="4454">
      <c r="A4454" s="1" t="s">
        <v>20661</v>
      </c>
      <c r="B4454" s="2" t="s">
        <v>20662</v>
      </c>
      <c r="C4454" s="1">
        <v>7.71410806090015E14</v>
      </c>
      <c r="D4454" s="1" t="s">
        <v>20663</v>
      </c>
      <c r="E4454" s="1" t="s">
        <v>17</v>
      </c>
      <c r="F4454" s="1" t="str">
        <f>IFERROR(__xludf.DUMMYFUNCTION("REGEXEXTRACT(E4454,""[А-Яа-я\-]+ административный округ"")"),"Центральный административный округ")</f>
        <v>Центральный административный округ</v>
      </c>
      <c r="G4454" s="1" t="s">
        <v>28</v>
      </c>
      <c r="H4454" s="1" t="s">
        <v>20664</v>
      </c>
      <c r="I4454" s="1" t="s">
        <v>20</v>
      </c>
      <c r="J4454" s="1" t="s">
        <v>21</v>
      </c>
      <c r="K4454" s="1" t="s">
        <v>22</v>
      </c>
      <c r="L4454" s="1">
        <v>7788817.0</v>
      </c>
      <c r="M4454" s="1" t="s">
        <v>20665</v>
      </c>
      <c r="N4454" s="1" t="s">
        <v>20666</v>
      </c>
      <c r="O4454" s="3"/>
    </row>
    <row r="4455">
      <c r="A4455" s="1" t="s">
        <v>14816</v>
      </c>
      <c r="B4455" s="2" t="s">
        <v>20667</v>
      </c>
      <c r="C4455" s="1">
        <v>7.71710890320015E14</v>
      </c>
      <c r="D4455" s="1" t="s">
        <v>20668</v>
      </c>
      <c r="E4455" s="1" t="s">
        <v>117</v>
      </c>
      <c r="F4455" s="1" t="str">
        <f>IFERROR(__xludf.DUMMYFUNCTION("REGEXEXTRACT(E4455,""[А-Яа-я\-]+ административный округ"")"),"Северо-Восточный административный округ")</f>
        <v>Северо-Восточный административный округ</v>
      </c>
      <c r="G4455" s="1" t="s">
        <v>4155</v>
      </c>
      <c r="H4455" s="1" t="s">
        <v>20669</v>
      </c>
      <c r="I4455" s="1" t="s">
        <v>20</v>
      </c>
      <c r="J4455" s="1" t="s">
        <v>21</v>
      </c>
      <c r="K4455" s="1" t="s">
        <v>30</v>
      </c>
      <c r="L4455" s="1">
        <v>7791080.0</v>
      </c>
      <c r="M4455" s="1" t="s">
        <v>20670</v>
      </c>
      <c r="N4455" s="1" t="s">
        <v>20671</v>
      </c>
      <c r="O4455" s="3"/>
    </row>
    <row r="4456">
      <c r="A4456" s="1" t="s">
        <v>20672</v>
      </c>
      <c r="B4456" s="2" t="s">
        <v>20673</v>
      </c>
      <c r="C4456" s="1">
        <v>7.72311396900035E14</v>
      </c>
      <c r="D4456" s="1" t="s">
        <v>6010</v>
      </c>
      <c r="E4456" s="1" t="s">
        <v>17</v>
      </c>
      <c r="F4456" s="1" t="str">
        <f>IFERROR(__xludf.DUMMYFUNCTION("REGEXEXTRACT(E4456,""[А-Яа-я\-]+ административный округ"")"),"Центральный административный округ")</f>
        <v>Центральный административный округ</v>
      </c>
      <c r="G4456" s="1" t="s">
        <v>35</v>
      </c>
      <c r="H4456" s="1" t="s">
        <v>20674</v>
      </c>
      <c r="I4456" s="1" t="s">
        <v>20</v>
      </c>
      <c r="J4456" s="1" t="s">
        <v>21</v>
      </c>
      <c r="K4456" s="1" t="s">
        <v>247</v>
      </c>
      <c r="L4456" s="1">
        <v>7792340.0</v>
      </c>
      <c r="M4456" s="1" t="s">
        <v>20675</v>
      </c>
      <c r="N4456" s="1" t="s">
        <v>20676</v>
      </c>
      <c r="O4456" s="3"/>
    </row>
    <row r="4457">
      <c r="A4457" s="1" t="s">
        <v>20677</v>
      </c>
      <c r="B4457" s="2" t="s">
        <v>20678</v>
      </c>
      <c r="C4457" s="1">
        <v>7.71710768520005E14</v>
      </c>
      <c r="D4457" s="1" t="s">
        <v>17064</v>
      </c>
      <c r="E4457" s="1" t="s">
        <v>17</v>
      </c>
      <c r="F4457" s="1" t="str">
        <f>IFERROR(__xludf.DUMMYFUNCTION("REGEXEXTRACT(E4457,""[А-Яа-я\-]+ административный округ"")"),"Центральный административный округ")</f>
        <v>Центральный административный округ</v>
      </c>
      <c r="G4457" s="1" t="s">
        <v>92</v>
      </c>
      <c r="H4457" s="1" t="s">
        <v>18051</v>
      </c>
      <c r="I4457" s="1" t="s">
        <v>20</v>
      </c>
      <c r="J4457" s="1" t="s">
        <v>21</v>
      </c>
      <c r="K4457" s="1" t="s">
        <v>444</v>
      </c>
      <c r="L4457" s="1">
        <v>7793231.0</v>
      </c>
      <c r="M4457" s="1" t="s">
        <v>17106</v>
      </c>
      <c r="N4457" s="1" t="s">
        <v>17107</v>
      </c>
      <c r="O4457" s="3"/>
    </row>
    <row r="4458">
      <c r="A4458" s="1" t="s">
        <v>20679</v>
      </c>
      <c r="B4458" s="2" t="s">
        <v>20680</v>
      </c>
      <c r="C4458" s="1">
        <v>7.71710757020006E14</v>
      </c>
      <c r="D4458" s="1" t="s">
        <v>17064</v>
      </c>
      <c r="E4458" s="1" t="s">
        <v>17</v>
      </c>
      <c r="F4458" s="1" t="str">
        <f>IFERROR(__xludf.DUMMYFUNCTION("REGEXEXTRACT(E4458,""[А-Яа-я\-]+ административный округ"")"),"Центральный административный округ")</f>
        <v>Центральный административный округ</v>
      </c>
      <c r="G4458" s="1" t="s">
        <v>92</v>
      </c>
      <c r="H4458" s="1" t="s">
        <v>17064</v>
      </c>
      <c r="I4458" s="1" t="s">
        <v>20</v>
      </c>
      <c r="J4458" s="1" t="s">
        <v>49</v>
      </c>
      <c r="K4458" s="1" t="s">
        <v>17198</v>
      </c>
      <c r="L4458" s="1">
        <v>7793511.0</v>
      </c>
      <c r="M4458" s="1" t="s">
        <v>20681</v>
      </c>
      <c r="N4458" s="1" t="s">
        <v>20682</v>
      </c>
      <c r="O4458" s="3"/>
    </row>
    <row r="4459">
      <c r="A4459" s="1" t="s">
        <v>20683</v>
      </c>
      <c r="B4459" s="2" t="s">
        <v>20684</v>
      </c>
      <c r="C4459" s="1">
        <v>7.71410656400025E14</v>
      </c>
      <c r="D4459" s="1" t="s">
        <v>293</v>
      </c>
      <c r="E4459" s="1" t="s">
        <v>17</v>
      </c>
      <c r="F4459" s="1" t="str">
        <f>IFERROR(__xludf.DUMMYFUNCTION("REGEXEXTRACT(E4459,""[А-Яа-я\-]+ административный округ"")"),"Центральный административный округ")</f>
        <v>Центральный административный округ</v>
      </c>
      <c r="G4459" s="1" t="s">
        <v>35</v>
      </c>
      <c r="H4459" s="1" t="s">
        <v>20685</v>
      </c>
      <c r="I4459" s="1" t="s">
        <v>20</v>
      </c>
      <c r="J4459" s="1" t="s">
        <v>21</v>
      </c>
      <c r="K4459" s="1" t="s">
        <v>247</v>
      </c>
      <c r="L4459" s="1">
        <v>7793586.0</v>
      </c>
      <c r="M4459" s="1" t="s">
        <v>20686</v>
      </c>
      <c r="N4459" s="1" t="s">
        <v>20687</v>
      </c>
      <c r="O4459" s="3"/>
    </row>
    <row r="4460">
      <c r="A4460" s="1" t="s">
        <v>20688</v>
      </c>
      <c r="B4460" s="2" t="s">
        <v>20689</v>
      </c>
      <c r="C4460" s="1">
        <v>7.71610631590005E14</v>
      </c>
      <c r="D4460" s="1" t="s">
        <v>18040</v>
      </c>
      <c r="E4460" s="1" t="s">
        <v>305</v>
      </c>
      <c r="F4460" s="1" t="str">
        <f>IFERROR(__xludf.DUMMYFUNCTION("REGEXEXTRACT(E4460,""[А-Яа-я\-]+ административный округ"")"),"Южный административный округ")</f>
        <v>Южный административный округ</v>
      </c>
      <c r="G4460" s="1" t="s">
        <v>1038</v>
      </c>
      <c r="H4460" s="1" t="s">
        <v>20690</v>
      </c>
      <c r="I4460" s="1" t="s">
        <v>20</v>
      </c>
      <c r="J4460" s="1" t="s">
        <v>21</v>
      </c>
      <c r="K4460" s="1" t="s">
        <v>444</v>
      </c>
      <c r="L4460" s="1">
        <v>7793655.0</v>
      </c>
      <c r="M4460" s="1" t="s">
        <v>20691</v>
      </c>
      <c r="N4460" s="1" t="s">
        <v>20692</v>
      </c>
      <c r="O4460" s="3"/>
    </row>
    <row r="4461">
      <c r="A4461" s="1" t="s">
        <v>20693</v>
      </c>
      <c r="B4461" s="2" t="s">
        <v>20694</v>
      </c>
      <c r="C4461" s="1">
        <v>7.72511445190015E14</v>
      </c>
      <c r="D4461" s="1" t="s">
        <v>20695</v>
      </c>
      <c r="E4461" s="1" t="s">
        <v>17</v>
      </c>
      <c r="F4461" s="1" t="str">
        <f>IFERROR(__xludf.DUMMYFUNCTION("REGEXEXTRACT(E4461,""[А-Яа-я\-]+ административный округ"")"),"Центральный административный округ")</f>
        <v>Центральный административный округ</v>
      </c>
      <c r="G4461" s="1" t="s">
        <v>28</v>
      </c>
      <c r="H4461" s="1" t="s">
        <v>20696</v>
      </c>
      <c r="I4461" s="1" t="s">
        <v>20</v>
      </c>
      <c r="J4461" s="1" t="s">
        <v>21</v>
      </c>
      <c r="K4461" s="1" t="s">
        <v>30</v>
      </c>
      <c r="L4461" s="1">
        <v>7793727.0</v>
      </c>
      <c r="M4461" s="1" t="s">
        <v>20697</v>
      </c>
      <c r="N4461" s="1" t="s">
        <v>20698</v>
      </c>
      <c r="O4461" s="3"/>
    </row>
    <row r="4462">
      <c r="A4462" s="1" t="s">
        <v>20699</v>
      </c>
      <c r="B4462" s="2" t="s">
        <v>20700</v>
      </c>
      <c r="C4462" s="1">
        <v>7.71610636040005E14</v>
      </c>
      <c r="D4462" s="1" t="s">
        <v>17064</v>
      </c>
      <c r="E4462" s="1" t="s">
        <v>17</v>
      </c>
      <c r="F4462" s="1" t="str">
        <f>IFERROR(__xludf.DUMMYFUNCTION("REGEXEXTRACT(E4462,""[А-Яа-я\-]+ административный округ"")"),"Центральный административный округ")</f>
        <v>Центральный административный округ</v>
      </c>
      <c r="G4462" s="1" t="s">
        <v>92</v>
      </c>
      <c r="H4462" s="1" t="s">
        <v>20701</v>
      </c>
      <c r="I4462" s="1" t="s">
        <v>20</v>
      </c>
      <c r="J4462" s="1" t="s">
        <v>21</v>
      </c>
      <c r="K4462" s="1" t="s">
        <v>444</v>
      </c>
      <c r="L4462" s="1">
        <v>7793796.0</v>
      </c>
      <c r="M4462" s="1" t="s">
        <v>17106</v>
      </c>
      <c r="N4462" s="1" t="s">
        <v>17107</v>
      </c>
      <c r="O4462" s="3"/>
    </row>
    <row r="4463">
      <c r="A4463" s="1" t="s">
        <v>20702</v>
      </c>
      <c r="B4463" s="2" t="s">
        <v>20703</v>
      </c>
      <c r="C4463" s="1">
        <v>7.71421215940026E14</v>
      </c>
      <c r="D4463" s="1" t="s">
        <v>15485</v>
      </c>
      <c r="E4463" s="1" t="s">
        <v>17</v>
      </c>
      <c r="F4463" s="1" t="str">
        <f>IFERROR(__xludf.DUMMYFUNCTION("REGEXEXTRACT(E4463,""[А-Яа-я\-]+ административный округ"")"),"Центральный административный округ")</f>
        <v>Центральный административный округ</v>
      </c>
      <c r="G4463" s="1" t="s">
        <v>225</v>
      </c>
      <c r="H4463" s="1" t="s">
        <v>20704</v>
      </c>
      <c r="I4463" s="1" t="s">
        <v>20</v>
      </c>
      <c r="J4463" s="1" t="s">
        <v>49</v>
      </c>
      <c r="K4463" s="1" t="s">
        <v>990</v>
      </c>
      <c r="L4463" s="1">
        <v>7793869.0</v>
      </c>
      <c r="M4463" s="1" t="s">
        <v>20705</v>
      </c>
      <c r="N4463" s="1" t="s">
        <v>20706</v>
      </c>
      <c r="O4463" s="3"/>
    </row>
    <row r="4464">
      <c r="A4464" s="1" t="s">
        <v>20707</v>
      </c>
      <c r="B4464" s="2" t="s">
        <v>20708</v>
      </c>
      <c r="C4464" s="1">
        <v>7.71710756820005E14</v>
      </c>
      <c r="D4464" s="1" t="s">
        <v>20709</v>
      </c>
      <c r="E4464" s="1" t="s">
        <v>192</v>
      </c>
      <c r="F4464" s="1" t="str">
        <f>IFERROR(__xludf.DUMMYFUNCTION("REGEXEXTRACT(E4464,""[А-Яа-я\-]+ административный округ"")"),"Юго-Восточный административный округ")</f>
        <v>Юго-Восточный административный округ</v>
      </c>
      <c r="G4464" s="1" t="s">
        <v>2442</v>
      </c>
      <c r="H4464" s="1" t="s">
        <v>17471</v>
      </c>
      <c r="I4464" s="1" t="s">
        <v>20</v>
      </c>
      <c r="J4464" s="1" t="s">
        <v>21</v>
      </c>
      <c r="K4464" s="1" t="s">
        <v>444</v>
      </c>
      <c r="L4464" s="1">
        <v>7793947.0</v>
      </c>
      <c r="M4464" s="1" t="s">
        <v>20710</v>
      </c>
      <c r="N4464" s="1" t="s">
        <v>20711</v>
      </c>
      <c r="O4464" s="3"/>
    </row>
    <row r="4465">
      <c r="A4465" s="1" t="s">
        <v>20712</v>
      </c>
      <c r="B4465" s="2" t="s">
        <v>20713</v>
      </c>
      <c r="C4465" s="1">
        <v>7.71711137460006E14</v>
      </c>
      <c r="D4465" s="1" t="s">
        <v>17124</v>
      </c>
      <c r="E4465" s="1" t="s">
        <v>17</v>
      </c>
      <c r="F4465" s="1" t="str">
        <f>IFERROR(__xludf.DUMMYFUNCTION("REGEXEXTRACT(E4465,""[А-Яа-я\-]+ административный округ"")"),"Центральный административный округ")</f>
        <v>Центральный административный округ</v>
      </c>
      <c r="G4465" s="1" t="s">
        <v>110</v>
      </c>
      <c r="H4465" s="1" t="s">
        <v>17125</v>
      </c>
      <c r="I4465" s="1" t="s">
        <v>20</v>
      </c>
      <c r="J4465" s="1" t="s">
        <v>49</v>
      </c>
      <c r="K4465" s="1" t="s">
        <v>17076</v>
      </c>
      <c r="L4465" s="1">
        <v>7794153.0</v>
      </c>
      <c r="M4465" s="1" t="s">
        <v>20714</v>
      </c>
      <c r="N4465" s="1" t="s">
        <v>20715</v>
      </c>
      <c r="O4465" s="3"/>
    </row>
    <row r="4466">
      <c r="A4466" s="1" t="s">
        <v>6563</v>
      </c>
      <c r="B4466" s="2" t="s">
        <v>20716</v>
      </c>
      <c r="C4466" s="1">
        <v>7.71420338710005E14</v>
      </c>
      <c r="D4466" s="3"/>
      <c r="E4466" s="1" t="s">
        <v>17</v>
      </c>
      <c r="F4466" s="1" t="str">
        <f>IFERROR(__xludf.DUMMYFUNCTION("REGEXEXTRACT(E4466,""[А-Яа-я\-]+ административный округ"")"),"Центральный административный округ")</f>
        <v>Центральный административный округ</v>
      </c>
      <c r="G4466" s="1" t="s">
        <v>319</v>
      </c>
      <c r="H4466" s="1" t="s">
        <v>6564</v>
      </c>
      <c r="I4466" s="1" t="s">
        <v>20</v>
      </c>
      <c r="J4466" s="1" t="s">
        <v>21</v>
      </c>
      <c r="K4466" s="1" t="s">
        <v>42</v>
      </c>
      <c r="L4466" s="1">
        <v>7794222.0</v>
      </c>
      <c r="M4466" s="1" t="s">
        <v>20717</v>
      </c>
      <c r="N4466" s="1" t="s">
        <v>20718</v>
      </c>
      <c r="O4466" s="3"/>
    </row>
    <row r="4467">
      <c r="A4467" s="1" t="s">
        <v>20719</v>
      </c>
      <c r="B4467" s="2" t="s">
        <v>20720</v>
      </c>
      <c r="C4467" s="1">
        <v>7.71410651290006E14</v>
      </c>
      <c r="D4467" s="3"/>
      <c r="E4467" s="1" t="s">
        <v>17</v>
      </c>
      <c r="F4467" s="1" t="str">
        <f>IFERROR(__xludf.DUMMYFUNCTION("REGEXEXTRACT(E4467,""[А-Яа-я\-]+ административный округ"")"),"Центральный административный округ")</f>
        <v>Центральный административный округ</v>
      </c>
      <c r="G4467" s="1" t="s">
        <v>92</v>
      </c>
      <c r="H4467" s="1" t="s">
        <v>20721</v>
      </c>
      <c r="I4467" s="1" t="s">
        <v>20</v>
      </c>
      <c r="J4467" s="1" t="s">
        <v>49</v>
      </c>
      <c r="K4467" s="1" t="s">
        <v>30</v>
      </c>
      <c r="L4467" s="1">
        <v>7795791.0</v>
      </c>
      <c r="M4467" s="1" t="s">
        <v>20722</v>
      </c>
      <c r="N4467" s="1" t="s">
        <v>20723</v>
      </c>
      <c r="O4467" s="3"/>
    </row>
    <row r="4468">
      <c r="A4468" s="1" t="s">
        <v>20724</v>
      </c>
      <c r="B4468" s="2" t="s">
        <v>20725</v>
      </c>
      <c r="C4468" s="1">
        <v>7.71410421840025E14</v>
      </c>
      <c r="D4468" s="1" t="s">
        <v>4778</v>
      </c>
      <c r="E4468" s="1" t="s">
        <v>17</v>
      </c>
      <c r="F4468" s="1" t="str">
        <f>IFERROR(__xludf.DUMMYFUNCTION("REGEXEXTRACT(E4468,""[А-Яа-я\-]+ административный округ"")"),"Центральный административный округ")</f>
        <v>Центральный административный округ</v>
      </c>
      <c r="G4468" s="1" t="s">
        <v>92</v>
      </c>
      <c r="H4468" s="1" t="s">
        <v>20726</v>
      </c>
      <c r="I4468" s="1" t="s">
        <v>20</v>
      </c>
      <c r="J4468" s="1" t="s">
        <v>21</v>
      </c>
      <c r="K4468" s="1" t="s">
        <v>247</v>
      </c>
      <c r="L4468" s="1">
        <v>7795858.0</v>
      </c>
      <c r="M4468" s="1" t="s">
        <v>20727</v>
      </c>
      <c r="N4468" s="1" t="s">
        <v>20728</v>
      </c>
      <c r="O4468" s="3"/>
    </row>
    <row r="4469">
      <c r="A4469" s="1" t="s">
        <v>20729</v>
      </c>
      <c r="B4469" s="2" t="s">
        <v>20730</v>
      </c>
      <c r="C4469" s="1">
        <v>7.71510302770005E14</v>
      </c>
      <c r="D4469" s="3"/>
      <c r="E4469" s="1" t="s">
        <v>17</v>
      </c>
      <c r="F4469" s="1" t="str">
        <f>IFERROR(__xludf.DUMMYFUNCTION("REGEXEXTRACT(E4469,""[А-Яа-я\-]+ административный округ"")"),"Центральный административный округ")</f>
        <v>Центральный административный округ</v>
      </c>
      <c r="G4469" s="1" t="s">
        <v>28</v>
      </c>
      <c r="H4469" s="1" t="s">
        <v>20731</v>
      </c>
      <c r="I4469" s="1" t="s">
        <v>20</v>
      </c>
      <c r="J4469" s="1" t="s">
        <v>21</v>
      </c>
      <c r="K4469" s="1" t="s">
        <v>30</v>
      </c>
      <c r="L4469" s="1">
        <v>7795926.0</v>
      </c>
      <c r="M4469" s="1" t="s">
        <v>20732</v>
      </c>
      <c r="N4469" s="1" t="s">
        <v>20733</v>
      </c>
      <c r="O4469" s="3"/>
    </row>
    <row r="4470">
      <c r="A4470" s="1" t="s">
        <v>20734</v>
      </c>
      <c r="B4470" s="2" t="s">
        <v>20735</v>
      </c>
      <c r="C4470" s="1">
        <v>7.71610636220005E14</v>
      </c>
      <c r="D4470" s="1" t="s">
        <v>17064</v>
      </c>
      <c r="E4470" s="1" t="s">
        <v>17</v>
      </c>
      <c r="F4470" s="1" t="str">
        <f>IFERROR(__xludf.DUMMYFUNCTION("REGEXEXTRACT(E4470,""[А-Яа-я\-]+ административный округ"")"),"Центральный административный округ")</f>
        <v>Центральный административный округ</v>
      </c>
      <c r="G4470" s="1" t="s">
        <v>92</v>
      </c>
      <c r="H4470" s="1" t="s">
        <v>17075</v>
      </c>
      <c r="I4470" s="1" t="s">
        <v>20</v>
      </c>
      <c r="J4470" s="1" t="s">
        <v>21</v>
      </c>
      <c r="K4470" s="1" t="s">
        <v>444</v>
      </c>
      <c r="L4470" s="1">
        <v>7796058.0</v>
      </c>
      <c r="M4470" s="1" t="s">
        <v>20736</v>
      </c>
      <c r="N4470" s="1" t="s">
        <v>20737</v>
      </c>
      <c r="O4470" s="3"/>
    </row>
    <row r="4471">
      <c r="A4471" s="1" t="s">
        <v>20738</v>
      </c>
      <c r="B4471" s="2" t="s">
        <v>20739</v>
      </c>
      <c r="C4471" s="1">
        <v>7.71610632020005E14</v>
      </c>
      <c r="D4471" s="1" t="s">
        <v>17260</v>
      </c>
      <c r="E4471" s="1" t="s">
        <v>305</v>
      </c>
      <c r="F4471" s="1" t="str">
        <f>IFERROR(__xludf.DUMMYFUNCTION("REGEXEXTRACT(E4471,""[А-Яа-я\-]+ административный округ"")"),"Южный административный округ")</f>
        <v>Южный административный округ</v>
      </c>
      <c r="G4471" s="1" t="s">
        <v>17261</v>
      </c>
      <c r="H4471" s="1" t="s">
        <v>17262</v>
      </c>
      <c r="I4471" s="1" t="s">
        <v>20</v>
      </c>
      <c r="J4471" s="1" t="s">
        <v>21</v>
      </c>
      <c r="K4471" s="1" t="s">
        <v>444</v>
      </c>
      <c r="L4471" s="1">
        <v>7796187.0</v>
      </c>
      <c r="M4471" s="1" t="s">
        <v>17263</v>
      </c>
      <c r="N4471" s="1" t="s">
        <v>17264</v>
      </c>
      <c r="O4471" s="3"/>
    </row>
    <row r="4472">
      <c r="A4472" s="1" t="s">
        <v>20740</v>
      </c>
      <c r="B4472" s="2" t="s">
        <v>20741</v>
      </c>
      <c r="C4472" s="1">
        <v>7.71610636030005E14</v>
      </c>
      <c r="D4472" s="1" t="s">
        <v>17064</v>
      </c>
      <c r="E4472" s="1" t="s">
        <v>17</v>
      </c>
      <c r="F4472" s="1" t="str">
        <f>IFERROR(__xludf.DUMMYFUNCTION("REGEXEXTRACT(E4472,""[А-Яа-я\-]+ административный округ"")"),"Центральный административный округ")</f>
        <v>Центральный административный округ</v>
      </c>
      <c r="G4472" s="1" t="s">
        <v>92</v>
      </c>
      <c r="H4472" s="1" t="s">
        <v>20742</v>
      </c>
      <c r="I4472" s="1" t="s">
        <v>20</v>
      </c>
      <c r="J4472" s="1" t="s">
        <v>21</v>
      </c>
      <c r="K4472" s="1" t="s">
        <v>444</v>
      </c>
      <c r="L4472" s="1">
        <v>7796390.0</v>
      </c>
      <c r="M4472" s="1" t="s">
        <v>20743</v>
      </c>
      <c r="N4472" s="1" t="s">
        <v>20744</v>
      </c>
      <c r="O4472" s="3"/>
    </row>
    <row r="4473">
      <c r="A4473" s="1" t="s">
        <v>20745</v>
      </c>
      <c r="B4473" s="2" t="s">
        <v>20746</v>
      </c>
      <c r="C4473" s="1">
        <v>7.71610630400006E14</v>
      </c>
      <c r="D4473" s="1" t="s">
        <v>17080</v>
      </c>
      <c r="E4473" s="1" t="s">
        <v>17</v>
      </c>
      <c r="F4473" s="1" t="str">
        <f>IFERROR(__xludf.DUMMYFUNCTION("REGEXEXTRACT(E4473,""[А-Яа-я\-]+ административный округ"")"),"Центральный административный округ")</f>
        <v>Центральный административный округ</v>
      </c>
      <c r="G4473" s="1" t="s">
        <v>18</v>
      </c>
      <c r="H4473" s="1" t="s">
        <v>17080</v>
      </c>
      <c r="I4473" s="1" t="s">
        <v>20</v>
      </c>
      <c r="J4473" s="1" t="s">
        <v>49</v>
      </c>
      <c r="K4473" s="1" t="s">
        <v>444</v>
      </c>
      <c r="L4473" s="1">
        <v>7796522.0</v>
      </c>
      <c r="M4473" s="1" t="s">
        <v>17172</v>
      </c>
      <c r="N4473" s="1" t="s">
        <v>17173</v>
      </c>
      <c r="O4473" s="3"/>
    </row>
    <row r="4474">
      <c r="A4474" s="1" t="s">
        <v>20747</v>
      </c>
      <c r="B4474" s="2" t="s">
        <v>20748</v>
      </c>
      <c r="C4474" s="1">
        <v>7.71610635630006E14</v>
      </c>
      <c r="D4474" s="1" t="s">
        <v>20749</v>
      </c>
      <c r="E4474" s="1" t="s">
        <v>17</v>
      </c>
      <c r="F4474" s="1" t="str">
        <f>IFERROR(__xludf.DUMMYFUNCTION("REGEXEXTRACT(E4474,""[А-Яа-я\-]+ административный округ"")"),"Центральный административный округ")</f>
        <v>Центральный административный округ</v>
      </c>
      <c r="G4474" s="1" t="s">
        <v>92</v>
      </c>
      <c r="H4474" s="1" t="s">
        <v>17476</v>
      </c>
      <c r="I4474" s="1" t="s">
        <v>20</v>
      </c>
      <c r="J4474" s="1" t="s">
        <v>49</v>
      </c>
      <c r="K4474" s="1" t="s">
        <v>444</v>
      </c>
      <c r="L4474" s="1">
        <v>7796657.0</v>
      </c>
      <c r="M4474" s="1" t="s">
        <v>20750</v>
      </c>
      <c r="N4474" s="1" t="s">
        <v>20751</v>
      </c>
      <c r="O4474" s="3"/>
    </row>
    <row r="4475">
      <c r="A4475" s="1" t="s">
        <v>20752</v>
      </c>
      <c r="B4475" s="2" t="s">
        <v>20753</v>
      </c>
      <c r="C4475" s="1">
        <v>7.71410657130235E14</v>
      </c>
      <c r="D4475" s="1" t="s">
        <v>2441</v>
      </c>
      <c r="E4475" s="1" t="s">
        <v>192</v>
      </c>
      <c r="F4475" s="1" t="str">
        <f>IFERROR(__xludf.DUMMYFUNCTION("REGEXEXTRACT(E4475,""[А-Яа-я\-]+ административный округ"")"),"Юго-Восточный административный округ")</f>
        <v>Юго-Восточный административный округ</v>
      </c>
      <c r="G4475" s="1" t="s">
        <v>2442</v>
      </c>
      <c r="H4475" s="1" t="s">
        <v>17148</v>
      </c>
      <c r="I4475" s="1" t="s">
        <v>20</v>
      </c>
      <c r="J4475" s="1" t="s">
        <v>21</v>
      </c>
      <c r="K4475" s="1" t="s">
        <v>2187</v>
      </c>
      <c r="L4475" s="1">
        <v>7796724.0</v>
      </c>
      <c r="M4475" s="1" t="s">
        <v>20754</v>
      </c>
      <c r="N4475" s="1" t="s">
        <v>20755</v>
      </c>
      <c r="O4475" s="3"/>
    </row>
    <row r="4476">
      <c r="A4476" s="1" t="s">
        <v>20756</v>
      </c>
      <c r="B4476" s="2" t="s">
        <v>20757</v>
      </c>
      <c r="C4476" s="1">
        <v>7.71610661390006E14</v>
      </c>
      <c r="D4476" s="1" t="s">
        <v>17064</v>
      </c>
      <c r="E4476" s="1" t="s">
        <v>17</v>
      </c>
      <c r="F4476" s="1" t="str">
        <f>IFERROR(__xludf.DUMMYFUNCTION("REGEXEXTRACT(E4476,""[А-Яа-я\-]+ административный округ"")"),"Центральный административный округ")</f>
        <v>Центральный административный округ</v>
      </c>
      <c r="G4476" s="1" t="s">
        <v>92</v>
      </c>
      <c r="H4476" s="1" t="s">
        <v>17075</v>
      </c>
      <c r="I4476" s="1" t="s">
        <v>20</v>
      </c>
      <c r="J4476" s="1" t="s">
        <v>49</v>
      </c>
      <c r="K4476" s="1" t="s">
        <v>444</v>
      </c>
      <c r="L4476" s="1">
        <v>7796862.0</v>
      </c>
      <c r="M4476" s="1" t="s">
        <v>17116</v>
      </c>
      <c r="N4476" s="1" t="s">
        <v>17072</v>
      </c>
      <c r="O4476" s="3"/>
    </row>
    <row r="4477">
      <c r="A4477" s="1" t="s">
        <v>20758</v>
      </c>
      <c r="B4477" s="2" t="s">
        <v>20759</v>
      </c>
      <c r="C4477" s="1">
        <v>7.71411218500026E14</v>
      </c>
      <c r="D4477" s="1" t="s">
        <v>2044</v>
      </c>
      <c r="E4477" s="1" t="s">
        <v>17</v>
      </c>
      <c r="F4477" s="1" t="str">
        <f>IFERROR(__xludf.DUMMYFUNCTION("REGEXEXTRACT(E4477,""[А-Яа-я\-]+ административный округ"")"),"Центральный административный округ")</f>
        <v>Центральный административный округ</v>
      </c>
      <c r="G4477" s="1" t="s">
        <v>18</v>
      </c>
      <c r="H4477" s="1" t="s">
        <v>20760</v>
      </c>
      <c r="I4477" s="1" t="s">
        <v>20</v>
      </c>
      <c r="J4477" s="1" t="s">
        <v>49</v>
      </c>
      <c r="K4477" s="1" t="s">
        <v>3148</v>
      </c>
      <c r="L4477" s="1">
        <v>7797071.0</v>
      </c>
      <c r="M4477" s="1" t="s">
        <v>20761</v>
      </c>
      <c r="N4477" s="1" t="s">
        <v>20762</v>
      </c>
      <c r="O4477" s="3"/>
    </row>
    <row r="4478">
      <c r="A4478" s="1" t="s">
        <v>20763</v>
      </c>
      <c r="B4478" s="2" t="s">
        <v>20764</v>
      </c>
      <c r="C4478" s="1">
        <v>7.71610634230005E14</v>
      </c>
      <c r="D4478" s="1" t="s">
        <v>17707</v>
      </c>
      <c r="E4478" s="1" t="s">
        <v>192</v>
      </c>
      <c r="F4478" s="1" t="str">
        <f>IFERROR(__xludf.DUMMYFUNCTION("REGEXEXTRACT(E4478,""[А-Яа-я\-]+ административный округ"")"),"Юго-Восточный административный округ")</f>
        <v>Юго-Восточный административный округ</v>
      </c>
      <c r="G4478" s="1" t="s">
        <v>1583</v>
      </c>
      <c r="H4478" s="1" t="s">
        <v>19307</v>
      </c>
      <c r="I4478" s="1" t="s">
        <v>20</v>
      </c>
      <c r="J4478" s="1" t="s">
        <v>21</v>
      </c>
      <c r="K4478" s="1" t="s">
        <v>444</v>
      </c>
      <c r="L4478" s="1">
        <v>7797226.0</v>
      </c>
      <c r="M4478" s="1" t="s">
        <v>17709</v>
      </c>
      <c r="N4478" s="1" t="s">
        <v>17710</v>
      </c>
      <c r="O4478" s="3"/>
    </row>
    <row r="4479">
      <c r="A4479" s="1" t="s">
        <v>20765</v>
      </c>
      <c r="B4479" s="2" t="s">
        <v>20766</v>
      </c>
      <c r="C4479" s="1">
        <v>7.71620657220006E14</v>
      </c>
      <c r="D4479" s="1" t="s">
        <v>20765</v>
      </c>
      <c r="E4479" s="1" t="s">
        <v>117</v>
      </c>
      <c r="F4479" s="1" t="str">
        <f>IFERROR(__xludf.DUMMYFUNCTION("REGEXEXTRACT(E4479,""[А-Яа-я\-]+ административный округ"")"),"Северо-Восточный административный округ")</f>
        <v>Северо-Восточный административный округ</v>
      </c>
      <c r="G4479" s="1" t="s">
        <v>972</v>
      </c>
      <c r="H4479" s="1" t="s">
        <v>20767</v>
      </c>
      <c r="I4479" s="1" t="s">
        <v>20</v>
      </c>
      <c r="J4479" s="1" t="s">
        <v>49</v>
      </c>
      <c r="K4479" s="1" t="s">
        <v>42</v>
      </c>
      <c r="L4479" s="1">
        <v>7797525.0</v>
      </c>
      <c r="M4479" s="1" t="s">
        <v>20768</v>
      </c>
      <c r="N4479" s="1" t="s">
        <v>20769</v>
      </c>
      <c r="O4479" s="3"/>
    </row>
    <row r="4480">
      <c r="A4480" s="1" t="s">
        <v>20770</v>
      </c>
      <c r="B4480" s="2" t="s">
        <v>20771</v>
      </c>
      <c r="C4480" s="1">
        <v>7.71721214090006E14</v>
      </c>
      <c r="D4480" s="1" t="s">
        <v>20770</v>
      </c>
      <c r="E4480" s="1" t="s">
        <v>117</v>
      </c>
      <c r="F4480" s="1" t="str">
        <f>IFERROR(__xludf.DUMMYFUNCTION("REGEXEXTRACT(E4480,""[А-Яа-я\-]+ административный округ"")"),"Северо-Восточный административный округ")</f>
        <v>Северо-Восточный административный округ</v>
      </c>
      <c r="G4480" s="1" t="s">
        <v>972</v>
      </c>
      <c r="H4480" s="1" t="s">
        <v>19465</v>
      </c>
      <c r="I4480" s="1" t="s">
        <v>20</v>
      </c>
      <c r="J4480" s="1" t="s">
        <v>49</v>
      </c>
      <c r="K4480" s="1" t="s">
        <v>990</v>
      </c>
      <c r="L4480" s="1">
        <v>7798161.0</v>
      </c>
      <c r="M4480" s="1" t="s">
        <v>20772</v>
      </c>
      <c r="N4480" s="1" t="s">
        <v>20773</v>
      </c>
      <c r="O4480" s="3"/>
    </row>
    <row r="4481">
      <c r="A4481" s="1" t="s">
        <v>20774</v>
      </c>
      <c r="B4481" s="2" t="s">
        <v>20775</v>
      </c>
      <c r="C4481" s="1">
        <v>7.71610691590006E14</v>
      </c>
      <c r="D4481" s="1" t="s">
        <v>17064</v>
      </c>
      <c r="E4481" s="1" t="s">
        <v>17</v>
      </c>
      <c r="F4481" s="1" t="str">
        <f>IFERROR(__xludf.DUMMYFUNCTION("REGEXEXTRACT(E4481,""[А-Яа-я\-]+ административный округ"")"),"Центральный административный округ")</f>
        <v>Центральный административный округ</v>
      </c>
      <c r="G4481" s="1" t="s">
        <v>92</v>
      </c>
      <c r="H4481" s="1" t="s">
        <v>17075</v>
      </c>
      <c r="I4481" s="1" t="s">
        <v>20</v>
      </c>
      <c r="J4481" s="1" t="s">
        <v>49</v>
      </c>
      <c r="K4481" s="1" t="s">
        <v>17076</v>
      </c>
      <c r="L4481" s="1">
        <v>7798374.0</v>
      </c>
      <c r="M4481" s="1" t="s">
        <v>17097</v>
      </c>
      <c r="N4481" s="1" t="s">
        <v>17072</v>
      </c>
      <c r="O4481" s="3"/>
    </row>
    <row r="4482">
      <c r="A4482" s="1" t="s">
        <v>20776</v>
      </c>
      <c r="B4482" s="2" t="s">
        <v>20777</v>
      </c>
      <c r="C4482" s="1">
        <v>7.71620657130015E14</v>
      </c>
      <c r="D4482" s="3"/>
      <c r="E4482" s="1" t="s">
        <v>192</v>
      </c>
      <c r="F4482" s="1" t="str">
        <f>IFERROR(__xludf.DUMMYFUNCTION("REGEXEXTRACT(E4482,""[А-Яа-я\-]+ административный округ"")"),"Юго-Восточный административный округ")</f>
        <v>Юго-Восточный административный округ</v>
      </c>
      <c r="G4482" s="1" t="s">
        <v>2442</v>
      </c>
      <c r="H4482" s="1" t="s">
        <v>17148</v>
      </c>
      <c r="I4482" s="1" t="s">
        <v>20</v>
      </c>
      <c r="J4482" s="1" t="s">
        <v>21</v>
      </c>
      <c r="K4482" s="1" t="s">
        <v>42</v>
      </c>
      <c r="L4482" s="1">
        <v>7798646.0</v>
      </c>
      <c r="M4482" s="1" t="s">
        <v>20778</v>
      </c>
      <c r="N4482" s="1" t="s">
        <v>20779</v>
      </c>
      <c r="O4482" s="3"/>
    </row>
    <row r="4483">
      <c r="A4483" s="1" t="s">
        <v>20780</v>
      </c>
      <c r="B4483" s="2" t="s">
        <v>20781</v>
      </c>
      <c r="C4483" s="1">
        <v>7.71410272470005E14</v>
      </c>
      <c r="D4483" s="3"/>
      <c r="E4483" s="1" t="s">
        <v>17</v>
      </c>
      <c r="F4483" s="1" t="str">
        <f>IFERROR(__xludf.DUMMYFUNCTION("REGEXEXTRACT(E4483,""[А-Яа-я\-]+ административный округ"")"),"Центральный административный округ")</f>
        <v>Центральный административный округ</v>
      </c>
      <c r="G4483" s="1" t="s">
        <v>18</v>
      </c>
      <c r="H4483" s="1" t="s">
        <v>19025</v>
      </c>
      <c r="I4483" s="1" t="s">
        <v>20</v>
      </c>
      <c r="J4483" s="1" t="s">
        <v>21</v>
      </c>
      <c r="K4483" s="1" t="s">
        <v>30</v>
      </c>
      <c r="L4483" s="1">
        <v>7798715.0</v>
      </c>
      <c r="M4483" s="1" t="s">
        <v>19026</v>
      </c>
      <c r="N4483" s="1" t="s">
        <v>19027</v>
      </c>
      <c r="O4483" s="3"/>
    </row>
    <row r="4484">
      <c r="A4484" s="1" t="s">
        <v>20782</v>
      </c>
      <c r="B4484" s="2" t="s">
        <v>20783</v>
      </c>
      <c r="C4484" s="1">
        <v>7.71610637990005E14</v>
      </c>
      <c r="D4484" s="1" t="s">
        <v>17064</v>
      </c>
      <c r="E4484" s="1" t="s">
        <v>17</v>
      </c>
      <c r="F4484" s="1" t="str">
        <f>IFERROR(__xludf.DUMMYFUNCTION("REGEXEXTRACT(E4484,""[А-Яа-я\-]+ административный округ"")"),"Центральный административный округ")</f>
        <v>Центральный административный округ</v>
      </c>
      <c r="G4484" s="1" t="s">
        <v>92</v>
      </c>
      <c r="H4484" s="1" t="s">
        <v>17433</v>
      </c>
      <c r="I4484" s="1" t="s">
        <v>20</v>
      </c>
      <c r="J4484" s="1" t="s">
        <v>21</v>
      </c>
      <c r="K4484" s="1" t="s">
        <v>444</v>
      </c>
      <c r="L4484" s="1">
        <v>7798780.0</v>
      </c>
      <c r="M4484" s="1" t="s">
        <v>20784</v>
      </c>
      <c r="N4484" s="1" t="s">
        <v>20785</v>
      </c>
      <c r="O4484" s="3"/>
    </row>
    <row r="4485">
      <c r="A4485" s="1" t="s">
        <v>20786</v>
      </c>
      <c r="B4485" s="2" t="s">
        <v>20787</v>
      </c>
      <c r="C4485" s="1">
        <v>7.71610737760005E14</v>
      </c>
      <c r="D4485" s="1" t="s">
        <v>17064</v>
      </c>
      <c r="E4485" s="1" t="s">
        <v>17</v>
      </c>
      <c r="F4485" s="1" t="str">
        <f>IFERROR(__xludf.DUMMYFUNCTION("REGEXEXTRACT(E4485,""[А-Яа-я\-]+ административный округ"")"),"Центральный административный округ")</f>
        <v>Центральный административный округ</v>
      </c>
      <c r="G4485" s="1" t="s">
        <v>92</v>
      </c>
      <c r="H4485" s="1" t="s">
        <v>17075</v>
      </c>
      <c r="I4485" s="1" t="s">
        <v>20</v>
      </c>
      <c r="J4485" s="1" t="s">
        <v>21</v>
      </c>
      <c r="K4485" s="1" t="s">
        <v>444</v>
      </c>
      <c r="L4485" s="1">
        <v>7799386.0</v>
      </c>
      <c r="M4485" s="1" t="s">
        <v>17116</v>
      </c>
      <c r="N4485" s="1" t="s">
        <v>17072</v>
      </c>
      <c r="O4485" s="3"/>
    </row>
    <row r="4486">
      <c r="A4486" s="1" t="s">
        <v>20788</v>
      </c>
      <c r="B4486" s="2" t="s">
        <v>20789</v>
      </c>
      <c r="C4486" s="1">
        <v>7.71710765250005E14</v>
      </c>
      <c r="D4486" s="1" t="s">
        <v>17064</v>
      </c>
      <c r="E4486" s="1" t="s">
        <v>17</v>
      </c>
      <c r="F4486" s="1" t="str">
        <f>IFERROR(__xludf.DUMMYFUNCTION("REGEXEXTRACT(E4486,""[А-Яа-я\-]+ административный округ"")"),"Центральный административный округ")</f>
        <v>Центральный административный округ</v>
      </c>
      <c r="G4486" s="1" t="s">
        <v>92</v>
      </c>
      <c r="H4486" s="1" t="s">
        <v>18051</v>
      </c>
      <c r="I4486" s="1" t="s">
        <v>20</v>
      </c>
      <c r="J4486" s="1" t="s">
        <v>21</v>
      </c>
      <c r="K4486" s="1" t="s">
        <v>444</v>
      </c>
      <c r="L4486" s="1">
        <v>7799788.0</v>
      </c>
      <c r="M4486" s="1" t="s">
        <v>20790</v>
      </c>
      <c r="N4486" s="1" t="s">
        <v>20791</v>
      </c>
      <c r="O4486" s="3"/>
    </row>
    <row r="4487">
      <c r="A4487" s="1" t="s">
        <v>20792</v>
      </c>
      <c r="B4487" s="2" t="s">
        <v>20793</v>
      </c>
      <c r="C4487" s="1">
        <v>7.72511438580035E14</v>
      </c>
      <c r="D4487" s="1" t="s">
        <v>3274</v>
      </c>
      <c r="E4487" s="1" t="s">
        <v>17</v>
      </c>
      <c r="F4487" s="1" t="str">
        <f>IFERROR(__xludf.DUMMYFUNCTION("REGEXEXTRACT(E4487,""[А-Яа-я\-]+ административный округ"")"),"Центральный административный округ")</f>
        <v>Центральный административный округ</v>
      </c>
      <c r="G4487" s="1" t="s">
        <v>110</v>
      </c>
      <c r="H4487" s="1" t="s">
        <v>20794</v>
      </c>
      <c r="I4487" s="1" t="s">
        <v>20</v>
      </c>
      <c r="J4487" s="1" t="s">
        <v>21</v>
      </c>
      <c r="K4487" s="1" t="s">
        <v>247</v>
      </c>
      <c r="L4487" s="1">
        <v>7799854.0</v>
      </c>
      <c r="M4487" s="1" t="s">
        <v>20795</v>
      </c>
      <c r="N4487" s="1" t="s">
        <v>20796</v>
      </c>
      <c r="O4487" s="3"/>
    </row>
    <row r="4488">
      <c r="A4488" s="1" t="s">
        <v>20797</v>
      </c>
      <c r="B4488" s="2" t="s">
        <v>20798</v>
      </c>
      <c r="C4488" s="1">
        <v>7.71420833720005E14</v>
      </c>
      <c r="D4488" s="3"/>
      <c r="E4488" s="1" t="s">
        <v>17</v>
      </c>
      <c r="F4488" s="1" t="str">
        <f>IFERROR(__xludf.DUMMYFUNCTION("REGEXEXTRACT(E4488,""[А-Яа-я\-]+ административный округ"")"),"Центральный административный округ")</f>
        <v>Центральный административный округ</v>
      </c>
      <c r="G4488" s="1" t="s">
        <v>28</v>
      </c>
      <c r="H4488" s="1" t="s">
        <v>20799</v>
      </c>
      <c r="I4488" s="1" t="s">
        <v>20</v>
      </c>
      <c r="J4488" s="1" t="s">
        <v>21</v>
      </c>
      <c r="K4488" s="1" t="s">
        <v>42</v>
      </c>
      <c r="L4488" s="1">
        <v>7799924.0</v>
      </c>
      <c r="M4488" s="1" t="s">
        <v>20800</v>
      </c>
      <c r="N4488" s="1" t="s">
        <v>20801</v>
      </c>
      <c r="O4488" s="3"/>
    </row>
    <row r="4489">
      <c r="A4489" s="1" t="s">
        <v>727</v>
      </c>
      <c r="B4489" s="2" t="s">
        <v>20802</v>
      </c>
      <c r="C4489" s="1">
        <v>7.71420976930005E14</v>
      </c>
      <c r="D4489" s="3"/>
      <c r="E4489" s="1" t="s">
        <v>17</v>
      </c>
      <c r="F4489" s="1" t="str">
        <f>IFERROR(__xludf.DUMMYFUNCTION("REGEXEXTRACT(E4489,""[А-Яа-я\-]+ административный округ"")"),"Центральный административный округ")</f>
        <v>Центральный административный округ</v>
      </c>
      <c r="G4489" s="1" t="s">
        <v>225</v>
      </c>
      <c r="H4489" s="1" t="s">
        <v>20803</v>
      </c>
      <c r="I4489" s="1" t="s">
        <v>20</v>
      </c>
      <c r="J4489" s="1" t="s">
        <v>21</v>
      </c>
      <c r="K4489" s="1" t="s">
        <v>42</v>
      </c>
      <c r="L4489" s="1">
        <v>7800122.0</v>
      </c>
      <c r="M4489" s="1" t="s">
        <v>20804</v>
      </c>
      <c r="N4489" s="1" t="s">
        <v>20805</v>
      </c>
      <c r="O4489" s="3"/>
    </row>
    <row r="4490">
      <c r="A4490" s="1" t="s">
        <v>20806</v>
      </c>
      <c r="B4490" s="2" t="s">
        <v>20807</v>
      </c>
      <c r="C4490" s="1">
        <v>7.71420762490005E14</v>
      </c>
      <c r="D4490" s="3"/>
      <c r="E4490" s="1" t="s">
        <v>130</v>
      </c>
      <c r="F4490" s="1" t="str">
        <f>IFERROR(__xludf.DUMMYFUNCTION("REGEXEXTRACT(E4490,""[А-Яа-я\-]+ административный округ"")"),"Восточный административный округ")</f>
        <v>Восточный административный округ</v>
      </c>
      <c r="G4490" s="1" t="s">
        <v>20808</v>
      </c>
      <c r="H4490" s="1" t="s">
        <v>20809</v>
      </c>
      <c r="I4490" s="1" t="s">
        <v>20</v>
      </c>
      <c r="J4490" s="1" t="s">
        <v>21</v>
      </c>
      <c r="K4490" s="1" t="s">
        <v>858</v>
      </c>
      <c r="L4490" s="1">
        <v>7800194.0</v>
      </c>
      <c r="M4490" s="1" t="s">
        <v>20810</v>
      </c>
      <c r="N4490" s="1" t="s">
        <v>20811</v>
      </c>
      <c r="O4490" s="3"/>
    </row>
    <row r="4491">
      <c r="A4491" s="1" t="s">
        <v>20812</v>
      </c>
      <c r="B4491" s="2" t="s">
        <v>20813</v>
      </c>
      <c r="C4491" s="1">
        <v>7.71811313470005E14</v>
      </c>
      <c r="D4491" s="3"/>
      <c r="E4491" s="1" t="s">
        <v>17</v>
      </c>
      <c r="F4491" s="1" t="str">
        <f>IFERROR(__xludf.DUMMYFUNCTION("REGEXEXTRACT(E4491,""[А-Яа-я\-]+ административный округ"")"),"Центральный административный округ")</f>
        <v>Центральный административный округ</v>
      </c>
      <c r="G4491" s="1" t="s">
        <v>69</v>
      </c>
      <c r="H4491" s="1" t="s">
        <v>20814</v>
      </c>
      <c r="I4491" s="1" t="s">
        <v>20</v>
      </c>
      <c r="J4491" s="1" t="s">
        <v>21</v>
      </c>
      <c r="K4491" s="1" t="s">
        <v>22</v>
      </c>
      <c r="L4491" s="1">
        <v>7800455.0</v>
      </c>
      <c r="M4491" s="1" t="s">
        <v>20815</v>
      </c>
      <c r="N4491" s="1" t="s">
        <v>20816</v>
      </c>
      <c r="O4491" s="3"/>
    </row>
    <row r="4492">
      <c r="A4492" s="1" t="s">
        <v>20817</v>
      </c>
      <c r="B4492" s="2" t="s">
        <v>20818</v>
      </c>
      <c r="C4492" s="1">
        <v>7.71721219570006E14</v>
      </c>
      <c r="D4492" s="1" t="s">
        <v>17219</v>
      </c>
      <c r="E4492" s="1" t="s">
        <v>17</v>
      </c>
      <c r="F4492" s="1" t="str">
        <f>IFERROR(__xludf.DUMMYFUNCTION("REGEXEXTRACT(E4492,""[А-Яа-я\-]+ административный округ"")"),"Центральный административный округ")</f>
        <v>Центральный административный округ</v>
      </c>
      <c r="G4492" s="1" t="s">
        <v>110</v>
      </c>
      <c r="H4492" s="1" t="s">
        <v>17220</v>
      </c>
      <c r="I4492" s="1" t="s">
        <v>20</v>
      </c>
      <c r="J4492" s="1" t="s">
        <v>49</v>
      </c>
      <c r="K4492" s="1" t="s">
        <v>444</v>
      </c>
      <c r="L4492" s="1">
        <v>7800658.0</v>
      </c>
      <c r="M4492" s="1" t="s">
        <v>17221</v>
      </c>
      <c r="N4492" s="1" t="s">
        <v>17222</v>
      </c>
      <c r="O4492" s="3"/>
    </row>
    <row r="4493">
      <c r="A4493" s="1" t="s">
        <v>20819</v>
      </c>
      <c r="B4493" s="2" t="s">
        <v>20820</v>
      </c>
      <c r="C4493" s="1">
        <v>7.71610737610006E14</v>
      </c>
      <c r="D4493" s="1" t="s">
        <v>17064</v>
      </c>
      <c r="E4493" s="1" t="s">
        <v>17</v>
      </c>
      <c r="F4493" s="1" t="str">
        <f>IFERROR(__xludf.DUMMYFUNCTION("REGEXEXTRACT(E4493,""[А-Яа-я\-]+ административный округ"")"),"Центральный административный округ")</f>
        <v>Центральный административный округ</v>
      </c>
      <c r="G4493" s="1" t="s">
        <v>92</v>
      </c>
      <c r="H4493" s="1" t="s">
        <v>17075</v>
      </c>
      <c r="I4493" s="1" t="s">
        <v>20</v>
      </c>
      <c r="J4493" s="1" t="s">
        <v>49</v>
      </c>
      <c r="K4493" s="1" t="s">
        <v>444</v>
      </c>
      <c r="L4493" s="1">
        <v>7800854.0</v>
      </c>
      <c r="M4493" s="1" t="s">
        <v>17106</v>
      </c>
      <c r="N4493" s="1" t="s">
        <v>17107</v>
      </c>
      <c r="O4493" s="3"/>
    </row>
    <row r="4494">
      <c r="A4494" s="1" t="s">
        <v>20821</v>
      </c>
      <c r="B4494" s="2" t="s">
        <v>20822</v>
      </c>
      <c r="C4494" s="1">
        <v>7.71610635050006E14</v>
      </c>
      <c r="D4494" s="1" t="s">
        <v>17064</v>
      </c>
      <c r="E4494" s="1" t="s">
        <v>17</v>
      </c>
      <c r="F4494" s="1" t="str">
        <f>IFERROR(__xludf.DUMMYFUNCTION("REGEXEXTRACT(E4494,""[А-Яа-я\-]+ административный округ"")"),"Центральный административный округ")</f>
        <v>Центральный административный округ</v>
      </c>
      <c r="G4494" s="1" t="s">
        <v>92</v>
      </c>
      <c r="H4494" s="1" t="s">
        <v>17075</v>
      </c>
      <c r="I4494" s="1" t="s">
        <v>20</v>
      </c>
      <c r="J4494" s="1" t="s">
        <v>49</v>
      </c>
      <c r="K4494" s="1" t="s">
        <v>444</v>
      </c>
      <c r="L4494" s="1">
        <v>7801116.0</v>
      </c>
      <c r="M4494" s="1" t="s">
        <v>20823</v>
      </c>
      <c r="N4494" s="1" t="s">
        <v>20824</v>
      </c>
      <c r="O4494" s="3"/>
    </row>
    <row r="4495">
      <c r="A4495" s="1" t="s">
        <v>20825</v>
      </c>
      <c r="B4495" s="2" t="s">
        <v>20826</v>
      </c>
      <c r="C4495" s="1">
        <v>7.71721219570006E14</v>
      </c>
      <c r="D4495" s="1" t="s">
        <v>17466</v>
      </c>
      <c r="E4495" s="1" t="s">
        <v>17</v>
      </c>
      <c r="F4495" s="1" t="str">
        <f>IFERROR(__xludf.DUMMYFUNCTION("REGEXEXTRACT(E4495,""[А-Яа-я\-]+ административный округ"")"),"Центральный административный округ")</f>
        <v>Центральный административный округ</v>
      </c>
      <c r="G4495" s="1" t="s">
        <v>110</v>
      </c>
      <c r="H4495" s="1" t="s">
        <v>17220</v>
      </c>
      <c r="I4495" s="1" t="s">
        <v>20</v>
      </c>
      <c r="J4495" s="1" t="s">
        <v>49</v>
      </c>
      <c r="K4495" s="1" t="s">
        <v>444</v>
      </c>
      <c r="L4495" s="1">
        <v>7801384.0</v>
      </c>
      <c r="M4495" s="1" t="s">
        <v>20827</v>
      </c>
      <c r="N4495" s="1" t="s">
        <v>20828</v>
      </c>
      <c r="O4495" s="3"/>
    </row>
    <row r="4496">
      <c r="A4496" s="1" t="s">
        <v>20829</v>
      </c>
      <c r="B4496" s="2" t="s">
        <v>20830</v>
      </c>
      <c r="C4496" s="1">
        <v>7.71610632360005E14</v>
      </c>
      <c r="D4496" s="1" t="s">
        <v>17443</v>
      </c>
      <c r="E4496" s="1" t="s">
        <v>192</v>
      </c>
      <c r="F4496" s="1" t="str">
        <f>IFERROR(__xludf.DUMMYFUNCTION("REGEXEXTRACT(E4496,""[А-Яа-я\-]+ административный округ"")"),"Юго-Восточный административный округ")</f>
        <v>Юго-Восточный административный округ</v>
      </c>
      <c r="G4496" s="1" t="s">
        <v>2905</v>
      </c>
      <c r="H4496" s="1" t="s">
        <v>20831</v>
      </c>
      <c r="I4496" s="1" t="s">
        <v>20</v>
      </c>
      <c r="J4496" s="1" t="s">
        <v>21</v>
      </c>
      <c r="K4496" s="1" t="s">
        <v>444</v>
      </c>
      <c r="L4496" s="1">
        <v>7801582.0</v>
      </c>
      <c r="M4496" s="1" t="s">
        <v>17445</v>
      </c>
      <c r="N4496" s="1" t="s">
        <v>17446</v>
      </c>
      <c r="O4496" s="3"/>
    </row>
    <row r="4497">
      <c r="A4497" s="1" t="s">
        <v>10242</v>
      </c>
      <c r="B4497" s="2" t="s">
        <v>20832</v>
      </c>
      <c r="C4497" s="1">
        <v>7.71420722510006E14</v>
      </c>
      <c r="D4497" s="3"/>
      <c r="E4497" s="1" t="s">
        <v>17</v>
      </c>
      <c r="F4497" s="1" t="str">
        <f>IFERROR(__xludf.DUMMYFUNCTION("REGEXEXTRACT(E4497,""[А-Яа-я\-]+ административный округ"")"),"Центральный административный округ")</f>
        <v>Центральный административный округ</v>
      </c>
      <c r="G4497" s="1" t="s">
        <v>28</v>
      </c>
      <c r="H4497" s="1" t="s">
        <v>20833</v>
      </c>
      <c r="I4497" s="1" t="s">
        <v>20</v>
      </c>
      <c r="J4497" s="1" t="s">
        <v>49</v>
      </c>
      <c r="K4497" s="1" t="s">
        <v>42</v>
      </c>
      <c r="L4497" s="1">
        <v>7802059.0</v>
      </c>
      <c r="M4497" s="1" t="s">
        <v>20834</v>
      </c>
      <c r="N4497" s="1" t="s">
        <v>20835</v>
      </c>
      <c r="O4497" s="3"/>
    </row>
    <row r="4498">
      <c r="A4498" s="1" t="s">
        <v>20836</v>
      </c>
      <c r="B4498" s="2" t="s">
        <v>20837</v>
      </c>
      <c r="C4498" s="1">
        <v>7.71410311910075E14</v>
      </c>
      <c r="D4498" s="1" t="s">
        <v>11560</v>
      </c>
      <c r="E4498" s="1" t="s">
        <v>17</v>
      </c>
      <c r="F4498" s="1" t="str">
        <f>IFERROR(__xludf.DUMMYFUNCTION("REGEXEXTRACT(E4498,""[А-Яа-я\-]+ административный округ"")"),"Центральный административный округ")</f>
        <v>Центральный административный округ</v>
      </c>
      <c r="G4498" s="1" t="s">
        <v>319</v>
      </c>
      <c r="H4498" s="1" t="s">
        <v>20838</v>
      </c>
      <c r="I4498" s="1" t="s">
        <v>20</v>
      </c>
      <c r="J4498" s="1" t="s">
        <v>21</v>
      </c>
      <c r="K4498" s="1" t="s">
        <v>858</v>
      </c>
      <c r="L4498" s="1">
        <v>7802278.0</v>
      </c>
      <c r="M4498" s="1" t="s">
        <v>20839</v>
      </c>
      <c r="N4498" s="1" t="s">
        <v>20840</v>
      </c>
      <c r="O4498" s="3"/>
    </row>
    <row r="4499">
      <c r="A4499" s="1" t="s">
        <v>20841</v>
      </c>
      <c r="B4499" s="2" t="s">
        <v>20842</v>
      </c>
      <c r="C4499" s="1">
        <v>7.72111360690096E14</v>
      </c>
      <c r="D4499" s="1" t="s">
        <v>5475</v>
      </c>
      <c r="E4499" s="1" t="s">
        <v>17</v>
      </c>
      <c r="F4499" s="1" t="str">
        <f>IFERROR(__xludf.DUMMYFUNCTION("REGEXEXTRACT(E4499,""[А-Яа-я\-]+ административный округ"")"),"Центральный административный округ")</f>
        <v>Центральный административный округ</v>
      </c>
      <c r="G4499" s="1" t="s">
        <v>35</v>
      </c>
      <c r="H4499" s="1" t="s">
        <v>20843</v>
      </c>
      <c r="I4499" s="1" t="s">
        <v>20</v>
      </c>
      <c r="J4499" s="1" t="s">
        <v>49</v>
      </c>
      <c r="K4499" s="1" t="s">
        <v>22</v>
      </c>
      <c r="L4499" s="1">
        <v>7802413.0</v>
      </c>
      <c r="M4499" s="1" t="s">
        <v>20844</v>
      </c>
      <c r="N4499" s="1" t="s">
        <v>20845</v>
      </c>
      <c r="O4499" s="3"/>
    </row>
    <row r="4500">
      <c r="A4500" s="1" t="s">
        <v>20846</v>
      </c>
      <c r="B4500" s="2" t="s">
        <v>20847</v>
      </c>
      <c r="C4500" s="1">
        <v>7.71610676850005E14</v>
      </c>
      <c r="D4500" s="1" t="s">
        <v>17064</v>
      </c>
      <c r="E4500" s="1" t="s">
        <v>17</v>
      </c>
      <c r="F4500" s="1" t="str">
        <f>IFERROR(__xludf.DUMMYFUNCTION("REGEXEXTRACT(E4500,""[А-Яа-я\-]+ административный округ"")"),"Центральный административный округ")</f>
        <v>Центральный административный округ</v>
      </c>
      <c r="G4500" s="1" t="s">
        <v>92</v>
      </c>
      <c r="H4500" s="1" t="s">
        <v>20848</v>
      </c>
      <c r="I4500" s="1" t="s">
        <v>20</v>
      </c>
      <c r="J4500" s="1" t="s">
        <v>21</v>
      </c>
      <c r="K4500" s="1" t="s">
        <v>444</v>
      </c>
      <c r="L4500" s="1">
        <v>7802822.0</v>
      </c>
      <c r="M4500" s="1" t="s">
        <v>20849</v>
      </c>
      <c r="N4500" s="1" t="s">
        <v>20850</v>
      </c>
      <c r="O4500" s="3"/>
    </row>
    <row r="4501">
      <c r="A4501" s="1" t="s">
        <v>20851</v>
      </c>
      <c r="B4501" s="2" t="s">
        <v>20852</v>
      </c>
      <c r="C4501" s="1">
        <v>7.71610661380006E14</v>
      </c>
      <c r="D4501" s="1" t="s">
        <v>17064</v>
      </c>
      <c r="E4501" s="1" t="s">
        <v>17</v>
      </c>
      <c r="F4501" s="1" t="str">
        <f>IFERROR(__xludf.DUMMYFUNCTION("REGEXEXTRACT(E4501,""[А-Яа-я\-]+ административный округ"")"),"Центральный административный округ")</f>
        <v>Центральный административный округ</v>
      </c>
      <c r="G4501" s="1" t="s">
        <v>92</v>
      </c>
      <c r="H4501" s="1" t="s">
        <v>17075</v>
      </c>
      <c r="I4501" s="1" t="s">
        <v>20</v>
      </c>
      <c r="J4501" s="1" t="s">
        <v>49</v>
      </c>
      <c r="K4501" s="1" t="s">
        <v>444</v>
      </c>
      <c r="L4501" s="1">
        <v>7802892.0</v>
      </c>
      <c r="M4501" s="1" t="s">
        <v>17106</v>
      </c>
      <c r="N4501" s="1" t="s">
        <v>17107</v>
      </c>
      <c r="O4501" s="3"/>
    </row>
    <row r="4502">
      <c r="A4502" s="1" t="s">
        <v>20853</v>
      </c>
      <c r="B4502" s="2" t="s">
        <v>20854</v>
      </c>
      <c r="C4502" s="1">
        <v>7.71710768310005E14</v>
      </c>
      <c r="D4502" s="1" t="s">
        <v>17064</v>
      </c>
      <c r="E4502" s="1" t="s">
        <v>17</v>
      </c>
      <c r="F4502" s="1" t="str">
        <f>IFERROR(__xludf.DUMMYFUNCTION("REGEXEXTRACT(E4502,""[А-Яа-я\-]+ административный округ"")"),"Центральный административный округ")</f>
        <v>Центральный административный округ</v>
      </c>
      <c r="G4502" s="1" t="s">
        <v>92</v>
      </c>
      <c r="H4502" s="1" t="s">
        <v>18029</v>
      </c>
      <c r="I4502" s="1" t="s">
        <v>20</v>
      </c>
      <c r="J4502" s="1" t="s">
        <v>21</v>
      </c>
      <c r="K4502" s="1" t="s">
        <v>444</v>
      </c>
      <c r="L4502" s="1">
        <v>7803720.0</v>
      </c>
      <c r="M4502" s="1" t="s">
        <v>17106</v>
      </c>
      <c r="N4502" s="1" t="s">
        <v>17107</v>
      </c>
      <c r="O4502" s="3"/>
    </row>
    <row r="4503">
      <c r="A4503" s="1" t="s">
        <v>20855</v>
      </c>
      <c r="B4503" s="2" t="s">
        <v>20856</v>
      </c>
      <c r="C4503" s="1">
        <v>7.71410662950006E14</v>
      </c>
      <c r="D4503" s="3"/>
      <c r="E4503" s="1" t="s">
        <v>17</v>
      </c>
      <c r="F4503" s="1" t="str">
        <f>IFERROR(__xludf.DUMMYFUNCTION("REGEXEXTRACT(E4503,""[А-Яа-я\-]+ административный округ"")"),"Центральный административный округ")</f>
        <v>Центральный административный округ</v>
      </c>
      <c r="G4503" s="1" t="s">
        <v>92</v>
      </c>
      <c r="H4503" s="1" t="s">
        <v>20857</v>
      </c>
      <c r="I4503" s="1" t="s">
        <v>20</v>
      </c>
      <c r="J4503" s="1" t="s">
        <v>49</v>
      </c>
      <c r="K4503" s="1" t="s">
        <v>3148</v>
      </c>
      <c r="L4503" s="1">
        <v>7803791.0</v>
      </c>
      <c r="M4503" s="1" t="s">
        <v>20858</v>
      </c>
      <c r="N4503" s="1" t="s">
        <v>20859</v>
      </c>
      <c r="O4503" s="3"/>
    </row>
    <row r="4504">
      <c r="A4504" s="1" t="s">
        <v>20184</v>
      </c>
      <c r="B4504" s="2" t="s">
        <v>20860</v>
      </c>
      <c r="C4504" s="3"/>
      <c r="D4504" s="1" t="s">
        <v>20861</v>
      </c>
      <c r="E4504" s="1" t="s">
        <v>17</v>
      </c>
      <c r="F4504" s="1" t="str">
        <f>IFERROR(__xludf.DUMMYFUNCTION("REGEXEXTRACT(E4504,""[А-Яа-я\-]+ административный округ"")"),"Центральный административный округ")</f>
        <v>Центральный административный округ</v>
      </c>
      <c r="G4504" s="1" t="s">
        <v>28</v>
      </c>
      <c r="H4504" s="1" t="s">
        <v>20862</v>
      </c>
      <c r="I4504" s="1" t="s">
        <v>20</v>
      </c>
      <c r="J4504" s="1" t="s">
        <v>49</v>
      </c>
      <c r="K4504" s="1" t="s">
        <v>247</v>
      </c>
      <c r="L4504" s="1">
        <v>7803923.0</v>
      </c>
      <c r="M4504" s="1" t="s">
        <v>20863</v>
      </c>
      <c r="N4504" s="1" t="s">
        <v>20864</v>
      </c>
      <c r="O4504" s="3"/>
    </row>
    <row r="4505">
      <c r="A4505" s="1" t="s">
        <v>20865</v>
      </c>
      <c r="B4505" s="2" t="s">
        <v>20866</v>
      </c>
      <c r="C4505" s="1">
        <v>7.71911375430005E14</v>
      </c>
      <c r="D4505" s="3"/>
      <c r="E4505" s="1" t="s">
        <v>17</v>
      </c>
      <c r="F4505" s="1" t="str">
        <f>IFERROR(__xludf.DUMMYFUNCTION("REGEXEXTRACT(E4505,""[А-Яа-я\-]+ административный округ"")"),"Центральный административный округ")</f>
        <v>Центральный административный округ</v>
      </c>
      <c r="G4505" s="1" t="s">
        <v>225</v>
      </c>
      <c r="H4505" s="1" t="s">
        <v>20867</v>
      </c>
      <c r="I4505" s="1" t="s">
        <v>20</v>
      </c>
      <c r="J4505" s="1" t="s">
        <v>21</v>
      </c>
      <c r="K4505" s="1" t="s">
        <v>30</v>
      </c>
      <c r="L4505" s="1">
        <v>7803990.0</v>
      </c>
      <c r="M4505" s="1" t="s">
        <v>20868</v>
      </c>
      <c r="N4505" s="1" t="s">
        <v>20869</v>
      </c>
      <c r="O4505" s="3"/>
    </row>
    <row r="4506">
      <c r="A4506" s="1" t="s">
        <v>5497</v>
      </c>
      <c r="B4506" s="2" t="s">
        <v>20870</v>
      </c>
      <c r="C4506" s="1">
        <v>7.71520281960006E14</v>
      </c>
      <c r="D4506" s="3"/>
      <c r="E4506" s="1" t="s">
        <v>678</v>
      </c>
      <c r="F4506" s="1" t="str">
        <f>IFERROR(__xludf.DUMMYFUNCTION("REGEXEXTRACT(E4506,""[А-Яа-я\-]+ административный округ"")"),"Северо-Западный административный округ")</f>
        <v>Северо-Западный административный округ</v>
      </c>
      <c r="G4506" s="1" t="s">
        <v>5498</v>
      </c>
      <c r="H4506" s="1" t="s">
        <v>20871</v>
      </c>
      <c r="I4506" s="1" t="s">
        <v>20</v>
      </c>
      <c r="J4506" s="1" t="s">
        <v>49</v>
      </c>
      <c r="K4506" s="1" t="s">
        <v>42</v>
      </c>
      <c r="L4506" s="1">
        <v>7804466.0</v>
      </c>
      <c r="M4506" s="1" t="s">
        <v>20872</v>
      </c>
      <c r="N4506" s="1" t="s">
        <v>20873</v>
      </c>
      <c r="O4506" s="3"/>
    </row>
    <row r="4507">
      <c r="A4507" s="1" t="s">
        <v>20874</v>
      </c>
      <c r="B4507" s="2" t="s">
        <v>20875</v>
      </c>
      <c r="C4507" s="1">
        <v>7.71420762480005E14</v>
      </c>
      <c r="D4507" s="3"/>
      <c r="E4507" s="1" t="s">
        <v>17</v>
      </c>
      <c r="F4507" s="1" t="str">
        <f>IFERROR(__xludf.DUMMYFUNCTION("REGEXEXTRACT(E4507,""[А-Яа-я\-]+ административный округ"")"),"Центральный административный округ")</f>
        <v>Центральный административный округ</v>
      </c>
      <c r="G4507" s="1" t="s">
        <v>110</v>
      </c>
      <c r="H4507" s="1" t="s">
        <v>20876</v>
      </c>
      <c r="I4507" s="1" t="s">
        <v>20</v>
      </c>
      <c r="J4507" s="1" t="s">
        <v>21</v>
      </c>
      <c r="K4507" s="1" t="s">
        <v>858</v>
      </c>
      <c r="L4507" s="1">
        <v>7804607.0</v>
      </c>
      <c r="M4507" s="1" t="s">
        <v>20877</v>
      </c>
      <c r="N4507" s="1" t="s">
        <v>20878</v>
      </c>
      <c r="O4507" s="3"/>
    </row>
    <row r="4508">
      <c r="A4508" s="1" t="s">
        <v>20879</v>
      </c>
      <c r="B4508" s="2" t="s">
        <v>20880</v>
      </c>
      <c r="C4508" s="1">
        <v>7.71610677120006E14</v>
      </c>
      <c r="D4508" s="1" t="s">
        <v>17064</v>
      </c>
      <c r="E4508" s="1" t="s">
        <v>17</v>
      </c>
      <c r="F4508" s="1" t="str">
        <f>IFERROR(__xludf.DUMMYFUNCTION("REGEXEXTRACT(E4508,""[А-Яа-я\-]+ административный округ"")"),"Центральный административный округ")</f>
        <v>Центральный административный округ</v>
      </c>
      <c r="G4508" s="1" t="s">
        <v>92</v>
      </c>
      <c r="H4508" s="1" t="s">
        <v>17075</v>
      </c>
      <c r="I4508" s="1" t="s">
        <v>20</v>
      </c>
      <c r="J4508" s="1" t="s">
        <v>49</v>
      </c>
      <c r="K4508" s="1" t="s">
        <v>444</v>
      </c>
      <c r="L4508" s="1">
        <v>7804742.0</v>
      </c>
      <c r="M4508" s="1" t="s">
        <v>20881</v>
      </c>
      <c r="N4508" s="1" t="s">
        <v>20882</v>
      </c>
      <c r="O4508" s="3"/>
    </row>
    <row r="4509">
      <c r="A4509" s="1" t="s">
        <v>20883</v>
      </c>
      <c r="B4509" s="2" t="s">
        <v>20884</v>
      </c>
      <c r="C4509" s="1">
        <v>7.71610748430006E14</v>
      </c>
      <c r="D4509" s="1" t="s">
        <v>17064</v>
      </c>
      <c r="E4509" s="1" t="s">
        <v>17</v>
      </c>
      <c r="F4509" s="1" t="str">
        <f>IFERROR(__xludf.DUMMYFUNCTION("REGEXEXTRACT(E4509,""[А-Яа-я\-]+ административный округ"")"),"Центральный административный округ")</f>
        <v>Центральный административный округ</v>
      </c>
      <c r="G4509" s="1" t="s">
        <v>92</v>
      </c>
      <c r="H4509" s="1" t="s">
        <v>18221</v>
      </c>
      <c r="I4509" s="1" t="s">
        <v>20</v>
      </c>
      <c r="J4509" s="1" t="s">
        <v>49</v>
      </c>
      <c r="K4509" s="1" t="s">
        <v>17198</v>
      </c>
      <c r="L4509" s="1">
        <v>7804942.0</v>
      </c>
      <c r="M4509" s="1" t="s">
        <v>20885</v>
      </c>
      <c r="N4509" s="1" t="s">
        <v>20886</v>
      </c>
      <c r="O4509" s="3"/>
    </row>
    <row r="4510">
      <c r="A4510" s="1" t="s">
        <v>20887</v>
      </c>
      <c r="B4510" s="2" t="s">
        <v>20888</v>
      </c>
      <c r="C4510" s="1">
        <v>7.71610676670006E14</v>
      </c>
      <c r="D4510" s="1" t="s">
        <v>17064</v>
      </c>
      <c r="E4510" s="1" t="s">
        <v>17</v>
      </c>
      <c r="F4510" s="1" t="str">
        <f>IFERROR(__xludf.DUMMYFUNCTION("REGEXEXTRACT(E4510,""[А-Яа-я\-]+ административный округ"")"),"Центральный административный округ")</f>
        <v>Центральный административный округ</v>
      </c>
      <c r="G4510" s="1" t="s">
        <v>92</v>
      </c>
      <c r="H4510" s="1" t="s">
        <v>17075</v>
      </c>
      <c r="I4510" s="1" t="s">
        <v>20</v>
      </c>
      <c r="J4510" s="1" t="s">
        <v>49</v>
      </c>
      <c r="K4510" s="1" t="s">
        <v>444</v>
      </c>
      <c r="L4510" s="1">
        <v>7805006.0</v>
      </c>
      <c r="M4510" s="1" t="s">
        <v>20889</v>
      </c>
      <c r="N4510" s="1" t="s">
        <v>20890</v>
      </c>
      <c r="O4510" s="3"/>
    </row>
    <row r="4511">
      <c r="A4511" s="1" t="s">
        <v>20891</v>
      </c>
      <c r="B4511" s="2" t="s">
        <v>20892</v>
      </c>
      <c r="C4511" s="1">
        <v>7.71710768180005E14</v>
      </c>
      <c r="D4511" s="1" t="s">
        <v>20893</v>
      </c>
      <c r="E4511" s="1" t="s">
        <v>17</v>
      </c>
      <c r="F4511" s="1" t="str">
        <f>IFERROR(__xludf.DUMMYFUNCTION("REGEXEXTRACT(E4511,""[А-Яа-я\-]+ административный округ"")"),"Центральный административный округ")</f>
        <v>Центральный административный округ</v>
      </c>
      <c r="G4511" s="1" t="s">
        <v>92</v>
      </c>
      <c r="H4511" s="1" t="s">
        <v>17666</v>
      </c>
      <c r="I4511" s="1" t="s">
        <v>20</v>
      </c>
      <c r="J4511" s="1" t="s">
        <v>21</v>
      </c>
      <c r="K4511" s="1" t="s">
        <v>444</v>
      </c>
      <c r="L4511" s="1">
        <v>7805652.0</v>
      </c>
      <c r="M4511" s="1" t="s">
        <v>20894</v>
      </c>
      <c r="N4511" s="1" t="s">
        <v>20895</v>
      </c>
      <c r="O4511" s="3"/>
    </row>
    <row r="4512">
      <c r="A4512" s="1" t="s">
        <v>20896</v>
      </c>
      <c r="B4512" s="2" t="s">
        <v>20897</v>
      </c>
      <c r="C4512" s="1">
        <v>7.71721219570006E14</v>
      </c>
      <c r="D4512" s="1" t="s">
        <v>17466</v>
      </c>
      <c r="E4512" s="1" t="s">
        <v>17</v>
      </c>
      <c r="F4512" s="1" t="str">
        <f>IFERROR(__xludf.DUMMYFUNCTION("REGEXEXTRACT(E4512,""[А-Яа-я\-]+ административный округ"")"),"Центральный административный округ")</f>
        <v>Центральный административный округ</v>
      </c>
      <c r="G4512" s="1" t="s">
        <v>110</v>
      </c>
      <c r="H4512" s="1" t="s">
        <v>17220</v>
      </c>
      <c r="I4512" s="1" t="s">
        <v>20</v>
      </c>
      <c r="J4512" s="1" t="s">
        <v>49</v>
      </c>
      <c r="K4512" s="1" t="s">
        <v>444</v>
      </c>
      <c r="L4512" s="1">
        <v>7806072.0</v>
      </c>
      <c r="M4512" s="1" t="s">
        <v>17945</v>
      </c>
      <c r="N4512" s="1" t="s">
        <v>17946</v>
      </c>
      <c r="O4512" s="3"/>
    </row>
    <row r="4513">
      <c r="A4513" s="1" t="s">
        <v>20898</v>
      </c>
      <c r="B4513" s="2" t="s">
        <v>20899</v>
      </c>
      <c r="C4513" s="1">
        <v>7.71610676730006E14</v>
      </c>
      <c r="D4513" s="1" t="s">
        <v>17064</v>
      </c>
      <c r="E4513" s="1" t="s">
        <v>17</v>
      </c>
      <c r="F4513" s="1" t="str">
        <f>IFERROR(__xludf.DUMMYFUNCTION("REGEXEXTRACT(E4513,""[А-Яа-я\-]+ административный округ"")"),"Центральный административный округ")</f>
        <v>Центральный административный округ</v>
      </c>
      <c r="G4513" s="1" t="s">
        <v>92</v>
      </c>
      <c r="H4513" s="1" t="s">
        <v>17064</v>
      </c>
      <c r="I4513" s="1" t="s">
        <v>20</v>
      </c>
      <c r="J4513" s="1" t="s">
        <v>49</v>
      </c>
      <c r="K4513" s="1" t="s">
        <v>444</v>
      </c>
      <c r="L4513" s="1">
        <v>7806202.0</v>
      </c>
      <c r="M4513" s="1" t="s">
        <v>20900</v>
      </c>
      <c r="N4513" s="1" t="s">
        <v>20901</v>
      </c>
      <c r="O4513" s="3"/>
    </row>
    <row r="4514">
      <c r="A4514" s="1" t="s">
        <v>20902</v>
      </c>
      <c r="B4514" s="2" t="s">
        <v>20903</v>
      </c>
      <c r="C4514" s="1">
        <v>7.71610619740005E14</v>
      </c>
      <c r="D4514" s="1" t="s">
        <v>17080</v>
      </c>
      <c r="E4514" s="1" t="s">
        <v>17</v>
      </c>
      <c r="F4514" s="1" t="str">
        <f>IFERROR(__xludf.DUMMYFUNCTION("REGEXEXTRACT(E4514,""[А-Яа-я\-]+ административный округ"")"),"Центральный административный округ")</f>
        <v>Центральный административный округ</v>
      </c>
      <c r="G4514" s="1" t="s">
        <v>18</v>
      </c>
      <c r="H4514" s="1" t="s">
        <v>20904</v>
      </c>
      <c r="I4514" s="1" t="s">
        <v>20</v>
      </c>
      <c r="J4514" s="1" t="s">
        <v>21</v>
      </c>
      <c r="K4514" s="1" t="s">
        <v>444</v>
      </c>
      <c r="L4514" s="1">
        <v>7806336.0</v>
      </c>
      <c r="M4514" s="1" t="s">
        <v>17402</v>
      </c>
      <c r="N4514" s="1" t="s">
        <v>17403</v>
      </c>
      <c r="O4514" s="3"/>
    </row>
    <row r="4515">
      <c r="A4515" s="1" t="s">
        <v>20905</v>
      </c>
      <c r="B4515" s="2" t="s">
        <v>20906</v>
      </c>
      <c r="C4515" s="1">
        <v>7.71711137810006E14</v>
      </c>
      <c r="D4515" s="1" t="s">
        <v>17124</v>
      </c>
      <c r="E4515" s="1" t="s">
        <v>17</v>
      </c>
      <c r="F4515" s="1" t="str">
        <f>IFERROR(__xludf.DUMMYFUNCTION("REGEXEXTRACT(E4515,""[А-Яа-я\-]+ административный округ"")"),"Центральный административный округ")</f>
        <v>Центральный административный округ</v>
      </c>
      <c r="G4515" s="1" t="s">
        <v>110</v>
      </c>
      <c r="H4515" s="1" t="s">
        <v>17125</v>
      </c>
      <c r="I4515" s="1" t="s">
        <v>20</v>
      </c>
      <c r="J4515" s="1" t="s">
        <v>49</v>
      </c>
      <c r="K4515" s="1" t="s">
        <v>17076</v>
      </c>
      <c r="L4515" s="1">
        <v>7806406.0</v>
      </c>
      <c r="M4515" s="1" t="s">
        <v>20907</v>
      </c>
      <c r="N4515" s="1" t="s">
        <v>20908</v>
      </c>
      <c r="O4515" s="3"/>
    </row>
    <row r="4516">
      <c r="A4516" s="1" t="s">
        <v>20909</v>
      </c>
      <c r="B4516" s="2" t="s">
        <v>20910</v>
      </c>
      <c r="C4516" s="1">
        <v>7.71420277160015E14</v>
      </c>
      <c r="D4516" s="1" t="s">
        <v>20911</v>
      </c>
      <c r="E4516" s="1" t="s">
        <v>17</v>
      </c>
      <c r="F4516" s="1" t="str">
        <f>IFERROR(__xludf.DUMMYFUNCTION("REGEXEXTRACT(E4516,""[А-Яа-я\-]+ административный округ"")"),"Центральный административный округ")</f>
        <v>Центральный административный округ</v>
      </c>
      <c r="G4516" s="1" t="s">
        <v>35</v>
      </c>
      <c r="H4516" s="1" t="s">
        <v>20912</v>
      </c>
      <c r="I4516" s="1" t="s">
        <v>20</v>
      </c>
      <c r="J4516" s="1" t="s">
        <v>21</v>
      </c>
      <c r="K4516" s="1" t="s">
        <v>247</v>
      </c>
      <c r="L4516" s="1">
        <v>7806472.0</v>
      </c>
      <c r="M4516" s="1" t="s">
        <v>20913</v>
      </c>
      <c r="N4516" s="1" t="s">
        <v>20914</v>
      </c>
      <c r="O4516" s="3"/>
    </row>
    <row r="4517">
      <c r="A4517" s="1" t="s">
        <v>20915</v>
      </c>
      <c r="B4517" s="2" t="s">
        <v>20916</v>
      </c>
      <c r="C4517" s="1">
        <v>7.71710768550005E14</v>
      </c>
      <c r="D4517" s="1" t="s">
        <v>17064</v>
      </c>
      <c r="E4517" s="1" t="s">
        <v>17</v>
      </c>
      <c r="F4517" s="1" t="str">
        <f>IFERROR(__xludf.DUMMYFUNCTION("REGEXEXTRACT(E4517,""[А-Яа-я\-]+ административный округ"")"),"Центральный административный округ")</f>
        <v>Центральный административный округ</v>
      </c>
      <c r="G4517" s="1" t="s">
        <v>92</v>
      </c>
      <c r="H4517" s="1" t="s">
        <v>17486</v>
      </c>
      <c r="I4517" s="1" t="s">
        <v>20</v>
      </c>
      <c r="J4517" s="1" t="s">
        <v>21</v>
      </c>
      <c r="K4517" s="1" t="s">
        <v>444</v>
      </c>
      <c r="L4517" s="1">
        <v>7806605.0</v>
      </c>
      <c r="M4517" s="1" t="s">
        <v>17106</v>
      </c>
      <c r="N4517" s="1" t="s">
        <v>17107</v>
      </c>
      <c r="O4517" s="3"/>
    </row>
    <row r="4518">
      <c r="A4518" s="1" t="s">
        <v>11211</v>
      </c>
      <c r="B4518" s="2" t="s">
        <v>20917</v>
      </c>
      <c r="C4518" s="1">
        <v>7.72521433220005E14</v>
      </c>
      <c r="D4518" s="3"/>
      <c r="E4518" s="1" t="s">
        <v>17</v>
      </c>
      <c r="F4518" s="1" t="str">
        <f>IFERROR(__xludf.DUMMYFUNCTION("REGEXEXTRACT(E4518,""[А-Яа-я\-]+ административный округ"")"),"Центральный административный округ")</f>
        <v>Центральный административный округ</v>
      </c>
      <c r="G4518" s="1" t="s">
        <v>418</v>
      </c>
      <c r="H4518" s="1" t="s">
        <v>14467</v>
      </c>
      <c r="I4518" s="1" t="s">
        <v>20</v>
      </c>
      <c r="J4518" s="1" t="s">
        <v>21</v>
      </c>
      <c r="K4518" s="1" t="s">
        <v>42</v>
      </c>
      <c r="L4518" s="1">
        <v>7806744.0</v>
      </c>
      <c r="M4518" s="1" t="s">
        <v>20918</v>
      </c>
      <c r="N4518" s="1" t="s">
        <v>20919</v>
      </c>
      <c r="O4518" s="3"/>
    </row>
    <row r="4519">
      <c r="A4519" s="1" t="s">
        <v>20920</v>
      </c>
      <c r="B4519" s="2" t="s">
        <v>20921</v>
      </c>
      <c r="C4519" s="1">
        <v>7.71610636050005E14</v>
      </c>
      <c r="D4519" s="1" t="s">
        <v>17064</v>
      </c>
      <c r="E4519" s="1" t="s">
        <v>17</v>
      </c>
      <c r="F4519" s="1" t="str">
        <f>IFERROR(__xludf.DUMMYFUNCTION("REGEXEXTRACT(E4519,""[А-Яа-я\-]+ административный округ"")"),"Центральный административный округ")</f>
        <v>Центральный административный округ</v>
      </c>
      <c r="G4519" s="1" t="s">
        <v>92</v>
      </c>
      <c r="H4519" s="1" t="s">
        <v>17075</v>
      </c>
      <c r="I4519" s="1" t="s">
        <v>20</v>
      </c>
      <c r="J4519" s="1" t="s">
        <v>21</v>
      </c>
      <c r="K4519" s="1" t="s">
        <v>444</v>
      </c>
      <c r="L4519" s="1">
        <v>7806940.0</v>
      </c>
      <c r="M4519" s="1" t="s">
        <v>20922</v>
      </c>
      <c r="N4519" s="1" t="s">
        <v>20923</v>
      </c>
      <c r="O4519" s="3"/>
    </row>
    <row r="4520">
      <c r="A4520" s="1" t="s">
        <v>20924</v>
      </c>
      <c r="B4520" s="2" t="s">
        <v>20925</v>
      </c>
      <c r="C4520" s="1">
        <v>7.71610661270006E14</v>
      </c>
      <c r="D4520" s="1" t="s">
        <v>17064</v>
      </c>
      <c r="E4520" s="1" t="s">
        <v>17</v>
      </c>
      <c r="F4520" s="1" t="str">
        <f>IFERROR(__xludf.DUMMYFUNCTION("REGEXEXTRACT(E4520,""[А-Яа-я\-]+ административный округ"")"),"Центральный административный округ")</f>
        <v>Центральный административный округ</v>
      </c>
      <c r="G4520" s="1" t="s">
        <v>92</v>
      </c>
      <c r="H4520" s="1" t="s">
        <v>17075</v>
      </c>
      <c r="I4520" s="1" t="s">
        <v>20</v>
      </c>
      <c r="J4520" s="1" t="s">
        <v>49</v>
      </c>
      <c r="K4520" s="1" t="s">
        <v>444</v>
      </c>
      <c r="L4520" s="1">
        <v>7807072.0</v>
      </c>
      <c r="M4520" s="1" t="s">
        <v>20926</v>
      </c>
      <c r="N4520" s="1" t="s">
        <v>20927</v>
      </c>
      <c r="O4520" s="3"/>
    </row>
    <row r="4521">
      <c r="A4521" s="1" t="s">
        <v>20928</v>
      </c>
      <c r="B4521" s="2" t="s">
        <v>20929</v>
      </c>
      <c r="C4521" s="1">
        <v>7.71610637930005E14</v>
      </c>
      <c r="D4521" s="1" t="s">
        <v>17064</v>
      </c>
      <c r="E4521" s="1" t="s">
        <v>17</v>
      </c>
      <c r="F4521" s="1" t="str">
        <f>IFERROR(__xludf.DUMMYFUNCTION("REGEXEXTRACT(E4521,""[А-Яа-я\-]+ административный округ"")"),"Центральный административный округ")</f>
        <v>Центральный административный округ</v>
      </c>
      <c r="G4521" s="1" t="s">
        <v>92</v>
      </c>
      <c r="H4521" s="1" t="s">
        <v>20930</v>
      </c>
      <c r="I4521" s="1" t="s">
        <v>20</v>
      </c>
      <c r="J4521" s="1" t="s">
        <v>21</v>
      </c>
      <c r="K4521" s="1" t="s">
        <v>444</v>
      </c>
      <c r="L4521" s="1">
        <v>7807204.0</v>
      </c>
      <c r="M4521" s="1" t="s">
        <v>20931</v>
      </c>
      <c r="N4521" s="1" t="s">
        <v>20932</v>
      </c>
      <c r="O4521" s="3"/>
    </row>
    <row r="4522">
      <c r="A4522" s="1" t="s">
        <v>20933</v>
      </c>
      <c r="B4522" s="2" t="s">
        <v>20934</v>
      </c>
      <c r="C4522" s="1">
        <v>7.71610627810005E14</v>
      </c>
      <c r="D4522" s="1" t="s">
        <v>17080</v>
      </c>
      <c r="E4522" s="1" t="s">
        <v>17</v>
      </c>
      <c r="F4522" s="1" t="str">
        <f>IFERROR(__xludf.DUMMYFUNCTION("REGEXEXTRACT(E4522,""[А-Яа-я\-]+ административный округ"")"),"Центральный административный округ")</f>
        <v>Центральный административный округ</v>
      </c>
      <c r="G4522" s="1" t="s">
        <v>18</v>
      </c>
      <c r="H4522" s="1" t="s">
        <v>17654</v>
      </c>
      <c r="I4522" s="1" t="s">
        <v>20</v>
      </c>
      <c r="J4522" s="1" t="s">
        <v>21</v>
      </c>
      <c r="K4522" s="1" t="s">
        <v>444</v>
      </c>
      <c r="L4522" s="1">
        <v>7807274.0</v>
      </c>
      <c r="M4522" s="1" t="s">
        <v>17402</v>
      </c>
      <c r="N4522" s="1" t="s">
        <v>17403</v>
      </c>
      <c r="O4522" s="3"/>
    </row>
    <row r="4523">
      <c r="A4523" s="1" t="s">
        <v>20935</v>
      </c>
      <c r="B4523" s="2" t="s">
        <v>20936</v>
      </c>
      <c r="C4523" s="1">
        <v>7.71420774910005E14</v>
      </c>
      <c r="D4523" s="1" t="s">
        <v>20935</v>
      </c>
      <c r="E4523" s="1" t="s">
        <v>130</v>
      </c>
      <c r="F4523" s="1" t="str">
        <f>IFERROR(__xludf.DUMMYFUNCTION("REGEXEXTRACT(E4523,""[А-Яа-я\-]+ административный округ"")"),"Восточный административный округ")</f>
        <v>Восточный административный округ</v>
      </c>
      <c r="G4523" s="1" t="s">
        <v>1861</v>
      </c>
      <c r="H4523" s="1" t="s">
        <v>20937</v>
      </c>
      <c r="I4523" s="1" t="s">
        <v>20</v>
      </c>
      <c r="J4523" s="1" t="s">
        <v>21</v>
      </c>
      <c r="K4523" s="1" t="s">
        <v>858</v>
      </c>
      <c r="L4523" s="1">
        <v>7808060.0</v>
      </c>
      <c r="M4523" s="1" t="s">
        <v>20938</v>
      </c>
      <c r="N4523" s="1" t="s">
        <v>20939</v>
      </c>
      <c r="O4523" s="3"/>
    </row>
    <row r="4524">
      <c r="A4524" s="1" t="s">
        <v>20940</v>
      </c>
      <c r="B4524" s="2" t="s">
        <v>20941</v>
      </c>
      <c r="C4524" s="1">
        <v>7.71610676690005E14</v>
      </c>
      <c r="D4524" s="1" t="s">
        <v>17064</v>
      </c>
      <c r="E4524" s="1" t="s">
        <v>17</v>
      </c>
      <c r="F4524" s="1" t="str">
        <f>IFERROR(__xludf.DUMMYFUNCTION("REGEXEXTRACT(E4524,""[А-Яа-я\-]+ административный округ"")"),"Центральный административный округ")</f>
        <v>Центральный административный округ</v>
      </c>
      <c r="G4524" s="1" t="s">
        <v>92</v>
      </c>
      <c r="H4524" s="1" t="s">
        <v>20942</v>
      </c>
      <c r="I4524" s="1" t="s">
        <v>20</v>
      </c>
      <c r="J4524" s="1" t="s">
        <v>21</v>
      </c>
      <c r="K4524" s="1" t="s">
        <v>444</v>
      </c>
      <c r="L4524" s="1">
        <v>7808127.0</v>
      </c>
      <c r="M4524" s="1" t="s">
        <v>20943</v>
      </c>
      <c r="N4524" s="1" t="s">
        <v>20944</v>
      </c>
      <c r="O4524" s="3"/>
    </row>
    <row r="4525">
      <c r="A4525" s="1" t="s">
        <v>20945</v>
      </c>
      <c r="B4525" s="2" t="s">
        <v>20946</v>
      </c>
      <c r="C4525" s="1">
        <v>7.71510264470005E14</v>
      </c>
      <c r="D4525" s="1" t="s">
        <v>20945</v>
      </c>
      <c r="E4525" s="1" t="s">
        <v>17</v>
      </c>
      <c r="F4525" s="1" t="str">
        <f>IFERROR(__xludf.DUMMYFUNCTION("REGEXEXTRACT(E4525,""[А-Яа-я\-]+ административный округ"")"),"Центральный административный округ")</f>
        <v>Центральный административный округ</v>
      </c>
      <c r="G4525" s="1" t="s">
        <v>319</v>
      </c>
      <c r="H4525" s="1" t="s">
        <v>20947</v>
      </c>
      <c r="I4525" s="1" t="s">
        <v>20</v>
      </c>
      <c r="J4525" s="1" t="s">
        <v>21</v>
      </c>
      <c r="K4525" s="1" t="s">
        <v>247</v>
      </c>
      <c r="L4525" s="1">
        <v>7808192.0</v>
      </c>
      <c r="M4525" s="1" t="s">
        <v>20948</v>
      </c>
      <c r="N4525" s="1" t="s">
        <v>20949</v>
      </c>
      <c r="O4525" s="3"/>
    </row>
    <row r="4526">
      <c r="A4526" s="1" t="s">
        <v>20950</v>
      </c>
      <c r="B4526" s="2" t="s">
        <v>20951</v>
      </c>
      <c r="C4526" s="1">
        <v>7.71610721570006E14</v>
      </c>
      <c r="D4526" s="1" t="s">
        <v>17064</v>
      </c>
      <c r="E4526" s="1" t="s">
        <v>17</v>
      </c>
      <c r="F4526" s="1" t="str">
        <f>IFERROR(__xludf.DUMMYFUNCTION("REGEXEXTRACT(E4526,""[А-Яа-я\-]+ административный округ"")"),"Центральный административный округ")</f>
        <v>Центральный административный округ</v>
      </c>
      <c r="G4526" s="1" t="s">
        <v>92</v>
      </c>
      <c r="H4526" s="1" t="s">
        <v>17075</v>
      </c>
      <c r="I4526" s="1" t="s">
        <v>20</v>
      </c>
      <c r="J4526" s="1" t="s">
        <v>49</v>
      </c>
      <c r="K4526" s="1" t="s">
        <v>444</v>
      </c>
      <c r="L4526" s="1">
        <v>7808659.0</v>
      </c>
      <c r="M4526" s="1" t="s">
        <v>17116</v>
      </c>
      <c r="N4526" s="1" t="s">
        <v>17072</v>
      </c>
      <c r="O4526" s="3"/>
    </row>
    <row r="4527">
      <c r="A4527" s="1" t="s">
        <v>20952</v>
      </c>
      <c r="B4527" s="2" t="s">
        <v>20953</v>
      </c>
      <c r="C4527" s="1">
        <v>7.71610657130155E14</v>
      </c>
      <c r="D4527" s="1" t="s">
        <v>2441</v>
      </c>
      <c r="E4527" s="1" t="s">
        <v>192</v>
      </c>
      <c r="F4527" s="1" t="str">
        <f>IFERROR(__xludf.DUMMYFUNCTION("REGEXEXTRACT(E4527,""[А-Яа-я\-]+ административный округ"")"),"Юго-Восточный административный округ")</f>
        <v>Юго-Восточный административный округ</v>
      </c>
      <c r="G4527" s="1" t="s">
        <v>2442</v>
      </c>
      <c r="H4527" s="1" t="s">
        <v>20954</v>
      </c>
      <c r="I4527" s="1" t="s">
        <v>20</v>
      </c>
      <c r="J4527" s="1" t="s">
        <v>21</v>
      </c>
      <c r="K4527" s="1" t="s">
        <v>444</v>
      </c>
      <c r="L4527" s="1">
        <v>7809132.0</v>
      </c>
      <c r="M4527" s="1" t="s">
        <v>20955</v>
      </c>
      <c r="N4527" s="1" t="s">
        <v>20956</v>
      </c>
      <c r="O4527" s="3"/>
    </row>
    <row r="4528">
      <c r="A4528" s="1" t="s">
        <v>20957</v>
      </c>
      <c r="B4528" s="2" t="s">
        <v>20958</v>
      </c>
      <c r="C4528" s="1">
        <v>7.72511444710045E14</v>
      </c>
      <c r="D4528" s="1" t="s">
        <v>4990</v>
      </c>
      <c r="E4528" s="1" t="s">
        <v>192</v>
      </c>
      <c r="F4528" s="1" t="str">
        <f>IFERROR(__xludf.DUMMYFUNCTION("REGEXEXTRACT(E4528,""[А-Яа-я\-]+ административный округ"")"),"Юго-Восточный административный округ")</f>
        <v>Юго-Восточный административный округ</v>
      </c>
      <c r="G4528" s="1" t="s">
        <v>2442</v>
      </c>
      <c r="H4528" s="1" t="s">
        <v>20959</v>
      </c>
      <c r="I4528" s="1" t="s">
        <v>20</v>
      </c>
      <c r="J4528" s="1" t="s">
        <v>21</v>
      </c>
      <c r="K4528" s="1" t="s">
        <v>2187</v>
      </c>
      <c r="L4528" s="1">
        <v>7809270.0</v>
      </c>
      <c r="M4528" s="1" t="s">
        <v>20960</v>
      </c>
      <c r="N4528" s="1" t="s">
        <v>20961</v>
      </c>
      <c r="O4528" s="3"/>
    </row>
    <row r="4529">
      <c r="A4529" s="1" t="s">
        <v>20962</v>
      </c>
      <c r="B4529" s="2" t="s">
        <v>20963</v>
      </c>
      <c r="C4529" s="1">
        <v>7.71710765110005E14</v>
      </c>
      <c r="D4529" s="1" t="s">
        <v>17064</v>
      </c>
      <c r="E4529" s="1" t="s">
        <v>17</v>
      </c>
      <c r="F4529" s="1" t="str">
        <f>IFERROR(__xludf.DUMMYFUNCTION("REGEXEXTRACT(E4529,""[А-Яа-я\-]+ административный округ"")"),"Центральный административный округ")</f>
        <v>Центральный административный округ</v>
      </c>
      <c r="G4529" s="1" t="s">
        <v>92</v>
      </c>
      <c r="H4529" s="1" t="s">
        <v>17589</v>
      </c>
      <c r="I4529" s="1" t="s">
        <v>20</v>
      </c>
      <c r="J4529" s="1" t="s">
        <v>21</v>
      </c>
      <c r="K4529" s="1" t="s">
        <v>444</v>
      </c>
      <c r="L4529" s="1">
        <v>7809338.0</v>
      </c>
      <c r="M4529" s="1" t="s">
        <v>20964</v>
      </c>
      <c r="N4529" s="1" t="s">
        <v>20965</v>
      </c>
      <c r="O4529" s="3"/>
    </row>
    <row r="4530">
      <c r="A4530" s="1" t="s">
        <v>11814</v>
      </c>
      <c r="B4530" s="2" t="s">
        <v>20966</v>
      </c>
      <c r="C4530" s="1">
        <v>7.71410656170015E14</v>
      </c>
      <c r="D4530" s="1" t="s">
        <v>20967</v>
      </c>
      <c r="E4530" s="1" t="s">
        <v>17</v>
      </c>
      <c r="F4530" s="1" t="str">
        <f>IFERROR(__xludf.DUMMYFUNCTION("REGEXEXTRACT(E4530,""[А-Яа-я\-]+ административный округ"")"),"Центральный административный округ")</f>
        <v>Центральный административный округ</v>
      </c>
      <c r="G4530" s="1" t="s">
        <v>92</v>
      </c>
      <c r="H4530" s="1" t="s">
        <v>20968</v>
      </c>
      <c r="I4530" s="1" t="s">
        <v>20</v>
      </c>
      <c r="J4530" s="1" t="s">
        <v>21</v>
      </c>
      <c r="K4530" s="1" t="s">
        <v>247</v>
      </c>
      <c r="L4530" s="1">
        <v>7809614.0</v>
      </c>
      <c r="M4530" s="1" t="s">
        <v>20969</v>
      </c>
      <c r="N4530" s="1" t="s">
        <v>20970</v>
      </c>
      <c r="O4530" s="3"/>
    </row>
    <row r="4531">
      <c r="A4531" s="1" t="s">
        <v>20971</v>
      </c>
      <c r="B4531" s="2" t="s">
        <v>20972</v>
      </c>
      <c r="C4531" s="1">
        <v>7.71420967610026E14</v>
      </c>
      <c r="D4531" s="1" t="s">
        <v>17969</v>
      </c>
      <c r="E4531" s="1" t="s">
        <v>17</v>
      </c>
      <c r="F4531" s="1" t="str">
        <f>IFERROR(__xludf.DUMMYFUNCTION("REGEXEXTRACT(E4531,""[А-Яа-я\-]+ административный округ"")"),"Центральный административный округ")</f>
        <v>Центральный административный округ</v>
      </c>
      <c r="G4531" s="1" t="s">
        <v>418</v>
      </c>
      <c r="H4531" s="1" t="s">
        <v>20973</v>
      </c>
      <c r="I4531" s="1" t="s">
        <v>20</v>
      </c>
      <c r="J4531" s="1" t="s">
        <v>49</v>
      </c>
      <c r="K4531" s="1" t="s">
        <v>990</v>
      </c>
      <c r="L4531" s="1">
        <v>7809764.0</v>
      </c>
      <c r="M4531" s="1" t="s">
        <v>20974</v>
      </c>
      <c r="N4531" s="1" t="s">
        <v>20975</v>
      </c>
      <c r="O4531" s="3"/>
    </row>
    <row r="4532">
      <c r="A4532" s="1" t="s">
        <v>20976</v>
      </c>
      <c r="B4532" s="2" t="s">
        <v>20977</v>
      </c>
      <c r="C4532" s="1">
        <v>7.71721219570006E14</v>
      </c>
      <c r="D4532" s="1" t="s">
        <v>17466</v>
      </c>
      <c r="E4532" s="1" t="s">
        <v>17</v>
      </c>
      <c r="F4532" s="1" t="str">
        <f>IFERROR(__xludf.DUMMYFUNCTION("REGEXEXTRACT(E4532,""[А-Яа-я\-]+ административный округ"")"),"Центральный административный округ")</f>
        <v>Центральный административный округ</v>
      </c>
      <c r="G4532" s="1" t="s">
        <v>110</v>
      </c>
      <c r="H4532" s="1" t="s">
        <v>17220</v>
      </c>
      <c r="I4532" s="1" t="s">
        <v>20</v>
      </c>
      <c r="J4532" s="1" t="s">
        <v>49</v>
      </c>
      <c r="K4532" s="1" t="s">
        <v>444</v>
      </c>
      <c r="L4532" s="1">
        <v>7809834.0</v>
      </c>
      <c r="M4532" s="1" t="s">
        <v>17945</v>
      </c>
      <c r="N4532" s="1" t="s">
        <v>17946</v>
      </c>
      <c r="O4532" s="3"/>
    </row>
    <row r="4533">
      <c r="A4533" s="1" t="s">
        <v>20978</v>
      </c>
      <c r="B4533" s="2" t="s">
        <v>20979</v>
      </c>
      <c r="C4533" s="1">
        <v>7.71711137500006E14</v>
      </c>
      <c r="D4533" s="1" t="s">
        <v>17124</v>
      </c>
      <c r="E4533" s="1" t="s">
        <v>17</v>
      </c>
      <c r="F4533" s="1" t="str">
        <f>IFERROR(__xludf.DUMMYFUNCTION("REGEXEXTRACT(E4533,""[А-Яа-я\-]+ административный округ"")"),"Центральный административный округ")</f>
        <v>Центральный административный округ</v>
      </c>
      <c r="G4533" s="1" t="s">
        <v>110</v>
      </c>
      <c r="H4533" s="1" t="s">
        <v>17125</v>
      </c>
      <c r="I4533" s="1" t="s">
        <v>20</v>
      </c>
      <c r="J4533" s="1" t="s">
        <v>49</v>
      </c>
      <c r="K4533" s="1" t="s">
        <v>17076</v>
      </c>
      <c r="L4533" s="1">
        <v>7810048.0</v>
      </c>
      <c r="M4533" s="1" t="s">
        <v>20980</v>
      </c>
      <c r="N4533" s="1" t="s">
        <v>20981</v>
      </c>
      <c r="O4533" s="3"/>
    </row>
    <row r="4534">
      <c r="A4534" s="1" t="s">
        <v>20982</v>
      </c>
      <c r="B4534" s="2" t="s">
        <v>20983</v>
      </c>
      <c r="C4534" s="1">
        <v>7.71721219570006E14</v>
      </c>
      <c r="D4534" s="1" t="s">
        <v>17466</v>
      </c>
      <c r="E4534" s="1" t="s">
        <v>17</v>
      </c>
      <c r="F4534" s="1" t="str">
        <f>IFERROR(__xludf.DUMMYFUNCTION("REGEXEXTRACT(E4534,""[А-Яа-я\-]+ административный округ"")"),"Центральный административный округ")</f>
        <v>Центральный административный округ</v>
      </c>
      <c r="G4534" s="1" t="s">
        <v>110</v>
      </c>
      <c r="H4534" s="1" t="s">
        <v>17220</v>
      </c>
      <c r="I4534" s="1" t="s">
        <v>20</v>
      </c>
      <c r="J4534" s="1" t="s">
        <v>49</v>
      </c>
      <c r="K4534" s="1" t="s">
        <v>444</v>
      </c>
      <c r="L4534" s="1">
        <v>7811081.0</v>
      </c>
      <c r="M4534" s="1" t="s">
        <v>17945</v>
      </c>
      <c r="N4534" s="1" t="s">
        <v>17946</v>
      </c>
      <c r="O4534" s="3"/>
    </row>
    <row r="4535">
      <c r="A4535" s="1" t="s">
        <v>20984</v>
      </c>
      <c r="B4535" s="2" t="s">
        <v>20985</v>
      </c>
      <c r="C4535" s="1">
        <v>7.71411196750006E14</v>
      </c>
      <c r="D4535" s="3"/>
      <c r="E4535" s="1" t="s">
        <v>17</v>
      </c>
      <c r="F4535" s="1" t="str">
        <f>IFERROR(__xludf.DUMMYFUNCTION("REGEXEXTRACT(E4535,""[А-Яа-я\-]+ административный округ"")"),"Центральный административный округ")</f>
        <v>Центральный административный округ</v>
      </c>
      <c r="G4535" s="1" t="s">
        <v>110</v>
      </c>
      <c r="H4535" s="1" t="s">
        <v>20986</v>
      </c>
      <c r="I4535" s="1" t="s">
        <v>20</v>
      </c>
      <c r="J4535" s="1" t="s">
        <v>49</v>
      </c>
      <c r="K4535" s="1" t="s">
        <v>30</v>
      </c>
      <c r="L4535" s="1">
        <v>7811354.0</v>
      </c>
      <c r="M4535" s="1" t="s">
        <v>20987</v>
      </c>
      <c r="N4535" s="1" t="s">
        <v>20988</v>
      </c>
      <c r="O4535" s="3"/>
    </row>
    <row r="4536">
      <c r="A4536" s="1" t="s">
        <v>20989</v>
      </c>
      <c r="B4536" s="2" t="s">
        <v>20990</v>
      </c>
      <c r="C4536" s="1">
        <v>7.71721219570006E14</v>
      </c>
      <c r="D4536" s="1" t="s">
        <v>17466</v>
      </c>
      <c r="E4536" s="1" t="s">
        <v>17</v>
      </c>
      <c r="F4536" s="1" t="str">
        <f>IFERROR(__xludf.DUMMYFUNCTION("REGEXEXTRACT(E4536,""[А-Яа-я\-]+ административный округ"")"),"Центральный административный округ")</f>
        <v>Центральный административный округ</v>
      </c>
      <c r="G4536" s="1" t="s">
        <v>110</v>
      </c>
      <c r="H4536" s="1" t="s">
        <v>17220</v>
      </c>
      <c r="I4536" s="1" t="s">
        <v>20</v>
      </c>
      <c r="J4536" s="1" t="s">
        <v>49</v>
      </c>
      <c r="K4536" s="1" t="s">
        <v>444</v>
      </c>
      <c r="L4536" s="1">
        <v>7811493.0</v>
      </c>
      <c r="M4536" s="1" t="s">
        <v>17945</v>
      </c>
      <c r="N4536" s="1" t="s">
        <v>17946</v>
      </c>
      <c r="O4536" s="3"/>
    </row>
    <row r="4537">
      <c r="A4537" s="1" t="s">
        <v>20991</v>
      </c>
      <c r="B4537" s="2" t="s">
        <v>20992</v>
      </c>
      <c r="C4537" s="1">
        <v>7.71610637770006E14</v>
      </c>
      <c r="D4537" s="1" t="s">
        <v>17064</v>
      </c>
      <c r="E4537" s="1" t="s">
        <v>17</v>
      </c>
      <c r="F4537" s="1" t="str">
        <f>IFERROR(__xludf.DUMMYFUNCTION("REGEXEXTRACT(E4537,""[А-Яа-я\-]+ административный округ"")"),"Центральный административный округ")</f>
        <v>Центральный административный округ</v>
      </c>
      <c r="G4537" s="1" t="s">
        <v>92</v>
      </c>
      <c r="H4537" s="1" t="s">
        <v>17075</v>
      </c>
      <c r="I4537" s="1" t="s">
        <v>20</v>
      </c>
      <c r="J4537" s="1" t="s">
        <v>49</v>
      </c>
      <c r="K4537" s="1" t="s">
        <v>444</v>
      </c>
      <c r="L4537" s="1">
        <v>7811625.0</v>
      </c>
      <c r="M4537" s="1" t="s">
        <v>17106</v>
      </c>
      <c r="N4537" s="1" t="s">
        <v>17107</v>
      </c>
      <c r="O4537" s="3"/>
    </row>
    <row r="4538">
      <c r="A4538" s="1" t="s">
        <v>20993</v>
      </c>
      <c r="B4538" s="2" t="s">
        <v>20994</v>
      </c>
      <c r="C4538" s="1">
        <v>7.71610691500006E14</v>
      </c>
      <c r="D4538" s="1" t="s">
        <v>17064</v>
      </c>
      <c r="E4538" s="1" t="s">
        <v>17</v>
      </c>
      <c r="F4538" s="1" t="str">
        <f>IFERROR(__xludf.DUMMYFUNCTION("REGEXEXTRACT(E4538,""[А-Яа-я\-]+ административный округ"")"),"Центральный административный округ")</f>
        <v>Центральный административный округ</v>
      </c>
      <c r="G4538" s="1" t="s">
        <v>92</v>
      </c>
      <c r="H4538" s="1" t="s">
        <v>20995</v>
      </c>
      <c r="I4538" s="1" t="s">
        <v>20</v>
      </c>
      <c r="J4538" s="1" t="s">
        <v>49</v>
      </c>
      <c r="K4538" s="1" t="s">
        <v>17198</v>
      </c>
      <c r="L4538" s="1">
        <v>7811693.0</v>
      </c>
      <c r="M4538" s="1" t="s">
        <v>20996</v>
      </c>
      <c r="N4538" s="1" t="s">
        <v>20997</v>
      </c>
      <c r="O4538" s="3"/>
    </row>
    <row r="4539">
      <c r="A4539" s="1" t="s">
        <v>20998</v>
      </c>
      <c r="B4539" s="2" t="s">
        <v>20999</v>
      </c>
      <c r="C4539" s="1">
        <v>7.71610749010006E14</v>
      </c>
      <c r="D4539" s="1" t="s">
        <v>17064</v>
      </c>
      <c r="E4539" s="1" t="s">
        <v>17</v>
      </c>
      <c r="F4539" s="1" t="str">
        <f>IFERROR(__xludf.DUMMYFUNCTION("REGEXEXTRACT(E4539,""[А-Яа-я\-]+ административный округ"")"),"Центральный административный округ")</f>
        <v>Центральный административный округ</v>
      </c>
      <c r="G4539" s="1" t="s">
        <v>92</v>
      </c>
      <c r="H4539" s="1" t="s">
        <v>17075</v>
      </c>
      <c r="I4539" s="1" t="s">
        <v>20</v>
      </c>
      <c r="J4539" s="1" t="s">
        <v>49</v>
      </c>
      <c r="K4539" s="1" t="s">
        <v>444</v>
      </c>
      <c r="L4539" s="1">
        <v>7811909.0</v>
      </c>
      <c r="M4539" s="1" t="s">
        <v>17116</v>
      </c>
      <c r="N4539" s="1" t="s">
        <v>17072</v>
      </c>
      <c r="O4539" s="3"/>
    </row>
    <row r="4540">
      <c r="A4540" s="1" t="s">
        <v>21000</v>
      </c>
      <c r="B4540" s="2" t="s">
        <v>21001</v>
      </c>
      <c r="C4540" s="1">
        <v>7.71711137410006E14</v>
      </c>
      <c r="D4540" s="1" t="s">
        <v>17124</v>
      </c>
      <c r="E4540" s="1" t="s">
        <v>17</v>
      </c>
      <c r="F4540" s="1" t="str">
        <f>IFERROR(__xludf.DUMMYFUNCTION("REGEXEXTRACT(E4540,""[А-Яа-я\-]+ административный округ"")"),"Центральный административный округ")</f>
        <v>Центральный административный округ</v>
      </c>
      <c r="G4540" s="1" t="s">
        <v>110</v>
      </c>
      <c r="H4540" s="1" t="s">
        <v>17125</v>
      </c>
      <c r="I4540" s="1" t="s">
        <v>20</v>
      </c>
      <c r="J4540" s="1" t="s">
        <v>49</v>
      </c>
      <c r="K4540" s="1" t="s">
        <v>17076</v>
      </c>
      <c r="L4540" s="1">
        <v>7812188.0</v>
      </c>
      <c r="M4540" s="1" t="s">
        <v>21002</v>
      </c>
      <c r="N4540" s="1" t="s">
        <v>21003</v>
      </c>
      <c r="O4540" s="3"/>
    </row>
    <row r="4541">
      <c r="A4541" s="1" t="s">
        <v>21004</v>
      </c>
      <c r="B4541" s="2" t="s">
        <v>21005</v>
      </c>
      <c r="C4541" s="1">
        <v>7.71610638970005E14</v>
      </c>
      <c r="D4541" s="1" t="s">
        <v>18040</v>
      </c>
      <c r="E4541" s="1" t="s">
        <v>305</v>
      </c>
      <c r="F4541" s="1" t="str">
        <f>IFERROR(__xludf.DUMMYFUNCTION("REGEXEXTRACT(E4541,""[А-Яа-я\-]+ административный округ"")"),"Южный административный округ")</f>
        <v>Южный административный округ</v>
      </c>
      <c r="G4541" s="1" t="s">
        <v>1038</v>
      </c>
      <c r="H4541" s="1" t="s">
        <v>21006</v>
      </c>
      <c r="I4541" s="1" t="s">
        <v>20</v>
      </c>
      <c r="J4541" s="1" t="s">
        <v>21</v>
      </c>
      <c r="K4541" s="1" t="s">
        <v>17076</v>
      </c>
      <c r="L4541" s="1">
        <v>7812328.0</v>
      </c>
      <c r="M4541" s="1" t="s">
        <v>21007</v>
      </c>
      <c r="N4541" s="1" t="s">
        <v>21008</v>
      </c>
      <c r="O4541" s="3"/>
    </row>
    <row r="4542">
      <c r="A4542" s="1" t="s">
        <v>21009</v>
      </c>
      <c r="B4542" s="2" t="s">
        <v>21010</v>
      </c>
      <c r="C4542" s="1">
        <v>7.71711134920006E14</v>
      </c>
      <c r="D4542" s="1" t="s">
        <v>17124</v>
      </c>
      <c r="E4542" s="1" t="s">
        <v>17</v>
      </c>
      <c r="F4542" s="1" t="str">
        <f>IFERROR(__xludf.DUMMYFUNCTION("REGEXEXTRACT(E4542,""[А-Яа-я\-]+ административный округ"")"),"Центральный административный округ")</f>
        <v>Центральный административный округ</v>
      </c>
      <c r="G4542" s="1" t="s">
        <v>110</v>
      </c>
      <c r="H4542" s="1" t="s">
        <v>17125</v>
      </c>
      <c r="I4542" s="1" t="s">
        <v>20</v>
      </c>
      <c r="J4542" s="1" t="s">
        <v>49</v>
      </c>
      <c r="K4542" s="1" t="s">
        <v>17076</v>
      </c>
      <c r="L4542" s="1">
        <v>7812396.0</v>
      </c>
      <c r="M4542" s="1" t="s">
        <v>17126</v>
      </c>
      <c r="N4542" s="1" t="s">
        <v>17127</v>
      </c>
      <c r="O4542" s="3"/>
    </row>
    <row r="4543">
      <c r="A4543" s="1" t="s">
        <v>2044</v>
      </c>
      <c r="B4543" s="2" t="s">
        <v>21011</v>
      </c>
      <c r="C4543" s="1">
        <v>7.71421218500006E14</v>
      </c>
      <c r="D4543" s="3"/>
      <c r="E4543" s="1" t="s">
        <v>17</v>
      </c>
      <c r="F4543" s="1" t="str">
        <f>IFERROR(__xludf.DUMMYFUNCTION("REGEXEXTRACT(E4543,""[А-Яа-я\-]+ административный округ"")"),"Центральный административный округ")</f>
        <v>Центральный административный округ</v>
      </c>
      <c r="G4543" s="1" t="s">
        <v>18</v>
      </c>
      <c r="H4543" s="1" t="s">
        <v>2045</v>
      </c>
      <c r="I4543" s="1" t="s">
        <v>20</v>
      </c>
      <c r="J4543" s="1" t="s">
        <v>49</v>
      </c>
      <c r="K4543" s="1" t="s">
        <v>42</v>
      </c>
      <c r="L4543" s="1">
        <v>7812467.0</v>
      </c>
      <c r="M4543" s="1" t="s">
        <v>21012</v>
      </c>
      <c r="N4543" s="1" t="s">
        <v>21013</v>
      </c>
      <c r="O4543" s="3"/>
    </row>
    <row r="4544">
      <c r="A4544" s="1" t="s">
        <v>21014</v>
      </c>
      <c r="B4544" s="2" t="s">
        <v>21015</v>
      </c>
      <c r="C4544" s="1">
        <v>7.71721219570006E14</v>
      </c>
      <c r="D4544" s="1" t="s">
        <v>17219</v>
      </c>
      <c r="E4544" s="1" t="s">
        <v>17</v>
      </c>
      <c r="F4544" s="1" t="str">
        <f>IFERROR(__xludf.DUMMYFUNCTION("REGEXEXTRACT(E4544,""[А-Яа-я\-]+ административный округ"")"),"Центральный административный округ")</f>
        <v>Центральный административный округ</v>
      </c>
      <c r="G4544" s="1" t="s">
        <v>110</v>
      </c>
      <c r="H4544" s="1" t="s">
        <v>17220</v>
      </c>
      <c r="I4544" s="1" t="s">
        <v>20</v>
      </c>
      <c r="J4544" s="1" t="s">
        <v>49</v>
      </c>
      <c r="K4544" s="1" t="s">
        <v>444</v>
      </c>
      <c r="L4544" s="1">
        <v>7812772.0</v>
      </c>
      <c r="M4544" s="1" t="s">
        <v>17221</v>
      </c>
      <c r="N4544" s="1" t="s">
        <v>17222</v>
      </c>
      <c r="O4544" s="3"/>
    </row>
    <row r="4545">
      <c r="A4545" s="1" t="s">
        <v>21016</v>
      </c>
      <c r="B4545" s="2" t="s">
        <v>21017</v>
      </c>
      <c r="C4545" s="1">
        <v>7.71721219570006E14</v>
      </c>
      <c r="D4545" s="1" t="s">
        <v>17219</v>
      </c>
      <c r="E4545" s="1" t="s">
        <v>17</v>
      </c>
      <c r="F4545" s="1" t="str">
        <f>IFERROR(__xludf.DUMMYFUNCTION("REGEXEXTRACT(E4545,""[А-Яа-я\-]+ административный округ"")"),"Центральный административный округ")</f>
        <v>Центральный административный округ</v>
      </c>
      <c r="G4545" s="1" t="s">
        <v>110</v>
      </c>
      <c r="H4545" s="1" t="s">
        <v>17220</v>
      </c>
      <c r="I4545" s="1" t="s">
        <v>20</v>
      </c>
      <c r="J4545" s="1" t="s">
        <v>49</v>
      </c>
      <c r="K4545" s="1" t="s">
        <v>444</v>
      </c>
      <c r="L4545" s="1">
        <v>7812981.0</v>
      </c>
      <c r="M4545" s="1" t="s">
        <v>17357</v>
      </c>
      <c r="N4545" s="1" t="s">
        <v>17358</v>
      </c>
      <c r="O4545" s="3"/>
    </row>
    <row r="4546">
      <c r="A4546" s="1" t="s">
        <v>20724</v>
      </c>
      <c r="B4546" s="2" t="s">
        <v>21018</v>
      </c>
      <c r="C4546" s="1">
        <v>7.71510279360025E14</v>
      </c>
      <c r="D4546" s="1" t="s">
        <v>1892</v>
      </c>
      <c r="E4546" s="1" t="s">
        <v>17</v>
      </c>
      <c r="F4546" s="1" t="str">
        <f>IFERROR(__xludf.DUMMYFUNCTION("REGEXEXTRACT(E4546,""[А-Яа-я\-]+ административный округ"")"),"Центральный административный округ")</f>
        <v>Центральный административный округ</v>
      </c>
      <c r="G4546" s="1" t="s">
        <v>28</v>
      </c>
      <c r="H4546" s="1" t="s">
        <v>21019</v>
      </c>
      <c r="I4546" s="1" t="s">
        <v>20</v>
      </c>
      <c r="J4546" s="1" t="s">
        <v>21</v>
      </c>
      <c r="K4546" s="1" t="s">
        <v>247</v>
      </c>
      <c r="L4546" s="1">
        <v>7813052.0</v>
      </c>
      <c r="M4546" s="1" t="s">
        <v>21020</v>
      </c>
      <c r="N4546" s="1" t="s">
        <v>21021</v>
      </c>
      <c r="O4546" s="3"/>
    </row>
    <row r="4547">
      <c r="A4547" s="1" t="s">
        <v>21022</v>
      </c>
      <c r="B4547" s="2" t="s">
        <v>21023</v>
      </c>
      <c r="C4547" s="1">
        <v>7.71711135760006E14</v>
      </c>
      <c r="D4547" s="1" t="s">
        <v>17124</v>
      </c>
      <c r="E4547" s="1" t="s">
        <v>17</v>
      </c>
      <c r="F4547" s="1" t="str">
        <f>IFERROR(__xludf.DUMMYFUNCTION("REGEXEXTRACT(E4547,""[А-Яа-я\-]+ административный округ"")"),"Центральный административный округ")</f>
        <v>Центральный административный округ</v>
      </c>
      <c r="G4547" s="1" t="s">
        <v>110</v>
      </c>
      <c r="H4547" s="1" t="s">
        <v>17125</v>
      </c>
      <c r="I4547" s="1" t="s">
        <v>20</v>
      </c>
      <c r="J4547" s="1" t="s">
        <v>49</v>
      </c>
      <c r="K4547" s="1" t="s">
        <v>17076</v>
      </c>
      <c r="L4547" s="1">
        <v>7813264.0</v>
      </c>
      <c r="M4547" s="1" t="s">
        <v>17126</v>
      </c>
      <c r="N4547" s="1" t="s">
        <v>17127</v>
      </c>
      <c r="O4547" s="3"/>
    </row>
    <row r="4548">
      <c r="A4548" s="1" t="s">
        <v>21024</v>
      </c>
      <c r="B4548" s="2" t="s">
        <v>21025</v>
      </c>
      <c r="C4548" s="1">
        <v>7.71410678250005E14</v>
      </c>
      <c r="D4548" s="3"/>
      <c r="E4548" s="1" t="s">
        <v>192</v>
      </c>
      <c r="F4548" s="1" t="str">
        <f>IFERROR(__xludf.DUMMYFUNCTION("REGEXEXTRACT(E4548,""[А-Яа-я\-]+ административный округ"")"),"Юго-Восточный административный округ")</f>
        <v>Юго-Восточный административный округ</v>
      </c>
      <c r="G4548" s="1" t="s">
        <v>3755</v>
      </c>
      <c r="H4548" s="1" t="s">
        <v>21026</v>
      </c>
      <c r="I4548" s="1" t="s">
        <v>20</v>
      </c>
      <c r="J4548" s="1" t="s">
        <v>21</v>
      </c>
      <c r="K4548" s="1" t="s">
        <v>3148</v>
      </c>
      <c r="L4548" s="1">
        <v>7813603.0</v>
      </c>
      <c r="M4548" s="1" t="s">
        <v>21027</v>
      </c>
      <c r="N4548" s="1" t="s">
        <v>21028</v>
      </c>
      <c r="O4548" s="3"/>
    </row>
    <row r="4549">
      <c r="A4549" s="1" t="s">
        <v>21029</v>
      </c>
      <c r="B4549" s="2" t="s">
        <v>21030</v>
      </c>
      <c r="C4549" s="3"/>
      <c r="D4549" s="1" t="s">
        <v>2978</v>
      </c>
      <c r="E4549" s="1" t="s">
        <v>17</v>
      </c>
      <c r="F4549" s="1" t="str">
        <f>IFERROR(__xludf.DUMMYFUNCTION("REGEXEXTRACT(E4549,""[А-Яа-я\-]+ административный округ"")"),"Центральный административный округ")</f>
        <v>Центральный административный округ</v>
      </c>
      <c r="G4549" s="1" t="s">
        <v>92</v>
      </c>
      <c r="H4549" s="1" t="s">
        <v>21031</v>
      </c>
      <c r="I4549" s="1" t="s">
        <v>20</v>
      </c>
      <c r="J4549" s="1" t="s">
        <v>49</v>
      </c>
      <c r="K4549" s="1" t="s">
        <v>247</v>
      </c>
      <c r="L4549" s="1">
        <v>7813811.0</v>
      </c>
      <c r="M4549" s="1" t="s">
        <v>21032</v>
      </c>
      <c r="N4549" s="1" t="s">
        <v>21033</v>
      </c>
      <c r="O4549" s="3"/>
    </row>
    <row r="4550">
      <c r="A4550" s="1" t="s">
        <v>3039</v>
      </c>
      <c r="B4550" s="2" t="s">
        <v>21034</v>
      </c>
      <c r="C4550" s="1">
        <v>7.71420834230005E14</v>
      </c>
      <c r="D4550" s="3"/>
      <c r="E4550" s="1" t="s">
        <v>17</v>
      </c>
      <c r="F4550" s="1" t="str">
        <f>IFERROR(__xludf.DUMMYFUNCTION("REGEXEXTRACT(E4550,""[А-Яа-я\-]+ административный округ"")"),"Центральный административный округ")</f>
        <v>Центральный административный округ</v>
      </c>
      <c r="G4550" s="1" t="s">
        <v>47</v>
      </c>
      <c r="H4550" s="1" t="s">
        <v>21035</v>
      </c>
      <c r="I4550" s="1" t="s">
        <v>20</v>
      </c>
      <c r="J4550" s="1" t="s">
        <v>21</v>
      </c>
      <c r="K4550" s="1" t="s">
        <v>42</v>
      </c>
      <c r="L4550" s="1">
        <v>7813878.0</v>
      </c>
      <c r="M4550" s="1" t="s">
        <v>21036</v>
      </c>
      <c r="N4550" s="1" t="s">
        <v>21037</v>
      </c>
      <c r="O4550" s="3"/>
    </row>
    <row r="4551">
      <c r="A4551" s="1" t="s">
        <v>21038</v>
      </c>
      <c r="B4551" s="2" t="s">
        <v>21039</v>
      </c>
      <c r="C4551" s="1">
        <v>7.71420771670005E14</v>
      </c>
      <c r="D4551" s="3"/>
      <c r="E4551" s="1" t="s">
        <v>17</v>
      </c>
      <c r="F4551" s="1" t="str">
        <f>IFERROR(__xludf.DUMMYFUNCTION("REGEXEXTRACT(E4551,""[А-Яа-я\-]+ административный округ"")"),"Центральный административный округ")</f>
        <v>Центральный административный округ</v>
      </c>
      <c r="G4551" s="1" t="s">
        <v>110</v>
      </c>
      <c r="H4551" s="1" t="s">
        <v>21040</v>
      </c>
      <c r="I4551" s="1" t="s">
        <v>20</v>
      </c>
      <c r="J4551" s="1" t="s">
        <v>21</v>
      </c>
      <c r="K4551" s="1" t="s">
        <v>858</v>
      </c>
      <c r="L4551" s="1">
        <v>7814297.0</v>
      </c>
      <c r="M4551" s="1" t="s">
        <v>21041</v>
      </c>
      <c r="N4551" s="1" t="s">
        <v>21042</v>
      </c>
      <c r="O4551" s="3"/>
    </row>
    <row r="4552">
      <c r="A4552" s="1" t="s">
        <v>21043</v>
      </c>
      <c r="B4552" s="2" t="s">
        <v>21044</v>
      </c>
      <c r="C4552" s="1">
        <v>7.71610627190005E14</v>
      </c>
      <c r="D4552" s="1" t="s">
        <v>17147</v>
      </c>
      <c r="E4552" s="1" t="s">
        <v>192</v>
      </c>
      <c r="F4552" s="1" t="str">
        <f>IFERROR(__xludf.DUMMYFUNCTION("REGEXEXTRACT(E4552,""[А-Яа-я\-]+ административный округ"")"),"Юго-Восточный административный округ")</f>
        <v>Юго-Восточный административный округ</v>
      </c>
      <c r="G4552" s="1" t="s">
        <v>2442</v>
      </c>
      <c r="H4552" s="1" t="s">
        <v>20405</v>
      </c>
      <c r="I4552" s="1" t="s">
        <v>20</v>
      </c>
      <c r="J4552" s="1" t="s">
        <v>21</v>
      </c>
      <c r="K4552" s="1" t="s">
        <v>444</v>
      </c>
      <c r="L4552" s="1">
        <v>7814503.0</v>
      </c>
      <c r="M4552" s="1" t="s">
        <v>17149</v>
      </c>
      <c r="N4552" s="1" t="s">
        <v>17150</v>
      </c>
      <c r="O4552" s="3"/>
    </row>
    <row r="4553">
      <c r="A4553" s="1" t="s">
        <v>21045</v>
      </c>
      <c r="B4553" s="2" t="s">
        <v>21046</v>
      </c>
      <c r="C4553" s="1">
        <v>7.71410309990046E14</v>
      </c>
      <c r="D4553" s="1" t="s">
        <v>4973</v>
      </c>
      <c r="E4553" s="1" t="s">
        <v>117</v>
      </c>
      <c r="F4553" s="1" t="str">
        <f>IFERROR(__xludf.DUMMYFUNCTION("REGEXEXTRACT(E4553,""[А-Яа-я\-]+ административный округ"")"),"Северо-Восточный административный округ")</f>
        <v>Северо-Восточный административный округ</v>
      </c>
      <c r="G4553" s="1" t="s">
        <v>509</v>
      </c>
      <c r="H4553" s="1" t="s">
        <v>21047</v>
      </c>
      <c r="I4553" s="1" t="s">
        <v>20</v>
      </c>
      <c r="J4553" s="1" t="s">
        <v>49</v>
      </c>
      <c r="K4553" s="1" t="s">
        <v>2187</v>
      </c>
      <c r="L4553" s="1">
        <v>7814574.0</v>
      </c>
      <c r="M4553" s="1" t="s">
        <v>21048</v>
      </c>
      <c r="N4553" s="1" t="s">
        <v>21049</v>
      </c>
      <c r="O4553" s="3"/>
    </row>
    <row r="4554">
      <c r="A4554" s="1" t="s">
        <v>21050</v>
      </c>
      <c r="B4554" s="2" t="s">
        <v>21051</v>
      </c>
      <c r="C4554" s="1">
        <v>7.71420774860005E14</v>
      </c>
      <c r="D4554" s="3"/>
      <c r="E4554" s="1" t="s">
        <v>130</v>
      </c>
      <c r="F4554" s="1" t="str">
        <f>IFERROR(__xludf.DUMMYFUNCTION("REGEXEXTRACT(E4554,""[А-Яа-я\-]+ административный округ"")"),"Восточный административный округ")</f>
        <v>Восточный административный округ</v>
      </c>
      <c r="G4554" s="1" t="s">
        <v>259</v>
      </c>
      <c r="H4554" s="1" t="s">
        <v>21052</v>
      </c>
      <c r="I4554" s="1" t="s">
        <v>20</v>
      </c>
      <c r="J4554" s="1" t="s">
        <v>21</v>
      </c>
      <c r="K4554" s="1" t="s">
        <v>858</v>
      </c>
      <c r="L4554" s="1">
        <v>7815043.0</v>
      </c>
      <c r="M4554" s="1" t="s">
        <v>21053</v>
      </c>
      <c r="N4554" s="1" t="s">
        <v>21054</v>
      </c>
      <c r="O4554" s="3"/>
    </row>
    <row r="4555">
      <c r="A4555" s="1" t="s">
        <v>21055</v>
      </c>
      <c r="B4555" s="2" t="s">
        <v>21056</v>
      </c>
      <c r="C4555" s="1">
        <v>7.71711201800005E14</v>
      </c>
      <c r="D4555" s="1" t="s">
        <v>18585</v>
      </c>
      <c r="E4555" s="1" t="s">
        <v>305</v>
      </c>
      <c r="F4555" s="1" t="str">
        <f>IFERROR(__xludf.DUMMYFUNCTION("REGEXEXTRACT(E4555,""[А-Яа-я\-]+ административный округ"")"),"Южный административный округ")</f>
        <v>Южный административный округ</v>
      </c>
      <c r="G4555" s="1" t="s">
        <v>1038</v>
      </c>
      <c r="H4555" s="1" t="s">
        <v>18586</v>
      </c>
      <c r="I4555" s="1" t="s">
        <v>20</v>
      </c>
      <c r="J4555" s="1" t="s">
        <v>21</v>
      </c>
      <c r="K4555" s="1" t="s">
        <v>444</v>
      </c>
      <c r="L4555" s="1">
        <v>7815392.0</v>
      </c>
      <c r="M4555" s="1" t="s">
        <v>21057</v>
      </c>
      <c r="N4555" s="1" t="s">
        <v>21058</v>
      </c>
      <c r="O4555" s="3"/>
    </row>
    <row r="4556">
      <c r="A4556" s="1" t="s">
        <v>21059</v>
      </c>
      <c r="B4556" s="2" t="s">
        <v>21060</v>
      </c>
      <c r="C4556" s="1">
        <v>7.71710768720005E14</v>
      </c>
      <c r="D4556" s="1" t="s">
        <v>17064</v>
      </c>
      <c r="E4556" s="1" t="s">
        <v>17</v>
      </c>
      <c r="F4556" s="1" t="str">
        <f>IFERROR(__xludf.DUMMYFUNCTION("REGEXEXTRACT(E4556,""[А-Яа-я\-]+ административный округ"")"),"Центральный административный округ")</f>
        <v>Центральный административный округ</v>
      </c>
      <c r="G4556" s="1" t="s">
        <v>92</v>
      </c>
      <c r="H4556" s="1" t="s">
        <v>21061</v>
      </c>
      <c r="I4556" s="1" t="s">
        <v>20</v>
      </c>
      <c r="J4556" s="1" t="s">
        <v>21</v>
      </c>
      <c r="K4556" s="1" t="s">
        <v>17076</v>
      </c>
      <c r="L4556" s="1">
        <v>7815665.0</v>
      </c>
      <c r="M4556" s="1" t="s">
        <v>17106</v>
      </c>
      <c r="N4556" s="1" t="s">
        <v>17107</v>
      </c>
      <c r="O4556" s="3"/>
    </row>
    <row r="4557">
      <c r="A4557" s="1" t="s">
        <v>21062</v>
      </c>
      <c r="B4557" s="2" t="s">
        <v>21063</v>
      </c>
      <c r="C4557" s="1">
        <v>7.71710756800006E14</v>
      </c>
      <c r="D4557" s="1" t="s">
        <v>17064</v>
      </c>
      <c r="E4557" s="1" t="s">
        <v>17</v>
      </c>
      <c r="F4557" s="1" t="str">
        <f>IFERROR(__xludf.DUMMYFUNCTION("REGEXEXTRACT(E4557,""[А-Яа-я\-]+ административный округ"")"),"Центральный административный округ")</f>
        <v>Центральный административный округ</v>
      </c>
      <c r="G4557" s="1" t="s">
        <v>92</v>
      </c>
      <c r="H4557" s="1" t="s">
        <v>18221</v>
      </c>
      <c r="I4557" s="1" t="s">
        <v>20</v>
      </c>
      <c r="J4557" s="1" t="s">
        <v>49</v>
      </c>
      <c r="K4557" s="1" t="s">
        <v>17198</v>
      </c>
      <c r="L4557" s="1">
        <v>7817690.0</v>
      </c>
      <c r="M4557" s="1" t="s">
        <v>21064</v>
      </c>
      <c r="N4557" s="1" t="s">
        <v>21065</v>
      </c>
      <c r="O4557" s="3"/>
    </row>
    <row r="4558">
      <c r="A4558" s="1" t="s">
        <v>21066</v>
      </c>
      <c r="B4558" s="2" t="s">
        <v>21067</v>
      </c>
      <c r="C4558" s="1">
        <v>7.71411330580036E14</v>
      </c>
      <c r="D4558" s="1" t="s">
        <v>14208</v>
      </c>
      <c r="E4558" s="1" t="s">
        <v>117</v>
      </c>
      <c r="F4558" s="1" t="str">
        <f>IFERROR(__xludf.DUMMYFUNCTION("REGEXEXTRACT(E4558,""[А-Яа-я\-]+ административный округ"")"),"Северо-Восточный административный округ")</f>
        <v>Северо-Восточный административный округ</v>
      </c>
      <c r="G4558" s="1" t="s">
        <v>1685</v>
      </c>
      <c r="H4558" s="1" t="s">
        <v>21068</v>
      </c>
      <c r="I4558" s="1" t="s">
        <v>20</v>
      </c>
      <c r="J4558" s="1" t="s">
        <v>49</v>
      </c>
      <c r="K4558" s="1" t="s">
        <v>30</v>
      </c>
      <c r="L4558" s="1">
        <v>7817757.0</v>
      </c>
      <c r="M4558" s="1" t="s">
        <v>21069</v>
      </c>
      <c r="N4558" s="1" t="s">
        <v>21070</v>
      </c>
      <c r="O4558" s="3"/>
    </row>
    <row r="4559">
      <c r="A4559" s="1" t="s">
        <v>21071</v>
      </c>
      <c r="B4559" s="2" t="s">
        <v>21072</v>
      </c>
      <c r="C4559" s="1">
        <v>7.71711134860006E14</v>
      </c>
      <c r="D4559" s="1" t="s">
        <v>17124</v>
      </c>
      <c r="E4559" s="1" t="s">
        <v>17</v>
      </c>
      <c r="F4559" s="1" t="str">
        <f>IFERROR(__xludf.DUMMYFUNCTION("REGEXEXTRACT(E4559,""[А-Яа-я\-]+ административный округ"")"),"Центральный административный округ")</f>
        <v>Центральный административный округ</v>
      </c>
      <c r="G4559" s="1" t="s">
        <v>110</v>
      </c>
      <c r="H4559" s="1" t="s">
        <v>17125</v>
      </c>
      <c r="I4559" s="1" t="s">
        <v>20</v>
      </c>
      <c r="J4559" s="1" t="s">
        <v>49</v>
      </c>
      <c r="K4559" s="1" t="s">
        <v>17076</v>
      </c>
      <c r="L4559" s="1">
        <v>7817957.0</v>
      </c>
      <c r="M4559" s="1" t="s">
        <v>21073</v>
      </c>
      <c r="N4559" s="1" t="s">
        <v>21074</v>
      </c>
      <c r="O4559" s="3"/>
    </row>
    <row r="4560">
      <c r="A4560" s="1" t="s">
        <v>21075</v>
      </c>
      <c r="B4560" s="2" t="s">
        <v>21076</v>
      </c>
      <c r="C4560" s="1">
        <v>7.71610662270005E14</v>
      </c>
      <c r="D4560" s="1" t="s">
        <v>17064</v>
      </c>
      <c r="E4560" s="1" t="s">
        <v>17</v>
      </c>
      <c r="F4560" s="1" t="str">
        <f>IFERROR(__xludf.DUMMYFUNCTION("REGEXEXTRACT(E4560,""[А-Яа-я\-]+ административный округ"")"),"Центральный административный округ")</f>
        <v>Центральный административный округ</v>
      </c>
      <c r="G4560" s="1" t="s">
        <v>92</v>
      </c>
      <c r="H4560" s="1" t="s">
        <v>21077</v>
      </c>
      <c r="I4560" s="1" t="s">
        <v>20</v>
      </c>
      <c r="J4560" s="1" t="s">
        <v>21</v>
      </c>
      <c r="K4560" s="1" t="s">
        <v>444</v>
      </c>
      <c r="L4560" s="1">
        <v>7818026.0</v>
      </c>
      <c r="M4560" s="1" t="s">
        <v>17106</v>
      </c>
      <c r="N4560" s="1" t="s">
        <v>17107</v>
      </c>
      <c r="O4560" s="3"/>
    </row>
    <row r="4561">
      <c r="A4561" s="1" t="s">
        <v>21078</v>
      </c>
      <c r="B4561" s="2" t="s">
        <v>21079</v>
      </c>
      <c r="C4561" s="1">
        <v>7.71610635340006E14</v>
      </c>
      <c r="D4561" s="1" t="s">
        <v>17064</v>
      </c>
      <c r="E4561" s="1" t="s">
        <v>17</v>
      </c>
      <c r="F4561" s="1" t="str">
        <f>IFERROR(__xludf.DUMMYFUNCTION("REGEXEXTRACT(E4561,""[А-Яа-я\-]+ административный округ"")"),"Центральный административный округ")</f>
        <v>Центральный административный округ</v>
      </c>
      <c r="G4561" s="1" t="s">
        <v>92</v>
      </c>
      <c r="H4561" s="1" t="s">
        <v>17075</v>
      </c>
      <c r="I4561" s="1" t="s">
        <v>20</v>
      </c>
      <c r="J4561" s="1" t="s">
        <v>49</v>
      </c>
      <c r="K4561" s="1" t="s">
        <v>444</v>
      </c>
      <c r="L4561" s="1">
        <v>7818162.0</v>
      </c>
      <c r="M4561" s="1" t="s">
        <v>17106</v>
      </c>
      <c r="N4561" s="1" t="s">
        <v>17107</v>
      </c>
      <c r="O4561" s="3"/>
    </row>
    <row r="4562">
      <c r="A4562" s="1" t="s">
        <v>21080</v>
      </c>
      <c r="B4562" s="2" t="s">
        <v>21081</v>
      </c>
      <c r="C4562" s="1">
        <v>7.71410762710046E14</v>
      </c>
      <c r="D4562" s="1" t="s">
        <v>109</v>
      </c>
      <c r="E4562" s="1" t="s">
        <v>17</v>
      </c>
      <c r="F4562" s="1" t="str">
        <f>IFERROR(__xludf.DUMMYFUNCTION("REGEXEXTRACT(E4562,""[А-Яа-я\-]+ административный округ"")"),"Центральный административный округ")</f>
        <v>Центральный административный округ</v>
      </c>
      <c r="G4562" s="1" t="s">
        <v>110</v>
      </c>
      <c r="H4562" s="1" t="s">
        <v>21082</v>
      </c>
      <c r="I4562" s="1" t="s">
        <v>20</v>
      </c>
      <c r="J4562" s="1" t="s">
        <v>49</v>
      </c>
      <c r="K4562" s="1" t="s">
        <v>2187</v>
      </c>
      <c r="L4562" s="1">
        <v>7818298.0</v>
      </c>
      <c r="M4562" s="1" t="s">
        <v>21083</v>
      </c>
      <c r="N4562" s="1" t="s">
        <v>21084</v>
      </c>
      <c r="O4562" s="3"/>
    </row>
    <row r="4563">
      <c r="A4563" s="1" t="s">
        <v>21085</v>
      </c>
      <c r="B4563" s="2" t="s">
        <v>21086</v>
      </c>
      <c r="C4563" s="1">
        <v>7.71610639100006E14</v>
      </c>
      <c r="D4563" s="1" t="s">
        <v>17064</v>
      </c>
      <c r="E4563" s="1" t="s">
        <v>17</v>
      </c>
      <c r="F4563" s="1" t="str">
        <f>IFERROR(__xludf.DUMMYFUNCTION("REGEXEXTRACT(E4563,""[А-Яа-я\-]+ административный округ"")"),"Центральный административный округ")</f>
        <v>Центральный административный округ</v>
      </c>
      <c r="G4563" s="1" t="s">
        <v>92</v>
      </c>
      <c r="H4563" s="1" t="s">
        <v>17075</v>
      </c>
      <c r="I4563" s="1" t="s">
        <v>20</v>
      </c>
      <c r="J4563" s="1" t="s">
        <v>49</v>
      </c>
      <c r="K4563" s="1" t="s">
        <v>17076</v>
      </c>
      <c r="L4563" s="1">
        <v>7818436.0</v>
      </c>
      <c r="M4563" s="1" t="s">
        <v>21087</v>
      </c>
      <c r="N4563" s="1" t="s">
        <v>21088</v>
      </c>
      <c r="O4563" s="3"/>
    </row>
    <row r="4564">
      <c r="A4564" s="1" t="s">
        <v>21089</v>
      </c>
      <c r="B4564" s="2" t="s">
        <v>21090</v>
      </c>
      <c r="C4564" s="1">
        <v>7.71610619770005E14</v>
      </c>
      <c r="D4564" s="1" t="s">
        <v>17080</v>
      </c>
      <c r="E4564" s="1" t="s">
        <v>17</v>
      </c>
      <c r="F4564" s="1" t="str">
        <f>IFERROR(__xludf.DUMMYFUNCTION("REGEXEXTRACT(E4564,""[А-Яа-я\-]+ административный округ"")"),"Центральный административный округ")</f>
        <v>Центральный административный округ</v>
      </c>
      <c r="G4564" s="1" t="s">
        <v>18</v>
      </c>
      <c r="H4564" s="1" t="s">
        <v>17211</v>
      </c>
      <c r="I4564" s="1" t="s">
        <v>20</v>
      </c>
      <c r="J4564" s="1" t="s">
        <v>21</v>
      </c>
      <c r="K4564" s="1" t="s">
        <v>444</v>
      </c>
      <c r="L4564" s="1">
        <v>7818639.0</v>
      </c>
      <c r="M4564" s="1" t="s">
        <v>17172</v>
      </c>
      <c r="N4564" s="1" t="s">
        <v>17173</v>
      </c>
      <c r="O4564" s="3"/>
    </row>
    <row r="4565">
      <c r="A4565" s="1" t="s">
        <v>21091</v>
      </c>
      <c r="B4565" s="2" t="s">
        <v>21092</v>
      </c>
      <c r="C4565" s="1">
        <v>7.71610628310005E14</v>
      </c>
      <c r="D4565" s="1" t="s">
        <v>17080</v>
      </c>
      <c r="E4565" s="1" t="s">
        <v>17</v>
      </c>
      <c r="F4565" s="1" t="str">
        <f>IFERROR(__xludf.DUMMYFUNCTION("REGEXEXTRACT(E4565,""[А-Яа-я\-]+ административный округ"")"),"Центральный административный округ")</f>
        <v>Центральный административный округ</v>
      </c>
      <c r="G4565" s="1" t="s">
        <v>18</v>
      </c>
      <c r="H4565" s="1" t="s">
        <v>18690</v>
      </c>
      <c r="I4565" s="1" t="s">
        <v>20</v>
      </c>
      <c r="J4565" s="1" t="s">
        <v>21</v>
      </c>
      <c r="K4565" s="1" t="s">
        <v>444</v>
      </c>
      <c r="L4565" s="1">
        <v>7818715.0</v>
      </c>
      <c r="M4565" s="1" t="s">
        <v>17402</v>
      </c>
      <c r="N4565" s="1" t="s">
        <v>17403</v>
      </c>
      <c r="O4565" s="3"/>
    </row>
    <row r="4566">
      <c r="A4566" s="1" t="s">
        <v>21093</v>
      </c>
      <c r="B4566" s="2" t="s">
        <v>21094</v>
      </c>
      <c r="C4566" s="1">
        <v>7.71710756940005E14</v>
      </c>
      <c r="D4566" s="3"/>
      <c r="E4566" s="1" t="s">
        <v>130</v>
      </c>
      <c r="F4566" s="1" t="str">
        <f>IFERROR(__xludf.DUMMYFUNCTION("REGEXEXTRACT(E4566,""[А-Яа-я\-]+ административный округ"")"),"Восточный административный округ")</f>
        <v>Восточный административный округ</v>
      </c>
      <c r="G4566" s="1" t="s">
        <v>259</v>
      </c>
      <c r="H4566" s="1" t="s">
        <v>21095</v>
      </c>
      <c r="I4566" s="1" t="s">
        <v>20</v>
      </c>
      <c r="J4566" s="1" t="s">
        <v>21</v>
      </c>
      <c r="K4566" s="1" t="s">
        <v>444</v>
      </c>
      <c r="L4566" s="1">
        <v>7819068.0</v>
      </c>
      <c r="M4566" s="1" t="s">
        <v>17388</v>
      </c>
      <c r="N4566" s="1" t="s">
        <v>17389</v>
      </c>
      <c r="O4566" s="3"/>
    </row>
    <row r="4567">
      <c r="A4567" s="1" t="s">
        <v>21096</v>
      </c>
      <c r="B4567" s="2" t="s">
        <v>21097</v>
      </c>
      <c r="C4567" s="1">
        <v>7.71710757420005E14</v>
      </c>
      <c r="D4567" s="3"/>
      <c r="E4567" s="1" t="s">
        <v>130</v>
      </c>
      <c r="F4567" s="1" t="str">
        <f>IFERROR(__xludf.DUMMYFUNCTION("REGEXEXTRACT(E4567,""[А-Яа-я\-]+ административный округ"")"),"Восточный административный округ")</f>
        <v>Восточный административный округ</v>
      </c>
      <c r="G4567" s="1" t="s">
        <v>259</v>
      </c>
      <c r="H4567" s="1" t="s">
        <v>17920</v>
      </c>
      <c r="I4567" s="1" t="s">
        <v>20</v>
      </c>
      <c r="J4567" s="1" t="s">
        <v>21</v>
      </c>
      <c r="K4567" s="1" t="s">
        <v>444</v>
      </c>
      <c r="L4567" s="1">
        <v>7819142.0</v>
      </c>
      <c r="M4567" s="1" t="s">
        <v>17388</v>
      </c>
      <c r="N4567" s="1" t="s">
        <v>17389</v>
      </c>
      <c r="O4567" s="3"/>
    </row>
    <row r="4568">
      <c r="A4568" s="1" t="s">
        <v>21098</v>
      </c>
      <c r="B4568" s="2" t="s">
        <v>21099</v>
      </c>
      <c r="C4568" s="1">
        <v>7.71420769740005E14</v>
      </c>
      <c r="D4568" s="3"/>
      <c r="E4568" s="1" t="s">
        <v>305</v>
      </c>
      <c r="F4568" s="1" t="str">
        <f>IFERROR(__xludf.DUMMYFUNCTION("REGEXEXTRACT(E4568,""[А-Яа-я\-]+ административный округ"")"),"Южный административный округ")</f>
        <v>Южный административный округ</v>
      </c>
      <c r="G4568" s="1" t="s">
        <v>21100</v>
      </c>
      <c r="H4568" s="1" t="s">
        <v>21101</v>
      </c>
      <c r="I4568" s="1" t="s">
        <v>20</v>
      </c>
      <c r="J4568" s="1" t="s">
        <v>21</v>
      </c>
      <c r="K4568" s="1" t="s">
        <v>858</v>
      </c>
      <c r="L4568" s="1">
        <v>7819214.0</v>
      </c>
      <c r="M4568" s="1" t="s">
        <v>21102</v>
      </c>
      <c r="N4568" s="1" t="s">
        <v>21103</v>
      </c>
      <c r="O4568" s="3"/>
    </row>
    <row r="4569">
      <c r="A4569" s="1" t="s">
        <v>21104</v>
      </c>
      <c r="B4569" s="2" t="s">
        <v>21105</v>
      </c>
      <c r="C4569" s="1">
        <v>7.71610631360005E14</v>
      </c>
      <c r="D4569" s="1" t="s">
        <v>17086</v>
      </c>
      <c r="E4569" s="1" t="s">
        <v>17</v>
      </c>
      <c r="F4569" s="1" t="str">
        <f>IFERROR(__xludf.DUMMYFUNCTION("REGEXEXTRACT(E4569,""[А-Яа-я\-]+ административный округ"")"),"Центральный административный округ")</f>
        <v>Центральный административный округ</v>
      </c>
      <c r="G4569" s="1" t="s">
        <v>35</v>
      </c>
      <c r="H4569" s="1" t="s">
        <v>21106</v>
      </c>
      <c r="I4569" s="1" t="s">
        <v>20</v>
      </c>
      <c r="J4569" s="1" t="s">
        <v>21</v>
      </c>
      <c r="K4569" s="1" t="s">
        <v>444</v>
      </c>
      <c r="L4569" s="1">
        <v>7819484.0</v>
      </c>
      <c r="M4569" s="1" t="s">
        <v>21107</v>
      </c>
      <c r="N4569" s="1" t="s">
        <v>21108</v>
      </c>
      <c r="O4569" s="3"/>
    </row>
    <row r="4570">
      <c r="A4570" s="1" t="s">
        <v>21109</v>
      </c>
      <c r="B4570" s="2" t="s">
        <v>21110</v>
      </c>
      <c r="C4570" s="1">
        <v>7.71410983160006E14</v>
      </c>
      <c r="D4570" s="3"/>
      <c r="E4570" s="1" t="s">
        <v>305</v>
      </c>
      <c r="F4570" s="1" t="str">
        <f>IFERROR(__xludf.DUMMYFUNCTION("REGEXEXTRACT(E4570,""[А-Яа-я\-]+ административный округ"")"),"Южный административный округ")</f>
        <v>Южный административный округ</v>
      </c>
      <c r="G4570" s="1" t="s">
        <v>306</v>
      </c>
      <c r="H4570" s="1" t="s">
        <v>21111</v>
      </c>
      <c r="I4570" s="1" t="s">
        <v>20</v>
      </c>
      <c r="J4570" s="1" t="s">
        <v>49</v>
      </c>
      <c r="K4570" s="1" t="s">
        <v>3148</v>
      </c>
      <c r="L4570" s="1">
        <v>7819551.0</v>
      </c>
      <c r="M4570" s="1" t="s">
        <v>21112</v>
      </c>
      <c r="N4570" s="1" t="s">
        <v>21113</v>
      </c>
      <c r="O4570" s="3"/>
    </row>
    <row r="4571">
      <c r="A4571" s="1" t="s">
        <v>21114</v>
      </c>
      <c r="B4571" s="2" t="s">
        <v>21115</v>
      </c>
      <c r="C4571" s="3"/>
      <c r="D4571" s="1" t="s">
        <v>21116</v>
      </c>
      <c r="E4571" s="1" t="s">
        <v>117</v>
      </c>
      <c r="F4571" s="1" t="str">
        <f>IFERROR(__xludf.DUMMYFUNCTION("REGEXEXTRACT(E4571,""[А-Яа-я\-]+ административный округ"")"),"Северо-Восточный административный округ")</f>
        <v>Северо-Восточный административный округ</v>
      </c>
      <c r="G4571" s="1" t="s">
        <v>1685</v>
      </c>
      <c r="H4571" s="1" t="s">
        <v>21117</v>
      </c>
      <c r="I4571" s="1" t="s">
        <v>20</v>
      </c>
      <c r="J4571" s="1" t="s">
        <v>49</v>
      </c>
      <c r="K4571" s="1" t="s">
        <v>247</v>
      </c>
      <c r="L4571" s="1">
        <v>7819836.0</v>
      </c>
      <c r="M4571" s="1" t="s">
        <v>21118</v>
      </c>
      <c r="N4571" s="1" t="s">
        <v>21119</v>
      </c>
      <c r="O4571" s="3"/>
    </row>
    <row r="4572">
      <c r="A4572" s="1" t="s">
        <v>21120</v>
      </c>
      <c r="B4572" s="2" t="s">
        <v>21121</v>
      </c>
      <c r="C4572" s="1">
        <v>7.71610659070005E14</v>
      </c>
      <c r="D4572" s="1" t="s">
        <v>17147</v>
      </c>
      <c r="E4572" s="1" t="s">
        <v>192</v>
      </c>
      <c r="F4572" s="1" t="str">
        <f>IFERROR(__xludf.DUMMYFUNCTION("REGEXEXTRACT(E4572,""[А-Яа-я\-]+ административный округ"")"),"Юго-Восточный административный округ")</f>
        <v>Юго-Восточный административный округ</v>
      </c>
      <c r="G4572" s="1" t="s">
        <v>2442</v>
      </c>
      <c r="H4572" s="1" t="s">
        <v>21122</v>
      </c>
      <c r="I4572" s="1" t="s">
        <v>20</v>
      </c>
      <c r="J4572" s="1" t="s">
        <v>21</v>
      </c>
      <c r="K4572" s="1" t="s">
        <v>17198</v>
      </c>
      <c r="L4572" s="1">
        <v>7820167.0</v>
      </c>
      <c r="M4572" s="1" t="s">
        <v>21123</v>
      </c>
      <c r="N4572" s="1" t="s">
        <v>21124</v>
      </c>
      <c r="O4572" s="3"/>
    </row>
    <row r="4573">
      <c r="A4573" s="1" t="s">
        <v>21125</v>
      </c>
      <c r="B4573" s="2" t="s">
        <v>21126</v>
      </c>
      <c r="C4573" s="1">
        <v>7.71610657530006E14</v>
      </c>
      <c r="D4573" s="1" t="s">
        <v>17064</v>
      </c>
      <c r="E4573" s="1" t="s">
        <v>17</v>
      </c>
      <c r="F4573" s="1" t="str">
        <f>IFERROR(__xludf.DUMMYFUNCTION("REGEXEXTRACT(E4573,""[А-Яа-я\-]+ административный округ"")"),"Центральный административный округ")</f>
        <v>Центральный административный округ</v>
      </c>
      <c r="G4573" s="1" t="s">
        <v>92</v>
      </c>
      <c r="H4573" s="1" t="s">
        <v>18221</v>
      </c>
      <c r="I4573" s="1" t="s">
        <v>20</v>
      </c>
      <c r="J4573" s="1" t="s">
        <v>49</v>
      </c>
      <c r="K4573" s="1" t="s">
        <v>17198</v>
      </c>
      <c r="L4573" s="1">
        <v>7820504.0</v>
      </c>
      <c r="M4573" s="1" t="s">
        <v>21127</v>
      </c>
      <c r="N4573" s="1" t="s">
        <v>21128</v>
      </c>
      <c r="O4573" s="3"/>
    </row>
    <row r="4574">
      <c r="A4574" s="1" t="s">
        <v>21129</v>
      </c>
      <c r="B4574" s="2" t="s">
        <v>21130</v>
      </c>
      <c r="C4574" s="1">
        <v>7.71610637800006E14</v>
      </c>
      <c r="D4574" s="1" t="s">
        <v>17064</v>
      </c>
      <c r="E4574" s="1" t="s">
        <v>17</v>
      </c>
      <c r="F4574" s="1" t="str">
        <f>IFERROR(__xludf.DUMMYFUNCTION("REGEXEXTRACT(E4574,""[А-Яа-я\-]+ административный округ"")"),"Центральный административный округ")</f>
        <v>Центральный административный округ</v>
      </c>
      <c r="G4574" s="1" t="s">
        <v>92</v>
      </c>
      <c r="H4574" s="1" t="s">
        <v>17075</v>
      </c>
      <c r="I4574" s="1" t="s">
        <v>20</v>
      </c>
      <c r="J4574" s="1" t="s">
        <v>49</v>
      </c>
      <c r="K4574" s="1" t="s">
        <v>444</v>
      </c>
      <c r="L4574" s="1">
        <v>7820980.0</v>
      </c>
      <c r="M4574" s="1" t="s">
        <v>17106</v>
      </c>
      <c r="N4574" s="1" t="s">
        <v>17107</v>
      </c>
      <c r="O4574" s="3"/>
    </row>
    <row r="4575">
      <c r="A4575" s="1" t="s">
        <v>18540</v>
      </c>
      <c r="B4575" s="2" t="s">
        <v>21131</v>
      </c>
      <c r="C4575" s="1">
        <v>7.71610658050045E14</v>
      </c>
      <c r="D4575" s="1" t="s">
        <v>20167</v>
      </c>
      <c r="E4575" s="1" t="s">
        <v>192</v>
      </c>
      <c r="F4575" s="1" t="str">
        <f>IFERROR(__xludf.DUMMYFUNCTION("REGEXEXTRACT(E4575,""[А-Яа-я\-]+ административный округ"")"),"Юго-Восточный административный округ")</f>
        <v>Юго-Восточный административный округ</v>
      </c>
      <c r="G4575" s="1" t="s">
        <v>2442</v>
      </c>
      <c r="H4575" s="1" t="s">
        <v>21132</v>
      </c>
      <c r="I4575" s="1" t="s">
        <v>20</v>
      </c>
      <c r="J4575" s="1" t="s">
        <v>21</v>
      </c>
      <c r="K4575" s="1" t="s">
        <v>30</v>
      </c>
      <c r="L4575" s="1">
        <v>7821115.0</v>
      </c>
      <c r="M4575" s="1" t="s">
        <v>21133</v>
      </c>
      <c r="N4575" s="1" t="s">
        <v>21134</v>
      </c>
      <c r="O4575" s="3"/>
    </row>
    <row r="4576">
      <c r="A4576" s="1" t="s">
        <v>21135</v>
      </c>
      <c r="B4576" s="2" t="s">
        <v>21136</v>
      </c>
      <c r="C4576" s="1">
        <v>7.71610636400005E14</v>
      </c>
      <c r="D4576" s="1" t="s">
        <v>17064</v>
      </c>
      <c r="E4576" s="1" t="s">
        <v>17</v>
      </c>
      <c r="F4576" s="1" t="str">
        <f>IFERROR(__xludf.DUMMYFUNCTION("REGEXEXTRACT(E4576,""[А-Яа-я\-]+ административный округ"")"),"Центральный административный округ")</f>
        <v>Центральный административный округ</v>
      </c>
      <c r="G4576" s="1" t="s">
        <v>92</v>
      </c>
      <c r="H4576" s="1" t="s">
        <v>17075</v>
      </c>
      <c r="I4576" s="1" t="s">
        <v>20</v>
      </c>
      <c r="J4576" s="1" t="s">
        <v>21</v>
      </c>
      <c r="K4576" s="1" t="s">
        <v>444</v>
      </c>
      <c r="L4576" s="1">
        <v>7821389.0</v>
      </c>
      <c r="M4576" s="1" t="s">
        <v>21137</v>
      </c>
      <c r="N4576" s="1" t="s">
        <v>21138</v>
      </c>
      <c r="O4576" s="3"/>
    </row>
    <row r="4577">
      <c r="A4577" s="1" t="s">
        <v>21139</v>
      </c>
      <c r="B4577" s="2" t="s">
        <v>21140</v>
      </c>
      <c r="C4577" s="1">
        <v>7.71710757430006E14</v>
      </c>
      <c r="D4577" s="1" t="s">
        <v>21141</v>
      </c>
      <c r="E4577" s="1" t="s">
        <v>130</v>
      </c>
      <c r="F4577" s="1" t="str">
        <f>IFERROR(__xludf.DUMMYFUNCTION("REGEXEXTRACT(E4577,""[А-Яа-я\-]+ административный округ"")"),"Восточный административный округ")</f>
        <v>Восточный административный округ</v>
      </c>
      <c r="G4577" s="1" t="s">
        <v>259</v>
      </c>
      <c r="H4577" s="1" t="s">
        <v>21142</v>
      </c>
      <c r="I4577" s="1" t="s">
        <v>20</v>
      </c>
      <c r="J4577" s="1" t="s">
        <v>49</v>
      </c>
      <c r="K4577" s="1" t="s">
        <v>444</v>
      </c>
      <c r="L4577" s="1">
        <v>7821523.0</v>
      </c>
      <c r="M4577" s="1" t="s">
        <v>17388</v>
      </c>
      <c r="N4577" s="1" t="s">
        <v>17389</v>
      </c>
      <c r="O4577" s="3"/>
    </row>
    <row r="4578">
      <c r="A4578" s="1" t="s">
        <v>21143</v>
      </c>
      <c r="B4578" s="2" t="s">
        <v>21144</v>
      </c>
      <c r="C4578" s="1">
        <v>7.71710756740005E14</v>
      </c>
      <c r="D4578" s="3"/>
      <c r="E4578" s="1" t="s">
        <v>130</v>
      </c>
      <c r="F4578" s="1" t="str">
        <f>IFERROR(__xludf.DUMMYFUNCTION("REGEXEXTRACT(E4578,""[А-Яа-я\-]+ административный округ"")"),"Восточный административный округ")</f>
        <v>Восточный административный округ</v>
      </c>
      <c r="G4578" s="1" t="s">
        <v>259</v>
      </c>
      <c r="H4578" s="1" t="s">
        <v>21145</v>
      </c>
      <c r="I4578" s="1" t="s">
        <v>20</v>
      </c>
      <c r="J4578" s="1" t="s">
        <v>21</v>
      </c>
      <c r="K4578" s="1" t="s">
        <v>444</v>
      </c>
      <c r="L4578" s="1">
        <v>7821870.0</v>
      </c>
      <c r="M4578" s="1" t="s">
        <v>17388</v>
      </c>
      <c r="N4578" s="1" t="s">
        <v>17389</v>
      </c>
      <c r="O4578" s="3"/>
    </row>
    <row r="4579">
      <c r="A4579" s="1" t="s">
        <v>647</v>
      </c>
      <c r="B4579" s="2" t="s">
        <v>21146</v>
      </c>
      <c r="C4579" s="1">
        <v>7.71620762810006E14</v>
      </c>
      <c r="D4579" s="3"/>
      <c r="E4579" s="1" t="s">
        <v>231</v>
      </c>
      <c r="F4579" s="1" t="str">
        <f>IFERROR(__xludf.DUMMYFUNCTION("REGEXEXTRACT(E4579,""[А-Яа-я\-]+ административный округ"")"),"Юго-Западный административный округ")</f>
        <v>Юго-Западный административный округ</v>
      </c>
      <c r="G4579" s="1" t="s">
        <v>21147</v>
      </c>
      <c r="H4579" s="1" t="s">
        <v>21148</v>
      </c>
      <c r="I4579" s="1" t="s">
        <v>20</v>
      </c>
      <c r="J4579" s="1" t="s">
        <v>49</v>
      </c>
      <c r="K4579" s="1" t="s">
        <v>42</v>
      </c>
      <c r="L4579" s="1">
        <v>7822079.0</v>
      </c>
      <c r="M4579" s="1" t="s">
        <v>21149</v>
      </c>
      <c r="N4579" s="1" t="s">
        <v>21150</v>
      </c>
      <c r="O4579" s="3"/>
    </row>
    <row r="4580">
      <c r="A4580" s="1" t="s">
        <v>21151</v>
      </c>
      <c r="B4580" s="2" t="s">
        <v>21152</v>
      </c>
      <c r="C4580" s="1">
        <v>7.71420762600005E14</v>
      </c>
      <c r="D4580" s="3"/>
      <c r="E4580" s="1" t="s">
        <v>17</v>
      </c>
      <c r="F4580" s="1" t="str">
        <f>IFERROR(__xludf.DUMMYFUNCTION("REGEXEXTRACT(E4580,""[А-Яа-я\-]+ административный округ"")"),"Центральный административный округ")</f>
        <v>Центральный административный округ</v>
      </c>
      <c r="G4580" s="1" t="s">
        <v>28</v>
      </c>
      <c r="H4580" s="1" t="s">
        <v>21153</v>
      </c>
      <c r="I4580" s="1" t="s">
        <v>20</v>
      </c>
      <c r="J4580" s="1" t="s">
        <v>21</v>
      </c>
      <c r="K4580" s="1" t="s">
        <v>858</v>
      </c>
      <c r="L4580" s="1">
        <v>7822231.0</v>
      </c>
      <c r="M4580" s="1" t="s">
        <v>21154</v>
      </c>
      <c r="N4580" s="1" t="s">
        <v>21155</v>
      </c>
      <c r="O4580" s="3"/>
    </row>
    <row r="4581">
      <c r="A4581" s="1" t="s">
        <v>21156</v>
      </c>
      <c r="B4581" s="2" t="s">
        <v>21157</v>
      </c>
      <c r="C4581" s="1">
        <v>7.71711201880006E14</v>
      </c>
      <c r="D4581" s="1" t="s">
        <v>17225</v>
      </c>
      <c r="E4581" s="1" t="s">
        <v>305</v>
      </c>
      <c r="F4581" s="1" t="str">
        <f>IFERROR(__xludf.DUMMYFUNCTION("REGEXEXTRACT(E4581,""[А-Яа-я\-]+ административный округ"")"),"Южный административный округ")</f>
        <v>Южный административный округ</v>
      </c>
      <c r="G4581" s="1" t="s">
        <v>1038</v>
      </c>
      <c r="H4581" s="1" t="s">
        <v>17226</v>
      </c>
      <c r="I4581" s="1" t="s">
        <v>20</v>
      </c>
      <c r="J4581" s="1" t="s">
        <v>49</v>
      </c>
      <c r="K4581" s="1" t="s">
        <v>444</v>
      </c>
      <c r="L4581" s="1">
        <v>7822708.0</v>
      </c>
      <c r="M4581" s="1" t="s">
        <v>21158</v>
      </c>
      <c r="N4581" s="1" t="s">
        <v>21159</v>
      </c>
      <c r="O4581" s="3"/>
    </row>
    <row r="4582">
      <c r="A4582" s="1" t="s">
        <v>21160</v>
      </c>
      <c r="B4582" s="2" t="s">
        <v>21161</v>
      </c>
      <c r="C4582" s="1">
        <v>7.71610625810005E14</v>
      </c>
      <c r="D4582" s="1" t="s">
        <v>17080</v>
      </c>
      <c r="E4582" s="1" t="s">
        <v>17</v>
      </c>
      <c r="F4582" s="1" t="str">
        <f>IFERROR(__xludf.DUMMYFUNCTION("REGEXEXTRACT(E4582,""[А-Яа-я\-]+ административный округ"")"),"Центральный административный округ")</f>
        <v>Центральный административный округ</v>
      </c>
      <c r="G4582" s="1" t="s">
        <v>18</v>
      </c>
      <c r="H4582" s="1" t="s">
        <v>17729</v>
      </c>
      <c r="I4582" s="1" t="s">
        <v>20</v>
      </c>
      <c r="J4582" s="1" t="s">
        <v>21</v>
      </c>
      <c r="K4582" s="1" t="s">
        <v>444</v>
      </c>
      <c r="L4582" s="1">
        <v>7822780.0</v>
      </c>
      <c r="M4582" s="1" t="s">
        <v>21162</v>
      </c>
      <c r="N4582" s="1" t="s">
        <v>21163</v>
      </c>
      <c r="O4582" s="3"/>
    </row>
    <row r="4583">
      <c r="A4583" s="1" t="s">
        <v>21164</v>
      </c>
      <c r="B4583" s="2" t="s">
        <v>21165</v>
      </c>
      <c r="C4583" s="1">
        <v>7.71510310250026E14</v>
      </c>
      <c r="D4583" s="1" t="s">
        <v>12083</v>
      </c>
      <c r="E4583" s="1" t="s">
        <v>192</v>
      </c>
      <c r="F4583" s="1" t="str">
        <f>IFERROR(__xludf.DUMMYFUNCTION("REGEXEXTRACT(E4583,""[А-Яа-я\-]+ административный округ"")"),"Юго-Восточный административный округ")</f>
        <v>Юго-Восточный административный округ</v>
      </c>
      <c r="G4583" s="1" t="s">
        <v>2442</v>
      </c>
      <c r="H4583" s="1" t="s">
        <v>21166</v>
      </c>
      <c r="I4583" s="1" t="s">
        <v>20</v>
      </c>
      <c r="J4583" s="1" t="s">
        <v>49</v>
      </c>
      <c r="K4583" s="1" t="s">
        <v>3148</v>
      </c>
      <c r="L4583" s="1">
        <v>7822851.0</v>
      </c>
      <c r="M4583" s="1" t="s">
        <v>21167</v>
      </c>
      <c r="N4583" s="1" t="s">
        <v>21168</v>
      </c>
      <c r="O4583" s="3"/>
    </row>
    <row r="4584">
      <c r="A4584" s="1" t="s">
        <v>21169</v>
      </c>
      <c r="B4584" s="2" t="s">
        <v>21170</v>
      </c>
      <c r="C4584" s="1">
        <v>7.71710768350005E14</v>
      </c>
      <c r="D4584" s="1" t="s">
        <v>17064</v>
      </c>
      <c r="E4584" s="1" t="s">
        <v>17</v>
      </c>
      <c r="F4584" s="1" t="str">
        <f>IFERROR(__xludf.DUMMYFUNCTION("REGEXEXTRACT(E4584,""[А-Яа-я\-]+ административный округ"")"),"Центральный административный округ")</f>
        <v>Центральный административный округ</v>
      </c>
      <c r="G4584" s="1" t="s">
        <v>92</v>
      </c>
      <c r="H4584" s="1" t="s">
        <v>17602</v>
      </c>
      <c r="I4584" s="1" t="s">
        <v>20</v>
      </c>
      <c r="J4584" s="1" t="s">
        <v>21</v>
      </c>
      <c r="K4584" s="1" t="s">
        <v>444</v>
      </c>
      <c r="L4584" s="1">
        <v>7822921.0</v>
      </c>
      <c r="M4584" s="1" t="s">
        <v>21171</v>
      </c>
      <c r="N4584" s="1" t="s">
        <v>21172</v>
      </c>
      <c r="O4584" s="3"/>
    </row>
    <row r="4585">
      <c r="A4585" s="1" t="s">
        <v>21173</v>
      </c>
      <c r="B4585" s="2" t="s">
        <v>21174</v>
      </c>
      <c r="C4585" s="1">
        <v>7.71610660770006E14</v>
      </c>
      <c r="D4585" s="1" t="s">
        <v>17147</v>
      </c>
      <c r="E4585" s="1" t="s">
        <v>192</v>
      </c>
      <c r="F4585" s="1" t="str">
        <f>IFERROR(__xludf.DUMMYFUNCTION("REGEXEXTRACT(E4585,""[А-Яа-я\-]+ административный округ"")"),"Юго-Восточный административный округ")</f>
        <v>Юго-Восточный административный округ</v>
      </c>
      <c r="G4585" s="1" t="s">
        <v>2442</v>
      </c>
      <c r="H4585" s="1" t="s">
        <v>21175</v>
      </c>
      <c r="I4585" s="1" t="s">
        <v>20</v>
      </c>
      <c r="J4585" s="1" t="s">
        <v>49</v>
      </c>
      <c r="K4585" s="1" t="s">
        <v>17198</v>
      </c>
      <c r="L4585" s="1">
        <v>7823060.0</v>
      </c>
      <c r="M4585" s="1" t="s">
        <v>17294</v>
      </c>
      <c r="N4585" s="1" t="s">
        <v>17295</v>
      </c>
      <c r="O4585" s="3"/>
    </row>
    <row r="4586">
      <c r="A4586" s="1" t="s">
        <v>21176</v>
      </c>
      <c r="B4586" s="2" t="s">
        <v>21177</v>
      </c>
      <c r="C4586" s="1">
        <v>7.71610676980005E14</v>
      </c>
      <c r="D4586" s="1" t="s">
        <v>17064</v>
      </c>
      <c r="E4586" s="1" t="s">
        <v>17</v>
      </c>
      <c r="F4586" s="1" t="str">
        <f>IFERROR(__xludf.DUMMYFUNCTION("REGEXEXTRACT(E4586,""[А-Яа-я\-]+ административный округ"")"),"Центральный административный округ")</f>
        <v>Центральный административный округ</v>
      </c>
      <c r="G4586" s="1" t="s">
        <v>92</v>
      </c>
      <c r="H4586" s="1" t="s">
        <v>17075</v>
      </c>
      <c r="I4586" s="1" t="s">
        <v>20</v>
      </c>
      <c r="J4586" s="1" t="s">
        <v>21</v>
      </c>
      <c r="K4586" s="1" t="s">
        <v>17076</v>
      </c>
      <c r="L4586" s="1">
        <v>7823337.0</v>
      </c>
      <c r="M4586" s="1" t="s">
        <v>17106</v>
      </c>
      <c r="N4586" s="1" t="s">
        <v>17107</v>
      </c>
      <c r="O4586" s="3"/>
    </row>
    <row r="4587">
      <c r="A4587" s="1" t="s">
        <v>21178</v>
      </c>
      <c r="B4587" s="2" t="s">
        <v>21179</v>
      </c>
      <c r="C4587" s="1">
        <v>7.71410560770046E14</v>
      </c>
      <c r="D4587" s="1" t="s">
        <v>382</v>
      </c>
      <c r="E4587" s="1" t="s">
        <v>17</v>
      </c>
      <c r="F4587" s="1" t="str">
        <f>IFERROR(__xludf.DUMMYFUNCTION("REGEXEXTRACT(E4587,""[А-Яа-я\-]+ административный округ"")"),"Центральный административный округ")</f>
        <v>Центральный административный округ</v>
      </c>
      <c r="G4587" s="1" t="s">
        <v>69</v>
      </c>
      <c r="H4587" s="1" t="s">
        <v>8057</v>
      </c>
      <c r="I4587" s="1" t="s">
        <v>20</v>
      </c>
      <c r="J4587" s="1" t="s">
        <v>49</v>
      </c>
      <c r="K4587" s="1" t="s">
        <v>247</v>
      </c>
      <c r="L4587" s="1">
        <v>7823408.0</v>
      </c>
      <c r="M4587" s="1" t="s">
        <v>21180</v>
      </c>
      <c r="N4587" s="1" t="s">
        <v>21181</v>
      </c>
      <c r="O4587" s="3"/>
    </row>
    <row r="4588">
      <c r="A4588" s="1" t="s">
        <v>21182</v>
      </c>
      <c r="B4588" s="2" t="s">
        <v>21183</v>
      </c>
      <c r="C4588" s="1">
        <v>7.71610636440005E14</v>
      </c>
      <c r="D4588" s="1" t="s">
        <v>17064</v>
      </c>
      <c r="E4588" s="1" t="s">
        <v>17</v>
      </c>
      <c r="F4588" s="1" t="str">
        <f>IFERROR(__xludf.DUMMYFUNCTION("REGEXEXTRACT(E4588,""[А-Яа-я\-]+ административный округ"")"),"Центральный административный округ")</f>
        <v>Центральный административный округ</v>
      </c>
      <c r="G4588" s="1" t="s">
        <v>92</v>
      </c>
      <c r="H4588" s="1" t="s">
        <v>21184</v>
      </c>
      <c r="I4588" s="1" t="s">
        <v>20</v>
      </c>
      <c r="J4588" s="1" t="s">
        <v>21</v>
      </c>
      <c r="K4588" s="1" t="s">
        <v>444</v>
      </c>
      <c r="L4588" s="1">
        <v>7823678.0</v>
      </c>
      <c r="M4588" s="1" t="s">
        <v>21185</v>
      </c>
      <c r="N4588" s="1" t="s">
        <v>21186</v>
      </c>
      <c r="O4588" s="3"/>
    </row>
    <row r="4589">
      <c r="A4589" s="1" t="s">
        <v>21187</v>
      </c>
      <c r="B4589" s="2" t="s">
        <v>21188</v>
      </c>
      <c r="C4589" s="1">
        <v>7.71410331680086E14</v>
      </c>
      <c r="D4589" s="1" t="s">
        <v>424</v>
      </c>
      <c r="E4589" s="1" t="s">
        <v>17</v>
      </c>
      <c r="F4589" s="1" t="str">
        <f>IFERROR(__xludf.DUMMYFUNCTION("REGEXEXTRACT(E4589,""[А-Яа-я\-]+ административный округ"")"),"Центральный административный округ")</f>
        <v>Центральный административный округ</v>
      </c>
      <c r="G4589" s="1" t="s">
        <v>110</v>
      </c>
      <c r="H4589" s="1" t="s">
        <v>21189</v>
      </c>
      <c r="I4589" s="1" t="s">
        <v>20</v>
      </c>
      <c r="J4589" s="1" t="s">
        <v>49</v>
      </c>
      <c r="K4589" s="1" t="s">
        <v>247</v>
      </c>
      <c r="L4589" s="1">
        <v>7823749.0</v>
      </c>
      <c r="M4589" s="1" t="s">
        <v>21190</v>
      </c>
      <c r="N4589" s="1" t="s">
        <v>21191</v>
      </c>
      <c r="O4589" s="3"/>
    </row>
    <row r="4590">
      <c r="A4590" s="1" t="s">
        <v>21192</v>
      </c>
      <c r="B4590" s="2" t="s">
        <v>21193</v>
      </c>
      <c r="C4590" s="1">
        <v>7.71410350320045E14</v>
      </c>
      <c r="D4590" s="1" t="s">
        <v>863</v>
      </c>
      <c r="E4590" s="1" t="s">
        <v>17</v>
      </c>
      <c r="F4590" s="1" t="str">
        <f>IFERROR(__xludf.DUMMYFUNCTION("REGEXEXTRACT(E4590,""[А-Яа-я\-]+ административный округ"")"),"Центральный административный округ")</f>
        <v>Центральный административный округ</v>
      </c>
      <c r="G4590" s="1" t="s">
        <v>92</v>
      </c>
      <c r="H4590" s="1" t="s">
        <v>21194</v>
      </c>
      <c r="I4590" s="1" t="s">
        <v>20</v>
      </c>
      <c r="J4590" s="1" t="s">
        <v>21</v>
      </c>
      <c r="K4590" s="1" t="s">
        <v>2187</v>
      </c>
      <c r="L4590" s="1">
        <v>7823816.0</v>
      </c>
      <c r="M4590" s="1" t="s">
        <v>21195</v>
      </c>
      <c r="N4590" s="1" t="s">
        <v>21196</v>
      </c>
      <c r="O4590" s="3"/>
    </row>
    <row r="4591">
      <c r="A4591" s="1" t="s">
        <v>21197</v>
      </c>
      <c r="B4591" s="2" t="s">
        <v>21198</v>
      </c>
      <c r="C4591" s="1">
        <v>7.71720804430005E14</v>
      </c>
      <c r="D4591" s="3"/>
      <c r="E4591" s="1" t="s">
        <v>231</v>
      </c>
      <c r="F4591" s="1" t="str">
        <f>IFERROR(__xludf.DUMMYFUNCTION("REGEXEXTRACT(E4591,""[А-Яа-я\-]+ административный округ"")"),"Юго-Западный административный округ")</f>
        <v>Юго-Западный административный округ</v>
      </c>
      <c r="G4591" s="1" t="s">
        <v>1325</v>
      </c>
      <c r="H4591" s="1" t="s">
        <v>21199</v>
      </c>
      <c r="I4591" s="1" t="s">
        <v>20</v>
      </c>
      <c r="J4591" s="1" t="s">
        <v>21</v>
      </c>
      <c r="K4591" s="1" t="s">
        <v>858</v>
      </c>
      <c r="L4591" s="1">
        <v>7823887.0</v>
      </c>
      <c r="M4591" s="1" t="s">
        <v>21200</v>
      </c>
      <c r="N4591" s="1" t="s">
        <v>21201</v>
      </c>
      <c r="O4591" s="3"/>
    </row>
    <row r="4592">
      <c r="A4592" s="1" t="s">
        <v>21202</v>
      </c>
      <c r="B4592" s="2" t="s">
        <v>21203</v>
      </c>
      <c r="C4592" s="1">
        <v>7.71410985470025E14</v>
      </c>
      <c r="D4592" s="1" t="s">
        <v>6460</v>
      </c>
      <c r="E4592" s="1" t="s">
        <v>17</v>
      </c>
      <c r="F4592" s="1" t="str">
        <f>IFERROR(__xludf.DUMMYFUNCTION("REGEXEXTRACT(E4592,""[А-Яа-я\-]+ административный округ"")"),"Центральный административный округ")</f>
        <v>Центральный административный округ</v>
      </c>
      <c r="G4592" s="1" t="s">
        <v>28</v>
      </c>
      <c r="H4592" s="1" t="s">
        <v>21204</v>
      </c>
      <c r="I4592" s="1" t="s">
        <v>20</v>
      </c>
      <c r="J4592" s="1" t="s">
        <v>21</v>
      </c>
      <c r="K4592" s="1" t="s">
        <v>2187</v>
      </c>
      <c r="L4592" s="1">
        <v>7824231.0</v>
      </c>
      <c r="M4592" s="1" t="s">
        <v>21205</v>
      </c>
      <c r="N4592" s="1" t="s">
        <v>21206</v>
      </c>
      <c r="O4592" s="3"/>
    </row>
    <row r="4593">
      <c r="A4593" s="1" t="s">
        <v>2978</v>
      </c>
      <c r="B4593" s="2" t="s">
        <v>21207</v>
      </c>
      <c r="C4593" s="1">
        <v>7.71420300650006E14</v>
      </c>
      <c r="D4593" s="3"/>
      <c r="E4593" s="1" t="s">
        <v>17</v>
      </c>
      <c r="F4593" s="1" t="str">
        <f>IFERROR(__xludf.DUMMYFUNCTION("REGEXEXTRACT(E4593,""[А-Яа-я\-]+ административный округ"")"),"Центральный административный округ")</f>
        <v>Центральный административный округ</v>
      </c>
      <c r="G4593" s="1" t="s">
        <v>92</v>
      </c>
      <c r="H4593" s="1" t="s">
        <v>21208</v>
      </c>
      <c r="I4593" s="1" t="s">
        <v>20</v>
      </c>
      <c r="J4593" s="1" t="s">
        <v>49</v>
      </c>
      <c r="K4593" s="1" t="s">
        <v>42</v>
      </c>
      <c r="L4593" s="1">
        <v>7824367.0</v>
      </c>
      <c r="M4593" s="1" t="s">
        <v>21209</v>
      </c>
      <c r="N4593" s="1" t="s">
        <v>21210</v>
      </c>
      <c r="O4593" s="3"/>
    </row>
    <row r="4594">
      <c r="A4594" s="1" t="s">
        <v>21211</v>
      </c>
      <c r="B4594" s="2" t="s">
        <v>21212</v>
      </c>
      <c r="C4594" s="1">
        <v>7.71720981010006E14</v>
      </c>
      <c r="D4594" s="1" t="s">
        <v>21211</v>
      </c>
      <c r="E4594" s="1" t="s">
        <v>117</v>
      </c>
      <c r="F4594" s="1" t="str">
        <f>IFERROR(__xludf.DUMMYFUNCTION("REGEXEXTRACT(E4594,""[А-Яа-я\-]+ административный округ"")"),"Северо-Восточный административный округ")</f>
        <v>Северо-Восточный административный округ</v>
      </c>
      <c r="G4594" s="1" t="s">
        <v>972</v>
      </c>
      <c r="H4594" s="1" t="s">
        <v>19465</v>
      </c>
      <c r="I4594" s="1" t="s">
        <v>20</v>
      </c>
      <c r="J4594" s="1" t="s">
        <v>49</v>
      </c>
      <c r="K4594" s="1" t="s">
        <v>4187</v>
      </c>
      <c r="L4594" s="1">
        <v>7824434.0</v>
      </c>
      <c r="M4594" s="1" t="s">
        <v>21213</v>
      </c>
      <c r="N4594" s="1" t="s">
        <v>21214</v>
      </c>
      <c r="O4594" s="3"/>
    </row>
    <row r="4595">
      <c r="A4595" s="1" t="s">
        <v>21215</v>
      </c>
      <c r="B4595" s="2" t="s">
        <v>21216</v>
      </c>
      <c r="C4595" s="1">
        <v>7.71610658730005E14</v>
      </c>
      <c r="D4595" s="1" t="s">
        <v>17147</v>
      </c>
      <c r="E4595" s="1" t="s">
        <v>192</v>
      </c>
      <c r="F4595" s="1" t="str">
        <f>IFERROR(__xludf.DUMMYFUNCTION("REGEXEXTRACT(E4595,""[А-Яа-я\-]+ административный округ"")"),"Юго-Восточный административный округ")</f>
        <v>Юго-Восточный административный округ</v>
      </c>
      <c r="G4595" s="1" t="s">
        <v>2442</v>
      </c>
      <c r="H4595" s="1" t="s">
        <v>17148</v>
      </c>
      <c r="I4595" s="1" t="s">
        <v>20</v>
      </c>
      <c r="J4595" s="1" t="s">
        <v>21</v>
      </c>
      <c r="K4595" s="1" t="s">
        <v>17198</v>
      </c>
      <c r="L4595" s="1">
        <v>7824501.0</v>
      </c>
      <c r="M4595" s="1" t="s">
        <v>21217</v>
      </c>
      <c r="N4595" s="1" t="s">
        <v>21218</v>
      </c>
      <c r="O4595" s="3"/>
    </row>
    <row r="4596">
      <c r="A4596" s="1" t="s">
        <v>16188</v>
      </c>
      <c r="B4596" s="2" t="s">
        <v>21219</v>
      </c>
      <c r="C4596" s="1">
        <v>7.71420968240005E14</v>
      </c>
      <c r="D4596" s="3"/>
      <c r="E4596" s="1" t="s">
        <v>17</v>
      </c>
      <c r="F4596" s="1" t="str">
        <f>IFERROR(__xludf.DUMMYFUNCTION("REGEXEXTRACT(E4596,""[А-Яа-я\-]+ административный округ"")"),"Центральный административный округ")</f>
        <v>Центральный административный округ</v>
      </c>
      <c r="G4596" s="1" t="s">
        <v>18</v>
      </c>
      <c r="H4596" s="1" t="s">
        <v>21220</v>
      </c>
      <c r="I4596" s="1" t="s">
        <v>20</v>
      </c>
      <c r="J4596" s="1" t="s">
        <v>21</v>
      </c>
      <c r="K4596" s="1" t="s">
        <v>42</v>
      </c>
      <c r="L4596" s="1">
        <v>7824572.0</v>
      </c>
      <c r="M4596" s="1" t="s">
        <v>21221</v>
      </c>
      <c r="N4596" s="1" t="s">
        <v>21222</v>
      </c>
      <c r="O4596" s="3"/>
    </row>
    <row r="4597">
      <c r="A4597" s="1" t="s">
        <v>21223</v>
      </c>
      <c r="B4597" s="2" t="s">
        <v>21224</v>
      </c>
      <c r="C4597" s="1">
        <v>7.71610677390006E14</v>
      </c>
      <c r="D4597" s="1" t="s">
        <v>21225</v>
      </c>
      <c r="E4597" s="1" t="s">
        <v>17</v>
      </c>
      <c r="F4597" s="1" t="str">
        <f>IFERROR(__xludf.DUMMYFUNCTION("REGEXEXTRACT(E4597,""[А-Яа-я\-]+ административный округ"")"),"Центральный административный округ")</f>
        <v>Центральный административный округ</v>
      </c>
      <c r="G4597" s="1" t="s">
        <v>92</v>
      </c>
      <c r="H4597" s="1" t="s">
        <v>18221</v>
      </c>
      <c r="I4597" s="1" t="s">
        <v>20</v>
      </c>
      <c r="J4597" s="1" t="s">
        <v>49</v>
      </c>
      <c r="K4597" s="1" t="s">
        <v>17198</v>
      </c>
      <c r="L4597" s="1">
        <v>7824978.0</v>
      </c>
      <c r="M4597" s="1" t="s">
        <v>21226</v>
      </c>
      <c r="N4597" s="1" t="s">
        <v>21227</v>
      </c>
      <c r="O4597" s="3"/>
    </row>
    <row r="4598">
      <c r="A4598" s="1" t="s">
        <v>21228</v>
      </c>
      <c r="B4598" s="2" t="s">
        <v>21229</v>
      </c>
      <c r="C4598" s="1">
        <v>7.71610635150005E14</v>
      </c>
      <c r="D4598" s="1" t="s">
        <v>17064</v>
      </c>
      <c r="E4598" s="1" t="s">
        <v>17</v>
      </c>
      <c r="F4598" s="1" t="str">
        <f>IFERROR(__xludf.DUMMYFUNCTION("REGEXEXTRACT(E4598,""[А-Яа-я\-]+ административный округ"")"),"Центральный административный округ")</f>
        <v>Центральный административный округ</v>
      </c>
      <c r="G4598" s="1" t="s">
        <v>92</v>
      </c>
      <c r="H4598" s="1" t="s">
        <v>17075</v>
      </c>
      <c r="I4598" s="1" t="s">
        <v>20</v>
      </c>
      <c r="J4598" s="1" t="s">
        <v>21</v>
      </c>
      <c r="K4598" s="1" t="s">
        <v>444</v>
      </c>
      <c r="L4598" s="1">
        <v>7825112.0</v>
      </c>
      <c r="M4598" s="1" t="s">
        <v>21230</v>
      </c>
      <c r="N4598" s="1" t="s">
        <v>21231</v>
      </c>
      <c r="O4598" s="3"/>
    </row>
    <row r="4599">
      <c r="A4599" s="1" t="s">
        <v>21232</v>
      </c>
      <c r="B4599" s="2" t="s">
        <v>21233</v>
      </c>
      <c r="C4599" s="1">
        <v>7.71410657130215E14</v>
      </c>
      <c r="D4599" s="1" t="s">
        <v>2441</v>
      </c>
      <c r="E4599" s="1" t="s">
        <v>192</v>
      </c>
      <c r="F4599" s="1" t="str">
        <f>IFERROR(__xludf.DUMMYFUNCTION("REGEXEXTRACT(E4599,""[А-Яа-я\-]+ административный округ"")"),"Юго-Восточный административный округ")</f>
        <v>Юго-Восточный административный округ</v>
      </c>
      <c r="G4599" s="1" t="s">
        <v>2442</v>
      </c>
      <c r="H4599" s="1" t="s">
        <v>21234</v>
      </c>
      <c r="I4599" s="1" t="s">
        <v>20</v>
      </c>
      <c r="J4599" s="1" t="s">
        <v>21</v>
      </c>
      <c r="K4599" s="1" t="s">
        <v>30</v>
      </c>
      <c r="L4599" s="1">
        <v>7825319.0</v>
      </c>
      <c r="M4599" s="1" t="s">
        <v>21235</v>
      </c>
      <c r="N4599" s="1" t="s">
        <v>16609</v>
      </c>
      <c r="O4599" s="3"/>
    </row>
    <row r="4600">
      <c r="A4600" s="1" t="s">
        <v>21236</v>
      </c>
      <c r="B4600" s="2" t="s">
        <v>21237</v>
      </c>
      <c r="C4600" s="1">
        <v>7.71410337490055E14</v>
      </c>
      <c r="D4600" s="1" t="s">
        <v>8402</v>
      </c>
      <c r="E4600" s="1" t="s">
        <v>231</v>
      </c>
      <c r="F4600" s="1" t="str">
        <f>IFERROR(__xludf.DUMMYFUNCTION("REGEXEXTRACT(E4600,""[А-Яа-я\-]+ административный округ"")"),"Юго-Западный административный округ")</f>
        <v>Юго-Западный административный округ</v>
      </c>
      <c r="G4600" s="1" t="s">
        <v>232</v>
      </c>
      <c r="H4600" s="1" t="s">
        <v>21238</v>
      </c>
      <c r="I4600" s="1" t="s">
        <v>20</v>
      </c>
      <c r="J4600" s="1" t="s">
        <v>21</v>
      </c>
      <c r="K4600" s="1" t="s">
        <v>30</v>
      </c>
      <c r="L4600" s="1">
        <v>7825945.0</v>
      </c>
      <c r="M4600" s="1" t="s">
        <v>21239</v>
      </c>
      <c r="N4600" s="1" t="s">
        <v>21240</v>
      </c>
      <c r="O4600" s="3"/>
    </row>
    <row r="4601">
      <c r="A4601" s="1" t="s">
        <v>21241</v>
      </c>
      <c r="B4601" s="2" t="s">
        <v>21242</v>
      </c>
      <c r="C4601" s="1">
        <v>7.71610635200006E14</v>
      </c>
      <c r="D4601" s="1" t="s">
        <v>17064</v>
      </c>
      <c r="E4601" s="1" t="s">
        <v>17</v>
      </c>
      <c r="F4601" s="1" t="str">
        <f>IFERROR(__xludf.DUMMYFUNCTION("REGEXEXTRACT(E4601,""[А-Яа-я\-]+ административный округ"")"),"Центральный административный округ")</f>
        <v>Центральный административный округ</v>
      </c>
      <c r="G4601" s="1" t="s">
        <v>92</v>
      </c>
      <c r="H4601" s="1" t="s">
        <v>17075</v>
      </c>
      <c r="I4601" s="1" t="s">
        <v>20</v>
      </c>
      <c r="J4601" s="1" t="s">
        <v>49</v>
      </c>
      <c r="K4601" s="1" t="s">
        <v>444</v>
      </c>
      <c r="L4601" s="1">
        <v>7826152.0</v>
      </c>
      <c r="M4601" s="1" t="s">
        <v>17116</v>
      </c>
      <c r="N4601" s="1" t="s">
        <v>17072</v>
      </c>
      <c r="O4601" s="3"/>
    </row>
    <row r="4602">
      <c r="A4602" s="1" t="s">
        <v>21243</v>
      </c>
      <c r="B4602" s="2" t="s">
        <v>21244</v>
      </c>
      <c r="C4602" s="1">
        <v>7.71410968240035E14</v>
      </c>
      <c r="D4602" s="1" t="s">
        <v>16188</v>
      </c>
      <c r="E4602" s="1" t="s">
        <v>17</v>
      </c>
      <c r="F4602" s="1" t="str">
        <f>IFERROR(__xludf.DUMMYFUNCTION("REGEXEXTRACT(E4602,""[А-Яа-я\-]+ административный округ"")"),"Центральный административный округ")</f>
        <v>Центральный административный округ</v>
      </c>
      <c r="G4602" s="1" t="s">
        <v>18</v>
      </c>
      <c r="H4602" s="1" t="s">
        <v>19273</v>
      </c>
      <c r="I4602" s="1" t="s">
        <v>20</v>
      </c>
      <c r="J4602" s="1" t="s">
        <v>21</v>
      </c>
      <c r="K4602" s="1" t="s">
        <v>3148</v>
      </c>
      <c r="L4602" s="1">
        <v>7826626.0</v>
      </c>
      <c r="M4602" s="1" t="s">
        <v>21245</v>
      </c>
      <c r="N4602" s="1" t="s">
        <v>21246</v>
      </c>
      <c r="O4602" s="3"/>
    </row>
    <row r="4603">
      <c r="A4603" s="1" t="s">
        <v>21247</v>
      </c>
      <c r="B4603" s="2" t="s">
        <v>21248</v>
      </c>
      <c r="C4603" s="1">
        <v>7.71421215940036E14</v>
      </c>
      <c r="D4603" s="1" t="s">
        <v>15485</v>
      </c>
      <c r="E4603" s="1" t="s">
        <v>17</v>
      </c>
      <c r="F4603" s="1" t="str">
        <f>IFERROR(__xludf.DUMMYFUNCTION("REGEXEXTRACT(E4603,""[А-Яа-я\-]+ административный округ"")"),"Центральный административный округ")</f>
        <v>Центральный административный округ</v>
      </c>
      <c r="G4603" s="1" t="s">
        <v>225</v>
      </c>
      <c r="H4603" s="1" t="s">
        <v>21249</v>
      </c>
      <c r="I4603" s="1" t="s">
        <v>20</v>
      </c>
      <c r="J4603" s="1" t="s">
        <v>49</v>
      </c>
      <c r="K4603" s="1" t="s">
        <v>858</v>
      </c>
      <c r="L4603" s="1">
        <v>7826818.0</v>
      </c>
      <c r="M4603" s="1" t="s">
        <v>21250</v>
      </c>
      <c r="N4603" s="1" t="s">
        <v>21251</v>
      </c>
      <c r="O4603" s="3"/>
    </row>
    <row r="4604">
      <c r="A4604" s="1" t="s">
        <v>21252</v>
      </c>
      <c r="B4604" s="2" t="s">
        <v>21253</v>
      </c>
      <c r="C4604" s="1">
        <v>7.71610627760005E14</v>
      </c>
      <c r="D4604" s="1" t="s">
        <v>17147</v>
      </c>
      <c r="E4604" s="1" t="s">
        <v>192</v>
      </c>
      <c r="F4604" s="1" t="str">
        <f>IFERROR(__xludf.DUMMYFUNCTION("REGEXEXTRACT(E4604,""[А-Яа-я\-]+ административный округ"")"),"Юго-Восточный административный округ")</f>
        <v>Юго-Восточный административный округ</v>
      </c>
      <c r="G4604" s="1" t="s">
        <v>2442</v>
      </c>
      <c r="H4604" s="1" t="s">
        <v>17148</v>
      </c>
      <c r="I4604" s="1" t="s">
        <v>20</v>
      </c>
      <c r="J4604" s="1" t="s">
        <v>21</v>
      </c>
      <c r="K4604" s="1" t="s">
        <v>444</v>
      </c>
      <c r="L4604" s="1">
        <v>7827012.0</v>
      </c>
      <c r="M4604" s="1" t="s">
        <v>17149</v>
      </c>
      <c r="N4604" s="1" t="s">
        <v>17150</v>
      </c>
      <c r="O4604" s="3"/>
    </row>
    <row r="4605">
      <c r="A4605" s="1" t="s">
        <v>21254</v>
      </c>
      <c r="B4605" s="2" t="s">
        <v>21255</v>
      </c>
      <c r="C4605" s="1">
        <v>7.71711137900006E14</v>
      </c>
      <c r="D4605" s="1" t="s">
        <v>17124</v>
      </c>
      <c r="E4605" s="1" t="s">
        <v>17</v>
      </c>
      <c r="F4605" s="1" t="str">
        <f>IFERROR(__xludf.DUMMYFUNCTION("REGEXEXTRACT(E4605,""[А-Яа-я\-]+ административный округ"")"),"Центральный административный округ")</f>
        <v>Центральный административный округ</v>
      </c>
      <c r="G4605" s="1" t="s">
        <v>110</v>
      </c>
      <c r="H4605" s="1" t="s">
        <v>17125</v>
      </c>
      <c r="I4605" s="1" t="s">
        <v>20</v>
      </c>
      <c r="J4605" s="1" t="s">
        <v>49</v>
      </c>
      <c r="K4605" s="1" t="s">
        <v>17076</v>
      </c>
      <c r="L4605" s="1">
        <v>7827081.0</v>
      </c>
      <c r="M4605" s="1" t="s">
        <v>21256</v>
      </c>
      <c r="N4605" s="1" t="s">
        <v>21257</v>
      </c>
      <c r="O4605" s="3"/>
    </row>
    <row r="4606">
      <c r="A4606" s="1" t="s">
        <v>21258</v>
      </c>
      <c r="B4606" s="2" t="s">
        <v>21259</v>
      </c>
      <c r="C4606" s="1">
        <v>7.71430982010005E14</v>
      </c>
      <c r="D4606" s="3"/>
      <c r="E4606" s="1" t="s">
        <v>17</v>
      </c>
      <c r="F4606" s="1" t="str">
        <f>IFERROR(__xludf.DUMMYFUNCTION("REGEXEXTRACT(E4606,""[А-Яа-я\-]+ административный округ"")"),"Центральный административный округ")</f>
        <v>Центральный административный округ</v>
      </c>
      <c r="G4606" s="1" t="s">
        <v>35</v>
      </c>
      <c r="H4606" s="1" t="s">
        <v>21260</v>
      </c>
      <c r="I4606" s="1" t="s">
        <v>20</v>
      </c>
      <c r="J4606" s="1" t="s">
        <v>21</v>
      </c>
      <c r="K4606" s="1" t="s">
        <v>990</v>
      </c>
      <c r="L4606" s="1">
        <v>7827343.0</v>
      </c>
      <c r="M4606" s="1" t="s">
        <v>21261</v>
      </c>
      <c r="N4606" s="1" t="s">
        <v>21262</v>
      </c>
      <c r="O4606" s="3"/>
    </row>
    <row r="4607">
      <c r="A4607" s="1" t="s">
        <v>5445</v>
      </c>
      <c r="B4607" s="2" t="s">
        <v>21263</v>
      </c>
      <c r="C4607" s="1">
        <v>7.71420967020005E14</v>
      </c>
      <c r="D4607" s="3"/>
      <c r="E4607" s="1" t="s">
        <v>85</v>
      </c>
      <c r="F4607" s="1" t="str">
        <f>IFERROR(__xludf.DUMMYFUNCTION("REGEXEXTRACT(E4607,""[А-Яа-я\-]+ административный округ"")"),"Северный административный округ")</f>
        <v>Северный административный округ</v>
      </c>
      <c r="G4607" s="1" t="s">
        <v>856</v>
      </c>
      <c r="H4607" s="1" t="s">
        <v>21264</v>
      </c>
      <c r="I4607" s="1" t="s">
        <v>20</v>
      </c>
      <c r="J4607" s="1" t="s">
        <v>21</v>
      </c>
      <c r="K4607" s="1" t="s">
        <v>42</v>
      </c>
      <c r="L4607" s="1">
        <v>7827410.0</v>
      </c>
      <c r="M4607" s="1" t="s">
        <v>21265</v>
      </c>
      <c r="N4607" s="1" t="s">
        <v>21266</v>
      </c>
      <c r="O4607" s="3"/>
    </row>
    <row r="4608">
      <c r="A4608" s="1" t="s">
        <v>21267</v>
      </c>
      <c r="B4608" s="2" t="s">
        <v>21268</v>
      </c>
      <c r="C4608" s="1">
        <v>7.71610634950005E14</v>
      </c>
      <c r="D4608" s="1" t="s">
        <v>17064</v>
      </c>
      <c r="E4608" s="1" t="s">
        <v>17</v>
      </c>
      <c r="F4608" s="1" t="str">
        <f>IFERROR(__xludf.DUMMYFUNCTION("REGEXEXTRACT(E4608,""[А-Яа-я\-]+ административный округ"")"),"Центральный административный округ")</f>
        <v>Центральный административный округ</v>
      </c>
      <c r="G4608" s="1" t="s">
        <v>92</v>
      </c>
      <c r="H4608" s="1" t="s">
        <v>21269</v>
      </c>
      <c r="I4608" s="1" t="s">
        <v>20</v>
      </c>
      <c r="J4608" s="1" t="s">
        <v>21</v>
      </c>
      <c r="K4608" s="1" t="s">
        <v>444</v>
      </c>
      <c r="L4608" s="1">
        <v>7828193.0</v>
      </c>
      <c r="M4608" s="1" t="s">
        <v>21270</v>
      </c>
      <c r="N4608" s="1" t="s">
        <v>17107</v>
      </c>
      <c r="O4608" s="3"/>
    </row>
    <row r="4609">
      <c r="A4609" s="1" t="s">
        <v>21271</v>
      </c>
      <c r="B4609" s="2" t="s">
        <v>21272</v>
      </c>
      <c r="C4609" s="1">
        <v>7.71710749040006E14</v>
      </c>
      <c r="D4609" s="1" t="s">
        <v>17064</v>
      </c>
      <c r="E4609" s="1" t="s">
        <v>17</v>
      </c>
      <c r="F4609" s="1" t="str">
        <f>IFERROR(__xludf.DUMMYFUNCTION("REGEXEXTRACT(E4609,""[А-Яа-я\-]+ административный округ"")"),"Центральный административный округ")</f>
        <v>Центральный административный округ</v>
      </c>
      <c r="G4609" s="1" t="s">
        <v>92</v>
      </c>
      <c r="H4609" s="1" t="s">
        <v>21273</v>
      </c>
      <c r="I4609" s="1" t="s">
        <v>20</v>
      </c>
      <c r="J4609" s="1" t="s">
        <v>49</v>
      </c>
      <c r="K4609" s="1" t="s">
        <v>444</v>
      </c>
      <c r="L4609" s="1">
        <v>7828256.0</v>
      </c>
      <c r="M4609" s="1" t="s">
        <v>21274</v>
      </c>
      <c r="N4609" s="1" t="s">
        <v>21275</v>
      </c>
      <c r="O4609" s="3"/>
    </row>
    <row r="4610">
      <c r="A4610" s="1" t="s">
        <v>21276</v>
      </c>
      <c r="B4610" s="2" t="s">
        <v>21277</v>
      </c>
      <c r="C4610" s="1">
        <v>7.71610635550006E14</v>
      </c>
      <c r="D4610" s="1" t="s">
        <v>17119</v>
      </c>
      <c r="E4610" s="1" t="s">
        <v>17</v>
      </c>
      <c r="F4610" s="1" t="str">
        <f>IFERROR(__xludf.DUMMYFUNCTION("REGEXEXTRACT(E4610,""[А-Яа-я\-]+ административный округ"")"),"Центральный административный округ")</f>
        <v>Центральный административный округ</v>
      </c>
      <c r="G4610" s="1" t="s">
        <v>92</v>
      </c>
      <c r="H4610" s="1" t="s">
        <v>17269</v>
      </c>
      <c r="I4610" s="1" t="s">
        <v>20</v>
      </c>
      <c r="J4610" s="1" t="s">
        <v>49</v>
      </c>
      <c r="K4610" s="1" t="s">
        <v>444</v>
      </c>
      <c r="L4610" s="1">
        <v>7828587.0</v>
      </c>
      <c r="M4610" s="1" t="s">
        <v>17794</v>
      </c>
      <c r="N4610" s="1" t="s">
        <v>17795</v>
      </c>
      <c r="O4610" s="3"/>
    </row>
    <row r="4611">
      <c r="A4611" s="1" t="s">
        <v>21278</v>
      </c>
      <c r="B4611" s="2" t="s">
        <v>21279</v>
      </c>
      <c r="C4611" s="1">
        <v>7.71710769860005E14</v>
      </c>
      <c r="D4611" s="1" t="s">
        <v>17064</v>
      </c>
      <c r="E4611" s="1" t="s">
        <v>17</v>
      </c>
      <c r="F4611" s="1" t="str">
        <f>IFERROR(__xludf.DUMMYFUNCTION("REGEXEXTRACT(E4611,""[А-Яа-я\-]+ административный округ"")"),"Центральный административный округ")</f>
        <v>Центральный административный округ</v>
      </c>
      <c r="G4611" s="1" t="s">
        <v>92</v>
      </c>
      <c r="H4611" s="1" t="s">
        <v>17075</v>
      </c>
      <c r="I4611" s="1" t="s">
        <v>20</v>
      </c>
      <c r="J4611" s="1" t="s">
        <v>21</v>
      </c>
      <c r="K4611" s="1" t="s">
        <v>444</v>
      </c>
      <c r="L4611" s="1">
        <v>7828721.0</v>
      </c>
      <c r="M4611" s="1" t="s">
        <v>17623</v>
      </c>
      <c r="N4611" s="1" t="s">
        <v>17624</v>
      </c>
      <c r="O4611" s="3"/>
    </row>
    <row r="4612">
      <c r="A4612" s="1" t="s">
        <v>21280</v>
      </c>
      <c r="B4612" s="2" t="s">
        <v>21281</v>
      </c>
      <c r="C4612" s="1">
        <v>7.71410350280075E14</v>
      </c>
      <c r="D4612" s="1" t="s">
        <v>96</v>
      </c>
      <c r="E4612" s="1" t="s">
        <v>17</v>
      </c>
      <c r="F4612" s="1" t="str">
        <f>IFERROR(__xludf.DUMMYFUNCTION("REGEXEXTRACT(E4612,""[А-Яа-я\-]+ административный округ"")"),"Центральный административный округ")</f>
        <v>Центральный административный округ</v>
      </c>
      <c r="G4612" s="1" t="s">
        <v>35</v>
      </c>
      <c r="H4612" s="1" t="s">
        <v>19332</v>
      </c>
      <c r="I4612" s="1" t="s">
        <v>20</v>
      </c>
      <c r="J4612" s="1" t="s">
        <v>21</v>
      </c>
      <c r="K4612" s="1" t="s">
        <v>487</v>
      </c>
      <c r="L4612" s="1">
        <v>7828793.0</v>
      </c>
      <c r="M4612" s="1" t="s">
        <v>21282</v>
      </c>
      <c r="N4612" s="1" t="s">
        <v>21283</v>
      </c>
      <c r="O4612" s="3"/>
    </row>
    <row r="4613">
      <c r="A4613" s="1" t="s">
        <v>21284</v>
      </c>
      <c r="B4613" s="2" t="s">
        <v>21285</v>
      </c>
      <c r="C4613" s="1">
        <v>7.71610636150005E14</v>
      </c>
      <c r="D4613" s="1" t="s">
        <v>17064</v>
      </c>
      <c r="E4613" s="1" t="s">
        <v>17</v>
      </c>
      <c r="F4613" s="1" t="str">
        <f>IFERROR(__xludf.DUMMYFUNCTION("REGEXEXTRACT(E4613,""[А-Яа-я\-]+ административный округ"")"),"Центральный административный округ")</f>
        <v>Центральный административный округ</v>
      </c>
      <c r="G4613" s="1" t="s">
        <v>92</v>
      </c>
      <c r="H4613" s="1" t="s">
        <v>17075</v>
      </c>
      <c r="I4613" s="1" t="s">
        <v>20</v>
      </c>
      <c r="J4613" s="1" t="s">
        <v>21</v>
      </c>
      <c r="K4613" s="1" t="s">
        <v>444</v>
      </c>
      <c r="L4613" s="1">
        <v>7829059.0</v>
      </c>
      <c r="M4613" s="1" t="s">
        <v>17106</v>
      </c>
      <c r="N4613" s="1" t="s">
        <v>17107</v>
      </c>
      <c r="O4613" s="3"/>
    </row>
    <row r="4614">
      <c r="A4614" s="1" t="s">
        <v>21286</v>
      </c>
      <c r="B4614" s="2" t="s">
        <v>21287</v>
      </c>
      <c r="C4614" s="1">
        <v>7.71411219170036E14</v>
      </c>
      <c r="D4614" s="1" t="s">
        <v>902</v>
      </c>
      <c r="E4614" s="1" t="s">
        <v>17</v>
      </c>
      <c r="F4614" s="1" t="str">
        <f>IFERROR(__xludf.DUMMYFUNCTION("REGEXEXTRACT(E4614,""[А-Яа-я\-]+ административный округ"")"),"Центральный административный округ")</f>
        <v>Центральный административный округ</v>
      </c>
      <c r="G4614" s="1" t="s">
        <v>92</v>
      </c>
      <c r="H4614" s="1" t="s">
        <v>21288</v>
      </c>
      <c r="I4614" s="1" t="s">
        <v>20</v>
      </c>
      <c r="J4614" s="1" t="s">
        <v>49</v>
      </c>
      <c r="K4614" s="1" t="s">
        <v>247</v>
      </c>
      <c r="L4614" s="1">
        <v>7829124.0</v>
      </c>
      <c r="M4614" s="1" t="s">
        <v>21289</v>
      </c>
      <c r="N4614" s="1" t="s">
        <v>21290</v>
      </c>
      <c r="O4614" s="3"/>
    </row>
    <row r="4615">
      <c r="A4615" s="1" t="s">
        <v>21291</v>
      </c>
      <c r="B4615" s="2" t="s">
        <v>21292</v>
      </c>
      <c r="C4615" s="1">
        <v>7.71610627530006E14</v>
      </c>
      <c r="D4615" s="1" t="s">
        <v>17147</v>
      </c>
      <c r="E4615" s="1" t="s">
        <v>192</v>
      </c>
      <c r="F4615" s="1" t="str">
        <f>IFERROR(__xludf.DUMMYFUNCTION("REGEXEXTRACT(E4615,""[А-Яа-я\-]+ административный округ"")"),"Юго-Восточный административный округ")</f>
        <v>Юго-Восточный административный округ</v>
      </c>
      <c r="G4615" s="1" t="s">
        <v>2442</v>
      </c>
      <c r="H4615" s="1" t="s">
        <v>17147</v>
      </c>
      <c r="I4615" s="1" t="s">
        <v>20</v>
      </c>
      <c r="J4615" s="1" t="s">
        <v>49</v>
      </c>
      <c r="K4615" s="1" t="s">
        <v>444</v>
      </c>
      <c r="L4615" s="1">
        <v>7829326.0</v>
      </c>
      <c r="M4615" s="1" t="s">
        <v>21293</v>
      </c>
      <c r="N4615" s="1" t="s">
        <v>21294</v>
      </c>
      <c r="O4615" s="3"/>
    </row>
    <row r="4616">
      <c r="A4616" s="1" t="s">
        <v>21295</v>
      </c>
      <c r="B4616" s="2" t="s">
        <v>21296</v>
      </c>
      <c r="C4616" s="1">
        <v>7.71710756810006E14</v>
      </c>
      <c r="D4616" s="1" t="s">
        <v>17080</v>
      </c>
      <c r="E4616" s="1" t="s">
        <v>17</v>
      </c>
      <c r="F4616" s="1" t="str">
        <f>IFERROR(__xludf.DUMMYFUNCTION("REGEXEXTRACT(E4616,""[А-Яа-я\-]+ административный округ"")"),"Центральный административный округ")</f>
        <v>Центральный административный округ</v>
      </c>
      <c r="G4616" s="1" t="s">
        <v>18</v>
      </c>
      <c r="H4616" s="1" t="s">
        <v>17211</v>
      </c>
      <c r="I4616" s="1" t="s">
        <v>20</v>
      </c>
      <c r="J4616" s="1" t="s">
        <v>49</v>
      </c>
      <c r="K4616" s="1" t="s">
        <v>444</v>
      </c>
      <c r="L4616" s="1">
        <v>7829856.0</v>
      </c>
      <c r="M4616" s="1" t="s">
        <v>17402</v>
      </c>
      <c r="N4616" s="1" t="s">
        <v>17403</v>
      </c>
      <c r="O4616" s="3"/>
    </row>
    <row r="4617">
      <c r="A4617" s="1" t="s">
        <v>21297</v>
      </c>
      <c r="B4617" s="2" t="s">
        <v>21298</v>
      </c>
      <c r="C4617" s="3"/>
      <c r="D4617" s="1" t="s">
        <v>1627</v>
      </c>
      <c r="E4617" s="1" t="s">
        <v>17</v>
      </c>
      <c r="F4617" s="1" t="str">
        <f>IFERROR(__xludf.DUMMYFUNCTION("REGEXEXTRACT(E4617,""[А-Яа-я\-]+ административный округ"")"),"Центральный административный округ")</f>
        <v>Центральный административный округ</v>
      </c>
      <c r="G4617" s="1" t="s">
        <v>92</v>
      </c>
      <c r="H4617" s="1" t="s">
        <v>18822</v>
      </c>
      <c r="I4617" s="1" t="s">
        <v>20</v>
      </c>
      <c r="J4617" s="1" t="s">
        <v>49</v>
      </c>
      <c r="K4617" s="1" t="s">
        <v>2187</v>
      </c>
      <c r="L4617" s="1">
        <v>7830056.0</v>
      </c>
      <c r="M4617" s="1" t="s">
        <v>21299</v>
      </c>
      <c r="N4617" s="1" t="s">
        <v>21300</v>
      </c>
      <c r="O4617" s="3"/>
    </row>
    <row r="4618">
      <c r="A4618" s="1" t="s">
        <v>21301</v>
      </c>
      <c r="B4618" s="2" t="s">
        <v>21302</v>
      </c>
      <c r="C4618" s="1">
        <v>7.71610661170006E14</v>
      </c>
      <c r="D4618" s="1" t="s">
        <v>17064</v>
      </c>
      <c r="E4618" s="1" t="s">
        <v>17</v>
      </c>
      <c r="F4618" s="1" t="str">
        <f>IFERROR(__xludf.DUMMYFUNCTION("REGEXEXTRACT(E4618,""[А-Яа-я\-]+ административный округ"")"),"Центральный административный округ")</f>
        <v>Центральный административный округ</v>
      </c>
      <c r="G4618" s="1" t="s">
        <v>92</v>
      </c>
      <c r="H4618" s="1" t="s">
        <v>17075</v>
      </c>
      <c r="I4618" s="1" t="s">
        <v>20</v>
      </c>
      <c r="J4618" s="1" t="s">
        <v>49</v>
      </c>
      <c r="K4618" s="1" t="s">
        <v>17076</v>
      </c>
      <c r="L4618" s="1">
        <v>7830122.0</v>
      </c>
      <c r="M4618" s="1" t="s">
        <v>21303</v>
      </c>
      <c r="N4618" s="1" t="s">
        <v>21304</v>
      </c>
      <c r="O4618" s="3"/>
    </row>
    <row r="4619">
      <c r="A4619" s="1" t="s">
        <v>21305</v>
      </c>
      <c r="B4619" s="2" t="s">
        <v>21306</v>
      </c>
      <c r="C4619" s="1">
        <v>7.71610630050005E14</v>
      </c>
      <c r="D4619" s="1" t="s">
        <v>17147</v>
      </c>
      <c r="E4619" s="1" t="s">
        <v>192</v>
      </c>
      <c r="F4619" s="1" t="str">
        <f>IFERROR(__xludf.DUMMYFUNCTION("REGEXEXTRACT(E4619,""[А-Яа-я\-]+ административный округ"")"),"Юго-Восточный административный округ")</f>
        <v>Юго-Восточный административный округ</v>
      </c>
      <c r="G4619" s="1" t="s">
        <v>2442</v>
      </c>
      <c r="H4619" s="1" t="s">
        <v>21307</v>
      </c>
      <c r="I4619" s="1" t="s">
        <v>20</v>
      </c>
      <c r="J4619" s="1" t="s">
        <v>21</v>
      </c>
      <c r="K4619" s="1" t="s">
        <v>444</v>
      </c>
      <c r="L4619" s="1">
        <v>7830189.0</v>
      </c>
      <c r="M4619" s="1" t="s">
        <v>17149</v>
      </c>
      <c r="N4619" s="1" t="s">
        <v>17150</v>
      </c>
      <c r="O4619" s="3"/>
    </row>
    <row r="4620">
      <c r="A4620" s="1" t="s">
        <v>21308</v>
      </c>
      <c r="B4620" s="2" t="s">
        <v>21309</v>
      </c>
      <c r="C4620" s="1">
        <v>7.71711201420006E14</v>
      </c>
      <c r="D4620" s="1" t="s">
        <v>17751</v>
      </c>
      <c r="E4620" s="1" t="s">
        <v>17</v>
      </c>
      <c r="F4620" s="1" t="str">
        <f>IFERROR(__xludf.DUMMYFUNCTION("REGEXEXTRACT(E4620,""[А-Яа-я\-]+ административный округ"")"),"Центральный административный округ")</f>
        <v>Центральный административный округ</v>
      </c>
      <c r="G4620" s="1" t="s">
        <v>110</v>
      </c>
      <c r="H4620" s="1" t="s">
        <v>17752</v>
      </c>
      <c r="I4620" s="1" t="s">
        <v>20</v>
      </c>
      <c r="J4620" s="1" t="s">
        <v>49</v>
      </c>
      <c r="K4620" s="1" t="s">
        <v>444</v>
      </c>
      <c r="L4620" s="1">
        <v>7830833.0</v>
      </c>
      <c r="M4620" s="1" t="s">
        <v>19319</v>
      </c>
      <c r="N4620" s="1" t="s">
        <v>19320</v>
      </c>
      <c r="O4620" s="3"/>
    </row>
    <row r="4621">
      <c r="A4621" s="1" t="s">
        <v>21310</v>
      </c>
      <c r="B4621" s="2" t="s">
        <v>21311</v>
      </c>
      <c r="C4621" s="1">
        <v>7.71410663750005E14</v>
      </c>
      <c r="D4621" s="3"/>
      <c r="E4621" s="1" t="s">
        <v>17</v>
      </c>
      <c r="F4621" s="1" t="str">
        <f>IFERROR(__xludf.DUMMYFUNCTION("REGEXEXTRACT(E4621,""[А-Яа-я\-]+ административный округ"")"),"Центральный административный округ")</f>
        <v>Центральный административный округ</v>
      </c>
      <c r="G4621" s="1" t="s">
        <v>319</v>
      </c>
      <c r="H4621" s="1" t="s">
        <v>21312</v>
      </c>
      <c r="I4621" s="1" t="s">
        <v>20</v>
      </c>
      <c r="J4621" s="1" t="s">
        <v>21</v>
      </c>
      <c r="K4621" s="1" t="s">
        <v>3148</v>
      </c>
      <c r="L4621" s="1">
        <v>7830896.0</v>
      </c>
      <c r="M4621" s="1" t="s">
        <v>21313</v>
      </c>
      <c r="N4621" s="1" t="s">
        <v>21314</v>
      </c>
      <c r="O4621" s="3"/>
    </row>
    <row r="4622">
      <c r="A4622" s="1" t="s">
        <v>21315</v>
      </c>
      <c r="B4622" s="2" t="s">
        <v>21316</v>
      </c>
      <c r="C4622" s="1">
        <v>7.71610628470005E14</v>
      </c>
      <c r="D4622" s="1" t="s">
        <v>17147</v>
      </c>
      <c r="E4622" s="1" t="s">
        <v>192</v>
      </c>
      <c r="F4622" s="1" t="str">
        <f>IFERROR(__xludf.DUMMYFUNCTION("REGEXEXTRACT(E4622,""[А-Яа-я\-]+ административный округ"")"),"Юго-Восточный административный округ")</f>
        <v>Юго-Восточный административный округ</v>
      </c>
      <c r="G4622" s="1" t="s">
        <v>2442</v>
      </c>
      <c r="H4622" s="1" t="s">
        <v>17148</v>
      </c>
      <c r="I4622" s="1" t="s">
        <v>20</v>
      </c>
      <c r="J4622" s="1" t="s">
        <v>21</v>
      </c>
      <c r="K4622" s="1" t="s">
        <v>444</v>
      </c>
      <c r="L4622" s="1">
        <v>7830962.0</v>
      </c>
      <c r="M4622" s="1" t="s">
        <v>17294</v>
      </c>
      <c r="N4622" s="1" t="s">
        <v>17295</v>
      </c>
      <c r="O4622" s="3"/>
    </row>
    <row r="4623">
      <c r="A4623" s="1" t="s">
        <v>318</v>
      </c>
      <c r="B4623" s="2" t="s">
        <v>21317</v>
      </c>
      <c r="C4623" s="1">
        <v>7.71420975550006E14</v>
      </c>
      <c r="D4623" s="3"/>
      <c r="E4623" s="1" t="s">
        <v>17</v>
      </c>
      <c r="F4623" s="1" t="str">
        <f>IFERROR(__xludf.DUMMYFUNCTION("REGEXEXTRACT(E4623,""[А-Яа-я\-]+ административный округ"")"),"Центральный административный округ")</f>
        <v>Центральный административный округ</v>
      </c>
      <c r="G4623" s="1" t="s">
        <v>319</v>
      </c>
      <c r="H4623" s="1" t="s">
        <v>21318</v>
      </c>
      <c r="I4623" s="1" t="s">
        <v>20</v>
      </c>
      <c r="J4623" s="1" t="s">
        <v>49</v>
      </c>
      <c r="K4623" s="1" t="s">
        <v>42</v>
      </c>
      <c r="L4623" s="1">
        <v>7831031.0</v>
      </c>
      <c r="M4623" s="1" t="s">
        <v>21319</v>
      </c>
      <c r="N4623" s="1" t="s">
        <v>21320</v>
      </c>
      <c r="O4623" s="3"/>
    </row>
    <row r="4624">
      <c r="A4624" s="1" t="s">
        <v>21321</v>
      </c>
      <c r="B4624" s="2" t="s">
        <v>21322</v>
      </c>
      <c r="C4624" s="1">
        <v>7.71610676600005E14</v>
      </c>
      <c r="D4624" s="1" t="s">
        <v>17064</v>
      </c>
      <c r="E4624" s="1" t="s">
        <v>17</v>
      </c>
      <c r="F4624" s="1" t="str">
        <f>IFERROR(__xludf.DUMMYFUNCTION("REGEXEXTRACT(E4624,""[А-Яа-я\-]+ административный округ"")"),"Центральный административный округ")</f>
        <v>Центральный административный округ</v>
      </c>
      <c r="G4624" s="1" t="s">
        <v>92</v>
      </c>
      <c r="H4624" s="1" t="s">
        <v>17075</v>
      </c>
      <c r="I4624" s="1" t="s">
        <v>20</v>
      </c>
      <c r="J4624" s="1" t="s">
        <v>21</v>
      </c>
      <c r="K4624" s="1" t="s">
        <v>444</v>
      </c>
      <c r="L4624" s="1">
        <v>7831097.0</v>
      </c>
      <c r="M4624" s="1" t="s">
        <v>17106</v>
      </c>
      <c r="N4624" s="1" t="s">
        <v>17107</v>
      </c>
      <c r="O4624" s="3"/>
    </row>
    <row r="4625">
      <c r="A4625" s="1" t="s">
        <v>21323</v>
      </c>
      <c r="B4625" s="2" t="s">
        <v>21324</v>
      </c>
      <c r="C4625" s="1">
        <v>7.71610721560005E14</v>
      </c>
      <c r="D4625" s="1" t="s">
        <v>17064</v>
      </c>
      <c r="E4625" s="1" t="s">
        <v>17</v>
      </c>
      <c r="F4625" s="1" t="str">
        <f>IFERROR(__xludf.DUMMYFUNCTION("REGEXEXTRACT(E4625,""[А-Яа-я\-]+ административный округ"")"),"Центральный административный округ")</f>
        <v>Центральный административный округ</v>
      </c>
      <c r="G4625" s="1" t="s">
        <v>92</v>
      </c>
      <c r="H4625" s="1" t="s">
        <v>17075</v>
      </c>
      <c r="I4625" s="1" t="s">
        <v>20</v>
      </c>
      <c r="J4625" s="1" t="s">
        <v>21</v>
      </c>
      <c r="K4625" s="1" t="s">
        <v>444</v>
      </c>
      <c r="L4625" s="1">
        <v>7831298.0</v>
      </c>
      <c r="M4625" s="1" t="s">
        <v>21325</v>
      </c>
      <c r="N4625" s="1" t="s">
        <v>21326</v>
      </c>
      <c r="O4625" s="3"/>
    </row>
    <row r="4626">
      <c r="A4626" s="1" t="s">
        <v>21327</v>
      </c>
      <c r="B4626" s="2" t="s">
        <v>21328</v>
      </c>
      <c r="C4626" s="1">
        <v>7.71420967410026E14</v>
      </c>
      <c r="D4626" s="1" t="s">
        <v>2248</v>
      </c>
      <c r="E4626" s="1" t="s">
        <v>231</v>
      </c>
      <c r="F4626" s="1" t="str">
        <f>IFERROR(__xludf.DUMMYFUNCTION("REGEXEXTRACT(E4626,""[А-Яа-я\-]+ административный округ"")"),"Юго-Западный административный округ")</f>
        <v>Юго-Западный административный округ</v>
      </c>
      <c r="G4626" s="1" t="s">
        <v>232</v>
      </c>
      <c r="H4626" s="1" t="s">
        <v>10778</v>
      </c>
      <c r="I4626" s="1" t="s">
        <v>20</v>
      </c>
      <c r="J4626" s="1" t="s">
        <v>49</v>
      </c>
      <c r="K4626" s="1" t="s">
        <v>858</v>
      </c>
      <c r="L4626" s="1">
        <v>7831366.0</v>
      </c>
      <c r="M4626" s="1" t="s">
        <v>21329</v>
      </c>
      <c r="N4626" s="1" t="s">
        <v>21330</v>
      </c>
      <c r="O4626" s="3"/>
    </row>
    <row r="4627">
      <c r="A4627" s="1" t="s">
        <v>21331</v>
      </c>
      <c r="B4627" s="2" t="s">
        <v>21332</v>
      </c>
      <c r="C4627" s="1">
        <v>7.71711213760006E14</v>
      </c>
      <c r="D4627" s="3"/>
      <c r="E4627" s="1" t="s">
        <v>192</v>
      </c>
      <c r="F4627" s="1" t="str">
        <f>IFERROR(__xludf.DUMMYFUNCTION("REGEXEXTRACT(E4627,""[А-Яа-я\-]+ административный округ"")"),"Юго-Восточный административный округ")</f>
        <v>Юго-Восточный административный округ</v>
      </c>
      <c r="G4627" s="1" t="s">
        <v>2442</v>
      </c>
      <c r="H4627" s="1" t="s">
        <v>17148</v>
      </c>
      <c r="I4627" s="1" t="s">
        <v>20</v>
      </c>
      <c r="J4627" s="1" t="s">
        <v>49</v>
      </c>
      <c r="K4627" s="1" t="s">
        <v>4195</v>
      </c>
      <c r="L4627" s="1">
        <v>7831583.0</v>
      </c>
      <c r="M4627" s="1" t="s">
        <v>21333</v>
      </c>
      <c r="N4627" s="1" t="s">
        <v>21334</v>
      </c>
      <c r="O4627" s="3"/>
    </row>
    <row r="4628">
      <c r="A4628" s="1" t="s">
        <v>21335</v>
      </c>
      <c r="B4628" s="2" t="s">
        <v>21336</v>
      </c>
      <c r="C4628" s="1">
        <v>7.71610636750005E14</v>
      </c>
      <c r="D4628" s="1" t="s">
        <v>17064</v>
      </c>
      <c r="E4628" s="1" t="s">
        <v>17</v>
      </c>
      <c r="F4628" s="1" t="str">
        <f>IFERROR(__xludf.DUMMYFUNCTION("REGEXEXTRACT(E4628,""[А-Яа-я\-]+ административный округ"")"),"Центральный административный округ")</f>
        <v>Центральный административный округ</v>
      </c>
      <c r="G4628" s="1" t="s">
        <v>92</v>
      </c>
      <c r="H4628" s="1" t="s">
        <v>17075</v>
      </c>
      <c r="I4628" s="1" t="s">
        <v>20</v>
      </c>
      <c r="J4628" s="1" t="s">
        <v>21</v>
      </c>
      <c r="K4628" s="1" t="s">
        <v>444</v>
      </c>
      <c r="L4628" s="1">
        <v>7831653.0</v>
      </c>
      <c r="M4628" s="1" t="s">
        <v>17106</v>
      </c>
      <c r="N4628" s="1" t="s">
        <v>17107</v>
      </c>
      <c r="O4628" s="3"/>
    </row>
    <row r="4629">
      <c r="A4629" s="1" t="s">
        <v>21337</v>
      </c>
      <c r="B4629" s="2" t="s">
        <v>21338</v>
      </c>
      <c r="C4629" s="3"/>
      <c r="D4629" s="1" t="s">
        <v>350</v>
      </c>
      <c r="E4629" s="1" t="s">
        <v>17</v>
      </c>
      <c r="F4629" s="1" t="str">
        <f>IFERROR(__xludf.DUMMYFUNCTION("REGEXEXTRACT(E4629,""[А-Яа-я\-]+ административный округ"")"),"Центральный административный округ")</f>
        <v>Центральный административный округ</v>
      </c>
      <c r="G4629" s="1" t="s">
        <v>28</v>
      </c>
      <c r="H4629" s="1" t="s">
        <v>21339</v>
      </c>
      <c r="I4629" s="1" t="s">
        <v>20</v>
      </c>
      <c r="J4629" s="1" t="s">
        <v>49</v>
      </c>
      <c r="K4629" s="1" t="s">
        <v>2187</v>
      </c>
      <c r="L4629" s="1">
        <v>7831725.0</v>
      </c>
      <c r="M4629" s="1" t="s">
        <v>21340</v>
      </c>
      <c r="N4629" s="1" t="s">
        <v>21341</v>
      </c>
      <c r="O4629" s="3"/>
    </row>
    <row r="4630">
      <c r="A4630" s="1" t="s">
        <v>21342</v>
      </c>
      <c r="B4630" s="2" t="s">
        <v>21343</v>
      </c>
      <c r="C4630" s="1">
        <v>7.71610704520006E14</v>
      </c>
      <c r="D4630" s="1" t="s">
        <v>17064</v>
      </c>
      <c r="E4630" s="1" t="s">
        <v>17</v>
      </c>
      <c r="F4630" s="1" t="str">
        <f>IFERROR(__xludf.DUMMYFUNCTION("REGEXEXTRACT(E4630,""[А-Яа-я\-]+ административный округ"")"),"Центральный административный округ")</f>
        <v>Центральный административный округ</v>
      </c>
      <c r="G4630" s="1" t="s">
        <v>92</v>
      </c>
      <c r="H4630" s="1" t="s">
        <v>17075</v>
      </c>
      <c r="I4630" s="1" t="s">
        <v>20</v>
      </c>
      <c r="J4630" s="1" t="s">
        <v>49</v>
      </c>
      <c r="K4630" s="1" t="s">
        <v>444</v>
      </c>
      <c r="L4630" s="1">
        <v>7831861.0</v>
      </c>
      <c r="M4630" s="1" t="s">
        <v>17106</v>
      </c>
      <c r="N4630" s="1" t="s">
        <v>17107</v>
      </c>
      <c r="O4630" s="3"/>
    </row>
    <row r="4631">
      <c r="A4631" s="1" t="s">
        <v>21344</v>
      </c>
      <c r="B4631" s="2" t="s">
        <v>21345</v>
      </c>
      <c r="C4631" s="1">
        <v>7.71610629690005E14</v>
      </c>
      <c r="D4631" s="1" t="s">
        <v>17147</v>
      </c>
      <c r="E4631" s="1" t="s">
        <v>192</v>
      </c>
      <c r="F4631" s="1" t="str">
        <f>IFERROR(__xludf.DUMMYFUNCTION("REGEXEXTRACT(E4631,""[А-Яа-я\-]+ административный округ"")"),"Юго-Восточный административный округ")</f>
        <v>Юго-Восточный административный округ</v>
      </c>
      <c r="G4631" s="1" t="s">
        <v>2442</v>
      </c>
      <c r="H4631" s="1" t="s">
        <v>19730</v>
      </c>
      <c r="I4631" s="1" t="s">
        <v>20</v>
      </c>
      <c r="J4631" s="1" t="s">
        <v>21</v>
      </c>
      <c r="K4631" s="1" t="s">
        <v>444</v>
      </c>
      <c r="L4631" s="1">
        <v>7831932.0</v>
      </c>
      <c r="M4631" s="1" t="s">
        <v>17294</v>
      </c>
      <c r="N4631" s="1" t="s">
        <v>17295</v>
      </c>
      <c r="O4631" s="3"/>
    </row>
    <row r="4632">
      <c r="A4632" s="1" t="s">
        <v>21346</v>
      </c>
      <c r="B4632" s="2" t="s">
        <v>21347</v>
      </c>
      <c r="C4632" s="1">
        <v>7.71610748600006E14</v>
      </c>
      <c r="D4632" s="1" t="s">
        <v>17064</v>
      </c>
      <c r="E4632" s="1" t="s">
        <v>17</v>
      </c>
      <c r="F4632" s="1" t="str">
        <f>IFERROR(__xludf.DUMMYFUNCTION("REGEXEXTRACT(E4632,""[А-Яа-я\-]+ административный округ"")"),"Центральный административный округ")</f>
        <v>Центральный административный округ</v>
      </c>
      <c r="G4632" s="1" t="s">
        <v>92</v>
      </c>
      <c r="H4632" s="1" t="s">
        <v>18221</v>
      </c>
      <c r="I4632" s="1" t="s">
        <v>20</v>
      </c>
      <c r="J4632" s="1" t="s">
        <v>49</v>
      </c>
      <c r="K4632" s="1" t="s">
        <v>17198</v>
      </c>
      <c r="L4632" s="1">
        <v>7831997.0</v>
      </c>
      <c r="M4632" s="1" t="s">
        <v>17106</v>
      </c>
      <c r="N4632" s="1" t="s">
        <v>17107</v>
      </c>
      <c r="O4632" s="3"/>
    </row>
    <row r="4633">
      <c r="A4633" s="1" t="s">
        <v>21348</v>
      </c>
      <c r="B4633" s="2" t="s">
        <v>21349</v>
      </c>
      <c r="C4633" s="1">
        <v>7.71710757200005E14</v>
      </c>
      <c r="D4633" s="1" t="s">
        <v>17064</v>
      </c>
      <c r="E4633" s="1" t="s">
        <v>17</v>
      </c>
      <c r="F4633" s="1" t="str">
        <f>IFERROR(__xludf.DUMMYFUNCTION("REGEXEXTRACT(E4633,""[А-Яа-я\-]+ административный округ"")"),"Центральный административный округ")</f>
        <v>Центральный административный округ</v>
      </c>
      <c r="G4633" s="1" t="s">
        <v>92</v>
      </c>
      <c r="H4633" s="1" t="s">
        <v>17075</v>
      </c>
      <c r="I4633" s="1" t="s">
        <v>20</v>
      </c>
      <c r="J4633" s="1" t="s">
        <v>21</v>
      </c>
      <c r="K4633" s="1" t="s">
        <v>444</v>
      </c>
      <c r="L4633" s="1">
        <v>7832255.0</v>
      </c>
      <c r="M4633" s="1" t="s">
        <v>21350</v>
      </c>
      <c r="N4633" s="1" t="s">
        <v>21351</v>
      </c>
      <c r="O4633" s="3"/>
    </row>
    <row r="4634">
      <c r="A4634" s="1" t="s">
        <v>21352</v>
      </c>
      <c r="B4634" s="2" t="s">
        <v>21353</v>
      </c>
      <c r="C4634" s="1">
        <v>7.71420980840005E14</v>
      </c>
      <c r="D4634" s="3"/>
      <c r="E4634" s="1" t="s">
        <v>192</v>
      </c>
      <c r="F4634" s="1" t="str">
        <f>IFERROR(__xludf.DUMMYFUNCTION("REGEXEXTRACT(E4634,""[А-Яа-я\-]+ административный округ"")"),"Юго-Восточный административный округ")</f>
        <v>Юго-Восточный административный округ</v>
      </c>
      <c r="G4634" s="1" t="s">
        <v>2442</v>
      </c>
      <c r="H4634" s="1" t="s">
        <v>21354</v>
      </c>
      <c r="I4634" s="1" t="s">
        <v>20</v>
      </c>
      <c r="J4634" s="1" t="s">
        <v>21</v>
      </c>
      <c r="K4634" s="1" t="s">
        <v>858</v>
      </c>
      <c r="L4634" s="1">
        <v>7832323.0</v>
      </c>
      <c r="M4634" s="1" t="s">
        <v>21355</v>
      </c>
      <c r="N4634" s="1" t="s">
        <v>21356</v>
      </c>
      <c r="O4634" s="3"/>
    </row>
    <row r="4635">
      <c r="A4635" s="1" t="s">
        <v>21357</v>
      </c>
      <c r="B4635" s="2" t="s">
        <v>21358</v>
      </c>
      <c r="C4635" s="1">
        <v>7.71610691530006E14</v>
      </c>
      <c r="D4635" s="1" t="s">
        <v>17064</v>
      </c>
      <c r="E4635" s="1" t="s">
        <v>17</v>
      </c>
      <c r="F4635" s="1" t="str">
        <f>IFERROR(__xludf.DUMMYFUNCTION("REGEXEXTRACT(E4635,""[А-Яа-я\-]+ административный округ"")"),"Центральный административный округ")</f>
        <v>Центральный административный округ</v>
      </c>
      <c r="G4635" s="1" t="s">
        <v>92</v>
      </c>
      <c r="H4635" s="1" t="s">
        <v>17064</v>
      </c>
      <c r="I4635" s="1" t="s">
        <v>20</v>
      </c>
      <c r="J4635" s="1" t="s">
        <v>49</v>
      </c>
      <c r="K4635" s="1" t="s">
        <v>17198</v>
      </c>
      <c r="L4635" s="1">
        <v>7832388.0</v>
      </c>
      <c r="M4635" s="1" t="s">
        <v>21359</v>
      </c>
      <c r="N4635" s="1" t="s">
        <v>21360</v>
      </c>
      <c r="O4635" s="3"/>
    </row>
    <row r="4636">
      <c r="A4636" s="1" t="s">
        <v>21361</v>
      </c>
      <c r="B4636" s="2" t="s">
        <v>21362</v>
      </c>
      <c r="C4636" s="1">
        <v>7.71721219570006E14</v>
      </c>
      <c r="D4636" s="1" t="s">
        <v>17219</v>
      </c>
      <c r="E4636" s="1" t="s">
        <v>17</v>
      </c>
      <c r="F4636" s="1" t="str">
        <f>IFERROR(__xludf.DUMMYFUNCTION("REGEXEXTRACT(E4636,""[А-Яа-я\-]+ административный округ"")"),"Центральный административный округ")</f>
        <v>Центральный административный округ</v>
      </c>
      <c r="G4636" s="1" t="s">
        <v>110</v>
      </c>
      <c r="H4636" s="1" t="s">
        <v>17220</v>
      </c>
      <c r="I4636" s="1" t="s">
        <v>20</v>
      </c>
      <c r="J4636" s="1" t="s">
        <v>49</v>
      </c>
      <c r="K4636" s="1" t="s">
        <v>444</v>
      </c>
      <c r="L4636" s="1">
        <v>7832650.0</v>
      </c>
      <c r="M4636" s="1" t="s">
        <v>17221</v>
      </c>
      <c r="N4636" s="1" t="s">
        <v>17222</v>
      </c>
      <c r="O4636" s="3"/>
    </row>
    <row r="4637">
      <c r="A4637" s="1" t="s">
        <v>21363</v>
      </c>
      <c r="B4637" s="2" t="s">
        <v>21364</v>
      </c>
      <c r="C4637" s="1">
        <v>7.71610676540005E14</v>
      </c>
      <c r="D4637" s="1" t="s">
        <v>17064</v>
      </c>
      <c r="E4637" s="1" t="s">
        <v>17</v>
      </c>
      <c r="F4637" s="1" t="str">
        <f>IFERROR(__xludf.DUMMYFUNCTION("REGEXEXTRACT(E4637,""[А-Яа-я\-]+ административный округ"")"),"Центральный административный округ")</f>
        <v>Центральный административный округ</v>
      </c>
      <c r="G4637" s="1" t="s">
        <v>92</v>
      </c>
      <c r="H4637" s="1" t="s">
        <v>21365</v>
      </c>
      <c r="I4637" s="1" t="s">
        <v>20</v>
      </c>
      <c r="J4637" s="1" t="s">
        <v>21</v>
      </c>
      <c r="K4637" s="1" t="s">
        <v>444</v>
      </c>
      <c r="L4637" s="1">
        <v>7832786.0</v>
      </c>
      <c r="M4637" s="1" t="s">
        <v>21366</v>
      </c>
      <c r="N4637" s="1" t="s">
        <v>21367</v>
      </c>
      <c r="O4637" s="3"/>
    </row>
    <row r="4638">
      <c r="A4638" s="1" t="s">
        <v>21368</v>
      </c>
      <c r="B4638" s="2" t="s">
        <v>21369</v>
      </c>
      <c r="C4638" s="1">
        <v>7.71610635610006E14</v>
      </c>
      <c r="D4638" s="1" t="s">
        <v>17119</v>
      </c>
      <c r="E4638" s="1" t="s">
        <v>17</v>
      </c>
      <c r="F4638" s="1" t="str">
        <f>IFERROR(__xludf.DUMMYFUNCTION("REGEXEXTRACT(E4638,""[А-Яа-я\-]+ административный округ"")"),"Центральный административный округ")</f>
        <v>Центральный административный округ</v>
      </c>
      <c r="G4638" s="1" t="s">
        <v>92</v>
      </c>
      <c r="H4638" s="1" t="s">
        <v>17119</v>
      </c>
      <c r="I4638" s="1" t="s">
        <v>20</v>
      </c>
      <c r="J4638" s="1" t="s">
        <v>49</v>
      </c>
      <c r="K4638" s="1" t="s">
        <v>444</v>
      </c>
      <c r="L4638" s="1">
        <v>7833062.0</v>
      </c>
      <c r="M4638" s="1" t="s">
        <v>21370</v>
      </c>
      <c r="N4638" s="1" t="s">
        <v>21371</v>
      </c>
      <c r="O4638" s="3"/>
    </row>
    <row r="4639">
      <c r="A4639" s="1" t="s">
        <v>21372</v>
      </c>
      <c r="B4639" s="2" t="s">
        <v>21373</v>
      </c>
      <c r="C4639" s="1">
        <v>7.71610637080006E14</v>
      </c>
      <c r="D4639" s="1" t="s">
        <v>17064</v>
      </c>
      <c r="E4639" s="1" t="s">
        <v>17</v>
      </c>
      <c r="F4639" s="1" t="str">
        <f>IFERROR(__xludf.DUMMYFUNCTION("REGEXEXTRACT(E4639,""[А-Яа-я\-]+ административный округ"")"),"Центральный административный округ")</f>
        <v>Центральный административный округ</v>
      </c>
      <c r="G4639" s="1" t="s">
        <v>92</v>
      </c>
      <c r="H4639" s="1" t="s">
        <v>17075</v>
      </c>
      <c r="I4639" s="1" t="s">
        <v>20</v>
      </c>
      <c r="J4639" s="1" t="s">
        <v>49</v>
      </c>
      <c r="K4639" s="1" t="s">
        <v>444</v>
      </c>
      <c r="L4639" s="1">
        <v>7833191.0</v>
      </c>
      <c r="M4639" s="1" t="s">
        <v>17106</v>
      </c>
      <c r="N4639" s="1" t="s">
        <v>17107</v>
      </c>
      <c r="O4639" s="3"/>
    </row>
    <row r="4640">
      <c r="A4640" s="1" t="s">
        <v>21374</v>
      </c>
      <c r="B4640" s="2" t="s">
        <v>21375</v>
      </c>
      <c r="C4640" s="1">
        <v>7.72321378840076E14</v>
      </c>
      <c r="D4640" s="1" t="s">
        <v>1324</v>
      </c>
      <c r="E4640" s="1" t="s">
        <v>231</v>
      </c>
      <c r="F4640" s="1" t="str">
        <f>IFERROR(__xludf.DUMMYFUNCTION("REGEXEXTRACT(E4640,""[А-Яа-я\-]+ административный округ"")"),"Юго-Западный административный округ")</f>
        <v>Юго-Западный административный округ</v>
      </c>
      <c r="G4640" s="1" t="s">
        <v>1325</v>
      </c>
      <c r="H4640" s="1" t="s">
        <v>21376</v>
      </c>
      <c r="I4640" s="1" t="s">
        <v>20</v>
      </c>
      <c r="J4640" s="1" t="s">
        <v>49</v>
      </c>
      <c r="K4640" s="1" t="s">
        <v>858</v>
      </c>
      <c r="L4640" s="1">
        <v>7833257.0</v>
      </c>
      <c r="M4640" s="1" t="s">
        <v>21377</v>
      </c>
      <c r="N4640" s="1" t="s">
        <v>21378</v>
      </c>
      <c r="O4640" s="3"/>
    </row>
    <row r="4641">
      <c r="A4641" s="1" t="s">
        <v>21379</v>
      </c>
      <c r="B4641" s="2" t="s">
        <v>21380</v>
      </c>
      <c r="C4641" s="1">
        <v>7.71710768380005E14</v>
      </c>
      <c r="D4641" s="1" t="s">
        <v>17064</v>
      </c>
      <c r="E4641" s="1" t="s">
        <v>17</v>
      </c>
      <c r="F4641" s="1" t="str">
        <f>IFERROR(__xludf.DUMMYFUNCTION("REGEXEXTRACT(E4641,""[А-Яа-я\-]+ административный округ"")"),"Центральный административный округ")</f>
        <v>Центральный административный округ</v>
      </c>
      <c r="G4641" s="1" t="s">
        <v>92</v>
      </c>
      <c r="H4641" s="1" t="s">
        <v>17092</v>
      </c>
      <c r="I4641" s="1" t="s">
        <v>20</v>
      </c>
      <c r="J4641" s="1" t="s">
        <v>21</v>
      </c>
      <c r="K4641" s="1" t="s">
        <v>444</v>
      </c>
      <c r="L4641" s="1">
        <v>7833388.0</v>
      </c>
      <c r="M4641" s="1" t="s">
        <v>21381</v>
      </c>
      <c r="N4641" s="1" t="s">
        <v>21382</v>
      </c>
      <c r="O4641" s="3"/>
    </row>
    <row r="4642">
      <c r="A4642" s="1" t="s">
        <v>21383</v>
      </c>
      <c r="B4642" s="2" t="s">
        <v>21384</v>
      </c>
      <c r="C4642" s="1">
        <v>7.71410410090036E14</v>
      </c>
      <c r="D4642" s="1" t="s">
        <v>4647</v>
      </c>
      <c r="E4642" s="1" t="s">
        <v>17</v>
      </c>
      <c r="F4642" s="1" t="str">
        <f>IFERROR(__xludf.DUMMYFUNCTION("REGEXEXTRACT(E4642,""[А-Яа-я\-]+ административный округ"")"),"Центральный административный округ")</f>
        <v>Центральный административный округ</v>
      </c>
      <c r="G4642" s="1" t="s">
        <v>92</v>
      </c>
      <c r="H4642" s="1" t="s">
        <v>21385</v>
      </c>
      <c r="I4642" s="1" t="s">
        <v>20</v>
      </c>
      <c r="J4642" s="1" t="s">
        <v>49</v>
      </c>
      <c r="K4642" s="1" t="s">
        <v>247</v>
      </c>
      <c r="L4642" s="1">
        <v>7833435.0</v>
      </c>
      <c r="M4642" s="1" t="s">
        <v>21386</v>
      </c>
      <c r="N4642" s="1" t="s">
        <v>21387</v>
      </c>
      <c r="O4642" s="3"/>
    </row>
    <row r="4643">
      <c r="A4643" s="1" t="s">
        <v>21388</v>
      </c>
      <c r="B4643" s="2" t="s">
        <v>21389</v>
      </c>
      <c r="C4643" s="1">
        <v>7.71610662360006E14</v>
      </c>
      <c r="D4643" s="1" t="s">
        <v>17064</v>
      </c>
      <c r="E4643" s="1" t="s">
        <v>17</v>
      </c>
      <c r="F4643" s="1" t="str">
        <f>IFERROR(__xludf.DUMMYFUNCTION("REGEXEXTRACT(E4643,""[А-Яа-я\-]+ административный округ"")"),"Центральный административный округ")</f>
        <v>Центральный административный округ</v>
      </c>
      <c r="G4643" s="1" t="s">
        <v>92</v>
      </c>
      <c r="H4643" s="1" t="s">
        <v>17075</v>
      </c>
      <c r="I4643" s="1" t="s">
        <v>20</v>
      </c>
      <c r="J4643" s="1" t="s">
        <v>49</v>
      </c>
      <c r="K4643" s="1" t="s">
        <v>444</v>
      </c>
      <c r="L4643" s="1">
        <v>7833439.0</v>
      </c>
      <c r="M4643" s="1" t="s">
        <v>21390</v>
      </c>
      <c r="N4643" s="1" t="s">
        <v>21391</v>
      </c>
      <c r="O4643" s="3"/>
    </row>
    <row r="4644">
      <c r="A4644" s="1" t="s">
        <v>21392</v>
      </c>
      <c r="B4644" s="2" t="s">
        <v>21393</v>
      </c>
      <c r="C4644" s="1">
        <v>7.71610634910005E14</v>
      </c>
      <c r="D4644" s="1" t="s">
        <v>17064</v>
      </c>
      <c r="E4644" s="1" t="s">
        <v>17</v>
      </c>
      <c r="F4644" s="1" t="str">
        <f>IFERROR(__xludf.DUMMYFUNCTION("REGEXEXTRACT(E4644,""[А-Яа-я\-]+ административный округ"")"),"Центральный административный округ")</f>
        <v>Центральный административный округ</v>
      </c>
      <c r="G4644" s="1" t="s">
        <v>92</v>
      </c>
      <c r="H4644" s="1" t="s">
        <v>21394</v>
      </c>
      <c r="I4644" s="1" t="s">
        <v>20</v>
      </c>
      <c r="J4644" s="1" t="s">
        <v>21</v>
      </c>
      <c r="K4644" s="1" t="s">
        <v>444</v>
      </c>
      <c r="L4644" s="1">
        <v>7833441.0</v>
      </c>
      <c r="M4644" s="1" t="s">
        <v>21395</v>
      </c>
      <c r="N4644" s="1" t="s">
        <v>21396</v>
      </c>
      <c r="O4644" s="3"/>
    </row>
    <row r="4645">
      <c r="A4645" s="1" t="s">
        <v>21397</v>
      </c>
      <c r="B4645" s="2" t="s">
        <v>21398</v>
      </c>
      <c r="C4645" s="1">
        <v>7.71610635310006E14</v>
      </c>
      <c r="D4645" s="1" t="s">
        <v>17064</v>
      </c>
      <c r="E4645" s="1" t="s">
        <v>17</v>
      </c>
      <c r="F4645" s="1" t="str">
        <f>IFERROR(__xludf.DUMMYFUNCTION("REGEXEXTRACT(E4645,""[А-Яа-я\-]+ административный округ"")"),"Центральный административный округ")</f>
        <v>Центральный административный округ</v>
      </c>
      <c r="G4645" s="1" t="s">
        <v>92</v>
      </c>
      <c r="H4645" s="1" t="s">
        <v>17075</v>
      </c>
      <c r="I4645" s="1" t="s">
        <v>20</v>
      </c>
      <c r="J4645" s="1" t="s">
        <v>49</v>
      </c>
      <c r="K4645" s="1" t="s">
        <v>444</v>
      </c>
      <c r="L4645" s="1">
        <v>7833443.0</v>
      </c>
      <c r="M4645" s="1" t="s">
        <v>21399</v>
      </c>
      <c r="N4645" s="1" t="s">
        <v>21400</v>
      </c>
      <c r="O4645" s="3"/>
    </row>
    <row r="4646">
      <c r="A4646" s="1" t="s">
        <v>21401</v>
      </c>
      <c r="B4646" s="2" t="s">
        <v>21402</v>
      </c>
      <c r="C4646" s="1">
        <v>7.71411200630006E14</v>
      </c>
      <c r="D4646" s="3"/>
      <c r="E4646" s="1" t="s">
        <v>17</v>
      </c>
      <c r="F4646" s="1" t="str">
        <f>IFERROR(__xludf.DUMMYFUNCTION("REGEXEXTRACT(E4646,""[А-Яа-я\-]+ административный округ"")"),"Центральный административный округ")</f>
        <v>Центральный административный округ</v>
      </c>
      <c r="G4646" s="1" t="s">
        <v>28</v>
      </c>
      <c r="H4646" s="1" t="s">
        <v>21403</v>
      </c>
      <c r="I4646" s="1" t="s">
        <v>20</v>
      </c>
      <c r="J4646" s="1" t="s">
        <v>49</v>
      </c>
      <c r="K4646" s="1" t="s">
        <v>3148</v>
      </c>
      <c r="L4646" s="1">
        <v>7833444.0</v>
      </c>
      <c r="M4646" s="1" t="s">
        <v>21404</v>
      </c>
      <c r="N4646" s="1" t="s">
        <v>21405</v>
      </c>
      <c r="O4646" s="3"/>
    </row>
    <row r="4647">
      <c r="A4647" s="1" t="s">
        <v>21406</v>
      </c>
      <c r="B4647" s="2" t="s">
        <v>21407</v>
      </c>
      <c r="C4647" s="1">
        <v>7.71610748870006E14</v>
      </c>
      <c r="D4647" s="1" t="s">
        <v>17064</v>
      </c>
      <c r="E4647" s="1" t="s">
        <v>17</v>
      </c>
      <c r="F4647" s="1" t="str">
        <f>IFERROR(__xludf.DUMMYFUNCTION("REGEXEXTRACT(E4647,""[А-Яа-я\-]+ административный округ"")"),"Центральный административный округ")</f>
        <v>Центральный административный округ</v>
      </c>
      <c r="G4647" s="1" t="s">
        <v>92</v>
      </c>
      <c r="H4647" s="1" t="s">
        <v>17075</v>
      </c>
      <c r="I4647" s="1" t="s">
        <v>20</v>
      </c>
      <c r="J4647" s="1" t="s">
        <v>49</v>
      </c>
      <c r="K4647" s="1" t="s">
        <v>444</v>
      </c>
      <c r="L4647" s="1">
        <v>7833445.0</v>
      </c>
      <c r="M4647" s="1" t="s">
        <v>21408</v>
      </c>
      <c r="N4647" s="1" t="s">
        <v>21409</v>
      </c>
      <c r="O4647" s="3"/>
    </row>
    <row r="4648">
      <c r="A4648" s="1" t="s">
        <v>21410</v>
      </c>
      <c r="B4648" s="2" t="s">
        <v>21411</v>
      </c>
      <c r="C4648" s="1">
        <v>7.71610637880005E14</v>
      </c>
      <c r="D4648" s="1" t="s">
        <v>17064</v>
      </c>
      <c r="E4648" s="1" t="s">
        <v>17</v>
      </c>
      <c r="F4648" s="1" t="str">
        <f>IFERROR(__xludf.DUMMYFUNCTION("REGEXEXTRACT(E4648,""[А-Яа-я\-]+ административный округ"")"),"Центральный административный округ")</f>
        <v>Центральный административный округ</v>
      </c>
      <c r="G4648" s="1" t="s">
        <v>92</v>
      </c>
      <c r="H4648" s="1" t="s">
        <v>21412</v>
      </c>
      <c r="I4648" s="1" t="s">
        <v>20</v>
      </c>
      <c r="J4648" s="1" t="s">
        <v>21</v>
      </c>
      <c r="K4648" s="1" t="s">
        <v>444</v>
      </c>
      <c r="L4648" s="1">
        <v>7833447.0</v>
      </c>
      <c r="M4648" s="1" t="s">
        <v>21413</v>
      </c>
      <c r="N4648" s="1" t="s">
        <v>21414</v>
      </c>
      <c r="O4648" s="3"/>
    </row>
    <row r="4649">
      <c r="A4649" s="1" t="s">
        <v>21415</v>
      </c>
      <c r="B4649" s="2" t="s">
        <v>21416</v>
      </c>
      <c r="C4649" s="1">
        <v>7.71410726250005E14</v>
      </c>
      <c r="D4649" s="1" t="s">
        <v>21415</v>
      </c>
      <c r="E4649" s="1" t="s">
        <v>17</v>
      </c>
      <c r="F4649" s="1" t="str">
        <f>IFERROR(__xludf.DUMMYFUNCTION("REGEXEXTRACT(E4649,""[А-Яа-я\-]+ административный округ"")"),"Центральный административный округ")</f>
        <v>Центральный административный округ</v>
      </c>
      <c r="G4649" s="1" t="s">
        <v>28</v>
      </c>
      <c r="H4649" s="1" t="s">
        <v>21417</v>
      </c>
      <c r="I4649" s="1" t="s">
        <v>20</v>
      </c>
      <c r="J4649" s="1" t="s">
        <v>21</v>
      </c>
      <c r="K4649" s="1" t="s">
        <v>3148</v>
      </c>
      <c r="L4649" s="1">
        <v>7833448.0</v>
      </c>
      <c r="M4649" s="1" t="s">
        <v>21418</v>
      </c>
      <c r="N4649" s="1" t="s">
        <v>21419</v>
      </c>
      <c r="O4649" s="3"/>
    </row>
    <row r="4650">
      <c r="A4650" s="1" t="s">
        <v>21420</v>
      </c>
      <c r="B4650" s="2" t="s">
        <v>21421</v>
      </c>
      <c r="C4650" s="1">
        <v>7.71410330970035E14</v>
      </c>
      <c r="D4650" s="1" t="s">
        <v>3472</v>
      </c>
      <c r="E4650" s="1" t="s">
        <v>17</v>
      </c>
      <c r="F4650" s="1" t="str">
        <f>IFERROR(__xludf.DUMMYFUNCTION("REGEXEXTRACT(E4650,""[А-Яа-я\-]+ административный округ"")"),"Центральный административный округ")</f>
        <v>Центральный административный округ</v>
      </c>
      <c r="G4650" s="1" t="s">
        <v>110</v>
      </c>
      <c r="H4650" s="1" t="s">
        <v>21422</v>
      </c>
      <c r="I4650" s="1" t="s">
        <v>20</v>
      </c>
      <c r="J4650" s="1" t="s">
        <v>21</v>
      </c>
      <c r="K4650" s="1" t="s">
        <v>247</v>
      </c>
      <c r="L4650" s="1">
        <v>7833451.0</v>
      </c>
      <c r="M4650" s="1" t="s">
        <v>21423</v>
      </c>
      <c r="N4650" s="1" t="s">
        <v>21424</v>
      </c>
      <c r="O4650" s="3"/>
    </row>
    <row r="4651">
      <c r="A4651" s="1" t="s">
        <v>21425</v>
      </c>
      <c r="B4651" s="2" t="s">
        <v>21426</v>
      </c>
      <c r="C4651" s="1">
        <v>7.71610691490005E14</v>
      </c>
      <c r="D4651" s="1" t="s">
        <v>17064</v>
      </c>
      <c r="E4651" s="1" t="s">
        <v>17</v>
      </c>
      <c r="F4651" s="1" t="str">
        <f>IFERROR(__xludf.DUMMYFUNCTION("REGEXEXTRACT(E4651,""[А-Яа-я\-]+ административный округ"")"),"Центральный административный округ")</f>
        <v>Центральный административный округ</v>
      </c>
      <c r="G4651" s="1" t="s">
        <v>92</v>
      </c>
      <c r="H4651" s="1" t="s">
        <v>21427</v>
      </c>
      <c r="I4651" s="1" t="s">
        <v>20</v>
      </c>
      <c r="J4651" s="1" t="s">
        <v>21</v>
      </c>
      <c r="K4651" s="1" t="s">
        <v>17076</v>
      </c>
      <c r="L4651" s="1">
        <v>7833452.0</v>
      </c>
      <c r="M4651" s="1" t="s">
        <v>21428</v>
      </c>
      <c r="N4651" s="1" t="s">
        <v>21429</v>
      </c>
      <c r="O4651" s="3"/>
    </row>
    <row r="4652">
      <c r="A4652" s="1" t="s">
        <v>21430</v>
      </c>
      <c r="B4652" s="2" t="s">
        <v>21431</v>
      </c>
      <c r="C4652" s="1">
        <v>7.71610677140006E14</v>
      </c>
      <c r="D4652" s="1" t="s">
        <v>17064</v>
      </c>
      <c r="E4652" s="1" t="s">
        <v>17</v>
      </c>
      <c r="F4652" s="1" t="str">
        <f>IFERROR(__xludf.DUMMYFUNCTION("REGEXEXTRACT(E4652,""[А-Яа-я\-]+ административный округ"")"),"Центральный административный округ")</f>
        <v>Центральный административный округ</v>
      </c>
      <c r="G4652" s="1" t="s">
        <v>92</v>
      </c>
      <c r="H4652" s="1" t="s">
        <v>17075</v>
      </c>
      <c r="I4652" s="1" t="s">
        <v>20</v>
      </c>
      <c r="J4652" s="1" t="s">
        <v>49</v>
      </c>
      <c r="K4652" s="1" t="s">
        <v>444</v>
      </c>
      <c r="L4652" s="1">
        <v>7833454.0</v>
      </c>
      <c r="M4652" s="1" t="s">
        <v>17097</v>
      </c>
      <c r="N4652" s="1" t="s">
        <v>17072</v>
      </c>
      <c r="O4652" s="3"/>
    </row>
    <row r="4653">
      <c r="A4653" s="1" t="s">
        <v>21432</v>
      </c>
      <c r="B4653" s="2" t="s">
        <v>21433</v>
      </c>
      <c r="C4653" s="1">
        <v>7.71610628170006E14</v>
      </c>
      <c r="D4653" s="1" t="s">
        <v>17147</v>
      </c>
      <c r="E4653" s="1" t="s">
        <v>192</v>
      </c>
      <c r="F4653" s="1" t="str">
        <f>IFERROR(__xludf.DUMMYFUNCTION("REGEXEXTRACT(E4653,""[А-Яа-я\-]+ административный округ"")"),"Юго-Восточный административный округ")</f>
        <v>Юго-Восточный административный округ</v>
      </c>
      <c r="G4653" s="1" t="s">
        <v>2442</v>
      </c>
      <c r="H4653" s="1" t="s">
        <v>17148</v>
      </c>
      <c r="I4653" s="1" t="s">
        <v>20</v>
      </c>
      <c r="J4653" s="1" t="s">
        <v>49</v>
      </c>
      <c r="K4653" s="1" t="s">
        <v>444</v>
      </c>
      <c r="L4653" s="1">
        <v>7833455.0</v>
      </c>
      <c r="M4653" s="1" t="s">
        <v>17294</v>
      </c>
      <c r="N4653" s="1" t="s">
        <v>17295</v>
      </c>
      <c r="O4653" s="3"/>
    </row>
    <row r="4654">
      <c r="A4654" s="1" t="s">
        <v>21434</v>
      </c>
      <c r="B4654" s="2" t="s">
        <v>21435</v>
      </c>
      <c r="C4654" s="1">
        <v>7.71610636790006E14</v>
      </c>
      <c r="D4654" s="1" t="s">
        <v>17064</v>
      </c>
      <c r="E4654" s="1" t="s">
        <v>17</v>
      </c>
      <c r="F4654" s="1" t="str">
        <f>IFERROR(__xludf.DUMMYFUNCTION("REGEXEXTRACT(E4654,""[А-Яа-я\-]+ административный округ"")"),"Центральный административный округ")</f>
        <v>Центральный административный округ</v>
      </c>
      <c r="G4654" s="1" t="s">
        <v>92</v>
      </c>
      <c r="H4654" s="1" t="s">
        <v>17075</v>
      </c>
      <c r="I4654" s="1" t="s">
        <v>20</v>
      </c>
      <c r="J4654" s="1" t="s">
        <v>49</v>
      </c>
      <c r="K4654" s="1" t="s">
        <v>444</v>
      </c>
      <c r="L4654" s="1">
        <v>7833456.0</v>
      </c>
      <c r="M4654" s="1" t="s">
        <v>17116</v>
      </c>
      <c r="N4654" s="1" t="s">
        <v>17072</v>
      </c>
      <c r="O4654" s="3"/>
    </row>
    <row r="4655">
      <c r="A4655" s="1" t="s">
        <v>21436</v>
      </c>
      <c r="B4655" s="2" t="s">
        <v>21437</v>
      </c>
      <c r="C4655" s="1">
        <v>7.71711196820005E14</v>
      </c>
      <c r="D4655" s="3"/>
      <c r="E4655" s="1" t="s">
        <v>17</v>
      </c>
      <c r="F4655" s="1" t="str">
        <f>IFERROR(__xludf.DUMMYFUNCTION("REGEXEXTRACT(E4655,""[А-Яа-я\-]+ административный округ"")"),"Центральный административный округ")</f>
        <v>Центральный административный округ</v>
      </c>
      <c r="G4655" s="1" t="s">
        <v>35</v>
      </c>
      <c r="H4655" s="1" t="s">
        <v>21438</v>
      </c>
      <c r="I4655" s="1" t="s">
        <v>20</v>
      </c>
      <c r="J4655" s="1" t="s">
        <v>21</v>
      </c>
      <c r="K4655" s="1" t="s">
        <v>30</v>
      </c>
      <c r="L4655" s="1">
        <v>7833458.0</v>
      </c>
      <c r="M4655" s="1" t="s">
        <v>21439</v>
      </c>
      <c r="N4655" s="1" t="s">
        <v>21440</v>
      </c>
      <c r="O4655" s="3"/>
    </row>
    <row r="4656">
      <c r="A4656" s="1" t="s">
        <v>21441</v>
      </c>
      <c r="B4656" s="2" t="s">
        <v>21442</v>
      </c>
      <c r="C4656" s="1">
        <v>7.71610947440026E14</v>
      </c>
      <c r="D4656" s="1" t="s">
        <v>21443</v>
      </c>
      <c r="E4656" s="1" t="s">
        <v>17</v>
      </c>
      <c r="F4656" s="1" t="str">
        <f>IFERROR(__xludf.DUMMYFUNCTION("REGEXEXTRACT(E4656,""[А-Яа-я\-]+ административный округ"")"),"Центральный административный округ")</f>
        <v>Центральный административный округ</v>
      </c>
      <c r="G4656" s="1" t="s">
        <v>35</v>
      </c>
      <c r="H4656" s="1" t="s">
        <v>21444</v>
      </c>
      <c r="I4656" s="1" t="s">
        <v>20</v>
      </c>
      <c r="J4656" s="1" t="s">
        <v>49</v>
      </c>
      <c r="K4656" s="1" t="s">
        <v>2187</v>
      </c>
      <c r="L4656" s="1">
        <v>7833460.0</v>
      </c>
      <c r="M4656" s="1" t="s">
        <v>21445</v>
      </c>
      <c r="N4656" s="1" t="s">
        <v>21446</v>
      </c>
      <c r="O4656" s="3"/>
    </row>
    <row r="4657">
      <c r="A4657" s="1" t="s">
        <v>21447</v>
      </c>
      <c r="B4657" s="2" t="s">
        <v>21448</v>
      </c>
      <c r="C4657" s="1">
        <v>7.71711134970006E14</v>
      </c>
      <c r="D4657" s="1" t="s">
        <v>17124</v>
      </c>
      <c r="E4657" s="1" t="s">
        <v>17</v>
      </c>
      <c r="F4657" s="1" t="str">
        <f>IFERROR(__xludf.DUMMYFUNCTION("REGEXEXTRACT(E4657,""[А-Яа-я\-]+ административный округ"")"),"Центральный административный округ")</f>
        <v>Центральный административный округ</v>
      </c>
      <c r="G4657" s="1" t="s">
        <v>110</v>
      </c>
      <c r="H4657" s="1" t="s">
        <v>17125</v>
      </c>
      <c r="I4657" s="1" t="s">
        <v>20</v>
      </c>
      <c r="J4657" s="1" t="s">
        <v>49</v>
      </c>
      <c r="K4657" s="1" t="s">
        <v>17076</v>
      </c>
      <c r="L4657" s="1">
        <v>7833461.0</v>
      </c>
      <c r="M4657" s="1" t="s">
        <v>21449</v>
      </c>
      <c r="N4657" s="1" t="s">
        <v>21450</v>
      </c>
      <c r="O4657" s="3"/>
    </row>
    <row r="4658">
      <c r="A4658" s="1" t="s">
        <v>21451</v>
      </c>
      <c r="B4658" s="2" t="s">
        <v>21452</v>
      </c>
      <c r="C4658" s="1">
        <v>7.71410422630005E14</v>
      </c>
      <c r="D4658" s="1" t="s">
        <v>1185</v>
      </c>
      <c r="E4658" s="1" t="s">
        <v>17</v>
      </c>
      <c r="F4658" s="1" t="str">
        <f>IFERROR(__xludf.DUMMYFUNCTION("REGEXEXTRACT(E4658,""[А-Яа-я\-]+ административный округ"")"),"Центральный административный округ")</f>
        <v>Центральный административный округ</v>
      </c>
      <c r="G4658" s="1" t="s">
        <v>92</v>
      </c>
      <c r="H4658" s="1" t="s">
        <v>21453</v>
      </c>
      <c r="I4658" s="1" t="s">
        <v>20</v>
      </c>
      <c r="J4658" s="1" t="s">
        <v>49</v>
      </c>
      <c r="K4658" s="1" t="s">
        <v>247</v>
      </c>
      <c r="L4658" s="1">
        <v>7833462.0</v>
      </c>
      <c r="M4658" s="1" t="s">
        <v>21454</v>
      </c>
      <c r="N4658" s="1" t="s">
        <v>21455</v>
      </c>
      <c r="O4658" s="3"/>
    </row>
    <row r="4659">
      <c r="A4659" s="1" t="s">
        <v>21456</v>
      </c>
      <c r="B4659" s="2" t="s">
        <v>21457</v>
      </c>
      <c r="C4659" s="1">
        <v>7.71610620570006E14</v>
      </c>
      <c r="D4659" s="1" t="s">
        <v>17147</v>
      </c>
      <c r="E4659" s="1" t="s">
        <v>192</v>
      </c>
      <c r="F4659" s="1" t="str">
        <f>IFERROR(__xludf.DUMMYFUNCTION("REGEXEXTRACT(E4659,""[А-Яа-я\-]+ административный округ"")"),"Юго-Восточный административный округ")</f>
        <v>Юго-Восточный административный округ</v>
      </c>
      <c r="G4659" s="1" t="s">
        <v>2442</v>
      </c>
      <c r="H4659" s="1" t="s">
        <v>17148</v>
      </c>
      <c r="I4659" s="1" t="s">
        <v>20</v>
      </c>
      <c r="J4659" s="1" t="s">
        <v>49</v>
      </c>
      <c r="K4659" s="1" t="s">
        <v>444</v>
      </c>
      <c r="L4659" s="1">
        <v>7833463.0</v>
      </c>
      <c r="M4659" s="1" t="s">
        <v>21458</v>
      </c>
      <c r="N4659" s="1" t="s">
        <v>21459</v>
      </c>
      <c r="O4659" s="3"/>
    </row>
    <row r="4660">
      <c r="A4660" s="1" t="s">
        <v>21460</v>
      </c>
      <c r="B4660" s="2" t="s">
        <v>21461</v>
      </c>
      <c r="C4660" s="1">
        <v>7.71610625880005E14</v>
      </c>
      <c r="D4660" s="1" t="s">
        <v>17080</v>
      </c>
      <c r="E4660" s="1" t="s">
        <v>17</v>
      </c>
      <c r="F4660" s="1" t="str">
        <f>IFERROR(__xludf.DUMMYFUNCTION("REGEXEXTRACT(E4660,""[А-Яа-я\-]+ административный округ"")"),"Центральный административный округ")</f>
        <v>Центральный административный округ</v>
      </c>
      <c r="G4660" s="1" t="s">
        <v>18</v>
      </c>
      <c r="H4660" s="1" t="s">
        <v>21462</v>
      </c>
      <c r="I4660" s="1" t="s">
        <v>20</v>
      </c>
      <c r="J4660" s="1" t="s">
        <v>21</v>
      </c>
      <c r="K4660" s="1" t="s">
        <v>444</v>
      </c>
      <c r="L4660" s="1">
        <v>7833464.0</v>
      </c>
      <c r="M4660" s="1" t="s">
        <v>21463</v>
      </c>
      <c r="N4660" s="1" t="s">
        <v>21464</v>
      </c>
      <c r="O4660" s="3"/>
    </row>
    <row r="4661">
      <c r="A4661" s="1" t="s">
        <v>21465</v>
      </c>
      <c r="B4661" s="2" t="s">
        <v>21466</v>
      </c>
      <c r="C4661" s="1">
        <v>7.71610639160006E14</v>
      </c>
      <c r="D4661" s="1" t="s">
        <v>17064</v>
      </c>
      <c r="E4661" s="1" t="s">
        <v>17</v>
      </c>
      <c r="F4661" s="1" t="str">
        <f>IFERROR(__xludf.DUMMYFUNCTION("REGEXEXTRACT(E4661,""[А-Яа-я\-]+ административный округ"")"),"Центральный административный округ")</f>
        <v>Центральный административный округ</v>
      </c>
      <c r="G4661" s="1" t="s">
        <v>92</v>
      </c>
      <c r="H4661" s="1" t="s">
        <v>17075</v>
      </c>
      <c r="I4661" s="1" t="s">
        <v>20</v>
      </c>
      <c r="J4661" s="1" t="s">
        <v>49</v>
      </c>
      <c r="K4661" s="1" t="s">
        <v>17076</v>
      </c>
      <c r="L4661" s="1">
        <v>7833466.0</v>
      </c>
      <c r="M4661" s="1" t="s">
        <v>17106</v>
      </c>
      <c r="N4661" s="1" t="s">
        <v>17107</v>
      </c>
      <c r="O4661" s="3"/>
    </row>
    <row r="4662">
      <c r="A4662" s="1" t="s">
        <v>21467</v>
      </c>
      <c r="B4662" s="2" t="s">
        <v>21468</v>
      </c>
      <c r="C4662" s="1">
        <v>7.71610659220005E14</v>
      </c>
      <c r="D4662" s="1" t="s">
        <v>17147</v>
      </c>
      <c r="E4662" s="1" t="s">
        <v>192</v>
      </c>
      <c r="F4662" s="1" t="str">
        <f>IFERROR(__xludf.DUMMYFUNCTION("REGEXEXTRACT(E4662,""[А-Яа-я\-]+ административный округ"")"),"Юго-Восточный административный округ")</f>
        <v>Юго-Восточный административный округ</v>
      </c>
      <c r="G4662" s="1" t="s">
        <v>2442</v>
      </c>
      <c r="H4662" s="1" t="s">
        <v>21469</v>
      </c>
      <c r="I4662" s="1" t="s">
        <v>20</v>
      </c>
      <c r="J4662" s="1" t="s">
        <v>21</v>
      </c>
      <c r="K4662" s="1" t="s">
        <v>17198</v>
      </c>
      <c r="L4662" s="1">
        <v>7833467.0</v>
      </c>
      <c r="M4662" s="1" t="s">
        <v>17294</v>
      </c>
      <c r="N4662" s="1" t="s">
        <v>17295</v>
      </c>
      <c r="O4662" s="3"/>
    </row>
    <row r="4663">
      <c r="A4663" s="1" t="s">
        <v>21470</v>
      </c>
      <c r="B4663" s="2" t="s">
        <v>21471</v>
      </c>
      <c r="C4663" s="1">
        <v>7.71420833600026E14</v>
      </c>
      <c r="D4663" s="1" t="s">
        <v>2351</v>
      </c>
      <c r="E4663" s="1" t="s">
        <v>17</v>
      </c>
      <c r="F4663" s="1" t="str">
        <f>IFERROR(__xludf.DUMMYFUNCTION("REGEXEXTRACT(E4663,""[А-Яа-я\-]+ административный округ"")"),"Центральный административный округ")</f>
        <v>Центральный административный округ</v>
      </c>
      <c r="G4663" s="1" t="s">
        <v>35</v>
      </c>
      <c r="H4663" s="1" t="s">
        <v>21472</v>
      </c>
      <c r="I4663" s="1" t="s">
        <v>20</v>
      </c>
      <c r="J4663" s="1" t="s">
        <v>49</v>
      </c>
      <c r="K4663" s="1" t="s">
        <v>487</v>
      </c>
      <c r="L4663" s="1">
        <v>7833473.0</v>
      </c>
      <c r="M4663" s="1" t="s">
        <v>21473</v>
      </c>
      <c r="N4663" s="1" t="s">
        <v>21474</v>
      </c>
      <c r="O4663" s="3"/>
    </row>
    <row r="4664">
      <c r="A4664" s="1" t="s">
        <v>21475</v>
      </c>
      <c r="B4664" s="2" t="s">
        <v>21476</v>
      </c>
      <c r="C4664" s="1">
        <v>7.71711137910006E14</v>
      </c>
      <c r="D4664" s="1" t="s">
        <v>17124</v>
      </c>
      <c r="E4664" s="1" t="s">
        <v>17</v>
      </c>
      <c r="F4664" s="1" t="str">
        <f>IFERROR(__xludf.DUMMYFUNCTION("REGEXEXTRACT(E4664,""[А-Яа-я\-]+ административный округ"")"),"Центральный административный округ")</f>
        <v>Центральный административный округ</v>
      </c>
      <c r="G4664" s="1" t="s">
        <v>110</v>
      </c>
      <c r="H4664" s="1" t="s">
        <v>17125</v>
      </c>
      <c r="I4664" s="1" t="s">
        <v>20</v>
      </c>
      <c r="J4664" s="1" t="s">
        <v>49</v>
      </c>
      <c r="K4664" s="1" t="s">
        <v>17076</v>
      </c>
      <c r="L4664" s="1">
        <v>7833474.0</v>
      </c>
      <c r="M4664" s="1" t="s">
        <v>21477</v>
      </c>
      <c r="N4664" s="1" t="s">
        <v>21478</v>
      </c>
      <c r="O4664" s="3"/>
    </row>
    <row r="4665">
      <c r="A4665" s="1" t="s">
        <v>21479</v>
      </c>
      <c r="B4665" s="2" t="s">
        <v>21480</v>
      </c>
      <c r="C4665" s="1">
        <v>7.71410273610025E14</v>
      </c>
      <c r="D4665" s="1" t="s">
        <v>1519</v>
      </c>
      <c r="E4665" s="1" t="s">
        <v>17</v>
      </c>
      <c r="F4665" s="1" t="str">
        <f>IFERROR(__xludf.DUMMYFUNCTION("REGEXEXTRACT(E4665,""[А-Яа-я\-]+ административный округ"")"),"Центральный административный округ")</f>
        <v>Центральный административный округ</v>
      </c>
      <c r="G4665" s="1" t="s">
        <v>47</v>
      </c>
      <c r="H4665" s="1" t="s">
        <v>21481</v>
      </c>
      <c r="I4665" s="1" t="s">
        <v>20</v>
      </c>
      <c r="J4665" s="1" t="s">
        <v>21</v>
      </c>
      <c r="K4665" s="1" t="s">
        <v>247</v>
      </c>
      <c r="L4665" s="1">
        <v>7833475.0</v>
      </c>
      <c r="M4665" s="1" t="s">
        <v>21482</v>
      </c>
      <c r="N4665" s="1" t="s">
        <v>21483</v>
      </c>
      <c r="O4665" s="3"/>
    </row>
    <row r="4666">
      <c r="A4666" s="1" t="s">
        <v>21484</v>
      </c>
      <c r="B4666" s="2" t="s">
        <v>21485</v>
      </c>
      <c r="C4666" s="1">
        <v>7.71610661090006E14</v>
      </c>
      <c r="D4666" s="1" t="s">
        <v>17064</v>
      </c>
      <c r="E4666" s="1" t="s">
        <v>17</v>
      </c>
      <c r="F4666" s="1" t="str">
        <f>IFERROR(__xludf.DUMMYFUNCTION("REGEXEXTRACT(E4666,""[А-Яа-я\-]+ административный округ"")"),"Центральный административный округ")</f>
        <v>Центральный административный округ</v>
      </c>
      <c r="G4666" s="1" t="s">
        <v>92</v>
      </c>
      <c r="H4666" s="1" t="s">
        <v>17075</v>
      </c>
      <c r="I4666" s="1" t="s">
        <v>20</v>
      </c>
      <c r="J4666" s="1" t="s">
        <v>49</v>
      </c>
      <c r="K4666" s="1" t="s">
        <v>444</v>
      </c>
      <c r="L4666" s="1">
        <v>7833476.0</v>
      </c>
      <c r="M4666" s="1" t="s">
        <v>21486</v>
      </c>
      <c r="N4666" s="1" t="s">
        <v>21487</v>
      </c>
      <c r="O4666" s="3"/>
    </row>
    <row r="4667">
      <c r="A4667" s="1" t="s">
        <v>21488</v>
      </c>
      <c r="B4667" s="2" t="s">
        <v>21489</v>
      </c>
      <c r="C4667" s="1">
        <v>7.71510276100015E14</v>
      </c>
      <c r="D4667" s="1" t="s">
        <v>2398</v>
      </c>
      <c r="E4667" s="1" t="s">
        <v>17</v>
      </c>
      <c r="F4667" s="1" t="str">
        <f>IFERROR(__xludf.DUMMYFUNCTION("REGEXEXTRACT(E4667,""[А-Яа-я\-]+ административный округ"")"),"Центральный административный округ")</f>
        <v>Центральный административный округ</v>
      </c>
      <c r="G4667" s="1" t="s">
        <v>35</v>
      </c>
      <c r="H4667" s="1" t="s">
        <v>21490</v>
      </c>
      <c r="I4667" s="1" t="s">
        <v>20</v>
      </c>
      <c r="J4667" s="1" t="s">
        <v>21</v>
      </c>
      <c r="K4667" s="1" t="s">
        <v>2187</v>
      </c>
      <c r="L4667" s="1">
        <v>7833479.0</v>
      </c>
      <c r="M4667" s="1" t="s">
        <v>21491</v>
      </c>
      <c r="N4667" s="1" t="s">
        <v>21492</v>
      </c>
      <c r="O4667" s="3"/>
    </row>
    <row r="4668">
      <c r="A4668" s="1" t="s">
        <v>21493</v>
      </c>
      <c r="B4668" s="2" t="s">
        <v>21494</v>
      </c>
      <c r="C4668" s="1">
        <v>7.71721219570006E14</v>
      </c>
      <c r="D4668" s="1" t="s">
        <v>17219</v>
      </c>
      <c r="E4668" s="1" t="s">
        <v>17</v>
      </c>
      <c r="F4668" s="1" t="str">
        <f>IFERROR(__xludf.DUMMYFUNCTION("REGEXEXTRACT(E4668,""[А-Яа-я\-]+ административный округ"")"),"Центральный административный округ")</f>
        <v>Центральный административный округ</v>
      </c>
      <c r="G4668" s="1" t="s">
        <v>110</v>
      </c>
      <c r="H4668" s="1" t="s">
        <v>17220</v>
      </c>
      <c r="I4668" s="1" t="s">
        <v>20</v>
      </c>
      <c r="J4668" s="1" t="s">
        <v>49</v>
      </c>
      <c r="K4668" s="1" t="s">
        <v>444</v>
      </c>
      <c r="L4668" s="1">
        <v>7833480.0</v>
      </c>
      <c r="M4668" s="1" t="s">
        <v>17357</v>
      </c>
      <c r="N4668" s="1" t="s">
        <v>17358</v>
      </c>
      <c r="O4668" s="3"/>
    </row>
    <row r="4669">
      <c r="A4669" s="1" t="s">
        <v>21495</v>
      </c>
      <c r="B4669" s="2" t="s">
        <v>21496</v>
      </c>
      <c r="C4669" s="1">
        <v>7.71411219180386E14</v>
      </c>
      <c r="D4669" s="1" t="s">
        <v>4364</v>
      </c>
      <c r="E4669" s="1" t="s">
        <v>192</v>
      </c>
      <c r="F4669" s="1" t="str">
        <f>IFERROR(__xludf.DUMMYFUNCTION("REGEXEXTRACT(E4669,""[А-Яа-я\-]+ административный округ"")"),"Юго-Восточный административный округ")</f>
        <v>Юго-Восточный административный округ</v>
      </c>
      <c r="G4669" s="1" t="s">
        <v>3755</v>
      </c>
      <c r="H4669" s="1" t="s">
        <v>21497</v>
      </c>
      <c r="I4669" s="1" t="s">
        <v>20</v>
      </c>
      <c r="J4669" s="1" t="s">
        <v>49</v>
      </c>
      <c r="K4669" s="1" t="s">
        <v>247</v>
      </c>
      <c r="L4669" s="1">
        <v>7833481.0</v>
      </c>
      <c r="M4669" s="1" t="s">
        <v>21498</v>
      </c>
      <c r="N4669" s="1" t="s">
        <v>21499</v>
      </c>
      <c r="O4669" s="3"/>
    </row>
    <row r="4670">
      <c r="A4670" s="1" t="s">
        <v>21500</v>
      </c>
      <c r="B4670" s="2" t="s">
        <v>21501</v>
      </c>
      <c r="C4670" s="1">
        <v>7.71610748620006E14</v>
      </c>
      <c r="D4670" s="1" t="s">
        <v>17064</v>
      </c>
      <c r="E4670" s="1" t="s">
        <v>17</v>
      </c>
      <c r="F4670" s="1" t="str">
        <f>IFERROR(__xludf.DUMMYFUNCTION("REGEXEXTRACT(E4670,""[А-Яа-я\-]+ административный округ"")"),"Центральный административный округ")</f>
        <v>Центральный административный округ</v>
      </c>
      <c r="G4670" s="1" t="s">
        <v>92</v>
      </c>
      <c r="H4670" s="1" t="s">
        <v>18221</v>
      </c>
      <c r="I4670" s="1" t="s">
        <v>20</v>
      </c>
      <c r="J4670" s="1" t="s">
        <v>49</v>
      </c>
      <c r="K4670" s="1" t="s">
        <v>17198</v>
      </c>
      <c r="L4670" s="1">
        <v>7833482.0</v>
      </c>
      <c r="M4670" s="1" t="s">
        <v>21502</v>
      </c>
      <c r="N4670" s="1" t="s">
        <v>21503</v>
      </c>
      <c r="O4670" s="3"/>
    </row>
    <row r="4671">
      <c r="A4671" s="1" t="s">
        <v>21504</v>
      </c>
      <c r="B4671" s="2" t="s">
        <v>21505</v>
      </c>
      <c r="C4671" s="1">
        <v>7.71610748810006E14</v>
      </c>
      <c r="D4671" s="1" t="s">
        <v>17064</v>
      </c>
      <c r="E4671" s="1" t="s">
        <v>17</v>
      </c>
      <c r="F4671" s="1" t="str">
        <f>IFERROR(__xludf.DUMMYFUNCTION("REGEXEXTRACT(E4671,""[А-Яа-я\-]+ административный округ"")"),"Центральный административный округ")</f>
        <v>Центральный административный округ</v>
      </c>
      <c r="G4671" s="1" t="s">
        <v>92</v>
      </c>
      <c r="H4671" s="1" t="s">
        <v>17075</v>
      </c>
      <c r="I4671" s="1" t="s">
        <v>20</v>
      </c>
      <c r="J4671" s="1" t="s">
        <v>49</v>
      </c>
      <c r="K4671" s="1" t="s">
        <v>444</v>
      </c>
      <c r="L4671" s="1">
        <v>7833485.0</v>
      </c>
      <c r="M4671" s="1" t="s">
        <v>17106</v>
      </c>
      <c r="N4671" s="1" t="s">
        <v>17107</v>
      </c>
      <c r="O4671" s="3"/>
    </row>
    <row r="4672">
      <c r="A4672" s="1" t="s">
        <v>21506</v>
      </c>
      <c r="B4672" s="2" t="s">
        <v>21507</v>
      </c>
      <c r="C4672" s="1">
        <v>7.71710756730006E14</v>
      </c>
      <c r="D4672" s="1" t="s">
        <v>17225</v>
      </c>
      <c r="E4672" s="1" t="s">
        <v>305</v>
      </c>
      <c r="F4672" s="1" t="str">
        <f>IFERROR(__xludf.DUMMYFUNCTION("REGEXEXTRACT(E4672,""[А-Яа-я\-]+ административный округ"")"),"Южный административный округ")</f>
        <v>Южный административный округ</v>
      </c>
      <c r="G4672" s="1" t="s">
        <v>1038</v>
      </c>
      <c r="H4672" s="1" t="s">
        <v>17691</v>
      </c>
      <c r="I4672" s="1" t="s">
        <v>20</v>
      </c>
      <c r="J4672" s="1" t="s">
        <v>49</v>
      </c>
      <c r="K4672" s="1" t="s">
        <v>444</v>
      </c>
      <c r="L4672" s="1">
        <v>7833488.0</v>
      </c>
      <c r="M4672" s="1" t="s">
        <v>21508</v>
      </c>
      <c r="N4672" s="1" t="s">
        <v>21509</v>
      </c>
      <c r="O4672" s="3"/>
    </row>
    <row r="4673">
      <c r="A4673" s="1" t="s">
        <v>21510</v>
      </c>
      <c r="B4673" s="2" t="s">
        <v>21511</v>
      </c>
      <c r="C4673" s="1">
        <v>7.71710775020115E14</v>
      </c>
      <c r="D4673" s="1" t="s">
        <v>17489</v>
      </c>
      <c r="E4673" s="1" t="s">
        <v>17</v>
      </c>
      <c r="F4673" s="1" t="str">
        <f>IFERROR(__xludf.DUMMYFUNCTION("REGEXEXTRACT(E4673,""[А-Яа-я\-]+ административный округ"")"),"Центральный административный округ")</f>
        <v>Центральный административный округ</v>
      </c>
      <c r="G4673" s="1" t="s">
        <v>92</v>
      </c>
      <c r="H4673" s="1" t="s">
        <v>17490</v>
      </c>
      <c r="I4673" s="1" t="s">
        <v>20</v>
      </c>
      <c r="J4673" s="1" t="s">
        <v>21</v>
      </c>
      <c r="K4673" s="1" t="s">
        <v>17076</v>
      </c>
      <c r="L4673" s="1">
        <v>7833491.0</v>
      </c>
      <c r="M4673" s="1" t="s">
        <v>21512</v>
      </c>
      <c r="N4673" s="1" t="s">
        <v>21513</v>
      </c>
      <c r="O4673" s="3"/>
    </row>
    <row r="4674">
      <c r="A4674" s="1" t="s">
        <v>21514</v>
      </c>
      <c r="B4674" s="2" t="s">
        <v>21515</v>
      </c>
      <c r="C4674" s="1">
        <v>7.71610629900006E14</v>
      </c>
      <c r="D4674" s="1" t="s">
        <v>17147</v>
      </c>
      <c r="E4674" s="1" t="s">
        <v>192</v>
      </c>
      <c r="F4674" s="1" t="str">
        <f>IFERROR(__xludf.DUMMYFUNCTION("REGEXEXTRACT(E4674,""[А-Яа-я\-]+ административный округ"")"),"Юго-Восточный административный округ")</f>
        <v>Юго-Восточный административный округ</v>
      </c>
      <c r="G4674" s="1" t="s">
        <v>2442</v>
      </c>
      <c r="H4674" s="1" t="s">
        <v>17147</v>
      </c>
      <c r="I4674" s="1" t="s">
        <v>20</v>
      </c>
      <c r="J4674" s="1" t="s">
        <v>49</v>
      </c>
      <c r="K4674" s="1" t="s">
        <v>444</v>
      </c>
      <c r="L4674" s="1">
        <v>7833492.0</v>
      </c>
      <c r="M4674" s="1" t="s">
        <v>17149</v>
      </c>
      <c r="N4674" s="1" t="s">
        <v>17150</v>
      </c>
      <c r="O4674" s="3"/>
    </row>
    <row r="4675">
      <c r="A4675" s="1" t="s">
        <v>21516</v>
      </c>
      <c r="B4675" s="2" t="s">
        <v>21517</v>
      </c>
      <c r="C4675" s="1">
        <v>7.71410273000025E14</v>
      </c>
      <c r="D4675" s="1" t="s">
        <v>9588</v>
      </c>
      <c r="E4675" s="1" t="s">
        <v>130</v>
      </c>
      <c r="F4675" s="1" t="str">
        <f>IFERROR(__xludf.DUMMYFUNCTION("REGEXEXTRACT(E4675,""[А-Яа-я\-]+ административный округ"")"),"Восточный административный округ")</f>
        <v>Восточный административный округ</v>
      </c>
      <c r="G4675" s="1" t="s">
        <v>9589</v>
      </c>
      <c r="H4675" s="1" t="s">
        <v>21518</v>
      </c>
      <c r="I4675" s="1" t="s">
        <v>20</v>
      </c>
      <c r="J4675" s="1" t="s">
        <v>21</v>
      </c>
      <c r="K4675" s="1" t="s">
        <v>2187</v>
      </c>
      <c r="L4675" s="1">
        <v>7833493.0</v>
      </c>
      <c r="M4675" s="1" t="s">
        <v>21519</v>
      </c>
      <c r="N4675" s="1" t="s">
        <v>21520</v>
      </c>
      <c r="O4675" s="3"/>
    </row>
    <row r="4676">
      <c r="A4676" s="1" t="s">
        <v>21521</v>
      </c>
      <c r="B4676" s="2" t="s">
        <v>21522</v>
      </c>
      <c r="C4676" s="1">
        <v>7.71410403240005E14</v>
      </c>
      <c r="D4676" s="3"/>
      <c r="E4676" s="1" t="s">
        <v>678</v>
      </c>
      <c r="F4676" s="1" t="str">
        <f>IFERROR(__xludf.DUMMYFUNCTION("REGEXEXTRACT(E4676,""[А-Яа-я\-]+ административный округ"")"),"Северо-Западный административный округ")</f>
        <v>Северо-Западный административный округ</v>
      </c>
      <c r="G4676" s="1" t="s">
        <v>21523</v>
      </c>
      <c r="H4676" s="1" t="s">
        <v>21524</v>
      </c>
      <c r="I4676" s="1" t="s">
        <v>20</v>
      </c>
      <c r="J4676" s="1" t="s">
        <v>21</v>
      </c>
      <c r="K4676" s="1" t="s">
        <v>30</v>
      </c>
      <c r="L4676" s="1">
        <v>7833494.0</v>
      </c>
      <c r="M4676" s="1" t="s">
        <v>21525</v>
      </c>
      <c r="N4676" s="1" t="s">
        <v>21526</v>
      </c>
      <c r="O4676" s="3"/>
    </row>
    <row r="4677">
      <c r="A4677" s="1" t="s">
        <v>21527</v>
      </c>
      <c r="B4677" s="2" t="s">
        <v>21528</v>
      </c>
      <c r="C4677" s="1">
        <v>7.71610637750005E14</v>
      </c>
      <c r="D4677" s="1" t="s">
        <v>17064</v>
      </c>
      <c r="E4677" s="1" t="s">
        <v>17</v>
      </c>
      <c r="F4677" s="1" t="str">
        <f>IFERROR(__xludf.DUMMYFUNCTION("REGEXEXTRACT(E4677,""[А-Яа-я\-]+ административный округ"")"),"Центральный административный округ")</f>
        <v>Центральный административный округ</v>
      </c>
      <c r="G4677" s="1" t="s">
        <v>92</v>
      </c>
      <c r="H4677" s="1" t="s">
        <v>21529</v>
      </c>
      <c r="I4677" s="1" t="s">
        <v>20</v>
      </c>
      <c r="J4677" s="1" t="s">
        <v>21</v>
      </c>
      <c r="K4677" s="1" t="s">
        <v>444</v>
      </c>
      <c r="L4677" s="1">
        <v>7833497.0</v>
      </c>
      <c r="M4677" s="1" t="s">
        <v>17106</v>
      </c>
      <c r="N4677" s="1" t="s">
        <v>17107</v>
      </c>
      <c r="O4677" s="3"/>
    </row>
    <row r="4678">
      <c r="A4678" s="1" t="s">
        <v>21530</v>
      </c>
      <c r="B4678" s="2" t="s">
        <v>21531</v>
      </c>
      <c r="C4678" s="1">
        <v>7.71610632780005E14</v>
      </c>
      <c r="D4678" s="1" t="s">
        <v>17260</v>
      </c>
      <c r="E4678" s="1" t="s">
        <v>305</v>
      </c>
      <c r="F4678" s="1" t="str">
        <f>IFERROR(__xludf.DUMMYFUNCTION("REGEXEXTRACT(E4678,""[А-Яа-я\-]+ административный округ"")"),"Южный административный округ")</f>
        <v>Южный административный округ</v>
      </c>
      <c r="G4678" s="1" t="s">
        <v>17261</v>
      </c>
      <c r="H4678" s="1" t="s">
        <v>21532</v>
      </c>
      <c r="I4678" s="1" t="s">
        <v>20</v>
      </c>
      <c r="J4678" s="1" t="s">
        <v>21</v>
      </c>
      <c r="K4678" s="1" t="s">
        <v>444</v>
      </c>
      <c r="L4678" s="1">
        <v>7833498.0</v>
      </c>
      <c r="M4678" s="1" t="s">
        <v>17263</v>
      </c>
      <c r="N4678" s="1" t="s">
        <v>17264</v>
      </c>
      <c r="O4678" s="3"/>
    </row>
    <row r="4679">
      <c r="A4679" s="1" t="s">
        <v>21533</v>
      </c>
      <c r="B4679" s="2" t="s">
        <v>21534</v>
      </c>
      <c r="C4679" s="1">
        <v>7.71710757390005E14</v>
      </c>
      <c r="D4679" s="1" t="s">
        <v>21535</v>
      </c>
      <c r="E4679" s="1" t="s">
        <v>117</v>
      </c>
      <c r="F4679" s="1" t="str">
        <f>IFERROR(__xludf.DUMMYFUNCTION("REGEXEXTRACT(E4679,""[А-Яа-я\-]+ административный округ"")"),"Северо-Восточный административный округ")</f>
        <v>Северо-Восточный административный округ</v>
      </c>
      <c r="G4679" s="1" t="s">
        <v>118</v>
      </c>
      <c r="H4679" s="1" t="s">
        <v>21536</v>
      </c>
      <c r="I4679" s="1" t="s">
        <v>20</v>
      </c>
      <c r="J4679" s="1" t="s">
        <v>21</v>
      </c>
      <c r="K4679" s="1" t="s">
        <v>444</v>
      </c>
      <c r="L4679" s="1">
        <v>7833499.0</v>
      </c>
      <c r="M4679" s="1" t="s">
        <v>21537</v>
      </c>
      <c r="N4679" s="1" t="s">
        <v>21537</v>
      </c>
      <c r="O4679" s="3"/>
    </row>
    <row r="4680">
      <c r="A4680" s="1" t="s">
        <v>21538</v>
      </c>
      <c r="B4680" s="2" t="s">
        <v>21539</v>
      </c>
      <c r="C4680" s="1">
        <v>7.71610639030005E14</v>
      </c>
      <c r="D4680" s="1" t="s">
        <v>17080</v>
      </c>
      <c r="E4680" s="1" t="s">
        <v>17</v>
      </c>
      <c r="F4680" s="1" t="str">
        <f>IFERROR(__xludf.DUMMYFUNCTION("REGEXEXTRACT(E4680,""[А-Яа-я\-]+ административный округ"")"),"Центральный административный округ")</f>
        <v>Центральный административный округ</v>
      </c>
      <c r="G4680" s="1" t="s">
        <v>18</v>
      </c>
      <c r="H4680" s="1" t="s">
        <v>21540</v>
      </c>
      <c r="I4680" s="1" t="s">
        <v>20</v>
      </c>
      <c r="J4680" s="1" t="s">
        <v>21</v>
      </c>
      <c r="K4680" s="1" t="s">
        <v>17076</v>
      </c>
      <c r="L4680" s="1">
        <v>7833502.0</v>
      </c>
      <c r="M4680" s="1" t="s">
        <v>17082</v>
      </c>
      <c r="N4680" s="1" t="s">
        <v>17083</v>
      </c>
      <c r="O4680" s="3"/>
    </row>
    <row r="4681">
      <c r="A4681" s="1" t="s">
        <v>21541</v>
      </c>
      <c r="B4681" s="2" t="s">
        <v>21542</v>
      </c>
      <c r="C4681" s="1">
        <v>7.71610661130005E14</v>
      </c>
      <c r="D4681" s="1" t="s">
        <v>17064</v>
      </c>
      <c r="E4681" s="1" t="s">
        <v>17</v>
      </c>
      <c r="F4681" s="1" t="str">
        <f>IFERROR(__xludf.DUMMYFUNCTION("REGEXEXTRACT(E4681,""[А-Яа-я\-]+ административный округ"")"),"Центральный административный округ")</f>
        <v>Центральный административный округ</v>
      </c>
      <c r="G4681" s="1" t="s">
        <v>92</v>
      </c>
      <c r="H4681" s="1" t="s">
        <v>21543</v>
      </c>
      <c r="I4681" s="1" t="s">
        <v>20</v>
      </c>
      <c r="J4681" s="1" t="s">
        <v>21</v>
      </c>
      <c r="K4681" s="1" t="s">
        <v>444</v>
      </c>
      <c r="L4681" s="1">
        <v>7833504.0</v>
      </c>
      <c r="M4681" s="1" t="s">
        <v>17106</v>
      </c>
      <c r="N4681" s="1" t="s">
        <v>17107</v>
      </c>
      <c r="O4681" s="3"/>
    </row>
    <row r="4682">
      <c r="A4682" s="1" t="s">
        <v>21544</v>
      </c>
      <c r="B4682" s="2" t="s">
        <v>21545</v>
      </c>
      <c r="C4682" s="1">
        <v>7.71420820280026E14</v>
      </c>
      <c r="D4682" s="1" t="s">
        <v>1606</v>
      </c>
      <c r="E4682" s="1" t="s">
        <v>17</v>
      </c>
      <c r="F4682" s="1" t="str">
        <f>IFERROR(__xludf.DUMMYFUNCTION("REGEXEXTRACT(E4682,""[А-Яа-я\-]+ административный округ"")"),"Центральный административный округ")</f>
        <v>Центральный административный округ</v>
      </c>
      <c r="G4682" s="1" t="s">
        <v>225</v>
      </c>
      <c r="H4682" s="1" t="s">
        <v>21546</v>
      </c>
      <c r="I4682" s="1" t="s">
        <v>20</v>
      </c>
      <c r="J4682" s="1" t="s">
        <v>49</v>
      </c>
      <c r="K4682" s="1" t="s">
        <v>247</v>
      </c>
      <c r="L4682" s="1">
        <v>7833506.0</v>
      </c>
      <c r="M4682" s="1" t="s">
        <v>21547</v>
      </c>
      <c r="N4682" s="1" t="s">
        <v>21548</v>
      </c>
      <c r="O4682" s="3"/>
    </row>
    <row r="4683">
      <c r="A4683" s="1" t="s">
        <v>21549</v>
      </c>
      <c r="B4683" s="2" t="s">
        <v>21550</v>
      </c>
      <c r="C4683" s="1">
        <v>7.71610628530006E14</v>
      </c>
      <c r="D4683" s="1" t="s">
        <v>17080</v>
      </c>
      <c r="E4683" s="1" t="s">
        <v>17</v>
      </c>
      <c r="F4683" s="1" t="str">
        <f>IFERROR(__xludf.DUMMYFUNCTION("REGEXEXTRACT(E4683,""[А-Яа-я\-]+ административный округ"")"),"Центральный административный округ")</f>
        <v>Центральный административный округ</v>
      </c>
      <c r="G4683" s="1" t="s">
        <v>18</v>
      </c>
      <c r="H4683" s="1" t="s">
        <v>21551</v>
      </c>
      <c r="I4683" s="1" t="s">
        <v>20</v>
      </c>
      <c r="J4683" s="1" t="s">
        <v>49</v>
      </c>
      <c r="K4683" s="1" t="s">
        <v>444</v>
      </c>
      <c r="L4683" s="1">
        <v>7833508.0</v>
      </c>
      <c r="M4683" s="1" t="s">
        <v>21552</v>
      </c>
      <c r="N4683" s="1" t="s">
        <v>21553</v>
      </c>
      <c r="O4683" s="3"/>
    </row>
    <row r="4684">
      <c r="A4684" s="1" t="s">
        <v>21554</v>
      </c>
      <c r="B4684" s="2" t="s">
        <v>21555</v>
      </c>
      <c r="C4684" s="1">
        <v>7.71710768160005E14</v>
      </c>
      <c r="D4684" s="1" t="s">
        <v>17064</v>
      </c>
      <c r="E4684" s="1" t="s">
        <v>17</v>
      </c>
      <c r="F4684" s="1" t="str">
        <f>IFERROR(__xludf.DUMMYFUNCTION("REGEXEXTRACT(E4684,""[А-Яа-я\-]+ административный округ"")"),"Центральный административный округ")</f>
        <v>Центральный административный округ</v>
      </c>
      <c r="G4684" s="1" t="s">
        <v>92</v>
      </c>
      <c r="H4684" s="1" t="s">
        <v>17589</v>
      </c>
      <c r="I4684" s="1" t="s">
        <v>20</v>
      </c>
      <c r="J4684" s="1" t="s">
        <v>21</v>
      </c>
      <c r="K4684" s="1" t="s">
        <v>444</v>
      </c>
      <c r="L4684" s="1">
        <v>7833510.0</v>
      </c>
      <c r="M4684" s="1" t="s">
        <v>17106</v>
      </c>
      <c r="N4684" s="1" t="s">
        <v>17107</v>
      </c>
      <c r="O4684" s="3"/>
    </row>
    <row r="4685">
      <c r="A4685" s="1" t="s">
        <v>21556</v>
      </c>
      <c r="B4685" s="2" t="s">
        <v>21557</v>
      </c>
      <c r="C4685" s="1">
        <v>7.71420771010005E14</v>
      </c>
      <c r="D4685" s="3"/>
      <c r="E4685" s="1" t="s">
        <v>17</v>
      </c>
      <c r="F4685" s="1" t="str">
        <f>IFERROR(__xludf.DUMMYFUNCTION("REGEXEXTRACT(E4685,""[А-Яа-я\-]+ административный округ"")"),"Центральный административный округ")</f>
        <v>Центральный административный округ</v>
      </c>
      <c r="G4685" s="1" t="s">
        <v>35</v>
      </c>
      <c r="H4685" s="1" t="s">
        <v>21558</v>
      </c>
      <c r="I4685" s="1" t="s">
        <v>20</v>
      </c>
      <c r="J4685" s="1" t="s">
        <v>21</v>
      </c>
      <c r="K4685" s="1" t="s">
        <v>858</v>
      </c>
      <c r="L4685" s="1">
        <v>7833512.0</v>
      </c>
      <c r="M4685" s="1" t="s">
        <v>21559</v>
      </c>
      <c r="N4685" s="1" t="s">
        <v>21560</v>
      </c>
      <c r="O4685" s="3"/>
    </row>
    <row r="4686">
      <c r="A4686" s="1" t="s">
        <v>21374</v>
      </c>
      <c r="B4686" s="2" t="s">
        <v>21561</v>
      </c>
      <c r="C4686" s="1">
        <v>7.71720985540015E14</v>
      </c>
      <c r="D4686" s="1" t="s">
        <v>382</v>
      </c>
      <c r="E4686" s="1" t="s">
        <v>117</v>
      </c>
      <c r="F4686" s="1" t="str">
        <f>IFERROR(__xludf.DUMMYFUNCTION("REGEXEXTRACT(E4686,""[А-Яа-я\-]+ административный округ"")"),"Северо-Восточный административный округ")</f>
        <v>Северо-Восточный административный округ</v>
      </c>
      <c r="G4686" s="1" t="s">
        <v>2949</v>
      </c>
      <c r="H4686" s="1" t="s">
        <v>21562</v>
      </c>
      <c r="I4686" s="1" t="s">
        <v>20</v>
      </c>
      <c r="J4686" s="1" t="s">
        <v>21</v>
      </c>
      <c r="K4686" s="1" t="s">
        <v>858</v>
      </c>
      <c r="L4686" s="1">
        <v>7833514.0</v>
      </c>
      <c r="M4686" s="1" t="s">
        <v>21563</v>
      </c>
      <c r="N4686" s="1" t="s">
        <v>21564</v>
      </c>
      <c r="O4686" s="3"/>
    </row>
    <row r="4687">
      <c r="A4687" s="1" t="s">
        <v>21565</v>
      </c>
      <c r="B4687" s="2" t="s">
        <v>21566</v>
      </c>
      <c r="C4687" s="1">
        <v>7.71421220990005E14</v>
      </c>
      <c r="D4687" s="3"/>
      <c r="E4687" s="1" t="s">
        <v>17</v>
      </c>
      <c r="F4687" s="1" t="str">
        <f>IFERROR(__xludf.DUMMYFUNCTION("REGEXEXTRACT(E4687,""[А-Яа-я\-]+ административный округ"")"),"Центральный административный округ")</f>
        <v>Центральный административный округ</v>
      </c>
      <c r="G4687" s="1" t="s">
        <v>225</v>
      </c>
      <c r="H4687" s="1" t="s">
        <v>21567</v>
      </c>
      <c r="I4687" s="1" t="s">
        <v>20</v>
      </c>
      <c r="J4687" s="1" t="s">
        <v>21</v>
      </c>
      <c r="K4687" s="1" t="s">
        <v>858</v>
      </c>
      <c r="L4687" s="1">
        <v>7833516.0</v>
      </c>
      <c r="M4687" s="1" t="s">
        <v>21568</v>
      </c>
      <c r="N4687" s="1" t="s">
        <v>21569</v>
      </c>
      <c r="O4687" s="3"/>
    </row>
    <row r="4688">
      <c r="A4688" s="1" t="s">
        <v>21570</v>
      </c>
      <c r="B4688" s="2" t="s">
        <v>21571</v>
      </c>
      <c r="C4688" s="1">
        <v>7.71410331010015E14</v>
      </c>
      <c r="D4688" s="1" t="s">
        <v>6042</v>
      </c>
      <c r="E4688" s="1" t="s">
        <v>17</v>
      </c>
      <c r="F4688" s="1" t="str">
        <f>IFERROR(__xludf.DUMMYFUNCTION("REGEXEXTRACT(E4688,""[А-Яа-я\-]+ административный округ"")"),"Центральный административный округ")</f>
        <v>Центральный административный округ</v>
      </c>
      <c r="G4688" s="1" t="s">
        <v>28</v>
      </c>
      <c r="H4688" s="1" t="s">
        <v>21572</v>
      </c>
      <c r="I4688" s="1" t="s">
        <v>20</v>
      </c>
      <c r="J4688" s="1" t="s">
        <v>21</v>
      </c>
      <c r="K4688" s="1" t="s">
        <v>247</v>
      </c>
      <c r="L4688" s="1">
        <v>7833518.0</v>
      </c>
      <c r="M4688" s="1" t="s">
        <v>21573</v>
      </c>
      <c r="N4688" s="1" t="s">
        <v>21574</v>
      </c>
      <c r="O4688" s="3"/>
    </row>
    <row r="4689">
      <c r="A4689" s="1" t="s">
        <v>21575</v>
      </c>
      <c r="B4689" s="2" t="s">
        <v>21576</v>
      </c>
      <c r="C4689" s="1">
        <v>7.71710749060006E14</v>
      </c>
      <c r="D4689" s="1" t="s">
        <v>17064</v>
      </c>
      <c r="E4689" s="1" t="s">
        <v>17</v>
      </c>
      <c r="F4689" s="1" t="str">
        <f>IFERROR(__xludf.DUMMYFUNCTION("REGEXEXTRACT(E4689,""[А-Яа-я\-]+ административный округ"")"),"Центральный административный округ")</f>
        <v>Центральный административный округ</v>
      </c>
      <c r="G4689" s="1" t="s">
        <v>92</v>
      </c>
      <c r="H4689" s="1" t="s">
        <v>17064</v>
      </c>
      <c r="I4689" s="1" t="s">
        <v>20</v>
      </c>
      <c r="J4689" s="1" t="s">
        <v>49</v>
      </c>
      <c r="K4689" s="1" t="s">
        <v>444</v>
      </c>
      <c r="L4689" s="1">
        <v>7833520.0</v>
      </c>
      <c r="M4689" s="1" t="s">
        <v>21577</v>
      </c>
      <c r="N4689" s="1" t="s">
        <v>21578</v>
      </c>
      <c r="O4689" s="3"/>
    </row>
    <row r="4690">
      <c r="A4690" s="1" t="s">
        <v>21579</v>
      </c>
      <c r="B4690" s="2" t="s">
        <v>21580</v>
      </c>
      <c r="C4690" s="1">
        <v>7.71610639040005E14</v>
      </c>
      <c r="D4690" s="1" t="s">
        <v>17080</v>
      </c>
      <c r="E4690" s="1" t="s">
        <v>17</v>
      </c>
      <c r="F4690" s="1" t="str">
        <f>IFERROR(__xludf.DUMMYFUNCTION("REGEXEXTRACT(E4690,""[А-Яа-я\-]+ административный округ"")"),"Центральный административный округ")</f>
        <v>Центральный административный округ</v>
      </c>
      <c r="G4690" s="1" t="s">
        <v>18</v>
      </c>
      <c r="H4690" s="1" t="s">
        <v>21581</v>
      </c>
      <c r="I4690" s="1" t="s">
        <v>20</v>
      </c>
      <c r="J4690" s="1" t="s">
        <v>21</v>
      </c>
      <c r="K4690" s="1" t="s">
        <v>17076</v>
      </c>
      <c r="L4690" s="1">
        <v>7833521.0</v>
      </c>
      <c r="M4690" s="1" t="s">
        <v>21582</v>
      </c>
      <c r="N4690" s="1" t="s">
        <v>21583</v>
      </c>
      <c r="O4690" s="3"/>
    </row>
    <row r="4691">
      <c r="A4691" s="1" t="s">
        <v>21584</v>
      </c>
      <c r="B4691" s="2" t="s">
        <v>21585</v>
      </c>
      <c r="C4691" s="1">
        <v>7.71420329250026E14</v>
      </c>
      <c r="D4691" s="1" t="s">
        <v>21586</v>
      </c>
      <c r="E4691" s="1" t="s">
        <v>17</v>
      </c>
      <c r="F4691" s="1" t="str">
        <f>IFERROR(__xludf.DUMMYFUNCTION("REGEXEXTRACT(E4691,""[А-Яа-я\-]+ административный округ"")"),"Центральный административный округ")</f>
        <v>Центральный административный округ</v>
      </c>
      <c r="G4691" s="1" t="s">
        <v>319</v>
      </c>
      <c r="H4691" s="1" t="s">
        <v>21587</v>
      </c>
      <c r="I4691" s="1" t="s">
        <v>20</v>
      </c>
      <c r="J4691" s="1" t="s">
        <v>49</v>
      </c>
      <c r="K4691" s="1" t="s">
        <v>858</v>
      </c>
      <c r="L4691" s="1">
        <v>7833523.0</v>
      </c>
      <c r="M4691" s="1" t="s">
        <v>21588</v>
      </c>
      <c r="N4691" s="1" t="s">
        <v>21589</v>
      </c>
      <c r="O4691" s="3"/>
    </row>
    <row r="4692">
      <c r="A4692" s="1" t="s">
        <v>21590</v>
      </c>
      <c r="B4692" s="2" t="s">
        <v>21591</v>
      </c>
      <c r="C4692" s="1">
        <v>7.71721219570006E14</v>
      </c>
      <c r="D4692" s="1" t="s">
        <v>17219</v>
      </c>
      <c r="E4692" s="1" t="s">
        <v>17</v>
      </c>
      <c r="F4692" s="1" t="str">
        <f>IFERROR(__xludf.DUMMYFUNCTION("REGEXEXTRACT(E4692,""[А-Яа-я\-]+ административный округ"")"),"Центральный административный округ")</f>
        <v>Центральный административный округ</v>
      </c>
      <c r="G4692" s="1" t="s">
        <v>110</v>
      </c>
      <c r="H4692" s="1" t="s">
        <v>17220</v>
      </c>
      <c r="I4692" s="1" t="s">
        <v>20</v>
      </c>
      <c r="J4692" s="1" t="s">
        <v>49</v>
      </c>
      <c r="K4692" s="1" t="s">
        <v>444</v>
      </c>
      <c r="L4692" s="1">
        <v>7833524.0</v>
      </c>
      <c r="M4692" s="1" t="s">
        <v>17221</v>
      </c>
      <c r="N4692" s="1" t="s">
        <v>17222</v>
      </c>
      <c r="O4692" s="3"/>
    </row>
    <row r="4693">
      <c r="A4693" s="1" t="s">
        <v>21592</v>
      </c>
      <c r="B4693" s="2" t="s">
        <v>21593</v>
      </c>
      <c r="C4693" s="1">
        <v>7.71721219570006E14</v>
      </c>
      <c r="D4693" s="1" t="s">
        <v>17219</v>
      </c>
      <c r="E4693" s="1" t="s">
        <v>17</v>
      </c>
      <c r="F4693" s="1" t="str">
        <f>IFERROR(__xludf.DUMMYFUNCTION("REGEXEXTRACT(E4693,""[А-Яа-я\-]+ административный округ"")"),"Центральный административный округ")</f>
        <v>Центральный административный округ</v>
      </c>
      <c r="G4693" s="1" t="s">
        <v>110</v>
      </c>
      <c r="H4693" s="1" t="s">
        <v>17220</v>
      </c>
      <c r="I4693" s="1" t="s">
        <v>20</v>
      </c>
      <c r="J4693" s="1" t="s">
        <v>49</v>
      </c>
      <c r="K4693" s="1" t="s">
        <v>444</v>
      </c>
      <c r="L4693" s="1">
        <v>7833525.0</v>
      </c>
      <c r="M4693" s="1" t="s">
        <v>17357</v>
      </c>
      <c r="N4693" s="1" t="s">
        <v>17358</v>
      </c>
      <c r="O4693" s="3"/>
    </row>
    <row r="4694">
      <c r="A4694" s="1" t="s">
        <v>21594</v>
      </c>
      <c r="B4694" s="2" t="s">
        <v>21595</v>
      </c>
      <c r="C4694" s="1">
        <v>7.71610628660005E14</v>
      </c>
      <c r="D4694" s="1" t="s">
        <v>21596</v>
      </c>
      <c r="E4694" s="1" t="s">
        <v>117</v>
      </c>
      <c r="F4694" s="1" t="str">
        <f>IFERROR(__xludf.DUMMYFUNCTION("REGEXEXTRACT(E4694,""[А-Яа-я\-]+ административный округ"")"),"Северо-Восточный административный округ")</f>
        <v>Северо-Восточный административный округ</v>
      </c>
      <c r="G4694" s="1" t="s">
        <v>11528</v>
      </c>
      <c r="H4694" s="1" t="s">
        <v>21597</v>
      </c>
      <c r="I4694" s="1" t="s">
        <v>20</v>
      </c>
      <c r="J4694" s="1" t="s">
        <v>21</v>
      </c>
      <c r="K4694" s="1" t="s">
        <v>444</v>
      </c>
      <c r="L4694" s="1">
        <v>7833526.0</v>
      </c>
      <c r="M4694" s="1" t="s">
        <v>21598</v>
      </c>
      <c r="N4694" s="1" t="s">
        <v>21599</v>
      </c>
      <c r="O4694" s="3"/>
    </row>
    <row r="4695">
      <c r="A4695" s="1" t="s">
        <v>21600</v>
      </c>
      <c r="B4695" s="2" t="s">
        <v>21601</v>
      </c>
      <c r="C4695" s="1">
        <v>7.71610721580006E14</v>
      </c>
      <c r="D4695" s="1" t="s">
        <v>17064</v>
      </c>
      <c r="E4695" s="1" t="s">
        <v>17</v>
      </c>
      <c r="F4695" s="1" t="str">
        <f>IFERROR(__xludf.DUMMYFUNCTION("REGEXEXTRACT(E4695,""[А-Яа-я\-]+ административный округ"")"),"Центральный административный округ")</f>
        <v>Центральный административный округ</v>
      </c>
      <c r="G4695" s="1" t="s">
        <v>92</v>
      </c>
      <c r="H4695" s="1" t="s">
        <v>17075</v>
      </c>
      <c r="I4695" s="1" t="s">
        <v>20</v>
      </c>
      <c r="J4695" s="1" t="s">
        <v>49</v>
      </c>
      <c r="K4695" s="1" t="s">
        <v>444</v>
      </c>
      <c r="L4695" s="1">
        <v>7833528.0</v>
      </c>
      <c r="M4695" s="1" t="s">
        <v>17116</v>
      </c>
      <c r="N4695" s="1" t="s">
        <v>17072</v>
      </c>
      <c r="O4695" s="3"/>
    </row>
    <row r="4696">
      <c r="A4696" s="1" t="s">
        <v>21602</v>
      </c>
      <c r="B4696" s="2" t="s">
        <v>21603</v>
      </c>
      <c r="C4696" s="1">
        <v>7.71610626810005E14</v>
      </c>
      <c r="D4696" s="1" t="s">
        <v>17080</v>
      </c>
      <c r="E4696" s="1" t="s">
        <v>17</v>
      </c>
      <c r="F4696" s="1" t="str">
        <f>IFERROR(__xludf.DUMMYFUNCTION("REGEXEXTRACT(E4696,""[А-Яа-я\-]+ административный округ"")"),"Центральный административный округ")</f>
        <v>Центральный административный округ</v>
      </c>
      <c r="G4696" s="1" t="s">
        <v>18</v>
      </c>
      <c r="H4696" s="1" t="s">
        <v>21604</v>
      </c>
      <c r="I4696" s="1" t="s">
        <v>20</v>
      </c>
      <c r="J4696" s="1" t="s">
        <v>21</v>
      </c>
      <c r="K4696" s="1" t="s">
        <v>444</v>
      </c>
      <c r="L4696" s="1">
        <v>7833529.0</v>
      </c>
      <c r="M4696" s="1" t="s">
        <v>21605</v>
      </c>
      <c r="N4696" s="1" t="s">
        <v>21606</v>
      </c>
      <c r="O4696" s="3"/>
    </row>
    <row r="4697">
      <c r="A4697" s="1" t="s">
        <v>21607</v>
      </c>
      <c r="B4697" s="2" t="s">
        <v>21608</v>
      </c>
      <c r="C4697" s="1">
        <v>7.71821382060006E14</v>
      </c>
      <c r="D4697" s="3"/>
      <c r="E4697" s="1" t="s">
        <v>117</v>
      </c>
      <c r="F4697" s="1" t="str">
        <f>IFERROR(__xludf.DUMMYFUNCTION("REGEXEXTRACT(E4697,""[А-Яа-я\-]+ административный округ"")"),"Северо-Восточный административный округ")</f>
        <v>Северо-Восточный административный округ</v>
      </c>
      <c r="G4697" s="1" t="s">
        <v>972</v>
      </c>
      <c r="H4697" s="1" t="s">
        <v>21609</v>
      </c>
      <c r="I4697" s="1" t="s">
        <v>20</v>
      </c>
      <c r="J4697" s="1" t="s">
        <v>49</v>
      </c>
      <c r="K4697" s="1" t="s">
        <v>990</v>
      </c>
      <c r="L4697" s="1">
        <v>7833530.0</v>
      </c>
      <c r="M4697" s="1" t="s">
        <v>21610</v>
      </c>
      <c r="N4697" s="1" t="s">
        <v>21611</v>
      </c>
      <c r="O4697" s="3"/>
    </row>
    <row r="4698">
      <c r="A4698" s="1" t="s">
        <v>21612</v>
      </c>
      <c r="B4698" s="2" t="s">
        <v>21613</v>
      </c>
      <c r="C4698" s="1">
        <v>7.71610628610005E14</v>
      </c>
      <c r="D4698" s="1" t="s">
        <v>18278</v>
      </c>
      <c r="E4698" s="1" t="s">
        <v>17</v>
      </c>
      <c r="F4698" s="1" t="str">
        <f>IFERROR(__xludf.DUMMYFUNCTION("REGEXEXTRACT(E4698,""[А-Яа-я\-]+ административный округ"")"),"Центральный административный округ")</f>
        <v>Центральный административный округ</v>
      </c>
      <c r="G4698" s="1" t="s">
        <v>18</v>
      </c>
      <c r="H4698" s="1" t="s">
        <v>18279</v>
      </c>
      <c r="I4698" s="1" t="s">
        <v>20</v>
      </c>
      <c r="J4698" s="1" t="s">
        <v>21</v>
      </c>
      <c r="K4698" s="1" t="s">
        <v>444</v>
      </c>
      <c r="L4698" s="1">
        <v>7833531.0</v>
      </c>
      <c r="M4698" s="1" t="s">
        <v>18280</v>
      </c>
      <c r="N4698" s="1" t="s">
        <v>18281</v>
      </c>
      <c r="O4698" s="3"/>
    </row>
    <row r="4699">
      <c r="A4699" s="1" t="s">
        <v>21614</v>
      </c>
      <c r="B4699" s="2" t="s">
        <v>21615</v>
      </c>
      <c r="C4699" s="1">
        <v>7.71610676710006E14</v>
      </c>
      <c r="D4699" s="1" t="s">
        <v>17064</v>
      </c>
      <c r="E4699" s="1" t="s">
        <v>17</v>
      </c>
      <c r="F4699" s="1" t="str">
        <f>IFERROR(__xludf.DUMMYFUNCTION("REGEXEXTRACT(E4699,""[А-Яа-я\-]+ административный округ"")"),"Центральный административный округ")</f>
        <v>Центральный административный округ</v>
      </c>
      <c r="G4699" s="1" t="s">
        <v>92</v>
      </c>
      <c r="H4699" s="1" t="s">
        <v>17075</v>
      </c>
      <c r="I4699" s="1" t="s">
        <v>20</v>
      </c>
      <c r="J4699" s="1" t="s">
        <v>49</v>
      </c>
      <c r="K4699" s="1" t="s">
        <v>444</v>
      </c>
      <c r="L4699" s="1">
        <v>7833532.0</v>
      </c>
      <c r="M4699" s="1" t="s">
        <v>17106</v>
      </c>
      <c r="N4699" s="1" t="s">
        <v>17107</v>
      </c>
      <c r="O4699" s="3"/>
    </row>
    <row r="4700">
      <c r="A4700" s="1" t="s">
        <v>21616</v>
      </c>
      <c r="B4700" s="2" t="s">
        <v>21617</v>
      </c>
      <c r="C4700" s="1">
        <v>7.71610635980006E14</v>
      </c>
      <c r="D4700" s="1" t="s">
        <v>17064</v>
      </c>
      <c r="E4700" s="1" t="s">
        <v>17</v>
      </c>
      <c r="F4700" s="1" t="str">
        <f>IFERROR(__xludf.DUMMYFUNCTION("REGEXEXTRACT(E4700,""[А-Яа-я\-]+ административный округ"")"),"Центральный административный округ")</f>
        <v>Центральный административный округ</v>
      </c>
      <c r="G4700" s="1" t="s">
        <v>92</v>
      </c>
      <c r="H4700" s="1" t="s">
        <v>17075</v>
      </c>
      <c r="I4700" s="1" t="s">
        <v>20</v>
      </c>
      <c r="J4700" s="1" t="s">
        <v>49</v>
      </c>
      <c r="K4700" s="1" t="s">
        <v>444</v>
      </c>
      <c r="L4700" s="1">
        <v>7833533.0</v>
      </c>
      <c r="M4700" s="1" t="s">
        <v>21618</v>
      </c>
      <c r="N4700" s="1" t="s">
        <v>21619</v>
      </c>
      <c r="O4700" s="3"/>
    </row>
    <row r="4701">
      <c r="A4701" s="1" t="s">
        <v>21620</v>
      </c>
      <c r="B4701" s="2" t="s">
        <v>21621</v>
      </c>
      <c r="C4701" s="1">
        <v>7.71710756950005E14</v>
      </c>
      <c r="D4701" s="1" t="s">
        <v>21622</v>
      </c>
      <c r="E4701" s="1" t="s">
        <v>117</v>
      </c>
      <c r="F4701" s="1" t="str">
        <f>IFERROR(__xludf.DUMMYFUNCTION("REGEXEXTRACT(E4701,""[А-Яа-я\-]+ административный округ"")"),"Северо-Восточный административный округ")</f>
        <v>Северо-Восточный административный округ</v>
      </c>
      <c r="G4701" s="1" t="s">
        <v>118</v>
      </c>
      <c r="H4701" s="1" t="s">
        <v>21623</v>
      </c>
      <c r="I4701" s="1" t="s">
        <v>20</v>
      </c>
      <c r="J4701" s="1" t="s">
        <v>21</v>
      </c>
      <c r="K4701" s="1" t="s">
        <v>444</v>
      </c>
      <c r="L4701" s="1">
        <v>7833534.0</v>
      </c>
      <c r="M4701" s="1" t="s">
        <v>21537</v>
      </c>
      <c r="N4701" s="1" t="s">
        <v>21537</v>
      </c>
      <c r="O4701" s="3"/>
    </row>
    <row r="4702">
      <c r="A4702" s="1" t="s">
        <v>21624</v>
      </c>
      <c r="B4702" s="2" t="s">
        <v>21625</v>
      </c>
      <c r="C4702" s="1">
        <v>7.71410337490015E14</v>
      </c>
      <c r="D4702" s="1" t="s">
        <v>8402</v>
      </c>
      <c r="E4702" s="1" t="s">
        <v>231</v>
      </c>
      <c r="F4702" s="1" t="str">
        <f>IFERROR(__xludf.DUMMYFUNCTION("REGEXEXTRACT(E4702,""[А-Яа-я\-]+ административный округ"")"),"Юго-Западный административный округ")</f>
        <v>Юго-Западный административный округ</v>
      </c>
      <c r="G4702" s="1" t="s">
        <v>232</v>
      </c>
      <c r="H4702" s="1" t="s">
        <v>21626</v>
      </c>
      <c r="I4702" s="1" t="s">
        <v>20</v>
      </c>
      <c r="J4702" s="1" t="s">
        <v>21</v>
      </c>
      <c r="K4702" s="1" t="s">
        <v>30</v>
      </c>
      <c r="L4702" s="1">
        <v>7833537.0</v>
      </c>
      <c r="M4702" s="1" t="s">
        <v>21627</v>
      </c>
      <c r="N4702" s="1" t="s">
        <v>21628</v>
      </c>
      <c r="O4702" s="3"/>
    </row>
    <row r="4703">
      <c r="A4703" s="1" t="s">
        <v>21629</v>
      </c>
      <c r="B4703" s="2" t="s">
        <v>21630</v>
      </c>
      <c r="C4703" s="1">
        <v>7.71610627770006E14</v>
      </c>
      <c r="D4703" s="1" t="s">
        <v>17147</v>
      </c>
      <c r="E4703" s="1" t="s">
        <v>192</v>
      </c>
      <c r="F4703" s="1" t="str">
        <f>IFERROR(__xludf.DUMMYFUNCTION("REGEXEXTRACT(E4703,""[А-Яа-я\-]+ административный округ"")"),"Юго-Восточный административный округ")</f>
        <v>Юго-Восточный административный округ</v>
      </c>
      <c r="G4703" s="1" t="s">
        <v>2442</v>
      </c>
      <c r="H4703" s="1" t="s">
        <v>17147</v>
      </c>
      <c r="I4703" s="1" t="s">
        <v>20</v>
      </c>
      <c r="J4703" s="1" t="s">
        <v>49</v>
      </c>
      <c r="K4703" s="1" t="s">
        <v>444</v>
      </c>
      <c r="L4703" s="1">
        <v>7833538.0</v>
      </c>
      <c r="M4703" s="1" t="s">
        <v>17294</v>
      </c>
      <c r="N4703" s="1" t="s">
        <v>17295</v>
      </c>
      <c r="O4703" s="3"/>
    </row>
    <row r="4704">
      <c r="A4704" s="1" t="s">
        <v>21631</v>
      </c>
      <c r="B4704" s="2" t="s">
        <v>21632</v>
      </c>
      <c r="C4704" s="1">
        <v>7.71610631560005E14</v>
      </c>
      <c r="D4704" s="1" t="s">
        <v>18040</v>
      </c>
      <c r="E4704" s="1" t="s">
        <v>305</v>
      </c>
      <c r="F4704" s="1" t="str">
        <f>IFERROR(__xludf.DUMMYFUNCTION("REGEXEXTRACT(E4704,""[А-Яа-я\-]+ административный округ"")"),"Южный административный округ")</f>
        <v>Южный административный округ</v>
      </c>
      <c r="G4704" s="1" t="s">
        <v>1038</v>
      </c>
      <c r="H4704" s="1" t="s">
        <v>21633</v>
      </c>
      <c r="I4704" s="1" t="s">
        <v>20</v>
      </c>
      <c r="J4704" s="1" t="s">
        <v>21</v>
      </c>
      <c r="K4704" s="1" t="s">
        <v>444</v>
      </c>
      <c r="L4704" s="1">
        <v>7833539.0</v>
      </c>
      <c r="M4704" s="1" t="s">
        <v>21634</v>
      </c>
      <c r="N4704" s="1" t="s">
        <v>21635</v>
      </c>
      <c r="O4704" s="3"/>
    </row>
    <row r="4705">
      <c r="A4705" s="1" t="s">
        <v>21636</v>
      </c>
      <c r="B4705" s="2" t="s">
        <v>21637</v>
      </c>
      <c r="C4705" s="1">
        <v>7.71610657130095E14</v>
      </c>
      <c r="D4705" s="1" t="s">
        <v>2441</v>
      </c>
      <c r="E4705" s="1" t="s">
        <v>192</v>
      </c>
      <c r="F4705" s="1" t="str">
        <f>IFERROR(__xludf.DUMMYFUNCTION("REGEXEXTRACT(E4705,""[А-Яа-я\-]+ административный округ"")"),"Юго-Восточный административный округ")</f>
        <v>Юго-Восточный административный округ</v>
      </c>
      <c r="G4705" s="1" t="s">
        <v>2442</v>
      </c>
      <c r="H4705" s="1" t="s">
        <v>20954</v>
      </c>
      <c r="I4705" s="1" t="s">
        <v>20</v>
      </c>
      <c r="J4705" s="1" t="s">
        <v>21</v>
      </c>
      <c r="K4705" s="1" t="s">
        <v>444</v>
      </c>
      <c r="L4705" s="1">
        <v>7833540.0</v>
      </c>
      <c r="M4705" s="1" t="s">
        <v>21638</v>
      </c>
      <c r="N4705" s="1" t="s">
        <v>21639</v>
      </c>
      <c r="O4705" s="3"/>
    </row>
    <row r="4706">
      <c r="A4706" s="1" t="s">
        <v>21640</v>
      </c>
      <c r="B4706" s="2" t="s">
        <v>21641</v>
      </c>
      <c r="C4706" s="1">
        <v>7.71721219570006E14</v>
      </c>
      <c r="D4706" s="1" t="s">
        <v>17219</v>
      </c>
      <c r="E4706" s="1" t="s">
        <v>17</v>
      </c>
      <c r="F4706" s="1" t="str">
        <f>IFERROR(__xludf.DUMMYFUNCTION("REGEXEXTRACT(E4706,""[А-Яа-я\-]+ административный округ"")"),"Центральный административный округ")</f>
        <v>Центральный административный округ</v>
      </c>
      <c r="G4706" s="1" t="s">
        <v>110</v>
      </c>
      <c r="H4706" s="1" t="s">
        <v>17220</v>
      </c>
      <c r="I4706" s="1" t="s">
        <v>20</v>
      </c>
      <c r="J4706" s="1" t="s">
        <v>49</v>
      </c>
      <c r="K4706" s="1" t="s">
        <v>444</v>
      </c>
      <c r="L4706" s="1">
        <v>7833541.0</v>
      </c>
      <c r="M4706" s="1" t="s">
        <v>21642</v>
      </c>
      <c r="N4706" s="1" t="s">
        <v>21643</v>
      </c>
      <c r="O4706" s="3"/>
    </row>
    <row r="4707">
      <c r="A4707" s="1" t="s">
        <v>578</v>
      </c>
      <c r="B4707" s="2" t="s">
        <v>21644</v>
      </c>
      <c r="C4707" s="1">
        <v>7.72521438640005E14</v>
      </c>
      <c r="D4707" s="3"/>
      <c r="E4707" s="1" t="s">
        <v>17</v>
      </c>
      <c r="F4707" s="1" t="str">
        <f>IFERROR(__xludf.DUMMYFUNCTION("REGEXEXTRACT(E4707,""[А-Яа-я\-]+ административный округ"")"),"Центральный административный округ")</f>
        <v>Центральный административный округ</v>
      </c>
      <c r="G4707" s="1" t="s">
        <v>28</v>
      </c>
      <c r="H4707" s="1" t="s">
        <v>579</v>
      </c>
      <c r="I4707" s="1" t="s">
        <v>20</v>
      </c>
      <c r="J4707" s="1" t="s">
        <v>21</v>
      </c>
      <c r="K4707" s="1" t="s">
        <v>42</v>
      </c>
      <c r="L4707" s="1">
        <v>7833543.0</v>
      </c>
      <c r="M4707" s="1" t="s">
        <v>21645</v>
      </c>
      <c r="N4707" s="1" t="s">
        <v>21646</v>
      </c>
      <c r="O4707" s="3"/>
    </row>
    <row r="4708">
      <c r="A4708" s="1" t="s">
        <v>21647</v>
      </c>
      <c r="B4708" s="2" t="s">
        <v>21648</v>
      </c>
      <c r="C4708" s="1">
        <v>7.71610621190006E14</v>
      </c>
      <c r="D4708" s="1" t="s">
        <v>17080</v>
      </c>
      <c r="E4708" s="1" t="s">
        <v>17</v>
      </c>
      <c r="F4708" s="1" t="str">
        <f>IFERROR(__xludf.DUMMYFUNCTION("REGEXEXTRACT(E4708,""[А-Яа-я\-]+ административный округ"")"),"Центральный административный округ")</f>
        <v>Центральный административный округ</v>
      </c>
      <c r="G4708" s="1" t="s">
        <v>18</v>
      </c>
      <c r="H4708" s="1" t="s">
        <v>17080</v>
      </c>
      <c r="I4708" s="1" t="s">
        <v>20</v>
      </c>
      <c r="J4708" s="1" t="s">
        <v>49</v>
      </c>
      <c r="K4708" s="1" t="s">
        <v>444</v>
      </c>
      <c r="L4708" s="1">
        <v>7833545.0</v>
      </c>
      <c r="M4708" s="1" t="s">
        <v>17082</v>
      </c>
      <c r="N4708" s="1" t="s">
        <v>17083</v>
      </c>
      <c r="O4708" s="3"/>
    </row>
    <row r="4709">
      <c r="A4709" s="1" t="s">
        <v>21649</v>
      </c>
      <c r="B4709" s="2" t="s">
        <v>21650</v>
      </c>
      <c r="C4709" s="1">
        <v>7.71610629380005E14</v>
      </c>
      <c r="D4709" s="1" t="s">
        <v>21651</v>
      </c>
      <c r="E4709" s="1" t="s">
        <v>117</v>
      </c>
      <c r="F4709" s="1" t="str">
        <f>IFERROR(__xludf.DUMMYFUNCTION("REGEXEXTRACT(E4709,""[А-Яа-я\-]+ административный округ"")"),"Северо-Восточный административный округ")</f>
        <v>Северо-Восточный административный округ</v>
      </c>
      <c r="G4709" s="1" t="s">
        <v>11528</v>
      </c>
      <c r="H4709" s="1" t="s">
        <v>21652</v>
      </c>
      <c r="I4709" s="1" t="s">
        <v>20</v>
      </c>
      <c r="J4709" s="1" t="s">
        <v>21</v>
      </c>
      <c r="K4709" s="1" t="s">
        <v>444</v>
      </c>
      <c r="L4709" s="1">
        <v>7833546.0</v>
      </c>
      <c r="M4709" s="1" t="s">
        <v>21653</v>
      </c>
      <c r="N4709" s="1" t="s">
        <v>21653</v>
      </c>
      <c r="O4709" s="3"/>
    </row>
    <row r="4710">
      <c r="A4710" s="1" t="s">
        <v>21654</v>
      </c>
      <c r="B4710" s="2" t="s">
        <v>21655</v>
      </c>
      <c r="C4710" s="1">
        <v>7.71610721650006E14</v>
      </c>
      <c r="D4710" s="1" t="s">
        <v>17064</v>
      </c>
      <c r="E4710" s="1" t="s">
        <v>17</v>
      </c>
      <c r="F4710" s="1" t="str">
        <f>IFERROR(__xludf.DUMMYFUNCTION("REGEXEXTRACT(E4710,""[А-Яа-я\-]+ административный округ"")"),"Центральный административный округ")</f>
        <v>Центральный административный округ</v>
      </c>
      <c r="G4710" s="1" t="s">
        <v>92</v>
      </c>
      <c r="H4710" s="1" t="s">
        <v>17075</v>
      </c>
      <c r="I4710" s="1" t="s">
        <v>20</v>
      </c>
      <c r="J4710" s="1" t="s">
        <v>49</v>
      </c>
      <c r="K4710" s="1" t="s">
        <v>444</v>
      </c>
      <c r="L4710" s="1">
        <v>7833547.0</v>
      </c>
      <c r="M4710" s="1" t="s">
        <v>17106</v>
      </c>
      <c r="N4710" s="1" t="s">
        <v>17107</v>
      </c>
      <c r="O4710" s="3"/>
    </row>
    <row r="4711">
      <c r="A4711" s="1" t="s">
        <v>21656</v>
      </c>
      <c r="B4711" s="2" t="s">
        <v>21657</v>
      </c>
      <c r="C4711" s="1">
        <v>7.71610629670005E14</v>
      </c>
      <c r="D4711" s="1" t="s">
        <v>17147</v>
      </c>
      <c r="E4711" s="1" t="s">
        <v>192</v>
      </c>
      <c r="F4711" s="1" t="str">
        <f>IFERROR(__xludf.DUMMYFUNCTION("REGEXEXTRACT(E4711,""[А-Яа-я\-]+ административный округ"")"),"Юго-Восточный административный округ")</f>
        <v>Юго-Восточный административный округ</v>
      </c>
      <c r="G4711" s="1" t="s">
        <v>2442</v>
      </c>
      <c r="H4711" s="1" t="s">
        <v>20247</v>
      </c>
      <c r="I4711" s="1" t="s">
        <v>20</v>
      </c>
      <c r="J4711" s="1" t="s">
        <v>21</v>
      </c>
      <c r="K4711" s="1" t="s">
        <v>444</v>
      </c>
      <c r="L4711" s="1">
        <v>7833549.0</v>
      </c>
      <c r="M4711" s="1" t="s">
        <v>17149</v>
      </c>
      <c r="N4711" s="1" t="s">
        <v>17150</v>
      </c>
      <c r="O4711" s="3"/>
    </row>
    <row r="4712">
      <c r="A4712" s="1" t="s">
        <v>21658</v>
      </c>
      <c r="B4712" s="2" t="s">
        <v>21659</v>
      </c>
      <c r="C4712" s="1">
        <v>7.71711137800006E14</v>
      </c>
      <c r="D4712" s="1" t="s">
        <v>17124</v>
      </c>
      <c r="E4712" s="1" t="s">
        <v>17</v>
      </c>
      <c r="F4712" s="1" t="str">
        <f>IFERROR(__xludf.DUMMYFUNCTION("REGEXEXTRACT(E4712,""[А-Яа-я\-]+ административный округ"")"),"Центральный административный округ")</f>
        <v>Центральный административный округ</v>
      </c>
      <c r="G4712" s="1" t="s">
        <v>110</v>
      </c>
      <c r="H4712" s="1" t="s">
        <v>17125</v>
      </c>
      <c r="I4712" s="1" t="s">
        <v>20</v>
      </c>
      <c r="J4712" s="1" t="s">
        <v>49</v>
      </c>
      <c r="K4712" s="1" t="s">
        <v>17076</v>
      </c>
      <c r="L4712" s="1">
        <v>7833550.0</v>
      </c>
      <c r="M4712" s="1" t="s">
        <v>21660</v>
      </c>
      <c r="N4712" s="1" t="s">
        <v>21661</v>
      </c>
      <c r="O4712" s="3"/>
    </row>
    <row r="4713">
      <c r="A4713" s="1" t="s">
        <v>21662</v>
      </c>
      <c r="B4713" s="2" t="s">
        <v>21663</v>
      </c>
      <c r="C4713" s="1">
        <v>7.71711134750006E14</v>
      </c>
      <c r="D4713" s="1" t="s">
        <v>17124</v>
      </c>
      <c r="E4713" s="1" t="s">
        <v>17</v>
      </c>
      <c r="F4713" s="1" t="str">
        <f>IFERROR(__xludf.DUMMYFUNCTION("REGEXEXTRACT(E4713,""[А-Яа-я\-]+ административный округ"")"),"Центральный административный округ")</f>
        <v>Центральный административный округ</v>
      </c>
      <c r="G4713" s="1" t="s">
        <v>110</v>
      </c>
      <c r="H4713" s="1" t="s">
        <v>17125</v>
      </c>
      <c r="I4713" s="1" t="s">
        <v>20</v>
      </c>
      <c r="J4713" s="1" t="s">
        <v>49</v>
      </c>
      <c r="K4713" s="1" t="s">
        <v>17076</v>
      </c>
      <c r="L4713" s="1">
        <v>7833551.0</v>
      </c>
      <c r="M4713" s="1" t="s">
        <v>21664</v>
      </c>
      <c r="N4713" s="1" t="s">
        <v>21665</v>
      </c>
      <c r="O4713" s="3"/>
    </row>
    <row r="4714">
      <c r="A4714" s="1" t="s">
        <v>21666</v>
      </c>
      <c r="B4714" s="2" t="s">
        <v>21667</v>
      </c>
      <c r="C4714" s="1">
        <v>7.71610627050005E14</v>
      </c>
      <c r="D4714" s="1" t="s">
        <v>17080</v>
      </c>
      <c r="E4714" s="1" t="s">
        <v>17</v>
      </c>
      <c r="F4714" s="1" t="str">
        <f>IFERROR(__xludf.DUMMYFUNCTION("REGEXEXTRACT(E4714,""[А-Яа-я\-]+ административный округ"")"),"Центральный административный округ")</f>
        <v>Центральный административный округ</v>
      </c>
      <c r="G4714" s="1" t="s">
        <v>18</v>
      </c>
      <c r="H4714" s="1" t="s">
        <v>21668</v>
      </c>
      <c r="I4714" s="1" t="s">
        <v>20</v>
      </c>
      <c r="J4714" s="1" t="s">
        <v>21</v>
      </c>
      <c r="K4714" s="1" t="s">
        <v>444</v>
      </c>
      <c r="L4714" s="1">
        <v>7833552.0</v>
      </c>
      <c r="M4714" s="1" t="s">
        <v>17172</v>
      </c>
      <c r="N4714" s="1" t="s">
        <v>17173</v>
      </c>
      <c r="O4714" s="3"/>
    </row>
    <row r="4715">
      <c r="A4715" s="1" t="s">
        <v>21669</v>
      </c>
      <c r="B4715" s="2" t="s">
        <v>21670</v>
      </c>
      <c r="C4715" s="1">
        <v>7.71710890330115E14</v>
      </c>
      <c r="D4715" s="1" t="s">
        <v>21671</v>
      </c>
      <c r="E4715" s="1" t="s">
        <v>192</v>
      </c>
      <c r="F4715" s="1" t="str">
        <f>IFERROR(__xludf.DUMMYFUNCTION("REGEXEXTRACT(E4715,""[А-Яа-я\-]+ административный округ"")"),"Юго-Восточный административный округ")</f>
        <v>Юго-Восточный административный округ</v>
      </c>
      <c r="G4715" s="1" t="s">
        <v>193</v>
      </c>
      <c r="H4715" s="1" t="s">
        <v>21672</v>
      </c>
      <c r="I4715" s="1" t="s">
        <v>20</v>
      </c>
      <c r="J4715" s="1" t="s">
        <v>21</v>
      </c>
      <c r="K4715" s="1" t="s">
        <v>30</v>
      </c>
      <c r="L4715" s="1">
        <v>7833553.0</v>
      </c>
      <c r="M4715" s="1" t="s">
        <v>21673</v>
      </c>
      <c r="N4715" s="1" t="s">
        <v>21674</v>
      </c>
      <c r="O4715" s="3"/>
    </row>
    <row r="4716">
      <c r="A4716" s="1" t="s">
        <v>21675</v>
      </c>
      <c r="B4716" s="2" t="s">
        <v>21676</v>
      </c>
      <c r="C4716" s="1">
        <v>7.71610725640005E14</v>
      </c>
      <c r="D4716" s="3"/>
      <c r="E4716" s="1" t="s">
        <v>17</v>
      </c>
      <c r="F4716" s="1" t="str">
        <f>IFERROR(__xludf.DUMMYFUNCTION("REGEXEXTRACT(E4716,""[А-Яа-я\-]+ административный округ"")"),"Центральный административный округ")</f>
        <v>Центральный административный округ</v>
      </c>
      <c r="G4716" s="1" t="s">
        <v>225</v>
      </c>
      <c r="H4716" s="1" t="s">
        <v>21677</v>
      </c>
      <c r="I4716" s="1" t="s">
        <v>20</v>
      </c>
      <c r="J4716" s="1" t="s">
        <v>21</v>
      </c>
      <c r="K4716" s="1" t="s">
        <v>3148</v>
      </c>
      <c r="L4716" s="1">
        <v>7833558.0</v>
      </c>
      <c r="M4716" s="1" t="s">
        <v>21678</v>
      </c>
      <c r="N4716" s="1" t="s">
        <v>21679</v>
      </c>
      <c r="O4716" s="3"/>
    </row>
    <row r="4717">
      <c r="A4717" s="1" t="s">
        <v>21680</v>
      </c>
      <c r="B4717" s="2" t="s">
        <v>21681</v>
      </c>
      <c r="C4717" s="1">
        <v>7.71610631510005E14</v>
      </c>
      <c r="D4717" s="1" t="s">
        <v>18040</v>
      </c>
      <c r="E4717" s="1" t="s">
        <v>305</v>
      </c>
      <c r="F4717" s="1" t="str">
        <f>IFERROR(__xludf.DUMMYFUNCTION("REGEXEXTRACT(E4717,""[А-Яа-я\-]+ административный округ"")"),"Южный административный округ")</f>
        <v>Южный административный округ</v>
      </c>
      <c r="G4717" s="1" t="s">
        <v>1038</v>
      </c>
      <c r="H4717" s="1" t="s">
        <v>21682</v>
      </c>
      <c r="I4717" s="1" t="s">
        <v>20</v>
      </c>
      <c r="J4717" s="1" t="s">
        <v>21</v>
      </c>
      <c r="K4717" s="1" t="s">
        <v>444</v>
      </c>
      <c r="L4717" s="1">
        <v>7833560.0</v>
      </c>
      <c r="M4717" s="1" t="s">
        <v>21683</v>
      </c>
      <c r="N4717" s="1" t="s">
        <v>21684</v>
      </c>
      <c r="O4717" s="3"/>
    </row>
    <row r="4718">
      <c r="A4718" s="1" t="s">
        <v>21685</v>
      </c>
      <c r="B4718" s="2" t="s">
        <v>21686</v>
      </c>
      <c r="C4718" s="1">
        <v>7.71420833600016E14</v>
      </c>
      <c r="D4718" s="1" t="s">
        <v>2351</v>
      </c>
      <c r="E4718" s="1" t="s">
        <v>17</v>
      </c>
      <c r="F4718" s="1" t="str">
        <f>IFERROR(__xludf.DUMMYFUNCTION("REGEXEXTRACT(E4718,""[А-Яа-я\-]+ административный округ"")"),"Центральный административный округ")</f>
        <v>Центральный административный округ</v>
      </c>
      <c r="G4718" s="1" t="s">
        <v>35</v>
      </c>
      <c r="H4718" s="1" t="s">
        <v>21687</v>
      </c>
      <c r="I4718" s="1" t="s">
        <v>20</v>
      </c>
      <c r="J4718" s="1" t="s">
        <v>49</v>
      </c>
      <c r="K4718" s="1" t="s">
        <v>2187</v>
      </c>
      <c r="L4718" s="1">
        <v>7833561.0</v>
      </c>
      <c r="M4718" s="1" t="s">
        <v>21688</v>
      </c>
      <c r="N4718" s="1" t="s">
        <v>21689</v>
      </c>
      <c r="O4718" s="3"/>
    </row>
    <row r="4719">
      <c r="A4719" s="1" t="s">
        <v>21690</v>
      </c>
      <c r="B4719" s="2" t="s">
        <v>21691</v>
      </c>
      <c r="C4719" s="3"/>
      <c r="D4719" s="1" t="s">
        <v>2793</v>
      </c>
      <c r="E4719" s="1" t="s">
        <v>17</v>
      </c>
      <c r="F4719" s="1" t="str">
        <f>IFERROR(__xludf.DUMMYFUNCTION("REGEXEXTRACT(E4719,""[А-Яа-я\-]+ административный округ"")"),"Центральный административный округ")</f>
        <v>Центральный административный округ</v>
      </c>
      <c r="G4719" s="1" t="s">
        <v>35</v>
      </c>
      <c r="H4719" s="1" t="s">
        <v>21692</v>
      </c>
      <c r="I4719" s="1" t="s">
        <v>20</v>
      </c>
      <c r="J4719" s="1" t="s">
        <v>49</v>
      </c>
      <c r="K4719" s="1" t="s">
        <v>247</v>
      </c>
      <c r="L4719" s="1">
        <v>7833562.0</v>
      </c>
      <c r="M4719" s="1" t="s">
        <v>21693</v>
      </c>
      <c r="N4719" s="1" t="s">
        <v>21694</v>
      </c>
      <c r="O4719" s="3"/>
    </row>
    <row r="4720">
      <c r="A4720" s="1" t="s">
        <v>21695</v>
      </c>
      <c r="B4720" s="2" t="s">
        <v>21696</v>
      </c>
      <c r="C4720" s="1">
        <v>7.71610635850006E14</v>
      </c>
      <c r="D4720" s="1" t="s">
        <v>17064</v>
      </c>
      <c r="E4720" s="1" t="s">
        <v>17</v>
      </c>
      <c r="F4720" s="1" t="str">
        <f>IFERROR(__xludf.DUMMYFUNCTION("REGEXEXTRACT(E4720,""[А-Яа-я\-]+ административный округ"")"),"Центральный административный округ")</f>
        <v>Центральный административный округ</v>
      </c>
      <c r="G4720" s="1" t="s">
        <v>92</v>
      </c>
      <c r="H4720" s="1" t="s">
        <v>17075</v>
      </c>
      <c r="I4720" s="1" t="s">
        <v>20</v>
      </c>
      <c r="J4720" s="1" t="s">
        <v>49</v>
      </c>
      <c r="K4720" s="1" t="s">
        <v>444</v>
      </c>
      <c r="L4720" s="1">
        <v>7833563.0</v>
      </c>
      <c r="M4720" s="1" t="s">
        <v>21697</v>
      </c>
      <c r="N4720" s="1" t="s">
        <v>21698</v>
      </c>
      <c r="O4720" s="3"/>
    </row>
    <row r="4721">
      <c r="A4721" s="1" t="s">
        <v>21699</v>
      </c>
      <c r="B4721" s="2" t="s">
        <v>21700</v>
      </c>
      <c r="C4721" s="1">
        <v>7.71420770150005E14</v>
      </c>
      <c r="D4721" s="3"/>
      <c r="E4721" s="1" t="s">
        <v>17</v>
      </c>
      <c r="F4721" s="1" t="str">
        <f>IFERROR(__xludf.DUMMYFUNCTION("REGEXEXTRACT(E4721,""[А-Яа-я\-]+ административный округ"")"),"Центральный административный округ")</f>
        <v>Центральный административный округ</v>
      </c>
      <c r="G4721" s="1" t="s">
        <v>319</v>
      </c>
      <c r="H4721" s="1" t="s">
        <v>21701</v>
      </c>
      <c r="I4721" s="1" t="s">
        <v>20</v>
      </c>
      <c r="J4721" s="1" t="s">
        <v>21</v>
      </c>
      <c r="K4721" s="1" t="s">
        <v>858</v>
      </c>
      <c r="L4721" s="1">
        <v>8432018.0</v>
      </c>
      <c r="M4721" s="1" t="s">
        <v>21702</v>
      </c>
      <c r="N4721" s="1" t="s">
        <v>21703</v>
      </c>
      <c r="O4721" s="3"/>
    </row>
    <row r="4722">
      <c r="A4722" s="1" t="s">
        <v>21704</v>
      </c>
      <c r="B4722" s="2" t="s">
        <v>21705</v>
      </c>
      <c r="C4722" s="1">
        <v>7.71410385200005E14</v>
      </c>
      <c r="D4722" s="3"/>
      <c r="E4722" s="1" t="s">
        <v>17</v>
      </c>
      <c r="F4722" s="1" t="str">
        <f>IFERROR(__xludf.DUMMYFUNCTION("REGEXEXTRACT(E4722,""[А-Яа-я\-]+ административный округ"")"),"Центральный административный округ")</f>
        <v>Центральный административный округ</v>
      </c>
      <c r="G4722" s="1" t="s">
        <v>28</v>
      </c>
      <c r="H4722" s="1" t="s">
        <v>21706</v>
      </c>
      <c r="I4722" s="1" t="s">
        <v>20</v>
      </c>
      <c r="J4722" s="1" t="s">
        <v>21</v>
      </c>
      <c r="K4722" s="1" t="s">
        <v>22</v>
      </c>
      <c r="L4722" s="1">
        <v>8451084.0</v>
      </c>
      <c r="M4722" s="1" t="s">
        <v>21707</v>
      </c>
      <c r="N4722" s="1" t="s">
        <v>21708</v>
      </c>
      <c r="O4722" s="3"/>
    </row>
    <row r="4723">
      <c r="A4723" s="1" t="s">
        <v>21709</v>
      </c>
      <c r="B4723" s="2" t="s">
        <v>21710</v>
      </c>
      <c r="C4723" s="1">
        <v>7.71410301830006E14</v>
      </c>
      <c r="D4723" s="3"/>
      <c r="E4723" s="1" t="s">
        <v>17</v>
      </c>
      <c r="F4723" s="1" t="str">
        <f>IFERROR(__xludf.DUMMYFUNCTION("REGEXEXTRACT(E4723,""[А-Яа-я\-]+ административный округ"")"),"Центральный административный округ")</f>
        <v>Центральный административный округ</v>
      </c>
      <c r="G4723" s="1" t="s">
        <v>35</v>
      </c>
      <c r="H4723" s="1" t="s">
        <v>21711</v>
      </c>
      <c r="I4723" s="1" t="s">
        <v>20</v>
      </c>
      <c r="J4723" s="1" t="s">
        <v>49</v>
      </c>
      <c r="K4723" s="1" t="s">
        <v>30</v>
      </c>
      <c r="L4723" s="1">
        <v>8678642.0</v>
      </c>
      <c r="M4723" s="1" t="s">
        <v>21712</v>
      </c>
      <c r="N4723" s="1" t="s">
        <v>21713</v>
      </c>
      <c r="O4723" s="3"/>
    </row>
    <row r="4724">
      <c r="A4724" s="1" t="s">
        <v>21714</v>
      </c>
      <c r="B4724" s="2" t="s">
        <v>21715</v>
      </c>
      <c r="C4724" s="1">
        <v>7.81410023170005E14</v>
      </c>
      <c r="D4724" s="3"/>
      <c r="E4724" s="1" t="s">
        <v>17</v>
      </c>
      <c r="F4724" s="1" t="str">
        <f>IFERROR(__xludf.DUMMYFUNCTION("REGEXEXTRACT(E4724,""[А-Яа-я\-]+ административный округ"")"),"Центральный административный округ")</f>
        <v>Центральный административный округ</v>
      </c>
      <c r="G4724" s="1" t="s">
        <v>225</v>
      </c>
      <c r="H4724" s="1" t="s">
        <v>21716</v>
      </c>
      <c r="I4724" s="1" t="s">
        <v>20</v>
      </c>
      <c r="J4724" s="1" t="s">
        <v>21</v>
      </c>
      <c r="K4724" s="1" t="s">
        <v>30</v>
      </c>
      <c r="L4724" s="1">
        <v>8707545.0</v>
      </c>
      <c r="M4724" s="1" t="s">
        <v>21717</v>
      </c>
      <c r="N4724" s="1" t="s">
        <v>21718</v>
      </c>
      <c r="O4724" s="3"/>
    </row>
    <row r="4725">
      <c r="A4725" s="1" t="s">
        <v>21719</v>
      </c>
      <c r="B4725" s="2" t="s">
        <v>21720</v>
      </c>
      <c r="C4725" s="1">
        <v>7.71610708230006E14</v>
      </c>
      <c r="D4725" s="1" t="s">
        <v>17064</v>
      </c>
      <c r="E4725" s="1" t="s">
        <v>17</v>
      </c>
      <c r="F4725" s="1" t="str">
        <f>IFERROR(__xludf.DUMMYFUNCTION("REGEXEXTRACT(E4725,""[А-Яа-я\-]+ административный округ"")"),"Центральный административный округ")</f>
        <v>Центральный административный округ</v>
      </c>
      <c r="G4725" s="1" t="s">
        <v>92</v>
      </c>
      <c r="H4725" s="1" t="s">
        <v>17075</v>
      </c>
      <c r="I4725" s="1" t="s">
        <v>20</v>
      </c>
      <c r="J4725" s="1" t="s">
        <v>49</v>
      </c>
      <c r="K4725" s="1" t="s">
        <v>444</v>
      </c>
      <c r="L4725" s="1">
        <v>1.3380151E7</v>
      </c>
      <c r="M4725" s="1" t="s">
        <v>17097</v>
      </c>
      <c r="N4725" s="1" t="s">
        <v>17072</v>
      </c>
      <c r="O4725" s="3"/>
    </row>
    <row r="4726">
      <c r="A4726" s="1" t="s">
        <v>21721</v>
      </c>
      <c r="B4726" s="2" t="s">
        <v>21722</v>
      </c>
      <c r="C4726" s="1">
        <v>7.71610620700005E14</v>
      </c>
      <c r="D4726" s="1" t="s">
        <v>17147</v>
      </c>
      <c r="E4726" s="1" t="s">
        <v>192</v>
      </c>
      <c r="F4726" s="1" t="str">
        <f>IFERROR(__xludf.DUMMYFUNCTION("REGEXEXTRACT(E4726,""[А-Яа-я\-]+ административный округ"")"),"Юго-Восточный административный округ")</f>
        <v>Юго-Восточный административный округ</v>
      </c>
      <c r="G4726" s="1" t="s">
        <v>2442</v>
      </c>
      <c r="H4726" s="1" t="s">
        <v>17148</v>
      </c>
      <c r="I4726" s="1" t="s">
        <v>20</v>
      </c>
      <c r="J4726" s="1" t="s">
        <v>21</v>
      </c>
      <c r="K4726" s="1" t="s">
        <v>444</v>
      </c>
      <c r="L4726" s="1">
        <v>1.3380168E7</v>
      </c>
      <c r="M4726" s="1" t="s">
        <v>21723</v>
      </c>
      <c r="N4726" s="1" t="s">
        <v>21724</v>
      </c>
      <c r="O4726" s="3"/>
    </row>
    <row r="4727">
      <c r="A4727" s="1" t="s">
        <v>5117</v>
      </c>
      <c r="B4727" s="2" t="s">
        <v>21725</v>
      </c>
      <c r="C4727" s="1">
        <v>7.71420418290066E14</v>
      </c>
      <c r="D4727" s="3"/>
      <c r="E4727" s="1" t="s">
        <v>305</v>
      </c>
      <c r="F4727" s="1" t="str">
        <f>IFERROR(__xludf.DUMMYFUNCTION("REGEXEXTRACT(E4727,""[А-Яа-я\-]+ административный округ"")"),"Южный административный округ")</f>
        <v>Южный административный округ</v>
      </c>
      <c r="G4727" s="1" t="s">
        <v>306</v>
      </c>
      <c r="H4727" s="1" t="s">
        <v>21726</v>
      </c>
      <c r="I4727" s="1" t="s">
        <v>20</v>
      </c>
      <c r="J4727" s="1" t="s">
        <v>49</v>
      </c>
      <c r="K4727" s="1" t="s">
        <v>42</v>
      </c>
      <c r="L4727" s="1">
        <v>1.3380169E7</v>
      </c>
      <c r="M4727" s="1" t="s">
        <v>21727</v>
      </c>
      <c r="N4727" s="1" t="s">
        <v>21728</v>
      </c>
      <c r="O4727" s="3"/>
    </row>
    <row r="4728">
      <c r="A4728" s="1" t="s">
        <v>21729</v>
      </c>
      <c r="B4728" s="2" t="s">
        <v>21730</v>
      </c>
      <c r="C4728" s="1">
        <v>7.71610748990006E14</v>
      </c>
      <c r="D4728" s="1" t="s">
        <v>17064</v>
      </c>
      <c r="E4728" s="1" t="s">
        <v>17</v>
      </c>
      <c r="F4728" s="1" t="str">
        <f>IFERROR(__xludf.DUMMYFUNCTION("REGEXEXTRACT(E4728,""[А-Яа-я\-]+ административный округ"")"),"Центральный административный округ")</f>
        <v>Центральный административный округ</v>
      </c>
      <c r="G4728" s="1" t="s">
        <v>92</v>
      </c>
      <c r="H4728" s="1" t="s">
        <v>21731</v>
      </c>
      <c r="I4728" s="1" t="s">
        <v>20</v>
      </c>
      <c r="J4728" s="1" t="s">
        <v>49</v>
      </c>
      <c r="K4728" s="1" t="s">
        <v>17198</v>
      </c>
      <c r="L4728" s="1">
        <v>1.338017E7</v>
      </c>
      <c r="M4728" s="1" t="s">
        <v>17623</v>
      </c>
      <c r="N4728" s="1" t="s">
        <v>17624</v>
      </c>
      <c r="O4728" s="3"/>
    </row>
    <row r="4729">
      <c r="A4729" s="1" t="s">
        <v>21732</v>
      </c>
      <c r="B4729" s="2" t="s">
        <v>21733</v>
      </c>
      <c r="C4729" s="1">
        <v>7.72511445730025E14</v>
      </c>
      <c r="D4729" s="1" t="s">
        <v>18560</v>
      </c>
      <c r="E4729" s="1" t="s">
        <v>17</v>
      </c>
      <c r="F4729" s="1" t="str">
        <f>IFERROR(__xludf.DUMMYFUNCTION("REGEXEXTRACT(E4729,""[А-Яа-я\-]+ административный округ"")"),"Центральный административный округ")</f>
        <v>Центральный административный округ</v>
      </c>
      <c r="G4729" s="1" t="s">
        <v>319</v>
      </c>
      <c r="H4729" s="1" t="s">
        <v>21734</v>
      </c>
      <c r="I4729" s="1" t="s">
        <v>20</v>
      </c>
      <c r="J4729" s="1" t="s">
        <v>21</v>
      </c>
      <c r="K4729" s="1" t="s">
        <v>30</v>
      </c>
      <c r="L4729" s="1">
        <v>1.3380171E7</v>
      </c>
      <c r="M4729" s="1" t="s">
        <v>21735</v>
      </c>
      <c r="N4729" s="1" t="s">
        <v>21736</v>
      </c>
      <c r="O4729" s="3"/>
    </row>
    <row r="4730">
      <c r="A4730" s="1" t="s">
        <v>21737</v>
      </c>
      <c r="B4730" s="2" t="s">
        <v>21738</v>
      </c>
      <c r="C4730" s="1">
        <v>7.71410671040006E14</v>
      </c>
      <c r="D4730" s="1" t="s">
        <v>21737</v>
      </c>
      <c r="E4730" s="1" t="s">
        <v>17</v>
      </c>
      <c r="F4730" s="1" t="str">
        <f>IFERROR(__xludf.DUMMYFUNCTION("REGEXEXTRACT(E4730,""[А-Яа-я\-]+ административный округ"")"),"Центральный административный округ")</f>
        <v>Центральный административный округ</v>
      </c>
      <c r="G4730" s="1" t="s">
        <v>18</v>
      </c>
      <c r="H4730" s="1" t="s">
        <v>21739</v>
      </c>
      <c r="I4730" s="1" t="s">
        <v>20</v>
      </c>
      <c r="J4730" s="1" t="s">
        <v>49</v>
      </c>
      <c r="K4730" s="1" t="s">
        <v>3148</v>
      </c>
      <c r="L4730" s="1">
        <v>1.3380172E7</v>
      </c>
      <c r="M4730" s="1" t="s">
        <v>21740</v>
      </c>
      <c r="N4730" s="1" t="s">
        <v>21741</v>
      </c>
      <c r="O4730" s="3"/>
    </row>
    <row r="4731">
      <c r="A4731" s="1" t="s">
        <v>21742</v>
      </c>
      <c r="B4731" s="2" t="s">
        <v>21743</v>
      </c>
      <c r="C4731" s="1">
        <v>7.71710768450005E14</v>
      </c>
      <c r="D4731" s="1" t="s">
        <v>17064</v>
      </c>
      <c r="E4731" s="1" t="s">
        <v>17</v>
      </c>
      <c r="F4731" s="1" t="str">
        <f>IFERROR(__xludf.DUMMYFUNCTION("REGEXEXTRACT(E4731,""[А-Яа-я\-]+ административный округ"")"),"Центральный административный округ")</f>
        <v>Центральный административный округ</v>
      </c>
      <c r="G4731" s="1" t="s">
        <v>92</v>
      </c>
      <c r="H4731" s="1" t="s">
        <v>17589</v>
      </c>
      <c r="I4731" s="1" t="s">
        <v>20</v>
      </c>
      <c r="J4731" s="1" t="s">
        <v>21</v>
      </c>
      <c r="K4731" s="1" t="s">
        <v>444</v>
      </c>
      <c r="L4731" s="1">
        <v>1.3380173E7</v>
      </c>
      <c r="M4731" s="1" t="s">
        <v>21744</v>
      </c>
      <c r="N4731" s="1" t="s">
        <v>21745</v>
      </c>
      <c r="O4731" s="3"/>
    </row>
    <row r="4732">
      <c r="A4732" s="1" t="s">
        <v>21746</v>
      </c>
      <c r="B4732" s="2" t="s">
        <v>21747</v>
      </c>
      <c r="C4732" s="1">
        <v>7.71610636210005E14</v>
      </c>
      <c r="D4732" s="1" t="s">
        <v>17064</v>
      </c>
      <c r="E4732" s="1" t="s">
        <v>17</v>
      </c>
      <c r="F4732" s="1" t="str">
        <f>IFERROR(__xludf.DUMMYFUNCTION("REGEXEXTRACT(E4732,""[А-Яа-я\-]+ административный округ"")"),"Центральный административный округ")</f>
        <v>Центральный административный округ</v>
      </c>
      <c r="G4732" s="1" t="s">
        <v>92</v>
      </c>
      <c r="H4732" s="1" t="s">
        <v>20742</v>
      </c>
      <c r="I4732" s="1" t="s">
        <v>20</v>
      </c>
      <c r="J4732" s="1" t="s">
        <v>21</v>
      </c>
      <c r="K4732" s="1" t="s">
        <v>444</v>
      </c>
      <c r="L4732" s="1">
        <v>1.3380174E7</v>
      </c>
      <c r="M4732" s="1" t="s">
        <v>21748</v>
      </c>
      <c r="N4732" s="1" t="s">
        <v>21749</v>
      </c>
      <c r="O4732" s="3"/>
    </row>
    <row r="4733">
      <c r="A4733" s="1" t="s">
        <v>21750</v>
      </c>
      <c r="B4733" s="2" t="s">
        <v>21751</v>
      </c>
      <c r="C4733" s="1">
        <v>7.71711135570006E14</v>
      </c>
      <c r="D4733" s="1" t="s">
        <v>17124</v>
      </c>
      <c r="E4733" s="1" t="s">
        <v>17</v>
      </c>
      <c r="F4733" s="1" t="str">
        <f>IFERROR(__xludf.DUMMYFUNCTION("REGEXEXTRACT(E4733,""[А-Яа-я\-]+ административный округ"")"),"Центральный административный округ")</f>
        <v>Центральный административный округ</v>
      </c>
      <c r="G4733" s="1" t="s">
        <v>110</v>
      </c>
      <c r="H4733" s="1" t="s">
        <v>17125</v>
      </c>
      <c r="I4733" s="1" t="s">
        <v>20</v>
      </c>
      <c r="J4733" s="1" t="s">
        <v>49</v>
      </c>
      <c r="K4733" s="1" t="s">
        <v>17076</v>
      </c>
      <c r="L4733" s="1">
        <v>1.3380176E7</v>
      </c>
      <c r="M4733" s="1" t="s">
        <v>21752</v>
      </c>
      <c r="N4733" s="1" t="s">
        <v>21753</v>
      </c>
      <c r="O4733" s="3"/>
    </row>
    <row r="4734">
      <c r="A4734" s="1" t="s">
        <v>21754</v>
      </c>
      <c r="B4734" s="2" t="s">
        <v>21755</v>
      </c>
      <c r="C4734" s="1">
        <v>7.71610748580006E14</v>
      </c>
      <c r="D4734" s="1" t="s">
        <v>17064</v>
      </c>
      <c r="E4734" s="1" t="s">
        <v>17</v>
      </c>
      <c r="F4734" s="1" t="str">
        <f>IFERROR(__xludf.DUMMYFUNCTION("REGEXEXTRACT(E4734,""[А-Яа-я\-]+ административный округ"")"),"Центральный административный округ")</f>
        <v>Центральный административный округ</v>
      </c>
      <c r="G4734" s="1" t="s">
        <v>92</v>
      </c>
      <c r="H4734" s="1" t="s">
        <v>17075</v>
      </c>
      <c r="I4734" s="1" t="s">
        <v>20</v>
      </c>
      <c r="J4734" s="1" t="s">
        <v>49</v>
      </c>
      <c r="K4734" s="1" t="s">
        <v>444</v>
      </c>
      <c r="L4734" s="1">
        <v>1.3380178E7</v>
      </c>
      <c r="M4734" s="1" t="s">
        <v>17116</v>
      </c>
      <c r="N4734" s="1" t="s">
        <v>17072</v>
      </c>
      <c r="O4734" s="3"/>
    </row>
    <row r="4735">
      <c r="A4735" s="1" t="s">
        <v>21756</v>
      </c>
      <c r="B4735" s="2" t="s">
        <v>21757</v>
      </c>
      <c r="C4735" s="1">
        <v>7.71711201660005E14</v>
      </c>
      <c r="D4735" s="1" t="s">
        <v>17064</v>
      </c>
      <c r="E4735" s="1" t="s">
        <v>17</v>
      </c>
      <c r="F4735" s="1" t="str">
        <f>IFERROR(__xludf.DUMMYFUNCTION("REGEXEXTRACT(E4735,""[А-Яа-я\-]+ административный округ"")"),"Центральный административный округ")</f>
        <v>Центральный административный округ</v>
      </c>
      <c r="G4735" s="1" t="s">
        <v>92</v>
      </c>
      <c r="H4735" s="1" t="s">
        <v>17075</v>
      </c>
      <c r="I4735" s="1" t="s">
        <v>20</v>
      </c>
      <c r="J4735" s="1" t="s">
        <v>21</v>
      </c>
      <c r="K4735" s="1" t="s">
        <v>444</v>
      </c>
      <c r="L4735" s="1">
        <v>1.3380179E7</v>
      </c>
      <c r="M4735" s="1" t="s">
        <v>21758</v>
      </c>
      <c r="N4735" s="1" t="s">
        <v>21759</v>
      </c>
      <c r="O4735" s="3"/>
    </row>
    <row r="4736">
      <c r="A4736" s="1" t="s">
        <v>21760</v>
      </c>
      <c r="B4736" s="2" t="s">
        <v>21761</v>
      </c>
      <c r="C4736" s="1">
        <v>7.71610635510005E14</v>
      </c>
      <c r="D4736" s="1" t="s">
        <v>17064</v>
      </c>
      <c r="E4736" s="1" t="s">
        <v>17</v>
      </c>
      <c r="F4736" s="1" t="str">
        <f>IFERROR(__xludf.DUMMYFUNCTION("REGEXEXTRACT(E4736,""[А-Яа-я\-]+ административный округ"")"),"Центральный административный округ")</f>
        <v>Центральный административный округ</v>
      </c>
      <c r="G4736" s="1" t="s">
        <v>92</v>
      </c>
      <c r="H4736" s="1" t="s">
        <v>17075</v>
      </c>
      <c r="I4736" s="1" t="s">
        <v>20</v>
      </c>
      <c r="J4736" s="1" t="s">
        <v>21</v>
      </c>
      <c r="K4736" s="1" t="s">
        <v>444</v>
      </c>
      <c r="L4736" s="1">
        <v>1.338018E7</v>
      </c>
      <c r="M4736" s="1" t="s">
        <v>17097</v>
      </c>
      <c r="N4736" s="1" t="s">
        <v>17072</v>
      </c>
      <c r="O4736" s="3"/>
    </row>
    <row r="4737">
      <c r="A4737" s="1" t="s">
        <v>21762</v>
      </c>
      <c r="B4737" s="2" t="s">
        <v>21763</v>
      </c>
      <c r="C4737" s="1">
        <v>7.71610628040005E14</v>
      </c>
      <c r="D4737" s="1" t="s">
        <v>17080</v>
      </c>
      <c r="E4737" s="1" t="s">
        <v>17</v>
      </c>
      <c r="F4737" s="1" t="str">
        <f>IFERROR(__xludf.DUMMYFUNCTION("REGEXEXTRACT(E4737,""[А-Яа-я\-]+ административный округ"")"),"Центральный административный округ")</f>
        <v>Центральный административный округ</v>
      </c>
      <c r="G4737" s="1" t="s">
        <v>18</v>
      </c>
      <c r="H4737" s="1" t="s">
        <v>21764</v>
      </c>
      <c r="I4737" s="1" t="s">
        <v>20</v>
      </c>
      <c r="J4737" s="1" t="s">
        <v>21</v>
      </c>
      <c r="K4737" s="1" t="s">
        <v>444</v>
      </c>
      <c r="L4737" s="1">
        <v>1.3380181E7</v>
      </c>
      <c r="M4737" s="1" t="s">
        <v>17082</v>
      </c>
      <c r="N4737" s="1" t="s">
        <v>17083</v>
      </c>
      <c r="O4737" s="3"/>
    </row>
    <row r="4738">
      <c r="A4738" s="1" t="s">
        <v>21765</v>
      </c>
      <c r="B4738" s="2" t="s">
        <v>21766</v>
      </c>
      <c r="C4738" s="3"/>
      <c r="D4738" s="1" t="s">
        <v>21767</v>
      </c>
      <c r="E4738" s="1" t="s">
        <v>17</v>
      </c>
      <c r="F4738" s="1" t="str">
        <f>IFERROR(__xludf.DUMMYFUNCTION("REGEXEXTRACT(E4738,""[А-Яа-я\-]+ административный округ"")"),"Центральный административный округ")</f>
        <v>Центральный административный округ</v>
      </c>
      <c r="G4738" s="1" t="s">
        <v>418</v>
      </c>
      <c r="H4738" s="1" t="s">
        <v>21768</v>
      </c>
      <c r="I4738" s="1" t="s">
        <v>20</v>
      </c>
      <c r="J4738" s="1" t="s">
        <v>49</v>
      </c>
      <c r="K4738" s="1" t="s">
        <v>247</v>
      </c>
      <c r="L4738" s="1">
        <v>1.3380182E7</v>
      </c>
      <c r="M4738" s="1" t="s">
        <v>21769</v>
      </c>
      <c r="N4738" s="1" t="s">
        <v>21770</v>
      </c>
      <c r="O4738" s="3"/>
    </row>
    <row r="4739">
      <c r="A4739" s="1" t="s">
        <v>21771</v>
      </c>
      <c r="B4739" s="2" t="s">
        <v>21772</v>
      </c>
      <c r="C4739" s="1">
        <v>7.71410319610015E14</v>
      </c>
      <c r="D4739" s="1" t="s">
        <v>3308</v>
      </c>
      <c r="E4739" s="1" t="s">
        <v>17</v>
      </c>
      <c r="F4739" s="1" t="str">
        <f>IFERROR(__xludf.DUMMYFUNCTION("REGEXEXTRACT(E4739,""[А-Яа-я\-]+ административный округ"")"),"Центральный административный округ")</f>
        <v>Центральный административный округ</v>
      </c>
      <c r="G4739" s="1" t="s">
        <v>319</v>
      </c>
      <c r="H4739" s="1" t="s">
        <v>21773</v>
      </c>
      <c r="I4739" s="1" t="s">
        <v>20</v>
      </c>
      <c r="J4739" s="1" t="s">
        <v>21</v>
      </c>
      <c r="K4739" s="1" t="s">
        <v>247</v>
      </c>
      <c r="L4739" s="1">
        <v>1.3380185E7</v>
      </c>
      <c r="M4739" s="1" t="s">
        <v>21774</v>
      </c>
      <c r="N4739" s="1" t="s">
        <v>21775</v>
      </c>
      <c r="O4739" s="3"/>
    </row>
    <row r="4740">
      <c r="A4740" s="1" t="s">
        <v>21776</v>
      </c>
      <c r="B4740" s="2" t="s">
        <v>21777</v>
      </c>
      <c r="C4740" s="1">
        <v>7.71610634250006E14</v>
      </c>
      <c r="D4740" s="1" t="s">
        <v>17119</v>
      </c>
      <c r="E4740" s="1" t="s">
        <v>17</v>
      </c>
      <c r="F4740" s="1" t="str">
        <f>IFERROR(__xludf.DUMMYFUNCTION("REGEXEXTRACT(E4740,""[А-Яа-я\-]+ административный округ"")"),"Центральный административный округ")</f>
        <v>Центральный административный округ</v>
      </c>
      <c r="G4740" s="1" t="s">
        <v>92</v>
      </c>
      <c r="H4740" s="1" t="s">
        <v>17269</v>
      </c>
      <c r="I4740" s="1" t="s">
        <v>20</v>
      </c>
      <c r="J4740" s="1" t="s">
        <v>49</v>
      </c>
      <c r="K4740" s="1" t="s">
        <v>444</v>
      </c>
      <c r="L4740" s="1">
        <v>1.3380186E7</v>
      </c>
      <c r="M4740" s="1" t="s">
        <v>21778</v>
      </c>
      <c r="N4740" s="1" t="s">
        <v>21779</v>
      </c>
      <c r="O4740" s="3"/>
    </row>
    <row r="4741">
      <c r="A4741" s="1" t="s">
        <v>21780</v>
      </c>
      <c r="B4741" s="2" t="s">
        <v>21781</v>
      </c>
      <c r="C4741" s="1">
        <v>7.71410972390056E14</v>
      </c>
      <c r="D4741" s="1" t="s">
        <v>2606</v>
      </c>
      <c r="E4741" s="1" t="s">
        <v>17</v>
      </c>
      <c r="F4741" s="1" t="str">
        <f>IFERROR(__xludf.DUMMYFUNCTION("REGEXEXTRACT(E4741,""[А-Яа-я\-]+ административный округ"")"),"Центральный административный округ")</f>
        <v>Центральный административный округ</v>
      </c>
      <c r="G4741" s="1" t="s">
        <v>225</v>
      </c>
      <c r="H4741" s="1" t="s">
        <v>21782</v>
      </c>
      <c r="I4741" s="1" t="s">
        <v>20</v>
      </c>
      <c r="J4741" s="1" t="s">
        <v>49</v>
      </c>
      <c r="K4741" s="1" t="s">
        <v>247</v>
      </c>
      <c r="L4741" s="1">
        <v>1.3380189E7</v>
      </c>
      <c r="M4741" s="1" t="s">
        <v>21783</v>
      </c>
      <c r="N4741" s="1" t="s">
        <v>21784</v>
      </c>
      <c r="O4741" s="3"/>
    </row>
    <row r="4742">
      <c r="A4742" s="1" t="s">
        <v>21785</v>
      </c>
      <c r="B4742" s="2" t="s">
        <v>21786</v>
      </c>
      <c r="C4742" s="1">
        <v>7.71610627230005E14</v>
      </c>
      <c r="D4742" s="1" t="s">
        <v>17147</v>
      </c>
      <c r="E4742" s="1" t="s">
        <v>192</v>
      </c>
      <c r="F4742" s="1" t="str">
        <f>IFERROR(__xludf.DUMMYFUNCTION("REGEXEXTRACT(E4742,""[А-Яа-я\-]+ административный округ"")"),"Юго-Восточный административный округ")</f>
        <v>Юго-Восточный административный округ</v>
      </c>
      <c r="G4742" s="1" t="s">
        <v>2442</v>
      </c>
      <c r="H4742" s="1" t="s">
        <v>17777</v>
      </c>
      <c r="I4742" s="1" t="s">
        <v>20</v>
      </c>
      <c r="J4742" s="1" t="s">
        <v>21</v>
      </c>
      <c r="K4742" s="1" t="s">
        <v>444</v>
      </c>
      <c r="L4742" s="1">
        <v>1.3380191E7</v>
      </c>
      <c r="M4742" s="1" t="s">
        <v>17149</v>
      </c>
      <c r="N4742" s="1" t="s">
        <v>17150</v>
      </c>
      <c r="O4742" s="3"/>
    </row>
    <row r="4743">
      <c r="A4743" s="1" t="s">
        <v>21787</v>
      </c>
      <c r="B4743" s="2" t="s">
        <v>21788</v>
      </c>
      <c r="C4743" s="1">
        <v>7.71610748690005E14</v>
      </c>
      <c r="D4743" s="1" t="s">
        <v>17064</v>
      </c>
      <c r="E4743" s="1" t="s">
        <v>17</v>
      </c>
      <c r="F4743" s="1" t="str">
        <f>IFERROR(__xludf.DUMMYFUNCTION("REGEXEXTRACT(E4743,""[А-Яа-я\-]+ административный округ"")"),"Центральный административный округ")</f>
        <v>Центральный административный округ</v>
      </c>
      <c r="G4743" s="1" t="s">
        <v>92</v>
      </c>
      <c r="H4743" s="1" t="s">
        <v>20593</v>
      </c>
      <c r="I4743" s="1" t="s">
        <v>20</v>
      </c>
      <c r="J4743" s="1" t="s">
        <v>21</v>
      </c>
      <c r="K4743" s="1" t="s">
        <v>444</v>
      </c>
      <c r="L4743" s="1">
        <v>1.3380193E7</v>
      </c>
      <c r="M4743" s="1" t="s">
        <v>17106</v>
      </c>
      <c r="N4743" s="1" t="s">
        <v>17107</v>
      </c>
      <c r="O4743" s="3"/>
    </row>
    <row r="4744">
      <c r="A4744" s="1" t="s">
        <v>21789</v>
      </c>
      <c r="B4744" s="2" t="s">
        <v>21790</v>
      </c>
      <c r="C4744" s="1">
        <v>7.71610658040015E14</v>
      </c>
      <c r="D4744" s="1" t="s">
        <v>16517</v>
      </c>
      <c r="E4744" s="1" t="s">
        <v>130</v>
      </c>
      <c r="F4744" s="1" t="str">
        <f>IFERROR(__xludf.DUMMYFUNCTION("REGEXEXTRACT(E4744,""[А-Яа-я\-]+ административный округ"")"),"Восточный административный округ")</f>
        <v>Восточный административный округ</v>
      </c>
      <c r="G4744" s="1" t="s">
        <v>869</v>
      </c>
      <c r="H4744" s="1" t="s">
        <v>21791</v>
      </c>
      <c r="I4744" s="1" t="s">
        <v>20</v>
      </c>
      <c r="J4744" s="1" t="s">
        <v>21</v>
      </c>
      <c r="K4744" s="1" t="s">
        <v>22</v>
      </c>
      <c r="L4744" s="1">
        <v>1.3380194E7</v>
      </c>
      <c r="M4744" s="1" t="s">
        <v>21792</v>
      </c>
      <c r="N4744" s="1" t="s">
        <v>21793</v>
      </c>
      <c r="O4744" s="3"/>
    </row>
    <row r="4745">
      <c r="A4745" s="1" t="s">
        <v>582</v>
      </c>
      <c r="B4745" s="2" t="s">
        <v>21794</v>
      </c>
      <c r="C4745" s="1">
        <v>7.71711219180366E14</v>
      </c>
      <c r="D4745" s="1" t="s">
        <v>3075</v>
      </c>
      <c r="E4745" s="1" t="s">
        <v>192</v>
      </c>
      <c r="F4745" s="1" t="str">
        <f>IFERROR(__xludf.DUMMYFUNCTION("REGEXEXTRACT(E4745,""[А-Яа-я\-]+ административный округ"")"),"Юго-Восточный административный округ")</f>
        <v>Юго-Восточный административный округ</v>
      </c>
      <c r="G4745" s="1" t="s">
        <v>2905</v>
      </c>
      <c r="H4745" s="1" t="s">
        <v>21795</v>
      </c>
      <c r="I4745" s="1" t="s">
        <v>20</v>
      </c>
      <c r="J4745" s="1" t="s">
        <v>49</v>
      </c>
      <c r="K4745" s="1" t="s">
        <v>247</v>
      </c>
      <c r="L4745" s="1">
        <v>1.3380198E7</v>
      </c>
      <c r="M4745" s="1" t="s">
        <v>21796</v>
      </c>
      <c r="N4745" s="1" t="s">
        <v>21797</v>
      </c>
      <c r="O4745" s="3"/>
    </row>
    <row r="4746">
      <c r="A4746" s="1" t="s">
        <v>21798</v>
      </c>
      <c r="B4746" s="2" t="s">
        <v>21799</v>
      </c>
      <c r="C4746" s="1">
        <v>7.71410982300006E14</v>
      </c>
      <c r="D4746" s="3"/>
      <c r="E4746" s="1" t="s">
        <v>17</v>
      </c>
      <c r="F4746" s="1" t="str">
        <f>IFERROR(__xludf.DUMMYFUNCTION("REGEXEXTRACT(E4746,""[А-Яа-я\-]+ административный округ"")"),"Центральный административный округ")</f>
        <v>Центральный административный округ</v>
      </c>
      <c r="G4746" s="1" t="s">
        <v>47</v>
      </c>
      <c r="H4746" s="1" t="s">
        <v>21800</v>
      </c>
      <c r="I4746" s="1" t="s">
        <v>20</v>
      </c>
      <c r="J4746" s="1" t="s">
        <v>49</v>
      </c>
      <c r="K4746" s="1" t="s">
        <v>3148</v>
      </c>
      <c r="L4746" s="1">
        <v>1.3380199E7</v>
      </c>
      <c r="M4746" s="1" t="s">
        <v>21801</v>
      </c>
      <c r="N4746" s="1" t="s">
        <v>21802</v>
      </c>
      <c r="O4746" s="3"/>
    </row>
    <row r="4747">
      <c r="A4747" s="1" t="s">
        <v>14057</v>
      </c>
      <c r="B4747" s="2" t="s">
        <v>21803</v>
      </c>
      <c r="C4747" s="1">
        <v>7.71610723210046E14</v>
      </c>
      <c r="D4747" s="1" t="s">
        <v>434</v>
      </c>
      <c r="E4747" s="1" t="s">
        <v>17</v>
      </c>
      <c r="F4747" s="1" t="str">
        <f>IFERROR(__xludf.DUMMYFUNCTION("REGEXEXTRACT(E4747,""[А-Яа-я\-]+ административный округ"")"),"Центральный административный округ")</f>
        <v>Центральный административный округ</v>
      </c>
      <c r="G4747" s="1" t="s">
        <v>319</v>
      </c>
      <c r="H4747" s="1" t="s">
        <v>21804</v>
      </c>
      <c r="I4747" s="1" t="s">
        <v>20</v>
      </c>
      <c r="J4747" s="1" t="s">
        <v>49</v>
      </c>
      <c r="K4747" s="1" t="s">
        <v>247</v>
      </c>
      <c r="L4747" s="1">
        <v>1.3380201E7</v>
      </c>
      <c r="M4747" s="1" t="s">
        <v>21805</v>
      </c>
      <c r="N4747" s="1" t="s">
        <v>21806</v>
      </c>
      <c r="O4747" s="3"/>
    </row>
    <row r="4748">
      <c r="A4748" s="1" t="s">
        <v>21807</v>
      </c>
      <c r="B4748" s="2" t="s">
        <v>21808</v>
      </c>
      <c r="C4748" s="1">
        <v>7.71710756930005E14</v>
      </c>
      <c r="D4748" s="3"/>
      <c r="E4748" s="1" t="s">
        <v>130</v>
      </c>
      <c r="F4748" s="1" t="str">
        <f>IFERROR(__xludf.DUMMYFUNCTION("REGEXEXTRACT(E4748,""[А-Яа-я\-]+ административный округ"")"),"Восточный административный округ")</f>
        <v>Восточный административный округ</v>
      </c>
      <c r="G4748" s="1" t="s">
        <v>259</v>
      </c>
      <c r="H4748" s="1" t="s">
        <v>21809</v>
      </c>
      <c r="I4748" s="1" t="s">
        <v>20</v>
      </c>
      <c r="J4748" s="1" t="s">
        <v>21</v>
      </c>
      <c r="K4748" s="1" t="s">
        <v>444</v>
      </c>
      <c r="L4748" s="1">
        <v>1.3380202E7</v>
      </c>
      <c r="M4748" s="1" t="s">
        <v>17388</v>
      </c>
      <c r="N4748" s="1" t="s">
        <v>17389</v>
      </c>
      <c r="O4748" s="3"/>
    </row>
    <row r="4749">
      <c r="A4749" s="1" t="s">
        <v>21810</v>
      </c>
      <c r="B4749" s="2" t="s">
        <v>21811</v>
      </c>
      <c r="C4749" s="1">
        <v>7.71610629730005E14</v>
      </c>
      <c r="D4749" s="1" t="s">
        <v>17147</v>
      </c>
      <c r="E4749" s="1" t="s">
        <v>192</v>
      </c>
      <c r="F4749" s="1" t="str">
        <f>IFERROR(__xludf.DUMMYFUNCTION("REGEXEXTRACT(E4749,""[А-Яа-я\-]+ административный округ"")"),"Юго-Восточный административный округ")</f>
        <v>Юго-Восточный административный округ</v>
      </c>
      <c r="G4749" s="1" t="s">
        <v>2442</v>
      </c>
      <c r="H4749" s="1" t="s">
        <v>17148</v>
      </c>
      <c r="I4749" s="1" t="s">
        <v>20</v>
      </c>
      <c r="J4749" s="1" t="s">
        <v>21</v>
      </c>
      <c r="K4749" s="1" t="s">
        <v>444</v>
      </c>
      <c r="L4749" s="1">
        <v>1.3380203E7</v>
      </c>
      <c r="M4749" s="1" t="s">
        <v>17149</v>
      </c>
      <c r="N4749" s="1" t="s">
        <v>17150</v>
      </c>
      <c r="O4749" s="3"/>
    </row>
    <row r="4750">
      <c r="A4750" s="1" t="s">
        <v>21812</v>
      </c>
      <c r="B4750" s="2" t="s">
        <v>21813</v>
      </c>
      <c r="C4750" s="1">
        <v>7.71520407350006E14</v>
      </c>
      <c r="D4750" s="3"/>
      <c r="E4750" s="1" t="s">
        <v>17</v>
      </c>
      <c r="F4750" s="1" t="str">
        <f>IFERROR(__xludf.DUMMYFUNCTION("REGEXEXTRACT(E4750,""[А-Яа-я\-]+ административный округ"")"),"Центральный административный округ")</f>
        <v>Центральный административный округ</v>
      </c>
      <c r="G4750" s="1" t="s">
        <v>110</v>
      </c>
      <c r="H4750" s="1" t="s">
        <v>18793</v>
      </c>
      <c r="I4750" s="1" t="s">
        <v>20</v>
      </c>
      <c r="J4750" s="1" t="s">
        <v>49</v>
      </c>
      <c r="K4750" s="1" t="s">
        <v>42</v>
      </c>
      <c r="L4750" s="1">
        <v>1.3380206E7</v>
      </c>
      <c r="M4750" s="1" t="s">
        <v>21814</v>
      </c>
      <c r="N4750" s="1" t="s">
        <v>21815</v>
      </c>
      <c r="O4750" s="3"/>
    </row>
    <row r="4751">
      <c r="A4751" s="1" t="s">
        <v>21816</v>
      </c>
      <c r="B4751" s="2" t="s">
        <v>21817</v>
      </c>
      <c r="C4751" s="1">
        <v>7.72210656280055E14</v>
      </c>
      <c r="D4751" s="1" t="s">
        <v>1931</v>
      </c>
      <c r="E4751" s="1" t="s">
        <v>130</v>
      </c>
      <c r="F4751" s="1" t="str">
        <f>IFERROR(__xludf.DUMMYFUNCTION("REGEXEXTRACT(E4751,""[А-Яа-я\-]+ административный округ"")"),"Восточный административный округ")</f>
        <v>Восточный административный округ</v>
      </c>
      <c r="G4751" s="1" t="s">
        <v>1861</v>
      </c>
      <c r="H4751" s="1" t="s">
        <v>21818</v>
      </c>
      <c r="I4751" s="1" t="s">
        <v>20</v>
      </c>
      <c r="J4751" s="1" t="s">
        <v>21</v>
      </c>
      <c r="K4751" s="1" t="s">
        <v>22</v>
      </c>
      <c r="L4751" s="1">
        <v>1.3380208E7</v>
      </c>
      <c r="M4751" s="1" t="s">
        <v>21819</v>
      </c>
      <c r="N4751" s="1" t="s">
        <v>21820</v>
      </c>
      <c r="O4751" s="3"/>
    </row>
    <row r="4752">
      <c r="A4752" s="1" t="s">
        <v>21821</v>
      </c>
      <c r="B4752" s="2" t="s">
        <v>21822</v>
      </c>
      <c r="C4752" s="1">
        <v>7.71411213170006E14</v>
      </c>
      <c r="D4752" s="3"/>
      <c r="E4752" s="1" t="s">
        <v>17</v>
      </c>
      <c r="F4752" s="1" t="str">
        <f>IFERROR(__xludf.DUMMYFUNCTION("REGEXEXTRACT(E4752,""[А-Яа-я\-]+ административный округ"")"),"Центральный административный округ")</f>
        <v>Центральный административный округ</v>
      </c>
      <c r="G4752" s="1" t="s">
        <v>28</v>
      </c>
      <c r="H4752" s="1" t="s">
        <v>21823</v>
      </c>
      <c r="I4752" s="1" t="s">
        <v>20</v>
      </c>
      <c r="J4752" s="1" t="s">
        <v>49</v>
      </c>
      <c r="K4752" s="1" t="s">
        <v>3148</v>
      </c>
      <c r="L4752" s="1">
        <v>1.338021E7</v>
      </c>
      <c r="M4752" s="1" t="s">
        <v>21824</v>
      </c>
      <c r="N4752" s="1" t="s">
        <v>21825</v>
      </c>
      <c r="O4752" s="3"/>
    </row>
    <row r="4753">
      <c r="A4753" s="1" t="s">
        <v>21826</v>
      </c>
      <c r="B4753" s="2" t="s">
        <v>21827</v>
      </c>
      <c r="C4753" s="1">
        <v>7.71610737560005E14</v>
      </c>
      <c r="D4753" s="1" t="s">
        <v>17064</v>
      </c>
      <c r="E4753" s="1" t="s">
        <v>17</v>
      </c>
      <c r="F4753" s="1" t="str">
        <f>IFERROR(__xludf.DUMMYFUNCTION("REGEXEXTRACT(E4753,""[А-Яа-я\-]+ административный округ"")"),"Центральный административный округ")</f>
        <v>Центральный административный округ</v>
      </c>
      <c r="G4753" s="1" t="s">
        <v>92</v>
      </c>
      <c r="H4753" s="1" t="s">
        <v>21828</v>
      </c>
      <c r="I4753" s="1" t="s">
        <v>20</v>
      </c>
      <c r="J4753" s="1" t="s">
        <v>21</v>
      </c>
      <c r="K4753" s="1" t="s">
        <v>444</v>
      </c>
      <c r="L4753" s="1">
        <v>1.3380211E7</v>
      </c>
      <c r="M4753" s="1" t="s">
        <v>21829</v>
      </c>
      <c r="N4753" s="1" t="s">
        <v>21830</v>
      </c>
      <c r="O4753" s="3"/>
    </row>
    <row r="4754">
      <c r="A4754" s="1" t="s">
        <v>21831</v>
      </c>
      <c r="B4754" s="2" t="s">
        <v>21832</v>
      </c>
      <c r="C4754" s="1">
        <v>7.72111360690066E14</v>
      </c>
      <c r="D4754" s="1" t="s">
        <v>5475</v>
      </c>
      <c r="E4754" s="1" t="s">
        <v>17</v>
      </c>
      <c r="F4754" s="1" t="str">
        <f>IFERROR(__xludf.DUMMYFUNCTION("REGEXEXTRACT(E4754,""[А-Яа-я\-]+ административный округ"")"),"Центральный административный округ")</f>
        <v>Центральный административный округ</v>
      </c>
      <c r="G4754" s="1" t="s">
        <v>35</v>
      </c>
      <c r="H4754" s="1" t="s">
        <v>21833</v>
      </c>
      <c r="I4754" s="1" t="s">
        <v>20</v>
      </c>
      <c r="J4754" s="1" t="s">
        <v>49</v>
      </c>
      <c r="K4754" s="1" t="s">
        <v>2187</v>
      </c>
      <c r="L4754" s="1">
        <v>1.3380212E7</v>
      </c>
      <c r="M4754" s="1" t="s">
        <v>21834</v>
      </c>
      <c r="N4754" s="1" t="s">
        <v>21835</v>
      </c>
      <c r="O4754" s="3"/>
    </row>
    <row r="4755">
      <c r="A4755" s="1" t="s">
        <v>21836</v>
      </c>
      <c r="B4755" s="2" t="s">
        <v>21837</v>
      </c>
      <c r="C4755" s="1">
        <v>7.71610677050006E14</v>
      </c>
      <c r="D4755" s="1" t="s">
        <v>17064</v>
      </c>
      <c r="E4755" s="1" t="s">
        <v>17</v>
      </c>
      <c r="F4755" s="1" t="str">
        <f>IFERROR(__xludf.DUMMYFUNCTION("REGEXEXTRACT(E4755,""[А-Яа-я\-]+ административный округ"")"),"Центральный административный округ")</f>
        <v>Центральный административный округ</v>
      </c>
      <c r="G4755" s="1" t="s">
        <v>92</v>
      </c>
      <c r="H4755" s="1" t="s">
        <v>17075</v>
      </c>
      <c r="I4755" s="1" t="s">
        <v>20</v>
      </c>
      <c r="J4755" s="1" t="s">
        <v>49</v>
      </c>
      <c r="K4755" s="1" t="s">
        <v>17076</v>
      </c>
      <c r="L4755" s="1">
        <v>1.3380213E7</v>
      </c>
      <c r="M4755" s="1" t="s">
        <v>17116</v>
      </c>
      <c r="N4755" s="1" t="s">
        <v>17072</v>
      </c>
      <c r="O4755" s="3"/>
    </row>
    <row r="4756">
      <c r="A4756" s="1" t="s">
        <v>21838</v>
      </c>
      <c r="B4756" s="2" t="s">
        <v>21839</v>
      </c>
      <c r="C4756" s="1">
        <v>7.71710768130005E14</v>
      </c>
      <c r="D4756" s="1" t="s">
        <v>17064</v>
      </c>
      <c r="E4756" s="1" t="s">
        <v>17</v>
      </c>
      <c r="F4756" s="1" t="str">
        <f>IFERROR(__xludf.DUMMYFUNCTION("REGEXEXTRACT(E4756,""[А-Яа-я\-]+ административный округ"")"),"Центральный административный округ")</f>
        <v>Центральный административный округ</v>
      </c>
      <c r="G4756" s="1" t="s">
        <v>92</v>
      </c>
      <c r="H4756" s="1" t="s">
        <v>17486</v>
      </c>
      <c r="I4756" s="1" t="s">
        <v>20</v>
      </c>
      <c r="J4756" s="1" t="s">
        <v>21</v>
      </c>
      <c r="K4756" s="1" t="s">
        <v>444</v>
      </c>
      <c r="L4756" s="1">
        <v>1.3380215E7</v>
      </c>
      <c r="M4756" s="1" t="s">
        <v>21840</v>
      </c>
      <c r="N4756" s="1" t="s">
        <v>21841</v>
      </c>
      <c r="O4756" s="3"/>
    </row>
    <row r="4757">
      <c r="A4757" s="1" t="s">
        <v>21842</v>
      </c>
      <c r="B4757" s="2" t="s">
        <v>21843</v>
      </c>
      <c r="C4757" s="1">
        <v>7.71610637060006E14</v>
      </c>
      <c r="D4757" s="1" t="s">
        <v>17064</v>
      </c>
      <c r="E4757" s="1" t="s">
        <v>17</v>
      </c>
      <c r="F4757" s="1" t="str">
        <f>IFERROR(__xludf.DUMMYFUNCTION("REGEXEXTRACT(E4757,""[А-Яа-я\-]+ административный округ"")"),"Центральный административный округ")</f>
        <v>Центральный административный округ</v>
      </c>
      <c r="G4757" s="1" t="s">
        <v>92</v>
      </c>
      <c r="H4757" s="1" t="s">
        <v>17075</v>
      </c>
      <c r="I4757" s="1" t="s">
        <v>20</v>
      </c>
      <c r="J4757" s="1" t="s">
        <v>49</v>
      </c>
      <c r="K4757" s="1" t="s">
        <v>444</v>
      </c>
      <c r="L4757" s="1">
        <v>1.338022E7</v>
      </c>
      <c r="M4757" s="1" t="s">
        <v>21844</v>
      </c>
      <c r="N4757" s="1" t="s">
        <v>21845</v>
      </c>
      <c r="O4757" s="3"/>
    </row>
    <row r="4758">
      <c r="A4758" s="1" t="s">
        <v>21846</v>
      </c>
      <c r="B4758" s="2" t="s">
        <v>21847</v>
      </c>
      <c r="C4758" s="1">
        <v>7.71710768330005E14</v>
      </c>
      <c r="D4758" s="1" t="s">
        <v>17064</v>
      </c>
      <c r="E4758" s="1" t="s">
        <v>17</v>
      </c>
      <c r="F4758" s="1" t="str">
        <f>IFERROR(__xludf.DUMMYFUNCTION("REGEXEXTRACT(E4758,""[А-Яа-я\-]+ административный округ"")"),"Центральный административный округ")</f>
        <v>Центральный административный округ</v>
      </c>
      <c r="G4758" s="1" t="s">
        <v>92</v>
      </c>
      <c r="H4758" s="1" t="s">
        <v>18051</v>
      </c>
      <c r="I4758" s="1" t="s">
        <v>20</v>
      </c>
      <c r="J4758" s="1" t="s">
        <v>21</v>
      </c>
      <c r="K4758" s="1" t="s">
        <v>444</v>
      </c>
      <c r="L4758" s="1">
        <v>1.3380227E7</v>
      </c>
      <c r="M4758" s="1" t="s">
        <v>21848</v>
      </c>
      <c r="N4758" s="1" t="s">
        <v>21849</v>
      </c>
      <c r="O4758" s="3"/>
    </row>
    <row r="4759">
      <c r="A4759" s="1" t="s">
        <v>21850</v>
      </c>
      <c r="B4759" s="2" t="s">
        <v>21851</v>
      </c>
      <c r="C4759" s="1">
        <v>7.71610639090005E14</v>
      </c>
      <c r="D4759" s="1" t="s">
        <v>17064</v>
      </c>
      <c r="E4759" s="1" t="s">
        <v>17</v>
      </c>
      <c r="F4759" s="1" t="str">
        <f>IFERROR(__xludf.DUMMYFUNCTION("REGEXEXTRACT(E4759,""[А-Яа-я\-]+ административный округ"")"),"Центральный административный округ")</f>
        <v>Центральный административный округ</v>
      </c>
      <c r="G4759" s="1" t="s">
        <v>92</v>
      </c>
      <c r="H4759" s="1" t="s">
        <v>21852</v>
      </c>
      <c r="I4759" s="1" t="s">
        <v>20</v>
      </c>
      <c r="J4759" s="1" t="s">
        <v>21</v>
      </c>
      <c r="K4759" s="1" t="s">
        <v>17076</v>
      </c>
      <c r="L4759" s="1">
        <v>1.3380228E7</v>
      </c>
      <c r="M4759" s="1" t="s">
        <v>21853</v>
      </c>
      <c r="N4759" s="1" t="s">
        <v>21854</v>
      </c>
      <c r="O4759" s="3"/>
    </row>
    <row r="4760">
      <c r="A4760" s="1" t="s">
        <v>21855</v>
      </c>
      <c r="B4760" s="2" t="s">
        <v>21856</v>
      </c>
      <c r="C4760" s="1">
        <v>7.71610632350005E14</v>
      </c>
      <c r="D4760" s="1" t="s">
        <v>17443</v>
      </c>
      <c r="E4760" s="1" t="s">
        <v>192</v>
      </c>
      <c r="F4760" s="1" t="str">
        <f>IFERROR(__xludf.DUMMYFUNCTION("REGEXEXTRACT(E4760,""[А-Яа-я\-]+ административный округ"")"),"Юго-Восточный административный округ")</f>
        <v>Юго-Восточный административный округ</v>
      </c>
      <c r="G4760" s="1" t="s">
        <v>2905</v>
      </c>
      <c r="H4760" s="1" t="s">
        <v>21857</v>
      </c>
      <c r="I4760" s="1" t="s">
        <v>20</v>
      </c>
      <c r="J4760" s="1" t="s">
        <v>21</v>
      </c>
      <c r="K4760" s="1" t="s">
        <v>444</v>
      </c>
      <c r="L4760" s="1">
        <v>1.3380229E7</v>
      </c>
      <c r="M4760" s="1" t="s">
        <v>17445</v>
      </c>
      <c r="N4760" s="1" t="s">
        <v>17446</v>
      </c>
      <c r="O4760" s="3"/>
    </row>
    <row r="4761">
      <c r="A4761" s="1" t="s">
        <v>21858</v>
      </c>
      <c r="B4761" s="2" t="s">
        <v>21859</v>
      </c>
      <c r="C4761" s="1">
        <v>7.71410656210025E14</v>
      </c>
      <c r="D4761" s="1" t="s">
        <v>1991</v>
      </c>
      <c r="E4761" s="1" t="s">
        <v>17</v>
      </c>
      <c r="F4761" s="1" t="str">
        <f>IFERROR(__xludf.DUMMYFUNCTION("REGEXEXTRACT(E4761,""[А-Яа-я\-]+ административный округ"")"),"Центральный административный округ")</f>
        <v>Центральный административный округ</v>
      </c>
      <c r="G4761" s="1" t="s">
        <v>319</v>
      </c>
      <c r="H4761" s="1" t="s">
        <v>21860</v>
      </c>
      <c r="I4761" s="1" t="s">
        <v>20</v>
      </c>
      <c r="J4761" s="1" t="s">
        <v>21</v>
      </c>
      <c r="K4761" s="1" t="s">
        <v>247</v>
      </c>
      <c r="L4761" s="1">
        <v>1.3380233E7</v>
      </c>
      <c r="M4761" s="1" t="s">
        <v>21861</v>
      </c>
      <c r="N4761" s="1" t="s">
        <v>21862</v>
      </c>
      <c r="O4761" s="3"/>
    </row>
    <row r="4762">
      <c r="A4762" s="1" t="s">
        <v>21863</v>
      </c>
      <c r="B4762" s="2" t="s">
        <v>21864</v>
      </c>
      <c r="C4762" s="1">
        <v>7.71711299160005E14</v>
      </c>
      <c r="D4762" s="1" t="s">
        <v>16629</v>
      </c>
      <c r="E4762" s="1" t="s">
        <v>192</v>
      </c>
      <c r="F4762" s="1" t="str">
        <f>IFERROR(__xludf.DUMMYFUNCTION("REGEXEXTRACT(E4762,""[А-Яа-я\-]+ административный округ"")"),"Юго-Восточный административный округ")</f>
        <v>Юго-Восточный административный округ</v>
      </c>
      <c r="G4762" s="1" t="s">
        <v>193</v>
      </c>
      <c r="H4762" s="1" t="s">
        <v>21865</v>
      </c>
      <c r="I4762" s="1" t="s">
        <v>20</v>
      </c>
      <c r="J4762" s="1" t="s">
        <v>21</v>
      </c>
      <c r="K4762" s="1" t="s">
        <v>247</v>
      </c>
      <c r="L4762" s="1">
        <v>1.3380234E7</v>
      </c>
      <c r="M4762" s="1" t="s">
        <v>21866</v>
      </c>
      <c r="N4762" s="1" t="s">
        <v>21867</v>
      </c>
      <c r="O4762" s="3"/>
    </row>
    <row r="4763">
      <c r="A4763" s="1" t="s">
        <v>21868</v>
      </c>
      <c r="B4763" s="2" t="s">
        <v>21869</v>
      </c>
      <c r="C4763" s="1">
        <v>7.71710768660005E14</v>
      </c>
      <c r="D4763" s="1" t="s">
        <v>17064</v>
      </c>
      <c r="E4763" s="1" t="s">
        <v>17</v>
      </c>
      <c r="F4763" s="1" t="str">
        <f>IFERROR(__xludf.DUMMYFUNCTION("REGEXEXTRACT(E4763,""[А-Яа-я\-]+ административный округ"")"),"Центральный административный округ")</f>
        <v>Центральный административный округ</v>
      </c>
      <c r="G4763" s="1" t="s">
        <v>92</v>
      </c>
      <c r="H4763" s="1" t="s">
        <v>21870</v>
      </c>
      <c r="I4763" s="1" t="s">
        <v>20</v>
      </c>
      <c r="J4763" s="1" t="s">
        <v>21</v>
      </c>
      <c r="K4763" s="1" t="s">
        <v>17076</v>
      </c>
      <c r="L4763" s="1">
        <v>1.3380236E7</v>
      </c>
      <c r="M4763" s="1" t="s">
        <v>21871</v>
      </c>
      <c r="N4763" s="1" t="s">
        <v>21872</v>
      </c>
      <c r="O4763" s="3"/>
    </row>
    <row r="4764">
      <c r="A4764" s="1" t="s">
        <v>21873</v>
      </c>
      <c r="B4764" s="2" t="s">
        <v>21874</v>
      </c>
      <c r="C4764" s="3"/>
      <c r="D4764" s="1" t="s">
        <v>265</v>
      </c>
      <c r="E4764" s="1" t="s">
        <v>17</v>
      </c>
      <c r="F4764" s="1" t="str">
        <f>IFERROR(__xludf.DUMMYFUNCTION("REGEXEXTRACT(E4764,""[А-Яа-я\-]+ административный округ"")"),"Центральный административный округ")</f>
        <v>Центральный административный округ</v>
      </c>
      <c r="G4764" s="1" t="s">
        <v>92</v>
      </c>
      <c r="H4764" s="1" t="s">
        <v>21875</v>
      </c>
      <c r="I4764" s="1" t="s">
        <v>20</v>
      </c>
      <c r="J4764" s="1" t="s">
        <v>49</v>
      </c>
      <c r="K4764" s="1" t="s">
        <v>30</v>
      </c>
      <c r="L4764" s="1">
        <v>1.3380237E7</v>
      </c>
      <c r="M4764" s="1" t="s">
        <v>21876</v>
      </c>
      <c r="N4764" s="1" t="s">
        <v>21877</v>
      </c>
      <c r="O4764" s="3"/>
    </row>
    <row r="4765">
      <c r="A4765" s="1" t="s">
        <v>18792</v>
      </c>
      <c r="B4765" s="2" t="s">
        <v>21878</v>
      </c>
      <c r="C4765" s="1">
        <v>7.71520303040006E14</v>
      </c>
      <c r="D4765" s="3"/>
      <c r="E4765" s="1" t="s">
        <v>17</v>
      </c>
      <c r="F4765" s="1" t="str">
        <f>IFERROR(__xludf.DUMMYFUNCTION("REGEXEXTRACT(E4765,""[А-Яа-я\-]+ административный округ"")"),"Центральный административный округ")</f>
        <v>Центральный административный округ</v>
      </c>
      <c r="G4765" s="1" t="s">
        <v>110</v>
      </c>
      <c r="H4765" s="1" t="s">
        <v>19847</v>
      </c>
      <c r="I4765" s="1" t="s">
        <v>20</v>
      </c>
      <c r="J4765" s="1" t="s">
        <v>49</v>
      </c>
      <c r="K4765" s="1" t="s">
        <v>42</v>
      </c>
      <c r="L4765" s="1">
        <v>1.3380239E7</v>
      </c>
      <c r="M4765" s="1" t="s">
        <v>21879</v>
      </c>
      <c r="N4765" s="1" t="s">
        <v>21880</v>
      </c>
      <c r="O4765" s="3"/>
    </row>
    <row r="4766">
      <c r="A4766" s="1" t="s">
        <v>21881</v>
      </c>
      <c r="B4766" s="2" t="s">
        <v>21882</v>
      </c>
      <c r="C4766" s="1">
        <v>7.71510310250066E14</v>
      </c>
      <c r="D4766" s="1" t="s">
        <v>12083</v>
      </c>
      <c r="E4766" s="1" t="s">
        <v>192</v>
      </c>
      <c r="F4766" s="1" t="str">
        <f>IFERROR(__xludf.DUMMYFUNCTION("REGEXEXTRACT(E4766,""[А-Яа-я\-]+ административный округ"")"),"Юго-Восточный административный округ")</f>
        <v>Юго-Восточный административный округ</v>
      </c>
      <c r="G4766" s="1" t="s">
        <v>2442</v>
      </c>
      <c r="H4766" s="1" t="s">
        <v>21883</v>
      </c>
      <c r="I4766" s="1" t="s">
        <v>20</v>
      </c>
      <c r="J4766" s="1" t="s">
        <v>49</v>
      </c>
      <c r="K4766" s="1" t="s">
        <v>22</v>
      </c>
      <c r="L4766" s="1">
        <v>1.338024E7</v>
      </c>
      <c r="M4766" s="1" t="s">
        <v>21884</v>
      </c>
      <c r="N4766" s="1" t="s">
        <v>21885</v>
      </c>
      <c r="O4766" s="3"/>
    </row>
    <row r="4767">
      <c r="A4767" s="1" t="s">
        <v>21886</v>
      </c>
      <c r="B4767" s="2" t="s">
        <v>21887</v>
      </c>
      <c r="C4767" s="1">
        <v>7.71611221040065E14</v>
      </c>
      <c r="D4767" s="1" t="s">
        <v>17927</v>
      </c>
      <c r="E4767" s="1" t="s">
        <v>192</v>
      </c>
      <c r="F4767" s="1" t="str">
        <f>IFERROR(__xludf.DUMMYFUNCTION("REGEXEXTRACT(E4767,""[А-Яа-я\-]+ административный округ"")"),"Юго-Восточный административный округ")</f>
        <v>Юго-Восточный административный округ</v>
      </c>
      <c r="G4767" s="1" t="s">
        <v>2442</v>
      </c>
      <c r="H4767" s="1" t="s">
        <v>17928</v>
      </c>
      <c r="I4767" s="1" t="s">
        <v>20</v>
      </c>
      <c r="J4767" s="1" t="s">
        <v>21</v>
      </c>
      <c r="K4767" s="1" t="s">
        <v>17198</v>
      </c>
      <c r="L4767" s="1">
        <v>1.3380241E7</v>
      </c>
      <c r="M4767" s="1" t="s">
        <v>21888</v>
      </c>
      <c r="N4767" s="1" t="s">
        <v>21889</v>
      </c>
      <c r="O4767" s="3"/>
    </row>
    <row r="4768">
      <c r="A4768" s="1" t="s">
        <v>21890</v>
      </c>
      <c r="B4768" s="2" t="s">
        <v>21891</v>
      </c>
      <c r="C4768" s="1">
        <v>7.71420975300005E14</v>
      </c>
      <c r="D4768" s="3"/>
      <c r="E4768" s="1" t="s">
        <v>130</v>
      </c>
      <c r="F4768" s="1" t="str">
        <f>IFERROR(__xludf.DUMMYFUNCTION("REGEXEXTRACT(E4768,""[А-Яа-я\-]+ административный округ"")"),"Восточный административный округ")</f>
        <v>Восточный административный округ</v>
      </c>
      <c r="G4768" s="1" t="s">
        <v>595</v>
      </c>
      <c r="H4768" s="1" t="s">
        <v>21892</v>
      </c>
      <c r="I4768" s="1" t="s">
        <v>20</v>
      </c>
      <c r="J4768" s="1" t="s">
        <v>21</v>
      </c>
      <c r="K4768" s="1" t="s">
        <v>858</v>
      </c>
      <c r="L4768" s="1">
        <v>1.3380242E7</v>
      </c>
      <c r="M4768" s="1" t="s">
        <v>21893</v>
      </c>
      <c r="N4768" s="1" t="s">
        <v>21894</v>
      </c>
      <c r="O4768" s="3"/>
    </row>
    <row r="4769">
      <c r="A4769" s="1" t="s">
        <v>21895</v>
      </c>
      <c r="B4769" s="2" t="s">
        <v>21896</v>
      </c>
      <c r="C4769" s="1">
        <v>7.71610637180005E14</v>
      </c>
      <c r="D4769" s="1" t="s">
        <v>17064</v>
      </c>
      <c r="E4769" s="1" t="s">
        <v>17</v>
      </c>
      <c r="F4769" s="1" t="str">
        <f>IFERROR(__xludf.DUMMYFUNCTION("REGEXEXTRACT(E4769,""[А-Яа-я\-]+ административный округ"")"),"Центральный административный округ")</f>
        <v>Центральный административный округ</v>
      </c>
      <c r="G4769" s="1" t="s">
        <v>92</v>
      </c>
      <c r="H4769" s="1" t="s">
        <v>17075</v>
      </c>
      <c r="I4769" s="1" t="s">
        <v>20</v>
      </c>
      <c r="J4769" s="1" t="s">
        <v>21</v>
      </c>
      <c r="K4769" s="1" t="s">
        <v>444</v>
      </c>
      <c r="L4769" s="1">
        <v>1.3380246E7</v>
      </c>
      <c r="M4769" s="1" t="s">
        <v>17106</v>
      </c>
      <c r="N4769" s="1" t="s">
        <v>17107</v>
      </c>
      <c r="O4769" s="3"/>
    </row>
    <row r="4770">
      <c r="A4770" s="1" t="s">
        <v>21897</v>
      </c>
      <c r="B4770" s="2" t="s">
        <v>21898</v>
      </c>
      <c r="C4770" s="1">
        <v>7.71610677320006E14</v>
      </c>
      <c r="D4770" s="1" t="s">
        <v>17064</v>
      </c>
      <c r="E4770" s="1" t="s">
        <v>17</v>
      </c>
      <c r="F4770" s="1" t="str">
        <f>IFERROR(__xludf.DUMMYFUNCTION("REGEXEXTRACT(E4770,""[А-Яа-я\-]+ административный округ"")"),"Центральный административный округ")</f>
        <v>Центральный административный округ</v>
      </c>
      <c r="G4770" s="1" t="s">
        <v>92</v>
      </c>
      <c r="H4770" s="1" t="s">
        <v>18221</v>
      </c>
      <c r="I4770" s="1" t="s">
        <v>20</v>
      </c>
      <c r="J4770" s="1" t="s">
        <v>49</v>
      </c>
      <c r="K4770" s="1" t="s">
        <v>17198</v>
      </c>
      <c r="L4770" s="1">
        <v>1.3380247E7</v>
      </c>
      <c r="M4770" s="1" t="s">
        <v>21899</v>
      </c>
      <c r="N4770" s="1" t="s">
        <v>21900</v>
      </c>
      <c r="O4770" s="3"/>
    </row>
    <row r="4771">
      <c r="A4771" s="1" t="s">
        <v>21901</v>
      </c>
      <c r="B4771" s="2" t="s">
        <v>21902</v>
      </c>
      <c r="C4771" s="1">
        <v>7.71721219570006E14</v>
      </c>
      <c r="D4771" s="1" t="s">
        <v>17466</v>
      </c>
      <c r="E4771" s="1" t="s">
        <v>17</v>
      </c>
      <c r="F4771" s="1" t="str">
        <f>IFERROR(__xludf.DUMMYFUNCTION("REGEXEXTRACT(E4771,""[А-Яа-я\-]+ административный округ"")"),"Центральный административный округ")</f>
        <v>Центральный административный округ</v>
      </c>
      <c r="G4771" s="1" t="s">
        <v>110</v>
      </c>
      <c r="H4771" s="1" t="s">
        <v>17220</v>
      </c>
      <c r="I4771" s="1" t="s">
        <v>20</v>
      </c>
      <c r="J4771" s="1" t="s">
        <v>49</v>
      </c>
      <c r="K4771" s="1" t="s">
        <v>444</v>
      </c>
      <c r="L4771" s="1">
        <v>1.3380249E7</v>
      </c>
      <c r="M4771" s="1" t="s">
        <v>17945</v>
      </c>
      <c r="N4771" s="1" t="s">
        <v>17946</v>
      </c>
      <c r="O4771" s="3"/>
    </row>
    <row r="4772">
      <c r="A4772" s="1" t="s">
        <v>21903</v>
      </c>
      <c r="B4772" s="2" t="s">
        <v>21904</v>
      </c>
      <c r="C4772" s="1">
        <v>7.72311384030025E14</v>
      </c>
      <c r="D4772" s="1" t="s">
        <v>606</v>
      </c>
      <c r="E4772" s="1" t="s">
        <v>17</v>
      </c>
      <c r="F4772" s="1" t="str">
        <f>IFERROR(__xludf.DUMMYFUNCTION("REGEXEXTRACT(E4772,""[А-Яа-я\-]+ административный округ"")"),"Центральный административный округ")</f>
        <v>Центральный административный округ</v>
      </c>
      <c r="G4772" s="1" t="s">
        <v>110</v>
      </c>
      <c r="H4772" s="1" t="s">
        <v>21905</v>
      </c>
      <c r="I4772" s="1" t="s">
        <v>20</v>
      </c>
      <c r="J4772" s="1" t="s">
        <v>21</v>
      </c>
      <c r="K4772" s="1" t="s">
        <v>30</v>
      </c>
      <c r="L4772" s="1">
        <v>1.3380252E7</v>
      </c>
      <c r="M4772" s="1" t="s">
        <v>21906</v>
      </c>
      <c r="N4772" s="1" t="s">
        <v>21907</v>
      </c>
      <c r="O4772" s="3"/>
    </row>
    <row r="4773">
      <c r="A4773" s="1" t="s">
        <v>21908</v>
      </c>
      <c r="B4773" s="2" t="s">
        <v>21909</v>
      </c>
      <c r="C4773" s="1">
        <v>7.72511445190025E14</v>
      </c>
      <c r="D4773" s="1" t="s">
        <v>20695</v>
      </c>
      <c r="E4773" s="1" t="s">
        <v>17</v>
      </c>
      <c r="F4773" s="1" t="str">
        <f>IFERROR(__xludf.DUMMYFUNCTION("REGEXEXTRACT(E4773,""[А-Яа-я\-]+ административный округ"")"),"Центральный административный округ")</f>
        <v>Центральный административный округ</v>
      </c>
      <c r="G4773" s="1" t="s">
        <v>28</v>
      </c>
      <c r="H4773" s="1" t="s">
        <v>21910</v>
      </c>
      <c r="I4773" s="1" t="s">
        <v>20</v>
      </c>
      <c r="J4773" s="1" t="s">
        <v>21</v>
      </c>
      <c r="K4773" s="1" t="s">
        <v>247</v>
      </c>
      <c r="L4773" s="1">
        <v>1.3380254E7</v>
      </c>
      <c r="M4773" s="1" t="s">
        <v>21911</v>
      </c>
      <c r="N4773" s="1" t="s">
        <v>21912</v>
      </c>
      <c r="O4773" s="3"/>
    </row>
    <row r="4774">
      <c r="A4774" s="1" t="s">
        <v>21913</v>
      </c>
      <c r="B4774" s="2" t="s">
        <v>21914</v>
      </c>
      <c r="C4774" s="1">
        <v>7.71710775020075E14</v>
      </c>
      <c r="D4774" s="1" t="s">
        <v>17489</v>
      </c>
      <c r="E4774" s="1" t="s">
        <v>17</v>
      </c>
      <c r="F4774" s="1" t="str">
        <f>IFERROR(__xludf.DUMMYFUNCTION("REGEXEXTRACT(E4774,""[А-Яа-я\-]+ административный округ"")"),"Центральный административный округ")</f>
        <v>Центральный административный округ</v>
      </c>
      <c r="G4774" s="1" t="s">
        <v>92</v>
      </c>
      <c r="H4774" s="1" t="s">
        <v>17490</v>
      </c>
      <c r="I4774" s="1" t="s">
        <v>20</v>
      </c>
      <c r="J4774" s="1" t="s">
        <v>21</v>
      </c>
      <c r="K4774" s="1" t="s">
        <v>17076</v>
      </c>
      <c r="L4774" s="1">
        <v>1.3380255E7</v>
      </c>
      <c r="M4774" s="1" t="s">
        <v>21915</v>
      </c>
      <c r="N4774" s="1" t="s">
        <v>21916</v>
      </c>
      <c r="O4774" s="3"/>
    </row>
    <row r="4775">
      <c r="A4775" s="1" t="s">
        <v>21917</v>
      </c>
      <c r="B4775" s="2" t="s">
        <v>21918</v>
      </c>
      <c r="C4775" s="1">
        <v>7.71610628560005E14</v>
      </c>
      <c r="D4775" s="1" t="s">
        <v>17080</v>
      </c>
      <c r="E4775" s="1" t="s">
        <v>17</v>
      </c>
      <c r="F4775" s="1" t="str">
        <f>IFERROR(__xludf.DUMMYFUNCTION("REGEXEXTRACT(E4775,""[А-Яа-я\-]+ административный округ"")"),"Центральный административный округ")</f>
        <v>Центральный административный округ</v>
      </c>
      <c r="G4775" s="1" t="s">
        <v>18</v>
      </c>
      <c r="H4775" s="1" t="s">
        <v>21919</v>
      </c>
      <c r="I4775" s="1" t="s">
        <v>20</v>
      </c>
      <c r="J4775" s="1" t="s">
        <v>21</v>
      </c>
      <c r="K4775" s="1" t="s">
        <v>444</v>
      </c>
      <c r="L4775" s="1">
        <v>1.3380256E7</v>
      </c>
      <c r="M4775" s="1" t="s">
        <v>17402</v>
      </c>
      <c r="N4775" s="1" t="s">
        <v>17403</v>
      </c>
      <c r="O4775" s="3"/>
    </row>
    <row r="4776">
      <c r="A4776" s="1" t="s">
        <v>21920</v>
      </c>
      <c r="B4776" s="2" t="s">
        <v>21921</v>
      </c>
      <c r="C4776" s="1">
        <v>7.71610631490005E14</v>
      </c>
      <c r="D4776" s="1" t="s">
        <v>18040</v>
      </c>
      <c r="E4776" s="1" t="s">
        <v>305</v>
      </c>
      <c r="F4776" s="1" t="str">
        <f>IFERROR(__xludf.DUMMYFUNCTION("REGEXEXTRACT(E4776,""[А-Яа-я\-]+ административный округ"")"),"Южный административный округ")</f>
        <v>Южный административный округ</v>
      </c>
      <c r="G4776" s="1" t="s">
        <v>1038</v>
      </c>
      <c r="H4776" s="1" t="s">
        <v>21922</v>
      </c>
      <c r="I4776" s="1" t="s">
        <v>20</v>
      </c>
      <c r="J4776" s="1" t="s">
        <v>21</v>
      </c>
      <c r="K4776" s="1" t="s">
        <v>444</v>
      </c>
      <c r="L4776" s="1">
        <v>1.3380257E7</v>
      </c>
      <c r="M4776" s="1" t="s">
        <v>21923</v>
      </c>
      <c r="N4776" s="1" t="s">
        <v>21924</v>
      </c>
      <c r="O4776" s="3"/>
    </row>
    <row r="4777">
      <c r="A4777" s="1" t="s">
        <v>21925</v>
      </c>
      <c r="B4777" s="2" t="s">
        <v>21926</v>
      </c>
      <c r="C4777" s="1">
        <v>7.71710988130005E14</v>
      </c>
      <c r="D4777" s="3"/>
      <c r="E4777" s="1" t="s">
        <v>17</v>
      </c>
      <c r="F4777" s="1" t="str">
        <f>IFERROR(__xludf.DUMMYFUNCTION("REGEXEXTRACT(E4777,""[А-Яа-я\-]+ административный округ"")"),"Центральный административный округ")</f>
        <v>Центральный административный округ</v>
      </c>
      <c r="G4777" s="1" t="s">
        <v>110</v>
      </c>
      <c r="H4777" s="1" t="s">
        <v>21927</v>
      </c>
      <c r="I4777" s="1" t="s">
        <v>20</v>
      </c>
      <c r="J4777" s="1" t="s">
        <v>21</v>
      </c>
      <c r="K4777" s="1" t="s">
        <v>30</v>
      </c>
      <c r="L4777" s="1">
        <v>1.3380259E7</v>
      </c>
      <c r="M4777" s="1" t="s">
        <v>21928</v>
      </c>
      <c r="N4777" s="1" t="s">
        <v>21929</v>
      </c>
      <c r="O4777" s="3"/>
    </row>
    <row r="4778">
      <c r="A4778" s="1" t="s">
        <v>21930</v>
      </c>
      <c r="B4778" s="2" t="s">
        <v>21931</v>
      </c>
      <c r="C4778" s="1">
        <v>7.71410972510026E14</v>
      </c>
      <c r="D4778" s="1" t="s">
        <v>618</v>
      </c>
      <c r="E4778" s="1" t="s">
        <v>17</v>
      </c>
      <c r="F4778" s="1" t="str">
        <f>IFERROR(__xludf.DUMMYFUNCTION("REGEXEXTRACT(E4778,""[А-Яа-я\-]+ административный округ"")"),"Центральный административный округ")</f>
        <v>Центральный административный округ</v>
      </c>
      <c r="G4778" s="1" t="s">
        <v>319</v>
      </c>
      <c r="H4778" s="1" t="s">
        <v>21932</v>
      </c>
      <c r="I4778" s="1" t="s">
        <v>20</v>
      </c>
      <c r="J4778" s="1" t="s">
        <v>49</v>
      </c>
      <c r="K4778" s="1" t="s">
        <v>247</v>
      </c>
      <c r="L4778" s="1">
        <v>1.338026E7</v>
      </c>
      <c r="M4778" s="1" t="s">
        <v>21933</v>
      </c>
      <c r="N4778" s="1" t="s">
        <v>21934</v>
      </c>
      <c r="O4778" s="3"/>
    </row>
    <row r="4779">
      <c r="A4779" s="1" t="s">
        <v>1536</v>
      </c>
      <c r="B4779" s="2" t="s">
        <v>21935</v>
      </c>
      <c r="C4779" s="1">
        <v>7.71420967910006E14</v>
      </c>
      <c r="D4779" s="3"/>
      <c r="E4779" s="1" t="s">
        <v>305</v>
      </c>
      <c r="F4779" s="1" t="str">
        <f>IFERROR(__xludf.DUMMYFUNCTION("REGEXEXTRACT(E4779,""[А-Яа-я\-]+ административный округ"")"),"Южный административный округ")</f>
        <v>Южный административный округ</v>
      </c>
      <c r="G4779" s="1" t="s">
        <v>306</v>
      </c>
      <c r="H4779" s="1" t="s">
        <v>21936</v>
      </c>
      <c r="I4779" s="1" t="s">
        <v>20</v>
      </c>
      <c r="J4779" s="1" t="s">
        <v>49</v>
      </c>
      <c r="K4779" s="1" t="s">
        <v>42</v>
      </c>
      <c r="L4779" s="1">
        <v>1.3380262E7</v>
      </c>
      <c r="M4779" s="1" t="s">
        <v>21937</v>
      </c>
      <c r="N4779" s="1" t="s">
        <v>21938</v>
      </c>
      <c r="O4779" s="3"/>
    </row>
    <row r="4780">
      <c r="A4780" s="1" t="s">
        <v>21939</v>
      </c>
      <c r="B4780" s="2" t="s">
        <v>21940</v>
      </c>
      <c r="C4780" s="1">
        <v>7.71711134900006E14</v>
      </c>
      <c r="D4780" s="1" t="s">
        <v>17124</v>
      </c>
      <c r="E4780" s="1" t="s">
        <v>17</v>
      </c>
      <c r="F4780" s="1" t="str">
        <f>IFERROR(__xludf.DUMMYFUNCTION("REGEXEXTRACT(E4780,""[А-Яа-я\-]+ административный округ"")"),"Центральный административный округ")</f>
        <v>Центральный административный округ</v>
      </c>
      <c r="G4780" s="1" t="s">
        <v>110</v>
      </c>
      <c r="H4780" s="1" t="s">
        <v>17125</v>
      </c>
      <c r="I4780" s="1" t="s">
        <v>20</v>
      </c>
      <c r="J4780" s="1" t="s">
        <v>49</v>
      </c>
      <c r="K4780" s="1" t="s">
        <v>17076</v>
      </c>
      <c r="L4780" s="1">
        <v>1.3380263E7</v>
      </c>
      <c r="M4780" s="1" t="s">
        <v>21941</v>
      </c>
      <c r="N4780" s="1" t="s">
        <v>21942</v>
      </c>
      <c r="O4780" s="3"/>
    </row>
    <row r="4781">
      <c r="A4781" s="1" t="s">
        <v>21943</v>
      </c>
      <c r="B4781" s="2" t="s">
        <v>21944</v>
      </c>
      <c r="C4781" s="1">
        <v>7.71610635860006E14</v>
      </c>
      <c r="D4781" s="1" t="s">
        <v>17064</v>
      </c>
      <c r="E4781" s="1" t="s">
        <v>17</v>
      </c>
      <c r="F4781" s="1" t="str">
        <f>IFERROR(__xludf.DUMMYFUNCTION("REGEXEXTRACT(E4781,""[А-Яа-я\-]+ административный округ"")"),"Центральный административный округ")</f>
        <v>Центральный административный округ</v>
      </c>
      <c r="G4781" s="1" t="s">
        <v>92</v>
      </c>
      <c r="H4781" s="1" t="s">
        <v>17075</v>
      </c>
      <c r="I4781" s="1" t="s">
        <v>20</v>
      </c>
      <c r="J4781" s="1" t="s">
        <v>49</v>
      </c>
      <c r="K4781" s="1" t="s">
        <v>444</v>
      </c>
      <c r="L4781" s="1">
        <v>1.3380264E7</v>
      </c>
      <c r="M4781" s="1" t="s">
        <v>17116</v>
      </c>
      <c r="N4781" s="1" t="s">
        <v>17072</v>
      </c>
      <c r="O4781" s="3"/>
    </row>
    <row r="4782">
      <c r="A4782" s="1" t="s">
        <v>21945</v>
      </c>
      <c r="B4782" s="2" t="s">
        <v>21946</v>
      </c>
      <c r="C4782" s="1">
        <v>7.71610662120005E14</v>
      </c>
      <c r="D4782" s="1" t="s">
        <v>17064</v>
      </c>
      <c r="E4782" s="1" t="s">
        <v>17</v>
      </c>
      <c r="F4782" s="1" t="str">
        <f>IFERROR(__xludf.DUMMYFUNCTION("REGEXEXTRACT(E4782,""[А-Яа-я\-]+ административный округ"")"),"Центральный административный округ")</f>
        <v>Центральный административный округ</v>
      </c>
      <c r="G4782" s="1" t="s">
        <v>92</v>
      </c>
      <c r="H4782" s="1" t="s">
        <v>19790</v>
      </c>
      <c r="I4782" s="1" t="s">
        <v>20</v>
      </c>
      <c r="J4782" s="1" t="s">
        <v>21</v>
      </c>
      <c r="K4782" s="1" t="s">
        <v>444</v>
      </c>
      <c r="L4782" s="1">
        <v>1.3380266E7</v>
      </c>
      <c r="M4782" s="1" t="s">
        <v>17106</v>
      </c>
      <c r="N4782" s="1" t="s">
        <v>17107</v>
      </c>
      <c r="O4782" s="3"/>
    </row>
    <row r="4783">
      <c r="A4783" s="1" t="s">
        <v>21947</v>
      </c>
      <c r="B4783" s="2" t="s">
        <v>21948</v>
      </c>
      <c r="C4783" s="1">
        <v>7.71610635220005E14</v>
      </c>
      <c r="D4783" s="1" t="s">
        <v>17064</v>
      </c>
      <c r="E4783" s="1" t="s">
        <v>17</v>
      </c>
      <c r="F4783" s="1" t="str">
        <f>IFERROR(__xludf.DUMMYFUNCTION("REGEXEXTRACT(E4783,""[А-Яа-я\-]+ административный округ"")"),"Центральный административный округ")</f>
        <v>Центральный административный округ</v>
      </c>
      <c r="G4783" s="1" t="s">
        <v>92</v>
      </c>
      <c r="H4783" s="1" t="s">
        <v>17075</v>
      </c>
      <c r="I4783" s="1" t="s">
        <v>20</v>
      </c>
      <c r="J4783" s="1" t="s">
        <v>21</v>
      </c>
      <c r="K4783" s="1" t="s">
        <v>444</v>
      </c>
      <c r="L4783" s="1">
        <v>1.3380267E7</v>
      </c>
      <c r="M4783" s="1" t="s">
        <v>21949</v>
      </c>
      <c r="N4783" s="1" t="s">
        <v>21950</v>
      </c>
      <c r="O4783" s="3"/>
    </row>
    <row r="4784">
      <c r="A4784" s="1" t="s">
        <v>21951</v>
      </c>
      <c r="B4784" s="2" t="s">
        <v>21952</v>
      </c>
      <c r="C4784" s="1">
        <v>7.71610721540005E14</v>
      </c>
      <c r="D4784" s="1" t="s">
        <v>17064</v>
      </c>
      <c r="E4784" s="1" t="s">
        <v>17</v>
      </c>
      <c r="F4784" s="1" t="str">
        <f>IFERROR(__xludf.DUMMYFUNCTION("REGEXEXTRACT(E4784,""[А-Яа-я\-]+ административный округ"")"),"Центральный административный округ")</f>
        <v>Центральный административный округ</v>
      </c>
      <c r="G4784" s="1" t="s">
        <v>92</v>
      </c>
      <c r="H4784" s="1" t="s">
        <v>21953</v>
      </c>
      <c r="I4784" s="1" t="s">
        <v>20</v>
      </c>
      <c r="J4784" s="1" t="s">
        <v>21</v>
      </c>
      <c r="K4784" s="1" t="s">
        <v>444</v>
      </c>
      <c r="L4784" s="1">
        <v>1.3380268E7</v>
      </c>
      <c r="M4784" s="1" t="s">
        <v>21954</v>
      </c>
      <c r="N4784" s="1" t="s">
        <v>21955</v>
      </c>
      <c r="O4784" s="3"/>
    </row>
    <row r="4785">
      <c r="A4785" s="1" t="s">
        <v>21956</v>
      </c>
      <c r="B4785" s="2" t="s">
        <v>21957</v>
      </c>
      <c r="C4785" s="1">
        <v>7.71420797660005E14</v>
      </c>
      <c r="D4785" s="3"/>
      <c r="E4785" s="1" t="s">
        <v>117</v>
      </c>
      <c r="F4785" s="1" t="str">
        <f>IFERROR(__xludf.DUMMYFUNCTION("REGEXEXTRACT(E4785,""[А-Яа-я\-]+ административный округ"")"),"Северо-Восточный административный округ")</f>
        <v>Северо-Восточный административный округ</v>
      </c>
      <c r="G4785" s="1" t="s">
        <v>4155</v>
      </c>
      <c r="H4785" s="1" t="s">
        <v>21958</v>
      </c>
      <c r="I4785" s="1" t="s">
        <v>20</v>
      </c>
      <c r="J4785" s="1" t="s">
        <v>21</v>
      </c>
      <c r="K4785" s="1" t="s">
        <v>858</v>
      </c>
      <c r="L4785" s="1">
        <v>1.3380273E7</v>
      </c>
      <c r="M4785" s="1" t="s">
        <v>21959</v>
      </c>
      <c r="N4785" s="1" t="s">
        <v>21960</v>
      </c>
      <c r="O4785" s="3"/>
    </row>
    <row r="4786">
      <c r="A4786" s="1" t="s">
        <v>21961</v>
      </c>
      <c r="B4786" s="2" t="s">
        <v>21962</v>
      </c>
      <c r="C4786" s="1">
        <v>7.71410756840006E14</v>
      </c>
      <c r="D4786" s="1" t="s">
        <v>1336</v>
      </c>
      <c r="E4786" s="1" t="s">
        <v>17</v>
      </c>
      <c r="F4786" s="1" t="str">
        <f>IFERROR(__xludf.DUMMYFUNCTION("REGEXEXTRACT(E4786,""[А-Яа-я\-]+ административный округ"")"),"Центральный административный округ")</f>
        <v>Центральный административный округ</v>
      </c>
      <c r="G4786" s="1" t="s">
        <v>110</v>
      </c>
      <c r="H4786" s="1" t="s">
        <v>21963</v>
      </c>
      <c r="I4786" s="1" t="s">
        <v>20</v>
      </c>
      <c r="J4786" s="1" t="s">
        <v>49</v>
      </c>
      <c r="K4786" s="1" t="s">
        <v>3148</v>
      </c>
      <c r="L4786" s="1">
        <v>1.3380278E7</v>
      </c>
      <c r="M4786" s="1" t="s">
        <v>21964</v>
      </c>
      <c r="N4786" s="1" t="s">
        <v>21965</v>
      </c>
      <c r="O4786" s="3"/>
    </row>
    <row r="4787">
      <c r="A4787" s="1" t="s">
        <v>21966</v>
      </c>
      <c r="B4787" s="2" t="s">
        <v>21967</v>
      </c>
      <c r="C4787" s="1">
        <v>7.71410893040076E14</v>
      </c>
      <c r="D4787" s="1" t="s">
        <v>21968</v>
      </c>
      <c r="E4787" s="1" t="s">
        <v>305</v>
      </c>
      <c r="F4787" s="1" t="str">
        <f>IFERROR(__xludf.DUMMYFUNCTION("REGEXEXTRACT(E4787,""[А-Яа-я\-]+ административный округ"")"),"Южный административный округ")</f>
        <v>Южный административный округ</v>
      </c>
      <c r="G4787" s="1" t="s">
        <v>306</v>
      </c>
      <c r="H4787" s="1" t="s">
        <v>21969</v>
      </c>
      <c r="I4787" s="1" t="s">
        <v>20</v>
      </c>
      <c r="J4787" s="1" t="s">
        <v>49</v>
      </c>
      <c r="K4787" s="1" t="s">
        <v>247</v>
      </c>
      <c r="L4787" s="1">
        <v>1.3380279E7</v>
      </c>
      <c r="M4787" s="1" t="s">
        <v>21970</v>
      </c>
      <c r="N4787" s="1" t="s">
        <v>21971</v>
      </c>
      <c r="O4787" s="3"/>
    </row>
    <row r="4788">
      <c r="A4788" s="1" t="s">
        <v>21972</v>
      </c>
      <c r="B4788" s="2" t="s">
        <v>21973</v>
      </c>
      <c r="C4788" s="1">
        <v>7.71421330580046E14</v>
      </c>
      <c r="D4788" s="1" t="s">
        <v>21974</v>
      </c>
      <c r="E4788" s="1" t="s">
        <v>117</v>
      </c>
      <c r="F4788" s="1" t="str">
        <f>IFERROR(__xludf.DUMMYFUNCTION("REGEXEXTRACT(E4788,""[А-Яа-я\-]+ административный округ"")"),"Северо-Восточный административный округ")</f>
        <v>Северо-Восточный административный округ</v>
      </c>
      <c r="G4788" s="1" t="s">
        <v>1685</v>
      </c>
      <c r="H4788" s="1" t="s">
        <v>21975</v>
      </c>
      <c r="I4788" s="1" t="s">
        <v>20</v>
      </c>
      <c r="J4788" s="1" t="s">
        <v>49</v>
      </c>
      <c r="K4788" s="1" t="s">
        <v>2187</v>
      </c>
      <c r="L4788" s="1">
        <v>1.338028E7</v>
      </c>
      <c r="M4788" s="1" t="s">
        <v>21976</v>
      </c>
      <c r="N4788" s="1" t="s">
        <v>21977</v>
      </c>
      <c r="O4788" s="3"/>
    </row>
    <row r="4789">
      <c r="A4789" s="1" t="s">
        <v>21978</v>
      </c>
      <c r="B4789" s="2" t="s">
        <v>21979</v>
      </c>
      <c r="C4789" s="1">
        <v>7.71610748910006E14</v>
      </c>
      <c r="D4789" s="1" t="s">
        <v>17064</v>
      </c>
      <c r="E4789" s="1" t="s">
        <v>17</v>
      </c>
      <c r="F4789" s="1" t="str">
        <f>IFERROR(__xludf.DUMMYFUNCTION("REGEXEXTRACT(E4789,""[А-Яа-я\-]+ административный округ"")"),"Центральный административный округ")</f>
        <v>Центральный административный округ</v>
      </c>
      <c r="G4789" s="1" t="s">
        <v>92</v>
      </c>
      <c r="H4789" s="1" t="s">
        <v>21980</v>
      </c>
      <c r="I4789" s="1" t="s">
        <v>20</v>
      </c>
      <c r="J4789" s="1" t="s">
        <v>49</v>
      </c>
      <c r="K4789" s="1" t="s">
        <v>444</v>
      </c>
      <c r="L4789" s="1">
        <v>1.3380286E7</v>
      </c>
      <c r="M4789" s="1" t="s">
        <v>17106</v>
      </c>
      <c r="N4789" s="1" t="s">
        <v>17107</v>
      </c>
      <c r="O4789" s="3"/>
    </row>
    <row r="4790">
      <c r="A4790" s="1" t="s">
        <v>21981</v>
      </c>
      <c r="B4790" s="2" t="s">
        <v>21982</v>
      </c>
      <c r="C4790" s="1">
        <v>7.71411220640036E14</v>
      </c>
      <c r="D4790" s="1" t="s">
        <v>21983</v>
      </c>
      <c r="E4790" s="1" t="s">
        <v>17</v>
      </c>
      <c r="F4790" s="1" t="str">
        <f>IFERROR(__xludf.DUMMYFUNCTION("REGEXEXTRACT(E4790,""[А-Яа-я\-]+ административный округ"")"),"Центральный административный округ")</f>
        <v>Центральный административный округ</v>
      </c>
      <c r="G4790" s="1" t="s">
        <v>28</v>
      </c>
      <c r="H4790" s="1" t="s">
        <v>7976</v>
      </c>
      <c r="I4790" s="1" t="s">
        <v>20</v>
      </c>
      <c r="J4790" s="1" t="s">
        <v>49</v>
      </c>
      <c r="K4790" s="1" t="s">
        <v>30</v>
      </c>
      <c r="L4790" s="1">
        <v>1.3380287E7</v>
      </c>
      <c r="M4790" s="1" t="s">
        <v>21984</v>
      </c>
      <c r="N4790" s="1" t="s">
        <v>21985</v>
      </c>
      <c r="O4790" s="3"/>
    </row>
    <row r="4791">
      <c r="A4791" s="1" t="s">
        <v>3101</v>
      </c>
      <c r="B4791" s="2" t="s">
        <v>21986</v>
      </c>
      <c r="C4791" s="1">
        <v>7.72311382340006E14</v>
      </c>
      <c r="D4791" s="1" t="s">
        <v>21987</v>
      </c>
      <c r="E4791" s="1" t="s">
        <v>17</v>
      </c>
      <c r="F4791" s="1" t="str">
        <f>IFERROR(__xludf.DUMMYFUNCTION("REGEXEXTRACT(E4791,""[А-Яа-я\-]+ административный округ"")"),"Центральный административный округ")</f>
        <v>Центральный административный округ</v>
      </c>
      <c r="G4791" s="1" t="s">
        <v>28</v>
      </c>
      <c r="H4791" s="1" t="s">
        <v>21988</v>
      </c>
      <c r="I4791" s="1" t="s">
        <v>20</v>
      </c>
      <c r="J4791" s="1" t="s">
        <v>49</v>
      </c>
      <c r="K4791" s="1" t="s">
        <v>30</v>
      </c>
      <c r="L4791" s="1">
        <v>1.338029E7</v>
      </c>
      <c r="M4791" s="1" t="s">
        <v>21989</v>
      </c>
      <c r="N4791" s="1" t="s">
        <v>21990</v>
      </c>
      <c r="O4791" s="3"/>
    </row>
    <row r="4792">
      <c r="A4792" s="1" t="s">
        <v>21991</v>
      </c>
      <c r="B4792" s="2" t="s">
        <v>21992</v>
      </c>
      <c r="C4792" s="1">
        <v>7.71711137550006E14</v>
      </c>
      <c r="D4792" s="1" t="s">
        <v>17124</v>
      </c>
      <c r="E4792" s="1" t="s">
        <v>17</v>
      </c>
      <c r="F4792" s="1" t="str">
        <f>IFERROR(__xludf.DUMMYFUNCTION("REGEXEXTRACT(E4792,""[А-Яа-я\-]+ административный округ"")"),"Центральный административный округ")</f>
        <v>Центральный административный округ</v>
      </c>
      <c r="G4792" s="1" t="s">
        <v>110</v>
      </c>
      <c r="H4792" s="1" t="s">
        <v>17125</v>
      </c>
      <c r="I4792" s="1" t="s">
        <v>20</v>
      </c>
      <c r="J4792" s="1" t="s">
        <v>49</v>
      </c>
      <c r="K4792" s="1" t="s">
        <v>17076</v>
      </c>
      <c r="L4792" s="1">
        <v>1.3380291E7</v>
      </c>
      <c r="M4792" s="1" t="s">
        <v>17126</v>
      </c>
      <c r="N4792" s="1" t="s">
        <v>17127</v>
      </c>
      <c r="O4792" s="3"/>
    </row>
    <row r="4793">
      <c r="A4793" s="1" t="s">
        <v>21993</v>
      </c>
      <c r="B4793" s="2" t="s">
        <v>21994</v>
      </c>
      <c r="C4793" s="1">
        <v>7.71610748470006E14</v>
      </c>
      <c r="D4793" s="1" t="s">
        <v>17064</v>
      </c>
      <c r="E4793" s="1" t="s">
        <v>17</v>
      </c>
      <c r="F4793" s="1" t="str">
        <f>IFERROR(__xludf.DUMMYFUNCTION("REGEXEXTRACT(E4793,""[А-Яа-я\-]+ административный округ"")"),"Центральный административный округ")</f>
        <v>Центральный административный округ</v>
      </c>
      <c r="G4793" s="1" t="s">
        <v>92</v>
      </c>
      <c r="H4793" s="1" t="s">
        <v>17075</v>
      </c>
      <c r="I4793" s="1" t="s">
        <v>20</v>
      </c>
      <c r="J4793" s="1" t="s">
        <v>49</v>
      </c>
      <c r="K4793" s="1" t="s">
        <v>444</v>
      </c>
      <c r="L4793" s="1">
        <v>1.3380293E7</v>
      </c>
      <c r="M4793" s="1" t="s">
        <v>21995</v>
      </c>
      <c r="N4793" s="1" t="s">
        <v>21996</v>
      </c>
      <c r="O4793" s="3"/>
    </row>
    <row r="4794">
      <c r="A4794" s="1" t="s">
        <v>21997</v>
      </c>
      <c r="B4794" s="2" t="s">
        <v>21998</v>
      </c>
      <c r="C4794" s="1">
        <v>7.71410017950006E14</v>
      </c>
      <c r="D4794" s="3"/>
      <c r="E4794" s="1" t="s">
        <v>17</v>
      </c>
      <c r="F4794" s="1" t="str">
        <f>IFERROR(__xludf.DUMMYFUNCTION("REGEXEXTRACT(E4794,""[А-Яа-я\-]+ административный округ"")"),"Центральный административный округ")</f>
        <v>Центральный административный округ</v>
      </c>
      <c r="G4794" s="1" t="s">
        <v>110</v>
      </c>
      <c r="H4794" s="1" t="s">
        <v>17220</v>
      </c>
      <c r="I4794" s="1" t="s">
        <v>20</v>
      </c>
      <c r="J4794" s="1" t="s">
        <v>49</v>
      </c>
      <c r="K4794" s="1" t="s">
        <v>22</v>
      </c>
      <c r="L4794" s="1">
        <v>1.3380296E7</v>
      </c>
      <c r="M4794" s="1" t="s">
        <v>21999</v>
      </c>
      <c r="N4794" s="1" t="s">
        <v>22000</v>
      </c>
      <c r="O4794" s="3"/>
    </row>
    <row r="4795">
      <c r="A4795" s="1" t="s">
        <v>22001</v>
      </c>
      <c r="B4795" s="2" t="s">
        <v>22002</v>
      </c>
      <c r="C4795" s="1">
        <v>7.71410725650006E14</v>
      </c>
      <c r="D4795" s="3"/>
      <c r="E4795" s="1" t="s">
        <v>17</v>
      </c>
      <c r="F4795" s="1" t="str">
        <f>IFERROR(__xludf.DUMMYFUNCTION("REGEXEXTRACT(E4795,""[А-Яа-я\-]+ административный округ"")"),"Центральный административный округ")</f>
        <v>Центральный административный округ</v>
      </c>
      <c r="G4795" s="1" t="s">
        <v>35</v>
      </c>
      <c r="H4795" s="1" t="s">
        <v>22003</v>
      </c>
      <c r="I4795" s="1" t="s">
        <v>20</v>
      </c>
      <c r="J4795" s="1" t="s">
        <v>49</v>
      </c>
      <c r="K4795" s="1" t="s">
        <v>3148</v>
      </c>
      <c r="L4795" s="1">
        <v>1.3380297E7</v>
      </c>
      <c r="M4795" s="1" t="s">
        <v>22004</v>
      </c>
      <c r="N4795" s="1" t="s">
        <v>22005</v>
      </c>
      <c r="O4795" s="3"/>
    </row>
    <row r="4796">
      <c r="A4796" s="1" t="s">
        <v>22006</v>
      </c>
      <c r="B4796" s="2" t="s">
        <v>22007</v>
      </c>
      <c r="C4796" s="1">
        <v>7.71711201680006E14</v>
      </c>
      <c r="D4796" s="1" t="s">
        <v>17064</v>
      </c>
      <c r="E4796" s="1" t="s">
        <v>17</v>
      </c>
      <c r="F4796" s="1" t="str">
        <f>IFERROR(__xludf.DUMMYFUNCTION("REGEXEXTRACT(E4796,""[А-Яа-я\-]+ административный округ"")"),"Центральный административный округ")</f>
        <v>Центральный административный округ</v>
      </c>
      <c r="G4796" s="1" t="s">
        <v>92</v>
      </c>
      <c r="H4796" s="1" t="s">
        <v>22008</v>
      </c>
      <c r="I4796" s="1" t="s">
        <v>20</v>
      </c>
      <c r="J4796" s="1" t="s">
        <v>49</v>
      </c>
      <c r="K4796" s="1" t="s">
        <v>444</v>
      </c>
      <c r="L4796" s="1">
        <v>1.3380298E7</v>
      </c>
      <c r="M4796" s="1" t="s">
        <v>17623</v>
      </c>
      <c r="N4796" s="1" t="s">
        <v>17624</v>
      </c>
      <c r="O4796" s="3"/>
    </row>
    <row r="4797">
      <c r="A4797" s="1" t="s">
        <v>22009</v>
      </c>
      <c r="B4797" s="2" t="s">
        <v>22010</v>
      </c>
      <c r="C4797" s="1">
        <v>7.71610637910005E14</v>
      </c>
      <c r="D4797" s="1" t="s">
        <v>17064</v>
      </c>
      <c r="E4797" s="1" t="s">
        <v>17</v>
      </c>
      <c r="F4797" s="1" t="str">
        <f>IFERROR(__xludf.DUMMYFUNCTION("REGEXEXTRACT(E4797,""[А-Яа-я\-]+ административный округ"")"),"Центральный административный округ")</f>
        <v>Центральный административный округ</v>
      </c>
      <c r="G4797" s="1" t="s">
        <v>92</v>
      </c>
      <c r="H4797" s="1" t="s">
        <v>22011</v>
      </c>
      <c r="I4797" s="1" t="s">
        <v>20</v>
      </c>
      <c r="J4797" s="1" t="s">
        <v>21</v>
      </c>
      <c r="K4797" s="1" t="s">
        <v>444</v>
      </c>
      <c r="L4797" s="1">
        <v>1.33803E7</v>
      </c>
      <c r="M4797" s="1" t="s">
        <v>22012</v>
      </c>
      <c r="N4797" s="1" t="s">
        <v>22013</v>
      </c>
      <c r="O4797" s="3"/>
    </row>
    <row r="4798">
      <c r="A4798" s="1" t="s">
        <v>22014</v>
      </c>
      <c r="B4798" s="2" t="s">
        <v>22015</v>
      </c>
      <c r="C4798" s="1">
        <v>7.71710765230005E14</v>
      </c>
      <c r="D4798" s="3"/>
      <c r="E4798" s="1" t="s">
        <v>117</v>
      </c>
      <c r="F4798" s="1" t="str">
        <f>IFERROR(__xludf.DUMMYFUNCTION("REGEXEXTRACT(E4798,""[А-Яа-я\-]+ административный округ"")"),"Северо-Восточный административный округ")</f>
        <v>Северо-Восточный административный округ</v>
      </c>
      <c r="G4798" s="1" t="s">
        <v>22016</v>
      </c>
      <c r="H4798" s="1" t="s">
        <v>22017</v>
      </c>
      <c r="I4798" s="1" t="s">
        <v>20</v>
      </c>
      <c r="J4798" s="1" t="s">
        <v>21</v>
      </c>
      <c r="K4798" s="1" t="s">
        <v>444</v>
      </c>
      <c r="L4798" s="1">
        <v>1.3380303E7</v>
      </c>
      <c r="M4798" s="1" t="s">
        <v>22018</v>
      </c>
      <c r="N4798" s="1" t="s">
        <v>22019</v>
      </c>
      <c r="O4798" s="3"/>
    </row>
    <row r="4799">
      <c r="A4799" s="1" t="s">
        <v>22020</v>
      </c>
      <c r="B4799" s="2" t="s">
        <v>22021</v>
      </c>
      <c r="C4799" s="1">
        <v>7.71610627800005E14</v>
      </c>
      <c r="D4799" s="1" t="s">
        <v>17080</v>
      </c>
      <c r="E4799" s="1" t="s">
        <v>17</v>
      </c>
      <c r="F4799" s="1" t="str">
        <f>IFERROR(__xludf.DUMMYFUNCTION("REGEXEXTRACT(E4799,""[А-Яа-я\-]+ административный округ"")"),"Центральный административный округ")</f>
        <v>Центральный административный округ</v>
      </c>
      <c r="G4799" s="1" t="s">
        <v>18</v>
      </c>
      <c r="H4799" s="1" t="s">
        <v>17211</v>
      </c>
      <c r="I4799" s="1" t="s">
        <v>20</v>
      </c>
      <c r="J4799" s="1" t="s">
        <v>21</v>
      </c>
      <c r="K4799" s="1" t="s">
        <v>444</v>
      </c>
      <c r="L4799" s="1">
        <v>1.3380304E7</v>
      </c>
      <c r="M4799" s="1" t="s">
        <v>22022</v>
      </c>
      <c r="N4799" s="1" t="s">
        <v>22023</v>
      </c>
      <c r="O4799" s="3"/>
    </row>
    <row r="4800">
      <c r="A4800" s="1" t="s">
        <v>22024</v>
      </c>
      <c r="B4800" s="2" t="s">
        <v>22025</v>
      </c>
      <c r="C4800" s="1">
        <v>7.71610721620005E14</v>
      </c>
      <c r="D4800" s="1" t="s">
        <v>17064</v>
      </c>
      <c r="E4800" s="1" t="s">
        <v>17</v>
      </c>
      <c r="F4800" s="1" t="str">
        <f>IFERROR(__xludf.DUMMYFUNCTION("REGEXEXTRACT(E4800,""[А-Яа-я\-]+ административный округ"")"),"Центральный административный округ")</f>
        <v>Центральный административный округ</v>
      </c>
      <c r="G4800" s="1" t="s">
        <v>92</v>
      </c>
      <c r="H4800" s="1" t="s">
        <v>22026</v>
      </c>
      <c r="I4800" s="1" t="s">
        <v>20</v>
      </c>
      <c r="J4800" s="1" t="s">
        <v>21</v>
      </c>
      <c r="K4800" s="1" t="s">
        <v>444</v>
      </c>
      <c r="L4800" s="1">
        <v>1.3380305E7</v>
      </c>
      <c r="M4800" s="1" t="s">
        <v>22027</v>
      </c>
      <c r="N4800" s="1" t="s">
        <v>22028</v>
      </c>
      <c r="O4800" s="3"/>
    </row>
    <row r="4801">
      <c r="A4801" s="1" t="s">
        <v>22029</v>
      </c>
      <c r="B4801" s="2" t="s">
        <v>22030</v>
      </c>
      <c r="C4801" s="1">
        <v>7.71721219570006E14</v>
      </c>
      <c r="D4801" s="1" t="s">
        <v>17219</v>
      </c>
      <c r="E4801" s="1" t="s">
        <v>17</v>
      </c>
      <c r="F4801" s="1" t="str">
        <f>IFERROR(__xludf.DUMMYFUNCTION("REGEXEXTRACT(E4801,""[А-Яа-я\-]+ административный округ"")"),"Центральный административный округ")</f>
        <v>Центральный административный округ</v>
      </c>
      <c r="G4801" s="1" t="s">
        <v>110</v>
      </c>
      <c r="H4801" s="1" t="s">
        <v>17220</v>
      </c>
      <c r="I4801" s="1" t="s">
        <v>20</v>
      </c>
      <c r="J4801" s="1" t="s">
        <v>49</v>
      </c>
      <c r="K4801" s="1" t="s">
        <v>444</v>
      </c>
      <c r="L4801" s="1">
        <v>1.3380306E7</v>
      </c>
      <c r="M4801" s="1" t="s">
        <v>17357</v>
      </c>
      <c r="N4801" s="1" t="s">
        <v>17358</v>
      </c>
      <c r="O4801" s="3"/>
    </row>
    <row r="4802">
      <c r="A4802" s="1" t="s">
        <v>22031</v>
      </c>
      <c r="B4802" s="2" t="s">
        <v>22032</v>
      </c>
      <c r="C4802" s="1">
        <v>7.71711213420005E14</v>
      </c>
      <c r="D4802" s="1" t="s">
        <v>18040</v>
      </c>
      <c r="E4802" s="1" t="s">
        <v>305</v>
      </c>
      <c r="F4802" s="1" t="str">
        <f>IFERROR(__xludf.DUMMYFUNCTION("REGEXEXTRACT(E4802,""[А-Яа-я\-]+ административный округ"")"),"Южный административный округ")</f>
        <v>Южный административный округ</v>
      </c>
      <c r="G4802" s="1" t="s">
        <v>1038</v>
      </c>
      <c r="H4802" s="1" t="s">
        <v>22033</v>
      </c>
      <c r="I4802" s="1" t="s">
        <v>20</v>
      </c>
      <c r="J4802" s="1" t="s">
        <v>21</v>
      </c>
      <c r="K4802" s="1" t="s">
        <v>17076</v>
      </c>
      <c r="L4802" s="1">
        <v>1.3380307E7</v>
      </c>
      <c r="M4802" s="1" t="s">
        <v>22034</v>
      </c>
      <c r="N4802" s="1" t="s">
        <v>22035</v>
      </c>
      <c r="O4802" s="3"/>
    </row>
    <row r="4803">
      <c r="A4803" s="1" t="s">
        <v>22036</v>
      </c>
      <c r="B4803" s="2" t="s">
        <v>22037</v>
      </c>
      <c r="C4803" s="1">
        <v>7.71610661050005E14</v>
      </c>
      <c r="D4803" s="1" t="s">
        <v>17064</v>
      </c>
      <c r="E4803" s="1" t="s">
        <v>17</v>
      </c>
      <c r="F4803" s="1" t="str">
        <f>IFERROR(__xludf.DUMMYFUNCTION("REGEXEXTRACT(E4803,""[А-Яа-я\-]+ административный округ"")"),"Центральный административный округ")</f>
        <v>Центральный административный округ</v>
      </c>
      <c r="G4803" s="1" t="s">
        <v>92</v>
      </c>
      <c r="H4803" s="1" t="s">
        <v>17075</v>
      </c>
      <c r="I4803" s="1" t="s">
        <v>20</v>
      </c>
      <c r="J4803" s="1" t="s">
        <v>21</v>
      </c>
      <c r="K4803" s="1" t="s">
        <v>444</v>
      </c>
      <c r="L4803" s="1">
        <v>1.3380311E7</v>
      </c>
      <c r="M4803" s="1" t="s">
        <v>22038</v>
      </c>
      <c r="N4803" s="1" t="s">
        <v>22039</v>
      </c>
      <c r="O4803" s="3"/>
    </row>
    <row r="4804">
      <c r="A4804" s="1" t="s">
        <v>22040</v>
      </c>
      <c r="B4804" s="2" t="s">
        <v>22041</v>
      </c>
      <c r="C4804" s="1">
        <v>7.71510314220035E14</v>
      </c>
      <c r="D4804" s="1" t="s">
        <v>15761</v>
      </c>
      <c r="E4804" s="1" t="s">
        <v>17</v>
      </c>
      <c r="F4804" s="1" t="str">
        <f>IFERROR(__xludf.DUMMYFUNCTION("REGEXEXTRACT(E4804,""[А-Яа-я\-]+ административный округ"")"),"Центральный административный округ")</f>
        <v>Центральный административный округ</v>
      </c>
      <c r="G4804" s="1" t="s">
        <v>47</v>
      </c>
      <c r="H4804" s="1" t="s">
        <v>22042</v>
      </c>
      <c r="I4804" s="1" t="s">
        <v>20</v>
      </c>
      <c r="J4804" s="1" t="s">
        <v>21</v>
      </c>
      <c r="K4804" s="1" t="s">
        <v>247</v>
      </c>
      <c r="L4804" s="1">
        <v>1.3380312E7</v>
      </c>
      <c r="M4804" s="1" t="s">
        <v>22043</v>
      </c>
      <c r="N4804" s="1" t="s">
        <v>22044</v>
      </c>
      <c r="O4804" s="3"/>
    </row>
    <row r="4805">
      <c r="A4805" s="1" t="s">
        <v>22045</v>
      </c>
      <c r="B4805" s="2" t="s">
        <v>22046</v>
      </c>
      <c r="C4805" s="1">
        <v>7.71610627660005E14</v>
      </c>
      <c r="D4805" s="1" t="s">
        <v>22047</v>
      </c>
      <c r="E4805" s="1" t="s">
        <v>192</v>
      </c>
      <c r="F4805" s="1" t="str">
        <f>IFERROR(__xludf.DUMMYFUNCTION("REGEXEXTRACT(E4805,""[А-Яа-я\-]+ административный округ"")"),"Юго-Восточный административный округ")</f>
        <v>Юго-Восточный административный округ</v>
      </c>
      <c r="G4805" s="1" t="s">
        <v>2442</v>
      </c>
      <c r="H4805" s="1" t="s">
        <v>17471</v>
      </c>
      <c r="I4805" s="1" t="s">
        <v>20</v>
      </c>
      <c r="J4805" s="1" t="s">
        <v>21</v>
      </c>
      <c r="K4805" s="1" t="s">
        <v>444</v>
      </c>
      <c r="L4805" s="1">
        <v>1.3380314E7</v>
      </c>
      <c r="M4805" s="1" t="s">
        <v>22048</v>
      </c>
      <c r="N4805" s="1" t="s">
        <v>22048</v>
      </c>
      <c r="O4805" s="3"/>
    </row>
    <row r="4806">
      <c r="A4806" s="1" t="s">
        <v>22049</v>
      </c>
      <c r="B4806" s="2" t="s">
        <v>22050</v>
      </c>
      <c r="C4806" s="1">
        <v>7.71721219570006E14</v>
      </c>
      <c r="D4806" s="1" t="s">
        <v>17219</v>
      </c>
      <c r="E4806" s="1" t="s">
        <v>17</v>
      </c>
      <c r="F4806" s="1" t="str">
        <f>IFERROR(__xludf.DUMMYFUNCTION("REGEXEXTRACT(E4806,""[А-Яа-я\-]+ административный округ"")"),"Центральный административный округ")</f>
        <v>Центральный административный округ</v>
      </c>
      <c r="G4806" s="1" t="s">
        <v>110</v>
      </c>
      <c r="H4806" s="1" t="s">
        <v>17220</v>
      </c>
      <c r="I4806" s="1" t="s">
        <v>20</v>
      </c>
      <c r="J4806" s="1" t="s">
        <v>49</v>
      </c>
      <c r="K4806" s="1" t="s">
        <v>444</v>
      </c>
      <c r="L4806" s="1">
        <v>1.3380315E7</v>
      </c>
      <c r="M4806" s="1" t="s">
        <v>22051</v>
      </c>
      <c r="N4806" s="1" t="s">
        <v>22052</v>
      </c>
      <c r="O4806" s="3"/>
    </row>
    <row r="4807">
      <c r="A4807" s="1" t="s">
        <v>22053</v>
      </c>
      <c r="B4807" s="2" t="s">
        <v>22054</v>
      </c>
      <c r="C4807" s="1">
        <v>7.71710765130005E14</v>
      </c>
      <c r="D4807" s="1" t="s">
        <v>17064</v>
      </c>
      <c r="E4807" s="1" t="s">
        <v>17</v>
      </c>
      <c r="F4807" s="1" t="str">
        <f>IFERROR(__xludf.DUMMYFUNCTION("REGEXEXTRACT(E4807,""[А-Яа-я\-]+ административный округ"")"),"Центральный административный округ")</f>
        <v>Центральный административный округ</v>
      </c>
      <c r="G4807" s="1" t="s">
        <v>92</v>
      </c>
      <c r="H4807" s="1" t="s">
        <v>17602</v>
      </c>
      <c r="I4807" s="1" t="s">
        <v>20</v>
      </c>
      <c r="J4807" s="1" t="s">
        <v>21</v>
      </c>
      <c r="K4807" s="1" t="s">
        <v>444</v>
      </c>
      <c r="L4807" s="1">
        <v>1.3380316E7</v>
      </c>
      <c r="M4807" s="1" t="s">
        <v>22055</v>
      </c>
      <c r="N4807" s="1" t="s">
        <v>22056</v>
      </c>
      <c r="O4807" s="3"/>
    </row>
    <row r="4808">
      <c r="A4808" s="1" t="s">
        <v>22057</v>
      </c>
      <c r="B4808" s="2" t="s">
        <v>22058</v>
      </c>
      <c r="C4808" s="1">
        <v>7.71721219570006E14</v>
      </c>
      <c r="D4808" s="1" t="s">
        <v>17219</v>
      </c>
      <c r="E4808" s="1" t="s">
        <v>17</v>
      </c>
      <c r="F4808" s="1" t="str">
        <f>IFERROR(__xludf.DUMMYFUNCTION("REGEXEXTRACT(E4808,""[А-Яа-я\-]+ административный округ"")"),"Центральный административный округ")</f>
        <v>Центральный административный округ</v>
      </c>
      <c r="G4808" s="1" t="s">
        <v>110</v>
      </c>
      <c r="H4808" s="1" t="s">
        <v>17220</v>
      </c>
      <c r="I4808" s="1" t="s">
        <v>20</v>
      </c>
      <c r="J4808" s="1" t="s">
        <v>49</v>
      </c>
      <c r="K4808" s="1" t="s">
        <v>444</v>
      </c>
      <c r="L4808" s="1">
        <v>1.3380317E7</v>
      </c>
      <c r="M4808" s="1" t="s">
        <v>17357</v>
      </c>
      <c r="N4808" s="1" t="s">
        <v>17358</v>
      </c>
      <c r="O4808" s="3"/>
    </row>
    <row r="4809">
      <c r="A4809" s="1" t="s">
        <v>22059</v>
      </c>
      <c r="B4809" s="2" t="s">
        <v>22060</v>
      </c>
      <c r="C4809" s="1">
        <v>7.71610676700006E14</v>
      </c>
      <c r="D4809" s="1" t="s">
        <v>17064</v>
      </c>
      <c r="E4809" s="1" t="s">
        <v>17</v>
      </c>
      <c r="F4809" s="1" t="str">
        <f>IFERROR(__xludf.DUMMYFUNCTION("REGEXEXTRACT(E4809,""[А-Яа-я\-]+ административный округ"")"),"Центральный административный округ")</f>
        <v>Центральный административный округ</v>
      </c>
      <c r="G4809" s="1" t="s">
        <v>92</v>
      </c>
      <c r="H4809" s="1" t="s">
        <v>17075</v>
      </c>
      <c r="I4809" s="1" t="s">
        <v>20</v>
      </c>
      <c r="J4809" s="1" t="s">
        <v>49</v>
      </c>
      <c r="K4809" s="1" t="s">
        <v>444</v>
      </c>
      <c r="L4809" s="1">
        <v>1.3380318E7</v>
      </c>
      <c r="M4809" s="1" t="s">
        <v>17106</v>
      </c>
      <c r="N4809" s="1" t="s">
        <v>17107</v>
      </c>
      <c r="O4809" s="3"/>
    </row>
    <row r="4810">
      <c r="A4810" s="1" t="s">
        <v>902</v>
      </c>
      <c r="B4810" s="2" t="s">
        <v>22061</v>
      </c>
      <c r="C4810" s="1">
        <v>7.71421219170006E14</v>
      </c>
      <c r="D4810" s="3"/>
      <c r="E4810" s="1" t="s">
        <v>17</v>
      </c>
      <c r="F4810" s="1" t="str">
        <f>IFERROR(__xludf.DUMMYFUNCTION("REGEXEXTRACT(E4810,""[А-Яа-я\-]+ административный округ"")"),"Центральный административный округ")</f>
        <v>Центральный административный округ</v>
      </c>
      <c r="G4810" s="1" t="s">
        <v>92</v>
      </c>
      <c r="H4810" s="1" t="s">
        <v>22062</v>
      </c>
      <c r="I4810" s="1" t="s">
        <v>20</v>
      </c>
      <c r="J4810" s="1" t="s">
        <v>49</v>
      </c>
      <c r="K4810" s="1" t="s">
        <v>42</v>
      </c>
      <c r="L4810" s="1">
        <v>1.3380321E7</v>
      </c>
      <c r="M4810" s="1" t="s">
        <v>22063</v>
      </c>
      <c r="N4810" s="1" t="s">
        <v>22064</v>
      </c>
      <c r="O4810" s="3"/>
    </row>
    <row r="4811">
      <c r="A4811" s="1" t="s">
        <v>22065</v>
      </c>
      <c r="B4811" s="2" t="s">
        <v>22066</v>
      </c>
      <c r="C4811" s="1">
        <v>7.71610629890006E14</v>
      </c>
      <c r="D4811" s="1" t="s">
        <v>17147</v>
      </c>
      <c r="E4811" s="1" t="s">
        <v>192</v>
      </c>
      <c r="F4811" s="1" t="str">
        <f>IFERROR(__xludf.DUMMYFUNCTION("REGEXEXTRACT(E4811,""[А-Яа-я\-]+ административный округ"")"),"Юго-Восточный административный округ")</f>
        <v>Юго-Восточный административный округ</v>
      </c>
      <c r="G4811" s="1" t="s">
        <v>2442</v>
      </c>
      <c r="H4811" s="1" t="s">
        <v>17147</v>
      </c>
      <c r="I4811" s="1" t="s">
        <v>20</v>
      </c>
      <c r="J4811" s="1" t="s">
        <v>49</v>
      </c>
      <c r="K4811" s="1" t="s">
        <v>444</v>
      </c>
      <c r="L4811" s="1">
        <v>1.3380322E7</v>
      </c>
      <c r="M4811" s="1" t="s">
        <v>17149</v>
      </c>
      <c r="N4811" s="1" t="s">
        <v>17150</v>
      </c>
      <c r="O4811" s="3"/>
    </row>
    <row r="4812">
      <c r="A4812" s="1" t="s">
        <v>17810</v>
      </c>
      <c r="B4812" s="2" t="s">
        <v>22067</v>
      </c>
      <c r="C4812" s="3"/>
      <c r="D4812" s="1" t="s">
        <v>5101</v>
      </c>
      <c r="E4812" s="1" t="s">
        <v>17</v>
      </c>
      <c r="F4812" s="1" t="str">
        <f>IFERROR(__xludf.DUMMYFUNCTION("REGEXEXTRACT(E4812,""[А-Яа-я\-]+ административный округ"")"),"Центральный административный округ")</f>
        <v>Центральный административный округ</v>
      </c>
      <c r="G4812" s="1" t="s">
        <v>47</v>
      </c>
      <c r="H4812" s="1" t="s">
        <v>22068</v>
      </c>
      <c r="I4812" s="1" t="s">
        <v>20</v>
      </c>
      <c r="J4812" s="1" t="s">
        <v>49</v>
      </c>
      <c r="K4812" s="1" t="s">
        <v>247</v>
      </c>
      <c r="L4812" s="1">
        <v>1.3380323E7</v>
      </c>
      <c r="M4812" s="1" t="s">
        <v>22069</v>
      </c>
      <c r="N4812" s="1" t="s">
        <v>22070</v>
      </c>
      <c r="O4812" s="3"/>
    </row>
    <row r="4813">
      <c r="A4813" s="1" t="s">
        <v>22071</v>
      </c>
      <c r="B4813" s="2" t="s">
        <v>22072</v>
      </c>
      <c r="C4813" s="1">
        <v>7.71610748450005E14</v>
      </c>
      <c r="D4813" s="1" t="s">
        <v>17064</v>
      </c>
      <c r="E4813" s="1" t="s">
        <v>17</v>
      </c>
      <c r="F4813" s="1" t="str">
        <f>IFERROR(__xludf.DUMMYFUNCTION("REGEXEXTRACT(E4813,""[А-Яа-я\-]+ административный округ"")"),"Центральный административный округ")</f>
        <v>Центральный административный округ</v>
      </c>
      <c r="G4813" s="1" t="s">
        <v>92</v>
      </c>
      <c r="H4813" s="1" t="s">
        <v>17075</v>
      </c>
      <c r="I4813" s="1" t="s">
        <v>20</v>
      </c>
      <c r="J4813" s="1" t="s">
        <v>21</v>
      </c>
      <c r="K4813" s="1" t="s">
        <v>17076</v>
      </c>
      <c r="L4813" s="1">
        <v>1.3380324E7</v>
      </c>
      <c r="M4813" s="1" t="s">
        <v>22073</v>
      </c>
      <c r="N4813" s="1" t="s">
        <v>22074</v>
      </c>
      <c r="O4813" s="3"/>
    </row>
    <row r="4814">
      <c r="A4814" s="1" t="s">
        <v>1454</v>
      </c>
      <c r="B4814" s="2" t="s">
        <v>22075</v>
      </c>
      <c r="C4814" s="1">
        <v>7.71420797230046E14</v>
      </c>
      <c r="D4814" s="3"/>
      <c r="E4814" s="1" t="s">
        <v>17</v>
      </c>
      <c r="F4814" s="1" t="str">
        <f>IFERROR(__xludf.DUMMYFUNCTION("REGEXEXTRACT(E4814,""[А-Яа-я\-]+ административный округ"")"),"Центральный административный округ")</f>
        <v>Центральный административный округ</v>
      </c>
      <c r="G4814" s="1" t="s">
        <v>319</v>
      </c>
      <c r="H4814" s="1" t="s">
        <v>22076</v>
      </c>
      <c r="I4814" s="1" t="s">
        <v>20</v>
      </c>
      <c r="J4814" s="1" t="s">
        <v>49</v>
      </c>
      <c r="K4814" s="1" t="s">
        <v>42</v>
      </c>
      <c r="L4814" s="1">
        <v>1.3380325E7</v>
      </c>
      <c r="M4814" s="1" t="s">
        <v>22077</v>
      </c>
      <c r="N4814" s="1" t="s">
        <v>22078</v>
      </c>
      <c r="O4814" s="3"/>
    </row>
    <row r="4815">
      <c r="A4815" s="1" t="s">
        <v>382</v>
      </c>
      <c r="B4815" s="2" t="s">
        <v>22079</v>
      </c>
      <c r="C4815" s="1">
        <v>7.71420560770006E14</v>
      </c>
      <c r="D4815" s="3"/>
      <c r="E4815" s="1" t="s">
        <v>17</v>
      </c>
      <c r="F4815" s="1" t="str">
        <f>IFERROR(__xludf.DUMMYFUNCTION("REGEXEXTRACT(E4815,""[А-Яа-я\-]+ административный округ"")"),"Центральный административный округ")</f>
        <v>Центральный административный округ</v>
      </c>
      <c r="G4815" s="1" t="s">
        <v>69</v>
      </c>
      <c r="H4815" s="1" t="s">
        <v>22080</v>
      </c>
      <c r="I4815" s="1" t="s">
        <v>20</v>
      </c>
      <c r="J4815" s="1" t="s">
        <v>49</v>
      </c>
      <c r="K4815" s="1" t="s">
        <v>42</v>
      </c>
      <c r="L4815" s="1">
        <v>1.3380328E7</v>
      </c>
      <c r="M4815" s="1" t="s">
        <v>22081</v>
      </c>
      <c r="N4815" s="1" t="s">
        <v>22082</v>
      </c>
      <c r="O4815" s="3"/>
    </row>
    <row r="4816">
      <c r="A4816" s="1" t="s">
        <v>382</v>
      </c>
      <c r="B4816" s="2" t="s">
        <v>22083</v>
      </c>
      <c r="C4816" s="1">
        <v>7.71721217510006E14</v>
      </c>
      <c r="D4816" s="3"/>
      <c r="E4816" s="1" t="s">
        <v>17</v>
      </c>
      <c r="F4816" s="1" t="str">
        <f>IFERROR(__xludf.DUMMYFUNCTION("REGEXEXTRACT(E4816,""[А-Яа-я\-]+ административный округ"")"),"Центральный административный округ")</f>
        <v>Центральный административный округ</v>
      </c>
      <c r="G4816" s="1" t="s">
        <v>319</v>
      </c>
      <c r="H4816" s="1" t="s">
        <v>22084</v>
      </c>
      <c r="I4816" s="1" t="s">
        <v>20</v>
      </c>
      <c r="J4816" s="1" t="s">
        <v>49</v>
      </c>
      <c r="K4816" s="1" t="s">
        <v>42</v>
      </c>
      <c r="L4816" s="1">
        <v>1.3380329E7</v>
      </c>
      <c r="M4816" s="1" t="s">
        <v>22085</v>
      </c>
      <c r="N4816" s="1" t="s">
        <v>22086</v>
      </c>
      <c r="O4816" s="3"/>
    </row>
    <row r="4817">
      <c r="A4817" s="1" t="s">
        <v>22087</v>
      </c>
      <c r="B4817" s="2" t="s">
        <v>22088</v>
      </c>
      <c r="C4817" s="1">
        <v>7.71610708880005E14</v>
      </c>
      <c r="D4817" s="3"/>
      <c r="E4817" s="1" t="s">
        <v>192</v>
      </c>
      <c r="F4817" s="1" t="str">
        <f>IFERROR(__xludf.DUMMYFUNCTION("REGEXEXTRACT(E4817,""[А-Яа-я\-]+ административный округ"")"),"Юго-Восточный административный округ")</f>
        <v>Юго-Восточный административный округ</v>
      </c>
      <c r="G4817" s="1" t="s">
        <v>2442</v>
      </c>
      <c r="H4817" s="1" t="s">
        <v>22089</v>
      </c>
      <c r="I4817" s="1" t="s">
        <v>20</v>
      </c>
      <c r="J4817" s="1" t="s">
        <v>21</v>
      </c>
      <c r="K4817" s="1" t="s">
        <v>444</v>
      </c>
      <c r="L4817" s="1">
        <v>1.338033E7</v>
      </c>
      <c r="M4817" s="1" t="s">
        <v>17149</v>
      </c>
      <c r="N4817" s="1" t="s">
        <v>17150</v>
      </c>
      <c r="O4817" s="3"/>
    </row>
    <row r="4818">
      <c r="A4818" s="1" t="s">
        <v>22090</v>
      </c>
      <c r="B4818" s="2" t="s">
        <v>22091</v>
      </c>
      <c r="C4818" s="1">
        <v>7.71610637290005E14</v>
      </c>
      <c r="D4818" s="1" t="s">
        <v>17064</v>
      </c>
      <c r="E4818" s="1" t="s">
        <v>17</v>
      </c>
      <c r="F4818" s="1" t="str">
        <f>IFERROR(__xludf.DUMMYFUNCTION("REGEXEXTRACT(E4818,""[А-Яа-я\-]+ административный округ"")"),"Центральный административный округ")</f>
        <v>Центральный административный округ</v>
      </c>
      <c r="G4818" s="1" t="s">
        <v>92</v>
      </c>
      <c r="H4818" s="1" t="s">
        <v>22092</v>
      </c>
      <c r="I4818" s="1" t="s">
        <v>20</v>
      </c>
      <c r="J4818" s="1" t="s">
        <v>21</v>
      </c>
      <c r="K4818" s="1" t="s">
        <v>444</v>
      </c>
      <c r="L4818" s="1">
        <v>1.3380331E7</v>
      </c>
      <c r="M4818" s="1" t="s">
        <v>22093</v>
      </c>
      <c r="N4818" s="1" t="s">
        <v>22094</v>
      </c>
      <c r="O4818" s="3"/>
    </row>
    <row r="4819">
      <c r="A4819" s="1" t="s">
        <v>22095</v>
      </c>
      <c r="B4819" s="2" t="s">
        <v>22096</v>
      </c>
      <c r="C4819" s="1">
        <v>7.71610657440006E14</v>
      </c>
      <c r="D4819" s="1" t="s">
        <v>17064</v>
      </c>
      <c r="E4819" s="1" t="s">
        <v>17</v>
      </c>
      <c r="F4819" s="1" t="str">
        <f>IFERROR(__xludf.DUMMYFUNCTION("REGEXEXTRACT(E4819,""[А-Яа-я\-]+ административный округ"")"),"Центральный административный округ")</f>
        <v>Центральный административный округ</v>
      </c>
      <c r="G4819" s="1" t="s">
        <v>92</v>
      </c>
      <c r="H4819" s="1" t="s">
        <v>18221</v>
      </c>
      <c r="I4819" s="1" t="s">
        <v>20</v>
      </c>
      <c r="J4819" s="1" t="s">
        <v>49</v>
      </c>
      <c r="K4819" s="1" t="s">
        <v>17198</v>
      </c>
      <c r="L4819" s="1">
        <v>1.3380336E7</v>
      </c>
      <c r="M4819" s="1" t="s">
        <v>22097</v>
      </c>
      <c r="N4819" s="1" t="s">
        <v>22098</v>
      </c>
      <c r="O4819" s="3"/>
    </row>
    <row r="4820">
      <c r="A4820" s="1" t="s">
        <v>22099</v>
      </c>
      <c r="B4820" s="2" t="s">
        <v>22100</v>
      </c>
      <c r="C4820" s="1">
        <v>7.71420968240045E14</v>
      </c>
      <c r="D4820" s="1" t="s">
        <v>16188</v>
      </c>
      <c r="E4820" s="1" t="s">
        <v>17</v>
      </c>
      <c r="F4820" s="1" t="str">
        <f>IFERROR(__xludf.DUMMYFUNCTION("REGEXEXTRACT(E4820,""[А-Яа-я\-]+ административный округ"")"),"Центральный административный округ")</f>
        <v>Центральный административный округ</v>
      </c>
      <c r="G4820" s="1" t="s">
        <v>18</v>
      </c>
      <c r="H4820" s="1" t="s">
        <v>19273</v>
      </c>
      <c r="I4820" s="1" t="s">
        <v>20</v>
      </c>
      <c r="J4820" s="1" t="s">
        <v>21</v>
      </c>
      <c r="K4820" s="1" t="s">
        <v>858</v>
      </c>
      <c r="L4820" s="1">
        <v>1.3380337E7</v>
      </c>
      <c r="M4820" s="1" t="s">
        <v>22101</v>
      </c>
      <c r="N4820" s="1" t="s">
        <v>22102</v>
      </c>
      <c r="O4820" s="3"/>
    </row>
    <row r="4821">
      <c r="A4821" s="1" t="s">
        <v>22103</v>
      </c>
      <c r="B4821" s="2" t="s">
        <v>22104</v>
      </c>
      <c r="C4821" s="1">
        <v>7.71610661010005E14</v>
      </c>
      <c r="D4821" s="1" t="s">
        <v>17064</v>
      </c>
      <c r="E4821" s="1" t="s">
        <v>17</v>
      </c>
      <c r="F4821" s="1" t="str">
        <f>IFERROR(__xludf.DUMMYFUNCTION("REGEXEXTRACT(E4821,""[А-Яа-я\-]+ административный округ"")"),"Центральный административный округ")</f>
        <v>Центральный административный округ</v>
      </c>
      <c r="G4821" s="1" t="s">
        <v>92</v>
      </c>
      <c r="H4821" s="1" t="s">
        <v>17075</v>
      </c>
      <c r="I4821" s="1" t="s">
        <v>20</v>
      </c>
      <c r="J4821" s="1" t="s">
        <v>21</v>
      </c>
      <c r="K4821" s="1" t="s">
        <v>444</v>
      </c>
      <c r="L4821" s="1">
        <v>1.3380338E7</v>
      </c>
      <c r="M4821" s="1" t="s">
        <v>22105</v>
      </c>
      <c r="N4821" s="1" t="s">
        <v>22106</v>
      </c>
      <c r="O4821" s="3"/>
    </row>
    <row r="4822">
      <c r="A4822" s="1" t="s">
        <v>247</v>
      </c>
      <c r="B4822" s="2" t="s">
        <v>22107</v>
      </c>
      <c r="C4822" s="1">
        <v>7.71510279320025E14</v>
      </c>
      <c r="D4822" s="1" t="s">
        <v>9581</v>
      </c>
      <c r="E4822" s="1" t="s">
        <v>17</v>
      </c>
      <c r="F4822" s="1" t="str">
        <f>IFERROR(__xludf.DUMMYFUNCTION("REGEXEXTRACT(E4822,""[А-Яа-я\-]+ административный округ"")"),"Центральный административный округ")</f>
        <v>Центральный административный округ</v>
      </c>
      <c r="G4822" s="1" t="s">
        <v>18</v>
      </c>
      <c r="H4822" s="1" t="s">
        <v>22108</v>
      </c>
      <c r="I4822" s="1" t="s">
        <v>20</v>
      </c>
      <c r="J4822" s="1" t="s">
        <v>21</v>
      </c>
      <c r="K4822" s="1" t="s">
        <v>247</v>
      </c>
      <c r="L4822" s="1">
        <v>1.3380339E7</v>
      </c>
      <c r="M4822" s="1" t="s">
        <v>22109</v>
      </c>
      <c r="N4822" s="1" t="s">
        <v>22110</v>
      </c>
      <c r="O4822" s="3"/>
    </row>
    <row r="4823">
      <c r="A4823" s="1" t="s">
        <v>22111</v>
      </c>
      <c r="B4823" s="2" t="s">
        <v>22112</v>
      </c>
      <c r="C4823" s="1">
        <v>7.71721219570006E14</v>
      </c>
      <c r="D4823" s="1" t="s">
        <v>17219</v>
      </c>
      <c r="E4823" s="1" t="s">
        <v>17</v>
      </c>
      <c r="F4823" s="1" t="str">
        <f>IFERROR(__xludf.DUMMYFUNCTION("REGEXEXTRACT(E4823,""[А-Яа-я\-]+ административный округ"")"),"Центральный административный округ")</f>
        <v>Центральный административный округ</v>
      </c>
      <c r="G4823" s="1" t="s">
        <v>110</v>
      </c>
      <c r="H4823" s="1" t="s">
        <v>17220</v>
      </c>
      <c r="I4823" s="1" t="s">
        <v>20</v>
      </c>
      <c r="J4823" s="1" t="s">
        <v>49</v>
      </c>
      <c r="K4823" s="1" t="s">
        <v>444</v>
      </c>
      <c r="L4823" s="1">
        <v>1.338034E7</v>
      </c>
      <c r="M4823" s="1" t="s">
        <v>17357</v>
      </c>
      <c r="N4823" s="1" t="s">
        <v>17358</v>
      </c>
      <c r="O4823" s="3"/>
    </row>
    <row r="4824">
      <c r="A4824" s="1" t="s">
        <v>22113</v>
      </c>
      <c r="B4824" s="2" t="s">
        <v>22114</v>
      </c>
      <c r="C4824" s="1">
        <v>7.71610661950006E14</v>
      </c>
      <c r="D4824" s="1" t="s">
        <v>17064</v>
      </c>
      <c r="E4824" s="1" t="s">
        <v>17</v>
      </c>
      <c r="F4824" s="1" t="str">
        <f>IFERROR(__xludf.DUMMYFUNCTION("REGEXEXTRACT(E4824,""[А-Яа-я\-]+ административный округ"")"),"Центральный административный округ")</f>
        <v>Центральный административный округ</v>
      </c>
      <c r="G4824" s="1" t="s">
        <v>92</v>
      </c>
      <c r="H4824" s="1" t="s">
        <v>17075</v>
      </c>
      <c r="I4824" s="1" t="s">
        <v>20</v>
      </c>
      <c r="J4824" s="1" t="s">
        <v>49</v>
      </c>
      <c r="K4824" s="1" t="s">
        <v>444</v>
      </c>
      <c r="L4824" s="1">
        <v>1.3380341E7</v>
      </c>
      <c r="M4824" s="1" t="s">
        <v>22115</v>
      </c>
      <c r="N4824" s="1" t="s">
        <v>22116</v>
      </c>
      <c r="O4824" s="3"/>
    </row>
    <row r="4825">
      <c r="A4825" s="1" t="s">
        <v>22117</v>
      </c>
      <c r="B4825" s="2" t="s">
        <v>22118</v>
      </c>
      <c r="C4825" s="1">
        <v>7.71711201610005E14</v>
      </c>
      <c r="D4825" s="1" t="s">
        <v>17064</v>
      </c>
      <c r="E4825" s="1" t="s">
        <v>17</v>
      </c>
      <c r="F4825" s="1" t="str">
        <f>IFERROR(__xludf.DUMMYFUNCTION("REGEXEXTRACT(E4825,""[А-Яа-я\-]+ административный округ"")"),"Центральный административный округ")</f>
        <v>Центральный административный округ</v>
      </c>
      <c r="G4825" s="1" t="s">
        <v>92</v>
      </c>
      <c r="H4825" s="1" t="s">
        <v>17881</v>
      </c>
      <c r="I4825" s="1" t="s">
        <v>20</v>
      </c>
      <c r="J4825" s="1" t="s">
        <v>21</v>
      </c>
      <c r="K4825" s="1" t="s">
        <v>444</v>
      </c>
      <c r="L4825" s="1">
        <v>1.3380342E7</v>
      </c>
      <c r="M4825" s="1" t="s">
        <v>22119</v>
      </c>
      <c r="N4825" s="1" t="s">
        <v>22120</v>
      </c>
      <c r="O4825" s="3"/>
    </row>
    <row r="4826">
      <c r="A4826" s="1" t="s">
        <v>4918</v>
      </c>
      <c r="B4826" s="2" t="s">
        <v>22121</v>
      </c>
      <c r="C4826" s="1">
        <v>7.71520363430006E14</v>
      </c>
      <c r="D4826" s="3"/>
      <c r="E4826" s="1" t="s">
        <v>17</v>
      </c>
      <c r="F4826" s="1" t="str">
        <f>IFERROR(__xludf.DUMMYFUNCTION("REGEXEXTRACT(E4826,""[А-Яа-я\-]+ административный округ"")"),"Центральный административный округ")</f>
        <v>Центральный административный округ</v>
      </c>
      <c r="G4826" s="1" t="s">
        <v>28</v>
      </c>
      <c r="H4826" s="1" t="s">
        <v>22122</v>
      </c>
      <c r="I4826" s="1" t="s">
        <v>20</v>
      </c>
      <c r="J4826" s="1" t="s">
        <v>49</v>
      </c>
      <c r="K4826" s="1" t="s">
        <v>42</v>
      </c>
      <c r="L4826" s="1">
        <v>1.3380343E7</v>
      </c>
      <c r="M4826" s="1" t="s">
        <v>22123</v>
      </c>
      <c r="N4826" s="1" t="s">
        <v>22124</v>
      </c>
      <c r="O4826" s="3"/>
    </row>
    <row r="4827">
      <c r="A4827" s="1" t="s">
        <v>22125</v>
      </c>
      <c r="B4827" s="2" t="s">
        <v>22126</v>
      </c>
      <c r="C4827" s="1">
        <v>7.71711137450006E14</v>
      </c>
      <c r="D4827" s="1" t="s">
        <v>17124</v>
      </c>
      <c r="E4827" s="1" t="s">
        <v>17</v>
      </c>
      <c r="F4827" s="1" t="str">
        <f>IFERROR(__xludf.DUMMYFUNCTION("REGEXEXTRACT(E4827,""[А-Яа-я\-]+ административный округ"")"),"Центральный административный округ")</f>
        <v>Центральный административный округ</v>
      </c>
      <c r="G4827" s="1" t="s">
        <v>110</v>
      </c>
      <c r="H4827" s="1" t="s">
        <v>17125</v>
      </c>
      <c r="I4827" s="1" t="s">
        <v>20</v>
      </c>
      <c r="J4827" s="1" t="s">
        <v>49</v>
      </c>
      <c r="K4827" s="1" t="s">
        <v>17076</v>
      </c>
      <c r="L4827" s="1">
        <v>1.3380345E7</v>
      </c>
      <c r="M4827" s="1" t="s">
        <v>22127</v>
      </c>
      <c r="N4827" s="1" t="s">
        <v>22128</v>
      </c>
      <c r="O4827" s="3"/>
    </row>
    <row r="4828">
      <c r="A4828" s="1" t="s">
        <v>22129</v>
      </c>
      <c r="B4828" s="2" t="s">
        <v>22130</v>
      </c>
      <c r="C4828" s="3"/>
      <c r="D4828" s="1" t="s">
        <v>22131</v>
      </c>
      <c r="E4828" s="1" t="s">
        <v>130</v>
      </c>
      <c r="F4828" s="1" t="str">
        <f>IFERROR(__xludf.DUMMYFUNCTION("REGEXEXTRACT(E4828,""[А-Яа-я\-]+ административный округ"")"),"Восточный административный округ")</f>
        <v>Восточный административный округ</v>
      </c>
      <c r="G4828" s="1" t="s">
        <v>1750</v>
      </c>
      <c r="H4828" s="1" t="s">
        <v>22132</v>
      </c>
      <c r="I4828" s="1" t="s">
        <v>20</v>
      </c>
      <c r="J4828" s="1" t="s">
        <v>21</v>
      </c>
      <c r="K4828" s="3"/>
      <c r="L4828" s="1">
        <v>1.3380349E7</v>
      </c>
      <c r="M4828" s="1" t="s">
        <v>22133</v>
      </c>
      <c r="N4828" s="1" t="s">
        <v>22134</v>
      </c>
      <c r="O4828" s="3"/>
    </row>
    <row r="4829">
      <c r="A4829" s="1" t="s">
        <v>22135</v>
      </c>
      <c r="B4829" s="2" t="s">
        <v>22136</v>
      </c>
      <c r="C4829" s="1">
        <v>7.71610637980005E14</v>
      </c>
      <c r="D4829" s="1" t="s">
        <v>17064</v>
      </c>
      <c r="E4829" s="1" t="s">
        <v>17</v>
      </c>
      <c r="F4829" s="1" t="str">
        <f>IFERROR(__xludf.DUMMYFUNCTION("REGEXEXTRACT(E4829,""[А-Яа-я\-]+ административный округ"")"),"Центральный административный округ")</f>
        <v>Центральный административный округ</v>
      </c>
      <c r="G4829" s="1" t="s">
        <v>92</v>
      </c>
      <c r="H4829" s="1" t="s">
        <v>22137</v>
      </c>
      <c r="I4829" s="1" t="s">
        <v>20</v>
      </c>
      <c r="J4829" s="1" t="s">
        <v>21</v>
      </c>
      <c r="K4829" s="1" t="s">
        <v>444</v>
      </c>
      <c r="L4829" s="1">
        <v>1.3380351E7</v>
      </c>
      <c r="M4829" s="1" t="s">
        <v>22138</v>
      </c>
      <c r="N4829" s="1" t="s">
        <v>22139</v>
      </c>
      <c r="O4829" s="3"/>
    </row>
    <row r="4830">
      <c r="A4830" s="1" t="s">
        <v>22140</v>
      </c>
      <c r="B4830" s="2" t="s">
        <v>22141</v>
      </c>
      <c r="C4830" s="1">
        <v>7.71610619780006E14</v>
      </c>
      <c r="D4830" s="1" t="s">
        <v>17080</v>
      </c>
      <c r="E4830" s="1" t="s">
        <v>17</v>
      </c>
      <c r="F4830" s="1" t="str">
        <f>IFERROR(__xludf.DUMMYFUNCTION("REGEXEXTRACT(E4830,""[А-Яа-я\-]+ административный округ"")"),"Центральный административный округ")</f>
        <v>Центральный административный округ</v>
      </c>
      <c r="G4830" s="1" t="s">
        <v>18</v>
      </c>
      <c r="H4830" s="1" t="s">
        <v>17211</v>
      </c>
      <c r="I4830" s="1" t="s">
        <v>20</v>
      </c>
      <c r="J4830" s="1" t="s">
        <v>49</v>
      </c>
      <c r="K4830" s="1" t="s">
        <v>444</v>
      </c>
      <c r="L4830" s="1">
        <v>1.3380352E7</v>
      </c>
      <c r="M4830" s="1" t="s">
        <v>17082</v>
      </c>
      <c r="N4830" s="1" t="s">
        <v>17083</v>
      </c>
      <c r="O4830" s="3"/>
    </row>
    <row r="4831">
      <c r="A4831" s="1" t="s">
        <v>22142</v>
      </c>
      <c r="B4831" s="2" t="s">
        <v>22143</v>
      </c>
      <c r="C4831" s="1">
        <v>7.71710775020065E14</v>
      </c>
      <c r="D4831" s="1" t="s">
        <v>17489</v>
      </c>
      <c r="E4831" s="1" t="s">
        <v>17</v>
      </c>
      <c r="F4831" s="1" t="str">
        <f>IFERROR(__xludf.DUMMYFUNCTION("REGEXEXTRACT(E4831,""[А-Яа-я\-]+ административный округ"")"),"Центральный административный округ")</f>
        <v>Центральный административный округ</v>
      </c>
      <c r="G4831" s="1" t="s">
        <v>92</v>
      </c>
      <c r="H4831" s="1" t="s">
        <v>17490</v>
      </c>
      <c r="I4831" s="1" t="s">
        <v>20</v>
      </c>
      <c r="J4831" s="1" t="s">
        <v>21</v>
      </c>
      <c r="K4831" s="1" t="s">
        <v>17076</v>
      </c>
      <c r="L4831" s="1">
        <v>1.3380355E7</v>
      </c>
      <c r="M4831" s="1" t="s">
        <v>22144</v>
      </c>
      <c r="N4831" s="1" t="s">
        <v>22145</v>
      </c>
      <c r="O4831" s="3"/>
    </row>
    <row r="4832">
      <c r="A4832" s="1" t="s">
        <v>22146</v>
      </c>
      <c r="B4832" s="2" t="s">
        <v>22147</v>
      </c>
      <c r="C4832" s="1">
        <v>7.71610638070005E14</v>
      </c>
      <c r="D4832" s="1" t="s">
        <v>17064</v>
      </c>
      <c r="E4832" s="1" t="s">
        <v>17</v>
      </c>
      <c r="F4832" s="1" t="str">
        <f>IFERROR(__xludf.DUMMYFUNCTION("REGEXEXTRACT(E4832,""[А-Яа-я\-]+ административный округ"")"),"Центральный административный округ")</f>
        <v>Центральный административный округ</v>
      </c>
      <c r="G4832" s="1" t="s">
        <v>92</v>
      </c>
      <c r="H4832" s="1" t="s">
        <v>22148</v>
      </c>
      <c r="I4832" s="1" t="s">
        <v>20</v>
      </c>
      <c r="J4832" s="1" t="s">
        <v>21</v>
      </c>
      <c r="K4832" s="1" t="s">
        <v>444</v>
      </c>
      <c r="L4832" s="1">
        <v>1.3380358E7</v>
      </c>
      <c r="M4832" s="1" t="s">
        <v>22149</v>
      </c>
      <c r="N4832" s="1" t="s">
        <v>22150</v>
      </c>
      <c r="O4832" s="3"/>
    </row>
    <row r="4833">
      <c r="A4833" s="1" t="s">
        <v>22151</v>
      </c>
      <c r="B4833" s="2" t="s">
        <v>22152</v>
      </c>
      <c r="C4833" s="1">
        <v>7.71610704730005E14</v>
      </c>
      <c r="D4833" s="1" t="s">
        <v>17064</v>
      </c>
      <c r="E4833" s="1" t="s">
        <v>17</v>
      </c>
      <c r="F4833" s="1" t="str">
        <f>IFERROR(__xludf.DUMMYFUNCTION("REGEXEXTRACT(E4833,""[А-Яа-я\-]+ административный округ"")"),"Центральный административный округ")</f>
        <v>Центральный административный округ</v>
      </c>
      <c r="G4833" s="1" t="s">
        <v>92</v>
      </c>
      <c r="H4833" s="1" t="s">
        <v>22153</v>
      </c>
      <c r="I4833" s="1" t="s">
        <v>20</v>
      </c>
      <c r="J4833" s="1" t="s">
        <v>21</v>
      </c>
      <c r="K4833" s="1" t="s">
        <v>444</v>
      </c>
      <c r="L4833" s="1">
        <v>1.3380359E7</v>
      </c>
      <c r="M4833" s="1" t="s">
        <v>17106</v>
      </c>
      <c r="N4833" s="1" t="s">
        <v>17107</v>
      </c>
      <c r="O4833" s="3"/>
    </row>
    <row r="4834">
      <c r="A4834" s="1" t="s">
        <v>22154</v>
      </c>
      <c r="B4834" s="2" t="s">
        <v>22155</v>
      </c>
      <c r="C4834" s="1">
        <v>7.71610660760005E14</v>
      </c>
      <c r="D4834" s="1" t="s">
        <v>17147</v>
      </c>
      <c r="E4834" s="1" t="s">
        <v>192</v>
      </c>
      <c r="F4834" s="1" t="str">
        <f>IFERROR(__xludf.DUMMYFUNCTION("REGEXEXTRACT(E4834,""[А-Яа-я\-]+ административный округ"")"),"Юго-Восточный административный округ")</f>
        <v>Юго-Восточный административный округ</v>
      </c>
      <c r="G4834" s="1" t="s">
        <v>2442</v>
      </c>
      <c r="H4834" s="1" t="s">
        <v>17148</v>
      </c>
      <c r="I4834" s="1" t="s">
        <v>20</v>
      </c>
      <c r="J4834" s="1" t="s">
        <v>21</v>
      </c>
      <c r="K4834" s="1" t="s">
        <v>17198</v>
      </c>
      <c r="L4834" s="1">
        <v>1.3380361E7</v>
      </c>
      <c r="M4834" s="1" t="s">
        <v>17149</v>
      </c>
      <c r="N4834" s="1" t="s">
        <v>17150</v>
      </c>
      <c r="O4834" s="3"/>
    </row>
    <row r="4835">
      <c r="A4835" s="1" t="s">
        <v>783</v>
      </c>
      <c r="B4835" s="2" t="s">
        <v>22156</v>
      </c>
      <c r="C4835" s="1">
        <v>7.81420023150006E14</v>
      </c>
      <c r="D4835" s="3"/>
      <c r="E4835" s="1" t="s">
        <v>17</v>
      </c>
      <c r="F4835" s="1" t="str">
        <f>IFERROR(__xludf.DUMMYFUNCTION("REGEXEXTRACT(E4835,""[А-Яа-я\-]+ административный округ"")"),"Центральный административный округ")</f>
        <v>Центральный административный округ</v>
      </c>
      <c r="G4835" s="1" t="s">
        <v>35</v>
      </c>
      <c r="H4835" s="1" t="s">
        <v>22157</v>
      </c>
      <c r="I4835" s="1" t="s">
        <v>20</v>
      </c>
      <c r="J4835" s="1" t="s">
        <v>49</v>
      </c>
      <c r="K4835" s="1" t="s">
        <v>42</v>
      </c>
      <c r="L4835" s="1">
        <v>1.3380362E7</v>
      </c>
      <c r="M4835" s="1" t="s">
        <v>22158</v>
      </c>
      <c r="N4835" s="1" t="s">
        <v>22159</v>
      </c>
      <c r="O4835" s="3"/>
    </row>
    <row r="4836">
      <c r="A4836" s="1" t="s">
        <v>22160</v>
      </c>
      <c r="B4836" s="2" t="s">
        <v>22161</v>
      </c>
      <c r="C4836" s="1">
        <v>7.71610662370005E14</v>
      </c>
      <c r="D4836" s="1" t="s">
        <v>17064</v>
      </c>
      <c r="E4836" s="1" t="s">
        <v>17</v>
      </c>
      <c r="F4836" s="1" t="str">
        <f>IFERROR(__xludf.DUMMYFUNCTION("REGEXEXTRACT(E4836,""[А-Яа-я\-]+ административный округ"")"),"Центральный административный округ")</f>
        <v>Центральный административный округ</v>
      </c>
      <c r="G4836" s="1" t="s">
        <v>92</v>
      </c>
      <c r="H4836" s="1" t="s">
        <v>22162</v>
      </c>
      <c r="I4836" s="1" t="s">
        <v>20</v>
      </c>
      <c r="J4836" s="1" t="s">
        <v>21</v>
      </c>
      <c r="K4836" s="1" t="s">
        <v>444</v>
      </c>
      <c r="L4836" s="1">
        <v>1.3380364E7</v>
      </c>
      <c r="M4836" s="1" t="s">
        <v>17106</v>
      </c>
      <c r="N4836" s="1" t="s">
        <v>17107</v>
      </c>
      <c r="O4836" s="3"/>
    </row>
    <row r="4837">
      <c r="A4837" s="1" t="s">
        <v>22163</v>
      </c>
      <c r="B4837" s="2" t="s">
        <v>22164</v>
      </c>
      <c r="C4837" s="1">
        <v>7.71610636250005E14</v>
      </c>
      <c r="D4837" s="1" t="s">
        <v>17064</v>
      </c>
      <c r="E4837" s="1" t="s">
        <v>17</v>
      </c>
      <c r="F4837" s="1" t="str">
        <f>IFERROR(__xludf.DUMMYFUNCTION("REGEXEXTRACT(E4837,""[А-Яа-я\-]+ административный округ"")"),"Центральный административный округ")</f>
        <v>Центральный административный округ</v>
      </c>
      <c r="G4837" s="1" t="s">
        <v>92</v>
      </c>
      <c r="H4837" s="1" t="s">
        <v>18051</v>
      </c>
      <c r="I4837" s="1" t="s">
        <v>20</v>
      </c>
      <c r="J4837" s="1" t="s">
        <v>21</v>
      </c>
      <c r="K4837" s="1" t="s">
        <v>444</v>
      </c>
      <c r="L4837" s="1">
        <v>1.3380365E7</v>
      </c>
      <c r="M4837" s="1" t="s">
        <v>17116</v>
      </c>
      <c r="N4837" s="1" t="s">
        <v>17072</v>
      </c>
      <c r="O4837" s="3"/>
    </row>
    <row r="4838">
      <c r="A4838" s="1" t="s">
        <v>22165</v>
      </c>
      <c r="B4838" s="2" t="s">
        <v>22166</v>
      </c>
      <c r="C4838" s="1">
        <v>7.71620657130185E14</v>
      </c>
      <c r="D4838" s="1" t="s">
        <v>18124</v>
      </c>
      <c r="E4838" s="1" t="s">
        <v>192</v>
      </c>
      <c r="F4838" s="1" t="str">
        <f>IFERROR(__xludf.DUMMYFUNCTION("REGEXEXTRACT(E4838,""[А-Яа-я\-]+ административный округ"")"),"Юго-Восточный административный округ")</f>
        <v>Юго-Восточный административный округ</v>
      </c>
      <c r="G4838" s="1" t="s">
        <v>2442</v>
      </c>
      <c r="H4838" s="1" t="s">
        <v>17148</v>
      </c>
      <c r="I4838" s="1" t="s">
        <v>20</v>
      </c>
      <c r="J4838" s="1" t="s">
        <v>21</v>
      </c>
      <c r="K4838" s="1" t="s">
        <v>17198</v>
      </c>
      <c r="L4838" s="1">
        <v>1.3380366E7</v>
      </c>
      <c r="M4838" s="1" t="s">
        <v>22167</v>
      </c>
      <c r="N4838" s="1" t="s">
        <v>22168</v>
      </c>
      <c r="O4838" s="3"/>
    </row>
    <row r="4839">
      <c r="A4839" s="1" t="s">
        <v>22169</v>
      </c>
      <c r="B4839" s="2" t="s">
        <v>22170</v>
      </c>
      <c r="C4839" s="1">
        <v>7.72211374020005E14</v>
      </c>
      <c r="D4839" s="1" t="s">
        <v>17147</v>
      </c>
      <c r="E4839" s="1" t="s">
        <v>192</v>
      </c>
      <c r="F4839" s="1" t="str">
        <f>IFERROR(__xludf.DUMMYFUNCTION("REGEXEXTRACT(E4839,""[А-Яа-я\-]+ административный округ"")"),"Юго-Восточный административный округ")</f>
        <v>Юго-Восточный административный округ</v>
      </c>
      <c r="G4839" s="1" t="s">
        <v>2442</v>
      </c>
      <c r="H4839" s="1" t="s">
        <v>17148</v>
      </c>
      <c r="I4839" s="1" t="s">
        <v>20</v>
      </c>
      <c r="J4839" s="1" t="s">
        <v>21</v>
      </c>
      <c r="K4839" s="1" t="s">
        <v>444</v>
      </c>
      <c r="L4839" s="1">
        <v>1.3380369E7</v>
      </c>
      <c r="M4839" s="1" t="s">
        <v>17294</v>
      </c>
      <c r="N4839" s="1" t="s">
        <v>17295</v>
      </c>
      <c r="O4839" s="3"/>
    </row>
    <row r="4840">
      <c r="A4840" s="1" t="s">
        <v>22171</v>
      </c>
      <c r="B4840" s="2" t="s">
        <v>22172</v>
      </c>
      <c r="C4840" s="3"/>
      <c r="D4840" s="3"/>
      <c r="E4840" s="1" t="s">
        <v>17</v>
      </c>
      <c r="F4840" s="1" t="str">
        <f>IFERROR(__xludf.DUMMYFUNCTION("REGEXEXTRACT(E4840,""[А-Яа-я\-]+ административный округ"")"),"Центральный административный округ")</f>
        <v>Центральный административный округ</v>
      </c>
      <c r="G4840" s="1" t="s">
        <v>110</v>
      </c>
      <c r="H4840" s="1" t="s">
        <v>22173</v>
      </c>
      <c r="I4840" s="1" t="s">
        <v>20</v>
      </c>
      <c r="J4840" s="1" t="s">
        <v>21</v>
      </c>
      <c r="K4840" s="1" t="s">
        <v>858</v>
      </c>
      <c r="L4840" s="1">
        <v>1.338037E7</v>
      </c>
      <c r="M4840" s="1" t="s">
        <v>22174</v>
      </c>
      <c r="N4840" s="1" t="s">
        <v>22175</v>
      </c>
      <c r="O4840" s="3"/>
    </row>
    <row r="4841">
      <c r="A4841" s="1" t="s">
        <v>22176</v>
      </c>
      <c r="B4841" s="2" t="s">
        <v>22177</v>
      </c>
      <c r="C4841" s="1">
        <v>7.71721219570006E14</v>
      </c>
      <c r="D4841" s="1" t="s">
        <v>17219</v>
      </c>
      <c r="E4841" s="1" t="s">
        <v>17</v>
      </c>
      <c r="F4841" s="1" t="str">
        <f>IFERROR(__xludf.DUMMYFUNCTION("REGEXEXTRACT(E4841,""[А-Яа-я\-]+ административный округ"")"),"Центральный административный округ")</f>
        <v>Центральный административный округ</v>
      </c>
      <c r="G4841" s="1" t="s">
        <v>110</v>
      </c>
      <c r="H4841" s="1" t="s">
        <v>17220</v>
      </c>
      <c r="I4841" s="1" t="s">
        <v>20</v>
      </c>
      <c r="J4841" s="1" t="s">
        <v>49</v>
      </c>
      <c r="K4841" s="1" t="s">
        <v>444</v>
      </c>
      <c r="L4841" s="1">
        <v>1.3380371E7</v>
      </c>
      <c r="M4841" s="1" t="s">
        <v>17357</v>
      </c>
      <c r="N4841" s="1" t="s">
        <v>17358</v>
      </c>
      <c r="O4841" s="3"/>
    </row>
    <row r="4842">
      <c r="A4842" s="1" t="s">
        <v>22178</v>
      </c>
      <c r="B4842" s="2" t="s">
        <v>22179</v>
      </c>
      <c r="C4842" s="1">
        <v>7.71711137440006E14</v>
      </c>
      <c r="D4842" s="1" t="s">
        <v>17124</v>
      </c>
      <c r="E4842" s="1" t="s">
        <v>17</v>
      </c>
      <c r="F4842" s="1" t="str">
        <f>IFERROR(__xludf.DUMMYFUNCTION("REGEXEXTRACT(E4842,""[А-Яа-я\-]+ административный округ"")"),"Центральный административный округ")</f>
        <v>Центральный административный округ</v>
      </c>
      <c r="G4842" s="1" t="s">
        <v>110</v>
      </c>
      <c r="H4842" s="1" t="s">
        <v>17125</v>
      </c>
      <c r="I4842" s="1" t="s">
        <v>20</v>
      </c>
      <c r="J4842" s="1" t="s">
        <v>49</v>
      </c>
      <c r="K4842" s="1" t="s">
        <v>17076</v>
      </c>
      <c r="L4842" s="1">
        <v>1.3380373E7</v>
      </c>
      <c r="M4842" s="1" t="s">
        <v>22180</v>
      </c>
      <c r="N4842" s="1" t="s">
        <v>22181</v>
      </c>
      <c r="O4842" s="3"/>
    </row>
    <row r="4843">
      <c r="A4843" s="1" t="s">
        <v>22182</v>
      </c>
      <c r="B4843" s="2" t="s">
        <v>22183</v>
      </c>
      <c r="C4843" s="1">
        <v>7.71610632390005E14</v>
      </c>
      <c r="D4843" s="1" t="s">
        <v>17260</v>
      </c>
      <c r="E4843" s="1" t="s">
        <v>305</v>
      </c>
      <c r="F4843" s="1" t="str">
        <f>IFERROR(__xludf.DUMMYFUNCTION("REGEXEXTRACT(E4843,""[А-Яа-я\-]+ административный округ"")"),"Южный административный округ")</f>
        <v>Южный административный округ</v>
      </c>
      <c r="G4843" s="1" t="s">
        <v>17261</v>
      </c>
      <c r="H4843" s="1" t="s">
        <v>17262</v>
      </c>
      <c r="I4843" s="1" t="s">
        <v>20</v>
      </c>
      <c r="J4843" s="1" t="s">
        <v>21</v>
      </c>
      <c r="K4843" s="1" t="s">
        <v>444</v>
      </c>
      <c r="L4843" s="1">
        <v>1.3380374E7</v>
      </c>
      <c r="M4843" s="1" t="s">
        <v>17263</v>
      </c>
      <c r="N4843" s="1" t="s">
        <v>17264</v>
      </c>
      <c r="O4843" s="3"/>
    </row>
    <row r="4844">
      <c r="A4844" s="1" t="s">
        <v>22184</v>
      </c>
      <c r="B4844" s="2" t="s">
        <v>22185</v>
      </c>
      <c r="C4844" s="1">
        <v>7.71610661890005E14</v>
      </c>
      <c r="D4844" s="3"/>
      <c r="E4844" s="1" t="s">
        <v>192</v>
      </c>
      <c r="F4844" s="1" t="str">
        <f>IFERROR(__xludf.DUMMYFUNCTION("REGEXEXTRACT(E4844,""[А-Яа-я\-]+ административный округ"")"),"Юго-Восточный административный округ")</f>
        <v>Юго-Восточный административный округ</v>
      </c>
      <c r="G4844" s="1" t="s">
        <v>2442</v>
      </c>
      <c r="H4844" s="1" t="s">
        <v>22089</v>
      </c>
      <c r="I4844" s="1" t="s">
        <v>20</v>
      </c>
      <c r="J4844" s="1" t="s">
        <v>21</v>
      </c>
      <c r="K4844" s="1" t="s">
        <v>444</v>
      </c>
      <c r="L4844" s="1">
        <v>1.3380375E7</v>
      </c>
      <c r="M4844" s="1" t="s">
        <v>17294</v>
      </c>
      <c r="N4844" s="1" t="s">
        <v>17295</v>
      </c>
      <c r="O4844" s="3"/>
    </row>
    <row r="4845">
      <c r="A4845" s="1" t="s">
        <v>22186</v>
      </c>
      <c r="B4845" s="2" t="s">
        <v>22187</v>
      </c>
      <c r="C4845" s="1">
        <v>7.71610661930005E14</v>
      </c>
      <c r="D4845" s="1" t="s">
        <v>17064</v>
      </c>
      <c r="E4845" s="1" t="s">
        <v>17</v>
      </c>
      <c r="F4845" s="1" t="str">
        <f>IFERROR(__xludf.DUMMYFUNCTION("REGEXEXTRACT(E4845,""[А-Яа-я\-]+ административный округ"")"),"Центральный административный округ")</f>
        <v>Центральный административный округ</v>
      </c>
      <c r="G4845" s="1" t="s">
        <v>92</v>
      </c>
      <c r="H4845" s="1" t="s">
        <v>22188</v>
      </c>
      <c r="I4845" s="1" t="s">
        <v>20</v>
      </c>
      <c r="J4845" s="1" t="s">
        <v>21</v>
      </c>
      <c r="K4845" s="1" t="s">
        <v>444</v>
      </c>
      <c r="L4845" s="1">
        <v>1.3380377E7</v>
      </c>
      <c r="M4845" s="1" t="s">
        <v>22189</v>
      </c>
      <c r="N4845" s="1" t="s">
        <v>22190</v>
      </c>
      <c r="O4845" s="3"/>
    </row>
    <row r="4846">
      <c r="A4846" s="1" t="s">
        <v>22191</v>
      </c>
      <c r="B4846" s="2" t="s">
        <v>22192</v>
      </c>
      <c r="C4846" s="1">
        <v>7.71710749190006E14</v>
      </c>
      <c r="D4846" s="1" t="s">
        <v>17064</v>
      </c>
      <c r="E4846" s="1" t="s">
        <v>17</v>
      </c>
      <c r="F4846" s="1" t="str">
        <f>IFERROR(__xludf.DUMMYFUNCTION("REGEXEXTRACT(E4846,""[А-Яа-я\-]+ административный округ"")"),"Центральный административный округ")</f>
        <v>Центральный административный округ</v>
      </c>
      <c r="G4846" s="1" t="s">
        <v>92</v>
      </c>
      <c r="H4846" s="1" t="s">
        <v>17075</v>
      </c>
      <c r="I4846" s="1" t="s">
        <v>20</v>
      </c>
      <c r="J4846" s="1" t="s">
        <v>49</v>
      </c>
      <c r="K4846" s="1" t="s">
        <v>444</v>
      </c>
      <c r="L4846" s="1">
        <v>1.338038E7</v>
      </c>
      <c r="M4846" s="1" t="s">
        <v>17116</v>
      </c>
      <c r="N4846" s="1" t="s">
        <v>17072</v>
      </c>
      <c r="O4846" s="3"/>
    </row>
    <row r="4847">
      <c r="A4847" s="1" t="s">
        <v>22193</v>
      </c>
      <c r="B4847" s="2" t="s">
        <v>22194</v>
      </c>
      <c r="C4847" s="1">
        <v>7.71610676900005E14</v>
      </c>
      <c r="D4847" s="1" t="s">
        <v>17064</v>
      </c>
      <c r="E4847" s="1" t="s">
        <v>17</v>
      </c>
      <c r="F4847" s="1" t="str">
        <f>IFERROR(__xludf.DUMMYFUNCTION("REGEXEXTRACT(E4847,""[А-Яа-я\-]+ административный округ"")"),"Центральный административный округ")</f>
        <v>Центральный административный округ</v>
      </c>
      <c r="G4847" s="1" t="s">
        <v>92</v>
      </c>
      <c r="H4847" s="1" t="s">
        <v>22195</v>
      </c>
      <c r="I4847" s="1" t="s">
        <v>20</v>
      </c>
      <c r="J4847" s="1" t="s">
        <v>21</v>
      </c>
      <c r="K4847" s="1" t="s">
        <v>444</v>
      </c>
      <c r="L4847" s="1">
        <v>1.3380381E7</v>
      </c>
      <c r="M4847" s="1" t="s">
        <v>22196</v>
      </c>
      <c r="N4847" s="1" t="s">
        <v>22197</v>
      </c>
      <c r="O4847" s="3"/>
    </row>
    <row r="4848">
      <c r="A4848" s="1" t="s">
        <v>22198</v>
      </c>
      <c r="B4848" s="2" t="s">
        <v>22199</v>
      </c>
      <c r="C4848" s="1">
        <v>7.71610629930006E14</v>
      </c>
      <c r="D4848" s="1" t="s">
        <v>17147</v>
      </c>
      <c r="E4848" s="1" t="s">
        <v>192</v>
      </c>
      <c r="F4848" s="1" t="str">
        <f>IFERROR(__xludf.DUMMYFUNCTION("REGEXEXTRACT(E4848,""[А-Яа-я\-]+ административный округ"")"),"Юго-Восточный административный округ")</f>
        <v>Юго-Восточный административный округ</v>
      </c>
      <c r="G4848" s="1" t="s">
        <v>2442</v>
      </c>
      <c r="H4848" s="1" t="s">
        <v>17147</v>
      </c>
      <c r="I4848" s="1" t="s">
        <v>20</v>
      </c>
      <c r="J4848" s="1" t="s">
        <v>49</v>
      </c>
      <c r="K4848" s="1" t="s">
        <v>444</v>
      </c>
      <c r="L4848" s="1">
        <v>1.3380383E7</v>
      </c>
      <c r="M4848" s="1" t="s">
        <v>17294</v>
      </c>
      <c r="N4848" s="1" t="s">
        <v>17295</v>
      </c>
      <c r="O4848" s="3"/>
    </row>
    <row r="4849">
      <c r="A4849" s="1" t="s">
        <v>22200</v>
      </c>
      <c r="B4849" s="2" t="s">
        <v>22201</v>
      </c>
      <c r="C4849" s="1">
        <v>7.71610635130006E14</v>
      </c>
      <c r="D4849" s="1" t="s">
        <v>17064</v>
      </c>
      <c r="E4849" s="1" t="s">
        <v>17</v>
      </c>
      <c r="F4849" s="1" t="str">
        <f>IFERROR(__xludf.DUMMYFUNCTION("REGEXEXTRACT(E4849,""[А-Яа-я\-]+ административный округ"")"),"Центральный административный округ")</f>
        <v>Центральный административный округ</v>
      </c>
      <c r="G4849" s="1" t="s">
        <v>92</v>
      </c>
      <c r="H4849" s="1" t="s">
        <v>17075</v>
      </c>
      <c r="I4849" s="1" t="s">
        <v>20</v>
      </c>
      <c r="J4849" s="1" t="s">
        <v>49</v>
      </c>
      <c r="K4849" s="1" t="s">
        <v>444</v>
      </c>
      <c r="L4849" s="1">
        <v>1.3380386E7</v>
      </c>
      <c r="M4849" s="1" t="s">
        <v>17106</v>
      </c>
      <c r="N4849" s="1" t="s">
        <v>17107</v>
      </c>
      <c r="O4849" s="3"/>
    </row>
    <row r="4850">
      <c r="A4850" s="1" t="s">
        <v>22202</v>
      </c>
      <c r="B4850" s="2" t="s">
        <v>22203</v>
      </c>
      <c r="C4850" s="1">
        <v>7.71410273460005E14</v>
      </c>
      <c r="D4850" s="3"/>
      <c r="E4850" s="1" t="s">
        <v>17</v>
      </c>
      <c r="F4850" s="1" t="str">
        <f>IFERROR(__xludf.DUMMYFUNCTION("REGEXEXTRACT(E4850,""[А-Яа-я\-]+ административный округ"")"),"Центральный административный округ")</f>
        <v>Центральный административный округ</v>
      </c>
      <c r="G4850" s="1" t="s">
        <v>28</v>
      </c>
      <c r="H4850" s="1" t="s">
        <v>22204</v>
      </c>
      <c r="I4850" s="1" t="s">
        <v>20</v>
      </c>
      <c r="J4850" s="1" t="s">
        <v>21</v>
      </c>
      <c r="K4850" s="1" t="s">
        <v>30</v>
      </c>
      <c r="L4850" s="1">
        <v>1.3380388E7</v>
      </c>
      <c r="M4850" s="1" t="s">
        <v>19963</v>
      </c>
      <c r="N4850" s="1" t="s">
        <v>19964</v>
      </c>
      <c r="O4850" s="3"/>
    </row>
    <row r="4851">
      <c r="A4851" s="1" t="s">
        <v>22205</v>
      </c>
      <c r="B4851" s="2" t="s">
        <v>22206</v>
      </c>
      <c r="C4851" s="1">
        <v>7.71410834650015E14</v>
      </c>
      <c r="D4851" s="1" t="s">
        <v>20506</v>
      </c>
      <c r="E4851" s="1" t="s">
        <v>130</v>
      </c>
      <c r="F4851" s="1" t="str">
        <f>IFERROR(__xludf.DUMMYFUNCTION("REGEXEXTRACT(E4851,""[А-Яа-я\-]+ административный округ"")"),"Восточный административный округ")</f>
        <v>Восточный административный округ</v>
      </c>
      <c r="G4851" s="1" t="s">
        <v>1750</v>
      </c>
      <c r="H4851" s="1" t="s">
        <v>22207</v>
      </c>
      <c r="I4851" s="1" t="s">
        <v>20</v>
      </c>
      <c r="J4851" s="1" t="s">
        <v>21</v>
      </c>
      <c r="K4851" s="1" t="s">
        <v>22</v>
      </c>
      <c r="L4851" s="1">
        <v>1.3380392E7</v>
      </c>
      <c r="M4851" s="1" t="s">
        <v>20508</v>
      </c>
      <c r="N4851" s="1" t="s">
        <v>20509</v>
      </c>
      <c r="O4851" s="3"/>
    </row>
    <row r="4852">
      <c r="A4852" s="1" t="s">
        <v>22208</v>
      </c>
      <c r="B4852" s="2" t="s">
        <v>22209</v>
      </c>
      <c r="C4852" s="1">
        <v>7.71610630090005E14</v>
      </c>
      <c r="D4852" s="1" t="s">
        <v>17147</v>
      </c>
      <c r="E4852" s="1" t="s">
        <v>192</v>
      </c>
      <c r="F4852" s="1" t="str">
        <f>IFERROR(__xludf.DUMMYFUNCTION("REGEXEXTRACT(E4852,""[А-Яа-я\-]+ административный округ"")"),"Юго-Восточный административный округ")</f>
        <v>Юго-Восточный административный округ</v>
      </c>
      <c r="G4852" s="1" t="s">
        <v>2442</v>
      </c>
      <c r="H4852" s="1" t="s">
        <v>19439</v>
      </c>
      <c r="I4852" s="1" t="s">
        <v>20</v>
      </c>
      <c r="J4852" s="1" t="s">
        <v>21</v>
      </c>
      <c r="K4852" s="1" t="s">
        <v>444</v>
      </c>
      <c r="L4852" s="1">
        <v>1.3380394E7</v>
      </c>
      <c r="M4852" s="1" t="s">
        <v>17149</v>
      </c>
      <c r="N4852" s="1" t="s">
        <v>17150</v>
      </c>
      <c r="O4852" s="3"/>
    </row>
    <row r="4853">
      <c r="A4853" s="1" t="s">
        <v>247</v>
      </c>
      <c r="B4853" s="2" t="s">
        <v>22210</v>
      </c>
      <c r="C4853" s="1">
        <v>7.71711219740026E14</v>
      </c>
      <c r="D4853" s="1" t="s">
        <v>999</v>
      </c>
      <c r="E4853" s="1" t="s">
        <v>17</v>
      </c>
      <c r="F4853" s="1" t="str">
        <f>IFERROR(__xludf.DUMMYFUNCTION("REGEXEXTRACT(E4853,""[А-Яа-я\-]+ административный округ"")"),"Центральный административный округ")</f>
        <v>Центральный административный округ</v>
      </c>
      <c r="G4853" s="1" t="s">
        <v>28</v>
      </c>
      <c r="H4853" s="1" t="s">
        <v>22211</v>
      </c>
      <c r="I4853" s="1" t="s">
        <v>20</v>
      </c>
      <c r="J4853" s="1" t="s">
        <v>49</v>
      </c>
      <c r="K4853" s="1" t="s">
        <v>247</v>
      </c>
      <c r="L4853" s="1">
        <v>1.3380395E7</v>
      </c>
      <c r="M4853" s="1" t="s">
        <v>22212</v>
      </c>
      <c r="N4853" s="1" t="s">
        <v>22213</v>
      </c>
      <c r="O4853" s="3"/>
    </row>
    <row r="4854">
      <c r="A4854" s="1" t="s">
        <v>22214</v>
      </c>
      <c r="B4854" s="2" t="s">
        <v>22215</v>
      </c>
      <c r="C4854" s="1">
        <v>7.71610661350006E14</v>
      </c>
      <c r="D4854" s="1" t="s">
        <v>17064</v>
      </c>
      <c r="E4854" s="1" t="s">
        <v>17</v>
      </c>
      <c r="F4854" s="1" t="str">
        <f>IFERROR(__xludf.DUMMYFUNCTION("REGEXEXTRACT(E4854,""[А-Яа-я\-]+ административный округ"")"),"Центральный административный округ")</f>
        <v>Центральный административный округ</v>
      </c>
      <c r="G4854" s="1" t="s">
        <v>92</v>
      </c>
      <c r="H4854" s="1" t="s">
        <v>17075</v>
      </c>
      <c r="I4854" s="1" t="s">
        <v>20</v>
      </c>
      <c r="J4854" s="1" t="s">
        <v>49</v>
      </c>
      <c r="K4854" s="1" t="s">
        <v>444</v>
      </c>
      <c r="L4854" s="1">
        <v>1.3380396E7</v>
      </c>
      <c r="M4854" s="1" t="s">
        <v>22216</v>
      </c>
      <c r="N4854" s="1" t="s">
        <v>22217</v>
      </c>
      <c r="O4854" s="3"/>
    </row>
    <row r="4855">
      <c r="A4855" s="1" t="s">
        <v>22218</v>
      </c>
      <c r="B4855" s="2" t="s">
        <v>22219</v>
      </c>
      <c r="C4855" s="1">
        <v>7.71710757580006E14</v>
      </c>
      <c r="D4855" s="3"/>
      <c r="E4855" s="1" t="s">
        <v>117</v>
      </c>
      <c r="F4855" s="1" t="str">
        <f>IFERROR(__xludf.DUMMYFUNCTION("REGEXEXTRACT(E4855,""[А-Яа-я\-]+ административный округ"")"),"Северо-Восточный административный округ")</f>
        <v>Северо-Восточный административный округ</v>
      </c>
      <c r="G4855" s="1" t="s">
        <v>118</v>
      </c>
      <c r="H4855" s="1" t="s">
        <v>22220</v>
      </c>
      <c r="I4855" s="1" t="s">
        <v>20</v>
      </c>
      <c r="J4855" s="1" t="s">
        <v>49</v>
      </c>
      <c r="K4855" s="1" t="s">
        <v>444</v>
      </c>
      <c r="L4855" s="1">
        <v>1.3380398E7</v>
      </c>
      <c r="M4855" s="1" t="s">
        <v>22221</v>
      </c>
      <c r="N4855" s="1" t="s">
        <v>22222</v>
      </c>
      <c r="O4855" s="3"/>
    </row>
    <row r="4856">
      <c r="A4856" s="1" t="s">
        <v>22223</v>
      </c>
      <c r="B4856" s="2" t="s">
        <v>22224</v>
      </c>
      <c r="C4856" s="1">
        <v>7.71610627790005E14</v>
      </c>
      <c r="D4856" s="1" t="s">
        <v>22225</v>
      </c>
      <c r="E4856" s="1" t="s">
        <v>192</v>
      </c>
      <c r="F4856" s="1" t="str">
        <f>IFERROR(__xludf.DUMMYFUNCTION("REGEXEXTRACT(E4856,""[А-Яа-я\-]+ административный округ"")"),"Юго-Восточный административный округ")</f>
        <v>Юго-Восточный административный округ</v>
      </c>
      <c r="G4856" s="1" t="s">
        <v>2442</v>
      </c>
      <c r="H4856" s="1" t="s">
        <v>22226</v>
      </c>
      <c r="I4856" s="1" t="s">
        <v>20</v>
      </c>
      <c r="J4856" s="1" t="s">
        <v>21</v>
      </c>
      <c r="K4856" s="1" t="s">
        <v>444</v>
      </c>
      <c r="L4856" s="1">
        <v>1.3380399E7</v>
      </c>
      <c r="M4856" s="1" t="s">
        <v>22227</v>
      </c>
      <c r="N4856" s="1" t="s">
        <v>22227</v>
      </c>
      <c r="O4856" s="3"/>
    </row>
    <row r="4857">
      <c r="A4857" s="1" t="s">
        <v>22228</v>
      </c>
      <c r="B4857" s="2" t="s">
        <v>22229</v>
      </c>
      <c r="C4857" s="1">
        <v>7.71610541990005E14</v>
      </c>
      <c r="D4857" s="1" t="s">
        <v>20162</v>
      </c>
      <c r="E4857" s="1" t="s">
        <v>305</v>
      </c>
      <c r="F4857" s="1" t="str">
        <f>IFERROR(__xludf.DUMMYFUNCTION("REGEXEXTRACT(E4857,""[А-Яа-я\-]+ административный округ"")"),"Южный административный округ")</f>
        <v>Южный административный округ</v>
      </c>
      <c r="G4857" s="1" t="s">
        <v>1038</v>
      </c>
      <c r="H4857" s="1" t="s">
        <v>22230</v>
      </c>
      <c r="I4857" s="1" t="s">
        <v>20</v>
      </c>
      <c r="J4857" s="1" t="s">
        <v>21</v>
      </c>
      <c r="K4857" s="1" t="s">
        <v>444</v>
      </c>
      <c r="L4857" s="1">
        <v>1.3380401E7</v>
      </c>
      <c r="M4857" s="1" t="s">
        <v>22231</v>
      </c>
      <c r="N4857" s="1" t="s">
        <v>22232</v>
      </c>
      <c r="O4857" s="3"/>
    </row>
    <row r="4858">
      <c r="A4858" s="1" t="s">
        <v>22233</v>
      </c>
      <c r="B4858" s="2" t="s">
        <v>22234</v>
      </c>
      <c r="C4858" s="1">
        <v>7.71711288780035E14</v>
      </c>
      <c r="D4858" s="1" t="s">
        <v>4129</v>
      </c>
      <c r="E4858" s="1" t="s">
        <v>17</v>
      </c>
      <c r="F4858" s="1" t="str">
        <f>IFERROR(__xludf.DUMMYFUNCTION("REGEXEXTRACT(E4858,""[А-Яа-я\-]+ административный округ"")"),"Центральный административный округ")</f>
        <v>Центральный административный округ</v>
      </c>
      <c r="G4858" s="1" t="s">
        <v>47</v>
      </c>
      <c r="H4858" s="1" t="s">
        <v>22235</v>
      </c>
      <c r="I4858" s="1" t="s">
        <v>20</v>
      </c>
      <c r="J4858" s="1" t="s">
        <v>21</v>
      </c>
      <c r="K4858" s="1" t="s">
        <v>247</v>
      </c>
      <c r="L4858" s="1">
        <v>1.3380402E7</v>
      </c>
      <c r="M4858" s="1" t="s">
        <v>22236</v>
      </c>
      <c r="N4858" s="1" t="s">
        <v>22237</v>
      </c>
      <c r="O4858" s="3"/>
    </row>
    <row r="4859">
      <c r="A4859" s="1" t="s">
        <v>22238</v>
      </c>
      <c r="B4859" s="2" t="s">
        <v>22239</v>
      </c>
      <c r="C4859" s="1">
        <v>7.71721219570006E14</v>
      </c>
      <c r="D4859" s="1" t="s">
        <v>17466</v>
      </c>
      <c r="E4859" s="1" t="s">
        <v>17</v>
      </c>
      <c r="F4859" s="1" t="str">
        <f>IFERROR(__xludf.DUMMYFUNCTION("REGEXEXTRACT(E4859,""[А-Яа-я\-]+ административный округ"")"),"Центральный административный округ")</f>
        <v>Центральный административный округ</v>
      </c>
      <c r="G4859" s="1" t="s">
        <v>110</v>
      </c>
      <c r="H4859" s="1" t="s">
        <v>17220</v>
      </c>
      <c r="I4859" s="1" t="s">
        <v>20</v>
      </c>
      <c r="J4859" s="1" t="s">
        <v>49</v>
      </c>
      <c r="K4859" s="1" t="s">
        <v>444</v>
      </c>
      <c r="L4859" s="1">
        <v>1.3380403E7</v>
      </c>
      <c r="M4859" s="1" t="s">
        <v>17945</v>
      </c>
      <c r="N4859" s="1" t="s">
        <v>17946</v>
      </c>
      <c r="O4859" s="3"/>
    </row>
    <row r="4860">
      <c r="A4860" s="1" t="s">
        <v>22240</v>
      </c>
      <c r="B4860" s="2" t="s">
        <v>22241</v>
      </c>
      <c r="C4860" s="1">
        <v>7.71710768770005E14</v>
      </c>
      <c r="D4860" s="1" t="s">
        <v>17064</v>
      </c>
      <c r="E4860" s="1" t="s">
        <v>17</v>
      </c>
      <c r="F4860" s="1" t="str">
        <f>IFERROR(__xludf.DUMMYFUNCTION("REGEXEXTRACT(E4860,""[А-Яа-я\-]+ административный округ"")"),"Центральный административный округ")</f>
        <v>Центральный административный округ</v>
      </c>
      <c r="G4860" s="1" t="s">
        <v>92</v>
      </c>
      <c r="H4860" s="1" t="s">
        <v>22242</v>
      </c>
      <c r="I4860" s="1" t="s">
        <v>20</v>
      </c>
      <c r="J4860" s="1" t="s">
        <v>21</v>
      </c>
      <c r="K4860" s="1" t="s">
        <v>17076</v>
      </c>
      <c r="L4860" s="1">
        <v>1.3380405E7</v>
      </c>
      <c r="M4860" s="1" t="s">
        <v>22243</v>
      </c>
      <c r="N4860" s="1" t="s">
        <v>22244</v>
      </c>
      <c r="O4860" s="3"/>
    </row>
    <row r="4861">
      <c r="A4861" s="1" t="s">
        <v>22245</v>
      </c>
      <c r="B4861" s="2" t="s">
        <v>22246</v>
      </c>
      <c r="C4861" s="1">
        <v>7.71610704440006E14</v>
      </c>
      <c r="D4861" s="1" t="s">
        <v>17064</v>
      </c>
      <c r="E4861" s="1" t="s">
        <v>17</v>
      </c>
      <c r="F4861" s="1" t="str">
        <f>IFERROR(__xludf.DUMMYFUNCTION("REGEXEXTRACT(E4861,""[А-Яа-я\-]+ административный округ"")"),"Центральный административный округ")</f>
        <v>Центральный административный округ</v>
      </c>
      <c r="G4861" s="1" t="s">
        <v>92</v>
      </c>
      <c r="H4861" s="1" t="s">
        <v>17075</v>
      </c>
      <c r="I4861" s="1" t="s">
        <v>20</v>
      </c>
      <c r="J4861" s="1" t="s">
        <v>49</v>
      </c>
      <c r="K4861" s="1" t="s">
        <v>444</v>
      </c>
      <c r="L4861" s="1">
        <v>1.3380407E7</v>
      </c>
      <c r="M4861" s="1" t="s">
        <v>17097</v>
      </c>
      <c r="N4861" s="1" t="s">
        <v>17072</v>
      </c>
      <c r="O4861" s="3"/>
    </row>
    <row r="4862">
      <c r="A4862" s="1" t="s">
        <v>247</v>
      </c>
      <c r="B4862" s="2" t="s">
        <v>22247</v>
      </c>
      <c r="C4862" s="1">
        <v>7.71410297670046E14</v>
      </c>
      <c r="D4862" s="1" t="s">
        <v>5439</v>
      </c>
      <c r="E4862" s="1" t="s">
        <v>17</v>
      </c>
      <c r="F4862" s="1" t="str">
        <f>IFERROR(__xludf.DUMMYFUNCTION("REGEXEXTRACT(E4862,""[А-Яа-я\-]+ административный округ"")"),"Центральный административный округ")</f>
        <v>Центральный административный округ</v>
      </c>
      <c r="G4862" s="1" t="s">
        <v>225</v>
      </c>
      <c r="H4862" s="1" t="s">
        <v>22248</v>
      </c>
      <c r="I4862" s="1" t="s">
        <v>20</v>
      </c>
      <c r="J4862" s="1" t="s">
        <v>49</v>
      </c>
      <c r="K4862" s="1" t="s">
        <v>247</v>
      </c>
      <c r="L4862" s="1">
        <v>1.3380408E7</v>
      </c>
      <c r="M4862" s="1" t="s">
        <v>22249</v>
      </c>
      <c r="N4862" s="1" t="s">
        <v>22250</v>
      </c>
      <c r="O4862" s="3"/>
    </row>
    <row r="4863">
      <c r="A4863" s="1" t="s">
        <v>22251</v>
      </c>
      <c r="B4863" s="2" t="s">
        <v>22252</v>
      </c>
      <c r="C4863" s="1">
        <v>7.71710768270005E14</v>
      </c>
      <c r="D4863" s="1" t="s">
        <v>17064</v>
      </c>
      <c r="E4863" s="1" t="s">
        <v>17</v>
      </c>
      <c r="F4863" s="1" t="str">
        <f>IFERROR(__xludf.DUMMYFUNCTION("REGEXEXTRACT(E4863,""[А-Яа-я\-]+ административный округ"")"),"Центральный административный округ")</f>
        <v>Центральный административный округ</v>
      </c>
      <c r="G4863" s="1" t="s">
        <v>92</v>
      </c>
      <c r="H4863" s="1" t="s">
        <v>17486</v>
      </c>
      <c r="I4863" s="1" t="s">
        <v>20</v>
      </c>
      <c r="J4863" s="1" t="s">
        <v>21</v>
      </c>
      <c r="K4863" s="1" t="s">
        <v>444</v>
      </c>
      <c r="L4863" s="1">
        <v>1.3380412E7</v>
      </c>
      <c r="M4863" s="1" t="s">
        <v>22253</v>
      </c>
      <c r="N4863" s="1" t="s">
        <v>22254</v>
      </c>
      <c r="O4863" s="3"/>
    </row>
    <row r="4864">
      <c r="A4864" s="1" t="s">
        <v>22255</v>
      </c>
      <c r="B4864" s="2" t="s">
        <v>22256</v>
      </c>
      <c r="C4864" s="1">
        <v>7.71610627890005E14</v>
      </c>
      <c r="D4864" s="1" t="s">
        <v>17080</v>
      </c>
      <c r="E4864" s="1" t="s">
        <v>17</v>
      </c>
      <c r="F4864" s="1" t="str">
        <f>IFERROR(__xludf.DUMMYFUNCTION("REGEXEXTRACT(E4864,""[А-Яа-я\-]+ административный округ"")"),"Центральный административный округ")</f>
        <v>Центральный административный округ</v>
      </c>
      <c r="G4864" s="1" t="s">
        <v>18</v>
      </c>
      <c r="H4864" s="1" t="s">
        <v>21764</v>
      </c>
      <c r="I4864" s="1" t="s">
        <v>20</v>
      </c>
      <c r="J4864" s="1" t="s">
        <v>21</v>
      </c>
      <c r="K4864" s="1" t="s">
        <v>444</v>
      </c>
      <c r="L4864" s="1">
        <v>1.3380414E7</v>
      </c>
      <c r="M4864" s="1" t="s">
        <v>22257</v>
      </c>
      <c r="N4864" s="1" t="s">
        <v>22258</v>
      </c>
      <c r="O4864" s="3"/>
    </row>
    <row r="4865">
      <c r="A4865" s="1" t="s">
        <v>22259</v>
      </c>
      <c r="B4865" s="2" t="s">
        <v>22260</v>
      </c>
      <c r="C4865" s="1">
        <v>7.71610629910005E14</v>
      </c>
      <c r="D4865" s="1" t="s">
        <v>17147</v>
      </c>
      <c r="E4865" s="1" t="s">
        <v>192</v>
      </c>
      <c r="F4865" s="1" t="str">
        <f>IFERROR(__xludf.DUMMYFUNCTION("REGEXEXTRACT(E4865,""[А-Яа-я\-]+ административный округ"")"),"Юго-Восточный административный округ")</f>
        <v>Юго-Восточный административный округ</v>
      </c>
      <c r="G4865" s="1" t="s">
        <v>2442</v>
      </c>
      <c r="H4865" s="1" t="s">
        <v>17293</v>
      </c>
      <c r="I4865" s="1" t="s">
        <v>20</v>
      </c>
      <c r="J4865" s="1" t="s">
        <v>21</v>
      </c>
      <c r="K4865" s="1" t="s">
        <v>444</v>
      </c>
      <c r="L4865" s="1">
        <v>1.3380415E7</v>
      </c>
      <c r="M4865" s="1" t="s">
        <v>17149</v>
      </c>
      <c r="N4865" s="1" t="s">
        <v>17150</v>
      </c>
      <c r="O4865" s="3"/>
    </row>
    <row r="4866">
      <c r="A4866" s="1" t="s">
        <v>22261</v>
      </c>
      <c r="B4866" s="2" t="s">
        <v>22262</v>
      </c>
      <c r="C4866" s="1">
        <v>7.71410339410065E14</v>
      </c>
      <c r="D4866" s="1" t="s">
        <v>169</v>
      </c>
      <c r="E4866" s="1" t="s">
        <v>17</v>
      </c>
      <c r="F4866" s="1" t="str">
        <f>IFERROR(__xludf.DUMMYFUNCTION("REGEXEXTRACT(E4866,""[А-Яа-я\-]+ административный округ"")"),"Центральный административный округ")</f>
        <v>Центральный административный округ</v>
      </c>
      <c r="G4866" s="1" t="s">
        <v>18</v>
      </c>
      <c r="H4866" s="1" t="s">
        <v>22263</v>
      </c>
      <c r="I4866" s="1" t="s">
        <v>20</v>
      </c>
      <c r="J4866" s="1" t="s">
        <v>21</v>
      </c>
      <c r="K4866" s="1" t="s">
        <v>247</v>
      </c>
      <c r="L4866" s="1">
        <v>1.3380416E7</v>
      </c>
      <c r="M4866" s="1" t="s">
        <v>22264</v>
      </c>
      <c r="N4866" s="1" t="s">
        <v>22265</v>
      </c>
      <c r="O4866" s="3"/>
    </row>
    <row r="4867">
      <c r="A4867" s="1" t="s">
        <v>22266</v>
      </c>
      <c r="B4867" s="2" t="s">
        <v>22267</v>
      </c>
      <c r="C4867" s="1">
        <v>7.71710756760005E14</v>
      </c>
      <c r="D4867" s="3"/>
      <c r="E4867" s="1" t="s">
        <v>130</v>
      </c>
      <c r="F4867" s="1" t="str">
        <f>IFERROR(__xludf.DUMMYFUNCTION("REGEXEXTRACT(E4867,""[А-Яа-я\-]+ административный округ"")"),"Восточный административный округ")</f>
        <v>Восточный административный округ</v>
      </c>
      <c r="G4867" s="1" t="s">
        <v>259</v>
      </c>
      <c r="H4867" s="1" t="s">
        <v>22268</v>
      </c>
      <c r="I4867" s="1" t="s">
        <v>20</v>
      </c>
      <c r="J4867" s="1" t="s">
        <v>21</v>
      </c>
      <c r="K4867" s="1" t="s">
        <v>444</v>
      </c>
      <c r="L4867" s="1">
        <v>1.3380419E7</v>
      </c>
      <c r="M4867" s="1" t="s">
        <v>17388</v>
      </c>
      <c r="N4867" s="1" t="s">
        <v>17389</v>
      </c>
      <c r="O4867" s="3"/>
    </row>
    <row r="4868">
      <c r="A4868" s="1" t="s">
        <v>22269</v>
      </c>
      <c r="B4868" s="2" t="s">
        <v>22270</v>
      </c>
      <c r="C4868" s="1">
        <v>7.71710768750005E14</v>
      </c>
      <c r="D4868" s="1" t="s">
        <v>17064</v>
      </c>
      <c r="E4868" s="1" t="s">
        <v>17</v>
      </c>
      <c r="F4868" s="1" t="str">
        <f>IFERROR(__xludf.DUMMYFUNCTION("REGEXEXTRACT(E4868,""[А-Яа-я\-]+ административный округ"")"),"Центральный административный округ")</f>
        <v>Центральный административный округ</v>
      </c>
      <c r="G4868" s="1" t="s">
        <v>92</v>
      </c>
      <c r="H4868" s="1" t="s">
        <v>22271</v>
      </c>
      <c r="I4868" s="1" t="s">
        <v>20</v>
      </c>
      <c r="J4868" s="1" t="s">
        <v>21</v>
      </c>
      <c r="K4868" s="1" t="s">
        <v>17076</v>
      </c>
      <c r="L4868" s="1">
        <v>1.338042E7</v>
      </c>
      <c r="M4868" s="1" t="s">
        <v>22272</v>
      </c>
      <c r="N4868" s="1" t="s">
        <v>22273</v>
      </c>
      <c r="O4868" s="3"/>
    </row>
    <row r="4869">
      <c r="A4869" s="1" t="s">
        <v>22274</v>
      </c>
      <c r="B4869" s="2" t="s">
        <v>22275</v>
      </c>
      <c r="C4869" s="1">
        <v>7.71610677060005E14</v>
      </c>
      <c r="D4869" s="1" t="s">
        <v>17064</v>
      </c>
      <c r="E4869" s="1" t="s">
        <v>17</v>
      </c>
      <c r="F4869" s="1" t="str">
        <f>IFERROR(__xludf.DUMMYFUNCTION("REGEXEXTRACT(E4869,""[А-Яа-я\-]+ административный округ"")"),"Центральный административный округ")</f>
        <v>Центральный административный округ</v>
      </c>
      <c r="G4869" s="1" t="s">
        <v>92</v>
      </c>
      <c r="H4869" s="1" t="s">
        <v>22276</v>
      </c>
      <c r="I4869" s="1" t="s">
        <v>20</v>
      </c>
      <c r="J4869" s="1" t="s">
        <v>21</v>
      </c>
      <c r="K4869" s="1" t="s">
        <v>17076</v>
      </c>
      <c r="L4869" s="1">
        <v>1.3380421E7</v>
      </c>
      <c r="M4869" s="1" t="s">
        <v>17097</v>
      </c>
      <c r="N4869" s="1" t="s">
        <v>17072</v>
      </c>
      <c r="O4869" s="3"/>
    </row>
    <row r="4870">
      <c r="A4870" s="1" t="s">
        <v>162</v>
      </c>
      <c r="B4870" s="2" t="s">
        <v>22277</v>
      </c>
      <c r="C4870" s="1">
        <v>7.71620972100006E14</v>
      </c>
      <c r="D4870" s="3"/>
      <c r="E4870" s="1" t="s">
        <v>17</v>
      </c>
      <c r="F4870" s="1" t="str">
        <f>IFERROR(__xludf.DUMMYFUNCTION("REGEXEXTRACT(E4870,""[А-Яа-я\-]+ административный округ"")"),"Центральный административный округ")</f>
        <v>Центральный административный округ</v>
      </c>
      <c r="G4870" s="1" t="s">
        <v>28</v>
      </c>
      <c r="H4870" s="1" t="s">
        <v>22278</v>
      </c>
      <c r="I4870" s="1" t="s">
        <v>20</v>
      </c>
      <c r="J4870" s="1" t="s">
        <v>49</v>
      </c>
      <c r="K4870" s="1" t="s">
        <v>42</v>
      </c>
      <c r="L4870" s="1">
        <v>1.3380424E7</v>
      </c>
      <c r="M4870" s="1" t="s">
        <v>22279</v>
      </c>
      <c r="N4870" s="1" t="s">
        <v>22280</v>
      </c>
      <c r="O4870" s="3"/>
    </row>
    <row r="4871">
      <c r="A4871" s="1" t="s">
        <v>22281</v>
      </c>
      <c r="B4871" s="2" t="s">
        <v>22282</v>
      </c>
      <c r="C4871" s="1">
        <v>7.71721219570006E14</v>
      </c>
      <c r="D4871" s="1" t="s">
        <v>17466</v>
      </c>
      <c r="E4871" s="1" t="s">
        <v>17</v>
      </c>
      <c r="F4871" s="1" t="str">
        <f>IFERROR(__xludf.DUMMYFUNCTION("REGEXEXTRACT(E4871,""[А-Яа-я\-]+ административный округ"")"),"Центральный административный округ")</f>
        <v>Центральный административный округ</v>
      </c>
      <c r="G4871" s="1" t="s">
        <v>110</v>
      </c>
      <c r="H4871" s="1" t="s">
        <v>17220</v>
      </c>
      <c r="I4871" s="1" t="s">
        <v>20</v>
      </c>
      <c r="J4871" s="1" t="s">
        <v>49</v>
      </c>
      <c r="K4871" s="1" t="s">
        <v>444</v>
      </c>
      <c r="L4871" s="1">
        <v>1.3380425E7</v>
      </c>
      <c r="M4871" s="1" t="s">
        <v>17945</v>
      </c>
      <c r="N4871" s="1" t="s">
        <v>17946</v>
      </c>
      <c r="O4871" s="3"/>
    </row>
    <row r="4872">
      <c r="A4872" s="1" t="s">
        <v>22283</v>
      </c>
      <c r="B4872" s="2" t="s">
        <v>22284</v>
      </c>
      <c r="C4872" s="1">
        <v>7.71610628460006E14</v>
      </c>
      <c r="D4872" s="1" t="s">
        <v>17080</v>
      </c>
      <c r="E4872" s="1" t="s">
        <v>17</v>
      </c>
      <c r="F4872" s="1" t="str">
        <f>IFERROR(__xludf.DUMMYFUNCTION("REGEXEXTRACT(E4872,""[А-Яа-я\-]+ административный округ"")"),"Центральный административный округ")</f>
        <v>Центральный административный округ</v>
      </c>
      <c r="G4872" s="1" t="s">
        <v>18</v>
      </c>
      <c r="H4872" s="1" t="s">
        <v>17211</v>
      </c>
      <c r="I4872" s="1" t="s">
        <v>20</v>
      </c>
      <c r="J4872" s="1" t="s">
        <v>49</v>
      </c>
      <c r="K4872" s="1" t="s">
        <v>444</v>
      </c>
      <c r="L4872" s="1">
        <v>1.3380427E7</v>
      </c>
      <c r="M4872" s="1" t="s">
        <v>17082</v>
      </c>
      <c r="N4872" s="1" t="s">
        <v>17083</v>
      </c>
      <c r="O4872" s="3"/>
    </row>
    <row r="4873">
      <c r="A4873" s="1" t="s">
        <v>22285</v>
      </c>
      <c r="B4873" s="2" t="s">
        <v>22286</v>
      </c>
      <c r="C4873" s="1">
        <v>7.71610708550005E14</v>
      </c>
      <c r="D4873" s="1" t="s">
        <v>17064</v>
      </c>
      <c r="E4873" s="1" t="s">
        <v>17</v>
      </c>
      <c r="F4873" s="1" t="str">
        <f>IFERROR(__xludf.DUMMYFUNCTION("REGEXEXTRACT(E4873,""[А-Яа-я\-]+ административный округ"")"),"Центральный административный округ")</f>
        <v>Центральный административный округ</v>
      </c>
      <c r="G4873" s="1" t="s">
        <v>92</v>
      </c>
      <c r="H4873" s="1" t="s">
        <v>17075</v>
      </c>
      <c r="I4873" s="1" t="s">
        <v>20</v>
      </c>
      <c r="J4873" s="1" t="s">
        <v>21</v>
      </c>
      <c r="K4873" s="1" t="s">
        <v>444</v>
      </c>
      <c r="L4873" s="1">
        <v>1.3380428E7</v>
      </c>
      <c r="M4873" s="1" t="s">
        <v>17623</v>
      </c>
      <c r="N4873" s="1" t="s">
        <v>17624</v>
      </c>
      <c r="O4873" s="3"/>
    </row>
    <row r="4874">
      <c r="A4874" s="1" t="s">
        <v>22287</v>
      </c>
      <c r="B4874" s="2" t="s">
        <v>22288</v>
      </c>
      <c r="C4874" s="1">
        <v>7.71710757230006E14</v>
      </c>
      <c r="D4874" s="1" t="s">
        <v>17064</v>
      </c>
      <c r="E4874" s="1" t="s">
        <v>17</v>
      </c>
      <c r="F4874" s="1" t="str">
        <f>IFERROR(__xludf.DUMMYFUNCTION("REGEXEXTRACT(E4874,""[А-Яа-я\-]+ административный округ"")"),"Центральный административный округ")</f>
        <v>Центральный административный округ</v>
      </c>
      <c r="G4874" s="1" t="s">
        <v>92</v>
      </c>
      <c r="H4874" s="1" t="s">
        <v>17075</v>
      </c>
      <c r="I4874" s="1" t="s">
        <v>20</v>
      </c>
      <c r="J4874" s="1" t="s">
        <v>49</v>
      </c>
      <c r="K4874" s="1" t="s">
        <v>444</v>
      </c>
      <c r="L4874" s="1">
        <v>1.3380429E7</v>
      </c>
      <c r="M4874" s="1" t="s">
        <v>22289</v>
      </c>
      <c r="N4874" s="1" t="s">
        <v>22290</v>
      </c>
      <c r="O4874" s="3"/>
    </row>
    <row r="4875">
      <c r="A4875" s="1" t="s">
        <v>22291</v>
      </c>
      <c r="B4875" s="2" t="s">
        <v>22292</v>
      </c>
      <c r="C4875" s="1">
        <v>7.71410834150025E14</v>
      </c>
      <c r="D4875" s="1" t="s">
        <v>22293</v>
      </c>
      <c r="E4875" s="1" t="s">
        <v>17</v>
      </c>
      <c r="F4875" s="1" t="str">
        <f>IFERROR(__xludf.DUMMYFUNCTION("REGEXEXTRACT(E4875,""[А-Яа-я\-]+ административный округ"")"),"Центральный административный округ")</f>
        <v>Центральный административный округ</v>
      </c>
      <c r="G4875" s="1" t="s">
        <v>47</v>
      </c>
      <c r="H4875" s="1" t="s">
        <v>22294</v>
      </c>
      <c r="I4875" s="1" t="s">
        <v>20</v>
      </c>
      <c r="J4875" s="1" t="s">
        <v>21</v>
      </c>
      <c r="K4875" s="1" t="s">
        <v>22</v>
      </c>
      <c r="L4875" s="1">
        <v>1.3380434E7</v>
      </c>
      <c r="M4875" s="1" t="s">
        <v>22295</v>
      </c>
      <c r="N4875" s="1" t="s">
        <v>22296</v>
      </c>
      <c r="O4875" s="3"/>
    </row>
    <row r="4876">
      <c r="A4876" s="1" t="s">
        <v>22297</v>
      </c>
      <c r="B4876" s="2" t="s">
        <v>22298</v>
      </c>
      <c r="C4876" s="1">
        <v>7.71610627540006E14</v>
      </c>
      <c r="D4876" s="1" t="s">
        <v>17147</v>
      </c>
      <c r="E4876" s="1" t="s">
        <v>192</v>
      </c>
      <c r="F4876" s="1" t="str">
        <f>IFERROR(__xludf.DUMMYFUNCTION("REGEXEXTRACT(E4876,""[А-Яа-я\-]+ административный округ"")"),"Юго-Восточный административный округ")</f>
        <v>Юго-Восточный административный округ</v>
      </c>
      <c r="G4876" s="1" t="s">
        <v>2442</v>
      </c>
      <c r="H4876" s="1" t="s">
        <v>17147</v>
      </c>
      <c r="I4876" s="1" t="s">
        <v>20</v>
      </c>
      <c r="J4876" s="1" t="s">
        <v>49</v>
      </c>
      <c r="K4876" s="1" t="s">
        <v>444</v>
      </c>
      <c r="L4876" s="1">
        <v>1.3380435E7</v>
      </c>
      <c r="M4876" s="1" t="s">
        <v>18675</v>
      </c>
      <c r="N4876" s="1" t="s">
        <v>18676</v>
      </c>
      <c r="O4876" s="3"/>
    </row>
    <row r="4877">
      <c r="A4877" s="1" t="s">
        <v>22299</v>
      </c>
      <c r="B4877" s="2" t="s">
        <v>22300</v>
      </c>
      <c r="C4877" s="1">
        <v>7.71610661140006E14</v>
      </c>
      <c r="D4877" s="1" t="s">
        <v>17064</v>
      </c>
      <c r="E4877" s="1" t="s">
        <v>17</v>
      </c>
      <c r="F4877" s="1" t="str">
        <f>IFERROR(__xludf.DUMMYFUNCTION("REGEXEXTRACT(E4877,""[А-Яа-я\-]+ административный округ"")"),"Центральный административный округ")</f>
        <v>Центральный административный округ</v>
      </c>
      <c r="G4877" s="1" t="s">
        <v>92</v>
      </c>
      <c r="H4877" s="1" t="s">
        <v>17064</v>
      </c>
      <c r="I4877" s="1" t="s">
        <v>20</v>
      </c>
      <c r="J4877" s="1" t="s">
        <v>49</v>
      </c>
      <c r="K4877" s="1" t="s">
        <v>444</v>
      </c>
      <c r="L4877" s="1">
        <v>1.3380437E7</v>
      </c>
      <c r="M4877" s="1" t="s">
        <v>22301</v>
      </c>
      <c r="N4877" s="1" t="s">
        <v>22302</v>
      </c>
      <c r="O4877" s="3"/>
    </row>
    <row r="4878">
      <c r="A4878" s="1" t="s">
        <v>22303</v>
      </c>
      <c r="B4878" s="2" t="s">
        <v>22304</v>
      </c>
      <c r="C4878" s="1">
        <v>7.71610635760006E14</v>
      </c>
      <c r="D4878" s="1" t="s">
        <v>17064</v>
      </c>
      <c r="E4878" s="1" t="s">
        <v>17</v>
      </c>
      <c r="F4878" s="1" t="str">
        <f>IFERROR(__xludf.DUMMYFUNCTION("REGEXEXTRACT(E4878,""[А-Яа-я\-]+ административный округ"")"),"Центральный административный округ")</f>
        <v>Центральный административный округ</v>
      </c>
      <c r="G4878" s="1" t="s">
        <v>92</v>
      </c>
      <c r="H4878" s="1" t="s">
        <v>17075</v>
      </c>
      <c r="I4878" s="1" t="s">
        <v>20</v>
      </c>
      <c r="J4878" s="1" t="s">
        <v>49</v>
      </c>
      <c r="K4878" s="1" t="s">
        <v>444</v>
      </c>
      <c r="L4878" s="1">
        <v>1.3380443E7</v>
      </c>
      <c r="M4878" s="1" t="s">
        <v>22305</v>
      </c>
      <c r="N4878" s="1" t="s">
        <v>22306</v>
      </c>
      <c r="O4878" s="3"/>
    </row>
    <row r="4879">
      <c r="A4879" s="1" t="s">
        <v>22307</v>
      </c>
      <c r="B4879" s="2" t="s">
        <v>22308</v>
      </c>
      <c r="C4879" s="1">
        <v>7.71610635880006E14</v>
      </c>
      <c r="D4879" s="1" t="s">
        <v>17064</v>
      </c>
      <c r="E4879" s="1" t="s">
        <v>17</v>
      </c>
      <c r="F4879" s="1" t="str">
        <f>IFERROR(__xludf.DUMMYFUNCTION("REGEXEXTRACT(E4879,""[А-Яа-я\-]+ административный округ"")"),"Центральный административный округ")</f>
        <v>Центральный административный округ</v>
      </c>
      <c r="G4879" s="1" t="s">
        <v>92</v>
      </c>
      <c r="H4879" s="1" t="s">
        <v>17075</v>
      </c>
      <c r="I4879" s="1" t="s">
        <v>20</v>
      </c>
      <c r="J4879" s="1" t="s">
        <v>49</v>
      </c>
      <c r="K4879" s="1" t="s">
        <v>444</v>
      </c>
      <c r="L4879" s="1">
        <v>1.3380444E7</v>
      </c>
      <c r="M4879" s="1" t="s">
        <v>17116</v>
      </c>
      <c r="N4879" s="1" t="s">
        <v>17072</v>
      </c>
      <c r="O4879" s="3"/>
    </row>
    <row r="4880">
      <c r="A4880" s="1" t="s">
        <v>22309</v>
      </c>
      <c r="B4880" s="2" t="s">
        <v>22310</v>
      </c>
      <c r="C4880" s="1">
        <v>7.71610630260005E14</v>
      </c>
      <c r="D4880" s="1" t="s">
        <v>17080</v>
      </c>
      <c r="E4880" s="1" t="s">
        <v>17</v>
      </c>
      <c r="F4880" s="1" t="str">
        <f>IFERROR(__xludf.DUMMYFUNCTION("REGEXEXTRACT(E4880,""[А-Яа-я\-]+ административный округ"")"),"Центральный административный округ")</f>
        <v>Центральный административный округ</v>
      </c>
      <c r="G4880" s="1" t="s">
        <v>18</v>
      </c>
      <c r="H4880" s="1" t="s">
        <v>17211</v>
      </c>
      <c r="I4880" s="1" t="s">
        <v>20</v>
      </c>
      <c r="J4880" s="1" t="s">
        <v>21</v>
      </c>
      <c r="K4880" s="1" t="s">
        <v>444</v>
      </c>
      <c r="L4880" s="1">
        <v>1.3380445E7</v>
      </c>
      <c r="M4880" s="1" t="s">
        <v>17172</v>
      </c>
      <c r="N4880" s="1" t="s">
        <v>17173</v>
      </c>
      <c r="O4880" s="3"/>
    </row>
    <row r="4881">
      <c r="A4881" s="1" t="s">
        <v>11356</v>
      </c>
      <c r="B4881" s="2" t="s">
        <v>22311</v>
      </c>
      <c r="C4881" s="1">
        <v>7.71420383380006E14</v>
      </c>
      <c r="D4881" s="3"/>
      <c r="E4881" s="1" t="s">
        <v>17</v>
      </c>
      <c r="F4881" s="1" t="str">
        <f>IFERROR(__xludf.DUMMYFUNCTION("REGEXEXTRACT(E4881,""[А-Яа-я\-]+ административный округ"")"),"Центральный административный округ")</f>
        <v>Центральный административный округ</v>
      </c>
      <c r="G4881" s="1" t="s">
        <v>319</v>
      </c>
      <c r="H4881" s="1" t="s">
        <v>22312</v>
      </c>
      <c r="I4881" s="1" t="s">
        <v>20</v>
      </c>
      <c r="J4881" s="1" t="s">
        <v>49</v>
      </c>
      <c r="K4881" s="1" t="s">
        <v>42</v>
      </c>
      <c r="L4881" s="1">
        <v>1.3380446E7</v>
      </c>
      <c r="M4881" s="1" t="s">
        <v>22313</v>
      </c>
      <c r="N4881" s="1" t="s">
        <v>22314</v>
      </c>
      <c r="O4881" s="3"/>
    </row>
    <row r="4882">
      <c r="A4882" s="1" t="s">
        <v>22315</v>
      </c>
      <c r="B4882" s="2" t="s">
        <v>22316</v>
      </c>
      <c r="C4882" s="1">
        <v>7.71710768320005E14</v>
      </c>
      <c r="D4882" s="1" t="s">
        <v>17064</v>
      </c>
      <c r="E4882" s="1" t="s">
        <v>17</v>
      </c>
      <c r="F4882" s="1" t="str">
        <f>IFERROR(__xludf.DUMMYFUNCTION("REGEXEXTRACT(E4882,""[А-Яа-я\-]+ административный округ"")"),"Центральный административный округ")</f>
        <v>Центральный административный округ</v>
      </c>
      <c r="G4882" s="1" t="s">
        <v>92</v>
      </c>
      <c r="H4882" s="1" t="s">
        <v>17589</v>
      </c>
      <c r="I4882" s="1" t="s">
        <v>20</v>
      </c>
      <c r="J4882" s="1" t="s">
        <v>21</v>
      </c>
      <c r="K4882" s="1" t="s">
        <v>444</v>
      </c>
      <c r="L4882" s="1">
        <v>1.3380448E7</v>
      </c>
      <c r="M4882" s="1" t="s">
        <v>22317</v>
      </c>
      <c r="N4882" s="1" t="s">
        <v>22318</v>
      </c>
      <c r="O4882" s="3"/>
    </row>
    <row r="4883">
      <c r="A4883" s="1" t="s">
        <v>14057</v>
      </c>
      <c r="B4883" s="2" t="s">
        <v>22319</v>
      </c>
      <c r="C4883" s="1">
        <v>7.71410722660036E14</v>
      </c>
      <c r="D4883" s="1" t="s">
        <v>6015</v>
      </c>
      <c r="E4883" s="1" t="s">
        <v>17</v>
      </c>
      <c r="F4883" s="1" t="str">
        <f>IFERROR(__xludf.DUMMYFUNCTION("REGEXEXTRACT(E4883,""[А-Яа-я\-]+ административный округ"")"),"Центральный административный округ")</f>
        <v>Центральный административный округ</v>
      </c>
      <c r="G4883" s="1" t="s">
        <v>47</v>
      </c>
      <c r="H4883" s="1" t="s">
        <v>22320</v>
      </c>
      <c r="I4883" s="1" t="s">
        <v>20</v>
      </c>
      <c r="J4883" s="1" t="s">
        <v>49</v>
      </c>
      <c r="K4883" s="1" t="s">
        <v>247</v>
      </c>
      <c r="L4883" s="1">
        <v>1.3380451E7</v>
      </c>
      <c r="M4883" s="1" t="s">
        <v>22321</v>
      </c>
      <c r="N4883" s="1" t="s">
        <v>22322</v>
      </c>
      <c r="O4883" s="3"/>
    </row>
    <row r="4884">
      <c r="A4884" s="1" t="s">
        <v>22323</v>
      </c>
      <c r="B4884" s="2" t="s">
        <v>22324</v>
      </c>
      <c r="C4884" s="1">
        <v>7.71711134720006E14</v>
      </c>
      <c r="D4884" s="1" t="s">
        <v>17124</v>
      </c>
      <c r="E4884" s="1" t="s">
        <v>17</v>
      </c>
      <c r="F4884" s="1" t="str">
        <f>IFERROR(__xludf.DUMMYFUNCTION("REGEXEXTRACT(E4884,""[А-Яа-я\-]+ административный округ"")"),"Центральный административный округ")</f>
        <v>Центральный административный округ</v>
      </c>
      <c r="G4884" s="1" t="s">
        <v>110</v>
      </c>
      <c r="H4884" s="1" t="s">
        <v>17125</v>
      </c>
      <c r="I4884" s="1" t="s">
        <v>20</v>
      </c>
      <c r="J4884" s="1" t="s">
        <v>49</v>
      </c>
      <c r="K4884" s="1" t="s">
        <v>17076</v>
      </c>
      <c r="L4884" s="1">
        <v>1.3380452E7</v>
      </c>
      <c r="M4884" s="1" t="s">
        <v>22325</v>
      </c>
      <c r="N4884" s="1" t="s">
        <v>22326</v>
      </c>
      <c r="O4884" s="3"/>
    </row>
    <row r="4885">
      <c r="A4885" s="1" t="s">
        <v>22327</v>
      </c>
      <c r="B4885" s="2" t="s">
        <v>22328</v>
      </c>
      <c r="C4885" s="1">
        <v>7.71711137600006E14</v>
      </c>
      <c r="D4885" s="1" t="s">
        <v>17124</v>
      </c>
      <c r="E4885" s="1" t="s">
        <v>17</v>
      </c>
      <c r="F4885" s="1" t="str">
        <f>IFERROR(__xludf.DUMMYFUNCTION("REGEXEXTRACT(E4885,""[А-Яа-я\-]+ административный округ"")"),"Центральный административный округ")</f>
        <v>Центральный административный округ</v>
      </c>
      <c r="G4885" s="1" t="s">
        <v>110</v>
      </c>
      <c r="H4885" s="1" t="s">
        <v>17125</v>
      </c>
      <c r="I4885" s="1" t="s">
        <v>20</v>
      </c>
      <c r="J4885" s="1" t="s">
        <v>49</v>
      </c>
      <c r="K4885" s="1" t="s">
        <v>17076</v>
      </c>
      <c r="L4885" s="1">
        <v>1.3380453E7</v>
      </c>
      <c r="M4885" s="1" t="s">
        <v>22329</v>
      </c>
      <c r="N4885" s="1" t="s">
        <v>22330</v>
      </c>
      <c r="O4885" s="3"/>
    </row>
    <row r="4886">
      <c r="A4886" s="1" t="s">
        <v>22331</v>
      </c>
      <c r="B4886" s="2" t="s">
        <v>22332</v>
      </c>
      <c r="C4886" s="1">
        <v>7.71610636280006E14</v>
      </c>
      <c r="D4886" s="1" t="s">
        <v>17064</v>
      </c>
      <c r="E4886" s="1" t="s">
        <v>17</v>
      </c>
      <c r="F4886" s="1" t="str">
        <f>IFERROR(__xludf.DUMMYFUNCTION("REGEXEXTRACT(E4886,""[А-Яа-я\-]+ административный округ"")"),"Центральный административный округ")</f>
        <v>Центральный административный округ</v>
      </c>
      <c r="G4886" s="1" t="s">
        <v>92</v>
      </c>
      <c r="H4886" s="1" t="s">
        <v>17075</v>
      </c>
      <c r="I4886" s="1" t="s">
        <v>20</v>
      </c>
      <c r="J4886" s="1" t="s">
        <v>49</v>
      </c>
      <c r="K4886" s="1" t="s">
        <v>444</v>
      </c>
      <c r="L4886" s="1">
        <v>1.3380454E7</v>
      </c>
      <c r="M4886" s="1" t="s">
        <v>22333</v>
      </c>
      <c r="N4886" s="1" t="s">
        <v>22334</v>
      </c>
      <c r="O4886" s="3"/>
    </row>
    <row r="4887">
      <c r="A4887" s="1" t="s">
        <v>22335</v>
      </c>
      <c r="B4887" s="2" t="s">
        <v>22336</v>
      </c>
      <c r="C4887" s="1">
        <v>7.71610630500005E14</v>
      </c>
      <c r="D4887" s="1" t="s">
        <v>17147</v>
      </c>
      <c r="E4887" s="1" t="s">
        <v>192</v>
      </c>
      <c r="F4887" s="1" t="str">
        <f>IFERROR(__xludf.DUMMYFUNCTION("REGEXEXTRACT(E4887,""[А-Яа-я\-]+ административный округ"")"),"Юго-Восточный административный округ")</f>
        <v>Юго-Восточный административный округ</v>
      </c>
      <c r="G4887" s="1" t="s">
        <v>2442</v>
      </c>
      <c r="H4887" s="1" t="s">
        <v>22337</v>
      </c>
      <c r="I4887" s="1" t="s">
        <v>20</v>
      </c>
      <c r="J4887" s="1" t="s">
        <v>21</v>
      </c>
      <c r="K4887" s="1" t="s">
        <v>444</v>
      </c>
      <c r="L4887" s="1">
        <v>1.3380457E7</v>
      </c>
      <c r="M4887" s="1" t="s">
        <v>17294</v>
      </c>
      <c r="N4887" s="1" t="s">
        <v>17295</v>
      </c>
      <c r="O4887" s="3"/>
    </row>
    <row r="4888">
      <c r="A4888" s="1" t="s">
        <v>22338</v>
      </c>
      <c r="B4888" s="2" t="s">
        <v>22339</v>
      </c>
      <c r="C4888" s="1">
        <v>7.71610636700006E14</v>
      </c>
      <c r="D4888" s="1" t="s">
        <v>17064</v>
      </c>
      <c r="E4888" s="1" t="s">
        <v>17</v>
      </c>
      <c r="F4888" s="1" t="str">
        <f>IFERROR(__xludf.DUMMYFUNCTION("REGEXEXTRACT(E4888,""[А-Яа-я\-]+ административный округ"")"),"Центральный административный округ")</f>
        <v>Центральный административный округ</v>
      </c>
      <c r="G4888" s="1" t="s">
        <v>92</v>
      </c>
      <c r="H4888" s="1" t="s">
        <v>17075</v>
      </c>
      <c r="I4888" s="1" t="s">
        <v>20</v>
      </c>
      <c r="J4888" s="1" t="s">
        <v>49</v>
      </c>
      <c r="K4888" s="1" t="s">
        <v>444</v>
      </c>
      <c r="L4888" s="1">
        <v>1.3380458E7</v>
      </c>
      <c r="M4888" s="1" t="s">
        <v>22340</v>
      </c>
      <c r="N4888" s="1" t="s">
        <v>22341</v>
      </c>
      <c r="O4888" s="3"/>
    </row>
    <row r="4889">
      <c r="A4889" s="1" t="s">
        <v>22342</v>
      </c>
      <c r="B4889" s="2" t="s">
        <v>22343</v>
      </c>
      <c r="C4889" s="1">
        <v>7.71610691510005E14</v>
      </c>
      <c r="D4889" s="1" t="s">
        <v>17064</v>
      </c>
      <c r="E4889" s="1" t="s">
        <v>17</v>
      </c>
      <c r="F4889" s="1" t="str">
        <f>IFERROR(__xludf.DUMMYFUNCTION("REGEXEXTRACT(E4889,""[А-Яа-я\-]+ административный округ"")"),"Центральный административный округ")</f>
        <v>Центральный административный округ</v>
      </c>
      <c r="G4889" s="1" t="s">
        <v>92</v>
      </c>
      <c r="H4889" s="1" t="s">
        <v>22344</v>
      </c>
      <c r="I4889" s="1" t="s">
        <v>20</v>
      </c>
      <c r="J4889" s="1" t="s">
        <v>21</v>
      </c>
      <c r="K4889" s="1" t="s">
        <v>444</v>
      </c>
      <c r="L4889" s="1">
        <v>1.338046E7</v>
      </c>
      <c r="M4889" s="1" t="s">
        <v>22345</v>
      </c>
      <c r="N4889" s="1" t="s">
        <v>22346</v>
      </c>
      <c r="O4889" s="3"/>
    </row>
    <row r="4890">
      <c r="A4890" s="1" t="s">
        <v>22347</v>
      </c>
      <c r="B4890" s="2" t="s">
        <v>22348</v>
      </c>
      <c r="C4890" s="1">
        <v>7.71610737700006E14</v>
      </c>
      <c r="D4890" s="1" t="s">
        <v>17064</v>
      </c>
      <c r="E4890" s="1" t="s">
        <v>17</v>
      </c>
      <c r="F4890" s="1" t="str">
        <f>IFERROR(__xludf.DUMMYFUNCTION("REGEXEXTRACT(E4890,""[А-Яа-я\-]+ административный округ"")"),"Центральный административный округ")</f>
        <v>Центральный административный округ</v>
      </c>
      <c r="G4890" s="1" t="s">
        <v>92</v>
      </c>
      <c r="H4890" s="1" t="s">
        <v>17075</v>
      </c>
      <c r="I4890" s="1" t="s">
        <v>20</v>
      </c>
      <c r="J4890" s="1" t="s">
        <v>49</v>
      </c>
      <c r="K4890" s="1" t="s">
        <v>444</v>
      </c>
      <c r="L4890" s="1">
        <v>1.3380461E7</v>
      </c>
      <c r="M4890" s="1" t="s">
        <v>22349</v>
      </c>
      <c r="N4890" s="1" t="s">
        <v>22350</v>
      </c>
      <c r="O4890" s="3"/>
    </row>
    <row r="4891">
      <c r="A4891" s="1" t="s">
        <v>22351</v>
      </c>
      <c r="B4891" s="2" t="s">
        <v>22352</v>
      </c>
      <c r="C4891" s="1">
        <v>7.71610635920005E14</v>
      </c>
      <c r="D4891" s="1" t="s">
        <v>17064</v>
      </c>
      <c r="E4891" s="1" t="s">
        <v>17</v>
      </c>
      <c r="F4891" s="1" t="str">
        <f>IFERROR(__xludf.DUMMYFUNCTION("REGEXEXTRACT(E4891,""[А-Яа-я\-]+ административный округ"")"),"Центральный административный округ")</f>
        <v>Центральный административный округ</v>
      </c>
      <c r="G4891" s="1" t="s">
        <v>92</v>
      </c>
      <c r="H4891" s="1" t="s">
        <v>21529</v>
      </c>
      <c r="I4891" s="1" t="s">
        <v>20</v>
      </c>
      <c r="J4891" s="1" t="s">
        <v>21</v>
      </c>
      <c r="K4891" s="1" t="s">
        <v>444</v>
      </c>
      <c r="L4891" s="1">
        <v>1.3380464E7</v>
      </c>
      <c r="M4891" s="1" t="s">
        <v>22353</v>
      </c>
      <c r="N4891" s="1" t="s">
        <v>22354</v>
      </c>
      <c r="O4891" s="3"/>
    </row>
    <row r="4892">
      <c r="A4892" s="1" t="s">
        <v>22355</v>
      </c>
      <c r="B4892" s="2" t="s">
        <v>22356</v>
      </c>
      <c r="C4892" s="1">
        <v>7.71610620860005E14</v>
      </c>
      <c r="D4892" s="1" t="s">
        <v>17147</v>
      </c>
      <c r="E4892" s="1" t="s">
        <v>192</v>
      </c>
      <c r="F4892" s="1" t="str">
        <f>IFERROR(__xludf.DUMMYFUNCTION("REGEXEXTRACT(E4892,""[А-Яа-я\-]+ административный округ"")"),"Юго-Восточный административный округ")</f>
        <v>Юго-Восточный административный округ</v>
      </c>
      <c r="G4892" s="1" t="s">
        <v>2442</v>
      </c>
      <c r="H4892" s="1" t="s">
        <v>17148</v>
      </c>
      <c r="I4892" s="1" t="s">
        <v>20</v>
      </c>
      <c r="J4892" s="1" t="s">
        <v>21</v>
      </c>
      <c r="K4892" s="1" t="s">
        <v>444</v>
      </c>
      <c r="L4892" s="1">
        <v>1.3380465E7</v>
      </c>
      <c r="M4892" s="1" t="s">
        <v>17294</v>
      </c>
      <c r="N4892" s="1" t="s">
        <v>17295</v>
      </c>
      <c r="O4892" s="3"/>
    </row>
    <row r="4893">
      <c r="A4893" s="1" t="s">
        <v>22357</v>
      </c>
      <c r="B4893" s="2" t="s">
        <v>22358</v>
      </c>
      <c r="C4893" s="1">
        <v>7.71610636830006E14</v>
      </c>
      <c r="D4893" s="1" t="s">
        <v>17064</v>
      </c>
      <c r="E4893" s="1" t="s">
        <v>17</v>
      </c>
      <c r="F4893" s="1" t="str">
        <f>IFERROR(__xludf.DUMMYFUNCTION("REGEXEXTRACT(E4893,""[А-Яа-я\-]+ административный округ"")"),"Центральный административный округ")</f>
        <v>Центральный административный округ</v>
      </c>
      <c r="G4893" s="1" t="s">
        <v>92</v>
      </c>
      <c r="H4893" s="1" t="s">
        <v>17075</v>
      </c>
      <c r="I4893" s="1" t="s">
        <v>20</v>
      </c>
      <c r="J4893" s="1" t="s">
        <v>49</v>
      </c>
      <c r="K4893" s="1" t="s">
        <v>444</v>
      </c>
      <c r="L4893" s="1">
        <v>1.3380466E7</v>
      </c>
      <c r="M4893" s="1" t="s">
        <v>22359</v>
      </c>
      <c r="N4893" s="1" t="s">
        <v>22360</v>
      </c>
      <c r="O4893" s="3"/>
    </row>
    <row r="4894">
      <c r="A4894" s="1" t="s">
        <v>22361</v>
      </c>
      <c r="B4894" s="2" t="s">
        <v>22362</v>
      </c>
      <c r="C4894" s="1">
        <v>7.71610637940006E14</v>
      </c>
      <c r="D4894" s="1" t="s">
        <v>17064</v>
      </c>
      <c r="E4894" s="1" t="s">
        <v>17</v>
      </c>
      <c r="F4894" s="1" t="str">
        <f>IFERROR(__xludf.DUMMYFUNCTION("REGEXEXTRACT(E4894,""[А-Яа-я\-]+ административный округ"")"),"Центральный административный округ")</f>
        <v>Центральный административный округ</v>
      </c>
      <c r="G4894" s="1" t="s">
        <v>92</v>
      </c>
      <c r="H4894" s="1" t="s">
        <v>17075</v>
      </c>
      <c r="I4894" s="1" t="s">
        <v>20</v>
      </c>
      <c r="J4894" s="1" t="s">
        <v>49</v>
      </c>
      <c r="K4894" s="1" t="s">
        <v>444</v>
      </c>
      <c r="L4894" s="1">
        <v>1.3380467E7</v>
      </c>
      <c r="M4894" s="1" t="s">
        <v>22363</v>
      </c>
      <c r="N4894" s="1" t="s">
        <v>22364</v>
      </c>
      <c r="O4894" s="3"/>
    </row>
    <row r="4895">
      <c r="A4895" s="1" t="s">
        <v>22365</v>
      </c>
      <c r="B4895" s="2" t="s">
        <v>22366</v>
      </c>
      <c r="C4895" s="1">
        <v>7.71710768420005E14</v>
      </c>
      <c r="D4895" s="1" t="s">
        <v>17064</v>
      </c>
      <c r="E4895" s="1" t="s">
        <v>17</v>
      </c>
      <c r="F4895" s="1" t="str">
        <f>IFERROR(__xludf.DUMMYFUNCTION("REGEXEXTRACT(E4895,""[А-Яа-я\-]+ административный округ"")"),"Центральный административный округ")</f>
        <v>Центральный административный округ</v>
      </c>
      <c r="G4895" s="1" t="s">
        <v>92</v>
      </c>
      <c r="H4895" s="1" t="s">
        <v>18051</v>
      </c>
      <c r="I4895" s="1" t="s">
        <v>20</v>
      </c>
      <c r="J4895" s="1" t="s">
        <v>21</v>
      </c>
      <c r="K4895" s="1" t="s">
        <v>444</v>
      </c>
      <c r="L4895" s="1">
        <v>1.3380468E7</v>
      </c>
      <c r="M4895" s="1" t="s">
        <v>22367</v>
      </c>
      <c r="N4895" s="1" t="s">
        <v>22368</v>
      </c>
      <c r="O4895" s="3"/>
    </row>
    <row r="4896">
      <c r="A4896" s="1" t="s">
        <v>17810</v>
      </c>
      <c r="B4896" s="2" t="s">
        <v>22369</v>
      </c>
      <c r="C4896" s="3"/>
      <c r="D4896" s="1" t="s">
        <v>467</v>
      </c>
      <c r="E4896" s="1" t="s">
        <v>17</v>
      </c>
      <c r="F4896" s="1" t="str">
        <f>IFERROR(__xludf.DUMMYFUNCTION("REGEXEXTRACT(E4896,""[А-Яа-я\-]+ административный округ"")"),"Центральный административный округ")</f>
        <v>Центральный административный округ</v>
      </c>
      <c r="G4896" s="1" t="s">
        <v>69</v>
      </c>
      <c r="H4896" s="1" t="s">
        <v>22370</v>
      </c>
      <c r="I4896" s="1" t="s">
        <v>20</v>
      </c>
      <c r="J4896" s="1" t="s">
        <v>49</v>
      </c>
      <c r="K4896" s="1" t="s">
        <v>247</v>
      </c>
      <c r="L4896" s="1">
        <v>1.3380469E7</v>
      </c>
      <c r="M4896" s="1" t="s">
        <v>22371</v>
      </c>
      <c r="N4896" s="1" t="s">
        <v>22372</v>
      </c>
      <c r="O4896" s="3"/>
    </row>
    <row r="4897">
      <c r="A4897" s="1" t="s">
        <v>22373</v>
      </c>
      <c r="B4897" s="2" t="s">
        <v>22374</v>
      </c>
      <c r="C4897" s="1">
        <v>7.71510310420035E14</v>
      </c>
      <c r="D4897" s="1" t="s">
        <v>708</v>
      </c>
      <c r="E4897" s="1" t="s">
        <v>17</v>
      </c>
      <c r="F4897" s="1" t="str">
        <f>IFERROR(__xludf.DUMMYFUNCTION("REGEXEXTRACT(E4897,""[А-Яа-я\-]+ административный округ"")"),"Центральный административный округ")</f>
        <v>Центральный административный округ</v>
      </c>
      <c r="G4897" s="1" t="s">
        <v>319</v>
      </c>
      <c r="H4897" s="1" t="s">
        <v>22375</v>
      </c>
      <c r="I4897" s="1" t="s">
        <v>20</v>
      </c>
      <c r="J4897" s="1" t="s">
        <v>21</v>
      </c>
      <c r="K4897" s="1" t="s">
        <v>247</v>
      </c>
      <c r="L4897" s="1">
        <v>1.338047E7</v>
      </c>
      <c r="M4897" s="1" t="s">
        <v>22376</v>
      </c>
      <c r="N4897" s="1" t="s">
        <v>22377</v>
      </c>
      <c r="O4897" s="3"/>
    </row>
    <row r="4898">
      <c r="A4898" s="1" t="s">
        <v>22378</v>
      </c>
      <c r="B4898" s="2" t="s">
        <v>22379</v>
      </c>
      <c r="C4898" s="1">
        <v>7.71610626570005E14</v>
      </c>
      <c r="D4898" s="1" t="s">
        <v>17080</v>
      </c>
      <c r="E4898" s="1" t="s">
        <v>17</v>
      </c>
      <c r="F4898" s="1" t="str">
        <f>IFERROR(__xludf.DUMMYFUNCTION("REGEXEXTRACT(E4898,""[А-Яа-я\-]+ административный округ"")"),"Центральный административный округ")</f>
        <v>Центральный административный округ</v>
      </c>
      <c r="G4898" s="1" t="s">
        <v>18</v>
      </c>
      <c r="H4898" s="1" t="s">
        <v>17567</v>
      </c>
      <c r="I4898" s="1" t="s">
        <v>20</v>
      </c>
      <c r="J4898" s="1" t="s">
        <v>21</v>
      </c>
      <c r="K4898" s="1" t="s">
        <v>444</v>
      </c>
      <c r="L4898" s="1">
        <v>1.3380471E7</v>
      </c>
      <c r="M4898" s="1" t="s">
        <v>22380</v>
      </c>
      <c r="N4898" s="1" t="s">
        <v>22381</v>
      </c>
      <c r="O4898" s="3"/>
    </row>
    <row r="4899">
      <c r="A4899" s="1" t="s">
        <v>22382</v>
      </c>
      <c r="B4899" s="2" t="s">
        <v>22383</v>
      </c>
      <c r="C4899" s="1">
        <v>7.71710762430005E14</v>
      </c>
      <c r="D4899" s="1" t="s">
        <v>18585</v>
      </c>
      <c r="E4899" s="1" t="s">
        <v>305</v>
      </c>
      <c r="F4899" s="1" t="str">
        <f>IFERROR(__xludf.DUMMYFUNCTION("REGEXEXTRACT(E4899,""[А-Яа-я\-]+ административный округ"")"),"Южный административный округ")</f>
        <v>Южный административный округ</v>
      </c>
      <c r="G4899" s="1" t="s">
        <v>1038</v>
      </c>
      <c r="H4899" s="1" t="s">
        <v>18586</v>
      </c>
      <c r="I4899" s="1" t="s">
        <v>20</v>
      </c>
      <c r="J4899" s="1" t="s">
        <v>21</v>
      </c>
      <c r="K4899" s="1" t="s">
        <v>444</v>
      </c>
      <c r="L4899" s="1">
        <v>1.3380472E7</v>
      </c>
      <c r="M4899" s="1" t="s">
        <v>22384</v>
      </c>
      <c r="N4899" s="1" t="s">
        <v>22385</v>
      </c>
      <c r="O4899" s="3"/>
    </row>
    <row r="4900">
      <c r="A4900" s="1" t="s">
        <v>22386</v>
      </c>
      <c r="B4900" s="2" t="s">
        <v>22387</v>
      </c>
      <c r="C4900" s="1">
        <v>7.71610632150005E14</v>
      </c>
      <c r="D4900" s="1" t="s">
        <v>17443</v>
      </c>
      <c r="E4900" s="1" t="s">
        <v>192</v>
      </c>
      <c r="F4900" s="1" t="str">
        <f>IFERROR(__xludf.DUMMYFUNCTION("REGEXEXTRACT(E4900,""[А-Яа-я\-]+ административный округ"")"),"Юго-Восточный административный округ")</f>
        <v>Юго-Восточный административный округ</v>
      </c>
      <c r="G4900" s="1" t="s">
        <v>2905</v>
      </c>
      <c r="H4900" s="1" t="s">
        <v>18871</v>
      </c>
      <c r="I4900" s="1" t="s">
        <v>20</v>
      </c>
      <c r="J4900" s="1" t="s">
        <v>21</v>
      </c>
      <c r="K4900" s="1" t="s">
        <v>444</v>
      </c>
      <c r="L4900" s="1">
        <v>1.3380474E7</v>
      </c>
      <c r="M4900" s="1" t="s">
        <v>17445</v>
      </c>
      <c r="N4900" s="1" t="s">
        <v>17446</v>
      </c>
      <c r="O4900" s="3"/>
    </row>
    <row r="4901">
      <c r="A4901" s="1" t="s">
        <v>22388</v>
      </c>
      <c r="B4901" s="2" t="s">
        <v>22389</v>
      </c>
      <c r="C4901" s="1">
        <v>7.71411200890006E14</v>
      </c>
      <c r="D4901" s="3"/>
      <c r="E4901" s="1" t="s">
        <v>85</v>
      </c>
      <c r="F4901" s="1" t="str">
        <f>IFERROR(__xludf.DUMMYFUNCTION("REGEXEXTRACT(E4901,""[А-Яа-я\-]+ административный округ"")"),"Северный административный округ")</f>
        <v>Северный административный округ</v>
      </c>
      <c r="G4901" s="1" t="s">
        <v>660</v>
      </c>
      <c r="H4901" s="1" t="s">
        <v>22390</v>
      </c>
      <c r="I4901" s="1" t="s">
        <v>20</v>
      </c>
      <c r="J4901" s="1" t="s">
        <v>49</v>
      </c>
      <c r="K4901" s="1" t="s">
        <v>444</v>
      </c>
      <c r="L4901" s="1">
        <v>1.3380475E7</v>
      </c>
      <c r="M4901" s="1" t="s">
        <v>22391</v>
      </c>
      <c r="N4901" s="1" t="s">
        <v>22392</v>
      </c>
      <c r="O4901" s="3"/>
    </row>
    <row r="4902">
      <c r="A4902" s="1" t="s">
        <v>22393</v>
      </c>
      <c r="B4902" s="2" t="s">
        <v>22394</v>
      </c>
      <c r="C4902" s="1">
        <v>7.71710757650006E14</v>
      </c>
      <c r="D4902" s="1" t="s">
        <v>19060</v>
      </c>
      <c r="E4902" s="1" t="s">
        <v>117</v>
      </c>
      <c r="F4902" s="1" t="str">
        <f>IFERROR(__xludf.DUMMYFUNCTION("REGEXEXTRACT(E4902,""[А-Яа-я\-]+ административный округ"")"),"Северо-Восточный административный округ")</f>
        <v>Северо-Восточный административный округ</v>
      </c>
      <c r="G4902" s="1" t="s">
        <v>118</v>
      </c>
      <c r="H4902" s="1" t="s">
        <v>17449</v>
      </c>
      <c r="I4902" s="1" t="s">
        <v>20</v>
      </c>
      <c r="J4902" s="1" t="s">
        <v>49</v>
      </c>
      <c r="K4902" s="1" t="s">
        <v>444</v>
      </c>
      <c r="L4902" s="1">
        <v>1.3380476E7</v>
      </c>
      <c r="M4902" s="1" t="s">
        <v>22395</v>
      </c>
      <c r="N4902" s="1" t="s">
        <v>22396</v>
      </c>
      <c r="O4902" s="3"/>
    </row>
    <row r="4903">
      <c r="A4903" s="1" t="s">
        <v>22397</v>
      </c>
      <c r="B4903" s="2" t="s">
        <v>22398</v>
      </c>
      <c r="C4903" s="1">
        <v>7.71610636460006E14</v>
      </c>
      <c r="D4903" s="1" t="s">
        <v>17064</v>
      </c>
      <c r="E4903" s="1" t="s">
        <v>17</v>
      </c>
      <c r="F4903" s="1" t="str">
        <f>IFERROR(__xludf.DUMMYFUNCTION("REGEXEXTRACT(E4903,""[А-Яа-я\-]+ административный округ"")"),"Центральный административный округ")</f>
        <v>Центральный административный округ</v>
      </c>
      <c r="G4903" s="1" t="s">
        <v>92</v>
      </c>
      <c r="H4903" s="1" t="s">
        <v>17075</v>
      </c>
      <c r="I4903" s="1" t="s">
        <v>20</v>
      </c>
      <c r="J4903" s="1" t="s">
        <v>49</v>
      </c>
      <c r="K4903" s="1" t="s">
        <v>444</v>
      </c>
      <c r="L4903" s="1">
        <v>1.3380477E7</v>
      </c>
      <c r="M4903" s="1" t="s">
        <v>17106</v>
      </c>
      <c r="N4903" s="1" t="s">
        <v>17107</v>
      </c>
      <c r="O4903" s="3"/>
    </row>
    <row r="4904">
      <c r="A4904" s="1" t="s">
        <v>22399</v>
      </c>
      <c r="B4904" s="2" t="s">
        <v>22400</v>
      </c>
      <c r="C4904" s="1">
        <v>7.71410378510085E14</v>
      </c>
      <c r="D4904" s="1" t="s">
        <v>16</v>
      </c>
      <c r="E4904" s="1" t="s">
        <v>17</v>
      </c>
      <c r="F4904" s="1" t="str">
        <f>IFERROR(__xludf.DUMMYFUNCTION("REGEXEXTRACT(E4904,""[А-Яа-я\-]+ административный округ"")"),"Центральный административный округ")</f>
        <v>Центральный административный округ</v>
      </c>
      <c r="G4904" s="1" t="s">
        <v>18</v>
      </c>
      <c r="H4904" s="1" t="s">
        <v>22401</v>
      </c>
      <c r="I4904" s="1" t="s">
        <v>20</v>
      </c>
      <c r="J4904" s="1" t="s">
        <v>21</v>
      </c>
      <c r="K4904" s="1" t="s">
        <v>247</v>
      </c>
      <c r="L4904" s="1">
        <v>1.3380479E7</v>
      </c>
      <c r="M4904" s="1" t="s">
        <v>22402</v>
      </c>
      <c r="N4904" s="1" t="s">
        <v>22403</v>
      </c>
      <c r="O4904" s="3"/>
    </row>
    <row r="4905">
      <c r="A4905" s="1" t="s">
        <v>22404</v>
      </c>
      <c r="B4905" s="2" t="s">
        <v>22405</v>
      </c>
      <c r="C4905" s="1">
        <v>7.72221374150005E14</v>
      </c>
      <c r="D4905" s="3"/>
      <c r="E4905" s="1" t="s">
        <v>17</v>
      </c>
      <c r="F4905" s="1" t="str">
        <f>IFERROR(__xludf.DUMMYFUNCTION("REGEXEXTRACT(E4905,""[А-Яа-я\-]+ административный округ"")"),"Центральный административный округ")</f>
        <v>Центральный административный округ</v>
      </c>
      <c r="G4905" s="1" t="s">
        <v>92</v>
      </c>
      <c r="H4905" s="1" t="s">
        <v>22406</v>
      </c>
      <c r="I4905" s="1" t="s">
        <v>20</v>
      </c>
      <c r="J4905" s="1" t="s">
        <v>21</v>
      </c>
      <c r="K4905" s="1" t="s">
        <v>42</v>
      </c>
      <c r="L4905" s="1">
        <v>1.338048E7</v>
      </c>
      <c r="M4905" s="1" t="s">
        <v>22407</v>
      </c>
      <c r="N4905" s="1" t="s">
        <v>22408</v>
      </c>
      <c r="O4905" s="3"/>
    </row>
    <row r="4906">
      <c r="A4906" s="1" t="s">
        <v>22409</v>
      </c>
      <c r="B4906" s="2" t="s">
        <v>22410</v>
      </c>
      <c r="C4906" s="1">
        <v>7.71610721630006E14</v>
      </c>
      <c r="D4906" s="1" t="s">
        <v>17064</v>
      </c>
      <c r="E4906" s="1" t="s">
        <v>17</v>
      </c>
      <c r="F4906" s="1" t="str">
        <f>IFERROR(__xludf.DUMMYFUNCTION("REGEXEXTRACT(E4906,""[А-Яа-я\-]+ административный округ"")"),"Центральный административный округ")</f>
        <v>Центральный административный округ</v>
      </c>
      <c r="G4906" s="1" t="s">
        <v>92</v>
      </c>
      <c r="H4906" s="1" t="s">
        <v>17075</v>
      </c>
      <c r="I4906" s="1" t="s">
        <v>20</v>
      </c>
      <c r="J4906" s="1" t="s">
        <v>49</v>
      </c>
      <c r="K4906" s="1" t="s">
        <v>444</v>
      </c>
      <c r="L4906" s="1">
        <v>1.3380481E7</v>
      </c>
      <c r="M4906" s="1" t="s">
        <v>22411</v>
      </c>
      <c r="N4906" s="1" t="s">
        <v>22412</v>
      </c>
      <c r="O4906" s="3"/>
    </row>
    <row r="4907">
      <c r="A4907" s="1" t="s">
        <v>22413</v>
      </c>
      <c r="B4907" s="2" t="s">
        <v>22414</v>
      </c>
      <c r="C4907" s="1">
        <v>7.71410657130225E14</v>
      </c>
      <c r="D4907" s="1" t="s">
        <v>2441</v>
      </c>
      <c r="E4907" s="1" t="s">
        <v>192</v>
      </c>
      <c r="F4907" s="1" t="str">
        <f>IFERROR(__xludf.DUMMYFUNCTION("REGEXEXTRACT(E4907,""[А-Яа-я\-]+ административный округ"")"),"Юго-Восточный административный округ")</f>
        <v>Юго-Восточный административный округ</v>
      </c>
      <c r="G4907" s="1" t="s">
        <v>2442</v>
      </c>
      <c r="H4907" s="1" t="s">
        <v>22415</v>
      </c>
      <c r="I4907" s="1" t="s">
        <v>20</v>
      </c>
      <c r="J4907" s="1" t="s">
        <v>21</v>
      </c>
      <c r="K4907" s="1" t="s">
        <v>2187</v>
      </c>
      <c r="L4907" s="1">
        <v>1.3380482E7</v>
      </c>
      <c r="M4907" s="1" t="s">
        <v>22416</v>
      </c>
      <c r="N4907" s="1" t="s">
        <v>22417</v>
      </c>
      <c r="O4907" s="3"/>
    </row>
    <row r="4908">
      <c r="A4908" s="1" t="s">
        <v>22418</v>
      </c>
      <c r="B4908" s="2" t="s">
        <v>22419</v>
      </c>
      <c r="C4908" s="1">
        <v>7.71610691600005E14</v>
      </c>
      <c r="D4908" s="1" t="s">
        <v>17064</v>
      </c>
      <c r="E4908" s="1" t="s">
        <v>17</v>
      </c>
      <c r="F4908" s="1" t="str">
        <f>IFERROR(__xludf.DUMMYFUNCTION("REGEXEXTRACT(E4908,""[А-Яа-я\-]+ административный округ"")"),"Центральный административный округ")</f>
        <v>Центральный административный округ</v>
      </c>
      <c r="G4908" s="1" t="s">
        <v>92</v>
      </c>
      <c r="H4908" s="1" t="s">
        <v>22420</v>
      </c>
      <c r="I4908" s="1" t="s">
        <v>20</v>
      </c>
      <c r="J4908" s="1" t="s">
        <v>21</v>
      </c>
      <c r="K4908" s="1" t="s">
        <v>444</v>
      </c>
      <c r="L4908" s="1">
        <v>1.3380483E7</v>
      </c>
      <c r="M4908" s="1" t="s">
        <v>22421</v>
      </c>
      <c r="N4908" s="1" t="s">
        <v>22422</v>
      </c>
      <c r="O4908" s="3"/>
    </row>
    <row r="4909">
      <c r="A4909" s="1" t="s">
        <v>22423</v>
      </c>
      <c r="B4909" s="2" t="s">
        <v>22424</v>
      </c>
      <c r="C4909" s="1">
        <v>7.71610632080005E14</v>
      </c>
      <c r="D4909" s="1" t="s">
        <v>17443</v>
      </c>
      <c r="E4909" s="1" t="s">
        <v>192</v>
      </c>
      <c r="F4909" s="1" t="str">
        <f>IFERROR(__xludf.DUMMYFUNCTION("REGEXEXTRACT(E4909,""[А-Яа-я\-]+ административный округ"")"),"Юго-Восточный административный округ")</f>
        <v>Юго-Восточный административный округ</v>
      </c>
      <c r="G4909" s="1" t="s">
        <v>2905</v>
      </c>
      <c r="H4909" s="1" t="s">
        <v>22425</v>
      </c>
      <c r="I4909" s="1" t="s">
        <v>20</v>
      </c>
      <c r="J4909" s="1" t="s">
        <v>21</v>
      </c>
      <c r="K4909" s="1" t="s">
        <v>444</v>
      </c>
      <c r="L4909" s="1">
        <v>1.3380484E7</v>
      </c>
      <c r="M4909" s="1" t="s">
        <v>17445</v>
      </c>
      <c r="N4909" s="1" t="s">
        <v>17446</v>
      </c>
      <c r="O4909" s="3"/>
    </row>
    <row r="4910">
      <c r="A4910" s="1" t="s">
        <v>22426</v>
      </c>
      <c r="B4910" s="2" t="s">
        <v>22427</v>
      </c>
      <c r="C4910" s="1">
        <v>7.71610637840006E14</v>
      </c>
      <c r="D4910" s="1" t="s">
        <v>17064</v>
      </c>
      <c r="E4910" s="1" t="s">
        <v>17</v>
      </c>
      <c r="F4910" s="1" t="str">
        <f>IFERROR(__xludf.DUMMYFUNCTION("REGEXEXTRACT(E4910,""[А-Яа-я\-]+ административный округ"")"),"Центральный административный округ")</f>
        <v>Центральный административный округ</v>
      </c>
      <c r="G4910" s="1" t="s">
        <v>92</v>
      </c>
      <c r="H4910" s="1" t="s">
        <v>17075</v>
      </c>
      <c r="I4910" s="1" t="s">
        <v>20</v>
      </c>
      <c r="J4910" s="1" t="s">
        <v>49</v>
      </c>
      <c r="K4910" s="1" t="s">
        <v>444</v>
      </c>
      <c r="L4910" s="1">
        <v>1.3380486E7</v>
      </c>
      <c r="M4910" s="1" t="s">
        <v>17106</v>
      </c>
      <c r="N4910" s="1" t="s">
        <v>17107</v>
      </c>
      <c r="O4910" s="3"/>
    </row>
    <row r="4911">
      <c r="A4911" s="1" t="s">
        <v>22428</v>
      </c>
      <c r="B4911" s="2" t="s">
        <v>22429</v>
      </c>
      <c r="C4911" s="1">
        <v>7.71711201840006E14</v>
      </c>
      <c r="D4911" s="1" t="s">
        <v>17225</v>
      </c>
      <c r="E4911" s="1" t="s">
        <v>305</v>
      </c>
      <c r="F4911" s="1" t="str">
        <f>IFERROR(__xludf.DUMMYFUNCTION("REGEXEXTRACT(E4911,""[А-Яа-я\-]+ административный округ"")"),"Южный административный округ")</f>
        <v>Южный административный округ</v>
      </c>
      <c r="G4911" s="1" t="s">
        <v>1038</v>
      </c>
      <c r="H4911" s="1" t="s">
        <v>17226</v>
      </c>
      <c r="I4911" s="1" t="s">
        <v>20</v>
      </c>
      <c r="J4911" s="1" t="s">
        <v>49</v>
      </c>
      <c r="K4911" s="1" t="s">
        <v>444</v>
      </c>
      <c r="L4911" s="1">
        <v>1.3380487E7</v>
      </c>
      <c r="M4911" s="1" t="s">
        <v>22430</v>
      </c>
      <c r="N4911" s="1" t="s">
        <v>22431</v>
      </c>
      <c r="O4911" s="3"/>
    </row>
    <row r="4912">
      <c r="A4912" s="1" t="s">
        <v>22432</v>
      </c>
      <c r="B4912" s="2" t="s">
        <v>22433</v>
      </c>
      <c r="C4912" s="1">
        <v>7.71610677030006E14</v>
      </c>
      <c r="D4912" s="1" t="s">
        <v>17064</v>
      </c>
      <c r="E4912" s="1" t="s">
        <v>17</v>
      </c>
      <c r="F4912" s="1" t="str">
        <f>IFERROR(__xludf.DUMMYFUNCTION("REGEXEXTRACT(E4912,""[А-Яа-я\-]+ административный округ"")"),"Центральный административный округ")</f>
        <v>Центральный административный округ</v>
      </c>
      <c r="G4912" s="1" t="s">
        <v>92</v>
      </c>
      <c r="H4912" s="1" t="s">
        <v>17075</v>
      </c>
      <c r="I4912" s="1" t="s">
        <v>20</v>
      </c>
      <c r="J4912" s="1" t="s">
        <v>49</v>
      </c>
      <c r="K4912" s="1" t="s">
        <v>17076</v>
      </c>
      <c r="L4912" s="1">
        <v>1.338049E7</v>
      </c>
      <c r="M4912" s="1" t="s">
        <v>22434</v>
      </c>
      <c r="N4912" s="1" t="s">
        <v>22435</v>
      </c>
      <c r="O4912" s="3"/>
    </row>
    <row r="4913">
      <c r="A4913" s="1" t="s">
        <v>22436</v>
      </c>
      <c r="B4913" s="2" t="s">
        <v>22437</v>
      </c>
      <c r="C4913" s="1">
        <v>7.71610636300005E14</v>
      </c>
      <c r="D4913" s="1" t="s">
        <v>17064</v>
      </c>
      <c r="E4913" s="1" t="s">
        <v>17</v>
      </c>
      <c r="F4913" s="1" t="str">
        <f>IFERROR(__xludf.DUMMYFUNCTION("REGEXEXTRACT(E4913,""[А-Яа-я\-]+ административный округ"")"),"Центральный административный округ")</f>
        <v>Центральный административный округ</v>
      </c>
      <c r="G4913" s="1" t="s">
        <v>92</v>
      </c>
      <c r="H4913" s="1" t="s">
        <v>17433</v>
      </c>
      <c r="I4913" s="1" t="s">
        <v>20</v>
      </c>
      <c r="J4913" s="1" t="s">
        <v>21</v>
      </c>
      <c r="K4913" s="1" t="s">
        <v>444</v>
      </c>
      <c r="L4913" s="1">
        <v>1.3380493E7</v>
      </c>
      <c r="M4913" s="1" t="s">
        <v>22438</v>
      </c>
      <c r="N4913" s="1" t="s">
        <v>22439</v>
      </c>
      <c r="O4913" s="3"/>
    </row>
    <row r="4914">
      <c r="A4914" s="1" t="s">
        <v>22440</v>
      </c>
      <c r="B4914" s="2" t="s">
        <v>22441</v>
      </c>
      <c r="C4914" s="1">
        <v>7.71610748890006E14</v>
      </c>
      <c r="D4914" s="1" t="s">
        <v>17064</v>
      </c>
      <c r="E4914" s="1" t="s">
        <v>17</v>
      </c>
      <c r="F4914" s="1" t="str">
        <f>IFERROR(__xludf.DUMMYFUNCTION("REGEXEXTRACT(E4914,""[А-Яа-я\-]+ административный округ"")"),"Центральный административный округ")</f>
        <v>Центральный административный округ</v>
      </c>
      <c r="G4914" s="1" t="s">
        <v>92</v>
      </c>
      <c r="H4914" s="1" t="s">
        <v>17075</v>
      </c>
      <c r="I4914" s="1" t="s">
        <v>20</v>
      </c>
      <c r="J4914" s="1" t="s">
        <v>49</v>
      </c>
      <c r="K4914" s="1" t="s">
        <v>444</v>
      </c>
      <c r="L4914" s="1">
        <v>1.3380494E7</v>
      </c>
      <c r="M4914" s="1" t="s">
        <v>17116</v>
      </c>
      <c r="N4914" s="1" t="s">
        <v>17072</v>
      </c>
      <c r="O4914" s="3"/>
    </row>
    <row r="4915">
      <c r="A4915" s="1" t="s">
        <v>22442</v>
      </c>
      <c r="B4915" s="2" t="s">
        <v>22443</v>
      </c>
      <c r="C4915" s="1">
        <v>7.71411218500036E14</v>
      </c>
      <c r="D4915" s="1" t="s">
        <v>2044</v>
      </c>
      <c r="E4915" s="1" t="s">
        <v>17</v>
      </c>
      <c r="F4915" s="1" t="str">
        <f>IFERROR(__xludf.DUMMYFUNCTION("REGEXEXTRACT(E4915,""[А-Яа-я\-]+ административный округ"")"),"Центральный административный округ")</f>
        <v>Центральный административный округ</v>
      </c>
      <c r="G4915" s="1" t="s">
        <v>18</v>
      </c>
      <c r="H4915" s="1" t="s">
        <v>22444</v>
      </c>
      <c r="I4915" s="1" t="s">
        <v>20</v>
      </c>
      <c r="J4915" s="1" t="s">
        <v>49</v>
      </c>
      <c r="K4915" s="1" t="s">
        <v>247</v>
      </c>
      <c r="L4915" s="1">
        <v>1.3380496E7</v>
      </c>
      <c r="M4915" s="1" t="s">
        <v>22445</v>
      </c>
      <c r="N4915" s="1" t="s">
        <v>22446</v>
      </c>
      <c r="O4915" s="3"/>
    </row>
    <row r="4916">
      <c r="A4916" s="1" t="s">
        <v>22447</v>
      </c>
      <c r="B4916" s="2" t="s">
        <v>22448</v>
      </c>
      <c r="C4916" s="1">
        <v>7.71710756980006E14</v>
      </c>
      <c r="D4916" s="1" t="s">
        <v>17064</v>
      </c>
      <c r="E4916" s="1" t="s">
        <v>17</v>
      </c>
      <c r="F4916" s="1" t="str">
        <f>IFERROR(__xludf.DUMMYFUNCTION("REGEXEXTRACT(E4916,""[А-Яа-я\-]+ административный округ"")"),"Центральный административный округ")</f>
        <v>Центральный административный округ</v>
      </c>
      <c r="G4916" s="1" t="s">
        <v>92</v>
      </c>
      <c r="H4916" s="1" t="s">
        <v>17075</v>
      </c>
      <c r="I4916" s="1" t="s">
        <v>20</v>
      </c>
      <c r="J4916" s="1" t="s">
        <v>49</v>
      </c>
      <c r="K4916" s="1" t="s">
        <v>444</v>
      </c>
      <c r="L4916" s="1">
        <v>1.3380497E7</v>
      </c>
      <c r="M4916" s="1" t="s">
        <v>17106</v>
      </c>
      <c r="N4916" s="1" t="s">
        <v>17107</v>
      </c>
      <c r="O4916" s="3"/>
    </row>
    <row r="4917">
      <c r="A4917" s="1" t="s">
        <v>22449</v>
      </c>
      <c r="B4917" s="2" t="s">
        <v>22450</v>
      </c>
      <c r="C4917" s="1">
        <v>7.71720978570016E14</v>
      </c>
      <c r="D4917" s="1" t="s">
        <v>1582</v>
      </c>
      <c r="E4917" s="1" t="s">
        <v>192</v>
      </c>
      <c r="F4917" s="1" t="str">
        <f>IFERROR(__xludf.DUMMYFUNCTION("REGEXEXTRACT(E4917,""[А-Яа-я\-]+ административный округ"")"),"Юго-Восточный административный округ")</f>
        <v>Юго-Восточный административный округ</v>
      </c>
      <c r="G4917" s="1" t="s">
        <v>1583</v>
      </c>
      <c r="H4917" s="1" t="s">
        <v>22451</v>
      </c>
      <c r="I4917" s="1" t="s">
        <v>20</v>
      </c>
      <c r="J4917" s="1" t="s">
        <v>49</v>
      </c>
      <c r="K4917" s="1" t="s">
        <v>19274</v>
      </c>
      <c r="L4917" s="1">
        <v>1.3380499E7</v>
      </c>
      <c r="M4917" s="1" t="s">
        <v>22452</v>
      </c>
      <c r="N4917" s="1" t="s">
        <v>22453</v>
      </c>
      <c r="O4917" s="3"/>
    </row>
    <row r="4918">
      <c r="A4918" s="1" t="s">
        <v>22454</v>
      </c>
      <c r="B4918" s="2" t="s">
        <v>22455</v>
      </c>
      <c r="C4918" s="1">
        <v>7.71710757310006E14</v>
      </c>
      <c r="D4918" s="1" t="s">
        <v>17064</v>
      </c>
      <c r="E4918" s="1" t="s">
        <v>17</v>
      </c>
      <c r="F4918" s="1" t="str">
        <f>IFERROR(__xludf.DUMMYFUNCTION("REGEXEXTRACT(E4918,""[А-Яа-я\-]+ административный округ"")"),"Центральный административный округ")</f>
        <v>Центральный административный округ</v>
      </c>
      <c r="G4918" s="1" t="s">
        <v>92</v>
      </c>
      <c r="H4918" s="1" t="s">
        <v>18221</v>
      </c>
      <c r="I4918" s="1" t="s">
        <v>20</v>
      </c>
      <c r="J4918" s="1" t="s">
        <v>49</v>
      </c>
      <c r="K4918" s="1" t="s">
        <v>17198</v>
      </c>
      <c r="L4918" s="1">
        <v>1.3380504E7</v>
      </c>
      <c r="M4918" s="1" t="s">
        <v>22456</v>
      </c>
      <c r="N4918" s="1" t="s">
        <v>22457</v>
      </c>
      <c r="O4918" s="3"/>
    </row>
    <row r="4919">
      <c r="A4919" s="1" t="s">
        <v>22458</v>
      </c>
      <c r="B4919" s="2" t="s">
        <v>22459</v>
      </c>
      <c r="C4919" s="1">
        <v>7.71610632130005E14</v>
      </c>
      <c r="D4919" s="1" t="s">
        <v>17443</v>
      </c>
      <c r="E4919" s="1" t="s">
        <v>192</v>
      </c>
      <c r="F4919" s="1" t="str">
        <f>IFERROR(__xludf.DUMMYFUNCTION("REGEXEXTRACT(E4919,""[А-Яа-я\-]+ административный округ"")"),"Юго-Восточный административный округ")</f>
        <v>Юго-Восточный административный округ</v>
      </c>
      <c r="G4919" s="1" t="s">
        <v>2905</v>
      </c>
      <c r="H4919" s="1" t="s">
        <v>22425</v>
      </c>
      <c r="I4919" s="1" t="s">
        <v>20</v>
      </c>
      <c r="J4919" s="1" t="s">
        <v>21</v>
      </c>
      <c r="K4919" s="1" t="s">
        <v>444</v>
      </c>
      <c r="L4919" s="1">
        <v>1.3380506E7</v>
      </c>
      <c r="M4919" s="1" t="s">
        <v>17445</v>
      </c>
      <c r="N4919" s="1" t="s">
        <v>17446</v>
      </c>
      <c r="O4919" s="3"/>
    </row>
    <row r="4920">
      <c r="A4920" s="1" t="s">
        <v>22460</v>
      </c>
      <c r="B4920" s="2" t="s">
        <v>22461</v>
      </c>
      <c r="C4920" s="1">
        <v>7.71610627490005E14</v>
      </c>
      <c r="D4920" s="1" t="s">
        <v>17147</v>
      </c>
      <c r="E4920" s="1" t="s">
        <v>192</v>
      </c>
      <c r="F4920" s="1" t="str">
        <f>IFERROR(__xludf.DUMMYFUNCTION("REGEXEXTRACT(E4920,""[А-Яа-я\-]+ административный округ"")"),"Юго-Восточный административный округ")</f>
        <v>Юго-Восточный административный округ</v>
      </c>
      <c r="G4920" s="1" t="s">
        <v>2442</v>
      </c>
      <c r="H4920" s="1" t="s">
        <v>17714</v>
      </c>
      <c r="I4920" s="1" t="s">
        <v>20</v>
      </c>
      <c r="J4920" s="1" t="s">
        <v>21</v>
      </c>
      <c r="K4920" s="1" t="s">
        <v>444</v>
      </c>
      <c r="L4920" s="1">
        <v>1.3380507E7</v>
      </c>
      <c r="M4920" s="1" t="s">
        <v>17149</v>
      </c>
      <c r="N4920" s="1" t="s">
        <v>17150</v>
      </c>
      <c r="O4920" s="3"/>
    </row>
    <row r="4921">
      <c r="A4921" s="1" t="s">
        <v>153</v>
      </c>
      <c r="B4921" s="2" t="s">
        <v>22462</v>
      </c>
      <c r="C4921" s="1">
        <v>7.71420976870006E14</v>
      </c>
      <c r="D4921" s="3"/>
      <c r="E4921" s="1" t="s">
        <v>17</v>
      </c>
      <c r="F4921" s="1" t="str">
        <f>IFERROR(__xludf.DUMMYFUNCTION("REGEXEXTRACT(E4921,""[А-Яа-я\-]+ административный округ"")"),"Центральный административный округ")</f>
        <v>Центральный административный округ</v>
      </c>
      <c r="G4921" s="1" t="s">
        <v>28</v>
      </c>
      <c r="H4921" s="1" t="s">
        <v>22463</v>
      </c>
      <c r="I4921" s="1" t="s">
        <v>20</v>
      </c>
      <c r="J4921" s="1" t="s">
        <v>49</v>
      </c>
      <c r="K4921" s="1" t="s">
        <v>42</v>
      </c>
      <c r="L4921" s="1">
        <v>1.3380508E7</v>
      </c>
      <c r="M4921" s="1" t="s">
        <v>22464</v>
      </c>
      <c r="N4921" s="1" t="s">
        <v>22465</v>
      </c>
      <c r="O4921" s="3"/>
    </row>
    <row r="4922">
      <c r="A4922" s="1" t="s">
        <v>22466</v>
      </c>
      <c r="B4922" s="2" t="s">
        <v>22467</v>
      </c>
      <c r="C4922" s="1">
        <v>7.71710768410005E14</v>
      </c>
      <c r="D4922" s="1" t="s">
        <v>17064</v>
      </c>
      <c r="E4922" s="1" t="s">
        <v>17</v>
      </c>
      <c r="F4922" s="1" t="str">
        <f>IFERROR(__xludf.DUMMYFUNCTION("REGEXEXTRACT(E4922,""[А-Яа-я\-]+ административный округ"")"),"Центральный административный округ")</f>
        <v>Центральный административный округ</v>
      </c>
      <c r="G4922" s="1" t="s">
        <v>92</v>
      </c>
      <c r="H4922" s="1" t="s">
        <v>17602</v>
      </c>
      <c r="I4922" s="1" t="s">
        <v>20</v>
      </c>
      <c r="J4922" s="1" t="s">
        <v>21</v>
      </c>
      <c r="K4922" s="1" t="s">
        <v>444</v>
      </c>
      <c r="L4922" s="1">
        <v>1.3380511E7</v>
      </c>
      <c r="M4922" s="1" t="s">
        <v>22468</v>
      </c>
      <c r="N4922" s="1" t="s">
        <v>22469</v>
      </c>
      <c r="O4922" s="3"/>
    </row>
    <row r="4923">
      <c r="A4923" s="1" t="s">
        <v>22470</v>
      </c>
      <c r="B4923" s="2" t="s">
        <v>22471</v>
      </c>
      <c r="C4923" s="1">
        <v>7.71610657130135E14</v>
      </c>
      <c r="D4923" s="1" t="s">
        <v>2441</v>
      </c>
      <c r="E4923" s="1" t="s">
        <v>192</v>
      </c>
      <c r="F4923" s="1" t="str">
        <f>IFERROR(__xludf.DUMMYFUNCTION("REGEXEXTRACT(E4923,""[А-Яа-я\-]+ административный округ"")"),"Юго-Восточный административный округ")</f>
        <v>Юго-Восточный административный округ</v>
      </c>
      <c r="G4923" s="1" t="s">
        <v>2442</v>
      </c>
      <c r="H4923" s="1" t="s">
        <v>22472</v>
      </c>
      <c r="I4923" s="1" t="s">
        <v>20</v>
      </c>
      <c r="J4923" s="1" t="s">
        <v>21</v>
      </c>
      <c r="K4923" s="1" t="s">
        <v>17198</v>
      </c>
      <c r="L4923" s="1">
        <v>1.3380512E7</v>
      </c>
      <c r="M4923" s="1" t="s">
        <v>22473</v>
      </c>
      <c r="N4923" s="1" t="s">
        <v>22474</v>
      </c>
      <c r="O4923" s="3"/>
    </row>
    <row r="4924">
      <c r="A4924" s="1" t="s">
        <v>22475</v>
      </c>
      <c r="B4924" s="2" t="s">
        <v>22476</v>
      </c>
      <c r="C4924" s="1">
        <v>7.71610637670006E14</v>
      </c>
      <c r="D4924" s="1" t="s">
        <v>17064</v>
      </c>
      <c r="E4924" s="1" t="s">
        <v>17</v>
      </c>
      <c r="F4924" s="1" t="str">
        <f>IFERROR(__xludf.DUMMYFUNCTION("REGEXEXTRACT(E4924,""[А-Яа-я\-]+ административный округ"")"),"Центральный административный округ")</f>
        <v>Центральный административный округ</v>
      </c>
      <c r="G4924" s="1" t="s">
        <v>92</v>
      </c>
      <c r="H4924" s="1" t="s">
        <v>17075</v>
      </c>
      <c r="I4924" s="1" t="s">
        <v>20</v>
      </c>
      <c r="J4924" s="1" t="s">
        <v>49</v>
      </c>
      <c r="K4924" s="1" t="s">
        <v>444</v>
      </c>
      <c r="L4924" s="1">
        <v>1.3380515E7</v>
      </c>
      <c r="M4924" s="1" t="s">
        <v>22477</v>
      </c>
      <c r="N4924" s="1" t="s">
        <v>22478</v>
      </c>
      <c r="O4924" s="3"/>
    </row>
    <row r="4925">
      <c r="A4925" s="1" t="s">
        <v>22479</v>
      </c>
      <c r="B4925" s="2" t="s">
        <v>22480</v>
      </c>
      <c r="C4925" s="1">
        <v>7.71711138060005E14</v>
      </c>
      <c r="D4925" s="1" t="s">
        <v>17124</v>
      </c>
      <c r="E4925" s="1" t="s">
        <v>17</v>
      </c>
      <c r="F4925" s="1" t="str">
        <f>IFERROR(__xludf.DUMMYFUNCTION("REGEXEXTRACT(E4925,""[А-Яа-я\-]+ административный округ"")"),"Центральный административный округ")</f>
        <v>Центральный административный округ</v>
      </c>
      <c r="G4925" s="1" t="s">
        <v>110</v>
      </c>
      <c r="H4925" s="1" t="s">
        <v>17125</v>
      </c>
      <c r="I4925" s="1" t="s">
        <v>20</v>
      </c>
      <c r="J4925" s="1" t="s">
        <v>21</v>
      </c>
      <c r="K4925" s="1" t="s">
        <v>17076</v>
      </c>
      <c r="L4925" s="1">
        <v>1.3380516E7</v>
      </c>
      <c r="M4925" s="1" t="s">
        <v>22481</v>
      </c>
      <c r="N4925" s="1" t="s">
        <v>22482</v>
      </c>
      <c r="O4925" s="3"/>
    </row>
    <row r="4926">
      <c r="A4926" s="1" t="s">
        <v>22483</v>
      </c>
      <c r="B4926" s="2" t="s">
        <v>22484</v>
      </c>
      <c r="C4926" s="1">
        <v>7.71610677370006E14</v>
      </c>
      <c r="D4926" s="1" t="s">
        <v>17064</v>
      </c>
      <c r="E4926" s="1" t="s">
        <v>17</v>
      </c>
      <c r="F4926" s="1" t="str">
        <f>IFERROR(__xludf.DUMMYFUNCTION("REGEXEXTRACT(E4926,""[А-Яа-я\-]+ административный округ"")"),"Центральный административный округ")</f>
        <v>Центральный административный округ</v>
      </c>
      <c r="G4926" s="1" t="s">
        <v>92</v>
      </c>
      <c r="H4926" s="1" t="s">
        <v>18221</v>
      </c>
      <c r="I4926" s="1" t="s">
        <v>20</v>
      </c>
      <c r="J4926" s="1" t="s">
        <v>49</v>
      </c>
      <c r="K4926" s="1" t="s">
        <v>17198</v>
      </c>
      <c r="L4926" s="1">
        <v>1.3380518E7</v>
      </c>
      <c r="M4926" s="1" t="s">
        <v>22485</v>
      </c>
      <c r="N4926" s="1" t="s">
        <v>22486</v>
      </c>
      <c r="O4926" s="3"/>
    </row>
    <row r="4927">
      <c r="A4927" s="1" t="s">
        <v>22487</v>
      </c>
      <c r="B4927" s="2" t="s">
        <v>22488</v>
      </c>
      <c r="C4927" s="1">
        <v>7.71610635120006E14</v>
      </c>
      <c r="D4927" s="1" t="s">
        <v>17064</v>
      </c>
      <c r="E4927" s="1" t="s">
        <v>17</v>
      </c>
      <c r="F4927" s="1" t="str">
        <f>IFERROR(__xludf.DUMMYFUNCTION("REGEXEXTRACT(E4927,""[А-Яа-я\-]+ административный округ"")"),"Центральный административный округ")</f>
        <v>Центральный административный округ</v>
      </c>
      <c r="G4927" s="1" t="s">
        <v>92</v>
      </c>
      <c r="H4927" s="1" t="s">
        <v>17075</v>
      </c>
      <c r="I4927" s="1" t="s">
        <v>20</v>
      </c>
      <c r="J4927" s="1" t="s">
        <v>49</v>
      </c>
      <c r="K4927" s="1" t="s">
        <v>444</v>
      </c>
      <c r="L4927" s="1">
        <v>1.3380519E7</v>
      </c>
      <c r="M4927" s="1" t="s">
        <v>17106</v>
      </c>
      <c r="N4927" s="1" t="s">
        <v>17107</v>
      </c>
      <c r="O4927" s="3"/>
    </row>
    <row r="4928">
      <c r="A4928" s="1" t="s">
        <v>22489</v>
      </c>
      <c r="B4928" s="2" t="s">
        <v>22490</v>
      </c>
      <c r="C4928" s="1">
        <v>7.71610638870006E14</v>
      </c>
      <c r="D4928" s="1" t="s">
        <v>17225</v>
      </c>
      <c r="E4928" s="1" t="s">
        <v>305</v>
      </c>
      <c r="F4928" s="1" t="str">
        <f>IFERROR(__xludf.DUMMYFUNCTION("REGEXEXTRACT(E4928,""[А-Яа-я\-]+ административный округ"")"),"Южный административный округ")</f>
        <v>Южный административный округ</v>
      </c>
      <c r="G4928" s="1" t="s">
        <v>1038</v>
      </c>
      <c r="H4928" s="1" t="s">
        <v>19460</v>
      </c>
      <c r="I4928" s="1" t="s">
        <v>20</v>
      </c>
      <c r="J4928" s="1" t="s">
        <v>49</v>
      </c>
      <c r="K4928" s="1" t="s">
        <v>17076</v>
      </c>
      <c r="L4928" s="1">
        <v>1.338052E7</v>
      </c>
      <c r="M4928" s="1" t="s">
        <v>22491</v>
      </c>
      <c r="N4928" s="1" t="s">
        <v>22492</v>
      </c>
      <c r="O4928" s="3"/>
    </row>
    <row r="4929">
      <c r="A4929" s="1" t="s">
        <v>22493</v>
      </c>
      <c r="B4929" s="2" t="s">
        <v>22494</v>
      </c>
      <c r="C4929" s="1">
        <v>7.71610630550005E14</v>
      </c>
      <c r="D4929" s="1" t="s">
        <v>17147</v>
      </c>
      <c r="E4929" s="1" t="s">
        <v>192</v>
      </c>
      <c r="F4929" s="1" t="str">
        <f>IFERROR(__xludf.DUMMYFUNCTION("REGEXEXTRACT(E4929,""[А-Яа-я\-]+ административный округ"")"),"Юго-Восточный административный округ")</f>
        <v>Юго-Восточный административный округ</v>
      </c>
      <c r="G4929" s="1" t="s">
        <v>2442</v>
      </c>
      <c r="H4929" s="1" t="s">
        <v>17293</v>
      </c>
      <c r="I4929" s="1" t="s">
        <v>20</v>
      </c>
      <c r="J4929" s="1" t="s">
        <v>21</v>
      </c>
      <c r="K4929" s="1" t="s">
        <v>444</v>
      </c>
      <c r="L4929" s="1">
        <v>1.3380524E7</v>
      </c>
      <c r="M4929" s="1" t="s">
        <v>17149</v>
      </c>
      <c r="N4929" s="1" t="s">
        <v>17150</v>
      </c>
      <c r="O4929" s="3"/>
    </row>
    <row r="4930">
      <c r="A4930" s="1" t="s">
        <v>22495</v>
      </c>
      <c r="B4930" s="2" t="s">
        <v>22496</v>
      </c>
      <c r="C4930" s="1">
        <v>7.71710890210005E14</v>
      </c>
      <c r="D4930" s="1" t="s">
        <v>22497</v>
      </c>
      <c r="E4930" s="1" t="s">
        <v>117</v>
      </c>
      <c r="F4930" s="1" t="str">
        <f>IFERROR(__xludf.DUMMYFUNCTION("REGEXEXTRACT(E4930,""[А-Яа-я\-]+ административный округ"")"),"Северо-Восточный административный округ")</f>
        <v>Северо-Восточный административный округ</v>
      </c>
      <c r="G4930" s="1" t="s">
        <v>509</v>
      </c>
      <c r="H4930" s="1" t="s">
        <v>22498</v>
      </c>
      <c r="I4930" s="1" t="s">
        <v>20</v>
      </c>
      <c r="J4930" s="1" t="s">
        <v>21</v>
      </c>
      <c r="K4930" s="1" t="s">
        <v>444</v>
      </c>
      <c r="L4930" s="1">
        <v>1.3380525E7</v>
      </c>
      <c r="M4930" s="1" t="s">
        <v>22499</v>
      </c>
      <c r="N4930" s="1" t="s">
        <v>22499</v>
      </c>
      <c r="O4930" s="3"/>
    </row>
    <row r="4931">
      <c r="A4931" s="1" t="s">
        <v>22500</v>
      </c>
      <c r="B4931" s="2" t="s">
        <v>22501</v>
      </c>
      <c r="C4931" s="3"/>
      <c r="D4931" s="1" t="s">
        <v>4672</v>
      </c>
      <c r="E4931" s="1" t="s">
        <v>17</v>
      </c>
      <c r="F4931" s="1" t="str">
        <f>IFERROR(__xludf.DUMMYFUNCTION("REGEXEXTRACT(E4931,""[А-Яа-я\-]+ административный округ"")"),"Центральный административный округ")</f>
        <v>Центральный административный округ</v>
      </c>
      <c r="G4931" s="1" t="s">
        <v>47</v>
      </c>
      <c r="H4931" s="1" t="s">
        <v>22502</v>
      </c>
      <c r="I4931" s="1" t="s">
        <v>20</v>
      </c>
      <c r="J4931" s="1" t="s">
        <v>49</v>
      </c>
      <c r="K4931" s="1" t="s">
        <v>247</v>
      </c>
      <c r="L4931" s="1">
        <v>1.3380527E7</v>
      </c>
      <c r="M4931" s="1" t="s">
        <v>22503</v>
      </c>
      <c r="N4931" s="1" t="s">
        <v>22504</v>
      </c>
      <c r="O4931" s="3"/>
    </row>
    <row r="4932">
      <c r="A4932" s="1" t="s">
        <v>22505</v>
      </c>
      <c r="B4932" s="2" t="s">
        <v>22506</v>
      </c>
      <c r="C4932" s="1">
        <v>7.71410656030015E14</v>
      </c>
      <c r="D4932" s="1" t="s">
        <v>1596</v>
      </c>
      <c r="E4932" s="1" t="s">
        <v>17</v>
      </c>
      <c r="F4932" s="1" t="str">
        <f>IFERROR(__xludf.DUMMYFUNCTION("REGEXEXTRACT(E4932,""[А-Яа-я\-]+ административный округ"")"),"Центральный административный округ")</f>
        <v>Центральный административный округ</v>
      </c>
      <c r="G4932" s="1" t="s">
        <v>35</v>
      </c>
      <c r="H4932" s="1" t="s">
        <v>22507</v>
      </c>
      <c r="I4932" s="1" t="s">
        <v>20</v>
      </c>
      <c r="J4932" s="1" t="s">
        <v>21</v>
      </c>
      <c r="K4932" s="1" t="s">
        <v>247</v>
      </c>
      <c r="L4932" s="1">
        <v>1.3380528E7</v>
      </c>
      <c r="M4932" s="1" t="s">
        <v>22508</v>
      </c>
      <c r="N4932" s="1" t="s">
        <v>22509</v>
      </c>
      <c r="O4932" s="3"/>
    </row>
    <row r="4933">
      <c r="A4933" s="1" t="s">
        <v>22510</v>
      </c>
      <c r="B4933" s="2" t="s">
        <v>22511</v>
      </c>
      <c r="C4933" s="3"/>
      <c r="D4933" s="1" t="s">
        <v>16956</v>
      </c>
      <c r="E4933" s="1" t="s">
        <v>17</v>
      </c>
      <c r="F4933" s="1" t="str">
        <f>IFERROR(__xludf.DUMMYFUNCTION("REGEXEXTRACT(E4933,""[А-Яа-я\-]+ административный округ"")"),"Центральный административный округ")</f>
        <v>Центральный административный округ</v>
      </c>
      <c r="G4933" s="1" t="s">
        <v>110</v>
      </c>
      <c r="H4933" s="1" t="s">
        <v>16957</v>
      </c>
      <c r="I4933" s="1" t="s">
        <v>20</v>
      </c>
      <c r="J4933" s="1" t="s">
        <v>49</v>
      </c>
      <c r="K4933" s="1" t="s">
        <v>247</v>
      </c>
      <c r="L4933" s="1">
        <v>1.3380529E7</v>
      </c>
      <c r="M4933" s="1" t="s">
        <v>22512</v>
      </c>
      <c r="N4933" s="1" t="s">
        <v>22513</v>
      </c>
      <c r="O4933" s="3"/>
    </row>
    <row r="4934">
      <c r="A4934" s="1" t="s">
        <v>22514</v>
      </c>
      <c r="B4934" s="2" t="s">
        <v>22515</v>
      </c>
      <c r="C4934" s="1">
        <v>7.71721219570006E14</v>
      </c>
      <c r="D4934" s="1" t="s">
        <v>17219</v>
      </c>
      <c r="E4934" s="1" t="s">
        <v>17</v>
      </c>
      <c r="F4934" s="1" t="str">
        <f>IFERROR(__xludf.DUMMYFUNCTION("REGEXEXTRACT(E4934,""[А-Яа-я\-]+ административный округ"")"),"Центральный административный округ")</f>
        <v>Центральный административный округ</v>
      </c>
      <c r="G4934" s="1" t="s">
        <v>110</v>
      </c>
      <c r="H4934" s="1" t="s">
        <v>17220</v>
      </c>
      <c r="I4934" s="1" t="s">
        <v>20</v>
      </c>
      <c r="J4934" s="1" t="s">
        <v>49</v>
      </c>
      <c r="K4934" s="1" t="s">
        <v>444</v>
      </c>
      <c r="L4934" s="1">
        <v>1.3380531E7</v>
      </c>
      <c r="M4934" s="1" t="s">
        <v>17357</v>
      </c>
      <c r="N4934" s="1" t="s">
        <v>17358</v>
      </c>
      <c r="O4934" s="3"/>
    </row>
    <row r="4935">
      <c r="A4935" s="1" t="s">
        <v>22516</v>
      </c>
      <c r="B4935" s="2" t="s">
        <v>22517</v>
      </c>
      <c r="C4935" s="1">
        <v>7.71610635330005E14</v>
      </c>
      <c r="D4935" s="1" t="s">
        <v>17064</v>
      </c>
      <c r="E4935" s="1" t="s">
        <v>17</v>
      </c>
      <c r="F4935" s="1" t="str">
        <f>IFERROR(__xludf.DUMMYFUNCTION("REGEXEXTRACT(E4935,""[А-Яа-я\-]+ административный округ"")"),"Центральный административный округ")</f>
        <v>Центральный административный округ</v>
      </c>
      <c r="G4935" s="1" t="s">
        <v>92</v>
      </c>
      <c r="H4935" s="1" t="s">
        <v>22518</v>
      </c>
      <c r="I4935" s="1" t="s">
        <v>20</v>
      </c>
      <c r="J4935" s="1" t="s">
        <v>21</v>
      </c>
      <c r="K4935" s="1" t="s">
        <v>444</v>
      </c>
      <c r="L4935" s="1">
        <v>1.3380532E7</v>
      </c>
      <c r="M4935" s="1" t="s">
        <v>17106</v>
      </c>
      <c r="N4935" s="1" t="s">
        <v>17107</v>
      </c>
      <c r="O4935" s="3"/>
    </row>
    <row r="4936">
      <c r="A4936" s="1" t="s">
        <v>22519</v>
      </c>
      <c r="B4936" s="2" t="s">
        <v>22520</v>
      </c>
      <c r="C4936" s="1">
        <v>7.71610737740005E14</v>
      </c>
      <c r="D4936" s="1" t="s">
        <v>17064</v>
      </c>
      <c r="E4936" s="1" t="s">
        <v>17</v>
      </c>
      <c r="F4936" s="1" t="str">
        <f>IFERROR(__xludf.DUMMYFUNCTION("REGEXEXTRACT(E4936,""[А-Яа-я\-]+ административный округ"")"),"Центральный административный округ")</f>
        <v>Центральный административный округ</v>
      </c>
      <c r="G4936" s="1" t="s">
        <v>92</v>
      </c>
      <c r="H4936" s="1" t="s">
        <v>20078</v>
      </c>
      <c r="I4936" s="1" t="s">
        <v>20</v>
      </c>
      <c r="J4936" s="1" t="s">
        <v>21</v>
      </c>
      <c r="K4936" s="1" t="s">
        <v>444</v>
      </c>
      <c r="L4936" s="1">
        <v>1.3380536E7</v>
      </c>
      <c r="M4936" s="1" t="s">
        <v>22521</v>
      </c>
      <c r="N4936" s="1" t="s">
        <v>22522</v>
      </c>
      <c r="O4936" s="3"/>
    </row>
    <row r="4937">
      <c r="A4937" s="1" t="s">
        <v>22523</v>
      </c>
      <c r="B4937" s="2" t="s">
        <v>22524</v>
      </c>
      <c r="C4937" s="1">
        <v>7.71710768120005E14</v>
      </c>
      <c r="D4937" s="1" t="s">
        <v>17064</v>
      </c>
      <c r="E4937" s="1" t="s">
        <v>17</v>
      </c>
      <c r="F4937" s="1" t="str">
        <f>IFERROR(__xludf.DUMMYFUNCTION("REGEXEXTRACT(E4937,""[А-Яа-я\-]+ административный округ"")"),"Центральный административный округ")</f>
        <v>Центральный административный округ</v>
      </c>
      <c r="G4937" s="1" t="s">
        <v>92</v>
      </c>
      <c r="H4937" s="1" t="s">
        <v>17589</v>
      </c>
      <c r="I4937" s="1" t="s">
        <v>20</v>
      </c>
      <c r="J4937" s="1" t="s">
        <v>21</v>
      </c>
      <c r="K4937" s="1" t="s">
        <v>444</v>
      </c>
      <c r="L4937" s="1">
        <v>1.3380537E7</v>
      </c>
      <c r="M4937" s="1" t="s">
        <v>22525</v>
      </c>
      <c r="N4937" s="1" t="s">
        <v>22526</v>
      </c>
      <c r="O4937" s="3"/>
    </row>
    <row r="4938">
      <c r="A4938" s="1" t="s">
        <v>22527</v>
      </c>
      <c r="B4938" s="2" t="s">
        <v>22528</v>
      </c>
      <c r="C4938" s="1">
        <v>7.71610748730006E14</v>
      </c>
      <c r="D4938" s="1" t="s">
        <v>17064</v>
      </c>
      <c r="E4938" s="1" t="s">
        <v>17</v>
      </c>
      <c r="F4938" s="1" t="str">
        <f>IFERROR(__xludf.DUMMYFUNCTION("REGEXEXTRACT(E4938,""[А-Яа-я\-]+ административный округ"")"),"Центральный административный округ")</f>
        <v>Центральный административный округ</v>
      </c>
      <c r="G4938" s="1" t="s">
        <v>92</v>
      </c>
      <c r="H4938" s="1" t="s">
        <v>17075</v>
      </c>
      <c r="I4938" s="1" t="s">
        <v>20</v>
      </c>
      <c r="J4938" s="1" t="s">
        <v>49</v>
      </c>
      <c r="K4938" s="1" t="s">
        <v>444</v>
      </c>
      <c r="L4938" s="1">
        <v>1.3380538E7</v>
      </c>
      <c r="M4938" s="1" t="s">
        <v>17106</v>
      </c>
      <c r="N4938" s="1" t="s">
        <v>17107</v>
      </c>
      <c r="O4938" s="3"/>
    </row>
    <row r="4939">
      <c r="A4939" s="1" t="s">
        <v>22529</v>
      </c>
      <c r="B4939" s="2" t="s">
        <v>22530</v>
      </c>
      <c r="C4939" s="1">
        <v>7.71610660940005E14</v>
      </c>
      <c r="D4939" s="1" t="s">
        <v>17064</v>
      </c>
      <c r="E4939" s="1" t="s">
        <v>17</v>
      </c>
      <c r="F4939" s="1" t="str">
        <f>IFERROR(__xludf.DUMMYFUNCTION("REGEXEXTRACT(E4939,""[А-Яа-я\-]+ административный округ"")"),"Центральный административный округ")</f>
        <v>Центральный административный округ</v>
      </c>
      <c r="G4939" s="1" t="s">
        <v>92</v>
      </c>
      <c r="H4939" s="1" t="s">
        <v>22531</v>
      </c>
      <c r="I4939" s="1" t="s">
        <v>20</v>
      </c>
      <c r="J4939" s="1" t="s">
        <v>21</v>
      </c>
      <c r="K4939" s="1" t="s">
        <v>444</v>
      </c>
      <c r="L4939" s="1">
        <v>1.3380542E7</v>
      </c>
      <c r="M4939" s="1" t="s">
        <v>22532</v>
      </c>
      <c r="N4939" s="1" t="s">
        <v>22533</v>
      </c>
      <c r="O4939" s="3"/>
    </row>
    <row r="4940">
      <c r="A4940" s="1" t="s">
        <v>22534</v>
      </c>
      <c r="B4940" s="2" t="s">
        <v>22535</v>
      </c>
      <c r="C4940" s="1">
        <v>7.71711201770005E14</v>
      </c>
      <c r="D4940" s="1" t="s">
        <v>18585</v>
      </c>
      <c r="E4940" s="1" t="s">
        <v>305</v>
      </c>
      <c r="F4940" s="1" t="str">
        <f>IFERROR(__xludf.DUMMYFUNCTION("REGEXEXTRACT(E4940,""[А-Яа-я\-]+ административный округ"")"),"Южный административный округ")</f>
        <v>Южный административный округ</v>
      </c>
      <c r="G4940" s="1" t="s">
        <v>1038</v>
      </c>
      <c r="H4940" s="1" t="s">
        <v>18585</v>
      </c>
      <c r="I4940" s="1" t="s">
        <v>20</v>
      </c>
      <c r="J4940" s="1" t="s">
        <v>21</v>
      </c>
      <c r="K4940" s="1" t="s">
        <v>444</v>
      </c>
      <c r="L4940" s="1">
        <v>1.3380543E7</v>
      </c>
      <c r="M4940" s="1" t="s">
        <v>22536</v>
      </c>
      <c r="N4940" s="1" t="s">
        <v>22537</v>
      </c>
      <c r="O4940" s="3"/>
    </row>
    <row r="4941">
      <c r="A4941" s="1" t="s">
        <v>22538</v>
      </c>
      <c r="B4941" s="2" t="s">
        <v>22539</v>
      </c>
      <c r="C4941" s="1">
        <v>7.71610737620006E14</v>
      </c>
      <c r="D4941" s="1" t="s">
        <v>17064</v>
      </c>
      <c r="E4941" s="1" t="s">
        <v>17</v>
      </c>
      <c r="F4941" s="1" t="str">
        <f>IFERROR(__xludf.DUMMYFUNCTION("REGEXEXTRACT(E4941,""[А-Яа-я\-]+ административный округ"")"),"Центральный административный округ")</f>
        <v>Центральный административный округ</v>
      </c>
      <c r="G4941" s="1" t="s">
        <v>92</v>
      </c>
      <c r="H4941" s="1" t="s">
        <v>22540</v>
      </c>
      <c r="I4941" s="1" t="s">
        <v>20</v>
      </c>
      <c r="J4941" s="1" t="s">
        <v>49</v>
      </c>
      <c r="K4941" s="1" t="s">
        <v>444</v>
      </c>
      <c r="L4941" s="1">
        <v>1.3380544E7</v>
      </c>
      <c r="M4941" s="1" t="s">
        <v>22541</v>
      </c>
      <c r="N4941" s="1" t="s">
        <v>22542</v>
      </c>
      <c r="O4941" s="3"/>
    </row>
    <row r="4942">
      <c r="A4942" s="1" t="s">
        <v>22543</v>
      </c>
      <c r="B4942" s="2" t="s">
        <v>22544</v>
      </c>
      <c r="C4942" s="1">
        <v>7.72511442800045E14</v>
      </c>
      <c r="D4942" s="1" t="s">
        <v>400</v>
      </c>
      <c r="E4942" s="1" t="s">
        <v>17</v>
      </c>
      <c r="F4942" s="1" t="str">
        <f>IFERROR(__xludf.DUMMYFUNCTION("REGEXEXTRACT(E4942,""[А-Яа-я\-]+ административный округ"")"),"Центральный административный округ")</f>
        <v>Центральный административный округ</v>
      </c>
      <c r="G4942" s="1" t="s">
        <v>28</v>
      </c>
      <c r="H4942" s="1" t="s">
        <v>22545</v>
      </c>
      <c r="I4942" s="1" t="s">
        <v>20</v>
      </c>
      <c r="J4942" s="1" t="s">
        <v>21</v>
      </c>
      <c r="K4942" s="1" t="s">
        <v>3148</v>
      </c>
      <c r="L4942" s="1">
        <v>1.3380546E7</v>
      </c>
      <c r="M4942" s="1" t="s">
        <v>22546</v>
      </c>
      <c r="N4942" s="1" t="s">
        <v>22547</v>
      </c>
      <c r="O4942" s="3"/>
    </row>
    <row r="4943">
      <c r="A4943" s="1" t="s">
        <v>22548</v>
      </c>
      <c r="B4943" s="2" t="s">
        <v>22549</v>
      </c>
      <c r="C4943" s="1">
        <v>7.72511442740025E14</v>
      </c>
      <c r="D4943" s="1" t="s">
        <v>17058</v>
      </c>
      <c r="E4943" s="1" t="s">
        <v>17</v>
      </c>
      <c r="F4943" s="1" t="str">
        <f>IFERROR(__xludf.DUMMYFUNCTION("REGEXEXTRACT(E4943,""[А-Яа-я\-]+ административный округ"")"),"Центральный административный округ")</f>
        <v>Центральный административный округ</v>
      </c>
      <c r="G4943" s="1" t="s">
        <v>92</v>
      </c>
      <c r="H4943" s="1" t="s">
        <v>22550</v>
      </c>
      <c r="I4943" s="1" t="s">
        <v>20</v>
      </c>
      <c r="J4943" s="1" t="s">
        <v>21</v>
      </c>
      <c r="K4943" s="1" t="s">
        <v>247</v>
      </c>
      <c r="L4943" s="1">
        <v>1.3380547E7</v>
      </c>
      <c r="M4943" s="1" t="s">
        <v>22551</v>
      </c>
      <c r="N4943" s="1" t="s">
        <v>22552</v>
      </c>
      <c r="O4943" s="3"/>
    </row>
    <row r="4944">
      <c r="A4944" s="1" t="s">
        <v>22553</v>
      </c>
      <c r="B4944" s="2" t="s">
        <v>22554</v>
      </c>
      <c r="C4944" s="1">
        <v>7.71610659110005E14</v>
      </c>
      <c r="D4944" s="1" t="s">
        <v>17147</v>
      </c>
      <c r="E4944" s="1" t="s">
        <v>192</v>
      </c>
      <c r="F4944" s="1" t="str">
        <f>IFERROR(__xludf.DUMMYFUNCTION("REGEXEXTRACT(E4944,""[А-Яа-я\-]+ административный округ"")"),"Юго-Восточный административный округ")</f>
        <v>Юго-Восточный административный округ</v>
      </c>
      <c r="G4944" s="1" t="s">
        <v>2442</v>
      </c>
      <c r="H4944" s="1" t="s">
        <v>17148</v>
      </c>
      <c r="I4944" s="1" t="s">
        <v>20</v>
      </c>
      <c r="J4944" s="1" t="s">
        <v>21</v>
      </c>
      <c r="K4944" s="1" t="s">
        <v>17198</v>
      </c>
      <c r="L4944" s="1">
        <v>1.3380548E7</v>
      </c>
      <c r="M4944" s="1" t="s">
        <v>17294</v>
      </c>
      <c r="N4944" s="1" t="s">
        <v>17295</v>
      </c>
      <c r="O4944" s="3"/>
    </row>
    <row r="4945">
      <c r="A4945" s="1" t="s">
        <v>22555</v>
      </c>
      <c r="B4945" s="2" t="s">
        <v>22556</v>
      </c>
      <c r="C4945" s="1">
        <v>7.71610676760006E14</v>
      </c>
      <c r="D4945" s="1" t="s">
        <v>17064</v>
      </c>
      <c r="E4945" s="1" t="s">
        <v>17</v>
      </c>
      <c r="F4945" s="1" t="str">
        <f>IFERROR(__xludf.DUMMYFUNCTION("REGEXEXTRACT(E4945,""[А-Яа-я\-]+ административный округ"")"),"Центральный административный округ")</f>
        <v>Центральный административный округ</v>
      </c>
      <c r="G4945" s="1" t="s">
        <v>92</v>
      </c>
      <c r="H4945" s="1" t="s">
        <v>22008</v>
      </c>
      <c r="I4945" s="1" t="s">
        <v>20</v>
      </c>
      <c r="J4945" s="1" t="s">
        <v>49</v>
      </c>
      <c r="K4945" s="1" t="s">
        <v>444</v>
      </c>
      <c r="L4945" s="1">
        <v>1.3380549E7</v>
      </c>
      <c r="M4945" s="1" t="s">
        <v>17106</v>
      </c>
      <c r="N4945" s="1" t="s">
        <v>17107</v>
      </c>
      <c r="O4945" s="3"/>
    </row>
    <row r="4946">
      <c r="A4946" s="1" t="s">
        <v>22557</v>
      </c>
      <c r="B4946" s="2" t="s">
        <v>22558</v>
      </c>
      <c r="C4946" s="1">
        <v>7.71711137560006E14</v>
      </c>
      <c r="D4946" s="1" t="s">
        <v>17124</v>
      </c>
      <c r="E4946" s="1" t="s">
        <v>17</v>
      </c>
      <c r="F4946" s="1" t="str">
        <f>IFERROR(__xludf.DUMMYFUNCTION("REGEXEXTRACT(E4946,""[А-Яа-я\-]+ административный округ"")"),"Центральный административный округ")</f>
        <v>Центральный административный округ</v>
      </c>
      <c r="G4946" s="1" t="s">
        <v>110</v>
      </c>
      <c r="H4946" s="1" t="s">
        <v>17125</v>
      </c>
      <c r="I4946" s="1" t="s">
        <v>20</v>
      </c>
      <c r="J4946" s="1" t="s">
        <v>49</v>
      </c>
      <c r="K4946" s="1" t="s">
        <v>17076</v>
      </c>
      <c r="L4946" s="1">
        <v>1.338055E7</v>
      </c>
      <c r="M4946" s="1" t="s">
        <v>22559</v>
      </c>
      <c r="N4946" s="1" t="s">
        <v>22560</v>
      </c>
      <c r="O4946" s="3"/>
    </row>
    <row r="4947">
      <c r="A4947" s="1" t="s">
        <v>22561</v>
      </c>
      <c r="B4947" s="2" t="s">
        <v>22562</v>
      </c>
      <c r="C4947" s="1">
        <v>7.71610635840005E14</v>
      </c>
      <c r="D4947" s="1" t="s">
        <v>17064</v>
      </c>
      <c r="E4947" s="1" t="s">
        <v>17</v>
      </c>
      <c r="F4947" s="1" t="str">
        <f>IFERROR(__xludf.DUMMYFUNCTION("REGEXEXTRACT(E4947,""[А-Яа-я\-]+ административный округ"")"),"Центральный административный округ")</f>
        <v>Центральный административный округ</v>
      </c>
      <c r="G4947" s="1" t="s">
        <v>92</v>
      </c>
      <c r="H4947" s="1" t="s">
        <v>22563</v>
      </c>
      <c r="I4947" s="1" t="s">
        <v>20</v>
      </c>
      <c r="J4947" s="1" t="s">
        <v>21</v>
      </c>
      <c r="K4947" s="1" t="s">
        <v>444</v>
      </c>
      <c r="L4947" s="1">
        <v>1.3380553E7</v>
      </c>
      <c r="M4947" s="1" t="s">
        <v>22564</v>
      </c>
      <c r="N4947" s="1" t="s">
        <v>22565</v>
      </c>
      <c r="O4947" s="3"/>
    </row>
    <row r="4948">
      <c r="A4948" s="1" t="s">
        <v>13916</v>
      </c>
      <c r="B4948" s="2" t="s">
        <v>22566</v>
      </c>
      <c r="C4948" s="1">
        <v>7.71721214170005E14</v>
      </c>
      <c r="D4948" s="3"/>
      <c r="E4948" s="1" t="s">
        <v>17</v>
      </c>
      <c r="F4948" s="1" t="str">
        <f>IFERROR(__xludf.DUMMYFUNCTION("REGEXEXTRACT(E4948,""[А-Яа-я\-]+ административный округ"")"),"Центральный административный округ")</f>
        <v>Центральный административный округ</v>
      </c>
      <c r="G4948" s="1" t="s">
        <v>18</v>
      </c>
      <c r="H4948" s="1" t="s">
        <v>22567</v>
      </c>
      <c r="I4948" s="1" t="s">
        <v>20</v>
      </c>
      <c r="J4948" s="1" t="s">
        <v>21</v>
      </c>
      <c r="K4948" s="1" t="s">
        <v>42</v>
      </c>
      <c r="L4948" s="1">
        <v>1.3380556E7</v>
      </c>
      <c r="M4948" s="1" t="s">
        <v>22568</v>
      </c>
      <c r="N4948" s="1" t="s">
        <v>22569</v>
      </c>
      <c r="O4948" s="3"/>
    </row>
    <row r="4949">
      <c r="A4949" s="1" t="s">
        <v>22570</v>
      </c>
      <c r="B4949" s="2" t="s">
        <v>22571</v>
      </c>
      <c r="C4949" s="1">
        <v>7.71710765120005E14</v>
      </c>
      <c r="D4949" s="1" t="s">
        <v>17064</v>
      </c>
      <c r="E4949" s="1" t="s">
        <v>17</v>
      </c>
      <c r="F4949" s="1" t="str">
        <f>IFERROR(__xludf.DUMMYFUNCTION("REGEXEXTRACT(E4949,""[А-Яа-я\-]+ административный округ"")"),"Центральный административный округ")</f>
        <v>Центральный административный округ</v>
      </c>
      <c r="G4949" s="1" t="s">
        <v>92</v>
      </c>
      <c r="H4949" s="1" t="s">
        <v>17602</v>
      </c>
      <c r="I4949" s="1" t="s">
        <v>20</v>
      </c>
      <c r="J4949" s="1" t="s">
        <v>21</v>
      </c>
      <c r="K4949" s="1" t="s">
        <v>444</v>
      </c>
      <c r="L4949" s="1">
        <v>1.3380557E7</v>
      </c>
      <c r="M4949" s="1" t="s">
        <v>22572</v>
      </c>
      <c r="N4949" s="1" t="s">
        <v>22573</v>
      </c>
      <c r="O4949" s="3"/>
    </row>
    <row r="4950">
      <c r="A4950" s="1" t="s">
        <v>22574</v>
      </c>
      <c r="B4950" s="2" t="s">
        <v>22575</v>
      </c>
      <c r="C4950" s="1">
        <v>7.71610636420005E14</v>
      </c>
      <c r="D4950" s="1" t="s">
        <v>17064</v>
      </c>
      <c r="E4950" s="1" t="s">
        <v>17</v>
      </c>
      <c r="F4950" s="1" t="str">
        <f>IFERROR(__xludf.DUMMYFUNCTION("REGEXEXTRACT(E4950,""[А-Яа-я\-]+ административный округ"")"),"Центральный административный округ")</f>
        <v>Центральный административный округ</v>
      </c>
      <c r="G4950" s="1" t="s">
        <v>92</v>
      </c>
      <c r="H4950" s="1" t="s">
        <v>17075</v>
      </c>
      <c r="I4950" s="1" t="s">
        <v>20</v>
      </c>
      <c r="J4950" s="1" t="s">
        <v>21</v>
      </c>
      <c r="K4950" s="1" t="s">
        <v>444</v>
      </c>
      <c r="L4950" s="1">
        <v>1.3380558E7</v>
      </c>
      <c r="M4950" s="1" t="s">
        <v>22576</v>
      </c>
      <c r="N4950" s="1" t="s">
        <v>22577</v>
      </c>
      <c r="O4950" s="3"/>
    </row>
    <row r="4951">
      <c r="A4951" s="1" t="s">
        <v>22578</v>
      </c>
      <c r="B4951" s="2" t="s">
        <v>22579</v>
      </c>
      <c r="C4951" s="1">
        <v>7.71610636770006E14</v>
      </c>
      <c r="D4951" s="1" t="s">
        <v>17064</v>
      </c>
      <c r="E4951" s="1" t="s">
        <v>17</v>
      </c>
      <c r="F4951" s="1" t="str">
        <f>IFERROR(__xludf.DUMMYFUNCTION("REGEXEXTRACT(E4951,""[А-Яа-я\-]+ административный округ"")"),"Центральный административный округ")</f>
        <v>Центральный административный округ</v>
      </c>
      <c r="G4951" s="1" t="s">
        <v>92</v>
      </c>
      <c r="H4951" s="1" t="s">
        <v>22008</v>
      </c>
      <c r="I4951" s="1" t="s">
        <v>20</v>
      </c>
      <c r="J4951" s="1" t="s">
        <v>49</v>
      </c>
      <c r="K4951" s="1" t="s">
        <v>444</v>
      </c>
      <c r="L4951" s="1">
        <v>1.3380561E7</v>
      </c>
      <c r="M4951" s="1" t="s">
        <v>17097</v>
      </c>
      <c r="N4951" s="1" t="s">
        <v>17072</v>
      </c>
      <c r="O4951" s="3"/>
    </row>
    <row r="4952">
      <c r="A4952" s="1" t="s">
        <v>22580</v>
      </c>
      <c r="B4952" s="2" t="s">
        <v>22581</v>
      </c>
      <c r="C4952" s="1">
        <v>7.71610676800005E14</v>
      </c>
      <c r="D4952" s="1" t="s">
        <v>17064</v>
      </c>
      <c r="E4952" s="1" t="s">
        <v>17</v>
      </c>
      <c r="F4952" s="1" t="str">
        <f>IFERROR(__xludf.DUMMYFUNCTION("REGEXEXTRACT(E4952,""[А-Яа-я\-]+ административный округ"")"),"Центральный административный округ")</f>
        <v>Центральный административный округ</v>
      </c>
      <c r="G4952" s="1" t="s">
        <v>92</v>
      </c>
      <c r="H4952" s="1" t="s">
        <v>22582</v>
      </c>
      <c r="I4952" s="1" t="s">
        <v>20</v>
      </c>
      <c r="J4952" s="1" t="s">
        <v>21</v>
      </c>
      <c r="K4952" s="1" t="s">
        <v>444</v>
      </c>
      <c r="L4952" s="1">
        <v>1.3380562E7</v>
      </c>
      <c r="M4952" s="1" t="s">
        <v>22583</v>
      </c>
      <c r="N4952" s="1" t="s">
        <v>22584</v>
      </c>
      <c r="O4952" s="3"/>
    </row>
    <row r="4953">
      <c r="A4953" s="1" t="s">
        <v>22585</v>
      </c>
      <c r="B4953" s="2" t="s">
        <v>22586</v>
      </c>
      <c r="C4953" s="1">
        <v>7.71610627550006E14</v>
      </c>
      <c r="D4953" s="1" t="s">
        <v>17147</v>
      </c>
      <c r="E4953" s="1" t="s">
        <v>192</v>
      </c>
      <c r="F4953" s="1" t="str">
        <f>IFERROR(__xludf.DUMMYFUNCTION("REGEXEXTRACT(E4953,""[А-Яа-я\-]+ административный округ"")"),"Юго-Восточный административный округ")</f>
        <v>Юго-Восточный административный округ</v>
      </c>
      <c r="G4953" s="1" t="s">
        <v>2442</v>
      </c>
      <c r="H4953" s="1" t="s">
        <v>17147</v>
      </c>
      <c r="I4953" s="1" t="s">
        <v>20</v>
      </c>
      <c r="J4953" s="1" t="s">
        <v>49</v>
      </c>
      <c r="K4953" s="1" t="s">
        <v>444</v>
      </c>
      <c r="L4953" s="1">
        <v>1.3380563E7</v>
      </c>
      <c r="M4953" s="1" t="s">
        <v>17294</v>
      </c>
      <c r="N4953" s="1" t="s">
        <v>17295</v>
      </c>
      <c r="O4953" s="3"/>
    </row>
    <row r="4954">
      <c r="A4954" s="1" t="s">
        <v>22587</v>
      </c>
      <c r="B4954" s="2" t="s">
        <v>22588</v>
      </c>
      <c r="C4954" s="1">
        <v>7.71610636330006E14</v>
      </c>
      <c r="D4954" s="1" t="s">
        <v>17064</v>
      </c>
      <c r="E4954" s="1" t="s">
        <v>17</v>
      </c>
      <c r="F4954" s="1" t="str">
        <f>IFERROR(__xludf.DUMMYFUNCTION("REGEXEXTRACT(E4954,""[А-Яа-я\-]+ административный округ"")"),"Центральный административный округ")</f>
        <v>Центральный административный округ</v>
      </c>
      <c r="G4954" s="1" t="s">
        <v>92</v>
      </c>
      <c r="H4954" s="1" t="s">
        <v>17075</v>
      </c>
      <c r="I4954" s="1" t="s">
        <v>20</v>
      </c>
      <c r="J4954" s="1" t="s">
        <v>49</v>
      </c>
      <c r="K4954" s="1" t="s">
        <v>444</v>
      </c>
      <c r="L4954" s="1">
        <v>1.3380564E7</v>
      </c>
      <c r="M4954" s="1" t="s">
        <v>22589</v>
      </c>
      <c r="N4954" s="1" t="s">
        <v>22590</v>
      </c>
      <c r="O4954" s="3"/>
    </row>
    <row r="4955">
      <c r="A4955" s="1" t="s">
        <v>22591</v>
      </c>
      <c r="B4955" s="2" t="s">
        <v>22592</v>
      </c>
      <c r="C4955" s="1">
        <v>7.71610662230005E14</v>
      </c>
      <c r="D4955" s="1" t="s">
        <v>17064</v>
      </c>
      <c r="E4955" s="1" t="s">
        <v>17</v>
      </c>
      <c r="F4955" s="1" t="str">
        <f>IFERROR(__xludf.DUMMYFUNCTION("REGEXEXTRACT(E4955,""[А-Яа-я\-]+ административный округ"")"),"Центральный административный округ")</f>
        <v>Центральный административный округ</v>
      </c>
      <c r="G4955" s="1" t="s">
        <v>92</v>
      </c>
      <c r="H4955" s="1" t="s">
        <v>17075</v>
      </c>
      <c r="I4955" s="1" t="s">
        <v>20</v>
      </c>
      <c r="J4955" s="1" t="s">
        <v>21</v>
      </c>
      <c r="K4955" s="1" t="s">
        <v>444</v>
      </c>
      <c r="L4955" s="1">
        <v>1.3380566E7</v>
      </c>
      <c r="M4955" s="1" t="s">
        <v>17623</v>
      </c>
      <c r="N4955" s="1" t="s">
        <v>17624</v>
      </c>
      <c r="O4955" s="3"/>
    </row>
    <row r="4956">
      <c r="A4956" s="1" t="s">
        <v>22593</v>
      </c>
      <c r="B4956" s="2" t="s">
        <v>22594</v>
      </c>
      <c r="C4956" s="1">
        <v>7.71610630240006E14</v>
      </c>
      <c r="D4956" s="1" t="s">
        <v>17080</v>
      </c>
      <c r="E4956" s="1" t="s">
        <v>17</v>
      </c>
      <c r="F4956" s="1" t="str">
        <f>IFERROR(__xludf.DUMMYFUNCTION("REGEXEXTRACT(E4956,""[А-Яа-я\-]+ административный округ"")"),"Центральный административный округ")</f>
        <v>Центральный административный округ</v>
      </c>
      <c r="G4956" s="1" t="s">
        <v>18</v>
      </c>
      <c r="H4956" s="1" t="s">
        <v>17211</v>
      </c>
      <c r="I4956" s="1" t="s">
        <v>20</v>
      </c>
      <c r="J4956" s="1" t="s">
        <v>49</v>
      </c>
      <c r="K4956" s="1" t="s">
        <v>444</v>
      </c>
      <c r="L4956" s="1">
        <v>1.3380567E7</v>
      </c>
      <c r="M4956" s="1" t="s">
        <v>17172</v>
      </c>
      <c r="N4956" s="1" t="s">
        <v>17173</v>
      </c>
      <c r="O4956" s="3"/>
    </row>
    <row r="4957">
      <c r="A4957" s="1" t="s">
        <v>22595</v>
      </c>
      <c r="B4957" s="2" t="s">
        <v>22596</v>
      </c>
      <c r="C4957" s="1">
        <v>7.71710758280005E14</v>
      </c>
      <c r="D4957" s="1" t="s">
        <v>22595</v>
      </c>
      <c r="E4957" s="1" t="s">
        <v>130</v>
      </c>
      <c r="F4957" s="1" t="str">
        <f>IFERROR(__xludf.DUMMYFUNCTION("REGEXEXTRACT(E4957,""[А-Яа-я\-]+ административный округ"")"),"Восточный административный округ")</f>
        <v>Восточный административный округ</v>
      </c>
      <c r="G4957" s="1" t="s">
        <v>595</v>
      </c>
      <c r="H4957" s="1" t="s">
        <v>22597</v>
      </c>
      <c r="I4957" s="1" t="s">
        <v>20</v>
      </c>
      <c r="J4957" s="1" t="s">
        <v>21</v>
      </c>
      <c r="K4957" s="1" t="s">
        <v>444</v>
      </c>
      <c r="L4957" s="1">
        <v>1.3380568E7</v>
      </c>
      <c r="M4957" s="1" t="s">
        <v>22598</v>
      </c>
      <c r="N4957" s="1" t="s">
        <v>22598</v>
      </c>
      <c r="O4957" s="3"/>
    </row>
    <row r="4958">
      <c r="A4958" s="1" t="s">
        <v>22599</v>
      </c>
      <c r="B4958" s="2" t="s">
        <v>22600</v>
      </c>
      <c r="C4958" s="1">
        <v>7.71410748460006E14</v>
      </c>
      <c r="D4958" s="3"/>
      <c r="E4958" s="1" t="s">
        <v>17</v>
      </c>
      <c r="F4958" s="1" t="str">
        <f>IFERROR(__xludf.DUMMYFUNCTION("REGEXEXTRACT(E4958,""[А-Яа-я\-]+ административный округ"")"),"Центральный административный округ")</f>
        <v>Центральный административный округ</v>
      </c>
      <c r="G4958" s="1" t="s">
        <v>28</v>
      </c>
      <c r="H4958" s="1" t="s">
        <v>22601</v>
      </c>
      <c r="I4958" s="1" t="s">
        <v>20</v>
      </c>
      <c r="J4958" s="1" t="s">
        <v>49</v>
      </c>
      <c r="K4958" s="1" t="s">
        <v>3148</v>
      </c>
      <c r="L4958" s="1">
        <v>1.3380569E7</v>
      </c>
      <c r="M4958" s="1" t="s">
        <v>22602</v>
      </c>
      <c r="N4958" s="1" t="s">
        <v>22603</v>
      </c>
      <c r="O4958" s="3"/>
    </row>
    <row r="4959">
      <c r="A4959" s="1" t="s">
        <v>22604</v>
      </c>
      <c r="B4959" s="2" t="s">
        <v>22605</v>
      </c>
      <c r="C4959" s="1">
        <v>7.71510303040016E14</v>
      </c>
      <c r="D4959" s="1" t="s">
        <v>18792</v>
      </c>
      <c r="E4959" s="1" t="s">
        <v>17</v>
      </c>
      <c r="F4959" s="1" t="str">
        <f>IFERROR(__xludf.DUMMYFUNCTION("REGEXEXTRACT(E4959,""[А-Яа-я\-]+ административный округ"")"),"Центральный административный округ")</f>
        <v>Центральный административный округ</v>
      </c>
      <c r="G4959" s="1" t="s">
        <v>110</v>
      </c>
      <c r="H4959" s="1" t="s">
        <v>19847</v>
      </c>
      <c r="I4959" s="1" t="s">
        <v>20</v>
      </c>
      <c r="J4959" s="1" t="s">
        <v>49</v>
      </c>
      <c r="K4959" s="1" t="s">
        <v>4187</v>
      </c>
      <c r="L4959" s="1">
        <v>1.3380572E7</v>
      </c>
      <c r="M4959" s="1" t="s">
        <v>22606</v>
      </c>
      <c r="N4959" s="1" t="s">
        <v>22607</v>
      </c>
      <c r="O4959" s="3"/>
    </row>
    <row r="4960">
      <c r="A4960" s="1" t="s">
        <v>22608</v>
      </c>
      <c r="B4960" s="2" t="s">
        <v>22609</v>
      </c>
      <c r="C4960" s="1">
        <v>7.71711134770006E14</v>
      </c>
      <c r="D4960" s="1" t="s">
        <v>17124</v>
      </c>
      <c r="E4960" s="1" t="s">
        <v>17</v>
      </c>
      <c r="F4960" s="1" t="str">
        <f>IFERROR(__xludf.DUMMYFUNCTION("REGEXEXTRACT(E4960,""[А-Яа-я\-]+ административный округ"")"),"Центральный административный округ")</f>
        <v>Центральный административный округ</v>
      </c>
      <c r="G4960" s="1" t="s">
        <v>110</v>
      </c>
      <c r="H4960" s="1" t="s">
        <v>17125</v>
      </c>
      <c r="I4960" s="1" t="s">
        <v>20</v>
      </c>
      <c r="J4960" s="1" t="s">
        <v>49</v>
      </c>
      <c r="K4960" s="1" t="s">
        <v>17076</v>
      </c>
      <c r="L4960" s="1">
        <v>1.3380575E7</v>
      </c>
      <c r="M4960" s="1" t="s">
        <v>22610</v>
      </c>
      <c r="N4960" s="1" t="s">
        <v>22611</v>
      </c>
      <c r="O4960" s="3"/>
    </row>
    <row r="4961">
      <c r="A4961" s="1" t="s">
        <v>22612</v>
      </c>
      <c r="B4961" s="2" t="s">
        <v>22613</v>
      </c>
      <c r="C4961" s="1">
        <v>7.71610619860006E14</v>
      </c>
      <c r="D4961" s="1" t="s">
        <v>17080</v>
      </c>
      <c r="E4961" s="1" t="s">
        <v>17</v>
      </c>
      <c r="F4961" s="1" t="str">
        <f>IFERROR(__xludf.DUMMYFUNCTION("REGEXEXTRACT(E4961,""[А-Яа-я\-]+ административный округ"")"),"Центральный административный округ")</f>
        <v>Центральный административный округ</v>
      </c>
      <c r="G4961" s="1" t="s">
        <v>18</v>
      </c>
      <c r="H4961" s="1" t="s">
        <v>17211</v>
      </c>
      <c r="I4961" s="1" t="s">
        <v>20</v>
      </c>
      <c r="J4961" s="1" t="s">
        <v>49</v>
      </c>
      <c r="K4961" s="1" t="s">
        <v>444</v>
      </c>
      <c r="L4961" s="1">
        <v>1.3380576E7</v>
      </c>
      <c r="M4961" s="1" t="s">
        <v>22614</v>
      </c>
      <c r="N4961" s="1" t="s">
        <v>22615</v>
      </c>
      <c r="O4961" s="3"/>
    </row>
    <row r="4962">
      <c r="A4962" s="1" t="s">
        <v>22616</v>
      </c>
      <c r="B4962" s="2" t="s">
        <v>22617</v>
      </c>
      <c r="C4962" s="1">
        <v>7.71410273610045E14</v>
      </c>
      <c r="D4962" s="1" t="s">
        <v>1519</v>
      </c>
      <c r="E4962" s="1" t="s">
        <v>17</v>
      </c>
      <c r="F4962" s="1" t="str">
        <f>IFERROR(__xludf.DUMMYFUNCTION("REGEXEXTRACT(E4962,""[А-Яа-я\-]+ административный округ"")"),"Центральный административный округ")</f>
        <v>Центральный административный округ</v>
      </c>
      <c r="G4962" s="1" t="s">
        <v>47</v>
      </c>
      <c r="H4962" s="1" t="s">
        <v>22618</v>
      </c>
      <c r="I4962" s="1" t="s">
        <v>20</v>
      </c>
      <c r="J4962" s="1" t="s">
        <v>21</v>
      </c>
      <c r="K4962" s="1" t="s">
        <v>30</v>
      </c>
      <c r="L4962" s="1">
        <v>1.3380577E7</v>
      </c>
      <c r="M4962" s="1" t="s">
        <v>22619</v>
      </c>
      <c r="N4962" s="1" t="s">
        <v>22620</v>
      </c>
      <c r="O4962" s="3"/>
    </row>
    <row r="4963">
      <c r="A4963" s="1" t="s">
        <v>22621</v>
      </c>
      <c r="B4963" s="2" t="s">
        <v>22622</v>
      </c>
      <c r="C4963" s="1">
        <v>7.71510313700005E14</v>
      </c>
      <c r="D4963" s="3"/>
      <c r="E4963" s="1" t="s">
        <v>17</v>
      </c>
      <c r="F4963" s="1" t="str">
        <f>IFERROR(__xludf.DUMMYFUNCTION("REGEXEXTRACT(E4963,""[А-Яа-я\-]+ административный округ"")"),"Центральный административный округ")</f>
        <v>Центральный административный округ</v>
      </c>
      <c r="G4963" s="1" t="s">
        <v>47</v>
      </c>
      <c r="H4963" s="1" t="s">
        <v>22623</v>
      </c>
      <c r="I4963" s="1" t="s">
        <v>20</v>
      </c>
      <c r="J4963" s="1" t="s">
        <v>21</v>
      </c>
      <c r="K4963" s="1" t="s">
        <v>30</v>
      </c>
      <c r="L4963" s="1">
        <v>1.3380578E7</v>
      </c>
      <c r="M4963" s="1" t="s">
        <v>22624</v>
      </c>
      <c r="N4963" s="1" t="s">
        <v>22625</v>
      </c>
      <c r="O4963" s="3"/>
    </row>
    <row r="4964">
      <c r="A4964" s="1" t="s">
        <v>22626</v>
      </c>
      <c r="B4964" s="2" t="s">
        <v>22627</v>
      </c>
      <c r="C4964" s="1">
        <v>7.71610676590006E14</v>
      </c>
      <c r="D4964" s="1" t="s">
        <v>17064</v>
      </c>
      <c r="E4964" s="1" t="s">
        <v>17</v>
      </c>
      <c r="F4964" s="1" t="str">
        <f>IFERROR(__xludf.DUMMYFUNCTION("REGEXEXTRACT(E4964,""[А-Яа-я\-]+ административный округ"")"),"Центральный административный округ")</f>
        <v>Центральный административный округ</v>
      </c>
      <c r="G4964" s="1" t="s">
        <v>92</v>
      </c>
      <c r="H4964" s="1" t="s">
        <v>17075</v>
      </c>
      <c r="I4964" s="1" t="s">
        <v>20</v>
      </c>
      <c r="J4964" s="1" t="s">
        <v>49</v>
      </c>
      <c r="K4964" s="1" t="s">
        <v>444</v>
      </c>
      <c r="L4964" s="1">
        <v>1.3380581E7</v>
      </c>
      <c r="M4964" s="1" t="s">
        <v>22628</v>
      </c>
      <c r="N4964" s="1" t="s">
        <v>22629</v>
      </c>
      <c r="O4964" s="3"/>
    </row>
    <row r="4965">
      <c r="A4965" s="1" t="s">
        <v>22630</v>
      </c>
      <c r="B4965" s="2" t="s">
        <v>22631</v>
      </c>
      <c r="C4965" s="1">
        <v>7.71610660530005E14</v>
      </c>
      <c r="D4965" s="1" t="s">
        <v>17147</v>
      </c>
      <c r="E4965" s="1" t="s">
        <v>192</v>
      </c>
      <c r="F4965" s="1" t="str">
        <f>IFERROR(__xludf.DUMMYFUNCTION("REGEXEXTRACT(E4965,""[А-Яа-я\-]+ административный округ"")"),"Юго-Восточный административный округ")</f>
        <v>Юго-Восточный административный округ</v>
      </c>
      <c r="G4965" s="1" t="s">
        <v>2442</v>
      </c>
      <c r="H4965" s="1" t="s">
        <v>17148</v>
      </c>
      <c r="I4965" s="1" t="s">
        <v>20</v>
      </c>
      <c r="J4965" s="1" t="s">
        <v>21</v>
      </c>
      <c r="K4965" s="1" t="s">
        <v>17198</v>
      </c>
      <c r="L4965" s="1">
        <v>1.3380582E7</v>
      </c>
      <c r="M4965" s="1" t="s">
        <v>17294</v>
      </c>
      <c r="N4965" s="1" t="s">
        <v>17295</v>
      </c>
      <c r="O4965" s="3"/>
    </row>
    <row r="4966">
      <c r="A4966" s="1" t="s">
        <v>22632</v>
      </c>
      <c r="B4966" s="2" t="s">
        <v>22633</v>
      </c>
      <c r="C4966" s="1">
        <v>7.71610637650006E14</v>
      </c>
      <c r="D4966" s="1" t="s">
        <v>17064</v>
      </c>
      <c r="E4966" s="1" t="s">
        <v>17</v>
      </c>
      <c r="F4966" s="1" t="str">
        <f>IFERROR(__xludf.DUMMYFUNCTION("REGEXEXTRACT(E4966,""[А-Яа-я\-]+ административный округ"")"),"Центральный административный округ")</f>
        <v>Центральный административный округ</v>
      </c>
      <c r="G4966" s="1" t="s">
        <v>92</v>
      </c>
      <c r="H4966" s="1" t="s">
        <v>17075</v>
      </c>
      <c r="I4966" s="1" t="s">
        <v>20</v>
      </c>
      <c r="J4966" s="1" t="s">
        <v>49</v>
      </c>
      <c r="K4966" s="1" t="s">
        <v>444</v>
      </c>
      <c r="L4966" s="1">
        <v>1.3380583E7</v>
      </c>
      <c r="M4966" s="1" t="s">
        <v>22634</v>
      </c>
      <c r="N4966" s="1" t="s">
        <v>22635</v>
      </c>
      <c r="O4966" s="3"/>
    </row>
    <row r="4967">
      <c r="A4967" s="1" t="s">
        <v>22636</v>
      </c>
      <c r="B4967" s="2" t="s">
        <v>22637</v>
      </c>
      <c r="C4967" s="1">
        <v>7.71610708560005E14</v>
      </c>
      <c r="D4967" s="1" t="s">
        <v>17064</v>
      </c>
      <c r="E4967" s="1" t="s">
        <v>17</v>
      </c>
      <c r="F4967" s="1" t="str">
        <f>IFERROR(__xludf.DUMMYFUNCTION("REGEXEXTRACT(E4967,""[А-Яа-я\-]+ административный округ"")"),"Центральный административный округ")</f>
        <v>Центральный административный округ</v>
      </c>
      <c r="G4967" s="1" t="s">
        <v>92</v>
      </c>
      <c r="H4967" s="1" t="s">
        <v>17075</v>
      </c>
      <c r="I4967" s="1" t="s">
        <v>20</v>
      </c>
      <c r="J4967" s="1" t="s">
        <v>21</v>
      </c>
      <c r="K4967" s="1" t="s">
        <v>444</v>
      </c>
      <c r="L4967" s="1">
        <v>1.3380584E7</v>
      </c>
      <c r="M4967" s="1" t="s">
        <v>17106</v>
      </c>
      <c r="N4967" s="1" t="s">
        <v>17107</v>
      </c>
      <c r="O4967" s="3"/>
    </row>
    <row r="4968">
      <c r="A4968" s="1" t="s">
        <v>22638</v>
      </c>
      <c r="B4968" s="2" t="s">
        <v>22639</v>
      </c>
      <c r="C4968" s="1">
        <v>7.71610620760006E14</v>
      </c>
      <c r="D4968" s="1" t="s">
        <v>17147</v>
      </c>
      <c r="E4968" s="1" t="s">
        <v>192</v>
      </c>
      <c r="F4968" s="1" t="str">
        <f>IFERROR(__xludf.DUMMYFUNCTION("REGEXEXTRACT(E4968,""[А-Яа-я\-]+ административный округ"")"),"Юго-Восточный административный округ")</f>
        <v>Юго-Восточный административный округ</v>
      </c>
      <c r="G4968" s="1" t="s">
        <v>2442</v>
      </c>
      <c r="H4968" s="1" t="s">
        <v>17147</v>
      </c>
      <c r="I4968" s="1" t="s">
        <v>20</v>
      </c>
      <c r="J4968" s="1" t="s">
        <v>49</v>
      </c>
      <c r="K4968" s="1" t="s">
        <v>444</v>
      </c>
      <c r="L4968" s="1">
        <v>1.3380586E7</v>
      </c>
      <c r="M4968" s="1" t="s">
        <v>17149</v>
      </c>
      <c r="N4968" s="1" t="s">
        <v>17150</v>
      </c>
      <c r="O4968" s="3"/>
    </row>
    <row r="4969">
      <c r="A4969" s="1" t="s">
        <v>22640</v>
      </c>
      <c r="B4969" s="2" t="s">
        <v>22641</v>
      </c>
      <c r="C4969" s="1">
        <v>7.71411330580056E14</v>
      </c>
      <c r="D4969" s="1" t="s">
        <v>14208</v>
      </c>
      <c r="E4969" s="1" t="s">
        <v>117</v>
      </c>
      <c r="F4969" s="1" t="str">
        <f>IFERROR(__xludf.DUMMYFUNCTION("REGEXEXTRACT(E4969,""[А-Яа-я\-]+ административный округ"")"),"Северо-Восточный административный округ")</f>
        <v>Северо-Восточный административный округ</v>
      </c>
      <c r="G4969" s="1" t="s">
        <v>1685</v>
      </c>
      <c r="H4969" s="1" t="s">
        <v>22642</v>
      </c>
      <c r="I4969" s="1" t="s">
        <v>20</v>
      </c>
      <c r="J4969" s="1" t="s">
        <v>49</v>
      </c>
      <c r="K4969" s="1" t="s">
        <v>30</v>
      </c>
      <c r="L4969" s="1">
        <v>1.3380588E7</v>
      </c>
      <c r="M4969" s="1" t="s">
        <v>22643</v>
      </c>
      <c r="N4969" s="1" t="s">
        <v>22644</v>
      </c>
      <c r="O4969" s="3"/>
    </row>
    <row r="4970">
      <c r="A4970" s="1" t="s">
        <v>3678</v>
      </c>
      <c r="B4970" s="2" t="s">
        <v>22645</v>
      </c>
      <c r="C4970" s="1">
        <v>7.71420431960005E14</v>
      </c>
      <c r="D4970" s="3"/>
      <c r="E4970" s="1" t="s">
        <v>17</v>
      </c>
      <c r="F4970" s="1" t="str">
        <f>IFERROR(__xludf.DUMMYFUNCTION("REGEXEXTRACT(E4970,""[А-Яа-я\-]+ административный округ"")"),"Центральный административный округ")</f>
        <v>Центральный административный округ</v>
      </c>
      <c r="G4970" s="1" t="s">
        <v>35</v>
      </c>
      <c r="H4970" s="1" t="s">
        <v>22646</v>
      </c>
      <c r="I4970" s="1" t="s">
        <v>20</v>
      </c>
      <c r="J4970" s="1" t="s">
        <v>21</v>
      </c>
      <c r="K4970" s="1" t="s">
        <v>42</v>
      </c>
      <c r="L4970" s="1">
        <v>1.3380589E7</v>
      </c>
      <c r="M4970" s="1" t="s">
        <v>22647</v>
      </c>
      <c r="N4970" s="1" t="s">
        <v>22648</v>
      </c>
      <c r="O4970" s="3"/>
    </row>
    <row r="4971">
      <c r="A4971" s="1" t="s">
        <v>22649</v>
      </c>
      <c r="B4971" s="2" t="s">
        <v>22650</v>
      </c>
      <c r="C4971" s="1">
        <v>7.71710756830005E14</v>
      </c>
      <c r="D4971" s="3"/>
      <c r="E4971" s="1" t="s">
        <v>130</v>
      </c>
      <c r="F4971" s="1" t="str">
        <f>IFERROR(__xludf.DUMMYFUNCTION("REGEXEXTRACT(E4971,""[А-Яа-я\-]+ административный округ"")"),"Восточный административный округ")</f>
        <v>Восточный административный округ</v>
      </c>
      <c r="G4971" s="1" t="s">
        <v>259</v>
      </c>
      <c r="H4971" s="1" t="s">
        <v>17505</v>
      </c>
      <c r="I4971" s="1" t="s">
        <v>20</v>
      </c>
      <c r="J4971" s="1" t="s">
        <v>21</v>
      </c>
      <c r="K4971" s="1" t="s">
        <v>444</v>
      </c>
      <c r="L4971" s="1">
        <v>1.338059E7</v>
      </c>
      <c r="M4971" s="1" t="s">
        <v>17388</v>
      </c>
      <c r="N4971" s="1" t="s">
        <v>17389</v>
      </c>
      <c r="O4971" s="3"/>
    </row>
    <row r="4972">
      <c r="A4972" s="1" t="s">
        <v>22651</v>
      </c>
      <c r="B4972" s="2" t="s">
        <v>22652</v>
      </c>
      <c r="C4972" s="1">
        <v>7.71711137790006E14</v>
      </c>
      <c r="D4972" s="1" t="s">
        <v>17124</v>
      </c>
      <c r="E4972" s="1" t="s">
        <v>17</v>
      </c>
      <c r="F4972" s="1" t="str">
        <f>IFERROR(__xludf.DUMMYFUNCTION("REGEXEXTRACT(E4972,""[А-Яа-я\-]+ административный округ"")"),"Центральный административный округ")</f>
        <v>Центральный административный округ</v>
      </c>
      <c r="G4972" s="1" t="s">
        <v>110</v>
      </c>
      <c r="H4972" s="1" t="s">
        <v>17125</v>
      </c>
      <c r="I4972" s="1" t="s">
        <v>20</v>
      </c>
      <c r="J4972" s="1" t="s">
        <v>49</v>
      </c>
      <c r="K4972" s="1" t="s">
        <v>17076</v>
      </c>
      <c r="L4972" s="1">
        <v>1.3380591E7</v>
      </c>
      <c r="M4972" s="1" t="s">
        <v>22653</v>
      </c>
      <c r="N4972" s="1" t="s">
        <v>22654</v>
      </c>
      <c r="O4972" s="3"/>
    </row>
    <row r="4973">
      <c r="A4973" s="1" t="s">
        <v>22655</v>
      </c>
      <c r="B4973" s="2" t="s">
        <v>22656</v>
      </c>
      <c r="C4973" s="1">
        <v>7.71610636290006E14</v>
      </c>
      <c r="D4973" s="1" t="s">
        <v>17064</v>
      </c>
      <c r="E4973" s="1" t="s">
        <v>17</v>
      </c>
      <c r="F4973" s="1" t="str">
        <f>IFERROR(__xludf.DUMMYFUNCTION("REGEXEXTRACT(E4973,""[А-Яа-я\-]+ административный округ"")"),"Центральный административный округ")</f>
        <v>Центральный административный округ</v>
      </c>
      <c r="G4973" s="1" t="s">
        <v>92</v>
      </c>
      <c r="H4973" s="1" t="s">
        <v>17075</v>
      </c>
      <c r="I4973" s="1" t="s">
        <v>20</v>
      </c>
      <c r="J4973" s="1" t="s">
        <v>49</v>
      </c>
      <c r="K4973" s="1" t="s">
        <v>444</v>
      </c>
      <c r="L4973" s="1">
        <v>1.3380592E7</v>
      </c>
      <c r="M4973" s="1" t="s">
        <v>17106</v>
      </c>
      <c r="N4973" s="1" t="s">
        <v>17107</v>
      </c>
      <c r="O4973" s="3"/>
    </row>
    <row r="4974">
      <c r="A4974" s="1" t="s">
        <v>22657</v>
      </c>
      <c r="B4974" s="2" t="s">
        <v>22658</v>
      </c>
      <c r="C4974" s="1">
        <v>7.71711137570006E14</v>
      </c>
      <c r="D4974" s="1" t="s">
        <v>17124</v>
      </c>
      <c r="E4974" s="1" t="s">
        <v>17</v>
      </c>
      <c r="F4974" s="1" t="str">
        <f>IFERROR(__xludf.DUMMYFUNCTION("REGEXEXTRACT(E4974,""[А-Яа-я\-]+ административный округ"")"),"Центральный административный округ")</f>
        <v>Центральный административный округ</v>
      </c>
      <c r="G4974" s="1" t="s">
        <v>110</v>
      </c>
      <c r="H4974" s="1" t="s">
        <v>17125</v>
      </c>
      <c r="I4974" s="1" t="s">
        <v>20</v>
      </c>
      <c r="J4974" s="1" t="s">
        <v>49</v>
      </c>
      <c r="K4974" s="1" t="s">
        <v>17076</v>
      </c>
      <c r="L4974" s="1">
        <v>1.3380593E7</v>
      </c>
      <c r="M4974" s="1" t="s">
        <v>22659</v>
      </c>
      <c r="N4974" s="1" t="s">
        <v>22660</v>
      </c>
      <c r="O4974" s="3"/>
    </row>
    <row r="4975">
      <c r="A4975" s="1" t="s">
        <v>22661</v>
      </c>
      <c r="B4975" s="2" t="s">
        <v>22662</v>
      </c>
      <c r="C4975" s="1">
        <v>7.71610657710006E14</v>
      </c>
      <c r="D4975" s="1" t="s">
        <v>17064</v>
      </c>
      <c r="E4975" s="1" t="s">
        <v>17</v>
      </c>
      <c r="F4975" s="1" t="str">
        <f>IFERROR(__xludf.DUMMYFUNCTION("REGEXEXTRACT(E4975,""[А-Яа-я\-]+ административный округ"")"),"Центральный административный округ")</f>
        <v>Центральный административный округ</v>
      </c>
      <c r="G4975" s="1" t="s">
        <v>92</v>
      </c>
      <c r="H4975" s="1" t="s">
        <v>17064</v>
      </c>
      <c r="I4975" s="1" t="s">
        <v>20</v>
      </c>
      <c r="J4975" s="1" t="s">
        <v>49</v>
      </c>
      <c r="K4975" s="1" t="s">
        <v>17198</v>
      </c>
      <c r="L4975" s="1">
        <v>1.3380595E7</v>
      </c>
      <c r="M4975" s="1" t="s">
        <v>22663</v>
      </c>
      <c r="N4975" s="1" t="s">
        <v>22664</v>
      </c>
      <c r="O4975" s="3"/>
    </row>
    <row r="4976">
      <c r="A4976" s="1" t="s">
        <v>22665</v>
      </c>
      <c r="B4976" s="2" t="s">
        <v>22666</v>
      </c>
      <c r="C4976" s="1">
        <v>7.71610634920005E14</v>
      </c>
      <c r="D4976" s="1" t="s">
        <v>17064</v>
      </c>
      <c r="E4976" s="1" t="s">
        <v>17</v>
      </c>
      <c r="F4976" s="1" t="str">
        <f>IFERROR(__xludf.DUMMYFUNCTION("REGEXEXTRACT(E4976,""[А-Яа-я\-]+ административный округ"")"),"Центральный административный округ")</f>
        <v>Центральный административный округ</v>
      </c>
      <c r="G4976" s="1" t="s">
        <v>92</v>
      </c>
      <c r="H4976" s="1" t="s">
        <v>20236</v>
      </c>
      <c r="I4976" s="1" t="s">
        <v>20</v>
      </c>
      <c r="J4976" s="1" t="s">
        <v>21</v>
      </c>
      <c r="K4976" s="1" t="s">
        <v>444</v>
      </c>
      <c r="L4976" s="1">
        <v>1.3380598E7</v>
      </c>
      <c r="M4976" s="1" t="s">
        <v>22667</v>
      </c>
      <c r="N4976" s="1" t="s">
        <v>22668</v>
      </c>
      <c r="O4976" s="3"/>
    </row>
    <row r="4977">
      <c r="A4977" s="1" t="s">
        <v>2403</v>
      </c>
      <c r="B4977" s="2" t="s">
        <v>22669</v>
      </c>
      <c r="C4977" s="3"/>
      <c r="D4977" s="1" t="s">
        <v>999</v>
      </c>
      <c r="E4977" s="1" t="s">
        <v>17</v>
      </c>
      <c r="F4977" s="1" t="str">
        <f>IFERROR(__xludf.DUMMYFUNCTION("REGEXEXTRACT(E4977,""[А-Яа-я\-]+ административный округ"")"),"Центральный административный округ")</f>
        <v>Центральный административный округ</v>
      </c>
      <c r="G4977" s="1" t="s">
        <v>110</v>
      </c>
      <c r="H4977" s="1" t="s">
        <v>2612</v>
      </c>
      <c r="I4977" s="1" t="s">
        <v>20</v>
      </c>
      <c r="J4977" s="1" t="s">
        <v>49</v>
      </c>
      <c r="K4977" s="1" t="s">
        <v>30</v>
      </c>
      <c r="L4977" s="1">
        <v>1.3380599E7</v>
      </c>
      <c r="M4977" s="1" t="s">
        <v>22670</v>
      </c>
      <c r="N4977" s="1" t="s">
        <v>22671</v>
      </c>
      <c r="O4977" s="3"/>
    </row>
    <row r="4978">
      <c r="A4978" s="1" t="s">
        <v>22672</v>
      </c>
      <c r="B4978" s="2" t="s">
        <v>22673</v>
      </c>
      <c r="C4978" s="1">
        <v>7.71610737680006E14</v>
      </c>
      <c r="D4978" s="1" t="s">
        <v>17064</v>
      </c>
      <c r="E4978" s="1" t="s">
        <v>17</v>
      </c>
      <c r="F4978" s="1" t="str">
        <f>IFERROR(__xludf.DUMMYFUNCTION("REGEXEXTRACT(E4978,""[А-Яа-я\-]+ административный округ"")"),"Центральный административный округ")</f>
        <v>Центральный административный округ</v>
      </c>
      <c r="G4978" s="1" t="s">
        <v>92</v>
      </c>
      <c r="H4978" s="1" t="s">
        <v>17075</v>
      </c>
      <c r="I4978" s="1" t="s">
        <v>20</v>
      </c>
      <c r="J4978" s="1" t="s">
        <v>49</v>
      </c>
      <c r="K4978" s="1" t="s">
        <v>444</v>
      </c>
      <c r="L4978" s="1">
        <v>1.3380601E7</v>
      </c>
      <c r="M4978" s="1" t="s">
        <v>22674</v>
      </c>
      <c r="N4978" s="1" t="s">
        <v>22675</v>
      </c>
      <c r="O4978" s="3"/>
    </row>
    <row r="4979">
      <c r="A4979" s="1" t="s">
        <v>22676</v>
      </c>
      <c r="B4979" s="2" t="s">
        <v>22677</v>
      </c>
      <c r="C4979" s="1">
        <v>7.71610630280005E14</v>
      </c>
      <c r="D4979" s="1" t="s">
        <v>17080</v>
      </c>
      <c r="E4979" s="1" t="s">
        <v>17</v>
      </c>
      <c r="F4979" s="1" t="str">
        <f>IFERROR(__xludf.DUMMYFUNCTION("REGEXEXTRACT(E4979,""[А-Яа-я\-]+ административный округ"")"),"Центральный административный округ")</f>
        <v>Центральный административный округ</v>
      </c>
      <c r="G4979" s="1" t="s">
        <v>18</v>
      </c>
      <c r="H4979" s="1" t="s">
        <v>17211</v>
      </c>
      <c r="I4979" s="1" t="s">
        <v>20</v>
      </c>
      <c r="J4979" s="1" t="s">
        <v>21</v>
      </c>
      <c r="K4979" s="1" t="s">
        <v>444</v>
      </c>
      <c r="L4979" s="1">
        <v>1.3380603E7</v>
      </c>
      <c r="M4979" s="1" t="s">
        <v>17082</v>
      </c>
      <c r="N4979" s="1" t="s">
        <v>17083</v>
      </c>
      <c r="O4979" s="3"/>
    </row>
    <row r="4980">
      <c r="A4980" s="1" t="s">
        <v>22678</v>
      </c>
      <c r="B4980" s="2" t="s">
        <v>22679</v>
      </c>
      <c r="C4980" s="1">
        <v>7.71610620870006E14</v>
      </c>
      <c r="D4980" s="1" t="s">
        <v>17147</v>
      </c>
      <c r="E4980" s="1" t="s">
        <v>192</v>
      </c>
      <c r="F4980" s="1" t="str">
        <f>IFERROR(__xludf.DUMMYFUNCTION("REGEXEXTRACT(E4980,""[А-Яа-я\-]+ административный округ"")"),"Юго-Восточный административный округ")</f>
        <v>Юго-Восточный административный округ</v>
      </c>
      <c r="G4980" s="1" t="s">
        <v>2442</v>
      </c>
      <c r="H4980" s="1" t="s">
        <v>17148</v>
      </c>
      <c r="I4980" s="1" t="s">
        <v>20</v>
      </c>
      <c r="J4980" s="1" t="s">
        <v>49</v>
      </c>
      <c r="K4980" s="1" t="s">
        <v>444</v>
      </c>
      <c r="L4980" s="1">
        <v>1.3380605E7</v>
      </c>
      <c r="M4980" s="1" t="s">
        <v>17294</v>
      </c>
      <c r="N4980" s="1" t="s">
        <v>17295</v>
      </c>
      <c r="O4980" s="3"/>
    </row>
    <row r="4981">
      <c r="A4981" s="1" t="s">
        <v>22680</v>
      </c>
      <c r="B4981" s="2" t="s">
        <v>22681</v>
      </c>
      <c r="C4981" s="1">
        <v>7.71410431960035E14</v>
      </c>
      <c r="D4981" s="1" t="s">
        <v>3678</v>
      </c>
      <c r="E4981" s="1" t="s">
        <v>17</v>
      </c>
      <c r="F4981" s="1" t="str">
        <f>IFERROR(__xludf.DUMMYFUNCTION("REGEXEXTRACT(E4981,""[А-Яа-я\-]+ административный округ"")"),"Центральный административный округ")</f>
        <v>Центральный административный округ</v>
      </c>
      <c r="G4981" s="1" t="s">
        <v>35</v>
      </c>
      <c r="H4981" s="1" t="s">
        <v>22682</v>
      </c>
      <c r="I4981" s="1" t="s">
        <v>20</v>
      </c>
      <c r="J4981" s="1" t="s">
        <v>21</v>
      </c>
      <c r="K4981" s="1" t="s">
        <v>247</v>
      </c>
      <c r="L4981" s="1">
        <v>1.3380606E7</v>
      </c>
      <c r="M4981" s="1" t="s">
        <v>22683</v>
      </c>
      <c r="N4981" s="1" t="s">
        <v>22684</v>
      </c>
      <c r="O4981" s="3"/>
    </row>
    <row r="4982">
      <c r="A4982" s="1" t="s">
        <v>4973</v>
      </c>
      <c r="B4982" s="2" t="s">
        <v>22685</v>
      </c>
      <c r="C4982" s="1">
        <v>7.71520309990006E14</v>
      </c>
      <c r="D4982" s="3"/>
      <c r="E4982" s="1" t="s">
        <v>117</v>
      </c>
      <c r="F4982" s="1" t="str">
        <f>IFERROR(__xludf.DUMMYFUNCTION("REGEXEXTRACT(E4982,""[А-Яа-я\-]+ административный округ"")"),"Северо-Восточный административный округ")</f>
        <v>Северо-Восточный административный округ</v>
      </c>
      <c r="G4982" s="1" t="s">
        <v>509</v>
      </c>
      <c r="H4982" s="1" t="s">
        <v>22686</v>
      </c>
      <c r="I4982" s="1" t="s">
        <v>20</v>
      </c>
      <c r="J4982" s="1" t="s">
        <v>49</v>
      </c>
      <c r="K4982" s="1" t="s">
        <v>42</v>
      </c>
      <c r="L4982" s="1">
        <v>1.3380608E7</v>
      </c>
      <c r="M4982" s="1" t="s">
        <v>22687</v>
      </c>
      <c r="N4982" s="1" t="s">
        <v>22688</v>
      </c>
      <c r="O4982" s="3"/>
    </row>
    <row r="4983">
      <c r="A4983" s="1" t="s">
        <v>22689</v>
      </c>
      <c r="B4983" s="2" t="s">
        <v>22690</v>
      </c>
      <c r="C4983" s="1">
        <v>7.71610676650006E14</v>
      </c>
      <c r="D4983" s="1" t="s">
        <v>17064</v>
      </c>
      <c r="E4983" s="1" t="s">
        <v>17</v>
      </c>
      <c r="F4983" s="1" t="str">
        <f>IFERROR(__xludf.DUMMYFUNCTION("REGEXEXTRACT(E4983,""[А-Яа-я\-]+ административный округ"")"),"Центральный административный округ")</f>
        <v>Центральный административный округ</v>
      </c>
      <c r="G4983" s="1" t="s">
        <v>92</v>
      </c>
      <c r="H4983" s="1" t="s">
        <v>17075</v>
      </c>
      <c r="I4983" s="1" t="s">
        <v>20</v>
      </c>
      <c r="J4983" s="1" t="s">
        <v>49</v>
      </c>
      <c r="K4983" s="1" t="s">
        <v>444</v>
      </c>
      <c r="L4983" s="1">
        <v>1.3380609E7</v>
      </c>
      <c r="M4983" s="1" t="s">
        <v>22691</v>
      </c>
      <c r="N4983" s="1" t="s">
        <v>22692</v>
      </c>
      <c r="O4983" s="3"/>
    </row>
    <row r="4984">
      <c r="A4984" s="1" t="s">
        <v>22693</v>
      </c>
      <c r="B4984" s="2" t="s">
        <v>22694</v>
      </c>
      <c r="C4984" s="1">
        <v>7.71410968370026E14</v>
      </c>
      <c r="D4984" s="1" t="s">
        <v>2140</v>
      </c>
      <c r="E4984" s="1" t="s">
        <v>17</v>
      </c>
      <c r="F4984" s="1" t="str">
        <f>IFERROR(__xludf.DUMMYFUNCTION("REGEXEXTRACT(E4984,""[А-Яа-я\-]+ административный округ"")"),"Центральный административный округ")</f>
        <v>Центральный административный округ</v>
      </c>
      <c r="G4984" s="1" t="s">
        <v>418</v>
      </c>
      <c r="H4984" s="1" t="s">
        <v>22695</v>
      </c>
      <c r="I4984" s="1" t="s">
        <v>20</v>
      </c>
      <c r="J4984" s="1" t="s">
        <v>49</v>
      </c>
      <c r="K4984" s="1" t="s">
        <v>247</v>
      </c>
      <c r="L4984" s="1">
        <v>1.338061E7</v>
      </c>
      <c r="M4984" s="1" t="s">
        <v>22696</v>
      </c>
      <c r="N4984" s="1" t="s">
        <v>22697</v>
      </c>
      <c r="O4984" s="3"/>
    </row>
    <row r="4985">
      <c r="A4985" s="1" t="s">
        <v>582</v>
      </c>
      <c r="B4985" s="2" t="s">
        <v>22698</v>
      </c>
      <c r="C4985" s="1">
        <v>7.71511213350005E14</v>
      </c>
      <c r="D4985" s="3"/>
      <c r="E4985" s="1" t="s">
        <v>17</v>
      </c>
      <c r="F4985" s="1" t="str">
        <f>IFERROR(__xludf.DUMMYFUNCTION("REGEXEXTRACT(E4985,""[А-Яа-я\-]+ административный округ"")"),"Центральный административный округ")</f>
        <v>Центральный административный округ</v>
      </c>
      <c r="G4985" s="1" t="s">
        <v>28</v>
      </c>
      <c r="H4985" s="1" t="s">
        <v>22699</v>
      </c>
      <c r="I4985" s="1" t="s">
        <v>20</v>
      </c>
      <c r="J4985" s="1" t="s">
        <v>21</v>
      </c>
      <c r="K4985" s="1" t="s">
        <v>247</v>
      </c>
      <c r="L4985" s="1">
        <v>1.3380612E7</v>
      </c>
      <c r="M4985" s="1" t="s">
        <v>22700</v>
      </c>
      <c r="N4985" s="1" t="s">
        <v>22701</v>
      </c>
      <c r="O4985" s="3"/>
    </row>
    <row r="4986">
      <c r="A4986" s="1" t="s">
        <v>22702</v>
      </c>
      <c r="B4986" s="2" t="s">
        <v>22703</v>
      </c>
      <c r="C4986" s="1">
        <v>7.71710833240025E14</v>
      </c>
      <c r="D4986" s="1" t="s">
        <v>4389</v>
      </c>
      <c r="E4986" s="1" t="s">
        <v>17</v>
      </c>
      <c r="F4986" s="1" t="str">
        <f>IFERROR(__xludf.DUMMYFUNCTION("REGEXEXTRACT(E4986,""[А-Яа-я\-]+ административный округ"")"),"Центральный административный округ")</f>
        <v>Центральный административный округ</v>
      </c>
      <c r="G4986" s="1" t="s">
        <v>18</v>
      </c>
      <c r="H4986" s="1" t="s">
        <v>22704</v>
      </c>
      <c r="I4986" s="1" t="s">
        <v>20</v>
      </c>
      <c r="J4986" s="1" t="s">
        <v>21</v>
      </c>
      <c r="K4986" s="1" t="s">
        <v>247</v>
      </c>
      <c r="L4986" s="1">
        <v>1.3380615E7</v>
      </c>
      <c r="M4986" s="1" t="s">
        <v>22705</v>
      </c>
      <c r="N4986" s="1" t="s">
        <v>22706</v>
      </c>
      <c r="O4986" s="3"/>
    </row>
    <row r="4987">
      <c r="A4987" s="1" t="s">
        <v>22707</v>
      </c>
      <c r="B4987" s="2" t="s">
        <v>22708</v>
      </c>
      <c r="C4987" s="1">
        <v>7.71710775020135E14</v>
      </c>
      <c r="D4987" s="1" t="s">
        <v>17489</v>
      </c>
      <c r="E4987" s="1" t="s">
        <v>17</v>
      </c>
      <c r="F4987" s="1" t="str">
        <f>IFERROR(__xludf.DUMMYFUNCTION("REGEXEXTRACT(E4987,""[А-Яа-я\-]+ административный округ"")"),"Центральный административный округ")</f>
        <v>Центральный административный округ</v>
      </c>
      <c r="G4987" s="1" t="s">
        <v>92</v>
      </c>
      <c r="H4987" s="1" t="s">
        <v>22709</v>
      </c>
      <c r="I4987" s="1" t="s">
        <v>20</v>
      </c>
      <c r="J4987" s="1" t="s">
        <v>21</v>
      </c>
      <c r="K4987" s="1" t="s">
        <v>17076</v>
      </c>
      <c r="L4987" s="1">
        <v>1.3380618E7</v>
      </c>
      <c r="M4987" s="1" t="s">
        <v>22710</v>
      </c>
      <c r="N4987" s="1" t="s">
        <v>22711</v>
      </c>
      <c r="O4987" s="3"/>
    </row>
    <row r="4988">
      <c r="A4988" s="1" t="s">
        <v>22712</v>
      </c>
      <c r="B4988" s="2" t="s">
        <v>22713</v>
      </c>
      <c r="C4988" s="1">
        <v>7.71711134840006E14</v>
      </c>
      <c r="D4988" s="1" t="s">
        <v>17124</v>
      </c>
      <c r="E4988" s="1" t="s">
        <v>17</v>
      </c>
      <c r="F4988" s="1" t="str">
        <f>IFERROR(__xludf.DUMMYFUNCTION("REGEXEXTRACT(E4988,""[А-Яа-я\-]+ административный округ"")"),"Центральный административный округ")</f>
        <v>Центральный административный округ</v>
      </c>
      <c r="G4988" s="1" t="s">
        <v>110</v>
      </c>
      <c r="H4988" s="1" t="s">
        <v>17125</v>
      </c>
      <c r="I4988" s="1" t="s">
        <v>20</v>
      </c>
      <c r="J4988" s="1" t="s">
        <v>49</v>
      </c>
      <c r="K4988" s="1" t="s">
        <v>17076</v>
      </c>
      <c r="L4988" s="1">
        <v>1.3380623E7</v>
      </c>
      <c r="M4988" s="1" t="s">
        <v>22714</v>
      </c>
      <c r="N4988" s="1" t="s">
        <v>22715</v>
      </c>
      <c r="O4988" s="3"/>
    </row>
    <row r="4989">
      <c r="A4989" s="1" t="s">
        <v>22716</v>
      </c>
      <c r="B4989" s="2" t="s">
        <v>22717</v>
      </c>
      <c r="C4989" s="1">
        <v>7.71420967980016E14</v>
      </c>
      <c r="D4989" s="1" t="s">
        <v>971</v>
      </c>
      <c r="E4989" s="1" t="s">
        <v>117</v>
      </c>
      <c r="F4989" s="1" t="str">
        <f>IFERROR(__xludf.DUMMYFUNCTION("REGEXEXTRACT(E4989,""[А-Яа-я\-]+ административный округ"")"),"Северо-Восточный административный округ")</f>
        <v>Северо-Восточный административный округ</v>
      </c>
      <c r="G4989" s="1" t="s">
        <v>972</v>
      </c>
      <c r="H4989" s="1" t="s">
        <v>22718</v>
      </c>
      <c r="I4989" s="1" t="s">
        <v>20</v>
      </c>
      <c r="J4989" s="1" t="s">
        <v>49</v>
      </c>
      <c r="K4989" s="1" t="s">
        <v>19274</v>
      </c>
      <c r="L4989" s="1">
        <v>1.3380628E7</v>
      </c>
      <c r="M4989" s="1" t="s">
        <v>22719</v>
      </c>
      <c r="N4989" s="1" t="s">
        <v>22720</v>
      </c>
      <c r="O4989" s="3"/>
    </row>
    <row r="4990">
      <c r="A4990" s="1" t="s">
        <v>22721</v>
      </c>
      <c r="B4990" s="2" t="s">
        <v>22722</v>
      </c>
      <c r="C4990" s="1">
        <v>7.71610629770005E14</v>
      </c>
      <c r="D4990" s="1" t="s">
        <v>17147</v>
      </c>
      <c r="E4990" s="1" t="s">
        <v>192</v>
      </c>
      <c r="F4990" s="1" t="str">
        <f>IFERROR(__xludf.DUMMYFUNCTION("REGEXEXTRACT(E4990,""[А-Яа-я\-]+ административный округ"")"),"Юго-Восточный административный округ")</f>
        <v>Юго-Восточный административный округ</v>
      </c>
      <c r="G4990" s="1" t="s">
        <v>2442</v>
      </c>
      <c r="H4990" s="1" t="s">
        <v>22723</v>
      </c>
      <c r="I4990" s="1" t="s">
        <v>20</v>
      </c>
      <c r="J4990" s="1" t="s">
        <v>21</v>
      </c>
      <c r="K4990" s="1" t="s">
        <v>444</v>
      </c>
      <c r="L4990" s="1">
        <v>1.3380631E7</v>
      </c>
      <c r="M4990" s="1" t="s">
        <v>17149</v>
      </c>
      <c r="N4990" s="1" t="s">
        <v>17150</v>
      </c>
      <c r="O4990" s="3"/>
    </row>
    <row r="4991">
      <c r="A4991" s="1" t="s">
        <v>22724</v>
      </c>
      <c r="B4991" s="2" t="s">
        <v>22725</v>
      </c>
      <c r="C4991" s="1">
        <v>7.71610676780005E14</v>
      </c>
      <c r="D4991" s="1" t="s">
        <v>17064</v>
      </c>
      <c r="E4991" s="1" t="s">
        <v>17</v>
      </c>
      <c r="F4991" s="1" t="str">
        <f>IFERROR(__xludf.DUMMYFUNCTION("REGEXEXTRACT(E4991,""[А-Яа-я\-]+ административный округ"")"),"Центральный административный округ")</f>
        <v>Центральный административный округ</v>
      </c>
      <c r="G4991" s="1" t="s">
        <v>92</v>
      </c>
      <c r="H4991" s="1" t="s">
        <v>17075</v>
      </c>
      <c r="I4991" s="1" t="s">
        <v>20</v>
      </c>
      <c r="J4991" s="1" t="s">
        <v>21</v>
      </c>
      <c r="K4991" s="1" t="s">
        <v>444</v>
      </c>
      <c r="L4991" s="1">
        <v>1.3380633E7</v>
      </c>
      <c r="M4991" s="1" t="s">
        <v>22726</v>
      </c>
      <c r="N4991" s="1" t="s">
        <v>22727</v>
      </c>
      <c r="O4991" s="3"/>
    </row>
    <row r="4992">
      <c r="A4992" s="1" t="s">
        <v>22728</v>
      </c>
      <c r="B4992" s="2" t="s">
        <v>22729</v>
      </c>
      <c r="C4992" s="1">
        <v>7.71510340920005E14</v>
      </c>
      <c r="D4992" s="3"/>
      <c r="E4992" s="1" t="s">
        <v>17</v>
      </c>
      <c r="F4992" s="1" t="str">
        <f>IFERROR(__xludf.DUMMYFUNCTION("REGEXEXTRACT(E4992,""[А-Яа-я\-]+ административный округ"")"),"Центральный административный округ")</f>
        <v>Центральный административный округ</v>
      </c>
      <c r="G4992" s="1" t="s">
        <v>28</v>
      </c>
      <c r="H4992" s="1" t="s">
        <v>22730</v>
      </c>
      <c r="I4992" s="1" t="s">
        <v>20</v>
      </c>
      <c r="J4992" s="1" t="s">
        <v>21</v>
      </c>
      <c r="K4992" s="1" t="s">
        <v>30</v>
      </c>
      <c r="L4992" s="1">
        <v>1.3380634E7</v>
      </c>
      <c r="M4992" s="1" t="s">
        <v>22731</v>
      </c>
      <c r="N4992" s="1" t="s">
        <v>22732</v>
      </c>
      <c r="O4992" s="3"/>
    </row>
    <row r="4993">
      <c r="A4993" s="1" t="s">
        <v>22733</v>
      </c>
      <c r="B4993" s="2" t="s">
        <v>22734</v>
      </c>
      <c r="C4993" s="1">
        <v>7.71411219180146E14</v>
      </c>
      <c r="D4993" s="1" t="s">
        <v>2904</v>
      </c>
      <c r="E4993" s="1" t="s">
        <v>192</v>
      </c>
      <c r="F4993" s="1" t="str">
        <f>IFERROR(__xludf.DUMMYFUNCTION("REGEXEXTRACT(E4993,""[А-Яа-я\-]+ административный округ"")"),"Юго-Восточный административный округ")</f>
        <v>Юго-Восточный административный округ</v>
      </c>
      <c r="G4993" s="1" t="s">
        <v>2905</v>
      </c>
      <c r="H4993" s="1" t="s">
        <v>22735</v>
      </c>
      <c r="I4993" s="1" t="s">
        <v>20</v>
      </c>
      <c r="J4993" s="1" t="s">
        <v>49</v>
      </c>
      <c r="K4993" s="1" t="s">
        <v>487</v>
      </c>
      <c r="L4993" s="1">
        <v>1.3380635E7</v>
      </c>
      <c r="M4993" s="1" t="s">
        <v>22736</v>
      </c>
      <c r="N4993" s="1" t="s">
        <v>22737</v>
      </c>
      <c r="O4993" s="3"/>
    </row>
    <row r="4994">
      <c r="A4994" s="1" t="s">
        <v>22738</v>
      </c>
      <c r="B4994" s="2" t="s">
        <v>22739</v>
      </c>
      <c r="C4994" s="1">
        <v>7.71411330580016E14</v>
      </c>
      <c r="D4994" s="1" t="s">
        <v>22740</v>
      </c>
      <c r="E4994" s="1" t="s">
        <v>117</v>
      </c>
      <c r="F4994" s="1" t="str">
        <f>IFERROR(__xludf.DUMMYFUNCTION("REGEXEXTRACT(E4994,""[А-Яа-я\-]+ административный округ"")"),"Северо-Восточный административный округ")</f>
        <v>Северо-Восточный административный округ</v>
      </c>
      <c r="G4994" s="1" t="s">
        <v>1685</v>
      </c>
      <c r="H4994" s="1" t="s">
        <v>22741</v>
      </c>
      <c r="I4994" s="1" t="s">
        <v>20</v>
      </c>
      <c r="J4994" s="1" t="s">
        <v>49</v>
      </c>
      <c r="K4994" s="1" t="s">
        <v>22</v>
      </c>
      <c r="L4994" s="1">
        <v>1.3380636E7</v>
      </c>
      <c r="M4994" s="1" t="s">
        <v>22742</v>
      </c>
      <c r="N4994" s="1" t="s">
        <v>22743</v>
      </c>
      <c r="O4994" s="3"/>
    </row>
    <row r="4995">
      <c r="A4995" s="1" t="s">
        <v>22744</v>
      </c>
      <c r="B4995" s="2" t="s">
        <v>22745</v>
      </c>
      <c r="C4995" s="1">
        <v>7.71720980990006E14</v>
      </c>
      <c r="D4995" s="1" t="s">
        <v>22744</v>
      </c>
      <c r="E4995" s="1" t="s">
        <v>117</v>
      </c>
      <c r="F4995" s="1" t="str">
        <f>IFERROR(__xludf.DUMMYFUNCTION("REGEXEXTRACT(E4995,""[А-Яа-я\-]+ административный округ"")"),"Северо-Восточный административный округ")</f>
        <v>Северо-Восточный административный округ</v>
      </c>
      <c r="G4995" s="1" t="s">
        <v>972</v>
      </c>
      <c r="H4995" s="1" t="s">
        <v>19465</v>
      </c>
      <c r="I4995" s="1" t="s">
        <v>20</v>
      </c>
      <c r="J4995" s="1" t="s">
        <v>49</v>
      </c>
      <c r="K4995" s="1" t="s">
        <v>4187</v>
      </c>
      <c r="L4995" s="1">
        <v>1.3380638E7</v>
      </c>
      <c r="M4995" s="1" t="s">
        <v>22746</v>
      </c>
      <c r="N4995" s="1" t="s">
        <v>22747</v>
      </c>
      <c r="O4995" s="3"/>
    </row>
    <row r="4996">
      <c r="A4996" s="1" t="s">
        <v>22748</v>
      </c>
      <c r="B4996" s="2" t="s">
        <v>22749</v>
      </c>
      <c r="C4996" s="1">
        <v>7.71710765160005E14</v>
      </c>
      <c r="D4996" s="1" t="s">
        <v>17064</v>
      </c>
      <c r="E4996" s="1" t="s">
        <v>17</v>
      </c>
      <c r="F4996" s="1" t="str">
        <f>IFERROR(__xludf.DUMMYFUNCTION("REGEXEXTRACT(E4996,""[А-Яа-я\-]+ административный округ"")"),"Центральный административный округ")</f>
        <v>Центральный административный округ</v>
      </c>
      <c r="G4996" s="1" t="s">
        <v>92</v>
      </c>
      <c r="H4996" s="1" t="s">
        <v>17589</v>
      </c>
      <c r="I4996" s="1" t="s">
        <v>20</v>
      </c>
      <c r="J4996" s="1" t="s">
        <v>21</v>
      </c>
      <c r="K4996" s="1" t="s">
        <v>444</v>
      </c>
      <c r="L4996" s="1">
        <v>1.3380642E7</v>
      </c>
      <c r="M4996" s="1" t="s">
        <v>17106</v>
      </c>
      <c r="N4996" s="1" t="s">
        <v>17107</v>
      </c>
      <c r="O4996" s="3"/>
    </row>
    <row r="4997">
      <c r="A4997" s="1" t="s">
        <v>22750</v>
      </c>
      <c r="B4997" s="2" t="s">
        <v>22751</v>
      </c>
      <c r="C4997" s="1">
        <v>7.71610636470005E14</v>
      </c>
      <c r="D4997" s="1" t="s">
        <v>17064</v>
      </c>
      <c r="E4997" s="1" t="s">
        <v>17</v>
      </c>
      <c r="F4997" s="1" t="str">
        <f>IFERROR(__xludf.DUMMYFUNCTION("REGEXEXTRACT(E4997,""[А-Яа-я\-]+ административный округ"")"),"Центральный административный округ")</f>
        <v>Центральный административный округ</v>
      </c>
      <c r="G4997" s="1" t="s">
        <v>92</v>
      </c>
      <c r="H4997" s="1" t="s">
        <v>17075</v>
      </c>
      <c r="I4997" s="1" t="s">
        <v>20</v>
      </c>
      <c r="J4997" s="1" t="s">
        <v>21</v>
      </c>
      <c r="K4997" s="1" t="s">
        <v>444</v>
      </c>
      <c r="L4997" s="1">
        <v>1.3380643E7</v>
      </c>
      <c r="M4997" s="1" t="s">
        <v>22752</v>
      </c>
      <c r="N4997" s="1" t="s">
        <v>22753</v>
      </c>
      <c r="O4997" s="3"/>
    </row>
    <row r="4998">
      <c r="A4998" s="1" t="s">
        <v>22754</v>
      </c>
      <c r="B4998" s="2" t="s">
        <v>22755</v>
      </c>
      <c r="C4998" s="1">
        <v>7.71610627880005E14</v>
      </c>
      <c r="D4998" s="1" t="s">
        <v>17147</v>
      </c>
      <c r="E4998" s="1" t="s">
        <v>192</v>
      </c>
      <c r="F4998" s="1" t="str">
        <f>IFERROR(__xludf.DUMMYFUNCTION("REGEXEXTRACT(E4998,""[А-Яа-я\-]+ административный округ"")"),"Юго-Восточный административный округ")</f>
        <v>Юго-Восточный административный округ</v>
      </c>
      <c r="G4998" s="1" t="s">
        <v>2442</v>
      </c>
      <c r="H4998" s="1" t="s">
        <v>22756</v>
      </c>
      <c r="I4998" s="1" t="s">
        <v>20</v>
      </c>
      <c r="J4998" s="1" t="s">
        <v>21</v>
      </c>
      <c r="K4998" s="1" t="s">
        <v>444</v>
      </c>
      <c r="L4998" s="1">
        <v>1.3380644E7</v>
      </c>
      <c r="M4998" s="1" t="s">
        <v>17149</v>
      </c>
      <c r="N4998" s="1" t="s">
        <v>17150</v>
      </c>
      <c r="O4998" s="3"/>
    </row>
    <row r="4999">
      <c r="A4999" s="1" t="s">
        <v>22757</v>
      </c>
      <c r="B4999" s="2" t="s">
        <v>22758</v>
      </c>
      <c r="C4999" s="1">
        <v>7.71610635620006E14</v>
      </c>
      <c r="D4999" s="1" t="s">
        <v>17119</v>
      </c>
      <c r="E4999" s="1" t="s">
        <v>17</v>
      </c>
      <c r="F4999" s="1" t="str">
        <f>IFERROR(__xludf.DUMMYFUNCTION("REGEXEXTRACT(E4999,""[А-Яа-я\-]+ административный округ"")"),"Центральный административный округ")</f>
        <v>Центральный административный округ</v>
      </c>
      <c r="G4999" s="1" t="s">
        <v>92</v>
      </c>
      <c r="H4999" s="1" t="s">
        <v>17269</v>
      </c>
      <c r="I4999" s="1" t="s">
        <v>20</v>
      </c>
      <c r="J4999" s="1" t="s">
        <v>49</v>
      </c>
      <c r="K4999" s="1" t="s">
        <v>444</v>
      </c>
      <c r="L4999" s="1">
        <v>1.3380645E7</v>
      </c>
      <c r="M4999" s="1" t="s">
        <v>22759</v>
      </c>
      <c r="N4999" s="1" t="s">
        <v>22760</v>
      </c>
      <c r="O4999" s="3"/>
    </row>
    <row r="5000">
      <c r="A5000" s="1" t="s">
        <v>22761</v>
      </c>
      <c r="B5000" s="2" t="s">
        <v>22762</v>
      </c>
      <c r="C5000" s="1">
        <v>7.71610627870005E14</v>
      </c>
      <c r="D5000" s="1" t="s">
        <v>17147</v>
      </c>
      <c r="E5000" s="1" t="s">
        <v>192</v>
      </c>
      <c r="F5000" s="1" t="str">
        <f>IFERROR(__xludf.DUMMYFUNCTION("REGEXEXTRACT(E5000,""[А-Яа-я\-]+ административный округ"")"),"Юго-Восточный административный округ")</f>
        <v>Юго-Восточный административный округ</v>
      </c>
      <c r="G5000" s="1" t="s">
        <v>2442</v>
      </c>
      <c r="H5000" s="1" t="s">
        <v>17148</v>
      </c>
      <c r="I5000" s="1" t="s">
        <v>20</v>
      </c>
      <c r="J5000" s="1" t="s">
        <v>21</v>
      </c>
      <c r="K5000" s="1" t="s">
        <v>444</v>
      </c>
      <c r="L5000" s="1">
        <v>1.3380647E7</v>
      </c>
      <c r="M5000" s="1" t="s">
        <v>22763</v>
      </c>
      <c r="N5000" s="1" t="s">
        <v>22764</v>
      </c>
      <c r="O5000" s="3"/>
    </row>
    <row r="5001">
      <c r="A5001" s="1" t="s">
        <v>933</v>
      </c>
      <c r="B5001" s="2" t="s">
        <v>22765</v>
      </c>
      <c r="C5001" s="1">
        <v>7.71420968410006E14</v>
      </c>
      <c r="D5001" s="3"/>
      <c r="E5001" s="1" t="s">
        <v>17</v>
      </c>
      <c r="F5001" s="1" t="str">
        <f>IFERROR(__xludf.DUMMYFUNCTION("REGEXEXTRACT(E5001,""[А-Яа-я\-]+ административный округ"")"),"Центральный административный округ")</f>
        <v>Центральный административный округ</v>
      </c>
      <c r="G5001" s="1" t="s">
        <v>28</v>
      </c>
      <c r="H5001" s="1" t="s">
        <v>22766</v>
      </c>
      <c r="I5001" s="1" t="s">
        <v>20</v>
      </c>
      <c r="J5001" s="1" t="s">
        <v>49</v>
      </c>
      <c r="K5001" s="1" t="s">
        <v>42</v>
      </c>
      <c r="L5001" s="1">
        <v>1.3380649E7</v>
      </c>
      <c r="M5001" s="1" t="s">
        <v>22767</v>
      </c>
      <c r="N5001" s="1" t="s">
        <v>22768</v>
      </c>
      <c r="O5001" s="3"/>
    </row>
    <row r="5002">
      <c r="A5002" s="1" t="s">
        <v>22769</v>
      </c>
      <c r="B5002" s="2" t="s">
        <v>22770</v>
      </c>
      <c r="C5002" s="1">
        <v>7.71410677990005E14</v>
      </c>
      <c r="D5002" s="3"/>
      <c r="E5002" s="1" t="s">
        <v>17</v>
      </c>
      <c r="F5002" s="1" t="str">
        <f>IFERROR(__xludf.DUMMYFUNCTION("REGEXEXTRACT(E5002,""[А-Яа-я\-]+ административный округ"")"),"Центральный административный округ")</f>
        <v>Центральный административный округ</v>
      </c>
      <c r="G5002" s="1" t="s">
        <v>110</v>
      </c>
      <c r="H5002" s="1" t="s">
        <v>22771</v>
      </c>
      <c r="I5002" s="1" t="s">
        <v>20</v>
      </c>
      <c r="J5002" s="1" t="s">
        <v>21</v>
      </c>
      <c r="K5002" s="1" t="s">
        <v>3148</v>
      </c>
      <c r="L5002" s="1">
        <v>1.338065E7</v>
      </c>
      <c r="M5002" s="1" t="s">
        <v>22772</v>
      </c>
      <c r="N5002" s="1" t="s">
        <v>22773</v>
      </c>
      <c r="O5002" s="3"/>
    </row>
    <row r="5003">
      <c r="A5003" s="1" t="s">
        <v>22774</v>
      </c>
      <c r="B5003" s="2" t="s">
        <v>22775</v>
      </c>
      <c r="C5003" s="1">
        <v>7.71710988170005E14</v>
      </c>
      <c r="D5003" s="1" t="s">
        <v>22774</v>
      </c>
      <c r="E5003" s="1" t="s">
        <v>305</v>
      </c>
      <c r="F5003" s="1" t="str">
        <f>IFERROR(__xludf.DUMMYFUNCTION("REGEXEXTRACT(E5003,""[А-Яа-я\-]+ административный округ"")"),"Южный административный округ")</f>
        <v>Южный административный округ</v>
      </c>
      <c r="G5003" s="1" t="s">
        <v>306</v>
      </c>
      <c r="H5003" s="1" t="s">
        <v>22776</v>
      </c>
      <c r="I5003" s="1" t="s">
        <v>20</v>
      </c>
      <c r="J5003" s="1" t="s">
        <v>21</v>
      </c>
      <c r="K5003" s="1" t="s">
        <v>30</v>
      </c>
      <c r="L5003" s="1">
        <v>1.3380651E7</v>
      </c>
      <c r="M5003" s="1" t="s">
        <v>22777</v>
      </c>
      <c r="N5003" s="1" t="s">
        <v>22778</v>
      </c>
      <c r="O5003" s="3"/>
    </row>
    <row r="5004">
      <c r="A5004" s="1" t="s">
        <v>22779</v>
      </c>
      <c r="B5004" s="2" t="s">
        <v>22780</v>
      </c>
      <c r="C5004" s="1">
        <v>7.71610627150005E14</v>
      </c>
      <c r="D5004" s="1" t="s">
        <v>17147</v>
      </c>
      <c r="E5004" s="1" t="s">
        <v>192</v>
      </c>
      <c r="F5004" s="1" t="str">
        <f>IFERROR(__xludf.DUMMYFUNCTION("REGEXEXTRACT(E5004,""[А-Яа-я\-]+ административный округ"")"),"Юго-Восточный административный округ")</f>
        <v>Юго-Восточный административный округ</v>
      </c>
      <c r="G5004" s="1" t="s">
        <v>2442</v>
      </c>
      <c r="H5004" s="1" t="s">
        <v>17471</v>
      </c>
      <c r="I5004" s="1" t="s">
        <v>20</v>
      </c>
      <c r="J5004" s="1" t="s">
        <v>21</v>
      </c>
      <c r="K5004" s="1" t="s">
        <v>444</v>
      </c>
      <c r="L5004" s="1">
        <v>1.3380652E7</v>
      </c>
      <c r="M5004" s="1" t="s">
        <v>17149</v>
      </c>
      <c r="N5004" s="1" t="s">
        <v>17150</v>
      </c>
      <c r="O5004" s="3"/>
    </row>
    <row r="5005">
      <c r="A5005" s="1" t="s">
        <v>22781</v>
      </c>
      <c r="B5005" s="2" t="s">
        <v>22782</v>
      </c>
      <c r="C5005" s="1">
        <v>7.71610677000005E14</v>
      </c>
      <c r="D5005" s="1" t="s">
        <v>17064</v>
      </c>
      <c r="E5005" s="1" t="s">
        <v>17</v>
      </c>
      <c r="F5005" s="1" t="str">
        <f>IFERROR(__xludf.DUMMYFUNCTION("REGEXEXTRACT(E5005,""[А-Яа-я\-]+ административный округ"")"),"Центральный административный округ")</f>
        <v>Центральный административный округ</v>
      </c>
      <c r="G5005" s="1" t="s">
        <v>92</v>
      </c>
      <c r="H5005" s="1" t="s">
        <v>22783</v>
      </c>
      <c r="I5005" s="1" t="s">
        <v>20</v>
      </c>
      <c r="J5005" s="1" t="s">
        <v>21</v>
      </c>
      <c r="K5005" s="1" t="s">
        <v>17076</v>
      </c>
      <c r="L5005" s="1">
        <v>1.3380653E7</v>
      </c>
      <c r="M5005" s="1" t="s">
        <v>22784</v>
      </c>
      <c r="N5005" s="1" t="s">
        <v>22785</v>
      </c>
      <c r="O5005" s="3"/>
    </row>
    <row r="5006">
      <c r="A5006" s="1" t="s">
        <v>22786</v>
      </c>
      <c r="B5006" s="2" t="s">
        <v>22787</v>
      </c>
      <c r="C5006" s="1">
        <v>7.71610705660006E14</v>
      </c>
      <c r="D5006" s="1" t="s">
        <v>17064</v>
      </c>
      <c r="E5006" s="1" t="s">
        <v>17</v>
      </c>
      <c r="F5006" s="1" t="str">
        <f>IFERROR(__xludf.DUMMYFUNCTION("REGEXEXTRACT(E5006,""[А-Яа-я\-]+ административный округ"")"),"Центральный административный округ")</f>
        <v>Центральный административный округ</v>
      </c>
      <c r="G5006" s="1" t="s">
        <v>92</v>
      </c>
      <c r="H5006" s="1" t="s">
        <v>18221</v>
      </c>
      <c r="I5006" s="1" t="s">
        <v>20</v>
      </c>
      <c r="J5006" s="1" t="s">
        <v>49</v>
      </c>
      <c r="K5006" s="1" t="s">
        <v>17198</v>
      </c>
      <c r="L5006" s="1">
        <v>1.3380654E7</v>
      </c>
      <c r="M5006" s="1" t="s">
        <v>17097</v>
      </c>
      <c r="N5006" s="1" t="s">
        <v>17072</v>
      </c>
      <c r="O5006" s="3"/>
    </row>
    <row r="5007">
      <c r="A5007" s="1" t="s">
        <v>22788</v>
      </c>
      <c r="B5007" s="2" t="s">
        <v>22789</v>
      </c>
      <c r="C5007" s="1">
        <v>7.71610638850005E14</v>
      </c>
      <c r="D5007" s="1" t="s">
        <v>17064</v>
      </c>
      <c r="E5007" s="1" t="s">
        <v>17</v>
      </c>
      <c r="F5007" s="1" t="str">
        <f>IFERROR(__xludf.DUMMYFUNCTION("REGEXEXTRACT(E5007,""[А-Яа-я\-]+ административный округ"")"),"Центральный административный округ")</f>
        <v>Центральный административный округ</v>
      </c>
      <c r="G5007" s="1" t="s">
        <v>92</v>
      </c>
      <c r="H5007" s="1" t="s">
        <v>22790</v>
      </c>
      <c r="I5007" s="1" t="s">
        <v>20</v>
      </c>
      <c r="J5007" s="1" t="s">
        <v>21</v>
      </c>
      <c r="K5007" s="1" t="s">
        <v>17076</v>
      </c>
      <c r="L5007" s="1">
        <v>1.3380655E7</v>
      </c>
      <c r="M5007" s="1" t="s">
        <v>17106</v>
      </c>
      <c r="N5007" s="1" t="s">
        <v>17107</v>
      </c>
      <c r="O5007" s="3"/>
    </row>
    <row r="5008">
      <c r="A5008" s="1" t="s">
        <v>22791</v>
      </c>
      <c r="B5008" s="2" t="s">
        <v>22792</v>
      </c>
      <c r="C5008" s="1">
        <v>7.71711213650005E14</v>
      </c>
      <c r="D5008" s="1" t="s">
        <v>17064</v>
      </c>
      <c r="E5008" s="1" t="s">
        <v>17</v>
      </c>
      <c r="F5008" s="1" t="str">
        <f>IFERROR(__xludf.DUMMYFUNCTION("REGEXEXTRACT(E5008,""[А-Яа-я\-]+ административный округ"")"),"Центральный административный округ")</f>
        <v>Центральный административный округ</v>
      </c>
      <c r="G5008" s="1" t="s">
        <v>92</v>
      </c>
      <c r="H5008" s="1" t="s">
        <v>22793</v>
      </c>
      <c r="I5008" s="1" t="s">
        <v>20</v>
      </c>
      <c r="J5008" s="1" t="s">
        <v>21</v>
      </c>
      <c r="K5008" s="1" t="s">
        <v>17076</v>
      </c>
      <c r="L5008" s="1">
        <v>1.3380657E7</v>
      </c>
      <c r="M5008" s="1" t="s">
        <v>22794</v>
      </c>
      <c r="N5008" s="1" t="s">
        <v>22795</v>
      </c>
      <c r="O5008" s="3"/>
    </row>
    <row r="5009">
      <c r="A5009" s="1" t="s">
        <v>22796</v>
      </c>
      <c r="B5009" s="2" t="s">
        <v>22797</v>
      </c>
      <c r="C5009" s="1">
        <v>7.71711138000005E14</v>
      </c>
      <c r="D5009" s="1" t="s">
        <v>17124</v>
      </c>
      <c r="E5009" s="1" t="s">
        <v>17</v>
      </c>
      <c r="F5009" s="1" t="str">
        <f>IFERROR(__xludf.DUMMYFUNCTION("REGEXEXTRACT(E5009,""[А-Яа-я\-]+ административный округ"")"),"Центральный административный округ")</f>
        <v>Центральный административный округ</v>
      </c>
      <c r="G5009" s="1" t="s">
        <v>110</v>
      </c>
      <c r="H5009" s="1" t="s">
        <v>17125</v>
      </c>
      <c r="I5009" s="1" t="s">
        <v>20</v>
      </c>
      <c r="J5009" s="1" t="s">
        <v>21</v>
      </c>
      <c r="K5009" s="1" t="s">
        <v>17076</v>
      </c>
      <c r="L5009" s="1">
        <v>1.3380659E7</v>
      </c>
      <c r="M5009" s="1" t="s">
        <v>22798</v>
      </c>
      <c r="N5009" s="1" t="s">
        <v>22799</v>
      </c>
      <c r="O5009" s="3"/>
    </row>
    <row r="5010">
      <c r="A5010" s="1" t="s">
        <v>22800</v>
      </c>
      <c r="B5010" s="2" t="s">
        <v>22801</v>
      </c>
      <c r="C5010" s="1">
        <v>7.72511444330005E14</v>
      </c>
      <c r="D5010" s="3"/>
      <c r="E5010" s="1" t="s">
        <v>231</v>
      </c>
      <c r="F5010" s="1" t="str">
        <f>IFERROR(__xludf.DUMMYFUNCTION("REGEXEXTRACT(E5010,""[А-Яа-я\-]+ административный округ"")"),"Юго-Западный административный округ")</f>
        <v>Юго-Западный административный округ</v>
      </c>
      <c r="G5010" s="1" t="s">
        <v>232</v>
      </c>
      <c r="H5010" s="1" t="s">
        <v>22802</v>
      </c>
      <c r="I5010" s="1" t="s">
        <v>20</v>
      </c>
      <c r="J5010" s="1" t="s">
        <v>21</v>
      </c>
      <c r="K5010" s="1" t="s">
        <v>3148</v>
      </c>
      <c r="L5010" s="1">
        <v>1.338066E7</v>
      </c>
      <c r="M5010" s="1" t="s">
        <v>22803</v>
      </c>
      <c r="N5010" s="1" t="s">
        <v>22804</v>
      </c>
      <c r="O5010" s="3"/>
    </row>
    <row r="5011">
      <c r="A5011" s="1" t="s">
        <v>22805</v>
      </c>
      <c r="B5011" s="2" t="s">
        <v>22806</v>
      </c>
      <c r="C5011" s="1">
        <v>7.71610737510006E14</v>
      </c>
      <c r="D5011" s="1" t="s">
        <v>17064</v>
      </c>
      <c r="E5011" s="1" t="s">
        <v>17</v>
      </c>
      <c r="F5011" s="1" t="str">
        <f>IFERROR(__xludf.DUMMYFUNCTION("REGEXEXTRACT(E5011,""[А-Яа-я\-]+ административный округ"")"),"Центральный административный округ")</f>
        <v>Центральный административный округ</v>
      </c>
      <c r="G5011" s="1" t="s">
        <v>92</v>
      </c>
      <c r="H5011" s="1" t="s">
        <v>17064</v>
      </c>
      <c r="I5011" s="1" t="s">
        <v>20</v>
      </c>
      <c r="J5011" s="1" t="s">
        <v>49</v>
      </c>
      <c r="K5011" s="1" t="s">
        <v>17198</v>
      </c>
      <c r="L5011" s="1">
        <v>1.3380663E7</v>
      </c>
      <c r="M5011" s="1" t="s">
        <v>17106</v>
      </c>
      <c r="N5011" s="1" t="s">
        <v>17107</v>
      </c>
      <c r="O5011" s="3"/>
    </row>
    <row r="5012">
      <c r="A5012" s="1" t="s">
        <v>22807</v>
      </c>
      <c r="B5012" s="2" t="s">
        <v>22808</v>
      </c>
      <c r="C5012" s="1">
        <v>7.71710757360006E14</v>
      </c>
      <c r="D5012" s="1" t="s">
        <v>17064</v>
      </c>
      <c r="E5012" s="1" t="s">
        <v>17</v>
      </c>
      <c r="F5012" s="1" t="str">
        <f>IFERROR(__xludf.DUMMYFUNCTION("REGEXEXTRACT(E5012,""[А-Яа-я\-]+ административный округ"")"),"Центральный административный округ")</f>
        <v>Центральный административный округ</v>
      </c>
      <c r="G5012" s="1" t="s">
        <v>92</v>
      </c>
      <c r="H5012" s="1" t="s">
        <v>17352</v>
      </c>
      <c r="I5012" s="1" t="s">
        <v>20</v>
      </c>
      <c r="J5012" s="1" t="s">
        <v>49</v>
      </c>
      <c r="K5012" s="1" t="s">
        <v>17198</v>
      </c>
      <c r="L5012" s="1">
        <v>1.3380669E7</v>
      </c>
      <c r="M5012" s="1" t="s">
        <v>22809</v>
      </c>
      <c r="N5012" s="1" t="s">
        <v>22810</v>
      </c>
      <c r="O5012" s="3"/>
    </row>
    <row r="5013">
      <c r="A5013" s="1" t="s">
        <v>22811</v>
      </c>
      <c r="B5013" s="2" t="s">
        <v>22812</v>
      </c>
      <c r="C5013" s="3"/>
      <c r="D5013" s="1" t="s">
        <v>17080</v>
      </c>
      <c r="E5013" s="1" t="s">
        <v>17</v>
      </c>
      <c r="F5013" s="1" t="str">
        <f>IFERROR(__xludf.DUMMYFUNCTION("REGEXEXTRACT(E5013,""[А-Яа-я\-]+ административный округ"")"),"Центральный административный округ")</f>
        <v>Центральный административный округ</v>
      </c>
      <c r="G5013" s="1" t="s">
        <v>18</v>
      </c>
      <c r="H5013" s="1" t="s">
        <v>22813</v>
      </c>
      <c r="I5013" s="1" t="s">
        <v>20</v>
      </c>
      <c r="J5013" s="1" t="s">
        <v>49</v>
      </c>
      <c r="K5013" s="3"/>
      <c r="L5013" s="1">
        <v>1.3380671E7</v>
      </c>
      <c r="M5013" s="1" t="s">
        <v>22814</v>
      </c>
      <c r="N5013" s="1" t="s">
        <v>22814</v>
      </c>
      <c r="O5013" s="3"/>
    </row>
    <row r="5014">
      <c r="A5014" s="1" t="s">
        <v>22815</v>
      </c>
      <c r="B5014" s="2" t="s">
        <v>22816</v>
      </c>
      <c r="C5014" s="1">
        <v>7.71610627680005E14</v>
      </c>
      <c r="D5014" s="1" t="s">
        <v>22817</v>
      </c>
      <c r="E5014" s="1" t="s">
        <v>192</v>
      </c>
      <c r="F5014" s="1" t="str">
        <f>IFERROR(__xludf.DUMMYFUNCTION("REGEXEXTRACT(E5014,""[А-Яа-я\-]+ административный округ"")"),"Юго-Восточный административный округ")</f>
        <v>Юго-Восточный административный округ</v>
      </c>
      <c r="G5014" s="1" t="s">
        <v>2442</v>
      </c>
      <c r="H5014" s="1" t="s">
        <v>22818</v>
      </c>
      <c r="I5014" s="1" t="s">
        <v>20</v>
      </c>
      <c r="J5014" s="1" t="s">
        <v>21</v>
      </c>
      <c r="K5014" s="1" t="s">
        <v>444</v>
      </c>
      <c r="L5014" s="1">
        <v>1.3380672E7</v>
      </c>
      <c r="M5014" s="1" t="s">
        <v>22819</v>
      </c>
      <c r="N5014" s="1" t="s">
        <v>22819</v>
      </c>
      <c r="O5014" s="3"/>
    </row>
    <row r="5015">
      <c r="A5015" s="1" t="s">
        <v>22820</v>
      </c>
      <c r="B5015" s="2" t="s">
        <v>22821</v>
      </c>
      <c r="C5015" s="1">
        <v>7.71610632220005E14</v>
      </c>
      <c r="D5015" s="1" t="s">
        <v>17443</v>
      </c>
      <c r="E5015" s="1" t="s">
        <v>192</v>
      </c>
      <c r="F5015" s="1" t="str">
        <f>IFERROR(__xludf.DUMMYFUNCTION("REGEXEXTRACT(E5015,""[А-Яа-я\-]+ административный округ"")"),"Юго-Восточный административный округ")</f>
        <v>Юго-Восточный административный округ</v>
      </c>
      <c r="G5015" s="1" t="s">
        <v>2905</v>
      </c>
      <c r="H5015" s="1" t="s">
        <v>22822</v>
      </c>
      <c r="I5015" s="1" t="s">
        <v>20</v>
      </c>
      <c r="J5015" s="1" t="s">
        <v>21</v>
      </c>
      <c r="K5015" s="1" t="s">
        <v>444</v>
      </c>
      <c r="L5015" s="1">
        <v>1.3380674E7</v>
      </c>
      <c r="M5015" s="1" t="s">
        <v>17445</v>
      </c>
      <c r="N5015" s="1" t="s">
        <v>17446</v>
      </c>
      <c r="O5015" s="3"/>
    </row>
    <row r="5016">
      <c r="A5016" s="1" t="s">
        <v>22823</v>
      </c>
      <c r="B5016" s="2" t="s">
        <v>22824</v>
      </c>
      <c r="C5016" s="1">
        <v>7.71610630000005E14</v>
      </c>
      <c r="D5016" s="1" t="s">
        <v>17147</v>
      </c>
      <c r="E5016" s="1" t="s">
        <v>192</v>
      </c>
      <c r="F5016" s="1" t="str">
        <f>IFERROR(__xludf.DUMMYFUNCTION("REGEXEXTRACT(E5016,""[А-Яа-я\-]+ административный округ"")"),"Юго-Восточный административный округ")</f>
        <v>Юго-Восточный административный округ</v>
      </c>
      <c r="G5016" s="1" t="s">
        <v>2442</v>
      </c>
      <c r="H5016" s="1" t="s">
        <v>22825</v>
      </c>
      <c r="I5016" s="1" t="s">
        <v>20</v>
      </c>
      <c r="J5016" s="1" t="s">
        <v>21</v>
      </c>
      <c r="K5016" s="1" t="s">
        <v>444</v>
      </c>
      <c r="L5016" s="1">
        <v>1.3380676E7</v>
      </c>
      <c r="M5016" s="1" t="s">
        <v>22826</v>
      </c>
      <c r="N5016" s="1" t="s">
        <v>22827</v>
      </c>
      <c r="O5016" s="3"/>
    </row>
    <row r="5017">
      <c r="A5017" s="1" t="s">
        <v>22828</v>
      </c>
      <c r="B5017" s="2" t="s">
        <v>22829</v>
      </c>
      <c r="C5017" s="1">
        <v>7.71610630480005E14</v>
      </c>
      <c r="D5017" s="1" t="s">
        <v>22830</v>
      </c>
      <c r="E5017" s="1" t="s">
        <v>192</v>
      </c>
      <c r="F5017" s="1" t="str">
        <f>IFERROR(__xludf.DUMMYFUNCTION("REGEXEXTRACT(E5017,""[А-Яа-я\-]+ административный округ"")"),"Юго-Восточный административный округ")</f>
        <v>Юго-Восточный административный округ</v>
      </c>
      <c r="G5017" s="1" t="s">
        <v>2442</v>
      </c>
      <c r="H5017" s="1" t="s">
        <v>22831</v>
      </c>
      <c r="I5017" s="1" t="s">
        <v>20</v>
      </c>
      <c r="J5017" s="1" t="s">
        <v>21</v>
      </c>
      <c r="K5017" s="1" t="s">
        <v>444</v>
      </c>
      <c r="L5017" s="1">
        <v>1.3380677E7</v>
      </c>
      <c r="M5017" s="1" t="s">
        <v>22832</v>
      </c>
      <c r="N5017" s="1" t="s">
        <v>22832</v>
      </c>
      <c r="O5017" s="3"/>
    </row>
    <row r="5018">
      <c r="A5018" s="1" t="s">
        <v>22833</v>
      </c>
      <c r="B5018" s="2" t="s">
        <v>22834</v>
      </c>
      <c r="C5018" s="1">
        <v>7.71610619690006E14</v>
      </c>
      <c r="D5018" s="1" t="s">
        <v>17080</v>
      </c>
      <c r="E5018" s="1" t="s">
        <v>17</v>
      </c>
      <c r="F5018" s="1" t="str">
        <f>IFERROR(__xludf.DUMMYFUNCTION("REGEXEXTRACT(E5018,""[А-Яа-я\-]+ административный округ"")"),"Центральный административный округ")</f>
        <v>Центральный административный округ</v>
      </c>
      <c r="G5018" s="1" t="s">
        <v>18</v>
      </c>
      <c r="H5018" s="1" t="s">
        <v>17211</v>
      </c>
      <c r="I5018" s="1" t="s">
        <v>20</v>
      </c>
      <c r="J5018" s="1" t="s">
        <v>49</v>
      </c>
      <c r="K5018" s="1" t="s">
        <v>444</v>
      </c>
      <c r="L5018" s="1">
        <v>1.3380678E7</v>
      </c>
      <c r="M5018" s="1" t="s">
        <v>17402</v>
      </c>
      <c r="N5018" s="1" t="s">
        <v>17403</v>
      </c>
      <c r="O5018" s="3"/>
    </row>
    <row r="5019">
      <c r="A5019" s="1" t="s">
        <v>22835</v>
      </c>
      <c r="B5019" s="2" t="s">
        <v>22836</v>
      </c>
      <c r="C5019" s="1">
        <v>7.71411212750005E14</v>
      </c>
      <c r="D5019" s="1" t="s">
        <v>22837</v>
      </c>
      <c r="E5019" s="1" t="s">
        <v>17</v>
      </c>
      <c r="F5019" s="1" t="str">
        <f>IFERROR(__xludf.DUMMYFUNCTION("REGEXEXTRACT(E5019,""[А-Яа-я\-]+ административный округ"")"),"Центральный административный округ")</f>
        <v>Центральный административный округ</v>
      </c>
      <c r="G5019" s="1" t="s">
        <v>28</v>
      </c>
      <c r="H5019" s="1" t="s">
        <v>22838</v>
      </c>
      <c r="I5019" s="1" t="s">
        <v>20</v>
      </c>
      <c r="J5019" s="1" t="s">
        <v>21</v>
      </c>
      <c r="K5019" s="1" t="s">
        <v>247</v>
      </c>
      <c r="L5019" s="1">
        <v>1.3380679E7</v>
      </c>
      <c r="M5019" s="1" t="s">
        <v>22839</v>
      </c>
      <c r="N5019" s="1" t="s">
        <v>22840</v>
      </c>
      <c r="O5019" s="3"/>
    </row>
    <row r="5020">
      <c r="A5020" s="1" t="s">
        <v>22841</v>
      </c>
      <c r="B5020" s="2" t="s">
        <v>22842</v>
      </c>
      <c r="C5020" s="1">
        <v>7.71610636080005E14</v>
      </c>
      <c r="D5020" s="1" t="s">
        <v>17064</v>
      </c>
      <c r="E5020" s="1" t="s">
        <v>17</v>
      </c>
      <c r="F5020" s="1" t="str">
        <f>IFERROR(__xludf.DUMMYFUNCTION("REGEXEXTRACT(E5020,""[А-Яа-я\-]+ административный округ"")"),"Центральный административный округ")</f>
        <v>Центральный административный округ</v>
      </c>
      <c r="G5020" s="1" t="s">
        <v>92</v>
      </c>
      <c r="H5020" s="1" t="s">
        <v>17075</v>
      </c>
      <c r="I5020" s="1" t="s">
        <v>20</v>
      </c>
      <c r="J5020" s="1" t="s">
        <v>21</v>
      </c>
      <c r="K5020" s="1" t="s">
        <v>444</v>
      </c>
      <c r="L5020" s="1">
        <v>1.3380682E7</v>
      </c>
      <c r="M5020" s="1" t="s">
        <v>22843</v>
      </c>
      <c r="N5020" s="1" t="s">
        <v>22844</v>
      </c>
      <c r="O5020" s="3"/>
    </row>
    <row r="5021">
      <c r="A5021" s="1" t="s">
        <v>22845</v>
      </c>
      <c r="B5021" s="2" t="s">
        <v>22846</v>
      </c>
      <c r="C5021" s="1">
        <v>7.71710757080005E14</v>
      </c>
      <c r="D5021" s="3"/>
      <c r="E5021" s="1" t="s">
        <v>130</v>
      </c>
      <c r="F5021" s="1" t="str">
        <f>IFERROR(__xludf.DUMMYFUNCTION("REGEXEXTRACT(E5021,""[А-Яа-я\-]+ административный округ"")"),"Восточный административный округ")</f>
        <v>Восточный административный округ</v>
      </c>
      <c r="G5021" s="1" t="s">
        <v>259</v>
      </c>
      <c r="H5021" s="1" t="s">
        <v>18970</v>
      </c>
      <c r="I5021" s="1" t="s">
        <v>20</v>
      </c>
      <c r="J5021" s="1" t="s">
        <v>21</v>
      </c>
      <c r="K5021" s="1" t="s">
        <v>444</v>
      </c>
      <c r="L5021" s="1">
        <v>1.3380684E7</v>
      </c>
      <c r="M5021" s="1" t="s">
        <v>17388</v>
      </c>
      <c r="N5021" s="1" t="s">
        <v>17389</v>
      </c>
      <c r="O5021" s="3"/>
    </row>
    <row r="5022">
      <c r="A5022" s="1" t="s">
        <v>22847</v>
      </c>
      <c r="B5022" s="2" t="s">
        <v>22848</v>
      </c>
      <c r="C5022" s="1">
        <v>7.71410726360006E14</v>
      </c>
      <c r="D5022" s="3"/>
      <c r="E5022" s="1" t="s">
        <v>17</v>
      </c>
      <c r="F5022" s="1" t="str">
        <f>IFERROR(__xludf.DUMMYFUNCTION("REGEXEXTRACT(E5022,""[А-Яа-я\-]+ административный округ"")"),"Центральный административный округ")</f>
        <v>Центральный административный округ</v>
      </c>
      <c r="G5022" s="1" t="s">
        <v>35</v>
      </c>
      <c r="H5022" s="1" t="s">
        <v>22849</v>
      </c>
      <c r="I5022" s="1" t="s">
        <v>20</v>
      </c>
      <c r="J5022" s="1" t="s">
        <v>49</v>
      </c>
      <c r="K5022" s="1" t="s">
        <v>3148</v>
      </c>
      <c r="L5022" s="1">
        <v>1.3380685E7</v>
      </c>
      <c r="M5022" s="1" t="s">
        <v>22850</v>
      </c>
      <c r="N5022" s="1" t="s">
        <v>22851</v>
      </c>
      <c r="O5022" s="3"/>
    </row>
    <row r="5023">
      <c r="A5023" s="1" t="s">
        <v>22852</v>
      </c>
      <c r="B5023" s="2" t="s">
        <v>22853</v>
      </c>
      <c r="C5023" s="1">
        <v>7.71610636600006E14</v>
      </c>
      <c r="D5023" s="1" t="s">
        <v>17064</v>
      </c>
      <c r="E5023" s="1" t="s">
        <v>17</v>
      </c>
      <c r="F5023" s="1" t="str">
        <f>IFERROR(__xludf.DUMMYFUNCTION("REGEXEXTRACT(E5023,""[А-Яа-я\-]+ административный округ"")"),"Центральный административный округ")</f>
        <v>Центральный административный округ</v>
      </c>
      <c r="G5023" s="1" t="s">
        <v>92</v>
      </c>
      <c r="H5023" s="1" t="s">
        <v>17075</v>
      </c>
      <c r="I5023" s="1" t="s">
        <v>20</v>
      </c>
      <c r="J5023" s="1" t="s">
        <v>49</v>
      </c>
      <c r="K5023" s="1" t="s">
        <v>444</v>
      </c>
      <c r="L5023" s="1">
        <v>1.3380686E7</v>
      </c>
      <c r="M5023" s="1" t="s">
        <v>17116</v>
      </c>
      <c r="N5023" s="1" t="s">
        <v>17072</v>
      </c>
      <c r="O5023" s="3"/>
    </row>
    <row r="5024">
      <c r="A5024" s="1" t="s">
        <v>22854</v>
      </c>
      <c r="B5024" s="2" t="s">
        <v>22855</v>
      </c>
      <c r="C5024" s="1">
        <v>7.71420967090046E14</v>
      </c>
      <c r="D5024" s="1" t="s">
        <v>1022</v>
      </c>
      <c r="E5024" s="1" t="s">
        <v>17</v>
      </c>
      <c r="F5024" s="1" t="str">
        <f>IFERROR(__xludf.DUMMYFUNCTION("REGEXEXTRACT(E5024,""[А-Яа-я\-]+ административный округ"")"),"Центральный административный округ")</f>
        <v>Центральный административный округ</v>
      </c>
      <c r="G5024" s="1" t="s">
        <v>28</v>
      </c>
      <c r="H5024" s="1" t="s">
        <v>19943</v>
      </c>
      <c r="I5024" s="1" t="s">
        <v>20</v>
      </c>
      <c r="J5024" s="1" t="s">
        <v>49</v>
      </c>
      <c r="K5024" s="1" t="s">
        <v>990</v>
      </c>
      <c r="L5024" s="1">
        <v>1.3380687E7</v>
      </c>
      <c r="M5024" s="1" t="s">
        <v>22856</v>
      </c>
      <c r="N5024" s="1" t="s">
        <v>22857</v>
      </c>
      <c r="O5024" s="3"/>
    </row>
    <row r="5025">
      <c r="A5025" s="1" t="s">
        <v>22858</v>
      </c>
      <c r="B5025" s="2" t="s">
        <v>22859</v>
      </c>
      <c r="C5025" s="1">
        <v>7.71610748640005E14</v>
      </c>
      <c r="D5025" s="1" t="s">
        <v>17064</v>
      </c>
      <c r="E5025" s="1" t="s">
        <v>17</v>
      </c>
      <c r="F5025" s="1" t="str">
        <f>IFERROR(__xludf.DUMMYFUNCTION("REGEXEXTRACT(E5025,""[А-Яа-я\-]+ административный округ"")"),"Центральный административный округ")</f>
        <v>Центральный административный округ</v>
      </c>
      <c r="G5025" s="1" t="s">
        <v>92</v>
      </c>
      <c r="H5025" s="1" t="s">
        <v>17075</v>
      </c>
      <c r="I5025" s="1" t="s">
        <v>20</v>
      </c>
      <c r="J5025" s="1" t="s">
        <v>21</v>
      </c>
      <c r="K5025" s="1" t="s">
        <v>444</v>
      </c>
      <c r="L5025" s="1">
        <v>1.3380688E7</v>
      </c>
      <c r="M5025" s="1" t="s">
        <v>17106</v>
      </c>
      <c r="N5025" s="1" t="s">
        <v>17107</v>
      </c>
      <c r="O5025" s="3"/>
    </row>
    <row r="5026">
      <c r="A5026" s="1" t="s">
        <v>22860</v>
      </c>
      <c r="B5026" s="2" t="s">
        <v>22861</v>
      </c>
      <c r="C5026" s="1">
        <v>7.71610631330005E14</v>
      </c>
      <c r="D5026" s="1" t="s">
        <v>18040</v>
      </c>
      <c r="E5026" s="1" t="s">
        <v>305</v>
      </c>
      <c r="F5026" s="1" t="str">
        <f>IFERROR(__xludf.DUMMYFUNCTION("REGEXEXTRACT(E5026,""[А-Яа-я\-]+ административный округ"")"),"Южный административный округ")</f>
        <v>Южный административный округ</v>
      </c>
      <c r="G5026" s="1" t="s">
        <v>1038</v>
      </c>
      <c r="H5026" s="1" t="s">
        <v>22862</v>
      </c>
      <c r="I5026" s="1" t="s">
        <v>20</v>
      </c>
      <c r="J5026" s="1" t="s">
        <v>21</v>
      </c>
      <c r="K5026" s="1" t="s">
        <v>444</v>
      </c>
      <c r="L5026" s="1">
        <v>1.338069E7</v>
      </c>
      <c r="M5026" s="1" t="s">
        <v>22863</v>
      </c>
      <c r="N5026" s="1" t="s">
        <v>22864</v>
      </c>
      <c r="O5026" s="3"/>
    </row>
    <row r="5027">
      <c r="A5027" s="1" t="s">
        <v>22865</v>
      </c>
      <c r="B5027" s="2" t="s">
        <v>22866</v>
      </c>
      <c r="C5027" s="1">
        <v>7.71711201740005E14</v>
      </c>
      <c r="D5027" s="1" t="s">
        <v>17080</v>
      </c>
      <c r="E5027" s="1" t="s">
        <v>17</v>
      </c>
      <c r="F5027" s="1" t="str">
        <f>IFERROR(__xludf.DUMMYFUNCTION("REGEXEXTRACT(E5027,""[А-Яа-я\-]+ административный округ"")"),"Центральный административный округ")</f>
        <v>Центральный административный округ</v>
      </c>
      <c r="G5027" s="1" t="s">
        <v>18</v>
      </c>
      <c r="H5027" s="1" t="s">
        <v>17211</v>
      </c>
      <c r="I5027" s="1" t="s">
        <v>20</v>
      </c>
      <c r="J5027" s="1" t="s">
        <v>21</v>
      </c>
      <c r="K5027" s="1" t="s">
        <v>444</v>
      </c>
      <c r="L5027" s="1">
        <v>1.3380691E7</v>
      </c>
      <c r="M5027" s="1" t="s">
        <v>17172</v>
      </c>
      <c r="N5027" s="1" t="s">
        <v>17173</v>
      </c>
      <c r="O5027" s="3"/>
    </row>
    <row r="5028">
      <c r="A5028" s="1" t="s">
        <v>16012</v>
      </c>
      <c r="B5028" s="2" t="s">
        <v>22867</v>
      </c>
      <c r="C5028" s="1">
        <v>7.71520304140005E14</v>
      </c>
      <c r="D5028" s="1" t="s">
        <v>16012</v>
      </c>
      <c r="E5028" s="1" t="s">
        <v>17</v>
      </c>
      <c r="F5028" s="1" t="str">
        <f>IFERROR(__xludf.DUMMYFUNCTION("REGEXEXTRACT(E5028,""[А-Яа-я\-]+ административный округ"")"),"Центральный административный округ")</f>
        <v>Центральный административный округ</v>
      </c>
      <c r="G5028" s="1" t="s">
        <v>225</v>
      </c>
      <c r="H5028" s="1" t="s">
        <v>16013</v>
      </c>
      <c r="I5028" s="1" t="s">
        <v>20</v>
      </c>
      <c r="J5028" s="1" t="s">
        <v>21</v>
      </c>
      <c r="K5028" s="1" t="s">
        <v>42</v>
      </c>
      <c r="L5028" s="1">
        <v>1.3380693E7</v>
      </c>
      <c r="M5028" s="1" t="s">
        <v>22868</v>
      </c>
      <c r="N5028" s="1" t="s">
        <v>22869</v>
      </c>
      <c r="O5028" s="3"/>
    </row>
    <row r="5029">
      <c r="A5029" s="1" t="s">
        <v>22870</v>
      </c>
      <c r="B5029" s="2" t="s">
        <v>22871</v>
      </c>
      <c r="C5029" s="1">
        <v>7.71610660980005E14</v>
      </c>
      <c r="D5029" s="1" t="s">
        <v>17064</v>
      </c>
      <c r="E5029" s="1" t="s">
        <v>17</v>
      </c>
      <c r="F5029" s="1" t="str">
        <f>IFERROR(__xludf.DUMMYFUNCTION("REGEXEXTRACT(E5029,""[А-Яа-я\-]+ административный округ"")"),"Центральный административный округ")</f>
        <v>Центральный административный округ</v>
      </c>
      <c r="G5029" s="1" t="s">
        <v>92</v>
      </c>
      <c r="H5029" s="1" t="s">
        <v>22872</v>
      </c>
      <c r="I5029" s="1" t="s">
        <v>20</v>
      </c>
      <c r="J5029" s="1" t="s">
        <v>21</v>
      </c>
      <c r="K5029" s="1" t="s">
        <v>444</v>
      </c>
      <c r="L5029" s="1">
        <v>1.3380695E7</v>
      </c>
      <c r="M5029" s="1" t="s">
        <v>22873</v>
      </c>
      <c r="N5029" s="1" t="s">
        <v>22874</v>
      </c>
      <c r="O5029" s="3"/>
    </row>
    <row r="5030">
      <c r="A5030" s="1" t="s">
        <v>22875</v>
      </c>
      <c r="B5030" s="2" t="s">
        <v>22876</v>
      </c>
      <c r="C5030" s="1">
        <v>7.71711134820006E14</v>
      </c>
      <c r="D5030" s="1" t="s">
        <v>17124</v>
      </c>
      <c r="E5030" s="1" t="s">
        <v>17</v>
      </c>
      <c r="F5030" s="1" t="str">
        <f>IFERROR(__xludf.DUMMYFUNCTION("REGEXEXTRACT(E5030,""[А-Яа-я\-]+ административный округ"")"),"Центральный административный округ")</f>
        <v>Центральный административный округ</v>
      </c>
      <c r="G5030" s="1" t="s">
        <v>110</v>
      </c>
      <c r="H5030" s="1" t="s">
        <v>17125</v>
      </c>
      <c r="I5030" s="1" t="s">
        <v>20</v>
      </c>
      <c r="J5030" s="1" t="s">
        <v>49</v>
      </c>
      <c r="K5030" s="1" t="s">
        <v>17076</v>
      </c>
      <c r="L5030" s="1">
        <v>1.3380697E7</v>
      </c>
      <c r="M5030" s="1" t="s">
        <v>22877</v>
      </c>
      <c r="N5030" s="1" t="s">
        <v>22878</v>
      </c>
      <c r="O5030" s="3"/>
    </row>
    <row r="5031">
      <c r="A5031" s="1" t="s">
        <v>22879</v>
      </c>
      <c r="B5031" s="2" t="s">
        <v>22880</v>
      </c>
      <c r="C5031" s="1">
        <v>7.71420977970036E14</v>
      </c>
      <c r="D5031" s="1" t="s">
        <v>18103</v>
      </c>
      <c r="E5031" s="1" t="s">
        <v>17</v>
      </c>
      <c r="F5031" s="1" t="str">
        <f>IFERROR(__xludf.DUMMYFUNCTION("REGEXEXTRACT(E5031,""[А-Яа-я\-]+ административный округ"")"),"Центральный административный округ")</f>
        <v>Центральный административный округ</v>
      </c>
      <c r="G5031" s="1" t="s">
        <v>35</v>
      </c>
      <c r="H5031" s="1" t="s">
        <v>18104</v>
      </c>
      <c r="I5031" s="1" t="s">
        <v>20</v>
      </c>
      <c r="J5031" s="1" t="s">
        <v>49</v>
      </c>
      <c r="K5031" s="1" t="s">
        <v>30</v>
      </c>
      <c r="L5031" s="1">
        <v>1.3380699E7</v>
      </c>
      <c r="M5031" s="1" t="s">
        <v>22881</v>
      </c>
      <c r="N5031" s="1" t="s">
        <v>22882</v>
      </c>
      <c r="O5031" s="3"/>
    </row>
    <row r="5032">
      <c r="A5032" s="1" t="s">
        <v>22883</v>
      </c>
      <c r="B5032" s="2" t="s">
        <v>22884</v>
      </c>
      <c r="C5032" s="1">
        <v>7.71420968290036E14</v>
      </c>
      <c r="D5032" s="1" t="s">
        <v>22885</v>
      </c>
      <c r="E5032" s="1" t="s">
        <v>231</v>
      </c>
      <c r="F5032" s="1" t="str">
        <f>IFERROR(__xludf.DUMMYFUNCTION("REGEXEXTRACT(E5032,""[А-Яа-я\-]+ административный округ"")"),"Юго-Западный административный округ")</f>
        <v>Юго-Западный административный округ</v>
      </c>
      <c r="G5032" s="1" t="s">
        <v>8751</v>
      </c>
      <c r="H5032" s="1" t="s">
        <v>22886</v>
      </c>
      <c r="I5032" s="1" t="s">
        <v>20</v>
      </c>
      <c r="J5032" s="1" t="s">
        <v>49</v>
      </c>
      <c r="K5032" s="1" t="s">
        <v>858</v>
      </c>
      <c r="L5032" s="1">
        <v>1.3380701E7</v>
      </c>
      <c r="M5032" s="1" t="s">
        <v>22887</v>
      </c>
      <c r="N5032" s="1" t="s">
        <v>22888</v>
      </c>
      <c r="O5032" s="3"/>
    </row>
    <row r="5033">
      <c r="A5033" s="1" t="s">
        <v>22889</v>
      </c>
      <c r="B5033" s="2" t="s">
        <v>22890</v>
      </c>
      <c r="C5033" s="1">
        <v>7.71610627830005E14</v>
      </c>
      <c r="D5033" s="1" t="s">
        <v>17147</v>
      </c>
      <c r="E5033" s="1" t="s">
        <v>192</v>
      </c>
      <c r="F5033" s="1" t="str">
        <f>IFERROR(__xludf.DUMMYFUNCTION("REGEXEXTRACT(E5033,""[А-Яа-я\-]+ административный округ"")"),"Юго-Восточный административный округ")</f>
        <v>Юго-Восточный административный округ</v>
      </c>
      <c r="G5033" s="1" t="s">
        <v>2442</v>
      </c>
      <c r="H5033" s="1" t="s">
        <v>22891</v>
      </c>
      <c r="I5033" s="1" t="s">
        <v>20</v>
      </c>
      <c r="J5033" s="1" t="s">
        <v>21</v>
      </c>
      <c r="K5033" s="1" t="s">
        <v>444</v>
      </c>
      <c r="L5033" s="1">
        <v>1.3380704E7</v>
      </c>
      <c r="M5033" s="1" t="s">
        <v>22892</v>
      </c>
      <c r="N5033" s="1" t="s">
        <v>22893</v>
      </c>
      <c r="O5033" s="3"/>
    </row>
    <row r="5034">
      <c r="A5034" s="1" t="s">
        <v>22894</v>
      </c>
      <c r="B5034" s="2" t="s">
        <v>22895</v>
      </c>
      <c r="C5034" s="1">
        <v>7.71410339410055E14</v>
      </c>
      <c r="D5034" s="1" t="s">
        <v>169</v>
      </c>
      <c r="E5034" s="1" t="s">
        <v>17</v>
      </c>
      <c r="F5034" s="1" t="str">
        <f>IFERROR(__xludf.DUMMYFUNCTION("REGEXEXTRACT(E5034,""[А-Яа-я\-]+ административный округ"")"),"Центральный административный округ")</f>
        <v>Центральный административный округ</v>
      </c>
      <c r="G5034" s="1" t="s">
        <v>18</v>
      </c>
      <c r="H5034" s="1" t="s">
        <v>22896</v>
      </c>
      <c r="I5034" s="1" t="s">
        <v>20</v>
      </c>
      <c r="J5034" s="1" t="s">
        <v>21</v>
      </c>
      <c r="K5034" s="1" t="s">
        <v>247</v>
      </c>
      <c r="L5034" s="1">
        <v>1.3380705E7</v>
      </c>
      <c r="M5034" s="1" t="s">
        <v>22897</v>
      </c>
      <c r="N5034" s="1" t="s">
        <v>22898</v>
      </c>
      <c r="O5034" s="3"/>
    </row>
    <row r="5035">
      <c r="A5035" s="1" t="s">
        <v>22899</v>
      </c>
      <c r="B5035" s="2" t="s">
        <v>22900</v>
      </c>
      <c r="C5035" s="1">
        <v>7.71610635070006E14</v>
      </c>
      <c r="D5035" s="1" t="s">
        <v>17064</v>
      </c>
      <c r="E5035" s="1" t="s">
        <v>17</v>
      </c>
      <c r="F5035" s="1" t="str">
        <f>IFERROR(__xludf.DUMMYFUNCTION("REGEXEXTRACT(E5035,""[А-Яа-я\-]+ административный округ"")"),"Центральный административный округ")</f>
        <v>Центральный административный округ</v>
      </c>
      <c r="G5035" s="1" t="s">
        <v>92</v>
      </c>
      <c r="H5035" s="1" t="s">
        <v>17075</v>
      </c>
      <c r="I5035" s="1" t="s">
        <v>20</v>
      </c>
      <c r="J5035" s="1" t="s">
        <v>49</v>
      </c>
      <c r="K5035" s="1" t="s">
        <v>444</v>
      </c>
      <c r="L5035" s="1">
        <v>1.3380706E7</v>
      </c>
      <c r="M5035" s="1" t="s">
        <v>17106</v>
      </c>
      <c r="N5035" s="1" t="s">
        <v>17107</v>
      </c>
      <c r="O5035" s="3"/>
    </row>
    <row r="5036">
      <c r="A5036" s="1" t="s">
        <v>22901</v>
      </c>
      <c r="B5036" s="2" t="s">
        <v>22902</v>
      </c>
      <c r="C5036" s="1">
        <v>7.71410656080065E14</v>
      </c>
      <c r="D5036" s="1" t="s">
        <v>6690</v>
      </c>
      <c r="E5036" s="1" t="s">
        <v>17</v>
      </c>
      <c r="F5036" s="1" t="str">
        <f>IFERROR(__xludf.DUMMYFUNCTION("REGEXEXTRACT(E5036,""[А-Яа-я\-]+ административный округ"")"),"Центральный административный округ")</f>
        <v>Центральный административный округ</v>
      </c>
      <c r="G5036" s="1" t="s">
        <v>18</v>
      </c>
      <c r="H5036" s="1" t="s">
        <v>22903</v>
      </c>
      <c r="I5036" s="1" t="s">
        <v>20</v>
      </c>
      <c r="J5036" s="1" t="s">
        <v>21</v>
      </c>
      <c r="K5036" s="1" t="s">
        <v>247</v>
      </c>
      <c r="L5036" s="1">
        <v>1.3380708E7</v>
      </c>
      <c r="M5036" s="1" t="s">
        <v>22904</v>
      </c>
      <c r="N5036" s="1" t="s">
        <v>22905</v>
      </c>
      <c r="O5036" s="3"/>
    </row>
    <row r="5037">
      <c r="A5037" s="1" t="s">
        <v>22906</v>
      </c>
      <c r="B5037" s="2" t="s">
        <v>22907</v>
      </c>
      <c r="C5037" s="1">
        <v>7.71610630420005E14</v>
      </c>
      <c r="D5037" s="1" t="s">
        <v>17080</v>
      </c>
      <c r="E5037" s="1" t="s">
        <v>17</v>
      </c>
      <c r="F5037" s="1" t="str">
        <f>IFERROR(__xludf.DUMMYFUNCTION("REGEXEXTRACT(E5037,""[А-Яа-я\-]+ административный округ"")"),"Центральный административный округ")</f>
        <v>Центральный административный округ</v>
      </c>
      <c r="G5037" s="1" t="s">
        <v>18</v>
      </c>
      <c r="H5037" s="1" t="s">
        <v>19340</v>
      </c>
      <c r="I5037" s="1" t="s">
        <v>20</v>
      </c>
      <c r="J5037" s="1" t="s">
        <v>21</v>
      </c>
      <c r="K5037" s="1" t="s">
        <v>444</v>
      </c>
      <c r="L5037" s="1">
        <v>1.3380709E7</v>
      </c>
      <c r="M5037" s="1" t="s">
        <v>17082</v>
      </c>
      <c r="N5037" s="1" t="s">
        <v>17083</v>
      </c>
      <c r="O5037" s="3"/>
    </row>
    <row r="5038">
      <c r="A5038" s="1" t="s">
        <v>22908</v>
      </c>
      <c r="B5038" s="2" t="s">
        <v>22909</v>
      </c>
      <c r="C5038" s="1">
        <v>7.71711137860006E14</v>
      </c>
      <c r="D5038" s="1" t="s">
        <v>17124</v>
      </c>
      <c r="E5038" s="1" t="s">
        <v>17</v>
      </c>
      <c r="F5038" s="1" t="str">
        <f>IFERROR(__xludf.DUMMYFUNCTION("REGEXEXTRACT(E5038,""[А-Яа-я\-]+ административный округ"")"),"Центральный административный округ")</f>
        <v>Центральный административный округ</v>
      </c>
      <c r="G5038" s="1" t="s">
        <v>110</v>
      </c>
      <c r="H5038" s="1" t="s">
        <v>17125</v>
      </c>
      <c r="I5038" s="1" t="s">
        <v>20</v>
      </c>
      <c r="J5038" s="1" t="s">
        <v>49</v>
      </c>
      <c r="K5038" s="1" t="s">
        <v>17076</v>
      </c>
      <c r="L5038" s="1">
        <v>1.338071E7</v>
      </c>
      <c r="M5038" s="1" t="s">
        <v>22910</v>
      </c>
      <c r="N5038" s="1" t="s">
        <v>22911</v>
      </c>
      <c r="O5038" s="3"/>
    </row>
    <row r="5039">
      <c r="A5039" s="1" t="s">
        <v>22912</v>
      </c>
      <c r="B5039" s="2" t="s">
        <v>22913</v>
      </c>
      <c r="C5039" s="1">
        <v>7.71610619910006E14</v>
      </c>
      <c r="D5039" s="1" t="s">
        <v>17080</v>
      </c>
      <c r="E5039" s="1" t="s">
        <v>17</v>
      </c>
      <c r="F5039" s="1" t="str">
        <f>IFERROR(__xludf.DUMMYFUNCTION("REGEXEXTRACT(E5039,""[А-Яа-я\-]+ административный округ"")"),"Центральный административный округ")</f>
        <v>Центральный административный округ</v>
      </c>
      <c r="G5039" s="1" t="s">
        <v>18</v>
      </c>
      <c r="H5039" s="1" t="s">
        <v>17211</v>
      </c>
      <c r="I5039" s="1" t="s">
        <v>20</v>
      </c>
      <c r="J5039" s="1" t="s">
        <v>49</v>
      </c>
      <c r="K5039" s="1" t="s">
        <v>444</v>
      </c>
      <c r="L5039" s="1">
        <v>1.3380713E7</v>
      </c>
      <c r="M5039" s="1" t="s">
        <v>17172</v>
      </c>
      <c r="N5039" s="1" t="s">
        <v>17173</v>
      </c>
      <c r="O5039" s="3"/>
    </row>
    <row r="5040">
      <c r="A5040" s="1" t="s">
        <v>22914</v>
      </c>
      <c r="B5040" s="2" t="s">
        <v>22915</v>
      </c>
      <c r="C5040" s="1">
        <v>7.71610635000006E14</v>
      </c>
      <c r="D5040" s="1" t="s">
        <v>17064</v>
      </c>
      <c r="E5040" s="1" t="s">
        <v>17</v>
      </c>
      <c r="F5040" s="1" t="str">
        <f>IFERROR(__xludf.DUMMYFUNCTION("REGEXEXTRACT(E5040,""[А-Яа-я\-]+ административный округ"")"),"Центральный административный округ")</f>
        <v>Центральный административный округ</v>
      </c>
      <c r="G5040" s="1" t="s">
        <v>92</v>
      </c>
      <c r="H5040" s="1" t="s">
        <v>17075</v>
      </c>
      <c r="I5040" s="1" t="s">
        <v>20</v>
      </c>
      <c r="J5040" s="1" t="s">
        <v>49</v>
      </c>
      <c r="K5040" s="1" t="s">
        <v>444</v>
      </c>
      <c r="L5040" s="1">
        <v>1.3380714E7</v>
      </c>
      <c r="M5040" s="1" t="s">
        <v>22916</v>
      </c>
      <c r="N5040" s="1" t="s">
        <v>22917</v>
      </c>
      <c r="O5040" s="3"/>
    </row>
    <row r="5041">
      <c r="A5041" s="1" t="s">
        <v>22918</v>
      </c>
      <c r="B5041" s="2" t="s">
        <v>22919</v>
      </c>
      <c r="C5041" s="1">
        <v>7.71610636720005E14</v>
      </c>
      <c r="D5041" s="1" t="s">
        <v>17064</v>
      </c>
      <c r="E5041" s="1" t="s">
        <v>17</v>
      </c>
      <c r="F5041" s="1" t="str">
        <f>IFERROR(__xludf.DUMMYFUNCTION("REGEXEXTRACT(E5041,""[А-Яа-я\-]+ административный округ"")"),"Центральный административный округ")</f>
        <v>Центральный административный округ</v>
      </c>
      <c r="G5041" s="1" t="s">
        <v>92</v>
      </c>
      <c r="H5041" s="1" t="s">
        <v>18645</v>
      </c>
      <c r="I5041" s="1" t="s">
        <v>20</v>
      </c>
      <c r="J5041" s="1" t="s">
        <v>21</v>
      </c>
      <c r="K5041" s="1" t="s">
        <v>444</v>
      </c>
      <c r="L5041" s="1">
        <v>1.3380715E7</v>
      </c>
      <c r="M5041" s="1" t="s">
        <v>22920</v>
      </c>
      <c r="N5041" s="1" t="s">
        <v>22921</v>
      </c>
      <c r="O5041" s="3"/>
    </row>
    <row r="5042">
      <c r="A5042" s="1" t="s">
        <v>22922</v>
      </c>
      <c r="B5042" s="2" t="s">
        <v>22923</v>
      </c>
      <c r="C5042" s="1">
        <v>7.71410798150026E14</v>
      </c>
      <c r="D5042" s="1" t="s">
        <v>5278</v>
      </c>
      <c r="E5042" s="1" t="s">
        <v>117</v>
      </c>
      <c r="F5042" s="1" t="str">
        <f>IFERROR(__xludf.DUMMYFUNCTION("REGEXEXTRACT(E5042,""[А-Яа-я\-]+ административный округ"")"),"Северо-Восточный административный округ")</f>
        <v>Северо-Восточный административный округ</v>
      </c>
      <c r="G5042" s="1" t="s">
        <v>118</v>
      </c>
      <c r="H5042" s="1" t="s">
        <v>22924</v>
      </c>
      <c r="I5042" s="1" t="s">
        <v>20</v>
      </c>
      <c r="J5042" s="1" t="s">
        <v>49</v>
      </c>
      <c r="K5042" s="1" t="s">
        <v>247</v>
      </c>
      <c r="L5042" s="1">
        <v>1.338072E7</v>
      </c>
      <c r="M5042" s="1" t="s">
        <v>22925</v>
      </c>
      <c r="N5042" s="1" t="s">
        <v>22926</v>
      </c>
      <c r="O5042" s="3"/>
    </row>
    <row r="5043">
      <c r="A5043" s="1" t="s">
        <v>22927</v>
      </c>
      <c r="B5043" s="2" t="s">
        <v>22928</v>
      </c>
      <c r="C5043" s="1">
        <v>7.71610748830006E14</v>
      </c>
      <c r="D5043" s="1" t="s">
        <v>17064</v>
      </c>
      <c r="E5043" s="1" t="s">
        <v>17</v>
      </c>
      <c r="F5043" s="1" t="str">
        <f>IFERROR(__xludf.DUMMYFUNCTION("REGEXEXTRACT(E5043,""[А-Яа-я\-]+ административный округ"")"),"Центральный административный округ")</f>
        <v>Центральный административный округ</v>
      </c>
      <c r="G5043" s="1" t="s">
        <v>92</v>
      </c>
      <c r="H5043" s="1" t="s">
        <v>17075</v>
      </c>
      <c r="I5043" s="1" t="s">
        <v>20</v>
      </c>
      <c r="J5043" s="1" t="s">
        <v>49</v>
      </c>
      <c r="K5043" s="1" t="s">
        <v>17076</v>
      </c>
      <c r="L5043" s="1">
        <v>1.3380721E7</v>
      </c>
      <c r="M5043" s="1" t="s">
        <v>22929</v>
      </c>
      <c r="N5043" s="1" t="s">
        <v>22930</v>
      </c>
      <c r="O5043" s="3"/>
    </row>
    <row r="5044">
      <c r="A5044" s="1" t="s">
        <v>22931</v>
      </c>
      <c r="B5044" s="2" t="s">
        <v>22932</v>
      </c>
      <c r="C5044" s="1">
        <v>7.71610661020005E14</v>
      </c>
      <c r="D5044" s="1" t="s">
        <v>17064</v>
      </c>
      <c r="E5044" s="1" t="s">
        <v>17</v>
      </c>
      <c r="F5044" s="1" t="str">
        <f>IFERROR(__xludf.DUMMYFUNCTION("REGEXEXTRACT(E5044,""[А-Яа-я\-]+ административный округ"")"),"Центральный административный округ")</f>
        <v>Центральный административный округ</v>
      </c>
      <c r="G5044" s="1" t="s">
        <v>92</v>
      </c>
      <c r="H5044" s="1" t="s">
        <v>22933</v>
      </c>
      <c r="I5044" s="1" t="s">
        <v>20</v>
      </c>
      <c r="J5044" s="1" t="s">
        <v>21</v>
      </c>
      <c r="K5044" s="1" t="s">
        <v>444</v>
      </c>
      <c r="L5044" s="1">
        <v>1.3380722E7</v>
      </c>
      <c r="M5044" s="1" t="s">
        <v>17106</v>
      </c>
      <c r="N5044" s="1" t="s">
        <v>17107</v>
      </c>
      <c r="O5044" s="3"/>
    </row>
    <row r="5045">
      <c r="A5045" s="1" t="s">
        <v>22934</v>
      </c>
      <c r="B5045" s="2" t="s">
        <v>22935</v>
      </c>
      <c r="C5045" s="1">
        <v>7.71721219570006E14</v>
      </c>
      <c r="D5045" s="1" t="s">
        <v>17466</v>
      </c>
      <c r="E5045" s="1" t="s">
        <v>17</v>
      </c>
      <c r="F5045" s="1" t="str">
        <f>IFERROR(__xludf.DUMMYFUNCTION("REGEXEXTRACT(E5045,""[А-Яа-я\-]+ административный округ"")"),"Центральный административный округ")</f>
        <v>Центральный административный округ</v>
      </c>
      <c r="G5045" s="1" t="s">
        <v>110</v>
      </c>
      <c r="H5045" s="1" t="s">
        <v>17220</v>
      </c>
      <c r="I5045" s="1" t="s">
        <v>20</v>
      </c>
      <c r="J5045" s="1" t="s">
        <v>49</v>
      </c>
      <c r="K5045" s="1" t="s">
        <v>444</v>
      </c>
      <c r="L5045" s="1">
        <v>1.3380723E7</v>
      </c>
      <c r="M5045" s="1" t="s">
        <v>17945</v>
      </c>
      <c r="N5045" s="1" t="s">
        <v>17946</v>
      </c>
      <c r="O5045" s="3"/>
    </row>
    <row r="5046">
      <c r="A5046" s="1" t="s">
        <v>22936</v>
      </c>
      <c r="B5046" s="2" t="s">
        <v>22937</v>
      </c>
      <c r="C5046" s="1">
        <v>7.71711308480045E14</v>
      </c>
      <c r="D5046" s="1" t="s">
        <v>22938</v>
      </c>
      <c r="E5046" s="1" t="s">
        <v>305</v>
      </c>
      <c r="F5046" s="1" t="str">
        <f>IFERROR(__xludf.DUMMYFUNCTION("REGEXEXTRACT(E5046,""[А-Яа-я\-]+ административный округ"")"),"Южный административный округ")</f>
        <v>Южный административный округ</v>
      </c>
      <c r="G5046" s="1" t="s">
        <v>1038</v>
      </c>
      <c r="H5046" s="1" t="s">
        <v>22939</v>
      </c>
      <c r="I5046" s="1" t="s">
        <v>20</v>
      </c>
      <c r="J5046" s="1" t="s">
        <v>21</v>
      </c>
      <c r="K5046" s="1" t="s">
        <v>30</v>
      </c>
      <c r="L5046" s="1">
        <v>1.3380724E7</v>
      </c>
      <c r="M5046" s="1" t="s">
        <v>22940</v>
      </c>
      <c r="N5046" s="1" t="s">
        <v>22941</v>
      </c>
      <c r="O5046" s="3"/>
    </row>
    <row r="5047">
      <c r="A5047" s="1" t="s">
        <v>22942</v>
      </c>
      <c r="B5047" s="2" t="s">
        <v>22943</v>
      </c>
      <c r="C5047" s="1">
        <v>7.71410804260025E14</v>
      </c>
      <c r="D5047" s="1" t="s">
        <v>9757</v>
      </c>
      <c r="E5047" s="1" t="s">
        <v>17</v>
      </c>
      <c r="F5047" s="1" t="str">
        <f>IFERROR(__xludf.DUMMYFUNCTION("REGEXEXTRACT(E5047,""[А-Яа-я\-]+ административный округ"")"),"Центральный административный округ")</f>
        <v>Центральный административный округ</v>
      </c>
      <c r="G5047" s="1" t="s">
        <v>28</v>
      </c>
      <c r="H5047" s="1" t="s">
        <v>22944</v>
      </c>
      <c r="I5047" s="1" t="s">
        <v>20</v>
      </c>
      <c r="J5047" s="1" t="s">
        <v>21</v>
      </c>
      <c r="K5047" s="1" t="s">
        <v>247</v>
      </c>
      <c r="L5047" s="1">
        <v>1.3380728E7</v>
      </c>
      <c r="M5047" s="1" t="s">
        <v>22945</v>
      </c>
      <c r="N5047" s="1" t="s">
        <v>22946</v>
      </c>
      <c r="O5047" s="3"/>
    </row>
    <row r="5048">
      <c r="A5048" s="1" t="s">
        <v>22947</v>
      </c>
      <c r="B5048" s="2" t="s">
        <v>22948</v>
      </c>
      <c r="C5048" s="1">
        <v>7.71711137250006E14</v>
      </c>
      <c r="D5048" s="1" t="s">
        <v>17124</v>
      </c>
      <c r="E5048" s="1" t="s">
        <v>17</v>
      </c>
      <c r="F5048" s="1" t="str">
        <f>IFERROR(__xludf.DUMMYFUNCTION("REGEXEXTRACT(E5048,""[А-Яа-я\-]+ административный округ"")"),"Центральный административный округ")</f>
        <v>Центральный административный округ</v>
      </c>
      <c r="G5048" s="1" t="s">
        <v>110</v>
      </c>
      <c r="H5048" s="1" t="s">
        <v>17125</v>
      </c>
      <c r="I5048" s="1" t="s">
        <v>20</v>
      </c>
      <c r="J5048" s="1" t="s">
        <v>49</v>
      </c>
      <c r="K5048" s="1" t="s">
        <v>17076</v>
      </c>
      <c r="L5048" s="1">
        <v>1.3380729E7</v>
      </c>
      <c r="M5048" s="1" t="s">
        <v>17126</v>
      </c>
      <c r="N5048" s="1" t="s">
        <v>17127</v>
      </c>
      <c r="O5048" s="3"/>
    </row>
    <row r="5049">
      <c r="A5049" s="1" t="s">
        <v>22949</v>
      </c>
      <c r="B5049" s="2" t="s">
        <v>22950</v>
      </c>
      <c r="C5049" s="1">
        <v>7.71710757300006E14</v>
      </c>
      <c r="D5049" s="1" t="s">
        <v>17064</v>
      </c>
      <c r="E5049" s="1" t="s">
        <v>17</v>
      </c>
      <c r="F5049" s="1" t="str">
        <f>IFERROR(__xludf.DUMMYFUNCTION("REGEXEXTRACT(E5049,""[А-Яа-я\-]+ административный округ"")"),"Центральный административный округ")</f>
        <v>Центральный административный округ</v>
      </c>
      <c r="G5049" s="1" t="s">
        <v>92</v>
      </c>
      <c r="H5049" s="1" t="s">
        <v>18221</v>
      </c>
      <c r="I5049" s="1" t="s">
        <v>20</v>
      </c>
      <c r="J5049" s="1" t="s">
        <v>49</v>
      </c>
      <c r="K5049" s="1" t="s">
        <v>17198</v>
      </c>
      <c r="L5049" s="1">
        <v>1.338073E7</v>
      </c>
      <c r="M5049" s="1" t="s">
        <v>22951</v>
      </c>
      <c r="N5049" s="1" t="s">
        <v>22952</v>
      </c>
      <c r="O5049" s="3"/>
    </row>
    <row r="5050">
      <c r="A5050" s="1" t="s">
        <v>22953</v>
      </c>
      <c r="B5050" s="2" t="s">
        <v>22954</v>
      </c>
      <c r="C5050" s="1">
        <v>7.71420414140035E14</v>
      </c>
      <c r="D5050" s="1" t="s">
        <v>22955</v>
      </c>
      <c r="E5050" s="1" t="s">
        <v>231</v>
      </c>
      <c r="F5050" s="1" t="str">
        <f>IFERROR(__xludf.DUMMYFUNCTION("REGEXEXTRACT(E5050,""[А-Яа-я\-]+ административный округ"")"),"Юго-Западный административный округ")</f>
        <v>Юго-Западный административный округ</v>
      </c>
      <c r="G5050" s="1" t="s">
        <v>1785</v>
      </c>
      <c r="H5050" s="1" t="s">
        <v>22956</v>
      </c>
      <c r="I5050" s="1" t="s">
        <v>20</v>
      </c>
      <c r="J5050" s="1" t="s">
        <v>21</v>
      </c>
      <c r="K5050" s="1" t="s">
        <v>858</v>
      </c>
      <c r="L5050" s="1">
        <v>1.3380731E7</v>
      </c>
      <c r="M5050" s="1" t="s">
        <v>22957</v>
      </c>
      <c r="N5050" s="1" t="s">
        <v>22958</v>
      </c>
      <c r="O5050" s="3"/>
    </row>
    <row r="5051">
      <c r="A5051" s="1" t="s">
        <v>22959</v>
      </c>
      <c r="B5051" s="2" t="s">
        <v>22960</v>
      </c>
      <c r="C5051" s="1">
        <v>7.71610639120006E14</v>
      </c>
      <c r="D5051" s="1" t="s">
        <v>17064</v>
      </c>
      <c r="E5051" s="1" t="s">
        <v>17</v>
      </c>
      <c r="F5051" s="1" t="str">
        <f>IFERROR(__xludf.DUMMYFUNCTION("REGEXEXTRACT(E5051,""[А-Яа-я\-]+ административный округ"")"),"Центральный административный округ")</f>
        <v>Центральный административный округ</v>
      </c>
      <c r="G5051" s="1" t="s">
        <v>92</v>
      </c>
      <c r="H5051" s="1" t="s">
        <v>17075</v>
      </c>
      <c r="I5051" s="1" t="s">
        <v>20</v>
      </c>
      <c r="J5051" s="1" t="s">
        <v>49</v>
      </c>
      <c r="K5051" s="1" t="s">
        <v>17076</v>
      </c>
      <c r="L5051" s="1">
        <v>1.3380735E7</v>
      </c>
      <c r="M5051" s="1" t="s">
        <v>22961</v>
      </c>
      <c r="N5051" s="1" t="s">
        <v>22962</v>
      </c>
      <c r="O5051" s="3"/>
    </row>
    <row r="5052">
      <c r="A5052" s="1" t="s">
        <v>22963</v>
      </c>
      <c r="B5052" s="2" t="s">
        <v>22964</v>
      </c>
      <c r="C5052" s="1">
        <v>7.71710765150005E14</v>
      </c>
      <c r="D5052" s="1" t="s">
        <v>17064</v>
      </c>
      <c r="E5052" s="1" t="s">
        <v>17</v>
      </c>
      <c r="F5052" s="1" t="str">
        <f>IFERROR(__xludf.DUMMYFUNCTION("REGEXEXTRACT(E5052,""[А-Яа-я\-]+ административный округ"")"),"Центральный административный округ")</f>
        <v>Центральный административный округ</v>
      </c>
      <c r="G5052" s="1" t="s">
        <v>92</v>
      </c>
      <c r="H5052" s="1" t="s">
        <v>17589</v>
      </c>
      <c r="I5052" s="1" t="s">
        <v>20</v>
      </c>
      <c r="J5052" s="1" t="s">
        <v>21</v>
      </c>
      <c r="K5052" s="1" t="s">
        <v>444</v>
      </c>
      <c r="L5052" s="1">
        <v>1.338074E7</v>
      </c>
      <c r="M5052" s="1" t="s">
        <v>22965</v>
      </c>
      <c r="N5052" s="1" t="s">
        <v>22966</v>
      </c>
      <c r="O5052" s="3"/>
    </row>
    <row r="5053">
      <c r="A5053" s="1" t="s">
        <v>22967</v>
      </c>
      <c r="B5053" s="2" t="s">
        <v>22968</v>
      </c>
      <c r="C5053" s="1">
        <v>7.71610637970006E14</v>
      </c>
      <c r="D5053" s="1" t="s">
        <v>17064</v>
      </c>
      <c r="E5053" s="1" t="s">
        <v>17</v>
      </c>
      <c r="F5053" s="1" t="str">
        <f>IFERROR(__xludf.DUMMYFUNCTION("REGEXEXTRACT(E5053,""[А-Яа-я\-]+ административный округ"")"),"Центральный административный округ")</f>
        <v>Центральный административный округ</v>
      </c>
      <c r="G5053" s="1" t="s">
        <v>92</v>
      </c>
      <c r="H5053" s="1" t="s">
        <v>17075</v>
      </c>
      <c r="I5053" s="1" t="s">
        <v>20</v>
      </c>
      <c r="J5053" s="1" t="s">
        <v>49</v>
      </c>
      <c r="K5053" s="1" t="s">
        <v>444</v>
      </c>
      <c r="L5053" s="1">
        <v>1.3380741E7</v>
      </c>
      <c r="M5053" s="1" t="s">
        <v>17106</v>
      </c>
      <c r="N5053" s="1" t="s">
        <v>17107</v>
      </c>
      <c r="O5053" s="3"/>
    </row>
    <row r="5054">
      <c r="A5054" s="1" t="s">
        <v>22969</v>
      </c>
      <c r="B5054" s="2" t="s">
        <v>22970</v>
      </c>
      <c r="C5054" s="1">
        <v>7.71610630380005E14</v>
      </c>
      <c r="D5054" s="1" t="s">
        <v>17080</v>
      </c>
      <c r="E5054" s="1" t="s">
        <v>17</v>
      </c>
      <c r="F5054" s="1" t="str">
        <f>IFERROR(__xludf.DUMMYFUNCTION("REGEXEXTRACT(E5054,""[А-Яа-я\-]+ административный округ"")"),"Центральный административный округ")</f>
        <v>Центральный административный округ</v>
      </c>
      <c r="G5054" s="1" t="s">
        <v>18</v>
      </c>
      <c r="H5054" s="1" t="s">
        <v>17967</v>
      </c>
      <c r="I5054" s="1" t="s">
        <v>20</v>
      </c>
      <c r="J5054" s="1" t="s">
        <v>21</v>
      </c>
      <c r="K5054" s="1" t="s">
        <v>444</v>
      </c>
      <c r="L5054" s="1">
        <v>1.3380742E7</v>
      </c>
      <c r="M5054" s="1" t="s">
        <v>22971</v>
      </c>
      <c r="N5054" s="1" t="s">
        <v>22972</v>
      </c>
      <c r="O5054" s="3"/>
    </row>
    <row r="5055">
      <c r="A5055" s="1" t="s">
        <v>22973</v>
      </c>
      <c r="B5055" s="2" t="s">
        <v>22974</v>
      </c>
      <c r="C5055" s="1">
        <v>7.71710765200005E14</v>
      </c>
      <c r="D5055" s="1" t="s">
        <v>17064</v>
      </c>
      <c r="E5055" s="1" t="s">
        <v>17</v>
      </c>
      <c r="F5055" s="1" t="str">
        <f>IFERROR(__xludf.DUMMYFUNCTION("REGEXEXTRACT(E5055,""[А-Яа-я\-]+ административный округ"")"),"Центральный административный округ")</f>
        <v>Центральный административный округ</v>
      </c>
      <c r="G5055" s="1" t="s">
        <v>92</v>
      </c>
      <c r="H5055" s="1" t="s">
        <v>17486</v>
      </c>
      <c r="I5055" s="1" t="s">
        <v>20</v>
      </c>
      <c r="J5055" s="1" t="s">
        <v>21</v>
      </c>
      <c r="K5055" s="1" t="s">
        <v>444</v>
      </c>
      <c r="L5055" s="1">
        <v>1.3380743E7</v>
      </c>
      <c r="M5055" s="1" t="s">
        <v>17106</v>
      </c>
      <c r="N5055" s="1" t="s">
        <v>17107</v>
      </c>
      <c r="O5055" s="3"/>
    </row>
    <row r="5056">
      <c r="A5056" s="1" t="s">
        <v>22975</v>
      </c>
      <c r="B5056" s="2" t="s">
        <v>22976</v>
      </c>
      <c r="C5056" s="1">
        <v>7.71610737590005E14</v>
      </c>
      <c r="D5056" s="1" t="s">
        <v>17064</v>
      </c>
      <c r="E5056" s="1" t="s">
        <v>17</v>
      </c>
      <c r="F5056" s="1" t="str">
        <f>IFERROR(__xludf.DUMMYFUNCTION("REGEXEXTRACT(E5056,""[А-Яа-я\-]+ административный округ"")"),"Центральный административный округ")</f>
        <v>Центральный административный округ</v>
      </c>
      <c r="G5056" s="1" t="s">
        <v>92</v>
      </c>
      <c r="H5056" s="1" t="s">
        <v>17075</v>
      </c>
      <c r="I5056" s="1" t="s">
        <v>20</v>
      </c>
      <c r="J5056" s="1" t="s">
        <v>21</v>
      </c>
      <c r="K5056" s="1" t="s">
        <v>444</v>
      </c>
      <c r="L5056" s="1">
        <v>1.3380744E7</v>
      </c>
      <c r="M5056" s="1" t="s">
        <v>22977</v>
      </c>
      <c r="N5056" s="1" t="s">
        <v>22978</v>
      </c>
      <c r="O5056" s="3"/>
    </row>
    <row r="5057">
      <c r="A5057" s="1" t="s">
        <v>22979</v>
      </c>
      <c r="B5057" s="2" t="s">
        <v>22980</v>
      </c>
      <c r="C5057" s="1">
        <v>7.71710768370005E14</v>
      </c>
      <c r="D5057" s="1" t="s">
        <v>17064</v>
      </c>
      <c r="E5057" s="1" t="s">
        <v>17</v>
      </c>
      <c r="F5057" s="1" t="str">
        <f>IFERROR(__xludf.DUMMYFUNCTION("REGEXEXTRACT(E5057,""[А-Яа-я\-]+ административный округ"")"),"Центральный административный округ")</f>
        <v>Центральный административный округ</v>
      </c>
      <c r="G5057" s="1" t="s">
        <v>92</v>
      </c>
      <c r="H5057" s="1" t="s">
        <v>17486</v>
      </c>
      <c r="I5057" s="1" t="s">
        <v>20</v>
      </c>
      <c r="J5057" s="1" t="s">
        <v>21</v>
      </c>
      <c r="K5057" s="1" t="s">
        <v>444</v>
      </c>
      <c r="L5057" s="1">
        <v>1.3380746E7</v>
      </c>
      <c r="M5057" s="1" t="s">
        <v>22981</v>
      </c>
      <c r="N5057" s="1" t="s">
        <v>22982</v>
      </c>
      <c r="O5057" s="3"/>
    </row>
    <row r="5058">
      <c r="A5058" s="1" t="s">
        <v>22983</v>
      </c>
      <c r="B5058" s="2" t="s">
        <v>22984</v>
      </c>
      <c r="C5058" s="1">
        <v>7.72511444670005E14</v>
      </c>
      <c r="D5058" s="3"/>
      <c r="E5058" s="1" t="s">
        <v>17</v>
      </c>
      <c r="F5058" s="1" t="str">
        <f>IFERROR(__xludf.DUMMYFUNCTION("REGEXEXTRACT(E5058,""[А-Яа-я\-]+ административный округ"")"),"Центральный административный округ")</f>
        <v>Центральный административный округ</v>
      </c>
      <c r="G5058" s="1" t="s">
        <v>69</v>
      </c>
      <c r="H5058" s="1" t="s">
        <v>22985</v>
      </c>
      <c r="I5058" s="1" t="s">
        <v>20</v>
      </c>
      <c r="J5058" s="1" t="s">
        <v>21</v>
      </c>
      <c r="K5058" s="1" t="s">
        <v>30</v>
      </c>
      <c r="L5058" s="1">
        <v>1.3380747E7</v>
      </c>
      <c r="M5058" s="1" t="s">
        <v>22986</v>
      </c>
      <c r="N5058" s="1" t="s">
        <v>22987</v>
      </c>
      <c r="O5058" s="3"/>
    </row>
    <row r="5059">
      <c r="A5059" s="1" t="s">
        <v>3853</v>
      </c>
      <c r="B5059" s="2" t="s">
        <v>22988</v>
      </c>
      <c r="C5059" s="1">
        <v>7.71420411760006E14</v>
      </c>
      <c r="D5059" s="3"/>
      <c r="E5059" s="1" t="s">
        <v>17</v>
      </c>
      <c r="F5059" s="1" t="str">
        <f>IFERROR(__xludf.DUMMYFUNCTION("REGEXEXTRACT(E5059,""[А-Яа-я\-]+ административный округ"")"),"Центральный административный округ")</f>
        <v>Центральный административный округ</v>
      </c>
      <c r="G5059" s="1" t="s">
        <v>35</v>
      </c>
      <c r="H5059" s="1" t="s">
        <v>22989</v>
      </c>
      <c r="I5059" s="1" t="s">
        <v>20</v>
      </c>
      <c r="J5059" s="1" t="s">
        <v>49</v>
      </c>
      <c r="K5059" s="1" t="s">
        <v>42</v>
      </c>
      <c r="L5059" s="1">
        <v>1.3380748E7</v>
      </c>
      <c r="M5059" s="1" t="s">
        <v>22990</v>
      </c>
      <c r="N5059" s="1" t="s">
        <v>22991</v>
      </c>
      <c r="O5059" s="3"/>
    </row>
    <row r="5060">
      <c r="A5060" s="1" t="s">
        <v>22992</v>
      </c>
      <c r="B5060" s="2" t="s">
        <v>22993</v>
      </c>
      <c r="C5060" s="1">
        <v>7.72210966550045E14</v>
      </c>
      <c r="D5060" s="1" t="s">
        <v>2148</v>
      </c>
      <c r="E5060" s="1" t="s">
        <v>17</v>
      </c>
      <c r="F5060" s="1" t="str">
        <f>IFERROR(__xludf.DUMMYFUNCTION("REGEXEXTRACT(E5060,""[А-Яа-я\-]+ административный округ"")"),"Центральный административный округ")</f>
        <v>Центральный административный округ</v>
      </c>
      <c r="G5060" s="1" t="s">
        <v>319</v>
      </c>
      <c r="H5060" s="1" t="s">
        <v>22994</v>
      </c>
      <c r="I5060" s="1" t="s">
        <v>20</v>
      </c>
      <c r="J5060" s="1" t="s">
        <v>21</v>
      </c>
      <c r="K5060" s="1" t="s">
        <v>247</v>
      </c>
      <c r="L5060" s="1">
        <v>1.338075E7</v>
      </c>
      <c r="M5060" s="1" t="s">
        <v>22995</v>
      </c>
      <c r="N5060" s="1" t="s">
        <v>22996</v>
      </c>
      <c r="O5060" s="3"/>
    </row>
    <row r="5061">
      <c r="A5061" s="1" t="s">
        <v>20663</v>
      </c>
      <c r="B5061" s="2" t="s">
        <v>22997</v>
      </c>
      <c r="C5061" s="1">
        <v>7.71420806090005E14</v>
      </c>
      <c r="D5061" s="3"/>
      <c r="E5061" s="1" t="s">
        <v>17</v>
      </c>
      <c r="F5061" s="1" t="str">
        <f>IFERROR(__xludf.DUMMYFUNCTION("REGEXEXTRACT(E5061,""[А-Яа-я\-]+ административный округ"")"),"Центральный административный округ")</f>
        <v>Центральный административный округ</v>
      </c>
      <c r="G5061" s="1" t="s">
        <v>28</v>
      </c>
      <c r="H5061" s="1" t="s">
        <v>22998</v>
      </c>
      <c r="I5061" s="1" t="s">
        <v>20</v>
      </c>
      <c r="J5061" s="1" t="s">
        <v>21</v>
      </c>
      <c r="K5061" s="1" t="s">
        <v>42</v>
      </c>
      <c r="L5061" s="1">
        <v>1.3380752E7</v>
      </c>
      <c r="M5061" s="1" t="s">
        <v>22999</v>
      </c>
      <c r="N5061" s="1" t="s">
        <v>23000</v>
      </c>
      <c r="O5061" s="3"/>
    </row>
    <row r="5062">
      <c r="A5062" s="1" t="s">
        <v>23001</v>
      </c>
      <c r="B5062" s="2" t="s">
        <v>23002</v>
      </c>
      <c r="C5062" s="1">
        <v>7.71610630410006E14</v>
      </c>
      <c r="D5062" s="1" t="s">
        <v>17080</v>
      </c>
      <c r="E5062" s="1" t="s">
        <v>17</v>
      </c>
      <c r="F5062" s="1" t="str">
        <f>IFERROR(__xludf.DUMMYFUNCTION("REGEXEXTRACT(E5062,""[А-Яа-я\-]+ административный округ"")"),"Центральный административный округ")</f>
        <v>Центральный административный округ</v>
      </c>
      <c r="G5062" s="1" t="s">
        <v>18</v>
      </c>
      <c r="H5062" s="1" t="s">
        <v>17211</v>
      </c>
      <c r="I5062" s="1" t="s">
        <v>20</v>
      </c>
      <c r="J5062" s="1" t="s">
        <v>49</v>
      </c>
      <c r="K5062" s="1" t="s">
        <v>444</v>
      </c>
      <c r="L5062" s="1">
        <v>1.3380753E7</v>
      </c>
      <c r="M5062" s="1" t="s">
        <v>17082</v>
      </c>
      <c r="N5062" s="1" t="s">
        <v>17083</v>
      </c>
      <c r="O5062" s="3"/>
    </row>
    <row r="5063">
      <c r="A5063" s="1" t="s">
        <v>23003</v>
      </c>
      <c r="B5063" s="2" t="s">
        <v>23004</v>
      </c>
      <c r="C5063" s="1">
        <v>7.71710768530005E14</v>
      </c>
      <c r="D5063" s="1" t="s">
        <v>17064</v>
      </c>
      <c r="E5063" s="1" t="s">
        <v>17</v>
      </c>
      <c r="F5063" s="1" t="str">
        <f>IFERROR(__xludf.DUMMYFUNCTION("REGEXEXTRACT(E5063,""[А-Яа-я\-]+ административный округ"")"),"Центральный административный округ")</f>
        <v>Центральный административный округ</v>
      </c>
      <c r="G5063" s="1" t="s">
        <v>92</v>
      </c>
      <c r="H5063" s="1" t="s">
        <v>17589</v>
      </c>
      <c r="I5063" s="1" t="s">
        <v>20</v>
      </c>
      <c r="J5063" s="1" t="s">
        <v>21</v>
      </c>
      <c r="K5063" s="1" t="s">
        <v>444</v>
      </c>
      <c r="L5063" s="1">
        <v>1.3380754E7</v>
      </c>
      <c r="M5063" s="1" t="s">
        <v>17106</v>
      </c>
      <c r="N5063" s="1" t="s">
        <v>17107</v>
      </c>
      <c r="O5063" s="3"/>
    </row>
    <row r="5064">
      <c r="A5064" s="1" t="s">
        <v>23005</v>
      </c>
      <c r="B5064" s="2" t="s">
        <v>23006</v>
      </c>
      <c r="C5064" s="1">
        <v>7.71610638900005E14</v>
      </c>
      <c r="D5064" s="1" t="s">
        <v>20162</v>
      </c>
      <c r="E5064" s="1" t="s">
        <v>305</v>
      </c>
      <c r="F5064" s="1" t="str">
        <f>IFERROR(__xludf.DUMMYFUNCTION("REGEXEXTRACT(E5064,""[А-Яа-я\-]+ административный округ"")"),"Южный административный округ")</f>
        <v>Южный административный округ</v>
      </c>
      <c r="G5064" s="1" t="s">
        <v>1038</v>
      </c>
      <c r="H5064" s="1" t="s">
        <v>23007</v>
      </c>
      <c r="I5064" s="1" t="s">
        <v>20</v>
      </c>
      <c r="J5064" s="1" t="s">
        <v>21</v>
      </c>
      <c r="K5064" s="1" t="s">
        <v>17076</v>
      </c>
      <c r="L5064" s="1">
        <v>1.3380756E7</v>
      </c>
      <c r="M5064" s="1" t="s">
        <v>23008</v>
      </c>
      <c r="N5064" s="1" t="s">
        <v>23009</v>
      </c>
      <c r="O5064" s="3"/>
    </row>
    <row r="5065">
      <c r="A5065" s="1" t="s">
        <v>23010</v>
      </c>
      <c r="B5065" s="2" t="s">
        <v>23011</v>
      </c>
      <c r="C5065" s="1">
        <v>7.71411200550006E14</v>
      </c>
      <c r="D5065" s="3"/>
      <c r="E5065" s="1" t="s">
        <v>305</v>
      </c>
      <c r="F5065" s="1" t="str">
        <f>IFERROR(__xludf.DUMMYFUNCTION("REGEXEXTRACT(E5065,""[А-Яа-я\-]+ административный округ"")"),"Южный административный округ")</f>
        <v>Южный административный округ</v>
      </c>
      <c r="G5065" s="1" t="s">
        <v>306</v>
      </c>
      <c r="H5065" s="1" t="s">
        <v>23012</v>
      </c>
      <c r="I5065" s="1" t="s">
        <v>20</v>
      </c>
      <c r="J5065" s="1" t="s">
        <v>49</v>
      </c>
      <c r="K5065" s="1" t="s">
        <v>3148</v>
      </c>
      <c r="L5065" s="1">
        <v>1.3380761E7</v>
      </c>
      <c r="M5065" s="1" t="s">
        <v>23013</v>
      </c>
      <c r="N5065" s="1" t="s">
        <v>23014</v>
      </c>
      <c r="O5065" s="3"/>
    </row>
    <row r="5066">
      <c r="A5066" s="1" t="s">
        <v>23015</v>
      </c>
      <c r="B5066" s="2" t="s">
        <v>23016</v>
      </c>
      <c r="C5066" s="1">
        <v>7.71711137770006E14</v>
      </c>
      <c r="D5066" s="1" t="s">
        <v>17124</v>
      </c>
      <c r="E5066" s="1" t="s">
        <v>17</v>
      </c>
      <c r="F5066" s="1" t="str">
        <f>IFERROR(__xludf.DUMMYFUNCTION("REGEXEXTRACT(E5066,""[А-Яа-я\-]+ административный округ"")"),"Центральный административный округ")</f>
        <v>Центральный административный округ</v>
      </c>
      <c r="G5066" s="1" t="s">
        <v>110</v>
      </c>
      <c r="H5066" s="1" t="s">
        <v>17125</v>
      </c>
      <c r="I5066" s="1" t="s">
        <v>20</v>
      </c>
      <c r="J5066" s="1" t="s">
        <v>49</v>
      </c>
      <c r="K5066" s="1" t="s">
        <v>17076</v>
      </c>
      <c r="L5066" s="1">
        <v>1.3380762E7</v>
      </c>
      <c r="M5066" s="1" t="s">
        <v>23017</v>
      </c>
      <c r="N5066" s="1" t="s">
        <v>23018</v>
      </c>
      <c r="O5066" s="3"/>
    </row>
    <row r="5067">
      <c r="A5067" s="1" t="s">
        <v>23019</v>
      </c>
      <c r="B5067" s="2" t="s">
        <v>23020</v>
      </c>
      <c r="C5067" s="1">
        <v>7.71711200950006E14</v>
      </c>
      <c r="D5067" s="1" t="s">
        <v>17119</v>
      </c>
      <c r="E5067" s="1" t="s">
        <v>17</v>
      </c>
      <c r="F5067" s="1" t="str">
        <f>IFERROR(__xludf.DUMMYFUNCTION("REGEXEXTRACT(E5067,""[А-Яа-я\-]+ административный округ"")"),"Центральный административный округ")</f>
        <v>Центральный административный округ</v>
      </c>
      <c r="G5067" s="1" t="s">
        <v>92</v>
      </c>
      <c r="H5067" s="1" t="s">
        <v>17269</v>
      </c>
      <c r="I5067" s="1" t="s">
        <v>20</v>
      </c>
      <c r="J5067" s="1" t="s">
        <v>49</v>
      </c>
      <c r="K5067" s="1" t="s">
        <v>444</v>
      </c>
      <c r="L5067" s="1">
        <v>1.3380763E7</v>
      </c>
      <c r="M5067" s="1" t="s">
        <v>23021</v>
      </c>
      <c r="N5067" s="1" t="s">
        <v>23022</v>
      </c>
      <c r="O5067" s="3"/>
    </row>
    <row r="5068">
      <c r="A5068" s="1" t="s">
        <v>23023</v>
      </c>
      <c r="B5068" s="2" t="s">
        <v>23024</v>
      </c>
      <c r="C5068" s="1">
        <v>7.71610626390005E14</v>
      </c>
      <c r="D5068" s="1" t="s">
        <v>17080</v>
      </c>
      <c r="E5068" s="1" t="s">
        <v>17</v>
      </c>
      <c r="F5068" s="1" t="str">
        <f>IFERROR(__xludf.DUMMYFUNCTION("REGEXEXTRACT(E5068,""[А-Яа-я\-]+ административный округ"")"),"Центральный административный округ")</f>
        <v>Центральный административный округ</v>
      </c>
      <c r="G5068" s="1" t="s">
        <v>18</v>
      </c>
      <c r="H5068" s="1" t="s">
        <v>18913</v>
      </c>
      <c r="I5068" s="1" t="s">
        <v>20</v>
      </c>
      <c r="J5068" s="1" t="s">
        <v>21</v>
      </c>
      <c r="K5068" s="1" t="s">
        <v>444</v>
      </c>
      <c r="L5068" s="1">
        <v>1.3380764E7</v>
      </c>
      <c r="M5068" s="1" t="s">
        <v>17082</v>
      </c>
      <c r="N5068" s="1" t="s">
        <v>17083</v>
      </c>
      <c r="O5068" s="3"/>
    </row>
    <row r="5069">
      <c r="A5069" s="1" t="s">
        <v>23025</v>
      </c>
      <c r="B5069" s="2" t="s">
        <v>23026</v>
      </c>
      <c r="C5069" s="1">
        <v>7.71410834640036E14</v>
      </c>
      <c r="D5069" s="1" t="s">
        <v>1336</v>
      </c>
      <c r="E5069" s="1" t="s">
        <v>17</v>
      </c>
      <c r="F5069" s="1" t="str">
        <f>IFERROR(__xludf.DUMMYFUNCTION("REGEXEXTRACT(E5069,""[А-Яа-я\-]+ административный округ"")"),"Центральный административный округ")</f>
        <v>Центральный административный округ</v>
      </c>
      <c r="G5069" s="1" t="s">
        <v>418</v>
      </c>
      <c r="H5069" s="1" t="s">
        <v>23027</v>
      </c>
      <c r="I5069" s="1" t="s">
        <v>20</v>
      </c>
      <c r="J5069" s="1" t="s">
        <v>49</v>
      </c>
      <c r="K5069" s="1" t="s">
        <v>247</v>
      </c>
      <c r="L5069" s="1">
        <v>1.3380767E7</v>
      </c>
      <c r="M5069" s="1" t="s">
        <v>23028</v>
      </c>
      <c r="N5069" s="1" t="s">
        <v>23029</v>
      </c>
      <c r="O5069" s="3"/>
    </row>
    <row r="5070">
      <c r="A5070" s="1" t="s">
        <v>23030</v>
      </c>
      <c r="B5070" s="2" t="s">
        <v>23031</v>
      </c>
      <c r="C5070" s="1">
        <v>7.71610628180005E14</v>
      </c>
      <c r="D5070" s="1" t="s">
        <v>17080</v>
      </c>
      <c r="E5070" s="1" t="s">
        <v>17</v>
      </c>
      <c r="F5070" s="1" t="str">
        <f>IFERROR(__xludf.DUMMYFUNCTION("REGEXEXTRACT(E5070,""[А-Яа-я\-]+ административный округ"")"),"Центральный административный округ")</f>
        <v>Центральный административный округ</v>
      </c>
      <c r="G5070" s="1" t="s">
        <v>18</v>
      </c>
      <c r="H5070" s="1" t="s">
        <v>17211</v>
      </c>
      <c r="I5070" s="1" t="s">
        <v>20</v>
      </c>
      <c r="J5070" s="1" t="s">
        <v>21</v>
      </c>
      <c r="K5070" s="1" t="s">
        <v>444</v>
      </c>
      <c r="L5070" s="1">
        <v>1.3380768E7</v>
      </c>
      <c r="M5070" s="1" t="s">
        <v>17172</v>
      </c>
      <c r="N5070" s="1" t="s">
        <v>17173</v>
      </c>
      <c r="O5070" s="3"/>
    </row>
    <row r="5071">
      <c r="A5071" s="1" t="s">
        <v>23032</v>
      </c>
      <c r="B5071" s="2" t="s">
        <v>23033</v>
      </c>
      <c r="C5071" s="1">
        <v>7.71610638060005E14</v>
      </c>
      <c r="D5071" s="1" t="s">
        <v>23034</v>
      </c>
      <c r="E5071" s="1" t="s">
        <v>17</v>
      </c>
      <c r="F5071" s="1" t="str">
        <f>IFERROR(__xludf.DUMMYFUNCTION("REGEXEXTRACT(E5071,""[А-Яа-я\-]+ административный округ"")"),"Центральный административный округ")</f>
        <v>Центральный административный округ</v>
      </c>
      <c r="G5071" s="1" t="s">
        <v>92</v>
      </c>
      <c r="H5071" s="1" t="s">
        <v>17075</v>
      </c>
      <c r="I5071" s="1" t="s">
        <v>20</v>
      </c>
      <c r="J5071" s="1" t="s">
        <v>21</v>
      </c>
      <c r="K5071" s="1" t="s">
        <v>444</v>
      </c>
      <c r="L5071" s="1">
        <v>1.338077E7</v>
      </c>
      <c r="M5071" s="1" t="s">
        <v>23035</v>
      </c>
      <c r="N5071" s="1" t="s">
        <v>23035</v>
      </c>
      <c r="O5071" s="3"/>
    </row>
    <row r="5072">
      <c r="A5072" s="1" t="s">
        <v>23036</v>
      </c>
      <c r="B5072" s="2" t="s">
        <v>23037</v>
      </c>
      <c r="C5072" s="1">
        <v>7.71711137990006E14</v>
      </c>
      <c r="D5072" s="1" t="s">
        <v>17124</v>
      </c>
      <c r="E5072" s="1" t="s">
        <v>17</v>
      </c>
      <c r="F5072" s="1" t="str">
        <f>IFERROR(__xludf.DUMMYFUNCTION("REGEXEXTRACT(E5072,""[А-Яа-я\-]+ административный округ"")"),"Центральный административный округ")</f>
        <v>Центральный административный округ</v>
      </c>
      <c r="G5072" s="1" t="s">
        <v>110</v>
      </c>
      <c r="H5072" s="1" t="s">
        <v>17125</v>
      </c>
      <c r="I5072" s="1" t="s">
        <v>20</v>
      </c>
      <c r="J5072" s="1" t="s">
        <v>49</v>
      </c>
      <c r="K5072" s="1" t="s">
        <v>17076</v>
      </c>
      <c r="L5072" s="1">
        <v>1.3380771E7</v>
      </c>
      <c r="M5072" s="1" t="s">
        <v>23038</v>
      </c>
      <c r="N5072" s="1" t="s">
        <v>23039</v>
      </c>
      <c r="O5072" s="3"/>
    </row>
    <row r="5073">
      <c r="A5073" s="1" t="s">
        <v>23040</v>
      </c>
      <c r="B5073" s="2" t="s">
        <v>23041</v>
      </c>
      <c r="C5073" s="1">
        <v>7.72511434930005E14</v>
      </c>
      <c r="D5073" s="3"/>
      <c r="E5073" s="1" t="s">
        <v>85</v>
      </c>
      <c r="F5073" s="1" t="str">
        <f>IFERROR(__xludf.DUMMYFUNCTION("REGEXEXTRACT(E5073,""[А-Яа-я\-]+ административный округ"")"),"Северный административный округ")</f>
        <v>Северный административный округ</v>
      </c>
      <c r="G5073" s="1" t="s">
        <v>478</v>
      </c>
      <c r="H5073" s="1" t="s">
        <v>23042</v>
      </c>
      <c r="I5073" s="1" t="s">
        <v>20</v>
      </c>
      <c r="J5073" s="1" t="s">
        <v>21</v>
      </c>
      <c r="K5073" s="1" t="s">
        <v>30</v>
      </c>
      <c r="L5073" s="1">
        <v>1.3380772E7</v>
      </c>
      <c r="M5073" s="1" t="s">
        <v>23043</v>
      </c>
      <c r="N5073" s="1" t="s">
        <v>23044</v>
      </c>
      <c r="O5073" s="3"/>
    </row>
    <row r="5074">
      <c r="A5074" s="1" t="s">
        <v>5475</v>
      </c>
      <c r="B5074" s="2" t="s">
        <v>23045</v>
      </c>
      <c r="C5074" s="1">
        <v>7.72121360690006E14</v>
      </c>
      <c r="D5074" s="3"/>
      <c r="E5074" s="1" t="s">
        <v>17</v>
      </c>
      <c r="F5074" s="1" t="str">
        <f>IFERROR(__xludf.DUMMYFUNCTION("REGEXEXTRACT(E5074,""[А-Яа-я\-]+ административный округ"")"),"Центральный административный округ")</f>
        <v>Центральный административный округ</v>
      </c>
      <c r="G5074" s="1" t="s">
        <v>35</v>
      </c>
      <c r="H5074" s="1" t="s">
        <v>23046</v>
      </c>
      <c r="I5074" s="1" t="s">
        <v>20</v>
      </c>
      <c r="J5074" s="1" t="s">
        <v>49</v>
      </c>
      <c r="K5074" s="1" t="s">
        <v>42</v>
      </c>
      <c r="L5074" s="1">
        <v>1.3380775E7</v>
      </c>
      <c r="M5074" s="1" t="s">
        <v>23047</v>
      </c>
      <c r="N5074" s="1" t="s">
        <v>23048</v>
      </c>
      <c r="O5074" s="3"/>
    </row>
    <row r="5075">
      <c r="A5075" s="1" t="s">
        <v>23049</v>
      </c>
      <c r="B5075" s="2" t="s">
        <v>23050</v>
      </c>
      <c r="C5075" s="1">
        <v>7.71610639140005E14</v>
      </c>
      <c r="D5075" s="1" t="s">
        <v>17064</v>
      </c>
      <c r="E5075" s="1" t="s">
        <v>17</v>
      </c>
      <c r="F5075" s="1" t="str">
        <f>IFERROR(__xludf.DUMMYFUNCTION("REGEXEXTRACT(E5075,""[А-Яа-я\-]+ административный округ"")"),"Центральный административный округ")</f>
        <v>Центральный административный округ</v>
      </c>
      <c r="G5075" s="1" t="s">
        <v>92</v>
      </c>
      <c r="H5075" s="1" t="s">
        <v>23051</v>
      </c>
      <c r="I5075" s="1" t="s">
        <v>20</v>
      </c>
      <c r="J5075" s="1" t="s">
        <v>21</v>
      </c>
      <c r="K5075" s="1" t="s">
        <v>17076</v>
      </c>
      <c r="L5075" s="1">
        <v>1.3380776E7</v>
      </c>
      <c r="M5075" s="1" t="s">
        <v>17116</v>
      </c>
      <c r="N5075" s="1" t="s">
        <v>17072</v>
      </c>
      <c r="O5075" s="3"/>
    </row>
    <row r="5076">
      <c r="A5076" s="1" t="s">
        <v>23052</v>
      </c>
      <c r="B5076" s="2" t="s">
        <v>23053</v>
      </c>
      <c r="C5076" s="1">
        <v>7.71711379690005E14</v>
      </c>
      <c r="D5076" s="1" t="s">
        <v>23052</v>
      </c>
      <c r="E5076" s="1" t="s">
        <v>17</v>
      </c>
      <c r="F5076" s="1" t="str">
        <f>IFERROR(__xludf.DUMMYFUNCTION("REGEXEXTRACT(E5076,""[А-Яа-я\-]+ административный округ"")"),"Центральный административный округ")</f>
        <v>Центральный административный округ</v>
      </c>
      <c r="G5076" s="1" t="s">
        <v>110</v>
      </c>
      <c r="H5076" s="1" t="s">
        <v>23054</v>
      </c>
      <c r="I5076" s="1" t="s">
        <v>20</v>
      </c>
      <c r="J5076" s="1" t="s">
        <v>21</v>
      </c>
      <c r="K5076" s="1" t="s">
        <v>4763</v>
      </c>
      <c r="L5076" s="1">
        <v>1.3380777E7</v>
      </c>
      <c r="M5076" s="1" t="s">
        <v>23055</v>
      </c>
      <c r="N5076" s="1" t="s">
        <v>23056</v>
      </c>
      <c r="O5076" s="3"/>
    </row>
    <row r="5077">
      <c r="A5077" s="1" t="s">
        <v>23057</v>
      </c>
      <c r="B5077" s="2" t="s">
        <v>23058</v>
      </c>
      <c r="C5077" s="1">
        <v>7.71610634890006E14</v>
      </c>
      <c r="D5077" s="1" t="s">
        <v>17064</v>
      </c>
      <c r="E5077" s="1" t="s">
        <v>17</v>
      </c>
      <c r="F5077" s="1" t="str">
        <f>IFERROR(__xludf.DUMMYFUNCTION("REGEXEXTRACT(E5077,""[А-Яа-я\-]+ административный округ"")"),"Центральный административный округ")</f>
        <v>Центральный административный округ</v>
      </c>
      <c r="G5077" s="1" t="s">
        <v>92</v>
      </c>
      <c r="H5077" s="1" t="s">
        <v>23059</v>
      </c>
      <c r="I5077" s="1" t="s">
        <v>20</v>
      </c>
      <c r="J5077" s="1" t="s">
        <v>49</v>
      </c>
      <c r="K5077" s="1" t="s">
        <v>444</v>
      </c>
      <c r="L5077" s="1">
        <v>1.3380778E7</v>
      </c>
      <c r="M5077" s="1" t="s">
        <v>23060</v>
      </c>
      <c r="N5077" s="1" t="s">
        <v>23061</v>
      </c>
      <c r="O5077" s="3"/>
    </row>
    <row r="5078">
      <c r="A5078" s="1" t="s">
        <v>23062</v>
      </c>
      <c r="B5078" s="2" t="s">
        <v>23063</v>
      </c>
      <c r="C5078" s="1">
        <v>7.71610619730006E14</v>
      </c>
      <c r="D5078" s="1" t="s">
        <v>17080</v>
      </c>
      <c r="E5078" s="1" t="s">
        <v>17</v>
      </c>
      <c r="F5078" s="1" t="str">
        <f>IFERROR(__xludf.DUMMYFUNCTION("REGEXEXTRACT(E5078,""[А-Яа-я\-]+ административный округ"")"),"Центральный административный округ")</f>
        <v>Центральный административный округ</v>
      </c>
      <c r="G5078" s="1" t="s">
        <v>18</v>
      </c>
      <c r="H5078" s="1" t="s">
        <v>17211</v>
      </c>
      <c r="I5078" s="1" t="s">
        <v>20</v>
      </c>
      <c r="J5078" s="1" t="s">
        <v>49</v>
      </c>
      <c r="K5078" s="1" t="s">
        <v>444</v>
      </c>
      <c r="L5078" s="1">
        <v>1.338078E7</v>
      </c>
      <c r="M5078" s="1" t="s">
        <v>17172</v>
      </c>
      <c r="N5078" s="1" t="s">
        <v>17173</v>
      </c>
      <c r="O5078" s="3"/>
    </row>
    <row r="5079">
      <c r="A5079" s="1" t="s">
        <v>1426</v>
      </c>
      <c r="B5079" s="2" t="s">
        <v>23064</v>
      </c>
      <c r="C5079" s="1">
        <v>7.71520311010005E14</v>
      </c>
      <c r="D5079" s="3"/>
      <c r="E5079" s="1" t="s">
        <v>17</v>
      </c>
      <c r="F5079" s="1" t="str">
        <f>IFERROR(__xludf.DUMMYFUNCTION("REGEXEXTRACT(E5079,""[А-Яа-я\-]+ административный округ"")"),"Центральный административный округ")</f>
        <v>Центральный административный округ</v>
      </c>
      <c r="G5079" s="1" t="s">
        <v>28</v>
      </c>
      <c r="H5079" s="1" t="s">
        <v>23065</v>
      </c>
      <c r="I5079" s="1" t="s">
        <v>20</v>
      </c>
      <c r="J5079" s="1" t="s">
        <v>21</v>
      </c>
      <c r="K5079" s="1" t="s">
        <v>42</v>
      </c>
      <c r="L5079" s="1">
        <v>1.3380782E7</v>
      </c>
      <c r="M5079" s="1" t="s">
        <v>23066</v>
      </c>
      <c r="N5079" s="1" t="s">
        <v>23067</v>
      </c>
      <c r="O5079" s="3"/>
    </row>
    <row r="5080">
      <c r="A5080" s="1" t="s">
        <v>23068</v>
      </c>
      <c r="B5080" s="2" t="s">
        <v>23069</v>
      </c>
      <c r="C5080" s="1">
        <v>7.71610632240005E14</v>
      </c>
      <c r="D5080" s="1" t="s">
        <v>17443</v>
      </c>
      <c r="E5080" s="1" t="s">
        <v>192</v>
      </c>
      <c r="F5080" s="1" t="str">
        <f>IFERROR(__xludf.DUMMYFUNCTION("REGEXEXTRACT(E5080,""[А-Яа-я\-]+ административный округ"")"),"Юго-Восточный административный округ")</f>
        <v>Юго-Восточный административный округ</v>
      </c>
      <c r="G5080" s="1" t="s">
        <v>2905</v>
      </c>
      <c r="H5080" s="1" t="s">
        <v>23070</v>
      </c>
      <c r="I5080" s="1" t="s">
        <v>20</v>
      </c>
      <c r="J5080" s="1" t="s">
        <v>21</v>
      </c>
      <c r="K5080" s="1" t="s">
        <v>444</v>
      </c>
      <c r="L5080" s="1">
        <v>1.3380783E7</v>
      </c>
      <c r="M5080" s="1" t="s">
        <v>17445</v>
      </c>
      <c r="N5080" s="1" t="s">
        <v>17446</v>
      </c>
      <c r="O5080" s="3"/>
    </row>
    <row r="5081">
      <c r="A5081" s="1" t="s">
        <v>23071</v>
      </c>
      <c r="B5081" s="2" t="s">
        <v>23072</v>
      </c>
      <c r="C5081" s="1">
        <v>7.71711137400006E14</v>
      </c>
      <c r="D5081" s="1" t="s">
        <v>17124</v>
      </c>
      <c r="E5081" s="1" t="s">
        <v>17</v>
      </c>
      <c r="F5081" s="1" t="str">
        <f>IFERROR(__xludf.DUMMYFUNCTION("REGEXEXTRACT(E5081,""[А-Яа-я\-]+ административный округ"")"),"Центральный административный округ")</f>
        <v>Центральный административный округ</v>
      </c>
      <c r="G5081" s="1" t="s">
        <v>110</v>
      </c>
      <c r="H5081" s="1" t="s">
        <v>17125</v>
      </c>
      <c r="I5081" s="1" t="s">
        <v>20</v>
      </c>
      <c r="J5081" s="1" t="s">
        <v>49</v>
      </c>
      <c r="K5081" s="1" t="s">
        <v>17076</v>
      </c>
      <c r="L5081" s="1">
        <v>1.3380785E7</v>
      </c>
      <c r="M5081" s="1" t="s">
        <v>17126</v>
      </c>
      <c r="N5081" s="1" t="s">
        <v>17127</v>
      </c>
      <c r="O5081" s="3"/>
    </row>
    <row r="5082">
      <c r="A5082" s="1" t="s">
        <v>23073</v>
      </c>
      <c r="B5082" s="2" t="s">
        <v>23074</v>
      </c>
      <c r="C5082" s="1">
        <v>7.71410972190046E14</v>
      </c>
      <c r="D5082" s="1" t="s">
        <v>1161</v>
      </c>
      <c r="E5082" s="1" t="s">
        <v>17</v>
      </c>
      <c r="F5082" s="1" t="str">
        <f>IFERROR(__xludf.DUMMYFUNCTION("REGEXEXTRACT(E5082,""[А-Яа-я\-]+ административный округ"")"),"Центральный административный округ")</f>
        <v>Центральный административный округ</v>
      </c>
      <c r="G5082" s="1" t="s">
        <v>92</v>
      </c>
      <c r="H5082" s="1" t="s">
        <v>23075</v>
      </c>
      <c r="I5082" s="1" t="s">
        <v>20</v>
      </c>
      <c r="J5082" s="1" t="s">
        <v>49</v>
      </c>
      <c r="K5082" s="1" t="s">
        <v>2187</v>
      </c>
      <c r="L5082" s="1">
        <v>1.3380787E7</v>
      </c>
      <c r="M5082" s="1" t="s">
        <v>23076</v>
      </c>
      <c r="N5082" s="1" t="s">
        <v>23077</v>
      </c>
      <c r="O5082" s="3"/>
    </row>
    <row r="5083">
      <c r="A5083" s="1" t="s">
        <v>23078</v>
      </c>
      <c r="B5083" s="2" t="s">
        <v>23079</v>
      </c>
      <c r="C5083" s="1">
        <v>7.71610630040005E14</v>
      </c>
      <c r="D5083" s="1" t="s">
        <v>17147</v>
      </c>
      <c r="E5083" s="1" t="s">
        <v>192</v>
      </c>
      <c r="F5083" s="1" t="str">
        <f>IFERROR(__xludf.DUMMYFUNCTION("REGEXEXTRACT(E5083,""[А-Яа-я\-]+ административный округ"")"),"Юго-Восточный административный округ")</f>
        <v>Юго-Восточный административный округ</v>
      </c>
      <c r="G5083" s="1" t="s">
        <v>2442</v>
      </c>
      <c r="H5083" s="1" t="s">
        <v>23080</v>
      </c>
      <c r="I5083" s="1" t="s">
        <v>20</v>
      </c>
      <c r="J5083" s="1" t="s">
        <v>21</v>
      </c>
      <c r="K5083" s="1" t="s">
        <v>444</v>
      </c>
      <c r="L5083" s="1">
        <v>1.3380788E7</v>
      </c>
      <c r="M5083" s="1" t="s">
        <v>23081</v>
      </c>
      <c r="N5083" s="1" t="s">
        <v>23082</v>
      </c>
      <c r="O5083" s="3"/>
    </row>
    <row r="5084">
      <c r="A5084" s="1" t="s">
        <v>23083</v>
      </c>
      <c r="B5084" s="2" t="s">
        <v>23084</v>
      </c>
      <c r="C5084" s="1">
        <v>7.71610634180006E14</v>
      </c>
      <c r="D5084" s="1" t="s">
        <v>17119</v>
      </c>
      <c r="E5084" s="1" t="s">
        <v>17</v>
      </c>
      <c r="F5084" s="1" t="str">
        <f>IFERROR(__xludf.DUMMYFUNCTION("REGEXEXTRACT(E5084,""[А-Яа-я\-]+ административный округ"")"),"Центральный административный округ")</f>
        <v>Центральный административный округ</v>
      </c>
      <c r="G5084" s="1" t="s">
        <v>92</v>
      </c>
      <c r="H5084" s="1" t="s">
        <v>17269</v>
      </c>
      <c r="I5084" s="1" t="s">
        <v>20</v>
      </c>
      <c r="J5084" s="1" t="s">
        <v>49</v>
      </c>
      <c r="K5084" s="1" t="s">
        <v>444</v>
      </c>
      <c r="L5084" s="1">
        <v>1.3380789E7</v>
      </c>
      <c r="M5084" s="1" t="s">
        <v>23085</v>
      </c>
      <c r="N5084" s="1" t="s">
        <v>23086</v>
      </c>
      <c r="O5084" s="3"/>
    </row>
    <row r="5085">
      <c r="A5085" s="1" t="s">
        <v>23087</v>
      </c>
      <c r="B5085" s="2" t="s">
        <v>23088</v>
      </c>
      <c r="C5085" s="1">
        <v>7.71610657130025E14</v>
      </c>
      <c r="D5085" s="1" t="s">
        <v>2441</v>
      </c>
      <c r="E5085" s="1" t="s">
        <v>192</v>
      </c>
      <c r="F5085" s="1" t="str">
        <f>IFERROR(__xludf.DUMMYFUNCTION("REGEXEXTRACT(E5085,""[А-Яа-я\-]+ административный округ"")"),"Юго-Восточный административный округ")</f>
        <v>Юго-Восточный административный округ</v>
      </c>
      <c r="G5085" s="1" t="s">
        <v>2442</v>
      </c>
      <c r="H5085" s="1" t="s">
        <v>22472</v>
      </c>
      <c r="I5085" s="1" t="s">
        <v>20</v>
      </c>
      <c r="J5085" s="1" t="s">
        <v>21</v>
      </c>
      <c r="K5085" s="1" t="s">
        <v>17198</v>
      </c>
      <c r="L5085" s="1">
        <v>1.3380792E7</v>
      </c>
      <c r="M5085" s="1" t="s">
        <v>23089</v>
      </c>
      <c r="N5085" s="1" t="s">
        <v>23090</v>
      </c>
      <c r="O5085" s="3"/>
    </row>
    <row r="5086">
      <c r="A5086" s="1" t="s">
        <v>23091</v>
      </c>
      <c r="B5086" s="2" t="s">
        <v>23092</v>
      </c>
      <c r="C5086" s="1">
        <v>7.71710757350005E14</v>
      </c>
      <c r="D5086" s="3"/>
      <c r="E5086" s="1" t="s">
        <v>130</v>
      </c>
      <c r="F5086" s="1" t="str">
        <f>IFERROR(__xludf.DUMMYFUNCTION("REGEXEXTRACT(E5086,""[А-Яа-я\-]+ административный округ"")"),"Восточный административный округ")</f>
        <v>Восточный административный округ</v>
      </c>
      <c r="G5086" s="1" t="s">
        <v>259</v>
      </c>
      <c r="H5086" s="1" t="s">
        <v>17920</v>
      </c>
      <c r="I5086" s="1" t="s">
        <v>20</v>
      </c>
      <c r="J5086" s="1" t="s">
        <v>21</v>
      </c>
      <c r="K5086" s="1" t="s">
        <v>444</v>
      </c>
      <c r="L5086" s="1">
        <v>1.3380795E7</v>
      </c>
      <c r="M5086" s="1" t="s">
        <v>17388</v>
      </c>
      <c r="N5086" s="1" t="s">
        <v>17389</v>
      </c>
      <c r="O5086" s="3"/>
    </row>
    <row r="5087">
      <c r="A5087" s="1" t="s">
        <v>23093</v>
      </c>
      <c r="B5087" s="2" t="s">
        <v>23094</v>
      </c>
      <c r="C5087" s="1">
        <v>7.81510039590056E14</v>
      </c>
      <c r="D5087" s="1" t="s">
        <v>4429</v>
      </c>
      <c r="E5087" s="1" t="s">
        <v>17</v>
      </c>
      <c r="F5087" s="1" t="str">
        <f>IFERROR(__xludf.DUMMYFUNCTION("REGEXEXTRACT(E5087,""[А-Яа-я\-]+ административный округ"")"),"Центральный административный округ")</f>
        <v>Центральный административный округ</v>
      </c>
      <c r="G5087" s="1" t="s">
        <v>92</v>
      </c>
      <c r="H5087" s="1" t="s">
        <v>18183</v>
      </c>
      <c r="I5087" s="1" t="s">
        <v>20</v>
      </c>
      <c r="J5087" s="1" t="s">
        <v>49</v>
      </c>
      <c r="K5087" s="1" t="s">
        <v>2187</v>
      </c>
      <c r="L5087" s="1">
        <v>1.3380796E7</v>
      </c>
      <c r="M5087" s="1" t="s">
        <v>23095</v>
      </c>
      <c r="N5087" s="1" t="s">
        <v>23096</v>
      </c>
      <c r="O5087" s="3"/>
    </row>
    <row r="5088">
      <c r="A5088" s="1" t="s">
        <v>23097</v>
      </c>
      <c r="B5088" s="2" t="s">
        <v>23098</v>
      </c>
      <c r="C5088" s="1">
        <v>7.71610627280005E14</v>
      </c>
      <c r="D5088" s="1" t="s">
        <v>17147</v>
      </c>
      <c r="E5088" s="1" t="s">
        <v>192</v>
      </c>
      <c r="F5088" s="1" t="str">
        <f>IFERROR(__xludf.DUMMYFUNCTION("REGEXEXTRACT(E5088,""[А-Яа-я\-]+ административный округ"")"),"Юго-Восточный административный округ")</f>
        <v>Юго-Восточный административный округ</v>
      </c>
      <c r="G5088" s="1" t="s">
        <v>2442</v>
      </c>
      <c r="H5088" s="1" t="s">
        <v>17732</v>
      </c>
      <c r="I5088" s="1" t="s">
        <v>20</v>
      </c>
      <c r="J5088" s="1" t="s">
        <v>21</v>
      </c>
      <c r="K5088" s="1" t="s">
        <v>444</v>
      </c>
      <c r="L5088" s="1">
        <v>1.3380798E7</v>
      </c>
      <c r="M5088" s="1" t="s">
        <v>17149</v>
      </c>
      <c r="N5088" s="1" t="s">
        <v>17150</v>
      </c>
      <c r="O5088" s="3"/>
    </row>
    <row r="5089">
      <c r="A5089" s="1" t="s">
        <v>23099</v>
      </c>
      <c r="B5089" s="2" t="s">
        <v>23100</v>
      </c>
      <c r="C5089" s="1">
        <v>7.72310967920066E14</v>
      </c>
      <c r="D5089" s="1" t="s">
        <v>1883</v>
      </c>
      <c r="E5089" s="1" t="s">
        <v>17</v>
      </c>
      <c r="F5089" s="1" t="str">
        <f>IFERROR(__xludf.DUMMYFUNCTION("REGEXEXTRACT(E5089,""[А-Яа-я\-]+ административный округ"")"),"Центральный административный округ")</f>
        <v>Центральный административный округ</v>
      </c>
      <c r="G5089" s="1" t="s">
        <v>28</v>
      </c>
      <c r="H5089" s="1" t="s">
        <v>23101</v>
      </c>
      <c r="I5089" s="1" t="s">
        <v>20</v>
      </c>
      <c r="J5089" s="1" t="s">
        <v>49</v>
      </c>
      <c r="K5089" s="1" t="s">
        <v>247</v>
      </c>
      <c r="L5089" s="1">
        <v>1.3380799E7</v>
      </c>
      <c r="M5089" s="1" t="s">
        <v>23102</v>
      </c>
      <c r="N5089" s="1" t="s">
        <v>23103</v>
      </c>
      <c r="O5089" s="3"/>
    </row>
    <row r="5090">
      <c r="A5090" s="1" t="s">
        <v>23104</v>
      </c>
      <c r="B5090" s="2" t="s">
        <v>23105</v>
      </c>
      <c r="C5090" s="1">
        <v>7.71710768500005E14</v>
      </c>
      <c r="D5090" s="1" t="s">
        <v>17064</v>
      </c>
      <c r="E5090" s="1" t="s">
        <v>17</v>
      </c>
      <c r="F5090" s="1" t="str">
        <f>IFERROR(__xludf.DUMMYFUNCTION("REGEXEXTRACT(E5090,""[А-Яа-я\-]+ административный округ"")"),"Центральный административный округ")</f>
        <v>Центральный административный округ</v>
      </c>
      <c r="G5090" s="1" t="s">
        <v>92</v>
      </c>
      <c r="H5090" s="1" t="s">
        <v>18051</v>
      </c>
      <c r="I5090" s="1" t="s">
        <v>20</v>
      </c>
      <c r="J5090" s="1" t="s">
        <v>21</v>
      </c>
      <c r="K5090" s="1" t="s">
        <v>444</v>
      </c>
      <c r="L5090" s="1">
        <v>1.33808E7</v>
      </c>
      <c r="M5090" s="1" t="s">
        <v>23106</v>
      </c>
      <c r="N5090" s="1" t="s">
        <v>23107</v>
      </c>
      <c r="O5090" s="3"/>
    </row>
    <row r="5091">
      <c r="A5091" s="1" t="s">
        <v>23108</v>
      </c>
      <c r="B5091" s="2" t="s">
        <v>23109</v>
      </c>
      <c r="C5091" s="1">
        <v>7.71610635170005E14</v>
      </c>
      <c r="D5091" s="1" t="s">
        <v>17064</v>
      </c>
      <c r="E5091" s="1" t="s">
        <v>17</v>
      </c>
      <c r="F5091" s="1" t="str">
        <f>IFERROR(__xludf.DUMMYFUNCTION("REGEXEXTRACT(E5091,""[А-Яа-я\-]+ административный округ"")"),"Центральный административный округ")</f>
        <v>Центральный административный округ</v>
      </c>
      <c r="G5091" s="1" t="s">
        <v>92</v>
      </c>
      <c r="H5091" s="1" t="s">
        <v>23110</v>
      </c>
      <c r="I5091" s="1" t="s">
        <v>20</v>
      </c>
      <c r="J5091" s="1" t="s">
        <v>21</v>
      </c>
      <c r="K5091" s="1" t="s">
        <v>444</v>
      </c>
      <c r="L5091" s="1">
        <v>1.3380801E7</v>
      </c>
      <c r="M5091" s="1" t="s">
        <v>23111</v>
      </c>
      <c r="N5091" s="1" t="s">
        <v>23112</v>
      </c>
      <c r="O5091" s="3"/>
    </row>
    <row r="5092">
      <c r="A5092" s="1" t="s">
        <v>23113</v>
      </c>
      <c r="B5092" s="2" t="s">
        <v>23114</v>
      </c>
      <c r="C5092" s="1">
        <v>7.71610627820005E14</v>
      </c>
      <c r="D5092" s="1" t="s">
        <v>17080</v>
      </c>
      <c r="E5092" s="1" t="s">
        <v>17</v>
      </c>
      <c r="F5092" s="1" t="str">
        <f>IFERROR(__xludf.DUMMYFUNCTION("REGEXEXTRACT(E5092,""[А-Яа-я\-]+ административный округ"")"),"Центральный административный округ")</f>
        <v>Центральный административный округ</v>
      </c>
      <c r="G5092" s="1" t="s">
        <v>18</v>
      </c>
      <c r="H5092" s="1" t="s">
        <v>18149</v>
      </c>
      <c r="I5092" s="1" t="s">
        <v>20</v>
      </c>
      <c r="J5092" s="1" t="s">
        <v>21</v>
      </c>
      <c r="K5092" s="1" t="s">
        <v>444</v>
      </c>
      <c r="L5092" s="1">
        <v>1.3380803E7</v>
      </c>
      <c r="M5092" s="1" t="s">
        <v>23115</v>
      </c>
      <c r="N5092" s="1" t="s">
        <v>23116</v>
      </c>
      <c r="O5092" s="3"/>
    </row>
    <row r="5093">
      <c r="A5093" s="1" t="s">
        <v>23117</v>
      </c>
      <c r="B5093" s="2" t="s">
        <v>23118</v>
      </c>
      <c r="C5093" s="1">
        <v>7.71610637190006E14</v>
      </c>
      <c r="D5093" s="1" t="s">
        <v>17064</v>
      </c>
      <c r="E5093" s="1" t="s">
        <v>17</v>
      </c>
      <c r="F5093" s="1" t="str">
        <f>IFERROR(__xludf.DUMMYFUNCTION("REGEXEXTRACT(E5093,""[А-Яа-я\-]+ административный округ"")"),"Центральный административный округ")</f>
        <v>Центральный административный округ</v>
      </c>
      <c r="G5093" s="1" t="s">
        <v>92</v>
      </c>
      <c r="H5093" s="1" t="s">
        <v>17075</v>
      </c>
      <c r="I5093" s="1" t="s">
        <v>20</v>
      </c>
      <c r="J5093" s="1" t="s">
        <v>49</v>
      </c>
      <c r="K5093" s="1" t="s">
        <v>444</v>
      </c>
      <c r="L5093" s="1">
        <v>1.3380806E7</v>
      </c>
      <c r="M5093" s="1" t="s">
        <v>23119</v>
      </c>
      <c r="N5093" s="1" t="s">
        <v>23120</v>
      </c>
      <c r="O5093" s="3"/>
    </row>
    <row r="5094">
      <c r="A5094" s="1" t="s">
        <v>23121</v>
      </c>
      <c r="B5094" s="2" t="s">
        <v>23122</v>
      </c>
      <c r="C5094" s="1">
        <v>7.71711135780006E14</v>
      </c>
      <c r="D5094" s="1" t="s">
        <v>17124</v>
      </c>
      <c r="E5094" s="1" t="s">
        <v>17</v>
      </c>
      <c r="F5094" s="1" t="str">
        <f>IFERROR(__xludf.DUMMYFUNCTION("REGEXEXTRACT(E5094,""[А-Яа-я\-]+ административный округ"")"),"Центральный административный округ")</f>
        <v>Центральный административный округ</v>
      </c>
      <c r="G5094" s="1" t="s">
        <v>110</v>
      </c>
      <c r="H5094" s="1" t="s">
        <v>17125</v>
      </c>
      <c r="I5094" s="1" t="s">
        <v>20</v>
      </c>
      <c r="J5094" s="1" t="s">
        <v>49</v>
      </c>
      <c r="K5094" s="1" t="s">
        <v>17076</v>
      </c>
      <c r="L5094" s="1">
        <v>1.3380808E7</v>
      </c>
      <c r="M5094" s="1" t="s">
        <v>23123</v>
      </c>
      <c r="N5094" s="1" t="s">
        <v>23124</v>
      </c>
      <c r="O5094" s="3"/>
    </row>
    <row r="5095">
      <c r="A5095" s="1" t="s">
        <v>6296</v>
      </c>
      <c r="B5095" s="2" t="s">
        <v>23125</v>
      </c>
      <c r="C5095" s="1">
        <v>7.71411198100016E14</v>
      </c>
      <c r="D5095" s="1" t="s">
        <v>6538</v>
      </c>
      <c r="E5095" s="1" t="s">
        <v>17</v>
      </c>
      <c r="F5095" s="1" t="str">
        <f>IFERROR(__xludf.DUMMYFUNCTION("REGEXEXTRACT(E5095,""[А-Яа-я\-]+ административный округ"")"),"Центральный административный округ")</f>
        <v>Центральный административный округ</v>
      </c>
      <c r="G5095" s="1" t="s">
        <v>110</v>
      </c>
      <c r="H5095" s="1" t="s">
        <v>23126</v>
      </c>
      <c r="I5095" s="1" t="s">
        <v>20</v>
      </c>
      <c r="J5095" s="1" t="s">
        <v>49</v>
      </c>
      <c r="K5095" s="1" t="s">
        <v>247</v>
      </c>
      <c r="L5095" s="1">
        <v>1.338081E7</v>
      </c>
      <c r="M5095" s="1" t="s">
        <v>23127</v>
      </c>
      <c r="N5095" s="1" t="s">
        <v>23128</v>
      </c>
      <c r="O5095" s="3"/>
    </row>
    <row r="5096">
      <c r="A5096" s="1" t="s">
        <v>23129</v>
      </c>
      <c r="B5096" s="2" t="s">
        <v>23130</v>
      </c>
      <c r="C5096" s="1">
        <v>7.71710768250005E14</v>
      </c>
      <c r="D5096" s="1" t="s">
        <v>17064</v>
      </c>
      <c r="E5096" s="1" t="s">
        <v>17</v>
      </c>
      <c r="F5096" s="1" t="str">
        <f>IFERROR(__xludf.DUMMYFUNCTION("REGEXEXTRACT(E5096,""[А-Яа-я\-]+ административный округ"")"),"Центральный административный округ")</f>
        <v>Центральный административный округ</v>
      </c>
      <c r="G5096" s="1" t="s">
        <v>92</v>
      </c>
      <c r="H5096" s="1" t="s">
        <v>18029</v>
      </c>
      <c r="I5096" s="1" t="s">
        <v>20</v>
      </c>
      <c r="J5096" s="1" t="s">
        <v>21</v>
      </c>
      <c r="K5096" s="1" t="s">
        <v>444</v>
      </c>
      <c r="L5096" s="1">
        <v>1.3380811E7</v>
      </c>
      <c r="M5096" s="1" t="s">
        <v>23131</v>
      </c>
      <c r="N5096" s="1" t="s">
        <v>23132</v>
      </c>
      <c r="O5096" s="3"/>
    </row>
    <row r="5097">
      <c r="A5097" s="1" t="s">
        <v>23133</v>
      </c>
      <c r="B5097" s="2" t="s">
        <v>23134</v>
      </c>
      <c r="C5097" s="1">
        <v>7.71410349790006E14</v>
      </c>
      <c r="D5097" s="1" t="s">
        <v>22837</v>
      </c>
      <c r="E5097" s="1" t="s">
        <v>17</v>
      </c>
      <c r="F5097" s="1" t="str">
        <f>IFERROR(__xludf.DUMMYFUNCTION("REGEXEXTRACT(E5097,""[А-Яа-я\-]+ административный округ"")"),"Центральный административный округ")</f>
        <v>Центральный административный округ</v>
      </c>
      <c r="G5097" s="1" t="s">
        <v>28</v>
      </c>
      <c r="H5097" s="1" t="s">
        <v>23135</v>
      </c>
      <c r="I5097" s="1" t="s">
        <v>20</v>
      </c>
      <c r="J5097" s="1" t="s">
        <v>49</v>
      </c>
      <c r="K5097" s="1" t="s">
        <v>3148</v>
      </c>
      <c r="L5097" s="1">
        <v>1.3380814E7</v>
      </c>
      <c r="M5097" s="1" t="s">
        <v>23136</v>
      </c>
      <c r="N5097" s="1" t="s">
        <v>23137</v>
      </c>
      <c r="O5097" s="3"/>
    </row>
    <row r="5098">
      <c r="A5098" s="1" t="s">
        <v>23138</v>
      </c>
      <c r="B5098" s="2" t="s">
        <v>23139</v>
      </c>
      <c r="C5098" s="1">
        <v>7.71610627930006E14</v>
      </c>
      <c r="D5098" s="1" t="s">
        <v>17147</v>
      </c>
      <c r="E5098" s="1" t="s">
        <v>192</v>
      </c>
      <c r="F5098" s="1" t="str">
        <f>IFERROR(__xludf.DUMMYFUNCTION("REGEXEXTRACT(E5098,""[А-Яа-я\-]+ административный округ"")"),"Юго-Восточный административный округ")</f>
        <v>Юго-Восточный административный округ</v>
      </c>
      <c r="G5098" s="1" t="s">
        <v>2442</v>
      </c>
      <c r="H5098" s="1" t="s">
        <v>17148</v>
      </c>
      <c r="I5098" s="1" t="s">
        <v>20</v>
      </c>
      <c r="J5098" s="1" t="s">
        <v>49</v>
      </c>
      <c r="K5098" s="1" t="s">
        <v>444</v>
      </c>
      <c r="L5098" s="1">
        <v>1.3380816E7</v>
      </c>
      <c r="M5098" s="1" t="s">
        <v>17294</v>
      </c>
      <c r="N5098" s="1" t="s">
        <v>17295</v>
      </c>
      <c r="O5098" s="3"/>
    </row>
    <row r="5099">
      <c r="A5099" s="1" t="s">
        <v>23140</v>
      </c>
      <c r="B5099" s="2" t="s">
        <v>23141</v>
      </c>
      <c r="C5099" s="1">
        <v>7.71711138020005E14</v>
      </c>
      <c r="D5099" s="1" t="s">
        <v>17124</v>
      </c>
      <c r="E5099" s="1" t="s">
        <v>17</v>
      </c>
      <c r="F5099" s="1" t="str">
        <f>IFERROR(__xludf.DUMMYFUNCTION("REGEXEXTRACT(E5099,""[А-Яа-я\-]+ административный округ"")"),"Центральный административный округ")</f>
        <v>Центральный административный округ</v>
      </c>
      <c r="G5099" s="1" t="s">
        <v>110</v>
      </c>
      <c r="H5099" s="1" t="s">
        <v>17125</v>
      </c>
      <c r="I5099" s="1" t="s">
        <v>20</v>
      </c>
      <c r="J5099" s="1" t="s">
        <v>21</v>
      </c>
      <c r="K5099" s="1" t="s">
        <v>17076</v>
      </c>
      <c r="L5099" s="1">
        <v>1.3380819E7</v>
      </c>
      <c r="M5099" s="1" t="s">
        <v>23142</v>
      </c>
      <c r="N5099" s="1" t="s">
        <v>23143</v>
      </c>
      <c r="O5099" s="3"/>
    </row>
    <row r="5100">
      <c r="A5100" s="1" t="s">
        <v>23144</v>
      </c>
      <c r="B5100" s="2" t="s">
        <v>23145</v>
      </c>
      <c r="C5100" s="1">
        <v>7.71610662250006E14</v>
      </c>
      <c r="D5100" s="1" t="s">
        <v>17064</v>
      </c>
      <c r="E5100" s="1" t="s">
        <v>17</v>
      </c>
      <c r="F5100" s="1" t="str">
        <f>IFERROR(__xludf.DUMMYFUNCTION("REGEXEXTRACT(E5100,""[А-Яа-я\-]+ административный округ"")"),"Центральный административный округ")</f>
        <v>Центральный административный округ</v>
      </c>
      <c r="G5100" s="1" t="s">
        <v>92</v>
      </c>
      <c r="H5100" s="1" t="s">
        <v>17075</v>
      </c>
      <c r="I5100" s="1" t="s">
        <v>20</v>
      </c>
      <c r="J5100" s="1" t="s">
        <v>49</v>
      </c>
      <c r="K5100" s="1" t="s">
        <v>444</v>
      </c>
      <c r="L5100" s="1">
        <v>1.3380821E7</v>
      </c>
      <c r="M5100" s="1" t="s">
        <v>23146</v>
      </c>
      <c r="N5100" s="1" t="s">
        <v>23147</v>
      </c>
      <c r="O5100" s="3"/>
    </row>
    <row r="5101">
      <c r="A5101" s="1" t="s">
        <v>19321</v>
      </c>
      <c r="B5101" s="2" t="s">
        <v>23148</v>
      </c>
      <c r="C5101" s="1">
        <v>7.71410280350025E14</v>
      </c>
      <c r="D5101" s="1" t="s">
        <v>2076</v>
      </c>
      <c r="E5101" s="1" t="s">
        <v>17</v>
      </c>
      <c r="F5101" s="1" t="str">
        <f>IFERROR(__xludf.DUMMYFUNCTION("REGEXEXTRACT(E5101,""[А-Яа-я\-]+ административный округ"")"),"Центральный административный округ")</f>
        <v>Центральный административный округ</v>
      </c>
      <c r="G5101" s="1" t="s">
        <v>418</v>
      </c>
      <c r="H5101" s="1" t="s">
        <v>23149</v>
      </c>
      <c r="I5101" s="1" t="s">
        <v>20</v>
      </c>
      <c r="J5101" s="1" t="s">
        <v>21</v>
      </c>
      <c r="K5101" s="1" t="s">
        <v>247</v>
      </c>
      <c r="L5101" s="1">
        <v>1.3380822E7</v>
      </c>
      <c r="M5101" s="1" t="s">
        <v>23150</v>
      </c>
      <c r="N5101" s="1" t="s">
        <v>23151</v>
      </c>
      <c r="O5101" s="3"/>
    </row>
    <row r="5102">
      <c r="A5102" s="1" t="s">
        <v>23152</v>
      </c>
      <c r="B5102" s="2" t="s">
        <v>23153</v>
      </c>
      <c r="C5102" s="1">
        <v>7.71420967550005E14</v>
      </c>
      <c r="D5102" s="1" t="s">
        <v>23152</v>
      </c>
      <c r="E5102" s="1" t="s">
        <v>305</v>
      </c>
      <c r="F5102" s="1" t="str">
        <f>IFERROR(__xludf.DUMMYFUNCTION("REGEXEXTRACT(E5102,""[А-Яа-я\-]+ административный округ"")"),"Южный административный округ")</f>
        <v>Южный административный округ</v>
      </c>
      <c r="G5102" s="1" t="s">
        <v>21100</v>
      </c>
      <c r="H5102" s="1" t="s">
        <v>23154</v>
      </c>
      <c r="I5102" s="1" t="s">
        <v>20</v>
      </c>
      <c r="J5102" s="1" t="s">
        <v>21</v>
      </c>
      <c r="K5102" s="1" t="s">
        <v>858</v>
      </c>
      <c r="L5102" s="1">
        <v>1.3380824E7</v>
      </c>
      <c r="M5102" s="1" t="s">
        <v>23155</v>
      </c>
      <c r="N5102" s="1" t="s">
        <v>23156</v>
      </c>
      <c r="O5102" s="3"/>
    </row>
    <row r="5103">
      <c r="A5103" s="1" t="s">
        <v>23157</v>
      </c>
      <c r="B5103" s="2" t="s">
        <v>23158</v>
      </c>
      <c r="C5103" s="1">
        <v>7.71610619660006E14</v>
      </c>
      <c r="D5103" s="1" t="s">
        <v>17080</v>
      </c>
      <c r="E5103" s="1" t="s">
        <v>17</v>
      </c>
      <c r="F5103" s="1" t="str">
        <f>IFERROR(__xludf.DUMMYFUNCTION("REGEXEXTRACT(E5103,""[А-Яа-я\-]+ административный округ"")"),"Центральный административный округ")</f>
        <v>Центральный административный округ</v>
      </c>
      <c r="G5103" s="1" t="s">
        <v>18</v>
      </c>
      <c r="H5103" s="1" t="s">
        <v>17211</v>
      </c>
      <c r="I5103" s="1" t="s">
        <v>20</v>
      </c>
      <c r="J5103" s="1" t="s">
        <v>49</v>
      </c>
      <c r="K5103" s="1" t="s">
        <v>444</v>
      </c>
      <c r="L5103" s="1">
        <v>1.3380826E7</v>
      </c>
      <c r="M5103" s="1" t="s">
        <v>17172</v>
      </c>
      <c r="N5103" s="1" t="s">
        <v>17173</v>
      </c>
      <c r="O5103" s="3"/>
    </row>
    <row r="5104">
      <c r="A5104" s="1" t="s">
        <v>23159</v>
      </c>
      <c r="B5104" s="2" t="s">
        <v>23160</v>
      </c>
      <c r="C5104" s="1">
        <v>7.71610748970005E14</v>
      </c>
      <c r="D5104" s="1" t="s">
        <v>17064</v>
      </c>
      <c r="E5104" s="1" t="s">
        <v>17</v>
      </c>
      <c r="F5104" s="1" t="str">
        <f>IFERROR(__xludf.DUMMYFUNCTION("REGEXEXTRACT(E5104,""[А-Яа-я\-]+ административный округ"")"),"Центральный административный округ")</f>
        <v>Центральный административный округ</v>
      </c>
      <c r="G5104" s="1" t="s">
        <v>92</v>
      </c>
      <c r="H5104" s="1" t="s">
        <v>23161</v>
      </c>
      <c r="I5104" s="1" t="s">
        <v>20</v>
      </c>
      <c r="J5104" s="1" t="s">
        <v>21</v>
      </c>
      <c r="K5104" s="1" t="s">
        <v>444</v>
      </c>
      <c r="L5104" s="1">
        <v>1.3380827E7</v>
      </c>
      <c r="M5104" s="1" t="s">
        <v>23162</v>
      </c>
      <c r="N5104" s="1" t="s">
        <v>23163</v>
      </c>
      <c r="O5104" s="3"/>
    </row>
    <row r="5105">
      <c r="A5105" s="1" t="s">
        <v>23164</v>
      </c>
      <c r="B5105" s="2" t="s">
        <v>23165</v>
      </c>
      <c r="C5105" s="1">
        <v>7.71610630540006E14</v>
      </c>
      <c r="D5105" s="1" t="s">
        <v>17080</v>
      </c>
      <c r="E5105" s="1" t="s">
        <v>17</v>
      </c>
      <c r="F5105" s="1" t="str">
        <f>IFERROR(__xludf.DUMMYFUNCTION("REGEXEXTRACT(E5105,""[А-Яа-я\-]+ административный округ"")"),"Центральный административный округ")</f>
        <v>Центральный административный округ</v>
      </c>
      <c r="G5105" s="1" t="s">
        <v>18</v>
      </c>
      <c r="H5105" s="1" t="s">
        <v>17211</v>
      </c>
      <c r="I5105" s="1" t="s">
        <v>20</v>
      </c>
      <c r="J5105" s="1" t="s">
        <v>49</v>
      </c>
      <c r="K5105" s="1" t="s">
        <v>444</v>
      </c>
      <c r="L5105" s="1">
        <v>1.3380828E7</v>
      </c>
      <c r="M5105" s="1" t="s">
        <v>17172</v>
      </c>
      <c r="N5105" s="1" t="s">
        <v>17173</v>
      </c>
      <c r="O5105" s="3"/>
    </row>
    <row r="5106">
      <c r="A5106" s="1" t="s">
        <v>23166</v>
      </c>
      <c r="B5106" s="2" t="s">
        <v>23167</v>
      </c>
      <c r="C5106" s="1">
        <v>7.71520302110006E14</v>
      </c>
      <c r="D5106" s="1" t="s">
        <v>23166</v>
      </c>
      <c r="E5106" s="1" t="s">
        <v>17</v>
      </c>
      <c r="F5106" s="1" t="str">
        <f>IFERROR(__xludf.DUMMYFUNCTION("REGEXEXTRACT(E5106,""[А-Яа-я\-]+ административный округ"")"),"Центральный административный округ")</f>
        <v>Центральный административный округ</v>
      </c>
      <c r="G5106" s="1" t="s">
        <v>110</v>
      </c>
      <c r="H5106" s="1" t="s">
        <v>23168</v>
      </c>
      <c r="I5106" s="1" t="s">
        <v>20</v>
      </c>
      <c r="J5106" s="1" t="s">
        <v>49</v>
      </c>
      <c r="K5106" s="1" t="s">
        <v>42</v>
      </c>
      <c r="L5106" s="1">
        <v>1.338083E7</v>
      </c>
      <c r="M5106" s="1" t="s">
        <v>23169</v>
      </c>
      <c r="N5106" s="1" t="s">
        <v>23170</v>
      </c>
      <c r="O5106" s="3"/>
    </row>
    <row r="5107">
      <c r="A5107" s="1" t="s">
        <v>23171</v>
      </c>
      <c r="B5107" s="2" t="s">
        <v>23172</v>
      </c>
      <c r="C5107" s="1">
        <v>7.71610626400005E14</v>
      </c>
      <c r="D5107" s="1" t="s">
        <v>17080</v>
      </c>
      <c r="E5107" s="1" t="s">
        <v>17</v>
      </c>
      <c r="F5107" s="1" t="str">
        <f>IFERROR(__xludf.DUMMYFUNCTION("REGEXEXTRACT(E5107,""[А-Яа-я\-]+ административный округ"")"),"Центральный административный округ")</f>
        <v>Центральный административный округ</v>
      </c>
      <c r="G5107" s="1" t="s">
        <v>18</v>
      </c>
      <c r="H5107" s="1" t="s">
        <v>20434</v>
      </c>
      <c r="I5107" s="1" t="s">
        <v>20</v>
      </c>
      <c r="J5107" s="1" t="s">
        <v>21</v>
      </c>
      <c r="K5107" s="1" t="s">
        <v>444</v>
      </c>
      <c r="L5107" s="1">
        <v>1.3380832E7</v>
      </c>
      <c r="M5107" s="1" t="s">
        <v>17082</v>
      </c>
      <c r="N5107" s="1" t="s">
        <v>17083</v>
      </c>
      <c r="O5107" s="3"/>
    </row>
    <row r="5108">
      <c r="A5108" s="1" t="s">
        <v>23173</v>
      </c>
      <c r="B5108" s="2" t="s">
        <v>23174</v>
      </c>
      <c r="C5108" s="1">
        <v>7.71721219570006E14</v>
      </c>
      <c r="D5108" s="1" t="s">
        <v>17219</v>
      </c>
      <c r="E5108" s="1" t="s">
        <v>17</v>
      </c>
      <c r="F5108" s="1" t="str">
        <f>IFERROR(__xludf.DUMMYFUNCTION("REGEXEXTRACT(E5108,""[А-Яа-я\-]+ административный округ"")"),"Центральный административный округ")</f>
        <v>Центральный административный округ</v>
      </c>
      <c r="G5108" s="1" t="s">
        <v>110</v>
      </c>
      <c r="H5108" s="1" t="s">
        <v>17220</v>
      </c>
      <c r="I5108" s="1" t="s">
        <v>20</v>
      </c>
      <c r="J5108" s="1" t="s">
        <v>49</v>
      </c>
      <c r="K5108" s="1" t="s">
        <v>444</v>
      </c>
      <c r="L5108" s="1">
        <v>1.3380833E7</v>
      </c>
      <c r="M5108" s="1" t="s">
        <v>17221</v>
      </c>
      <c r="N5108" s="1" t="s">
        <v>17222</v>
      </c>
      <c r="O5108" s="3"/>
    </row>
    <row r="5109">
      <c r="A5109" s="1" t="s">
        <v>2129</v>
      </c>
      <c r="B5109" s="2" t="s">
        <v>23175</v>
      </c>
      <c r="C5109" s="1">
        <v>7.71420386830005E14</v>
      </c>
      <c r="D5109" s="3"/>
      <c r="E5109" s="1" t="s">
        <v>17</v>
      </c>
      <c r="F5109" s="1" t="str">
        <f>IFERROR(__xludf.DUMMYFUNCTION("REGEXEXTRACT(E5109,""[А-Яа-я\-]+ административный округ"")"),"Центральный административный округ")</f>
        <v>Центральный административный округ</v>
      </c>
      <c r="G5109" s="1" t="s">
        <v>418</v>
      </c>
      <c r="H5109" s="1" t="s">
        <v>23176</v>
      </c>
      <c r="I5109" s="1" t="s">
        <v>20</v>
      </c>
      <c r="J5109" s="1" t="s">
        <v>21</v>
      </c>
      <c r="K5109" s="1" t="s">
        <v>42</v>
      </c>
      <c r="L5109" s="1">
        <v>1.3380834E7</v>
      </c>
      <c r="M5109" s="1" t="s">
        <v>23177</v>
      </c>
      <c r="N5109" s="1" t="s">
        <v>23178</v>
      </c>
      <c r="O5109" s="3"/>
    </row>
    <row r="5110">
      <c r="A5110" s="1" t="s">
        <v>23179</v>
      </c>
      <c r="B5110" s="2" t="s">
        <v>23180</v>
      </c>
      <c r="C5110" s="1">
        <v>7.71610629530005E14</v>
      </c>
      <c r="D5110" s="1" t="s">
        <v>18278</v>
      </c>
      <c r="E5110" s="1" t="s">
        <v>17</v>
      </c>
      <c r="F5110" s="1" t="str">
        <f>IFERROR(__xludf.DUMMYFUNCTION("REGEXEXTRACT(E5110,""[А-Яа-я\-]+ административный округ"")"),"Центральный административный округ")</f>
        <v>Центральный административный округ</v>
      </c>
      <c r="G5110" s="1" t="s">
        <v>18</v>
      </c>
      <c r="H5110" s="1" t="s">
        <v>23181</v>
      </c>
      <c r="I5110" s="1" t="s">
        <v>20</v>
      </c>
      <c r="J5110" s="1" t="s">
        <v>21</v>
      </c>
      <c r="K5110" s="1" t="s">
        <v>444</v>
      </c>
      <c r="L5110" s="1">
        <v>1.3380836E7</v>
      </c>
      <c r="M5110" s="1" t="s">
        <v>18280</v>
      </c>
      <c r="N5110" s="1" t="s">
        <v>18281</v>
      </c>
      <c r="O5110" s="3"/>
    </row>
    <row r="5111">
      <c r="A5111" s="1" t="s">
        <v>23182</v>
      </c>
      <c r="B5111" s="2" t="s">
        <v>23183</v>
      </c>
      <c r="C5111" s="1">
        <v>7.71610636560006E14</v>
      </c>
      <c r="D5111" s="1" t="s">
        <v>17064</v>
      </c>
      <c r="E5111" s="1" t="s">
        <v>17</v>
      </c>
      <c r="F5111" s="1" t="str">
        <f>IFERROR(__xludf.DUMMYFUNCTION("REGEXEXTRACT(E5111,""[А-Яа-я\-]+ административный округ"")"),"Центральный административный округ")</f>
        <v>Центральный административный округ</v>
      </c>
      <c r="G5111" s="1" t="s">
        <v>92</v>
      </c>
      <c r="H5111" s="1" t="s">
        <v>17075</v>
      </c>
      <c r="I5111" s="1" t="s">
        <v>20</v>
      </c>
      <c r="J5111" s="1" t="s">
        <v>49</v>
      </c>
      <c r="K5111" s="1" t="s">
        <v>444</v>
      </c>
      <c r="L5111" s="1">
        <v>1.3380837E7</v>
      </c>
      <c r="M5111" s="1" t="s">
        <v>17106</v>
      </c>
      <c r="N5111" s="1" t="s">
        <v>17107</v>
      </c>
      <c r="O5111" s="3"/>
    </row>
    <row r="5112">
      <c r="A5112" s="1" t="s">
        <v>23184</v>
      </c>
      <c r="B5112" s="2" t="s">
        <v>23185</v>
      </c>
      <c r="C5112" s="1">
        <v>7.71610635230005E14</v>
      </c>
      <c r="D5112" s="1" t="s">
        <v>17064</v>
      </c>
      <c r="E5112" s="1" t="s">
        <v>17</v>
      </c>
      <c r="F5112" s="1" t="str">
        <f>IFERROR(__xludf.DUMMYFUNCTION("REGEXEXTRACT(E5112,""[А-Яа-я\-]+ административный округ"")"),"Центральный административный округ")</f>
        <v>Центральный административный округ</v>
      </c>
      <c r="G5112" s="1" t="s">
        <v>92</v>
      </c>
      <c r="H5112" s="1" t="s">
        <v>17075</v>
      </c>
      <c r="I5112" s="1" t="s">
        <v>20</v>
      </c>
      <c r="J5112" s="1" t="s">
        <v>21</v>
      </c>
      <c r="K5112" s="1" t="s">
        <v>444</v>
      </c>
      <c r="L5112" s="1">
        <v>1.3380838E7</v>
      </c>
      <c r="M5112" s="1" t="s">
        <v>23186</v>
      </c>
      <c r="N5112" s="1" t="s">
        <v>23187</v>
      </c>
      <c r="O5112" s="3"/>
    </row>
    <row r="5113">
      <c r="A5113" s="1" t="s">
        <v>23188</v>
      </c>
      <c r="B5113" s="2" t="s">
        <v>23189</v>
      </c>
      <c r="C5113" s="1">
        <v>7.71610661400005E14</v>
      </c>
      <c r="D5113" s="1" t="s">
        <v>17064</v>
      </c>
      <c r="E5113" s="1" t="s">
        <v>17</v>
      </c>
      <c r="F5113" s="1" t="str">
        <f>IFERROR(__xludf.DUMMYFUNCTION("REGEXEXTRACT(E5113,""[А-Яа-я\-]+ административный округ"")"),"Центральный административный округ")</f>
        <v>Центральный административный округ</v>
      </c>
      <c r="G5113" s="1" t="s">
        <v>92</v>
      </c>
      <c r="H5113" s="1" t="s">
        <v>23190</v>
      </c>
      <c r="I5113" s="1" t="s">
        <v>20</v>
      </c>
      <c r="J5113" s="1" t="s">
        <v>21</v>
      </c>
      <c r="K5113" s="1" t="s">
        <v>444</v>
      </c>
      <c r="L5113" s="1">
        <v>1.338084E7</v>
      </c>
      <c r="M5113" s="1" t="s">
        <v>17106</v>
      </c>
      <c r="N5113" s="1" t="s">
        <v>17107</v>
      </c>
      <c r="O5113" s="3"/>
    </row>
    <row r="5114">
      <c r="A5114" s="1" t="s">
        <v>23191</v>
      </c>
      <c r="B5114" s="2" t="s">
        <v>23192</v>
      </c>
      <c r="C5114" s="1">
        <v>7.71410319400025E14</v>
      </c>
      <c r="D5114" s="1" t="s">
        <v>1085</v>
      </c>
      <c r="E5114" s="1" t="s">
        <v>17</v>
      </c>
      <c r="F5114" s="1" t="str">
        <f>IFERROR(__xludf.DUMMYFUNCTION("REGEXEXTRACT(E5114,""[А-Яа-я\-]+ административный округ"")"),"Центральный административный округ")</f>
        <v>Центральный административный округ</v>
      </c>
      <c r="G5114" s="1" t="s">
        <v>47</v>
      </c>
      <c r="H5114" s="1" t="s">
        <v>23193</v>
      </c>
      <c r="I5114" s="1" t="s">
        <v>20</v>
      </c>
      <c r="J5114" s="1" t="s">
        <v>21</v>
      </c>
      <c r="K5114" s="1" t="s">
        <v>247</v>
      </c>
      <c r="L5114" s="1">
        <v>1.3380841E7</v>
      </c>
      <c r="M5114" s="1" t="s">
        <v>23194</v>
      </c>
      <c r="N5114" s="1" t="s">
        <v>23195</v>
      </c>
      <c r="O5114" s="3"/>
    </row>
    <row r="5115">
      <c r="A5115" s="1" t="s">
        <v>23196</v>
      </c>
      <c r="B5115" s="2" t="s">
        <v>23197</v>
      </c>
      <c r="C5115" s="1">
        <v>7.71711201870005E14</v>
      </c>
      <c r="D5115" s="1" t="s">
        <v>17080</v>
      </c>
      <c r="E5115" s="1" t="s">
        <v>17</v>
      </c>
      <c r="F5115" s="1" t="str">
        <f>IFERROR(__xludf.DUMMYFUNCTION("REGEXEXTRACT(E5115,""[А-Яа-я\-]+ административный округ"")"),"Центральный административный округ")</f>
        <v>Центральный административный округ</v>
      </c>
      <c r="G5115" s="1" t="s">
        <v>18</v>
      </c>
      <c r="H5115" s="1" t="s">
        <v>23198</v>
      </c>
      <c r="I5115" s="1" t="s">
        <v>20</v>
      </c>
      <c r="J5115" s="1" t="s">
        <v>21</v>
      </c>
      <c r="K5115" s="1" t="s">
        <v>444</v>
      </c>
      <c r="L5115" s="1">
        <v>1.3380843E7</v>
      </c>
      <c r="M5115" s="1" t="s">
        <v>17402</v>
      </c>
      <c r="N5115" s="1" t="s">
        <v>17403</v>
      </c>
      <c r="O5115" s="3"/>
    </row>
    <row r="5116">
      <c r="A5116" s="1" t="s">
        <v>23199</v>
      </c>
      <c r="B5116" s="2" t="s">
        <v>23200</v>
      </c>
      <c r="C5116" s="1">
        <v>7.71610632040005E14</v>
      </c>
      <c r="D5116" s="1" t="s">
        <v>17443</v>
      </c>
      <c r="E5116" s="1" t="s">
        <v>192</v>
      </c>
      <c r="F5116" s="1" t="str">
        <f>IFERROR(__xludf.DUMMYFUNCTION("REGEXEXTRACT(E5116,""[А-Яа-я\-]+ административный округ"")"),"Юго-Восточный административный округ")</f>
        <v>Юго-Восточный административный округ</v>
      </c>
      <c r="G5116" s="1" t="s">
        <v>2905</v>
      </c>
      <c r="H5116" s="1" t="s">
        <v>23201</v>
      </c>
      <c r="I5116" s="1" t="s">
        <v>20</v>
      </c>
      <c r="J5116" s="1" t="s">
        <v>21</v>
      </c>
      <c r="K5116" s="1" t="s">
        <v>444</v>
      </c>
      <c r="L5116" s="1">
        <v>1.3380844E7</v>
      </c>
      <c r="M5116" s="1" t="s">
        <v>17445</v>
      </c>
      <c r="N5116" s="1" t="s">
        <v>17446</v>
      </c>
      <c r="O5116" s="3"/>
    </row>
    <row r="5117">
      <c r="A5117" s="1" t="s">
        <v>23202</v>
      </c>
      <c r="B5117" s="2" t="s">
        <v>23203</v>
      </c>
      <c r="C5117" s="1">
        <v>7.71610657650006E14</v>
      </c>
      <c r="D5117" s="1" t="s">
        <v>17064</v>
      </c>
      <c r="E5117" s="1" t="s">
        <v>17</v>
      </c>
      <c r="F5117" s="1" t="str">
        <f>IFERROR(__xludf.DUMMYFUNCTION("REGEXEXTRACT(E5117,""[А-Яа-я\-]+ административный округ"")"),"Центральный административный округ")</f>
        <v>Центральный административный округ</v>
      </c>
      <c r="G5117" s="1" t="s">
        <v>92</v>
      </c>
      <c r="H5117" s="1" t="s">
        <v>18221</v>
      </c>
      <c r="I5117" s="1" t="s">
        <v>20</v>
      </c>
      <c r="J5117" s="1" t="s">
        <v>49</v>
      </c>
      <c r="K5117" s="1" t="s">
        <v>17198</v>
      </c>
      <c r="L5117" s="1">
        <v>1.3380845E7</v>
      </c>
      <c r="M5117" s="1" t="s">
        <v>17106</v>
      </c>
      <c r="N5117" s="1" t="s">
        <v>17107</v>
      </c>
      <c r="O5117" s="3"/>
    </row>
    <row r="5118">
      <c r="A5118" s="1" t="s">
        <v>23204</v>
      </c>
      <c r="B5118" s="2" t="s">
        <v>23205</v>
      </c>
      <c r="C5118" s="1">
        <v>7.71410332130075E14</v>
      </c>
      <c r="D5118" s="1" t="s">
        <v>157</v>
      </c>
      <c r="E5118" s="1" t="s">
        <v>17</v>
      </c>
      <c r="F5118" s="1" t="str">
        <f>IFERROR(__xludf.DUMMYFUNCTION("REGEXEXTRACT(E5118,""[А-Яа-я\-]+ административный округ"")"),"Центральный административный округ")</f>
        <v>Центральный административный округ</v>
      </c>
      <c r="G5118" s="1" t="s">
        <v>92</v>
      </c>
      <c r="H5118" s="1" t="s">
        <v>23206</v>
      </c>
      <c r="I5118" s="1" t="s">
        <v>20</v>
      </c>
      <c r="J5118" s="1" t="s">
        <v>21</v>
      </c>
      <c r="K5118" s="1" t="s">
        <v>247</v>
      </c>
      <c r="L5118" s="1">
        <v>1.3380846E7</v>
      </c>
      <c r="M5118" s="1" t="s">
        <v>23207</v>
      </c>
      <c r="N5118" s="1" t="s">
        <v>23208</v>
      </c>
      <c r="O5118" s="3"/>
    </row>
    <row r="5119">
      <c r="A5119" s="1" t="s">
        <v>23209</v>
      </c>
      <c r="B5119" s="2" t="s">
        <v>23210</v>
      </c>
      <c r="C5119" s="1">
        <v>7.71410662990006E14</v>
      </c>
      <c r="D5119" s="3"/>
      <c r="E5119" s="1" t="s">
        <v>17</v>
      </c>
      <c r="F5119" s="1" t="str">
        <f>IFERROR(__xludf.DUMMYFUNCTION("REGEXEXTRACT(E5119,""[А-Яа-я\-]+ административный округ"")"),"Центральный административный округ")</f>
        <v>Центральный административный округ</v>
      </c>
      <c r="G5119" s="1" t="s">
        <v>319</v>
      </c>
      <c r="H5119" s="1" t="s">
        <v>23211</v>
      </c>
      <c r="I5119" s="1" t="s">
        <v>20</v>
      </c>
      <c r="J5119" s="1" t="s">
        <v>49</v>
      </c>
      <c r="K5119" s="1" t="s">
        <v>3148</v>
      </c>
      <c r="L5119" s="1">
        <v>1.3380847E7</v>
      </c>
      <c r="M5119" s="1" t="s">
        <v>23212</v>
      </c>
      <c r="N5119" s="1" t="s">
        <v>23213</v>
      </c>
      <c r="O5119" s="3"/>
    </row>
    <row r="5120">
      <c r="A5120" s="1" t="s">
        <v>23214</v>
      </c>
      <c r="B5120" s="2" t="s">
        <v>23215</v>
      </c>
      <c r="C5120" s="1">
        <v>7.71610660740006E14</v>
      </c>
      <c r="D5120" s="1" t="s">
        <v>17064</v>
      </c>
      <c r="E5120" s="1" t="s">
        <v>17</v>
      </c>
      <c r="F5120" s="1" t="str">
        <f>IFERROR(__xludf.DUMMYFUNCTION("REGEXEXTRACT(E5120,""[А-Яа-я\-]+ административный округ"")"),"Центральный административный округ")</f>
        <v>Центральный административный округ</v>
      </c>
      <c r="G5120" s="1" t="s">
        <v>92</v>
      </c>
      <c r="H5120" s="1" t="s">
        <v>18221</v>
      </c>
      <c r="I5120" s="1" t="s">
        <v>20</v>
      </c>
      <c r="J5120" s="1" t="s">
        <v>49</v>
      </c>
      <c r="K5120" s="1" t="s">
        <v>17198</v>
      </c>
      <c r="L5120" s="1">
        <v>1.3380852E7</v>
      </c>
      <c r="M5120" s="1" t="s">
        <v>23216</v>
      </c>
      <c r="N5120" s="1" t="s">
        <v>23217</v>
      </c>
      <c r="O5120" s="3"/>
    </row>
    <row r="5121">
      <c r="A5121" s="1" t="s">
        <v>23218</v>
      </c>
      <c r="B5121" s="2" t="s">
        <v>23219</v>
      </c>
      <c r="C5121" s="1">
        <v>7.71610636840005E14</v>
      </c>
      <c r="D5121" s="1" t="s">
        <v>17064</v>
      </c>
      <c r="E5121" s="1" t="s">
        <v>17</v>
      </c>
      <c r="F5121" s="1" t="str">
        <f>IFERROR(__xludf.DUMMYFUNCTION("REGEXEXTRACT(E5121,""[А-Яа-я\-]+ административный округ"")"),"Центральный административный округ")</f>
        <v>Центральный административный округ</v>
      </c>
      <c r="G5121" s="1" t="s">
        <v>92</v>
      </c>
      <c r="H5121" s="1" t="s">
        <v>23220</v>
      </c>
      <c r="I5121" s="1" t="s">
        <v>20</v>
      </c>
      <c r="J5121" s="1" t="s">
        <v>21</v>
      </c>
      <c r="K5121" s="1" t="s">
        <v>444</v>
      </c>
      <c r="L5121" s="1">
        <v>1.3380854E7</v>
      </c>
      <c r="M5121" s="1" t="s">
        <v>23221</v>
      </c>
      <c r="N5121" s="1" t="s">
        <v>23222</v>
      </c>
      <c r="O5121" s="3"/>
    </row>
    <row r="5122">
      <c r="A5122" s="1" t="s">
        <v>23223</v>
      </c>
      <c r="B5122" s="2" t="s">
        <v>23224</v>
      </c>
      <c r="C5122" s="1">
        <v>7.71610748980006E14</v>
      </c>
      <c r="D5122" s="1" t="s">
        <v>17064</v>
      </c>
      <c r="E5122" s="1" t="s">
        <v>17</v>
      </c>
      <c r="F5122" s="1" t="str">
        <f>IFERROR(__xludf.DUMMYFUNCTION("REGEXEXTRACT(E5122,""[А-Яа-я\-]+ административный округ"")"),"Центральный административный округ")</f>
        <v>Центральный административный округ</v>
      </c>
      <c r="G5122" s="1" t="s">
        <v>92</v>
      </c>
      <c r="H5122" s="1" t="s">
        <v>17064</v>
      </c>
      <c r="I5122" s="1" t="s">
        <v>20</v>
      </c>
      <c r="J5122" s="1" t="s">
        <v>49</v>
      </c>
      <c r="K5122" s="1" t="s">
        <v>17198</v>
      </c>
      <c r="L5122" s="1">
        <v>1.3380856E7</v>
      </c>
      <c r="M5122" s="1" t="s">
        <v>17106</v>
      </c>
      <c r="N5122" s="1" t="s">
        <v>17107</v>
      </c>
      <c r="O5122" s="3"/>
    </row>
    <row r="5123">
      <c r="A5123" s="1" t="s">
        <v>23225</v>
      </c>
      <c r="B5123" s="2" t="s">
        <v>23226</v>
      </c>
      <c r="C5123" s="1">
        <v>7.71711137490006E14</v>
      </c>
      <c r="D5123" s="1" t="s">
        <v>17124</v>
      </c>
      <c r="E5123" s="1" t="s">
        <v>17</v>
      </c>
      <c r="F5123" s="1" t="str">
        <f>IFERROR(__xludf.DUMMYFUNCTION("REGEXEXTRACT(E5123,""[А-Яа-я\-]+ административный округ"")"),"Центральный административный округ")</f>
        <v>Центральный административный округ</v>
      </c>
      <c r="G5123" s="1" t="s">
        <v>110</v>
      </c>
      <c r="H5123" s="1" t="s">
        <v>17125</v>
      </c>
      <c r="I5123" s="1" t="s">
        <v>20</v>
      </c>
      <c r="J5123" s="1" t="s">
        <v>49</v>
      </c>
      <c r="K5123" s="1" t="s">
        <v>17076</v>
      </c>
      <c r="L5123" s="1">
        <v>1.3380858E7</v>
      </c>
      <c r="M5123" s="1" t="s">
        <v>23227</v>
      </c>
      <c r="N5123" s="1" t="s">
        <v>23228</v>
      </c>
      <c r="O5123" s="3"/>
    </row>
    <row r="5124">
      <c r="A5124" s="1" t="s">
        <v>23229</v>
      </c>
      <c r="B5124" s="2" t="s">
        <v>23230</v>
      </c>
      <c r="C5124" s="1">
        <v>7.71711200980005E14</v>
      </c>
      <c r="D5124" s="1" t="s">
        <v>23231</v>
      </c>
      <c r="E5124" s="1" t="s">
        <v>305</v>
      </c>
      <c r="F5124" s="1" t="str">
        <f>IFERROR(__xludf.DUMMYFUNCTION("REGEXEXTRACT(E5124,""[А-Яа-я\-]+ административный округ"")"),"Южный административный округ")</f>
        <v>Южный административный округ</v>
      </c>
      <c r="G5124" s="1" t="s">
        <v>1038</v>
      </c>
      <c r="H5124" s="1" t="s">
        <v>23232</v>
      </c>
      <c r="I5124" s="1" t="s">
        <v>20</v>
      </c>
      <c r="J5124" s="1" t="s">
        <v>21</v>
      </c>
      <c r="K5124" s="1" t="s">
        <v>444</v>
      </c>
      <c r="L5124" s="1">
        <v>1.3380859E7</v>
      </c>
      <c r="M5124" s="1" t="s">
        <v>23233</v>
      </c>
      <c r="N5124" s="1" t="s">
        <v>23234</v>
      </c>
      <c r="O5124" s="3"/>
    </row>
    <row r="5125">
      <c r="A5125" s="1" t="s">
        <v>23235</v>
      </c>
      <c r="B5125" s="2" t="s">
        <v>23236</v>
      </c>
      <c r="C5125" s="1">
        <v>7.71610558150006E14</v>
      </c>
      <c r="D5125" s="1" t="s">
        <v>17080</v>
      </c>
      <c r="E5125" s="1" t="s">
        <v>17</v>
      </c>
      <c r="F5125" s="1" t="str">
        <f>IFERROR(__xludf.DUMMYFUNCTION("REGEXEXTRACT(E5125,""[А-Яа-я\-]+ административный округ"")"),"Центральный административный округ")</f>
        <v>Центральный административный округ</v>
      </c>
      <c r="G5125" s="1" t="s">
        <v>18</v>
      </c>
      <c r="H5125" s="1" t="s">
        <v>17211</v>
      </c>
      <c r="I5125" s="1" t="s">
        <v>20</v>
      </c>
      <c r="J5125" s="1" t="s">
        <v>49</v>
      </c>
      <c r="K5125" s="1" t="s">
        <v>444</v>
      </c>
      <c r="L5125" s="1">
        <v>1.338086E7</v>
      </c>
      <c r="M5125" s="1" t="s">
        <v>17402</v>
      </c>
      <c r="N5125" s="1" t="s">
        <v>17403</v>
      </c>
      <c r="O5125" s="3"/>
    </row>
    <row r="5126">
      <c r="A5126" s="1" t="s">
        <v>23237</v>
      </c>
      <c r="B5126" s="2" t="s">
        <v>23238</v>
      </c>
      <c r="C5126" s="1">
        <v>7.71610626310005E14</v>
      </c>
      <c r="D5126" s="1" t="s">
        <v>17080</v>
      </c>
      <c r="E5126" s="1" t="s">
        <v>17</v>
      </c>
      <c r="F5126" s="1" t="str">
        <f>IFERROR(__xludf.DUMMYFUNCTION("REGEXEXTRACT(E5126,""[А-Яа-я\-]+ административный округ"")"),"Центральный административный округ")</f>
        <v>Центральный административный округ</v>
      </c>
      <c r="G5126" s="1" t="s">
        <v>18</v>
      </c>
      <c r="H5126" s="1" t="s">
        <v>17567</v>
      </c>
      <c r="I5126" s="1" t="s">
        <v>20</v>
      </c>
      <c r="J5126" s="1" t="s">
        <v>21</v>
      </c>
      <c r="K5126" s="1" t="s">
        <v>444</v>
      </c>
      <c r="L5126" s="1">
        <v>1.3380861E7</v>
      </c>
      <c r="M5126" s="1" t="s">
        <v>17082</v>
      </c>
      <c r="N5126" s="1" t="s">
        <v>17083</v>
      </c>
      <c r="O5126" s="3"/>
    </row>
    <row r="5127">
      <c r="A5127" s="1" t="s">
        <v>23239</v>
      </c>
      <c r="B5127" s="2" t="s">
        <v>23240</v>
      </c>
      <c r="C5127" s="1">
        <v>7.71711134780006E14</v>
      </c>
      <c r="D5127" s="1" t="s">
        <v>17124</v>
      </c>
      <c r="E5127" s="1" t="s">
        <v>17</v>
      </c>
      <c r="F5127" s="1" t="str">
        <f>IFERROR(__xludf.DUMMYFUNCTION("REGEXEXTRACT(E5127,""[А-Яа-я\-]+ административный округ"")"),"Центральный административный округ")</f>
        <v>Центральный административный округ</v>
      </c>
      <c r="G5127" s="1" t="s">
        <v>110</v>
      </c>
      <c r="H5127" s="1" t="s">
        <v>17125</v>
      </c>
      <c r="I5127" s="1" t="s">
        <v>20</v>
      </c>
      <c r="J5127" s="1" t="s">
        <v>49</v>
      </c>
      <c r="K5127" s="1" t="s">
        <v>17076</v>
      </c>
      <c r="L5127" s="1">
        <v>1.3380863E7</v>
      </c>
      <c r="M5127" s="1" t="s">
        <v>17126</v>
      </c>
      <c r="N5127" s="1" t="s">
        <v>17127</v>
      </c>
      <c r="O5127" s="3"/>
    </row>
    <row r="5128">
      <c r="A5128" s="1" t="s">
        <v>23241</v>
      </c>
      <c r="B5128" s="2" t="s">
        <v>23242</v>
      </c>
      <c r="C5128" s="1">
        <v>7.71610676520006E14</v>
      </c>
      <c r="D5128" s="1" t="s">
        <v>17064</v>
      </c>
      <c r="E5128" s="1" t="s">
        <v>17</v>
      </c>
      <c r="F5128" s="1" t="str">
        <f>IFERROR(__xludf.DUMMYFUNCTION("REGEXEXTRACT(E5128,""[А-Яа-я\-]+ административный округ"")"),"Центральный административный округ")</f>
        <v>Центральный административный округ</v>
      </c>
      <c r="G5128" s="1" t="s">
        <v>92</v>
      </c>
      <c r="H5128" s="1" t="s">
        <v>17075</v>
      </c>
      <c r="I5128" s="1" t="s">
        <v>20</v>
      </c>
      <c r="J5128" s="1" t="s">
        <v>49</v>
      </c>
      <c r="K5128" s="1" t="s">
        <v>444</v>
      </c>
      <c r="L5128" s="1">
        <v>1.3380865E7</v>
      </c>
      <c r="M5128" s="1" t="s">
        <v>23243</v>
      </c>
      <c r="N5128" s="1" t="s">
        <v>23244</v>
      </c>
      <c r="O5128" s="3"/>
    </row>
    <row r="5129">
      <c r="A5129" s="1" t="s">
        <v>23245</v>
      </c>
      <c r="B5129" s="2" t="s">
        <v>23246</v>
      </c>
      <c r="C5129" s="1">
        <v>7.71610661200006E14</v>
      </c>
      <c r="D5129" s="1" t="s">
        <v>17064</v>
      </c>
      <c r="E5129" s="1" t="s">
        <v>17</v>
      </c>
      <c r="F5129" s="1" t="str">
        <f>IFERROR(__xludf.DUMMYFUNCTION("REGEXEXTRACT(E5129,""[А-Яа-я\-]+ административный округ"")"),"Центральный административный округ")</f>
        <v>Центральный административный округ</v>
      </c>
      <c r="G5129" s="1" t="s">
        <v>92</v>
      </c>
      <c r="H5129" s="1" t="s">
        <v>17075</v>
      </c>
      <c r="I5129" s="1" t="s">
        <v>20</v>
      </c>
      <c r="J5129" s="1" t="s">
        <v>49</v>
      </c>
      <c r="K5129" s="1" t="s">
        <v>17076</v>
      </c>
      <c r="L5129" s="1">
        <v>1.3380866E7</v>
      </c>
      <c r="M5129" s="1" t="s">
        <v>23247</v>
      </c>
      <c r="N5129" s="1" t="s">
        <v>23248</v>
      </c>
      <c r="O5129" s="3"/>
    </row>
    <row r="5130">
      <c r="A5130" s="1" t="s">
        <v>23249</v>
      </c>
      <c r="B5130" s="2" t="s">
        <v>23250</v>
      </c>
      <c r="C5130" s="1">
        <v>7.71610708250006E14</v>
      </c>
      <c r="D5130" s="1" t="s">
        <v>17064</v>
      </c>
      <c r="E5130" s="1" t="s">
        <v>17</v>
      </c>
      <c r="F5130" s="1" t="str">
        <f>IFERROR(__xludf.DUMMYFUNCTION("REGEXEXTRACT(E5130,""[А-Яа-я\-]+ административный округ"")"),"Центральный административный округ")</f>
        <v>Центральный административный округ</v>
      </c>
      <c r="G5130" s="1" t="s">
        <v>92</v>
      </c>
      <c r="H5130" s="1" t="s">
        <v>17075</v>
      </c>
      <c r="I5130" s="1" t="s">
        <v>20</v>
      </c>
      <c r="J5130" s="1" t="s">
        <v>49</v>
      </c>
      <c r="K5130" s="1" t="s">
        <v>444</v>
      </c>
      <c r="L5130" s="1">
        <v>1.3380868E7</v>
      </c>
      <c r="M5130" s="1" t="s">
        <v>17106</v>
      </c>
      <c r="N5130" s="1" t="s">
        <v>17107</v>
      </c>
      <c r="O5130" s="3"/>
    </row>
    <row r="5131">
      <c r="A5131" s="1" t="s">
        <v>23251</v>
      </c>
      <c r="B5131" s="2" t="s">
        <v>23252</v>
      </c>
      <c r="C5131" s="1">
        <v>7.71610629750005E14</v>
      </c>
      <c r="D5131" s="1" t="s">
        <v>17147</v>
      </c>
      <c r="E5131" s="1" t="s">
        <v>192</v>
      </c>
      <c r="F5131" s="1" t="str">
        <f>IFERROR(__xludf.DUMMYFUNCTION("REGEXEXTRACT(E5131,""[А-Яа-я\-]+ административный округ"")"),"Юго-Восточный административный округ")</f>
        <v>Юго-Восточный административный округ</v>
      </c>
      <c r="G5131" s="1" t="s">
        <v>2442</v>
      </c>
      <c r="H5131" s="1" t="s">
        <v>20247</v>
      </c>
      <c r="I5131" s="1" t="s">
        <v>20</v>
      </c>
      <c r="J5131" s="1" t="s">
        <v>21</v>
      </c>
      <c r="K5131" s="1" t="s">
        <v>444</v>
      </c>
      <c r="L5131" s="1">
        <v>1.338087E7</v>
      </c>
      <c r="M5131" s="1" t="s">
        <v>17149</v>
      </c>
      <c r="N5131" s="1" t="s">
        <v>17150</v>
      </c>
      <c r="O5131" s="3"/>
    </row>
    <row r="5132">
      <c r="A5132" s="1" t="s">
        <v>23253</v>
      </c>
      <c r="B5132" s="2" t="s">
        <v>23254</v>
      </c>
      <c r="C5132" s="1">
        <v>7.71610619800005E14</v>
      </c>
      <c r="D5132" s="1" t="s">
        <v>17080</v>
      </c>
      <c r="E5132" s="1" t="s">
        <v>17</v>
      </c>
      <c r="F5132" s="1" t="str">
        <f>IFERROR(__xludf.DUMMYFUNCTION("REGEXEXTRACT(E5132,""[А-Яа-я\-]+ административный округ"")"),"Центральный административный округ")</f>
        <v>Центральный административный округ</v>
      </c>
      <c r="G5132" s="1" t="s">
        <v>18</v>
      </c>
      <c r="H5132" s="1" t="s">
        <v>17211</v>
      </c>
      <c r="I5132" s="1" t="s">
        <v>20</v>
      </c>
      <c r="J5132" s="1" t="s">
        <v>21</v>
      </c>
      <c r="K5132" s="1" t="s">
        <v>444</v>
      </c>
      <c r="L5132" s="1">
        <v>1.3380871E7</v>
      </c>
      <c r="M5132" s="1" t="s">
        <v>17172</v>
      </c>
      <c r="N5132" s="1" t="s">
        <v>17173</v>
      </c>
      <c r="O5132" s="3"/>
    </row>
    <row r="5133">
      <c r="A5133" s="1" t="s">
        <v>23255</v>
      </c>
      <c r="B5133" s="2" t="s">
        <v>23256</v>
      </c>
      <c r="C5133" s="1">
        <v>7.71710757330006E14</v>
      </c>
      <c r="D5133" s="1" t="s">
        <v>17064</v>
      </c>
      <c r="E5133" s="1" t="s">
        <v>17</v>
      </c>
      <c r="F5133" s="1" t="str">
        <f>IFERROR(__xludf.DUMMYFUNCTION("REGEXEXTRACT(E5133,""[А-Яа-я\-]+ административный округ"")"),"Центральный административный округ")</f>
        <v>Центральный административный округ</v>
      </c>
      <c r="G5133" s="1" t="s">
        <v>92</v>
      </c>
      <c r="H5133" s="1" t="s">
        <v>18221</v>
      </c>
      <c r="I5133" s="1" t="s">
        <v>20</v>
      </c>
      <c r="J5133" s="1" t="s">
        <v>49</v>
      </c>
      <c r="K5133" s="1" t="s">
        <v>17198</v>
      </c>
      <c r="L5133" s="1">
        <v>1.3380874E7</v>
      </c>
      <c r="M5133" s="1" t="s">
        <v>23257</v>
      </c>
      <c r="N5133" s="1" t="s">
        <v>23258</v>
      </c>
      <c r="O5133" s="3"/>
    </row>
    <row r="5134">
      <c r="A5134" s="1" t="s">
        <v>23259</v>
      </c>
      <c r="B5134" s="2" t="s">
        <v>23260</v>
      </c>
      <c r="C5134" s="1">
        <v>7.71610560750005E14</v>
      </c>
      <c r="D5134" s="1" t="s">
        <v>17086</v>
      </c>
      <c r="E5134" s="1" t="s">
        <v>17</v>
      </c>
      <c r="F5134" s="1" t="str">
        <f>IFERROR(__xludf.DUMMYFUNCTION("REGEXEXTRACT(E5134,""[А-Яа-я\-]+ административный округ"")"),"Центральный административный округ")</f>
        <v>Центральный административный округ</v>
      </c>
      <c r="G5134" s="1" t="s">
        <v>35</v>
      </c>
      <c r="H5134" s="1" t="s">
        <v>19079</v>
      </c>
      <c r="I5134" s="1" t="s">
        <v>20</v>
      </c>
      <c r="J5134" s="1" t="s">
        <v>21</v>
      </c>
      <c r="K5134" s="1" t="s">
        <v>444</v>
      </c>
      <c r="L5134" s="1">
        <v>1.3380876E7</v>
      </c>
      <c r="M5134" s="1" t="s">
        <v>23261</v>
      </c>
      <c r="N5134" s="1" t="s">
        <v>23262</v>
      </c>
      <c r="O5134" s="3"/>
    </row>
    <row r="5135">
      <c r="A5135" s="1" t="s">
        <v>23263</v>
      </c>
      <c r="B5135" s="2" t="s">
        <v>23264</v>
      </c>
      <c r="C5135" s="1">
        <v>7.71721219570006E14</v>
      </c>
      <c r="D5135" s="1" t="s">
        <v>17219</v>
      </c>
      <c r="E5135" s="1" t="s">
        <v>17</v>
      </c>
      <c r="F5135" s="1" t="str">
        <f>IFERROR(__xludf.DUMMYFUNCTION("REGEXEXTRACT(E5135,""[А-Яа-я\-]+ административный округ"")"),"Центральный административный округ")</f>
        <v>Центральный административный округ</v>
      </c>
      <c r="G5135" s="1" t="s">
        <v>110</v>
      </c>
      <c r="H5135" s="1" t="s">
        <v>17220</v>
      </c>
      <c r="I5135" s="1" t="s">
        <v>20</v>
      </c>
      <c r="J5135" s="1" t="s">
        <v>49</v>
      </c>
      <c r="K5135" s="1" t="s">
        <v>444</v>
      </c>
      <c r="L5135" s="1">
        <v>1.3380877E7</v>
      </c>
      <c r="M5135" s="1" t="s">
        <v>17221</v>
      </c>
      <c r="N5135" s="1" t="s">
        <v>17222</v>
      </c>
      <c r="O5135" s="3"/>
    </row>
    <row r="5136">
      <c r="A5136" s="1" t="s">
        <v>23265</v>
      </c>
      <c r="B5136" s="2" t="s">
        <v>23266</v>
      </c>
      <c r="C5136" s="1">
        <v>7.71611221040015E14</v>
      </c>
      <c r="D5136" s="1" t="s">
        <v>17927</v>
      </c>
      <c r="E5136" s="1" t="s">
        <v>192</v>
      </c>
      <c r="F5136" s="1" t="str">
        <f>IFERROR(__xludf.DUMMYFUNCTION("REGEXEXTRACT(E5136,""[А-Яа-я\-]+ административный округ"")"),"Юго-Восточный административный округ")</f>
        <v>Юго-Восточный административный округ</v>
      </c>
      <c r="G5136" s="1" t="s">
        <v>2442</v>
      </c>
      <c r="H5136" s="1" t="s">
        <v>17928</v>
      </c>
      <c r="I5136" s="1" t="s">
        <v>20</v>
      </c>
      <c r="J5136" s="1" t="s">
        <v>21</v>
      </c>
      <c r="K5136" s="1" t="s">
        <v>17198</v>
      </c>
      <c r="L5136" s="1">
        <v>1.3380878E7</v>
      </c>
      <c r="M5136" s="1" t="s">
        <v>23267</v>
      </c>
      <c r="N5136" s="1" t="s">
        <v>23268</v>
      </c>
      <c r="O5136" s="3"/>
    </row>
    <row r="5137">
      <c r="A5137" s="1" t="s">
        <v>23269</v>
      </c>
      <c r="B5137" s="2" t="s">
        <v>23270</v>
      </c>
      <c r="C5137" s="1">
        <v>7.71711200970005E14</v>
      </c>
      <c r="D5137" s="1" t="s">
        <v>23271</v>
      </c>
      <c r="E5137" s="1" t="s">
        <v>117</v>
      </c>
      <c r="F5137" s="1" t="str">
        <f>IFERROR(__xludf.DUMMYFUNCTION("REGEXEXTRACT(E5137,""[А-Яа-я\-]+ административный округ"")"),"Северо-Восточный административный округ")</f>
        <v>Северо-Восточный административный округ</v>
      </c>
      <c r="G5137" s="1" t="s">
        <v>118</v>
      </c>
      <c r="H5137" s="1" t="s">
        <v>23272</v>
      </c>
      <c r="I5137" s="1" t="s">
        <v>20</v>
      </c>
      <c r="J5137" s="1" t="s">
        <v>21</v>
      </c>
      <c r="K5137" s="1" t="s">
        <v>444</v>
      </c>
      <c r="L5137" s="1">
        <v>1.338088E7</v>
      </c>
      <c r="M5137" s="1" t="s">
        <v>21537</v>
      </c>
      <c r="N5137" s="1" t="s">
        <v>21537</v>
      </c>
      <c r="O5137" s="3"/>
    </row>
    <row r="5138">
      <c r="A5138" s="1" t="s">
        <v>23273</v>
      </c>
      <c r="B5138" s="2" t="s">
        <v>23274</v>
      </c>
      <c r="C5138" s="1">
        <v>7.71610657670006E14</v>
      </c>
      <c r="D5138" s="1" t="s">
        <v>17064</v>
      </c>
      <c r="E5138" s="1" t="s">
        <v>17</v>
      </c>
      <c r="F5138" s="1" t="str">
        <f>IFERROR(__xludf.DUMMYFUNCTION("REGEXEXTRACT(E5138,""[А-Яа-я\-]+ административный округ"")"),"Центральный административный округ")</f>
        <v>Центральный административный округ</v>
      </c>
      <c r="G5138" s="1" t="s">
        <v>92</v>
      </c>
      <c r="H5138" s="1" t="s">
        <v>18221</v>
      </c>
      <c r="I5138" s="1" t="s">
        <v>20</v>
      </c>
      <c r="J5138" s="1" t="s">
        <v>49</v>
      </c>
      <c r="K5138" s="1" t="s">
        <v>17198</v>
      </c>
      <c r="L5138" s="1">
        <v>1.3380882E7</v>
      </c>
      <c r="M5138" s="1" t="s">
        <v>17623</v>
      </c>
      <c r="N5138" s="1" t="s">
        <v>17624</v>
      </c>
      <c r="O5138" s="3"/>
    </row>
    <row r="5139">
      <c r="A5139" s="1" t="s">
        <v>23275</v>
      </c>
      <c r="B5139" s="2" t="s">
        <v>23276</v>
      </c>
      <c r="C5139" s="1">
        <v>7.71610676820006E14</v>
      </c>
      <c r="D5139" s="1" t="s">
        <v>17064</v>
      </c>
      <c r="E5139" s="1" t="s">
        <v>17</v>
      </c>
      <c r="F5139" s="1" t="str">
        <f>IFERROR(__xludf.DUMMYFUNCTION("REGEXEXTRACT(E5139,""[А-Яа-я\-]+ административный округ"")"),"Центральный административный округ")</f>
        <v>Центральный административный округ</v>
      </c>
      <c r="G5139" s="1" t="s">
        <v>92</v>
      </c>
      <c r="H5139" s="1" t="s">
        <v>17075</v>
      </c>
      <c r="I5139" s="1" t="s">
        <v>20</v>
      </c>
      <c r="J5139" s="1" t="s">
        <v>49</v>
      </c>
      <c r="K5139" s="1" t="s">
        <v>444</v>
      </c>
      <c r="L5139" s="1">
        <v>1.3380886E7</v>
      </c>
      <c r="M5139" s="1" t="s">
        <v>17623</v>
      </c>
      <c r="N5139" s="1" t="s">
        <v>17624</v>
      </c>
      <c r="O5139" s="3"/>
    </row>
    <row r="5140">
      <c r="A5140" s="1" t="s">
        <v>23277</v>
      </c>
      <c r="B5140" s="2" t="s">
        <v>23278</v>
      </c>
      <c r="C5140" s="1">
        <v>7.71711137630006E14</v>
      </c>
      <c r="D5140" s="1" t="s">
        <v>17124</v>
      </c>
      <c r="E5140" s="1" t="s">
        <v>17</v>
      </c>
      <c r="F5140" s="1" t="str">
        <f>IFERROR(__xludf.DUMMYFUNCTION("REGEXEXTRACT(E5140,""[А-Яа-я\-]+ административный округ"")"),"Центральный административный округ")</f>
        <v>Центральный административный округ</v>
      </c>
      <c r="G5140" s="1" t="s">
        <v>110</v>
      </c>
      <c r="H5140" s="1" t="s">
        <v>17125</v>
      </c>
      <c r="I5140" s="1" t="s">
        <v>20</v>
      </c>
      <c r="J5140" s="1" t="s">
        <v>49</v>
      </c>
      <c r="K5140" s="1" t="s">
        <v>17076</v>
      </c>
      <c r="L5140" s="1">
        <v>1.3380891E7</v>
      </c>
      <c r="M5140" s="1" t="s">
        <v>17126</v>
      </c>
      <c r="N5140" s="1" t="s">
        <v>17127</v>
      </c>
      <c r="O5140" s="3"/>
    </row>
    <row r="5141">
      <c r="A5141" s="1" t="s">
        <v>23279</v>
      </c>
      <c r="B5141" s="2" t="s">
        <v>23280</v>
      </c>
      <c r="C5141" s="1">
        <v>7.71610634270006E14</v>
      </c>
      <c r="D5141" s="1" t="s">
        <v>17119</v>
      </c>
      <c r="E5141" s="1" t="s">
        <v>17</v>
      </c>
      <c r="F5141" s="1" t="str">
        <f>IFERROR(__xludf.DUMMYFUNCTION("REGEXEXTRACT(E5141,""[А-Яа-я\-]+ административный округ"")"),"Центральный административный округ")</f>
        <v>Центральный административный округ</v>
      </c>
      <c r="G5141" s="1" t="s">
        <v>92</v>
      </c>
      <c r="H5141" s="1" t="s">
        <v>17269</v>
      </c>
      <c r="I5141" s="1" t="s">
        <v>20</v>
      </c>
      <c r="J5141" s="1" t="s">
        <v>49</v>
      </c>
      <c r="K5141" s="1" t="s">
        <v>444</v>
      </c>
      <c r="L5141" s="1">
        <v>1.3380892E7</v>
      </c>
      <c r="M5141" s="1" t="s">
        <v>23281</v>
      </c>
      <c r="N5141" s="1" t="s">
        <v>23282</v>
      </c>
      <c r="O5141" s="3"/>
    </row>
    <row r="5142">
      <c r="A5142" s="1" t="s">
        <v>23283</v>
      </c>
      <c r="B5142" s="2" t="s">
        <v>23284</v>
      </c>
      <c r="C5142" s="1">
        <v>7.71610620590006E14</v>
      </c>
      <c r="D5142" s="1" t="s">
        <v>17080</v>
      </c>
      <c r="E5142" s="1" t="s">
        <v>17</v>
      </c>
      <c r="F5142" s="1" t="str">
        <f>IFERROR(__xludf.DUMMYFUNCTION("REGEXEXTRACT(E5142,""[А-Яа-я\-]+ административный округ"")"),"Центральный административный округ")</f>
        <v>Центральный административный округ</v>
      </c>
      <c r="G5142" s="1" t="s">
        <v>18</v>
      </c>
      <c r="H5142" s="1" t="s">
        <v>17211</v>
      </c>
      <c r="I5142" s="1" t="s">
        <v>20</v>
      </c>
      <c r="J5142" s="1" t="s">
        <v>49</v>
      </c>
      <c r="K5142" s="1" t="s">
        <v>444</v>
      </c>
      <c r="L5142" s="1">
        <v>1.3380894E7</v>
      </c>
      <c r="M5142" s="1" t="s">
        <v>17402</v>
      </c>
      <c r="N5142" s="1" t="s">
        <v>17403</v>
      </c>
      <c r="O5142" s="3"/>
    </row>
    <row r="5143">
      <c r="A5143" s="1" t="s">
        <v>23285</v>
      </c>
      <c r="B5143" s="2" t="s">
        <v>23286</v>
      </c>
      <c r="C5143" s="1">
        <v>7.71410678270005E14</v>
      </c>
      <c r="D5143" s="1" t="s">
        <v>23285</v>
      </c>
      <c r="E5143" s="1" t="s">
        <v>231</v>
      </c>
      <c r="F5143" s="1" t="str">
        <f>IFERROR(__xludf.DUMMYFUNCTION("REGEXEXTRACT(E5143,""[А-Яа-я\-]+ административный округ"")"),"Юго-Западный административный округ")</f>
        <v>Юго-Западный административный округ</v>
      </c>
      <c r="G5143" s="1" t="s">
        <v>232</v>
      </c>
      <c r="H5143" s="1" t="s">
        <v>23287</v>
      </c>
      <c r="I5143" s="1" t="s">
        <v>20</v>
      </c>
      <c r="J5143" s="1" t="s">
        <v>21</v>
      </c>
      <c r="K5143" s="1" t="s">
        <v>3148</v>
      </c>
      <c r="L5143" s="1">
        <v>1.3380895E7</v>
      </c>
      <c r="M5143" s="1" t="s">
        <v>23288</v>
      </c>
      <c r="N5143" s="1" t="s">
        <v>23289</v>
      </c>
      <c r="O5143" s="3"/>
    </row>
    <row r="5144">
      <c r="A5144" s="1" t="s">
        <v>23290</v>
      </c>
      <c r="B5144" s="2" t="s">
        <v>23291</v>
      </c>
      <c r="C5144" s="1">
        <v>7.71610631200005E14</v>
      </c>
      <c r="D5144" s="1" t="s">
        <v>17147</v>
      </c>
      <c r="E5144" s="1" t="s">
        <v>192</v>
      </c>
      <c r="F5144" s="1" t="str">
        <f>IFERROR(__xludf.DUMMYFUNCTION("REGEXEXTRACT(E5144,""[А-Яа-я\-]+ административный округ"")"),"Юго-Восточный административный округ")</f>
        <v>Юго-Восточный административный округ</v>
      </c>
      <c r="G5144" s="1" t="s">
        <v>2442</v>
      </c>
      <c r="H5144" s="1" t="s">
        <v>23292</v>
      </c>
      <c r="I5144" s="1" t="s">
        <v>20</v>
      </c>
      <c r="J5144" s="1" t="s">
        <v>21</v>
      </c>
      <c r="K5144" s="1" t="s">
        <v>444</v>
      </c>
      <c r="L5144" s="1">
        <v>1.3380898E7</v>
      </c>
      <c r="M5144" s="1" t="s">
        <v>17149</v>
      </c>
      <c r="N5144" s="1" t="s">
        <v>17150</v>
      </c>
      <c r="O5144" s="3"/>
    </row>
    <row r="5145">
      <c r="A5145" s="1" t="s">
        <v>23293</v>
      </c>
      <c r="B5145" s="2" t="s">
        <v>23294</v>
      </c>
      <c r="C5145" s="1">
        <v>7.71410671160005E14</v>
      </c>
      <c r="D5145" s="3"/>
      <c r="E5145" s="1" t="s">
        <v>17</v>
      </c>
      <c r="F5145" s="1" t="str">
        <f>IFERROR(__xludf.DUMMYFUNCTION("REGEXEXTRACT(E5145,""[А-Яа-я\-]+ административный округ"")"),"Центральный административный округ")</f>
        <v>Центральный административный округ</v>
      </c>
      <c r="G5145" s="1" t="s">
        <v>225</v>
      </c>
      <c r="H5145" s="1" t="s">
        <v>23295</v>
      </c>
      <c r="I5145" s="1" t="s">
        <v>20</v>
      </c>
      <c r="J5145" s="1" t="s">
        <v>21</v>
      </c>
      <c r="K5145" s="1" t="s">
        <v>3148</v>
      </c>
      <c r="L5145" s="1">
        <v>1.3380899E7</v>
      </c>
      <c r="M5145" s="1" t="s">
        <v>23296</v>
      </c>
      <c r="N5145" s="1" t="s">
        <v>23297</v>
      </c>
      <c r="O5145" s="3"/>
    </row>
    <row r="5146">
      <c r="A5146" s="1" t="s">
        <v>4672</v>
      </c>
      <c r="B5146" s="2" t="s">
        <v>23298</v>
      </c>
      <c r="C5146" s="1">
        <v>7.71421217490006E14</v>
      </c>
      <c r="D5146" s="3"/>
      <c r="E5146" s="1" t="s">
        <v>17</v>
      </c>
      <c r="F5146" s="1" t="str">
        <f>IFERROR(__xludf.DUMMYFUNCTION("REGEXEXTRACT(E5146,""[А-Яа-я\-]+ административный округ"")"),"Центральный административный округ")</f>
        <v>Центральный административный округ</v>
      </c>
      <c r="G5146" s="1" t="s">
        <v>47</v>
      </c>
      <c r="H5146" s="1" t="s">
        <v>23299</v>
      </c>
      <c r="I5146" s="1" t="s">
        <v>20</v>
      </c>
      <c r="J5146" s="1" t="s">
        <v>49</v>
      </c>
      <c r="K5146" s="1" t="s">
        <v>42</v>
      </c>
      <c r="L5146" s="1">
        <v>1.33809E7</v>
      </c>
      <c r="M5146" s="1" t="s">
        <v>23300</v>
      </c>
      <c r="N5146" s="1" t="s">
        <v>23301</v>
      </c>
      <c r="O5146" s="3"/>
    </row>
    <row r="5147">
      <c r="A5147" s="1" t="s">
        <v>23302</v>
      </c>
      <c r="B5147" s="2" t="s">
        <v>23303</v>
      </c>
      <c r="C5147" s="1">
        <v>7.71610748490006E14</v>
      </c>
      <c r="D5147" s="1" t="s">
        <v>17064</v>
      </c>
      <c r="E5147" s="1" t="s">
        <v>17</v>
      </c>
      <c r="F5147" s="1" t="str">
        <f>IFERROR(__xludf.DUMMYFUNCTION("REGEXEXTRACT(E5147,""[А-Яа-я\-]+ административный округ"")"),"Центральный административный округ")</f>
        <v>Центральный административный округ</v>
      </c>
      <c r="G5147" s="1" t="s">
        <v>92</v>
      </c>
      <c r="H5147" s="1" t="s">
        <v>17075</v>
      </c>
      <c r="I5147" s="1" t="s">
        <v>20</v>
      </c>
      <c r="J5147" s="1" t="s">
        <v>49</v>
      </c>
      <c r="K5147" s="1" t="s">
        <v>444</v>
      </c>
      <c r="L5147" s="1">
        <v>1.3380901E7</v>
      </c>
      <c r="M5147" s="1" t="s">
        <v>17106</v>
      </c>
      <c r="N5147" s="1" t="s">
        <v>17107</v>
      </c>
      <c r="O5147" s="3"/>
    </row>
    <row r="5148">
      <c r="A5148" s="1" t="s">
        <v>22233</v>
      </c>
      <c r="B5148" s="2" t="s">
        <v>23304</v>
      </c>
      <c r="C5148" s="1">
        <v>7.71711288780045E14</v>
      </c>
      <c r="D5148" s="1" t="s">
        <v>4129</v>
      </c>
      <c r="E5148" s="1" t="s">
        <v>17</v>
      </c>
      <c r="F5148" s="1" t="str">
        <f>IFERROR(__xludf.DUMMYFUNCTION("REGEXEXTRACT(E5148,""[А-Яа-я\-]+ административный округ"")"),"Центральный административный округ")</f>
        <v>Центральный административный округ</v>
      </c>
      <c r="G5148" s="1" t="s">
        <v>47</v>
      </c>
      <c r="H5148" s="1" t="s">
        <v>23305</v>
      </c>
      <c r="I5148" s="1" t="s">
        <v>20</v>
      </c>
      <c r="J5148" s="1" t="s">
        <v>21</v>
      </c>
      <c r="K5148" s="1" t="s">
        <v>247</v>
      </c>
      <c r="L5148" s="1">
        <v>1.3380902E7</v>
      </c>
      <c r="M5148" s="1" t="s">
        <v>23306</v>
      </c>
      <c r="N5148" s="1" t="s">
        <v>23307</v>
      </c>
      <c r="O5148" s="3"/>
    </row>
    <row r="5149">
      <c r="A5149" s="1" t="s">
        <v>23308</v>
      </c>
      <c r="B5149" s="2" t="s">
        <v>23309</v>
      </c>
      <c r="C5149" s="1">
        <v>7.71721219570006E14</v>
      </c>
      <c r="D5149" s="1" t="s">
        <v>17466</v>
      </c>
      <c r="E5149" s="1" t="s">
        <v>17</v>
      </c>
      <c r="F5149" s="1" t="str">
        <f>IFERROR(__xludf.DUMMYFUNCTION("REGEXEXTRACT(E5149,""[А-Яа-я\-]+ административный округ"")"),"Центральный административный округ")</f>
        <v>Центральный административный округ</v>
      </c>
      <c r="G5149" s="1" t="s">
        <v>110</v>
      </c>
      <c r="H5149" s="1" t="s">
        <v>17220</v>
      </c>
      <c r="I5149" s="1" t="s">
        <v>20</v>
      </c>
      <c r="J5149" s="1" t="s">
        <v>49</v>
      </c>
      <c r="K5149" s="1" t="s">
        <v>444</v>
      </c>
      <c r="L5149" s="1">
        <v>1.3380903E7</v>
      </c>
      <c r="M5149" s="1" t="s">
        <v>17945</v>
      </c>
      <c r="N5149" s="1" t="s">
        <v>17946</v>
      </c>
      <c r="O5149" s="3"/>
    </row>
    <row r="5150">
      <c r="A5150" s="1" t="s">
        <v>23310</v>
      </c>
      <c r="B5150" s="2" t="s">
        <v>23311</v>
      </c>
      <c r="C5150" s="1">
        <v>7.71610627510005E14</v>
      </c>
      <c r="D5150" s="1" t="s">
        <v>17147</v>
      </c>
      <c r="E5150" s="1" t="s">
        <v>192</v>
      </c>
      <c r="F5150" s="1" t="str">
        <f>IFERROR(__xludf.DUMMYFUNCTION("REGEXEXTRACT(E5150,""[А-Яа-я\-]+ административный округ"")"),"Юго-Восточный административный округ")</f>
        <v>Юго-Восточный административный округ</v>
      </c>
      <c r="G5150" s="1" t="s">
        <v>2442</v>
      </c>
      <c r="H5150" s="1" t="s">
        <v>23312</v>
      </c>
      <c r="I5150" s="1" t="s">
        <v>20</v>
      </c>
      <c r="J5150" s="1" t="s">
        <v>21</v>
      </c>
      <c r="K5150" s="1" t="s">
        <v>444</v>
      </c>
      <c r="L5150" s="1">
        <v>1.3380905E7</v>
      </c>
      <c r="M5150" s="1" t="s">
        <v>23313</v>
      </c>
      <c r="N5150" s="1" t="s">
        <v>23314</v>
      </c>
      <c r="O5150" s="3"/>
    </row>
    <row r="5151">
      <c r="A5151" s="1" t="s">
        <v>23315</v>
      </c>
      <c r="B5151" s="2" t="s">
        <v>23316</v>
      </c>
      <c r="C5151" s="1">
        <v>7.71410337490065E14</v>
      </c>
      <c r="D5151" s="1" t="s">
        <v>8402</v>
      </c>
      <c r="E5151" s="1" t="s">
        <v>231</v>
      </c>
      <c r="F5151" s="1" t="str">
        <f>IFERROR(__xludf.DUMMYFUNCTION("REGEXEXTRACT(E5151,""[А-Яа-я\-]+ административный округ"")"),"Юго-Западный административный округ")</f>
        <v>Юго-Западный административный округ</v>
      </c>
      <c r="G5151" s="1" t="s">
        <v>232</v>
      </c>
      <c r="H5151" s="1" t="s">
        <v>23317</v>
      </c>
      <c r="I5151" s="1" t="s">
        <v>20</v>
      </c>
      <c r="J5151" s="1" t="s">
        <v>21</v>
      </c>
      <c r="K5151" s="1" t="s">
        <v>858</v>
      </c>
      <c r="L5151" s="1">
        <v>1.3380906E7</v>
      </c>
      <c r="M5151" s="1" t="s">
        <v>23318</v>
      </c>
      <c r="N5151" s="1" t="s">
        <v>23319</v>
      </c>
      <c r="O5151" s="3"/>
    </row>
    <row r="5152">
      <c r="A5152" s="1" t="s">
        <v>23320</v>
      </c>
      <c r="B5152" s="2" t="s">
        <v>23321</v>
      </c>
      <c r="C5152" s="1">
        <v>7.71610661220005E14</v>
      </c>
      <c r="D5152" s="1" t="s">
        <v>17064</v>
      </c>
      <c r="E5152" s="1" t="s">
        <v>17</v>
      </c>
      <c r="F5152" s="1" t="str">
        <f>IFERROR(__xludf.DUMMYFUNCTION("REGEXEXTRACT(E5152,""[А-Яа-я\-]+ административный округ"")"),"Центральный административный округ")</f>
        <v>Центральный административный округ</v>
      </c>
      <c r="G5152" s="1" t="s">
        <v>92</v>
      </c>
      <c r="H5152" s="1" t="s">
        <v>23322</v>
      </c>
      <c r="I5152" s="1" t="s">
        <v>20</v>
      </c>
      <c r="J5152" s="1" t="s">
        <v>21</v>
      </c>
      <c r="K5152" s="1" t="s">
        <v>444</v>
      </c>
      <c r="L5152" s="1">
        <v>1.3380908E7</v>
      </c>
      <c r="M5152" s="1" t="s">
        <v>17106</v>
      </c>
      <c r="N5152" s="1" t="s">
        <v>17107</v>
      </c>
      <c r="O5152" s="3"/>
    </row>
    <row r="5153">
      <c r="A5153" s="1" t="s">
        <v>23323</v>
      </c>
      <c r="B5153" s="2" t="s">
        <v>23324</v>
      </c>
      <c r="C5153" s="1">
        <v>7.71710978570106E14</v>
      </c>
      <c r="D5153" s="1" t="s">
        <v>1943</v>
      </c>
      <c r="E5153" s="1" t="s">
        <v>192</v>
      </c>
      <c r="F5153" s="1" t="str">
        <f>IFERROR(__xludf.DUMMYFUNCTION("REGEXEXTRACT(E5153,""[А-Яа-я\-]+ административный округ"")"),"Юго-Восточный административный округ")</f>
        <v>Юго-Восточный административный округ</v>
      </c>
      <c r="G5153" s="1" t="s">
        <v>1583</v>
      </c>
      <c r="H5153" s="1" t="s">
        <v>23325</v>
      </c>
      <c r="I5153" s="1" t="s">
        <v>20</v>
      </c>
      <c r="J5153" s="1" t="s">
        <v>49</v>
      </c>
      <c r="K5153" s="1" t="s">
        <v>2187</v>
      </c>
      <c r="L5153" s="1">
        <v>1.338091E7</v>
      </c>
      <c r="M5153" s="1" t="s">
        <v>23326</v>
      </c>
      <c r="N5153" s="1" t="s">
        <v>23327</v>
      </c>
      <c r="O5153" s="3"/>
    </row>
    <row r="5154">
      <c r="A5154" s="1" t="s">
        <v>23328</v>
      </c>
      <c r="B5154" s="2" t="s">
        <v>23329</v>
      </c>
      <c r="C5154" s="1">
        <v>7.71410676350005E14</v>
      </c>
      <c r="D5154" s="3"/>
      <c r="E5154" s="1" t="s">
        <v>17</v>
      </c>
      <c r="F5154" s="1" t="str">
        <f>IFERROR(__xludf.DUMMYFUNCTION("REGEXEXTRACT(E5154,""[А-Яа-я\-]+ административный округ"")"),"Центральный административный округ")</f>
        <v>Центральный административный округ</v>
      </c>
      <c r="G5154" s="1" t="s">
        <v>92</v>
      </c>
      <c r="H5154" s="1" t="s">
        <v>23330</v>
      </c>
      <c r="I5154" s="1" t="s">
        <v>20</v>
      </c>
      <c r="J5154" s="1" t="s">
        <v>21</v>
      </c>
      <c r="K5154" s="1" t="s">
        <v>30</v>
      </c>
      <c r="L5154" s="1">
        <v>1.3380915E7</v>
      </c>
      <c r="M5154" s="1" t="s">
        <v>23331</v>
      </c>
      <c r="N5154" s="1" t="s">
        <v>23332</v>
      </c>
      <c r="O5154" s="3"/>
    </row>
    <row r="5155">
      <c r="A5155" s="1" t="s">
        <v>23333</v>
      </c>
      <c r="B5155" s="2" t="s">
        <v>23334</v>
      </c>
      <c r="C5155" s="1">
        <v>7.71711135630006E14</v>
      </c>
      <c r="D5155" s="1" t="s">
        <v>17124</v>
      </c>
      <c r="E5155" s="1" t="s">
        <v>17</v>
      </c>
      <c r="F5155" s="1" t="str">
        <f>IFERROR(__xludf.DUMMYFUNCTION("REGEXEXTRACT(E5155,""[А-Яа-я\-]+ административный округ"")"),"Центральный административный округ")</f>
        <v>Центральный административный округ</v>
      </c>
      <c r="G5155" s="1" t="s">
        <v>110</v>
      </c>
      <c r="H5155" s="1" t="s">
        <v>17125</v>
      </c>
      <c r="I5155" s="1" t="s">
        <v>20</v>
      </c>
      <c r="J5155" s="1" t="s">
        <v>49</v>
      </c>
      <c r="K5155" s="1" t="s">
        <v>17076</v>
      </c>
      <c r="L5155" s="1">
        <v>1.3380917E7</v>
      </c>
      <c r="M5155" s="1" t="s">
        <v>23335</v>
      </c>
      <c r="N5155" s="1" t="s">
        <v>23336</v>
      </c>
      <c r="O5155" s="3"/>
    </row>
    <row r="5156">
      <c r="A5156" s="1" t="s">
        <v>23337</v>
      </c>
      <c r="B5156" s="2" t="s">
        <v>23338</v>
      </c>
      <c r="C5156" s="1">
        <v>7.71610635090005E14</v>
      </c>
      <c r="D5156" s="1" t="s">
        <v>17064</v>
      </c>
      <c r="E5156" s="1" t="s">
        <v>17</v>
      </c>
      <c r="F5156" s="1" t="str">
        <f>IFERROR(__xludf.DUMMYFUNCTION("REGEXEXTRACT(E5156,""[А-Яа-я\-]+ административный округ"")"),"Центральный административный округ")</f>
        <v>Центральный административный округ</v>
      </c>
      <c r="G5156" s="1" t="s">
        <v>92</v>
      </c>
      <c r="H5156" s="1" t="s">
        <v>23339</v>
      </c>
      <c r="I5156" s="1" t="s">
        <v>20</v>
      </c>
      <c r="J5156" s="1" t="s">
        <v>21</v>
      </c>
      <c r="K5156" s="1" t="s">
        <v>444</v>
      </c>
      <c r="L5156" s="1">
        <v>1.3380921E7</v>
      </c>
      <c r="M5156" s="1" t="s">
        <v>23340</v>
      </c>
      <c r="N5156" s="1" t="s">
        <v>23341</v>
      </c>
      <c r="O5156" s="3"/>
    </row>
    <row r="5157">
      <c r="A5157" s="1" t="s">
        <v>23342</v>
      </c>
      <c r="B5157" s="2" t="s">
        <v>23343</v>
      </c>
      <c r="C5157" s="1">
        <v>7.71410638990006E14</v>
      </c>
      <c r="D5157" s="3"/>
      <c r="E5157" s="1" t="s">
        <v>17</v>
      </c>
      <c r="F5157" s="1" t="str">
        <f>IFERROR(__xludf.DUMMYFUNCTION("REGEXEXTRACT(E5157,""[А-Яа-я\-]+ административный округ"")"),"Центральный административный округ")</f>
        <v>Центральный административный округ</v>
      </c>
      <c r="G5157" s="1" t="s">
        <v>319</v>
      </c>
      <c r="H5157" s="1" t="s">
        <v>23344</v>
      </c>
      <c r="I5157" s="1" t="s">
        <v>20</v>
      </c>
      <c r="J5157" s="1" t="s">
        <v>49</v>
      </c>
      <c r="K5157" s="1" t="s">
        <v>3148</v>
      </c>
      <c r="L5157" s="1">
        <v>1.3380923E7</v>
      </c>
      <c r="M5157" s="1" t="s">
        <v>23345</v>
      </c>
      <c r="N5157" s="1" t="s">
        <v>23346</v>
      </c>
      <c r="O5157" s="3"/>
    </row>
    <row r="5158">
      <c r="A5158" s="1" t="s">
        <v>23347</v>
      </c>
      <c r="B5158" s="2" t="s">
        <v>23348</v>
      </c>
      <c r="C5158" s="1">
        <v>7.71421330580046E14</v>
      </c>
      <c r="D5158" s="1" t="s">
        <v>23349</v>
      </c>
      <c r="E5158" s="1" t="s">
        <v>117</v>
      </c>
      <c r="F5158" s="1" t="str">
        <f>IFERROR(__xludf.DUMMYFUNCTION("REGEXEXTRACT(E5158,""[А-Яа-я\-]+ административный округ"")"),"Северо-Восточный административный округ")</f>
        <v>Северо-Восточный административный округ</v>
      </c>
      <c r="G5158" s="1" t="s">
        <v>1685</v>
      </c>
      <c r="H5158" s="1" t="s">
        <v>23350</v>
      </c>
      <c r="I5158" s="1" t="s">
        <v>20</v>
      </c>
      <c r="J5158" s="1" t="s">
        <v>49</v>
      </c>
      <c r="K5158" s="1" t="s">
        <v>22</v>
      </c>
      <c r="L5158" s="1">
        <v>1.3380924E7</v>
      </c>
      <c r="M5158" s="1" t="s">
        <v>23351</v>
      </c>
      <c r="N5158" s="1" t="s">
        <v>23352</v>
      </c>
      <c r="O5158" s="3"/>
    </row>
    <row r="5159">
      <c r="A5159" s="1" t="s">
        <v>23353</v>
      </c>
      <c r="B5159" s="2" t="s">
        <v>23354</v>
      </c>
      <c r="C5159" s="1">
        <v>7.71610631220006E14</v>
      </c>
      <c r="D5159" s="1" t="s">
        <v>17147</v>
      </c>
      <c r="E5159" s="1" t="s">
        <v>192</v>
      </c>
      <c r="F5159" s="1" t="str">
        <f>IFERROR(__xludf.DUMMYFUNCTION("REGEXEXTRACT(E5159,""[А-Яа-я\-]+ административный округ"")"),"Юго-Восточный административный округ")</f>
        <v>Юго-Восточный административный округ</v>
      </c>
      <c r="G5159" s="1" t="s">
        <v>2442</v>
      </c>
      <c r="H5159" s="1" t="s">
        <v>17148</v>
      </c>
      <c r="I5159" s="1" t="s">
        <v>20</v>
      </c>
      <c r="J5159" s="1" t="s">
        <v>49</v>
      </c>
      <c r="K5159" s="1" t="s">
        <v>444</v>
      </c>
      <c r="L5159" s="1">
        <v>1.3380927E7</v>
      </c>
      <c r="M5159" s="1" t="s">
        <v>17149</v>
      </c>
      <c r="N5159" s="1" t="s">
        <v>17150</v>
      </c>
      <c r="O5159" s="3"/>
    </row>
    <row r="5160">
      <c r="A5160" s="1" t="s">
        <v>23355</v>
      </c>
      <c r="B5160" s="2" t="s">
        <v>23356</v>
      </c>
      <c r="C5160" s="1">
        <v>7.71610707710006E14</v>
      </c>
      <c r="D5160" s="1" t="s">
        <v>17064</v>
      </c>
      <c r="E5160" s="1" t="s">
        <v>17</v>
      </c>
      <c r="F5160" s="1" t="str">
        <f>IFERROR(__xludf.DUMMYFUNCTION("REGEXEXTRACT(E5160,""[А-Яа-я\-]+ административный округ"")"),"Центральный административный округ")</f>
        <v>Центральный административный округ</v>
      </c>
      <c r="G5160" s="1" t="s">
        <v>92</v>
      </c>
      <c r="H5160" s="1" t="s">
        <v>17075</v>
      </c>
      <c r="I5160" s="1" t="s">
        <v>20</v>
      </c>
      <c r="J5160" s="1" t="s">
        <v>49</v>
      </c>
      <c r="K5160" s="1" t="s">
        <v>444</v>
      </c>
      <c r="L5160" s="1">
        <v>1.3380928E7</v>
      </c>
      <c r="M5160" s="1" t="s">
        <v>23357</v>
      </c>
      <c r="N5160" s="1" t="s">
        <v>23358</v>
      </c>
      <c r="O5160" s="3"/>
    </row>
    <row r="5161">
      <c r="A5161" s="1" t="s">
        <v>23359</v>
      </c>
      <c r="B5161" s="2" t="s">
        <v>23360</v>
      </c>
      <c r="C5161" s="1">
        <v>7.71711135520006E14</v>
      </c>
      <c r="D5161" s="1" t="s">
        <v>17124</v>
      </c>
      <c r="E5161" s="1" t="s">
        <v>17</v>
      </c>
      <c r="F5161" s="1" t="str">
        <f>IFERROR(__xludf.DUMMYFUNCTION("REGEXEXTRACT(E5161,""[А-Яа-я\-]+ административный округ"")"),"Центральный административный округ")</f>
        <v>Центральный административный округ</v>
      </c>
      <c r="G5161" s="1" t="s">
        <v>110</v>
      </c>
      <c r="H5161" s="1" t="s">
        <v>17125</v>
      </c>
      <c r="I5161" s="1" t="s">
        <v>20</v>
      </c>
      <c r="J5161" s="1" t="s">
        <v>49</v>
      </c>
      <c r="K5161" s="1" t="s">
        <v>17076</v>
      </c>
      <c r="L5161" s="1">
        <v>1.3380929E7</v>
      </c>
      <c r="M5161" s="1" t="s">
        <v>23361</v>
      </c>
      <c r="N5161" s="1" t="s">
        <v>23362</v>
      </c>
      <c r="O5161" s="3"/>
    </row>
    <row r="5162">
      <c r="A5162" s="1" t="s">
        <v>23363</v>
      </c>
      <c r="B5162" s="2" t="s">
        <v>23364</v>
      </c>
      <c r="C5162" s="3"/>
      <c r="D5162" s="1" t="s">
        <v>23365</v>
      </c>
      <c r="E5162" s="1" t="s">
        <v>17</v>
      </c>
      <c r="F5162" s="1" t="str">
        <f>IFERROR(__xludf.DUMMYFUNCTION("REGEXEXTRACT(E5162,""[А-Яа-я\-]+ административный округ"")"),"Центральный административный округ")</f>
        <v>Центральный административный округ</v>
      </c>
      <c r="G5162" s="1" t="s">
        <v>18</v>
      </c>
      <c r="H5162" s="1" t="s">
        <v>23366</v>
      </c>
      <c r="I5162" s="1" t="s">
        <v>20</v>
      </c>
      <c r="J5162" s="1" t="s">
        <v>21</v>
      </c>
      <c r="K5162" s="1" t="s">
        <v>30</v>
      </c>
      <c r="L5162" s="1">
        <v>1.3380931E7</v>
      </c>
      <c r="M5162" s="1" t="s">
        <v>23367</v>
      </c>
      <c r="N5162" s="1" t="s">
        <v>23368</v>
      </c>
      <c r="O5162" s="3"/>
    </row>
    <row r="5163">
      <c r="A5163" s="1" t="s">
        <v>23369</v>
      </c>
      <c r="B5163" s="2" t="s">
        <v>23370</v>
      </c>
      <c r="C5163" s="1">
        <v>7.71610737570006E14</v>
      </c>
      <c r="D5163" s="1" t="s">
        <v>17064</v>
      </c>
      <c r="E5163" s="1" t="s">
        <v>17</v>
      </c>
      <c r="F5163" s="1" t="str">
        <f>IFERROR(__xludf.DUMMYFUNCTION("REGEXEXTRACT(E5163,""[А-Яа-я\-]+ административный округ"")"),"Центральный административный округ")</f>
        <v>Центральный административный округ</v>
      </c>
      <c r="G5163" s="1" t="s">
        <v>92</v>
      </c>
      <c r="H5163" s="1" t="s">
        <v>17075</v>
      </c>
      <c r="I5163" s="1" t="s">
        <v>20</v>
      </c>
      <c r="J5163" s="1" t="s">
        <v>49</v>
      </c>
      <c r="K5163" s="1" t="s">
        <v>444</v>
      </c>
      <c r="L5163" s="1">
        <v>1.3380932E7</v>
      </c>
      <c r="M5163" s="1" t="s">
        <v>17106</v>
      </c>
      <c r="N5163" s="1" t="s">
        <v>17107</v>
      </c>
      <c r="O5163" s="3"/>
    </row>
    <row r="5164">
      <c r="A5164" s="1" t="s">
        <v>23371</v>
      </c>
      <c r="B5164" s="2" t="s">
        <v>23372</v>
      </c>
      <c r="C5164" s="1">
        <v>7.71710749020006E14</v>
      </c>
      <c r="D5164" s="1" t="s">
        <v>17064</v>
      </c>
      <c r="E5164" s="1" t="s">
        <v>17</v>
      </c>
      <c r="F5164" s="1" t="str">
        <f>IFERROR(__xludf.DUMMYFUNCTION("REGEXEXTRACT(E5164,""[А-Яа-я\-]+ административный округ"")"),"Центральный административный округ")</f>
        <v>Центральный административный округ</v>
      </c>
      <c r="G5164" s="1" t="s">
        <v>92</v>
      </c>
      <c r="H5164" s="1" t="s">
        <v>17064</v>
      </c>
      <c r="I5164" s="1" t="s">
        <v>20</v>
      </c>
      <c r="J5164" s="1" t="s">
        <v>49</v>
      </c>
      <c r="K5164" s="1" t="s">
        <v>444</v>
      </c>
      <c r="L5164" s="1">
        <v>1.3380934E7</v>
      </c>
      <c r="M5164" s="1" t="s">
        <v>17106</v>
      </c>
      <c r="N5164" s="1" t="s">
        <v>17107</v>
      </c>
      <c r="O5164" s="3"/>
    </row>
    <row r="5165">
      <c r="A5165" s="1" t="s">
        <v>23373</v>
      </c>
      <c r="B5165" s="2" t="s">
        <v>23374</v>
      </c>
      <c r="C5165" s="1">
        <v>7.71610636320005E14</v>
      </c>
      <c r="D5165" s="1" t="s">
        <v>17064</v>
      </c>
      <c r="E5165" s="1" t="s">
        <v>17</v>
      </c>
      <c r="F5165" s="1" t="str">
        <f>IFERROR(__xludf.DUMMYFUNCTION("REGEXEXTRACT(E5165,""[А-Яа-я\-]+ административный округ"")"),"Центральный административный округ")</f>
        <v>Центральный административный округ</v>
      </c>
      <c r="G5165" s="1" t="s">
        <v>92</v>
      </c>
      <c r="H5165" s="1" t="s">
        <v>23375</v>
      </c>
      <c r="I5165" s="1" t="s">
        <v>20</v>
      </c>
      <c r="J5165" s="1" t="s">
        <v>21</v>
      </c>
      <c r="K5165" s="1" t="s">
        <v>444</v>
      </c>
      <c r="L5165" s="1">
        <v>1.3380935E7</v>
      </c>
      <c r="M5165" s="1" t="s">
        <v>17106</v>
      </c>
      <c r="N5165" s="1" t="s">
        <v>17107</v>
      </c>
      <c r="O5165" s="3"/>
    </row>
    <row r="5166">
      <c r="A5166" s="1" t="s">
        <v>23376</v>
      </c>
      <c r="B5166" s="2" t="s">
        <v>23377</v>
      </c>
      <c r="C5166" s="1">
        <v>7.71610657130105E14</v>
      </c>
      <c r="D5166" s="1" t="s">
        <v>2441</v>
      </c>
      <c r="E5166" s="1" t="s">
        <v>192</v>
      </c>
      <c r="F5166" s="1" t="str">
        <f>IFERROR(__xludf.DUMMYFUNCTION("REGEXEXTRACT(E5166,""[А-Яа-я\-]+ административный округ"")"),"Юго-Восточный административный округ")</f>
        <v>Юго-Восточный административный округ</v>
      </c>
      <c r="G5166" s="1" t="s">
        <v>2442</v>
      </c>
      <c r="H5166" s="1" t="s">
        <v>23378</v>
      </c>
      <c r="I5166" s="1" t="s">
        <v>20</v>
      </c>
      <c r="J5166" s="1" t="s">
        <v>21</v>
      </c>
      <c r="K5166" s="1" t="s">
        <v>444</v>
      </c>
      <c r="L5166" s="1">
        <v>1.3380937E7</v>
      </c>
      <c r="M5166" s="1" t="s">
        <v>23379</v>
      </c>
      <c r="N5166" s="1" t="s">
        <v>23380</v>
      </c>
      <c r="O5166" s="3"/>
    </row>
    <row r="5167">
      <c r="A5167" s="1" t="s">
        <v>23381</v>
      </c>
      <c r="B5167" s="2" t="s">
        <v>23382</v>
      </c>
      <c r="C5167" s="1">
        <v>7.71610630390005E14</v>
      </c>
      <c r="D5167" s="1" t="s">
        <v>17080</v>
      </c>
      <c r="E5167" s="1" t="s">
        <v>17</v>
      </c>
      <c r="F5167" s="1" t="str">
        <f>IFERROR(__xludf.DUMMYFUNCTION("REGEXEXTRACT(E5167,""[А-Яа-я\-]+ административный округ"")"),"Центральный административный округ")</f>
        <v>Центральный административный округ</v>
      </c>
      <c r="G5167" s="1" t="s">
        <v>18</v>
      </c>
      <c r="H5167" s="1" t="s">
        <v>17211</v>
      </c>
      <c r="I5167" s="1" t="s">
        <v>20</v>
      </c>
      <c r="J5167" s="1" t="s">
        <v>21</v>
      </c>
      <c r="K5167" s="1" t="s">
        <v>444</v>
      </c>
      <c r="L5167" s="1">
        <v>1.3380939E7</v>
      </c>
      <c r="M5167" s="1" t="s">
        <v>17172</v>
      </c>
      <c r="N5167" s="1" t="s">
        <v>17173</v>
      </c>
      <c r="O5167" s="3"/>
    </row>
    <row r="5168">
      <c r="A5168" s="1" t="s">
        <v>23383</v>
      </c>
      <c r="B5168" s="2" t="s">
        <v>23384</v>
      </c>
      <c r="C5168" s="1">
        <v>7.71720980970006E14</v>
      </c>
      <c r="D5168" s="1" t="s">
        <v>23383</v>
      </c>
      <c r="E5168" s="1" t="s">
        <v>117</v>
      </c>
      <c r="F5168" s="1" t="str">
        <f>IFERROR(__xludf.DUMMYFUNCTION("REGEXEXTRACT(E5168,""[А-Яа-я\-]+ административный округ"")"),"Северо-Восточный административный округ")</f>
        <v>Северо-Восточный административный округ</v>
      </c>
      <c r="G5168" s="1" t="s">
        <v>972</v>
      </c>
      <c r="H5168" s="1" t="s">
        <v>19465</v>
      </c>
      <c r="I5168" s="1" t="s">
        <v>20</v>
      </c>
      <c r="J5168" s="1" t="s">
        <v>49</v>
      </c>
      <c r="K5168" s="1" t="s">
        <v>4187</v>
      </c>
      <c r="L5168" s="1">
        <v>1.338094E7</v>
      </c>
      <c r="M5168" s="1" t="s">
        <v>23385</v>
      </c>
      <c r="N5168" s="1" t="s">
        <v>23386</v>
      </c>
      <c r="O5168" s="3"/>
    </row>
    <row r="5169">
      <c r="A5169" s="1" t="s">
        <v>23387</v>
      </c>
      <c r="B5169" s="2" t="s">
        <v>23388</v>
      </c>
      <c r="C5169" s="1">
        <v>7.72511444770005E14</v>
      </c>
      <c r="D5169" s="3"/>
      <c r="E5169" s="1" t="s">
        <v>17</v>
      </c>
      <c r="F5169" s="1" t="str">
        <f>IFERROR(__xludf.DUMMYFUNCTION("REGEXEXTRACT(E5169,""[А-Яа-я\-]+ административный округ"")"),"Центральный административный округ")</f>
        <v>Центральный административный округ</v>
      </c>
      <c r="G5169" s="1" t="s">
        <v>110</v>
      </c>
      <c r="H5169" s="1" t="s">
        <v>23389</v>
      </c>
      <c r="I5169" s="1" t="s">
        <v>20</v>
      </c>
      <c r="J5169" s="1" t="s">
        <v>21</v>
      </c>
      <c r="K5169" s="1" t="s">
        <v>30</v>
      </c>
      <c r="L5169" s="1">
        <v>1.3380941E7</v>
      </c>
      <c r="M5169" s="1" t="s">
        <v>23390</v>
      </c>
      <c r="N5169" s="1" t="s">
        <v>23391</v>
      </c>
      <c r="O5169" s="3"/>
    </row>
    <row r="5170">
      <c r="A5170" s="1" t="s">
        <v>23392</v>
      </c>
      <c r="B5170" s="2" t="s">
        <v>23393</v>
      </c>
      <c r="C5170" s="1">
        <v>7.71610748700005E14</v>
      </c>
      <c r="D5170" s="1" t="s">
        <v>17064</v>
      </c>
      <c r="E5170" s="1" t="s">
        <v>17</v>
      </c>
      <c r="F5170" s="1" t="str">
        <f>IFERROR(__xludf.DUMMYFUNCTION("REGEXEXTRACT(E5170,""[А-Яа-я\-]+ административный округ"")"),"Центральный административный округ")</f>
        <v>Центральный административный округ</v>
      </c>
      <c r="G5170" s="1" t="s">
        <v>92</v>
      </c>
      <c r="H5170" s="1" t="s">
        <v>18645</v>
      </c>
      <c r="I5170" s="1" t="s">
        <v>20</v>
      </c>
      <c r="J5170" s="1" t="s">
        <v>21</v>
      </c>
      <c r="K5170" s="1" t="s">
        <v>444</v>
      </c>
      <c r="L5170" s="1">
        <v>1.3380942E7</v>
      </c>
      <c r="M5170" s="1" t="s">
        <v>23394</v>
      </c>
      <c r="N5170" s="1" t="s">
        <v>23395</v>
      </c>
      <c r="O5170" s="3"/>
    </row>
    <row r="5171">
      <c r="A5171" s="1" t="s">
        <v>23396</v>
      </c>
      <c r="B5171" s="2" t="s">
        <v>23397</v>
      </c>
      <c r="C5171" s="1">
        <v>7.71610662290006E14</v>
      </c>
      <c r="D5171" s="1" t="s">
        <v>17064</v>
      </c>
      <c r="E5171" s="1" t="s">
        <v>17</v>
      </c>
      <c r="F5171" s="1" t="str">
        <f>IFERROR(__xludf.DUMMYFUNCTION("REGEXEXTRACT(E5171,""[А-Яа-я\-]+ административный округ"")"),"Центральный административный округ")</f>
        <v>Центральный административный округ</v>
      </c>
      <c r="G5171" s="1" t="s">
        <v>92</v>
      </c>
      <c r="H5171" s="1" t="s">
        <v>17075</v>
      </c>
      <c r="I5171" s="1" t="s">
        <v>20</v>
      </c>
      <c r="J5171" s="1" t="s">
        <v>49</v>
      </c>
      <c r="K5171" s="1" t="s">
        <v>444</v>
      </c>
      <c r="L5171" s="1">
        <v>1.3380944E7</v>
      </c>
      <c r="M5171" s="1" t="s">
        <v>23398</v>
      </c>
      <c r="N5171" s="1" t="s">
        <v>23399</v>
      </c>
      <c r="O5171" s="3"/>
    </row>
    <row r="5172">
      <c r="A5172" s="1" t="s">
        <v>23400</v>
      </c>
      <c r="B5172" s="2" t="s">
        <v>23401</v>
      </c>
      <c r="C5172" s="1">
        <v>7.71410986870006E14</v>
      </c>
      <c r="D5172" s="3"/>
      <c r="E5172" s="1" t="s">
        <v>117</v>
      </c>
      <c r="F5172" s="1" t="str">
        <f>IFERROR(__xludf.DUMMYFUNCTION("REGEXEXTRACT(E5172,""[А-Яа-я\-]+ административный округ"")"),"Северо-Восточный административный округ")</f>
        <v>Северо-Восточный административный округ</v>
      </c>
      <c r="G5172" s="1" t="s">
        <v>972</v>
      </c>
      <c r="H5172" s="1" t="s">
        <v>23402</v>
      </c>
      <c r="I5172" s="1" t="s">
        <v>20</v>
      </c>
      <c r="J5172" s="1" t="s">
        <v>49</v>
      </c>
      <c r="K5172" s="1" t="s">
        <v>3148</v>
      </c>
      <c r="L5172" s="1">
        <v>1.3380946E7</v>
      </c>
      <c r="M5172" s="1" t="s">
        <v>23403</v>
      </c>
      <c r="N5172" s="1" t="s">
        <v>23404</v>
      </c>
      <c r="O5172" s="3"/>
    </row>
    <row r="5173">
      <c r="A5173" s="1" t="s">
        <v>23405</v>
      </c>
      <c r="B5173" s="2" t="s">
        <v>23406</v>
      </c>
      <c r="C5173" s="1">
        <v>7.71410757110045E14</v>
      </c>
      <c r="D5173" s="1" t="s">
        <v>1399</v>
      </c>
      <c r="E5173" s="1" t="s">
        <v>17</v>
      </c>
      <c r="F5173" s="1" t="str">
        <f>IFERROR(__xludf.DUMMYFUNCTION("REGEXEXTRACT(E5173,""[А-Яа-я\-]+ административный округ"")"),"Центральный административный округ")</f>
        <v>Центральный административный округ</v>
      </c>
      <c r="G5173" s="1" t="s">
        <v>225</v>
      </c>
      <c r="H5173" s="1" t="s">
        <v>23407</v>
      </c>
      <c r="I5173" s="1" t="s">
        <v>20</v>
      </c>
      <c r="J5173" s="1" t="s">
        <v>21</v>
      </c>
      <c r="K5173" s="1" t="s">
        <v>30</v>
      </c>
      <c r="L5173" s="1">
        <v>1.3380947E7</v>
      </c>
      <c r="M5173" s="1" t="s">
        <v>23408</v>
      </c>
      <c r="N5173" s="1" t="s">
        <v>23409</v>
      </c>
      <c r="O5173" s="3"/>
    </row>
    <row r="5174">
      <c r="A5174" s="1" t="s">
        <v>23410</v>
      </c>
      <c r="B5174" s="2" t="s">
        <v>23411</v>
      </c>
      <c r="C5174" s="1">
        <v>7.71710757410006E14</v>
      </c>
      <c r="D5174" s="3"/>
      <c r="E5174" s="1" t="s">
        <v>117</v>
      </c>
      <c r="F5174" s="1" t="str">
        <f>IFERROR(__xludf.DUMMYFUNCTION("REGEXEXTRACT(E5174,""[А-Яа-я\-]+ административный округ"")"),"Северо-Восточный административный округ")</f>
        <v>Северо-Восточный административный округ</v>
      </c>
      <c r="G5174" s="1" t="s">
        <v>118</v>
      </c>
      <c r="H5174" s="1" t="s">
        <v>17449</v>
      </c>
      <c r="I5174" s="1" t="s">
        <v>20</v>
      </c>
      <c r="J5174" s="1" t="s">
        <v>49</v>
      </c>
      <c r="K5174" s="1" t="s">
        <v>444</v>
      </c>
      <c r="L5174" s="1">
        <v>1.3380948E7</v>
      </c>
      <c r="M5174" s="1" t="s">
        <v>23412</v>
      </c>
      <c r="N5174" s="1" t="s">
        <v>23413</v>
      </c>
      <c r="O5174" s="3"/>
    </row>
    <row r="5175">
      <c r="A5175" s="1" t="s">
        <v>23414</v>
      </c>
      <c r="B5175" s="2" t="s">
        <v>23415</v>
      </c>
      <c r="C5175" s="1">
        <v>7.71410486410046E14</v>
      </c>
      <c r="D5175" s="1" t="s">
        <v>4550</v>
      </c>
      <c r="E5175" s="1" t="s">
        <v>17</v>
      </c>
      <c r="F5175" s="1" t="str">
        <f>IFERROR(__xludf.DUMMYFUNCTION("REGEXEXTRACT(E5175,""[А-Яа-я\-]+ административный округ"")"),"Центральный административный округ")</f>
        <v>Центральный административный округ</v>
      </c>
      <c r="G5175" s="1" t="s">
        <v>28</v>
      </c>
      <c r="H5175" s="1" t="s">
        <v>23416</v>
      </c>
      <c r="I5175" s="1" t="s">
        <v>20</v>
      </c>
      <c r="J5175" s="1" t="s">
        <v>49</v>
      </c>
      <c r="K5175" s="1" t="s">
        <v>247</v>
      </c>
      <c r="L5175" s="1">
        <v>1.3380949E7</v>
      </c>
      <c r="M5175" s="1" t="s">
        <v>23417</v>
      </c>
      <c r="N5175" s="1" t="s">
        <v>23418</v>
      </c>
      <c r="O5175" s="3"/>
    </row>
    <row r="5176">
      <c r="A5176" s="1" t="s">
        <v>23419</v>
      </c>
      <c r="B5176" s="2" t="s">
        <v>23420</v>
      </c>
      <c r="C5176" s="1">
        <v>7.71610709500006E14</v>
      </c>
      <c r="D5176" s="3"/>
      <c r="E5176" s="1" t="s">
        <v>305</v>
      </c>
      <c r="F5176" s="1" t="str">
        <f>IFERROR(__xludf.DUMMYFUNCTION("REGEXEXTRACT(E5176,""[А-Яа-я\-]+ административный округ"")"),"Южный административный округ")</f>
        <v>Южный административный округ</v>
      </c>
      <c r="G5176" s="1" t="s">
        <v>306</v>
      </c>
      <c r="H5176" s="1" t="s">
        <v>23421</v>
      </c>
      <c r="I5176" s="1" t="s">
        <v>20</v>
      </c>
      <c r="J5176" s="1" t="s">
        <v>49</v>
      </c>
      <c r="K5176" s="1" t="s">
        <v>3148</v>
      </c>
      <c r="L5176" s="1">
        <v>1.3380951E7</v>
      </c>
      <c r="M5176" s="1" t="s">
        <v>23422</v>
      </c>
      <c r="N5176" s="1" t="s">
        <v>23423</v>
      </c>
      <c r="O5176" s="3"/>
    </row>
    <row r="5177">
      <c r="A5177" s="1" t="s">
        <v>23424</v>
      </c>
      <c r="B5177" s="2" t="s">
        <v>23425</v>
      </c>
      <c r="C5177" s="1">
        <v>7.71610626620005E14</v>
      </c>
      <c r="D5177" s="1" t="s">
        <v>17080</v>
      </c>
      <c r="E5177" s="1" t="s">
        <v>17</v>
      </c>
      <c r="F5177" s="1" t="str">
        <f>IFERROR(__xludf.DUMMYFUNCTION("REGEXEXTRACT(E5177,""[А-Яа-я\-]+ административный округ"")"),"Центральный административный округ")</f>
        <v>Центральный административный округ</v>
      </c>
      <c r="G5177" s="1" t="s">
        <v>18</v>
      </c>
      <c r="H5177" s="1" t="s">
        <v>17654</v>
      </c>
      <c r="I5177" s="1" t="s">
        <v>20</v>
      </c>
      <c r="J5177" s="1" t="s">
        <v>21</v>
      </c>
      <c r="K5177" s="1" t="s">
        <v>444</v>
      </c>
      <c r="L5177" s="1">
        <v>1.3380952E7</v>
      </c>
      <c r="M5177" s="1" t="s">
        <v>17082</v>
      </c>
      <c r="N5177" s="1" t="s">
        <v>17083</v>
      </c>
      <c r="O5177" s="3"/>
    </row>
    <row r="5178">
      <c r="A5178" s="1" t="s">
        <v>18573</v>
      </c>
      <c r="B5178" s="2" t="s">
        <v>23426</v>
      </c>
      <c r="C5178" s="1">
        <v>7.71320008070035E14</v>
      </c>
      <c r="D5178" s="1" t="s">
        <v>2313</v>
      </c>
      <c r="E5178" s="1" t="s">
        <v>17</v>
      </c>
      <c r="F5178" s="1" t="str">
        <f>IFERROR(__xludf.DUMMYFUNCTION("REGEXEXTRACT(E5178,""[А-Яа-я\-]+ административный округ"")"),"Центральный административный округ")</f>
        <v>Центральный административный округ</v>
      </c>
      <c r="G5178" s="1" t="s">
        <v>47</v>
      </c>
      <c r="H5178" s="1" t="s">
        <v>23427</v>
      </c>
      <c r="I5178" s="1" t="s">
        <v>20</v>
      </c>
      <c r="J5178" s="1" t="s">
        <v>21</v>
      </c>
      <c r="K5178" s="1" t="s">
        <v>247</v>
      </c>
      <c r="L5178" s="1">
        <v>1.3380953E7</v>
      </c>
      <c r="M5178" s="1" t="s">
        <v>23428</v>
      </c>
      <c r="N5178" s="1" t="s">
        <v>23429</v>
      </c>
      <c r="O5178" s="3"/>
    </row>
    <row r="5179">
      <c r="A5179" s="1" t="s">
        <v>23430</v>
      </c>
      <c r="B5179" s="2" t="s">
        <v>23431</v>
      </c>
      <c r="C5179" s="1">
        <v>7.71610620780005E14</v>
      </c>
      <c r="D5179" s="1" t="s">
        <v>17080</v>
      </c>
      <c r="E5179" s="1" t="s">
        <v>17</v>
      </c>
      <c r="F5179" s="1" t="str">
        <f>IFERROR(__xludf.DUMMYFUNCTION("REGEXEXTRACT(E5179,""[А-Яа-я\-]+ административный округ"")"),"Центральный административный округ")</f>
        <v>Центральный административный округ</v>
      </c>
      <c r="G5179" s="1" t="s">
        <v>18</v>
      </c>
      <c r="H5179" s="1" t="s">
        <v>17211</v>
      </c>
      <c r="I5179" s="1" t="s">
        <v>20</v>
      </c>
      <c r="J5179" s="1" t="s">
        <v>21</v>
      </c>
      <c r="K5179" s="1" t="s">
        <v>444</v>
      </c>
      <c r="L5179" s="1">
        <v>1.3380954E7</v>
      </c>
      <c r="M5179" s="1" t="s">
        <v>17082</v>
      </c>
      <c r="N5179" s="1" t="s">
        <v>17083</v>
      </c>
      <c r="O5179" s="3"/>
    </row>
    <row r="5180">
      <c r="A5180" s="1" t="s">
        <v>23432</v>
      </c>
      <c r="B5180" s="2" t="s">
        <v>23433</v>
      </c>
      <c r="C5180" s="1">
        <v>7.71451377030026E14</v>
      </c>
      <c r="D5180" s="1" t="s">
        <v>14495</v>
      </c>
      <c r="E5180" s="1" t="s">
        <v>305</v>
      </c>
      <c r="F5180" s="1" t="str">
        <f>IFERROR(__xludf.DUMMYFUNCTION("REGEXEXTRACT(E5180,""[А-Яа-я\-]+ административный округ"")"),"Южный административный округ")</f>
        <v>Южный административный округ</v>
      </c>
      <c r="G5180" s="1" t="s">
        <v>961</v>
      </c>
      <c r="H5180" s="1" t="s">
        <v>23434</v>
      </c>
      <c r="I5180" s="1" t="s">
        <v>20</v>
      </c>
      <c r="J5180" s="1" t="s">
        <v>49</v>
      </c>
      <c r="K5180" s="1" t="s">
        <v>3148</v>
      </c>
      <c r="L5180" s="1">
        <v>1.3380956E7</v>
      </c>
      <c r="M5180" s="1" t="s">
        <v>23435</v>
      </c>
      <c r="N5180" s="1" t="s">
        <v>23436</v>
      </c>
      <c r="O5180" s="3"/>
    </row>
    <row r="5181">
      <c r="A5181" s="1" t="s">
        <v>23437</v>
      </c>
      <c r="B5181" s="2" t="s">
        <v>23438</v>
      </c>
      <c r="C5181" s="1">
        <v>7.71610662110005E14</v>
      </c>
      <c r="D5181" s="1" t="s">
        <v>17064</v>
      </c>
      <c r="E5181" s="1" t="s">
        <v>17</v>
      </c>
      <c r="F5181" s="1" t="str">
        <f>IFERROR(__xludf.DUMMYFUNCTION("REGEXEXTRACT(E5181,""[А-Яа-я\-]+ административный округ"")"),"Центральный административный округ")</f>
        <v>Центральный административный округ</v>
      </c>
      <c r="G5181" s="1" t="s">
        <v>92</v>
      </c>
      <c r="H5181" s="1" t="s">
        <v>23439</v>
      </c>
      <c r="I5181" s="1" t="s">
        <v>20</v>
      </c>
      <c r="J5181" s="1" t="s">
        <v>21</v>
      </c>
      <c r="K5181" s="1" t="s">
        <v>444</v>
      </c>
      <c r="L5181" s="1">
        <v>1.3380961E7</v>
      </c>
      <c r="M5181" s="1" t="s">
        <v>23440</v>
      </c>
      <c r="N5181" s="1" t="s">
        <v>23441</v>
      </c>
      <c r="O5181" s="3"/>
    </row>
    <row r="5182">
      <c r="A5182" s="1" t="s">
        <v>23442</v>
      </c>
      <c r="B5182" s="2" t="s">
        <v>23443</v>
      </c>
      <c r="C5182" s="1">
        <v>7.71420976780056E14</v>
      </c>
      <c r="D5182" s="1" t="s">
        <v>1980</v>
      </c>
      <c r="E5182" s="1" t="s">
        <v>17</v>
      </c>
      <c r="F5182" s="1" t="str">
        <f>IFERROR(__xludf.DUMMYFUNCTION("REGEXEXTRACT(E5182,""[А-Яа-я\-]+ административный округ"")"),"Центральный административный округ")</f>
        <v>Центральный административный округ</v>
      </c>
      <c r="G5182" s="1" t="s">
        <v>225</v>
      </c>
      <c r="H5182" s="1" t="s">
        <v>23444</v>
      </c>
      <c r="I5182" s="1" t="s">
        <v>20</v>
      </c>
      <c r="J5182" s="1" t="s">
        <v>49</v>
      </c>
      <c r="K5182" s="1" t="s">
        <v>247</v>
      </c>
      <c r="L5182" s="1">
        <v>1.3380964E7</v>
      </c>
      <c r="M5182" s="1" t="s">
        <v>23445</v>
      </c>
      <c r="N5182" s="1" t="s">
        <v>23446</v>
      </c>
      <c r="O5182" s="3"/>
    </row>
    <row r="5183">
      <c r="A5183" s="1" t="s">
        <v>23447</v>
      </c>
      <c r="B5183" s="2" t="s">
        <v>23448</v>
      </c>
      <c r="C5183" s="1">
        <v>7.71610626520005E14</v>
      </c>
      <c r="D5183" s="1" t="s">
        <v>17147</v>
      </c>
      <c r="E5183" s="1" t="s">
        <v>192</v>
      </c>
      <c r="F5183" s="1" t="str">
        <f>IFERROR(__xludf.DUMMYFUNCTION("REGEXEXTRACT(E5183,""[А-Яа-я\-]+ административный округ"")"),"Юго-Восточный административный округ")</f>
        <v>Юго-Восточный административный округ</v>
      </c>
      <c r="G5183" s="1" t="s">
        <v>2442</v>
      </c>
      <c r="H5183" s="1" t="s">
        <v>17148</v>
      </c>
      <c r="I5183" s="1" t="s">
        <v>20</v>
      </c>
      <c r="J5183" s="1" t="s">
        <v>21</v>
      </c>
      <c r="K5183" s="1" t="s">
        <v>444</v>
      </c>
      <c r="L5183" s="1">
        <v>1.3380965E7</v>
      </c>
      <c r="M5183" s="1" t="s">
        <v>17149</v>
      </c>
      <c r="N5183" s="1" t="s">
        <v>17150</v>
      </c>
      <c r="O5183" s="3"/>
    </row>
    <row r="5184">
      <c r="A5184" s="1" t="s">
        <v>23449</v>
      </c>
      <c r="B5184" s="2" t="s">
        <v>23450</v>
      </c>
      <c r="C5184" s="1">
        <v>7.71610721600006E14</v>
      </c>
      <c r="D5184" s="1" t="s">
        <v>17064</v>
      </c>
      <c r="E5184" s="1" t="s">
        <v>17</v>
      </c>
      <c r="F5184" s="1" t="str">
        <f>IFERROR(__xludf.DUMMYFUNCTION("REGEXEXTRACT(E5184,""[А-Яа-я\-]+ административный округ"")"),"Центральный административный округ")</f>
        <v>Центральный административный округ</v>
      </c>
      <c r="G5184" s="1" t="s">
        <v>92</v>
      </c>
      <c r="H5184" s="1" t="s">
        <v>17075</v>
      </c>
      <c r="I5184" s="1" t="s">
        <v>20</v>
      </c>
      <c r="J5184" s="1" t="s">
        <v>49</v>
      </c>
      <c r="K5184" s="1" t="s">
        <v>444</v>
      </c>
      <c r="L5184" s="1">
        <v>1.3380967E7</v>
      </c>
      <c r="M5184" s="1" t="s">
        <v>23451</v>
      </c>
      <c r="N5184" s="1" t="s">
        <v>23452</v>
      </c>
      <c r="O5184" s="3"/>
    </row>
    <row r="5185">
      <c r="A5185" s="1" t="s">
        <v>23453</v>
      </c>
      <c r="B5185" s="2" t="s">
        <v>23454</v>
      </c>
      <c r="C5185" s="1">
        <v>7.71610661060005E14</v>
      </c>
      <c r="D5185" s="1" t="s">
        <v>17064</v>
      </c>
      <c r="E5185" s="1" t="s">
        <v>17</v>
      </c>
      <c r="F5185" s="1" t="str">
        <f>IFERROR(__xludf.DUMMYFUNCTION("REGEXEXTRACT(E5185,""[А-Яа-я\-]+ административный округ"")"),"Центральный административный округ")</f>
        <v>Центральный административный округ</v>
      </c>
      <c r="G5185" s="1" t="s">
        <v>92</v>
      </c>
      <c r="H5185" s="1" t="s">
        <v>17075</v>
      </c>
      <c r="I5185" s="1" t="s">
        <v>20</v>
      </c>
      <c r="J5185" s="1" t="s">
        <v>21</v>
      </c>
      <c r="K5185" s="1" t="s">
        <v>444</v>
      </c>
      <c r="L5185" s="1">
        <v>1.3380968E7</v>
      </c>
      <c r="M5185" s="1" t="s">
        <v>17106</v>
      </c>
      <c r="N5185" s="1" t="s">
        <v>17107</v>
      </c>
      <c r="O5185" s="3"/>
    </row>
    <row r="5186">
      <c r="A5186" s="1" t="s">
        <v>23455</v>
      </c>
      <c r="B5186" s="2" t="s">
        <v>23456</v>
      </c>
      <c r="C5186" s="1">
        <v>7.71610737670006E14</v>
      </c>
      <c r="D5186" s="1" t="s">
        <v>17064</v>
      </c>
      <c r="E5186" s="1" t="s">
        <v>17</v>
      </c>
      <c r="F5186" s="1" t="str">
        <f>IFERROR(__xludf.DUMMYFUNCTION("REGEXEXTRACT(E5186,""[А-Яа-я\-]+ административный округ"")"),"Центральный административный округ")</f>
        <v>Центральный административный округ</v>
      </c>
      <c r="G5186" s="1" t="s">
        <v>92</v>
      </c>
      <c r="H5186" s="1" t="s">
        <v>17064</v>
      </c>
      <c r="I5186" s="1" t="s">
        <v>20</v>
      </c>
      <c r="J5186" s="1" t="s">
        <v>49</v>
      </c>
      <c r="K5186" s="1" t="s">
        <v>17198</v>
      </c>
      <c r="L5186" s="1">
        <v>1.338097E7</v>
      </c>
      <c r="M5186" s="1" t="s">
        <v>23457</v>
      </c>
      <c r="N5186" s="1" t="s">
        <v>23458</v>
      </c>
      <c r="O5186" s="3"/>
    </row>
    <row r="5187">
      <c r="A5187" s="1" t="s">
        <v>23459</v>
      </c>
      <c r="B5187" s="2" t="s">
        <v>23460</v>
      </c>
      <c r="C5187" s="1">
        <v>7.71711137470006E14</v>
      </c>
      <c r="D5187" s="1" t="s">
        <v>17124</v>
      </c>
      <c r="E5187" s="1" t="s">
        <v>17</v>
      </c>
      <c r="F5187" s="1" t="str">
        <f>IFERROR(__xludf.DUMMYFUNCTION("REGEXEXTRACT(E5187,""[А-Яа-я\-]+ административный округ"")"),"Центральный административный округ")</f>
        <v>Центральный административный округ</v>
      </c>
      <c r="G5187" s="1" t="s">
        <v>110</v>
      </c>
      <c r="H5187" s="1" t="s">
        <v>17125</v>
      </c>
      <c r="I5187" s="1" t="s">
        <v>20</v>
      </c>
      <c r="J5187" s="1" t="s">
        <v>49</v>
      </c>
      <c r="K5187" s="1" t="s">
        <v>17076</v>
      </c>
      <c r="L5187" s="1">
        <v>1.3380974E7</v>
      </c>
      <c r="M5187" s="1" t="s">
        <v>23461</v>
      </c>
      <c r="N5187" s="1" t="s">
        <v>23462</v>
      </c>
      <c r="O5187" s="3"/>
    </row>
    <row r="5188">
      <c r="A5188" s="1" t="s">
        <v>23463</v>
      </c>
      <c r="B5188" s="2" t="s">
        <v>23464</v>
      </c>
      <c r="C5188" s="1">
        <v>7.71711213690006E14</v>
      </c>
      <c r="D5188" s="1" t="s">
        <v>17064</v>
      </c>
      <c r="E5188" s="1" t="s">
        <v>17</v>
      </c>
      <c r="F5188" s="1" t="str">
        <f>IFERROR(__xludf.DUMMYFUNCTION("REGEXEXTRACT(E5188,""[А-Яа-я\-]+ административный округ"")"),"Центральный административный округ")</f>
        <v>Центральный административный округ</v>
      </c>
      <c r="G5188" s="1" t="s">
        <v>92</v>
      </c>
      <c r="H5188" s="1" t="s">
        <v>18221</v>
      </c>
      <c r="I5188" s="1" t="s">
        <v>20</v>
      </c>
      <c r="J5188" s="1" t="s">
        <v>49</v>
      </c>
      <c r="K5188" s="1" t="s">
        <v>17198</v>
      </c>
      <c r="L5188" s="1">
        <v>1.3380975E7</v>
      </c>
      <c r="M5188" s="1" t="s">
        <v>23465</v>
      </c>
      <c r="N5188" s="1" t="s">
        <v>23466</v>
      </c>
      <c r="O5188" s="3"/>
    </row>
    <row r="5189">
      <c r="A5189" s="1" t="s">
        <v>23467</v>
      </c>
      <c r="B5189" s="2" t="s">
        <v>23468</v>
      </c>
      <c r="C5189" s="1">
        <v>7.71610748680005E14</v>
      </c>
      <c r="D5189" s="1" t="s">
        <v>17064</v>
      </c>
      <c r="E5189" s="1" t="s">
        <v>17</v>
      </c>
      <c r="F5189" s="1" t="str">
        <f>IFERROR(__xludf.DUMMYFUNCTION("REGEXEXTRACT(E5189,""[А-Яа-я\-]+ административный округ"")"),"Центральный административный округ")</f>
        <v>Центральный административный округ</v>
      </c>
      <c r="G5189" s="1" t="s">
        <v>92</v>
      </c>
      <c r="H5189" s="1" t="s">
        <v>17589</v>
      </c>
      <c r="I5189" s="1" t="s">
        <v>20</v>
      </c>
      <c r="J5189" s="1" t="s">
        <v>21</v>
      </c>
      <c r="K5189" s="1" t="s">
        <v>444</v>
      </c>
      <c r="L5189" s="1">
        <v>1.3380978E7</v>
      </c>
      <c r="M5189" s="1" t="s">
        <v>17106</v>
      </c>
      <c r="N5189" s="1" t="s">
        <v>17107</v>
      </c>
      <c r="O5189" s="3"/>
    </row>
    <row r="5190">
      <c r="A5190" s="1" t="s">
        <v>23469</v>
      </c>
      <c r="B5190" s="2" t="s">
        <v>23470</v>
      </c>
      <c r="C5190" s="1">
        <v>7.71610707620005E14</v>
      </c>
      <c r="D5190" s="1" t="s">
        <v>17064</v>
      </c>
      <c r="E5190" s="1" t="s">
        <v>17</v>
      </c>
      <c r="F5190" s="1" t="str">
        <f>IFERROR(__xludf.DUMMYFUNCTION("REGEXEXTRACT(E5190,""[А-Яа-я\-]+ административный округ"")"),"Центральный административный округ")</f>
        <v>Центральный административный округ</v>
      </c>
      <c r="G5190" s="1" t="s">
        <v>92</v>
      </c>
      <c r="H5190" s="1" t="s">
        <v>23471</v>
      </c>
      <c r="I5190" s="1" t="s">
        <v>20</v>
      </c>
      <c r="J5190" s="1" t="s">
        <v>21</v>
      </c>
      <c r="K5190" s="1" t="s">
        <v>444</v>
      </c>
      <c r="L5190" s="1">
        <v>1.3380979E7</v>
      </c>
      <c r="M5190" s="1" t="s">
        <v>23472</v>
      </c>
      <c r="N5190" s="1" t="s">
        <v>23473</v>
      </c>
      <c r="O5190" s="3"/>
    </row>
    <row r="5191">
      <c r="A5191" s="1" t="s">
        <v>23474</v>
      </c>
      <c r="B5191" s="2" t="s">
        <v>23475</v>
      </c>
      <c r="C5191" s="1">
        <v>7.71610737820006E14</v>
      </c>
      <c r="D5191" s="1" t="s">
        <v>17064</v>
      </c>
      <c r="E5191" s="1" t="s">
        <v>17</v>
      </c>
      <c r="F5191" s="1" t="str">
        <f>IFERROR(__xludf.DUMMYFUNCTION("REGEXEXTRACT(E5191,""[А-Яа-я\-]+ административный округ"")"),"Центральный административный округ")</f>
        <v>Центральный административный округ</v>
      </c>
      <c r="G5191" s="1" t="s">
        <v>92</v>
      </c>
      <c r="H5191" s="1" t="s">
        <v>19357</v>
      </c>
      <c r="I5191" s="1" t="s">
        <v>20</v>
      </c>
      <c r="J5191" s="1" t="s">
        <v>49</v>
      </c>
      <c r="K5191" s="1" t="s">
        <v>444</v>
      </c>
      <c r="L5191" s="1">
        <v>1.338098E7</v>
      </c>
      <c r="M5191" s="1" t="s">
        <v>23476</v>
      </c>
      <c r="N5191" s="1" t="s">
        <v>23477</v>
      </c>
      <c r="O5191" s="3"/>
    </row>
    <row r="5192">
      <c r="A5192" s="1" t="s">
        <v>23478</v>
      </c>
      <c r="B5192" s="2" t="s">
        <v>23479</v>
      </c>
      <c r="C5192" s="1">
        <v>7.71610636940005E14</v>
      </c>
      <c r="D5192" s="1" t="s">
        <v>17064</v>
      </c>
      <c r="E5192" s="1" t="s">
        <v>17</v>
      </c>
      <c r="F5192" s="1" t="str">
        <f>IFERROR(__xludf.DUMMYFUNCTION("REGEXEXTRACT(E5192,""[А-Яа-я\-]+ административный округ"")"),"Центральный административный округ")</f>
        <v>Центральный административный округ</v>
      </c>
      <c r="G5192" s="1" t="s">
        <v>92</v>
      </c>
      <c r="H5192" s="1" t="s">
        <v>23480</v>
      </c>
      <c r="I5192" s="1" t="s">
        <v>20</v>
      </c>
      <c r="J5192" s="1" t="s">
        <v>21</v>
      </c>
      <c r="K5192" s="1" t="s">
        <v>444</v>
      </c>
      <c r="L5192" s="1">
        <v>1.3380983E7</v>
      </c>
      <c r="M5192" s="1" t="s">
        <v>17106</v>
      </c>
      <c r="N5192" s="1" t="s">
        <v>17107</v>
      </c>
      <c r="O5192" s="3"/>
    </row>
    <row r="5193">
      <c r="A5193" s="1" t="s">
        <v>23481</v>
      </c>
      <c r="B5193" s="2" t="s">
        <v>23482</v>
      </c>
      <c r="C5193" s="1">
        <v>7.71610704780006E14</v>
      </c>
      <c r="D5193" s="1" t="s">
        <v>17064</v>
      </c>
      <c r="E5193" s="1" t="s">
        <v>17</v>
      </c>
      <c r="F5193" s="1" t="str">
        <f>IFERROR(__xludf.DUMMYFUNCTION("REGEXEXTRACT(E5193,""[А-Яа-я\-]+ административный округ"")"),"Центральный административный округ")</f>
        <v>Центральный административный округ</v>
      </c>
      <c r="G5193" s="1" t="s">
        <v>92</v>
      </c>
      <c r="H5193" s="1" t="s">
        <v>17075</v>
      </c>
      <c r="I5193" s="1" t="s">
        <v>20</v>
      </c>
      <c r="J5193" s="1" t="s">
        <v>49</v>
      </c>
      <c r="K5193" s="1" t="s">
        <v>444</v>
      </c>
      <c r="L5193" s="1">
        <v>1.3380985E7</v>
      </c>
      <c r="M5193" s="1" t="s">
        <v>17106</v>
      </c>
      <c r="N5193" s="1" t="s">
        <v>17107</v>
      </c>
      <c r="O5193" s="3"/>
    </row>
    <row r="5194">
      <c r="A5194" s="1" t="s">
        <v>23483</v>
      </c>
      <c r="B5194" s="2" t="s">
        <v>23484</v>
      </c>
      <c r="C5194" s="1">
        <v>7.71610635660006E14</v>
      </c>
      <c r="D5194" s="1" t="s">
        <v>17119</v>
      </c>
      <c r="E5194" s="1" t="s">
        <v>17</v>
      </c>
      <c r="F5194" s="1" t="str">
        <f>IFERROR(__xludf.DUMMYFUNCTION("REGEXEXTRACT(E5194,""[А-Яа-я\-]+ административный округ"")"),"Центральный административный округ")</f>
        <v>Центральный административный округ</v>
      </c>
      <c r="G5194" s="1" t="s">
        <v>92</v>
      </c>
      <c r="H5194" s="1" t="s">
        <v>17269</v>
      </c>
      <c r="I5194" s="1" t="s">
        <v>20</v>
      </c>
      <c r="J5194" s="1" t="s">
        <v>49</v>
      </c>
      <c r="K5194" s="1" t="s">
        <v>444</v>
      </c>
      <c r="L5194" s="1">
        <v>1.3380986E7</v>
      </c>
      <c r="M5194" s="1" t="s">
        <v>23485</v>
      </c>
      <c r="N5194" s="1" t="s">
        <v>23486</v>
      </c>
      <c r="O5194" s="3"/>
    </row>
    <row r="5195">
      <c r="A5195" s="1" t="s">
        <v>23487</v>
      </c>
      <c r="B5195" s="2" t="s">
        <v>23488</v>
      </c>
      <c r="C5195" s="1">
        <v>7.71610629860005E14</v>
      </c>
      <c r="D5195" s="1" t="s">
        <v>23489</v>
      </c>
      <c r="E5195" s="1" t="s">
        <v>192</v>
      </c>
      <c r="F5195" s="1" t="str">
        <f>IFERROR(__xludf.DUMMYFUNCTION("REGEXEXTRACT(E5195,""[А-Яа-я\-]+ административный округ"")"),"Юго-Восточный административный округ")</f>
        <v>Юго-Восточный административный округ</v>
      </c>
      <c r="G5195" s="1" t="s">
        <v>2442</v>
      </c>
      <c r="H5195" s="1" t="s">
        <v>17148</v>
      </c>
      <c r="I5195" s="1" t="s">
        <v>20</v>
      </c>
      <c r="J5195" s="1" t="s">
        <v>21</v>
      </c>
      <c r="K5195" s="1" t="s">
        <v>444</v>
      </c>
      <c r="L5195" s="1">
        <v>1.3380987E7</v>
      </c>
      <c r="M5195" s="1" t="s">
        <v>23490</v>
      </c>
      <c r="N5195" s="1" t="s">
        <v>23490</v>
      </c>
      <c r="O5195" s="3"/>
    </row>
    <row r="5196">
      <c r="A5196" s="1" t="s">
        <v>23491</v>
      </c>
      <c r="B5196" s="2" t="s">
        <v>23492</v>
      </c>
      <c r="C5196" s="1">
        <v>7.71610630970005E14</v>
      </c>
      <c r="D5196" s="1" t="s">
        <v>17147</v>
      </c>
      <c r="E5196" s="1" t="s">
        <v>192</v>
      </c>
      <c r="F5196" s="1" t="str">
        <f>IFERROR(__xludf.DUMMYFUNCTION("REGEXEXTRACT(E5196,""[А-Яа-я\-]+ административный округ"")"),"Юго-Восточный административный округ")</f>
        <v>Юго-Восточный административный округ</v>
      </c>
      <c r="G5196" s="1" t="s">
        <v>2442</v>
      </c>
      <c r="H5196" s="1" t="s">
        <v>23493</v>
      </c>
      <c r="I5196" s="1" t="s">
        <v>20</v>
      </c>
      <c r="J5196" s="1" t="s">
        <v>21</v>
      </c>
      <c r="K5196" s="1" t="s">
        <v>444</v>
      </c>
      <c r="L5196" s="1">
        <v>1.3380988E7</v>
      </c>
      <c r="M5196" s="1" t="s">
        <v>17149</v>
      </c>
      <c r="N5196" s="1" t="s">
        <v>17150</v>
      </c>
      <c r="O5196" s="3"/>
    </row>
    <row r="5197">
      <c r="A5197" s="1" t="s">
        <v>23494</v>
      </c>
      <c r="B5197" s="2" t="s">
        <v>23495</v>
      </c>
      <c r="C5197" s="1">
        <v>7.71610635450006E14</v>
      </c>
      <c r="D5197" s="1" t="s">
        <v>17064</v>
      </c>
      <c r="E5197" s="1" t="s">
        <v>17</v>
      </c>
      <c r="F5197" s="1" t="str">
        <f>IFERROR(__xludf.DUMMYFUNCTION("REGEXEXTRACT(E5197,""[А-Яа-я\-]+ административный округ"")"),"Центральный административный округ")</f>
        <v>Центральный административный округ</v>
      </c>
      <c r="G5197" s="1" t="s">
        <v>92</v>
      </c>
      <c r="H5197" s="1" t="s">
        <v>17075</v>
      </c>
      <c r="I5197" s="1" t="s">
        <v>20</v>
      </c>
      <c r="J5197" s="1" t="s">
        <v>49</v>
      </c>
      <c r="K5197" s="1" t="s">
        <v>444</v>
      </c>
      <c r="L5197" s="1">
        <v>1.3380989E7</v>
      </c>
      <c r="M5197" s="1" t="s">
        <v>17116</v>
      </c>
      <c r="N5197" s="1" t="s">
        <v>17072</v>
      </c>
      <c r="O5197" s="3"/>
    </row>
    <row r="5198">
      <c r="A5198" s="1" t="s">
        <v>23496</v>
      </c>
      <c r="B5198" s="2" t="s">
        <v>23497</v>
      </c>
      <c r="C5198" s="1">
        <v>7.71410664060006E14</v>
      </c>
      <c r="D5198" s="3"/>
      <c r="E5198" s="1" t="s">
        <v>17</v>
      </c>
      <c r="F5198" s="1" t="str">
        <f>IFERROR(__xludf.DUMMYFUNCTION("REGEXEXTRACT(E5198,""[А-Яа-я\-]+ административный округ"")"),"Центральный административный округ")</f>
        <v>Центральный административный округ</v>
      </c>
      <c r="G5198" s="1" t="s">
        <v>28</v>
      </c>
      <c r="H5198" s="1" t="s">
        <v>23498</v>
      </c>
      <c r="I5198" s="1" t="s">
        <v>20</v>
      </c>
      <c r="J5198" s="1" t="s">
        <v>49</v>
      </c>
      <c r="K5198" s="1" t="s">
        <v>3148</v>
      </c>
      <c r="L5198" s="1">
        <v>1.3380991E7</v>
      </c>
      <c r="M5198" s="1" t="s">
        <v>23499</v>
      </c>
      <c r="N5198" s="1" t="s">
        <v>23500</v>
      </c>
      <c r="O5198" s="3"/>
    </row>
    <row r="5199">
      <c r="A5199" s="1" t="s">
        <v>23501</v>
      </c>
      <c r="B5199" s="2" t="s">
        <v>23502</v>
      </c>
      <c r="C5199" s="1">
        <v>7.71410726170006E14</v>
      </c>
      <c r="D5199" s="3"/>
      <c r="E5199" s="1" t="s">
        <v>17</v>
      </c>
      <c r="F5199" s="1" t="str">
        <f>IFERROR(__xludf.DUMMYFUNCTION("REGEXEXTRACT(E5199,""[А-Яа-я\-]+ административный округ"")"),"Центральный административный округ")</f>
        <v>Центральный административный округ</v>
      </c>
      <c r="G5199" s="1" t="s">
        <v>110</v>
      </c>
      <c r="H5199" s="1" t="s">
        <v>23503</v>
      </c>
      <c r="I5199" s="1" t="s">
        <v>20</v>
      </c>
      <c r="J5199" s="1" t="s">
        <v>49</v>
      </c>
      <c r="K5199" s="1" t="s">
        <v>3148</v>
      </c>
      <c r="L5199" s="1">
        <v>1.3380993E7</v>
      </c>
      <c r="M5199" s="1" t="s">
        <v>23504</v>
      </c>
      <c r="N5199" s="1" t="s">
        <v>23505</v>
      </c>
      <c r="O5199" s="3"/>
    </row>
    <row r="5200">
      <c r="A5200" s="1" t="s">
        <v>23506</v>
      </c>
      <c r="B5200" s="2" t="s">
        <v>23507</v>
      </c>
      <c r="C5200" s="1">
        <v>7.71610676860005E14</v>
      </c>
      <c r="D5200" s="1" t="s">
        <v>17064</v>
      </c>
      <c r="E5200" s="1" t="s">
        <v>17</v>
      </c>
      <c r="F5200" s="1" t="str">
        <f>IFERROR(__xludf.DUMMYFUNCTION("REGEXEXTRACT(E5200,""[А-Яа-я\-]+ административный округ"")"),"Центральный административный округ")</f>
        <v>Центральный административный округ</v>
      </c>
      <c r="G5200" s="1" t="s">
        <v>92</v>
      </c>
      <c r="H5200" s="1" t="s">
        <v>17433</v>
      </c>
      <c r="I5200" s="1" t="s">
        <v>20</v>
      </c>
      <c r="J5200" s="1" t="s">
        <v>21</v>
      </c>
      <c r="K5200" s="1" t="s">
        <v>444</v>
      </c>
      <c r="L5200" s="1">
        <v>1.3380994E7</v>
      </c>
      <c r="M5200" s="1" t="s">
        <v>23508</v>
      </c>
      <c r="N5200" s="1" t="s">
        <v>23509</v>
      </c>
      <c r="O5200" s="3"/>
    </row>
    <row r="5201">
      <c r="A5201" s="1" t="s">
        <v>23510</v>
      </c>
      <c r="B5201" s="2" t="s">
        <v>23511</v>
      </c>
      <c r="C5201" s="1">
        <v>7.71420769760005E14</v>
      </c>
      <c r="D5201" s="3"/>
      <c r="E5201" s="1" t="s">
        <v>117</v>
      </c>
      <c r="F5201" s="1" t="str">
        <f>IFERROR(__xludf.DUMMYFUNCTION("REGEXEXTRACT(E5201,""[А-Яа-я\-]+ административный округ"")"),"Северо-Восточный административный округ")</f>
        <v>Северо-Восточный административный округ</v>
      </c>
      <c r="G5201" s="1" t="s">
        <v>509</v>
      </c>
      <c r="H5201" s="1" t="s">
        <v>23512</v>
      </c>
      <c r="I5201" s="1" t="s">
        <v>20</v>
      </c>
      <c r="J5201" s="1" t="s">
        <v>21</v>
      </c>
      <c r="K5201" s="1" t="s">
        <v>858</v>
      </c>
      <c r="L5201" s="1">
        <v>1.3380995E7</v>
      </c>
      <c r="M5201" s="1" t="s">
        <v>23513</v>
      </c>
      <c r="N5201" s="1" t="s">
        <v>23514</v>
      </c>
      <c r="O5201" s="3"/>
    </row>
    <row r="5202">
      <c r="A5202" s="1" t="s">
        <v>23515</v>
      </c>
      <c r="B5202" s="2" t="s">
        <v>23516</v>
      </c>
      <c r="C5202" s="1">
        <v>7.71610737780006E14</v>
      </c>
      <c r="D5202" s="1" t="s">
        <v>17064</v>
      </c>
      <c r="E5202" s="1" t="s">
        <v>17</v>
      </c>
      <c r="F5202" s="1" t="str">
        <f>IFERROR(__xludf.DUMMYFUNCTION("REGEXEXTRACT(E5202,""[А-Яа-я\-]+ административный округ"")"),"Центральный административный округ")</f>
        <v>Центральный административный округ</v>
      </c>
      <c r="G5202" s="1" t="s">
        <v>92</v>
      </c>
      <c r="H5202" s="1" t="s">
        <v>17075</v>
      </c>
      <c r="I5202" s="1" t="s">
        <v>20</v>
      </c>
      <c r="J5202" s="1" t="s">
        <v>49</v>
      </c>
      <c r="K5202" s="1" t="s">
        <v>444</v>
      </c>
      <c r="L5202" s="1">
        <v>1.3380998E7</v>
      </c>
      <c r="M5202" s="1" t="s">
        <v>23517</v>
      </c>
      <c r="N5202" s="1" t="s">
        <v>23518</v>
      </c>
      <c r="O5202" s="3"/>
    </row>
    <row r="5203">
      <c r="A5203" s="1" t="s">
        <v>23519</v>
      </c>
      <c r="B5203" s="2" t="s">
        <v>23520</v>
      </c>
      <c r="C5203" s="1">
        <v>7.71610620850006E14</v>
      </c>
      <c r="D5203" s="1" t="s">
        <v>17147</v>
      </c>
      <c r="E5203" s="1" t="s">
        <v>192</v>
      </c>
      <c r="F5203" s="1" t="str">
        <f>IFERROR(__xludf.DUMMYFUNCTION("REGEXEXTRACT(E5203,""[А-Яа-я\-]+ административный округ"")"),"Юго-Восточный административный округ")</f>
        <v>Юго-Восточный административный округ</v>
      </c>
      <c r="G5203" s="1" t="s">
        <v>2442</v>
      </c>
      <c r="H5203" s="1" t="s">
        <v>17147</v>
      </c>
      <c r="I5203" s="1" t="s">
        <v>20</v>
      </c>
      <c r="J5203" s="1" t="s">
        <v>49</v>
      </c>
      <c r="K5203" s="1" t="s">
        <v>444</v>
      </c>
      <c r="L5203" s="1">
        <v>1.3381E7</v>
      </c>
      <c r="M5203" s="1" t="s">
        <v>17294</v>
      </c>
      <c r="N5203" s="1" t="s">
        <v>17295</v>
      </c>
      <c r="O5203" s="3"/>
    </row>
    <row r="5204">
      <c r="A5204" s="1" t="s">
        <v>23521</v>
      </c>
      <c r="B5204" s="2" t="s">
        <v>23522</v>
      </c>
      <c r="C5204" s="1">
        <v>7.71610638040005E14</v>
      </c>
      <c r="D5204" s="1" t="s">
        <v>17064</v>
      </c>
      <c r="E5204" s="1" t="s">
        <v>17</v>
      </c>
      <c r="F5204" s="1" t="str">
        <f>IFERROR(__xludf.DUMMYFUNCTION("REGEXEXTRACT(E5204,""[А-Яа-я\-]+ административный округ"")"),"Центральный административный округ")</f>
        <v>Центральный административный округ</v>
      </c>
      <c r="G5204" s="1" t="s">
        <v>92</v>
      </c>
      <c r="H5204" s="1" t="s">
        <v>20236</v>
      </c>
      <c r="I5204" s="1" t="s">
        <v>20</v>
      </c>
      <c r="J5204" s="1" t="s">
        <v>21</v>
      </c>
      <c r="K5204" s="1" t="s">
        <v>444</v>
      </c>
      <c r="L5204" s="1">
        <v>1.3381002E7</v>
      </c>
      <c r="M5204" s="1" t="s">
        <v>17097</v>
      </c>
      <c r="N5204" s="1" t="s">
        <v>17072</v>
      </c>
      <c r="O5204" s="3"/>
    </row>
    <row r="5205">
      <c r="A5205" s="1" t="s">
        <v>23523</v>
      </c>
      <c r="B5205" s="2" t="s">
        <v>23524</v>
      </c>
      <c r="C5205" s="1">
        <v>7.71610704750006E14</v>
      </c>
      <c r="D5205" s="1" t="s">
        <v>17064</v>
      </c>
      <c r="E5205" s="1" t="s">
        <v>17</v>
      </c>
      <c r="F5205" s="1" t="str">
        <f>IFERROR(__xludf.DUMMYFUNCTION("REGEXEXTRACT(E5205,""[А-Яа-я\-]+ административный округ"")"),"Центральный административный округ")</f>
        <v>Центральный административный округ</v>
      </c>
      <c r="G5205" s="1" t="s">
        <v>92</v>
      </c>
      <c r="H5205" s="1" t="s">
        <v>17075</v>
      </c>
      <c r="I5205" s="1" t="s">
        <v>20</v>
      </c>
      <c r="J5205" s="1" t="s">
        <v>49</v>
      </c>
      <c r="K5205" s="1" t="s">
        <v>444</v>
      </c>
      <c r="L5205" s="1">
        <v>1.3381003E7</v>
      </c>
      <c r="M5205" s="1" t="s">
        <v>23525</v>
      </c>
      <c r="N5205" s="1" t="s">
        <v>23526</v>
      </c>
      <c r="O5205" s="3"/>
    </row>
    <row r="5206">
      <c r="A5206" s="1" t="s">
        <v>23527</v>
      </c>
      <c r="B5206" s="2" t="s">
        <v>23528</v>
      </c>
      <c r="C5206" s="1">
        <v>7.71420775070005E14</v>
      </c>
      <c r="D5206" s="3"/>
      <c r="E5206" s="1" t="s">
        <v>130</v>
      </c>
      <c r="F5206" s="1" t="str">
        <f>IFERROR(__xludf.DUMMYFUNCTION("REGEXEXTRACT(E5206,""[А-Яа-я\-]+ административный округ"")"),"Восточный административный округ")</f>
        <v>Восточный административный округ</v>
      </c>
      <c r="G5206" s="1" t="s">
        <v>1861</v>
      </c>
      <c r="H5206" s="1" t="s">
        <v>23529</v>
      </c>
      <c r="I5206" s="1" t="s">
        <v>20</v>
      </c>
      <c r="J5206" s="1" t="s">
        <v>21</v>
      </c>
      <c r="K5206" s="1" t="s">
        <v>858</v>
      </c>
      <c r="L5206" s="1">
        <v>1.3381004E7</v>
      </c>
      <c r="M5206" s="1" t="s">
        <v>23530</v>
      </c>
      <c r="N5206" s="1" t="s">
        <v>23531</v>
      </c>
      <c r="O5206" s="3"/>
    </row>
    <row r="5207">
      <c r="A5207" s="1" t="s">
        <v>23532</v>
      </c>
      <c r="B5207" s="2" t="s">
        <v>23533</v>
      </c>
      <c r="C5207" s="1">
        <v>7.71610748940005E14</v>
      </c>
      <c r="D5207" s="1" t="s">
        <v>17064</v>
      </c>
      <c r="E5207" s="1" t="s">
        <v>17</v>
      </c>
      <c r="F5207" s="1" t="str">
        <f>IFERROR(__xludf.DUMMYFUNCTION("REGEXEXTRACT(E5207,""[А-Яа-я\-]+ административный округ"")"),"Центральный административный округ")</f>
        <v>Центральный административный округ</v>
      </c>
      <c r="G5207" s="1" t="s">
        <v>92</v>
      </c>
      <c r="H5207" s="1" t="s">
        <v>23534</v>
      </c>
      <c r="I5207" s="1" t="s">
        <v>20</v>
      </c>
      <c r="J5207" s="1" t="s">
        <v>21</v>
      </c>
      <c r="K5207" s="1" t="s">
        <v>444</v>
      </c>
      <c r="L5207" s="1">
        <v>1.3381006E7</v>
      </c>
      <c r="M5207" s="1" t="s">
        <v>23535</v>
      </c>
      <c r="N5207" s="1" t="s">
        <v>23536</v>
      </c>
      <c r="O5207" s="3"/>
    </row>
    <row r="5208">
      <c r="A5208" s="1" t="s">
        <v>23537</v>
      </c>
      <c r="B5208" s="2" t="s">
        <v>23538</v>
      </c>
      <c r="C5208" s="1">
        <v>7.71710768200005E14</v>
      </c>
      <c r="D5208" s="1" t="s">
        <v>17064</v>
      </c>
      <c r="E5208" s="1" t="s">
        <v>17</v>
      </c>
      <c r="F5208" s="1" t="str">
        <f>IFERROR(__xludf.DUMMYFUNCTION("REGEXEXTRACT(E5208,""[А-Яа-я\-]+ административный округ"")"),"Центральный административный округ")</f>
        <v>Центральный административный округ</v>
      </c>
      <c r="G5208" s="1" t="s">
        <v>92</v>
      </c>
      <c r="H5208" s="1" t="s">
        <v>17602</v>
      </c>
      <c r="I5208" s="1" t="s">
        <v>20</v>
      </c>
      <c r="J5208" s="1" t="s">
        <v>21</v>
      </c>
      <c r="K5208" s="1" t="s">
        <v>444</v>
      </c>
      <c r="L5208" s="1">
        <v>1.338101E7</v>
      </c>
      <c r="M5208" s="1" t="s">
        <v>23539</v>
      </c>
      <c r="N5208" s="1" t="s">
        <v>23540</v>
      </c>
      <c r="O5208" s="3"/>
    </row>
    <row r="5209">
      <c r="A5209" s="1" t="s">
        <v>23541</v>
      </c>
      <c r="B5209" s="2" t="s">
        <v>23542</v>
      </c>
      <c r="C5209" s="1">
        <v>7.71610620630006E14</v>
      </c>
      <c r="D5209" s="1" t="s">
        <v>17080</v>
      </c>
      <c r="E5209" s="1" t="s">
        <v>17</v>
      </c>
      <c r="F5209" s="1" t="str">
        <f>IFERROR(__xludf.DUMMYFUNCTION("REGEXEXTRACT(E5209,""[А-Яа-я\-]+ административный округ"")"),"Центральный административный округ")</f>
        <v>Центральный административный округ</v>
      </c>
      <c r="G5209" s="1" t="s">
        <v>18</v>
      </c>
      <c r="H5209" s="1" t="s">
        <v>17211</v>
      </c>
      <c r="I5209" s="1" t="s">
        <v>20</v>
      </c>
      <c r="J5209" s="1" t="s">
        <v>49</v>
      </c>
      <c r="K5209" s="1" t="s">
        <v>444</v>
      </c>
      <c r="L5209" s="1">
        <v>1.3381013E7</v>
      </c>
      <c r="M5209" s="1" t="s">
        <v>17082</v>
      </c>
      <c r="N5209" s="1" t="s">
        <v>17083</v>
      </c>
      <c r="O5209" s="3"/>
    </row>
    <row r="5210">
      <c r="A5210" s="1" t="s">
        <v>23543</v>
      </c>
      <c r="B5210" s="2" t="s">
        <v>23544</v>
      </c>
      <c r="C5210" s="1">
        <v>7.71610637820006E14</v>
      </c>
      <c r="D5210" s="1" t="s">
        <v>17064</v>
      </c>
      <c r="E5210" s="1" t="s">
        <v>17</v>
      </c>
      <c r="F5210" s="1" t="str">
        <f>IFERROR(__xludf.DUMMYFUNCTION("REGEXEXTRACT(E5210,""[А-Яа-я\-]+ административный округ"")"),"Центральный административный округ")</f>
        <v>Центральный административный округ</v>
      </c>
      <c r="G5210" s="1" t="s">
        <v>92</v>
      </c>
      <c r="H5210" s="1" t="s">
        <v>17064</v>
      </c>
      <c r="I5210" s="1" t="s">
        <v>20</v>
      </c>
      <c r="J5210" s="1" t="s">
        <v>49</v>
      </c>
      <c r="K5210" s="1" t="s">
        <v>444</v>
      </c>
      <c r="L5210" s="1">
        <v>1.3381014E7</v>
      </c>
      <c r="M5210" s="1" t="s">
        <v>23545</v>
      </c>
      <c r="N5210" s="1" t="s">
        <v>23546</v>
      </c>
      <c r="O5210" s="3"/>
    </row>
    <row r="5211">
      <c r="A5211" s="1" t="s">
        <v>23547</v>
      </c>
      <c r="B5211" s="2" t="s">
        <v>23548</v>
      </c>
      <c r="C5211" s="1">
        <v>7.71610721480005E14</v>
      </c>
      <c r="D5211" s="1" t="s">
        <v>17064</v>
      </c>
      <c r="E5211" s="1" t="s">
        <v>17</v>
      </c>
      <c r="F5211" s="1" t="str">
        <f>IFERROR(__xludf.DUMMYFUNCTION("REGEXEXTRACT(E5211,""[А-Яа-я\-]+ административный округ"")"),"Центральный административный округ")</f>
        <v>Центральный административный округ</v>
      </c>
      <c r="G5211" s="1" t="s">
        <v>92</v>
      </c>
      <c r="H5211" s="1" t="s">
        <v>17075</v>
      </c>
      <c r="I5211" s="1" t="s">
        <v>20</v>
      </c>
      <c r="J5211" s="1" t="s">
        <v>21</v>
      </c>
      <c r="K5211" s="1" t="s">
        <v>444</v>
      </c>
      <c r="L5211" s="1">
        <v>1.3381015E7</v>
      </c>
      <c r="M5211" s="1" t="s">
        <v>23549</v>
      </c>
      <c r="N5211" s="1" t="s">
        <v>23550</v>
      </c>
      <c r="O5211" s="3"/>
    </row>
    <row r="5212">
      <c r="A5212" s="1" t="s">
        <v>23551</v>
      </c>
      <c r="B5212" s="2" t="s">
        <v>23552</v>
      </c>
      <c r="C5212" s="1">
        <v>7.71610737750006E14</v>
      </c>
      <c r="D5212" s="1" t="s">
        <v>17064</v>
      </c>
      <c r="E5212" s="1" t="s">
        <v>17</v>
      </c>
      <c r="F5212" s="1" t="str">
        <f>IFERROR(__xludf.DUMMYFUNCTION("REGEXEXTRACT(E5212,""[А-Яа-я\-]+ административный округ"")"),"Центральный административный округ")</f>
        <v>Центральный административный округ</v>
      </c>
      <c r="G5212" s="1" t="s">
        <v>92</v>
      </c>
      <c r="H5212" s="1" t="s">
        <v>17064</v>
      </c>
      <c r="I5212" s="1" t="s">
        <v>20</v>
      </c>
      <c r="J5212" s="1" t="s">
        <v>49</v>
      </c>
      <c r="K5212" s="1" t="s">
        <v>17076</v>
      </c>
      <c r="L5212" s="1">
        <v>1.3381017E7</v>
      </c>
      <c r="M5212" s="1" t="s">
        <v>23553</v>
      </c>
      <c r="N5212" s="1" t="s">
        <v>23554</v>
      </c>
      <c r="O5212" s="3"/>
    </row>
    <row r="5213">
      <c r="A5213" s="1" t="s">
        <v>14921</v>
      </c>
      <c r="B5213" s="2" t="s">
        <v>23555</v>
      </c>
      <c r="C5213" s="1">
        <v>7.71520280380005E14</v>
      </c>
      <c r="D5213" s="3"/>
      <c r="E5213" s="1" t="s">
        <v>17</v>
      </c>
      <c r="F5213" s="1" t="str">
        <f>IFERROR(__xludf.DUMMYFUNCTION("REGEXEXTRACT(E5213,""[А-Яа-я\-]+ административный округ"")"),"Центральный административный округ")</f>
        <v>Центральный административный округ</v>
      </c>
      <c r="G5213" s="1" t="s">
        <v>418</v>
      </c>
      <c r="H5213" s="1" t="s">
        <v>14922</v>
      </c>
      <c r="I5213" s="1" t="s">
        <v>20</v>
      </c>
      <c r="J5213" s="1" t="s">
        <v>21</v>
      </c>
      <c r="K5213" s="1" t="s">
        <v>42</v>
      </c>
      <c r="L5213" s="1">
        <v>1.3381019E7</v>
      </c>
      <c r="M5213" s="1" t="s">
        <v>23556</v>
      </c>
      <c r="N5213" s="1" t="s">
        <v>23557</v>
      </c>
      <c r="O5213" s="3"/>
    </row>
    <row r="5214">
      <c r="A5214" s="1" t="s">
        <v>5611</v>
      </c>
      <c r="B5214" s="2" t="s">
        <v>23558</v>
      </c>
      <c r="C5214" s="1">
        <v>7.71421219390006E14</v>
      </c>
      <c r="D5214" s="3"/>
      <c r="E5214" s="1" t="s">
        <v>17</v>
      </c>
      <c r="F5214" s="1" t="str">
        <f>IFERROR(__xludf.DUMMYFUNCTION("REGEXEXTRACT(E5214,""[А-Яа-я\-]+ административный округ"")"),"Центральный административный округ")</f>
        <v>Центральный административный округ</v>
      </c>
      <c r="G5214" s="1" t="s">
        <v>35</v>
      </c>
      <c r="H5214" s="1" t="s">
        <v>23559</v>
      </c>
      <c r="I5214" s="1" t="s">
        <v>20</v>
      </c>
      <c r="J5214" s="1" t="s">
        <v>49</v>
      </c>
      <c r="K5214" s="1" t="s">
        <v>42</v>
      </c>
      <c r="L5214" s="1">
        <v>1.3381021E7</v>
      </c>
      <c r="M5214" s="1" t="s">
        <v>23560</v>
      </c>
      <c r="N5214" s="1" t="s">
        <v>23561</v>
      </c>
      <c r="O5214" s="3"/>
    </row>
    <row r="5215">
      <c r="A5215" s="1" t="s">
        <v>23562</v>
      </c>
      <c r="B5215" s="2" t="s">
        <v>23563</v>
      </c>
      <c r="C5215" s="3"/>
      <c r="D5215" s="1" t="s">
        <v>9430</v>
      </c>
      <c r="E5215" s="1" t="s">
        <v>17</v>
      </c>
      <c r="F5215" s="1" t="str">
        <f>IFERROR(__xludf.DUMMYFUNCTION("REGEXEXTRACT(E5215,""[А-Яа-я\-]+ административный округ"")"),"Центральный административный округ")</f>
        <v>Центральный административный округ</v>
      </c>
      <c r="G5215" s="1" t="s">
        <v>319</v>
      </c>
      <c r="H5215" s="1" t="s">
        <v>23564</v>
      </c>
      <c r="I5215" s="1" t="s">
        <v>20</v>
      </c>
      <c r="J5215" s="1" t="s">
        <v>49</v>
      </c>
      <c r="K5215" s="1" t="s">
        <v>2187</v>
      </c>
      <c r="L5215" s="1">
        <v>1.3381025E7</v>
      </c>
      <c r="M5215" s="1" t="s">
        <v>23565</v>
      </c>
      <c r="N5215" s="1" t="s">
        <v>23566</v>
      </c>
      <c r="O5215" s="3"/>
    </row>
    <row r="5216">
      <c r="A5216" s="1" t="s">
        <v>23567</v>
      </c>
      <c r="B5216" s="2" t="s">
        <v>23568</v>
      </c>
      <c r="C5216" s="1">
        <v>7.71421305860006E14</v>
      </c>
      <c r="D5216" s="3"/>
      <c r="E5216" s="1" t="s">
        <v>17</v>
      </c>
      <c r="F5216" s="1" t="str">
        <f>IFERROR(__xludf.DUMMYFUNCTION("REGEXEXTRACT(E5216,""[А-Яа-я\-]+ административный округ"")"),"Центральный административный округ")</f>
        <v>Центральный административный округ</v>
      </c>
      <c r="G5216" s="1" t="s">
        <v>28</v>
      </c>
      <c r="H5216" s="1" t="s">
        <v>23569</v>
      </c>
      <c r="I5216" s="1" t="s">
        <v>20</v>
      </c>
      <c r="J5216" s="1" t="s">
        <v>49</v>
      </c>
      <c r="K5216" s="1" t="s">
        <v>30</v>
      </c>
      <c r="L5216" s="1">
        <v>1.3381026E7</v>
      </c>
      <c r="M5216" s="1" t="s">
        <v>23570</v>
      </c>
      <c r="N5216" s="1" t="s">
        <v>23571</v>
      </c>
      <c r="O5216" s="3"/>
    </row>
    <row r="5217">
      <c r="A5217" s="1" t="s">
        <v>23572</v>
      </c>
      <c r="B5217" s="2" t="s">
        <v>23573</v>
      </c>
      <c r="C5217" s="1">
        <v>7.71610658750005E14</v>
      </c>
      <c r="D5217" s="1" t="s">
        <v>17147</v>
      </c>
      <c r="E5217" s="1" t="s">
        <v>192</v>
      </c>
      <c r="F5217" s="1" t="str">
        <f>IFERROR(__xludf.DUMMYFUNCTION("REGEXEXTRACT(E5217,""[А-Яа-я\-]+ административный округ"")"),"Юго-Восточный административный округ")</f>
        <v>Юго-Восточный административный округ</v>
      </c>
      <c r="G5217" s="1" t="s">
        <v>2442</v>
      </c>
      <c r="H5217" s="1" t="s">
        <v>21122</v>
      </c>
      <c r="I5217" s="1" t="s">
        <v>20</v>
      </c>
      <c r="J5217" s="1" t="s">
        <v>21</v>
      </c>
      <c r="K5217" s="1" t="s">
        <v>17198</v>
      </c>
      <c r="L5217" s="1">
        <v>1.3381027E7</v>
      </c>
      <c r="M5217" s="1" t="s">
        <v>23574</v>
      </c>
      <c r="N5217" s="1" t="s">
        <v>23575</v>
      </c>
      <c r="O5217" s="3"/>
    </row>
    <row r="5218">
      <c r="A5218" s="1" t="s">
        <v>23576</v>
      </c>
      <c r="B5218" s="2" t="s">
        <v>23577</v>
      </c>
      <c r="C5218" s="1">
        <v>7.71610636860006E14</v>
      </c>
      <c r="D5218" s="1" t="s">
        <v>17064</v>
      </c>
      <c r="E5218" s="1" t="s">
        <v>17</v>
      </c>
      <c r="F5218" s="1" t="str">
        <f>IFERROR(__xludf.DUMMYFUNCTION("REGEXEXTRACT(E5218,""[А-Яа-я\-]+ административный округ"")"),"Центральный административный округ")</f>
        <v>Центральный административный округ</v>
      </c>
      <c r="G5218" s="1" t="s">
        <v>92</v>
      </c>
      <c r="H5218" s="1" t="s">
        <v>17075</v>
      </c>
      <c r="I5218" s="1" t="s">
        <v>20</v>
      </c>
      <c r="J5218" s="1" t="s">
        <v>49</v>
      </c>
      <c r="K5218" s="1" t="s">
        <v>444</v>
      </c>
      <c r="L5218" s="1">
        <v>1.3381028E7</v>
      </c>
      <c r="M5218" s="1" t="s">
        <v>17106</v>
      </c>
      <c r="N5218" s="1" t="s">
        <v>17107</v>
      </c>
      <c r="O5218" s="3"/>
    </row>
    <row r="5219">
      <c r="A5219" s="1" t="s">
        <v>582</v>
      </c>
      <c r="B5219" s="2" t="s">
        <v>23578</v>
      </c>
      <c r="C5219" s="1">
        <v>7.71410657130245E14</v>
      </c>
      <c r="D5219" s="1" t="s">
        <v>2441</v>
      </c>
      <c r="E5219" s="1" t="s">
        <v>192</v>
      </c>
      <c r="F5219" s="1" t="str">
        <f>IFERROR(__xludf.DUMMYFUNCTION("REGEXEXTRACT(E5219,""[А-Яа-я\-]+ административный округ"")"),"Юго-Восточный административный округ")</f>
        <v>Юго-Восточный административный округ</v>
      </c>
      <c r="G5219" s="1" t="s">
        <v>2442</v>
      </c>
      <c r="H5219" s="1" t="s">
        <v>17148</v>
      </c>
      <c r="I5219" s="1" t="s">
        <v>20</v>
      </c>
      <c r="J5219" s="1" t="s">
        <v>21</v>
      </c>
      <c r="K5219" s="1" t="s">
        <v>247</v>
      </c>
      <c r="L5219" s="1">
        <v>1.3381029E7</v>
      </c>
      <c r="M5219" s="1" t="s">
        <v>23579</v>
      </c>
      <c r="N5219" s="1" t="s">
        <v>23580</v>
      </c>
      <c r="O5219" s="3"/>
    </row>
    <row r="5220">
      <c r="A5220" s="1" t="s">
        <v>23581</v>
      </c>
      <c r="B5220" s="2" t="s">
        <v>23582</v>
      </c>
      <c r="C5220" s="1">
        <v>7.71610627480005E14</v>
      </c>
      <c r="D5220" s="1" t="s">
        <v>17147</v>
      </c>
      <c r="E5220" s="1" t="s">
        <v>192</v>
      </c>
      <c r="F5220" s="1" t="str">
        <f>IFERROR(__xludf.DUMMYFUNCTION("REGEXEXTRACT(E5220,""[А-Яа-я\-]+ административный округ"")"),"Юго-Восточный административный округ")</f>
        <v>Юго-Восточный административный округ</v>
      </c>
      <c r="G5220" s="1" t="s">
        <v>2442</v>
      </c>
      <c r="H5220" s="1" t="s">
        <v>17148</v>
      </c>
      <c r="I5220" s="1" t="s">
        <v>20</v>
      </c>
      <c r="J5220" s="1" t="s">
        <v>21</v>
      </c>
      <c r="K5220" s="1" t="s">
        <v>444</v>
      </c>
      <c r="L5220" s="1">
        <v>1.3381031E7</v>
      </c>
      <c r="M5220" s="1" t="s">
        <v>17294</v>
      </c>
      <c r="N5220" s="1" t="s">
        <v>17295</v>
      </c>
      <c r="O5220" s="3"/>
    </row>
    <row r="5221">
      <c r="A5221" s="1" t="s">
        <v>23583</v>
      </c>
      <c r="B5221" s="2" t="s">
        <v>23584</v>
      </c>
      <c r="C5221" s="1">
        <v>7.71610724370005E14</v>
      </c>
      <c r="D5221" s="1" t="s">
        <v>17064</v>
      </c>
      <c r="E5221" s="1" t="s">
        <v>17</v>
      </c>
      <c r="F5221" s="1" t="str">
        <f>IFERROR(__xludf.DUMMYFUNCTION("REGEXEXTRACT(E5221,""[А-Яа-я\-]+ административный округ"")"),"Центральный административный округ")</f>
        <v>Центральный административный округ</v>
      </c>
      <c r="G5221" s="1" t="s">
        <v>92</v>
      </c>
      <c r="H5221" s="1" t="s">
        <v>18051</v>
      </c>
      <c r="I5221" s="1" t="s">
        <v>20</v>
      </c>
      <c r="J5221" s="1" t="s">
        <v>21</v>
      </c>
      <c r="K5221" s="1" t="s">
        <v>444</v>
      </c>
      <c r="L5221" s="1">
        <v>1.3381033E7</v>
      </c>
      <c r="M5221" s="1" t="s">
        <v>23585</v>
      </c>
      <c r="N5221" s="1" t="s">
        <v>23586</v>
      </c>
      <c r="O5221" s="3"/>
    </row>
    <row r="5222">
      <c r="A5222" s="1" t="s">
        <v>23587</v>
      </c>
      <c r="B5222" s="2" t="s">
        <v>23588</v>
      </c>
      <c r="C5222" s="1">
        <v>7.71610627200006E14</v>
      </c>
      <c r="D5222" s="1" t="s">
        <v>17147</v>
      </c>
      <c r="E5222" s="1" t="s">
        <v>192</v>
      </c>
      <c r="F5222" s="1" t="str">
        <f>IFERROR(__xludf.DUMMYFUNCTION("REGEXEXTRACT(E5222,""[А-Яа-я\-]+ административный округ"")"),"Юго-Восточный административный округ")</f>
        <v>Юго-Восточный административный округ</v>
      </c>
      <c r="G5222" s="1" t="s">
        <v>2442</v>
      </c>
      <c r="H5222" s="1" t="s">
        <v>17148</v>
      </c>
      <c r="I5222" s="1" t="s">
        <v>20</v>
      </c>
      <c r="J5222" s="1" t="s">
        <v>49</v>
      </c>
      <c r="K5222" s="1" t="s">
        <v>444</v>
      </c>
      <c r="L5222" s="1">
        <v>1.3381034E7</v>
      </c>
      <c r="M5222" s="1" t="s">
        <v>23589</v>
      </c>
      <c r="N5222" s="1" t="s">
        <v>23590</v>
      </c>
      <c r="O5222" s="3"/>
    </row>
    <row r="5223">
      <c r="A5223" s="1" t="s">
        <v>23591</v>
      </c>
      <c r="B5223" s="2" t="s">
        <v>23592</v>
      </c>
      <c r="C5223" s="1">
        <v>7.71721219570006E14</v>
      </c>
      <c r="D5223" s="1" t="s">
        <v>17466</v>
      </c>
      <c r="E5223" s="1" t="s">
        <v>17</v>
      </c>
      <c r="F5223" s="1" t="str">
        <f>IFERROR(__xludf.DUMMYFUNCTION("REGEXEXTRACT(E5223,""[А-Яа-я\-]+ административный округ"")"),"Центральный административный округ")</f>
        <v>Центральный административный округ</v>
      </c>
      <c r="G5223" s="1" t="s">
        <v>110</v>
      </c>
      <c r="H5223" s="1" t="s">
        <v>17220</v>
      </c>
      <c r="I5223" s="1" t="s">
        <v>20</v>
      </c>
      <c r="J5223" s="1" t="s">
        <v>49</v>
      </c>
      <c r="K5223" s="1" t="s">
        <v>444</v>
      </c>
      <c r="L5223" s="1">
        <v>1.3381036E7</v>
      </c>
      <c r="M5223" s="1" t="s">
        <v>17945</v>
      </c>
      <c r="N5223" s="1" t="s">
        <v>17946</v>
      </c>
      <c r="O5223" s="3"/>
    </row>
    <row r="5224">
      <c r="A5224" s="1" t="s">
        <v>23593</v>
      </c>
      <c r="B5224" s="2" t="s">
        <v>23594</v>
      </c>
      <c r="C5224" s="1">
        <v>7.71410985470015E14</v>
      </c>
      <c r="D5224" s="1" t="s">
        <v>6460</v>
      </c>
      <c r="E5224" s="1" t="s">
        <v>17</v>
      </c>
      <c r="F5224" s="1" t="str">
        <f>IFERROR(__xludf.DUMMYFUNCTION("REGEXEXTRACT(E5224,""[А-Яа-я\-]+ административный округ"")"),"Центральный административный округ")</f>
        <v>Центральный административный округ</v>
      </c>
      <c r="G5224" s="1" t="s">
        <v>28</v>
      </c>
      <c r="H5224" s="1" t="s">
        <v>23595</v>
      </c>
      <c r="I5224" s="1" t="s">
        <v>20</v>
      </c>
      <c r="J5224" s="1" t="s">
        <v>21</v>
      </c>
      <c r="K5224" s="1" t="s">
        <v>22</v>
      </c>
      <c r="L5224" s="1">
        <v>1.3381037E7</v>
      </c>
      <c r="M5224" s="1" t="s">
        <v>23596</v>
      </c>
      <c r="N5224" s="1" t="s">
        <v>21206</v>
      </c>
      <c r="O5224" s="3"/>
    </row>
    <row r="5225">
      <c r="A5225" s="1" t="s">
        <v>23597</v>
      </c>
      <c r="B5225" s="2" t="s">
        <v>23598</v>
      </c>
      <c r="C5225" s="1">
        <v>7.71610636070006E14</v>
      </c>
      <c r="D5225" s="1" t="s">
        <v>17064</v>
      </c>
      <c r="E5225" s="1" t="s">
        <v>17</v>
      </c>
      <c r="F5225" s="1" t="str">
        <f>IFERROR(__xludf.DUMMYFUNCTION("REGEXEXTRACT(E5225,""[А-Яа-я\-]+ административный округ"")"),"Центральный административный округ")</f>
        <v>Центральный административный округ</v>
      </c>
      <c r="G5225" s="1" t="s">
        <v>92</v>
      </c>
      <c r="H5225" s="1" t="s">
        <v>17075</v>
      </c>
      <c r="I5225" s="1" t="s">
        <v>20</v>
      </c>
      <c r="J5225" s="1" t="s">
        <v>49</v>
      </c>
      <c r="K5225" s="1" t="s">
        <v>444</v>
      </c>
      <c r="L5225" s="1">
        <v>1.3381042E7</v>
      </c>
      <c r="M5225" s="1" t="s">
        <v>17106</v>
      </c>
      <c r="N5225" s="1" t="s">
        <v>17107</v>
      </c>
      <c r="O5225" s="3"/>
    </row>
    <row r="5226">
      <c r="A5226" s="1" t="s">
        <v>23599</v>
      </c>
      <c r="B5226" s="2" t="s">
        <v>23600</v>
      </c>
      <c r="C5226" s="1">
        <v>7.71610630190006E14</v>
      </c>
      <c r="D5226" s="1" t="s">
        <v>17080</v>
      </c>
      <c r="E5226" s="1" t="s">
        <v>17</v>
      </c>
      <c r="F5226" s="1" t="str">
        <f>IFERROR(__xludf.DUMMYFUNCTION("REGEXEXTRACT(E5226,""[А-Яа-я\-]+ административный округ"")"),"Центральный административный округ")</f>
        <v>Центральный административный округ</v>
      </c>
      <c r="G5226" s="1" t="s">
        <v>18</v>
      </c>
      <c r="H5226" s="1" t="s">
        <v>17211</v>
      </c>
      <c r="I5226" s="1" t="s">
        <v>20</v>
      </c>
      <c r="J5226" s="1" t="s">
        <v>49</v>
      </c>
      <c r="K5226" s="1" t="s">
        <v>444</v>
      </c>
      <c r="L5226" s="1">
        <v>1.3381043E7</v>
      </c>
      <c r="M5226" s="1" t="s">
        <v>17082</v>
      </c>
      <c r="N5226" s="1" t="s">
        <v>17083</v>
      </c>
      <c r="O5226" s="3"/>
    </row>
    <row r="5227">
      <c r="A5227" s="1" t="s">
        <v>23601</v>
      </c>
      <c r="B5227" s="2" t="s">
        <v>23602</v>
      </c>
      <c r="C5227" s="1">
        <v>7.71610635970006E14</v>
      </c>
      <c r="D5227" s="1" t="s">
        <v>17064</v>
      </c>
      <c r="E5227" s="1" t="s">
        <v>17</v>
      </c>
      <c r="F5227" s="1" t="str">
        <f>IFERROR(__xludf.DUMMYFUNCTION("REGEXEXTRACT(E5227,""[А-Яа-я\-]+ административный округ"")"),"Центральный административный округ")</f>
        <v>Центральный административный округ</v>
      </c>
      <c r="G5227" s="1" t="s">
        <v>92</v>
      </c>
      <c r="H5227" s="1" t="s">
        <v>17075</v>
      </c>
      <c r="I5227" s="1" t="s">
        <v>20</v>
      </c>
      <c r="J5227" s="1" t="s">
        <v>49</v>
      </c>
      <c r="K5227" s="1" t="s">
        <v>444</v>
      </c>
      <c r="L5227" s="1">
        <v>1.3381044E7</v>
      </c>
      <c r="M5227" s="1" t="s">
        <v>17106</v>
      </c>
      <c r="N5227" s="1" t="s">
        <v>17107</v>
      </c>
      <c r="O5227" s="3"/>
    </row>
    <row r="5228">
      <c r="A5228" s="1" t="s">
        <v>23603</v>
      </c>
      <c r="B5228" s="2" t="s">
        <v>23604</v>
      </c>
      <c r="C5228" s="1">
        <v>7.71410833780055E14</v>
      </c>
      <c r="D5228" s="1" t="s">
        <v>276</v>
      </c>
      <c r="E5228" s="1" t="s">
        <v>17</v>
      </c>
      <c r="F5228" s="1" t="str">
        <f>IFERROR(__xludf.DUMMYFUNCTION("REGEXEXTRACT(E5228,""[А-Яа-я\-]+ административный округ"")"),"Центральный административный округ")</f>
        <v>Центральный административный округ</v>
      </c>
      <c r="G5228" s="1" t="s">
        <v>35</v>
      </c>
      <c r="H5228" s="1" t="s">
        <v>23605</v>
      </c>
      <c r="I5228" s="1" t="s">
        <v>20</v>
      </c>
      <c r="J5228" s="1" t="s">
        <v>21</v>
      </c>
      <c r="K5228" s="1" t="s">
        <v>247</v>
      </c>
      <c r="L5228" s="1">
        <v>1.3381052E7</v>
      </c>
      <c r="M5228" s="1" t="s">
        <v>23606</v>
      </c>
      <c r="N5228" s="1" t="s">
        <v>23607</v>
      </c>
      <c r="O5228" s="3"/>
    </row>
    <row r="5229">
      <c r="A5229" s="1" t="s">
        <v>23608</v>
      </c>
      <c r="B5229" s="2" t="s">
        <v>23609</v>
      </c>
      <c r="C5229" s="1">
        <v>7.71610636000006E14</v>
      </c>
      <c r="D5229" s="1" t="s">
        <v>17064</v>
      </c>
      <c r="E5229" s="1" t="s">
        <v>17</v>
      </c>
      <c r="F5229" s="1" t="str">
        <f>IFERROR(__xludf.DUMMYFUNCTION("REGEXEXTRACT(E5229,""[А-Яа-я\-]+ административный округ"")"),"Центральный административный округ")</f>
        <v>Центральный административный округ</v>
      </c>
      <c r="G5229" s="1" t="s">
        <v>92</v>
      </c>
      <c r="H5229" s="1" t="s">
        <v>17075</v>
      </c>
      <c r="I5229" s="1" t="s">
        <v>20</v>
      </c>
      <c r="J5229" s="1" t="s">
        <v>49</v>
      </c>
      <c r="K5229" s="1" t="s">
        <v>444</v>
      </c>
      <c r="L5229" s="1">
        <v>1.3381054E7</v>
      </c>
      <c r="M5229" s="1" t="s">
        <v>23610</v>
      </c>
      <c r="N5229" s="1" t="s">
        <v>23611</v>
      </c>
      <c r="O5229" s="3"/>
    </row>
    <row r="5230">
      <c r="A5230" s="1" t="s">
        <v>23612</v>
      </c>
      <c r="B5230" s="2" t="s">
        <v>23613</v>
      </c>
      <c r="C5230" s="1">
        <v>7.71610628390005E14</v>
      </c>
      <c r="D5230" s="1" t="s">
        <v>17080</v>
      </c>
      <c r="E5230" s="1" t="s">
        <v>17</v>
      </c>
      <c r="F5230" s="1" t="str">
        <f>IFERROR(__xludf.DUMMYFUNCTION("REGEXEXTRACT(E5230,""[А-Яа-я\-]+ административный округ"")"),"Центральный административный округ")</f>
        <v>Центральный административный округ</v>
      </c>
      <c r="G5230" s="1" t="s">
        <v>18</v>
      </c>
      <c r="H5230" s="1" t="s">
        <v>19243</v>
      </c>
      <c r="I5230" s="1" t="s">
        <v>20</v>
      </c>
      <c r="J5230" s="1" t="s">
        <v>21</v>
      </c>
      <c r="K5230" s="1" t="s">
        <v>444</v>
      </c>
      <c r="L5230" s="1">
        <v>1.3381055E7</v>
      </c>
      <c r="M5230" s="1" t="s">
        <v>17082</v>
      </c>
      <c r="N5230" s="1" t="s">
        <v>17083</v>
      </c>
      <c r="O5230" s="3"/>
    </row>
    <row r="5231">
      <c r="A5231" s="1" t="s">
        <v>23614</v>
      </c>
      <c r="B5231" s="2" t="s">
        <v>23615</v>
      </c>
      <c r="C5231" s="1">
        <v>7.71420762540005E14</v>
      </c>
      <c r="D5231" s="1" t="s">
        <v>23614</v>
      </c>
      <c r="E5231" s="1" t="s">
        <v>117</v>
      </c>
      <c r="F5231" s="1" t="str">
        <f>IFERROR(__xludf.DUMMYFUNCTION("REGEXEXTRACT(E5231,""[А-Яа-я\-]+ административный округ"")"),"Северо-Восточный административный округ")</f>
        <v>Северо-Восточный административный округ</v>
      </c>
      <c r="G5231" s="1" t="s">
        <v>4155</v>
      </c>
      <c r="H5231" s="1" t="s">
        <v>23616</v>
      </c>
      <c r="I5231" s="1" t="s">
        <v>20</v>
      </c>
      <c r="J5231" s="1" t="s">
        <v>21</v>
      </c>
      <c r="K5231" s="1" t="s">
        <v>858</v>
      </c>
      <c r="L5231" s="1">
        <v>1.3381056E7</v>
      </c>
      <c r="M5231" s="1" t="s">
        <v>23617</v>
      </c>
      <c r="N5231" s="1" t="s">
        <v>23618</v>
      </c>
      <c r="O5231" s="3"/>
    </row>
    <row r="5232">
      <c r="A5232" s="1" t="s">
        <v>23619</v>
      </c>
      <c r="B5232" s="2" t="s">
        <v>23620</v>
      </c>
      <c r="C5232" s="1">
        <v>7.71610630600006E14</v>
      </c>
      <c r="D5232" s="1" t="s">
        <v>17147</v>
      </c>
      <c r="E5232" s="1" t="s">
        <v>192</v>
      </c>
      <c r="F5232" s="1" t="str">
        <f>IFERROR(__xludf.DUMMYFUNCTION("REGEXEXTRACT(E5232,""[А-Яа-я\-]+ административный округ"")"),"Юго-Восточный административный округ")</f>
        <v>Юго-Восточный административный округ</v>
      </c>
      <c r="G5232" s="1" t="s">
        <v>2442</v>
      </c>
      <c r="H5232" s="1" t="s">
        <v>17148</v>
      </c>
      <c r="I5232" s="1" t="s">
        <v>20</v>
      </c>
      <c r="J5232" s="1" t="s">
        <v>49</v>
      </c>
      <c r="K5232" s="1" t="s">
        <v>444</v>
      </c>
      <c r="L5232" s="1">
        <v>1.3381057E7</v>
      </c>
      <c r="M5232" s="1" t="s">
        <v>17149</v>
      </c>
      <c r="N5232" s="1" t="s">
        <v>17150</v>
      </c>
      <c r="O5232" s="3"/>
    </row>
    <row r="5233">
      <c r="A5233" s="1" t="s">
        <v>23621</v>
      </c>
      <c r="B5233" s="2" t="s">
        <v>23622</v>
      </c>
      <c r="C5233" s="1">
        <v>7.71610635300006E14</v>
      </c>
      <c r="D5233" s="1" t="s">
        <v>17064</v>
      </c>
      <c r="E5233" s="1" t="s">
        <v>17</v>
      </c>
      <c r="F5233" s="1" t="str">
        <f>IFERROR(__xludf.DUMMYFUNCTION("REGEXEXTRACT(E5233,""[А-Яа-я\-]+ административный округ"")"),"Центральный административный округ")</f>
        <v>Центральный административный округ</v>
      </c>
      <c r="G5233" s="1" t="s">
        <v>92</v>
      </c>
      <c r="H5233" s="1" t="s">
        <v>17075</v>
      </c>
      <c r="I5233" s="1" t="s">
        <v>20</v>
      </c>
      <c r="J5233" s="1" t="s">
        <v>49</v>
      </c>
      <c r="K5233" s="1" t="s">
        <v>444</v>
      </c>
      <c r="L5233" s="1">
        <v>1.3381058E7</v>
      </c>
      <c r="M5233" s="1" t="s">
        <v>17106</v>
      </c>
      <c r="N5233" s="1" t="s">
        <v>17107</v>
      </c>
      <c r="O5233" s="3"/>
    </row>
    <row r="5234">
      <c r="A5234" s="1" t="s">
        <v>23623</v>
      </c>
      <c r="B5234" s="2" t="s">
        <v>23624</v>
      </c>
      <c r="C5234" s="1">
        <v>7.71410967450016E14</v>
      </c>
      <c r="D5234" s="1" t="s">
        <v>3152</v>
      </c>
      <c r="E5234" s="1" t="s">
        <v>17</v>
      </c>
      <c r="F5234" s="1" t="str">
        <f>IFERROR(__xludf.DUMMYFUNCTION("REGEXEXTRACT(E5234,""[А-Яа-я\-]+ административный округ"")"),"Центральный административный округ")</f>
        <v>Центральный административный округ</v>
      </c>
      <c r="G5234" s="1" t="s">
        <v>110</v>
      </c>
      <c r="H5234" s="1" t="s">
        <v>23625</v>
      </c>
      <c r="I5234" s="1" t="s">
        <v>20</v>
      </c>
      <c r="J5234" s="1" t="s">
        <v>49</v>
      </c>
      <c r="K5234" s="1" t="s">
        <v>247</v>
      </c>
      <c r="L5234" s="1">
        <v>1.3381059E7</v>
      </c>
      <c r="M5234" s="1" t="s">
        <v>23626</v>
      </c>
      <c r="N5234" s="1" t="s">
        <v>23627</v>
      </c>
      <c r="O5234" s="3"/>
    </row>
    <row r="5235">
      <c r="A5235" s="1" t="s">
        <v>23628</v>
      </c>
      <c r="B5235" s="2" t="s">
        <v>23629</v>
      </c>
      <c r="C5235" s="1">
        <v>7.72511442750045E14</v>
      </c>
      <c r="D5235" s="1" t="s">
        <v>587</v>
      </c>
      <c r="E5235" s="1" t="s">
        <v>231</v>
      </c>
      <c r="F5235" s="1" t="str">
        <f>IFERROR(__xludf.DUMMYFUNCTION("REGEXEXTRACT(E5235,""[А-Яа-я\-]+ административный округ"")"),"Юго-Западный административный округ")</f>
        <v>Юго-Западный административный округ</v>
      </c>
      <c r="G5235" s="1" t="s">
        <v>232</v>
      </c>
      <c r="H5235" s="1" t="s">
        <v>23630</v>
      </c>
      <c r="I5235" s="1" t="s">
        <v>20</v>
      </c>
      <c r="J5235" s="1" t="s">
        <v>21</v>
      </c>
      <c r="K5235" s="1" t="s">
        <v>247</v>
      </c>
      <c r="L5235" s="1">
        <v>1.338106E7</v>
      </c>
      <c r="M5235" s="1" t="s">
        <v>23631</v>
      </c>
      <c r="N5235" s="1" t="s">
        <v>23632</v>
      </c>
      <c r="O5235" s="3"/>
    </row>
    <row r="5236">
      <c r="A5236" s="1" t="s">
        <v>23633</v>
      </c>
      <c r="B5236" s="2" t="s">
        <v>23634</v>
      </c>
      <c r="C5236" s="1">
        <v>7.71610620830005E14</v>
      </c>
      <c r="D5236" s="1" t="s">
        <v>17147</v>
      </c>
      <c r="E5236" s="1" t="s">
        <v>192</v>
      </c>
      <c r="F5236" s="1" t="str">
        <f>IFERROR(__xludf.DUMMYFUNCTION("REGEXEXTRACT(E5236,""[А-Яа-я\-]+ административный округ"")"),"Юго-Восточный административный округ")</f>
        <v>Юго-Восточный административный округ</v>
      </c>
      <c r="G5236" s="1" t="s">
        <v>2442</v>
      </c>
      <c r="H5236" s="1" t="s">
        <v>17148</v>
      </c>
      <c r="I5236" s="1" t="s">
        <v>20</v>
      </c>
      <c r="J5236" s="1" t="s">
        <v>21</v>
      </c>
      <c r="K5236" s="1" t="s">
        <v>444</v>
      </c>
      <c r="L5236" s="1">
        <v>1.3381063E7</v>
      </c>
      <c r="M5236" s="1" t="s">
        <v>17294</v>
      </c>
      <c r="N5236" s="1" t="s">
        <v>17295</v>
      </c>
      <c r="O5236" s="3"/>
    </row>
    <row r="5237">
      <c r="A5237" s="1" t="s">
        <v>23635</v>
      </c>
      <c r="B5237" s="2" t="s">
        <v>23636</v>
      </c>
      <c r="C5237" s="1">
        <v>7.71710768780005E14</v>
      </c>
      <c r="D5237" s="1" t="s">
        <v>17064</v>
      </c>
      <c r="E5237" s="1" t="s">
        <v>17</v>
      </c>
      <c r="F5237" s="1" t="str">
        <f>IFERROR(__xludf.DUMMYFUNCTION("REGEXEXTRACT(E5237,""[А-Яа-я\-]+ административный округ"")"),"Центральный административный округ")</f>
        <v>Центральный административный округ</v>
      </c>
      <c r="G5237" s="1" t="s">
        <v>92</v>
      </c>
      <c r="H5237" s="1" t="s">
        <v>23637</v>
      </c>
      <c r="I5237" s="1" t="s">
        <v>20</v>
      </c>
      <c r="J5237" s="1" t="s">
        <v>21</v>
      </c>
      <c r="K5237" s="1" t="s">
        <v>17076</v>
      </c>
      <c r="L5237" s="1">
        <v>1.3381065E7</v>
      </c>
      <c r="M5237" s="1" t="s">
        <v>23638</v>
      </c>
      <c r="N5237" s="1" t="s">
        <v>23639</v>
      </c>
      <c r="O5237" s="3"/>
    </row>
    <row r="5238">
      <c r="A5238" s="1" t="s">
        <v>23640</v>
      </c>
      <c r="B5238" s="2" t="s">
        <v>23641</v>
      </c>
      <c r="C5238" s="1">
        <v>7.71610628360005E14</v>
      </c>
      <c r="D5238" s="1" t="s">
        <v>17080</v>
      </c>
      <c r="E5238" s="1" t="s">
        <v>17</v>
      </c>
      <c r="F5238" s="1" t="str">
        <f>IFERROR(__xludf.DUMMYFUNCTION("REGEXEXTRACT(E5238,""[А-Яа-я\-]+ административный округ"")"),"Центральный административный округ")</f>
        <v>Центральный административный округ</v>
      </c>
      <c r="G5238" s="1" t="s">
        <v>18</v>
      </c>
      <c r="H5238" s="1" t="s">
        <v>17211</v>
      </c>
      <c r="I5238" s="1" t="s">
        <v>20</v>
      </c>
      <c r="J5238" s="1" t="s">
        <v>21</v>
      </c>
      <c r="K5238" s="1" t="s">
        <v>444</v>
      </c>
      <c r="L5238" s="1">
        <v>1.3381068E7</v>
      </c>
      <c r="M5238" s="1" t="s">
        <v>17172</v>
      </c>
      <c r="N5238" s="1" t="s">
        <v>17173</v>
      </c>
      <c r="O5238" s="3"/>
    </row>
    <row r="5239">
      <c r="A5239" s="1" t="s">
        <v>23642</v>
      </c>
      <c r="B5239" s="2" t="s">
        <v>23643</v>
      </c>
      <c r="C5239" s="1">
        <v>7.71410705190016E14</v>
      </c>
      <c r="D5239" s="1" t="s">
        <v>6496</v>
      </c>
      <c r="E5239" s="1" t="s">
        <v>117</v>
      </c>
      <c r="F5239" s="1" t="str">
        <f>IFERROR(__xludf.DUMMYFUNCTION("REGEXEXTRACT(E5239,""[А-Яа-я\-]+ административный округ"")"),"Северо-Восточный административный округ")</f>
        <v>Северо-Восточный административный округ</v>
      </c>
      <c r="G5239" s="1" t="s">
        <v>6497</v>
      </c>
      <c r="H5239" s="1" t="s">
        <v>23644</v>
      </c>
      <c r="I5239" s="1" t="s">
        <v>20</v>
      </c>
      <c r="J5239" s="1" t="s">
        <v>49</v>
      </c>
      <c r="K5239" s="1" t="s">
        <v>30</v>
      </c>
      <c r="L5239" s="1">
        <v>1.3381069E7</v>
      </c>
      <c r="M5239" s="1" t="s">
        <v>23645</v>
      </c>
      <c r="N5239" s="1" t="s">
        <v>23646</v>
      </c>
      <c r="O5239" s="3"/>
    </row>
    <row r="5240">
      <c r="A5240" s="1" t="s">
        <v>23647</v>
      </c>
      <c r="B5240" s="2" t="s">
        <v>23648</v>
      </c>
      <c r="C5240" s="1">
        <v>7.71610704430006E14</v>
      </c>
      <c r="D5240" s="1" t="s">
        <v>17064</v>
      </c>
      <c r="E5240" s="1" t="s">
        <v>17</v>
      </c>
      <c r="F5240" s="1" t="str">
        <f>IFERROR(__xludf.DUMMYFUNCTION("REGEXEXTRACT(E5240,""[А-Яа-я\-]+ административный округ"")"),"Центральный административный округ")</f>
        <v>Центральный административный округ</v>
      </c>
      <c r="G5240" s="1" t="s">
        <v>92</v>
      </c>
      <c r="H5240" s="1" t="s">
        <v>17075</v>
      </c>
      <c r="I5240" s="1" t="s">
        <v>20</v>
      </c>
      <c r="J5240" s="1" t="s">
        <v>49</v>
      </c>
      <c r="K5240" s="1" t="s">
        <v>444</v>
      </c>
      <c r="L5240" s="1">
        <v>1.3381072E7</v>
      </c>
      <c r="M5240" s="1" t="s">
        <v>23649</v>
      </c>
      <c r="N5240" s="1" t="s">
        <v>23650</v>
      </c>
      <c r="O5240" s="3"/>
    </row>
    <row r="5241">
      <c r="A5241" s="1" t="s">
        <v>23651</v>
      </c>
      <c r="B5241" s="2" t="s">
        <v>23652</v>
      </c>
      <c r="C5241" s="1">
        <v>7.71610626380005E14</v>
      </c>
      <c r="D5241" s="1" t="s">
        <v>17080</v>
      </c>
      <c r="E5241" s="1" t="s">
        <v>17</v>
      </c>
      <c r="F5241" s="1" t="str">
        <f>IFERROR(__xludf.DUMMYFUNCTION("REGEXEXTRACT(E5241,""[А-Яа-я\-]+ административный округ"")"),"Центральный административный округ")</f>
        <v>Центральный административный округ</v>
      </c>
      <c r="G5241" s="1" t="s">
        <v>18</v>
      </c>
      <c r="H5241" s="1" t="s">
        <v>21764</v>
      </c>
      <c r="I5241" s="1" t="s">
        <v>20</v>
      </c>
      <c r="J5241" s="1" t="s">
        <v>21</v>
      </c>
      <c r="K5241" s="1" t="s">
        <v>444</v>
      </c>
      <c r="L5241" s="1">
        <v>1.3381075E7</v>
      </c>
      <c r="M5241" s="1" t="s">
        <v>23653</v>
      </c>
      <c r="N5241" s="1" t="s">
        <v>23654</v>
      </c>
      <c r="O5241" s="3"/>
    </row>
    <row r="5242">
      <c r="A5242" s="1" t="s">
        <v>23655</v>
      </c>
      <c r="B5242" s="2" t="s">
        <v>23656</v>
      </c>
      <c r="C5242" s="1">
        <v>7.71710890330085E14</v>
      </c>
      <c r="D5242" s="1" t="s">
        <v>23657</v>
      </c>
      <c r="E5242" s="1" t="s">
        <v>192</v>
      </c>
      <c r="F5242" s="1" t="str">
        <f>IFERROR(__xludf.DUMMYFUNCTION("REGEXEXTRACT(E5242,""[А-Яа-я\-]+ административный округ"")"),"Юго-Восточный административный округ")</f>
        <v>Юго-Восточный административный округ</v>
      </c>
      <c r="G5242" s="1" t="s">
        <v>193</v>
      </c>
      <c r="H5242" s="1" t="s">
        <v>23658</v>
      </c>
      <c r="I5242" s="1" t="s">
        <v>20</v>
      </c>
      <c r="J5242" s="1" t="s">
        <v>21</v>
      </c>
      <c r="K5242" s="1" t="s">
        <v>30</v>
      </c>
      <c r="L5242" s="1">
        <v>1.3381076E7</v>
      </c>
      <c r="M5242" s="1" t="s">
        <v>23659</v>
      </c>
      <c r="N5242" s="1" t="s">
        <v>23660</v>
      </c>
      <c r="O5242" s="3"/>
    </row>
    <row r="5243">
      <c r="A5243" s="1" t="s">
        <v>23661</v>
      </c>
      <c r="B5243" s="2" t="s">
        <v>23662</v>
      </c>
      <c r="C5243" s="1">
        <v>7.71610708700006E14</v>
      </c>
      <c r="D5243" s="1" t="s">
        <v>17064</v>
      </c>
      <c r="E5243" s="1" t="s">
        <v>17</v>
      </c>
      <c r="F5243" s="1" t="str">
        <f>IFERROR(__xludf.DUMMYFUNCTION("REGEXEXTRACT(E5243,""[А-Яа-я\-]+ административный округ"")"),"Центральный административный округ")</f>
        <v>Центральный административный округ</v>
      </c>
      <c r="G5243" s="1" t="s">
        <v>92</v>
      </c>
      <c r="H5243" s="1" t="s">
        <v>17075</v>
      </c>
      <c r="I5243" s="1" t="s">
        <v>20</v>
      </c>
      <c r="J5243" s="1" t="s">
        <v>49</v>
      </c>
      <c r="K5243" s="1" t="s">
        <v>444</v>
      </c>
      <c r="L5243" s="1">
        <v>1.3381078E7</v>
      </c>
      <c r="M5243" s="1" t="s">
        <v>23663</v>
      </c>
      <c r="N5243" s="1" t="s">
        <v>23664</v>
      </c>
      <c r="O5243" s="3"/>
    </row>
    <row r="5244">
      <c r="A5244" s="1" t="s">
        <v>444</v>
      </c>
      <c r="B5244" s="2" t="s">
        <v>23665</v>
      </c>
      <c r="C5244" s="3"/>
      <c r="D5244" s="1" t="s">
        <v>17064</v>
      </c>
      <c r="E5244" s="1" t="s">
        <v>17</v>
      </c>
      <c r="F5244" s="1" t="str">
        <f>IFERROR(__xludf.DUMMYFUNCTION("REGEXEXTRACT(E5244,""[А-Яа-я\-]+ административный округ"")"),"Центральный административный округ")</f>
        <v>Центральный административный округ</v>
      </c>
      <c r="G5244" s="1" t="s">
        <v>92</v>
      </c>
      <c r="H5244" s="1" t="s">
        <v>17666</v>
      </c>
      <c r="I5244" s="1" t="s">
        <v>20</v>
      </c>
      <c r="J5244" s="1" t="s">
        <v>49</v>
      </c>
      <c r="K5244" s="1" t="s">
        <v>444</v>
      </c>
      <c r="L5244" s="1">
        <v>1.3381079E7</v>
      </c>
      <c r="M5244" s="1" t="s">
        <v>23666</v>
      </c>
      <c r="N5244" s="1" t="s">
        <v>23667</v>
      </c>
      <c r="O5244" s="3"/>
    </row>
    <row r="5245">
      <c r="A5245" s="1" t="s">
        <v>23668</v>
      </c>
      <c r="B5245" s="2" t="s">
        <v>23669</v>
      </c>
      <c r="C5245" s="1">
        <v>7.71610627090005E14</v>
      </c>
      <c r="D5245" s="1" t="s">
        <v>17080</v>
      </c>
      <c r="E5245" s="1" t="s">
        <v>17</v>
      </c>
      <c r="F5245" s="1" t="str">
        <f>IFERROR(__xludf.DUMMYFUNCTION("REGEXEXTRACT(E5245,""[А-Яа-я\-]+ административный округ"")"),"Центральный административный округ")</f>
        <v>Центральный административный округ</v>
      </c>
      <c r="G5245" s="1" t="s">
        <v>18</v>
      </c>
      <c r="H5245" s="1" t="s">
        <v>19243</v>
      </c>
      <c r="I5245" s="1" t="s">
        <v>20</v>
      </c>
      <c r="J5245" s="1" t="s">
        <v>21</v>
      </c>
      <c r="K5245" s="1" t="s">
        <v>444</v>
      </c>
      <c r="L5245" s="1">
        <v>1.338108E7</v>
      </c>
      <c r="M5245" s="1" t="s">
        <v>17082</v>
      </c>
      <c r="N5245" s="1" t="s">
        <v>17083</v>
      </c>
      <c r="O5245" s="3"/>
    </row>
    <row r="5246">
      <c r="A5246" s="1" t="s">
        <v>23670</v>
      </c>
      <c r="B5246" s="2" t="s">
        <v>23671</v>
      </c>
      <c r="C5246" s="1">
        <v>7.71610625580005E14</v>
      </c>
      <c r="D5246" s="1" t="s">
        <v>17080</v>
      </c>
      <c r="E5246" s="1" t="s">
        <v>17</v>
      </c>
      <c r="F5246" s="1" t="str">
        <f>IFERROR(__xludf.DUMMYFUNCTION("REGEXEXTRACT(E5246,""[А-Яа-я\-]+ административный округ"")"),"Центральный административный округ")</f>
        <v>Центральный административный округ</v>
      </c>
      <c r="G5246" s="1" t="s">
        <v>18</v>
      </c>
      <c r="H5246" s="1" t="s">
        <v>23672</v>
      </c>
      <c r="I5246" s="1" t="s">
        <v>20</v>
      </c>
      <c r="J5246" s="1" t="s">
        <v>21</v>
      </c>
      <c r="K5246" s="1" t="s">
        <v>444</v>
      </c>
      <c r="L5246" s="1">
        <v>1.3381082E7</v>
      </c>
      <c r="M5246" s="1" t="s">
        <v>17172</v>
      </c>
      <c r="N5246" s="1" t="s">
        <v>17173</v>
      </c>
      <c r="O5246" s="3"/>
    </row>
    <row r="5247">
      <c r="A5247" s="1" t="s">
        <v>23673</v>
      </c>
      <c r="B5247" s="2" t="s">
        <v>23674</v>
      </c>
      <c r="C5247" s="1">
        <v>7.71710768840005E14</v>
      </c>
      <c r="D5247" s="1" t="s">
        <v>17064</v>
      </c>
      <c r="E5247" s="1" t="s">
        <v>17</v>
      </c>
      <c r="F5247" s="1" t="str">
        <f>IFERROR(__xludf.DUMMYFUNCTION("REGEXEXTRACT(E5247,""[А-Яа-я\-]+ административный округ"")"),"Центральный административный округ")</f>
        <v>Центральный административный округ</v>
      </c>
      <c r="G5247" s="1" t="s">
        <v>92</v>
      </c>
      <c r="H5247" s="1" t="s">
        <v>23675</v>
      </c>
      <c r="I5247" s="1" t="s">
        <v>20</v>
      </c>
      <c r="J5247" s="1" t="s">
        <v>21</v>
      </c>
      <c r="K5247" s="1" t="s">
        <v>444</v>
      </c>
      <c r="L5247" s="1">
        <v>1.3381085E7</v>
      </c>
      <c r="M5247" s="1" t="s">
        <v>23676</v>
      </c>
      <c r="N5247" s="1" t="s">
        <v>23677</v>
      </c>
      <c r="O5247" s="3"/>
    </row>
    <row r="5248">
      <c r="A5248" s="1" t="s">
        <v>23678</v>
      </c>
      <c r="B5248" s="2" t="s">
        <v>23679</v>
      </c>
      <c r="C5248" s="1">
        <v>7.71721219570006E14</v>
      </c>
      <c r="D5248" s="1" t="s">
        <v>17466</v>
      </c>
      <c r="E5248" s="1" t="s">
        <v>17</v>
      </c>
      <c r="F5248" s="1" t="str">
        <f>IFERROR(__xludf.DUMMYFUNCTION("REGEXEXTRACT(E5248,""[А-Яа-я\-]+ административный округ"")"),"Центральный административный округ")</f>
        <v>Центральный административный округ</v>
      </c>
      <c r="G5248" s="1" t="s">
        <v>110</v>
      </c>
      <c r="H5248" s="1" t="s">
        <v>17220</v>
      </c>
      <c r="I5248" s="1" t="s">
        <v>20</v>
      </c>
      <c r="J5248" s="1" t="s">
        <v>49</v>
      </c>
      <c r="K5248" s="1" t="s">
        <v>444</v>
      </c>
      <c r="L5248" s="1">
        <v>1.3381087E7</v>
      </c>
      <c r="M5248" s="1" t="s">
        <v>23680</v>
      </c>
      <c r="N5248" s="1" t="s">
        <v>23681</v>
      </c>
      <c r="O5248" s="3"/>
    </row>
    <row r="5249">
      <c r="A5249" s="1" t="s">
        <v>23682</v>
      </c>
      <c r="B5249" s="2" t="s">
        <v>23683</v>
      </c>
      <c r="C5249" s="1">
        <v>7.71721214080006E14</v>
      </c>
      <c r="D5249" s="3"/>
      <c r="E5249" s="1" t="s">
        <v>117</v>
      </c>
      <c r="F5249" s="1" t="str">
        <f>IFERROR(__xludf.DUMMYFUNCTION("REGEXEXTRACT(E5249,""[А-Яа-я\-]+ административный округ"")"),"Северо-Восточный административный округ")</f>
        <v>Северо-Восточный административный округ</v>
      </c>
      <c r="G5249" s="1" t="s">
        <v>972</v>
      </c>
      <c r="H5249" s="1" t="s">
        <v>23684</v>
      </c>
      <c r="I5249" s="1" t="s">
        <v>20</v>
      </c>
      <c r="J5249" s="1" t="s">
        <v>49</v>
      </c>
      <c r="K5249" s="1" t="s">
        <v>858</v>
      </c>
      <c r="L5249" s="1">
        <v>1.3381088E7</v>
      </c>
      <c r="M5249" s="1" t="s">
        <v>23685</v>
      </c>
      <c r="N5249" s="1" t="s">
        <v>23686</v>
      </c>
      <c r="O5249" s="3"/>
    </row>
    <row r="5250">
      <c r="A5250" s="1" t="s">
        <v>23687</v>
      </c>
      <c r="B5250" s="2" t="s">
        <v>23688</v>
      </c>
      <c r="C5250" s="1">
        <v>7.71410657130195E14</v>
      </c>
      <c r="D5250" s="1" t="s">
        <v>2441</v>
      </c>
      <c r="E5250" s="1" t="s">
        <v>192</v>
      </c>
      <c r="F5250" s="1" t="str">
        <f>IFERROR(__xludf.DUMMYFUNCTION("REGEXEXTRACT(E5250,""[А-Яа-я\-]+ административный округ"")"),"Юго-Восточный административный округ")</f>
        <v>Юго-Восточный административный округ</v>
      </c>
      <c r="G5250" s="1" t="s">
        <v>2442</v>
      </c>
      <c r="H5250" s="1" t="s">
        <v>20461</v>
      </c>
      <c r="I5250" s="1" t="s">
        <v>20</v>
      </c>
      <c r="J5250" s="1" t="s">
        <v>21</v>
      </c>
      <c r="K5250" s="1" t="s">
        <v>444</v>
      </c>
      <c r="L5250" s="1">
        <v>1.3381091E7</v>
      </c>
      <c r="M5250" s="1" t="s">
        <v>23689</v>
      </c>
      <c r="N5250" s="1" t="s">
        <v>23690</v>
      </c>
      <c r="O5250" s="3"/>
    </row>
    <row r="5251">
      <c r="A5251" s="1" t="s">
        <v>23691</v>
      </c>
      <c r="B5251" s="2" t="s">
        <v>23692</v>
      </c>
      <c r="C5251" s="1">
        <v>7.71610636170006E14</v>
      </c>
      <c r="D5251" s="1" t="s">
        <v>17064</v>
      </c>
      <c r="E5251" s="1" t="s">
        <v>17</v>
      </c>
      <c r="F5251" s="1" t="str">
        <f>IFERROR(__xludf.DUMMYFUNCTION("REGEXEXTRACT(E5251,""[А-Яа-я\-]+ административный округ"")"),"Центральный административный округ")</f>
        <v>Центральный административный округ</v>
      </c>
      <c r="G5251" s="1" t="s">
        <v>92</v>
      </c>
      <c r="H5251" s="1" t="s">
        <v>17075</v>
      </c>
      <c r="I5251" s="1" t="s">
        <v>20</v>
      </c>
      <c r="J5251" s="1" t="s">
        <v>49</v>
      </c>
      <c r="K5251" s="1" t="s">
        <v>444</v>
      </c>
      <c r="L5251" s="1">
        <v>1.3381092E7</v>
      </c>
      <c r="M5251" s="1" t="s">
        <v>17623</v>
      </c>
      <c r="N5251" s="1" t="s">
        <v>17624</v>
      </c>
      <c r="O5251" s="3"/>
    </row>
    <row r="5252">
      <c r="A5252" s="1" t="s">
        <v>23693</v>
      </c>
      <c r="B5252" s="2" t="s">
        <v>23694</v>
      </c>
      <c r="C5252" s="1">
        <v>7.71710757060005E14</v>
      </c>
      <c r="D5252" s="3"/>
      <c r="E5252" s="1" t="s">
        <v>130</v>
      </c>
      <c r="F5252" s="1" t="str">
        <f>IFERROR(__xludf.DUMMYFUNCTION("REGEXEXTRACT(E5252,""[А-Яа-я\-]+ административный округ"")"),"Восточный административный округ")</f>
        <v>Восточный административный округ</v>
      </c>
      <c r="G5252" s="1" t="s">
        <v>259</v>
      </c>
      <c r="H5252" s="1" t="s">
        <v>23695</v>
      </c>
      <c r="I5252" s="1" t="s">
        <v>20</v>
      </c>
      <c r="J5252" s="1" t="s">
        <v>21</v>
      </c>
      <c r="K5252" s="1" t="s">
        <v>444</v>
      </c>
      <c r="L5252" s="1">
        <v>1.3381093E7</v>
      </c>
      <c r="M5252" s="1" t="s">
        <v>17388</v>
      </c>
      <c r="N5252" s="1" t="s">
        <v>17389</v>
      </c>
      <c r="O5252" s="3"/>
    </row>
    <row r="5253">
      <c r="A5253" s="1" t="s">
        <v>23696</v>
      </c>
      <c r="B5253" s="2" t="s">
        <v>23697</v>
      </c>
      <c r="C5253" s="1">
        <v>7.71410890190005E14</v>
      </c>
      <c r="D5253" s="3"/>
      <c r="E5253" s="1" t="s">
        <v>9215</v>
      </c>
      <c r="F5253" s="1" t="str">
        <f>IFERROR(__xludf.DUMMYFUNCTION("REGEXEXTRACT(E5253,""[А-Яа-я\-]+ административный округ"")"),"Зеленоградский административный округ")</f>
        <v>Зеленоградский административный округ</v>
      </c>
      <c r="G5253" s="1" t="s">
        <v>9216</v>
      </c>
      <c r="H5253" s="1" t="s">
        <v>23698</v>
      </c>
      <c r="I5253" s="1" t="s">
        <v>20</v>
      </c>
      <c r="J5253" s="1" t="s">
        <v>21</v>
      </c>
      <c r="K5253" s="1" t="s">
        <v>444</v>
      </c>
      <c r="L5253" s="1">
        <v>1.3381094E7</v>
      </c>
      <c r="M5253" s="1" t="s">
        <v>23699</v>
      </c>
      <c r="N5253" s="1" t="s">
        <v>23700</v>
      </c>
      <c r="O5253" s="3"/>
    </row>
    <row r="5254">
      <c r="A5254" s="1" t="s">
        <v>23701</v>
      </c>
      <c r="B5254" s="2" t="s">
        <v>23702</v>
      </c>
      <c r="C5254" s="1">
        <v>7.71711135010006E14</v>
      </c>
      <c r="D5254" s="1" t="s">
        <v>17124</v>
      </c>
      <c r="E5254" s="1" t="s">
        <v>17</v>
      </c>
      <c r="F5254" s="1" t="str">
        <f>IFERROR(__xludf.DUMMYFUNCTION("REGEXEXTRACT(E5254,""[А-Яа-я\-]+ административный округ"")"),"Центральный административный округ")</f>
        <v>Центральный административный округ</v>
      </c>
      <c r="G5254" s="1" t="s">
        <v>110</v>
      </c>
      <c r="H5254" s="1" t="s">
        <v>17125</v>
      </c>
      <c r="I5254" s="1" t="s">
        <v>20</v>
      </c>
      <c r="J5254" s="1" t="s">
        <v>49</v>
      </c>
      <c r="K5254" s="1" t="s">
        <v>17076</v>
      </c>
      <c r="L5254" s="1">
        <v>1.3381096E7</v>
      </c>
      <c r="M5254" s="1" t="s">
        <v>20296</v>
      </c>
      <c r="N5254" s="1" t="s">
        <v>20297</v>
      </c>
      <c r="O5254" s="3"/>
    </row>
    <row r="5255">
      <c r="A5255" s="1" t="s">
        <v>9430</v>
      </c>
      <c r="B5255" s="2" t="s">
        <v>23703</v>
      </c>
      <c r="C5255" s="1">
        <v>7.71721214240006E14</v>
      </c>
      <c r="D5255" s="1" t="s">
        <v>9430</v>
      </c>
      <c r="E5255" s="1" t="s">
        <v>17</v>
      </c>
      <c r="F5255" s="1" t="str">
        <f>IFERROR(__xludf.DUMMYFUNCTION("REGEXEXTRACT(E5255,""[А-Яа-я\-]+ административный округ"")"),"Центральный административный округ")</f>
        <v>Центральный административный округ</v>
      </c>
      <c r="G5255" s="1" t="s">
        <v>18</v>
      </c>
      <c r="H5255" s="1" t="s">
        <v>9555</v>
      </c>
      <c r="I5255" s="1" t="s">
        <v>20</v>
      </c>
      <c r="J5255" s="1" t="s">
        <v>49</v>
      </c>
      <c r="K5255" s="1" t="s">
        <v>42</v>
      </c>
      <c r="L5255" s="1">
        <v>1.3381098E7</v>
      </c>
      <c r="M5255" s="1" t="s">
        <v>23704</v>
      </c>
      <c r="N5255" s="1" t="s">
        <v>23705</v>
      </c>
      <c r="O5255" s="3"/>
    </row>
    <row r="5256">
      <c r="A5256" s="1" t="s">
        <v>23706</v>
      </c>
      <c r="B5256" s="2" t="s">
        <v>23707</v>
      </c>
      <c r="C5256" s="1">
        <v>7.71710768430005E14</v>
      </c>
      <c r="D5256" s="1" t="s">
        <v>17064</v>
      </c>
      <c r="E5256" s="1" t="s">
        <v>17</v>
      </c>
      <c r="F5256" s="1" t="str">
        <f>IFERROR(__xludf.DUMMYFUNCTION("REGEXEXTRACT(E5256,""[А-Яа-я\-]+ административный округ"")"),"Центральный административный округ")</f>
        <v>Центральный административный округ</v>
      </c>
      <c r="G5256" s="1" t="s">
        <v>92</v>
      </c>
      <c r="H5256" s="1" t="s">
        <v>17589</v>
      </c>
      <c r="I5256" s="1" t="s">
        <v>20</v>
      </c>
      <c r="J5256" s="1" t="s">
        <v>21</v>
      </c>
      <c r="K5256" s="1" t="s">
        <v>444</v>
      </c>
      <c r="L5256" s="1">
        <v>1.3381099E7</v>
      </c>
      <c r="M5256" s="1" t="s">
        <v>23708</v>
      </c>
      <c r="N5256" s="1" t="s">
        <v>23709</v>
      </c>
      <c r="O5256" s="3"/>
    </row>
    <row r="5257">
      <c r="A5257" s="1" t="s">
        <v>23710</v>
      </c>
      <c r="B5257" s="2" t="s">
        <v>23711</v>
      </c>
      <c r="C5257" s="1">
        <v>7.71710768580005E14</v>
      </c>
      <c r="D5257" s="1" t="s">
        <v>17064</v>
      </c>
      <c r="E5257" s="1" t="s">
        <v>17</v>
      </c>
      <c r="F5257" s="1" t="str">
        <f>IFERROR(__xludf.DUMMYFUNCTION("REGEXEXTRACT(E5257,""[А-Яа-я\-]+ административный округ"")"),"Центральный административный округ")</f>
        <v>Центральный административный округ</v>
      </c>
      <c r="G5257" s="1" t="s">
        <v>92</v>
      </c>
      <c r="H5257" s="1" t="s">
        <v>17589</v>
      </c>
      <c r="I5257" s="1" t="s">
        <v>20</v>
      </c>
      <c r="J5257" s="1" t="s">
        <v>21</v>
      </c>
      <c r="K5257" s="1" t="s">
        <v>444</v>
      </c>
      <c r="L5257" s="1">
        <v>1.33811E7</v>
      </c>
      <c r="M5257" s="1" t="s">
        <v>23712</v>
      </c>
      <c r="N5257" s="1" t="s">
        <v>23713</v>
      </c>
      <c r="O5257" s="3"/>
    </row>
    <row r="5258">
      <c r="A5258" s="1" t="s">
        <v>23714</v>
      </c>
      <c r="B5258" s="2" t="s">
        <v>23715</v>
      </c>
      <c r="C5258" s="1">
        <v>7.71711135610006E14</v>
      </c>
      <c r="D5258" s="1" t="s">
        <v>17124</v>
      </c>
      <c r="E5258" s="1" t="s">
        <v>17</v>
      </c>
      <c r="F5258" s="1" t="str">
        <f>IFERROR(__xludf.DUMMYFUNCTION("REGEXEXTRACT(E5258,""[А-Яа-я\-]+ административный округ"")"),"Центральный административный округ")</f>
        <v>Центральный административный округ</v>
      </c>
      <c r="G5258" s="1" t="s">
        <v>110</v>
      </c>
      <c r="H5258" s="1" t="s">
        <v>17125</v>
      </c>
      <c r="I5258" s="1" t="s">
        <v>20</v>
      </c>
      <c r="J5258" s="1" t="s">
        <v>49</v>
      </c>
      <c r="K5258" s="1" t="s">
        <v>17076</v>
      </c>
      <c r="L5258" s="1">
        <v>1.3381101E7</v>
      </c>
      <c r="M5258" s="1" t="s">
        <v>23716</v>
      </c>
      <c r="N5258" s="1" t="s">
        <v>23717</v>
      </c>
      <c r="O5258" s="3"/>
    </row>
    <row r="5259">
      <c r="A5259" s="1" t="s">
        <v>23718</v>
      </c>
      <c r="B5259" s="2" t="s">
        <v>23719</v>
      </c>
      <c r="C5259" s="1">
        <v>7.71610632070005E14</v>
      </c>
      <c r="D5259" s="1" t="s">
        <v>17443</v>
      </c>
      <c r="E5259" s="1" t="s">
        <v>192</v>
      </c>
      <c r="F5259" s="1" t="str">
        <f>IFERROR(__xludf.DUMMYFUNCTION("REGEXEXTRACT(E5259,""[А-Яа-я\-]+ административный округ"")"),"Юго-Восточный административный округ")</f>
        <v>Юго-Восточный административный округ</v>
      </c>
      <c r="G5259" s="1" t="s">
        <v>2905</v>
      </c>
      <c r="H5259" s="1" t="s">
        <v>23720</v>
      </c>
      <c r="I5259" s="1" t="s">
        <v>20</v>
      </c>
      <c r="J5259" s="1" t="s">
        <v>21</v>
      </c>
      <c r="K5259" s="1" t="s">
        <v>444</v>
      </c>
      <c r="L5259" s="1">
        <v>1.3381102E7</v>
      </c>
      <c r="M5259" s="1" t="s">
        <v>17445</v>
      </c>
      <c r="N5259" s="1" t="s">
        <v>17446</v>
      </c>
      <c r="O5259" s="3"/>
    </row>
    <row r="5260">
      <c r="A5260" s="1" t="s">
        <v>23721</v>
      </c>
      <c r="B5260" s="2" t="s">
        <v>23722</v>
      </c>
      <c r="C5260" s="1">
        <v>7.71610636260006E14</v>
      </c>
      <c r="D5260" s="1" t="s">
        <v>17064</v>
      </c>
      <c r="E5260" s="1" t="s">
        <v>17</v>
      </c>
      <c r="F5260" s="1" t="str">
        <f>IFERROR(__xludf.DUMMYFUNCTION("REGEXEXTRACT(E5260,""[А-Яа-я\-]+ административный округ"")"),"Центральный административный округ")</f>
        <v>Центральный административный округ</v>
      </c>
      <c r="G5260" s="1" t="s">
        <v>92</v>
      </c>
      <c r="H5260" s="1" t="s">
        <v>17075</v>
      </c>
      <c r="I5260" s="1" t="s">
        <v>20</v>
      </c>
      <c r="J5260" s="1" t="s">
        <v>49</v>
      </c>
      <c r="K5260" s="1" t="s">
        <v>444</v>
      </c>
      <c r="L5260" s="1">
        <v>1.3381103E7</v>
      </c>
      <c r="M5260" s="1" t="s">
        <v>23723</v>
      </c>
      <c r="N5260" s="1" t="s">
        <v>23724</v>
      </c>
      <c r="O5260" s="3"/>
    </row>
    <row r="5261">
      <c r="A5261" s="1" t="s">
        <v>23725</v>
      </c>
      <c r="B5261" s="2" t="s">
        <v>23726</v>
      </c>
      <c r="C5261" s="1">
        <v>7.71711370200005E14</v>
      </c>
      <c r="D5261" s="1" t="s">
        <v>23725</v>
      </c>
      <c r="E5261" s="1" t="s">
        <v>17</v>
      </c>
      <c r="F5261" s="1" t="str">
        <f>IFERROR(__xludf.DUMMYFUNCTION("REGEXEXTRACT(E5261,""[А-Яа-я\-]+ административный округ"")"),"Центральный административный округ")</f>
        <v>Центральный административный округ</v>
      </c>
      <c r="G5261" s="1" t="s">
        <v>110</v>
      </c>
      <c r="H5261" s="1" t="s">
        <v>23727</v>
      </c>
      <c r="I5261" s="1" t="s">
        <v>20</v>
      </c>
      <c r="J5261" s="1" t="s">
        <v>21</v>
      </c>
      <c r="K5261" s="1" t="s">
        <v>11459</v>
      </c>
      <c r="L5261" s="1">
        <v>1.3381105E7</v>
      </c>
      <c r="M5261" s="1" t="s">
        <v>23728</v>
      </c>
      <c r="N5261" s="1" t="s">
        <v>23729</v>
      </c>
      <c r="O5261" s="3"/>
    </row>
    <row r="5262">
      <c r="A5262" s="1" t="s">
        <v>23730</v>
      </c>
      <c r="B5262" s="2" t="s">
        <v>23731</v>
      </c>
      <c r="C5262" s="1">
        <v>7.71610628350006E14</v>
      </c>
      <c r="D5262" s="1" t="s">
        <v>17080</v>
      </c>
      <c r="E5262" s="1" t="s">
        <v>17</v>
      </c>
      <c r="F5262" s="1" t="str">
        <f>IFERROR(__xludf.DUMMYFUNCTION("REGEXEXTRACT(E5262,""[А-Яа-я\-]+ административный округ"")"),"Центральный административный округ")</f>
        <v>Центральный административный округ</v>
      </c>
      <c r="G5262" s="1" t="s">
        <v>18</v>
      </c>
      <c r="H5262" s="1" t="s">
        <v>17211</v>
      </c>
      <c r="I5262" s="1" t="s">
        <v>20</v>
      </c>
      <c r="J5262" s="1" t="s">
        <v>49</v>
      </c>
      <c r="K5262" s="1" t="s">
        <v>444</v>
      </c>
      <c r="L5262" s="1">
        <v>1.3381106E7</v>
      </c>
      <c r="M5262" s="1" t="s">
        <v>23732</v>
      </c>
      <c r="N5262" s="1" t="s">
        <v>23733</v>
      </c>
      <c r="O5262" s="3"/>
    </row>
    <row r="5263">
      <c r="A5263" s="1" t="s">
        <v>23734</v>
      </c>
      <c r="B5263" s="2" t="s">
        <v>23735</v>
      </c>
      <c r="C5263" s="1">
        <v>7.71410656770006E14</v>
      </c>
      <c r="D5263" s="1" t="s">
        <v>1336</v>
      </c>
      <c r="E5263" s="1" t="s">
        <v>17</v>
      </c>
      <c r="F5263" s="1" t="str">
        <f>IFERROR(__xludf.DUMMYFUNCTION("REGEXEXTRACT(E5263,""[А-Яа-я\-]+ административный округ"")"),"Центральный административный округ")</f>
        <v>Центральный административный округ</v>
      </c>
      <c r="G5263" s="1" t="s">
        <v>110</v>
      </c>
      <c r="H5263" s="1" t="s">
        <v>23736</v>
      </c>
      <c r="I5263" s="1" t="s">
        <v>20</v>
      </c>
      <c r="J5263" s="1" t="s">
        <v>49</v>
      </c>
      <c r="K5263" s="1" t="s">
        <v>3148</v>
      </c>
      <c r="L5263" s="1">
        <v>1.3381107E7</v>
      </c>
      <c r="M5263" s="1" t="s">
        <v>23737</v>
      </c>
      <c r="N5263" s="1" t="s">
        <v>23738</v>
      </c>
      <c r="O5263" s="3"/>
    </row>
    <row r="5264">
      <c r="A5264" s="1" t="s">
        <v>23739</v>
      </c>
      <c r="B5264" s="2" t="s">
        <v>23740</v>
      </c>
      <c r="C5264" s="1">
        <v>7.71610661040005E14</v>
      </c>
      <c r="D5264" s="1" t="s">
        <v>17064</v>
      </c>
      <c r="E5264" s="1" t="s">
        <v>17</v>
      </c>
      <c r="F5264" s="1" t="str">
        <f>IFERROR(__xludf.DUMMYFUNCTION("REGEXEXTRACT(E5264,""[А-Яа-я\-]+ административный округ"")"),"Центральный административный округ")</f>
        <v>Центральный административный округ</v>
      </c>
      <c r="G5264" s="1" t="s">
        <v>92</v>
      </c>
      <c r="H5264" s="1" t="s">
        <v>23741</v>
      </c>
      <c r="I5264" s="1" t="s">
        <v>20</v>
      </c>
      <c r="J5264" s="1" t="s">
        <v>21</v>
      </c>
      <c r="K5264" s="1" t="s">
        <v>17076</v>
      </c>
      <c r="L5264" s="1">
        <v>1.3381109E7</v>
      </c>
      <c r="M5264" s="1" t="s">
        <v>17106</v>
      </c>
      <c r="N5264" s="1" t="s">
        <v>17107</v>
      </c>
      <c r="O5264" s="3"/>
    </row>
    <row r="5265">
      <c r="A5265" s="1" t="s">
        <v>23742</v>
      </c>
      <c r="B5265" s="2" t="s">
        <v>23743</v>
      </c>
      <c r="C5265" s="1">
        <v>7.71610631470005E14</v>
      </c>
      <c r="D5265" s="1" t="s">
        <v>18040</v>
      </c>
      <c r="E5265" s="1" t="s">
        <v>305</v>
      </c>
      <c r="F5265" s="1" t="str">
        <f>IFERROR(__xludf.DUMMYFUNCTION("REGEXEXTRACT(E5265,""[А-Яа-я\-]+ административный округ"")"),"Южный административный округ")</f>
        <v>Южный административный округ</v>
      </c>
      <c r="G5265" s="1" t="s">
        <v>1038</v>
      </c>
      <c r="H5265" s="1" t="s">
        <v>23744</v>
      </c>
      <c r="I5265" s="1" t="s">
        <v>20</v>
      </c>
      <c r="J5265" s="1" t="s">
        <v>21</v>
      </c>
      <c r="K5265" s="1" t="s">
        <v>444</v>
      </c>
      <c r="L5265" s="1">
        <v>1.3381112E7</v>
      </c>
      <c r="M5265" s="1" t="s">
        <v>23745</v>
      </c>
      <c r="N5265" s="1" t="s">
        <v>23746</v>
      </c>
      <c r="O5265" s="3"/>
    </row>
    <row r="5266">
      <c r="A5266" s="1" t="s">
        <v>23747</v>
      </c>
      <c r="B5266" s="2" t="s">
        <v>23748</v>
      </c>
      <c r="C5266" s="1">
        <v>7.71610635580006E14</v>
      </c>
      <c r="D5266" s="1" t="s">
        <v>17119</v>
      </c>
      <c r="E5266" s="1" t="s">
        <v>17</v>
      </c>
      <c r="F5266" s="1" t="str">
        <f>IFERROR(__xludf.DUMMYFUNCTION("REGEXEXTRACT(E5266,""[А-Яа-я\-]+ административный округ"")"),"Центральный административный округ")</f>
        <v>Центральный административный округ</v>
      </c>
      <c r="G5266" s="1" t="s">
        <v>92</v>
      </c>
      <c r="H5266" s="1" t="s">
        <v>17269</v>
      </c>
      <c r="I5266" s="1" t="s">
        <v>20</v>
      </c>
      <c r="J5266" s="1" t="s">
        <v>49</v>
      </c>
      <c r="K5266" s="1" t="s">
        <v>444</v>
      </c>
      <c r="L5266" s="1">
        <v>1.3381113E7</v>
      </c>
      <c r="M5266" s="1" t="s">
        <v>23749</v>
      </c>
      <c r="N5266" s="1" t="s">
        <v>23750</v>
      </c>
      <c r="O5266" s="3"/>
    </row>
    <row r="5267">
      <c r="A5267" s="1" t="s">
        <v>23751</v>
      </c>
      <c r="B5267" s="2" t="s">
        <v>23752</v>
      </c>
      <c r="C5267" s="1">
        <v>7.71610661290006E14</v>
      </c>
      <c r="D5267" s="1" t="s">
        <v>17064</v>
      </c>
      <c r="E5267" s="1" t="s">
        <v>17</v>
      </c>
      <c r="F5267" s="1" t="str">
        <f>IFERROR(__xludf.DUMMYFUNCTION("REGEXEXTRACT(E5267,""[А-Яа-я\-]+ административный округ"")"),"Центральный административный округ")</f>
        <v>Центральный административный округ</v>
      </c>
      <c r="G5267" s="1" t="s">
        <v>92</v>
      </c>
      <c r="H5267" s="1" t="s">
        <v>22008</v>
      </c>
      <c r="I5267" s="1" t="s">
        <v>20</v>
      </c>
      <c r="J5267" s="1" t="s">
        <v>49</v>
      </c>
      <c r="K5267" s="1" t="s">
        <v>444</v>
      </c>
      <c r="L5267" s="1">
        <v>1.3381117E7</v>
      </c>
      <c r="M5267" s="1" t="s">
        <v>23753</v>
      </c>
      <c r="N5267" s="1" t="s">
        <v>23754</v>
      </c>
      <c r="O5267" s="3"/>
    </row>
    <row r="5268">
      <c r="A5268" s="1" t="s">
        <v>23755</v>
      </c>
      <c r="B5268" s="2" t="s">
        <v>23756</v>
      </c>
      <c r="C5268" s="1">
        <v>7.71610676550006E14</v>
      </c>
      <c r="D5268" s="1" t="s">
        <v>17064</v>
      </c>
      <c r="E5268" s="1" t="s">
        <v>17</v>
      </c>
      <c r="F5268" s="1" t="str">
        <f>IFERROR(__xludf.DUMMYFUNCTION("REGEXEXTRACT(E5268,""[А-Яа-я\-]+ административный округ"")"),"Центральный административный округ")</f>
        <v>Центральный административный округ</v>
      </c>
      <c r="G5268" s="1" t="s">
        <v>92</v>
      </c>
      <c r="H5268" s="1" t="s">
        <v>17075</v>
      </c>
      <c r="I5268" s="1" t="s">
        <v>20</v>
      </c>
      <c r="J5268" s="1" t="s">
        <v>49</v>
      </c>
      <c r="K5268" s="1" t="s">
        <v>444</v>
      </c>
      <c r="L5268" s="1">
        <v>1.3381118E7</v>
      </c>
      <c r="M5268" s="1" t="s">
        <v>23757</v>
      </c>
      <c r="N5268" s="1" t="s">
        <v>23758</v>
      </c>
      <c r="O5268" s="3"/>
    </row>
    <row r="5269">
      <c r="A5269" s="1" t="s">
        <v>23759</v>
      </c>
      <c r="B5269" s="2" t="s">
        <v>23760</v>
      </c>
      <c r="C5269" s="1">
        <v>7.71610620720006E14</v>
      </c>
      <c r="D5269" s="1" t="s">
        <v>17147</v>
      </c>
      <c r="E5269" s="1" t="s">
        <v>192</v>
      </c>
      <c r="F5269" s="1" t="str">
        <f>IFERROR(__xludf.DUMMYFUNCTION("REGEXEXTRACT(E5269,""[А-Яа-я\-]+ административный округ"")"),"Юго-Восточный административный округ")</f>
        <v>Юго-Восточный административный округ</v>
      </c>
      <c r="G5269" s="1" t="s">
        <v>2442</v>
      </c>
      <c r="H5269" s="1" t="s">
        <v>17147</v>
      </c>
      <c r="I5269" s="1" t="s">
        <v>20</v>
      </c>
      <c r="J5269" s="1" t="s">
        <v>49</v>
      </c>
      <c r="K5269" s="1" t="s">
        <v>444</v>
      </c>
      <c r="L5269" s="1">
        <v>1.3381119E7</v>
      </c>
      <c r="M5269" s="1" t="s">
        <v>17149</v>
      </c>
      <c r="N5269" s="1" t="s">
        <v>17150</v>
      </c>
      <c r="O5269" s="3"/>
    </row>
    <row r="5270">
      <c r="A5270" s="1" t="s">
        <v>23761</v>
      </c>
      <c r="B5270" s="2" t="s">
        <v>23762</v>
      </c>
      <c r="C5270" s="1">
        <v>7.71711137940006E14</v>
      </c>
      <c r="D5270" s="1" t="s">
        <v>17124</v>
      </c>
      <c r="E5270" s="1" t="s">
        <v>17</v>
      </c>
      <c r="F5270" s="1" t="str">
        <f>IFERROR(__xludf.DUMMYFUNCTION("REGEXEXTRACT(E5270,""[А-Яа-я\-]+ административный округ"")"),"Центральный административный округ")</f>
        <v>Центральный административный округ</v>
      </c>
      <c r="G5270" s="1" t="s">
        <v>110</v>
      </c>
      <c r="H5270" s="1" t="s">
        <v>17125</v>
      </c>
      <c r="I5270" s="1" t="s">
        <v>20</v>
      </c>
      <c r="J5270" s="1" t="s">
        <v>49</v>
      </c>
      <c r="K5270" s="1" t="s">
        <v>17076</v>
      </c>
      <c r="L5270" s="1">
        <v>1.3381121E7</v>
      </c>
      <c r="M5270" s="1" t="s">
        <v>23763</v>
      </c>
      <c r="N5270" s="1" t="s">
        <v>23764</v>
      </c>
      <c r="O5270" s="3"/>
    </row>
    <row r="5271">
      <c r="A5271" s="1" t="s">
        <v>23765</v>
      </c>
      <c r="B5271" s="2" t="s">
        <v>23766</v>
      </c>
      <c r="C5271" s="1">
        <v>7.71610620910006E14</v>
      </c>
      <c r="D5271" s="1" t="s">
        <v>17147</v>
      </c>
      <c r="E5271" s="1" t="s">
        <v>192</v>
      </c>
      <c r="F5271" s="1" t="str">
        <f>IFERROR(__xludf.DUMMYFUNCTION("REGEXEXTRACT(E5271,""[А-Яа-я\-]+ административный округ"")"),"Юго-Восточный административный округ")</f>
        <v>Юго-Восточный административный округ</v>
      </c>
      <c r="G5271" s="1" t="s">
        <v>2442</v>
      </c>
      <c r="H5271" s="1" t="s">
        <v>17147</v>
      </c>
      <c r="I5271" s="1" t="s">
        <v>20</v>
      </c>
      <c r="J5271" s="1" t="s">
        <v>49</v>
      </c>
      <c r="K5271" s="1" t="s">
        <v>444</v>
      </c>
      <c r="L5271" s="1">
        <v>1.3381122E7</v>
      </c>
      <c r="M5271" s="1" t="s">
        <v>17294</v>
      </c>
      <c r="N5271" s="1" t="s">
        <v>17295</v>
      </c>
      <c r="O5271" s="3"/>
    </row>
    <row r="5272">
      <c r="A5272" s="1" t="s">
        <v>23767</v>
      </c>
      <c r="B5272" s="2" t="s">
        <v>23768</v>
      </c>
      <c r="C5272" s="1">
        <v>7.71420774870005E14</v>
      </c>
      <c r="D5272" s="3"/>
      <c r="E5272" s="1" t="s">
        <v>17</v>
      </c>
      <c r="F5272" s="1" t="str">
        <f>IFERROR(__xludf.DUMMYFUNCTION("REGEXEXTRACT(E5272,""[А-Яа-я\-]+ административный округ"")"),"Центральный административный округ")</f>
        <v>Центральный административный округ</v>
      </c>
      <c r="G5272" s="1" t="s">
        <v>18</v>
      </c>
      <c r="H5272" s="1" t="s">
        <v>23769</v>
      </c>
      <c r="I5272" s="1" t="s">
        <v>20</v>
      </c>
      <c r="J5272" s="1" t="s">
        <v>21</v>
      </c>
      <c r="K5272" s="1" t="s">
        <v>858</v>
      </c>
      <c r="L5272" s="1">
        <v>1.3381123E7</v>
      </c>
      <c r="M5272" s="1" t="s">
        <v>23770</v>
      </c>
      <c r="N5272" s="1" t="s">
        <v>23771</v>
      </c>
      <c r="O5272" s="3"/>
    </row>
    <row r="5273">
      <c r="A5273" s="1" t="s">
        <v>23772</v>
      </c>
      <c r="B5273" s="2" t="s">
        <v>23773</v>
      </c>
      <c r="C5273" s="1">
        <v>7.71710765240005E14</v>
      </c>
      <c r="D5273" s="1" t="s">
        <v>17064</v>
      </c>
      <c r="E5273" s="1" t="s">
        <v>17</v>
      </c>
      <c r="F5273" s="1" t="str">
        <f>IFERROR(__xludf.DUMMYFUNCTION("REGEXEXTRACT(E5273,""[А-Яа-я\-]+ административный округ"")"),"Центральный административный округ")</f>
        <v>Центральный административный округ</v>
      </c>
      <c r="G5273" s="1" t="s">
        <v>92</v>
      </c>
      <c r="H5273" s="1" t="s">
        <v>18051</v>
      </c>
      <c r="I5273" s="1" t="s">
        <v>20</v>
      </c>
      <c r="J5273" s="1" t="s">
        <v>21</v>
      </c>
      <c r="K5273" s="1" t="s">
        <v>444</v>
      </c>
      <c r="L5273" s="1">
        <v>1.3381125E7</v>
      </c>
      <c r="M5273" s="1" t="s">
        <v>17106</v>
      </c>
      <c r="N5273" s="1" t="s">
        <v>17107</v>
      </c>
      <c r="O5273" s="3"/>
    </row>
    <row r="5274">
      <c r="A5274" s="1" t="s">
        <v>23774</v>
      </c>
      <c r="B5274" s="2" t="s">
        <v>23775</v>
      </c>
      <c r="C5274" s="1">
        <v>7.71610748650005E14</v>
      </c>
      <c r="D5274" s="1" t="s">
        <v>17064</v>
      </c>
      <c r="E5274" s="1" t="s">
        <v>17</v>
      </c>
      <c r="F5274" s="1" t="str">
        <f>IFERROR(__xludf.DUMMYFUNCTION("REGEXEXTRACT(E5274,""[А-Яа-я\-]+ административный округ"")"),"Центральный административный округ")</f>
        <v>Центральный административный округ</v>
      </c>
      <c r="G5274" s="1" t="s">
        <v>92</v>
      </c>
      <c r="H5274" s="1" t="s">
        <v>17075</v>
      </c>
      <c r="I5274" s="1" t="s">
        <v>20</v>
      </c>
      <c r="J5274" s="1" t="s">
        <v>21</v>
      </c>
      <c r="K5274" s="1" t="s">
        <v>444</v>
      </c>
      <c r="L5274" s="1">
        <v>1.3381128E7</v>
      </c>
      <c r="M5274" s="1" t="s">
        <v>23776</v>
      </c>
      <c r="N5274" s="1" t="s">
        <v>23777</v>
      </c>
      <c r="O5274" s="3"/>
    </row>
    <row r="5275">
      <c r="A5275" s="1" t="s">
        <v>23778</v>
      </c>
      <c r="B5275" s="2" t="s">
        <v>23779</v>
      </c>
      <c r="C5275" s="1">
        <v>7.71410798100025E14</v>
      </c>
      <c r="D5275" s="1" t="s">
        <v>18629</v>
      </c>
      <c r="E5275" s="1" t="s">
        <v>17</v>
      </c>
      <c r="F5275" s="1" t="str">
        <f>IFERROR(__xludf.DUMMYFUNCTION("REGEXEXTRACT(E5275,""[А-Яа-я\-]+ административный округ"")"),"Центральный административный округ")</f>
        <v>Центральный административный округ</v>
      </c>
      <c r="G5275" s="1" t="s">
        <v>18</v>
      </c>
      <c r="H5275" s="1" t="s">
        <v>18630</v>
      </c>
      <c r="I5275" s="1" t="s">
        <v>20</v>
      </c>
      <c r="J5275" s="1" t="s">
        <v>21</v>
      </c>
      <c r="K5275" s="1" t="s">
        <v>3148</v>
      </c>
      <c r="L5275" s="1">
        <v>1.3381129E7</v>
      </c>
      <c r="M5275" s="1" t="s">
        <v>23780</v>
      </c>
      <c r="N5275" s="1" t="s">
        <v>23781</v>
      </c>
      <c r="O5275" s="3"/>
    </row>
    <row r="5276">
      <c r="A5276" s="1" t="s">
        <v>23782</v>
      </c>
      <c r="B5276" s="2" t="s">
        <v>23783</v>
      </c>
      <c r="C5276" s="1">
        <v>7.71710768460005E14</v>
      </c>
      <c r="D5276" s="1" t="s">
        <v>17064</v>
      </c>
      <c r="E5276" s="1" t="s">
        <v>17</v>
      </c>
      <c r="F5276" s="1" t="str">
        <f>IFERROR(__xludf.DUMMYFUNCTION("REGEXEXTRACT(E5276,""[А-Яа-я\-]+ административный округ"")"),"Центральный административный округ")</f>
        <v>Центральный административный округ</v>
      </c>
      <c r="G5276" s="1" t="s">
        <v>92</v>
      </c>
      <c r="H5276" s="1" t="s">
        <v>18051</v>
      </c>
      <c r="I5276" s="1" t="s">
        <v>20</v>
      </c>
      <c r="J5276" s="1" t="s">
        <v>21</v>
      </c>
      <c r="K5276" s="1" t="s">
        <v>444</v>
      </c>
      <c r="L5276" s="1">
        <v>1.3381131E7</v>
      </c>
      <c r="M5276" s="1" t="s">
        <v>17106</v>
      </c>
      <c r="N5276" s="1" t="s">
        <v>17107</v>
      </c>
      <c r="O5276" s="3"/>
    </row>
    <row r="5277">
      <c r="A5277" s="1" t="s">
        <v>23784</v>
      </c>
      <c r="B5277" s="2" t="s">
        <v>23785</v>
      </c>
      <c r="C5277" s="1">
        <v>7.71610632180005E14</v>
      </c>
      <c r="D5277" s="1" t="s">
        <v>17443</v>
      </c>
      <c r="E5277" s="1" t="s">
        <v>192</v>
      </c>
      <c r="F5277" s="1" t="str">
        <f>IFERROR(__xludf.DUMMYFUNCTION("REGEXEXTRACT(E5277,""[А-Яа-я\-]+ административный округ"")"),"Юго-Восточный административный округ")</f>
        <v>Юго-Восточный административный округ</v>
      </c>
      <c r="G5277" s="1" t="s">
        <v>2905</v>
      </c>
      <c r="H5277" s="1" t="s">
        <v>23786</v>
      </c>
      <c r="I5277" s="1" t="s">
        <v>20</v>
      </c>
      <c r="J5277" s="1" t="s">
        <v>21</v>
      </c>
      <c r="K5277" s="1" t="s">
        <v>444</v>
      </c>
      <c r="L5277" s="1">
        <v>1.3381134E7</v>
      </c>
      <c r="M5277" s="1" t="s">
        <v>17445</v>
      </c>
      <c r="N5277" s="1" t="s">
        <v>17446</v>
      </c>
      <c r="O5277" s="3"/>
    </row>
    <row r="5278">
      <c r="A5278" s="1" t="s">
        <v>23787</v>
      </c>
      <c r="B5278" s="2" t="s">
        <v>23788</v>
      </c>
      <c r="C5278" s="1">
        <v>7.71610639170005E14</v>
      </c>
      <c r="D5278" s="1" t="s">
        <v>17064</v>
      </c>
      <c r="E5278" s="1" t="s">
        <v>17</v>
      </c>
      <c r="F5278" s="1" t="str">
        <f>IFERROR(__xludf.DUMMYFUNCTION("REGEXEXTRACT(E5278,""[А-Яа-я\-]+ административный округ"")"),"Центральный административный округ")</f>
        <v>Центральный административный округ</v>
      </c>
      <c r="G5278" s="1" t="s">
        <v>92</v>
      </c>
      <c r="H5278" s="1" t="s">
        <v>17075</v>
      </c>
      <c r="I5278" s="1" t="s">
        <v>20</v>
      </c>
      <c r="J5278" s="1" t="s">
        <v>21</v>
      </c>
      <c r="K5278" s="1" t="s">
        <v>17076</v>
      </c>
      <c r="L5278" s="1">
        <v>1.3381135E7</v>
      </c>
      <c r="M5278" s="1" t="s">
        <v>23789</v>
      </c>
      <c r="N5278" s="1" t="s">
        <v>23790</v>
      </c>
      <c r="O5278" s="3"/>
    </row>
    <row r="5279">
      <c r="A5279" s="1" t="s">
        <v>23791</v>
      </c>
      <c r="B5279" s="2" t="s">
        <v>23792</v>
      </c>
      <c r="C5279" s="1">
        <v>7.71610630180006E14</v>
      </c>
      <c r="D5279" s="1" t="s">
        <v>17080</v>
      </c>
      <c r="E5279" s="1" t="s">
        <v>17</v>
      </c>
      <c r="F5279" s="1" t="str">
        <f>IFERROR(__xludf.DUMMYFUNCTION("REGEXEXTRACT(E5279,""[А-Яа-я\-]+ административный округ"")"),"Центральный административный округ")</f>
        <v>Центральный административный округ</v>
      </c>
      <c r="G5279" s="1" t="s">
        <v>18</v>
      </c>
      <c r="H5279" s="1" t="s">
        <v>17080</v>
      </c>
      <c r="I5279" s="1" t="s">
        <v>20</v>
      </c>
      <c r="J5279" s="1" t="s">
        <v>49</v>
      </c>
      <c r="K5279" s="1" t="s">
        <v>444</v>
      </c>
      <c r="L5279" s="1">
        <v>1.3381136E7</v>
      </c>
      <c r="M5279" s="1" t="s">
        <v>17402</v>
      </c>
      <c r="N5279" s="1" t="s">
        <v>17403</v>
      </c>
      <c r="O5279" s="3"/>
    </row>
    <row r="5280">
      <c r="A5280" s="1" t="s">
        <v>23793</v>
      </c>
      <c r="B5280" s="2" t="s">
        <v>23794</v>
      </c>
      <c r="C5280" s="1">
        <v>7.71410709510006E14</v>
      </c>
      <c r="D5280" s="3"/>
      <c r="E5280" s="1" t="s">
        <v>17</v>
      </c>
      <c r="F5280" s="1" t="str">
        <f>IFERROR(__xludf.DUMMYFUNCTION("REGEXEXTRACT(E5280,""[А-Яа-я\-]+ административный округ"")"),"Центральный административный округ")</f>
        <v>Центральный административный округ</v>
      </c>
      <c r="G5280" s="1" t="s">
        <v>418</v>
      </c>
      <c r="H5280" s="1" t="s">
        <v>23795</v>
      </c>
      <c r="I5280" s="1" t="s">
        <v>20</v>
      </c>
      <c r="J5280" s="1" t="s">
        <v>49</v>
      </c>
      <c r="K5280" s="1" t="s">
        <v>3148</v>
      </c>
      <c r="L5280" s="1">
        <v>1.3381137E7</v>
      </c>
      <c r="M5280" s="1" t="s">
        <v>23796</v>
      </c>
      <c r="N5280" s="1" t="s">
        <v>23797</v>
      </c>
      <c r="O5280" s="3"/>
    </row>
    <row r="5281">
      <c r="A5281" s="1" t="s">
        <v>247</v>
      </c>
      <c r="B5281" s="2" t="s">
        <v>23798</v>
      </c>
      <c r="C5281" s="1">
        <v>7.71410342000025E14</v>
      </c>
      <c r="D5281" s="1" t="s">
        <v>10568</v>
      </c>
      <c r="E5281" s="1" t="s">
        <v>17</v>
      </c>
      <c r="F5281" s="1" t="str">
        <f>IFERROR(__xludf.DUMMYFUNCTION("REGEXEXTRACT(E5281,""[А-Яа-я\-]+ административный округ"")"),"Центральный административный округ")</f>
        <v>Центральный административный округ</v>
      </c>
      <c r="G5281" s="1" t="s">
        <v>47</v>
      </c>
      <c r="H5281" s="1" t="s">
        <v>23799</v>
      </c>
      <c r="I5281" s="1" t="s">
        <v>20</v>
      </c>
      <c r="J5281" s="1" t="s">
        <v>21</v>
      </c>
      <c r="K5281" s="1" t="s">
        <v>247</v>
      </c>
      <c r="L5281" s="1">
        <v>1.3381139E7</v>
      </c>
      <c r="M5281" s="1" t="s">
        <v>23800</v>
      </c>
      <c r="N5281" s="1" t="s">
        <v>23801</v>
      </c>
      <c r="O5281" s="3"/>
    </row>
    <row r="5282">
      <c r="A5282" s="1" t="s">
        <v>23802</v>
      </c>
      <c r="B5282" s="2" t="s">
        <v>23803</v>
      </c>
      <c r="C5282" s="1">
        <v>7.71461376460006E14</v>
      </c>
      <c r="D5282" s="3"/>
      <c r="E5282" s="1" t="s">
        <v>117</v>
      </c>
      <c r="F5282" s="1" t="str">
        <f>IFERROR(__xludf.DUMMYFUNCTION("REGEXEXTRACT(E5282,""[А-Яа-я\-]+ административный округ"")"),"Северо-Восточный административный округ")</f>
        <v>Северо-Восточный административный округ</v>
      </c>
      <c r="G5282" s="1" t="s">
        <v>972</v>
      </c>
      <c r="H5282" s="1" t="s">
        <v>23804</v>
      </c>
      <c r="I5282" s="1" t="s">
        <v>20</v>
      </c>
      <c r="J5282" s="1" t="s">
        <v>49</v>
      </c>
      <c r="K5282" s="1" t="s">
        <v>42</v>
      </c>
      <c r="L5282" s="1">
        <v>1.338114E7</v>
      </c>
      <c r="M5282" s="1" t="s">
        <v>23805</v>
      </c>
      <c r="N5282" s="1" t="s">
        <v>23806</v>
      </c>
      <c r="O5282" s="3"/>
    </row>
    <row r="5283">
      <c r="A5283" s="1" t="s">
        <v>23807</v>
      </c>
      <c r="B5283" s="2" t="s">
        <v>23808</v>
      </c>
      <c r="C5283" s="1">
        <v>7.71610636240006E14</v>
      </c>
      <c r="D5283" s="1" t="s">
        <v>17064</v>
      </c>
      <c r="E5283" s="1" t="s">
        <v>17</v>
      </c>
      <c r="F5283" s="1" t="str">
        <f>IFERROR(__xludf.DUMMYFUNCTION("REGEXEXTRACT(E5283,""[А-Яа-я\-]+ административный округ"")"),"Центральный административный округ")</f>
        <v>Центральный административный округ</v>
      </c>
      <c r="G5283" s="1" t="s">
        <v>92</v>
      </c>
      <c r="H5283" s="1" t="s">
        <v>17075</v>
      </c>
      <c r="I5283" s="1" t="s">
        <v>20</v>
      </c>
      <c r="J5283" s="1" t="s">
        <v>49</v>
      </c>
      <c r="K5283" s="1" t="s">
        <v>444</v>
      </c>
      <c r="L5283" s="1">
        <v>1.3381142E7</v>
      </c>
      <c r="M5283" s="1" t="s">
        <v>17097</v>
      </c>
      <c r="N5283" s="1" t="s">
        <v>17072</v>
      </c>
      <c r="O5283" s="3"/>
    </row>
    <row r="5284">
      <c r="A5284" s="1" t="s">
        <v>15401</v>
      </c>
      <c r="B5284" s="2" t="s">
        <v>23809</v>
      </c>
      <c r="C5284" s="1">
        <v>7.71420403840005E14</v>
      </c>
      <c r="D5284" s="3"/>
      <c r="E5284" s="1" t="s">
        <v>17</v>
      </c>
      <c r="F5284" s="1" t="str">
        <f>IFERROR(__xludf.DUMMYFUNCTION("REGEXEXTRACT(E5284,""[А-Яа-я\-]+ административный округ"")"),"Центральный административный округ")</f>
        <v>Центральный административный округ</v>
      </c>
      <c r="G5284" s="1" t="s">
        <v>28</v>
      </c>
      <c r="H5284" s="1" t="s">
        <v>23810</v>
      </c>
      <c r="I5284" s="1" t="s">
        <v>20</v>
      </c>
      <c r="J5284" s="1" t="s">
        <v>21</v>
      </c>
      <c r="K5284" s="1" t="s">
        <v>42</v>
      </c>
      <c r="L5284" s="1">
        <v>1.3381143E7</v>
      </c>
      <c r="M5284" s="1" t="s">
        <v>23811</v>
      </c>
      <c r="N5284" s="1" t="s">
        <v>23812</v>
      </c>
      <c r="O5284" s="3"/>
    </row>
    <row r="5285">
      <c r="A5285" s="1" t="s">
        <v>23813</v>
      </c>
      <c r="B5285" s="2" t="s">
        <v>23814</v>
      </c>
      <c r="C5285" s="1">
        <v>7.71710757240005E14</v>
      </c>
      <c r="D5285" s="3"/>
      <c r="E5285" s="1" t="s">
        <v>130</v>
      </c>
      <c r="F5285" s="1" t="str">
        <f>IFERROR(__xludf.DUMMYFUNCTION("REGEXEXTRACT(E5285,""[А-Яа-я\-]+ административный округ"")"),"Восточный административный округ")</f>
        <v>Восточный административный округ</v>
      </c>
      <c r="G5285" s="1" t="s">
        <v>259</v>
      </c>
      <c r="H5285" s="1" t="s">
        <v>23815</v>
      </c>
      <c r="I5285" s="1" t="s">
        <v>20</v>
      </c>
      <c r="J5285" s="1" t="s">
        <v>21</v>
      </c>
      <c r="K5285" s="1" t="s">
        <v>444</v>
      </c>
      <c r="L5285" s="1">
        <v>1.3381144E7</v>
      </c>
      <c r="M5285" s="1" t="s">
        <v>17388</v>
      </c>
      <c r="N5285" s="1" t="s">
        <v>17389</v>
      </c>
      <c r="O5285" s="3"/>
    </row>
    <row r="5286">
      <c r="A5286" s="1" t="s">
        <v>23816</v>
      </c>
      <c r="B5286" s="2" t="s">
        <v>23817</v>
      </c>
      <c r="C5286" s="1">
        <v>7.71610630510005E14</v>
      </c>
      <c r="D5286" s="1" t="s">
        <v>17080</v>
      </c>
      <c r="E5286" s="1" t="s">
        <v>17</v>
      </c>
      <c r="F5286" s="1" t="str">
        <f>IFERROR(__xludf.DUMMYFUNCTION("REGEXEXTRACT(E5286,""[А-Яа-я\-]+ административный округ"")"),"Центральный административный округ")</f>
        <v>Центральный административный округ</v>
      </c>
      <c r="G5286" s="1" t="s">
        <v>18</v>
      </c>
      <c r="H5286" s="1" t="s">
        <v>18559</v>
      </c>
      <c r="I5286" s="1" t="s">
        <v>20</v>
      </c>
      <c r="J5286" s="1" t="s">
        <v>21</v>
      </c>
      <c r="K5286" s="1" t="s">
        <v>444</v>
      </c>
      <c r="L5286" s="1">
        <v>1.3381146E7</v>
      </c>
      <c r="M5286" s="1" t="s">
        <v>17082</v>
      </c>
      <c r="N5286" s="1" t="s">
        <v>17083</v>
      </c>
      <c r="O5286" s="3"/>
    </row>
    <row r="5287">
      <c r="A5287" s="1" t="s">
        <v>23818</v>
      </c>
      <c r="B5287" s="2" t="s">
        <v>23819</v>
      </c>
      <c r="C5287" s="1">
        <v>7.71610657560006E14</v>
      </c>
      <c r="D5287" s="1" t="s">
        <v>17064</v>
      </c>
      <c r="E5287" s="1" t="s">
        <v>17</v>
      </c>
      <c r="F5287" s="1" t="str">
        <f>IFERROR(__xludf.DUMMYFUNCTION("REGEXEXTRACT(E5287,""[А-Яа-я\-]+ административный округ"")"),"Центральный административный округ")</f>
        <v>Центральный административный округ</v>
      </c>
      <c r="G5287" s="1" t="s">
        <v>92</v>
      </c>
      <c r="H5287" s="1" t="s">
        <v>18221</v>
      </c>
      <c r="I5287" s="1" t="s">
        <v>20</v>
      </c>
      <c r="J5287" s="1" t="s">
        <v>49</v>
      </c>
      <c r="K5287" s="1" t="s">
        <v>17198</v>
      </c>
      <c r="L5287" s="1">
        <v>1.3381147E7</v>
      </c>
      <c r="M5287" s="1" t="s">
        <v>17106</v>
      </c>
      <c r="N5287" s="1" t="s">
        <v>17107</v>
      </c>
      <c r="O5287" s="3"/>
    </row>
    <row r="5288">
      <c r="A5288" s="1" t="s">
        <v>23820</v>
      </c>
      <c r="B5288" s="2" t="s">
        <v>23821</v>
      </c>
      <c r="C5288" s="1">
        <v>7.72511445020005E14</v>
      </c>
      <c r="D5288" s="3"/>
      <c r="E5288" s="1" t="s">
        <v>17</v>
      </c>
      <c r="F5288" s="1" t="str">
        <f>IFERROR(__xludf.DUMMYFUNCTION("REGEXEXTRACT(E5288,""[А-Яа-я\-]+ административный округ"")"),"Центральный административный округ")</f>
        <v>Центральный административный округ</v>
      </c>
      <c r="G5288" s="1" t="s">
        <v>35</v>
      </c>
      <c r="H5288" s="1" t="s">
        <v>23822</v>
      </c>
      <c r="I5288" s="1" t="s">
        <v>20</v>
      </c>
      <c r="J5288" s="1" t="s">
        <v>21</v>
      </c>
      <c r="K5288" s="1" t="s">
        <v>30</v>
      </c>
      <c r="L5288" s="1">
        <v>1.3381148E7</v>
      </c>
      <c r="M5288" s="1" t="s">
        <v>23823</v>
      </c>
      <c r="N5288" s="1" t="s">
        <v>23824</v>
      </c>
      <c r="O5288" s="3"/>
    </row>
    <row r="5289">
      <c r="A5289" s="1" t="s">
        <v>247</v>
      </c>
      <c r="B5289" s="2" t="s">
        <v>23825</v>
      </c>
      <c r="C5289" s="1">
        <v>7.71411219770045E14</v>
      </c>
      <c r="D5289" s="1" t="s">
        <v>6188</v>
      </c>
      <c r="E5289" s="1" t="s">
        <v>17</v>
      </c>
      <c r="F5289" s="1" t="str">
        <f>IFERROR(__xludf.DUMMYFUNCTION("REGEXEXTRACT(E5289,""[А-Яа-я\-]+ административный округ"")"),"Центральный административный округ")</f>
        <v>Центральный административный округ</v>
      </c>
      <c r="G5289" s="1" t="s">
        <v>110</v>
      </c>
      <c r="H5289" s="1" t="s">
        <v>23826</v>
      </c>
      <c r="I5289" s="1" t="s">
        <v>20</v>
      </c>
      <c r="J5289" s="1" t="s">
        <v>21</v>
      </c>
      <c r="K5289" s="1" t="s">
        <v>247</v>
      </c>
      <c r="L5289" s="1">
        <v>1.3381151E7</v>
      </c>
      <c r="M5289" s="1" t="s">
        <v>23827</v>
      </c>
      <c r="N5289" s="1" t="s">
        <v>23828</v>
      </c>
      <c r="O5289" s="3"/>
    </row>
    <row r="5290">
      <c r="A5290" s="1" t="s">
        <v>23829</v>
      </c>
      <c r="B5290" s="2" t="s">
        <v>23830</v>
      </c>
      <c r="C5290" s="1">
        <v>7.71410431960015E14</v>
      </c>
      <c r="D5290" s="1" t="s">
        <v>3678</v>
      </c>
      <c r="E5290" s="1" t="s">
        <v>17</v>
      </c>
      <c r="F5290" s="1" t="str">
        <f>IFERROR(__xludf.DUMMYFUNCTION("REGEXEXTRACT(E5290,""[А-Яа-я\-]+ административный округ"")"),"Центральный административный округ")</f>
        <v>Центральный административный округ</v>
      </c>
      <c r="G5290" s="1" t="s">
        <v>35</v>
      </c>
      <c r="H5290" s="1" t="s">
        <v>23831</v>
      </c>
      <c r="I5290" s="1" t="s">
        <v>20</v>
      </c>
      <c r="J5290" s="1" t="s">
        <v>21</v>
      </c>
      <c r="K5290" s="1" t="s">
        <v>2187</v>
      </c>
      <c r="L5290" s="1">
        <v>1.3381152E7</v>
      </c>
      <c r="M5290" s="1" t="s">
        <v>23832</v>
      </c>
      <c r="N5290" s="1" t="s">
        <v>23833</v>
      </c>
      <c r="O5290" s="3"/>
    </row>
    <row r="5291">
      <c r="A5291" s="1" t="s">
        <v>2361</v>
      </c>
      <c r="B5291" s="2" t="s">
        <v>23834</v>
      </c>
      <c r="C5291" s="1">
        <v>7.71421217500006E14</v>
      </c>
      <c r="D5291" s="3"/>
      <c r="E5291" s="1" t="s">
        <v>17</v>
      </c>
      <c r="F5291" s="1" t="str">
        <f>IFERROR(__xludf.DUMMYFUNCTION("REGEXEXTRACT(E5291,""[А-Яа-я\-]+ административный округ"")"),"Центральный административный округ")</f>
        <v>Центральный административный округ</v>
      </c>
      <c r="G5291" s="1" t="s">
        <v>18</v>
      </c>
      <c r="H5291" s="1" t="s">
        <v>23835</v>
      </c>
      <c r="I5291" s="1" t="s">
        <v>20</v>
      </c>
      <c r="J5291" s="1" t="s">
        <v>49</v>
      </c>
      <c r="K5291" s="1" t="s">
        <v>42</v>
      </c>
      <c r="L5291" s="1">
        <v>1.3381164E7</v>
      </c>
      <c r="M5291" s="1" t="s">
        <v>23836</v>
      </c>
      <c r="N5291" s="1" t="s">
        <v>23837</v>
      </c>
      <c r="O5291" s="3"/>
    </row>
    <row r="5292">
      <c r="A5292" s="1" t="s">
        <v>23838</v>
      </c>
      <c r="B5292" s="2" t="s">
        <v>23839</v>
      </c>
      <c r="C5292" s="1">
        <v>7.71420797450005E14</v>
      </c>
      <c r="D5292" s="1" t="s">
        <v>23838</v>
      </c>
      <c r="E5292" s="1" t="s">
        <v>17</v>
      </c>
      <c r="F5292" s="1" t="str">
        <f>IFERROR(__xludf.DUMMYFUNCTION("REGEXEXTRACT(E5292,""[А-Яа-я\-]+ административный округ"")"),"Центральный административный округ")</f>
        <v>Центральный административный округ</v>
      </c>
      <c r="G5292" s="1" t="s">
        <v>319</v>
      </c>
      <c r="H5292" s="1" t="s">
        <v>23840</v>
      </c>
      <c r="I5292" s="1" t="s">
        <v>20</v>
      </c>
      <c r="J5292" s="1" t="s">
        <v>21</v>
      </c>
      <c r="K5292" s="1" t="s">
        <v>858</v>
      </c>
      <c r="L5292" s="1">
        <v>1.3381165E7</v>
      </c>
      <c r="M5292" s="1" t="s">
        <v>23841</v>
      </c>
      <c r="N5292" s="1" t="s">
        <v>23842</v>
      </c>
      <c r="O5292" s="3"/>
    </row>
    <row r="5293">
      <c r="A5293" s="1" t="s">
        <v>999</v>
      </c>
      <c r="B5293" s="2" t="s">
        <v>23843</v>
      </c>
      <c r="C5293" s="1">
        <v>7.71720976860006E14</v>
      </c>
      <c r="D5293" s="3"/>
      <c r="E5293" s="1" t="s">
        <v>17</v>
      </c>
      <c r="F5293" s="1" t="str">
        <f>IFERROR(__xludf.DUMMYFUNCTION("REGEXEXTRACT(E5293,""[А-Яа-я\-]+ административный округ"")"),"Центральный административный округ")</f>
        <v>Центральный административный округ</v>
      </c>
      <c r="G5293" s="1" t="s">
        <v>28</v>
      </c>
      <c r="H5293" s="1" t="s">
        <v>23844</v>
      </c>
      <c r="I5293" s="1" t="s">
        <v>20</v>
      </c>
      <c r="J5293" s="1" t="s">
        <v>49</v>
      </c>
      <c r="K5293" s="1" t="s">
        <v>42</v>
      </c>
      <c r="L5293" s="1">
        <v>1.338117E7</v>
      </c>
      <c r="M5293" s="1" t="s">
        <v>23845</v>
      </c>
      <c r="N5293" s="1" t="s">
        <v>23846</v>
      </c>
      <c r="O5293" s="3"/>
    </row>
    <row r="5294">
      <c r="A5294" s="1" t="s">
        <v>23847</v>
      </c>
      <c r="B5294" s="2" t="s">
        <v>23848</v>
      </c>
      <c r="C5294" s="1">
        <v>7.71610626550005E14</v>
      </c>
      <c r="D5294" s="1" t="s">
        <v>17147</v>
      </c>
      <c r="E5294" s="1" t="s">
        <v>192</v>
      </c>
      <c r="F5294" s="1" t="str">
        <f>IFERROR(__xludf.DUMMYFUNCTION("REGEXEXTRACT(E5294,""[А-Яа-я\-]+ административный округ"")"),"Юго-Восточный административный округ")</f>
        <v>Юго-Восточный административный округ</v>
      </c>
      <c r="G5294" s="1" t="s">
        <v>2442</v>
      </c>
      <c r="H5294" s="1" t="s">
        <v>22337</v>
      </c>
      <c r="I5294" s="1" t="s">
        <v>20</v>
      </c>
      <c r="J5294" s="1" t="s">
        <v>21</v>
      </c>
      <c r="K5294" s="1" t="s">
        <v>444</v>
      </c>
      <c r="L5294" s="1">
        <v>1.3381172E7</v>
      </c>
      <c r="M5294" s="1" t="s">
        <v>17149</v>
      </c>
      <c r="N5294" s="1" t="s">
        <v>17150</v>
      </c>
      <c r="O5294" s="3"/>
    </row>
    <row r="5295">
      <c r="A5295" s="1" t="s">
        <v>23849</v>
      </c>
      <c r="B5295" s="2" t="s">
        <v>23850</v>
      </c>
      <c r="C5295" s="1">
        <v>7.71711134990006E14</v>
      </c>
      <c r="D5295" s="1" t="s">
        <v>17124</v>
      </c>
      <c r="E5295" s="1" t="s">
        <v>17</v>
      </c>
      <c r="F5295" s="1" t="str">
        <f>IFERROR(__xludf.DUMMYFUNCTION("REGEXEXTRACT(E5295,""[А-Яа-я\-]+ административный округ"")"),"Центральный административный округ")</f>
        <v>Центральный административный округ</v>
      </c>
      <c r="G5295" s="1" t="s">
        <v>110</v>
      </c>
      <c r="H5295" s="1" t="s">
        <v>17125</v>
      </c>
      <c r="I5295" s="1" t="s">
        <v>20</v>
      </c>
      <c r="J5295" s="1" t="s">
        <v>49</v>
      </c>
      <c r="K5295" s="1" t="s">
        <v>17076</v>
      </c>
      <c r="L5295" s="1">
        <v>1.3381173E7</v>
      </c>
      <c r="M5295" s="1" t="s">
        <v>23851</v>
      </c>
      <c r="N5295" s="1" t="s">
        <v>23852</v>
      </c>
      <c r="O5295" s="3"/>
    </row>
    <row r="5296">
      <c r="A5296" s="1" t="s">
        <v>23853</v>
      </c>
      <c r="B5296" s="2" t="s">
        <v>23854</v>
      </c>
      <c r="C5296" s="1">
        <v>7.71721219570006E14</v>
      </c>
      <c r="D5296" s="1" t="s">
        <v>17466</v>
      </c>
      <c r="E5296" s="1" t="s">
        <v>17</v>
      </c>
      <c r="F5296" s="1" t="str">
        <f>IFERROR(__xludf.DUMMYFUNCTION("REGEXEXTRACT(E5296,""[А-Яа-я\-]+ административный округ"")"),"Центральный административный округ")</f>
        <v>Центральный административный округ</v>
      </c>
      <c r="G5296" s="1" t="s">
        <v>110</v>
      </c>
      <c r="H5296" s="1" t="s">
        <v>17220</v>
      </c>
      <c r="I5296" s="1" t="s">
        <v>20</v>
      </c>
      <c r="J5296" s="1" t="s">
        <v>49</v>
      </c>
      <c r="K5296" s="1" t="s">
        <v>444</v>
      </c>
      <c r="L5296" s="1">
        <v>1.3381174E7</v>
      </c>
      <c r="M5296" s="1" t="s">
        <v>17945</v>
      </c>
      <c r="N5296" s="1" t="s">
        <v>17946</v>
      </c>
      <c r="O5296" s="3"/>
    </row>
    <row r="5297">
      <c r="A5297" s="1" t="s">
        <v>23855</v>
      </c>
      <c r="B5297" s="2" t="s">
        <v>23856</v>
      </c>
      <c r="C5297" s="1">
        <v>7.71610661110006E14</v>
      </c>
      <c r="D5297" s="1" t="s">
        <v>17064</v>
      </c>
      <c r="E5297" s="1" t="s">
        <v>17</v>
      </c>
      <c r="F5297" s="1" t="str">
        <f>IFERROR(__xludf.DUMMYFUNCTION("REGEXEXTRACT(E5297,""[А-Яа-я\-]+ административный округ"")"),"Центральный административный округ")</f>
        <v>Центральный административный округ</v>
      </c>
      <c r="G5297" s="1" t="s">
        <v>92</v>
      </c>
      <c r="H5297" s="1" t="s">
        <v>17075</v>
      </c>
      <c r="I5297" s="1" t="s">
        <v>20</v>
      </c>
      <c r="J5297" s="1" t="s">
        <v>49</v>
      </c>
      <c r="K5297" s="1" t="s">
        <v>444</v>
      </c>
      <c r="L5297" s="1">
        <v>1.3381175E7</v>
      </c>
      <c r="M5297" s="1" t="s">
        <v>17097</v>
      </c>
      <c r="N5297" s="1" t="s">
        <v>17072</v>
      </c>
      <c r="O5297" s="3"/>
    </row>
    <row r="5298">
      <c r="A5298" s="1" t="s">
        <v>23857</v>
      </c>
      <c r="B5298" s="2" t="s">
        <v>23858</v>
      </c>
      <c r="C5298" s="3"/>
      <c r="D5298" s="1" t="s">
        <v>210</v>
      </c>
      <c r="E5298" s="1" t="s">
        <v>17</v>
      </c>
      <c r="F5298" s="1" t="str">
        <f>IFERROR(__xludf.DUMMYFUNCTION("REGEXEXTRACT(E5298,""[А-Яа-я\-]+ административный округ"")"),"Центральный административный округ")</f>
        <v>Центральный административный округ</v>
      </c>
      <c r="G5298" s="1" t="s">
        <v>28</v>
      </c>
      <c r="H5298" s="1" t="s">
        <v>23859</v>
      </c>
      <c r="I5298" s="1" t="s">
        <v>20</v>
      </c>
      <c r="J5298" s="1" t="s">
        <v>49</v>
      </c>
      <c r="K5298" s="1" t="s">
        <v>247</v>
      </c>
      <c r="L5298" s="1">
        <v>1.3381176E7</v>
      </c>
      <c r="M5298" s="1" t="s">
        <v>23860</v>
      </c>
      <c r="N5298" s="1" t="s">
        <v>23861</v>
      </c>
      <c r="O5298" s="3"/>
    </row>
    <row r="5299">
      <c r="A5299" s="1" t="s">
        <v>23862</v>
      </c>
      <c r="B5299" s="2" t="s">
        <v>23863</v>
      </c>
      <c r="C5299" s="1">
        <v>7.71710768400005E14</v>
      </c>
      <c r="D5299" s="1" t="s">
        <v>17064</v>
      </c>
      <c r="E5299" s="1" t="s">
        <v>17</v>
      </c>
      <c r="F5299" s="1" t="str">
        <f>IFERROR(__xludf.DUMMYFUNCTION("REGEXEXTRACT(E5299,""[А-Яа-я\-]+ административный округ"")"),"Центральный административный округ")</f>
        <v>Центральный административный округ</v>
      </c>
      <c r="G5299" s="1" t="s">
        <v>92</v>
      </c>
      <c r="H5299" s="1" t="s">
        <v>19069</v>
      </c>
      <c r="I5299" s="1" t="s">
        <v>20</v>
      </c>
      <c r="J5299" s="1" t="s">
        <v>21</v>
      </c>
      <c r="K5299" s="1" t="s">
        <v>444</v>
      </c>
      <c r="L5299" s="1">
        <v>1.3381178E7</v>
      </c>
      <c r="M5299" s="1" t="s">
        <v>23864</v>
      </c>
      <c r="N5299" s="1" t="s">
        <v>23865</v>
      </c>
      <c r="O5299" s="3"/>
    </row>
    <row r="5300">
      <c r="A5300" s="1" t="s">
        <v>23866</v>
      </c>
      <c r="B5300" s="2" t="s">
        <v>23867</v>
      </c>
      <c r="C5300" s="1">
        <v>7.71610628280005E14</v>
      </c>
      <c r="D5300" s="1" t="s">
        <v>17080</v>
      </c>
      <c r="E5300" s="1" t="s">
        <v>17</v>
      </c>
      <c r="F5300" s="1" t="str">
        <f>IFERROR(__xludf.DUMMYFUNCTION("REGEXEXTRACT(E5300,""[А-Яа-я\-]+ административный округ"")"),"Центральный административный округ")</f>
        <v>Центральный административный округ</v>
      </c>
      <c r="G5300" s="1" t="s">
        <v>18</v>
      </c>
      <c r="H5300" s="1" t="s">
        <v>21668</v>
      </c>
      <c r="I5300" s="1" t="s">
        <v>20</v>
      </c>
      <c r="J5300" s="1" t="s">
        <v>21</v>
      </c>
      <c r="K5300" s="1" t="s">
        <v>444</v>
      </c>
      <c r="L5300" s="1">
        <v>1.338118E7</v>
      </c>
      <c r="M5300" s="1" t="s">
        <v>17172</v>
      </c>
      <c r="N5300" s="1" t="s">
        <v>17173</v>
      </c>
      <c r="O5300" s="3"/>
    </row>
    <row r="5301">
      <c r="A5301" s="1" t="s">
        <v>23868</v>
      </c>
      <c r="B5301" s="2" t="s">
        <v>23869</v>
      </c>
      <c r="C5301" s="1">
        <v>7.71610634280005E14</v>
      </c>
      <c r="D5301" s="1" t="s">
        <v>17119</v>
      </c>
      <c r="E5301" s="1" t="s">
        <v>17</v>
      </c>
      <c r="F5301" s="1" t="str">
        <f>IFERROR(__xludf.DUMMYFUNCTION("REGEXEXTRACT(E5301,""[А-Яа-я\-]+ административный округ"")"),"Центральный административный округ")</f>
        <v>Центральный административный округ</v>
      </c>
      <c r="G5301" s="1" t="s">
        <v>92</v>
      </c>
      <c r="H5301" s="1" t="s">
        <v>17269</v>
      </c>
      <c r="I5301" s="1" t="s">
        <v>20</v>
      </c>
      <c r="J5301" s="1" t="s">
        <v>21</v>
      </c>
      <c r="K5301" s="1" t="s">
        <v>444</v>
      </c>
      <c r="L5301" s="1">
        <v>1.3381182E7</v>
      </c>
      <c r="M5301" s="1" t="s">
        <v>23870</v>
      </c>
      <c r="N5301" s="1" t="s">
        <v>23871</v>
      </c>
      <c r="O5301" s="3"/>
    </row>
    <row r="5302">
      <c r="A5302" s="1" t="s">
        <v>23872</v>
      </c>
      <c r="B5302" s="2" t="s">
        <v>23873</v>
      </c>
      <c r="C5302" s="3"/>
      <c r="D5302" s="1" t="s">
        <v>16956</v>
      </c>
      <c r="E5302" s="1" t="s">
        <v>17</v>
      </c>
      <c r="F5302" s="1" t="str">
        <f>IFERROR(__xludf.DUMMYFUNCTION("REGEXEXTRACT(E5302,""[А-Яа-я\-]+ административный округ"")"),"Центральный административный округ")</f>
        <v>Центральный административный округ</v>
      </c>
      <c r="G5302" s="1" t="s">
        <v>110</v>
      </c>
      <c r="H5302" s="1" t="s">
        <v>16957</v>
      </c>
      <c r="I5302" s="1" t="s">
        <v>20</v>
      </c>
      <c r="J5302" s="1" t="s">
        <v>49</v>
      </c>
      <c r="K5302" s="1" t="s">
        <v>30</v>
      </c>
      <c r="L5302" s="1">
        <v>1.3381183E7</v>
      </c>
      <c r="M5302" s="1" t="s">
        <v>23874</v>
      </c>
      <c r="N5302" s="1" t="s">
        <v>23875</v>
      </c>
      <c r="O5302" s="3"/>
    </row>
    <row r="5303">
      <c r="A5303" s="1" t="s">
        <v>23876</v>
      </c>
      <c r="B5303" s="2" t="s">
        <v>23877</v>
      </c>
      <c r="C5303" s="1">
        <v>7.71420968330005E14</v>
      </c>
      <c r="D5303" s="1" t="s">
        <v>23876</v>
      </c>
      <c r="E5303" s="1" t="s">
        <v>17</v>
      </c>
      <c r="F5303" s="1" t="str">
        <f>IFERROR(__xludf.DUMMYFUNCTION("REGEXEXTRACT(E5303,""[А-Яа-я\-]+ административный округ"")"),"Центральный административный округ")</f>
        <v>Центральный административный округ</v>
      </c>
      <c r="G5303" s="1" t="s">
        <v>225</v>
      </c>
      <c r="H5303" s="1" t="s">
        <v>23878</v>
      </c>
      <c r="I5303" s="1" t="s">
        <v>20</v>
      </c>
      <c r="J5303" s="1" t="s">
        <v>21</v>
      </c>
      <c r="K5303" s="1" t="s">
        <v>858</v>
      </c>
      <c r="L5303" s="1">
        <v>1.3381186E7</v>
      </c>
      <c r="M5303" s="1" t="s">
        <v>23879</v>
      </c>
      <c r="N5303" s="1" t="s">
        <v>23880</v>
      </c>
      <c r="O5303" s="3"/>
    </row>
    <row r="5304">
      <c r="A5304" s="1" t="s">
        <v>23881</v>
      </c>
      <c r="B5304" s="2" t="s">
        <v>23882</v>
      </c>
      <c r="C5304" s="1">
        <v>7.71711200880006E14</v>
      </c>
      <c r="D5304" s="1" t="s">
        <v>17119</v>
      </c>
      <c r="E5304" s="1" t="s">
        <v>17</v>
      </c>
      <c r="F5304" s="1" t="str">
        <f>IFERROR(__xludf.DUMMYFUNCTION("REGEXEXTRACT(E5304,""[А-Яа-я\-]+ административный округ"")"),"Центральный административный округ")</f>
        <v>Центральный административный округ</v>
      </c>
      <c r="G5304" s="1" t="s">
        <v>92</v>
      </c>
      <c r="H5304" s="1" t="s">
        <v>17269</v>
      </c>
      <c r="I5304" s="1" t="s">
        <v>20</v>
      </c>
      <c r="J5304" s="1" t="s">
        <v>49</v>
      </c>
      <c r="K5304" s="1" t="s">
        <v>444</v>
      </c>
      <c r="L5304" s="1">
        <v>1.3381188E7</v>
      </c>
      <c r="M5304" s="1" t="s">
        <v>23883</v>
      </c>
      <c r="N5304" s="1" t="s">
        <v>23884</v>
      </c>
      <c r="O5304" s="3"/>
    </row>
    <row r="5305">
      <c r="A5305" s="1" t="s">
        <v>23885</v>
      </c>
      <c r="B5305" s="2" t="s">
        <v>23886</v>
      </c>
      <c r="C5305" s="1">
        <v>7.71610636500006E14</v>
      </c>
      <c r="D5305" s="1" t="s">
        <v>17064</v>
      </c>
      <c r="E5305" s="1" t="s">
        <v>17</v>
      </c>
      <c r="F5305" s="1" t="str">
        <f>IFERROR(__xludf.DUMMYFUNCTION("REGEXEXTRACT(E5305,""[А-Яа-я\-]+ административный округ"")"),"Центральный административный округ")</f>
        <v>Центральный административный округ</v>
      </c>
      <c r="G5305" s="1" t="s">
        <v>92</v>
      </c>
      <c r="H5305" s="1" t="s">
        <v>17075</v>
      </c>
      <c r="I5305" s="1" t="s">
        <v>20</v>
      </c>
      <c r="J5305" s="1" t="s">
        <v>49</v>
      </c>
      <c r="K5305" s="1" t="s">
        <v>444</v>
      </c>
      <c r="L5305" s="1">
        <v>1.3381189E7</v>
      </c>
      <c r="M5305" s="1" t="s">
        <v>17106</v>
      </c>
      <c r="N5305" s="1" t="s">
        <v>17107</v>
      </c>
      <c r="O5305" s="3"/>
    </row>
    <row r="5306">
      <c r="A5306" s="1" t="s">
        <v>23887</v>
      </c>
      <c r="B5306" s="2" t="s">
        <v>23888</v>
      </c>
      <c r="C5306" s="1">
        <v>7.71411219500055E14</v>
      </c>
      <c r="D5306" s="1" t="s">
        <v>502</v>
      </c>
      <c r="E5306" s="1" t="s">
        <v>17</v>
      </c>
      <c r="F5306" s="1" t="str">
        <f>IFERROR(__xludf.DUMMYFUNCTION("REGEXEXTRACT(E5306,""[А-Яа-я\-]+ административный округ"")"),"Центральный административный округ")</f>
        <v>Центральный административный округ</v>
      </c>
      <c r="G5306" s="1" t="s">
        <v>92</v>
      </c>
      <c r="H5306" s="1" t="s">
        <v>23889</v>
      </c>
      <c r="I5306" s="1" t="s">
        <v>20</v>
      </c>
      <c r="J5306" s="1" t="s">
        <v>21</v>
      </c>
      <c r="K5306" s="1" t="s">
        <v>247</v>
      </c>
      <c r="L5306" s="1">
        <v>1.338119E7</v>
      </c>
      <c r="M5306" s="1" t="s">
        <v>23890</v>
      </c>
      <c r="N5306" s="1" t="s">
        <v>23891</v>
      </c>
      <c r="O5306" s="3"/>
    </row>
    <row r="5307">
      <c r="A5307" s="1" t="s">
        <v>3171</v>
      </c>
      <c r="B5307" s="2" t="s">
        <v>23892</v>
      </c>
      <c r="C5307" s="1">
        <v>7.71710890330055E14</v>
      </c>
      <c r="D5307" s="1" t="s">
        <v>23893</v>
      </c>
      <c r="E5307" s="1" t="s">
        <v>192</v>
      </c>
      <c r="F5307" s="1" t="str">
        <f>IFERROR(__xludf.DUMMYFUNCTION("REGEXEXTRACT(E5307,""[А-Яа-я\-]+ административный округ"")"),"Юго-Восточный административный округ")</f>
        <v>Юго-Восточный административный округ</v>
      </c>
      <c r="G5307" s="1" t="s">
        <v>193</v>
      </c>
      <c r="H5307" s="1" t="s">
        <v>23894</v>
      </c>
      <c r="I5307" s="1" t="s">
        <v>20</v>
      </c>
      <c r="J5307" s="1" t="s">
        <v>21</v>
      </c>
      <c r="K5307" s="1" t="s">
        <v>30</v>
      </c>
      <c r="L5307" s="1">
        <v>1.3381191E7</v>
      </c>
      <c r="M5307" s="1" t="s">
        <v>23895</v>
      </c>
      <c r="N5307" s="1" t="s">
        <v>23896</v>
      </c>
      <c r="O5307" s="3"/>
    </row>
    <row r="5308">
      <c r="A5308" s="1" t="s">
        <v>23897</v>
      </c>
      <c r="B5308" s="2" t="s">
        <v>23898</v>
      </c>
      <c r="C5308" s="1">
        <v>7.71610657510025E14</v>
      </c>
      <c r="D5308" s="1" t="s">
        <v>8222</v>
      </c>
      <c r="E5308" s="1" t="s">
        <v>17</v>
      </c>
      <c r="F5308" s="1" t="str">
        <f>IFERROR(__xludf.DUMMYFUNCTION("REGEXEXTRACT(E5308,""[А-Яа-я\-]+ административный округ"")"),"Центральный административный округ")</f>
        <v>Центральный административный округ</v>
      </c>
      <c r="G5308" s="1" t="s">
        <v>47</v>
      </c>
      <c r="H5308" s="1" t="s">
        <v>23899</v>
      </c>
      <c r="I5308" s="1" t="s">
        <v>20</v>
      </c>
      <c r="J5308" s="1" t="s">
        <v>21</v>
      </c>
      <c r="K5308" s="1" t="s">
        <v>2187</v>
      </c>
      <c r="L5308" s="1">
        <v>1.3381192E7</v>
      </c>
      <c r="M5308" s="1" t="s">
        <v>23900</v>
      </c>
      <c r="N5308" s="1" t="s">
        <v>23901</v>
      </c>
      <c r="O5308" s="3"/>
    </row>
    <row r="5309">
      <c r="A5309" s="1" t="s">
        <v>6900</v>
      </c>
      <c r="B5309" s="2" t="s">
        <v>23902</v>
      </c>
      <c r="C5309" s="1">
        <v>7.71620966830006E14</v>
      </c>
      <c r="D5309" s="3"/>
      <c r="E5309" s="1" t="s">
        <v>17</v>
      </c>
      <c r="F5309" s="1" t="str">
        <f>IFERROR(__xludf.DUMMYFUNCTION("REGEXEXTRACT(E5309,""[А-Яа-я\-]+ административный округ"")"),"Центральный административный округ")</f>
        <v>Центральный административный округ</v>
      </c>
      <c r="G5309" s="1" t="s">
        <v>18</v>
      </c>
      <c r="H5309" s="1" t="s">
        <v>23903</v>
      </c>
      <c r="I5309" s="1" t="s">
        <v>20</v>
      </c>
      <c r="J5309" s="1" t="s">
        <v>49</v>
      </c>
      <c r="K5309" s="1" t="s">
        <v>42</v>
      </c>
      <c r="L5309" s="1">
        <v>1.3381195E7</v>
      </c>
      <c r="M5309" s="1" t="s">
        <v>23904</v>
      </c>
      <c r="N5309" s="1" t="s">
        <v>23905</v>
      </c>
      <c r="O5309" s="3"/>
    </row>
    <row r="5310">
      <c r="A5310" s="1" t="s">
        <v>21080</v>
      </c>
      <c r="B5310" s="2" t="s">
        <v>23906</v>
      </c>
      <c r="C5310" s="1">
        <v>7.71410762710016E14</v>
      </c>
      <c r="D5310" s="1" t="s">
        <v>109</v>
      </c>
      <c r="E5310" s="1" t="s">
        <v>17</v>
      </c>
      <c r="F5310" s="1" t="str">
        <f>IFERROR(__xludf.DUMMYFUNCTION("REGEXEXTRACT(E5310,""[А-Яа-я\-]+ административный округ"")"),"Центральный административный округ")</f>
        <v>Центральный административный округ</v>
      </c>
      <c r="G5310" s="1" t="s">
        <v>110</v>
      </c>
      <c r="H5310" s="1" t="s">
        <v>21082</v>
      </c>
      <c r="I5310" s="1" t="s">
        <v>20</v>
      </c>
      <c r="J5310" s="1" t="s">
        <v>49</v>
      </c>
      <c r="K5310" s="1" t="s">
        <v>2187</v>
      </c>
      <c r="L5310" s="1">
        <v>1.3381198E7</v>
      </c>
      <c r="M5310" s="1" t="s">
        <v>23907</v>
      </c>
      <c r="N5310" s="1" t="s">
        <v>23908</v>
      </c>
      <c r="O5310" s="3"/>
    </row>
    <row r="5311">
      <c r="A5311" s="1" t="s">
        <v>23909</v>
      </c>
      <c r="B5311" s="2" t="s">
        <v>23910</v>
      </c>
      <c r="C5311" s="1">
        <v>7.71610635950006E14</v>
      </c>
      <c r="D5311" s="1" t="s">
        <v>17064</v>
      </c>
      <c r="E5311" s="1" t="s">
        <v>17</v>
      </c>
      <c r="F5311" s="1" t="str">
        <f>IFERROR(__xludf.DUMMYFUNCTION("REGEXEXTRACT(E5311,""[А-Яа-я\-]+ административный округ"")"),"Центральный административный округ")</f>
        <v>Центральный административный округ</v>
      </c>
      <c r="G5311" s="1" t="s">
        <v>92</v>
      </c>
      <c r="H5311" s="1" t="s">
        <v>17075</v>
      </c>
      <c r="I5311" s="1" t="s">
        <v>20</v>
      </c>
      <c r="J5311" s="1" t="s">
        <v>49</v>
      </c>
      <c r="K5311" s="1" t="s">
        <v>444</v>
      </c>
      <c r="L5311" s="1">
        <v>1.3381199E7</v>
      </c>
      <c r="M5311" s="1" t="s">
        <v>17623</v>
      </c>
      <c r="N5311" s="1" t="s">
        <v>17624</v>
      </c>
      <c r="O5311" s="3"/>
    </row>
    <row r="5312">
      <c r="A5312" s="1" t="s">
        <v>21863</v>
      </c>
      <c r="B5312" s="2" t="s">
        <v>23911</v>
      </c>
      <c r="C5312" s="1">
        <v>7.71711214610065E14</v>
      </c>
      <c r="D5312" s="1" t="s">
        <v>137</v>
      </c>
      <c r="E5312" s="1" t="s">
        <v>17</v>
      </c>
      <c r="F5312" s="1" t="str">
        <f>IFERROR(__xludf.DUMMYFUNCTION("REGEXEXTRACT(E5312,""[А-Яа-я\-]+ административный округ"")"),"Центральный административный округ")</f>
        <v>Центральный административный округ</v>
      </c>
      <c r="G5312" s="1" t="s">
        <v>110</v>
      </c>
      <c r="H5312" s="1" t="s">
        <v>23912</v>
      </c>
      <c r="I5312" s="1" t="s">
        <v>20</v>
      </c>
      <c r="J5312" s="1" t="s">
        <v>21</v>
      </c>
      <c r="K5312" s="1" t="s">
        <v>247</v>
      </c>
      <c r="L5312" s="1">
        <v>1.3381204E7</v>
      </c>
      <c r="M5312" s="1" t="s">
        <v>23913</v>
      </c>
      <c r="N5312" s="1" t="s">
        <v>23914</v>
      </c>
      <c r="O5312" s="3"/>
    </row>
    <row r="5313">
      <c r="A5313" s="1" t="s">
        <v>23915</v>
      </c>
      <c r="B5313" s="2" t="s">
        <v>23916</v>
      </c>
      <c r="C5313" s="1">
        <v>7.71610721590005E14</v>
      </c>
      <c r="D5313" s="1" t="s">
        <v>17064</v>
      </c>
      <c r="E5313" s="1" t="s">
        <v>17</v>
      </c>
      <c r="F5313" s="1" t="str">
        <f>IFERROR(__xludf.DUMMYFUNCTION("REGEXEXTRACT(E5313,""[А-Яа-я\-]+ административный округ"")"),"Центральный административный округ")</f>
        <v>Центральный административный округ</v>
      </c>
      <c r="G5313" s="1" t="s">
        <v>92</v>
      </c>
      <c r="H5313" s="1" t="s">
        <v>17075</v>
      </c>
      <c r="I5313" s="1" t="s">
        <v>20</v>
      </c>
      <c r="J5313" s="1" t="s">
        <v>21</v>
      </c>
      <c r="K5313" s="1" t="s">
        <v>444</v>
      </c>
      <c r="L5313" s="1">
        <v>1.3381205E7</v>
      </c>
      <c r="M5313" s="1" t="s">
        <v>23917</v>
      </c>
      <c r="N5313" s="1" t="s">
        <v>23918</v>
      </c>
      <c r="O5313" s="3"/>
    </row>
    <row r="5314">
      <c r="A5314" s="1" t="s">
        <v>23919</v>
      </c>
      <c r="B5314" s="2" t="s">
        <v>23920</v>
      </c>
      <c r="C5314" s="1">
        <v>7.71711135670006E14</v>
      </c>
      <c r="D5314" s="1" t="s">
        <v>17124</v>
      </c>
      <c r="E5314" s="1" t="s">
        <v>17</v>
      </c>
      <c r="F5314" s="1" t="str">
        <f>IFERROR(__xludf.DUMMYFUNCTION("REGEXEXTRACT(E5314,""[А-Яа-я\-]+ административный округ"")"),"Центральный административный округ")</f>
        <v>Центральный административный округ</v>
      </c>
      <c r="G5314" s="1" t="s">
        <v>110</v>
      </c>
      <c r="H5314" s="1" t="s">
        <v>17125</v>
      </c>
      <c r="I5314" s="1" t="s">
        <v>20</v>
      </c>
      <c r="J5314" s="1" t="s">
        <v>49</v>
      </c>
      <c r="K5314" s="1" t="s">
        <v>17076</v>
      </c>
      <c r="L5314" s="1">
        <v>1.3381206E7</v>
      </c>
      <c r="M5314" s="1" t="s">
        <v>23921</v>
      </c>
      <c r="N5314" s="1" t="s">
        <v>23922</v>
      </c>
      <c r="O5314" s="3"/>
    </row>
    <row r="5315">
      <c r="A5315" s="1" t="s">
        <v>23923</v>
      </c>
      <c r="B5315" s="2" t="s">
        <v>23924</v>
      </c>
      <c r="C5315" s="1">
        <v>7.71721219570006E14</v>
      </c>
      <c r="D5315" s="1" t="s">
        <v>17219</v>
      </c>
      <c r="E5315" s="1" t="s">
        <v>17</v>
      </c>
      <c r="F5315" s="1" t="str">
        <f>IFERROR(__xludf.DUMMYFUNCTION("REGEXEXTRACT(E5315,""[А-Яа-я\-]+ административный округ"")"),"Центральный административный округ")</f>
        <v>Центральный административный округ</v>
      </c>
      <c r="G5315" s="1" t="s">
        <v>110</v>
      </c>
      <c r="H5315" s="1" t="s">
        <v>17220</v>
      </c>
      <c r="I5315" s="1" t="s">
        <v>20</v>
      </c>
      <c r="J5315" s="1" t="s">
        <v>49</v>
      </c>
      <c r="K5315" s="1" t="s">
        <v>444</v>
      </c>
      <c r="L5315" s="1">
        <v>1.3381209E7</v>
      </c>
      <c r="M5315" s="1" t="s">
        <v>17357</v>
      </c>
      <c r="N5315" s="1" t="s">
        <v>17358</v>
      </c>
      <c r="O5315" s="3"/>
    </row>
    <row r="5316">
      <c r="A5316" s="1" t="s">
        <v>23925</v>
      </c>
      <c r="B5316" s="2" t="s">
        <v>23926</v>
      </c>
      <c r="C5316" s="1">
        <v>7.71610660900005E14</v>
      </c>
      <c r="D5316" s="1" t="s">
        <v>17064</v>
      </c>
      <c r="E5316" s="1" t="s">
        <v>17</v>
      </c>
      <c r="F5316" s="1" t="str">
        <f>IFERROR(__xludf.DUMMYFUNCTION("REGEXEXTRACT(E5316,""[А-Яа-я\-]+ административный округ"")"),"Центральный административный округ")</f>
        <v>Центральный административный округ</v>
      </c>
      <c r="G5316" s="1" t="s">
        <v>92</v>
      </c>
      <c r="H5316" s="1" t="s">
        <v>17075</v>
      </c>
      <c r="I5316" s="1" t="s">
        <v>20</v>
      </c>
      <c r="J5316" s="1" t="s">
        <v>21</v>
      </c>
      <c r="K5316" s="1" t="s">
        <v>444</v>
      </c>
      <c r="L5316" s="1">
        <v>1.338121E7</v>
      </c>
      <c r="M5316" s="1" t="s">
        <v>23927</v>
      </c>
      <c r="N5316" s="1" t="s">
        <v>23928</v>
      </c>
      <c r="O5316" s="3"/>
    </row>
    <row r="5317">
      <c r="A5317" s="1" t="s">
        <v>23929</v>
      </c>
      <c r="B5317" s="2" t="s">
        <v>23930</v>
      </c>
      <c r="C5317" s="1">
        <v>7.71710765090005E14</v>
      </c>
      <c r="D5317" s="1" t="s">
        <v>17064</v>
      </c>
      <c r="E5317" s="1" t="s">
        <v>17</v>
      </c>
      <c r="F5317" s="1" t="str">
        <f>IFERROR(__xludf.DUMMYFUNCTION("REGEXEXTRACT(E5317,""[А-Яа-я\-]+ административный округ"")"),"Центральный административный округ")</f>
        <v>Центральный административный округ</v>
      </c>
      <c r="G5317" s="1" t="s">
        <v>92</v>
      </c>
      <c r="H5317" s="1" t="s">
        <v>18051</v>
      </c>
      <c r="I5317" s="1" t="s">
        <v>20</v>
      </c>
      <c r="J5317" s="1" t="s">
        <v>21</v>
      </c>
      <c r="K5317" s="1" t="s">
        <v>444</v>
      </c>
      <c r="L5317" s="1">
        <v>1.3381211E7</v>
      </c>
      <c r="M5317" s="1" t="s">
        <v>17106</v>
      </c>
      <c r="N5317" s="1" t="s">
        <v>17107</v>
      </c>
      <c r="O5317" s="3"/>
    </row>
    <row r="5318">
      <c r="A5318" s="1" t="s">
        <v>23931</v>
      </c>
      <c r="B5318" s="2" t="s">
        <v>23932</v>
      </c>
      <c r="C5318" s="1">
        <v>7.71610661180006E14</v>
      </c>
      <c r="D5318" s="1" t="s">
        <v>17064</v>
      </c>
      <c r="E5318" s="1" t="s">
        <v>17</v>
      </c>
      <c r="F5318" s="1" t="str">
        <f>IFERROR(__xludf.DUMMYFUNCTION("REGEXEXTRACT(E5318,""[А-Яа-я\-]+ административный округ"")"),"Центральный административный округ")</f>
        <v>Центральный административный округ</v>
      </c>
      <c r="G5318" s="1" t="s">
        <v>92</v>
      </c>
      <c r="H5318" s="1" t="s">
        <v>17075</v>
      </c>
      <c r="I5318" s="1" t="s">
        <v>20</v>
      </c>
      <c r="J5318" s="1" t="s">
        <v>49</v>
      </c>
      <c r="K5318" s="1" t="s">
        <v>444</v>
      </c>
      <c r="L5318" s="1">
        <v>1.3381212E7</v>
      </c>
      <c r="M5318" s="1" t="s">
        <v>23933</v>
      </c>
      <c r="N5318" s="1" t="s">
        <v>23934</v>
      </c>
      <c r="O5318" s="3"/>
    </row>
    <row r="5319">
      <c r="A5319" s="1" t="s">
        <v>23935</v>
      </c>
      <c r="B5319" s="2" t="s">
        <v>23936</v>
      </c>
      <c r="C5319" s="1">
        <v>7.71721214140006E14</v>
      </c>
      <c r="D5319" s="3"/>
      <c r="E5319" s="1" t="s">
        <v>117</v>
      </c>
      <c r="F5319" s="1" t="str">
        <f>IFERROR(__xludf.DUMMYFUNCTION("REGEXEXTRACT(E5319,""[А-Яа-я\-]+ административный округ"")"),"Северо-Восточный административный округ")</f>
        <v>Северо-Восточный административный округ</v>
      </c>
      <c r="G5319" s="1" t="s">
        <v>972</v>
      </c>
      <c r="H5319" s="1" t="s">
        <v>19465</v>
      </c>
      <c r="I5319" s="1" t="s">
        <v>20</v>
      </c>
      <c r="J5319" s="1" t="s">
        <v>49</v>
      </c>
      <c r="K5319" s="1" t="s">
        <v>858</v>
      </c>
      <c r="L5319" s="1">
        <v>1.3381214E7</v>
      </c>
      <c r="M5319" s="1" t="s">
        <v>23937</v>
      </c>
      <c r="N5319" s="1" t="s">
        <v>23938</v>
      </c>
      <c r="O5319" s="3"/>
    </row>
    <row r="5320">
      <c r="A5320" s="1" t="s">
        <v>23939</v>
      </c>
      <c r="B5320" s="2" t="s">
        <v>23940</v>
      </c>
      <c r="C5320" s="1">
        <v>7.71710768360005E14</v>
      </c>
      <c r="D5320" s="1" t="s">
        <v>17064</v>
      </c>
      <c r="E5320" s="1" t="s">
        <v>17</v>
      </c>
      <c r="F5320" s="1" t="str">
        <f>IFERROR(__xludf.DUMMYFUNCTION("REGEXEXTRACT(E5320,""[А-Яа-я\-]+ административный округ"")"),"Центральный административный округ")</f>
        <v>Центральный административный округ</v>
      </c>
      <c r="G5320" s="1" t="s">
        <v>92</v>
      </c>
      <c r="H5320" s="1" t="s">
        <v>18029</v>
      </c>
      <c r="I5320" s="1" t="s">
        <v>20</v>
      </c>
      <c r="J5320" s="1" t="s">
        <v>21</v>
      </c>
      <c r="K5320" s="1" t="s">
        <v>444</v>
      </c>
      <c r="L5320" s="1">
        <v>1.3381215E7</v>
      </c>
      <c r="M5320" s="1" t="s">
        <v>23941</v>
      </c>
      <c r="N5320" s="1" t="s">
        <v>23942</v>
      </c>
      <c r="O5320" s="3"/>
    </row>
    <row r="5321">
      <c r="A5321" s="1" t="s">
        <v>23943</v>
      </c>
      <c r="B5321" s="2" t="s">
        <v>23944</v>
      </c>
      <c r="C5321" s="1">
        <v>7.71420774930005E14</v>
      </c>
      <c r="D5321" s="3"/>
      <c r="E5321" s="1" t="s">
        <v>17</v>
      </c>
      <c r="F5321" s="1" t="str">
        <f>IFERROR(__xludf.DUMMYFUNCTION("REGEXEXTRACT(E5321,""[А-Яа-я\-]+ административный округ"")"),"Центральный административный округ")</f>
        <v>Центральный административный округ</v>
      </c>
      <c r="G5321" s="1" t="s">
        <v>28</v>
      </c>
      <c r="H5321" s="1" t="s">
        <v>23945</v>
      </c>
      <c r="I5321" s="1" t="s">
        <v>20</v>
      </c>
      <c r="J5321" s="1" t="s">
        <v>21</v>
      </c>
      <c r="K5321" s="1" t="s">
        <v>858</v>
      </c>
      <c r="L5321" s="1">
        <v>1.3381216E7</v>
      </c>
      <c r="M5321" s="1" t="s">
        <v>23946</v>
      </c>
      <c r="N5321" s="1" t="s">
        <v>23947</v>
      </c>
      <c r="O5321" s="3"/>
    </row>
    <row r="5322">
      <c r="A5322" s="1" t="s">
        <v>23948</v>
      </c>
      <c r="B5322" s="2" t="s">
        <v>23949</v>
      </c>
      <c r="C5322" s="1">
        <v>7.71610657580006E14</v>
      </c>
      <c r="D5322" s="1" t="s">
        <v>17064</v>
      </c>
      <c r="E5322" s="1" t="s">
        <v>17</v>
      </c>
      <c r="F5322" s="1" t="str">
        <f>IFERROR(__xludf.DUMMYFUNCTION("REGEXEXTRACT(E5322,""[А-Яа-я\-]+ административный округ"")"),"Центральный административный округ")</f>
        <v>Центральный административный округ</v>
      </c>
      <c r="G5322" s="1" t="s">
        <v>92</v>
      </c>
      <c r="H5322" s="1" t="s">
        <v>18221</v>
      </c>
      <c r="I5322" s="1" t="s">
        <v>20</v>
      </c>
      <c r="J5322" s="1" t="s">
        <v>49</v>
      </c>
      <c r="K5322" s="1" t="s">
        <v>17198</v>
      </c>
      <c r="L5322" s="1">
        <v>1.3381217E7</v>
      </c>
      <c r="M5322" s="1" t="s">
        <v>17106</v>
      </c>
      <c r="N5322" s="1" t="s">
        <v>17107</v>
      </c>
      <c r="O5322" s="3"/>
    </row>
    <row r="5323">
      <c r="A5323" s="1" t="s">
        <v>23950</v>
      </c>
      <c r="B5323" s="2" t="s">
        <v>23951</v>
      </c>
      <c r="C5323" s="1">
        <v>7.71610748790006E14</v>
      </c>
      <c r="D5323" s="1" t="s">
        <v>17064</v>
      </c>
      <c r="E5323" s="1" t="s">
        <v>17</v>
      </c>
      <c r="F5323" s="1" t="str">
        <f>IFERROR(__xludf.DUMMYFUNCTION("REGEXEXTRACT(E5323,""[А-Яа-я\-]+ административный округ"")"),"Центральный административный округ")</f>
        <v>Центральный административный округ</v>
      </c>
      <c r="G5323" s="1" t="s">
        <v>92</v>
      </c>
      <c r="H5323" s="1" t="s">
        <v>23952</v>
      </c>
      <c r="I5323" s="1" t="s">
        <v>20</v>
      </c>
      <c r="J5323" s="1" t="s">
        <v>49</v>
      </c>
      <c r="K5323" s="1" t="s">
        <v>17198</v>
      </c>
      <c r="L5323" s="1">
        <v>1.3381218E7</v>
      </c>
      <c r="M5323" s="1" t="s">
        <v>23953</v>
      </c>
      <c r="N5323" s="1" t="s">
        <v>23954</v>
      </c>
      <c r="O5323" s="3"/>
    </row>
    <row r="5324">
      <c r="A5324" s="1" t="s">
        <v>23955</v>
      </c>
      <c r="B5324" s="2" t="s">
        <v>23956</v>
      </c>
      <c r="C5324" s="1">
        <v>7.71410337490045E14</v>
      </c>
      <c r="D5324" s="1" t="s">
        <v>8402</v>
      </c>
      <c r="E5324" s="1" t="s">
        <v>231</v>
      </c>
      <c r="F5324" s="1" t="str">
        <f>IFERROR(__xludf.DUMMYFUNCTION("REGEXEXTRACT(E5324,""[А-Яа-я\-]+ административный округ"")"),"Юго-Западный административный округ")</f>
        <v>Юго-Западный административный округ</v>
      </c>
      <c r="G5324" s="1" t="s">
        <v>232</v>
      </c>
      <c r="H5324" s="1" t="s">
        <v>23957</v>
      </c>
      <c r="I5324" s="1" t="s">
        <v>20</v>
      </c>
      <c r="J5324" s="1" t="s">
        <v>21</v>
      </c>
      <c r="K5324" s="1" t="s">
        <v>30</v>
      </c>
      <c r="L5324" s="1">
        <v>1.3381222E7</v>
      </c>
      <c r="M5324" s="1" t="s">
        <v>23958</v>
      </c>
      <c r="N5324" s="1" t="s">
        <v>23959</v>
      </c>
      <c r="O5324" s="3"/>
    </row>
    <row r="5325">
      <c r="A5325" s="1" t="s">
        <v>23960</v>
      </c>
      <c r="B5325" s="2" t="s">
        <v>23961</v>
      </c>
      <c r="C5325" s="1">
        <v>7.71610636710006E14</v>
      </c>
      <c r="D5325" s="1" t="s">
        <v>17064</v>
      </c>
      <c r="E5325" s="1" t="s">
        <v>17</v>
      </c>
      <c r="F5325" s="1" t="str">
        <f>IFERROR(__xludf.DUMMYFUNCTION("REGEXEXTRACT(E5325,""[А-Яа-я\-]+ административный округ"")"),"Центральный административный округ")</f>
        <v>Центральный административный округ</v>
      </c>
      <c r="G5325" s="1" t="s">
        <v>92</v>
      </c>
      <c r="H5325" s="1" t="s">
        <v>17075</v>
      </c>
      <c r="I5325" s="1" t="s">
        <v>20</v>
      </c>
      <c r="J5325" s="1" t="s">
        <v>49</v>
      </c>
      <c r="K5325" s="1" t="s">
        <v>444</v>
      </c>
      <c r="L5325" s="1">
        <v>1.3381223E7</v>
      </c>
      <c r="M5325" s="1" t="s">
        <v>22115</v>
      </c>
      <c r="N5325" s="1" t="s">
        <v>22116</v>
      </c>
      <c r="O5325" s="3"/>
    </row>
    <row r="5326">
      <c r="A5326" s="1" t="s">
        <v>23962</v>
      </c>
      <c r="B5326" s="2" t="s">
        <v>23963</v>
      </c>
      <c r="C5326" s="1">
        <v>7.71610637260006E14</v>
      </c>
      <c r="D5326" s="1" t="s">
        <v>17064</v>
      </c>
      <c r="E5326" s="1" t="s">
        <v>17</v>
      </c>
      <c r="F5326" s="1" t="str">
        <f>IFERROR(__xludf.DUMMYFUNCTION("REGEXEXTRACT(E5326,""[А-Яа-я\-]+ административный округ"")"),"Центральный административный округ")</f>
        <v>Центральный административный округ</v>
      </c>
      <c r="G5326" s="1" t="s">
        <v>92</v>
      </c>
      <c r="H5326" s="1" t="s">
        <v>17075</v>
      </c>
      <c r="I5326" s="1" t="s">
        <v>20</v>
      </c>
      <c r="J5326" s="1" t="s">
        <v>49</v>
      </c>
      <c r="K5326" s="1" t="s">
        <v>444</v>
      </c>
      <c r="L5326" s="1">
        <v>1.3381224E7</v>
      </c>
      <c r="M5326" s="1" t="s">
        <v>23964</v>
      </c>
      <c r="N5326" s="1" t="s">
        <v>23965</v>
      </c>
      <c r="O5326" s="3"/>
    </row>
    <row r="5327">
      <c r="A5327" s="1" t="s">
        <v>23966</v>
      </c>
      <c r="B5327" s="2" t="s">
        <v>23967</v>
      </c>
      <c r="C5327" s="1">
        <v>7.71610635370005E14</v>
      </c>
      <c r="D5327" s="1" t="s">
        <v>17064</v>
      </c>
      <c r="E5327" s="1" t="s">
        <v>17</v>
      </c>
      <c r="F5327" s="1" t="str">
        <f>IFERROR(__xludf.DUMMYFUNCTION("REGEXEXTRACT(E5327,""[А-Яа-я\-]+ административный округ"")"),"Центральный административный округ")</f>
        <v>Центральный административный округ</v>
      </c>
      <c r="G5327" s="1" t="s">
        <v>92</v>
      </c>
      <c r="H5327" s="1" t="s">
        <v>17075</v>
      </c>
      <c r="I5327" s="1" t="s">
        <v>20</v>
      </c>
      <c r="J5327" s="1" t="s">
        <v>21</v>
      </c>
      <c r="K5327" s="1" t="s">
        <v>444</v>
      </c>
      <c r="L5327" s="1">
        <v>1.3381225E7</v>
      </c>
      <c r="M5327" s="1" t="s">
        <v>23968</v>
      </c>
      <c r="N5327" s="1" t="s">
        <v>23969</v>
      </c>
      <c r="O5327" s="3"/>
    </row>
    <row r="5328">
      <c r="A5328" s="1" t="s">
        <v>4252</v>
      </c>
      <c r="B5328" s="2" t="s">
        <v>23970</v>
      </c>
      <c r="C5328" s="1">
        <v>7.71421219720006E14</v>
      </c>
      <c r="D5328" s="3"/>
      <c r="E5328" s="1" t="s">
        <v>17</v>
      </c>
      <c r="F5328" s="1" t="str">
        <f>IFERROR(__xludf.DUMMYFUNCTION("REGEXEXTRACT(E5328,""[А-Яа-я\-]+ административный округ"")"),"Центральный административный округ")</f>
        <v>Центральный административный округ</v>
      </c>
      <c r="G5328" s="1" t="s">
        <v>319</v>
      </c>
      <c r="H5328" s="1" t="s">
        <v>23971</v>
      </c>
      <c r="I5328" s="1" t="s">
        <v>20</v>
      </c>
      <c r="J5328" s="1" t="s">
        <v>49</v>
      </c>
      <c r="K5328" s="1" t="s">
        <v>42</v>
      </c>
      <c r="L5328" s="1">
        <v>1.3381226E7</v>
      </c>
      <c r="M5328" s="1" t="s">
        <v>23972</v>
      </c>
      <c r="N5328" s="1" t="s">
        <v>23973</v>
      </c>
      <c r="O5328" s="3"/>
    </row>
    <row r="5329">
      <c r="A5329" s="1" t="s">
        <v>23974</v>
      </c>
      <c r="B5329" s="2" t="s">
        <v>23975</v>
      </c>
      <c r="C5329" s="1">
        <v>7.71410985690005E14</v>
      </c>
      <c r="D5329" s="3"/>
      <c r="E5329" s="1" t="s">
        <v>17</v>
      </c>
      <c r="F5329" s="1" t="str">
        <f>IFERROR(__xludf.DUMMYFUNCTION("REGEXEXTRACT(E5329,""[А-Яа-я\-]+ административный округ"")"),"Центральный административный округ")</f>
        <v>Центральный административный округ</v>
      </c>
      <c r="G5329" s="1" t="s">
        <v>92</v>
      </c>
      <c r="H5329" s="1" t="s">
        <v>23976</v>
      </c>
      <c r="I5329" s="1" t="s">
        <v>20</v>
      </c>
      <c r="J5329" s="1" t="s">
        <v>21</v>
      </c>
      <c r="K5329" s="1" t="s">
        <v>247</v>
      </c>
      <c r="L5329" s="1">
        <v>1.3381227E7</v>
      </c>
      <c r="M5329" s="1" t="s">
        <v>23977</v>
      </c>
      <c r="N5329" s="1" t="s">
        <v>23978</v>
      </c>
      <c r="O5329" s="3"/>
    </row>
    <row r="5330">
      <c r="A5330" s="1" t="s">
        <v>23979</v>
      </c>
      <c r="B5330" s="2" t="s">
        <v>23980</v>
      </c>
      <c r="C5330" s="1">
        <v>7.71610661370006E14</v>
      </c>
      <c r="D5330" s="1" t="s">
        <v>17064</v>
      </c>
      <c r="E5330" s="1" t="s">
        <v>17</v>
      </c>
      <c r="F5330" s="1" t="str">
        <f>IFERROR(__xludf.DUMMYFUNCTION("REGEXEXTRACT(E5330,""[А-Яа-я\-]+ административный округ"")"),"Центральный административный округ")</f>
        <v>Центральный административный округ</v>
      </c>
      <c r="G5330" s="1" t="s">
        <v>92</v>
      </c>
      <c r="H5330" s="1" t="s">
        <v>17075</v>
      </c>
      <c r="I5330" s="1" t="s">
        <v>20</v>
      </c>
      <c r="J5330" s="1" t="s">
        <v>49</v>
      </c>
      <c r="K5330" s="1" t="s">
        <v>444</v>
      </c>
      <c r="L5330" s="1">
        <v>1.3381228E7</v>
      </c>
      <c r="M5330" s="1" t="s">
        <v>23981</v>
      </c>
      <c r="N5330" s="1" t="s">
        <v>23982</v>
      </c>
      <c r="O5330" s="3"/>
    </row>
    <row r="5331">
      <c r="A5331" s="1" t="s">
        <v>23983</v>
      </c>
      <c r="B5331" s="2" t="s">
        <v>23984</v>
      </c>
      <c r="C5331" s="1">
        <v>7.71711201790006E14</v>
      </c>
      <c r="D5331" s="1" t="s">
        <v>17225</v>
      </c>
      <c r="E5331" s="1" t="s">
        <v>305</v>
      </c>
      <c r="F5331" s="1" t="str">
        <f>IFERROR(__xludf.DUMMYFUNCTION("REGEXEXTRACT(E5331,""[А-Яа-я\-]+ административный округ"")"),"Южный административный округ")</f>
        <v>Южный административный округ</v>
      </c>
      <c r="G5331" s="1" t="s">
        <v>1038</v>
      </c>
      <c r="H5331" s="1" t="s">
        <v>17226</v>
      </c>
      <c r="I5331" s="1" t="s">
        <v>20</v>
      </c>
      <c r="J5331" s="1" t="s">
        <v>49</v>
      </c>
      <c r="K5331" s="1" t="s">
        <v>444</v>
      </c>
      <c r="L5331" s="1">
        <v>1.3381229E7</v>
      </c>
      <c r="M5331" s="1" t="s">
        <v>23985</v>
      </c>
      <c r="N5331" s="1" t="s">
        <v>23986</v>
      </c>
      <c r="O5331" s="3"/>
    </row>
    <row r="5332">
      <c r="A5332" s="1" t="s">
        <v>23987</v>
      </c>
      <c r="B5332" s="2" t="s">
        <v>23988</v>
      </c>
      <c r="C5332" s="1">
        <v>7.71610626450005E14</v>
      </c>
      <c r="D5332" s="1" t="s">
        <v>17080</v>
      </c>
      <c r="E5332" s="1" t="s">
        <v>17</v>
      </c>
      <c r="F5332" s="1" t="str">
        <f>IFERROR(__xludf.DUMMYFUNCTION("REGEXEXTRACT(E5332,""[А-Яа-я\-]+ административный округ"")"),"Центральный административный округ")</f>
        <v>Центральный административный округ</v>
      </c>
      <c r="G5332" s="1" t="s">
        <v>18</v>
      </c>
      <c r="H5332" s="1" t="s">
        <v>20110</v>
      </c>
      <c r="I5332" s="1" t="s">
        <v>20</v>
      </c>
      <c r="J5332" s="1" t="s">
        <v>21</v>
      </c>
      <c r="K5332" s="1" t="s">
        <v>444</v>
      </c>
      <c r="L5332" s="1">
        <v>1.3381233E7</v>
      </c>
      <c r="M5332" s="1" t="s">
        <v>17172</v>
      </c>
      <c r="N5332" s="1" t="s">
        <v>17173</v>
      </c>
      <c r="O5332" s="3"/>
    </row>
    <row r="5333">
      <c r="A5333" s="1" t="s">
        <v>23989</v>
      </c>
      <c r="B5333" s="2" t="s">
        <v>23990</v>
      </c>
      <c r="C5333" s="1">
        <v>7.71410311090055E14</v>
      </c>
      <c r="D5333" s="1" t="s">
        <v>5790</v>
      </c>
      <c r="E5333" s="1" t="s">
        <v>17</v>
      </c>
      <c r="F5333" s="1" t="str">
        <f>IFERROR(__xludf.DUMMYFUNCTION("REGEXEXTRACT(E5333,""[А-Яа-я\-]+ административный округ"")"),"Центральный административный округ")</f>
        <v>Центральный административный округ</v>
      </c>
      <c r="G5333" s="1" t="s">
        <v>28</v>
      </c>
      <c r="H5333" s="1" t="s">
        <v>23991</v>
      </c>
      <c r="I5333" s="1" t="s">
        <v>20</v>
      </c>
      <c r="J5333" s="1" t="s">
        <v>21</v>
      </c>
      <c r="K5333" s="1" t="s">
        <v>22</v>
      </c>
      <c r="L5333" s="1">
        <v>1.3381234E7</v>
      </c>
      <c r="M5333" s="1" t="s">
        <v>23992</v>
      </c>
      <c r="N5333" s="1" t="s">
        <v>23993</v>
      </c>
      <c r="O5333" s="3"/>
    </row>
    <row r="5334">
      <c r="A5334" s="1" t="s">
        <v>23994</v>
      </c>
      <c r="B5334" s="2" t="s">
        <v>23995</v>
      </c>
      <c r="C5334" s="1">
        <v>7.71711137540006E14</v>
      </c>
      <c r="D5334" s="1" t="s">
        <v>17124</v>
      </c>
      <c r="E5334" s="1" t="s">
        <v>17</v>
      </c>
      <c r="F5334" s="1" t="str">
        <f>IFERROR(__xludf.DUMMYFUNCTION("REGEXEXTRACT(E5334,""[А-Яа-я\-]+ административный округ"")"),"Центральный административный округ")</f>
        <v>Центральный административный округ</v>
      </c>
      <c r="G5334" s="1" t="s">
        <v>110</v>
      </c>
      <c r="H5334" s="1" t="s">
        <v>17125</v>
      </c>
      <c r="I5334" s="1" t="s">
        <v>20</v>
      </c>
      <c r="J5334" s="1" t="s">
        <v>49</v>
      </c>
      <c r="K5334" s="1" t="s">
        <v>17076</v>
      </c>
      <c r="L5334" s="1">
        <v>1.3381235E7</v>
      </c>
      <c r="M5334" s="1" t="s">
        <v>23996</v>
      </c>
      <c r="N5334" s="1" t="s">
        <v>23997</v>
      </c>
      <c r="O5334" s="3"/>
    </row>
    <row r="5335">
      <c r="A5335" s="1" t="s">
        <v>23998</v>
      </c>
      <c r="B5335" s="2" t="s">
        <v>23999</v>
      </c>
      <c r="C5335" s="1">
        <v>7.71610657130115E14</v>
      </c>
      <c r="D5335" s="1" t="s">
        <v>2441</v>
      </c>
      <c r="E5335" s="1" t="s">
        <v>192</v>
      </c>
      <c r="F5335" s="1" t="str">
        <f>IFERROR(__xludf.DUMMYFUNCTION("REGEXEXTRACT(E5335,""[А-Яа-я\-]+ административный округ"")"),"Юго-Восточный административный округ")</f>
        <v>Юго-Восточный административный округ</v>
      </c>
      <c r="G5335" s="1" t="s">
        <v>2442</v>
      </c>
      <c r="H5335" s="1" t="s">
        <v>21469</v>
      </c>
      <c r="I5335" s="1" t="s">
        <v>20</v>
      </c>
      <c r="J5335" s="1" t="s">
        <v>21</v>
      </c>
      <c r="K5335" s="1" t="s">
        <v>444</v>
      </c>
      <c r="L5335" s="1">
        <v>1.3381238E7</v>
      </c>
      <c r="M5335" s="1" t="s">
        <v>24000</v>
      </c>
      <c r="N5335" s="1" t="s">
        <v>24001</v>
      </c>
      <c r="O5335" s="3"/>
    </row>
    <row r="5336">
      <c r="A5336" s="1" t="s">
        <v>2488</v>
      </c>
      <c r="B5336" s="2" t="s">
        <v>24002</v>
      </c>
      <c r="C5336" s="1">
        <v>7.71420317610005E14</v>
      </c>
      <c r="D5336" s="3"/>
      <c r="E5336" s="1" t="s">
        <v>192</v>
      </c>
      <c r="F5336" s="1" t="str">
        <f>IFERROR(__xludf.DUMMYFUNCTION("REGEXEXTRACT(E5336,""[А-Яа-я\-]+ административный округ"")"),"Юго-Восточный административный округ")</f>
        <v>Юго-Восточный административный округ</v>
      </c>
      <c r="G5336" s="1" t="s">
        <v>2442</v>
      </c>
      <c r="H5336" s="1" t="s">
        <v>24003</v>
      </c>
      <c r="I5336" s="1" t="s">
        <v>20</v>
      </c>
      <c r="J5336" s="1" t="s">
        <v>21</v>
      </c>
      <c r="K5336" s="1" t="s">
        <v>42</v>
      </c>
      <c r="L5336" s="1">
        <v>1.3381239E7</v>
      </c>
      <c r="M5336" s="1" t="s">
        <v>24004</v>
      </c>
      <c r="N5336" s="1" t="s">
        <v>24005</v>
      </c>
      <c r="O5336" s="3"/>
    </row>
    <row r="5337">
      <c r="A5337" s="1" t="s">
        <v>24006</v>
      </c>
      <c r="B5337" s="2" t="s">
        <v>24007</v>
      </c>
      <c r="C5337" s="1">
        <v>7.71610635460006E14</v>
      </c>
      <c r="D5337" s="1" t="s">
        <v>17119</v>
      </c>
      <c r="E5337" s="1" t="s">
        <v>17</v>
      </c>
      <c r="F5337" s="1" t="str">
        <f>IFERROR(__xludf.DUMMYFUNCTION("REGEXEXTRACT(E5337,""[А-Яа-я\-]+ административный округ"")"),"Центральный административный округ")</f>
        <v>Центральный административный округ</v>
      </c>
      <c r="G5337" s="1" t="s">
        <v>92</v>
      </c>
      <c r="H5337" s="1" t="s">
        <v>17269</v>
      </c>
      <c r="I5337" s="1" t="s">
        <v>20</v>
      </c>
      <c r="J5337" s="1" t="s">
        <v>49</v>
      </c>
      <c r="K5337" s="1" t="s">
        <v>444</v>
      </c>
      <c r="L5337" s="1">
        <v>1.338124E7</v>
      </c>
      <c r="M5337" s="1" t="s">
        <v>24008</v>
      </c>
      <c r="N5337" s="1" t="s">
        <v>24009</v>
      </c>
      <c r="O5337" s="3"/>
    </row>
    <row r="5338">
      <c r="A5338" s="1" t="s">
        <v>24010</v>
      </c>
      <c r="B5338" s="2" t="s">
        <v>24011</v>
      </c>
      <c r="C5338" s="1">
        <v>7.71610630430005E14</v>
      </c>
      <c r="D5338" s="1" t="s">
        <v>17147</v>
      </c>
      <c r="E5338" s="1" t="s">
        <v>192</v>
      </c>
      <c r="F5338" s="1" t="str">
        <f>IFERROR(__xludf.DUMMYFUNCTION("REGEXEXTRACT(E5338,""[А-Яа-я\-]+ административный округ"")"),"Юго-Восточный административный округ")</f>
        <v>Юго-Восточный административный округ</v>
      </c>
      <c r="G5338" s="1" t="s">
        <v>2442</v>
      </c>
      <c r="H5338" s="1" t="s">
        <v>24012</v>
      </c>
      <c r="I5338" s="1" t="s">
        <v>20</v>
      </c>
      <c r="J5338" s="1" t="s">
        <v>21</v>
      </c>
      <c r="K5338" s="1" t="s">
        <v>444</v>
      </c>
      <c r="L5338" s="1">
        <v>1.3381241E7</v>
      </c>
      <c r="M5338" s="1" t="s">
        <v>17149</v>
      </c>
      <c r="N5338" s="1" t="s">
        <v>17150</v>
      </c>
      <c r="O5338" s="3"/>
    </row>
    <row r="5339">
      <c r="A5339" s="1" t="s">
        <v>24013</v>
      </c>
      <c r="B5339" s="2" t="s">
        <v>24014</v>
      </c>
      <c r="C5339" s="1">
        <v>7.71610629840005E14</v>
      </c>
      <c r="D5339" s="1" t="s">
        <v>17147</v>
      </c>
      <c r="E5339" s="1" t="s">
        <v>192</v>
      </c>
      <c r="F5339" s="1" t="str">
        <f>IFERROR(__xludf.DUMMYFUNCTION("REGEXEXTRACT(E5339,""[А-Яа-я\-]+ административный округ"")"),"Юго-Восточный административный округ")</f>
        <v>Юго-Восточный административный округ</v>
      </c>
      <c r="G5339" s="1" t="s">
        <v>2442</v>
      </c>
      <c r="H5339" s="1" t="s">
        <v>24015</v>
      </c>
      <c r="I5339" s="1" t="s">
        <v>20</v>
      </c>
      <c r="J5339" s="1" t="s">
        <v>21</v>
      </c>
      <c r="K5339" s="1" t="s">
        <v>444</v>
      </c>
      <c r="L5339" s="1">
        <v>1.3381243E7</v>
      </c>
      <c r="M5339" s="1" t="s">
        <v>17294</v>
      </c>
      <c r="N5339" s="1" t="s">
        <v>17295</v>
      </c>
      <c r="O5339" s="3"/>
    </row>
    <row r="5340">
      <c r="A5340" s="1" t="s">
        <v>24016</v>
      </c>
      <c r="B5340" s="2" t="s">
        <v>24017</v>
      </c>
      <c r="C5340" s="1">
        <v>7.71610636090005E14</v>
      </c>
      <c r="D5340" s="1" t="s">
        <v>17064</v>
      </c>
      <c r="E5340" s="1" t="s">
        <v>17</v>
      </c>
      <c r="F5340" s="1" t="str">
        <f>IFERROR(__xludf.DUMMYFUNCTION("REGEXEXTRACT(E5340,""[А-Яа-я\-]+ административный округ"")"),"Центральный административный округ")</f>
        <v>Центральный административный округ</v>
      </c>
      <c r="G5340" s="1" t="s">
        <v>92</v>
      </c>
      <c r="H5340" s="1" t="s">
        <v>17075</v>
      </c>
      <c r="I5340" s="1" t="s">
        <v>20</v>
      </c>
      <c r="J5340" s="1" t="s">
        <v>21</v>
      </c>
      <c r="K5340" s="1" t="s">
        <v>444</v>
      </c>
      <c r="L5340" s="1">
        <v>1.3381246E7</v>
      </c>
      <c r="M5340" s="1" t="s">
        <v>24018</v>
      </c>
      <c r="N5340" s="1" t="s">
        <v>24019</v>
      </c>
      <c r="O5340" s="3"/>
    </row>
    <row r="5341">
      <c r="A5341" s="1" t="s">
        <v>24020</v>
      </c>
      <c r="B5341" s="2" t="s">
        <v>24021</v>
      </c>
      <c r="C5341" s="1">
        <v>7.71411219490026E14</v>
      </c>
      <c r="D5341" s="1" t="s">
        <v>24022</v>
      </c>
      <c r="E5341" s="1" t="s">
        <v>17</v>
      </c>
      <c r="F5341" s="1" t="str">
        <f>IFERROR(__xludf.DUMMYFUNCTION("REGEXEXTRACT(E5341,""[А-Яа-я\-]+ административный округ"")"),"Центральный административный округ")</f>
        <v>Центральный административный округ</v>
      </c>
      <c r="G5341" s="1" t="s">
        <v>69</v>
      </c>
      <c r="H5341" s="1" t="s">
        <v>24023</v>
      </c>
      <c r="I5341" s="1" t="s">
        <v>20</v>
      </c>
      <c r="J5341" s="1" t="s">
        <v>49</v>
      </c>
      <c r="K5341" s="1" t="s">
        <v>247</v>
      </c>
      <c r="L5341" s="1">
        <v>1.3381248E7</v>
      </c>
      <c r="M5341" s="1" t="s">
        <v>24024</v>
      </c>
      <c r="N5341" s="1" t="s">
        <v>24025</v>
      </c>
      <c r="O5341" s="3"/>
    </row>
    <row r="5342">
      <c r="A5342" s="1" t="s">
        <v>24026</v>
      </c>
      <c r="B5342" s="2" t="s">
        <v>24027</v>
      </c>
      <c r="C5342" s="1">
        <v>7.71610629950005E14</v>
      </c>
      <c r="D5342" s="1" t="s">
        <v>17147</v>
      </c>
      <c r="E5342" s="1" t="s">
        <v>192</v>
      </c>
      <c r="F5342" s="1" t="str">
        <f>IFERROR(__xludf.DUMMYFUNCTION("REGEXEXTRACT(E5342,""[А-Яа-я\-]+ административный округ"")"),"Юго-Восточный административный округ")</f>
        <v>Юго-Восточный административный округ</v>
      </c>
      <c r="G5342" s="1" t="s">
        <v>2442</v>
      </c>
      <c r="H5342" s="1" t="s">
        <v>20325</v>
      </c>
      <c r="I5342" s="1" t="s">
        <v>20</v>
      </c>
      <c r="J5342" s="1" t="s">
        <v>21</v>
      </c>
      <c r="K5342" s="1" t="s">
        <v>444</v>
      </c>
      <c r="L5342" s="1">
        <v>1.3381249E7</v>
      </c>
      <c r="M5342" s="1" t="s">
        <v>24028</v>
      </c>
      <c r="N5342" s="1" t="s">
        <v>24029</v>
      </c>
      <c r="O5342" s="3"/>
    </row>
    <row r="5343">
      <c r="A5343" s="1" t="s">
        <v>24030</v>
      </c>
      <c r="B5343" s="2" t="s">
        <v>24031</v>
      </c>
      <c r="C5343" s="1">
        <v>7.71610635190006E14</v>
      </c>
      <c r="D5343" s="1" t="s">
        <v>17064</v>
      </c>
      <c r="E5343" s="1" t="s">
        <v>17</v>
      </c>
      <c r="F5343" s="1" t="str">
        <f>IFERROR(__xludf.DUMMYFUNCTION("REGEXEXTRACT(E5343,""[А-Яа-я\-]+ административный округ"")"),"Центральный административный округ")</f>
        <v>Центральный административный округ</v>
      </c>
      <c r="G5343" s="1" t="s">
        <v>92</v>
      </c>
      <c r="H5343" s="1" t="s">
        <v>17075</v>
      </c>
      <c r="I5343" s="1" t="s">
        <v>20</v>
      </c>
      <c r="J5343" s="1" t="s">
        <v>49</v>
      </c>
      <c r="K5343" s="1" t="s">
        <v>444</v>
      </c>
      <c r="L5343" s="1">
        <v>1.3381251E7</v>
      </c>
      <c r="M5343" s="1" t="s">
        <v>17106</v>
      </c>
      <c r="N5343" s="1" t="s">
        <v>17107</v>
      </c>
      <c r="O5343" s="3"/>
    </row>
    <row r="5344">
      <c r="A5344" s="1" t="s">
        <v>24032</v>
      </c>
      <c r="B5344" s="2" t="s">
        <v>24033</v>
      </c>
      <c r="C5344" s="1">
        <v>7.71721219570006E14</v>
      </c>
      <c r="D5344" s="1" t="s">
        <v>17219</v>
      </c>
      <c r="E5344" s="1" t="s">
        <v>17</v>
      </c>
      <c r="F5344" s="1" t="str">
        <f>IFERROR(__xludf.DUMMYFUNCTION("REGEXEXTRACT(E5344,""[А-Яа-я\-]+ административный округ"")"),"Центральный административный округ")</f>
        <v>Центральный административный округ</v>
      </c>
      <c r="G5344" s="1" t="s">
        <v>110</v>
      </c>
      <c r="H5344" s="1" t="s">
        <v>17220</v>
      </c>
      <c r="I5344" s="1" t="s">
        <v>20</v>
      </c>
      <c r="J5344" s="1" t="s">
        <v>49</v>
      </c>
      <c r="K5344" s="1" t="s">
        <v>444</v>
      </c>
      <c r="L5344" s="1">
        <v>1.3381253E7</v>
      </c>
      <c r="M5344" s="1" t="s">
        <v>17221</v>
      </c>
      <c r="N5344" s="1" t="s">
        <v>17222</v>
      </c>
      <c r="O5344" s="3"/>
    </row>
    <row r="5345">
      <c r="A5345" s="1" t="s">
        <v>24034</v>
      </c>
      <c r="B5345" s="2" t="s">
        <v>24035</v>
      </c>
      <c r="C5345" s="1">
        <v>7.71410685960015E14</v>
      </c>
      <c r="D5345" s="1" t="s">
        <v>4879</v>
      </c>
      <c r="E5345" s="1" t="s">
        <v>17</v>
      </c>
      <c r="F5345" s="1" t="str">
        <f>IFERROR(__xludf.DUMMYFUNCTION("REGEXEXTRACT(E5345,""[А-Яа-я\-]+ административный округ"")"),"Центральный административный округ")</f>
        <v>Центральный административный округ</v>
      </c>
      <c r="G5345" s="1" t="s">
        <v>18</v>
      </c>
      <c r="H5345" s="1" t="s">
        <v>8057</v>
      </c>
      <c r="I5345" s="1" t="s">
        <v>20</v>
      </c>
      <c r="J5345" s="1" t="s">
        <v>21</v>
      </c>
      <c r="K5345" s="1" t="s">
        <v>247</v>
      </c>
      <c r="L5345" s="1">
        <v>1.3381255E7</v>
      </c>
      <c r="M5345" s="1" t="s">
        <v>24036</v>
      </c>
      <c r="N5345" s="1" t="s">
        <v>24037</v>
      </c>
      <c r="O5345" s="3"/>
    </row>
    <row r="5346">
      <c r="A5346" s="1" t="s">
        <v>24038</v>
      </c>
      <c r="B5346" s="2" t="s">
        <v>24039</v>
      </c>
      <c r="C5346" s="1">
        <v>7.71710976710016E14</v>
      </c>
      <c r="D5346" s="1" t="s">
        <v>999</v>
      </c>
      <c r="E5346" s="1" t="s">
        <v>17</v>
      </c>
      <c r="F5346" s="1" t="str">
        <f>IFERROR(__xludf.DUMMYFUNCTION("REGEXEXTRACT(E5346,""[А-Яа-я\-]+ административный округ"")"),"Центральный административный округ")</f>
        <v>Центральный административный округ</v>
      </c>
      <c r="G5346" s="1" t="s">
        <v>35</v>
      </c>
      <c r="H5346" s="1" t="s">
        <v>17746</v>
      </c>
      <c r="I5346" s="1" t="s">
        <v>20</v>
      </c>
      <c r="J5346" s="1" t="s">
        <v>49</v>
      </c>
      <c r="K5346" s="1" t="s">
        <v>247</v>
      </c>
      <c r="L5346" s="1">
        <v>1.3381256E7</v>
      </c>
      <c r="M5346" s="1" t="s">
        <v>24040</v>
      </c>
      <c r="N5346" s="1" t="s">
        <v>24041</v>
      </c>
      <c r="O5346" s="3"/>
    </row>
    <row r="5347">
      <c r="A5347" s="1" t="s">
        <v>24042</v>
      </c>
      <c r="B5347" s="2" t="s">
        <v>24043</v>
      </c>
      <c r="C5347" s="1">
        <v>7.71610708150006E14</v>
      </c>
      <c r="D5347" s="1" t="s">
        <v>17064</v>
      </c>
      <c r="E5347" s="1" t="s">
        <v>17</v>
      </c>
      <c r="F5347" s="1" t="str">
        <f>IFERROR(__xludf.DUMMYFUNCTION("REGEXEXTRACT(E5347,""[А-Яа-я\-]+ административный округ"")"),"Центральный административный округ")</f>
        <v>Центральный административный округ</v>
      </c>
      <c r="G5347" s="1" t="s">
        <v>92</v>
      </c>
      <c r="H5347" s="1" t="s">
        <v>17075</v>
      </c>
      <c r="I5347" s="1" t="s">
        <v>20</v>
      </c>
      <c r="J5347" s="1" t="s">
        <v>49</v>
      </c>
      <c r="K5347" s="1" t="s">
        <v>444</v>
      </c>
      <c r="L5347" s="1">
        <v>1.3381258E7</v>
      </c>
      <c r="M5347" s="1" t="s">
        <v>17116</v>
      </c>
      <c r="N5347" s="1" t="s">
        <v>17072</v>
      </c>
      <c r="O5347" s="3"/>
    </row>
    <row r="5348">
      <c r="A5348" s="1" t="s">
        <v>24044</v>
      </c>
      <c r="B5348" s="2" t="s">
        <v>24045</v>
      </c>
      <c r="C5348" s="1">
        <v>7.71411382050005E14</v>
      </c>
      <c r="D5348" s="3"/>
      <c r="E5348" s="1" t="s">
        <v>17</v>
      </c>
      <c r="F5348" s="1" t="str">
        <f>IFERROR(__xludf.DUMMYFUNCTION("REGEXEXTRACT(E5348,""[А-Яа-я\-]+ административный округ"")"),"Центральный административный округ")</f>
        <v>Центральный административный округ</v>
      </c>
      <c r="G5348" s="1" t="s">
        <v>110</v>
      </c>
      <c r="H5348" s="1" t="s">
        <v>14136</v>
      </c>
      <c r="I5348" s="1" t="s">
        <v>20</v>
      </c>
      <c r="J5348" s="1" t="s">
        <v>21</v>
      </c>
      <c r="K5348" s="1" t="s">
        <v>6612</v>
      </c>
      <c r="L5348" s="1">
        <v>1.338126E7</v>
      </c>
      <c r="M5348" s="1" t="s">
        <v>14137</v>
      </c>
      <c r="N5348" s="1" t="s">
        <v>14138</v>
      </c>
      <c r="O5348" s="3"/>
    </row>
    <row r="5349">
      <c r="A5349" s="1" t="s">
        <v>24046</v>
      </c>
      <c r="B5349" s="2" t="s">
        <v>24047</v>
      </c>
      <c r="C5349" s="1">
        <v>7.71410726370006E14</v>
      </c>
      <c r="D5349" s="1" t="s">
        <v>24046</v>
      </c>
      <c r="E5349" s="1" t="s">
        <v>17</v>
      </c>
      <c r="F5349" s="1" t="str">
        <f>IFERROR(__xludf.DUMMYFUNCTION("REGEXEXTRACT(E5349,""[А-Яа-я\-]+ административный округ"")"),"Центральный административный округ")</f>
        <v>Центральный административный округ</v>
      </c>
      <c r="G5349" s="1" t="s">
        <v>110</v>
      </c>
      <c r="H5349" s="1" t="s">
        <v>23054</v>
      </c>
      <c r="I5349" s="1" t="s">
        <v>20</v>
      </c>
      <c r="J5349" s="1" t="s">
        <v>49</v>
      </c>
      <c r="K5349" s="1" t="s">
        <v>3148</v>
      </c>
      <c r="L5349" s="1">
        <v>1.3381261E7</v>
      </c>
      <c r="M5349" s="1" t="s">
        <v>24048</v>
      </c>
      <c r="N5349" s="1" t="s">
        <v>24049</v>
      </c>
      <c r="O5349" s="3"/>
    </row>
    <row r="5350">
      <c r="A5350" s="1" t="s">
        <v>24050</v>
      </c>
      <c r="B5350" s="2" t="s">
        <v>24051</v>
      </c>
      <c r="C5350" s="1">
        <v>7.71610632320005E14</v>
      </c>
      <c r="D5350" s="1" t="s">
        <v>17443</v>
      </c>
      <c r="E5350" s="1" t="s">
        <v>192</v>
      </c>
      <c r="F5350" s="1" t="str">
        <f>IFERROR(__xludf.DUMMYFUNCTION("REGEXEXTRACT(E5350,""[А-Яа-я\-]+ административный округ"")"),"Юго-Восточный административный округ")</f>
        <v>Юго-Восточный административный округ</v>
      </c>
      <c r="G5350" s="1" t="s">
        <v>2905</v>
      </c>
      <c r="H5350" s="1" t="s">
        <v>24052</v>
      </c>
      <c r="I5350" s="1" t="s">
        <v>20</v>
      </c>
      <c r="J5350" s="1" t="s">
        <v>21</v>
      </c>
      <c r="K5350" s="1" t="s">
        <v>444</v>
      </c>
      <c r="L5350" s="1">
        <v>1.3381263E7</v>
      </c>
      <c r="M5350" s="1" t="s">
        <v>17445</v>
      </c>
      <c r="N5350" s="1" t="s">
        <v>17446</v>
      </c>
      <c r="O5350" s="3"/>
    </row>
    <row r="5351">
      <c r="A5351" s="1" t="s">
        <v>24053</v>
      </c>
      <c r="B5351" s="2" t="s">
        <v>24054</v>
      </c>
      <c r="C5351" s="3"/>
      <c r="D5351" s="3"/>
      <c r="E5351" s="1" t="s">
        <v>305</v>
      </c>
      <c r="F5351" s="1" t="str">
        <f>IFERROR(__xludf.DUMMYFUNCTION("REGEXEXTRACT(E5351,""[А-Яа-я\-]+ административный округ"")"),"Южный административный округ")</f>
        <v>Южный административный округ</v>
      </c>
      <c r="G5351" s="1" t="s">
        <v>961</v>
      </c>
      <c r="H5351" s="1" t="s">
        <v>24055</v>
      </c>
      <c r="I5351" s="1" t="s">
        <v>20</v>
      </c>
      <c r="J5351" s="1" t="s">
        <v>49</v>
      </c>
      <c r="K5351" s="3"/>
      <c r="L5351" s="1">
        <v>1.3381264E7</v>
      </c>
      <c r="M5351" s="1" t="s">
        <v>24056</v>
      </c>
      <c r="N5351" s="1" t="s">
        <v>24057</v>
      </c>
      <c r="O5351" s="3"/>
    </row>
    <row r="5352">
      <c r="A5352" s="1" t="s">
        <v>24058</v>
      </c>
      <c r="B5352" s="2" t="s">
        <v>24059</v>
      </c>
      <c r="C5352" s="1">
        <v>7.71610635670006E14</v>
      </c>
      <c r="D5352" s="1" t="s">
        <v>17119</v>
      </c>
      <c r="E5352" s="1" t="s">
        <v>17</v>
      </c>
      <c r="F5352" s="1" t="str">
        <f>IFERROR(__xludf.DUMMYFUNCTION("REGEXEXTRACT(E5352,""[А-Яа-я\-]+ административный округ"")"),"Центральный административный округ")</f>
        <v>Центральный административный округ</v>
      </c>
      <c r="G5352" s="1" t="s">
        <v>92</v>
      </c>
      <c r="H5352" s="1" t="s">
        <v>17269</v>
      </c>
      <c r="I5352" s="1" t="s">
        <v>20</v>
      </c>
      <c r="J5352" s="1" t="s">
        <v>49</v>
      </c>
      <c r="K5352" s="1" t="s">
        <v>444</v>
      </c>
      <c r="L5352" s="1">
        <v>1.3381265E7</v>
      </c>
      <c r="M5352" s="1" t="s">
        <v>24060</v>
      </c>
      <c r="N5352" s="1" t="s">
        <v>24061</v>
      </c>
      <c r="O5352" s="3"/>
    </row>
    <row r="5353">
      <c r="A5353" s="1" t="s">
        <v>24062</v>
      </c>
      <c r="B5353" s="2" t="s">
        <v>24063</v>
      </c>
      <c r="C5353" s="1">
        <v>7.71610635420006E14</v>
      </c>
      <c r="D5353" s="1" t="s">
        <v>17064</v>
      </c>
      <c r="E5353" s="1" t="s">
        <v>17</v>
      </c>
      <c r="F5353" s="1" t="str">
        <f>IFERROR(__xludf.DUMMYFUNCTION("REGEXEXTRACT(E5353,""[А-Яа-я\-]+ административный округ"")"),"Центральный административный округ")</f>
        <v>Центральный административный округ</v>
      </c>
      <c r="G5353" s="1" t="s">
        <v>92</v>
      </c>
      <c r="H5353" s="1" t="s">
        <v>17064</v>
      </c>
      <c r="I5353" s="1" t="s">
        <v>20</v>
      </c>
      <c r="J5353" s="1" t="s">
        <v>49</v>
      </c>
      <c r="K5353" s="1" t="s">
        <v>444</v>
      </c>
      <c r="L5353" s="1">
        <v>1.338127E7</v>
      </c>
      <c r="M5353" s="1" t="s">
        <v>24064</v>
      </c>
      <c r="N5353" s="1" t="s">
        <v>24065</v>
      </c>
      <c r="O5353" s="3"/>
    </row>
    <row r="5354">
      <c r="A5354" s="1" t="s">
        <v>24066</v>
      </c>
      <c r="B5354" s="2" t="s">
        <v>24067</v>
      </c>
      <c r="C5354" s="1">
        <v>7.71410294860066E14</v>
      </c>
      <c r="D5354" s="1" t="s">
        <v>2955</v>
      </c>
      <c r="E5354" s="1" t="s">
        <v>305</v>
      </c>
      <c r="F5354" s="1" t="str">
        <f>IFERROR(__xludf.DUMMYFUNCTION("REGEXEXTRACT(E5354,""[А-Яа-я\-]+ административный округ"")"),"Южный административный округ")</f>
        <v>Южный административный округ</v>
      </c>
      <c r="G5354" s="1" t="s">
        <v>306</v>
      </c>
      <c r="H5354" s="1" t="s">
        <v>24068</v>
      </c>
      <c r="I5354" s="1" t="s">
        <v>20</v>
      </c>
      <c r="J5354" s="1" t="s">
        <v>49</v>
      </c>
      <c r="K5354" s="1" t="s">
        <v>22</v>
      </c>
      <c r="L5354" s="1">
        <v>1.3381271E7</v>
      </c>
      <c r="M5354" s="1" t="s">
        <v>24069</v>
      </c>
      <c r="N5354" s="1" t="s">
        <v>24070</v>
      </c>
      <c r="O5354" s="3"/>
    </row>
    <row r="5355">
      <c r="A5355" s="1" t="s">
        <v>24071</v>
      </c>
      <c r="B5355" s="2" t="s">
        <v>24072</v>
      </c>
      <c r="C5355" s="1">
        <v>7.71711201640005E14</v>
      </c>
      <c r="D5355" s="1" t="s">
        <v>17064</v>
      </c>
      <c r="E5355" s="1" t="s">
        <v>17</v>
      </c>
      <c r="F5355" s="1" t="str">
        <f>IFERROR(__xludf.DUMMYFUNCTION("REGEXEXTRACT(E5355,""[А-Яа-я\-]+ административный округ"")"),"Центральный административный округ")</f>
        <v>Центральный административный округ</v>
      </c>
      <c r="G5355" s="1" t="s">
        <v>92</v>
      </c>
      <c r="H5355" s="1" t="s">
        <v>17075</v>
      </c>
      <c r="I5355" s="1" t="s">
        <v>20</v>
      </c>
      <c r="J5355" s="1" t="s">
        <v>21</v>
      </c>
      <c r="K5355" s="1" t="s">
        <v>444</v>
      </c>
      <c r="L5355" s="1">
        <v>1.3381273E7</v>
      </c>
      <c r="M5355" s="1" t="s">
        <v>17116</v>
      </c>
      <c r="N5355" s="1" t="s">
        <v>17072</v>
      </c>
      <c r="O5355" s="3"/>
    </row>
    <row r="5356">
      <c r="A5356" s="1" t="s">
        <v>24073</v>
      </c>
      <c r="B5356" s="2" t="s">
        <v>24074</v>
      </c>
      <c r="C5356" s="1">
        <v>7.71610636130005E14</v>
      </c>
      <c r="D5356" s="1" t="s">
        <v>17064</v>
      </c>
      <c r="E5356" s="1" t="s">
        <v>17</v>
      </c>
      <c r="F5356" s="1" t="str">
        <f>IFERROR(__xludf.DUMMYFUNCTION("REGEXEXTRACT(E5356,""[А-Яа-я\-]+ административный округ"")"),"Центральный административный округ")</f>
        <v>Центральный административный округ</v>
      </c>
      <c r="G5356" s="1" t="s">
        <v>92</v>
      </c>
      <c r="H5356" s="1" t="s">
        <v>24075</v>
      </c>
      <c r="I5356" s="1" t="s">
        <v>20</v>
      </c>
      <c r="J5356" s="1" t="s">
        <v>21</v>
      </c>
      <c r="K5356" s="1" t="s">
        <v>444</v>
      </c>
      <c r="L5356" s="1">
        <v>1.3381274E7</v>
      </c>
      <c r="M5356" s="1" t="s">
        <v>17106</v>
      </c>
      <c r="N5356" s="1" t="s">
        <v>17107</v>
      </c>
      <c r="O5356" s="3"/>
    </row>
    <row r="5357">
      <c r="A5357" s="1" t="s">
        <v>24076</v>
      </c>
      <c r="B5357" s="2" t="s">
        <v>24077</v>
      </c>
      <c r="C5357" s="1">
        <v>7.71420797640005E14</v>
      </c>
      <c r="D5357" s="3"/>
      <c r="E5357" s="1" t="s">
        <v>130</v>
      </c>
      <c r="F5357" s="1" t="str">
        <f>IFERROR(__xludf.DUMMYFUNCTION("REGEXEXTRACT(E5357,""[А-Яа-я\-]+ административный округ"")"),"Восточный административный округ")</f>
        <v>Восточный административный округ</v>
      </c>
      <c r="G5357" s="1" t="s">
        <v>131</v>
      </c>
      <c r="H5357" s="1" t="s">
        <v>24078</v>
      </c>
      <c r="I5357" s="1" t="s">
        <v>20</v>
      </c>
      <c r="J5357" s="1" t="s">
        <v>21</v>
      </c>
      <c r="K5357" s="1" t="s">
        <v>858</v>
      </c>
      <c r="L5357" s="1">
        <v>1.3381275E7</v>
      </c>
      <c r="M5357" s="1" t="s">
        <v>24079</v>
      </c>
      <c r="N5357" s="1" t="s">
        <v>24080</v>
      </c>
      <c r="O5357" s="3"/>
    </row>
    <row r="5358">
      <c r="A5358" s="1" t="s">
        <v>24081</v>
      </c>
      <c r="B5358" s="2" t="s">
        <v>24082</v>
      </c>
      <c r="C5358" s="1">
        <v>7.71710757450006E14</v>
      </c>
      <c r="D5358" s="3"/>
      <c r="E5358" s="1" t="s">
        <v>117</v>
      </c>
      <c r="F5358" s="1" t="str">
        <f>IFERROR(__xludf.DUMMYFUNCTION("REGEXEXTRACT(E5358,""[А-Яа-я\-]+ административный округ"")"),"Северо-Восточный административный округ")</f>
        <v>Северо-Восточный административный округ</v>
      </c>
      <c r="G5358" s="1" t="s">
        <v>118</v>
      </c>
      <c r="H5358" s="1" t="s">
        <v>17449</v>
      </c>
      <c r="I5358" s="1" t="s">
        <v>20</v>
      </c>
      <c r="J5358" s="1" t="s">
        <v>49</v>
      </c>
      <c r="K5358" s="1" t="s">
        <v>444</v>
      </c>
      <c r="L5358" s="1">
        <v>1.3381276E7</v>
      </c>
      <c r="M5358" s="1" t="s">
        <v>24083</v>
      </c>
      <c r="N5358" s="1" t="s">
        <v>24084</v>
      </c>
      <c r="O5358" s="3"/>
    </row>
    <row r="5359">
      <c r="A5359" s="1" t="s">
        <v>24085</v>
      </c>
      <c r="B5359" s="2" t="s">
        <v>24086</v>
      </c>
      <c r="C5359" s="1">
        <v>7.71610677160005E14</v>
      </c>
      <c r="D5359" s="1" t="s">
        <v>17064</v>
      </c>
      <c r="E5359" s="1" t="s">
        <v>17</v>
      </c>
      <c r="F5359" s="1" t="str">
        <f>IFERROR(__xludf.DUMMYFUNCTION("REGEXEXTRACT(E5359,""[А-Яа-я\-]+ административный округ"")"),"Центральный административный округ")</f>
        <v>Центральный административный округ</v>
      </c>
      <c r="G5359" s="1" t="s">
        <v>92</v>
      </c>
      <c r="H5359" s="1" t="s">
        <v>24087</v>
      </c>
      <c r="I5359" s="1" t="s">
        <v>20</v>
      </c>
      <c r="J5359" s="1" t="s">
        <v>21</v>
      </c>
      <c r="K5359" s="1" t="s">
        <v>444</v>
      </c>
      <c r="L5359" s="1">
        <v>1.3381277E7</v>
      </c>
      <c r="M5359" s="1" t="s">
        <v>24088</v>
      </c>
      <c r="N5359" s="1" t="s">
        <v>24089</v>
      </c>
      <c r="O5359" s="3"/>
    </row>
    <row r="5360">
      <c r="A5360" s="1" t="s">
        <v>4973</v>
      </c>
      <c r="B5360" s="2" t="s">
        <v>24090</v>
      </c>
      <c r="C5360" s="1">
        <v>7.71720768110005E14</v>
      </c>
      <c r="D5360" s="3"/>
      <c r="E5360" s="1" t="s">
        <v>117</v>
      </c>
      <c r="F5360" s="1" t="str">
        <f>IFERROR(__xludf.DUMMYFUNCTION("REGEXEXTRACT(E5360,""[А-Яа-я\-]+ административный округ"")"),"Северо-Восточный административный округ")</f>
        <v>Северо-Восточный административный округ</v>
      </c>
      <c r="G5360" s="1" t="s">
        <v>509</v>
      </c>
      <c r="H5360" s="1" t="s">
        <v>24091</v>
      </c>
      <c r="I5360" s="1" t="s">
        <v>20</v>
      </c>
      <c r="J5360" s="1" t="s">
        <v>21</v>
      </c>
      <c r="K5360" s="1" t="s">
        <v>858</v>
      </c>
      <c r="L5360" s="1">
        <v>1.338128E7</v>
      </c>
      <c r="M5360" s="1" t="s">
        <v>23513</v>
      </c>
      <c r="N5360" s="1" t="s">
        <v>23514</v>
      </c>
      <c r="O5360" s="3"/>
    </row>
    <row r="5361">
      <c r="A5361" s="1" t="s">
        <v>24092</v>
      </c>
      <c r="B5361" s="2" t="s">
        <v>24093</v>
      </c>
      <c r="C5361" s="1">
        <v>7.71610662130005E14</v>
      </c>
      <c r="D5361" s="1" t="s">
        <v>17064</v>
      </c>
      <c r="E5361" s="1" t="s">
        <v>17</v>
      </c>
      <c r="F5361" s="1" t="str">
        <f>IFERROR(__xludf.DUMMYFUNCTION("REGEXEXTRACT(E5361,""[А-Яа-я\-]+ административный округ"")"),"Центральный административный округ")</f>
        <v>Центральный административный округ</v>
      </c>
      <c r="G5361" s="1" t="s">
        <v>92</v>
      </c>
      <c r="H5361" s="1" t="s">
        <v>17486</v>
      </c>
      <c r="I5361" s="1" t="s">
        <v>20</v>
      </c>
      <c r="J5361" s="1" t="s">
        <v>21</v>
      </c>
      <c r="K5361" s="1" t="s">
        <v>444</v>
      </c>
      <c r="L5361" s="1">
        <v>1.3381281E7</v>
      </c>
      <c r="M5361" s="1" t="s">
        <v>17106</v>
      </c>
      <c r="N5361" s="1" t="s">
        <v>17107</v>
      </c>
      <c r="O5361" s="3"/>
    </row>
    <row r="5362">
      <c r="A5362" s="1" t="s">
        <v>9430</v>
      </c>
      <c r="B5362" s="2" t="s">
        <v>24094</v>
      </c>
      <c r="C5362" s="1">
        <v>7.71720976840006E14</v>
      </c>
      <c r="D5362" s="3"/>
      <c r="E5362" s="1" t="s">
        <v>17</v>
      </c>
      <c r="F5362" s="1" t="str">
        <f>IFERROR(__xludf.DUMMYFUNCTION("REGEXEXTRACT(E5362,""[А-Яа-я\-]+ административный округ"")"),"Центральный административный округ")</f>
        <v>Центральный административный округ</v>
      </c>
      <c r="G5362" s="1" t="s">
        <v>319</v>
      </c>
      <c r="H5362" s="1" t="s">
        <v>9431</v>
      </c>
      <c r="I5362" s="1" t="s">
        <v>20</v>
      </c>
      <c r="J5362" s="1" t="s">
        <v>49</v>
      </c>
      <c r="K5362" s="1" t="s">
        <v>42</v>
      </c>
      <c r="L5362" s="1">
        <v>1.3381282E7</v>
      </c>
      <c r="M5362" s="1" t="s">
        <v>24095</v>
      </c>
      <c r="N5362" s="1" t="s">
        <v>24096</v>
      </c>
      <c r="O5362" s="3"/>
    </row>
    <row r="5363">
      <c r="A5363" s="1" t="s">
        <v>24097</v>
      </c>
      <c r="B5363" s="2" t="s">
        <v>24098</v>
      </c>
      <c r="C5363" s="1">
        <v>7.71610704320005E14</v>
      </c>
      <c r="D5363" s="1" t="s">
        <v>17064</v>
      </c>
      <c r="E5363" s="1" t="s">
        <v>17</v>
      </c>
      <c r="F5363" s="1" t="str">
        <f>IFERROR(__xludf.DUMMYFUNCTION("REGEXEXTRACT(E5363,""[А-Яа-я\-]+ административный округ"")"),"Центральный административный округ")</f>
        <v>Центральный административный округ</v>
      </c>
      <c r="G5363" s="1" t="s">
        <v>92</v>
      </c>
      <c r="H5363" s="1" t="s">
        <v>24099</v>
      </c>
      <c r="I5363" s="1" t="s">
        <v>20</v>
      </c>
      <c r="J5363" s="1" t="s">
        <v>21</v>
      </c>
      <c r="K5363" s="1" t="s">
        <v>444</v>
      </c>
      <c r="L5363" s="1">
        <v>1.3381283E7</v>
      </c>
      <c r="M5363" s="1" t="s">
        <v>17106</v>
      </c>
      <c r="N5363" s="1" t="s">
        <v>17107</v>
      </c>
      <c r="O5363" s="3"/>
    </row>
    <row r="5364">
      <c r="A5364" s="1" t="s">
        <v>24100</v>
      </c>
      <c r="B5364" s="2" t="s">
        <v>24101</v>
      </c>
      <c r="C5364" s="1">
        <v>7.71610628400005E14</v>
      </c>
      <c r="D5364" s="1" t="s">
        <v>17080</v>
      </c>
      <c r="E5364" s="1" t="s">
        <v>17</v>
      </c>
      <c r="F5364" s="1" t="str">
        <f>IFERROR(__xludf.DUMMYFUNCTION("REGEXEXTRACT(E5364,""[А-Яа-я\-]+ административный округ"")"),"Центральный административный округ")</f>
        <v>Центральный административный округ</v>
      </c>
      <c r="G5364" s="1" t="s">
        <v>18</v>
      </c>
      <c r="H5364" s="1" t="s">
        <v>17211</v>
      </c>
      <c r="I5364" s="1" t="s">
        <v>20</v>
      </c>
      <c r="J5364" s="1" t="s">
        <v>21</v>
      </c>
      <c r="K5364" s="1" t="s">
        <v>444</v>
      </c>
      <c r="L5364" s="1">
        <v>1.3381284E7</v>
      </c>
      <c r="M5364" s="1" t="s">
        <v>17402</v>
      </c>
      <c r="N5364" s="1" t="s">
        <v>17403</v>
      </c>
      <c r="O5364" s="3"/>
    </row>
    <row r="5365">
      <c r="A5365" s="1" t="s">
        <v>24102</v>
      </c>
      <c r="B5365" s="2" t="s">
        <v>24103</v>
      </c>
      <c r="C5365" s="3"/>
      <c r="D5365" s="1" t="s">
        <v>999</v>
      </c>
      <c r="E5365" s="1" t="s">
        <v>17</v>
      </c>
      <c r="F5365" s="1" t="str">
        <f>IFERROR(__xludf.DUMMYFUNCTION("REGEXEXTRACT(E5365,""[А-Яа-я\-]+ административный округ"")"),"Центральный административный округ")</f>
        <v>Центральный административный округ</v>
      </c>
      <c r="G5365" s="1" t="s">
        <v>28</v>
      </c>
      <c r="H5365" s="1" t="s">
        <v>24104</v>
      </c>
      <c r="I5365" s="1" t="s">
        <v>20</v>
      </c>
      <c r="J5365" s="1" t="s">
        <v>49</v>
      </c>
      <c r="K5365" s="1" t="s">
        <v>247</v>
      </c>
      <c r="L5365" s="1">
        <v>1.3381285E7</v>
      </c>
      <c r="M5365" s="1" t="s">
        <v>24105</v>
      </c>
      <c r="N5365" s="1" t="s">
        <v>24106</v>
      </c>
      <c r="O5365" s="3"/>
    </row>
    <row r="5366">
      <c r="A5366" s="1" t="s">
        <v>24107</v>
      </c>
      <c r="B5366" s="2" t="s">
        <v>24108</v>
      </c>
      <c r="C5366" s="1">
        <v>7.71610676480006E14</v>
      </c>
      <c r="D5366" s="1" t="s">
        <v>17064</v>
      </c>
      <c r="E5366" s="1" t="s">
        <v>17</v>
      </c>
      <c r="F5366" s="1" t="str">
        <f>IFERROR(__xludf.DUMMYFUNCTION("REGEXEXTRACT(E5366,""[А-Яа-я\-]+ административный округ"")"),"Центральный административный округ")</f>
        <v>Центральный административный округ</v>
      </c>
      <c r="G5366" s="1" t="s">
        <v>92</v>
      </c>
      <c r="H5366" s="1" t="s">
        <v>17075</v>
      </c>
      <c r="I5366" s="1" t="s">
        <v>20</v>
      </c>
      <c r="J5366" s="1" t="s">
        <v>49</v>
      </c>
      <c r="K5366" s="1" t="s">
        <v>444</v>
      </c>
      <c r="L5366" s="1">
        <v>1.3381287E7</v>
      </c>
      <c r="M5366" s="1" t="s">
        <v>17623</v>
      </c>
      <c r="N5366" s="1" t="s">
        <v>17624</v>
      </c>
      <c r="O5366" s="3"/>
    </row>
    <row r="5367">
      <c r="A5367" s="1" t="s">
        <v>14057</v>
      </c>
      <c r="B5367" s="2" t="s">
        <v>24109</v>
      </c>
      <c r="C5367" s="1">
        <v>7.71410433620026E14</v>
      </c>
      <c r="D5367" s="1" t="s">
        <v>3857</v>
      </c>
      <c r="E5367" s="1" t="s">
        <v>17</v>
      </c>
      <c r="F5367" s="1" t="str">
        <f>IFERROR(__xludf.DUMMYFUNCTION("REGEXEXTRACT(E5367,""[А-Яа-я\-]+ административный округ"")"),"Центральный административный округ")</f>
        <v>Центральный административный округ</v>
      </c>
      <c r="G5367" s="1" t="s">
        <v>319</v>
      </c>
      <c r="H5367" s="1" t="s">
        <v>24110</v>
      </c>
      <c r="I5367" s="1" t="s">
        <v>20</v>
      </c>
      <c r="J5367" s="1" t="s">
        <v>49</v>
      </c>
      <c r="K5367" s="1" t="s">
        <v>247</v>
      </c>
      <c r="L5367" s="1">
        <v>1.338129E7</v>
      </c>
      <c r="M5367" s="1" t="s">
        <v>24111</v>
      </c>
      <c r="N5367" s="1" t="s">
        <v>24112</v>
      </c>
      <c r="O5367" s="3"/>
    </row>
    <row r="5368">
      <c r="A5368" s="1" t="s">
        <v>24113</v>
      </c>
      <c r="B5368" s="2" t="s">
        <v>24114</v>
      </c>
      <c r="C5368" s="1">
        <v>7.71610635490005E14</v>
      </c>
      <c r="D5368" s="1" t="s">
        <v>17064</v>
      </c>
      <c r="E5368" s="1" t="s">
        <v>17</v>
      </c>
      <c r="F5368" s="1" t="str">
        <f>IFERROR(__xludf.DUMMYFUNCTION("REGEXEXTRACT(E5368,""[А-Яа-я\-]+ административный округ"")"),"Центральный административный округ")</f>
        <v>Центральный административный округ</v>
      </c>
      <c r="G5368" s="1" t="s">
        <v>92</v>
      </c>
      <c r="H5368" s="1" t="s">
        <v>17075</v>
      </c>
      <c r="I5368" s="1" t="s">
        <v>20</v>
      </c>
      <c r="J5368" s="1" t="s">
        <v>21</v>
      </c>
      <c r="K5368" s="1" t="s">
        <v>444</v>
      </c>
      <c r="L5368" s="1">
        <v>1.3381291E7</v>
      </c>
      <c r="M5368" s="1" t="s">
        <v>17106</v>
      </c>
      <c r="N5368" s="1" t="s">
        <v>17107</v>
      </c>
      <c r="O5368" s="3"/>
    </row>
    <row r="5369">
      <c r="A5369" s="1" t="s">
        <v>24115</v>
      </c>
      <c r="B5369" s="2" t="s">
        <v>24116</v>
      </c>
      <c r="C5369" s="1">
        <v>7.71710975380015E14</v>
      </c>
      <c r="D5369" s="1" t="s">
        <v>834</v>
      </c>
      <c r="E5369" s="1" t="s">
        <v>17</v>
      </c>
      <c r="F5369" s="1" t="str">
        <f>IFERROR(__xludf.DUMMYFUNCTION("REGEXEXTRACT(E5369,""[А-Яа-я\-]+ административный округ"")"),"Центральный административный округ")</f>
        <v>Центральный административный округ</v>
      </c>
      <c r="G5369" s="1" t="s">
        <v>110</v>
      </c>
      <c r="H5369" s="1" t="s">
        <v>24117</v>
      </c>
      <c r="I5369" s="1" t="s">
        <v>20</v>
      </c>
      <c r="J5369" s="1" t="s">
        <v>21</v>
      </c>
      <c r="K5369" s="1" t="s">
        <v>247</v>
      </c>
      <c r="L5369" s="1">
        <v>1.3381292E7</v>
      </c>
      <c r="M5369" s="1" t="s">
        <v>24118</v>
      </c>
      <c r="N5369" s="1" t="s">
        <v>24119</v>
      </c>
      <c r="O5369" s="3"/>
    </row>
    <row r="5370">
      <c r="A5370" s="1" t="s">
        <v>24120</v>
      </c>
      <c r="B5370" s="2" t="s">
        <v>24121</v>
      </c>
      <c r="C5370" s="1">
        <v>7.71610636570005E14</v>
      </c>
      <c r="D5370" s="1" t="s">
        <v>17064</v>
      </c>
      <c r="E5370" s="1" t="s">
        <v>17</v>
      </c>
      <c r="F5370" s="1" t="str">
        <f>IFERROR(__xludf.DUMMYFUNCTION("REGEXEXTRACT(E5370,""[А-Яа-я\-]+ административный округ"")"),"Центральный административный округ")</f>
        <v>Центральный административный округ</v>
      </c>
      <c r="G5370" s="1" t="s">
        <v>92</v>
      </c>
      <c r="H5370" s="1" t="s">
        <v>24122</v>
      </c>
      <c r="I5370" s="1" t="s">
        <v>20</v>
      </c>
      <c r="J5370" s="1" t="s">
        <v>21</v>
      </c>
      <c r="K5370" s="1" t="s">
        <v>444</v>
      </c>
      <c r="L5370" s="1">
        <v>1.3381293E7</v>
      </c>
      <c r="M5370" s="1" t="s">
        <v>17116</v>
      </c>
      <c r="N5370" s="1" t="s">
        <v>17072</v>
      </c>
      <c r="O5370" s="3"/>
    </row>
    <row r="5371">
      <c r="A5371" s="1" t="s">
        <v>24123</v>
      </c>
      <c r="B5371" s="2" t="s">
        <v>24124</v>
      </c>
      <c r="C5371" s="1">
        <v>7.71710768760005E14</v>
      </c>
      <c r="D5371" s="1" t="s">
        <v>17064</v>
      </c>
      <c r="E5371" s="1" t="s">
        <v>17</v>
      </c>
      <c r="F5371" s="1" t="str">
        <f>IFERROR(__xludf.DUMMYFUNCTION("REGEXEXTRACT(E5371,""[А-Яа-я\-]+ административный округ"")"),"Центральный административный округ")</f>
        <v>Центральный административный округ</v>
      </c>
      <c r="G5371" s="1" t="s">
        <v>92</v>
      </c>
      <c r="H5371" s="1" t="s">
        <v>24125</v>
      </c>
      <c r="I5371" s="1" t="s">
        <v>20</v>
      </c>
      <c r="J5371" s="1" t="s">
        <v>21</v>
      </c>
      <c r="K5371" s="1" t="s">
        <v>17076</v>
      </c>
      <c r="L5371" s="1">
        <v>1.3381294E7</v>
      </c>
      <c r="M5371" s="1" t="s">
        <v>24126</v>
      </c>
      <c r="N5371" s="1" t="s">
        <v>24127</v>
      </c>
      <c r="O5371" s="3"/>
    </row>
    <row r="5372">
      <c r="A5372" s="1" t="s">
        <v>24128</v>
      </c>
      <c r="B5372" s="2" t="s">
        <v>24129</v>
      </c>
      <c r="C5372" s="1">
        <v>7.71610748440006E14</v>
      </c>
      <c r="D5372" s="1" t="s">
        <v>17064</v>
      </c>
      <c r="E5372" s="1" t="s">
        <v>17</v>
      </c>
      <c r="F5372" s="1" t="str">
        <f>IFERROR(__xludf.DUMMYFUNCTION("REGEXEXTRACT(E5372,""[А-Яа-я\-]+ административный округ"")"),"Центральный административный округ")</f>
        <v>Центральный административный округ</v>
      </c>
      <c r="G5372" s="1" t="s">
        <v>92</v>
      </c>
      <c r="H5372" s="1" t="s">
        <v>17075</v>
      </c>
      <c r="I5372" s="1" t="s">
        <v>20</v>
      </c>
      <c r="J5372" s="1" t="s">
        <v>49</v>
      </c>
      <c r="K5372" s="1" t="s">
        <v>444</v>
      </c>
      <c r="L5372" s="1">
        <v>1.3381295E7</v>
      </c>
      <c r="M5372" s="1" t="s">
        <v>24130</v>
      </c>
      <c r="N5372" s="1" t="s">
        <v>24131</v>
      </c>
      <c r="O5372" s="3"/>
    </row>
    <row r="5373">
      <c r="A5373" s="1" t="s">
        <v>24132</v>
      </c>
      <c r="B5373" s="2" t="s">
        <v>24133</v>
      </c>
      <c r="C5373" s="1">
        <v>7.71610630460005E14</v>
      </c>
      <c r="D5373" s="1" t="s">
        <v>17147</v>
      </c>
      <c r="E5373" s="1" t="s">
        <v>192</v>
      </c>
      <c r="F5373" s="1" t="str">
        <f>IFERROR(__xludf.DUMMYFUNCTION("REGEXEXTRACT(E5373,""[А-Яа-я\-]+ административный округ"")"),"Юго-Восточный административный округ")</f>
        <v>Юго-Восточный административный округ</v>
      </c>
      <c r="G5373" s="1" t="s">
        <v>2442</v>
      </c>
      <c r="H5373" s="1" t="s">
        <v>24134</v>
      </c>
      <c r="I5373" s="1" t="s">
        <v>20</v>
      </c>
      <c r="J5373" s="1" t="s">
        <v>21</v>
      </c>
      <c r="K5373" s="1" t="s">
        <v>444</v>
      </c>
      <c r="L5373" s="1">
        <v>1.3381296E7</v>
      </c>
      <c r="M5373" s="1" t="s">
        <v>17149</v>
      </c>
      <c r="N5373" s="1" t="s">
        <v>17150</v>
      </c>
      <c r="O5373" s="3"/>
    </row>
    <row r="5374">
      <c r="A5374" s="1" t="s">
        <v>24135</v>
      </c>
      <c r="B5374" s="2" t="s">
        <v>24136</v>
      </c>
      <c r="C5374" s="1">
        <v>7.71610657130055E14</v>
      </c>
      <c r="D5374" s="1" t="s">
        <v>20776</v>
      </c>
      <c r="E5374" s="1" t="s">
        <v>192</v>
      </c>
      <c r="F5374" s="1" t="str">
        <f>IFERROR(__xludf.DUMMYFUNCTION("REGEXEXTRACT(E5374,""[А-Яа-я\-]+ административный округ"")"),"Юго-Восточный административный округ")</f>
        <v>Юго-Восточный административный округ</v>
      </c>
      <c r="G5374" s="1" t="s">
        <v>2442</v>
      </c>
      <c r="H5374" s="1" t="s">
        <v>17148</v>
      </c>
      <c r="I5374" s="1" t="s">
        <v>20</v>
      </c>
      <c r="J5374" s="1" t="s">
        <v>21</v>
      </c>
      <c r="K5374" s="1" t="s">
        <v>17198</v>
      </c>
      <c r="L5374" s="1">
        <v>1.3381297E7</v>
      </c>
      <c r="M5374" s="1" t="s">
        <v>24137</v>
      </c>
      <c r="N5374" s="1" t="s">
        <v>24138</v>
      </c>
      <c r="O5374" s="3"/>
    </row>
    <row r="5375">
      <c r="A5375" s="1" t="s">
        <v>24139</v>
      </c>
      <c r="B5375" s="2" t="s">
        <v>24140</v>
      </c>
      <c r="C5375" s="1">
        <v>7.71610636580005E14</v>
      </c>
      <c r="D5375" s="1" t="s">
        <v>17064</v>
      </c>
      <c r="E5375" s="1" t="s">
        <v>17</v>
      </c>
      <c r="F5375" s="1" t="str">
        <f>IFERROR(__xludf.DUMMYFUNCTION("REGEXEXTRACT(E5375,""[А-Яа-я\-]+ административный округ"")"),"Центральный административный округ")</f>
        <v>Центральный административный округ</v>
      </c>
      <c r="G5375" s="1" t="s">
        <v>92</v>
      </c>
      <c r="H5375" s="1" t="s">
        <v>17075</v>
      </c>
      <c r="I5375" s="1" t="s">
        <v>20</v>
      </c>
      <c r="J5375" s="1" t="s">
        <v>21</v>
      </c>
      <c r="K5375" s="1" t="s">
        <v>444</v>
      </c>
      <c r="L5375" s="1">
        <v>1.3381298E7</v>
      </c>
      <c r="M5375" s="1" t="s">
        <v>24141</v>
      </c>
      <c r="N5375" s="1" t="s">
        <v>24142</v>
      </c>
      <c r="O5375" s="3"/>
    </row>
    <row r="5376">
      <c r="A5376" s="1" t="s">
        <v>24143</v>
      </c>
      <c r="B5376" s="2" t="s">
        <v>24144</v>
      </c>
      <c r="C5376" s="1">
        <v>7.71610636730006E14</v>
      </c>
      <c r="D5376" s="1" t="s">
        <v>17064</v>
      </c>
      <c r="E5376" s="1" t="s">
        <v>17</v>
      </c>
      <c r="F5376" s="1" t="str">
        <f>IFERROR(__xludf.DUMMYFUNCTION("REGEXEXTRACT(E5376,""[А-Яа-я\-]+ административный округ"")"),"Центральный административный округ")</f>
        <v>Центральный административный округ</v>
      </c>
      <c r="G5376" s="1" t="s">
        <v>92</v>
      </c>
      <c r="H5376" s="1" t="s">
        <v>17075</v>
      </c>
      <c r="I5376" s="1" t="s">
        <v>20</v>
      </c>
      <c r="J5376" s="1" t="s">
        <v>49</v>
      </c>
      <c r="K5376" s="1" t="s">
        <v>444</v>
      </c>
      <c r="L5376" s="1">
        <v>1.3381301E7</v>
      </c>
      <c r="M5376" s="1" t="s">
        <v>17097</v>
      </c>
      <c r="N5376" s="1" t="s">
        <v>17072</v>
      </c>
      <c r="O5376" s="3"/>
    </row>
    <row r="5377">
      <c r="A5377" s="1" t="s">
        <v>24145</v>
      </c>
      <c r="B5377" s="2" t="s">
        <v>24146</v>
      </c>
      <c r="C5377" s="1">
        <v>7.71410726350005E14</v>
      </c>
      <c r="D5377" s="1" t="s">
        <v>24145</v>
      </c>
      <c r="E5377" s="1" t="s">
        <v>17</v>
      </c>
      <c r="F5377" s="1" t="str">
        <f>IFERROR(__xludf.DUMMYFUNCTION("REGEXEXTRACT(E5377,""[А-Яа-я\-]+ административный округ"")"),"Центральный административный округ")</f>
        <v>Центральный административный округ</v>
      </c>
      <c r="G5377" s="1" t="s">
        <v>225</v>
      </c>
      <c r="H5377" s="1" t="s">
        <v>24147</v>
      </c>
      <c r="I5377" s="1" t="s">
        <v>20</v>
      </c>
      <c r="J5377" s="1" t="s">
        <v>21</v>
      </c>
      <c r="K5377" s="1" t="s">
        <v>3148</v>
      </c>
      <c r="L5377" s="1">
        <v>1.3381304E7</v>
      </c>
      <c r="M5377" s="1" t="s">
        <v>24148</v>
      </c>
      <c r="N5377" s="1" t="s">
        <v>24149</v>
      </c>
      <c r="O5377" s="3"/>
    </row>
    <row r="5378">
      <c r="A5378" s="1" t="s">
        <v>24150</v>
      </c>
      <c r="B5378" s="2" t="s">
        <v>24151</v>
      </c>
      <c r="C5378" s="1">
        <v>7.71711137950006E14</v>
      </c>
      <c r="D5378" s="1" t="s">
        <v>17124</v>
      </c>
      <c r="E5378" s="1" t="s">
        <v>17</v>
      </c>
      <c r="F5378" s="1" t="str">
        <f>IFERROR(__xludf.DUMMYFUNCTION("REGEXEXTRACT(E5378,""[А-Яа-я\-]+ административный округ"")"),"Центральный административный округ")</f>
        <v>Центральный административный округ</v>
      </c>
      <c r="G5378" s="1" t="s">
        <v>110</v>
      </c>
      <c r="H5378" s="1" t="s">
        <v>17125</v>
      </c>
      <c r="I5378" s="1" t="s">
        <v>20</v>
      </c>
      <c r="J5378" s="1" t="s">
        <v>49</v>
      </c>
      <c r="K5378" s="1" t="s">
        <v>17076</v>
      </c>
      <c r="L5378" s="1">
        <v>1.3381305E7</v>
      </c>
      <c r="M5378" s="1" t="s">
        <v>24152</v>
      </c>
      <c r="N5378" s="1" t="s">
        <v>24153</v>
      </c>
      <c r="O5378" s="3"/>
    </row>
    <row r="5379">
      <c r="A5379" s="1" t="s">
        <v>24154</v>
      </c>
      <c r="B5379" s="2" t="s">
        <v>24155</v>
      </c>
      <c r="C5379" s="1">
        <v>7.71610676630005E14</v>
      </c>
      <c r="D5379" s="1" t="s">
        <v>17064</v>
      </c>
      <c r="E5379" s="1" t="s">
        <v>17</v>
      </c>
      <c r="F5379" s="1" t="str">
        <f>IFERROR(__xludf.DUMMYFUNCTION("REGEXEXTRACT(E5379,""[А-Яа-я\-]+ административный округ"")"),"Центральный административный округ")</f>
        <v>Центральный административный округ</v>
      </c>
      <c r="G5379" s="1" t="s">
        <v>92</v>
      </c>
      <c r="H5379" s="1" t="s">
        <v>17075</v>
      </c>
      <c r="I5379" s="1" t="s">
        <v>20</v>
      </c>
      <c r="J5379" s="1" t="s">
        <v>21</v>
      </c>
      <c r="K5379" s="1" t="s">
        <v>444</v>
      </c>
      <c r="L5379" s="1">
        <v>1.3381309E7</v>
      </c>
      <c r="M5379" s="1" t="s">
        <v>17116</v>
      </c>
      <c r="N5379" s="1" t="s">
        <v>17072</v>
      </c>
      <c r="O5379" s="3"/>
    </row>
    <row r="5380">
      <c r="A5380" s="1" t="s">
        <v>24156</v>
      </c>
      <c r="B5380" s="2" t="s">
        <v>24157</v>
      </c>
      <c r="C5380" s="1">
        <v>7.71610662150005E14</v>
      </c>
      <c r="D5380" s="1" t="s">
        <v>17064</v>
      </c>
      <c r="E5380" s="1" t="s">
        <v>17</v>
      </c>
      <c r="F5380" s="1" t="str">
        <f>IFERROR(__xludf.DUMMYFUNCTION("REGEXEXTRACT(E5380,""[А-Яа-я\-]+ административный округ"")"),"Центральный административный округ")</f>
        <v>Центральный административный округ</v>
      </c>
      <c r="G5380" s="1" t="s">
        <v>92</v>
      </c>
      <c r="H5380" s="1" t="s">
        <v>24158</v>
      </c>
      <c r="I5380" s="1" t="s">
        <v>20</v>
      </c>
      <c r="J5380" s="1" t="s">
        <v>21</v>
      </c>
      <c r="K5380" s="1" t="s">
        <v>444</v>
      </c>
      <c r="L5380" s="1">
        <v>1.338131E7</v>
      </c>
      <c r="M5380" s="1" t="s">
        <v>24159</v>
      </c>
      <c r="N5380" s="1" t="s">
        <v>24160</v>
      </c>
      <c r="O5380" s="3"/>
    </row>
    <row r="5381">
      <c r="A5381" s="1" t="s">
        <v>24161</v>
      </c>
      <c r="B5381" s="2" t="s">
        <v>24162</v>
      </c>
      <c r="C5381" s="1">
        <v>7.71610708220006E14</v>
      </c>
      <c r="D5381" s="1" t="s">
        <v>17064</v>
      </c>
      <c r="E5381" s="1" t="s">
        <v>17</v>
      </c>
      <c r="F5381" s="1" t="str">
        <f>IFERROR(__xludf.DUMMYFUNCTION("REGEXEXTRACT(E5381,""[А-Яа-я\-]+ административный округ"")"),"Центральный административный округ")</f>
        <v>Центральный административный округ</v>
      </c>
      <c r="G5381" s="1" t="s">
        <v>92</v>
      </c>
      <c r="H5381" s="1" t="s">
        <v>17075</v>
      </c>
      <c r="I5381" s="1" t="s">
        <v>20</v>
      </c>
      <c r="J5381" s="1" t="s">
        <v>49</v>
      </c>
      <c r="K5381" s="1" t="s">
        <v>444</v>
      </c>
      <c r="L5381" s="1">
        <v>1.3381311E7</v>
      </c>
      <c r="M5381" s="1" t="s">
        <v>17116</v>
      </c>
      <c r="N5381" s="1" t="s">
        <v>17072</v>
      </c>
      <c r="O5381" s="3"/>
    </row>
    <row r="5382">
      <c r="A5382" s="1" t="s">
        <v>24163</v>
      </c>
      <c r="B5382" s="2" t="s">
        <v>24164</v>
      </c>
      <c r="C5382" s="1">
        <v>7.71610676420005E14</v>
      </c>
      <c r="D5382" s="3"/>
      <c r="E5382" s="1" t="s">
        <v>17</v>
      </c>
      <c r="F5382" s="1" t="str">
        <f>IFERROR(__xludf.DUMMYFUNCTION("REGEXEXTRACT(E5382,""[А-Яа-я\-]+ административный округ"")"),"Центральный административный округ")</f>
        <v>Центральный административный округ</v>
      </c>
      <c r="G5382" s="1" t="s">
        <v>28</v>
      </c>
      <c r="H5382" s="1" t="s">
        <v>24165</v>
      </c>
      <c r="I5382" s="1" t="s">
        <v>20</v>
      </c>
      <c r="J5382" s="1" t="s">
        <v>21</v>
      </c>
      <c r="K5382" s="1" t="s">
        <v>30</v>
      </c>
      <c r="L5382" s="1">
        <v>1.3381312E7</v>
      </c>
      <c r="M5382" s="1" t="s">
        <v>24166</v>
      </c>
      <c r="N5382" s="1" t="s">
        <v>24167</v>
      </c>
      <c r="O5382" s="3"/>
    </row>
    <row r="5383">
      <c r="A5383" s="1" t="s">
        <v>24168</v>
      </c>
      <c r="B5383" s="2" t="s">
        <v>24169</v>
      </c>
      <c r="C5383" s="1">
        <v>7.71610626490005E14</v>
      </c>
      <c r="D5383" s="1" t="s">
        <v>17147</v>
      </c>
      <c r="E5383" s="1" t="s">
        <v>192</v>
      </c>
      <c r="F5383" s="1" t="str">
        <f>IFERROR(__xludf.DUMMYFUNCTION("REGEXEXTRACT(E5383,""[А-Яа-я\-]+ административный округ"")"),"Юго-Восточный административный округ")</f>
        <v>Юго-Восточный административный округ</v>
      </c>
      <c r="G5383" s="1" t="s">
        <v>2442</v>
      </c>
      <c r="H5383" s="1" t="s">
        <v>17471</v>
      </c>
      <c r="I5383" s="1" t="s">
        <v>20</v>
      </c>
      <c r="J5383" s="1" t="s">
        <v>21</v>
      </c>
      <c r="K5383" s="1" t="s">
        <v>444</v>
      </c>
      <c r="L5383" s="1">
        <v>1.3381313E7</v>
      </c>
      <c r="M5383" s="1" t="s">
        <v>17149</v>
      </c>
      <c r="N5383" s="1" t="s">
        <v>17150</v>
      </c>
      <c r="O5383" s="3"/>
    </row>
    <row r="5384">
      <c r="A5384" s="1" t="s">
        <v>24170</v>
      </c>
      <c r="B5384" s="2" t="s">
        <v>24171</v>
      </c>
      <c r="C5384" s="1">
        <v>7.71610637640005E14</v>
      </c>
      <c r="D5384" s="1" t="s">
        <v>17064</v>
      </c>
      <c r="E5384" s="1" t="s">
        <v>17</v>
      </c>
      <c r="F5384" s="1" t="str">
        <f>IFERROR(__xludf.DUMMYFUNCTION("REGEXEXTRACT(E5384,""[А-Яа-я\-]+ административный округ"")"),"Центральный административный округ")</f>
        <v>Центральный административный округ</v>
      </c>
      <c r="G5384" s="1" t="s">
        <v>92</v>
      </c>
      <c r="H5384" s="1" t="s">
        <v>24172</v>
      </c>
      <c r="I5384" s="1" t="s">
        <v>20</v>
      </c>
      <c r="J5384" s="1" t="s">
        <v>21</v>
      </c>
      <c r="K5384" s="1" t="s">
        <v>444</v>
      </c>
      <c r="L5384" s="1">
        <v>1.3381316E7</v>
      </c>
      <c r="M5384" s="1" t="s">
        <v>17106</v>
      </c>
      <c r="N5384" s="1" t="s">
        <v>17107</v>
      </c>
      <c r="O5384" s="3"/>
    </row>
    <row r="5385">
      <c r="A5385" s="1" t="s">
        <v>24173</v>
      </c>
      <c r="B5385" s="2" t="s">
        <v>24174</v>
      </c>
      <c r="C5385" s="1">
        <v>7.71711137530006E14</v>
      </c>
      <c r="D5385" s="1" t="s">
        <v>17124</v>
      </c>
      <c r="E5385" s="1" t="s">
        <v>17</v>
      </c>
      <c r="F5385" s="1" t="str">
        <f>IFERROR(__xludf.DUMMYFUNCTION("REGEXEXTRACT(E5385,""[А-Яа-я\-]+ административный округ"")"),"Центральный административный округ")</f>
        <v>Центральный административный округ</v>
      </c>
      <c r="G5385" s="1" t="s">
        <v>110</v>
      </c>
      <c r="H5385" s="1" t="s">
        <v>17125</v>
      </c>
      <c r="I5385" s="1" t="s">
        <v>20</v>
      </c>
      <c r="J5385" s="1" t="s">
        <v>49</v>
      </c>
      <c r="K5385" s="1" t="s">
        <v>17076</v>
      </c>
      <c r="L5385" s="1">
        <v>1.3381317E7</v>
      </c>
      <c r="M5385" s="1" t="s">
        <v>24175</v>
      </c>
      <c r="N5385" s="1" t="s">
        <v>24176</v>
      </c>
      <c r="O5385" s="3"/>
    </row>
    <row r="5386">
      <c r="A5386" s="1" t="s">
        <v>24177</v>
      </c>
      <c r="B5386" s="2" t="s">
        <v>24178</v>
      </c>
      <c r="C5386" s="1">
        <v>7.71411219390016E14</v>
      </c>
      <c r="D5386" s="1" t="s">
        <v>5611</v>
      </c>
      <c r="E5386" s="1" t="s">
        <v>17</v>
      </c>
      <c r="F5386" s="1" t="str">
        <f>IFERROR(__xludf.DUMMYFUNCTION("REGEXEXTRACT(E5386,""[А-Яа-я\-]+ административный округ"")"),"Центральный административный округ")</f>
        <v>Центральный административный округ</v>
      </c>
      <c r="G5386" s="1" t="s">
        <v>35</v>
      </c>
      <c r="H5386" s="1" t="s">
        <v>24179</v>
      </c>
      <c r="I5386" s="1" t="s">
        <v>20</v>
      </c>
      <c r="J5386" s="1" t="s">
        <v>49</v>
      </c>
      <c r="K5386" s="1" t="s">
        <v>247</v>
      </c>
      <c r="L5386" s="1">
        <v>1.3381318E7</v>
      </c>
      <c r="M5386" s="1" t="s">
        <v>24180</v>
      </c>
      <c r="N5386" s="1" t="s">
        <v>24181</v>
      </c>
      <c r="O5386" s="3"/>
    </row>
    <row r="5387">
      <c r="A5387" s="1" t="s">
        <v>24182</v>
      </c>
      <c r="B5387" s="2" t="s">
        <v>24183</v>
      </c>
      <c r="C5387" s="1">
        <v>7.71610657430006E14</v>
      </c>
      <c r="D5387" s="1" t="s">
        <v>17064</v>
      </c>
      <c r="E5387" s="1" t="s">
        <v>17</v>
      </c>
      <c r="F5387" s="1" t="str">
        <f>IFERROR(__xludf.DUMMYFUNCTION("REGEXEXTRACT(E5387,""[А-Яа-я\-]+ административный округ"")"),"Центральный административный округ")</f>
        <v>Центральный административный округ</v>
      </c>
      <c r="G5387" s="1" t="s">
        <v>92</v>
      </c>
      <c r="H5387" s="1" t="s">
        <v>18221</v>
      </c>
      <c r="I5387" s="1" t="s">
        <v>20</v>
      </c>
      <c r="J5387" s="1" t="s">
        <v>49</v>
      </c>
      <c r="K5387" s="1" t="s">
        <v>17198</v>
      </c>
      <c r="L5387" s="1">
        <v>1.3381319E7</v>
      </c>
      <c r="M5387" s="1" t="s">
        <v>24184</v>
      </c>
      <c r="N5387" s="1" t="s">
        <v>24185</v>
      </c>
      <c r="O5387" s="3"/>
    </row>
    <row r="5388">
      <c r="A5388" s="1" t="s">
        <v>24186</v>
      </c>
      <c r="B5388" s="2" t="s">
        <v>24187</v>
      </c>
      <c r="C5388" s="1">
        <v>7.71410285390035E14</v>
      </c>
      <c r="D5388" s="1" t="s">
        <v>1437</v>
      </c>
      <c r="E5388" s="1" t="s">
        <v>17</v>
      </c>
      <c r="F5388" s="1" t="str">
        <f>IFERROR(__xludf.DUMMYFUNCTION("REGEXEXTRACT(E5388,""[А-Яа-я\-]+ административный округ"")"),"Центральный административный округ")</f>
        <v>Центральный административный округ</v>
      </c>
      <c r="G5388" s="1" t="s">
        <v>110</v>
      </c>
      <c r="H5388" s="1" t="s">
        <v>24188</v>
      </c>
      <c r="I5388" s="1" t="s">
        <v>20</v>
      </c>
      <c r="J5388" s="1" t="s">
        <v>21</v>
      </c>
      <c r="K5388" s="1" t="s">
        <v>247</v>
      </c>
      <c r="L5388" s="1">
        <v>1.338132E7</v>
      </c>
      <c r="M5388" s="1" t="s">
        <v>24189</v>
      </c>
      <c r="N5388" s="1" t="s">
        <v>24190</v>
      </c>
      <c r="O5388" s="3"/>
    </row>
    <row r="5389">
      <c r="A5389" s="1" t="s">
        <v>24191</v>
      </c>
      <c r="B5389" s="2" t="s">
        <v>24192</v>
      </c>
      <c r="C5389" s="1">
        <v>7.71610662190006E14</v>
      </c>
      <c r="D5389" s="1" t="s">
        <v>17064</v>
      </c>
      <c r="E5389" s="1" t="s">
        <v>17</v>
      </c>
      <c r="F5389" s="1" t="str">
        <f>IFERROR(__xludf.DUMMYFUNCTION("REGEXEXTRACT(E5389,""[А-Яа-я\-]+ административный округ"")"),"Центральный административный округ")</f>
        <v>Центральный административный округ</v>
      </c>
      <c r="G5389" s="1" t="s">
        <v>92</v>
      </c>
      <c r="H5389" s="1" t="s">
        <v>17075</v>
      </c>
      <c r="I5389" s="1" t="s">
        <v>20</v>
      </c>
      <c r="J5389" s="1" t="s">
        <v>49</v>
      </c>
      <c r="K5389" s="1" t="s">
        <v>444</v>
      </c>
      <c r="L5389" s="1">
        <v>1.3381321E7</v>
      </c>
      <c r="M5389" s="1" t="s">
        <v>17097</v>
      </c>
      <c r="N5389" s="1" t="s">
        <v>17072</v>
      </c>
      <c r="O5389" s="3"/>
    </row>
    <row r="5390">
      <c r="A5390" s="1" t="s">
        <v>24193</v>
      </c>
      <c r="B5390" s="2" t="s">
        <v>24194</v>
      </c>
      <c r="C5390" s="1">
        <v>7.71610737580006E14</v>
      </c>
      <c r="D5390" s="1" t="s">
        <v>17064</v>
      </c>
      <c r="E5390" s="1" t="s">
        <v>17</v>
      </c>
      <c r="F5390" s="1" t="str">
        <f>IFERROR(__xludf.DUMMYFUNCTION("REGEXEXTRACT(E5390,""[А-Яа-я\-]+ административный округ"")"),"Центральный административный округ")</f>
        <v>Центральный административный округ</v>
      </c>
      <c r="G5390" s="1" t="s">
        <v>92</v>
      </c>
      <c r="H5390" s="1" t="s">
        <v>18221</v>
      </c>
      <c r="I5390" s="1" t="s">
        <v>20</v>
      </c>
      <c r="J5390" s="1" t="s">
        <v>49</v>
      </c>
      <c r="K5390" s="1" t="s">
        <v>17198</v>
      </c>
      <c r="L5390" s="1">
        <v>1.3381322E7</v>
      </c>
      <c r="M5390" s="1" t="s">
        <v>24195</v>
      </c>
      <c r="N5390" s="1" t="s">
        <v>24196</v>
      </c>
      <c r="O5390" s="3"/>
    </row>
    <row r="5391">
      <c r="A5391" s="1" t="s">
        <v>24197</v>
      </c>
      <c r="B5391" s="2" t="s">
        <v>24198</v>
      </c>
      <c r="C5391" s="1">
        <v>7.71610637920005E14</v>
      </c>
      <c r="D5391" s="1" t="s">
        <v>17064</v>
      </c>
      <c r="E5391" s="1" t="s">
        <v>17</v>
      </c>
      <c r="F5391" s="1" t="str">
        <f>IFERROR(__xludf.DUMMYFUNCTION("REGEXEXTRACT(E5391,""[А-Яа-я\-]+ административный округ"")"),"Центральный административный округ")</f>
        <v>Центральный административный округ</v>
      </c>
      <c r="G5391" s="1" t="s">
        <v>92</v>
      </c>
      <c r="H5391" s="1" t="s">
        <v>17433</v>
      </c>
      <c r="I5391" s="1" t="s">
        <v>20</v>
      </c>
      <c r="J5391" s="1" t="s">
        <v>21</v>
      </c>
      <c r="K5391" s="1" t="s">
        <v>444</v>
      </c>
      <c r="L5391" s="1">
        <v>1.3381323E7</v>
      </c>
      <c r="M5391" s="1" t="s">
        <v>24199</v>
      </c>
      <c r="N5391" s="1" t="s">
        <v>24200</v>
      </c>
      <c r="O5391" s="3"/>
    </row>
    <row r="5392">
      <c r="A5392" s="1" t="s">
        <v>18434</v>
      </c>
      <c r="B5392" s="2" t="s">
        <v>24201</v>
      </c>
      <c r="C5392" s="1">
        <v>7.71420834300005E14</v>
      </c>
      <c r="D5392" s="1" t="s">
        <v>18434</v>
      </c>
      <c r="E5392" s="1" t="s">
        <v>130</v>
      </c>
      <c r="F5392" s="1" t="str">
        <f>IFERROR(__xludf.DUMMYFUNCTION("REGEXEXTRACT(E5392,""[А-Яа-я\-]+ административный округ"")"),"Восточный административный округ")</f>
        <v>Восточный административный округ</v>
      </c>
      <c r="G5392" s="1" t="s">
        <v>1750</v>
      </c>
      <c r="H5392" s="1" t="s">
        <v>24202</v>
      </c>
      <c r="I5392" s="1" t="s">
        <v>20</v>
      </c>
      <c r="J5392" s="1" t="s">
        <v>21</v>
      </c>
      <c r="K5392" s="1" t="s">
        <v>42</v>
      </c>
      <c r="L5392" s="1">
        <v>1.3381324E7</v>
      </c>
      <c r="M5392" s="1" t="s">
        <v>24203</v>
      </c>
      <c r="N5392" s="1" t="s">
        <v>24204</v>
      </c>
      <c r="O5392" s="3"/>
    </row>
    <row r="5393">
      <c r="A5393" s="1" t="s">
        <v>24205</v>
      </c>
      <c r="B5393" s="2" t="s">
        <v>24206</v>
      </c>
      <c r="C5393" s="1">
        <v>7.71710775020085E14</v>
      </c>
      <c r="D5393" s="1" t="s">
        <v>17489</v>
      </c>
      <c r="E5393" s="1" t="s">
        <v>17</v>
      </c>
      <c r="F5393" s="1" t="str">
        <f>IFERROR(__xludf.DUMMYFUNCTION("REGEXEXTRACT(E5393,""[А-Яа-я\-]+ административный округ"")"),"Центральный административный округ")</f>
        <v>Центральный административный округ</v>
      </c>
      <c r="G5393" s="1" t="s">
        <v>92</v>
      </c>
      <c r="H5393" s="1" t="s">
        <v>17490</v>
      </c>
      <c r="I5393" s="1" t="s">
        <v>20</v>
      </c>
      <c r="J5393" s="1" t="s">
        <v>21</v>
      </c>
      <c r="K5393" s="1" t="s">
        <v>17076</v>
      </c>
      <c r="L5393" s="1">
        <v>1.3381326E7</v>
      </c>
      <c r="M5393" s="1" t="s">
        <v>24207</v>
      </c>
      <c r="N5393" s="1" t="s">
        <v>24208</v>
      </c>
      <c r="O5393" s="3"/>
    </row>
    <row r="5394">
      <c r="A5394" s="1" t="s">
        <v>24209</v>
      </c>
      <c r="B5394" s="2" t="s">
        <v>24210</v>
      </c>
      <c r="C5394" s="1">
        <v>7.71610620730006E14</v>
      </c>
      <c r="D5394" s="1" t="s">
        <v>17147</v>
      </c>
      <c r="E5394" s="1" t="s">
        <v>192</v>
      </c>
      <c r="F5394" s="1" t="str">
        <f>IFERROR(__xludf.DUMMYFUNCTION("REGEXEXTRACT(E5394,""[А-Яа-я\-]+ административный округ"")"),"Юго-Восточный административный округ")</f>
        <v>Юго-Восточный административный округ</v>
      </c>
      <c r="G5394" s="1" t="s">
        <v>2442</v>
      </c>
      <c r="H5394" s="1" t="s">
        <v>21175</v>
      </c>
      <c r="I5394" s="1" t="s">
        <v>20</v>
      </c>
      <c r="J5394" s="1" t="s">
        <v>49</v>
      </c>
      <c r="K5394" s="1" t="s">
        <v>444</v>
      </c>
      <c r="L5394" s="1">
        <v>1.3381327E7</v>
      </c>
      <c r="M5394" s="1" t="s">
        <v>17149</v>
      </c>
      <c r="N5394" s="1" t="s">
        <v>17150</v>
      </c>
      <c r="O5394" s="3"/>
    </row>
    <row r="5395">
      <c r="A5395" s="1" t="s">
        <v>24211</v>
      </c>
      <c r="B5395" s="2" t="s">
        <v>24212</v>
      </c>
      <c r="C5395" s="1">
        <v>7.71721219570006E14</v>
      </c>
      <c r="D5395" s="1" t="s">
        <v>17466</v>
      </c>
      <c r="E5395" s="1" t="s">
        <v>17</v>
      </c>
      <c r="F5395" s="1" t="str">
        <f>IFERROR(__xludf.DUMMYFUNCTION("REGEXEXTRACT(E5395,""[А-Яа-я\-]+ административный округ"")"),"Центральный административный округ")</f>
        <v>Центральный административный округ</v>
      </c>
      <c r="G5395" s="1" t="s">
        <v>110</v>
      </c>
      <c r="H5395" s="1" t="s">
        <v>17220</v>
      </c>
      <c r="I5395" s="1" t="s">
        <v>20</v>
      </c>
      <c r="J5395" s="1" t="s">
        <v>49</v>
      </c>
      <c r="K5395" s="1" t="s">
        <v>444</v>
      </c>
      <c r="L5395" s="1">
        <v>1.3381329E7</v>
      </c>
      <c r="M5395" s="1" t="s">
        <v>17945</v>
      </c>
      <c r="N5395" s="1" t="s">
        <v>17946</v>
      </c>
      <c r="O5395" s="3"/>
    </row>
    <row r="5396">
      <c r="A5396" s="1" t="s">
        <v>24213</v>
      </c>
      <c r="B5396" s="2" t="s">
        <v>24214</v>
      </c>
      <c r="C5396" s="1">
        <v>7.71721219570006E14</v>
      </c>
      <c r="D5396" s="1" t="s">
        <v>17466</v>
      </c>
      <c r="E5396" s="1" t="s">
        <v>17</v>
      </c>
      <c r="F5396" s="1" t="str">
        <f>IFERROR(__xludf.DUMMYFUNCTION("REGEXEXTRACT(E5396,""[А-Яа-я\-]+ административный округ"")"),"Центральный административный округ")</f>
        <v>Центральный административный округ</v>
      </c>
      <c r="G5396" s="1" t="s">
        <v>110</v>
      </c>
      <c r="H5396" s="1" t="s">
        <v>17220</v>
      </c>
      <c r="I5396" s="1" t="s">
        <v>20</v>
      </c>
      <c r="J5396" s="1" t="s">
        <v>49</v>
      </c>
      <c r="K5396" s="1" t="s">
        <v>444</v>
      </c>
      <c r="L5396" s="1">
        <v>1.338133E7</v>
      </c>
      <c r="M5396" s="1" t="s">
        <v>24215</v>
      </c>
      <c r="N5396" s="1" t="s">
        <v>24216</v>
      </c>
      <c r="O5396" s="3"/>
    </row>
    <row r="5397">
      <c r="A5397" s="1" t="s">
        <v>24217</v>
      </c>
      <c r="B5397" s="2" t="s">
        <v>24218</v>
      </c>
      <c r="C5397" s="1">
        <v>7.71710757440005E14</v>
      </c>
      <c r="D5397" s="3"/>
      <c r="E5397" s="1" t="s">
        <v>130</v>
      </c>
      <c r="F5397" s="1" t="str">
        <f>IFERROR(__xludf.DUMMYFUNCTION("REGEXEXTRACT(E5397,""[А-Яа-я\-]+ административный округ"")"),"Восточный административный округ")</f>
        <v>Восточный административный округ</v>
      </c>
      <c r="G5397" s="1" t="s">
        <v>259</v>
      </c>
      <c r="H5397" s="1" t="s">
        <v>18406</v>
      </c>
      <c r="I5397" s="1" t="s">
        <v>20</v>
      </c>
      <c r="J5397" s="1" t="s">
        <v>21</v>
      </c>
      <c r="K5397" s="1" t="s">
        <v>444</v>
      </c>
      <c r="L5397" s="1">
        <v>1.3381331E7</v>
      </c>
      <c r="M5397" s="1" t="s">
        <v>17388</v>
      </c>
      <c r="N5397" s="1" t="s">
        <v>17389</v>
      </c>
      <c r="O5397" s="3"/>
    </row>
    <row r="5398">
      <c r="A5398" s="1" t="s">
        <v>24219</v>
      </c>
      <c r="B5398" s="2" t="s">
        <v>24220</v>
      </c>
      <c r="C5398" s="1">
        <v>7.71610662350006E14</v>
      </c>
      <c r="D5398" s="1" t="s">
        <v>17064</v>
      </c>
      <c r="E5398" s="1" t="s">
        <v>17</v>
      </c>
      <c r="F5398" s="1" t="str">
        <f>IFERROR(__xludf.DUMMYFUNCTION("REGEXEXTRACT(E5398,""[А-Яа-я\-]+ административный округ"")"),"Центральный административный округ")</f>
        <v>Центральный административный округ</v>
      </c>
      <c r="G5398" s="1" t="s">
        <v>92</v>
      </c>
      <c r="H5398" s="1" t="s">
        <v>17075</v>
      </c>
      <c r="I5398" s="1" t="s">
        <v>20</v>
      </c>
      <c r="J5398" s="1" t="s">
        <v>49</v>
      </c>
      <c r="K5398" s="1" t="s">
        <v>444</v>
      </c>
      <c r="L5398" s="1">
        <v>1.3381332E7</v>
      </c>
      <c r="M5398" s="1" t="s">
        <v>17106</v>
      </c>
      <c r="N5398" s="1" t="s">
        <v>17107</v>
      </c>
      <c r="O5398" s="3"/>
    </row>
    <row r="5399">
      <c r="A5399" s="1" t="s">
        <v>24221</v>
      </c>
      <c r="B5399" s="2" t="s">
        <v>24222</v>
      </c>
      <c r="C5399" s="1">
        <v>7.71610661420006E14</v>
      </c>
      <c r="D5399" s="1" t="s">
        <v>17064</v>
      </c>
      <c r="E5399" s="1" t="s">
        <v>17</v>
      </c>
      <c r="F5399" s="1" t="str">
        <f>IFERROR(__xludf.DUMMYFUNCTION("REGEXEXTRACT(E5399,""[А-Яа-я\-]+ административный округ"")"),"Центральный административный округ")</f>
        <v>Центральный административный округ</v>
      </c>
      <c r="G5399" s="1" t="s">
        <v>92</v>
      </c>
      <c r="H5399" s="1" t="s">
        <v>17075</v>
      </c>
      <c r="I5399" s="1" t="s">
        <v>20</v>
      </c>
      <c r="J5399" s="1" t="s">
        <v>49</v>
      </c>
      <c r="K5399" s="1" t="s">
        <v>444</v>
      </c>
      <c r="L5399" s="1">
        <v>1.3381333E7</v>
      </c>
      <c r="M5399" s="1" t="s">
        <v>24223</v>
      </c>
      <c r="N5399" s="1" t="s">
        <v>24224</v>
      </c>
      <c r="O5399" s="3"/>
    </row>
    <row r="5400">
      <c r="A5400" s="1" t="s">
        <v>24225</v>
      </c>
      <c r="B5400" s="2" t="s">
        <v>24226</v>
      </c>
      <c r="C5400" s="1">
        <v>7.71710768730005E14</v>
      </c>
      <c r="D5400" s="1" t="s">
        <v>17064</v>
      </c>
      <c r="E5400" s="1" t="s">
        <v>17</v>
      </c>
      <c r="F5400" s="1" t="str">
        <f>IFERROR(__xludf.DUMMYFUNCTION("REGEXEXTRACT(E5400,""[А-Яа-я\-]+ административный округ"")"),"Центральный административный округ")</f>
        <v>Центральный административный округ</v>
      </c>
      <c r="G5400" s="1" t="s">
        <v>92</v>
      </c>
      <c r="H5400" s="1" t="s">
        <v>24227</v>
      </c>
      <c r="I5400" s="1" t="s">
        <v>20</v>
      </c>
      <c r="J5400" s="1" t="s">
        <v>21</v>
      </c>
      <c r="K5400" s="1" t="s">
        <v>17076</v>
      </c>
      <c r="L5400" s="1">
        <v>1.3381334E7</v>
      </c>
      <c r="M5400" s="1" t="s">
        <v>24228</v>
      </c>
      <c r="N5400" s="1" t="s">
        <v>24229</v>
      </c>
      <c r="O5400" s="3"/>
    </row>
    <row r="5401">
      <c r="A5401" s="1" t="s">
        <v>24230</v>
      </c>
      <c r="B5401" s="2" t="s">
        <v>24231</v>
      </c>
      <c r="C5401" s="1">
        <v>7.71410968440036E14</v>
      </c>
      <c r="D5401" s="1" t="s">
        <v>1960</v>
      </c>
      <c r="E5401" s="1" t="s">
        <v>17</v>
      </c>
      <c r="F5401" s="1" t="str">
        <f>IFERROR(__xludf.DUMMYFUNCTION("REGEXEXTRACT(E5401,""[А-Яа-я\-]+ административный округ"")"),"Центральный административный округ")</f>
        <v>Центральный административный округ</v>
      </c>
      <c r="G5401" s="1" t="s">
        <v>18</v>
      </c>
      <c r="H5401" s="1" t="s">
        <v>24232</v>
      </c>
      <c r="I5401" s="1" t="s">
        <v>20</v>
      </c>
      <c r="J5401" s="1" t="s">
        <v>49</v>
      </c>
      <c r="K5401" s="1" t="s">
        <v>247</v>
      </c>
      <c r="L5401" s="1">
        <v>1.3381335E7</v>
      </c>
      <c r="M5401" s="1" t="s">
        <v>24233</v>
      </c>
      <c r="N5401" s="1" t="s">
        <v>24234</v>
      </c>
      <c r="O5401" s="3"/>
    </row>
    <row r="5402">
      <c r="A5402" s="1" t="s">
        <v>24235</v>
      </c>
      <c r="B5402" s="2" t="s">
        <v>24236</v>
      </c>
      <c r="C5402" s="1">
        <v>7.71610628120006E14</v>
      </c>
      <c r="D5402" s="1" t="s">
        <v>17080</v>
      </c>
      <c r="E5402" s="1" t="s">
        <v>17</v>
      </c>
      <c r="F5402" s="1" t="str">
        <f>IFERROR(__xludf.DUMMYFUNCTION("REGEXEXTRACT(E5402,""[А-Яа-я\-]+ административный округ"")"),"Центральный административный округ")</f>
        <v>Центральный административный округ</v>
      </c>
      <c r="G5402" s="1" t="s">
        <v>18</v>
      </c>
      <c r="H5402" s="1" t="s">
        <v>17211</v>
      </c>
      <c r="I5402" s="1" t="s">
        <v>20</v>
      </c>
      <c r="J5402" s="1" t="s">
        <v>49</v>
      </c>
      <c r="K5402" s="1" t="s">
        <v>444</v>
      </c>
      <c r="L5402" s="1">
        <v>1.3381336E7</v>
      </c>
      <c r="M5402" s="1" t="s">
        <v>17172</v>
      </c>
      <c r="N5402" s="1" t="s">
        <v>17173</v>
      </c>
      <c r="O5402" s="3"/>
    </row>
    <row r="5403">
      <c r="A5403" s="1" t="s">
        <v>24237</v>
      </c>
      <c r="B5403" s="2" t="s">
        <v>24238</v>
      </c>
      <c r="C5403" s="1">
        <v>7.71410978170025E14</v>
      </c>
      <c r="D5403" s="1" t="s">
        <v>3766</v>
      </c>
      <c r="E5403" s="1" t="s">
        <v>17</v>
      </c>
      <c r="F5403" s="1" t="str">
        <f>IFERROR(__xludf.DUMMYFUNCTION("REGEXEXTRACT(E5403,""[А-Яа-я\-]+ административный округ"")"),"Центральный административный округ")</f>
        <v>Центральный административный округ</v>
      </c>
      <c r="G5403" s="1" t="s">
        <v>28</v>
      </c>
      <c r="H5403" s="1" t="s">
        <v>24239</v>
      </c>
      <c r="I5403" s="1" t="s">
        <v>20</v>
      </c>
      <c r="J5403" s="1" t="s">
        <v>21</v>
      </c>
      <c r="K5403" s="1" t="s">
        <v>247</v>
      </c>
      <c r="L5403" s="1">
        <v>1.3381337E7</v>
      </c>
      <c r="M5403" s="1" t="s">
        <v>24240</v>
      </c>
      <c r="N5403" s="1" t="s">
        <v>24241</v>
      </c>
      <c r="O5403" s="3"/>
    </row>
    <row r="5404">
      <c r="A5404" s="1" t="s">
        <v>24242</v>
      </c>
      <c r="B5404" s="2" t="s">
        <v>24243</v>
      </c>
      <c r="C5404" s="1">
        <v>7.71610634170006E14</v>
      </c>
      <c r="D5404" s="1" t="s">
        <v>17119</v>
      </c>
      <c r="E5404" s="1" t="s">
        <v>17</v>
      </c>
      <c r="F5404" s="1" t="str">
        <f>IFERROR(__xludf.DUMMYFUNCTION("REGEXEXTRACT(E5404,""[А-Яа-я\-]+ административный округ"")"),"Центральный административный округ")</f>
        <v>Центральный административный округ</v>
      </c>
      <c r="G5404" s="1" t="s">
        <v>92</v>
      </c>
      <c r="H5404" s="1" t="s">
        <v>17269</v>
      </c>
      <c r="I5404" s="1" t="s">
        <v>20</v>
      </c>
      <c r="J5404" s="1" t="s">
        <v>49</v>
      </c>
      <c r="K5404" s="1" t="s">
        <v>444</v>
      </c>
      <c r="L5404" s="1">
        <v>1.3381338E7</v>
      </c>
      <c r="M5404" s="1" t="s">
        <v>24244</v>
      </c>
      <c r="N5404" s="1" t="s">
        <v>24245</v>
      </c>
      <c r="O5404" s="3"/>
    </row>
    <row r="5405">
      <c r="A5405" s="1" t="s">
        <v>24246</v>
      </c>
      <c r="B5405" s="2" t="s">
        <v>24247</v>
      </c>
      <c r="C5405" s="1">
        <v>7.71410725610005E14</v>
      </c>
      <c r="D5405" s="3"/>
      <c r="E5405" s="1" t="s">
        <v>17</v>
      </c>
      <c r="F5405" s="1" t="str">
        <f>IFERROR(__xludf.DUMMYFUNCTION("REGEXEXTRACT(E5405,""[А-Яа-я\-]+ административный округ"")"),"Центральный административный округ")</f>
        <v>Центральный административный округ</v>
      </c>
      <c r="G5405" s="1" t="s">
        <v>28</v>
      </c>
      <c r="H5405" s="1" t="s">
        <v>24248</v>
      </c>
      <c r="I5405" s="1" t="s">
        <v>20</v>
      </c>
      <c r="J5405" s="1" t="s">
        <v>21</v>
      </c>
      <c r="K5405" s="1" t="s">
        <v>3148</v>
      </c>
      <c r="L5405" s="1">
        <v>1.3381339E7</v>
      </c>
      <c r="M5405" s="1" t="s">
        <v>24249</v>
      </c>
      <c r="N5405" s="1" t="s">
        <v>24250</v>
      </c>
      <c r="O5405" s="3"/>
    </row>
    <row r="5406">
      <c r="A5406" s="1" t="s">
        <v>24251</v>
      </c>
      <c r="B5406" s="2" t="s">
        <v>24252</v>
      </c>
      <c r="C5406" s="1">
        <v>7.71711137520006E14</v>
      </c>
      <c r="D5406" s="1" t="s">
        <v>17124</v>
      </c>
      <c r="E5406" s="1" t="s">
        <v>17</v>
      </c>
      <c r="F5406" s="1" t="str">
        <f>IFERROR(__xludf.DUMMYFUNCTION("REGEXEXTRACT(E5406,""[А-Яа-я\-]+ административный округ"")"),"Центральный административный округ")</f>
        <v>Центральный административный округ</v>
      </c>
      <c r="G5406" s="1" t="s">
        <v>110</v>
      </c>
      <c r="H5406" s="1" t="s">
        <v>17125</v>
      </c>
      <c r="I5406" s="1" t="s">
        <v>20</v>
      </c>
      <c r="J5406" s="1" t="s">
        <v>49</v>
      </c>
      <c r="K5406" s="1" t="s">
        <v>17076</v>
      </c>
      <c r="L5406" s="1">
        <v>1.338134E7</v>
      </c>
      <c r="M5406" s="1" t="s">
        <v>24253</v>
      </c>
      <c r="N5406" s="1" t="s">
        <v>24254</v>
      </c>
      <c r="O5406" s="3"/>
    </row>
    <row r="5407">
      <c r="A5407" s="1" t="s">
        <v>24255</v>
      </c>
      <c r="B5407" s="2" t="s">
        <v>24256</v>
      </c>
      <c r="C5407" s="1">
        <v>7.71421221020026E14</v>
      </c>
      <c r="D5407" s="1" t="s">
        <v>11933</v>
      </c>
      <c r="E5407" s="1" t="s">
        <v>130</v>
      </c>
      <c r="F5407" s="1" t="str">
        <f>IFERROR(__xludf.DUMMYFUNCTION("REGEXEXTRACT(E5407,""[А-Яа-я\-]+ административный округ"")"),"Восточный административный округ")</f>
        <v>Восточный административный округ</v>
      </c>
      <c r="G5407" s="1" t="s">
        <v>3110</v>
      </c>
      <c r="H5407" s="1" t="s">
        <v>24257</v>
      </c>
      <c r="I5407" s="1" t="s">
        <v>20</v>
      </c>
      <c r="J5407" s="1" t="s">
        <v>49</v>
      </c>
      <c r="K5407" s="1" t="s">
        <v>858</v>
      </c>
      <c r="L5407" s="1">
        <v>1.3381341E7</v>
      </c>
      <c r="M5407" s="1" t="s">
        <v>24258</v>
      </c>
      <c r="N5407" s="1" t="s">
        <v>24259</v>
      </c>
      <c r="O5407" s="3"/>
    </row>
    <row r="5408">
      <c r="A5408" s="1" t="s">
        <v>24260</v>
      </c>
      <c r="B5408" s="2" t="s">
        <v>24261</v>
      </c>
      <c r="C5408" s="1">
        <v>7.71710765170005E14</v>
      </c>
      <c r="D5408" s="1" t="s">
        <v>17064</v>
      </c>
      <c r="E5408" s="1" t="s">
        <v>17</v>
      </c>
      <c r="F5408" s="1" t="str">
        <f>IFERROR(__xludf.DUMMYFUNCTION("REGEXEXTRACT(E5408,""[А-Яа-я\-]+ административный округ"")"),"Центральный административный округ")</f>
        <v>Центральный административный округ</v>
      </c>
      <c r="G5408" s="1" t="s">
        <v>92</v>
      </c>
      <c r="H5408" s="1" t="s">
        <v>17589</v>
      </c>
      <c r="I5408" s="1" t="s">
        <v>20</v>
      </c>
      <c r="J5408" s="1" t="s">
        <v>21</v>
      </c>
      <c r="K5408" s="1" t="s">
        <v>444</v>
      </c>
      <c r="L5408" s="1">
        <v>1.3381342E7</v>
      </c>
      <c r="M5408" s="1" t="s">
        <v>24262</v>
      </c>
      <c r="N5408" s="1" t="s">
        <v>24263</v>
      </c>
      <c r="O5408" s="3"/>
    </row>
    <row r="5409">
      <c r="A5409" s="1" t="s">
        <v>24264</v>
      </c>
      <c r="B5409" s="2" t="s">
        <v>24265</v>
      </c>
      <c r="C5409" s="1">
        <v>7.71610737530006E14</v>
      </c>
      <c r="D5409" s="1" t="s">
        <v>17064</v>
      </c>
      <c r="E5409" s="1" t="s">
        <v>17</v>
      </c>
      <c r="F5409" s="1" t="str">
        <f>IFERROR(__xludf.DUMMYFUNCTION("REGEXEXTRACT(E5409,""[А-Яа-я\-]+ административный округ"")"),"Центральный административный округ")</f>
        <v>Центральный административный округ</v>
      </c>
      <c r="G5409" s="1" t="s">
        <v>92</v>
      </c>
      <c r="H5409" s="1" t="s">
        <v>18212</v>
      </c>
      <c r="I5409" s="1" t="s">
        <v>20</v>
      </c>
      <c r="J5409" s="1" t="s">
        <v>49</v>
      </c>
      <c r="K5409" s="1" t="s">
        <v>444</v>
      </c>
      <c r="L5409" s="1">
        <v>1.3381345E7</v>
      </c>
      <c r="M5409" s="1" t="s">
        <v>17106</v>
      </c>
      <c r="N5409" s="1" t="s">
        <v>17107</v>
      </c>
      <c r="O5409" s="3"/>
    </row>
    <row r="5410">
      <c r="A5410" s="1" t="s">
        <v>24266</v>
      </c>
      <c r="B5410" s="2" t="s">
        <v>24267</v>
      </c>
      <c r="C5410" s="1">
        <v>7.71411200800005E14</v>
      </c>
      <c r="D5410" s="3"/>
      <c r="E5410" s="1" t="s">
        <v>17</v>
      </c>
      <c r="F5410" s="1" t="str">
        <f>IFERROR(__xludf.DUMMYFUNCTION("REGEXEXTRACT(E5410,""[А-Яа-я\-]+ административный округ"")"),"Центральный административный округ")</f>
        <v>Центральный административный округ</v>
      </c>
      <c r="G5410" s="1" t="s">
        <v>92</v>
      </c>
      <c r="H5410" s="1" t="s">
        <v>24268</v>
      </c>
      <c r="I5410" s="1" t="s">
        <v>20</v>
      </c>
      <c r="J5410" s="1" t="s">
        <v>21</v>
      </c>
      <c r="K5410" s="1" t="s">
        <v>3148</v>
      </c>
      <c r="L5410" s="1">
        <v>1.338135E7</v>
      </c>
      <c r="M5410" s="1" t="s">
        <v>24269</v>
      </c>
      <c r="N5410" s="1" t="s">
        <v>24270</v>
      </c>
      <c r="O5410" s="3"/>
    </row>
    <row r="5411">
      <c r="A5411" s="1" t="s">
        <v>1784</v>
      </c>
      <c r="B5411" s="2" t="s">
        <v>24271</v>
      </c>
      <c r="C5411" s="1">
        <v>7.71420414140005E14</v>
      </c>
      <c r="D5411" s="3"/>
      <c r="E5411" s="1" t="s">
        <v>231</v>
      </c>
      <c r="F5411" s="1" t="str">
        <f>IFERROR(__xludf.DUMMYFUNCTION("REGEXEXTRACT(E5411,""[А-Яа-я\-]+ административный округ"")"),"Юго-Западный административный округ")</f>
        <v>Юго-Западный административный округ</v>
      </c>
      <c r="G5411" s="1" t="s">
        <v>1785</v>
      </c>
      <c r="H5411" s="1" t="s">
        <v>24272</v>
      </c>
      <c r="I5411" s="1" t="s">
        <v>20</v>
      </c>
      <c r="J5411" s="1" t="s">
        <v>21</v>
      </c>
      <c r="K5411" s="1" t="s">
        <v>42</v>
      </c>
      <c r="L5411" s="1">
        <v>1.3381353E7</v>
      </c>
      <c r="M5411" s="1" t="s">
        <v>24273</v>
      </c>
      <c r="N5411" s="1" t="s">
        <v>24274</v>
      </c>
      <c r="O5411" s="3"/>
    </row>
    <row r="5412">
      <c r="A5412" s="1" t="s">
        <v>24275</v>
      </c>
      <c r="B5412" s="2" t="s">
        <v>24276</v>
      </c>
      <c r="C5412" s="1">
        <v>7.71610630470005E14</v>
      </c>
      <c r="D5412" s="1" t="s">
        <v>17080</v>
      </c>
      <c r="E5412" s="1" t="s">
        <v>17</v>
      </c>
      <c r="F5412" s="1" t="str">
        <f>IFERROR(__xludf.DUMMYFUNCTION("REGEXEXTRACT(E5412,""[А-Яа-я\-]+ административный округ"")"),"Центральный административный округ")</f>
        <v>Центральный административный округ</v>
      </c>
      <c r="G5412" s="1" t="s">
        <v>18</v>
      </c>
      <c r="H5412" s="1" t="s">
        <v>24277</v>
      </c>
      <c r="I5412" s="1" t="s">
        <v>20</v>
      </c>
      <c r="J5412" s="1" t="s">
        <v>21</v>
      </c>
      <c r="K5412" s="1" t="s">
        <v>444</v>
      </c>
      <c r="L5412" s="1">
        <v>1.3381363E7</v>
      </c>
      <c r="M5412" s="1" t="s">
        <v>24278</v>
      </c>
      <c r="N5412" s="1" t="s">
        <v>24279</v>
      </c>
      <c r="O5412" s="3"/>
    </row>
    <row r="5413">
      <c r="A5413" s="1" t="s">
        <v>24280</v>
      </c>
      <c r="B5413" s="2" t="s">
        <v>24281</v>
      </c>
      <c r="C5413" s="1">
        <v>7.71711201020006E14</v>
      </c>
      <c r="D5413" s="1" t="s">
        <v>17225</v>
      </c>
      <c r="E5413" s="1" t="s">
        <v>305</v>
      </c>
      <c r="F5413" s="1" t="str">
        <f>IFERROR(__xludf.DUMMYFUNCTION("REGEXEXTRACT(E5413,""[А-Яа-я\-]+ административный округ"")"),"Южный административный округ")</f>
        <v>Южный административный округ</v>
      </c>
      <c r="G5413" s="1" t="s">
        <v>1038</v>
      </c>
      <c r="H5413" s="1" t="s">
        <v>24282</v>
      </c>
      <c r="I5413" s="1" t="s">
        <v>20</v>
      </c>
      <c r="J5413" s="1" t="s">
        <v>49</v>
      </c>
      <c r="K5413" s="1" t="s">
        <v>444</v>
      </c>
      <c r="L5413" s="1">
        <v>1.3381364E7</v>
      </c>
      <c r="M5413" s="1" t="s">
        <v>24283</v>
      </c>
      <c r="N5413" s="1" t="s">
        <v>24284</v>
      </c>
      <c r="O5413" s="3"/>
    </row>
    <row r="5414">
      <c r="A5414" s="1" t="s">
        <v>24285</v>
      </c>
      <c r="B5414" s="2" t="s">
        <v>24286</v>
      </c>
      <c r="C5414" s="1">
        <v>7.71710768590005E14</v>
      </c>
      <c r="D5414" s="1" t="s">
        <v>17064</v>
      </c>
      <c r="E5414" s="1" t="s">
        <v>17</v>
      </c>
      <c r="F5414" s="1" t="str">
        <f>IFERROR(__xludf.DUMMYFUNCTION("REGEXEXTRACT(E5414,""[А-Яа-я\-]+ административный округ"")"),"Центральный административный округ")</f>
        <v>Центральный административный округ</v>
      </c>
      <c r="G5414" s="1" t="s">
        <v>92</v>
      </c>
      <c r="H5414" s="1" t="s">
        <v>19790</v>
      </c>
      <c r="I5414" s="1" t="s">
        <v>20</v>
      </c>
      <c r="J5414" s="1" t="s">
        <v>21</v>
      </c>
      <c r="K5414" s="1" t="s">
        <v>444</v>
      </c>
      <c r="L5414" s="1">
        <v>1.3381365E7</v>
      </c>
      <c r="M5414" s="1" t="s">
        <v>24287</v>
      </c>
      <c r="N5414" s="1" t="s">
        <v>24288</v>
      </c>
      <c r="O5414" s="3"/>
    </row>
    <row r="5415">
      <c r="A5415" s="1" t="s">
        <v>24289</v>
      </c>
      <c r="B5415" s="2" t="s">
        <v>24290</v>
      </c>
      <c r="C5415" s="1">
        <v>7.71610661470005E14</v>
      </c>
      <c r="D5415" s="1" t="s">
        <v>17147</v>
      </c>
      <c r="E5415" s="1" t="s">
        <v>192</v>
      </c>
      <c r="F5415" s="1" t="str">
        <f>IFERROR(__xludf.DUMMYFUNCTION("REGEXEXTRACT(E5415,""[А-Яа-я\-]+ административный округ"")"),"Юго-Восточный административный округ")</f>
        <v>Юго-Восточный административный округ</v>
      </c>
      <c r="G5415" s="1" t="s">
        <v>2442</v>
      </c>
      <c r="H5415" s="1" t="s">
        <v>24291</v>
      </c>
      <c r="I5415" s="1" t="s">
        <v>20</v>
      </c>
      <c r="J5415" s="1" t="s">
        <v>21</v>
      </c>
      <c r="K5415" s="1" t="s">
        <v>17198</v>
      </c>
      <c r="L5415" s="1">
        <v>1.3381367E7</v>
      </c>
      <c r="M5415" s="1" t="s">
        <v>17294</v>
      </c>
      <c r="N5415" s="1" t="s">
        <v>17295</v>
      </c>
      <c r="O5415" s="3"/>
    </row>
    <row r="5416">
      <c r="A5416" s="1" t="s">
        <v>24292</v>
      </c>
      <c r="B5416" s="2" t="s">
        <v>24293</v>
      </c>
      <c r="C5416" s="1">
        <v>7.71410671110005E14</v>
      </c>
      <c r="D5416" s="3"/>
      <c r="E5416" s="1" t="s">
        <v>17</v>
      </c>
      <c r="F5416" s="1" t="str">
        <f>IFERROR(__xludf.DUMMYFUNCTION("REGEXEXTRACT(E5416,""[А-Яа-я\-]+ административный округ"")"),"Центральный административный округ")</f>
        <v>Центральный административный округ</v>
      </c>
      <c r="G5416" s="1" t="s">
        <v>18</v>
      </c>
      <c r="H5416" s="1" t="s">
        <v>24294</v>
      </c>
      <c r="I5416" s="1" t="s">
        <v>20</v>
      </c>
      <c r="J5416" s="1" t="s">
        <v>21</v>
      </c>
      <c r="K5416" s="1" t="s">
        <v>3148</v>
      </c>
      <c r="L5416" s="1">
        <v>1.3381368E7</v>
      </c>
      <c r="M5416" s="1" t="s">
        <v>24295</v>
      </c>
      <c r="N5416" s="1" t="s">
        <v>24296</v>
      </c>
      <c r="O5416" s="3"/>
    </row>
    <row r="5417">
      <c r="A5417" s="1" t="s">
        <v>24297</v>
      </c>
      <c r="B5417" s="2" t="s">
        <v>24298</v>
      </c>
      <c r="C5417" s="1">
        <v>7.71410804260035E14</v>
      </c>
      <c r="D5417" s="1" t="s">
        <v>9757</v>
      </c>
      <c r="E5417" s="1" t="s">
        <v>17</v>
      </c>
      <c r="F5417" s="1" t="str">
        <f>IFERROR(__xludf.DUMMYFUNCTION("REGEXEXTRACT(E5417,""[А-Яа-я\-]+ административный округ"")"),"Центральный административный округ")</f>
        <v>Центральный административный округ</v>
      </c>
      <c r="G5417" s="1" t="s">
        <v>28</v>
      </c>
      <c r="H5417" s="1" t="s">
        <v>22944</v>
      </c>
      <c r="I5417" s="1" t="s">
        <v>20</v>
      </c>
      <c r="J5417" s="1" t="s">
        <v>21</v>
      </c>
      <c r="K5417" s="1" t="s">
        <v>247</v>
      </c>
      <c r="L5417" s="1">
        <v>1.3381371E7</v>
      </c>
      <c r="M5417" s="1" t="s">
        <v>24299</v>
      </c>
      <c r="N5417" s="1" t="s">
        <v>24300</v>
      </c>
      <c r="O5417" s="3"/>
    </row>
    <row r="5418">
      <c r="A5418" s="1" t="s">
        <v>24301</v>
      </c>
      <c r="B5418" s="2" t="s">
        <v>24302</v>
      </c>
      <c r="C5418" s="1">
        <v>7.71611221040105E14</v>
      </c>
      <c r="D5418" s="1" t="s">
        <v>17927</v>
      </c>
      <c r="E5418" s="1" t="s">
        <v>192</v>
      </c>
      <c r="F5418" s="1" t="str">
        <f>IFERROR(__xludf.DUMMYFUNCTION("REGEXEXTRACT(E5418,""[А-Яа-я\-]+ административный округ"")"),"Юго-Восточный административный округ")</f>
        <v>Юго-Восточный административный округ</v>
      </c>
      <c r="G5418" s="1" t="s">
        <v>2442</v>
      </c>
      <c r="H5418" s="1" t="s">
        <v>17928</v>
      </c>
      <c r="I5418" s="1" t="s">
        <v>20</v>
      </c>
      <c r="J5418" s="1" t="s">
        <v>21</v>
      </c>
      <c r="K5418" s="1" t="s">
        <v>17198</v>
      </c>
      <c r="L5418" s="1">
        <v>1.3381372E7</v>
      </c>
      <c r="M5418" s="1" t="s">
        <v>17294</v>
      </c>
      <c r="N5418" s="1" t="s">
        <v>17295</v>
      </c>
      <c r="O5418" s="3"/>
    </row>
    <row r="5419">
      <c r="A5419" s="1" t="s">
        <v>24303</v>
      </c>
      <c r="B5419" s="2" t="s">
        <v>24304</v>
      </c>
      <c r="C5419" s="1">
        <v>7.71711134940006E14</v>
      </c>
      <c r="D5419" s="1" t="s">
        <v>17124</v>
      </c>
      <c r="E5419" s="1" t="s">
        <v>17</v>
      </c>
      <c r="F5419" s="1" t="str">
        <f>IFERROR(__xludf.DUMMYFUNCTION("REGEXEXTRACT(E5419,""[А-Яа-я\-]+ административный округ"")"),"Центральный административный округ")</f>
        <v>Центральный административный округ</v>
      </c>
      <c r="G5419" s="1" t="s">
        <v>110</v>
      </c>
      <c r="H5419" s="1" t="s">
        <v>17125</v>
      </c>
      <c r="I5419" s="1" t="s">
        <v>20</v>
      </c>
      <c r="J5419" s="1" t="s">
        <v>49</v>
      </c>
      <c r="K5419" s="1" t="s">
        <v>17076</v>
      </c>
      <c r="L5419" s="1">
        <v>1.3381373E7</v>
      </c>
      <c r="M5419" s="1" t="s">
        <v>17126</v>
      </c>
      <c r="N5419" s="1" t="s">
        <v>17127</v>
      </c>
      <c r="O5419" s="3"/>
    </row>
    <row r="5420">
      <c r="A5420" s="1" t="s">
        <v>24305</v>
      </c>
      <c r="B5420" s="2" t="s">
        <v>24306</v>
      </c>
      <c r="C5420" s="1">
        <v>7.71610626770006E14</v>
      </c>
      <c r="D5420" s="1" t="s">
        <v>17147</v>
      </c>
      <c r="E5420" s="1" t="s">
        <v>192</v>
      </c>
      <c r="F5420" s="1" t="str">
        <f>IFERROR(__xludf.DUMMYFUNCTION("REGEXEXTRACT(E5420,""[А-Яа-я\-]+ административный округ"")"),"Юго-Восточный административный округ")</f>
        <v>Юго-Восточный административный округ</v>
      </c>
      <c r="G5420" s="1" t="s">
        <v>2442</v>
      </c>
      <c r="H5420" s="1" t="s">
        <v>17147</v>
      </c>
      <c r="I5420" s="1" t="s">
        <v>20</v>
      </c>
      <c r="J5420" s="1" t="s">
        <v>49</v>
      </c>
      <c r="K5420" s="1" t="s">
        <v>444</v>
      </c>
      <c r="L5420" s="1">
        <v>1.3381374E7</v>
      </c>
      <c r="M5420" s="1" t="s">
        <v>17149</v>
      </c>
      <c r="N5420" s="1" t="s">
        <v>17150</v>
      </c>
      <c r="O5420" s="3"/>
    </row>
    <row r="5421">
      <c r="A5421" s="1" t="s">
        <v>24307</v>
      </c>
      <c r="B5421" s="2" t="s">
        <v>24308</v>
      </c>
      <c r="C5421" s="1">
        <v>7.71711135730006E14</v>
      </c>
      <c r="D5421" s="1" t="s">
        <v>17124</v>
      </c>
      <c r="E5421" s="1" t="s">
        <v>17</v>
      </c>
      <c r="F5421" s="1" t="str">
        <f>IFERROR(__xludf.DUMMYFUNCTION("REGEXEXTRACT(E5421,""[А-Яа-я\-]+ административный округ"")"),"Центральный административный округ")</f>
        <v>Центральный административный округ</v>
      </c>
      <c r="G5421" s="1" t="s">
        <v>110</v>
      </c>
      <c r="H5421" s="1" t="s">
        <v>17125</v>
      </c>
      <c r="I5421" s="1" t="s">
        <v>20</v>
      </c>
      <c r="J5421" s="1" t="s">
        <v>49</v>
      </c>
      <c r="K5421" s="1" t="s">
        <v>17076</v>
      </c>
      <c r="L5421" s="1">
        <v>1.3381376E7</v>
      </c>
      <c r="M5421" s="1" t="s">
        <v>24309</v>
      </c>
      <c r="N5421" s="1" t="s">
        <v>24310</v>
      </c>
      <c r="O5421" s="3"/>
    </row>
    <row r="5422">
      <c r="A5422" s="1" t="s">
        <v>24311</v>
      </c>
      <c r="B5422" s="2" t="s">
        <v>24312</v>
      </c>
      <c r="C5422" s="1">
        <v>7.71710775020035E14</v>
      </c>
      <c r="D5422" s="1" t="s">
        <v>17489</v>
      </c>
      <c r="E5422" s="1" t="s">
        <v>17</v>
      </c>
      <c r="F5422" s="1" t="str">
        <f>IFERROR(__xludf.DUMMYFUNCTION("REGEXEXTRACT(E5422,""[А-Яа-я\-]+ административный округ"")"),"Центральный административный округ")</f>
        <v>Центральный административный округ</v>
      </c>
      <c r="G5422" s="1" t="s">
        <v>92</v>
      </c>
      <c r="H5422" s="1" t="s">
        <v>17490</v>
      </c>
      <c r="I5422" s="1" t="s">
        <v>20</v>
      </c>
      <c r="J5422" s="1" t="s">
        <v>21</v>
      </c>
      <c r="K5422" s="1" t="s">
        <v>17076</v>
      </c>
      <c r="L5422" s="1">
        <v>1.3381377E7</v>
      </c>
      <c r="M5422" s="1" t="s">
        <v>24313</v>
      </c>
      <c r="N5422" s="1" t="s">
        <v>24314</v>
      </c>
      <c r="O5422" s="3"/>
    </row>
    <row r="5423">
      <c r="A5423" s="1" t="s">
        <v>24315</v>
      </c>
      <c r="B5423" s="2" t="s">
        <v>24316</v>
      </c>
      <c r="C5423" s="1">
        <v>7.71710768640005E14</v>
      </c>
      <c r="D5423" s="1" t="s">
        <v>17064</v>
      </c>
      <c r="E5423" s="1" t="s">
        <v>17</v>
      </c>
      <c r="F5423" s="1" t="str">
        <f>IFERROR(__xludf.DUMMYFUNCTION("REGEXEXTRACT(E5423,""[А-Яа-я\-]+ административный округ"")"),"Центральный административный округ")</f>
        <v>Центральный административный округ</v>
      </c>
      <c r="G5423" s="1" t="s">
        <v>92</v>
      </c>
      <c r="H5423" s="1" t="s">
        <v>24317</v>
      </c>
      <c r="I5423" s="1" t="s">
        <v>20</v>
      </c>
      <c r="J5423" s="1" t="s">
        <v>21</v>
      </c>
      <c r="K5423" s="1" t="s">
        <v>17076</v>
      </c>
      <c r="L5423" s="1">
        <v>1.3381379E7</v>
      </c>
      <c r="M5423" s="1" t="s">
        <v>24318</v>
      </c>
      <c r="N5423" s="1" t="s">
        <v>24319</v>
      </c>
      <c r="O5423" s="3"/>
    </row>
    <row r="5424">
      <c r="A5424" s="1" t="s">
        <v>24320</v>
      </c>
      <c r="B5424" s="2" t="s">
        <v>24321</v>
      </c>
      <c r="C5424" s="1">
        <v>7.71711201820006E14</v>
      </c>
      <c r="D5424" s="1" t="s">
        <v>17225</v>
      </c>
      <c r="E5424" s="1" t="s">
        <v>305</v>
      </c>
      <c r="F5424" s="1" t="str">
        <f>IFERROR(__xludf.DUMMYFUNCTION("REGEXEXTRACT(E5424,""[А-Яа-я\-]+ административный округ"")"),"Южный административный округ")</f>
        <v>Южный административный округ</v>
      </c>
      <c r="G5424" s="1" t="s">
        <v>1038</v>
      </c>
      <c r="H5424" s="1" t="s">
        <v>17226</v>
      </c>
      <c r="I5424" s="1" t="s">
        <v>20</v>
      </c>
      <c r="J5424" s="1" t="s">
        <v>49</v>
      </c>
      <c r="K5424" s="1" t="s">
        <v>444</v>
      </c>
      <c r="L5424" s="1">
        <v>1.338138E7</v>
      </c>
      <c r="M5424" s="1" t="s">
        <v>24322</v>
      </c>
      <c r="N5424" s="1" t="s">
        <v>24323</v>
      </c>
      <c r="O5424" s="3"/>
    </row>
    <row r="5425">
      <c r="A5425" s="1" t="s">
        <v>24324</v>
      </c>
      <c r="B5425" s="2" t="s">
        <v>24325</v>
      </c>
      <c r="C5425" s="1">
        <v>7.71610748630006E14</v>
      </c>
      <c r="D5425" s="1" t="s">
        <v>17064</v>
      </c>
      <c r="E5425" s="1" t="s">
        <v>17</v>
      </c>
      <c r="F5425" s="1" t="str">
        <f>IFERROR(__xludf.DUMMYFUNCTION("REGEXEXTRACT(E5425,""[А-Яа-я\-]+ административный округ"")"),"Центральный административный округ")</f>
        <v>Центральный административный округ</v>
      </c>
      <c r="G5425" s="1" t="s">
        <v>92</v>
      </c>
      <c r="H5425" s="1" t="s">
        <v>17075</v>
      </c>
      <c r="I5425" s="1" t="s">
        <v>20</v>
      </c>
      <c r="J5425" s="1" t="s">
        <v>49</v>
      </c>
      <c r="K5425" s="1" t="s">
        <v>444</v>
      </c>
      <c r="L5425" s="1">
        <v>1.3381381E7</v>
      </c>
      <c r="M5425" s="1" t="s">
        <v>24326</v>
      </c>
      <c r="N5425" s="1" t="s">
        <v>24327</v>
      </c>
      <c r="O5425" s="3"/>
    </row>
    <row r="5426">
      <c r="A5426" s="1" t="s">
        <v>24328</v>
      </c>
      <c r="B5426" s="2" t="s">
        <v>24329</v>
      </c>
      <c r="C5426" s="1">
        <v>7.71610631210005E14</v>
      </c>
      <c r="D5426" s="1" t="s">
        <v>17147</v>
      </c>
      <c r="E5426" s="1" t="s">
        <v>192</v>
      </c>
      <c r="F5426" s="1" t="str">
        <f>IFERROR(__xludf.DUMMYFUNCTION("REGEXEXTRACT(E5426,""[А-Яа-я\-]+ административный округ"")"),"Юго-Восточный административный округ")</f>
        <v>Юго-Восточный административный округ</v>
      </c>
      <c r="G5426" s="1" t="s">
        <v>2442</v>
      </c>
      <c r="H5426" s="1" t="s">
        <v>17471</v>
      </c>
      <c r="I5426" s="1" t="s">
        <v>20</v>
      </c>
      <c r="J5426" s="1" t="s">
        <v>21</v>
      </c>
      <c r="K5426" s="1" t="s">
        <v>444</v>
      </c>
      <c r="L5426" s="1">
        <v>1.3381382E7</v>
      </c>
      <c r="M5426" s="1" t="s">
        <v>17149</v>
      </c>
      <c r="N5426" s="1" t="s">
        <v>17150</v>
      </c>
      <c r="O5426" s="3"/>
    </row>
    <row r="5427">
      <c r="A5427" s="1" t="s">
        <v>24330</v>
      </c>
      <c r="B5427" s="2" t="s">
        <v>24331</v>
      </c>
      <c r="C5427" s="1">
        <v>7.71420769780005E14</v>
      </c>
      <c r="D5427" s="3"/>
      <c r="E5427" s="1" t="s">
        <v>17</v>
      </c>
      <c r="F5427" s="1" t="str">
        <f>IFERROR(__xludf.DUMMYFUNCTION("REGEXEXTRACT(E5427,""[А-Яа-я\-]+ административный округ"")"),"Центральный административный округ")</f>
        <v>Центральный административный округ</v>
      </c>
      <c r="G5427" s="1" t="s">
        <v>225</v>
      </c>
      <c r="H5427" s="1" t="s">
        <v>24332</v>
      </c>
      <c r="I5427" s="1" t="s">
        <v>20</v>
      </c>
      <c r="J5427" s="1" t="s">
        <v>21</v>
      </c>
      <c r="K5427" s="1" t="s">
        <v>858</v>
      </c>
      <c r="L5427" s="1">
        <v>1.3381383E7</v>
      </c>
      <c r="M5427" s="1" t="s">
        <v>24333</v>
      </c>
      <c r="N5427" s="1" t="s">
        <v>24334</v>
      </c>
      <c r="O5427" s="3"/>
    </row>
    <row r="5428">
      <c r="A5428" s="1" t="s">
        <v>24335</v>
      </c>
      <c r="B5428" s="2" t="s">
        <v>24336</v>
      </c>
      <c r="C5428" s="1">
        <v>7.71610691550006E14</v>
      </c>
      <c r="D5428" s="1" t="s">
        <v>17064</v>
      </c>
      <c r="E5428" s="1" t="s">
        <v>17</v>
      </c>
      <c r="F5428" s="1" t="str">
        <f>IFERROR(__xludf.DUMMYFUNCTION("REGEXEXTRACT(E5428,""[А-Яа-я\-]+ административный округ"")"),"Центральный административный округ")</f>
        <v>Центральный административный округ</v>
      </c>
      <c r="G5428" s="1" t="s">
        <v>92</v>
      </c>
      <c r="H5428" s="1" t="s">
        <v>17075</v>
      </c>
      <c r="I5428" s="1" t="s">
        <v>20</v>
      </c>
      <c r="J5428" s="1" t="s">
        <v>49</v>
      </c>
      <c r="K5428" s="1" t="s">
        <v>444</v>
      </c>
      <c r="L5428" s="1">
        <v>1.3381384E7</v>
      </c>
      <c r="M5428" s="1" t="s">
        <v>17097</v>
      </c>
      <c r="N5428" s="1" t="s">
        <v>17072</v>
      </c>
      <c r="O5428" s="3"/>
    </row>
    <row r="5429">
      <c r="A5429" s="1" t="s">
        <v>24337</v>
      </c>
      <c r="B5429" s="2" t="s">
        <v>24338</v>
      </c>
      <c r="C5429" s="1">
        <v>7.71610704760006E14</v>
      </c>
      <c r="D5429" s="1" t="s">
        <v>17064</v>
      </c>
      <c r="E5429" s="1" t="s">
        <v>17</v>
      </c>
      <c r="F5429" s="1" t="str">
        <f>IFERROR(__xludf.DUMMYFUNCTION("REGEXEXTRACT(E5429,""[А-Яа-я\-]+ административный округ"")"),"Центральный административный округ")</f>
        <v>Центральный административный округ</v>
      </c>
      <c r="G5429" s="1" t="s">
        <v>92</v>
      </c>
      <c r="H5429" s="1" t="s">
        <v>17075</v>
      </c>
      <c r="I5429" s="1" t="s">
        <v>20</v>
      </c>
      <c r="J5429" s="1" t="s">
        <v>49</v>
      </c>
      <c r="K5429" s="1" t="s">
        <v>444</v>
      </c>
      <c r="L5429" s="1">
        <v>1.3381385E7</v>
      </c>
      <c r="M5429" s="1" t="s">
        <v>17097</v>
      </c>
      <c r="N5429" s="1" t="s">
        <v>17072</v>
      </c>
      <c r="O5429" s="3"/>
    </row>
    <row r="5430">
      <c r="A5430" s="1" t="s">
        <v>24339</v>
      </c>
      <c r="B5430" s="2" t="s">
        <v>24340</v>
      </c>
      <c r="C5430" s="1">
        <v>7.71610637870006E14</v>
      </c>
      <c r="D5430" s="1" t="s">
        <v>17064</v>
      </c>
      <c r="E5430" s="1" t="s">
        <v>17</v>
      </c>
      <c r="F5430" s="1" t="str">
        <f>IFERROR(__xludf.DUMMYFUNCTION("REGEXEXTRACT(E5430,""[А-Яа-я\-]+ административный округ"")"),"Центральный административный округ")</f>
        <v>Центральный административный округ</v>
      </c>
      <c r="G5430" s="1" t="s">
        <v>92</v>
      </c>
      <c r="H5430" s="1" t="s">
        <v>17075</v>
      </c>
      <c r="I5430" s="1" t="s">
        <v>20</v>
      </c>
      <c r="J5430" s="1" t="s">
        <v>49</v>
      </c>
      <c r="K5430" s="1" t="s">
        <v>444</v>
      </c>
      <c r="L5430" s="1">
        <v>1.3381386E7</v>
      </c>
      <c r="M5430" s="1" t="s">
        <v>24341</v>
      </c>
      <c r="N5430" s="1" t="s">
        <v>24342</v>
      </c>
      <c r="O5430" s="3"/>
    </row>
    <row r="5431">
      <c r="A5431" s="1" t="s">
        <v>24343</v>
      </c>
      <c r="B5431" s="2" t="s">
        <v>24344</v>
      </c>
      <c r="C5431" s="3"/>
      <c r="D5431" s="1" t="s">
        <v>745</v>
      </c>
      <c r="E5431" s="1" t="s">
        <v>17</v>
      </c>
      <c r="F5431" s="1" t="str">
        <f>IFERROR(__xludf.DUMMYFUNCTION("REGEXEXTRACT(E5431,""[А-Яа-я\-]+ административный округ"")"),"Центральный административный округ")</f>
        <v>Центральный административный округ</v>
      </c>
      <c r="G5431" s="1" t="s">
        <v>319</v>
      </c>
      <c r="H5431" s="1" t="s">
        <v>24345</v>
      </c>
      <c r="I5431" s="1" t="s">
        <v>20</v>
      </c>
      <c r="J5431" s="1" t="s">
        <v>21</v>
      </c>
      <c r="K5431" s="1" t="s">
        <v>990</v>
      </c>
      <c r="L5431" s="1">
        <v>1.3381389E7</v>
      </c>
      <c r="M5431" s="1" t="s">
        <v>24346</v>
      </c>
      <c r="N5431" s="1" t="s">
        <v>24347</v>
      </c>
      <c r="O5431" s="3"/>
    </row>
    <row r="5432">
      <c r="A5432" s="1" t="s">
        <v>24348</v>
      </c>
      <c r="B5432" s="2" t="s">
        <v>24349</v>
      </c>
      <c r="C5432" s="1">
        <v>7.71410295220016E14</v>
      </c>
      <c r="D5432" s="1" t="s">
        <v>5784</v>
      </c>
      <c r="E5432" s="1" t="s">
        <v>17</v>
      </c>
      <c r="F5432" s="1" t="str">
        <f>IFERROR(__xludf.DUMMYFUNCTION("REGEXEXTRACT(E5432,""[А-Яа-я\-]+ административный округ"")"),"Центральный административный округ")</f>
        <v>Центральный административный округ</v>
      </c>
      <c r="G5432" s="1" t="s">
        <v>319</v>
      </c>
      <c r="H5432" s="1" t="s">
        <v>24350</v>
      </c>
      <c r="I5432" s="1" t="s">
        <v>20</v>
      </c>
      <c r="J5432" s="1" t="s">
        <v>49</v>
      </c>
      <c r="K5432" s="1" t="s">
        <v>247</v>
      </c>
      <c r="L5432" s="1">
        <v>1.338139E7</v>
      </c>
      <c r="M5432" s="1" t="s">
        <v>24351</v>
      </c>
      <c r="N5432" s="1" t="s">
        <v>24352</v>
      </c>
      <c r="O5432" s="3"/>
    </row>
    <row r="5433">
      <c r="A5433" s="1" t="s">
        <v>24353</v>
      </c>
      <c r="B5433" s="2" t="s">
        <v>24354</v>
      </c>
      <c r="C5433" s="1">
        <v>7.71610634990006E14</v>
      </c>
      <c r="D5433" s="1" t="s">
        <v>17064</v>
      </c>
      <c r="E5433" s="1" t="s">
        <v>17</v>
      </c>
      <c r="F5433" s="1" t="str">
        <f>IFERROR(__xludf.DUMMYFUNCTION("REGEXEXTRACT(E5433,""[А-Яа-я\-]+ административный округ"")"),"Центральный административный округ")</f>
        <v>Центральный административный округ</v>
      </c>
      <c r="G5433" s="1" t="s">
        <v>92</v>
      </c>
      <c r="H5433" s="1" t="s">
        <v>17075</v>
      </c>
      <c r="I5433" s="1" t="s">
        <v>20</v>
      </c>
      <c r="J5433" s="1" t="s">
        <v>49</v>
      </c>
      <c r="K5433" s="1" t="s">
        <v>444</v>
      </c>
      <c r="L5433" s="1">
        <v>1.3381391E7</v>
      </c>
      <c r="M5433" s="1" t="s">
        <v>24355</v>
      </c>
      <c r="N5433" s="1" t="s">
        <v>24356</v>
      </c>
      <c r="O5433" s="3"/>
    </row>
    <row r="5434">
      <c r="A5434" s="1" t="s">
        <v>24357</v>
      </c>
      <c r="B5434" s="2" t="s">
        <v>24358</v>
      </c>
      <c r="C5434" s="1">
        <v>7.71610636900005E14</v>
      </c>
      <c r="D5434" s="1" t="s">
        <v>17064</v>
      </c>
      <c r="E5434" s="1" t="s">
        <v>17</v>
      </c>
      <c r="F5434" s="1" t="str">
        <f>IFERROR(__xludf.DUMMYFUNCTION("REGEXEXTRACT(E5434,""[А-Яа-я\-]+ административный округ"")"),"Центральный административный округ")</f>
        <v>Центральный административный округ</v>
      </c>
      <c r="G5434" s="1" t="s">
        <v>92</v>
      </c>
      <c r="H5434" s="1" t="s">
        <v>24359</v>
      </c>
      <c r="I5434" s="1" t="s">
        <v>20</v>
      </c>
      <c r="J5434" s="1" t="s">
        <v>21</v>
      </c>
      <c r="K5434" s="1" t="s">
        <v>444</v>
      </c>
      <c r="L5434" s="1">
        <v>1.3381392E7</v>
      </c>
      <c r="M5434" s="1" t="s">
        <v>17106</v>
      </c>
      <c r="N5434" s="1" t="s">
        <v>17107</v>
      </c>
      <c r="O5434" s="3"/>
    </row>
    <row r="5435">
      <c r="A5435" s="1" t="s">
        <v>24360</v>
      </c>
      <c r="B5435" s="2" t="s">
        <v>24361</v>
      </c>
      <c r="C5435" s="1">
        <v>7.71610631040005E14</v>
      </c>
      <c r="D5435" s="1" t="s">
        <v>17147</v>
      </c>
      <c r="E5435" s="1" t="s">
        <v>192</v>
      </c>
      <c r="F5435" s="1" t="str">
        <f>IFERROR(__xludf.DUMMYFUNCTION("REGEXEXTRACT(E5435,""[А-Яа-я\-]+ административный округ"")"),"Юго-Восточный административный округ")</f>
        <v>Юго-Восточный административный округ</v>
      </c>
      <c r="G5435" s="1" t="s">
        <v>2442</v>
      </c>
      <c r="H5435" s="1" t="s">
        <v>17471</v>
      </c>
      <c r="I5435" s="1" t="s">
        <v>20</v>
      </c>
      <c r="J5435" s="1" t="s">
        <v>21</v>
      </c>
      <c r="K5435" s="1" t="s">
        <v>444</v>
      </c>
      <c r="L5435" s="1">
        <v>1.3381393E7</v>
      </c>
      <c r="M5435" s="1" t="s">
        <v>17149</v>
      </c>
      <c r="N5435" s="1" t="s">
        <v>17150</v>
      </c>
      <c r="O5435" s="3"/>
    </row>
    <row r="5436">
      <c r="A5436" s="1" t="s">
        <v>24362</v>
      </c>
      <c r="B5436" s="2" t="s">
        <v>24363</v>
      </c>
      <c r="C5436" s="1">
        <v>7.71610632280005E14</v>
      </c>
      <c r="D5436" s="1" t="s">
        <v>17443</v>
      </c>
      <c r="E5436" s="1" t="s">
        <v>192</v>
      </c>
      <c r="F5436" s="1" t="str">
        <f>IFERROR(__xludf.DUMMYFUNCTION("REGEXEXTRACT(E5436,""[А-Яа-я\-]+ административный округ"")"),"Юго-Восточный административный округ")</f>
        <v>Юго-Восточный административный округ</v>
      </c>
      <c r="G5436" s="1" t="s">
        <v>2905</v>
      </c>
      <c r="H5436" s="1" t="s">
        <v>19744</v>
      </c>
      <c r="I5436" s="1" t="s">
        <v>20</v>
      </c>
      <c r="J5436" s="1" t="s">
        <v>21</v>
      </c>
      <c r="K5436" s="1" t="s">
        <v>444</v>
      </c>
      <c r="L5436" s="1">
        <v>1.3381395E7</v>
      </c>
      <c r="M5436" s="1" t="s">
        <v>17445</v>
      </c>
      <c r="N5436" s="1" t="s">
        <v>17446</v>
      </c>
      <c r="O5436" s="3"/>
    </row>
    <row r="5437">
      <c r="A5437" s="1" t="s">
        <v>24364</v>
      </c>
      <c r="B5437" s="2" t="s">
        <v>24365</v>
      </c>
      <c r="C5437" s="1">
        <v>7.71610676910006E14</v>
      </c>
      <c r="D5437" s="1" t="s">
        <v>17064</v>
      </c>
      <c r="E5437" s="1" t="s">
        <v>17</v>
      </c>
      <c r="F5437" s="1" t="str">
        <f>IFERROR(__xludf.DUMMYFUNCTION("REGEXEXTRACT(E5437,""[А-Яа-я\-]+ административный округ"")"),"Центральный административный округ")</f>
        <v>Центральный административный округ</v>
      </c>
      <c r="G5437" s="1" t="s">
        <v>92</v>
      </c>
      <c r="H5437" s="1" t="s">
        <v>17075</v>
      </c>
      <c r="I5437" s="1" t="s">
        <v>20</v>
      </c>
      <c r="J5437" s="1" t="s">
        <v>49</v>
      </c>
      <c r="K5437" s="1" t="s">
        <v>444</v>
      </c>
      <c r="L5437" s="1">
        <v>1.3381397E7</v>
      </c>
      <c r="M5437" s="1" t="s">
        <v>24366</v>
      </c>
      <c r="N5437" s="1" t="s">
        <v>24367</v>
      </c>
      <c r="O5437" s="3"/>
    </row>
    <row r="5438">
      <c r="A5438" s="1" t="s">
        <v>24368</v>
      </c>
      <c r="B5438" s="2" t="s">
        <v>24369</v>
      </c>
      <c r="C5438" s="1">
        <v>7.71610635940006E14</v>
      </c>
      <c r="D5438" s="1" t="s">
        <v>17064</v>
      </c>
      <c r="E5438" s="1" t="s">
        <v>17</v>
      </c>
      <c r="F5438" s="1" t="str">
        <f>IFERROR(__xludf.DUMMYFUNCTION("REGEXEXTRACT(E5438,""[А-Яа-я\-]+ административный округ"")"),"Центральный административный округ")</f>
        <v>Центральный административный округ</v>
      </c>
      <c r="G5438" s="1" t="s">
        <v>92</v>
      </c>
      <c r="H5438" s="1" t="s">
        <v>17075</v>
      </c>
      <c r="I5438" s="1" t="s">
        <v>20</v>
      </c>
      <c r="J5438" s="1" t="s">
        <v>49</v>
      </c>
      <c r="K5438" s="1" t="s">
        <v>444</v>
      </c>
      <c r="L5438" s="1">
        <v>1.3381398E7</v>
      </c>
      <c r="M5438" s="1" t="s">
        <v>17097</v>
      </c>
      <c r="N5438" s="1" t="s">
        <v>17072</v>
      </c>
      <c r="O5438" s="3"/>
    </row>
    <row r="5439">
      <c r="A5439" s="1" t="s">
        <v>582</v>
      </c>
      <c r="B5439" s="2" t="s">
        <v>24370</v>
      </c>
      <c r="C5439" s="1">
        <v>7.71410656630025E14</v>
      </c>
      <c r="D5439" s="1" t="s">
        <v>5427</v>
      </c>
      <c r="E5439" s="1" t="s">
        <v>17</v>
      </c>
      <c r="F5439" s="1" t="str">
        <f>IFERROR(__xludf.DUMMYFUNCTION("REGEXEXTRACT(E5439,""[А-Яа-я\-]+ административный округ"")"),"Центральный административный округ")</f>
        <v>Центральный административный округ</v>
      </c>
      <c r="G5439" s="1" t="s">
        <v>319</v>
      </c>
      <c r="H5439" s="1" t="s">
        <v>24371</v>
      </c>
      <c r="I5439" s="1" t="s">
        <v>20</v>
      </c>
      <c r="J5439" s="1" t="s">
        <v>21</v>
      </c>
      <c r="K5439" s="1" t="s">
        <v>247</v>
      </c>
      <c r="L5439" s="1">
        <v>1.3381399E7</v>
      </c>
      <c r="M5439" s="1" t="s">
        <v>24372</v>
      </c>
      <c r="N5439" s="1" t="s">
        <v>24373</v>
      </c>
      <c r="O5439" s="3"/>
    </row>
    <row r="5440">
      <c r="A5440" s="1" t="s">
        <v>24374</v>
      </c>
      <c r="B5440" s="2" t="s">
        <v>24375</v>
      </c>
      <c r="C5440" s="1">
        <v>7.71610737630006E14</v>
      </c>
      <c r="D5440" s="1" t="s">
        <v>17064</v>
      </c>
      <c r="E5440" s="1" t="s">
        <v>17</v>
      </c>
      <c r="F5440" s="1" t="str">
        <f>IFERROR(__xludf.DUMMYFUNCTION("REGEXEXTRACT(E5440,""[А-Яа-я\-]+ административный округ"")"),"Центральный административный округ")</f>
        <v>Центральный административный округ</v>
      </c>
      <c r="G5440" s="1" t="s">
        <v>92</v>
      </c>
      <c r="H5440" s="1" t="s">
        <v>17075</v>
      </c>
      <c r="I5440" s="1" t="s">
        <v>20</v>
      </c>
      <c r="J5440" s="1" t="s">
        <v>49</v>
      </c>
      <c r="K5440" s="1" t="s">
        <v>444</v>
      </c>
      <c r="L5440" s="1">
        <v>1.3381402E7</v>
      </c>
      <c r="M5440" s="1" t="s">
        <v>17116</v>
      </c>
      <c r="N5440" s="1" t="s">
        <v>17072</v>
      </c>
      <c r="O5440" s="3"/>
    </row>
    <row r="5441">
      <c r="A5441" s="1" t="s">
        <v>24376</v>
      </c>
      <c r="B5441" s="2" t="s">
        <v>24377</v>
      </c>
      <c r="C5441" s="1">
        <v>7.71710768510005E14</v>
      </c>
      <c r="D5441" s="1" t="s">
        <v>17064</v>
      </c>
      <c r="E5441" s="1" t="s">
        <v>17</v>
      </c>
      <c r="F5441" s="1" t="str">
        <f>IFERROR(__xludf.DUMMYFUNCTION("REGEXEXTRACT(E5441,""[А-Яа-я\-]+ административный округ"")"),"Центральный административный округ")</f>
        <v>Центральный административный округ</v>
      </c>
      <c r="G5441" s="1" t="s">
        <v>92</v>
      </c>
      <c r="H5441" s="1" t="s">
        <v>17589</v>
      </c>
      <c r="I5441" s="1" t="s">
        <v>20</v>
      </c>
      <c r="J5441" s="1" t="s">
        <v>21</v>
      </c>
      <c r="K5441" s="1" t="s">
        <v>444</v>
      </c>
      <c r="L5441" s="1">
        <v>1.3381403E7</v>
      </c>
      <c r="M5441" s="1" t="s">
        <v>24378</v>
      </c>
      <c r="N5441" s="1" t="s">
        <v>24379</v>
      </c>
      <c r="O5441" s="3"/>
    </row>
    <row r="5442">
      <c r="A5442" s="1" t="s">
        <v>24380</v>
      </c>
      <c r="B5442" s="2" t="s">
        <v>24381</v>
      </c>
      <c r="C5442" s="1">
        <v>7.71610662330005E14</v>
      </c>
      <c r="D5442" s="1" t="s">
        <v>17064</v>
      </c>
      <c r="E5442" s="1" t="s">
        <v>17</v>
      </c>
      <c r="F5442" s="1" t="str">
        <f>IFERROR(__xludf.DUMMYFUNCTION("REGEXEXTRACT(E5442,""[А-Яа-я\-]+ административный округ"")"),"Центральный административный округ")</f>
        <v>Центральный административный округ</v>
      </c>
      <c r="G5442" s="1" t="s">
        <v>92</v>
      </c>
      <c r="H5442" s="1" t="s">
        <v>17075</v>
      </c>
      <c r="I5442" s="1" t="s">
        <v>20</v>
      </c>
      <c r="J5442" s="1" t="s">
        <v>21</v>
      </c>
      <c r="K5442" s="1" t="s">
        <v>444</v>
      </c>
      <c r="L5442" s="1">
        <v>1.3381404E7</v>
      </c>
      <c r="M5442" s="1" t="s">
        <v>24382</v>
      </c>
      <c r="N5442" s="1" t="s">
        <v>24383</v>
      </c>
      <c r="O5442" s="3"/>
    </row>
    <row r="5443">
      <c r="A5443" s="1" t="s">
        <v>24384</v>
      </c>
      <c r="B5443" s="2" t="s">
        <v>24385</v>
      </c>
      <c r="C5443" s="1">
        <v>7.71610627520005E14</v>
      </c>
      <c r="D5443" s="1" t="s">
        <v>17147</v>
      </c>
      <c r="E5443" s="1" t="s">
        <v>192</v>
      </c>
      <c r="F5443" s="1" t="str">
        <f>IFERROR(__xludf.DUMMYFUNCTION("REGEXEXTRACT(E5443,""[А-Яа-я\-]+ административный округ"")"),"Юго-Восточный административный округ")</f>
        <v>Юго-Восточный административный округ</v>
      </c>
      <c r="G5443" s="1" t="s">
        <v>2442</v>
      </c>
      <c r="H5443" s="1" t="s">
        <v>17471</v>
      </c>
      <c r="I5443" s="1" t="s">
        <v>20</v>
      </c>
      <c r="J5443" s="1" t="s">
        <v>21</v>
      </c>
      <c r="K5443" s="1" t="s">
        <v>444</v>
      </c>
      <c r="L5443" s="1">
        <v>1.3381405E7</v>
      </c>
      <c r="M5443" s="1" t="s">
        <v>24386</v>
      </c>
      <c r="N5443" s="1" t="s">
        <v>24387</v>
      </c>
      <c r="O5443" s="3"/>
    </row>
    <row r="5444">
      <c r="A5444" s="1" t="s">
        <v>24388</v>
      </c>
      <c r="B5444" s="2" t="s">
        <v>24389</v>
      </c>
      <c r="C5444" s="1">
        <v>7.71610638980005E14</v>
      </c>
      <c r="D5444" s="1" t="s">
        <v>18040</v>
      </c>
      <c r="E5444" s="1" t="s">
        <v>305</v>
      </c>
      <c r="F5444" s="1" t="str">
        <f>IFERROR(__xludf.DUMMYFUNCTION("REGEXEXTRACT(E5444,""[А-Яа-я\-]+ административный округ"")"),"Южный административный округ")</f>
        <v>Южный административный округ</v>
      </c>
      <c r="G5444" s="1" t="s">
        <v>1038</v>
      </c>
      <c r="H5444" s="1" t="s">
        <v>24390</v>
      </c>
      <c r="I5444" s="1" t="s">
        <v>20</v>
      </c>
      <c r="J5444" s="1" t="s">
        <v>21</v>
      </c>
      <c r="K5444" s="1" t="s">
        <v>17076</v>
      </c>
      <c r="L5444" s="1">
        <v>1.3381408E7</v>
      </c>
      <c r="M5444" s="1" t="s">
        <v>24391</v>
      </c>
      <c r="N5444" s="1" t="s">
        <v>24392</v>
      </c>
      <c r="O5444" s="3"/>
    </row>
    <row r="5445">
      <c r="A5445" s="1" t="s">
        <v>11814</v>
      </c>
      <c r="B5445" s="2" t="s">
        <v>24393</v>
      </c>
      <c r="C5445" s="1">
        <v>7.71410316420025E14</v>
      </c>
      <c r="D5445" s="1" t="s">
        <v>4515</v>
      </c>
      <c r="E5445" s="1" t="s">
        <v>17</v>
      </c>
      <c r="F5445" s="1" t="str">
        <f>IFERROR(__xludf.DUMMYFUNCTION("REGEXEXTRACT(E5445,""[А-Яа-я\-]+ административный округ"")"),"Центральный административный округ")</f>
        <v>Центральный административный округ</v>
      </c>
      <c r="G5445" s="1" t="s">
        <v>418</v>
      </c>
      <c r="H5445" s="1" t="s">
        <v>24394</v>
      </c>
      <c r="I5445" s="1" t="s">
        <v>20</v>
      </c>
      <c r="J5445" s="1" t="s">
        <v>21</v>
      </c>
      <c r="K5445" s="1" t="s">
        <v>247</v>
      </c>
      <c r="L5445" s="1">
        <v>1.3381409E7</v>
      </c>
      <c r="M5445" s="1" t="s">
        <v>24395</v>
      </c>
      <c r="N5445" s="1" t="s">
        <v>24396</v>
      </c>
      <c r="O5445" s="3"/>
    </row>
    <row r="5446">
      <c r="A5446" s="1" t="s">
        <v>24397</v>
      </c>
      <c r="B5446" s="2" t="s">
        <v>24398</v>
      </c>
      <c r="C5446" s="1">
        <v>7.71410433620036E14</v>
      </c>
      <c r="D5446" s="1" t="s">
        <v>3857</v>
      </c>
      <c r="E5446" s="1" t="s">
        <v>17</v>
      </c>
      <c r="F5446" s="1" t="str">
        <f>IFERROR(__xludf.DUMMYFUNCTION("REGEXEXTRACT(E5446,""[А-Яа-я\-]+ административный округ"")"),"Центральный административный округ")</f>
        <v>Центральный административный округ</v>
      </c>
      <c r="G5446" s="1" t="s">
        <v>319</v>
      </c>
      <c r="H5446" s="1" t="s">
        <v>3859</v>
      </c>
      <c r="I5446" s="1" t="s">
        <v>20</v>
      </c>
      <c r="J5446" s="1" t="s">
        <v>49</v>
      </c>
      <c r="K5446" s="1" t="s">
        <v>30</v>
      </c>
      <c r="L5446" s="1">
        <v>1.338141E7</v>
      </c>
      <c r="M5446" s="1" t="s">
        <v>24399</v>
      </c>
      <c r="N5446" s="1" t="s">
        <v>24400</v>
      </c>
      <c r="O5446" s="3"/>
    </row>
    <row r="5447">
      <c r="A5447" s="1" t="s">
        <v>24401</v>
      </c>
      <c r="B5447" s="2" t="s">
        <v>24402</v>
      </c>
      <c r="C5447" s="1">
        <v>7.71611221040085E14</v>
      </c>
      <c r="D5447" s="1" t="s">
        <v>17927</v>
      </c>
      <c r="E5447" s="1" t="s">
        <v>192</v>
      </c>
      <c r="F5447" s="1" t="str">
        <f>IFERROR(__xludf.DUMMYFUNCTION("REGEXEXTRACT(E5447,""[А-Яа-я\-]+ административный округ"")"),"Юго-Восточный административный округ")</f>
        <v>Юго-Восточный административный округ</v>
      </c>
      <c r="G5447" s="1" t="s">
        <v>2442</v>
      </c>
      <c r="H5447" s="1" t="s">
        <v>17928</v>
      </c>
      <c r="I5447" s="1" t="s">
        <v>20</v>
      </c>
      <c r="J5447" s="1" t="s">
        <v>21</v>
      </c>
      <c r="K5447" s="1" t="s">
        <v>17198</v>
      </c>
      <c r="L5447" s="1">
        <v>1.3381411E7</v>
      </c>
      <c r="M5447" s="1" t="s">
        <v>18675</v>
      </c>
      <c r="N5447" s="1" t="s">
        <v>18676</v>
      </c>
      <c r="O5447" s="3"/>
    </row>
    <row r="5448">
      <c r="A5448" s="1" t="s">
        <v>24403</v>
      </c>
      <c r="B5448" s="2" t="s">
        <v>24404</v>
      </c>
      <c r="C5448" s="1">
        <v>7.71610634320005E14</v>
      </c>
      <c r="D5448" s="1" t="s">
        <v>17707</v>
      </c>
      <c r="E5448" s="1" t="s">
        <v>192</v>
      </c>
      <c r="F5448" s="1" t="str">
        <f>IFERROR(__xludf.DUMMYFUNCTION("REGEXEXTRACT(E5448,""[А-Яа-я\-]+ административный округ"")"),"Юго-Восточный административный округ")</f>
        <v>Юго-Восточный административный округ</v>
      </c>
      <c r="G5448" s="1" t="s">
        <v>1583</v>
      </c>
      <c r="H5448" s="1" t="s">
        <v>18892</v>
      </c>
      <c r="I5448" s="1" t="s">
        <v>20</v>
      </c>
      <c r="J5448" s="1" t="s">
        <v>21</v>
      </c>
      <c r="K5448" s="1" t="s">
        <v>444</v>
      </c>
      <c r="L5448" s="1">
        <v>1.3381412E7</v>
      </c>
      <c r="M5448" s="1" t="s">
        <v>17709</v>
      </c>
      <c r="N5448" s="1" t="s">
        <v>17710</v>
      </c>
      <c r="O5448" s="3"/>
    </row>
    <row r="5449">
      <c r="A5449" s="1" t="s">
        <v>24405</v>
      </c>
      <c r="B5449" s="2" t="s">
        <v>24406</v>
      </c>
      <c r="C5449" s="1">
        <v>7.71610737640006E14</v>
      </c>
      <c r="D5449" s="1" t="s">
        <v>17064</v>
      </c>
      <c r="E5449" s="1" t="s">
        <v>17</v>
      </c>
      <c r="F5449" s="1" t="str">
        <f>IFERROR(__xludf.DUMMYFUNCTION("REGEXEXTRACT(E5449,""[А-Яа-я\-]+ административный округ"")"),"Центральный административный округ")</f>
        <v>Центральный административный округ</v>
      </c>
      <c r="G5449" s="1" t="s">
        <v>92</v>
      </c>
      <c r="H5449" s="1" t="s">
        <v>17075</v>
      </c>
      <c r="I5449" s="1" t="s">
        <v>20</v>
      </c>
      <c r="J5449" s="1" t="s">
        <v>49</v>
      </c>
      <c r="K5449" s="1" t="s">
        <v>444</v>
      </c>
      <c r="L5449" s="1">
        <v>1.3381413E7</v>
      </c>
      <c r="M5449" s="1" t="s">
        <v>24407</v>
      </c>
      <c r="N5449" s="1" t="s">
        <v>24408</v>
      </c>
      <c r="O5449" s="3"/>
    </row>
    <row r="5450">
      <c r="A5450" s="1" t="s">
        <v>24409</v>
      </c>
      <c r="B5450" s="2" t="s">
        <v>24410</v>
      </c>
      <c r="C5450" s="1">
        <v>7.71711137760006E14</v>
      </c>
      <c r="D5450" s="1" t="s">
        <v>17124</v>
      </c>
      <c r="E5450" s="1" t="s">
        <v>17</v>
      </c>
      <c r="F5450" s="1" t="str">
        <f>IFERROR(__xludf.DUMMYFUNCTION("REGEXEXTRACT(E5450,""[А-Яа-я\-]+ административный округ"")"),"Центральный административный округ")</f>
        <v>Центральный административный округ</v>
      </c>
      <c r="G5450" s="1" t="s">
        <v>110</v>
      </c>
      <c r="H5450" s="1" t="s">
        <v>17125</v>
      </c>
      <c r="I5450" s="1" t="s">
        <v>20</v>
      </c>
      <c r="J5450" s="1" t="s">
        <v>49</v>
      </c>
      <c r="K5450" s="1" t="s">
        <v>17076</v>
      </c>
      <c r="L5450" s="1">
        <v>1.3381414E7</v>
      </c>
      <c r="M5450" s="1" t="s">
        <v>24411</v>
      </c>
      <c r="N5450" s="1" t="s">
        <v>24412</v>
      </c>
      <c r="O5450" s="3"/>
    </row>
    <row r="5451">
      <c r="A5451" s="1" t="s">
        <v>24413</v>
      </c>
      <c r="B5451" s="2" t="s">
        <v>24414</v>
      </c>
      <c r="C5451" s="1">
        <v>7.71610629510005E14</v>
      </c>
      <c r="D5451" s="1" t="s">
        <v>18278</v>
      </c>
      <c r="E5451" s="1" t="s">
        <v>17</v>
      </c>
      <c r="F5451" s="1" t="str">
        <f>IFERROR(__xludf.DUMMYFUNCTION("REGEXEXTRACT(E5451,""[А-Яа-я\-]+ административный округ"")"),"Центральный административный округ")</f>
        <v>Центральный административный округ</v>
      </c>
      <c r="G5451" s="1" t="s">
        <v>18</v>
      </c>
      <c r="H5451" s="1" t="s">
        <v>18278</v>
      </c>
      <c r="I5451" s="1" t="s">
        <v>20</v>
      </c>
      <c r="J5451" s="1" t="s">
        <v>21</v>
      </c>
      <c r="K5451" s="1" t="s">
        <v>444</v>
      </c>
      <c r="L5451" s="1">
        <v>1.3381416E7</v>
      </c>
      <c r="M5451" s="1" t="s">
        <v>18280</v>
      </c>
      <c r="N5451" s="1" t="s">
        <v>18281</v>
      </c>
      <c r="O5451" s="3"/>
    </row>
    <row r="5452">
      <c r="A5452" s="1" t="s">
        <v>24415</v>
      </c>
      <c r="B5452" s="2" t="s">
        <v>24416</v>
      </c>
      <c r="C5452" s="1">
        <v>7.71610748920006E14</v>
      </c>
      <c r="D5452" s="1" t="s">
        <v>17064</v>
      </c>
      <c r="E5452" s="1" t="s">
        <v>17</v>
      </c>
      <c r="F5452" s="1" t="str">
        <f>IFERROR(__xludf.DUMMYFUNCTION("REGEXEXTRACT(E5452,""[А-Яа-я\-]+ административный округ"")"),"Центральный административный округ")</f>
        <v>Центральный административный округ</v>
      </c>
      <c r="G5452" s="1" t="s">
        <v>92</v>
      </c>
      <c r="H5452" s="1" t="s">
        <v>17075</v>
      </c>
      <c r="I5452" s="1" t="s">
        <v>20</v>
      </c>
      <c r="J5452" s="1" t="s">
        <v>49</v>
      </c>
      <c r="K5452" s="1" t="s">
        <v>444</v>
      </c>
      <c r="L5452" s="1">
        <v>1.3381417E7</v>
      </c>
      <c r="M5452" s="1" t="s">
        <v>24417</v>
      </c>
      <c r="N5452" s="1" t="s">
        <v>24418</v>
      </c>
      <c r="O5452" s="3"/>
    </row>
    <row r="5453">
      <c r="A5453" s="1" t="s">
        <v>24419</v>
      </c>
      <c r="B5453" s="2" t="s">
        <v>24420</v>
      </c>
      <c r="C5453" s="1">
        <v>7.71710768190005E14</v>
      </c>
      <c r="D5453" s="1" t="s">
        <v>17064</v>
      </c>
      <c r="E5453" s="1" t="s">
        <v>17</v>
      </c>
      <c r="F5453" s="1" t="str">
        <f>IFERROR(__xludf.DUMMYFUNCTION("REGEXEXTRACT(E5453,""[А-Яа-я\-]+ административный округ"")"),"Центральный административный округ")</f>
        <v>Центральный административный округ</v>
      </c>
      <c r="G5453" s="1" t="s">
        <v>92</v>
      </c>
      <c r="H5453" s="1" t="s">
        <v>17589</v>
      </c>
      <c r="I5453" s="1" t="s">
        <v>20</v>
      </c>
      <c r="J5453" s="1" t="s">
        <v>21</v>
      </c>
      <c r="K5453" s="1" t="s">
        <v>444</v>
      </c>
      <c r="L5453" s="1">
        <v>1.338142E7</v>
      </c>
      <c r="M5453" s="1" t="s">
        <v>24421</v>
      </c>
      <c r="N5453" s="1" t="s">
        <v>24422</v>
      </c>
      <c r="O5453" s="3"/>
    </row>
    <row r="5454">
      <c r="A5454" s="1" t="s">
        <v>24423</v>
      </c>
      <c r="B5454" s="2" t="s">
        <v>24424</v>
      </c>
      <c r="C5454" s="1">
        <v>7.71610737790006E14</v>
      </c>
      <c r="D5454" s="1" t="s">
        <v>17064</v>
      </c>
      <c r="E5454" s="1" t="s">
        <v>17</v>
      </c>
      <c r="F5454" s="1" t="str">
        <f>IFERROR(__xludf.DUMMYFUNCTION("REGEXEXTRACT(E5454,""[А-Яа-я\-]+ административный округ"")"),"Центральный административный округ")</f>
        <v>Центральный административный округ</v>
      </c>
      <c r="G5454" s="1" t="s">
        <v>92</v>
      </c>
      <c r="H5454" s="1" t="s">
        <v>17075</v>
      </c>
      <c r="I5454" s="1" t="s">
        <v>20</v>
      </c>
      <c r="J5454" s="1" t="s">
        <v>49</v>
      </c>
      <c r="K5454" s="1" t="s">
        <v>444</v>
      </c>
      <c r="L5454" s="1">
        <v>1.3381421E7</v>
      </c>
      <c r="M5454" s="1" t="s">
        <v>24425</v>
      </c>
      <c r="N5454" s="1" t="s">
        <v>24426</v>
      </c>
      <c r="O5454" s="3"/>
    </row>
    <row r="5455">
      <c r="A5455" s="1" t="s">
        <v>24427</v>
      </c>
      <c r="B5455" s="2" t="s">
        <v>24428</v>
      </c>
      <c r="C5455" s="1">
        <v>7.71610636480006E14</v>
      </c>
      <c r="D5455" s="1" t="s">
        <v>17064</v>
      </c>
      <c r="E5455" s="1" t="s">
        <v>17</v>
      </c>
      <c r="F5455" s="1" t="str">
        <f>IFERROR(__xludf.DUMMYFUNCTION("REGEXEXTRACT(E5455,""[А-Яа-я\-]+ административный округ"")"),"Центральный административный округ")</f>
        <v>Центральный административный округ</v>
      </c>
      <c r="G5455" s="1" t="s">
        <v>92</v>
      </c>
      <c r="H5455" s="1" t="s">
        <v>17075</v>
      </c>
      <c r="I5455" s="1" t="s">
        <v>20</v>
      </c>
      <c r="J5455" s="1" t="s">
        <v>49</v>
      </c>
      <c r="K5455" s="1" t="s">
        <v>444</v>
      </c>
      <c r="L5455" s="1">
        <v>1.3381422E7</v>
      </c>
      <c r="M5455" s="1" t="s">
        <v>17097</v>
      </c>
      <c r="N5455" s="1" t="s">
        <v>17072</v>
      </c>
      <c r="O5455" s="3"/>
    </row>
    <row r="5456">
      <c r="A5456" s="1" t="s">
        <v>24429</v>
      </c>
      <c r="B5456" s="2" t="s">
        <v>24430</v>
      </c>
      <c r="C5456" s="1">
        <v>7.71610628420006E14</v>
      </c>
      <c r="D5456" s="1" t="s">
        <v>17080</v>
      </c>
      <c r="E5456" s="1" t="s">
        <v>17</v>
      </c>
      <c r="F5456" s="1" t="str">
        <f>IFERROR(__xludf.DUMMYFUNCTION("REGEXEXTRACT(E5456,""[А-Яа-я\-]+ административный округ"")"),"Центральный административный округ")</f>
        <v>Центральный административный округ</v>
      </c>
      <c r="G5456" s="1" t="s">
        <v>18</v>
      </c>
      <c r="H5456" s="1" t="s">
        <v>17211</v>
      </c>
      <c r="I5456" s="1" t="s">
        <v>20</v>
      </c>
      <c r="J5456" s="1" t="s">
        <v>49</v>
      </c>
      <c r="K5456" s="1" t="s">
        <v>444</v>
      </c>
      <c r="L5456" s="1">
        <v>1.3381428E7</v>
      </c>
      <c r="M5456" s="1" t="s">
        <v>17402</v>
      </c>
      <c r="N5456" s="1" t="s">
        <v>17403</v>
      </c>
      <c r="O5456" s="3"/>
    </row>
    <row r="5457">
      <c r="A5457" s="1" t="s">
        <v>24431</v>
      </c>
      <c r="B5457" s="2" t="s">
        <v>24432</v>
      </c>
      <c r="C5457" s="1">
        <v>7.71610626650005E14</v>
      </c>
      <c r="D5457" s="1" t="s">
        <v>17080</v>
      </c>
      <c r="E5457" s="1" t="s">
        <v>17</v>
      </c>
      <c r="F5457" s="1" t="str">
        <f>IFERROR(__xludf.DUMMYFUNCTION("REGEXEXTRACT(E5457,""[А-Яа-я\-]+ административный округ"")"),"Центральный административный округ")</f>
        <v>Центральный административный округ</v>
      </c>
      <c r="G5457" s="1" t="s">
        <v>18</v>
      </c>
      <c r="H5457" s="1" t="s">
        <v>17567</v>
      </c>
      <c r="I5457" s="1" t="s">
        <v>20</v>
      </c>
      <c r="J5457" s="1" t="s">
        <v>21</v>
      </c>
      <c r="K5457" s="1" t="s">
        <v>444</v>
      </c>
      <c r="L5457" s="1">
        <v>1.3381429E7</v>
      </c>
      <c r="M5457" s="1" t="s">
        <v>24433</v>
      </c>
      <c r="N5457" s="1" t="s">
        <v>24434</v>
      </c>
      <c r="O5457" s="3"/>
    </row>
    <row r="5458">
      <c r="A5458" s="1" t="s">
        <v>24435</v>
      </c>
      <c r="B5458" s="2" t="s">
        <v>24436</v>
      </c>
      <c r="C5458" s="1">
        <v>7.71610704770005E14</v>
      </c>
      <c r="D5458" s="1" t="s">
        <v>17064</v>
      </c>
      <c r="E5458" s="1" t="s">
        <v>17</v>
      </c>
      <c r="F5458" s="1" t="str">
        <f>IFERROR(__xludf.DUMMYFUNCTION("REGEXEXTRACT(E5458,""[А-Яа-я\-]+ административный округ"")"),"Центральный административный округ")</f>
        <v>Центральный административный округ</v>
      </c>
      <c r="G5458" s="1" t="s">
        <v>92</v>
      </c>
      <c r="H5458" s="1" t="s">
        <v>17075</v>
      </c>
      <c r="I5458" s="1" t="s">
        <v>20</v>
      </c>
      <c r="J5458" s="1" t="s">
        <v>21</v>
      </c>
      <c r="K5458" s="1" t="s">
        <v>444</v>
      </c>
      <c r="L5458" s="1">
        <v>1.3381431E7</v>
      </c>
      <c r="M5458" s="1" t="s">
        <v>17106</v>
      </c>
      <c r="N5458" s="1" t="s">
        <v>17107</v>
      </c>
      <c r="O5458" s="3"/>
    </row>
    <row r="5459">
      <c r="A5459" s="1" t="s">
        <v>24437</v>
      </c>
      <c r="B5459" s="2" t="s">
        <v>24438</v>
      </c>
      <c r="C5459" s="1">
        <v>7.71710762440005E14</v>
      </c>
      <c r="D5459" s="1" t="s">
        <v>18585</v>
      </c>
      <c r="E5459" s="1" t="s">
        <v>305</v>
      </c>
      <c r="F5459" s="1" t="str">
        <f>IFERROR(__xludf.DUMMYFUNCTION("REGEXEXTRACT(E5459,""[А-Яа-я\-]+ административный округ"")"),"Южный административный округ")</f>
        <v>Южный административный округ</v>
      </c>
      <c r="G5459" s="1" t="s">
        <v>1038</v>
      </c>
      <c r="H5459" s="1" t="s">
        <v>18586</v>
      </c>
      <c r="I5459" s="1" t="s">
        <v>20</v>
      </c>
      <c r="J5459" s="1" t="s">
        <v>21</v>
      </c>
      <c r="K5459" s="1" t="s">
        <v>444</v>
      </c>
      <c r="L5459" s="1">
        <v>1.3381432E7</v>
      </c>
      <c r="M5459" s="1" t="s">
        <v>24439</v>
      </c>
      <c r="N5459" s="1" t="s">
        <v>24440</v>
      </c>
      <c r="O5459" s="3"/>
    </row>
    <row r="5460">
      <c r="A5460" s="1" t="s">
        <v>24441</v>
      </c>
      <c r="B5460" s="2" t="s">
        <v>24442</v>
      </c>
      <c r="C5460" s="1">
        <v>7.71610707590006E14</v>
      </c>
      <c r="D5460" s="1" t="s">
        <v>17064</v>
      </c>
      <c r="E5460" s="1" t="s">
        <v>17</v>
      </c>
      <c r="F5460" s="1" t="str">
        <f>IFERROR(__xludf.DUMMYFUNCTION("REGEXEXTRACT(E5460,""[А-Яа-я\-]+ административный округ"")"),"Центральный административный округ")</f>
        <v>Центральный административный округ</v>
      </c>
      <c r="G5460" s="1" t="s">
        <v>92</v>
      </c>
      <c r="H5460" s="1" t="s">
        <v>17075</v>
      </c>
      <c r="I5460" s="1" t="s">
        <v>20</v>
      </c>
      <c r="J5460" s="1" t="s">
        <v>49</v>
      </c>
      <c r="K5460" s="1" t="s">
        <v>444</v>
      </c>
      <c r="L5460" s="1">
        <v>1.3381434E7</v>
      </c>
      <c r="M5460" s="1" t="s">
        <v>24443</v>
      </c>
      <c r="N5460" s="1" t="s">
        <v>24444</v>
      </c>
      <c r="O5460" s="3"/>
    </row>
    <row r="5461">
      <c r="A5461" s="1" t="s">
        <v>24445</v>
      </c>
      <c r="B5461" s="2" t="s">
        <v>24446</v>
      </c>
      <c r="C5461" s="1">
        <v>7.71610707700005E14</v>
      </c>
      <c r="D5461" s="1" t="s">
        <v>17064</v>
      </c>
      <c r="E5461" s="1" t="s">
        <v>17</v>
      </c>
      <c r="F5461" s="1" t="str">
        <f>IFERROR(__xludf.DUMMYFUNCTION("REGEXEXTRACT(E5461,""[А-Яа-я\-]+ административный округ"")"),"Центральный административный округ")</f>
        <v>Центральный административный округ</v>
      </c>
      <c r="G5461" s="1" t="s">
        <v>92</v>
      </c>
      <c r="H5461" s="1" t="s">
        <v>17433</v>
      </c>
      <c r="I5461" s="1" t="s">
        <v>20</v>
      </c>
      <c r="J5461" s="1" t="s">
        <v>21</v>
      </c>
      <c r="K5461" s="1" t="s">
        <v>444</v>
      </c>
      <c r="L5461" s="1">
        <v>1.3381436E7</v>
      </c>
      <c r="M5461" s="1" t="s">
        <v>24447</v>
      </c>
      <c r="N5461" s="1" t="s">
        <v>24448</v>
      </c>
      <c r="O5461" s="3"/>
    </row>
    <row r="5462">
      <c r="A5462" s="1" t="s">
        <v>24449</v>
      </c>
      <c r="B5462" s="2" t="s">
        <v>24450</v>
      </c>
      <c r="C5462" s="1">
        <v>7.71610631610005E14</v>
      </c>
      <c r="D5462" s="1" t="s">
        <v>18040</v>
      </c>
      <c r="E5462" s="1" t="s">
        <v>305</v>
      </c>
      <c r="F5462" s="1" t="str">
        <f>IFERROR(__xludf.DUMMYFUNCTION("REGEXEXTRACT(E5462,""[А-Яа-я\-]+ административный округ"")"),"Южный административный округ")</f>
        <v>Южный административный округ</v>
      </c>
      <c r="G5462" s="1" t="s">
        <v>1038</v>
      </c>
      <c r="H5462" s="1" t="s">
        <v>24451</v>
      </c>
      <c r="I5462" s="1" t="s">
        <v>20</v>
      </c>
      <c r="J5462" s="1" t="s">
        <v>21</v>
      </c>
      <c r="K5462" s="1" t="s">
        <v>444</v>
      </c>
      <c r="L5462" s="1">
        <v>1.3381438E7</v>
      </c>
      <c r="M5462" s="1" t="s">
        <v>24452</v>
      </c>
      <c r="N5462" s="1" t="s">
        <v>24453</v>
      </c>
      <c r="O5462" s="3"/>
    </row>
    <row r="5463">
      <c r="A5463" s="1" t="s">
        <v>24454</v>
      </c>
      <c r="B5463" s="2" t="s">
        <v>24455</v>
      </c>
      <c r="C5463" s="1">
        <v>7.71610636410005E14</v>
      </c>
      <c r="D5463" s="1" t="s">
        <v>17064</v>
      </c>
      <c r="E5463" s="1" t="s">
        <v>17</v>
      </c>
      <c r="F5463" s="1" t="str">
        <f>IFERROR(__xludf.DUMMYFUNCTION("REGEXEXTRACT(E5463,""[А-Яа-я\-]+ административный округ"")"),"Центральный административный округ")</f>
        <v>Центральный административный округ</v>
      </c>
      <c r="G5463" s="1" t="s">
        <v>92</v>
      </c>
      <c r="H5463" s="1" t="s">
        <v>20593</v>
      </c>
      <c r="I5463" s="1" t="s">
        <v>20</v>
      </c>
      <c r="J5463" s="1" t="s">
        <v>21</v>
      </c>
      <c r="K5463" s="1" t="s">
        <v>444</v>
      </c>
      <c r="L5463" s="1">
        <v>1.3381441E7</v>
      </c>
      <c r="M5463" s="1" t="s">
        <v>24456</v>
      </c>
      <c r="N5463" s="1" t="s">
        <v>24457</v>
      </c>
      <c r="O5463" s="3"/>
    </row>
    <row r="5464">
      <c r="A5464" s="1" t="s">
        <v>12272</v>
      </c>
      <c r="B5464" s="2" t="s">
        <v>24458</v>
      </c>
      <c r="C5464" s="1">
        <v>7.71420332060005E14</v>
      </c>
      <c r="D5464" s="3"/>
      <c r="E5464" s="1" t="s">
        <v>192</v>
      </c>
      <c r="F5464" s="1" t="str">
        <f>IFERROR(__xludf.DUMMYFUNCTION("REGEXEXTRACT(E5464,""[А-Яа-я\-]+ административный округ"")"),"Юго-Восточный административный округ")</f>
        <v>Юго-Восточный административный округ</v>
      </c>
      <c r="G5464" s="1" t="s">
        <v>2442</v>
      </c>
      <c r="H5464" s="1" t="s">
        <v>24459</v>
      </c>
      <c r="I5464" s="1" t="s">
        <v>20</v>
      </c>
      <c r="J5464" s="1" t="s">
        <v>21</v>
      </c>
      <c r="K5464" s="1" t="s">
        <v>42</v>
      </c>
      <c r="L5464" s="1">
        <v>1.3381442E7</v>
      </c>
      <c r="M5464" s="1" t="s">
        <v>24460</v>
      </c>
      <c r="N5464" s="1" t="s">
        <v>24461</v>
      </c>
      <c r="O5464" s="3"/>
    </row>
    <row r="5465">
      <c r="A5465" s="1" t="s">
        <v>24462</v>
      </c>
      <c r="B5465" s="2" t="s">
        <v>24463</v>
      </c>
      <c r="C5465" s="1">
        <v>7.71610629820005E14</v>
      </c>
      <c r="D5465" s="1" t="s">
        <v>17147</v>
      </c>
      <c r="E5465" s="1" t="s">
        <v>192</v>
      </c>
      <c r="F5465" s="1" t="str">
        <f>IFERROR(__xludf.DUMMYFUNCTION("REGEXEXTRACT(E5465,""[А-Яа-я\-]+ административный округ"")"),"Юго-Восточный административный округ")</f>
        <v>Юго-Восточный административный округ</v>
      </c>
      <c r="G5465" s="1" t="s">
        <v>2442</v>
      </c>
      <c r="H5465" s="1" t="s">
        <v>17777</v>
      </c>
      <c r="I5465" s="1" t="s">
        <v>20</v>
      </c>
      <c r="J5465" s="1" t="s">
        <v>21</v>
      </c>
      <c r="K5465" s="1" t="s">
        <v>444</v>
      </c>
      <c r="L5465" s="1">
        <v>1.3381446E7</v>
      </c>
      <c r="M5465" s="1" t="s">
        <v>17149</v>
      </c>
      <c r="N5465" s="1" t="s">
        <v>17150</v>
      </c>
      <c r="O5465" s="3"/>
    </row>
    <row r="5466">
      <c r="A5466" s="1" t="s">
        <v>2027</v>
      </c>
      <c r="B5466" s="2" t="s">
        <v>24464</v>
      </c>
      <c r="C5466" s="1">
        <v>7.71620418020006E14</v>
      </c>
      <c r="D5466" s="3"/>
      <c r="E5466" s="1" t="s">
        <v>17</v>
      </c>
      <c r="F5466" s="1" t="str">
        <f>IFERROR(__xludf.DUMMYFUNCTION("REGEXEXTRACT(E5466,""[А-Яа-я\-]+ административный округ"")"),"Центральный административный округ")</f>
        <v>Центральный административный округ</v>
      </c>
      <c r="G5466" s="1" t="s">
        <v>28</v>
      </c>
      <c r="H5466" s="1" t="s">
        <v>24465</v>
      </c>
      <c r="I5466" s="1" t="s">
        <v>20</v>
      </c>
      <c r="J5466" s="1" t="s">
        <v>49</v>
      </c>
      <c r="K5466" s="1" t="s">
        <v>42</v>
      </c>
      <c r="L5466" s="1">
        <v>1.3381448E7</v>
      </c>
      <c r="M5466" s="1" t="s">
        <v>24466</v>
      </c>
      <c r="N5466" s="1" t="s">
        <v>24467</v>
      </c>
      <c r="O5466" s="3"/>
    </row>
    <row r="5467">
      <c r="A5467" s="1" t="s">
        <v>24468</v>
      </c>
      <c r="B5467" s="2" t="s">
        <v>24469</v>
      </c>
      <c r="C5467" s="1">
        <v>7.71420397050016E14</v>
      </c>
      <c r="D5467" s="1" t="s">
        <v>24470</v>
      </c>
      <c r="E5467" s="1" t="s">
        <v>17</v>
      </c>
      <c r="F5467" s="1" t="str">
        <f>IFERROR(__xludf.DUMMYFUNCTION("REGEXEXTRACT(E5467,""[А-Яа-я\-]+ административный округ"")"),"Центральный административный округ")</f>
        <v>Центральный административный округ</v>
      </c>
      <c r="G5467" s="1" t="s">
        <v>92</v>
      </c>
      <c r="H5467" s="1" t="s">
        <v>18576</v>
      </c>
      <c r="I5467" s="1" t="s">
        <v>20</v>
      </c>
      <c r="J5467" s="1" t="s">
        <v>49</v>
      </c>
      <c r="K5467" s="1" t="s">
        <v>858</v>
      </c>
      <c r="L5467" s="1">
        <v>1.3381449E7</v>
      </c>
      <c r="M5467" s="1" t="s">
        <v>24471</v>
      </c>
      <c r="N5467" s="1" t="s">
        <v>24472</v>
      </c>
      <c r="O5467" s="3"/>
    </row>
    <row r="5468">
      <c r="A5468" s="1" t="s">
        <v>24473</v>
      </c>
      <c r="B5468" s="2" t="s">
        <v>24474</v>
      </c>
      <c r="C5468" s="1">
        <v>7.71610737710006E14</v>
      </c>
      <c r="D5468" s="1" t="s">
        <v>17064</v>
      </c>
      <c r="E5468" s="1" t="s">
        <v>17</v>
      </c>
      <c r="F5468" s="1" t="str">
        <f>IFERROR(__xludf.DUMMYFUNCTION("REGEXEXTRACT(E5468,""[А-Яа-я\-]+ административный округ"")"),"Центральный административный округ")</f>
        <v>Центральный административный округ</v>
      </c>
      <c r="G5468" s="1" t="s">
        <v>92</v>
      </c>
      <c r="H5468" s="1" t="s">
        <v>17075</v>
      </c>
      <c r="I5468" s="1" t="s">
        <v>20</v>
      </c>
      <c r="J5468" s="1" t="s">
        <v>49</v>
      </c>
      <c r="K5468" s="1" t="s">
        <v>444</v>
      </c>
      <c r="L5468" s="1">
        <v>1.3381451E7</v>
      </c>
      <c r="M5468" s="1" t="s">
        <v>24475</v>
      </c>
      <c r="N5468" s="1" t="s">
        <v>24476</v>
      </c>
      <c r="O5468" s="3"/>
    </row>
    <row r="5469">
      <c r="A5469" s="1" t="s">
        <v>24477</v>
      </c>
      <c r="B5469" s="2" t="s">
        <v>24478</v>
      </c>
      <c r="C5469" s="1">
        <v>7.71411213150006E14</v>
      </c>
      <c r="D5469" s="3"/>
      <c r="E5469" s="1" t="s">
        <v>17</v>
      </c>
      <c r="F5469" s="1" t="str">
        <f>IFERROR(__xludf.DUMMYFUNCTION("REGEXEXTRACT(E5469,""[А-Яа-я\-]+ административный округ"")"),"Центральный административный округ")</f>
        <v>Центральный административный округ</v>
      </c>
      <c r="G5469" s="1" t="s">
        <v>92</v>
      </c>
      <c r="H5469" s="1" t="s">
        <v>24479</v>
      </c>
      <c r="I5469" s="1" t="s">
        <v>20</v>
      </c>
      <c r="J5469" s="1" t="s">
        <v>49</v>
      </c>
      <c r="K5469" s="1" t="s">
        <v>3148</v>
      </c>
      <c r="L5469" s="1">
        <v>1.3381452E7</v>
      </c>
      <c r="M5469" s="1" t="s">
        <v>24480</v>
      </c>
      <c r="N5469" s="1" t="s">
        <v>24481</v>
      </c>
      <c r="O5469" s="3"/>
    </row>
    <row r="5470">
      <c r="A5470" s="1" t="s">
        <v>24482</v>
      </c>
      <c r="B5470" s="2" t="s">
        <v>24483</v>
      </c>
      <c r="C5470" s="1">
        <v>7.71610676810006E14</v>
      </c>
      <c r="D5470" s="1" t="s">
        <v>17064</v>
      </c>
      <c r="E5470" s="1" t="s">
        <v>17</v>
      </c>
      <c r="F5470" s="1" t="str">
        <f>IFERROR(__xludf.DUMMYFUNCTION("REGEXEXTRACT(E5470,""[А-Яа-я\-]+ административный округ"")"),"Центральный административный округ")</f>
        <v>Центральный административный округ</v>
      </c>
      <c r="G5470" s="1" t="s">
        <v>92</v>
      </c>
      <c r="H5470" s="1" t="s">
        <v>17075</v>
      </c>
      <c r="I5470" s="1" t="s">
        <v>20</v>
      </c>
      <c r="J5470" s="1" t="s">
        <v>49</v>
      </c>
      <c r="K5470" s="1" t="s">
        <v>444</v>
      </c>
      <c r="L5470" s="1">
        <v>1.3381458E7</v>
      </c>
      <c r="M5470" s="1" t="s">
        <v>24484</v>
      </c>
      <c r="N5470" s="1" t="s">
        <v>24485</v>
      </c>
      <c r="O5470" s="3"/>
    </row>
    <row r="5471">
      <c r="A5471" s="1" t="s">
        <v>24486</v>
      </c>
      <c r="B5471" s="2" t="s">
        <v>24487</v>
      </c>
      <c r="C5471" s="1">
        <v>7.71711201850006E14</v>
      </c>
      <c r="D5471" s="1" t="s">
        <v>17225</v>
      </c>
      <c r="E5471" s="1" t="s">
        <v>305</v>
      </c>
      <c r="F5471" s="1" t="str">
        <f>IFERROR(__xludf.DUMMYFUNCTION("REGEXEXTRACT(E5471,""[А-Яа-я\-]+ административный округ"")"),"Южный административный округ")</f>
        <v>Южный административный округ</v>
      </c>
      <c r="G5471" s="1" t="s">
        <v>1038</v>
      </c>
      <c r="H5471" s="1" t="s">
        <v>17226</v>
      </c>
      <c r="I5471" s="1" t="s">
        <v>20</v>
      </c>
      <c r="J5471" s="1" t="s">
        <v>49</v>
      </c>
      <c r="K5471" s="1" t="s">
        <v>444</v>
      </c>
      <c r="L5471" s="1">
        <v>1.3381461E7</v>
      </c>
      <c r="M5471" s="1" t="s">
        <v>24488</v>
      </c>
      <c r="N5471" s="1" t="s">
        <v>24489</v>
      </c>
      <c r="O5471" s="3"/>
    </row>
    <row r="5472">
      <c r="A5472" s="1" t="s">
        <v>24490</v>
      </c>
      <c r="B5472" s="2" t="s">
        <v>24491</v>
      </c>
      <c r="C5472" s="1">
        <v>7.71610628290005E14</v>
      </c>
      <c r="D5472" s="1" t="s">
        <v>17080</v>
      </c>
      <c r="E5472" s="1" t="s">
        <v>17</v>
      </c>
      <c r="F5472" s="1" t="str">
        <f>IFERROR(__xludf.DUMMYFUNCTION("REGEXEXTRACT(E5472,""[А-Яа-я\-]+ административный округ"")"),"Центральный административный округ")</f>
        <v>Центральный административный округ</v>
      </c>
      <c r="G5472" s="1" t="s">
        <v>18</v>
      </c>
      <c r="H5472" s="1" t="s">
        <v>17567</v>
      </c>
      <c r="I5472" s="1" t="s">
        <v>20</v>
      </c>
      <c r="J5472" s="1" t="s">
        <v>21</v>
      </c>
      <c r="K5472" s="1" t="s">
        <v>444</v>
      </c>
      <c r="L5472" s="1">
        <v>1.3381464E7</v>
      </c>
      <c r="M5472" s="1" t="s">
        <v>24492</v>
      </c>
      <c r="N5472" s="1" t="s">
        <v>24493</v>
      </c>
      <c r="O5472" s="3"/>
    </row>
    <row r="5473">
      <c r="A5473" s="1" t="s">
        <v>24494</v>
      </c>
      <c r="B5473" s="2" t="s">
        <v>24495</v>
      </c>
      <c r="C5473" s="1">
        <v>7.71610628300005E14</v>
      </c>
      <c r="D5473" s="1" t="s">
        <v>17080</v>
      </c>
      <c r="E5473" s="1" t="s">
        <v>17</v>
      </c>
      <c r="F5473" s="1" t="str">
        <f>IFERROR(__xludf.DUMMYFUNCTION("REGEXEXTRACT(E5473,""[А-Яа-я\-]+ административный округ"")"),"Центральный административный округ")</f>
        <v>Центральный административный округ</v>
      </c>
      <c r="G5473" s="1" t="s">
        <v>18</v>
      </c>
      <c r="H5473" s="1" t="s">
        <v>19340</v>
      </c>
      <c r="I5473" s="1" t="s">
        <v>20</v>
      </c>
      <c r="J5473" s="1" t="s">
        <v>21</v>
      </c>
      <c r="K5473" s="1" t="s">
        <v>444</v>
      </c>
      <c r="L5473" s="1">
        <v>1.3381465E7</v>
      </c>
      <c r="M5473" s="1" t="s">
        <v>17402</v>
      </c>
      <c r="N5473" s="1" t="s">
        <v>17403</v>
      </c>
      <c r="O5473" s="3"/>
    </row>
    <row r="5474">
      <c r="A5474" s="1" t="s">
        <v>24496</v>
      </c>
      <c r="B5474" s="2" t="s">
        <v>24497</v>
      </c>
      <c r="C5474" s="3"/>
      <c r="D5474" s="1" t="s">
        <v>1260</v>
      </c>
      <c r="E5474" s="1" t="s">
        <v>305</v>
      </c>
      <c r="F5474" s="1" t="str">
        <f>IFERROR(__xludf.DUMMYFUNCTION("REGEXEXTRACT(E5474,""[А-Яа-я\-]+ административный округ"")"),"Южный административный округ")</f>
        <v>Южный административный округ</v>
      </c>
      <c r="G5474" s="1" t="s">
        <v>1038</v>
      </c>
      <c r="H5474" s="1" t="s">
        <v>24498</v>
      </c>
      <c r="I5474" s="1" t="s">
        <v>20</v>
      </c>
      <c r="J5474" s="1" t="s">
        <v>49</v>
      </c>
      <c r="K5474" s="1" t="s">
        <v>247</v>
      </c>
      <c r="L5474" s="1">
        <v>1.3381467E7</v>
      </c>
      <c r="M5474" s="1" t="s">
        <v>24499</v>
      </c>
      <c r="N5474" s="1" t="s">
        <v>24500</v>
      </c>
      <c r="O5474" s="3"/>
    </row>
    <row r="5475">
      <c r="A5475" s="1" t="s">
        <v>24501</v>
      </c>
      <c r="B5475" s="2" t="s">
        <v>24502</v>
      </c>
      <c r="C5475" s="1">
        <v>7.71710768740005E14</v>
      </c>
      <c r="D5475" s="1" t="s">
        <v>17064</v>
      </c>
      <c r="E5475" s="1" t="s">
        <v>17</v>
      </c>
      <c r="F5475" s="1" t="str">
        <f>IFERROR(__xludf.DUMMYFUNCTION("REGEXEXTRACT(E5475,""[А-Яа-я\-]+ административный округ"")"),"Центральный административный округ")</f>
        <v>Центральный административный округ</v>
      </c>
      <c r="G5475" s="1" t="s">
        <v>92</v>
      </c>
      <c r="H5475" s="1" t="s">
        <v>24503</v>
      </c>
      <c r="I5475" s="1" t="s">
        <v>20</v>
      </c>
      <c r="J5475" s="1" t="s">
        <v>21</v>
      </c>
      <c r="K5475" s="1" t="s">
        <v>17076</v>
      </c>
      <c r="L5475" s="1">
        <v>1.3381469E7</v>
      </c>
      <c r="M5475" s="1" t="s">
        <v>24504</v>
      </c>
      <c r="N5475" s="1" t="s">
        <v>24505</v>
      </c>
      <c r="O5475" s="3"/>
    </row>
    <row r="5476">
      <c r="A5476" s="1" t="s">
        <v>24506</v>
      </c>
      <c r="B5476" s="2" t="s">
        <v>24507</v>
      </c>
      <c r="C5476" s="1">
        <v>7.71610748900005E14</v>
      </c>
      <c r="D5476" s="1" t="s">
        <v>17064</v>
      </c>
      <c r="E5476" s="1" t="s">
        <v>17</v>
      </c>
      <c r="F5476" s="1" t="str">
        <f>IFERROR(__xludf.DUMMYFUNCTION("REGEXEXTRACT(E5476,""[А-Яа-я\-]+ административный округ"")"),"Центральный административный округ")</f>
        <v>Центральный административный округ</v>
      </c>
      <c r="G5476" s="1" t="s">
        <v>92</v>
      </c>
      <c r="H5476" s="1" t="s">
        <v>24508</v>
      </c>
      <c r="I5476" s="1" t="s">
        <v>20</v>
      </c>
      <c r="J5476" s="1" t="s">
        <v>21</v>
      </c>
      <c r="K5476" s="1" t="s">
        <v>444</v>
      </c>
      <c r="L5476" s="1">
        <v>1.338147E7</v>
      </c>
      <c r="M5476" s="1" t="s">
        <v>24509</v>
      </c>
      <c r="N5476" s="1" t="s">
        <v>24510</v>
      </c>
      <c r="O5476" s="3"/>
    </row>
    <row r="5477">
      <c r="A5477" s="1" t="s">
        <v>24511</v>
      </c>
      <c r="B5477" s="2" t="s">
        <v>24512</v>
      </c>
      <c r="C5477" s="1">
        <v>7.71610662210005E14</v>
      </c>
      <c r="D5477" s="1" t="s">
        <v>17064</v>
      </c>
      <c r="E5477" s="1" t="s">
        <v>17</v>
      </c>
      <c r="F5477" s="1" t="str">
        <f>IFERROR(__xludf.DUMMYFUNCTION("REGEXEXTRACT(E5477,""[А-Яа-я\-]+ административный округ"")"),"Центральный административный округ")</f>
        <v>Центральный административный округ</v>
      </c>
      <c r="G5477" s="1" t="s">
        <v>92</v>
      </c>
      <c r="H5477" s="1" t="s">
        <v>24513</v>
      </c>
      <c r="I5477" s="1" t="s">
        <v>20</v>
      </c>
      <c r="J5477" s="1" t="s">
        <v>21</v>
      </c>
      <c r="K5477" s="1" t="s">
        <v>444</v>
      </c>
      <c r="L5477" s="1">
        <v>1.3381472E7</v>
      </c>
      <c r="M5477" s="1" t="s">
        <v>17106</v>
      </c>
      <c r="N5477" s="1" t="s">
        <v>17107</v>
      </c>
      <c r="O5477" s="3"/>
    </row>
    <row r="5478">
      <c r="A5478" s="1" t="s">
        <v>24514</v>
      </c>
      <c r="B5478" s="2" t="s">
        <v>24515</v>
      </c>
      <c r="C5478" s="1">
        <v>7.71610619820006E14</v>
      </c>
      <c r="D5478" s="1" t="s">
        <v>17080</v>
      </c>
      <c r="E5478" s="1" t="s">
        <v>17</v>
      </c>
      <c r="F5478" s="1" t="str">
        <f>IFERROR(__xludf.DUMMYFUNCTION("REGEXEXTRACT(E5478,""[А-Яа-я\-]+ административный округ"")"),"Центральный административный округ")</f>
        <v>Центральный административный округ</v>
      </c>
      <c r="G5478" s="1" t="s">
        <v>18</v>
      </c>
      <c r="H5478" s="1" t="s">
        <v>17080</v>
      </c>
      <c r="I5478" s="1" t="s">
        <v>20</v>
      </c>
      <c r="J5478" s="1" t="s">
        <v>49</v>
      </c>
      <c r="K5478" s="1" t="s">
        <v>444</v>
      </c>
      <c r="L5478" s="1">
        <v>1.3381474E7</v>
      </c>
      <c r="M5478" s="1" t="s">
        <v>17082</v>
      </c>
      <c r="N5478" s="1" t="s">
        <v>17083</v>
      </c>
      <c r="O5478" s="3"/>
    </row>
    <row r="5479">
      <c r="A5479" s="1" t="s">
        <v>24516</v>
      </c>
      <c r="B5479" s="2" t="s">
        <v>24517</v>
      </c>
      <c r="C5479" s="1">
        <v>7.71420797690005E14</v>
      </c>
      <c r="D5479" s="3"/>
      <c r="E5479" s="1" t="s">
        <v>192</v>
      </c>
      <c r="F5479" s="1" t="str">
        <f>IFERROR(__xludf.DUMMYFUNCTION("REGEXEXTRACT(E5479,""[А-Яа-я\-]+ административный округ"")"),"Юго-Восточный административный округ")</f>
        <v>Юго-Восточный административный округ</v>
      </c>
      <c r="G5479" s="1" t="s">
        <v>1583</v>
      </c>
      <c r="H5479" s="1" t="s">
        <v>20617</v>
      </c>
      <c r="I5479" s="1" t="s">
        <v>20</v>
      </c>
      <c r="J5479" s="1" t="s">
        <v>21</v>
      </c>
      <c r="K5479" s="1" t="s">
        <v>858</v>
      </c>
      <c r="L5479" s="1">
        <v>1.3381475E7</v>
      </c>
      <c r="M5479" s="1" t="s">
        <v>24518</v>
      </c>
      <c r="N5479" s="1" t="s">
        <v>24519</v>
      </c>
      <c r="O5479" s="3"/>
    </row>
    <row r="5480">
      <c r="A5480" s="1" t="s">
        <v>24520</v>
      </c>
      <c r="B5480" s="2" t="s">
        <v>24521</v>
      </c>
      <c r="C5480" s="1">
        <v>7.71610635160005E14</v>
      </c>
      <c r="D5480" s="1" t="s">
        <v>17064</v>
      </c>
      <c r="E5480" s="1" t="s">
        <v>17</v>
      </c>
      <c r="F5480" s="1" t="str">
        <f>IFERROR(__xludf.DUMMYFUNCTION("REGEXEXTRACT(E5480,""[А-Яа-я\-]+ административный округ"")"),"Центральный административный округ")</f>
        <v>Центральный административный округ</v>
      </c>
      <c r="G5480" s="1" t="s">
        <v>92</v>
      </c>
      <c r="H5480" s="1" t="s">
        <v>17075</v>
      </c>
      <c r="I5480" s="1" t="s">
        <v>20</v>
      </c>
      <c r="J5480" s="1" t="s">
        <v>21</v>
      </c>
      <c r="K5480" s="1" t="s">
        <v>444</v>
      </c>
      <c r="L5480" s="1">
        <v>1.3381478E7</v>
      </c>
      <c r="M5480" s="1" t="s">
        <v>24522</v>
      </c>
      <c r="N5480" s="1" t="s">
        <v>24523</v>
      </c>
      <c r="O5480" s="3"/>
    </row>
    <row r="5481">
      <c r="A5481" s="1" t="s">
        <v>24524</v>
      </c>
      <c r="B5481" s="2" t="s">
        <v>24525</v>
      </c>
      <c r="C5481" s="1">
        <v>7.71710890280005E14</v>
      </c>
      <c r="D5481" s="3"/>
      <c r="E5481" s="1" t="s">
        <v>9215</v>
      </c>
      <c r="F5481" s="1" t="str">
        <f>IFERROR(__xludf.DUMMYFUNCTION("REGEXEXTRACT(E5481,""[А-Яа-я\-]+ административный округ"")"),"Зеленоградский административный округ")</f>
        <v>Зеленоградский административный округ</v>
      </c>
      <c r="G5481" s="1" t="s">
        <v>24526</v>
      </c>
      <c r="H5481" s="1" t="s">
        <v>24527</v>
      </c>
      <c r="I5481" s="1" t="s">
        <v>20</v>
      </c>
      <c r="J5481" s="1" t="s">
        <v>21</v>
      </c>
      <c r="K5481" s="1" t="s">
        <v>444</v>
      </c>
      <c r="L5481" s="1">
        <v>1.3381481E7</v>
      </c>
      <c r="M5481" s="1" t="s">
        <v>24528</v>
      </c>
      <c r="N5481" s="1" t="s">
        <v>24529</v>
      </c>
      <c r="O5481" s="3"/>
    </row>
    <row r="5482">
      <c r="A5482" s="1" t="s">
        <v>24530</v>
      </c>
      <c r="B5482" s="2" t="s">
        <v>24531</v>
      </c>
      <c r="C5482" s="1">
        <v>7.71411211630005E14</v>
      </c>
      <c r="D5482" s="3"/>
      <c r="E5482" s="1" t="s">
        <v>17</v>
      </c>
      <c r="F5482" s="1" t="str">
        <f>IFERROR(__xludf.DUMMYFUNCTION("REGEXEXTRACT(E5482,""[А-Яа-я\-]+ административный округ"")"),"Центральный административный округ")</f>
        <v>Центральный административный округ</v>
      </c>
      <c r="G5482" s="1" t="s">
        <v>28</v>
      </c>
      <c r="H5482" s="1" t="s">
        <v>24532</v>
      </c>
      <c r="I5482" s="1" t="s">
        <v>20</v>
      </c>
      <c r="J5482" s="1" t="s">
        <v>21</v>
      </c>
      <c r="K5482" s="1" t="s">
        <v>2187</v>
      </c>
      <c r="L5482" s="1">
        <v>1.3381482E7</v>
      </c>
      <c r="M5482" s="1" t="s">
        <v>24533</v>
      </c>
      <c r="N5482" s="1" t="s">
        <v>24534</v>
      </c>
      <c r="O5482" s="3"/>
    </row>
    <row r="5483">
      <c r="A5483" s="1" t="s">
        <v>12232</v>
      </c>
      <c r="B5483" s="2" t="s">
        <v>24535</v>
      </c>
      <c r="C5483" s="1">
        <v>7.71420404340005E14</v>
      </c>
      <c r="D5483" s="3"/>
      <c r="E5483" s="1" t="s">
        <v>17</v>
      </c>
      <c r="F5483" s="1" t="str">
        <f>IFERROR(__xludf.DUMMYFUNCTION("REGEXEXTRACT(E5483,""[А-Яа-я\-]+ административный округ"")"),"Центральный административный округ")</f>
        <v>Центральный административный округ</v>
      </c>
      <c r="G5483" s="1" t="s">
        <v>418</v>
      </c>
      <c r="H5483" s="1" t="s">
        <v>24536</v>
      </c>
      <c r="I5483" s="1" t="s">
        <v>20</v>
      </c>
      <c r="J5483" s="1" t="s">
        <v>21</v>
      </c>
      <c r="K5483" s="1" t="s">
        <v>42</v>
      </c>
      <c r="L5483" s="1">
        <v>1.3381484E7</v>
      </c>
      <c r="M5483" s="1" t="s">
        <v>24537</v>
      </c>
      <c r="N5483" s="1" t="s">
        <v>24538</v>
      </c>
      <c r="O5483" s="3"/>
    </row>
    <row r="5484">
      <c r="A5484" s="1" t="s">
        <v>24539</v>
      </c>
      <c r="B5484" s="2" t="s">
        <v>24540</v>
      </c>
      <c r="C5484" s="1">
        <v>7.71610657130045E14</v>
      </c>
      <c r="D5484" s="1" t="s">
        <v>20776</v>
      </c>
      <c r="E5484" s="1" t="s">
        <v>192</v>
      </c>
      <c r="F5484" s="1" t="str">
        <f>IFERROR(__xludf.DUMMYFUNCTION("REGEXEXTRACT(E5484,""[А-Яа-я\-]+ административный округ"")"),"Юго-Восточный административный округ")</f>
        <v>Юго-Восточный административный округ</v>
      </c>
      <c r="G5484" s="1" t="s">
        <v>2442</v>
      </c>
      <c r="H5484" s="1" t="s">
        <v>17148</v>
      </c>
      <c r="I5484" s="1" t="s">
        <v>20</v>
      </c>
      <c r="J5484" s="1" t="s">
        <v>21</v>
      </c>
      <c r="K5484" s="1" t="s">
        <v>444</v>
      </c>
      <c r="L5484" s="1">
        <v>1.3381487E7</v>
      </c>
      <c r="M5484" s="1" t="s">
        <v>24541</v>
      </c>
      <c r="N5484" s="1" t="s">
        <v>24542</v>
      </c>
      <c r="O5484" s="3"/>
    </row>
    <row r="5485">
      <c r="A5485" s="1" t="s">
        <v>24543</v>
      </c>
      <c r="B5485" s="2" t="s">
        <v>24544</v>
      </c>
      <c r="C5485" s="1">
        <v>7.71610639060006E14</v>
      </c>
      <c r="D5485" s="1" t="s">
        <v>17064</v>
      </c>
      <c r="E5485" s="1" t="s">
        <v>17</v>
      </c>
      <c r="F5485" s="1" t="str">
        <f>IFERROR(__xludf.DUMMYFUNCTION("REGEXEXTRACT(E5485,""[А-Яа-я\-]+ административный округ"")"),"Центральный административный округ")</f>
        <v>Центральный административный округ</v>
      </c>
      <c r="G5485" s="1" t="s">
        <v>92</v>
      </c>
      <c r="H5485" s="1" t="s">
        <v>17075</v>
      </c>
      <c r="I5485" s="1" t="s">
        <v>20</v>
      </c>
      <c r="J5485" s="1" t="s">
        <v>49</v>
      </c>
      <c r="K5485" s="1" t="s">
        <v>17076</v>
      </c>
      <c r="L5485" s="1">
        <v>1.3381488E7</v>
      </c>
      <c r="M5485" s="1" t="s">
        <v>24545</v>
      </c>
      <c r="N5485" s="1" t="s">
        <v>24546</v>
      </c>
      <c r="O5485" s="3"/>
    </row>
    <row r="5486">
      <c r="A5486" s="1" t="s">
        <v>24547</v>
      </c>
      <c r="B5486" s="2" t="s">
        <v>24548</v>
      </c>
      <c r="C5486" s="1">
        <v>7.71610638020005E14</v>
      </c>
      <c r="D5486" s="1" t="s">
        <v>17064</v>
      </c>
      <c r="E5486" s="1" t="s">
        <v>17</v>
      </c>
      <c r="F5486" s="1" t="str">
        <f>IFERROR(__xludf.DUMMYFUNCTION("REGEXEXTRACT(E5486,""[А-Яа-я\-]+ административный округ"")"),"Центральный административный округ")</f>
        <v>Центральный административный округ</v>
      </c>
      <c r="G5486" s="1" t="s">
        <v>92</v>
      </c>
      <c r="H5486" s="1" t="s">
        <v>24549</v>
      </c>
      <c r="I5486" s="1" t="s">
        <v>20</v>
      </c>
      <c r="J5486" s="1" t="s">
        <v>21</v>
      </c>
      <c r="K5486" s="1" t="s">
        <v>444</v>
      </c>
      <c r="L5486" s="1">
        <v>1.3381489E7</v>
      </c>
      <c r="M5486" s="1" t="s">
        <v>24550</v>
      </c>
      <c r="N5486" s="1" t="s">
        <v>24551</v>
      </c>
      <c r="O5486" s="3"/>
    </row>
    <row r="5487">
      <c r="A5487" s="1" t="s">
        <v>24552</v>
      </c>
      <c r="B5487" s="2" t="s">
        <v>24553</v>
      </c>
      <c r="C5487" s="1">
        <v>7.71410685820045E14</v>
      </c>
      <c r="D5487" s="1" t="s">
        <v>24554</v>
      </c>
      <c r="E5487" s="1" t="s">
        <v>17</v>
      </c>
      <c r="F5487" s="1" t="str">
        <f>IFERROR(__xludf.DUMMYFUNCTION("REGEXEXTRACT(E5487,""[А-Яа-я\-]+ административный округ"")"),"Центральный административный округ")</f>
        <v>Центральный административный округ</v>
      </c>
      <c r="G5487" s="1" t="s">
        <v>418</v>
      </c>
      <c r="H5487" s="1" t="s">
        <v>24555</v>
      </c>
      <c r="I5487" s="1" t="s">
        <v>20</v>
      </c>
      <c r="J5487" s="1" t="s">
        <v>21</v>
      </c>
      <c r="K5487" s="1" t="s">
        <v>247</v>
      </c>
      <c r="L5487" s="1">
        <v>1.338149E7</v>
      </c>
      <c r="M5487" s="1" t="s">
        <v>24556</v>
      </c>
      <c r="N5487" s="1" t="s">
        <v>24557</v>
      </c>
      <c r="O5487" s="3"/>
    </row>
    <row r="5488">
      <c r="A5488" s="1" t="s">
        <v>24558</v>
      </c>
      <c r="B5488" s="2" t="s">
        <v>24559</v>
      </c>
      <c r="C5488" s="1">
        <v>7.71610628020006E14</v>
      </c>
      <c r="D5488" s="1" t="s">
        <v>17080</v>
      </c>
      <c r="E5488" s="1" t="s">
        <v>17</v>
      </c>
      <c r="F5488" s="1" t="str">
        <f>IFERROR(__xludf.DUMMYFUNCTION("REGEXEXTRACT(E5488,""[А-Яа-я\-]+ административный округ"")"),"Центральный административный округ")</f>
        <v>Центральный административный округ</v>
      </c>
      <c r="G5488" s="1" t="s">
        <v>18</v>
      </c>
      <c r="H5488" s="1" t="s">
        <v>17211</v>
      </c>
      <c r="I5488" s="1" t="s">
        <v>20</v>
      </c>
      <c r="J5488" s="1" t="s">
        <v>49</v>
      </c>
      <c r="K5488" s="1" t="s">
        <v>444</v>
      </c>
      <c r="L5488" s="1">
        <v>1.3381491E7</v>
      </c>
      <c r="M5488" s="1" t="s">
        <v>17172</v>
      </c>
      <c r="N5488" s="1" t="s">
        <v>17173</v>
      </c>
      <c r="O5488" s="3"/>
    </row>
    <row r="5489">
      <c r="A5489" s="1" t="s">
        <v>24560</v>
      </c>
      <c r="B5489" s="2" t="s">
        <v>24561</v>
      </c>
      <c r="C5489" s="1">
        <v>7.71721219570006E14</v>
      </c>
      <c r="D5489" s="1" t="s">
        <v>17466</v>
      </c>
      <c r="E5489" s="1" t="s">
        <v>17</v>
      </c>
      <c r="F5489" s="1" t="str">
        <f>IFERROR(__xludf.DUMMYFUNCTION("REGEXEXTRACT(E5489,""[А-Яа-я\-]+ административный округ"")"),"Центральный административный округ")</f>
        <v>Центральный административный округ</v>
      </c>
      <c r="G5489" s="1" t="s">
        <v>110</v>
      </c>
      <c r="H5489" s="1" t="s">
        <v>17220</v>
      </c>
      <c r="I5489" s="1" t="s">
        <v>20</v>
      </c>
      <c r="J5489" s="1" t="s">
        <v>49</v>
      </c>
      <c r="K5489" s="1" t="s">
        <v>444</v>
      </c>
      <c r="L5489" s="1">
        <v>1.3381494E7</v>
      </c>
      <c r="M5489" s="1" t="s">
        <v>24562</v>
      </c>
      <c r="N5489" s="1" t="s">
        <v>24563</v>
      </c>
      <c r="O5489" s="3"/>
    </row>
    <row r="5490">
      <c r="A5490" s="1" t="s">
        <v>24564</v>
      </c>
      <c r="B5490" s="2" t="s">
        <v>24565</v>
      </c>
      <c r="C5490" s="1">
        <v>7.71610628490006E14</v>
      </c>
      <c r="D5490" s="1" t="s">
        <v>17080</v>
      </c>
      <c r="E5490" s="1" t="s">
        <v>17</v>
      </c>
      <c r="F5490" s="1" t="str">
        <f>IFERROR(__xludf.DUMMYFUNCTION("REGEXEXTRACT(E5490,""[А-Яа-я\-]+ административный округ"")"),"Центральный административный округ")</f>
        <v>Центральный административный округ</v>
      </c>
      <c r="G5490" s="1" t="s">
        <v>18</v>
      </c>
      <c r="H5490" s="1" t="s">
        <v>24566</v>
      </c>
      <c r="I5490" s="1" t="s">
        <v>20</v>
      </c>
      <c r="J5490" s="1" t="s">
        <v>49</v>
      </c>
      <c r="K5490" s="1" t="s">
        <v>444</v>
      </c>
      <c r="L5490" s="1">
        <v>1.3381496E7</v>
      </c>
      <c r="M5490" s="1" t="s">
        <v>17082</v>
      </c>
      <c r="N5490" s="1" t="s">
        <v>17083</v>
      </c>
      <c r="O5490" s="3"/>
    </row>
    <row r="5491">
      <c r="A5491" s="1" t="s">
        <v>24567</v>
      </c>
      <c r="B5491" s="2" t="s">
        <v>24568</v>
      </c>
      <c r="C5491" s="1">
        <v>7.71710757000005E14</v>
      </c>
      <c r="D5491" s="1" t="s">
        <v>17064</v>
      </c>
      <c r="E5491" s="1" t="s">
        <v>17</v>
      </c>
      <c r="F5491" s="1" t="str">
        <f>IFERROR(__xludf.DUMMYFUNCTION("REGEXEXTRACT(E5491,""[А-Яа-я\-]+ административный округ"")"),"Центральный административный округ")</f>
        <v>Центральный административный округ</v>
      </c>
      <c r="G5491" s="1" t="s">
        <v>92</v>
      </c>
      <c r="H5491" s="1" t="s">
        <v>24569</v>
      </c>
      <c r="I5491" s="1" t="s">
        <v>20</v>
      </c>
      <c r="J5491" s="1" t="s">
        <v>21</v>
      </c>
      <c r="K5491" s="1" t="s">
        <v>444</v>
      </c>
      <c r="L5491" s="1">
        <v>1.33815E7</v>
      </c>
      <c r="M5491" s="1" t="s">
        <v>24570</v>
      </c>
      <c r="N5491" s="1" t="s">
        <v>24571</v>
      </c>
      <c r="O5491" s="3"/>
    </row>
    <row r="5492">
      <c r="A5492" s="1" t="s">
        <v>24572</v>
      </c>
      <c r="B5492" s="2" t="s">
        <v>24573</v>
      </c>
      <c r="C5492" s="1">
        <v>7.71710756890006E14</v>
      </c>
      <c r="D5492" s="1" t="s">
        <v>17064</v>
      </c>
      <c r="E5492" s="1" t="s">
        <v>17</v>
      </c>
      <c r="F5492" s="1" t="str">
        <f>IFERROR(__xludf.DUMMYFUNCTION("REGEXEXTRACT(E5492,""[А-Яа-я\-]+ административный округ"")"),"Центральный административный округ")</f>
        <v>Центральный административный округ</v>
      </c>
      <c r="G5492" s="1" t="s">
        <v>92</v>
      </c>
      <c r="H5492" s="1" t="s">
        <v>24574</v>
      </c>
      <c r="I5492" s="1" t="s">
        <v>20</v>
      </c>
      <c r="J5492" s="1" t="s">
        <v>49</v>
      </c>
      <c r="K5492" s="1" t="s">
        <v>17198</v>
      </c>
      <c r="L5492" s="1">
        <v>1.3381503E7</v>
      </c>
      <c r="M5492" s="1" t="s">
        <v>24575</v>
      </c>
      <c r="N5492" s="1" t="s">
        <v>24576</v>
      </c>
      <c r="O5492" s="3"/>
    </row>
    <row r="5493">
      <c r="A5493" s="1" t="s">
        <v>24577</v>
      </c>
      <c r="B5493" s="2" t="s">
        <v>24578</v>
      </c>
      <c r="C5493" s="1">
        <v>7.71411333090005E14</v>
      </c>
      <c r="D5493" s="3"/>
      <c r="E5493" s="1" t="s">
        <v>9215</v>
      </c>
      <c r="F5493" s="1" t="str">
        <f>IFERROR(__xludf.DUMMYFUNCTION("REGEXEXTRACT(E5493,""[А-Яа-я\-]+ административный округ"")"),"Зеленоградский административный округ")</f>
        <v>Зеленоградский административный округ</v>
      </c>
      <c r="G5493" s="1" t="s">
        <v>24579</v>
      </c>
      <c r="H5493" s="1" t="s">
        <v>24580</v>
      </c>
      <c r="I5493" s="1" t="s">
        <v>20</v>
      </c>
      <c r="J5493" s="1" t="s">
        <v>21</v>
      </c>
      <c r="K5493" s="1" t="s">
        <v>4763</v>
      </c>
      <c r="L5493" s="1">
        <v>1.3381504E7</v>
      </c>
      <c r="M5493" s="1" t="s">
        <v>24581</v>
      </c>
      <c r="N5493" s="1" t="s">
        <v>24582</v>
      </c>
      <c r="O5493" s="3"/>
    </row>
    <row r="5494">
      <c r="A5494" s="1" t="s">
        <v>24583</v>
      </c>
      <c r="B5494" s="2" t="s">
        <v>24584</v>
      </c>
      <c r="C5494" s="1">
        <v>7.71610676580005E14</v>
      </c>
      <c r="D5494" s="1" t="s">
        <v>17064</v>
      </c>
      <c r="E5494" s="1" t="s">
        <v>17</v>
      </c>
      <c r="F5494" s="1" t="str">
        <f>IFERROR(__xludf.DUMMYFUNCTION("REGEXEXTRACT(E5494,""[А-Яа-я\-]+ административный округ"")"),"Центральный административный округ")</f>
        <v>Центральный административный округ</v>
      </c>
      <c r="G5494" s="1" t="s">
        <v>92</v>
      </c>
      <c r="H5494" s="1" t="s">
        <v>20593</v>
      </c>
      <c r="I5494" s="1" t="s">
        <v>20</v>
      </c>
      <c r="J5494" s="1" t="s">
        <v>21</v>
      </c>
      <c r="K5494" s="1" t="s">
        <v>444</v>
      </c>
      <c r="L5494" s="1">
        <v>1.3381507E7</v>
      </c>
      <c r="M5494" s="1" t="s">
        <v>24585</v>
      </c>
      <c r="N5494" s="1" t="s">
        <v>24586</v>
      </c>
      <c r="O5494" s="3"/>
    </row>
    <row r="5495">
      <c r="A5495" s="1" t="s">
        <v>24587</v>
      </c>
      <c r="B5495" s="2" t="s">
        <v>24588</v>
      </c>
      <c r="C5495" s="1">
        <v>7.71610661080005E14</v>
      </c>
      <c r="D5495" s="1" t="s">
        <v>17064</v>
      </c>
      <c r="E5495" s="1" t="s">
        <v>17</v>
      </c>
      <c r="F5495" s="1" t="str">
        <f>IFERROR(__xludf.DUMMYFUNCTION("REGEXEXTRACT(E5495,""[А-Яа-я\-]+ административный округ"")"),"Центральный административный округ")</f>
        <v>Центральный административный округ</v>
      </c>
      <c r="G5495" s="1" t="s">
        <v>92</v>
      </c>
      <c r="H5495" s="1" t="s">
        <v>24589</v>
      </c>
      <c r="I5495" s="1" t="s">
        <v>20</v>
      </c>
      <c r="J5495" s="1" t="s">
        <v>21</v>
      </c>
      <c r="K5495" s="1" t="s">
        <v>444</v>
      </c>
      <c r="L5495" s="1">
        <v>1.3381508E7</v>
      </c>
      <c r="M5495" s="1" t="s">
        <v>24590</v>
      </c>
      <c r="N5495" s="1" t="s">
        <v>24591</v>
      </c>
      <c r="O5495" s="3"/>
    </row>
    <row r="5496">
      <c r="A5496" s="1" t="s">
        <v>24592</v>
      </c>
      <c r="B5496" s="2" t="s">
        <v>24593</v>
      </c>
      <c r="C5496" s="1">
        <v>7.71710757490005E14</v>
      </c>
      <c r="D5496" s="1" t="s">
        <v>24594</v>
      </c>
      <c r="E5496" s="1" t="s">
        <v>117</v>
      </c>
      <c r="F5496" s="1" t="str">
        <f>IFERROR(__xludf.DUMMYFUNCTION("REGEXEXTRACT(E5496,""[А-Яа-я\-]+ административный округ"")"),"Северо-Восточный административный округ")</f>
        <v>Северо-Восточный административный округ</v>
      </c>
      <c r="G5496" s="1" t="s">
        <v>118</v>
      </c>
      <c r="H5496" s="1" t="s">
        <v>24595</v>
      </c>
      <c r="I5496" s="1" t="s">
        <v>20</v>
      </c>
      <c r="J5496" s="1" t="s">
        <v>21</v>
      </c>
      <c r="K5496" s="1" t="s">
        <v>444</v>
      </c>
      <c r="L5496" s="1">
        <v>1.338151E7</v>
      </c>
      <c r="M5496" s="1" t="s">
        <v>21537</v>
      </c>
      <c r="N5496" s="1" t="s">
        <v>21537</v>
      </c>
      <c r="O5496" s="3"/>
    </row>
    <row r="5497">
      <c r="A5497" s="1" t="s">
        <v>151</v>
      </c>
      <c r="B5497" s="2" t="s">
        <v>24596</v>
      </c>
      <c r="C5497" s="1">
        <v>7.71710432770015E14</v>
      </c>
      <c r="D5497" s="1" t="s">
        <v>783</v>
      </c>
      <c r="E5497" s="1" t="s">
        <v>17</v>
      </c>
      <c r="F5497" s="1" t="str">
        <f>IFERROR(__xludf.DUMMYFUNCTION("REGEXEXTRACT(E5497,""[А-Яа-я\-]+ административный округ"")"),"Центральный административный округ")</f>
        <v>Центральный административный округ</v>
      </c>
      <c r="G5497" s="1" t="s">
        <v>28</v>
      </c>
      <c r="H5497" s="1" t="s">
        <v>24597</v>
      </c>
      <c r="I5497" s="1" t="s">
        <v>20</v>
      </c>
      <c r="J5497" s="1" t="s">
        <v>21</v>
      </c>
      <c r="K5497" s="1" t="s">
        <v>30</v>
      </c>
      <c r="L5497" s="1">
        <v>1.3381512E7</v>
      </c>
      <c r="M5497" s="1" t="s">
        <v>24598</v>
      </c>
      <c r="N5497" s="1" t="s">
        <v>24599</v>
      </c>
      <c r="O5497" s="3"/>
    </row>
    <row r="5498">
      <c r="A5498" s="1" t="s">
        <v>24600</v>
      </c>
      <c r="B5498" s="2" t="s">
        <v>24601</v>
      </c>
      <c r="C5498" s="1">
        <v>7.71410329250016E14</v>
      </c>
      <c r="D5498" s="1" t="s">
        <v>24602</v>
      </c>
      <c r="E5498" s="1" t="s">
        <v>17</v>
      </c>
      <c r="F5498" s="1" t="str">
        <f>IFERROR(__xludf.DUMMYFUNCTION("REGEXEXTRACT(E5498,""[А-Яа-я\-]+ административный округ"")"),"Центральный административный округ")</f>
        <v>Центральный административный округ</v>
      </c>
      <c r="G5498" s="1" t="s">
        <v>319</v>
      </c>
      <c r="H5498" s="1" t="s">
        <v>24603</v>
      </c>
      <c r="I5498" s="1" t="s">
        <v>20</v>
      </c>
      <c r="J5498" s="1" t="s">
        <v>49</v>
      </c>
      <c r="K5498" s="1" t="s">
        <v>247</v>
      </c>
      <c r="L5498" s="1">
        <v>1.3381513E7</v>
      </c>
      <c r="M5498" s="1" t="s">
        <v>24604</v>
      </c>
      <c r="N5498" s="1" t="s">
        <v>24605</v>
      </c>
      <c r="O5498" s="3"/>
    </row>
    <row r="5499">
      <c r="A5499" s="1" t="s">
        <v>24606</v>
      </c>
      <c r="B5499" s="2" t="s">
        <v>24607</v>
      </c>
      <c r="C5499" s="1">
        <v>7.71610620800006E14</v>
      </c>
      <c r="D5499" s="1" t="s">
        <v>17147</v>
      </c>
      <c r="E5499" s="1" t="s">
        <v>192</v>
      </c>
      <c r="F5499" s="1" t="str">
        <f>IFERROR(__xludf.DUMMYFUNCTION("REGEXEXTRACT(E5499,""[А-Яа-я\-]+ административный округ"")"),"Юго-Восточный административный округ")</f>
        <v>Юго-Восточный административный округ</v>
      </c>
      <c r="G5499" s="1" t="s">
        <v>2442</v>
      </c>
      <c r="H5499" s="1" t="s">
        <v>17148</v>
      </c>
      <c r="I5499" s="1" t="s">
        <v>20</v>
      </c>
      <c r="J5499" s="1" t="s">
        <v>49</v>
      </c>
      <c r="K5499" s="1" t="s">
        <v>444</v>
      </c>
      <c r="L5499" s="1">
        <v>1.3381514E7</v>
      </c>
      <c r="M5499" s="1" t="s">
        <v>24608</v>
      </c>
      <c r="N5499" s="1" t="s">
        <v>24609</v>
      </c>
      <c r="O5499" s="3"/>
    </row>
    <row r="5500">
      <c r="A5500" s="1" t="s">
        <v>8402</v>
      </c>
      <c r="B5500" s="2" t="s">
        <v>24610</v>
      </c>
      <c r="C5500" s="1">
        <v>7.71420337490005E14</v>
      </c>
      <c r="D5500" s="3"/>
      <c r="E5500" s="1" t="s">
        <v>231</v>
      </c>
      <c r="F5500" s="1" t="str">
        <f>IFERROR(__xludf.DUMMYFUNCTION("REGEXEXTRACT(E5500,""[А-Яа-я\-]+ административный округ"")"),"Юго-Западный административный округ")</f>
        <v>Юго-Западный административный округ</v>
      </c>
      <c r="G5500" s="1" t="s">
        <v>232</v>
      </c>
      <c r="H5500" s="1" t="s">
        <v>24611</v>
      </c>
      <c r="I5500" s="1" t="s">
        <v>20</v>
      </c>
      <c r="J5500" s="1" t="s">
        <v>21</v>
      </c>
      <c r="K5500" s="1" t="s">
        <v>42</v>
      </c>
      <c r="L5500" s="1">
        <v>1.3381516E7</v>
      </c>
      <c r="M5500" s="1" t="s">
        <v>24612</v>
      </c>
      <c r="N5500" s="1" t="s">
        <v>24613</v>
      </c>
      <c r="O5500" s="3"/>
    </row>
    <row r="5501">
      <c r="A5501" s="1" t="s">
        <v>24614</v>
      </c>
      <c r="B5501" s="2" t="s">
        <v>24615</v>
      </c>
      <c r="C5501" s="1">
        <v>7.71610636110005E14</v>
      </c>
      <c r="D5501" s="1" t="s">
        <v>17064</v>
      </c>
      <c r="E5501" s="1" t="s">
        <v>17</v>
      </c>
      <c r="F5501" s="1" t="str">
        <f>IFERROR(__xludf.DUMMYFUNCTION("REGEXEXTRACT(E5501,""[А-Яа-я\-]+ административный округ"")"),"Центральный административный округ")</f>
        <v>Центральный административный округ</v>
      </c>
      <c r="G5501" s="1" t="s">
        <v>92</v>
      </c>
      <c r="H5501" s="1" t="s">
        <v>24616</v>
      </c>
      <c r="I5501" s="1" t="s">
        <v>20</v>
      </c>
      <c r="J5501" s="1" t="s">
        <v>21</v>
      </c>
      <c r="K5501" s="1" t="s">
        <v>444</v>
      </c>
      <c r="L5501" s="1">
        <v>1.3381521E7</v>
      </c>
      <c r="M5501" s="1" t="s">
        <v>24617</v>
      </c>
      <c r="N5501" s="1" t="s">
        <v>24618</v>
      </c>
      <c r="O5501" s="3"/>
    </row>
    <row r="5502">
      <c r="A5502" s="1" t="s">
        <v>24619</v>
      </c>
      <c r="B5502" s="2" t="s">
        <v>24620</v>
      </c>
      <c r="C5502" s="1">
        <v>7.71711137360006E14</v>
      </c>
      <c r="D5502" s="1" t="s">
        <v>17124</v>
      </c>
      <c r="E5502" s="1" t="s">
        <v>17</v>
      </c>
      <c r="F5502" s="1" t="str">
        <f>IFERROR(__xludf.DUMMYFUNCTION("REGEXEXTRACT(E5502,""[А-Яа-я\-]+ административный округ"")"),"Центральный административный округ")</f>
        <v>Центральный административный округ</v>
      </c>
      <c r="G5502" s="1" t="s">
        <v>110</v>
      </c>
      <c r="H5502" s="1" t="s">
        <v>17125</v>
      </c>
      <c r="I5502" s="1" t="s">
        <v>20</v>
      </c>
      <c r="J5502" s="1" t="s">
        <v>49</v>
      </c>
      <c r="K5502" s="1" t="s">
        <v>17076</v>
      </c>
      <c r="L5502" s="1">
        <v>1.3381524E7</v>
      </c>
      <c r="M5502" s="1" t="s">
        <v>24621</v>
      </c>
      <c r="N5502" s="1" t="s">
        <v>24622</v>
      </c>
      <c r="O5502" s="3"/>
    </row>
    <row r="5503">
      <c r="A5503" s="1" t="s">
        <v>24623</v>
      </c>
      <c r="B5503" s="2" t="s">
        <v>24624</v>
      </c>
      <c r="C5503" s="1">
        <v>7.71610691520005E14</v>
      </c>
      <c r="D5503" s="1" t="s">
        <v>17064</v>
      </c>
      <c r="E5503" s="1" t="s">
        <v>17</v>
      </c>
      <c r="F5503" s="1" t="str">
        <f>IFERROR(__xludf.DUMMYFUNCTION("REGEXEXTRACT(E5503,""[А-Яа-я\-]+ административный округ"")"),"Центральный административный округ")</f>
        <v>Центральный административный округ</v>
      </c>
      <c r="G5503" s="1" t="s">
        <v>92</v>
      </c>
      <c r="H5503" s="1" t="s">
        <v>20942</v>
      </c>
      <c r="I5503" s="1" t="s">
        <v>20</v>
      </c>
      <c r="J5503" s="1" t="s">
        <v>21</v>
      </c>
      <c r="K5503" s="1" t="s">
        <v>444</v>
      </c>
      <c r="L5503" s="1">
        <v>1.3381526E7</v>
      </c>
      <c r="M5503" s="1" t="s">
        <v>24625</v>
      </c>
      <c r="N5503" s="1" t="s">
        <v>24626</v>
      </c>
      <c r="O5503" s="3"/>
    </row>
    <row r="5504">
      <c r="A5504" s="1" t="s">
        <v>24627</v>
      </c>
      <c r="B5504" s="2" t="s">
        <v>24628</v>
      </c>
      <c r="C5504" s="1">
        <v>7.71410726260006E14</v>
      </c>
      <c r="D5504" s="3"/>
      <c r="E5504" s="1" t="s">
        <v>17</v>
      </c>
      <c r="F5504" s="1" t="str">
        <f>IFERROR(__xludf.DUMMYFUNCTION("REGEXEXTRACT(E5504,""[А-Яа-я\-]+ административный округ"")"),"Центральный административный округ")</f>
        <v>Центральный административный округ</v>
      </c>
      <c r="G5504" s="1" t="s">
        <v>319</v>
      </c>
      <c r="H5504" s="1" t="s">
        <v>24629</v>
      </c>
      <c r="I5504" s="1" t="s">
        <v>20</v>
      </c>
      <c r="J5504" s="1" t="s">
        <v>49</v>
      </c>
      <c r="K5504" s="1" t="s">
        <v>3148</v>
      </c>
      <c r="L5504" s="1">
        <v>1.3381527E7</v>
      </c>
      <c r="M5504" s="1" t="s">
        <v>24630</v>
      </c>
      <c r="N5504" s="1" t="s">
        <v>24631</v>
      </c>
      <c r="O5504" s="3"/>
    </row>
    <row r="5505">
      <c r="A5505" s="1" t="s">
        <v>24632</v>
      </c>
      <c r="B5505" s="2" t="s">
        <v>24633</v>
      </c>
      <c r="C5505" s="1">
        <v>7.71610636380005E14</v>
      </c>
      <c r="D5505" s="1" t="s">
        <v>17064</v>
      </c>
      <c r="E5505" s="1" t="s">
        <v>17</v>
      </c>
      <c r="F5505" s="1" t="str">
        <f>IFERROR(__xludf.DUMMYFUNCTION("REGEXEXTRACT(E5505,""[А-Яа-я\-]+ административный округ"")"),"Центральный административный округ")</f>
        <v>Центральный административный округ</v>
      </c>
      <c r="G5505" s="1" t="s">
        <v>92</v>
      </c>
      <c r="H5505" s="1" t="s">
        <v>24634</v>
      </c>
      <c r="I5505" s="1" t="s">
        <v>20</v>
      </c>
      <c r="J5505" s="1" t="s">
        <v>21</v>
      </c>
      <c r="K5505" s="1" t="s">
        <v>444</v>
      </c>
      <c r="L5505" s="1">
        <v>1.338153E7</v>
      </c>
      <c r="M5505" s="1" t="s">
        <v>24635</v>
      </c>
      <c r="N5505" s="1" t="s">
        <v>24636</v>
      </c>
      <c r="O5505" s="3"/>
    </row>
    <row r="5506">
      <c r="A5506" s="1" t="s">
        <v>24637</v>
      </c>
      <c r="B5506" s="2" t="s">
        <v>24638</v>
      </c>
      <c r="C5506" s="1">
        <v>7.71741137920006E14</v>
      </c>
      <c r="D5506" s="1" t="s">
        <v>17124</v>
      </c>
      <c r="E5506" s="1" t="s">
        <v>17</v>
      </c>
      <c r="F5506" s="1" t="str">
        <f>IFERROR(__xludf.DUMMYFUNCTION("REGEXEXTRACT(E5506,""[А-Яа-я\-]+ административный округ"")"),"Центральный административный округ")</f>
        <v>Центральный административный округ</v>
      </c>
      <c r="G5506" s="1" t="s">
        <v>110</v>
      </c>
      <c r="H5506" s="1" t="s">
        <v>17125</v>
      </c>
      <c r="I5506" s="1" t="s">
        <v>20</v>
      </c>
      <c r="J5506" s="1" t="s">
        <v>49</v>
      </c>
      <c r="K5506" s="1" t="s">
        <v>17076</v>
      </c>
      <c r="L5506" s="1">
        <v>1.3381531E7</v>
      </c>
      <c r="M5506" s="1" t="s">
        <v>24639</v>
      </c>
      <c r="N5506" s="1" t="s">
        <v>24640</v>
      </c>
      <c r="O5506" s="3"/>
    </row>
    <row r="5507">
      <c r="A5507" s="1" t="s">
        <v>24641</v>
      </c>
      <c r="B5507" s="2" t="s">
        <v>24642</v>
      </c>
      <c r="C5507" s="1">
        <v>7.72511445200015E14</v>
      </c>
      <c r="D5507" s="1" t="s">
        <v>17381</v>
      </c>
      <c r="E5507" s="1" t="s">
        <v>17</v>
      </c>
      <c r="F5507" s="1" t="str">
        <f>IFERROR(__xludf.DUMMYFUNCTION("REGEXEXTRACT(E5507,""[А-Яа-я\-]+ административный округ"")"),"Центральный административный округ")</f>
        <v>Центральный административный округ</v>
      </c>
      <c r="G5507" s="1" t="s">
        <v>47</v>
      </c>
      <c r="H5507" s="1" t="s">
        <v>24643</v>
      </c>
      <c r="I5507" s="1" t="s">
        <v>20</v>
      </c>
      <c r="J5507" s="1" t="s">
        <v>21</v>
      </c>
      <c r="K5507" s="1" t="s">
        <v>30</v>
      </c>
      <c r="L5507" s="1">
        <v>1.3381533E7</v>
      </c>
      <c r="M5507" s="1" t="s">
        <v>24644</v>
      </c>
      <c r="N5507" s="1" t="s">
        <v>24645</v>
      </c>
      <c r="O5507" s="3"/>
    </row>
    <row r="5508">
      <c r="A5508" s="1" t="s">
        <v>24646</v>
      </c>
      <c r="B5508" s="2" t="s">
        <v>24647</v>
      </c>
      <c r="C5508" s="1">
        <v>7.71610660920006E14</v>
      </c>
      <c r="D5508" s="1" t="s">
        <v>17064</v>
      </c>
      <c r="E5508" s="1" t="s">
        <v>17</v>
      </c>
      <c r="F5508" s="1" t="str">
        <f>IFERROR(__xludf.DUMMYFUNCTION("REGEXEXTRACT(E5508,""[А-Яа-я\-]+ административный округ"")"),"Центральный административный округ")</f>
        <v>Центральный административный округ</v>
      </c>
      <c r="G5508" s="1" t="s">
        <v>92</v>
      </c>
      <c r="H5508" s="1" t="s">
        <v>17075</v>
      </c>
      <c r="I5508" s="1" t="s">
        <v>20</v>
      </c>
      <c r="J5508" s="1" t="s">
        <v>49</v>
      </c>
      <c r="K5508" s="1" t="s">
        <v>444</v>
      </c>
      <c r="L5508" s="1">
        <v>1.3381534E7</v>
      </c>
      <c r="M5508" s="1" t="s">
        <v>24648</v>
      </c>
      <c r="N5508" s="1" t="s">
        <v>24649</v>
      </c>
      <c r="O5508" s="3"/>
    </row>
    <row r="5509">
      <c r="A5509" s="1" t="s">
        <v>27</v>
      </c>
      <c r="B5509" s="2" t="s">
        <v>24650</v>
      </c>
      <c r="C5509" s="1">
        <v>7.71421221030005E14</v>
      </c>
      <c r="D5509" s="3"/>
      <c r="E5509" s="1" t="s">
        <v>17</v>
      </c>
      <c r="F5509" s="1" t="str">
        <f>IFERROR(__xludf.DUMMYFUNCTION("REGEXEXTRACT(E5509,""[А-Яа-я\-]+ административный округ"")"),"Центральный административный округ")</f>
        <v>Центральный административный округ</v>
      </c>
      <c r="G5509" s="1" t="s">
        <v>28</v>
      </c>
      <c r="H5509" s="1" t="s">
        <v>24651</v>
      </c>
      <c r="I5509" s="1" t="s">
        <v>20</v>
      </c>
      <c r="J5509" s="1" t="s">
        <v>21</v>
      </c>
      <c r="K5509" s="1" t="s">
        <v>42</v>
      </c>
      <c r="L5509" s="1">
        <v>1.3381535E7</v>
      </c>
      <c r="M5509" s="1" t="s">
        <v>24652</v>
      </c>
      <c r="N5509" s="1" t="s">
        <v>24653</v>
      </c>
      <c r="O5509" s="3"/>
    </row>
    <row r="5510">
      <c r="A5510" s="1" t="s">
        <v>24654</v>
      </c>
      <c r="B5510" s="2" t="s">
        <v>24655</v>
      </c>
      <c r="C5510" s="1">
        <v>7.71610635380006E14</v>
      </c>
      <c r="D5510" s="1" t="s">
        <v>17064</v>
      </c>
      <c r="E5510" s="1" t="s">
        <v>17</v>
      </c>
      <c r="F5510" s="1" t="str">
        <f>IFERROR(__xludf.DUMMYFUNCTION("REGEXEXTRACT(E5510,""[А-Яа-я\-]+ административный округ"")"),"Центральный административный округ")</f>
        <v>Центральный административный округ</v>
      </c>
      <c r="G5510" s="1" t="s">
        <v>92</v>
      </c>
      <c r="H5510" s="1" t="s">
        <v>17075</v>
      </c>
      <c r="I5510" s="1" t="s">
        <v>20</v>
      </c>
      <c r="J5510" s="1" t="s">
        <v>49</v>
      </c>
      <c r="K5510" s="1" t="s">
        <v>444</v>
      </c>
      <c r="L5510" s="1">
        <v>1.3381538E7</v>
      </c>
      <c r="M5510" s="1" t="s">
        <v>24656</v>
      </c>
      <c r="N5510" s="1" t="s">
        <v>17624</v>
      </c>
      <c r="O5510" s="3"/>
    </row>
    <row r="5511">
      <c r="A5511" s="1" t="s">
        <v>24657</v>
      </c>
      <c r="B5511" s="2" t="s">
        <v>24658</v>
      </c>
      <c r="C5511" s="1">
        <v>7.71711201130006E14</v>
      </c>
      <c r="D5511" s="1" t="s">
        <v>17225</v>
      </c>
      <c r="E5511" s="1" t="s">
        <v>305</v>
      </c>
      <c r="F5511" s="1" t="str">
        <f>IFERROR(__xludf.DUMMYFUNCTION("REGEXEXTRACT(E5511,""[А-Яа-я\-]+ административный округ"")"),"Южный административный округ")</f>
        <v>Южный административный округ</v>
      </c>
      <c r="G5511" s="1" t="s">
        <v>1038</v>
      </c>
      <c r="H5511" s="1" t="s">
        <v>17226</v>
      </c>
      <c r="I5511" s="1" t="s">
        <v>20</v>
      </c>
      <c r="J5511" s="1" t="s">
        <v>49</v>
      </c>
      <c r="K5511" s="1" t="s">
        <v>444</v>
      </c>
      <c r="L5511" s="1">
        <v>1.3381539E7</v>
      </c>
      <c r="M5511" s="1" t="s">
        <v>24659</v>
      </c>
      <c r="N5511" s="1" t="s">
        <v>24660</v>
      </c>
      <c r="O5511" s="3"/>
    </row>
    <row r="5512">
      <c r="A5512" s="1" t="s">
        <v>24661</v>
      </c>
      <c r="B5512" s="2" t="s">
        <v>24662</v>
      </c>
      <c r="C5512" s="1">
        <v>7.71610629980005E14</v>
      </c>
      <c r="D5512" s="1" t="s">
        <v>17147</v>
      </c>
      <c r="E5512" s="1" t="s">
        <v>192</v>
      </c>
      <c r="F5512" s="1" t="str">
        <f>IFERROR(__xludf.DUMMYFUNCTION("REGEXEXTRACT(E5512,""[А-Яа-я\-]+ административный округ"")"),"Юго-Восточный административный округ")</f>
        <v>Юго-Восточный административный округ</v>
      </c>
      <c r="G5512" s="1" t="s">
        <v>2442</v>
      </c>
      <c r="H5512" s="1" t="s">
        <v>24015</v>
      </c>
      <c r="I5512" s="1" t="s">
        <v>20</v>
      </c>
      <c r="J5512" s="1" t="s">
        <v>21</v>
      </c>
      <c r="K5512" s="1" t="s">
        <v>444</v>
      </c>
      <c r="L5512" s="1">
        <v>1.3381541E7</v>
      </c>
      <c r="M5512" s="1" t="s">
        <v>17149</v>
      </c>
      <c r="N5512" s="1" t="s">
        <v>17150</v>
      </c>
      <c r="O5512" s="3"/>
    </row>
    <row r="5513">
      <c r="A5513" s="1" t="s">
        <v>24663</v>
      </c>
      <c r="B5513" s="2" t="s">
        <v>24664</v>
      </c>
      <c r="C5513" s="1">
        <v>7.71610630140005E14</v>
      </c>
      <c r="D5513" s="1" t="s">
        <v>17080</v>
      </c>
      <c r="E5513" s="1" t="s">
        <v>17</v>
      </c>
      <c r="F5513" s="1" t="str">
        <f>IFERROR(__xludf.DUMMYFUNCTION("REGEXEXTRACT(E5513,""[А-Яа-я\-]+ административный округ"")"),"Центральный административный округ")</f>
        <v>Центральный административный округ</v>
      </c>
      <c r="G5513" s="1" t="s">
        <v>18</v>
      </c>
      <c r="H5513" s="1" t="s">
        <v>17567</v>
      </c>
      <c r="I5513" s="1" t="s">
        <v>20</v>
      </c>
      <c r="J5513" s="1" t="s">
        <v>21</v>
      </c>
      <c r="K5513" s="1" t="s">
        <v>444</v>
      </c>
      <c r="L5513" s="1">
        <v>1.3381542E7</v>
      </c>
      <c r="M5513" s="1" t="s">
        <v>24665</v>
      </c>
      <c r="N5513" s="1" t="s">
        <v>24666</v>
      </c>
      <c r="O5513" s="3"/>
    </row>
    <row r="5514">
      <c r="A5514" s="1" t="s">
        <v>24667</v>
      </c>
      <c r="B5514" s="2" t="s">
        <v>24668</v>
      </c>
      <c r="C5514" s="1">
        <v>7.71610721670006E14</v>
      </c>
      <c r="D5514" s="1" t="s">
        <v>17064</v>
      </c>
      <c r="E5514" s="1" t="s">
        <v>17</v>
      </c>
      <c r="F5514" s="1" t="str">
        <f>IFERROR(__xludf.DUMMYFUNCTION("REGEXEXTRACT(E5514,""[А-Яа-я\-]+ административный округ"")"),"Центральный административный округ")</f>
        <v>Центральный административный округ</v>
      </c>
      <c r="G5514" s="1" t="s">
        <v>92</v>
      </c>
      <c r="H5514" s="1" t="s">
        <v>17075</v>
      </c>
      <c r="I5514" s="1" t="s">
        <v>20</v>
      </c>
      <c r="J5514" s="1" t="s">
        <v>49</v>
      </c>
      <c r="K5514" s="1" t="s">
        <v>444</v>
      </c>
      <c r="L5514" s="1">
        <v>1.3381543E7</v>
      </c>
      <c r="M5514" s="1" t="s">
        <v>24669</v>
      </c>
      <c r="N5514" s="1" t="s">
        <v>17107</v>
      </c>
      <c r="O5514" s="3"/>
    </row>
    <row r="5515">
      <c r="A5515" s="1" t="s">
        <v>24670</v>
      </c>
      <c r="B5515" s="2" t="s">
        <v>24671</v>
      </c>
      <c r="C5515" s="1">
        <v>7.71610626880005E14</v>
      </c>
      <c r="D5515" s="1" t="s">
        <v>17080</v>
      </c>
      <c r="E5515" s="1" t="s">
        <v>17</v>
      </c>
      <c r="F5515" s="1" t="str">
        <f>IFERROR(__xludf.DUMMYFUNCTION("REGEXEXTRACT(E5515,""[А-Яа-я\-]+ административный округ"")"),"Центральный административный округ")</f>
        <v>Центральный административный округ</v>
      </c>
      <c r="G5515" s="1" t="s">
        <v>18</v>
      </c>
      <c r="H5515" s="1" t="s">
        <v>17567</v>
      </c>
      <c r="I5515" s="1" t="s">
        <v>20</v>
      </c>
      <c r="J5515" s="1" t="s">
        <v>21</v>
      </c>
      <c r="K5515" s="1" t="s">
        <v>444</v>
      </c>
      <c r="L5515" s="1">
        <v>1.3381547E7</v>
      </c>
      <c r="M5515" s="1" t="s">
        <v>24672</v>
      </c>
      <c r="N5515" s="1" t="s">
        <v>24673</v>
      </c>
      <c r="O5515" s="3"/>
    </row>
    <row r="5516">
      <c r="A5516" s="1" t="s">
        <v>24674</v>
      </c>
      <c r="B5516" s="2" t="s">
        <v>24675</v>
      </c>
      <c r="C5516" s="1">
        <v>7.71610637850005E14</v>
      </c>
      <c r="D5516" s="1" t="s">
        <v>17064</v>
      </c>
      <c r="E5516" s="1" t="s">
        <v>17</v>
      </c>
      <c r="F5516" s="1" t="str">
        <f>IFERROR(__xludf.DUMMYFUNCTION("REGEXEXTRACT(E5516,""[А-Яа-я\-]+ административный округ"")"),"Центральный административный округ")</f>
        <v>Центральный административный округ</v>
      </c>
      <c r="G5516" s="1" t="s">
        <v>92</v>
      </c>
      <c r="H5516" s="1" t="s">
        <v>21394</v>
      </c>
      <c r="I5516" s="1" t="s">
        <v>20</v>
      </c>
      <c r="J5516" s="1" t="s">
        <v>21</v>
      </c>
      <c r="K5516" s="1" t="s">
        <v>444</v>
      </c>
      <c r="L5516" s="1">
        <v>1.3381548E7</v>
      </c>
      <c r="M5516" s="1" t="s">
        <v>24676</v>
      </c>
      <c r="N5516" s="1" t="s">
        <v>24677</v>
      </c>
      <c r="O5516" s="3"/>
    </row>
    <row r="5517">
      <c r="A5517" s="1" t="s">
        <v>24678</v>
      </c>
      <c r="B5517" s="2" t="s">
        <v>24679</v>
      </c>
      <c r="C5517" s="1">
        <v>7.71721219570006E14</v>
      </c>
      <c r="D5517" s="1" t="s">
        <v>17219</v>
      </c>
      <c r="E5517" s="1" t="s">
        <v>17</v>
      </c>
      <c r="F5517" s="1" t="str">
        <f>IFERROR(__xludf.DUMMYFUNCTION("REGEXEXTRACT(E5517,""[А-Яа-я\-]+ административный округ"")"),"Центральный административный округ")</f>
        <v>Центральный административный округ</v>
      </c>
      <c r="G5517" s="1" t="s">
        <v>110</v>
      </c>
      <c r="H5517" s="1" t="s">
        <v>17220</v>
      </c>
      <c r="I5517" s="1" t="s">
        <v>20</v>
      </c>
      <c r="J5517" s="1" t="s">
        <v>49</v>
      </c>
      <c r="K5517" s="1" t="s">
        <v>444</v>
      </c>
      <c r="L5517" s="1">
        <v>1.3381551E7</v>
      </c>
      <c r="M5517" s="1" t="s">
        <v>24680</v>
      </c>
      <c r="N5517" s="1" t="s">
        <v>17358</v>
      </c>
      <c r="O5517" s="3"/>
    </row>
    <row r="5518">
      <c r="A5518" s="1" t="s">
        <v>24681</v>
      </c>
      <c r="B5518" s="2" t="s">
        <v>24682</v>
      </c>
      <c r="C5518" s="1">
        <v>7.72311221040115E14</v>
      </c>
      <c r="D5518" s="1" t="s">
        <v>17927</v>
      </c>
      <c r="E5518" s="1" t="s">
        <v>192</v>
      </c>
      <c r="F5518" s="1" t="str">
        <f>IFERROR(__xludf.DUMMYFUNCTION("REGEXEXTRACT(E5518,""[А-Яа-я\-]+ административный округ"")"),"Юго-Восточный административный округ")</f>
        <v>Юго-Восточный административный округ</v>
      </c>
      <c r="G5518" s="1" t="s">
        <v>2442</v>
      </c>
      <c r="H5518" s="1" t="s">
        <v>24683</v>
      </c>
      <c r="I5518" s="1" t="s">
        <v>20</v>
      </c>
      <c r="J5518" s="1" t="s">
        <v>21</v>
      </c>
      <c r="K5518" s="1" t="s">
        <v>17198</v>
      </c>
      <c r="L5518" s="1">
        <v>1.3381552E7</v>
      </c>
      <c r="M5518" s="1" t="s">
        <v>24684</v>
      </c>
      <c r="N5518" s="1" t="s">
        <v>24685</v>
      </c>
      <c r="O5518" s="3"/>
    </row>
    <row r="5519">
      <c r="A5519" s="1" t="s">
        <v>24686</v>
      </c>
      <c r="B5519" s="2" t="s">
        <v>24687</v>
      </c>
      <c r="C5519" s="1">
        <v>7.71411219180346E14</v>
      </c>
      <c r="D5519" s="1" t="s">
        <v>2904</v>
      </c>
      <c r="E5519" s="1" t="s">
        <v>192</v>
      </c>
      <c r="F5519" s="1" t="str">
        <f>IFERROR(__xludf.DUMMYFUNCTION("REGEXEXTRACT(E5519,""[А-Яа-я\-]+ административный округ"")"),"Юго-Восточный административный округ")</f>
        <v>Юго-Восточный административный округ</v>
      </c>
      <c r="G5519" s="1" t="s">
        <v>3755</v>
      </c>
      <c r="H5519" s="1" t="s">
        <v>24688</v>
      </c>
      <c r="I5519" s="1" t="s">
        <v>20</v>
      </c>
      <c r="J5519" s="1" t="s">
        <v>49</v>
      </c>
      <c r="K5519" s="1" t="s">
        <v>30</v>
      </c>
      <c r="L5519" s="1">
        <v>1.3381554E7</v>
      </c>
      <c r="M5519" s="1" t="s">
        <v>24689</v>
      </c>
      <c r="N5519" s="1" t="s">
        <v>24690</v>
      </c>
      <c r="O5519" s="3"/>
    </row>
    <row r="5520">
      <c r="A5520" s="1" t="s">
        <v>24691</v>
      </c>
      <c r="B5520" s="2" t="s">
        <v>24692</v>
      </c>
      <c r="C5520" s="1">
        <v>7.71610619850006E14</v>
      </c>
      <c r="D5520" s="1" t="s">
        <v>17080</v>
      </c>
      <c r="E5520" s="1" t="s">
        <v>17</v>
      </c>
      <c r="F5520" s="1" t="str">
        <f>IFERROR(__xludf.DUMMYFUNCTION("REGEXEXTRACT(E5520,""[А-Яа-я\-]+ административный округ"")"),"Центральный административный округ")</f>
        <v>Центральный административный округ</v>
      </c>
      <c r="G5520" s="1" t="s">
        <v>18</v>
      </c>
      <c r="H5520" s="1" t="s">
        <v>17211</v>
      </c>
      <c r="I5520" s="1" t="s">
        <v>20</v>
      </c>
      <c r="J5520" s="1" t="s">
        <v>49</v>
      </c>
      <c r="K5520" s="1" t="s">
        <v>444</v>
      </c>
      <c r="L5520" s="1">
        <v>1.3381558E7</v>
      </c>
      <c r="M5520" s="1" t="s">
        <v>24693</v>
      </c>
      <c r="N5520" s="1" t="s">
        <v>17083</v>
      </c>
      <c r="O5520" s="3"/>
    </row>
    <row r="5521">
      <c r="A5521" s="1" t="s">
        <v>24694</v>
      </c>
      <c r="B5521" s="2" t="s">
        <v>24695</v>
      </c>
      <c r="C5521" s="1">
        <v>7.71610657940055E14</v>
      </c>
      <c r="D5521" s="1" t="s">
        <v>7485</v>
      </c>
      <c r="E5521" s="1" t="s">
        <v>117</v>
      </c>
      <c r="F5521" s="1" t="str">
        <f>IFERROR(__xludf.DUMMYFUNCTION("REGEXEXTRACT(E5521,""[А-Яа-я\-]+ административный округ"")"),"Северо-Восточный административный округ")</f>
        <v>Северо-Восточный административный округ</v>
      </c>
      <c r="G5521" s="1" t="s">
        <v>118</v>
      </c>
      <c r="H5521" s="1" t="s">
        <v>24696</v>
      </c>
      <c r="I5521" s="1" t="s">
        <v>20</v>
      </c>
      <c r="J5521" s="1" t="s">
        <v>21</v>
      </c>
      <c r="K5521" s="1" t="s">
        <v>22</v>
      </c>
      <c r="L5521" s="1">
        <v>1.3381564E7</v>
      </c>
      <c r="M5521" s="1" t="s">
        <v>24697</v>
      </c>
      <c r="N5521" s="1" t="s">
        <v>24698</v>
      </c>
      <c r="O5521" s="3"/>
    </row>
    <row r="5522">
      <c r="A5522" s="1" t="s">
        <v>24699</v>
      </c>
      <c r="B5522" s="2" t="s">
        <v>24700</v>
      </c>
      <c r="C5522" s="1">
        <v>7.71610657940035E14</v>
      </c>
      <c r="D5522" s="1" t="s">
        <v>7485</v>
      </c>
      <c r="E5522" s="1" t="s">
        <v>117</v>
      </c>
      <c r="F5522" s="1" t="str">
        <f>IFERROR(__xludf.DUMMYFUNCTION("REGEXEXTRACT(E5522,""[А-Яа-я\-]+ административный округ"")"),"Северо-Восточный административный округ")</f>
        <v>Северо-Восточный административный округ</v>
      </c>
      <c r="G5522" s="1" t="s">
        <v>118</v>
      </c>
      <c r="H5522" s="1" t="s">
        <v>24701</v>
      </c>
      <c r="I5522" s="1" t="s">
        <v>20</v>
      </c>
      <c r="J5522" s="1" t="s">
        <v>21</v>
      </c>
      <c r="K5522" s="1" t="s">
        <v>30</v>
      </c>
      <c r="L5522" s="1">
        <v>1.3381565E7</v>
      </c>
      <c r="M5522" s="1" t="s">
        <v>24702</v>
      </c>
      <c r="N5522" s="1" t="s">
        <v>24703</v>
      </c>
      <c r="O5522" s="3"/>
    </row>
    <row r="5523">
      <c r="A5523" s="1" t="s">
        <v>24704</v>
      </c>
      <c r="B5523" s="2" t="s">
        <v>24705</v>
      </c>
      <c r="C5523" s="1">
        <v>7.71610657940015E14</v>
      </c>
      <c r="D5523" s="1" t="s">
        <v>7485</v>
      </c>
      <c r="E5523" s="1" t="s">
        <v>117</v>
      </c>
      <c r="F5523" s="1" t="str">
        <f>IFERROR(__xludf.DUMMYFUNCTION("REGEXEXTRACT(E5523,""[А-Яа-я\-]+ административный округ"")"),"Северо-Восточный административный округ")</f>
        <v>Северо-Восточный административный округ</v>
      </c>
      <c r="G5523" s="1" t="s">
        <v>118</v>
      </c>
      <c r="H5523" s="1" t="s">
        <v>24706</v>
      </c>
      <c r="I5523" s="1" t="s">
        <v>20</v>
      </c>
      <c r="J5523" s="1" t="s">
        <v>21</v>
      </c>
      <c r="K5523" s="1" t="s">
        <v>30</v>
      </c>
      <c r="L5523" s="1">
        <v>1.3381566E7</v>
      </c>
      <c r="M5523" s="1" t="s">
        <v>24707</v>
      </c>
      <c r="N5523" s="1" t="s">
        <v>24708</v>
      </c>
      <c r="O5523" s="3"/>
    </row>
    <row r="5524">
      <c r="A5524" s="1" t="s">
        <v>24709</v>
      </c>
      <c r="B5524" s="2" t="s">
        <v>24710</v>
      </c>
      <c r="C5524" s="1">
        <v>7.71610657940045E14</v>
      </c>
      <c r="D5524" s="1" t="s">
        <v>7485</v>
      </c>
      <c r="E5524" s="1" t="s">
        <v>117</v>
      </c>
      <c r="F5524" s="1" t="str">
        <f>IFERROR(__xludf.DUMMYFUNCTION("REGEXEXTRACT(E5524,""[А-Яа-я\-]+ административный округ"")"),"Северо-Восточный административный округ")</f>
        <v>Северо-Восточный административный округ</v>
      </c>
      <c r="G5524" s="1" t="s">
        <v>118</v>
      </c>
      <c r="H5524" s="1" t="s">
        <v>8057</v>
      </c>
      <c r="I5524" s="1" t="s">
        <v>20</v>
      </c>
      <c r="J5524" s="1" t="s">
        <v>21</v>
      </c>
      <c r="K5524" s="1" t="s">
        <v>247</v>
      </c>
      <c r="L5524" s="1">
        <v>1.3381567E7</v>
      </c>
      <c r="M5524" s="1" t="s">
        <v>24711</v>
      </c>
      <c r="N5524" s="1" t="s">
        <v>24712</v>
      </c>
      <c r="O5524" s="3"/>
    </row>
    <row r="5525">
      <c r="A5525" s="1" t="s">
        <v>24713</v>
      </c>
      <c r="B5525" s="2" t="s">
        <v>24714</v>
      </c>
      <c r="C5525" s="1">
        <v>7.71420806070006E14</v>
      </c>
      <c r="D5525" s="3"/>
      <c r="E5525" s="1" t="s">
        <v>4812</v>
      </c>
      <c r="F5525" s="1" t="str">
        <f>IFERROR(__xludf.DUMMYFUNCTION("REGEXEXTRACT(E5525,""[А-Яа-я\-]+ административный округ"")"),"Новомосковский административный округ")</f>
        <v>Новомосковский административный округ</v>
      </c>
      <c r="G5525" s="1" t="s">
        <v>24715</v>
      </c>
      <c r="H5525" s="1" t="s">
        <v>24716</v>
      </c>
      <c r="I5525" s="1" t="s">
        <v>20</v>
      </c>
      <c r="J5525" s="1" t="s">
        <v>49</v>
      </c>
      <c r="K5525" s="1" t="s">
        <v>42</v>
      </c>
      <c r="L5525" s="1">
        <v>1.3381589E7</v>
      </c>
      <c r="M5525" s="1" t="s">
        <v>24717</v>
      </c>
      <c r="N5525" s="1" t="s">
        <v>24718</v>
      </c>
      <c r="O5525" s="3"/>
    </row>
    <row r="5526">
      <c r="A5526" s="1" t="s">
        <v>24719</v>
      </c>
      <c r="B5526" s="2" t="s">
        <v>24720</v>
      </c>
      <c r="C5526" s="1">
        <v>7.71811315660025E14</v>
      </c>
      <c r="D5526" s="1" t="s">
        <v>2984</v>
      </c>
      <c r="E5526" s="1" t="s">
        <v>17</v>
      </c>
      <c r="F5526" s="1" t="str">
        <f>IFERROR(__xludf.DUMMYFUNCTION("REGEXEXTRACT(E5526,""[А-Яа-я\-]+ административный округ"")"),"Центральный административный округ")</f>
        <v>Центральный административный округ</v>
      </c>
      <c r="G5526" s="1" t="s">
        <v>47</v>
      </c>
      <c r="H5526" s="1" t="s">
        <v>24721</v>
      </c>
      <c r="I5526" s="1" t="s">
        <v>20</v>
      </c>
      <c r="J5526" s="1" t="s">
        <v>21</v>
      </c>
      <c r="K5526" s="1" t="s">
        <v>30</v>
      </c>
      <c r="L5526" s="1">
        <v>1.3381612E7</v>
      </c>
      <c r="M5526" s="1" t="s">
        <v>24722</v>
      </c>
      <c r="N5526" s="1" t="s">
        <v>24723</v>
      </c>
      <c r="O5526" s="3"/>
    </row>
    <row r="5527">
      <c r="A5527" s="1" t="s">
        <v>24724</v>
      </c>
      <c r="B5527" s="2" t="s">
        <v>24725</v>
      </c>
      <c r="C5527" s="1">
        <v>7.72511444790035E14</v>
      </c>
      <c r="D5527" s="1" t="s">
        <v>9838</v>
      </c>
      <c r="E5527" s="1" t="s">
        <v>17</v>
      </c>
      <c r="F5527" s="1" t="str">
        <f>IFERROR(__xludf.DUMMYFUNCTION("REGEXEXTRACT(E5527,""[А-Яа-я\-]+ административный округ"")"),"Центральный административный округ")</f>
        <v>Центральный административный округ</v>
      </c>
      <c r="G5527" s="1" t="s">
        <v>92</v>
      </c>
      <c r="H5527" s="1" t="s">
        <v>24726</v>
      </c>
      <c r="I5527" s="1" t="s">
        <v>20</v>
      </c>
      <c r="J5527" s="1" t="s">
        <v>21</v>
      </c>
      <c r="K5527" s="1" t="s">
        <v>247</v>
      </c>
      <c r="L5527" s="1">
        <v>1.3381615E7</v>
      </c>
      <c r="M5527" s="1" t="s">
        <v>24727</v>
      </c>
      <c r="N5527" s="1" t="s">
        <v>24728</v>
      </c>
      <c r="O5527" s="3"/>
    </row>
    <row r="5528">
      <c r="A5528" s="1" t="s">
        <v>3058</v>
      </c>
      <c r="B5528" s="2" t="s">
        <v>24729</v>
      </c>
      <c r="C5528" s="1">
        <v>7.72521442690005E14</v>
      </c>
      <c r="D5528" s="3"/>
      <c r="E5528" s="1" t="s">
        <v>17</v>
      </c>
      <c r="F5528" s="1" t="str">
        <f>IFERROR(__xludf.DUMMYFUNCTION("REGEXEXTRACT(E5528,""[А-Яа-я\-]+ административный округ"")"),"Центральный административный округ")</f>
        <v>Центральный административный округ</v>
      </c>
      <c r="G5528" s="1" t="s">
        <v>92</v>
      </c>
      <c r="H5528" s="1" t="s">
        <v>24730</v>
      </c>
      <c r="I5528" s="1" t="s">
        <v>20</v>
      </c>
      <c r="J5528" s="1" t="s">
        <v>21</v>
      </c>
      <c r="K5528" s="1" t="s">
        <v>42</v>
      </c>
      <c r="L5528" s="1">
        <v>1.3381617E7</v>
      </c>
      <c r="M5528" s="1" t="s">
        <v>24731</v>
      </c>
      <c r="N5528" s="1" t="s">
        <v>24732</v>
      </c>
      <c r="O5528" s="3"/>
    </row>
    <row r="5529">
      <c r="A5529" s="1" t="s">
        <v>24733</v>
      </c>
      <c r="B5529" s="2" t="s">
        <v>24734</v>
      </c>
      <c r="C5529" s="1">
        <v>7.71710418790016E14</v>
      </c>
      <c r="D5529" s="1" t="s">
        <v>5823</v>
      </c>
      <c r="E5529" s="1" t="s">
        <v>17</v>
      </c>
      <c r="F5529" s="1" t="str">
        <f>IFERROR(__xludf.DUMMYFUNCTION("REGEXEXTRACT(E5529,""[А-Яа-я\-]+ административный округ"")"),"Центральный административный округ")</f>
        <v>Центральный административный округ</v>
      </c>
      <c r="G5529" s="1" t="s">
        <v>110</v>
      </c>
      <c r="H5529" s="1" t="s">
        <v>5825</v>
      </c>
      <c r="I5529" s="1" t="s">
        <v>20</v>
      </c>
      <c r="J5529" s="1" t="s">
        <v>49</v>
      </c>
      <c r="K5529" s="1" t="s">
        <v>30</v>
      </c>
      <c r="L5529" s="1">
        <v>1.3381619E7</v>
      </c>
      <c r="M5529" s="1" t="s">
        <v>24735</v>
      </c>
      <c r="N5529" s="1" t="s">
        <v>24736</v>
      </c>
      <c r="O5529" s="3"/>
    </row>
    <row r="5530">
      <c r="A5530" s="1" t="s">
        <v>24737</v>
      </c>
      <c r="B5530" s="2" t="s">
        <v>24738</v>
      </c>
      <c r="C5530" s="1">
        <v>7.71610619790005E14</v>
      </c>
      <c r="D5530" s="1" t="s">
        <v>17080</v>
      </c>
      <c r="E5530" s="1" t="s">
        <v>17</v>
      </c>
      <c r="F5530" s="1" t="str">
        <f>IFERROR(__xludf.DUMMYFUNCTION("REGEXEXTRACT(E5530,""[А-Яа-я\-]+ административный округ"")"),"Центральный административный округ")</f>
        <v>Центральный административный округ</v>
      </c>
      <c r="G5530" s="1" t="s">
        <v>18</v>
      </c>
      <c r="H5530" s="1" t="s">
        <v>17211</v>
      </c>
      <c r="I5530" s="1" t="s">
        <v>20</v>
      </c>
      <c r="J5530" s="1" t="s">
        <v>21</v>
      </c>
      <c r="K5530" s="1" t="s">
        <v>444</v>
      </c>
      <c r="L5530" s="1">
        <v>1.3383284E7</v>
      </c>
      <c r="M5530" s="1" t="s">
        <v>17082</v>
      </c>
      <c r="N5530" s="1" t="s">
        <v>17083</v>
      </c>
      <c r="O5530" s="3"/>
    </row>
    <row r="5531">
      <c r="A5531" s="1" t="s">
        <v>24739</v>
      </c>
      <c r="B5531" s="2" t="s">
        <v>24740</v>
      </c>
      <c r="C5531" s="1">
        <v>7.71410666260005E14</v>
      </c>
      <c r="D5531" s="3"/>
      <c r="E5531" s="1" t="s">
        <v>17</v>
      </c>
      <c r="F5531" s="1" t="str">
        <f>IFERROR(__xludf.DUMMYFUNCTION("REGEXEXTRACT(E5531,""[А-Яа-я\-]+ административный округ"")"),"Центральный административный округ")</f>
        <v>Центральный административный округ</v>
      </c>
      <c r="G5531" s="1" t="s">
        <v>92</v>
      </c>
      <c r="H5531" s="1" t="s">
        <v>24741</v>
      </c>
      <c r="I5531" s="1" t="s">
        <v>20</v>
      </c>
      <c r="J5531" s="1" t="s">
        <v>21</v>
      </c>
      <c r="K5531" s="1" t="s">
        <v>3148</v>
      </c>
      <c r="L5531" s="1">
        <v>1.3383285E7</v>
      </c>
      <c r="M5531" s="1" t="s">
        <v>24742</v>
      </c>
      <c r="N5531" s="1" t="s">
        <v>24743</v>
      </c>
      <c r="O5531" s="3"/>
    </row>
    <row r="5532">
      <c r="A5532" s="1" t="s">
        <v>24744</v>
      </c>
      <c r="B5532" s="2" t="s">
        <v>24745</v>
      </c>
      <c r="C5532" s="1">
        <v>7.71711137740006E14</v>
      </c>
      <c r="D5532" s="1" t="s">
        <v>17124</v>
      </c>
      <c r="E5532" s="1" t="s">
        <v>17</v>
      </c>
      <c r="F5532" s="1" t="str">
        <f>IFERROR(__xludf.DUMMYFUNCTION("REGEXEXTRACT(E5532,""[А-Яа-я\-]+ административный округ"")"),"Центральный административный округ")</f>
        <v>Центральный административный округ</v>
      </c>
      <c r="G5532" s="1" t="s">
        <v>110</v>
      </c>
      <c r="H5532" s="1" t="s">
        <v>17125</v>
      </c>
      <c r="I5532" s="1" t="s">
        <v>20</v>
      </c>
      <c r="J5532" s="1" t="s">
        <v>49</v>
      </c>
      <c r="K5532" s="1" t="s">
        <v>17076</v>
      </c>
      <c r="L5532" s="1">
        <v>1.3383288E7</v>
      </c>
      <c r="M5532" s="1" t="s">
        <v>24746</v>
      </c>
      <c r="N5532" s="1" t="s">
        <v>24747</v>
      </c>
      <c r="O5532" s="3"/>
    </row>
    <row r="5533">
      <c r="A5533" s="1" t="s">
        <v>24748</v>
      </c>
      <c r="B5533" s="2" t="s">
        <v>24749</v>
      </c>
      <c r="C5533" s="1">
        <v>7.71410833720025E14</v>
      </c>
      <c r="D5533" s="1" t="s">
        <v>20797</v>
      </c>
      <c r="E5533" s="1" t="s">
        <v>17</v>
      </c>
      <c r="F5533" s="1" t="str">
        <f>IFERROR(__xludf.DUMMYFUNCTION("REGEXEXTRACT(E5533,""[А-Яа-я\-]+ административный округ"")"),"Центральный административный округ")</f>
        <v>Центральный административный округ</v>
      </c>
      <c r="G5533" s="1" t="s">
        <v>28</v>
      </c>
      <c r="H5533" s="1" t="s">
        <v>24750</v>
      </c>
      <c r="I5533" s="1" t="s">
        <v>20</v>
      </c>
      <c r="J5533" s="1" t="s">
        <v>21</v>
      </c>
      <c r="K5533" s="1" t="s">
        <v>22</v>
      </c>
      <c r="L5533" s="1">
        <v>1.3386633E7</v>
      </c>
      <c r="M5533" s="1" t="s">
        <v>24751</v>
      </c>
      <c r="N5533" s="1" t="s">
        <v>24752</v>
      </c>
      <c r="O5533" s="3"/>
    </row>
    <row r="5534">
      <c r="A5534" s="1" t="s">
        <v>24753</v>
      </c>
      <c r="B5534" s="2" t="s">
        <v>24754</v>
      </c>
      <c r="C5534" s="1">
        <v>7.71420771000005E14</v>
      </c>
      <c r="D5534" s="3"/>
      <c r="E5534" s="1" t="s">
        <v>85</v>
      </c>
      <c r="F5534" s="1" t="str">
        <f>IFERROR(__xludf.DUMMYFUNCTION("REGEXEXTRACT(E5534,""[А-Яа-я\-]+ административный округ"")"),"Северный административный округ")</f>
        <v>Северный административный округ</v>
      </c>
      <c r="G5534" s="1" t="s">
        <v>660</v>
      </c>
      <c r="H5534" s="1" t="s">
        <v>24755</v>
      </c>
      <c r="I5534" s="1" t="s">
        <v>20</v>
      </c>
      <c r="J5534" s="1" t="s">
        <v>21</v>
      </c>
      <c r="K5534" s="1" t="s">
        <v>858</v>
      </c>
      <c r="L5534" s="1">
        <v>1.3387033E7</v>
      </c>
      <c r="M5534" s="1" t="s">
        <v>24756</v>
      </c>
      <c r="N5534" s="1" t="s">
        <v>24757</v>
      </c>
      <c r="O5534" s="3"/>
    </row>
    <row r="5535">
      <c r="A5535" s="1" t="s">
        <v>24758</v>
      </c>
      <c r="B5535" s="2" t="s">
        <v>24759</v>
      </c>
      <c r="C5535" s="1">
        <v>7.71411196470005E14</v>
      </c>
      <c r="D5535" s="3"/>
      <c r="E5535" s="1" t="s">
        <v>17</v>
      </c>
      <c r="F5535" s="1" t="str">
        <f>IFERROR(__xludf.DUMMYFUNCTION("REGEXEXTRACT(E5535,""[А-Яа-я\-]+ административный округ"")"),"Центральный административный округ")</f>
        <v>Центральный административный округ</v>
      </c>
      <c r="G5535" s="1" t="s">
        <v>319</v>
      </c>
      <c r="H5535" s="1" t="s">
        <v>24760</v>
      </c>
      <c r="I5535" s="1" t="s">
        <v>20</v>
      </c>
      <c r="J5535" s="1" t="s">
        <v>21</v>
      </c>
      <c r="K5535" s="1" t="s">
        <v>30</v>
      </c>
      <c r="L5535" s="1">
        <v>1.3387075E7</v>
      </c>
      <c r="M5535" s="1" t="s">
        <v>24761</v>
      </c>
      <c r="N5535" s="1" t="s">
        <v>24762</v>
      </c>
      <c r="O5535" s="3"/>
    </row>
    <row r="5536">
      <c r="A5536" s="1" t="s">
        <v>24763</v>
      </c>
      <c r="B5536" s="2" t="s">
        <v>24764</v>
      </c>
      <c r="C5536" s="1">
        <v>7.71410806090025E14</v>
      </c>
      <c r="D5536" s="1" t="s">
        <v>20663</v>
      </c>
      <c r="E5536" s="1" t="s">
        <v>17</v>
      </c>
      <c r="F5536" s="1" t="str">
        <f>IFERROR(__xludf.DUMMYFUNCTION("REGEXEXTRACT(E5536,""[А-Яа-я\-]+ административный округ"")"),"Центральный административный округ")</f>
        <v>Центральный административный округ</v>
      </c>
      <c r="G5536" s="1" t="s">
        <v>28</v>
      </c>
      <c r="H5536" s="1" t="s">
        <v>24765</v>
      </c>
      <c r="I5536" s="1" t="s">
        <v>20</v>
      </c>
      <c r="J5536" s="1" t="s">
        <v>21</v>
      </c>
      <c r="K5536" s="1" t="s">
        <v>22</v>
      </c>
      <c r="L5536" s="1">
        <v>1.3387156E7</v>
      </c>
      <c r="M5536" s="1" t="s">
        <v>20665</v>
      </c>
      <c r="N5536" s="1" t="s">
        <v>20666</v>
      </c>
      <c r="O5536" s="3"/>
    </row>
    <row r="5537">
      <c r="A5537" s="1" t="s">
        <v>21327</v>
      </c>
      <c r="B5537" s="2" t="s">
        <v>24766</v>
      </c>
      <c r="C5537" s="1">
        <v>7.71420835110056E14</v>
      </c>
      <c r="D5537" s="1" t="s">
        <v>2070</v>
      </c>
      <c r="E5537" s="1" t="s">
        <v>85</v>
      </c>
      <c r="F5537" s="1" t="str">
        <f>IFERROR(__xludf.DUMMYFUNCTION("REGEXEXTRACT(E5537,""[А-Яа-я\-]+ административный округ"")"),"Северный административный округ")</f>
        <v>Северный административный округ</v>
      </c>
      <c r="G5537" s="1" t="s">
        <v>1150</v>
      </c>
      <c r="H5537" s="1" t="s">
        <v>24767</v>
      </c>
      <c r="I5537" s="1" t="s">
        <v>20</v>
      </c>
      <c r="J5537" s="1" t="s">
        <v>49</v>
      </c>
      <c r="K5537" s="1" t="s">
        <v>858</v>
      </c>
      <c r="L5537" s="1">
        <v>1.3387216E7</v>
      </c>
      <c r="M5537" s="1" t="s">
        <v>24768</v>
      </c>
      <c r="N5537" s="1" t="s">
        <v>24769</v>
      </c>
      <c r="O5537" s="3"/>
    </row>
    <row r="5538">
      <c r="A5538" s="1" t="s">
        <v>24770</v>
      </c>
      <c r="B5538" s="2" t="s">
        <v>24771</v>
      </c>
      <c r="C5538" s="1">
        <v>7.71610633670005E14</v>
      </c>
      <c r="D5538" s="1" t="s">
        <v>440</v>
      </c>
      <c r="E5538" s="1" t="s">
        <v>441</v>
      </c>
      <c r="F5538" s="1" t="str">
        <f>IFERROR(__xludf.DUMMYFUNCTION("REGEXEXTRACT(E5538,""[А-Яа-я\-]+ административный округ"")"),"Западный административный округ")</f>
        <v>Западный административный округ</v>
      </c>
      <c r="G5538" s="1" t="s">
        <v>442</v>
      </c>
      <c r="H5538" s="1" t="s">
        <v>24772</v>
      </c>
      <c r="I5538" s="1" t="s">
        <v>20</v>
      </c>
      <c r="J5538" s="1" t="s">
        <v>21</v>
      </c>
      <c r="K5538" s="1" t="s">
        <v>444</v>
      </c>
      <c r="L5538" s="1">
        <v>1.3387294E7</v>
      </c>
      <c r="M5538" s="1" t="s">
        <v>24773</v>
      </c>
      <c r="N5538" s="1" t="s">
        <v>24774</v>
      </c>
      <c r="O5538" s="3"/>
    </row>
    <row r="5539">
      <c r="A5539" s="1" t="s">
        <v>24775</v>
      </c>
      <c r="B5539" s="2" t="s">
        <v>24776</v>
      </c>
      <c r="C5539" s="1">
        <v>7.71610634290005E14</v>
      </c>
      <c r="D5539" s="1" t="s">
        <v>440</v>
      </c>
      <c r="E5539" s="1" t="s">
        <v>441</v>
      </c>
      <c r="F5539" s="1" t="str">
        <f>IFERROR(__xludf.DUMMYFUNCTION("REGEXEXTRACT(E5539,""[А-Яа-я\-]+ административный округ"")"),"Западный административный округ")</f>
        <v>Западный административный округ</v>
      </c>
      <c r="G5539" s="1" t="s">
        <v>442</v>
      </c>
      <c r="H5539" s="1" t="s">
        <v>24777</v>
      </c>
      <c r="I5539" s="1" t="s">
        <v>20</v>
      </c>
      <c r="J5539" s="1" t="s">
        <v>21</v>
      </c>
      <c r="K5539" s="1" t="s">
        <v>444</v>
      </c>
      <c r="L5539" s="1">
        <v>1.3387305E7</v>
      </c>
      <c r="M5539" s="1" t="s">
        <v>24778</v>
      </c>
      <c r="N5539" s="1" t="s">
        <v>24779</v>
      </c>
      <c r="O5539" s="3"/>
    </row>
    <row r="5540">
      <c r="A5540" s="1" t="s">
        <v>24780</v>
      </c>
      <c r="B5540" s="2" t="s">
        <v>24781</v>
      </c>
      <c r="C5540" s="1">
        <v>7.71610634810005E14</v>
      </c>
      <c r="D5540" s="1" t="s">
        <v>440</v>
      </c>
      <c r="E5540" s="1" t="s">
        <v>441</v>
      </c>
      <c r="F5540" s="1" t="str">
        <f>IFERROR(__xludf.DUMMYFUNCTION("REGEXEXTRACT(E5540,""[А-Яа-я\-]+ административный округ"")"),"Западный административный округ")</f>
        <v>Западный административный округ</v>
      </c>
      <c r="G5540" s="1" t="s">
        <v>442</v>
      </c>
      <c r="H5540" s="1" t="s">
        <v>24782</v>
      </c>
      <c r="I5540" s="1" t="s">
        <v>20</v>
      </c>
      <c r="J5540" s="1" t="s">
        <v>21</v>
      </c>
      <c r="K5540" s="1" t="s">
        <v>444</v>
      </c>
      <c r="L5540" s="1">
        <v>1.3387308E7</v>
      </c>
      <c r="M5540" s="1" t="s">
        <v>24783</v>
      </c>
      <c r="N5540" s="1" t="s">
        <v>24774</v>
      </c>
      <c r="O5540" s="3"/>
    </row>
    <row r="5541">
      <c r="A5541" s="1" t="s">
        <v>24784</v>
      </c>
      <c r="B5541" s="2" t="s">
        <v>24785</v>
      </c>
      <c r="C5541" s="1">
        <v>7.71610634050005E14</v>
      </c>
      <c r="D5541" s="1" t="s">
        <v>440</v>
      </c>
      <c r="E5541" s="1" t="s">
        <v>441</v>
      </c>
      <c r="F5541" s="1" t="str">
        <f>IFERROR(__xludf.DUMMYFUNCTION("REGEXEXTRACT(E5541,""[А-Яа-я\-]+ административный округ"")"),"Западный административный округ")</f>
        <v>Западный административный округ</v>
      </c>
      <c r="G5541" s="1" t="s">
        <v>442</v>
      </c>
      <c r="H5541" s="1" t="s">
        <v>24782</v>
      </c>
      <c r="I5541" s="1" t="s">
        <v>20</v>
      </c>
      <c r="J5541" s="1" t="s">
        <v>21</v>
      </c>
      <c r="K5541" s="1" t="s">
        <v>444</v>
      </c>
      <c r="L5541" s="1">
        <v>1.3387314E7</v>
      </c>
      <c r="M5541" s="1" t="s">
        <v>24783</v>
      </c>
      <c r="N5541" s="1" t="s">
        <v>24774</v>
      </c>
      <c r="O5541" s="3"/>
    </row>
    <row r="5542">
      <c r="A5542" s="1" t="s">
        <v>24786</v>
      </c>
      <c r="B5542" s="2" t="s">
        <v>24787</v>
      </c>
      <c r="C5542" s="1">
        <v>7.71610633900005E14</v>
      </c>
      <c r="D5542" s="1" t="s">
        <v>440</v>
      </c>
      <c r="E5542" s="1" t="s">
        <v>441</v>
      </c>
      <c r="F5542" s="1" t="str">
        <f>IFERROR(__xludf.DUMMYFUNCTION("REGEXEXTRACT(E5542,""[А-Яа-я\-]+ административный округ"")"),"Западный административный округ")</f>
        <v>Западный административный округ</v>
      </c>
      <c r="G5542" s="1" t="s">
        <v>442</v>
      </c>
      <c r="H5542" s="1" t="s">
        <v>24782</v>
      </c>
      <c r="I5542" s="1" t="s">
        <v>20</v>
      </c>
      <c r="J5542" s="1" t="s">
        <v>21</v>
      </c>
      <c r="K5542" s="1" t="s">
        <v>444</v>
      </c>
      <c r="L5542" s="1">
        <v>1.3387316E7</v>
      </c>
      <c r="M5542" s="1" t="s">
        <v>24783</v>
      </c>
      <c r="N5542" s="1" t="s">
        <v>24774</v>
      </c>
      <c r="O5542" s="3"/>
    </row>
    <row r="5543">
      <c r="A5543" s="1" t="s">
        <v>24788</v>
      </c>
      <c r="B5543" s="2" t="s">
        <v>24789</v>
      </c>
      <c r="C5543" s="1">
        <v>7.71610633360005E14</v>
      </c>
      <c r="D5543" s="1" t="s">
        <v>440</v>
      </c>
      <c r="E5543" s="1" t="s">
        <v>441</v>
      </c>
      <c r="F5543" s="1" t="str">
        <f>IFERROR(__xludf.DUMMYFUNCTION("REGEXEXTRACT(E5543,""[А-Яа-я\-]+ административный округ"")"),"Западный административный округ")</f>
        <v>Западный административный округ</v>
      </c>
      <c r="G5543" s="1" t="s">
        <v>442</v>
      </c>
      <c r="H5543" s="1" t="s">
        <v>24790</v>
      </c>
      <c r="I5543" s="1" t="s">
        <v>20</v>
      </c>
      <c r="J5543" s="1" t="s">
        <v>21</v>
      </c>
      <c r="K5543" s="1" t="s">
        <v>444</v>
      </c>
      <c r="L5543" s="1">
        <v>1.338732E7</v>
      </c>
      <c r="M5543" s="1" t="s">
        <v>24783</v>
      </c>
      <c r="N5543" s="1" t="s">
        <v>24774</v>
      </c>
      <c r="O5543" s="3"/>
    </row>
    <row r="5544">
      <c r="A5544" s="1" t="s">
        <v>24791</v>
      </c>
      <c r="B5544" s="2" t="s">
        <v>24792</v>
      </c>
      <c r="C5544" s="1">
        <v>7.71610633710005E14</v>
      </c>
      <c r="D5544" s="1" t="s">
        <v>440</v>
      </c>
      <c r="E5544" s="1" t="s">
        <v>441</v>
      </c>
      <c r="F5544" s="1" t="str">
        <f>IFERROR(__xludf.DUMMYFUNCTION("REGEXEXTRACT(E5544,""[А-Яа-я\-]+ административный округ"")"),"Западный административный округ")</f>
        <v>Западный административный округ</v>
      </c>
      <c r="G5544" s="1" t="s">
        <v>442</v>
      </c>
      <c r="H5544" s="1" t="s">
        <v>24793</v>
      </c>
      <c r="I5544" s="1" t="s">
        <v>20</v>
      </c>
      <c r="J5544" s="1" t="s">
        <v>21</v>
      </c>
      <c r="K5544" s="1" t="s">
        <v>444</v>
      </c>
      <c r="L5544" s="1">
        <v>1.3387326E7</v>
      </c>
      <c r="M5544" s="1" t="s">
        <v>24783</v>
      </c>
      <c r="N5544" s="1" t="s">
        <v>24774</v>
      </c>
      <c r="O5544" s="3"/>
    </row>
    <row r="5545">
      <c r="A5545" s="1" t="s">
        <v>24794</v>
      </c>
      <c r="B5545" s="2" t="s">
        <v>24795</v>
      </c>
      <c r="C5545" s="1">
        <v>7.71610634530005E14</v>
      </c>
      <c r="D5545" s="1" t="s">
        <v>440</v>
      </c>
      <c r="E5545" s="1" t="s">
        <v>441</v>
      </c>
      <c r="F5545" s="1" t="str">
        <f>IFERROR(__xludf.DUMMYFUNCTION("REGEXEXTRACT(E5545,""[А-Яа-я\-]+ административный округ"")"),"Западный административный округ")</f>
        <v>Западный административный округ</v>
      </c>
      <c r="G5545" s="1" t="s">
        <v>442</v>
      </c>
      <c r="H5545" s="1" t="s">
        <v>24782</v>
      </c>
      <c r="I5545" s="1" t="s">
        <v>20</v>
      </c>
      <c r="J5545" s="1" t="s">
        <v>21</v>
      </c>
      <c r="K5545" s="1" t="s">
        <v>444</v>
      </c>
      <c r="L5545" s="1">
        <v>1.3387329E7</v>
      </c>
      <c r="M5545" s="1" t="s">
        <v>24783</v>
      </c>
      <c r="N5545" s="1" t="s">
        <v>24774</v>
      </c>
      <c r="O5545" s="3"/>
    </row>
    <row r="5546">
      <c r="A5546" s="1" t="s">
        <v>24796</v>
      </c>
      <c r="B5546" s="2" t="s">
        <v>24797</v>
      </c>
      <c r="C5546" s="1">
        <v>7.71610634130005E14</v>
      </c>
      <c r="D5546" s="1" t="s">
        <v>440</v>
      </c>
      <c r="E5546" s="1" t="s">
        <v>441</v>
      </c>
      <c r="F5546" s="1" t="str">
        <f>IFERROR(__xludf.DUMMYFUNCTION("REGEXEXTRACT(E5546,""[А-Яа-я\-]+ административный округ"")"),"Западный административный округ")</f>
        <v>Западный административный округ</v>
      </c>
      <c r="G5546" s="1" t="s">
        <v>442</v>
      </c>
      <c r="H5546" s="1" t="s">
        <v>24782</v>
      </c>
      <c r="I5546" s="1" t="s">
        <v>20</v>
      </c>
      <c r="J5546" s="1" t="s">
        <v>21</v>
      </c>
      <c r="K5546" s="1" t="s">
        <v>444</v>
      </c>
      <c r="L5546" s="1">
        <v>1.3387342E7</v>
      </c>
      <c r="M5546" s="1" t="s">
        <v>24783</v>
      </c>
      <c r="N5546" s="1" t="s">
        <v>24774</v>
      </c>
      <c r="O5546" s="3"/>
    </row>
    <row r="5547">
      <c r="A5547" s="1" t="s">
        <v>24798</v>
      </c>
      <c r="B5547" s="2" t="s">
        <v>24799</v>
      </c>
      <c r="C5547" s="1">
        <v>7.71610634370005E14</v>
      </c>
      <c r="D5547" s="1" t="s">
        <v>440</v>
      </c>
      <c r="E5547" s="1" t="s">
        <v>441</v>
      </c>
      <c r="F5547" s="1" t="str">
        <f>IFERROR(__xludf.DUMMYFUNCTION("REGEXEXTRACT(E5547,""[А-Яа-я\-]+ административный округ"")"),"Западный административный округ")</f>
        <v>Западный административный округ</v>
      </c>
      <c r="G5547" s="1" t="s">
        <v>442</v>
      </c>
      <c r="H5547" s="1" t="s">
        <v>24782</v>
      </c>
      <c r="I5547" s="1" t="s">
        <v>20</v>
      </c>
      <c r="J5547" s="1" t="s">
        <v>21</v>
      </c>
      <c r="K5547" s="1" t="s">
        <v>444</v>
      </c>
      <c r="L5547" s="1">
        <v>1.3387343E7</v>
      </c>
      <c r="M5547" s="1" t="s">
        <v>24800</v>
      </c>
      <c r="N5547" s="1" t="s">
        <v>24801</v>
      </c>
      <c r="O5547" s="3"/>
    </row>
    <row r="5548">
      <c r="A5548" s="1" t="s">
        <v>24802</v>
      </c>
      <c r="B5548" s="2" t="s">
        <v>24803</v>
      </c>
      <c r="C5548" s="1">
        <v>7.71610634540005E14</v>
      </c>
      <c r="D5548" s="1" t="s">
        <v>440</v>
      </c>
      <c r="E5548" s="1" t="s">
        <v>441</v>
      </c>
      <c r="F5548" s="1" t="str">
        <f>IFERROR(__xludf.DUMMYFUNCTION("REGEXEXTRACT(E5548,""[А-Яа-я\-]+ административный округ"")"),"Западный административный округ")</f>
        <v>Западный административный округ</v>
      </c>
      <c r="G5548" s="1" t="s">
        <v>442</v>
      </c>
      <c r="H5548" s="1" t="s">
        <v>24782</v>
      </c>
      <c r="I5548" s="1" t="s">
        <v>20</v>
      </c>
      <c r="J5548" s="1" t="s">
        <v>21</v>
      </c>
      <c r="K5548" s="1" t="s">
        <v>444</v>
      </c>
      <c r="L5548" s="1">
        <v>1.3387352E7</v>
      </c>
      <c r="M5548" s="1" t="s">
        <v>24783</v>
      </c>
      <c r="N5548" s="1" t="s">
        <v>24774</v>
      </c>
      <c r="O5548" s="3"/>
    </row>
    <row r="5549">
      <c r="A5549" s="1" t="s">
        <v>24804</v>
      </c>
      <c r="B5549" s="2" t="s">
        <v>24805</v>
      </c>
      <c r="C5549" s="1">
        <v>7.71610633160005E14</v>
      </c>
      <c r="D5549" s="1" t="s">
        <v>440</v>
      </c>
      <c r="E5549" s="1" t="s">
        <v>441</v>
      </c>
      <c r="F5549" s="1" t="str">
        <f>IFERROR(__xludf.DUMMYFUNCTION("REGEXEXTRACT(E5549,""[А-Яа-я\-]+ административный округ"")"),"Западный административный округ")</f>
        <v>Западный административный округ</v>
      </c>
      <c r="G5549" s="1" t="s">
        <v>442</v>
      </c>
      <c r="H5549" s="1" t="s">
        <v>24782</v>
      </c>
      <c r="I5549" s="1" t="s">
        <v>20</v>
      </c>
      <c r="J5549" s="1" t="s">
        <v>21</v>
      </c>
      <c r="K5549" s="1" t="s">
        <v>444</v>
      </c>
      <c r="L5549" s="1">
        <v>1.3387355E7</v>
      </c>
      <c r="M5549" s="1" t="s">
        <v>24783</v>
      </c>
      <c r="N5549" s="1" t="s">
        <v>24774</v>
      </c>
      <c r="O5549" s="3"/>
    </row>
    <row r="5550">
      <c r="A5550" s="1" t="s">
        <v>24806</v>
      </c>
      <c r="B5550" s="2" t="s">
        <v>24807</v>
      </c>
      <c r="C5550" s="1">
        <v>7.71610633430005E14</v>
      </c>
      <c r="D5550" s="1" t="s">
        <v>440</v>
      </c>
      <c r="E5550" s="1" t="s">
        <v>441</v>
      </c>
      <c r="F5550" s="1" t="str">
        <f>IFERROR(__xludf.DUMMYFUNCTION("REGEXEXTRACT(E5550,""[А-Яа-я\-]+ административный округ"")"),"Западный административный округ")</f>
        <v>Западный административный округ</v>
      </c>
      <c r="G5550" s="1" t="s">
        <v>442</v>
      </c>
      <c r="H5550" s="1" t="s">
        <v>24782</v>
      </c>
      <c r="I5550" s="1" t="s">
        <v>20</v>
      </c>
      <c r="J5550" s="1" t="s">
        <v>21</v>
      </c>
      <c r="K5550" s="1" t="s">
        <v>444</v>
      </c>
      <c r="L5550" s="1">
        <v>1.3387356E7</v>
      </c>
      <c r="M5550" s="1" t="s">
        <v>24783</v>
      </c>
      <c r="N5550" s="1" t="s">
        <v>24774</v>
      </c>
      <c r="O5550" s="3"/>
    </row>
    <row r="5551">
      <c r="A5551" s="1" t="s">
        <v>24808</v>
      </c>
      <c r="B5551" s="2" t="s">
        <v>24809</v>
      </c>
      <c r="C5551" s="1">
        <v>7.71411196440025E14</v>
      </c>
      <c r="D5551" s="1" t="s">
        <v>24810</v>
      </c>
      <c r="E5551" s="1" t="s">
        <v>17</v>
      </c>
      <c r="F5551" s="1" t="str">
        <f>IFERROR(__xludf.DUMMYFUNCTION("REGEXEXTRACT(E5551,""[А-Яа-я\-]+ административный округ"")"),"Центральный административный округ")</f>
        <v>Центральный административный округ</v>
      </c>
      <c r="G5551" s="1" t="s">
        <v>418</v>
      </c>
      <c r="H5551" s="1" t="s">
        <v>24811</v>
      </c>
      <c r="I5551" s="1" t="s">
        <v>20</v>
      </c>
      <c r="J5551" s="1" t="s">
        <v>21</v>
      </c>
      <c r="K5551" s="1" t="s">
        <v>30</v>
      </c>
      <c r="L5551" s="1">
        <v>1.338737E7</v>
      </c>
      <c r="M5551" s="1" t="s">
        <v>24812</v>
      </c>
      <c r="N5551" s="1" t="s">
        <v>24813</v>
      </c>
      <c r="O5551" s="3"/>
    </row>
    <row r="5552">
      <c r="A5552" s="1" t="s">
        <v>24814</v>
      </c>
      <c r="B5552" s="2" t="s">
        <v>24815</v>
      </c>
      <c r="C5552" s="1">
        <v>7.71610634440005E14</v>
      </c>
      <c r="D5552" s="1" t="s">
        <v>440</v>
      </c>
      <c r="E5552" s="1" t="s">
        <v>441</v>
      </c>
      <c r="F5552" s="1" t="str">
        <f>IFERROR(__xludf.DUMMYFUNCTION("REGEXEXTRACT(E5552,""[А-Яа-я\-]+ административный округ"")"),"Западный административный округ")</f>
        <v>Западный административный округ</v>
      </c>
      <c r="G5552" s="1" t="s">
        <v>442</v>
      </c>
      <c r="H5552" s="1" t="s">
        <v>24782</v>
      </c>
      <c r="I5552" s="1" t="s">
        <v>20</v>
      </c>
      <c r="J5552" s="1" t="s">
        <v>21</v>
      </c>
      <c r="K5552" s="1" t="s">
        <v>444</v>
      </c>
      <c r="L5552" s="1">
        <v>1.3387378E7</v>
      </c>
      <c r="M5552" s="1" t="s">
        <v>24783</v>
      </c>
      <c r="N5552" s="1" t="s">
        <v>24774</v>
      </c>
      <c r="O5552" s="3"/>
    </row>
    <row r="5553">
      <c r="A5553" s="1" t="s">
        <v>24816</v>
      </c>
      <c r="B5553" s="2" t="s">
        <v>24817</v>
      </c>
      <c r="C5553" s="1">
        <v>7.71610633280005E14</v>
      </c>
      <c r="D5553" s="1" t="s">
        <v>440</v>
      </c>
      <c r="E5553" s="1" t="s">
        <v>441</v>
      </c>
      <c r="F5553" s="1" t="str">
        <f>IFERROR(__xludf.DUMMYFUNCTION("REGEXEXTRACT(E5553,""[А-Яа-я\-]+ административный округ"")"),"Западный административный округ")</f>
        <v>Западный административный округ</v>
      </c>
      <c r="G5553" s="1" t="s">
        <v>442</v>
      </c>
      <c r="H5553" s="1" t="s">
        <v>24782</v>
      </c>
      <c r="I5553" s="1" t="s">
        <v>20</v>
      </c>
      <c r="J5553" s="1" t="s">
        <v>21</v>
      </c>
      <c r="K5553" s="1" t="s">
        <v>444</v>
      </c>
      <c r="L5553" s="1">
        <v>1.3387389E7</v>
      </c>
      <c r="M5553" s="1" t="s">
        <v>24783</v>
      </c>
      <c r="N5553" s="1" t="s">
        <v>24774</v>
      </c>
      <c r="O5553" s="3"/>
    </row>
    <row r="5554">
      <c r="A5554" s="1" t="s">
        <v>24818</v>
      </c>
      <c r="B5554" s="2" t="s">
        <v>24819</v>
      </c>
      <c r="C5554" s="1">
        <v>7.71610634090005E14</v>
      </c>
      <c r="D5554" s="1" t="s">
        <v>440</v>
      </c>
      <c r="E5554" s="1" t="s">
        <v>441</v>
      </c>
      <c r="F5554" s="1" t="str">
        <f>IFERROR(__xludf.DUMMYFUNCTION("REGEXEXTRACT(E5554,""[А-Яа-я\-]+ административный округ"")"),"Западный административный округ")</f>
        <v>Западный административный округ</v>
      </c>
      <c r="G5554" s="1" t="s">
        <v>442</v>
      </c>
      <c r="H5554" s="1" t="s">
        <v>24820</v>
      </c>
      <c r="I5554" s="1" t="s">
        <v>20</v>
      </c>
      <c r="J5554" s="1" t="s">
        <v>21</v>
      </c>
      <c r="K5554" s="1" t="s">
        <v>444</v>
      </c>
      <c r="L5554" s="1">
        <v>1.3387392E7</v>
      </c>
      <c r="M5554" s="1" t="s">
        <v>24783</v>
      </c>
      <c r="N5554" s="1" t="s">
        <v>24774</v>
      </c>
      <c r="O5554" s="3"/>
    </row>
    <row r="5555">
      <c r="A5555" s="1" t="s">
        <v>24821</v>
      </c>
      <c r="B5555" s="2" t="s">
        <v>24822</v>
      </c>
      <c r="C5555" s="1">
        <v>7.71610634510005E14</v>
      </c>
      <c r="D5555" s="1" t="s">
        <v>440</v>
      </c>
      <c r="E5555" s="1" t="s">
        <v>441</v>
      </c>
      <c r="F5555" s="1" t="str">
        <f>IFERROR(__xludf.DUMMYFUNCTION("REGEXEXTRACT(E5555,""[А-Яа-я\-]+ административный округ"")"),"Западный административный округ")</f>
        <v>Западный административный округ</v>
      </c>
      <c r="G5555" s="1" t="s">
        <v>442</v>
      </c>
      <c r="H5555" s="1" t="s">
        <v>24777</v>
      </c>
      <c r="I5555" s="1" t="s">
        <v>20</v>
      </c>
      <c r="J5555" s="1" t="s">
        <v>21</v>
      </c>
      <c r="K5555" s="1" t="s">
        <v>444</v>
      </c>
      <c r="L5555" s="1">
        <v>1.3387394E7</v>
      </c>
      <c r="M5555" s="1" t="s">
        <v>24783</v>
      </c>
      <c r="N5555" s="1" t="s">
        <v>24774</v>
      </c>
      <c r="O5555" s="3"/>
    </row>
    <row r="5556">
      <c r="A5556" s="1" t="s">
        <v>24823</v>
      </c>
      <c r="B5556" s="2" t="s">
        <v>24824</v>
      </c>
      <c r="C5556" s="1">
        <v>7.71610633020005E14</v>
      </c>
      <c r="D5556" s="1" t="s">
        <v>440</v>
      </c>
      <c r="E5556" s="1" t="s">
        <v>441</v>
      </c>
      <c r="F5556" s="1" t="str">
        <f>IFERROR(__xludf.DUMMYFUNCTION("REGEXEXTRACT(E5556,""[А-Яа-я\-]+ административный округ"")"),"Западный административный округ")</f>
        <v>Западный административный округ</v>
      </c>
      <c r="G5556" s="1" t="s">
        <v>442</v>
      </c>
      <c r="H5556" s="1" t="s">
        <v>24790</v>
      </c>
      <c r="I5556" s="1" t="s">
        <v>20</v>
      </c>
      <c r="J5556" s="1" t="s">
        <v>21</v>
      </c>
      <c r="K5556" s="1" t="s">
        <v>444</v>
      </c>
      <c r="L5556" s="1">
        <v>1.3387402E7</v>
      </c>
      <c r="M5556" s="1" t="s">
        <v>24783</v>
      </c>
      <c r="N5556" s="1" t="s">
        <v>24774</v>
      </c>
      <c r="O5556" s="3"/>
    </row>
    <row r="5557">
      <c r="A5557" s="1" t="s">
        <v>24825</v>
      </c>
      <c r="B5557" s="2" t="s">
        <v>24826</v>
      </c>
      <c r="C5557" s="1">
        <v>7.71610633000005E14</v>
      </c>
      <c r="D5557" s="1" t="s">
        <v>440</v>
      </c>
      <c r="E5557" s="1" t="s">
        <v>441</v>
      </c>
      <c r="F5557" s="1" t="str">
        <f>IFERROR(__xludf.DUMMYFUNCTION("REGEXEXTRACT(E5557,""[А-Яа-я\-]+ административный округ"")"),"Западный административный округ")</f>
        <v>Западный административный округ</v>
      </c>
      <c r="G5557" s="1" t="s">
        <v>442</v>
      </c>
      <c r="H5557" s="1" t="s">
        <v>24782</v>
      </c>
      <c r="I5557" s="1" t="s">
        <v>20</v>
      </c>
      <c r="J5557" s="1" t="s">
        <v>21</v>
      </c>
      <c r="K5557" s="1" t="s">
        <v>444</v>
      </c>
      <c r="L5557" s="1">
        <v>1.3387411E7</v>
      </c>
      <c r="M5557" s="1" t="s">
        <v>24783</v>
      </c>
      <c r="N5557" s="1" t="s">
        <v>24774</v>
      </c>
      <c r="O5557" s="3"/>
    </row>
    <row r="5558">
      <c r="A5558" s="1" t="s">
        <v>24827</v>
      </c>
      <c r="B5558" s="2" t="s">
        <v>24828</v>
      </c>
      <c r="C5558" s="1">
        <v>7.71610632910005E14</v>
      </c>
      <c r="D5558" s="1" t="s">
        <v>440</v>
      </c>
      <c r="E5558" s="1" t="s">
        <v>441</v>
      </c>
      <c r="F5558" s="1" t="str">
        <f>IFERROR(__xludf.DUMMYFUNCTION("REGEXEXTRACT(E5558,""[А-Яа-я\-]+ административный округ"")"),"Западный административный округ")</f>
        <v>Западный административный округ</v>
      </c>
      <c r="G5558" s="1" t="s">
        <v>442</v>
      </c>
      <c r="H5558" s="1" t="s">
        <v>24782</v>
      </c>
      <c r="I5558" s="1" t="s">
        <v>20</v>
      </c>
      <c r="J5558" s="1" t="s">
        <v>21</v>
      </c>
      <c r="K5558" s="1" t="s">
        <v>444</v>
      </c>
      <c r="L5558" s="1">
        <v>1.3387412E7</v>
      </c>
      <c r="M5558" s="1" t="s">
        <v>24783</v>
      </c>
      <c r="N5558" s="1" t="s">
        <v>24774</v>
      </c>
      <c r="O5558" s="3"/>
    </row>
    <row r="5559">
      <c r="A5559" s="1" t="s">
        <v>24829</v>
      </c>
      <c r="B5559" s="2" t="s">
        <v>24830</v>
      </c>
      <c r="C5559" s="1">
        <v>7.71610634770005E14</v>
      </c>
      <c r="D5559" s="1" t="s">
        <v>440</v>
      </c>
      <c r="E5559" s="1" t="s">
        <v>441</v>
      </c>
      <c r="F5559" s="1" t="str">
        <f>IFERROR(__xludf.DUMMYFUNCTION("REGEXEXTRACT(E5559,""[А-Яа-я\-]+ административный округ"")"),"Западный административный округ")</f>
        <v>Западный административный округ</v>
      </c>
      <c r="G5559" s="1" t="s">
        <v>442</v>
      </c>
      <c r="H5559" s="1" t="s">
        <v>24782</v>
      </c>
      <c r="I5559" s="1" t="s">
        <v>20</v>
      </c>
      <c r="J5559" s="1" t="s">
        <v>21</v>
      </c>
      <c r="K5559" s="1" t="s">
        <v>444</v>
      </c>
      <c r="L5559" s="1">
        <v>1.3387422E7</v>
      </c>
      <c r="M5559" s="1" t="s">
        <v>24783</v>
      </c>
      <c r="N5559" s="1" t="s">
        <v>24774</v>
      </c>
      <c r="O5559" s="3"/>
    </row>
    <row r="5560">
      <c r="A5560" s="1" t="s">
        <v>24831</v>
      </c>
      <c r="B5560" s="2" t="s">
        <v>24832</v>
      </c>
      <c r="C5560" s="1">
        <v>7.71610634830005E14</v>
      </c>
      <c r="D5560" s="1" t="s">
        <v>440</v>
      </c>
      <c r="E5560" s="1" t="s">
        <v>441</v>
      </c>
      <c r="F5560" s="1" t="str">
        <f>IFERROR(__xludf.DUMMYFUNCTION("REGEXEXTRACT(E5560,""[А-Яа-я\-]+ административный округ"")"),"Западный административный округ")</f>
        <v>Западный административный округ</v>
      </c>
      <c r="G5560" s="1" t="s">
        <v>442</v>
      </c>
      <c r="H5560" s="1" t="s">
        <v>440</v>
      </c>
      <c r="I5560" s="1" t="s">
        <v>20</v>
      </c>
      <c r="J5560" s="1" t="s">
        <v>21</v>
      </c>
      <c r="K5560" s="1" t="s">
        <v>444</v>
      </c>
      <c r="L5560" s="1">
        <v>1.3387425E7</v>
      </c>
      <c r="M5560" s="1" t="s">
        <v>24783</v>
      </c>
      <c r="N5560" s="1" t="s">
        <v>24774</v>
      </c>
      <c r="O5560" s="3"/>
    </row>
    <row r="5561">
      <c r="A5561" s="1" t="s">
        <v>24833</v>
      </c>
      <c r="B5561" s="2" t="s">
        <v>24834</v>
      </c>
      <c r="C5561" s="1">
        <v>7.71610633510005E14</v>
      </c>
      <c r="D5561" s="1" t="s">
        <v>440</v>
      </c>
      <c r="E5561" s="1" t="s">
        <v>441</v>
      </c>
      <c r="F5561" s="1" t="str">
        <f>IFERROR(__xludf.DUMMYFUNCTION("REGEXEXTRACT(E5561,""[А-Яа-я\-]+ административный округ"")"),"Западный административный округ")</f>
        <v>Западный административный округ</v>
      </c>
      <c r="G5561" s="1" t="s">
        <v>442</v>
      </c>
      <c r="H5561" s="1" t="s">
        <v>24782</v>
      </c>
      <c r="I5561" s="1" t="s">
        <v>20</v>
      </c>
      <c r="J5561" s="1" t="s">
        <v>21</v>
      </c>
      <c r="K5561" s="1" t="s">
        <v>444</v>
      </c>
      <c r="L5561" s="1">
        <v>1.3387431E7</v>
      </c>
      <c r="M5561" s="1" t="s">
        <v>24783</v>
      </c>
      <c r="N5561" s="1" t="s">
        <v>24774</v>
      </c>
      <c r="O5561" s="3"/>
    </row>
    <row r="5562">
      <c r="A5562" s="1" t="s">
        <v>24835</v>
      </c>
      <c r="B5562" s="2" t="s">
        <v>24836</v>
      </c>
      <c r="C5562" s="1">
        <v>7.71610633120005E14</v>
      </c>
      <c r="D5562" s="1" t="s">
        <v>440</v>
      </c>
      <c r="E5562" s="1" t="s">
        <v>441</v>
      </c>
      <c r="F5562" s="1" t="str">
        <f>IFERROR(__xludf.DUMMYFUNCTION("REGEXEXTRACT(E5562,""[А-Яа-я\-]+ административный округ"")"),"Западный административный округ")</f>
        <v>Западный административный округ</v>
      </c>
      <c r="G5562" s="1" t="s">
        <v>442</v>
      </c>
      <c r="H5562" s="1" t="s">
        <v>24782</v>
      </c>
      <c r="I5562" s="1" t="s">
        <v>20</v>
      </c>
      <c r="J5562" s="1" t="s">
        <v>21</v>
      </c>
      <c r="K5562" s="1" t="s">
        <v>444</v>
      </c>
      <c r="L5562" s="1">
        <v>1.3387433E7</v>
      </c>
      <c r="M5562" s="1" t="s">
        <v>24783</v>
      </c>
      <c r="N5562" s="1" t="s">
        <v>24774</v>
      </c>
      <c r="O5562" s="3"/>
    </row>
    <row r="5563">
      <c r="A5563" s="1" t="s">
        <v>24837</v>
      </c>
      <c r="B5563" s="2" t="s">
        <v>24838</v>
      </c>
      <c r="C5563" s="1">
        <v>7.71610632810005E14</v>
      </c>
      <c r="D5563" s="1" t="s">
        <v>440</v>
      </c>
      <c r="E5563" s="1" t="s">
        <v>441</v>
      </c>
      <c r="F5563" s="1" t="str">
        <f>IFERROR(__xludf.DUMMYFUNCTION("REGEXEXTRACT(E5563,""[А-Яа-я\-]+ административный округ"")"),"Западный административный округ")</f>
        <v>Западный административный округ</v>
      </c>
      <c r="G5563" s="1" t="s">
        <v>442</v>
      </c>
      <c r="H5563" s="1" t="s">
        <v>24782</v>
      </c>
      <c r="I5563" s="1" t="s">
        <v>20</v>
      </c>
      <c r="J5563" s="1" t="s">
        <v>21</v>
      </c>
      <c r="K5563" s="1" t="s">
        <v>444</v>
      </c>
      <c r="L5563" s="1">
        <v>1.338744E7</v>
      </c>
      <c r="M5563" s="1" t="s">
        <v>24783</v>
      </c>
      <c r="N5563" s="1" t="s">
        <v>24774</v>
      </c>
      <c r="O5563" s="3"/>
    </row>
    <row r="5564">
      <c r="A5564" s="1" t="s">
        <v>24839</v>
      </c>
      <c r="B5564" s="2" t="s">
        <v>24840</v>
      </c>
      <c r="C5564" s="1">
        <v>7.71610633740005E14</v>
      </c>
      <c r="D5564" s="1" t="s">
        <v>440</v>
      </c>
      <c r="E5564" s="1" t="s">
        <v>441</v>
      </c>
      <c r="F5564" s="1" t="str">
        <f>IFERROR(__xludf.DUMMYFUNCTION("REGEXEXTRACT(E5564,""[А-Яа-я\-]+ административный округ"")"),"Западный административный округ")</f>
        <v>Западный административный округ</v>
      </c>
      <c r="G5564" s="1" t="s">
        <v>442</v>
      </c>
      <c r="H5564" s="1" t="s">
        <v>24782</v>
      </c>
      <c r="I5564" s="1" t="s">
        <v>20</v>
      </c>
      <c r="J5564" s="1" t="s">
        <v>21</v>
      </c>
      <c r="K5564" s="1" t="s">
        <v>444</v>
      </c>
      <c r="L5564" s="1">
        <v>1.3387451E7</v>
      </c>
      <c r="M5564" s="1" t="s">
        <v>24783</v>
      </c>
      <c r="N5564" s="1" t="s">
        <v>24774</v>
      </c>
      <c r="O5564" s="3"/>
    </row>
    <row r="5565">
      <c r="A5565" s="1" t="s">
        <v>24841</v>
      </c>
      <c r="B5565" s="2" t="s">
        <v>24842</v>
      </c>
      <c r="C5565" s="1">
        <v>7.71610634820005E14</v>
      </c>
      <c r="D5565" s="1" t="s">
        <v>440</v>
      </c>
      <c r="E5565" s="1" t="s">
        <v>441</v>
      </c>
      <c r="F5565" s="1" t="str">
        <f>IFERROR(__xludf.DUMMYFUNCTION("REGEXEXTRACT(E5565,""[А-Яа-я\-]+ административный округ"")"),"Западный административный округ")</f>
        <v>Западный административный округ</v>
      </c>
      <c r="G5565" s="1" t="s">
        <v>442</v>
      </c>
      <c r="H5565" s="1" t="s">
        <v>24782</v>
      </c>
      <c r="I5565" s="1" t="s">
        <v>20</v>
      </c>
      <c r="J5565" s="1" t="s">
        <v>21</v>
      </c>
      <c r="K5565" s="1" t="s">
        <v>444</v>
      </c>
      <c r="L5565" s="1">
        <v>1.3387469E7</v>
      </c>
      <c r="M5565" s="1" t="s">
        <v>24783</v>
      </c>
      <c r="N5565" s="1" t="s">
        <v>24774</v>
      </c>
      <c r="O5565" s="3"/>
    </row>
    <row r="5566">
      <c r="A5566" s="1" t="s">
        <v>24843</v>
      </c>
      <c r="B5566" s="2" t="s">
        <v>24844</v>
      </c>
      <c r="C5566" s="1">
        <v>7.71610633930005E14</v>
      </c>
      <c r="D5566" s="1" t="s">
        <v>440</v>
      </c>
      <c r="E5566" s="1" t="s">
        <v>441</v>
      </c>
      <c r="F5566" s="1" t="str">
        <f>IFERROR(__xludf.DUMMYFUNCTION("REGEXEXTRACT(E5566,""[А-Яа-я\-]+ административный округ"")"),"Западный административный округ")</f>
        <v>Западный административный округ</v>
      </c>
      <c r="G5566" s="1" t="s">
        <v>442</v>
      </c>
      <c r="H5566" s="1" t="s">
        <v>24782</v>
      </c>
      <c r="I5566" s="1" t="s">
        <v>20</v>
      </c>
      <c r="J5566" s="1" t="s">
        <v>21</v>
      </c>
      <c r="K5566" s="1" t="s">
        <v>444</v>
      </c>
      <c r="L5566" s="1">
        <v>1.3387473E7</v>
      </c>
      <c r="M5566" s="1" t="s">
        <v>24783</v>
      </c>
      <c r="N5566" s="1" t="s">
        <v>24774</v>
      </c>
      <c r="O5566" s="3"/>
    </row>
    <row r="5567">
      <c r="A5567" s="1" t="s">
        <v>24845</v>
      </c>
      <c r="B5567" s="2" t="s">
        <v>24846</v>
      </c>
      <c r="C5567" s="1">
        <v>7.71610632960005E14</v>
      </c>
      <c r="D5567" s="1" t="s">
        <v>440</v>
      </c>
      <c r="E5567" s="1" t="s">
        <v>441</v>
      </c>
      <c r="F5567" s="1" t="str">
        <f>IFERROR(__xludf.DUMMYFUNCTION("REGEXEXTRACT(E5567,""[А-Яа-я\-]+ административный округ"")"),"Западный административный округ")</f>
        <v>Западный административный округ</v>
      </c>
      <c r="G5567" s="1" t="s">
        <v>442</v>
      </c>
      <c r="H5567" s="1" t="s">
        <v>24782</v>
      </c>
      <c r="I5567" s="1" t="s">
        <v>20</v>
      </c>
      <c r="J5567" s="1" t="s">
        <v>21</v>
      </c>
      <c r="K5567" s="1" t="s">
        <v>444</v>
      </c>
      <c r="L5567" s="1">
        <v>1.338748E7</v>
      </c>
      <c r="M5567" s="1" t="s">
        <v>24783</v>
      </c>
      <c r="N5567" s="1" t="s">
        <v>24774</v>
      </c>
      <c r="O5567" s="3"/>
    </row>
    <row r="5568">
      <c r="A5568" s="1" t="s">
        <v>24847</v>
      </c>
      <c r="B5568" s="2" t="s">
        <v>24848</v>
      </c>
      <c r="C5568" s="1">
        <v>7.71610633070005E14</v>
      </c>
      <c r="D5568" s="1" t="s">
        <v>440</v>
      </c>
      <c r="E5568" s="1" t="s">
        <v>441</v>
      </c>
      <c r="F5568" s="1" t="str">
        <f>IFERROR(__xludf.DUMMYFUNCTION("REGEXEXTRACT(E5568,""[А-Яа-я\-]+ административный округ"")"),"Западный административный округ")</f>
        <v>Западный административный округ</v>
      </c>
      <c r="G5568" s="1" t="s">
        <v>442</v>
      </c>
      <c r="H5568" s="1" t="s">
        <v>24782</v>
      </c>
      <c r="I5568" s="1" t="s">
        <v>20</v>
      </c>
      <c r="J5568" s="1" t="s">
        <v>21</v>
      </c>
      <c r="K5568" s="1" t="s">
        <v>444</v>
      </c>
      <c r="L5568" s="1">
        <v>1.3387488E7</v>
      </c>
      <c r="M5568" s="1" t="s">
        <v>24783</v>
      </c>
      <c r="N5568" s="1" t="s">
        <v>24774</v>
      </c>
      <c r="O5568" s="3"/>
    </row>
    <row r="5569">
      <c r="A5569" s="1" t="s">
        <v>24849</v>
      </c>
      <c r="B5569" s="2" t="s">
        <v>24850</v>
      </c>
      <c r="C5569" s="1">
        <v>7.71610633240005E14</v>
      </c>
      <c r="D5569" s="1" t="s">
        <v>440</v>
      </c>
      <c r="E5569" s="1" t="s">
        <v>441</v>
      </c>
      <c r="F5569" s="1" t="str">
        <f>IFERROR(__xludf.DUMMYFUNCTION("REGEXEXTRACT(E5569,""[А-Яа-я\-]+ административный округ"")"),"Западный административный округ")</f>
        <v>Западный административный округ</v>
      </c>
      <c r="G5569" s="1" t="s">
        <v>442</v>
      </c>
      <c r="H5569" s="1" t="s">
        <v>24782</v>
      </c>
      <c r="I5569" s="1" t="s">
        <v>20</v>
      </c>
      <c r="J5569" s="1" t="s">
        <v>21</v>
      </c>
      <c r="K5569" s="1" t="s">
        <v>444</v>
      </c>
      <c r="L5569" s="1">
        <v>1.3387505E7</v>
      </c>
      <c r="M5569" s="1" t="s">
        <v>24783</v>
      </c>
      <c r="N5569" s="1" t="s">
        <v>24774</v>
      </c>
      <c r="O5569" s="3"/>
    </row>
    <row r="5570">
      <c r="A5570" s="1" t="s">
        <v>24851</v>
      </c>
      <c r="B5570" s="2" t="s">
        <v>24852</v>
      </c>
      <c r="C5570" s="1">
        <v>7.71610633110005E14</v>
      </c>
      <c r="D5570" s="1" t="s">
        <v>440</v>
      </c>
      <c r="E5570" s="1" t="s">
        <v>441</v>
      </c>
      <c r="F5570" s="1" t="str">
        <f>IFERROR(__xludf.DUMMYFUNCTION("REGEXEXTRACT(E5570,""[А-Яа-я\-]+ административный округ"")"),"Западный административный округ")</f>
        <v>Западный административный округ</v>
      </c>
      <c r="G5570" s="1" t="s">
        <v>442</v>
      </c>
      <c r="H5570" s="1" t="s">
        <v>24782</v>
      </c>
      <c r="I5570" s="1" t="s">
        <v>20</v>
      </c>
      <c r="J5570" s="1" t="s">
        <v>21</v>
      </c>
      <c r="K5570" s="1" t="s">
        <v>444</v>
      </c>
      <c r="L5570" s="1">
        <v>1.3387506E7</v>
      </c>
      <c r="M5570" s="1" t="s">
        <v>24783</v>
      </c>
      <c r="N5570" s="1" t="s">
        <v>24774</v>
      </c>
      <c r="O5570" s="3"/>
    </row>
    <row r="5571">
      <c r="A5571" s="1" t="s">
        <v>24853</v>
      </c>
      <c r="B5571" s="2" t="s">
        <v>24854</v>
      </c>
      <c r="C5571" s="1">
        <v>7.71610632990005E14</v>
      </c>
      <c r="D5571" s="1" t="s">
        <v>440</v>
      </c>
      <c r="E5571" s="1" t="s">
        <v>441</v>
      </c>
      <c r="F5571" s="1" t="str">
        <f>IFERROR(__xludf.DUMMYFUNCTION("REGEXEXTRACT(E5571,""[А-Яа-я\-]+ административный округ"")"),"Западный административный округ")</f>
        <v>Западный административный округ</v>
      </c>
      <c r="G5571" s="1" t="s">
        <v>442</v>
      </c>
      <c r="H5571" s="1" t="s">
        <v>24782</v>
      </c>
      <c r="I5571" s="1" t="s">
        <v>20</v>
      </c>
      <c r="J5571" s="1" t="s">
        <v>21</v>
      </c>
      <c r="K5571" s="1" t="s">
        <v>444</v>
      </c>
      <c r="L5571" s="1">
        <v>1.3387511E7</v>
      </c>
      <c r="M5571" s="1" t="s">
        <v>24783</v>
      </c>
      <c r="N5571" s="1" t="s">
        <v>24774</v>
      </c>
      <c r="O5571" s="3"/>
    </row>
    <row r="5572">
      <c r="A5572" s="1" t="s">
        <v>24855</v>
      </c>
      <c r="B5572" s="2" t="s">
        <v>24856</v>
      </c>
      <c r="C5572" s="1">
        <v>7.71610633690005E14</v>
      </c>
      <c r="D5572" s="1" t="s">
        <v>440</v>
      </c>
      <c r="E5572" s="1" t="s">
        <v>441</v>
      </c>
      <c r="F5572" s="1" t="str">
        <f>IFERROR(__xludf.DUMMYFUNCTION("REGEXEXTRACT(E5572,""[А-Яа-я\-]+ административный округ"")"),"Западный административный округ")</f>
        <v>Западный административный округ</v>
      </c>
      <c r="G5572" s="1" t="s">
        <v>442</v>
      </c>
      <c r="H5572" s="1" t="s">
        <v>24857</v>
      </c>
      <c r="I5572" s="1" t="s">
        <v>20</v>
      </c>
      <c r="J5572" s="1" t="s">
        <v>21</v>
      </c>
      <c r="K5572" s="1" t="s">
        <v>444</v>
      </c>
      <c r="L5572" s="1">
        <v>1.3387512E7</v>
      </c>
      <c r="M5572" s="1" t="s">
        <v>24783</v>
      </c>
      <c r="N5572" s="1" t="s">
        <v>24774</v>
      </c>
      <c r="O5572" s="3"/>
    </row>
    <row r="5573">
      <c r="A5573" s="1" t="s">
        <v>24858</v>
      </c>
      <c r="B5573" s="2" t="s">
        <v>24859</v>
      </c>
      <c r="C5573" s="1">
        <v>7.71610633260005E14</v>
      </c>
      <c r="D5573" s="1" t="s">
        <v>440</v>
      </c>
      <c r="E5573" s="1" t="s">
        <v>441</v>
      </c>
      <c r="F5573" s="1" t="str">
        <f>IFERROR(__xludf.DUMMYFUNCTION("REGEXEXTRACT(E5573,""[А-Яа-я\-]+ административный округ"")"),"Западный административный округ")</f>
        <v>Западный административный округ</v>
      </c>
      <c r="G5573" s="1" t="s">
        <v>442</v>
      </c>
      <c r="H5573" s="1" t="s">
        <v>24782</v>
      </c>
      <c r="I5573" s="1" t="s">
        <v>20</v>
      </c>
      <c r="J5573" s="1" t="s">
        <v>21</v>
      </c>
      <c r="K5573" s="1" t="s">
        <v>444</v>
      </c>
      <c r="L5573" s="1">
        <v>1.3387526E7</v>
      </c>
      <c r="M5573" s="1" t="s">
        <v>24783</v>
      </c>
      <c r="N5573" s="1" t="s">
        <v>24774</v>
      </c>
      <c r="O5573" s="3"/>
    </row>
    <row r="5574">
      <c r="A5574" s="1" t="s">
        <v>24860</v>
      </c>
      <c r="B5574" s="2" t="s">
        <v>24861</v>
      </c>
      <c r="C5574" s="1">
        <v>7.71610634400005E14</v>
      </c>
      <c r="D5574" s="1" t="s">
        <v>440</v>
      </c>
      <c r="E5574" s="1" t="s">
        <v>441</v>
      </c>
      <c r="F5574" s="1" t="str">
        <f>IFERROR(__xludf.DUMMYFUNCTION("REGEXEXTRACT(E5574,""[А-Яа-я\-]+ административный округ"")"),"Западный административный округ")</f>
        <v>Западный административный округ</v>
      </c>
      <c r="G5574" s="1" t="s">
        <v>442</v>
      </c>
      <c r="H5574" s="1" t="s">
        <v>24777</v>
      </c>
      <c r="I5574" s="1" t="s">
        <v>20</v>
      </c>
      <c r="J5574" s="1" t="s">
        <v>21</v>
      </c>
      <c r="K5574" s="1" t="s">
        <v>444</v>
      </c>
      <c r="L5574" s="1">
        <v>1.3387532E7</v>
      </c>
      <c r="M5574" s="1" t="s">
        <v>24783</v>
      </c>
      <c r="N5574" s="1" t="s">
        <v>24774</v>
      </c>
      <c r="O5574" s="3"/>
    </row>
    <row r="5575">
      <c r="A5575" s="1" t="s">
        <v>24862</v>
      </c>
      <c r="B5575" s="2" t="s">
        <v>24863</v>
      </c>
      <c r="C5575" s="1">
        <v>7.71610634360005E14</v>
      </c>
      <c r="D5575" s="1" t="s">
        <v>440</v>
      </c>
      <c r="E5575" s="1" t="s">
        <v>441</v>
      </c>
      <c r="F5575" s="1" t="str">
        <f>IFERROR(__xludf.DUMMYFUNCTION("REGEXEXTRACT(E5575,""[А-Яа-я\-]+ административный округ"")"),"Западный административный округ")</f>
        <v>Западный административный округ</v>
      </c>
      <c r="G5575" s="1" t="s">
        <v>442</v>
      </c>
      <c r="H5575" s="1" t="s">
        <v>24782</v>
      </c>
      <c r="I5575" s="1" t="s">
        <v>20</v>
      </c>
      <c r="J5575" s="1" t="s">
        <v>21</v>
      </c>
      <c r="K5575" s="1" t="s">
        <v>444</v>
      </c>
      <c r="L5575" s="1">
        <v>1.3387544E7</v>
      </c>
      <c r="M5575" s="1" t="s">
        <v>24864</v>
      </c>
      <c r="N5575" s="1" t="s">
        <v>24865</v>
      </c>
      <c r="O5575" s="3"/>
    </row>
    <row r="5576">
      <c r="A5576" s="1" t="s">
        <v>24866</v>
      </c>
      <c r="B5576" s="2" t="s">
        <v>24867</v>
      </c>
      <c r="C5576" s="1">
        <v>7.71610633130005E14</v>
      </c>
      <c r="D5576" s="1" t="s">
        <v>440</v>
      </c>
      <c r="E5576" s="1" t="s">
        <v>441</v>
      </c>
      <c r="F5576" s="1" t="str">
        <f>IFERROR(__xludf.DUMMYFUNCTION("REGEXEXTRACT(E5576,""[А-Яа-я\-]+ административный округ"")"),"Западный административный округ")</f>
        <v>Западный административный округ</v>
      </c>
      <c r="G5576" s="1" t="s">
        <v>442</v>
      </c>
      <c r="H5576" s="1" t="s">
        <v>24782</v>
      </c>
      <c r="I5576" s="1" t="s">
        <v>20</v>
      </c>
      <c r="J5576" s="1" t="s">
        <v>21</v>
      </c>
      <c r="K5576" s="1" t="s">
        <v>444</v>
      </c>
      <c r="L5576" s="1">
        <v>1.3387549E7</v>
      </c>
      <c r="M5576" s="1" t="s">
        <v>24783</v>
      </c>
      <c r="N5576" s="1" t="s">
        <v>24774</v>
      </c>
      <c r="O5576" s="3"/>
    </row>
    <row r="5577">
      <c r="A5577" s="1" t="s">
        <v>24868</v>
      </c>
      <c r="B5577" s="2" t="s">
        <v>24869</v>
      </c>
      <c r="C5577" s="1">
        <v>7.71610633150005E14</v>
      </c>
      <c r="D5577" s="1" t="s">
        <v>440</v>
      </c>
      <c r="E5577" s="1" t="s">
        <v>441</v>
      </c>
      <c r="F5577" s="1" t="str">
        <f>IFERROR(__xludf.DUMMYFUNCTION("REGEXEXTRACT(E5577,""[А-Яа-я\-]+ административный округ"")"),"Западный административный округ")</f>
        <v>Западный административный округ</v>
      </c>
      <c r="G5577" s="1" t="s">
        <v>442</v>
      </c>
      <c r="H5577" s="1" t="s">
        <v>24782</v>
      </c>
      <c r="I5577" s="1" t="s">
        <v>20</v>
      </c>
      <c r="J5577" s="1" t="s">
        <v>21</v>
      </c>
      <c r="K5577" s="1" t="s">
        <v>444</v>
      </c>
      <c r="L5577" s="1">
        <v>1.3387554E7</v>
      </c>
      <c r="M5577" s="1" t="s">
        <v>24783</v>
      </c>
      <c r="N5577" s="1" t="s">
        <v>24774</v>
      </c>
      <c r="O5577" s="3"/>
    </row>
    <row r="5578">
      <c r="A5578" s="1" t="s">
        <v>24870</v>
      </c>
      <c r="B5578" s="2" t="s">
        <v>24871</v>
      </c>
      <c r="C5578" s="1">
        <v>7.71610634410005E14</v>
      </c>
      <c r="D5578" s="1" t="s">
        <v>440</v>
      </c>
      <c r="E5578" s="1" t="s">
        <v>441</v>
      </c>
      <c r="F5578" s="1" t="str">
        <f>IFERROR(__xludf.DUMMYFUNCTION("REGEXEXTRACT(E5578,""[А-Яа-я\-]+ административный округ"")"),"Западный административный округ")</f>
        <v>Западный административный округ</v>
      </c>
      <c r="G5578" s="1" t="s">
        <v>442</v>
      </c>
      <c r="H5578" s="1" t="s">
        <v>24782</v>
      </c>
      <c r="I5578" s="1" t="s">
        <v>20</v>
      </c>
      <c r="J5578" s="1" t="s">
        <v>21</v>
      </c>
      <c r="K5578" s="1" t="s">
        <v>444</v>
      </c>
      <c r="L5578" s="1">
        <v>1.338757E7</v>
      </c>
      <c r="M5578" s="1" t="s">
        <v>24872</v>
      </c>
      <c r="N5578" s="1" t="s">
        <v>24873</v>
      </c>
      <c r="O5578" s="3"/>
    </row>
    <row r="5579">
      <c r="A5579" s="1" t="s">
        <v>24874</v>
      </c>
      <c r="B5579" s="2" t="s">
        <v>24875</v>
      </c>
      <c r="C5579" s="1">
        <v>7.71610632900005E14</v>
      </c>
      <c r="D5579" s="1" t="s">
        <v>440</v>
      </c>
      <c r="E5579" s="1" t="s">
        <v>441</v>
      </c>
      <c r="F5579" s="1" t="str">
        <f>IFERROR(__xludf.DUMMYFUNCTION("REGEXEXTRACT(E5579,""[А-Яа-я\-]+ административный округ"")"),"Западный административный округ")</f>
        <v>Западный административный округ</v>
      </c>
      <c r="G5579" s="1" t="s">
        <v>442</v>
      </c>
      <c r="H5579" s="1" t="s">
        <v>24876</v>
      </c>
      <c r="I5579" s="1" t="s">
        <v>20</v>
      </c>
      <c r="J5579" s="1" t="s">
        <v>21</v>
      </c>
      <c r="K5579" s="1" t="s">
        <v>444</v>
      </c>
      <c r="L5579" s="1">
        <v>1.3387575E7</v>
      </c>
      <c r="M5579" s="1" t="s">
        <v>24783</v>
      </c>
      <c r="N5579" s="1" t="s">
        <v>24774</v>
      </c>
      <c r="O5579" s="3"/>
    </row>
    <row r="5580">
      <c r="A5580" s="1" t="s">
        <v>24877</v>
      </c>
      <c r="B5580" s="2" t="s">
        <v>24878</v>
      </c>
      <c r="C5580" s="1">
        <v>7.71610633800005E14</v>
      </c>
      <c r="D5580" s="1" t="s">
        <v>440</v>
      </c>
      <c r="E5580" s="1" t="s">
        <v>441</v>
      </c>
      <c r="F5580" s="1" t="str">
        <f>IFERROR(__xludf.DUMMYFUNCTION("REGEXEXTRACT(E5580,""[А-Яа-я\-]+ административный округ"")"),"Западный административный округ")</f>
        <v>Западный административный округ</v>
      </c>
      <c r="G5580" s="1" t="s">
        <v>442</v>
      </c>
      <c r="H5580" s="1" t="s">
        <v>24782</v>
      </c>
      <c r="I5580" s="1" t="s">
        <v>20</v>
      </c>
      <c r="J5580" s="1" t="s">
        <v>21</v>
      </c>
      <c r="K5580" s="1" t="s">
        <v>444</v>
      </c>
      <c r="L5580" s="1">
        <v>1.3387579E7</v>
      </c>
      <c r="M5580" s="1" t="s">
        <v>24783</v>
      </c>
      <c r="N5580" s="1" t="s">
        <v>24774</v>
      </c>
      <c r="O5580" s="3"/>
    </row>
    <row r="5581">
      <c r="A5581" s="1" t="s">
        <v>24879</v>
      </c>
      <c r="B5581" s="2" t="s">
        <v>24880</v>
      </c>
      <c r="C5581" s="1">
        <v>7.71610634380005E14</v>
      </c>
      <c r="D5581" s="1" t="s">
        <v>440</v>
      </c>
      <c r="E5581" s="1" t="s">
        <v>441</v>
      </c>
      <c r="F5581" s="1" t="str">
        <f>IFERROR(__xludf.DUMMYFUNCTION("REGEXEXTRACT(E5581,""[А-Яа-я\-]+ административный округ"")"),"Западный административный округ")</f>
        <v>Западный административный округ</v>
      </c>
      <c r="G5581" s="1" t="s">
        <v>442</v>
      </c>
      <c r="H5581" s="1" t="s">
        <v>24782</v>
      </c>
      <c r="I5581" s="1" t="s">
        <v>20</v>
      </c>
      <c r="J5581" s="1" t="s">
        <v>21</v>
      </c>
      <c r="K5581" s="1" t="s">
        <v>444</v>
      </c>
      <c r="L5581" s="1">
        <v>1.3387582E7</v>
      </c>
      <c r="M5581" s="1" t="s">
        <v>24783</v>
      </c>
      <c r="N5581" s="1" t="s">
        <v>24774</v>
      </c>
      <c r="O5581" s="3"/>
    </row>
    <row r="5582">
      <c r="A5582" s="1" t="s">
        <v>24881</v>
      </c>
      <c r="B5582" s="2" t="s">
        <v>24882</v>
      </c>
      <c r="C5582" s="1">
        <v>7.71610633950005E14</v>
      </c>
      <c r="D5582" s="1" t="s">
        <v>440</v>
      </c>
      <c r="E5582" s="1" t="s">
        <v>441</v>
      </c>
      <c r="F5582" s="1" t="str">
        <f>IFERROR(__xludf.DUMMYFUNCTION("REGEXEXTRACT(E5582,""[А-Яа-я\-]+ административный округ"")"),"Западный административный округ")</f>
        <v>Западный административный округ</v>
      </c>
      <c r="G5582" s="1" t="s">
        <v>442</v>
      </c>
      <c r="H5582" s="1" t="s">
        <v>24782</v>
      </c>
      <c r="I5582" s="1" t="s">
        <v>20</v>
      </c>
      <c r="J5582" s="1" t="s">
        <v>21</v>
      </c>
      <c r="K5582" s="1" t="s">
        <v>444</v>
      </c>
      <c r="L5582" s="1">
        <v>1.3387593E7</v>
      </c>
      <c r="M5582" s="1" t="s">
        <v>24783</v>
      </c>
      <c r="N5582" s="1" t="s">
        <v>24774</v>
      </c>
      <c r="O5582" s="3"/>
    </row>
    <row r="5583">
      <c r="A5583" s="1" t="s">
        <v>24883</v>
      </c>
      <c r="B5583" s="2" t="s">
        <v>24884</v>
      </c>
      <c r="C5583" s="1">
        <v>7.71610634300005E14</v>
      </c>
      <c r="D5583" s="1" t="s">
        <v>440</v>
      </c>
      <c r="E5583" s="1" t="s">
        <v>441</v>
      </c>
      <c r="F5583" s="1" t="str">
        <f>IFERROR(__xludf.DUMMYFUNCTION("REGEXEXTRACT(E5583,""[А-Яа-я\-]+ административный округ"")"),"Западный административный округ")</f>
        <v>Западный административный округ</v>
      </c>
      <c r="G5583" s="1" t="s">
        <v>442</v>
      </c>
      <c r="H5583" s="1" t="s">
        <v>24782</v>
      </c>
      <c r="I5583" s="1" t="s">
        <v>20</v>
      </c>
      <c r="J5583" s="1" t="s">
        <v>21</v>
      </c>
      <c r="K5583" s="1" t="s">
        <v>444</v>
      </c>
      <c r="L5583" s="1">
        <v>1.3387595E7</v>
      </c>
      <c r="M5583" s="1" t="s">
        <v>24783</v>
      </c>
      <c r="N5583" s="1" t="s">
        <v>24774</v>
      </c>
      <c r="O5583" s="3"/>
    </row>
    <row r="5584">
      <c r="A5584" s="1" t="s">
        <v>24885</v>
      </c>
      <c r="B5584" s="2" t="s">
        <v>24886</v>
      </c>
      <c r="C5584" s="1">
        <v>7.71610632920005E14</v>
      </c>
      <c r="D5584" s="1" t="s">
        <v>440</v>
      </c>
      <c r="E5584" s="1" t="s">
        <v>441</v>
      </c>
      <c r="F5584" s="1" t="str">
        <f>IFERROR(__xludf.DUMMYFUNCTION("REGEXEXTRACT(E5584,""[А-Яа-я\-]+ административный округ"")"),"Западный административный округ")</f>
        <v>Западный административный округ</v>
      </c>
      <c r="G5584" s="1" t="s">
        <v>442</v>
      </c>
      <c r="H5584" s="1" t="s">
        <v>24790</v>
      </c>
      <c r="I5584" s="1" t="s">
        <v>20</v>
      </c>
      <c r="J5584" s="1" t="s">
        <v>21</v>
      </c>
      <c r="K5584" s="1" t="s">
        <v>444</v>
      </c>
      <c r="L5584" s="1">
        <v>1.3387597E7</v>
      </c>
      <c r="M5584" s="1" t="s">
        <v>24783</v>
      </c>
      <c r="N5584" s="1" t="s">
        <v>24774</v>
      </c>
      <c r="O5584" s="3"/>
    </row>
    <row r="5585">
      <c r="A5585" s="1" t="s">
        <v>24887</v>
      </c>
      <c r="B5585" s="2" t="s">
        <v>24888</v>
      </c>
      <c r="C5585" s="1">
        <v>7.71610634680005E14</v>
      </c>
      <c r="D5585" s="1" t="s">
        <v>440</v>
      </c>
      <c r="E5585" s="1" t="s">
        <v>441</v>
      </c>
      <c r="F5585" s="1" t="str">
        <f>IFERROR(__xludf.DUMMYFUNCTION("REGEXEXTRACT(E5585,""[А-Яа-я\-]+ административный округ"")"),"Западный административный округ")</f>
        <v>Западный административный округ</v>
      </c>
      <c r="G5585" s="1" t="s">
        <v>442</v>
      </c>
      <c r="H5585" s="1" t="s">
        <v>24790</v>
      </c>
      <c r="I5585" s="1" t="s">
        <v>20</v>
      </c>
      <c r="J5585" s="1" t="s">
        <v>21</v>
      </c>
      <c r="K5585" s="1" t="s">
        <v>444</v>
      </c>
      <c r="L5585" s="1">
        <v>1.3387603E7</v>
      </c>
      <c r="M5585" s="1" t="s">
        <v>24783</v>
      </c>
      <c r="N5585" s="1" t="s">
        <v>24774</v>
      </c>
      <c r="O5585" s="3"/>
    </row>
    <row r="5586">
      <c r="A5586" s="1" t="s">
        <v>24889</v>
      </c>
      <c r="B5586" s="2" t="s">
        <v>24890</v>
      </c>
      <c r="C5586" s="1">
        <v>7.71610633660005E14</v>
      </c>
      <c r="D5586" s="1" t="s">
        <v>440</v>
      </c>
      <c r="E5586" s="1" t="s">
        <v>441</v>
      </c>
      <c r="F5586" s="1" t="str">
        <f>IFERROR(__xludf.DUMMYFUNCTION("REGEXEXTRACT(E5586,""[А-Яа-я\-]+ административный округ"")"),"Западный административный округ")</f>
        <v>Западный административный округ</v>
      </c>
      <c r="G5586" s="1" t="s">
        <v>442</v>
      </c>
      <c r="H5586" s="1" t="s">
        <v>24782</v>
      </c>
      <c r="I5586" s="1" t="s">
        <v>20</v>
      </c>
      <c r="J5586" s="1" t="s">
        <v>21</v>
      </c>
      <c r="K5586" s="1" t="s">
        <v>444</v>
      </c>
      <c r="L5586" s="1">
        <v>1.338761E7</v>
      </c>
      <c r="M5586" s="1" t="s">
        <v>24783</v>
      </c>
      <c r="N5586" s="1" t="s">
        <v>24774</v>
      </c>
      <c r="O5586" s="3"/>
    </row>
    <row r="5587">
      <c r="A5587" s="1" t="s">
        <v>24891</v>
      </c>
      <c r="B5587" s="2" t="s">
        <v>24892</v>
      </c>
      <c r="C5587" s="1">
        <v>7.71610633460005E14</v>
      </c>
      <c r="D5587" s="1" t="s">
        <v>440</v>
      </c>
      <c r="E5587" s="1" t="s">
        <v>441</v>
      </c>
      <c r="F5587" s="1" t="str">
        <f>IFERROR(__xludf.DUMMYFUNCTION("REGEXEXTRACT(E5587,""[А-Яа-я\-]+ административный округ"")"),"Западный административный округ")</f>
        <v>Западный административный округ</v>
      </c>
      <c r="G5587" s="1" t="s">
        <v>442</v>
      </c>
      <c r="H5587" s="1" t="s">
        <v>24782</v>
      </c>
      <c r="I5587" s="1" t="s">
        <v>20</v>
      </c>
      <c r="J5587" s="1" t="s">
        <v>21</v>
      </c>
      <c r="K5587" s="1" t="s">
        <v>444</v>
      </c>
      <c r="L5587" s="1">
        <v>1.3387615E7</v>
      </c>
      <c r="M5587" s="1" t="s">
        <v>24783</v>
      </c>
      <c r="N5587" s="1" t="s">
        <v>24774</v>
      </c>
      <c r="O5587" s="3"/>
    </row>
    <row r="5588">
      <c r="A5588" s="1" t="s">
        <v>24893</v>
      </c>
      <c r="B5588" s="2" t="s">
        <v>24894</v>
      </c>
      <c r="C5588" s="1">
        <v>7.71610633390005E14</v>
      </c>
      <c r="D5588" s="1" t="s">
        <v>440</v>
      </c>
      <c r="E5588" s="1" t="s">
        <v>441</v>
      </c>
      <c r="F5588" s="1" t="str">
        <f>IFERROR(__xludf.DUMMYFUNCTION("REGEXEXTRACT(E5588,""[А-Яа-я\-]+ административный округ"")"),"Западный административный округ")</f>
        <v>Западный административный округ</v>
      </c>
      <c r="G5588" s="1" t="s">
        <v>442</v>
      </c>
      <c r="H5588" s="1" t="s">
        <v>24782</v>
      </c>
      <c r="I5588" s="1" t="s">
        <v>20</v>
      </c>
      <c r="J5588" s="1" t="s">
        <v>21</v>
      </c>
      <c r="K5588" s="1" t="s">
        <v>444</v>
      </c>
      <c r="L5588" s="1">
        <v>1.3387618E7</v>
      </c>
      <c r="M5588" s="1" t="s">
        <v>24783</v>
      </c>
      <c r="N5588" s="1" t="s">
        <v>24774</v>
      </c>
      <c r="O5588" s="3"/>
    </row>
    <row r="5589">
      <c r="A5589" s="1" t="s">
        <v>24895</v>
      </c>
      <c r="B5589" s="2" t="s">
        <v>24896</v>
      </c>
      <c r="C5589" s="1">
        <v>7.71610633890005E14</v>
      </c>
      <c r="D5589" s="1" t="s">
        <v>440</v>
      </c>
      <c r="E5589" s="1" t="s">
        <v>441</v>
      </c>
      <c r="F5589" s="1" t="str">
        <f>IFERROR(__xludf.DUMMYFUNCTION("REGEXEXTRACT(E5589,""[А-Яа-я\-]+ административный округ"")"),"Западный административный округ")</f>
        <v>Западный административный округ</v>
      </c>
      <c r="G5589" s="1" t="s">
        <v>442</v>
      </c>
      <c r="H5589" s="1" t="s">
        <v>24782</v>
      </c>
      <c r="I5589" s="1" t="s">
        <v>20</v>
      </c>
      <c r="J5589" s="1" t="s">
        <v>21</v>
      </c>
      <c r="K5589" s="1" t="s">
        <v>444</v>
      </c>
      <c r="L5589" s="1">
        <v>1.3387627E7</v>
      </c>
      <c r="M5589" s="1" t="s">
        <v>24783</v>
      </c>
      <c r="N5589" s="1" t="s">
        <v>24774</v>
      </c>
      <c r="O5589" s="3"/>
    </row>
    <row r="5590">
      <c r="A5590" s="1" t="s">
        <v>24897</v>
      </c>
      <c r="B5590" s="2" t="s">
        <v>24898</v>
      </c>
      <c r="C5590" s="1">
        <v>7.71610634310005E14</v>
      </c>
      <c r="D5590" s="1" t="s">
        <v>440</v>
      </c>
      <c r="E5590" s="1" t="s">
        <v>441</v>
      </c>
      <c r="F5590" s="1" t="str">
        <f>IFERROR(__xludf.DUMMYFUNCTION("REGEXEXTRACT(E5590,""[А-Яа-я\-]+ административный округ"")"),"Западный административный округ")</f>
        <v>Западный административный округ</v>
      </c>
      <c r="G5590" s="1" t="s">
        <v>442</v>
      </c>
      <c r="H5590" s="1" t="s">
        <v>24782</v>
      </c>
      <c r="I5590" s="1" t="s">
        <v>20</v>
      </c>
      <c r="J5590" s="1" t="s">
        <v>21</v>
      </c>
      <c r="K5590" s="1" t="s">
        <v>444</v>
      </c>
      <c r="L5590" s="1">
        <v>1.3387637E7</v>
      </c>
      <c r="M5590" s="1" t="s">
        <v>24783</v>
      </c>
      <c r="N5590" s="1" t="s">
        <v>24774</v>
      </c>
      <c r="O5590" s="3"/>
    </row>
    <row r="5591">
      <c r="A5591" s="1" t="s">
        <v>24899</v>
      </c>
      <c r="B5591" s="2" t="s">
        <v>24900</v>
      </c>
      <c r="C5591" s="1">
        <v>7.71610633250005E14</v>
      </c>
      <c r="D5591" s="1" t="s">
        <v>440</v>
      </c>
      <c r="E5591" s="1" t="s">
        <v>441</v>
      </c>
      <c r="F5591" s="1" t="str">
        <f>IFERROR(__xludf.DUMMYFUNCTION("REGEXEXTRACT(E5591,""[А-Яа-я\-]+ административный округ"")"),"Западный административный округ")</f>
        <v>Западный административный округ</v>
      </c>
      <c r="G5591" s="1" t="s">
        <v>442</v>
      </c>
      <c r="H5591" s="1" t="s">
        <v>24782</v>
      </c>
      <c r="I5591" s="1" t="s">
        <v>20</v>
      </c>
      <c r="J5591" s="1" t="s">
        <v>21</v>
      </c>
      <c r="K5591" s="1" t="s">
        <v>444</v>
      </c>
      <c r="L5591" s="1">
        <v>1.3387641E7</v>
      </c>
      <c r="M5591" s="1" t="s">
        <v>24783</v>
      </c>
      <c r="N5591" s="1" t="s">
        <v>24774</v>
      </c>
      <c r="O5591" s="3"/>
    </row>
    <row r="5592">
      <c r="A5592" s="1" t="s">
        <v>24901</v>
      </c>
      <c r="B5592" s="2" t="s">
        <v>24902</v>
      </c>
      <c r="C5592" s="1">
        <v>7.71610633790005E14</v>
      </c>
      <c r="D5592" s="1" t="s">
        <v>440</v>
      </c>
      <c r="E5592" s="1" t="s">
        <v>441</v>
      </c>
      <c r="F5592" s="1" t="str">
        <f>IFERROR(__xludf.DUMMYFUNCTION("REGEXEXTRACT(E5592,""[А-Яа-я\-]+ административный округ"")"),"Западный административный округ")</f>
        <v>Западный административный округ</v>
      </c>
      <c r="G5592" s="1" t="s">
        <v>442</v>
      </c>
      <c r="H5592" s="1" t="s">
        <v>24782</v>
      </c>
      <c r="I5592" s="1" t="s">
        <v>20</v>
      </c>
      <c r="J5592" s="1" t="s">
        <v>21</v>
      </c>
      <c r="K5592" s="1" t="s">
        <v>444</v>
      </c>
      <c r="L5592" s="1">
        <v>1.3387648E7</v>
      </c>
      <c r="M5592" s="1" t="s">
        <v>24783</v>
      </c>
      <c r="N5592" s="1" t="s">
        <v>24774</v>
      </c>
      <c r="O5592" s="3"/>
    </row>
    <row r="5593">
      <c r="A5593" s="1" t="s">
        <v>24903</v>
      </c>
      <c r="B5593" s="2" t="s">
        <v>24904</v>
      </c>
      <c r="C5593" s="1">
        <v>7.71610634840005E14</v>
      </c>
      <c r="D5593" s="1" t="s">
        <v>440</v>
      </c>
      <c r="E5593" s="1" t="s">
        <v>441</v>
      </c>
      <c r="F5593" s="1" t="str">
        <f>IFERROR(__xludf.DUMMYFUNCTION("REGEXEXTRACT(E5593,""[А-Яа-я\-]+ административный округ"")"),"Западный административный округ")</f>
        <v>Западный административный округ</v>
      </c>
      <c r="G5593" s="1" t="s">
        <v>442</v>
      </c>
      <c r="H5593" s="1" t="s">
        <v>24782</v>
      </c>
      <c r="I5593" s="1" t="s">
        <v>20</v>
      </c>
      <c r="J5593" s="1" t="s">
        <v>21</v>
      </c>
      <c r="K5593" s="1" t="s">
        <v>444</v>
      </c>
      <c r="L5593" s="1">
        <v>1.3387649E7</v>
      </c>
      <c r="M5593" s="1" t="s">
        <v>24783</v>
      </c>
      <c r="N5593" s="1" t="s">
        <v>24774</v>
      </c>
      <c r="O5593" s="3"/>
    </row>
    <row r="5594">
      <c r="A5594" s="1" t="s">
        <v>24905</v>
      </c>
      <c r="B5594" s="2" t="s">
        <v>24906</v>
      </c>
      <c r="C5594" s="1">
        <v>7.71610633100005E14</v>
      </c>
      <c r="D5594" s="1" t="s">
        <v>440</v>
      </c>
      <c r="E5594" s="1" t="s">
        <v>441</v>
      </c>
      <c r="F5594" s="1" t="str">
        <f>IFERROR(__xludf.DUMMYFUNCTION("REGEXEXTRACT(E5594,""[А-Яа-я\-]+ административный округ"")"),"Западный административный округ")</f>
        <v>Западный административный округ</v>
      </c>
      <c r="G5594" s="1" t="s">
        <v>442</v>
      </c>
      <c r="H5594" s="1" t="s">
        <v>24782</v>
      </c>
      <c r="I5594" s="1" t="s">
        <v>20</v>
      </c>
      <c r="J5594" s="1" t="s">
        <v>21</v>
      </c>
      <c r="K5594" s="1" t="s">
        <v>444</v>
      </c>
      <c r="L5594" s="1">
        <v>1.338765E7</v>
      </c>
      <c r="M5594" s="1" t="s">
        <v>24783</v>
      </c>
      <c r="N5594" s="1" t="s">
        <v>24774</v>
      </c>
      <c r="O5594" s="3"/>
    </row>
    <row r="5595">
      <c r="A5595" s="1" t="s">
        <v>24907</v>
      </c>
      <c r="B5595" s="2" t="s">
        <v>24908</v>
      </c>
      <c r="C5595" s="1">
        <v>7.71610633780005E14</v>
      </c>
      <c r="D5595" s="1" t="s">
        <v>440</v>
      </c>
      <c r="E5595" s="1" t="s">
        <v>441</v>
      </c>
      <c r="F5595" s="1" t="str">
        <f>IFERROR(__xludf.DUMMYFUNCTION("REGEXEXTRACT(E5595,""[А-Яа-я\-]+ административный округ"")"),"Западный административный округ")</f>
        <v>Западный административный округ</v>
      </c>
      <c r="G5595" s="1" t="s">
        <v>442</v>
      </c>
      <c r="H5595" s="1" t="s">
        <v>24782</v>
      </c>
      <c r="I5595" s="1" t="s">
        <v>20</v>
      </c>
      <c r="J5595" s="1" t="s">
        <v>21</v>
      </c>
      <c r="K5595" s="1" t="s">
        <v>444</v>
      </c>
      <c r="L5595" s="1">
        <v>1.3387654E7</v>
      </c>
      <c r="M5595" s="1" t="s">
        <v>24783</v>
      </c>
      <c r="N5595" s="1" t="s">
        <v>24774</v>
      </c>
      <c r="O5595" s="3"/>
    </row>
    <row r="5596">
      <c r="A5596" s="1" t="s">
        <v>24909</v>
      </c>
      <c r="B5596" s="2" t="s">
        <v>24910</v>
      </c>
      <c r="C5596" s="1">
        <v>7.71610633410005E14</v>
      </c>
      <c r="D5596" s="1" t="s">
        <v>440</v>
      </c>
      <c r="E5596" s="1" t="s">
        <v>441</v>
      </c>
      <c r="F5596" s="1" t="str">
        <f>IFERROR(__xludf.DUMMYFUNCTION("REGEXEXTRACT(E5596,""[А-Яа-я\-]+ административный округ"")"),"Западный административный округ")</f>
        <v>Западный административный округ</v>
      </c>
      <c r="G5596" s="1" t="s">
        <v>442</v>
      </c>
      <c r="H5596" s="1" t="s">
        <v>24782</v>
      </c>
      <c r="I5596" s="1" t="s">
        <v>20</v>
      </c>
      <c r="J5596" s="1" t="s">
        <v>21</v>
      </c>
      <c r="K5596" s="1" t="s">
        <v>444</v>
      </c>
      <c r="L5596" s="1">
        <v>1.3387655E7</v>
      </c>
      <c r="M5596" s="1" t="s">
        <v>24783</v>
      </c>
      <c r="N5596" s="1" t="s">
        <v>24774</v>
      </c>
      <c r="O5596" s="3"/>
    </row>
    <row r="5597">
      <c r="A5597" s="1" t="s">
        <v>24911</v>
      </c>
      <c r="B5597" s="2" t="s">
        <v>24912</v>
      </c>
      <c r="C5597" s="1">
        <v>7.71610633980005E14</v>
      </c>
      <c r="D5597" s="1" t="s">
        <v>440</v>
      </c>
      <c r="E5597" s="1" t="s">
        <v>441</v>
      </c>
      <c r="F5597" s="1" t="str">
        <f>IFERROR(__xludf.DUMMYFUNCTION("REGEXEXTRACT(E5597,""[А-Яа-я\-]+ административный округ"")"),"Западный административный округ")</f>
        <v>Западный административный округ</v>
      </c>
      <c r="G5597" s="1" t="s">
        <v>442</v>
      </c>
      <c r="H5597" s="1" t="s">
        <v>24782</v>
      </c>
      <c r="I5597" s="1" t="s">
        <v>20</v>
      </c>
      <c r="J5597" s="1" t="s">
        <v>21</v>
      </c>
      <c r="K5597" s="1" t="s">
        <v>444</v>
      </c>
      <c r="L5597" s="1">
        <v>1.3387659E7</v>
      </c>
      <c r="M5597" s="1" t="s">
        <v>24783</v>
      </c>
      <c r="N5597" s="1" t="s">
        <v>24774</v>
      </c>
      <c r="O5597" s="3"/>
    </row>
    <row r="5598">
      <c r="A5598" s="1" t="s">
        <v>24913</v>
      </c>
      <c r="B5598" s="2" t="s">
        <v>24914</v>
      </c>
      <c r="C5598" s="1">
        <v>7.71610633550005E14</v>
      </c>
      <c r="D5598" s="1" t="s">
        <v>440</v>
      </c>
      <c r="E5598" s="1" t="s">
        <v>441</v>
      </c>
      <c r="F5598" s="1" t="str">
        <f>IFERROR(__xludf.DUMMYFUNCTION("REGEXEXTRACT(E5598,""[А-Яа-я\-]+ административный округ"")"),"Западный административный округ")</f>
        <v>Западный административный округ</v>
      </c>
      <c r="G5598" s="1" t="s">
        <v>442</v>
      </c>
      <c r="H5598" s="1" t="s">
        <v>24782</v>
      </c>
      <c r="I5598" s="1" t="s">
        <v>20</v>
      </c>
      <c r="J5598" s="1" t="s">
        <v>21</v>
      </c>
      <c r="K5598" s="1" t="s">
        <v>444</v>
      </c>
      <c r="L5598" s="1">
        <v>1.3387669E7</v>
      </c>
      <c r="M5598" s="1" t="s">
        <v>24783</v>
      </c>
      <c r="N5598" s="1" t="s">
        <v>24774</v>
      </c>
      <c r="O5598" s="3"/>
    </row>
    <row r="5599">
      <c r="A5599" s="1" t="s">
        <v>24915</v>
      </c>
      <c r="B5599" s="2" t="s">
        <v>24916</v>
      </c>
      <c r="C5599" s="1">
        <v>7.71610634860005E14</v>
      </c>
      <c r="D5599" s="1" t="s">
        <v>440</v>
      </c>
      <c r="E5599" s="1" t="s">
        <v>441</v>
      </c>
      <c r="F5599" s="1" t="str">
        <f>IFERROR(__xludf.DUMMYFUNCTION("REGEXEXTRACT(E5599,""[А-Яа-я\-]+ административный округ"")"),"Западный административный округ")</f>
        <v>Западный административный округ</v>
      </c>
      <c r="G5599" s="1" t="s">
        <v>442</v>
      </c>
      <c r="H5599" s="1" t="s">
        <v>24782</v>
      </c>
      <c r="I5599" s="1" t="s">
        <v>20</v>
      </c>
      <c r="J5599" s="1" t="s">
        <v>21</v>
      </c>
      <c r="K5599" s="1" t="s">
        <v>444</v>
      </c>
      <c r="L5599" s="1">
        <v>1.3387699E7</v>
      </c>
      <c r="M5599" s="1" t="s">
        <v>24783</v>
      </c>
      <c r="N5599" s="1" t="s">
        <v>24774</v>
      </c>
      <c r="O5599" s="3"/>
    </row>
    <row r="5600">
      <c r="A5600" s="1" t="s">
        <v>24917</v>
      </c>
      <c r="B5600" s="2" t="s">
        <v>24918</v>
      </c>
      <c r="C5600" s="1">
        <v>7.71610634550005E14</v>
      </c>
      <c r="D5600" s="1" t="s">
        <v>440</v>
      </c>
      <c r="E5600" s="1" t="s">
        <v>441</v>
      </c>
      <c r="F5600" s="1" t="str">
        <f>IFERROR(__xludf.DUMMYFUNCTION("REGEXEXTRACT(E5600,""[А-Яа-я\-]+ административный округ"")"),"Западный административный округ")</f>
        <v>Западный административный округ</v>
      </c>
      <c r="G5600" s="1" t="s">
        <v>442</v>
      </c>
      <c r="H5600" s="1" t="s">
        <v>24919</v>
      </c>
      <c r="I5600" s="1" t="s">
        <v>20</v>
      </c>
      <c r="J5600" s="1" t="s">
        <v>21</v>
      </c>
      <c r="K5600" s="1" t="s">
        <v>444</v>
      </c>
      <c r="L5600" s="1">
        <v>1.3387702E7</v>
      </c>
      <c r="M5600" s="1" t="s">
        <v>24920</v>
      </c>
      <c r="N5600" s="1" t="s">
        <v>24921</v>
      </c>
      <c r="O5600" s="3"/>
    </row>
    <row r="5601">
      <c r="A5601" s="1" t="s">
        <v>24922</v>
      </c>
      <c r="B5601" s="2" t="s">
        <v>24923</v>
      </c>
      <c r="C5601" s="1">
        <v>7.71610634600005E14</v>
      </c>
      <c r="D5601" s="1" t="s">
        <v>440</v>
      </c>
      <c r="E5601" s="1" t="s">
        <v>441</v>
      </c>
      <c r="F5601" s="1" t="str">
        <f>IFERROR(__xludf.DUMMYFUNCTION("REGEXEXTRACT(E5601,""[А-Яа-я\-]+ административный округ"")"),"Западный административный округ")</f>
        <v>Западный административный округ</v>
      </c>
      <c r="G5601" s="1" t="s">
        <v>442</v>
      </c>
      <c r="H5601" s="1" t="s">
        <v>24782</v>
      </c>
      <c r="I5601" s="1" t="s">
        <v>20</v>
      </c>
      <c r="J5601" s="1" t="s">
        <v>21</v>
      </c>
      <c r="K5601" s="1" t="s">
        <v>444</v>
      </c>
      <c r="L5601" s="1">
        <v>1.3387704E7</v>
      </c>
      <c r="M5601" s="1" t="s">
        <v>24783</v>
      </c>
      <c r="N5601" s="1" t="s">
        <v>24774</v>
      </c>
      <c r="O5601" s="3"/>
    </row>
    <row r="5602">
      <c r="A5602" s="1" t="s">
        <v>24924</v>
      </c>
      <c r="B5602" s="2" t="s">
        <v>24925</v>
      </c>
      <c r="C5602" s="1">
        <v>7.71610633560005E14</v>
      </c>
      <c r="D5602" s="1" t="s">
        <v>440</v>
      </c>
      <c r="E5602" s="1" t="s">
        <v>441</v>
      </c>
      <c r="F5602" s="1" t="str">
        <f>IFERROR(__xludf.DUMMYFUNCTION("REGEXEXTRACT(E5602,""[А-Яа-я\-]+ административный округ"")"),"Западный административный округ")</f>
        <v>Западный административный округ</v>
      </c>
      <c r="G5602" s="1" t="s">
        <v>442</v>
      </c>
      <c r="H5602" s="1" t="s">
        <v>24793</v>
      </c>
      <c r="I5602" s="1" t="s">
        <v>20</v>
      </c>
      <c r="J5602" s="1" t="s">
        <v>21</v>
      </c>
      <c r="K5602" s="1" t="s">
        <v>444</v>
      </c>
      <c r="L5602" s="1">
        <v>1.3387706E7</v>
      </c>
      <c r="M5602" s="1" t="s">
        <v>24783</v>
      </c>
      <c r="N5602" s="1" t="s">
        <v>24774</v>
      </c>
      <c r="O5602" s="3"/>
    </row>
    <row r="5603">
      <c r="A5603" s="1" t="s">
        <v>24926</v>
      </c>
      <c r="B5603" s="2" t="s">
        <v>24927</v>
      </c>
      <c r="C5603" s="1">
        <v>7.71610633540005E14</v>
      </c>
      <c r="D5603" s="1" t="s">
        <v>440</v>
      </c>
      <c r="E5603" s="1" t="s">
        <v>441</v>
      </c>
      <c r="F5603" s="1" t="str">
        <f>IFERROR(__xludf.DUMMYFUNCTION("REGEXEXTRACT(E5603,""[А-Яа-я\-]+ административный округ"")"),"Западный административный округ")</f>
        <v>Западный административный округ</v>
      </c>
      <c r="G5603" s="1" t="s">
        <v>442</v>
      </c>
      <c r="H5603" s="1" t="s">
        <v>24928</v>
      </c>
      <c r="I5603" s="1" t="s">
        <v>20</v>
      </c>
      <c r="J5603" s="1" t="s">
        <v>21</v>
      </c>
      <c r="K5603" s="1" t="s">
        <v>444</v>
      </c>
      <c r="L5603" s="1">
        <v>1.3387709E7</v>
      </c>
      <c r="M5603" s="1" t="s">
        <v>24929</v>
      </c>
      <c r="N5603" s="1" t="s">
        <v>24930</v>
      </c>
      <c r="O5603" s="3"/>
    </row>
    <row r="5604">
      <c r="A5604" s="1" t="s">
        <v>24931</v>
      </c>
      <c r="B5604" s="2" t="s">
        <v>24932</v>
      </c>
      <c r="C5604" s="1">
        <v>7.71610633320005E14</v>
      </c>
      <c r="D5604" s="1" t="s">
        <v>440</v>
      </c>
      <c r="E5604" s="1" t="s">
        <v>441</v>
      </c>
      <c r="F5604" s="1" t="str">
        <f>IFERROR(__xludf.DUMMYFUNCTION("REGEXEXTRACT(E5604,""[А-Яа-я\-]+ административный округ"")"),"Западный административный округ")</f>
        <v>Западный административный округ</v>
      </c>
      <c r="G5604" s="1" t="s">
        <v>442</v>
      </c>
      <c r="H5604" s="1" t="s">
        <v>24782</v>
      </c>
      <c r="I5604" s="1" t="s">
        <v>20</v>
      </c>
      <c r="J5604" s="1" t="s">
        <v>21</v>
      </c>
      <c r="K5604" s="1" t="s">
        <v>444</v>
      </c>
      <c r="L5604" s="1">
        <v>1.3387716E7</v>
      </c>
      <c r="M5604" s="1" t="s">
        <v>24783</v>
      </c>
      <c r="N5604" s="1" t="s">
        <v>24774</v>
      </c>
      <c r="O5604" s="3"/>
    </row>
    <row r="5605">
      <c r="A5605" s="1" t="s">
        <v>24933</v>
      </c>
      <c r="B5605" s="2" t="s">
        <v>24934</v>
      </c>
      <c r="C5605" s="1">
        <v>7.71610634560005E14</v>
      </c>
      <c r="D5605" s="1" t="s">
        <v>440</v>
      </c>
      <c r="E5605" s="1" t="s">
        <v>441</v>
      </c>
      <c r="F5605" s="1" t="str">
        <f>IFERROR(__xludf.DUMMYFUNCTION("REGEXEXTRACT(E5605,""[А-Яа-я\-]+ административный округ"")"),"Западный административный округ")</f>
        <v>Западный административный округ</v>
      </c>
      <c r="G5605" s="1" t="s">
        <v>442</v>
      </c>
      <c r="H5605" s="1" t="s">
        <v>24782</v>
      </c>
      <c r="I5605" s="1" t="s">
        <v>20</v>
      </c>
      <c r="J5605" s="1" t="s">
        <v>21</v>
      </c>
      <c r="K5605" s="1" t="s">
        <v>444</v>
      </c>
      <c r="L5605" s="1">
        <v>1.338773E7</v>
      </c>
      <c r="M5605" s="1" t="s">
        <v>24783</v>
      </c>
      <c r="N5605" s="1" t="s">
        <v>24774</v>
      </c>
      <c r="O5605" s="3"/>
    </row>
    <row r="5606">
      <c r="A5606" s="1" t="s">
        <v>24935</v>
      </c>
      <c r="B5606" s="2" t="s">
        <v>24936</v>
      </c>
      <c r="C5606" s="1">
        <v>7.71610634480005E14</v>
      </c>
      <c r="D5606" s="1" t="s">
        <v>440</v>
      </c>
      <c r="E5606" s="1" t="s">
        <v>441</v>
      </c>
      <c r="F5606" s="1" t="str">
        <f>IFERROR(__xludf.DUMMYFUNCTION("REGEXEXTRACT(E5606,""[А-Яа-я\-]+ административный округ"")"),"Западный административный округ")</f>
        <v>Западный административный округ</v>
      </c>
      <c r="G5606" s="1" t="s">
        <v>442</v>
      </c>
      <c r="H5606" s="1" t="s">
        <v>24782</v>
      </c>
      <c r="I5606" s="1" t="s">
        <v>20</v>
      </c>
      <c r="J5606" s="1" t="s">
        <v>21</v>
      </c>
      <c r="K5606" s="1" t="s">
        <v>444</v>
      </c>
      <c r="L5606" s="1">
        <v>1.3387732E7</v>
      </c>
      <c r="M5606" s="1" t="s">
        <v>24937</v>
      </c>
      <c r="N5606" s="1" t="s">
        <v>24938</v>
      </c>
      <c r="O5606" s="3"/>
    </row>
    <row r="5607">
      <c r="A5607" s="1" t="s">
        <v>24939</v>
      </c>
      <c r="B5607" s="2" t="s">
        <v>24940</v>
      </c>
      <c r="C5607" s="1">
        <v>7.71610633420005E14</v>
      </c>
      <c r="D5607" s="1" t="s">
        <v>440</v>
      </c>
      <c r="E5607" s="1" t="s">
        <v>441</v>
      </c>
      <c r="F5607" s="1" t="str">
        <f>IFERROR(__xludf.DUMMYFUNCTION("REGEXEXTRACT(E5607,""[А-Яа-я\-]+ административный округ"")"),"Западный административный округ")</f>
        <v>Западный административный округ</v>
      </c>
      <c r="G5607" s="1" t="s">
        <v>442</v>
      </c>
      <c r="H5607" s="1" t="s">
        <v>24782</v>
      </c>
      <c r="I5607" s="1" t="s">
        <v>20</v>
      </c>
      <c r="J5607" s="1" t="s">
        <v>21</v>
      </c>
      <c r="K5607" s="1" t="s">
        <v>444</v>
      </c>
      <c r="L5607" s="1">
        <v>1.3387735E7</v>
      </c>
      <c r="M5607" s="1" t="s">
        <v>24941</v>
      </c>
      <c r="N5607" s="1" t="s">
        <v>24942</v>
      </c>
      <c r="O5607" s="3"/>
    </row>
    <row r="5608">
      <c r="A5608" s="1" t="s">
        <v>24943</v>
      </c>
      <c r="B5608" s="2" t="s">
        <v>24944</v>
      </c>
      <c r="C5608" s="1">
        <v>7.71610634590005E14</v>
      </c>
      <c r="D5608" s="1" t="s">
        <v>440</v>
      </c>
      <c r="E5608" s="1" t="s">
        <v>441</v>
      </c>
      <c r="F5608" s="1" t="str">
        <f>IFERROR(__xludf.DUMMYFUNCTION("REGEXEXTRACT(E5608,""[А-Яа-я\-]+ административный округ"")"),"Западный административный округ")</f>
        <v>Западный административный округ</v>
      </c>
      <c r="G5608" s="1" t="s">
        <v>442</v>
      </c>
      <c r="H5608" s="1" t="s">
        <v>24782</v>
      </c>
      <c r="I5608" s="1" t="s">
        <v>20</v>
      </c>
      <c r="J5608" s="1" t="s">
        <v>21</v>
      </c>
      <c r="K5608" s="1" t="s">
        <v>444</v>
      </c>
      <c r="L5608" s="1">
        <v>1.3387738E7</v>
      </c>
      <c r="M5608" s="1" t="s">
        <v>24945</v>
      </c>
      <c r="N5608" s="1" t="s">
        <v>24946</v>
      </c>
      <c r="O5608" s="3"/>
    </row>
    <row r="5609">
      <c r="A5609" s="1" t="s">
        <v>24947</v>
      </c>
      <c r="B5609" s="2" t="s">
        <v>24948</v>
      </c>
      <c r="C5609" s="1">
        <v>7.71610632790005E14</v>
      </c>
      <c r="D5609" s="1" t="s">
        <v>440</v>
      </c>
      <c r="E5609" s="1" t="s">
        <v>441</v>
      </c>
      <c r="F5609" s="1" t="str">
        <f>IFERROR(__xludf.DUMMYFUNCTION("REGEXEXTRACT(E5609,""[А-Яа-я\-]+ административный округ"")"),"Западный административный округ")</f>
        <v>Западный административный округ</v>
      </c>
      <c r="G5609" s="1" t="s">
        <v>442</v>
      </c>
      <c r="H5609" s="1" t="s">
        <v>24857</v>
      </c>
      <c r="I5609" s="1" t="s">
        <v>20</v>
      </c>
      <c r="J5609" s="1" t="s">
        <v>21</v>
      </c>
      <c r="K5609" s="1" t="s">
        <v>444</v>
      </c>
      <c r="L5609" s="1">
        <v>1.3387741E7</v>
      </c>
      <c r="M5609" s="1" t="s">
        <v>24949</v>
      </c>
      <c r="N5609" s="1" t="s">
        <v>24950</v>
      </c>
      <c r="O5609" s="3"/>
    </row>
    <row r="5610">
      <c r="A5610" s="1" t="s">
        <v>24951</v>
      </c>
      <c r="B5610" s="2" t="s">
        <v>24952</v>
      </c>
      <c r="C5610" s="1">
        <v>7.71610633490005E14</v>
      </c>
      <c r="D5610" s="1" t="s">
        <v>440</v>
      </c>
      <c r="E5610" s="1" t="s">
        <v>441</v>
      </c>
      <c r="F5610" s="1" t="str">
        <f>IFERROR(__xludf.DUMMYFUNCTION("REGEXEXTRACT(E5610,""[А-Яа-я\-]+ административный округ"")"),"Западный административный округ")</f>
        <v>Западный административный округ</v>
      </c>
      <c r="G5610" s="1" t="s">
        <v>442</v>
      </c>
      <c r="H5610" s="1" t="s">
        <v>24777</v>
      </c>
      <c r="I5610" s="1" t="s">
        <v>20</v>
      </c>
      <c r="J5610" s="1" t="s">
        <v>21</v>
      </c>
      <c r="K5610" s="1" t="s">
        <v>444</v>
      </c>
      <c r="L5610" s="1">
        <v>1.3387742E7</v>
      </c>
      <c r="M5610" s="1" t="s">
        <v>24953</v>
      </c>
      <c r="N5610" s="1" t="s">
        <v>24954</v>
      </c>
      <c r="O5610" s="3"/>
    </row>
    <row r="5611">
      <c r="A5611" s="1" t="s">
        <v>24955</v>
      </c>
      <c r="B5611" s="2" t="s">
        <v>24956</v>
      </c>
      <c r="C5611" s="1">
        <v>7.71610633440005E14</v>
      </c>
      <c r="D5611" s="1" t="s">
        <v>440</v>
      </c>
      <c r="E5611" s="1" t="s">
        <v>441</v>
      </c>
      <c r="F5611" s="1" t="str">
        <f>IFERROR(__xludf.DUMMYFUNCTION("REGEXEXTRACT(E5611,""[А-Яа-я\-]+ административный округ"")"),"Западный административный округ")</f>
        <v>Западный административный округ</v>
      </c>
      <c r="G5611" s="1" t="s">
        <v>442</v>
      </c>
      <c r="H5611" s="1" t="s">
        <v>24777</v>
      </c>
      <c r="I5611" s="1" t="s">
        <v>20</v>
      </c>
      <c r="J5611" s="1" t="s">
        <v>21</v>
      </c>
      <c r="K5611" s="1" t="s">
        <v>444</v>
      </c>
      <c r="L5611" s="1">
        <v>1.3387747E7</v>
      </c>
      <c r="M5611" s="1" t="s">
        <v>24783</v>
      </c>
      <c r="N5611" s="1" t="s">
        <v>24774</v>
      </c>
      <c r="O5611" s="3"/>
    </row>
    <row r="5612">
      <c r="A5612" s="1" t="s">
        <v>24957</v>
      </c>
      <c r="B5612" s="2" t="s">
        <v>24958</v>
      </c>
      <c r="C5612" s="1">
        <v>7.71610634450005E14</v>
      </c>
      <c r="D5612" s="1" t="s">
        <v>440</v>
      </c>
      <c r="E5612" s="1" t="s">
        <v>441</v>
      </c>
      <c r="F5612" s="1" t="str">
        <f>IFERROR(__xludf.DUMMYFUNCTION("REGEXEXTRACT(E5612,""[А-Яа-я\-]+ административный округ"")"),"Западный административный округ")</f>
        <v>Западный административный округ</v>
      </c>
      <c r="G5612" s="1" t="s">
        <v>442</v>
      </c>
      <c r="H5612" s="1" t="s">
        <v>24782</v>
      </c>
      <c r="I5612" s="1" t="s">
        <v>20</v>
      </c>
      <c r="J5612" s="1" t="s">
        <v>21</v>
      </c>
      <c r="K5612" s="1" t="s">
        <v>444</v>
      </c>
      <c r="L5612" s="1">
        <v>1.3387752E7</v>
      </c>
      <c r="M5612" s="1" t="s">
        <v>24959</v>
      </c>
      <c r="N5612" s="1" t="s">
        <v>24960</v>
      </c>
      <c r="O5612" s="3"/>
    </row>
    <row r="5613">
      <c r="A5613" s="1" t="s">
        <v>24961</v>
      </c>
      <c r="B5613" s="2" t="s">
        <v>24962</v>
      </c>
      <c r="C5613" s="1">
        <v>7.71610633970005E14</v>
      </c>
      <c r="D5613" s="1" t="s">
        <v>440</v>
      </c>
      <c r="E5613" s="1" t="s">
        <v>441</v>
      </c>
      <c r="F5613" s="1" t="str">
        <f>IFERROR(__xludf.DUMMYFUNCTION("REGEXEXTRACT(E5613,""[А-Яа-я\-]+ административный округ"")"),"Западный административный округ")</f>
        <v>Западный административный округ</v>
      </c>
      <c r="G5613" s="1" t="s">
        <v>442</v>
      </c>
      <c r="H5613" s="1" t="s">
        <v>24782</v>
      </c>
      <c r="I5613" s="1" t="s">
        <v>20</v>
      </c>
      <c r="J5613" s="1" t="s">
        <v>21</v>
      </c>
      <c r="K5613" s="1" t="s">
        <v>444</v>
      </c>
      <c r="L5613" s="1">
        <v>1.3387754E7</v>
      </c>
      <c r="M5613" s="1" t="s">
        <v>24963</v>
      </c>
      <c r="N5613" s="1" t="s">
        <v>24964</v>
      </c>
      <c r="O5613" s="3"/>
    </row>
    <row r="5614">
      <c r="A5614" s="1" t="s">
        <v>24965</v>
      </c>
      <c r="B5614" s="2" t="s">
        <v>24966</v>
      </c>
      <c r="C5614" s="1">
        <v>7.71610633350005E14</v>
      </c>
      <c r="D5614" s="1" t="s">
        <v>440</v>
      </c>
      <c r="E5614" s="1" t="s">
        <v>441</v>
      </c>
      <c r="F5614" s="1" t="str">
        <f>IFERROR(__xludf.DUMMYFUNCTION("REGEXEXTRACT(E5614,""[А-Яа-я\-]+ административный округ"")"),"Западный административный округ")</f>
        <v>Западный административный округ</v>
      </c>
      <c r="G5614" s="1" t="s">
        <v>442</v>
      </c>
      <c r="H5614" s="1" t="s">
        <v>24782</v>
      </c>
      <c r="I5614" s="1" t="s">
        <v>20</v>
      </c>
      <c r="J5614" s="1" t="s">
        <v>21</v>
      </c>
      <c r="K5614" s="1" t="s">
        <v>444</v>
      </c>
      <c r="L5614" s="1">
        <v>1.3387755E7</v>
      </c>
      <c r="M5614" s="1" t="s">
        <v>24783</v>
      </c>
      <c r="N5614" s="1" t="s">
        <v>24774</v>
      </c>
      <c r="O5614" s="3"/>
    </row>
    <row r="5615">
      <c r="A5615" s="1" t="s">
        <v>24967</v>
      </c>
      <c r="B5615" s="2" t="s">
        <v>24968</v>
      </c>
      <c r="C5615" s="1">
        <v>7.71610634750005E14</v>
      </c>
      <c r="D5615" s="1" t="s">
        <v>440</v>
      </c>
      <c r="E5615" s="1" t="s">
        <v>441</v>
      </c>
      <c r="F5615" s="1" t="str">
        <f>IFERROR(__xludf.DUMMYFUNCTION("REGEXEXTRACT(E5615,""[А-Яа-я\-]+ административный округ"")"),"Западный административный округ")</f>
        <v>Западный административный округ</v>
      </c>
      <c r="G5615" s="1" t="s">
        <v>442</v>
      </c>
      <c r="H5615" s="1" t="s">
        <v>24782</v>
      </c>
      <c r="I5615" s="1" t="s">
        <v>20</v>
      </c>
      <c r="J5615" s="1" t="s">
        <v>21</v>
      </c>
      <c r="K5615" s="1" t="s">
        <v>444</v>
      </c>
      <c r="L5615" s="1">
        <v>1.3387769E7</v>
      </c>
      <c r="M5615" s="1" t="s">
        <v>24969</v>
      </c>
      <c r="N5615" s="1" t="s">
        <v>24970</v>
      </c>
      <c r="O5615" s="3"/>
    </row>
    <row r="5616">
      <c r="A5616" s="1" t="s">
        <v>24971</v>
      </c>
      <c r="B5616" s="2" t="s">
        <v>24972</v>
      </c>
      <c r="C5616" s="1">
        <v>7.71610633470005E14</v>
      </c>
      <c r="D5616" s="1" t="s">
        <v>440</v>
      </c>
      <c r="E5616" s="1" t="s">
        <v>441</v>
      </c>
      <c r="F5616" s="1" t="str">
        <f>IFERROR(__xludf.DUMMYFUNCTION("REGEXEXTRACT(E5616,""[А-Яа-я\-]+ административный округ"")"),"Западный административный округ")</f>
        <v>Западный административный округ</v>
      </c>
      <c r="G5616" s="1" t="s">
        <v>442</v>
      </c>
      <c r="H5616" s="1" t="s">
        <v>24782</v>
      </c>
      <c r="I5616" s="1" t="s">
        <v>20</v>
      </c>
      <c r="J5616" s="1" t="s">
        <v>21</v>
      </c>
      <c r="K5616" s="1" t="s">
        <v>444</v>
      </c>
      <c r="L5616" s="1">
        <v>1.338778E7</v>
      </c>
      <c r="M5616" s="1" t="s">
        <v>24973</v>
      </c>
      <c r="N5616" s="1" t="s">
        <v>24974</v>
      </c>
      <c r="O5616" s="3"/>
    </row>
    <row r="5617">
      <c r="A5617" s="1" t="s">
        <v>24975</v>
      </c>
      <c r="B5617" s="2" t="s">
        <v>24976</v>
      </c>
      <c r="C5617" s="1">
        <v>7.71610633050005E14</v>
      </c>
      <c r="D5617" s="1" t="s">
        <v>440</v>
      </c>
      <c r="E5617" s="1" t="s">
        <v>441</v>
      </c>
      <c r="F5617" s="1" t="str">
        <f>IFERROR(__xludf.DUMMYFUNCTION("REGEXEXTRACT(E5617,""[А-Яа-я\-]+ административный округ"")"),"Западный административный округ")</f>
        <v>Западный административный округ</v>
      </c>
      <c r="G5617" s="1" t="s">
        <v>442</v>
      </c>
      <c r="H5617" s="1" t="s">
        <v>24782</v>
      </c>
      <c r="I5617" s="1" t="s">
        <v>20</v>
      </c>
      <c r="J5617" s="1" t="s">
        <v>21</v>
      </c>
      <c r="K5617" s="1" t="s">
        <v>444</v>
      </c>
      <c r="L5617" s="1">
        <v>1.338779E7</v>
      </c>
      <c r="M5617" s="1" t="s">
        <v>24977</v>
      </c>
      <c r="N5617" s="1" t="s">
        <v>24978</v>
      </c>
      <c r="O5617" s="3"/>
    </row>
    <row r="5618">
      <c r="A5618" s="1" t="s">
        <v>24979</v>
      </c>
      <c r="B5618" s="2" t="s">
        <v>24980</v>
      </c>
      <c r="C5618" s="1">
        <v>7.71610634610005E14</v>
      </c>
      <c r="D5618" s="1" t="s">
        <v>440</v>
      </c>
      <c r="E5618" s="1" t="s">
        <v>441</v>
      </c>
      <c r="F5618" s="1" t="str">
        <f>IFERROR(__xludf.DUMMYFUNCTION("REGEXEXTRACT(E5618,""[А-Яа-я\-]+ административный округ"")"),"Западный административный округ")</f>
        <v>Западный административный округ</v>
      </c>
      <c r="G5618" s="1" t="s">
        <v>442</v>
      </c>
      <c r="H5618" s="1" t="s">
        <v>24981</v>
      </c>
      <c r="I5618" s="1" t="s">
        <v>20</v>
      </c>
      <c r="J5618" s="1" t="s">
        <v>21</v>
      </c>
      <c r="K5618" s="1" t="s">
        <v>444</v>
      </c>
      <c r="L5618" s="1">
        <v>1.3387791E7</v>
      </c>
      <c r="M5618" s="1" t="s">
        <v>24982</v>
      </c>
      <c r="N5618" s="1" t="s">
        <v>24983</v>
      </c>
      <c r="O5618" s="3"/>
    </row>
    <row r="5619">
      <c r="A5619" s="1" t="s">
        <v>24984</v>
      </c>
      <c r="B5619" s="2" t="s">
        <v>24985</v>
      </c>
      <c r="C5619" s="1">
        <v>7.71610633010005E14</v>
      </c>
      <c r="D5619" s="1" t="s">
        <v>440</v>
      </c>
      <c r="E5619" s="1" t="s">
        <v>441</v>
      </c>
      <c r="F5619" s="1" t="str">
        <f>IFERROR(__xludf.DUMMYFUNCTION("REGEXEXTRACT(E5619,""[А-Яа-я\-]+ административный округ"")"),"Западный административный округ")</f>
        <v>Западный административный округ</v>
      </c>
      <c r="G5619" s="1" t="s">
        <v>442</v>
      </c>
      <c r="H5619" s="1" t="s">
        <v>24782</v>
      </c>
      <c r="I5619" s="1" t="s">
        <v>20</v>
      </c>
      <c r="J5619" s="1" t="s">
        <v>21</v>
      </c>
      <c r="K5619" s="1" t="s">
        <v>444</v>
      </c>
      <c r="L5619" s="1">
        <v>1.3387806E7</v>
      </c>
      <c r="M5619" s="1" t="s">
        <v>24986</v>
      </c>
      <c r="N5619" s="1" t="s">
        <v>24987</v>
      </c>
      <c r="O5619" s="3"/>
    </row>
    <row r="5620">
      <c r="A5620" s="1" t="s">
        <v>24988</v>
      </c>
      <c r="B5620" s="2" t="s">
        <v>24989</v>
      </c>
      <c r="C5620" s="1">
        <v>7.71610633610005E14</v>
      </c>
      <c r="D5620" s="1" t="s">
        <v>440</v>
      </c>
      <c r="E5620" s="1" t="s">
        <v>441</v>
      </c>
      <c r="F5620" s="1" t="str">
        <f>IFERROR(__xludf.DUMMYFUNCTION("REGEXEXTRACT(E5620,""[А-Яа-я\-]+ административный округ"")"),"Западный административный округ")</f>
        <v>Западный административный округ</v>
      </c>
      <c r="G5620" s="1" t="s">
        <v>442</v>
      </c>
      <c r="H5620" s="1" t="s">
        <v>24782</v>
      </c>
      <c r="I5620" s="1" t="s">
        <v>20</v>
      </c>
      <c r="J5620" s="1" t="s">
        <v>21</v>
      </c>
      <c r="K5620" s="1" t="s">
        <v>444</v>
      </c>
      <c r="L5620" s="1">
        <v>1.3387819E7</v>
      </c>
      <c r="M5620" s="1" t="s">
        <v>24990</v>
      </c>
      <c r="N5620" s="1" t="s">
        <v>24991</v>
      </c>
      <c r="O5620" s="3"/>
    </row>
    <row r="5621">
      <c r="A5621" s="1" t="s">
        <v>24992</v>
      </c>
      <c r="B5621" s="2" t="s">
        <v>24993</v>
      </c>
      <c r="C5621" s="1">
        <v>7.71610634160005E14</v>
      </c>
      <c r="D5621" s="1" t="s">
        <v>440</v>
      </c>
      <c r="E5621" s="1" t="s">
        <v>441</v>
      </c>
      <c r="F5621" s="1" t="str">
        <f>IFERROR(__xludf.DUMMYFUNCTION("REGEXEXTRACT(E5621,""[А-Яа-я\-]+ административный округ"")"),"Западный административный округ")</f>
        <v>Западный административный округ</v>
      </c>
      <c r="G5621" s="1" t="s">
        <v>442</v>
      </c>
      <c r="H5621" s="1" t="s">
        <v>24782</v>
      </c>
      <c r="I5621" s="1" t="s">
        <v>20</v>
      </c>
      <c r="J5621" s="1" t="s">
        <v>21</v>
      </c>
      <c r="K5621" s="1" t="s">
        <v>444</v>
      </c>
      <c r="L5621" s="1">
        <v>1.3387822E7</v>
      </c>
      <c r="M5621" s="1" t="s">
        <v>24994</v>
      </c>
      <c r="N5621" s="1" t="s">
        <v>24995</v>
      </c>
      <c r="O5621" s="3"/>
    </row>
    <row r="5622">
      <c r="A5622" s="1" t="s">
        <v>24996</v>
      </c>
      <c r="B5622" s="2" t="s">
        <v>24997</v>
      </c>
      <c r="C5622" s="1">
        <v>7.71610634000005E14</v>
      </c>
      <c r="D5622" s="1" t="s">
        <v>440</v>
      </c>
      <c r="E5622" s="1" t="s">
        <v>441</v>
      </c>
      <c r="F5622" s="1" t="str">
        <f>IFERROR(__xludf.DUMMYFUNCTION("REGEXEXTRACT(E5622,""[А-Яа-я\-]+ административный округ"")"),"Западный административный округ")</f>
        <v>Западный административный округ</v>
      </c>
      <c r="G5622" s="1" t="s">
        <v>442</v>
      </c>
      <c r="H5622" s="1" t="s">
        <v>24782</v>
      </c>
      <c r="I5622" s="1" t="s">
        <v>20</v>
      </c>
      <c r="J5622" s="1" t="s">
        <v>21</v>
      </c>
      <c r="K5622" s="1" t="s">
        <v>444</v>
      </c>
      <c r="L5622" s="1">
        <v>1.3387829E7</v>
      </c>
      <c r="M5622" s="1" t="s">
        <v>24998</v>
      </c>
      <c r="N5622" s="1" t="s">
        <v>24999</v>
      </c>
      <c r="O5622" s="3"/>
    </row>
    <row r="5623">
      <c r="A5623" s="1" t="s">
        <v>25000</v>
      </c>
      <c r="B5623" s="2" t="s">
        <v>25001</v>
      </c>
      <c r="C5623" s="1">
        <v>7.71610634110005E14</v>
      </c>
      <c r="D5623" s="1" t="s">
        <v>440</v>
      </c>
      <c r="E5623" s="1" t="s">
        <v>441</v>
      </c>
      <c r="F5623" s="1" t="str">
        <f>IFERROR(__xludf.DUMMYFUNCTION("REGEXEXTRACT(E5623,""[А-Яа-я\-]+ административный округ"")"),"Западный административный округ")</f>
        <v>Западный административный округ</v>
      </c>
      <c r="G5623" s="1" t="s">
        <v>442</v>
      </c>
      <c r="H5623" s="1" t="s">
        <v>24782</v>
      </c>
      <c r="I5623" s="1" t="s">
        <v>20</v>
      </c>
      <c r="J5623" s="1" t="s">
        <v>21</v>
      </c>
      <c r="K5623" s="1" t="s">
        <v>444</v>
      </c>
      <c r="L5623" s="1">
        <v>1.3387831E7</v>
      </c>
      <c r="M5623" s="1" t="s">
        <v>25002</v>
      </c>
      <c r="N5623" s="1" t="s">
        <v>25003</v>
      </c>
      <c r="O5623" s="3"/>
    </row>
    <row r="5624">
      <c r="A5624" s="1" t="s">
        <v>25004</v>
      </c>
      <c r="B5624" s="2" t="s">
        <v>25005</v>
      </c>
      <c r="C5624" s="1">
        <v>7.71610634660005E14</v>
      </c>
      <c r="D5624" s="1" t="s">
        <v>25006</v>
      </c>
      <c r="E5624" s="1" t="s">
        <v>441</v>
      </c>
      <c r="F5624" s="1" t="str">
        <f>IFERROR(__xludf.DUMMYFUNCTION("REGEXEXTRACT(E5624,""[А-Яа-я\-]+ административный округ"")"),"Западный административный округ")</f>
        <v>Западный административный округ</v>
      </c>
      <c r="G5624" s="1" t="s">
        <v>442</v>
      </c>
      <c r="H5624" s="1" t="s">
        <v>25007</v>
      </c>
      <c r="I5624" s="1" t="s">
        <v>20</v>
      </c>
      <c r="J5624" s="1" t="s">
        <v>21</v>
      </c>
      <c r="K5624" s="1" t="s">
        <v>444</v>
      </c>
      <c r="L5624" s="1">
        <v>1.3387837E7</v>
      </c>
      <c r="M5624" s="1" t="s">
        <v>25008</v>
      </c>
      <c r="N5624" s="1" t="s">
        <v>25009</v>
      </c>
      <c r="O5624" s="3"/>
    </row>
    <row r="5625">
      <c r="A5625" s="1" t="s">
        <v>25010</v>
      </c>
      <c r="B5625" s="2" t="s">
        <v>25011</v>
      </c>
      <c r="C5625" s="1">
        <v>7.71610633380005E14</v>
      </c>
      <c r="D5625" s="1" t="s">
        <v>440</v>
      </c>
      <c r="E5625" s="1" t="s">
        <v>441</v>
      </c>
      <c r="F5625" s="1" t="str">
        <f>IFERROR(__xludf.DUMMYFUNCTION("REGEXEXTRACT(E5625,""[А-Яа-я\-]+ административный округ"")"),"Западный административный округ")</f>
        <v>Западный административный округ</v>
      </c>
      <c r="G5625" s="1" t="s">
        <v>442</v>
      </c>
      <c r="H5625" s="1" t="s">
        <v>24782</v>
      </c>
      <c r="I5625" s="1" t="s">
        <v>20</v>
      </c>
      <c r="J5625" s="1" t="s">
        <v>21</v>
      </c>
      <c r="K5625" s="1" t="s">
        <v>444</v>
      </c>
      <c r="L5625" s="1">
        <v>1.3387838E7</v>
      </c>
      <c r="M5625" s="1" t="s">
        <v>25012</v>
      </c>
      <c r="N5625" s="1" t="s">
        <v>25013</v>
      </c>
      <c r="O5625" s="3"/>
    </row>
    <row r="5626">
      <c r="A5626" s="1" t="s">
        <v>25014</v>
      </c>
      <c r="B5626" s="2" t="s">
        <v>25015</v>
      </c>
      <c r="C5626" s="1">
        <v>7.71610634390005E14</v>
      </c>
      <c r="D5626" s="1" t="s">
        <v>440</v>
      </c>
      <c r="E5626" s="1" t="s">
        <v>441</v>
      </c>
      <c r="F5626" s="1" t="str">
        <f>IFERROR(__xludf.DUMMYFUNCTION("REGEXEXTRACT(E5626,""[А-Яа-я\-]+ административный округ"")"),"Западный административный округ")</f>
        <v>Западный административный округ</v>
      </c>
      <c r="G5626" s="1" t="s">
        <v>442</v>
      </c>
      <c r="H5626" s="1" t="s">
        <v>25016</v>
      </c>
      <c r="I5626" s="1" t="s">
        <v>20</v>
      </c>
      <c r="J5626" s="1" t="s">
        <v>21</v>
      </c>
      <c r="K5626" s="1" t="s">
        <v>444</v>
      </c>
      <c r="L5626" s="1">
        <v>1.3387846E7</v>
      </c>
      <c r="M5626" s="1" t="s">
        <v>25017</v>
      </c>
      <c r="N5626" s="1" t="s">
        <v>25018</v>
      </c>
      <c r="O5626" s="3"/>
    </row>
    <row r="5627">
      <c r="A5627" s="1" t="s">
        <v>25019</v>
      </c>
      <c r="B5627" s="2" t="s">
        <v>25020</v>
      </c>
      <c r="C5627" s="1">
        <v>7.71610633940005E14</v>
      </c>
      <c r="D5627" s="1" t="s">
        <v>25021</v>
      </c>
      <c r="E5627" s="1" t="s">
        <v>441</v>
      </c>
      <c r="F5627" s="1" t="str">
        <f>IFERROR(__xludf.DUMMYFUNCTION("REGEXEXTRACT(E5627,""[А-Яа-я\-]+ административный округ"")"),"Западный административный округ")</f>
        <v>Западный административный округ</v>
      </c>
      <c r="G5627" s="1" t="s">
        <v>442</v>
      </c>
      <c r="H5627" s="1" t="s">
        <v>25007</v>
      </c>
      <c r="I5627" s="1" t="s">
        <v>20</v>
      </c>
      <c r="J5627" s="1" t="s">
        <v>21</v>
      </c>
      <c r="K5627" s="1" t="s">
        <v>444</v>
      </c>
      <c r="L5627" s="1">
        <v>1.338785E7</v>
      </c>
      <c r="M5627" s="1" t="s">
        <v>25022</v>
      </c>
      <c r="N5627" s="1" t="s">
        <v>25023</v>
      </c>
      <c r="O5627" s="3"/>
    </row>
    <row r="5628">
      <c r="A5628" s="1" t="s">
        <v>25024</v>
      </c>
      <c r="B5628" s="2" t="s">
        <v>25025</v>
      </c>
      <c r="C5628" s="1">
        <v>7.71610632800005E14</v>
      </c>
      <c r="D5628" s="1" t="s">
        <v>440</v>
      </c>
      <c r="E5628" s="1" t="s">
        <v>441</v>
      </c>
      <c r="F5628" s="1" t="str">
        <f>IFERROR(__xludf.DUMMYFUNCTION("REGEXEXTRACT(E5628,""[А-Яа-я\-]+ административный округ"")"),"Западный административный округ")</f>
        <v>Западный административный округ</v>
      </c>
      <c r="G5628" s="1" t="s">
        <v>442</v>
      </c>
      <c r="H5628" s="1" t="s">
        <v>25026</v>
      </c>
      <c r="I5628" s="1" t="s">
        <v>20</v>
      </c>
      <c r="J5628" s="1" t="s">
        <v>21</v>
      </c>
      <c r="K5628" s="1" t="s">
        <v>444</v>
      </c>
      <c r="L5628" s="1">
        <v>1.3387866E7</v>
      </c>
      <c r="M5628" s="1" t="s">
        <v>25027</v>
      </c>
      <c r="N5628" s="1" t="s">
        <v>25028</v>
      </c>
      <c r="O5628" s="3"/>
    </row>
    <row r="5629">
      <c r="A5629" s="1" t="s">
        <v>25029</v>
      </c>
      <c r="B5629" s="2" t="s">
        <v>25030</v>
      </c>
      <c r="C5629" s="1">
        <v>7.71610634340005E14</v>
      </c>
      <c r="D5629" s="1" t="s">
        <v>440</v>
      </c>
      <c r="E5629" s="1" t="s">
        <v>441</v>
      </c>
      <c r="F5629" s="1" t="str">
        <f>IFERROR(__xludf.DUMMYFUNCTION("REGEXEXTRACT(E5629,""[А-Яа-я\-]+ административный округ"")"),"Западный административный округ")</f>
        <v>Западный административный округ</v>
      </c>
      <c r="G5629" s="1" t="s">
        <v>442</v>
      </c>
      <c r="H5629" s="1" t="s">
        <v>24782</v>
      </c>
      <c r="I5629" s="1" t="s">
        <v>20</v>
      </c>
      <c r="J5629" s="1" t="s">
        <v>21</v>
      </c>
      <c r="K5629" s="1" t="s">
        <v>444</v>
      </c>
      <c r="L5629" s="1">
        <v>1.3387869E7</v>
      </c>
      <c r="M5629" s="1" t="s">
        <v>25031</v>
      </c>
      <c r="N5629" s="1" t="s">
        <v>25032</v>
      </c>
      <c r="O5629" s="3"/>
    </row>
    <row r="5630">
      <c r="A5630" s="1" t="s">
        <v>25033</v>
      </c>
      <c r="B5630" s="2" t="s">
        <v>25034</v>
      </c>
      <c r="C5630" s="1">
        <v>7.71610633720005E14</v>
      </c>
      <c r="D5630" s="1" t="s">
        <v>440</v>
      </c>
      <c r="E5630" s="1" t="s">
        <v>441</v>
      </c>
      <c r="F5630" s="1" t="str">
        <f>IFERROR(__xludf.DUMMYFUNCTION("REGEXEXTRACT(E5630,""[А-Яа-я\-]+ административный округ"")"),"Западный административный округ")</f>
        <v>Западный административный округ</v>
      </c>
      <c r="G5630" s="1" t="s">
        <v>442</v>
      </c>
      <c r="H5630" s="1" t="s">
        <v>25035</v>
      </c>
      <c r="I5630" s="1" t="s">
        <v>20</v>
      </c>
      <c r="J5630" s="1" t="s">
        <v>21</v>
      </c>
      <c r="K5630" s="1" t="s">
        <v>444</v>
      </c>
      <c r="L5630" s="1">
        <v>1.338787E7</v>
      </c>
      <c r="M5630" s="1" t="s">
        <v>25036</v>
      </c>
      <c r="N5630" s="1" t="s">
        <v>25037</v>
      </c>
      <c r="O5630" s="3"/>
    </row>
    <row r="5631">
      <c r="A5631" s="1" t="s">
        <v>25038</v>
      </c>
      <c r="B5631" s="2" t="s">
        <v>25039</v>
      </c>
      <c r="C5631" s="1">
        <v>7.71610633290005E14</v>
      </c>
      <c r="D5631" s="1" t="s">
        <v>440</v>
      </c>
      <c r="E5631" s="1" t="s">
        <v>441</v>
      </c>
      <c r="F5631" s="1" t="str">
        <f>IFERROR(__xludf.DUMMYFUNCTION("REGEXEXTRACT(E5631,""[А-Яа-я\-]+ административный округ"")"),"Западный административный округ")</f>
        <v>Западный административный округ</v>
      </c>
      <c r="G5631" s="1" t="s">
        <v>442</v>
      </c>
      <c r="H5631" s="1" t="s">
        <v>24782</v>
      </c>
      <c r="I5631" s="1" t="s">
        <v>20</v>
      </c>
      <c r="J5631" s="1" t="s">
        <v>21</v>
      </c>
      <c r="K5631" s="1" t="s">
        <v>444</v>
      </c>
      <c r="L5631" s="1">
        <v>1.3387871E7</v>
      </c>
      <c r="M5631" s="1" t="s">
        <v>25040</v>
      </c>
      <c r="N5631" s="1" t="s">
        <v>25041</v>
      </c>
      <c r="O5631" s="3"/>
    </row>
    <row r="5632">
      <c r="A5632" s="1" t="s">
        <v>25042</v>
      </c>
      <c r="B5632" s="2" t="s">
        <v>25043</v>
      </c>
      <c r="C5632" s="1">
        <v>7.71610634420005E14</v>
      </c>
      <c r="D5632" s="1" t="s">
        <v>440</v>
      </c>
      <c r="E5632" s="1" t="s">
        <v>441</v>
      </c>
      <c r="F5632" s="1" t="str">
        <f>IFERROR(__xludf.DUMMYFUNCTION("REGEXEXTRACT(E5632,""[А-Яа-я\-]+ административный округ"")"),"Западный административный округ")</f>
        <v>Западный административный округ</v>
      </c>
      <c r="G5632" s="1" t="s">
        <v>442</v>
      </c>
      <c r="H5632" s="1" t="s">
        <v>24782</v>
      </c>
      <c r="I5632" s="1" t="s">
        <v>20</v>
      </c>
      <c r="J5632" s="1" t="s">
        <v>21</v>
      </c>
      <c r="K5632" s="1" t="s">
        <v>444</v>
      </c>
      <c r="L5632" s="1">
        <v>1.3387873E7</v>
      </c>
      <c r="M5632" s="1" t="s">
        <v>24783</v>
      </c>
      <c r="N5632" s="1" t="s">
        <v>24774</v>
      </c>
      <c r="O5632" s="3"/>
    </row>
    <row r="5633">
      <c r="A5633" s="1" t="s">
        <v>25044</v>
      </c>
      <c r="B5633" s="2" t="s">
        <v>25045</v>
      </c>
      <c r="C5633" s="1">
        <v>7.71610633600005E14</v>
      </c>
      <c r="D5633" s="1" t="s">
        <v>440</v>
      </c>
      <c r="E5633" s="1" t="s">
        <v>441</v>
      </c>
      <c r="F5633" s="1" t="str">
        <f>IFERROR(__xludf.DUMMYFUNCTION("REGEXEXTRACT(E5633,""[А-Яа-я\-]+ административный округ"")"),"Западный административный округ")</f>
        <v>Западный административный округ</v>
      </c>
      <c r="G5633" s="1" t="s">
        <v>442</v>
      </c>
      <c r="H5633" s="1" t="s">
        <v>24928</v>
      </c>
      <c r="I5633" s="1" t="s">
        <v>20</v>
      </c>
      <c r="J5633" s="1" t="s">
        <v>21</v>
      </c>
      <c r="K5633" s="1" t="s">
        <v>444</v>
      </c>
      <c r="L5633" s="1">
        <v>1.3387877E7</v>
      </c>
      <c r="M5633" s="1" t="s">
        <v>25046</v>
      </c>
      <c r="N5633" s="1" t="s">
        <v>25047</v>
      </c>
      <c r="O5633" s="3"/>
    </row>
    <row r="5634">
      <c r="A5634" s="1" t="s">
        <v>25048</v>
      </c>
      <c r="B5634" s="2" t="s">
        <v>25049</v>
      </c>
      <c r="C5634" s="1">
        <v>7.71610632930005E14</v>
      </c>
      <c r="D5634" s="1" t="s">
        <v>440</v>
      </c>
      <c r="E5634" s="1" t="s">
        <v>441</v>
      </c>
      <c r="F5634" s="1" t="str">
        <f>IFERROR(__xludf.DUMMYFUNCTION("REGEXEXTRACT(E5634,""[А-Яа-я\-]+ административный округ"")"),"Западный административный округ")</f>
        <v>Западный административный округ</v>
      </c>
      <c r="G5634" s="1" t="s">
        <v>442</v>
      </c>
      <c r="H5634" s="1" t="s">
        <v>24782</v>
      </c>
      <c r="I5634" s="1" t="s">
        <v>20</v>
      </c>
      <c r="J5634" s="1" t="s">
        <v>21</v>
      </c>
      <c r="K5634" s="1" t="s">
        <v>444</v>
      </c>
      <c r="L5634" s="1">
        <v>1.3387878E7</v>
      </c>
      <c r="M5634" s="1" t="s">
        <v>25050</v>
      </c>
      <c r="N5634" s="1" t="s">
        <v>25051</v>
      </c>
      <c r="O5634" s="3"/>
    </row>
    <row r="5635">
      <c r="A5635" s="1" t="s">
        <v>25052</v>
      </c>
      <c r="B5635" s="2" t="s">
        <v>25053</v>
      </c>
      <c r="C5635" s="1">
        <v>7.71610633760005E14</v>
      </c>
      <c r="D5635" s="1" t="s">
        <v>440</v>
      </c>
      <c r="E5635" s="1" t="s">
        <v>441</v>
      </c>
      <c r="F5635" s="1" t="str">
        <f>IFERROR(__xludf.DUMMYFUNCTION("REGEXEXTRACT(E5635,""[А-Яа-я\-]+ административный округ"")"),"Западный административный округ")</f>
        <v>Западный административный округ</v>
      </c>
      <c r="G5635" s="1" t="s">
        <v>442</v>
      </c>
      <c r="H5635" s="1" t="s">
        <v>24790</v>
      </c>
      <c r="I5635" s="1" t="s">
        <v>20</v>
      </c>
      <c r="J5635" s="1" t="s">
        <v>21</v>
      </c>
      <c r="K5635" s="1" t="s">
        <v>444</v>
      </c>
      <c r="L5635" s="1">
        <v>1.338789E7</v>
      </c>
      <c r="M5635" s="1" t="s">
        <v>25054</v>
      </c>
      <c r="N5635" s="1" t="s">
        <v>25055</v>
      </c>
      <c r="O5635" s="3"/>
    </row>
    <row r="5636">
      <c r="A5636" s="1" t="s">
        <v>25056</v>
      </c>
      <c r="B5636" s="2" t="s">
        <v>25057</v>
      </c>
      <c r="C5636" s="1">
        <v>7.71610634100005E14</v>
      </c>
      <c r="D5636" s="1" t="s">
        <v>440</v>
      </c>
      <c r="E5636" s="1" t="s">
        <v>441</v>
      </c>
      <c r="F5636" s="1" t="str">
        <f>IFERROR(__xludf.DUMMYFUNCTION("REGEXEXTRACT(E5636,""[А-Яа-я\-]+ административный округ"")"),"Западный административный округ")</f>
        <v>Западный административный округ</v>
      </c>
      <c r="G5636" s="1" t="s">
        <v>442</v>
      </c>
      <c r="H5636" s="1" t="s">
        <v>24782</v>
      </c>
      <c r="I5636" s="1" t="s">
        <v>20</v>
      </c>
      <c r="J5636" s="1" t="s">
        <v>21</v>
      </c>
      <c r="K5636" s="1" t="s">
        <v>444</v>
      </c>
      <c r="L5636" s="1">
        <v>1.3387892E7</v>
      </c>
      <c r="M5636" s="1" t="s">
        <v>25058</v>
      </c>
      <c r="N5636" s="1" t="s">
        <v>25059</v>
      </c>
      <c r="O5636" s="3"/>
    </row>
    <row r="5637">
      <c r="A5637" s="1" t="s">
        <v>25060</v>
      </c>
      <c r="B5637" s="2" t="s">
        <v>25061</v>
      </c>
      <c r="C5637" s="1">
        <v>7.71610634010005E14</v>
      </c>
      <c r="D5637" s="1" t="s">
        <v>440</v>
      </c>
      <c r="E5637" s="1" t="s">
        <v>441</v>
      </c>
      <c r="F5637" s="1" t="str">
        <f>IFERROR(__xludf.DUMMYFUNCTION("REGEXEXTRACT(E5637,""[А-Яа-я\-]+ административный округ"")"),"Западный административный округ")</f>
        <v>Западный административный округ</v>
      </c>
      <c r="G5637" s="1" t="s">
        <v>442</v>
      </c>
      <c r="H5637" s="1" t="s">
        <v>24782</v>
      </c>
      <c r="I5637" s="1" t="s">
        <v>20</v>
      </c>
      <c r="J5637" s="1" t="s">
        <v>21</v>
      </c>
      <c r="K5637" s="1" t="s">
        <v>444</v>
      </c>
      <c r="L5637" s="1">
        <v>1.3387902E7</v>
      </c>
      <c r="M5637" s="1" t="s">
        <v>25062</v>
      </c>
      <c r="N5637" s="1" t="s">
        <v>25063</v>
      </c>
      <c r="O5637" s="3"/>
    </row>
    <row r="5638">
      <c r="A5638" s="1" t="s">
        <v>25064</v>
      </c>
      <c r="B5638" s="2" t="s">
        <v>25065</v>
      </c>
      <c r="C5638" s="1">
        <v>7.71410331140015E14</v>
      </c>
      <c r="D5638" s="1" t="s">
        <v>9036</v>
      </c>
      <c r="E5638" s="1" t="s">
        <v>17</v>
      </c>
      <c r="F5638" s="1" t="str">
        <f>IFERROR(__xludf.DUMMYFUNCTION("REGEXEXTRACT(E5638,""[А-Яа-я\-]+ административный округ"")"),"Центральный административный округ")</f>
        <v>Центральный административный округ</v>
      </c>
      <c r="G5638" s="1" t="s">
        <v>28</v>
      </c>
      <c r="H5638" s="1" t="s">
        <v>25066</v>
      </c>
      <c r="I5638" s="1" t="s">
        <v>20</v>
      </c>
      <c r="J5638" s="1" t="s">
        <v>21</v>
      </c>
      <c r="K5638" s="1" t="s">
        <v>30</v>
      </c>
      <c r="L5638" s="1">
        <v>1.3387909E7</v>
      </c>
      <c r="M5638" s="1" t="s">
        <v>25067</v>
      </c>
      <c r="N5638" s="1" t="s">
        <v>25068</v>
      </c>
      <c r="O5638" s="3"/>
    </row>
    <row r="5639">
      <c r="A5639" s="1" t="s">
        <v>25069</v>
      </c>
      <c r="B5639" s="2" t="s">
        <v>25070</v>
      </c>
      <c r="C5639" s="1">
        <v>7.71610634520005E14</v>
      </c>
      <c r="D5639" s="1" t="s">
        <v>440</v>
      </c>
      <c r="E5639" s="1" t="s">
        <v>441</v>
      </c>
      <c r="F5639" s="1" t="str">
        <f>IFERROR(__xludf.DUMMYFUNCTION("REGEXEXTRACT(E5639,""[А-Яа-я\-]+ административный округ"")"),"Западный административный округ")</f>
        <v>Западный административный округ</v>
      </c>
      <c r="G5639" s="1" t="s">
        <v>442</v>
      </c>
      <c r="H5639" s="1" t="s">
        <v>24782</v>
      </c>
      <c r="I5639" s="1" t="s">
        <v>20</v>
      </c>
      <c r="J5639" s="1" t="s">
        <v>21</v>
      </c>
      <c r="K5639" s="1" t="s">
        <v>444</v>
      </c>
      <c r="L5639" s="1">
        <v>1.338791E7</v>
      </c>
      <c r="M5639" s="1" t="s">
        <v>25071</v>
      </c>
      <c r="N5639" s="1" t="s">
        <v>25072</v>
      </c>
      <c r="O5639" s="3"/>
    </row>
    <row r="5640">
      <c r="A5640" s="1" t="s">
        <v>25073</v>
      </c>
      <c r="B5640" s="2" t="s">
        <v>25074</v>
      </c>
      <c r="C5640" s="1">
        <v>7.71610634780005E14</v>
      </c>
      <c r="D5640" s="1" t="s">
        <v>440</v>
      </c>
      <c r="E5640" s="1" t="s">
        <v>441</v>
      </c>
      <c r="F5640" s="1" t="str">
        <f>IFERROR(__xludf.DUMMYFUNCTION("REGEXEXTRACT(E5640,""[А-Яа-я\-]+ административный округ"")"),"Западный административный округ")</f>
        <v>Западный административный округ</v>
      </c>
      <c r="G5640" s="1" t="s">
        <v>442</v>
      </c>
      <c r="H5640" s="1" t="s">
        <v>24790</v>
      </c>
      <c r="I5640" s="1" t="s">
        <v>20</v>
      </c>
      <c r="J5640" s="1" t="s">
        <v>21</v>
      </c>
      <c r="K5640" s="1" t="s">
        <v>444</v>
      </c>
      <c r="L5640" s="1">
        <v>1.3387934E7</v>
      </c>
      <c r="M5640" s="1" t="s">
        <v>25075</v>
      </c>
      <c r="N5640" s="1" t="s">
        <v>25076</v>
      </c>
      <c r="O5640" s="3"/>
    </row>
    <row r="5641">
      <c r="A5641" s="1" t="s">
        <v>25077</v>
      </c>
      <c r="B5641" s="2" t="s">
        <v>25078</v>
      </c>
      <c r="C5641" s="1">
        <v>7.71610633080005E14</v>
      </c>
      <c r="D5641" s="1" t="s">
        <v>440</v>
      </c>
      <c r="E5641" s="1" t="s">
        <v>441</v>
      </c>
      <c r="F5641" s="1" t="str">
        <f>IFERROR(__xludf.DUMMYFUNCTION("REGEXEXTRACT(E5641,""[А-Яа-я\-]+ административный округ"")"),"Западный административный округ")</f>
        <v>Западный административный округ</v>
      </c>
      <c r="G5641" s="1" t="s">
        <v>442</v>
      </c>
      <c r="H5641" s="1" t="s">
        <v>24782</v>
      </c>
      <c r="I5641" s="1" t="s">
        <v>20</v>
      </c>
      <c r="J5641" s="1" t="s">
        <v>21</v>
      </c>
      <c r="K5641" s="1" t="s">
        <v>444</v>
      </c>
      <c r="L5641" s="1">
        <v>1.3387935E7</v>
      </c>
      <c r="M5641" s="1" t="s">
        <v>25079</v>
      </c>
      <c r="N5641" s="1" t="s">
        <v>25080</v>
      </c>
      <c r="O5641" s="3"/>
    </row>
    <row r="5642">
      <c r="A5642" s="1" t="s">
        <v>25081</v>
      </c>
      <c r="B5642" s="2" t="s">
        <v>25082</v>
      </c>
      <c r="C5642" s="1">
        <v>7.71610634880005E14</v>
      </c>
      <c r="D5642" s="1" t="s">
        <v>440</v>
      </c>
      <c r="E5642" s="1" t="s">
        <v>441</v>
      </c>
      <c r="F5642" s="1" t="str">
        <f>IFERROR(__xludf.DUMMYFUNCTION("REGEXEXTRACT(E5642,""[А-Яа-я\-]+ административный округ"")"),"Западный административный округ")</f>
        <v>Западный административный округ</v>
      </c>
      <c r="G5642" s="1" t="s">
        <v>442</v>
      </c>
      <c r="H5642" s="1" t="s">
        <v>24782</v>
      </c>
      <c r="I5642" s="1" t="s">
        <v>20</v>
      </c>
      <c r="J5642" s="1" t="s">
        <v>21</v>
      </c>
      <c r="K5642" s="1" t="s">
        <v>444</v>
      </c>
      <c r="L5642" s="1">
        <v>1.338794E7</v>
      </c>
      <c r="M5642" s="1" t="s">
        <v>25083</v>
      </c>
      <c r="N5642" s="1" t="s">
        <v>25084</v>
      </c>
      <c r="O5642" s="3"/>
    </row>
    <row r="5643">
      <c r="A5643" s="1" t="s">
        <v>25085</v>
      </c>
      <c r="B5643" s="2" t="s">
        <v>25086</v>
      </c>
      <c r="C5643" s="1">
        <v>7.71610633040005E14</v>
      </c>
      <c r="D5643" s="1" t="s">
        <v>440</v>
      </c>
      <c r="E5643" s="1" t="s">
        <v>441</v>
      </c>
      <c r="F5643" s="1" t="str">
        <f>IFERROR(__xludf.DUMMYFUNCTION("REGEXEXTRACT(E5643,""[А-Яа-я\-]+ административный округ"")"),"Западный административный округ")</f>
        <v>Западный административный округ</v>
      </c>
      <c r="G5643" s="1" t="s">
        <v>442</v>
      </c>
      <c r="H5643" s="1" t="s">
        <v>24790</v>
      </c>
      <c r="I5643" s="1" t="s">
        <v>20</v>
      </c>
      <c r="J5643" s="1" t="s">
        <v>21</v>
      </c>
      <c r="K5643" s="1" t="s">
        <v>444</v>
      </c>
      <c r="L5643" s="1">
        <v>1.3387942E7</v>
      </c>
      <c r="M5643" s="1" t="s">
        <v>25087</v>
      </c>
      <c r="N5643" s="1" t="s">
        <v>25087</v>
      </c>
      <c r="O5643" s="3"/>
    </row>
    <row r="5644">
      <c r="A5644" s="1" t="s">
        <v>25088</v>
      </c>
      <c r="B5644" s="2" t="s">
        <v>25089</v>
      </c>
      <c r="C5644" s="1">
        <v>7.71610633880005E14</v>
      </c>
      <c r="D5644" s="1" t="s">
        <v>440</v>
      </c>
      <c r="E5644" s="1" t="s">
        <v>441</v>
      </c>
      <c r="F5644" s="1" t="str">
        <f>IFERROR(__xludf.DUMMYFUNCTION("REGEXEXTRACT(E5644,""[А-Яа-я\-]+ административный округ"")"),"Западный административный округ")</f>
        <v>Западный административный округ</v>
      </c>
      <c r="G5644" s="1" t="s">
        <v>442</v>
      </c>
      <c r="H5644" s="1" t="s">
        <v>24777</v>
      </c>
      <c r="I5644" s="1" t="s">
        <v>20</v>
      </c>
      <c r="J5644" s="1" t="s">
        <v>21</v>
      </c>
      <c r="K5644" s="1" t="s">
        <v>444</v>
      </c>
      <c r="L5644" s="1">
        <v>1.3387952E7</v>
      </c>
      <c r="M5644" s="1" t="s">
        <v>25090</v>
      </c>
      <c r="N5644" s="1" t="s">
        <v>25091</v>
      </c>
      <c r="O5644" s="3"/>
    </row>
    <row r="5645">
      <c r="A5645" s="1" t="s">
        <v>25092</v>
      </c>
      <c r="B5645" s="2" t="s">
        <v>25093</v>
      </c>
      <c r="C5645" s="1">
        <v>7.71610633830005E14</v>
      </c>
      <c r="D5645" s="1" t="s">
        <v>440</v>
      </c>
      <c r="E5645" s="1" t="s">
        <v>441</v>
      </c>
      <c r="F5645" s="1" t="str">
        <f>IFERROR(__xludf.DUMMYFUNCTION("REGEXEXTRACT(E5645,""[А-Яа-я\-]+ административный округ"")"),"Западный административный округ")</f>
        <v>Западный административный округ</v>
      </c>
      <c r="G5645" s="1" t="s">
        <v>442</v>
      </c>
      <c r="H5645" s="1" t="s">
        <v>24777</v>
      </c>
      <c r="I5645" s="1" t="s">
        <v>20</v>
      </c>
      <c r="J5645" s="1" t="s">
        <v>21</v>
      </c>
      <c r="K5645" s="1" t="s">
        <v>444</v>
      </c>
      <c r="L5645" s="1">
        <v>1.3387959E7</v>
      </c>
      <c r="M5645" s="1" t="s">
        <v>25094</v>
      </c>
      <c r="N5645" s="1" t="s">
        <v>25095</v>
      </c>
      <c r="O5645" s="3"/>
    </row>
    <row r="5646">
      <c r="A5646" s="1" t="s">
        <v>25096</v>
      </c>
      <c r="B5646" s="2" t="s">
        <v>25097</v>
      </c>
      <c r="C5646" s="1">
        <v>7.71610632980005E14</v>
      </c>
      <c r="D5646" s="1" t="s">
        <v>440</v>
      </c>
      <c r="E5646" s="1" t="s">
        <v>441</v>
      </c>
      <c r="F5646" s="1" t="str">
        <f>IFERROR(__xludf.DUMMYFUNCTION("REGEXEXTRACT(E5646,""[А-Яа-я\-]+ административный округ"")"),"Западный административный округ")</f>
        <v>Западный административный округ</v>
      </c>
      <c r="G5646" s="1" t="s">
        <v>442</v>
      </c>
      <c r="H5646" s="1" t="s">
        <v>24782</v>
      </c>
      <c r="I5646" s="1" t="s">
        <v>20</v>
      </c>
      <c r="J5646" s="1" t="s">
        <v>21</v>
      </c>
      <c r="K5646" s="1" t="s">
        <v>444</v>
      </c>
      <c r="L5646" s="1">
        <v>1.3387967E7</v>
      </c>
      <c r="M5646" s="1" t="s">
        <v>445</v>
      </c>
      <c r="N5646" s="1" t="s">
        <v>446</v>
      </c>
      <c r="O5646" s="3"/>
    </row>
    <row r="5647">
      <c r="A5647" s="1" t="s">
        <v>25098</v>
      </c>
      <c r="B5647" s="2" t="s">
        <v>25099</v>
      </c>
      <c r="C5647" s="1">
        <v>7.71610634070005E14</v>
      </c>
      <c r="D5647" s="1" t="s">
        <v>440</v>
      </c>
      <c r="E5647" s="1" t="s">
        <v>441</v>
      </c>
      <c r="F5647" s="1" t="str">
        <f>IFERROR(__xludf.DUMMYFUNCTION("REGEXEXTRACT(E5647,""[А-Яа-я\-]+ административный округ"")"),"Западный административный округ")</f>
        <v>Западный административный округ</v>
      </c>
      <c r="G5647" s="1" t="s">
        <v>442</v>
      </c>
      <c r="H5647" s="1" t="s">
        <v>24782</v>
      </c>
      <c r="I5647" s="1" t="s">
        <v>20</v>
      </c>
      <c r="J5647" s="1" t="s">
        <v>21</v>
      </c>
      <c r="K5647" s="1" t="s">
        <v>444</v>
      </c>
      <c r="L5647" s="1">
        <v>1.3387968E7</v>
      </c>
      <c r="M5647" s="1" t="s">
        <v>25100</v>
      </c>
      <c r="N5647" s="1" t="s">
        <v>25101</v>
      </c>
      <c r="O5647" s="3"/>
    </row>
    <row r="5648">
      <c r="A5648" s="1" t="s">
        <v>25102</v>
      </c>
      <c r="B5648" s="2" t="s">
        <v>25103</v>
      </c>
      <c r="C5648" s="1">
        <v>7.71610633340005E14</v>
      </c>
      <c r="D5648" s="1" t="s">
        <v>440</v>
      </c>
      <c r="E5648" s="1" t="s">
        <v>441</v>
      </c>
      <c r="F5648" s="1" t="str">
        <f>IFERROR(__xludf.DUMMYFUNCTION("REGEXEXTRACT(E5648,""[А-Яа-я\-]+ административный округ"")"),"Западный административный округ")</f>
        <v>Западный административный округ</v>
      </c>
      <c r="G5648" s="1" t="s">
        <v>442</v>
      </c>
      <c r="H5648" s="1" t="s">
        <v>24782</v>
      </c>
      <c r="I5648" s="1" t="s">
        <v>20</v>
      </c>
      <c r="J5648" s="1" t="s">
        <v>21</v>
      </c>
      <c r="K5648" s="1" t="s">
        <v>444</v>
      </c>
      <c r="L5648" s="1">
        <v>1.3387974E7</v>
      </c>
      <c r="M5648" s="1" t="s">
        <v>25104</v>
      </c>
      <c r="N5648" s="1" t="s">
        <v>25105</v>
      </c>
      <c r="O5648" s="3"/>
    </row>
    <row r="5649">
      <c r="A5649" s="1" t="s">
        <v>25106</v>
      </c>
      <c r="B5649" s="2" t="s">
        <v>25107</v>
      </c>
      <c r="C5649" s="1">
        <v>7.71510273610035E14</v>
      </c>
      <c r="D5649" s="1" t="s">
        <v>1519</v>
      </c>
      <c r="E5649" s="1" t="s">
        <v>17</v>
      </c>
      <c r="F5649" s="1" t="str">
        <f>IFERROR(__xludf.DUMMYFUNCTION("REGEXEXTRACT(E5649,""[А-Яа-я\-]+ административный округ"")"),"Центральный административный округ")</f>
        <v>Центральный административный округ</v>
      </c>
      <c r="G5649" s="1" t="s">
        <v>47</v>
      </c>
      <c r="H5649" s="1" t="s">
        <v>25108</v>
      </c>
      <c r="I5649" s="1" t="s">
        <v>20</v>
      </c>
      <c r="J5649" s="1" t="s">
        <v>21</v>
      </c>
      <c r="K5649" s="1" t="s">
        <v>247</v>
      </c>
      <c r="L5649" s="1">
        <v>1.3387981E7</v>
      </c>
      <c r="M5649" s="1" t="s">
        <v>25109</v>
      </c>
      <c r="N5649" s="1" t="s">
        <v>25110</v>
      </c>
      <c r="O5649" s="3"/>
    </row>
    <row r="5650">
      <c r="A5650" s="1" t="s">
        <v>25111</v>
      </c>
      <c r="B5650" s="2" t="s">
        <v>25112</v>
      </c>
      <c r="C5650" s="1">
        <v>7.71610634120005E14</v>
      </c>
      <c r="D5650" s="1" t="s">
        <v>440</v>
      </c>
      <c r="E5650" s="1" t="s">
        <v>441</v>
      </c>
      <c r="F5650" s="1" t="str">
        <f>IFERROR(__xludf.DUMMYFUNCTION("REGEXEXTRACT(E5650,""[А-Яа-я\-]+ административный округ"")"),"Западный административный округ")</f>
        <v>Западный административный округ</v>
      </c>
      <c r="G5650" s="1" t="s">
        <v>442</v>
      </c>
      <c r="H5650" s="1" t="s">
        <v>24782</v>
      </c>
      <c r="I5650" s="1" t="s">
        <v>20</v>
      </c>
      <c r="J5650" s="1" t="s">
        <v>21</v>
      </c>
      <c r="K5650" s="1" t="s">
        <v>444</v>
      </c>
      <c r="L5650" s="1">
        <v>1.3387983E7</v>
      </c>
      <c r="M5650" s="1" t="s">
        <v>25113</v>
      </c>
      <c r="N5650" s="1" t="s">
        <v>25114</v>
      </c>
      <c r="O5650" s="3"/>
    </row>
    <row r="5651">
      <c r="A5651" s="1" t="s">
        <v>25115</v>
      </c>
      <c r="B5651" s="2" t="s">
        <v>25116</v>
      </c>
      <c r="C5651" s="1">
        <v>7.71610634850005E14</v>
      </c>
      <c r="D5651" s="1" t="s">
        <v>440</v>
      </c>
      <c r="E5651" s="1" t="s">
        <v>441</v>
      </c>
      <c r="F5651" s="1" t="str">
        <f>IFERROR(__xludf.DUMMYFUNCTION("REGEXEXTRACT(E5651,""[А-Яа-я\-]+ административный округ"")"),"Западный административный округ")</f>
        <v>Западный административный округ</v>
      </c>
      <c r="G5651" s="1" t="s">
        <v>442</v>
      </c>
      <c r="H5651" s="1" t="s">
        <v>24782</v>
      </c>
      <c r="I5651" s="1" t="s">
        <v>20</v>
      </c>
      <c r="J5651" s="1" t="s">
        <v>21</v>
      </c>
      <c r="K5651" s="1" t="s">
        <v>444</v>
      </c>
      <c r="L5651" s="1">
        <v>1.3387988E7</v>
      </c>
      <c r="M5651" s="1" t="s">
        <v>25117</v>
      </c>
      <c r="N5651" s="1" t="s">
        <v>25118</v>
      </c>
      <c r="O5651" s="3"/>
    </row>
    <row r="5652">
      <c r="A5652" s="1" t="s">
        <v>25119</v>
      </c>
      <c r="B5652" s="2" t="s">
        <v>25120</v>
      </c>
      <c r="C5652" s="1">
        <v>7.71610634060005E14</v>
      </c>
      <c r="D5652" s="1" t="s">
        <v>440</v>
      </c>
      <c r="E5652" s="1" t="s">
        <v>441</v>
      </c>
      <c r="F5652" s="1" t="str">
        <f>IFERROR(__xludf.DUMMYFUNCTION("REGEXEXTRACT(E5652,""[А-Яа-я\-]+ административный округ"")"),"Западный административный округ")</f>
        <v>Западный административный округ</v>
      </c>
      <c r="G5652" s="1" t="s">
        <v>442</v>
      </c>
      <c r="H5652" s="1" t="s">
        <v>24782</v>
      </c>
      <c r="I5652" s="1" t="s">
        <v>20</v>
      </c>
      <c r="J5652" s="1" t="s">
        <v>21</v>
      </c>
      <c r="K5652" s="1" t="s">
        <v>444</v>
      </c>
      <c r="L5652" s="1">
        <v>1.3387996E7</v>
      </c>
      <c r="M5652" s="1" t="s">
        <v>25121</v>
      </c>
      <c r="N5652" s="1" t="s">
        <v>25122</v>
      </c>
      <c r="O5652" s="3"/>
    </row>
    <row r="5653">
      <c r="A5653" s="1" t="s">
        <v>25123</v>
      </c>
      <c r="B5653" s="2" t="s">
        <v>25124</v>
      </c>
      <c r="C5653" s="1">
        <v>7.71610634330005E14</v>
      </c>
      <c r="D5653" s="1" t="s">
        <v>440</v>
      </c>
      <c r="E5653" s="1" t="s">
        <v>441</v>
      </c>
      <c r="F5653" s="1" t="str">
        <f>IFERROR(__xludf.DUMMYFUNCTION("REGEXEXTRACT(E5653,""[А-Яа-я\-]+ административный округ"")"),"Западный административный округ")</f>
        <v>Западный административный округ</v>
      </c>
      <c r="G5653" s="1" t="s">
        <v>442</v>
      </c>
      <c r="H5653" s="1" t="s">
        <v>24782</v>
      </c>
      <c r="I5653" s="1" t="s">
        <v>20</v>
      </c>
      <c r="J5653" s="1" t="s">
        <v>21</v>
      </c>
      <c r="K5653" s="1" t="s">
        <v>444</v>
      </c>
      <c r="L5653" s="1">
        <v>1.3388002E7</v>
      </c>
      <c r="M5653" s="1" t="s">
        <v>25125</v>
      </c>
      <c r="N5653" s="1" t="s">
        <v>25126</v>
      </c>
      <c r="O5653" s="3"/>
    </row>
    <row r="5654">
      <c r="A5654" s="1" t="s">
        <v>25127</v>
      </c>
      <c r="B5654" s="2" t="s">
        <v>25128</v>
      </c>
      <c r="C5654" s="1">
        <v>7.71610634630005E14</v>
      </c>
      <c r="D5654" s="1" t="s">
        <v>440</v>
      </c>
      <c r="E5654" s="1" t="s">
        <v>441</v>
      </c>
      <c r="F5654" s="1" t="str">
        <f>IFERROR(__xludf.DUMMYFUNCTION("REGEXEXTRACT(E5654,""[А-Яа-я\-]+ административный округ"")"),"Западный административный округ")</f>
        <v>Западный административный округ</v>
      </c>
      <c r="G5654" s="1" t="s">
        <v>442</v>
      </c>
      <c r="H5654" s="1" t="s">
        <v>24782</v>
      </c>
      <c r="I5654" s="1" t="s">
        <v>20</v>
      </c>
      <c r="J5654" s="1" t="s">
        <v>21</v>
      </c>
      <c r="K5654" s="1" t="s">
        <v>444</v>
      </c>
      <c r="L5654" s="1">
        <v>1.3388003E7</v>
      </c>
      <c r="M5654" s="1" t="s">
        <v>25129</v>
      </c>
      <c r="N5654" s="1" t="s">
        <v>25130</v>
      </c>
      <c r="O5654" s="3"/>
    </row>
    <row r="5655">
      <c r="A5655" s="1" t="s">
        <v>25131</v>
      </c>
      <c r="B5655" s="2" t="s">
        <v>25132</v>
      </c>
      <c r="C5655" s="1">
        <v>7.71710765210005E14</v>
      </c>
      <c r="D5655" s="1" t="s">
        <v>440</v>
      </c>
      <c r="E5655" s="1" t="s">
        <v>441</v>
      </c>
      <c r="F5655" s="1" t="str">
        <f>IFERROR(__xludf.DUMMYFUNCTION("REGEXEXTRACT(E5655,""[А-Яа-я\-]+ административный округ"")"),"Западный административный округ")</f>
        <v>Западный административный округ</v>
      </c>
      <c r="G5655" s="1" t="s">
        <v>442</v>
      </c>
      <c r="H5655" s="1" t="s">
        <v>24820</v>
      </c>
      <c r="I5655" s="1" t="s">
        <v>20</v>
      </c>
      <c r="J5655" s="1" t="s">
        <v>21</v>
      </c>
      <c r="K5655" s="1" t="s">
        <v>444</v>
      </c>
      <c r="L5655" s="1">
        <v>1.3388005E7</v>
      </c>
      <c r="M5655" s="1" t="s">
        <v>25133</v>
      </c>
      <c r="N5655" s="1" t="s">
        <v>25134</v>
      </c>
      <c r="O5655" s="3"/>
    </row>
    <row r="5656">
      <c r="A5656" s="1" t="s">
        <v>25135</v>
      </c>
      <c r="B5656" s="2" t="s">
        <v>25136</v>
      </c>
      <c r="C5656" s="1">
        <v>7.71610632820005E14</v>
      </c>
      <c r="D5656" s="1" t="s">
        <v>440</v>
      </c>
      <c r="E5656" s="1" t="s">
        <v>441</v>
      </c>
      <c r="F5656" s="1" t="str">
        <f>IFERROR(__xludf.DUMMYFUNCTION("REGEXEXTRACT(E5656,""[А-Яа-я\-]+ административный округ"")"),"Западный административный округ")</f>
        <v>Западный административный округ</v>
      </c>
      <c r="G5656" s="1" t="s">
        <v>442</v>
      </c>
      <c r="H5656" s="1" t="s">
        <v>24782</v>
      </c>
      <c r="I5656" s="1" t="s">
        <v>20</v>
      </c>
      <c r="J5656" s="1" t="s">
        <v>21</v>
      </c>
      <c r="K5656" s="1" t="s">
        <v>444</v>
      </c>
      <c r="L5656" s="1">
        <v>1.3388006E7</v>
      </c>
      <c r="M5656" s="1" t="s">
        <v>25137</v>
      </c>
      <c r="N5656" s="1" t="s">
        <v>25138</v>
      </c>
      <c r="O5656" s="3"/>
    </row>
    <row r="5657">
      <c r="A5657" s="1" t="s">
        <v>25139</v>
      </c>
      <c r="B5657" s="2" t="s">
        <v>25140</v>
      </c>
      <c r="C5657" s="1">
        <v>7.71711201690005E14</v>
      </c>
      <c r="D5657" s="1" t="s">
        <v>440</v>
      </c>
      <c r="E5657" s="1" t="s">
        <v>441</v>
      </c>
      <c r="F5657" s="1" t="str">
        <f>IFERROR(__xludf.DUMMYFUNCTION("REGEXEXTRACT(E5657,""[А-Яа-я\-]+ административный округ"")"),"Западный административный округ")</f>
        <v>Западный административный округ</v>
      </c>
      <c r="G5657" s="1" t="s">
        <v>442</v>
      </c>
      <c r="H5657" s="1" t="s">
        <v>24777</v>
      </c>
      <c r="I5657" s="1" t="s">
        <v>20</v>
      </c>
      <c r="J5657" s="1" t="s">
        <v>21</v>
      </c>
      <c r="K5657" s="1" t="s">
        <v>444</v>
      </c>
      <c r="L5657" s="1">
        <v>1.3388034E7</v>
      </c>
      <c r="M5657" s="1" t="s">
        <v>25141</v>
      </c>
      <c r="N5657" s="1" t="s">
        <v>25142</v>
      </c>
      <c r="O5657" s="3"/>
    </row>
    <row r="5658">
      <c r="A5658" s="1" t="s">
        <v>25143</v>
      </c>
      <c r="B5658" s="2" t="s">
        <v>25144</v>
      </c>
      <c r="C5658" s="1">
        <v>7.71610632940005E14</v>
      </c>
      <c r="D5658" s="1" t="s">
        <v>440</v>
      </c>
      <c r="E5658" s="1" t="s">
        <v>441</v>
      </c>
      <c r="F5658" s="1" t="str">
        <f>IFERROR(__xludf.DUMMYFUNCTION("REGEXEXTRACT(E5658,""[А-Яа-я\-]+ административный округ"")"),"Западный административный округ")</f>
        <v>Западный административный округ</v>
      </c>
      <c r="G5658" s="1" t="s">
        <v>442</v>
      </c>
      <c r="H5658" s="1" t="s">
        <v>24790</v>
      </c>
      <c r="I5658" s="1" t="s">
        <v>20</v>
      </c>
      <c r="J5658" s="1" t="s">
        <v>21</v>
      </c>
      <c r="K5658" s="1" t="s">
        <v>444</v>
      </c>
      <c r="L5658" s="1">
        <v>1.3388036E7</v>
      </c>
      <c r="M5658" s="1" t="s">
        <v>25145</v>
      </c>
      <c r="N5658" s="1" t="s">
        <v>25146</v>
      </c>
      <c r="O5658" s="3"/>
    </row>
    <row r="5659">
      <c r="A5659" s="1" t="s">
        <v>25147</v>
      </c>
      <c r="B5659" s="2" t="s">
        <v>25148</v>
      </c>
      <c r="C5659" s="1">
        <v>7.71610634430005E14</v>
      </c>
      <c r="D5659" s="1" t="s">
        <v>440</v>
      </c>
      <c r="E5659" s="1" t="s">
        <v>441</v>
      </c>
      <c r="F5659" s="1" t="str">
        <f>IFERROR(__xludf.DUMMYFUNCTION("REGEXEXTRACT(E5659,""[А-Яа-я\-]+ административный округ"")"),"Западный административный округ")</f>
        <v>Западный административный округ</v>
      </c>
      <c r="G5659" s="1" t="s">
        <v>442</v>
      </c>
      <c r="H5659" s="1" t="s">
        <v>24782</v>
      </c>
      <c r="I5659" s="1" t="s">
        <v>20</v>
      </c>
      <c r="J5659" s="1" t="s">
        <v>21</v>
      </c>
      <c r="K5659" s="1" t="s">
        <v>444</v>
      </c>
      <c r="L5659" s="1">
        <v>1.3388038E7</v>
      </c>
      <c r="M5659" s="1" t="s">
        <v>25149</v>
      </c>
      <c r="N5659" s="1" t="s">
        <v>25150</v>
      </c>
      <c r="O5659" s="3"/>
    </row>
    <row r="5660">
      <c r="A5660" s="1" t="s">
        <v>25151</v>
      </c>
      <c r="B5660" s="2" t="s">
        <v>25152</v>
      </c>
      <c r="C5660" s="1">
        <v>7.71410316420015E14</v>
      </c>
      <c r="D5660" s="1" t="s">
        <v>4515</v>
      </c>
      <c r="E5660" s="1" t="s">
        <v>17</v>
      </c>
      <c r="F5660" s="1" t="str">
        <f>IFERROR(__xludf.DUMMYFUNCTION("REGEXEXTRACT(E5660,""[А-Яа-я\-]+ административный округ"")"),"Центральный административный округ")</f>
        <v>Центральный административный округ</v>
      </c>
      <c r="G5660" s="1" t="s">
        <v>418</v>
      </c>
      <c r="H5660" s="1" t="s">
        <v>25153</v>
      </c>
      <c r="I5660" s="1" t="s">
        <v>20</v>
      </c>
      <c r="J5660" s="1" t="s">
        <v>21</v>
      </c>
      <c r="K5660" s="1" t="s">
        <v>30</v>
      </c>
      <c r="L5660" s="1">
        <v>1.3388041E7</v>
      </c>
      <c r="M5660" s="1" t="s">
        <v>25154</v>
      </c>
      <c r="N5660" s="1" t="s">
        <v>25155</v>
      </c>
      <c r="O5660" s="3"/>
    </row>
    <row r="5661">
      <c r="A5661" s="1" t="s">
        <v>25156</v>
      </c>
      <c r="B5661" s="2" t="s">
        <v>25157</v>
      </c>
      <c r="C5661" s="1">
        <v>7.71610633330005E14</v>
      </c>
      <c r="D5661" s="1" t="s">
        <v>440</v>
      </c>
      <c r="E5661" s="1" t="s">
        <v>441</v>
      </c>
      <c r="F5661" s="1" t="str">
        <f>IFERROR(__xludf.DUMMYFUNCTION("REGEXEXTRACT(E5661,""[А-Яа-я\-]+ административный округ"")"),"Западный административный округ")</f>
        <v>Западный административный округ</v>
      </c>
      <c r="G5661" s="1" t="s">
        <v>442</v>
      </c>
      <c r="H5661" s="1" t="s">
        <v>24782</v>
      </c>
      <c r="I5661" s="1" t="s">
        <v>20</v>
      </c>
      <c r="J5661" s="1" t="s">
        <v>21</v>
      </c>
      <c r="K5661" s="1" t="s">
        <v>444</v>
      </c>
      <c r="L5661" s="1">
        <v>1.3388042E7</v>
      </c>
      <c r="M5661" s="1" t="s">
        <v>25158</v>
      </c>
      <c r="N5661" s="1" t="s">
        <v>25159</v>
      </c>
      <c r="O5661" s="3"/>
    </row>
    <row r="5662">
      <c r="A5662" s="1" t="s">
        <v>25160</v>
      </c>
      <c r="B5662" s="2" t="s">
        <v>25161</v>
      </c>
      <c r="C5662" s="1">
        <v>7.71610633060005E14</v>
      </c>
      <c r="D5662" s="1" t="s">
        <v>440</v>
      </c>
      <c r="E5662" s="1" t="s">
        <v>441</v>
      </c>
      <c r="F5662" s="1" t="str">
        <f>IFERROR(__xludf.DUMMYFUNCTION("REGEXEXTRACT(E5662,""[А-Яа-я\-]+ административный округ"")"),"Западный административный округ")</f>
        <v>Западный административный округ</v>
      </c>
      <c r="G5662" s="1" t="s">
        <v>442</v>
      </c>
      <c r="H5662" s="1" t="s">
        <v>24790</v>
      </c>
      <c r="I5662" s="1" t="s">
        <v>20</v>
      </c>
      <c r="J5662" s="1" t="s">
        <v>21</v>
      </c>
      <c r="K5662" s="1" t="s">
        <v>444</v>
      </c>
      <c r="L5662" s="1">
        <v>1.3388048E7</v>
      </c>
      <c r="M5662" s="1" t="s">
        <v>25162</v>
      </c>
      <c r="N5662" s="1" t="s">
        <v>25163</v>
      </c>
      <c r="O5662" s="3"/>
    </row>
    <row r="5663">
      <c r="A5663" s="1" t="s">
        <v>25164</v>
      </c>
      <c r="B5663" s="2" t="s">
        <v>25165</v>
      </c>
      <c r="C5663" s="1">
        <v>7.71610634570005E14</v>
      </c>
      <c r="D5663" s="1" t="s">
        <v>440</v>
      </c>
      <c r="E5663" s="1" t="s">
        <v>441</v>
      </c>
      <c r="F5663" s="1" t="str">
        <f>IFERROR(__xludf.DUMMYFUNCTION("REGEXEXTRACT(E5663,""[А-Яа-я\-]+ административный округ"")"),"Западный административный округ")</f>
        <v>Западный административный округ</v>
      </c>
      <c r="G5663" s="1" t="s">
        <v>442</v>
      </c>
      <c r="H5663" s="1" t="s">
        <v>440</v>
      </c>
      <c r="I5663" s="1" t="s">
        <v>20</v>
      </c>
      <c r="J5663" s="1" t="s">
        <v>21</v>
      </c>
      <c r="K5663" s="1" t="s">
        <v>444</v>
      </c>
      <c r="L5663" s="1">
        <v>1.3388061E7</v>
      </c>
      <c r="M5663" s="1" t="s">
        <v>25166</v>
      </c>
      <c r="N5663" s="1" t="s">
        <v>25167</v>
      </c>
      <c r="O5663" s="3"/>
    </row>
    <row r="5664">
      <c r="A5664" s="1" t="s">
        <v>25168</v>
      </c>
      <c r="B5664" s="2" t="s">
        <v>25169</v>
      </c>
      <c r="C5664" s="1">
        <v>7.71610633680005E14</v>
      </c>
      <c r="D5664" s="1" t="s">
        <v>440</v>
      </c>
      <c r="E5664" s="1" t="s">
        <v>441</v>
      </c>
      <c r="F5664" s="1" t="str">
        <f>IFERROR(__xludf.DUMMYFUNCTION("REGEXEXTRACT(E5664,""[А-Яа-я\-]+ административный округ"")"),"Западный административный округ")</f>
        <v>Западный административный округ</v>
      </c>
      <c r="G5664" s="1" t="s">
        <v>442</v>
      </c>
      <c r="H5664" s="1" t="s">
        <v>24782</v>
      </c>
      <c r="I5664" s="1" t="s">
        <v>20</v>
      </c>
      <c r="J5664" s="1" t="s">
        <v>21</v>
      </c>
      <c r="K5664" s="1" t="s">
        <v>444</v>
      </c>
      <c r="L5664" s="1">
        <v>1.3388062E7</v>
      </c>
      <c r="M5664" s="1" t="s">
        <v>25170</v>
      </c>
      <c r="N5664" s="1" t="s">
        <v>25171</v>
      </c>
      <c r="O5664" s="3"/>
    </row>
    <row r="5665">
      <c r="A5665" s="1" t="s">
        <v>25172</v>
      </c>
      <c r="B5665" s="2" t="s">
        <v>25173</v>
      </c>
      <c r="C5665" s="1">
        <v>7.71610634470005E14</v>
      </c>
      <c r="D5665" s="1" t="s">
        <v>440</v>
      </c>
      <c r="E5665" s="1" t="s">
        <v>441</v>
      </c>
      <c r="F5665" s="1" t="str">
        <f>IFERROR(__xludf.DUMMYFUNCTION("REGEXEXTRACT(E5665,""[А-Яа-я\-]+ административный округ"")"),"Западный административный округ")</f>
        <v>Западный административный округ</v>
      </c>
      <c r="G5665" s="1" t="s">
        <v>442</v>
      </c>
      <c r="H5665" s="1" t="s">
        <v>24782</v>
      </c>
      <c r="I5665" s="1" t="s">
        <v>20</v>
      </c>
      <c r="J5665" s="1" t="s">
        <v>21</v>
      </c>
      <c r="K5665" s="1" t="s">
        <v>444</v>
      </c>
      <c r="L5665" s="1">
        <v>1.3388063E7</v>
      </c>
      <c r="M5665" s="1" t="s">
        <v>25174</v>
      </c>
      <c r="N5665" s="1" t="s">
        <v>25175</v>
      </c>
      <c r="O5665" s="3"/>
    </row>
    <row r="5666">
      <c r="A5666" s="1" t="s">
        <v>25176</v>
      </c>
      <c r="B5666" s="2" t="s">
        <v>25177</v>
      </c>
      <c r="C5666" s="1">
        <v>7.71610633530005E14</v>
      </c>
      <c r="D5666" s="1" t="s">
        <v>440</v>
      </c>
      <c r="E5666" s="1" t="s">
        <v>441</v>
      </c>
      <c r="F5666" s="1" t="str">
        <f>IFERROR(__xludf.DUMMYFUNCTION("REGEXEXTRACT(E5666,""[А-Яа-я\-]+ административный округ"")"),"Западный административный округ")</f>
        <v>Западный административный округ</v>
      </c>
      <c r="G5666" s="1" t="s">
        <v>442</v>
      </c>
      <c r="H5666" s="1" t="s">
        <v>24777</v>
      </c>
      <c r="I5666" s="1" t="s">
        <v>20</v>
      </c>
      <c r="J5666" s="1" t="s">
        <v>21</v>
      </c>
      <c r="K5666" s="1" t="s">
        <v>444</v>
      </c>
      <c r="L5666" s="1">
        <v>1.3388066E7</v>
      </c>
      <c r="M5666" s="1" t="s">
        <v>25178</v>
      </c>
      <c r="N5666" s="1" t="s">
        <v>25179</v>
      </c>
      <c r="O5666" s="3"/>
    </row>
    <row r="5667">
      <c r="A5667" s="1" t="s">
        <v>25180</v>
      </c>
      <c r="B5667" s="2" t="s">
        <v>25181</v>
      </c>
      <c r="C5667" s="1">
        <v>7.71610634490005E14</v>
      </c>
      <c r="D5667" s="1" t="s">
        <v>440</v>
      </c>
      <c r="E5667" s="1" t="s">
        <v>441</v>
      </c>
      <c r="F5667" s="1" t="str">
        <f>IFERROR(__xludf.DUMMYFUNCTION("REGEXEXTRACT(E5667,""[А-Яа-я\-]+ административный округ"")"),"Западный административный округ")</f>
        <v>Западный административный округ</v>
      </c>
      <c r="G5667" s="1" t="s">
        <v>442</v>
      </c>
      <c r="H5667" s="1" t="s">
        <v>24782</v>
      </c>
      <c r="I5667" s="1" t="s">
        <v>20</v>
      </c>
      <c r="J5667" s="1" t="s">
        <v>21</v>
      </c>
      <c r="K5667" s="1" t="s">
        <v>444</v>
      </c>
      <c r="L5667" s="1">
        <v>1.338807E7</v>
      </c>
      <c r="M5667" s="1" t="s">
        <v>25182</v>
      </c>
      <c r="N5667" s="1" t="s">
        <v>25183</v>
      </c>
      <c r="O5667" s="3"/>
    </row>
    <row r="5668">
      <c r="A5668" s="1" t="s">
        <v>25184</v>
      </c>
      <c r="B5668" s="2" t="s">
        <v>25185</v>
      </c>
      <c r="C5668" s="1">
        <v>7.71610633840005E14</v>
      </c>
      <c r="D5668" s="1" t="s">
        <v>440</v>
      </c>
      <c r="E5668" s="1" t="s">
        <v>441</v>
      </c>
      <c r="F5668" s="1" t="str">
        <f>IFERROR(__xludf.DUMMYFUNCTION("REGEXEXTRACT(E5668,""[А-Яа-я\-]+ административный округ"")"),"Западный административный округ")</f>
        <v>Западный административный округ</v>
      </c>
      <c r="G5668" s="1" t="s">
        <v>442</v>
      </c>
      <c r="H5668" s="1" t="s">
        <v>24790</v>
      </c>
      <c r="I5668" s="1" t="s">
        <v>20</v>
      </c>
      <c r="J5668" s="1" t="s">
        <v>21</v>
      </c>
      <c r="K5668" s="1" t="s">
        <v>444</v>
      </c>
      <c r="L5668" s="1">
        <v>1.3388086E7</v>
      </c>
      <c r="M5668" s="1" t="s">
        <v>25186</v>
      </c>
      <c r="N5668" s="1" t="s">
        <v>25187</v>
      </c>
      <c r="O5668" s="3"/>
    </row>
    <row r="5669">
      <c r="A5669" s="1" t="s">
        <v>25188</v>
      </c>
      <c r="B5669" s="2" t="s">
        <v>25189</v>
      </c>
      <c r="C5669" s="1">
        <v>7.71610634800005E14</v>
      </c>
      <c r="D5669" s="1" t="s">
        <v>25190</v>
      </c>
      <c r="E5669" s="1" t="s">
        <v>441</v>
      </c>
      <c r="F5669" s="1" t="str">
        <f>IFERROR(__xludf.DUMMYFUNCTION("REGEXEXTRACT(E5669,""[А-Яа-я\-]+ административный округ"")"),"Западный административный округ")</f>
        <v>Западный административный округ</v>
      </c>
      <c r="G5669" s="1" t="s">
        <v>442</v>
      </c>
      <c r="H5669" s="1" t="s">
        <v>25191</v>
      </c>
      <c r="I5669" s="1" t="s">
        <v>20</v>
      </c>
      <c r="J5669" s="1" t="s">
        <v>21</v>
      </c>
      <c r="K5669" s="1" t="s">
        <v>444</v>
      </c>
      <c r="L5669" s="1">
        <v>1.338809E7</v>
      </c>
      <c r="M5669" s="1" t="s">
        <v>25192</v>
      </c>
      <c r="N5669" s="1" t="s">
        <v>25192</v>
      </c>
      <c r="O5669" s="3"/>
    </row>
    <row r="5670">
      <c r="A5670" s="1" t="s">
        <v>25193</v>
      </c>
      <c r="B5670" s="2" t="s">
        <v>25194</v>
      </c>
      <c r="C5670" s="1">
        <v>7.71610634870005E14</v>
      </c>
      <c r="D5670" s="1" t="s">
        <v>440</v>
      </c>
      <c r="E5670" s="1" t="s">
        <v>441</v>
      </c>
      <c r="F5670" s="1" t="str">
        <f>IFERROR(__xludf.DUMMYFUNCTION("REGEXEXTRACT(E5670,""[А-Яа-я\-]+ административный округ"")"),"Западный административный округ")</f>
        <v>Западный административный округ</v>
      </c>
      <c r="G5670" s="1" t="s">
        <v>442</v>
      </c>
      <c r="H5670" s="1" t="s">
        <v>24777</v>
      </c>
      <c r="I5670" s="1" t="s">
        <v>20</v>
      </c>
      <c r="J5670" s="1" t="s">
        <v>21</v>
      </c>
      <c r="K5670" s="1" t="s">
        <v>444</v>
      </c>
      <c r="L5670" s="1">
        <v>1.3388095E7</v>
      </c>
      <c r="M5670" s="1" t="s">
        <v>25195</v>
      </c>
      <c r="N5670" s="1" t="s">
        <v>25196</v>
      </c>
      <c r="O5670" s="3"/>
    </row>
    <row r="5671">
      <c r="A5671" s="1" t="s">
        <v>25197</v>
      </c>
      <c r="B5671" s="2" t="s">
        <v>25198</v>
      </c>
      <c r="C5671" s="1">
        <v>7.71610633590005E14</v>
      </c>
      <c r="D5671" s="1" t="s">
        <v>440</v>
      </c>
      <c r="E5671" s="1" t="s">
        <v>441</v>
      </c>
      <c r="F5671" s="1" t="str">
        <f>IFERROR(__xludf.DUMMYFUNCTION("REGEXEXTRACT(E5671,""[А-Яа-я\-]+ административный округ"")"),"Западный административный округ")</f>
        <v>Западный административный округ</v>
      </c>
      <c r="G5671" s="1" t="s">
        <v>442</v>
      </c>
      <c r="H5671" s="1" t="s">
        <v>24857</v>
      </c>
      <c r="I5671" s="1" t="s">
        <v>20</v>
      </c>
      <c r="J5671" s="1" t="s">
        <v>21</v>
      </c>
      <c r="K5671" s="1" t="s">
        <v>444</v>
      </c>
      <c r="L5671" s="1">
        <v>1.3388099E7</v>
      </c>
      <c r="M5671" s="1" t="s">
        <v>25199</v>
      </c>
      <c r="N5671" s="1" t="s">
        <v>25200</v>
      </c>
      <c r="O5671" s="3"/>
    </row>
    <row r="5672">
      <c r="A5672" s="1" t="s">
        <v>25201</v>
      </c>
      <c r="B5672" s="2" t="s">
        <v>25202</v>
      </c>
      <c r="C5672" s="1">
        <v>7.71610633650005E14</v>
      </c>
      <c r="D5672" s="1" t="s">
        <v>440</v>
      </c>
      <c r="E5672" s="1" t="s">
        <v>441</v>
      </c>
      <c r="F5672" s="1" t="str">
        <f>IFERROR(__xludf.DUMMYFUNCTION("REGEXEXTRACT(E5672,""[А-Яа-я\-]+ административный округ"")"),"Западный административный округ")</f>
        <v>Западный административный округ</v>
      </c>
      <c r="G5672" s="1" t="s">
        <v>442</v>
      </c>
      <c r="H5672" s="1" t="s">
        <v>25026</v>
      </c>
      <c r="I5672" s="1" t="s">
        <v>20</v>
      </c>
      <c r="J5672" s="1" t="s">
        <v>21</v>
      </c>
      <c r="K5672" s="1" t="s">
        <v>444</v>
      </c>
      <c r="L5672" s="1">
        <v>1.3388111E7</v>
      </c>
      <c r="M5672" s="1" t="s">
        <v>25203</v>
      </c>
      <c r="N5672" s="1" t="s">
        <v>25204</v>
      </c>
      <c r="O5672" s="3"/>
    </row>
    <row r="5673">
      <c r="A5673" s="1" t="s">
        <v>25205</v>
      </c>
      <c r="B5673" s="2" t="s">
        <v>25206</v>
      </c>
      <c r="C5673" s="1">
        <v>7.71610633090005E14</v>
      </c>
      <c r="D5673" s="1" t="s">
        <v>440</v>
      </c>
      <c r="E5673" s="1" t="s">
        <v>441</v>
      </c>
      <c r="F5673" s="1" t="str">
        <f>IFERROR(__xludf.DUMMYFUNCTION("REGEXEXTRACT(E5673,""[А-Яа-я\-]+ административный округ"")"),"Западный административный округ")</f>
        <v>Западный административный округ</v>
      </c>
      <c r="G5673" s="1" t="s">
        <v>442</v>
      </c>
      <c r="H5673" s="1" t="s">
        <v>25207</v>
      </c>
      <c r="I5673" s="1" t="s">
        <v>20</v>
      </c>
      <c r="J5673" s="1" t="s">
        <v>21</v>
      </c>
      <c r="K5673" s="1" t="s">
        <v>444</v>
      </c>
      <c r="L5673" s="1">
        <v>1.3388115E7</v>
      </c>
      <c r="M5673" s="1" t="s">
        <v>24783</v>
      </c>
      <c r="N5673" s="1" t="s">
        <v>24774</v>
      </c>
      <c r="O5673" s="3"/>
    </row>
    <row r="5674">
      <c r="A5674" s="1" t="s">
        <v>25208</v>
      </c>
      <c r="B5674" s="2" t="s">
        <v>25209</v>
      </c>
      <c r="C5674" s="1">
        <v>7.71610633310005E14</v>
      </c>
      <c r="D5674" s="1" t="s">
        <v>440</v>
      </c>
      <c r="E5674" s="1" t="s">
        <v>441</v>
      </c>
      <c r="F5674" s="1" t="str">
        <f>IFERROR(__xludf.DUMMYFUNCTION("REGEXEXTRACT(E5674,""[А-Яа-я\-]+ административный округ"")"),"Западный административный округ")</f>
        <v>Западный административный округ</v>
      </c>
      <c r="G5674" s="1" t="s">
        <v>442</v>
      </c>
      <c r="H5674" s="1" t="s">
        <v>24777</v>
      </c>
      <c r="I5674" s="1" t="s">
        <v>20</v>
      </c>
      <c r="J5674" s="1" t="s">
        <v>21</v>
      </c>
      <c r="K5674" s="1" t="s">
        <v>444</v>
      </c>
      <c r="L5674" s="1">
        <v>1.3388119E7</v>
      </c>
      <c r="M5674" s="1" t="s">
        <v>25210</v>
      </c>
      <c r="N5674" s="1" t="s">
        <v>25211</v>
      </c>
      <c r="O5674" s="3"/>
    </row>
    <row r="5675">
      <c r="A5675" s="1" t="s">
        <v>25212</v>
      </c>
      <c r="B5675" s="2" t="s">
        <v>25213</v>
      </c>
      <c r="C5675" s="1">
        <v>7.71610633810005E14</v>
      </c>
      <c r="D5675" s="1" t="s">
        <v>440</v>
      </c>
      <c r="E5675" s="1" t="s">
        <v>441</v>
      </c>
      <c r="F5675" s="1" t="str">
        <f>IFERROR(__xludf.DUMMYFUNCTION("REGEXEXTRACT(E5675,""[А-Яа-я\-]+ административный округ"")"),"Западный административный округ")</f>
        <v>Западный административный округ</v>
      </c>
      <c r="G5675" s="1" t="s">
        <v>442</v>
      </c>
      <c r="H5675" s="1" t="s">
        <v>24790</v>
      </c>
      <c r="I5675" s="1" t="s">
        <v>20</v>
      </c>
      <c r="J5675" s="1" t="s">
        <v>21</v>
      </c>
      <c r="K5675" s="1" t="s">
        <v>444</v>
      </c>
      <c r="L5675" s="1">
        <v>1.3388134E7</v>
      </c>
      <c r="M5675" s="1" t="s">
        <v>25214</v>
      </c>
      <c r="N5675" s="1" t="s">
        <v>25215</v>
      </c>
      <c r="O5675" s="3"/>
    </row>
    <row r="5676">
      <c r="A5676" s="1" t="s">
        <v>25216</v>
      </c>
      <c r="B5676" s="2" t="s">
        <v>25217</v>
      </c>
      <c r="C5676" s="1">
        <v>7.71610633370005E14</v>
      </c>
      <c r="D5676" s="1" t="s">
        <v>440</v>
      </c>
      <c r="E5676" s="1" t="s">
        <v>441</v>
      </c>
      <c r="F5676" s="1" t="str">
        <f>IFERROR(__xludf.DUMMYFUNCTION("REGEXEXTRACT(E5676,""[А-Яа-я\-]+ административный округ"")"),"Западный административный округ")</f>
        <v>Западный административный округ</v>
      </c>
      <c r="G5676" s="1" t="s">
        <v>442</v>
      </c>
      <c r="H5676" s="1" t="s">
        <v>24782</v>
      </c>
      <c r="I5676" s="1" t="s">
        <v>20</v>
      </c>
      <c r="J5676" s="1" t="s">
        <v>21</v>
      </c>
      <c r="K5676" s="1" t="s">
        <v>444</v>
      </c>
      <c r="L5676" s="1">
        <v>1.3388138E7</v>
      </c>
      <c r="M5676" s="1" t="s">
        <v>25218</v>
      </c>
      <c r="N5676" s="1" t="s">
        <v>25219</v>
      </c>
      <c r="O5676" s="3"/>
    </row>
    <row r="5677">
      <c r="A5677" s="1" t="s">
        <v>25220</v>
      </c>
      <c r="B5677" s="2" t="s">
        <v>25221</v>
      </c>
      <c r="C5677" s="1">
        <v>7.71610634030005E14</v>
      </c>
      <c r="D5677" s="1" t="s">
        <v>440</v>
      </c>
      <c r="E5677" s="1" t="s">
        <v>441</v>
      </c>
      <c r="F5677" s="1" t="str">
        <f>IFERROR(__xludf.DUMMYFUNCTION("REGEXEXTRACT(E5677,""[А-Яа-я\-]+ административный округ"")"),"Западный административный округ")</f>
        <v>Западный административный округ</v>
      </c>
      <c r="G5677" s="1" t="s">
        <v>442</v>
      </c>
      <c r="H5677" s="1" t="s">
        <v>24782</v>
      </c>
      <c r="I5677" s="1" t="s">
        <v>20</v>
      </c>
      <c r="J5677" s="1" t="s">
        <v>21</v>
      </c>
      <c r="K5677" s="1" t="s">
        <v>444</v>
      </c>
      <c r="L5677" s="1">
        <v>1.3388149E7</v>
      </c>
      <c r="M5677" s="1" t="s">
        <v>25222</v>
      </c>
      <c r="N5677" s="1" t="s">
        <v>25223</v>
      </c>
      <c r="O5677" s="3"/>
    </row>
    <row r="5678">
      <c r="A5678" s="1" t="s">
        <v>25224</v>
      </c>
      <c r="B5678" s="2" t="s">
        <v>25225</v>
      </c>
      <c r="C5678" s="1">
        <v>7.71610633570005E14</v>
      </c>
      <c r="D5678" s="1" t="s">
        <v>440</v>
      </c>
      <c r="E5678" s="1" t="s">
        <v>441</v>
      </c>
      <c r="F5678" s="1" t="str">
        <f>IFERROR(__xludf.DUMMYFUNCTION("REGEXEXTRACT(E5678,""[А-Яа-я\-]+ административный округ"")"),"Западный административный округ")</f>
        <v>Западный административный округ</v>
      </c>
      <c r="G5678" s="1" t="s">
        <v>442</v>
      </c>
      <c r="H5678" s="1" t="s">
        <v>24782</v>
      </c>
      <c r="I5678" s="1" t="s">
        <v>20</v>
      </c>
      <c r="J5678" s="1" t="s">
        <v>21</v>
      </c>
      <c r="K5678" s="1" t="s">
        <v>444</v>
      </c>
      <c r="L5678" s="1">
        <v>1.338815E7</v>
      </c>
      <c r="M5678" s="1" t="s">
        <v>25226</v>
      </c>
      <c r="N5678" s="1" t="s">
        <v>25227</v>
      </c>
      <c r="O5678" s="3"/>
    </row>
    <row r="5679">
      <c r="A5679" s="1" t="s">
        <v>25228</v>
      </c>
      <c r="B5679" s="2" t="s">
        <v>25229</v>
      </c>
      <c r="C5679" s="1">
        <v>7.71610633480005E14</v>
      </c>
      <c r="D5679" s="1" t="s">
        <v>440</v>
      </c>
      <c r="E5679" s="1" t="s">
        <v>441</v>
      </c>
      <c r="F5679" s="1" t="str">
        <f>IFERROR(__xludf.DUMMYFUNCTION("REGEXEXTRACT(E5679,""[А-Яа-я\-]+ административный округ"")"),"Западный административный округ")</f>
        <v>Западный административный округ</v>
      </c>
      <c r="G5679" s="1" t="s">
        <v>442</v>
      </c>
      <c r="H5679" s="1" t="s">
        <v>24857</v>
      </c>
      <c r="I5679" s="1" t="s">
        <v>20</v>
      </c>
      <c r="J5679" s="1" t="s">
        <v>21</v>
      </c>
      <c r="K5679" s="1" t="s">
        <v>444</v>
      </c>
      <c r="L5679" s="1">
        <v>1.3388166E7</v>
      </c>
      <c r="M5679" s="1" t="s">
        <v>25230</v>
      </c>
      <c r="N5679" s="1" t="s">
        <v>25231</v>
      </c>
      <c r="O5679" s="3"/>
    </row>
    <row r="5680">
      <c r="A5680" s="1" t="s">
        <v>25232</v>
      </c>
      <c r="B5680" s="2" t="s">
        <v>25233</v>
      </c>
      <c r="C5680" s="1">
        <v>7.71610632950005E14</v>
      </c>
      <c r="D5680" s="1" t="s">
        <v>440</v>
      </c>
      <c r="E5680" s="1" t="s">
        <v>441</v>
      </c>
      <c r="F5680" s="1" t="str">
        <f>IFERROR(__xludf.DUMMYFUNCTION("REGEXEXTRACT(E5680,""[А-Яа-я\-]+ административный округ"")"),"Западный административный округ")</f>
        <v>Западный административный округ</v>
      </c>
      <c r="G5680" s="1" t="s">
        <v>442</v>
      </c>
      <c r="H5680" s="1" t="s">
        <v>24782</v>
      </c>
      <c r="I5680" s="1" t="s">
        <v>20</v>
      </c>
      <c r="J5680" s="1" t="s">
        <v>21</v>
      </c>
      <c r="K5680" s="1" t="s">
        <v>444</v>
      </c>
      <c r="L5680" s="1">
        <v>1.3388176E7</v>
      </c>
      <c r="M5680" s="1" t="s">
        <v>25234</v>
      </c>
      <c r="N5680" s="1" t="s">
        <v>25235</v>
      </c>
      <c r="O5680" s="3"/>
    </row>
    <row r="5681">
      <c r="A5681" s="1" t="s">
        <v>25236</v>
      </c>
      <c r="B5681" s="2" t="s">
        <v>25237</v>
      </c>
      <c r="C5681" s="1">
        <v>7.71610633730005E14</v>
      </c>
      <c r="D5681" s="1" t="s">
        <v>440</v>
      </c>
      <c r="E5681" s="1" t="s">
        <v>441</v>
      </c>
      <c r="F5681" s="1" t="str">
        <f>IFERROR(__xludf.DUMMYFUNCTION("REGEXEXTRACT(E5681,""[А-Яа-я\-]+ административный округ"")"),"Западный административный округ")</f>
        <v>Западный административный округ</v>
      </c>
      <c r="G5681" s="1" t="s">
        <v>442</v>
      </c>
      <c r="H5681" s="1" t="s">
        <v>24782</v>
      </c>
      <c r="I5681" s="1" t="s">
        <v>20</v>
      </c>
      <c r="J5681" s="1" t="s">
        <v>21</v>
      </c>
      <c r="K5681" s="1" t="s">
        <v>444</v>
      </c>
      <c r="L5681" s="1">
        <v>1.3388178E7</v>
      </c>
      <c r="M5681" s="1" t="s">
        <v>25238</v>
      </c>
      <c r="N5681" s="1" t="s">
        <v>25239</v>
      </c>
      <c r="O5681" s="3"/>
    </row>
    <row r="5682">
      <c r="A5682" s="1" t="s">
        <v>25240</v>
      </c>
      <c r="B5682" s="2" t="s">
        <v>25241</v>
      </c>
      <c r="C5682" s="1">
        <v>7.71610634020005E14</v>
      </c>
      <c r="D5682" s="1" t="s">
        <v>440</v>
      </c>
      <c r="E5682" s="1" t="s">
        <v>441</v>
      </c>
      <c r="F5682" s="1" t="str">
        <f>IFERROR(__xludf.DUMMYFUNCTION("REGEXEXTRACT(E5682,""[А-Яа-я\-]+ административный округ"")"),"Западный административный округ")</f>
        <v>Западный административный округ</v>
      </c>
      <c r="G5682" s="1" t="s">
        <v>442</v>
      </c>
      <c r="H5682" s="1" t="s">
        <v>24782</v>
      </c>
      <c r="I5682" s="1" t="s">
        <v>20</v>
      </c>
      <c r="J5682" s="1" t="s">
        <v>21</v>
      </c>
      <c r="K5682" s="1" t="s">
        <v>444</v>
      </c>
      <c r="L5682" s="1">
        <v>1.3388194E7</v>
      </c>
      <c r="M5682" s="1" t="s">
        <v>25242</v>
      </c>
      <c r="N5682" s="1" t="s">
        <v>25243</v>
      </c>
      <c r="O5682" s="3"/>
    </row>
    <row r="5683">
      <c r="A5683" s="1" t="s">
        <v>25244</v>
      </c>
      <c r="B5683" s="2" t="s">
        <v>25245</v>
      </c>
      <c r="C5683" s="1">
        <v>7.71410726300005E14</v>
      </c>
      <c r="D5683" s="3"/>
      <c r="E5683" s="1" t="s">
        <v>85</v>
      </c>
      <c r="F5683" s="1" t="str">
        <f>IFERROR(__xludf.DUMMYFUNCTION("REGEXEXTRACT(E5683,""[А-Яа-я\-]+ административный округ"")"),"Северный административный округ")</f>
        <v>Северный административный округ</v>
      </c>
      <c r="G5683" s="1" t="s">
        <v>660</v>
      </c>
      <c r="H5683" s="1" t="s">
        <v>25246</v>
      </c>
      <c r="I5683" s="1" t="s">
        <v>20</v>
      </c>
      <c r="J5683" s="1" t="s">
        <v>21</v>
      </c>
      <c r="K5683" s="1" t="s">
        <v>3148</v>
      </c>
      <c r="L5683" s="1">
        <v>1.3388211E7</v>
      </c>
      <c r="M5683" s="1" t="s">
        <v>25247</v>
      </c>
      <c r="N5683" s="1" t="s">
        <v>25248</v>
      </c>
      <c r="O5683" s="3"/>
    </row>
    <row r="5684">
      <c r="A5684" s="1" t="s">
        <v>25249</v>
      </c>
      <c r="B5684" s="2" t="s">
        <v>25250</v>
      </c>
      <c r="C5684" s="1">
        <v>7.71610633500005E14</v>
      </c>
      <c r="D5684" s="1" t="s">
        <v>440</v>
      </c>
      <c r="E5684" s="1" t="s">
        <v>441</v>
      </c>
      <c r="F5684" s="1" t="str">
        <f>IFERROR(__xludf.DUMMYFUNCTION("REGEXEXTRACT(E5684,""[А-Яа-я\-]+ административный округ"")"),"Западный административный округ")</f>
        <v>Западный административный округ</v>
      </c>
      <c r="G5684" s="1" t="s">
        <v>442</v>
      </c>
      <c r="H5684" s="1" t="s">
        <v>24782</v>
      </c>
      <c r="I5684" s="1" t="s">
        <v>20</v>
      </c>
      <c r="J5684" s="1" t="s">
        <v>21</v>
      </c>
      <c r="K5684" s="1" t="s">
        <v>444</v>
      </c>
      <c r="L5684" s="1">
        <v>1.3388217E7</v>
      </c>
      <c r="M5684" s="1" t="s">
        <v>25251</v>
      </c>
      <c r="N5684" s="1" t="s">
        <v>25252</v>
      </c>
      <c r="O5684" s="3"/>
    </row>
    <row r="5685">
      <c r="A5685" s="1" t="s">
        <v>25253</v>
      </c>
      <c r="B5685" s="2" t="s">
        <v>25254</v>
      </c>
      <c r="C5685" s="1">
        <v>7.71610634620005E14</v>
      </c>
      <c r="D5685" s="1" t="s">
        <v>440</v>
      </c>
      <c r="E5685" s="1" t="s">
        <v>441</v>
      </c>
      <c r="F5685" s="1" t="str">
        <f>IFERROR(__xludf.DUMMYFUNCTION("REGEXEXTRACT(E5685,""[А-Яа-я\-]+ административный округ"")"),"Западный административный округ")</f>
        <v>Западный административный округ</v>
      </c>
      <c r="G5685" s="1" t="s">
        <v>442</v>
      </c>
      <c r="H5685" s="1" t="s">
        <v>24782</v>
      </c>
      <c r="I5685" s="1" t="s">
        <v>20</v>
      </c>
      <c r="J5685" s="1" t="s">
        <v>21</v>
      </c>
      <c r="K5685" s="1" t="s">
        <v>444</v>
      </c>
      <c r="L5685" s="1">
        <v>1.3388221E7</v>
      </c>
      <c r="M5685" s="1" t="s">
        <v>25255</v>
      </c>
      <c r="N5685" s="1" t="s">
        <v>25256</v>
      </c>
      <c r="O5685" s="3"/>
    </row>
    <row r="5686">
      <c r="A5686" s="1" t="s">
        <v>25257</v>
      </c>
      <c r="B5686" s="2" t="s">
        <v>25258</v>
      </c>
      <c r="C5686" s="1">
        <v>7.71610633580005E14</v>
      </c>
      <c r="D5686" s="1" t="s">
        <v>440</v>
      </c>
      <c r="E5686" s="1" t="s">
        <v>441</v>
      </c>
      <c r="F5686" s="1" t="str">
        <f>IFERROR(__xludf.DUMMYFUNCTION("REGEXEXTRACT(E5686,""[А-Яа-я\-]+ административный округ"")"),"Западный административный округ")</f>
        <v>Западный административный округ</v>
      </c>
      <c r="G5686" s="1" t="s">
        <v>442</v>
      </c>
      <c r="H5686" s="1" t="s">
        <v>24857</v>
      </c>
      <c r="I5686" s="1" t="s">
        <v>20</v>
      </c>
      <c r="J5686" s="1" t="s">
        <v>21</v>
      </c>
      <c r="K5686" s="1" t="s">
        <v>444</v>
      </c>
      <c r="L5686" s="1">
        <v>1.3388226E7</v>
      </c>
      <c r="M5686" s="1" t="s">
        <v>25259</v>
      </c>
      <c r="N5686" s="1" t="s">
        <v>25260</v>
      </c>
      <c r="O5686" s="3"/>
    </row>
    <row r="5687">
      <c r="A5687" s="1" t="s">
        <v>25261</v>
      </c>
      <c r="B5687" s="2" t="s">
        <v>25262</v>
      </c>
      <c r="C5687" s="1">
        <v>7.71610633270005E14</v>
      </c>
      <c r="D5687" s="1" t="s">
        <v>440</v>
      </c>
      <c r="E5687" s="1" t="s">
        <v>441</v>
      </c>
      <c r="F5687" s="1" t="str">
        <f>IFERROR(__xludf.DUMMYFUNCTION("REGEXEXTRACT(E5687,""[А-Яа-я\-]+ административный округ"")"),"Западный административный округ")</f>
        <v>Западный административный округ</v>
      </c>
      <c r="G5687" s="1" t="s">
        <v>442</v>
      </c>
      <c r="H5687" s="1" t="s">
        <v>24782</v>
      </c>
      <c r="I5687" s="1" t="s">
        <v>20</v>
      </c>
      <c r="J5687" s="1" t="s">
        <v>21</v>
      </c>
      <c r="K5687" s="1" t="s">
        <v>444</v>
      </c>
      <c r="L5687" s="1">
        <v>1.3388227E7</v>
      </c>
      <c r="M5687" s="1" t="s">
        <v>25263</v>
      </c>
      <c r="N5687" s="1" t="s">
        <v>25264</v>
      </c>
      <c r="O5687" s="3"/>
    </row>
    <row r="5688">
      <c r="A5688" s="1" t="s">
        <v>25265</v>
      </c>
      <c r="B5688" s="2" t="s">
        <v>25266</v>
      </c>
      <c r="C5688" s="1">
        <v>7.71610633700005E14</v>
      </c>
      <c r="D5688" s="1" t="s">
        <v>440</v>
      </c>
      <c r="E5688" s="1" t="s">
        <v>441</v>
      </c>
      <c r="F5688" s="1" t="str">
        <f>IFERROR(__xludf.DUMMYFUNCTION("REGEXEXTRACT(E5688,""[А-Яа-я\-]+ административный округ"")"),"Западный административный округ")</f>
        <v>Западный административный округ</v>
      </c>
      <c r="G5688" s="1" t="s">
        <v>442</v>
      </c>
      <c r="H5688" s="1" t="s">
        <v>24782</v>
      </c>
      <c r="I5688" s="1" t="s">
        <v>20</v>
      </c>
      <c r="J5688" s="1" t="s">
        <v>21</v>
      </c>
      <c r="K5688" s="1" t="s">
        <v>444</v>
      </c>
      <c r="L5688" s="1">
        <v>1.3388228E7</v>
      </c>
      <c r="M5688" s="1" t="s">
        <v>25267</v>
      </c>
      <c r="N5688" s="1" t="s">
        <v>25268</v>
      </c>
      <c r="O5688" s="3"/>
    </row>
    <row r="5689">
      <c r="A5689" s="1" t="s">
        <v>25269</v>
      </c>
      <c r="B5689" s="2" t="s">
        <v>25270</v>
      </c>
      <c r="C5689" s="1">
        <v>7.71610634640005E14</v>
      </c>
      <c r="D5689" s="1" t="s">
        <v>440</v>
      </c>
      <c r="E5689" s="1" t="s">
        <v>441</v>
      </c>
      <c r="F5689" s="1" t="str">
        <f>IFERROR(__xludf.DUMMYFUNCTION("REGEXEXTRACT(E5689,""[А-Яа-я\-]+ административный округ"")"),"Западный административный округ")</f>
        <v>Западный административный округ</v>
      </c>
      <c r="G5689" s="1" t="s">
        <v>442</v>
      </c>
      <c r="H5689" s="1" t="s">
        <v>24782</v>
      </c>
      <c r="I5689" s="1" t="s">
        <v>20</v>
      </c>
      <c r="J5689" s="1" t="s">
        <v>21</v>
      </c>
      <c r="K5689" s="1" t="s">
        <v>444</v>
      </c>
      <c r="L5689" s="1">
        <v>1.3388234E7</v>
      </c>
      <c r="M5689" s="1" t="s">
        <v>25271</v>
      </c>
      <c r="N5689" s="1" t="s">
        <v>25272</v>
      </c>
      <c r="O5689" s="3"/>
    </row>
    <row r="5690">
      <c r="A5690" s="1" t="s">
        <v>25273</v>
      </c>
      <c r="B5690" s="2" t="s">
        <v>25274</v>
      </c>
      <c r="C5690" s="1">
        <v>7.71610633630005E14</v>
      </c>
      <c r="D5690" s="1" t="s">
        <v>440</v>
      </c>
      <c r="E5690" s="1" t="s">
        <v>441</v>
      </c>
      <c r="F5690" s="1" t="str">
        <f>IFERROR(__xludf.DUMMYFUNCTION("REGEXEXTRACT(E5690,""[А-Яа-я\-]+ административный округ"")"),"Западный административный округ")</f>
        <v>Западный административный округ</v>
      </c>
      <c r="G5690" s="1" t="s">
        <v>442</v>
      </c>
      <c r="H5690" s="1" t="s">
        <v>24857</v>
      </c>
      <c r="I5690" s="1" t="s">
        <v>20</v>
      </c>
      <c r="J5690" s="1" t="s">
        <v>21</v>
      </c>
      <c r="K5690" s="1" t="s">
        <v>444</v>
      </c>
      <c r="L5690" s="1">
        <v>1.3388235E7</v>
      </c>
      <c r="M5690" s="1" t="s">
        <v>25275</v>
      </c>
      <c r="N5690" s="1" t="s">
        <v>25276</v>
      </c>
      <c r="O5690" s="3"/>
    </row>
    <row r="5691">
      <c r="A5691" s="1" t="s">
        <v>25277</v>
      </c>
      <c r="B5691" s="2" t="s">
        <v>25278</v>
      </c>
      <c r="C5691" s="1">
        <v>7.71610634080005E14</v>
      </c>
      <c r="D5691" s="1" t="s">
        <v>440</v>
      </c>
      <c r="E5691" s="1" t="s">
        <v>441</v>
      </c>
      <c r="F5691" s="1" t="str">
        <f>IFERROR(__xludf.DUMMYFUNCTION("REGEXEXTRACT(E5691,""[А-Яа-я\-]+ административный округ"")"),"Западный административный округ")</f>
        <v>Западный административный округ</v>
      </c>
      <c r="G5691" s="1" t="s">
        <v>442</v>
      </c>
      <c r="H5691" s="1" t="s">
        <v>24782</v>
      </c>
      <c r="I5691" s="1" t="s">
        <v>20</v>
      </c>
      <c r="J5691" s="1" t="s">
        <v>21</v>
      </c>
      <c r="K5691" s="1" t="s">
        <v>444</v>
      </c>
      <c r="L5691" s="1">
        <v>1.3388237E7</v>
      </c>
      <c r="M5691" s="1" t="s">
        <v>25279</v>
      </c>
      <c r="N5691" s="1" t="s">
        <v>25280</v>
      </c>
      <c r="O5691" s="3"/>
    </row>
    <row r="5692">
      <c r="A5692" s="1" t="s">
        <v>25281</v>
      </c>
      <c r="B5692" s="2" t="s">
        <v>25282</v>
      </c>
      <c r="C5692" s="1">
        <v>7.71610633620005E14</v>
      </c>
      <c r="D5692" s="1" t="s">
        <v>440</v>
      </c>
      <c r="E5692" s="1" t="s">
        <v>441</v>
      </c>
      <c r="F5692" s="1" t="str">
        <f>IFERROR(__xludf.DUMMYFUNCTION("REGEXEXTRACT(E5692,""[А-Яа-я\-]+ административный округ"")"),"Западный административный округ")</f>
        <v>Западный административный округ</v>
      </c>
      <c r="G5692" s="1" t="s">
        <v>442</v>
      </c>
      <c r="H5692" s="1" t="s">
        <v>25283</v>
      </c>
      <c r="I5692" s="1" t="s">
        <v>20</v>
      </c>
      <c r="J5692" s="1" t="s">
        <v>21</v>
      </c>
      <c r="K5692" s="1" t="s">
        <v>444</v>
      </c>
      <c r="L5692" s="1">
        <v>1.3388243E7</v>
      </c>
      <c r="M5692" s="1" t="s">
        <v>25284</v>
      </c>
      <c r="N5692" s="1" t="s">
        <v>25285</v>
      </c>
      <c r="O5692" s="3"/>
    </row>
    <row r="5693">
      <c r="A5693" s="1" t="s">
        <v>25286</v>
      </c>
      <c r="B5693" s="2" t="s">
        <v>25287</v>
      </c>
      <c r="C5693" s="1">
        <v>7.71610634140005E14</v>
      </c>
      <c r="D5693" s="1" t="s">
        <v>440</v>
      </c>
      <c r="E5693" s="1" t="s">
        <v>441</v>
      </c>
      <c r="F5693" s="1" t="str">
        <f>IFERROR(__xludf.DUMMYFUNCTION("REGEXEXTRACT(E5693,""[А-Яа-я\-]+ административный округ"")"),"Западный административный округ")</f>
        <v>Западный административный округ</v>
      </c>
      <c r="G5693" s="1" t="s">
        <v>442</v>
      </c>
      <c r="H5693" s="1" t="s">
        <v>24782</v>
      </c>
      <c r="I5693" s="1" t="s">
        <v>20</v>
      </c>
      <c r="J5693" s="1" t="s">
        <v>21</v>
      </c>
      <c r="K5693" s="1" t="s">
        <v>444</v>
      </c>
      <c r="L5693" s="1">
        <v>1.3388247E7</v>
      </c>
      <c r="M5693" s="1" t="s">
        <v>25288</v>
      </c>
      <c r="N5693" s="1" t="s">
        <v>25289</v>
      </c>
      <c r="O5693" s="3"/>
    </row>
    <row r="5694">
      <c r="A5694" s="1" t="s">
        <v>25290</v>
      </c>
      <c r="B5694" s="2" t="s">
        <v>25291</v>
      </c>
      <c r="C5694" s="1">
        <v>7.71610634790005E14</v>
      </c>
      <c r="D5694" s="1" t="s">
        <v>440</v>
      </c>
      <c r="E5694" s="1" t="s">
        <v>441</v>
      </c>
      <c r="F5694" s="1" t="str">
        <f>IFERROR(__xludf.DUMMYFUNCTION("REGEXEXTRACT(E5694,""[А-Яа-я\-]+ административный округ"")"),"Западный административный округ")</f>
        <v>Западный административный округ</v>
      </c>
      <c r="G5694" s="1" t="s">
        <v>442</v>
      </c>
      <c r="H5694" s="1" t="s">
        <v>24782</v>
      </c>
      <c r="I5694" s="1" t="s">
        <v>20</v>
      </c>
      <c r="J5694" s="1" t="s">
        <v>21</v>
      </c>
      <c r="K5694" s="1" t="s">
        <v>444</v>
      </c>
      <c r="L5694" s="1">
        <v>1.3388249E7</v>
      </c>
      <c r="M5694" s="1" t="s">
        <v>25292</v>
      </c>
      <c r="N5694" s="1" t="s">
        <v>25293</v>
      </c>
      <c r="O5694" s="3"/>
    </row>
    <row r="5695">
      <c r="A5695" s="1" t="s">
        <v>25294</v>
      </c>
      <c r="B5695" s="2" t="s">
        <v>25295</v>
      </c>
      <c r="C5695" s="1">
        <v>7.71610633030005E14</v>
      </c>
      <c r="D5695" s="1" t="s">
        <v>440</v>
      </c>
      <c r="E5695" s="1" t="s">
        <v>441</v>
      </c>
      <c r="F5695" s="1" t="str">
        <f>IFERROR(__xludf.DUMMYFUNCTION("REGEXEXTRACT(E5695,""[А-Яа-я\-]+ административный округ"")"),"Западный административный округ")</f>
        <v>Западный административный округ</v>
      </c>
      <c r="G5695" s="1" t="s">
        <v>442</v>
      </c>
      <c r="H5695" s="1" t="s">
        <v>24790</v>
      </c>
      <c r="I5695" s="1" t="s">
        <v>20</v>
      </c>
      <c r="J5695" s="1" t="s">
        <v>21</v>
      </c>
      <c r="K5695" s="1" t="s">
        <v>444</v>
      </c>
      <c r="L5695" s="1">
        <v>1.3388264E7</v>
      </c>
      <c r="M5695" s="1" t="s">
        <v>25296</v>
      </c>
      <c r="N5695" s="1" t="s">
        <v>25297</v>
      </c>
      <c r="O5695" s="3"/>
    </row>
    <row r="5696">
      <c r="A5696" s="1" t="s">
        <v>25298</v>
      </c>
      <c r="B5696" s="2" t="s">
        <v>25299</v>
      </c>
      <c r="C5696" s="1">
        <v>7.71610633850005E14</v>
      </c>
      <c r="D5696" s="1" t="s">
        <v>440</v>
      </c>
      <c r="E5696" s="1" t="s">
        <v>441</v>
      </c>
      <c r="F5696" s="1" t="str">
        <f>IFERROR(__xludf.DUMMYFUNCTION("REGEXEXTRACT(E5696,""[А-Яа-я\-]+ административный округ"")"),"Западный административный округ")</f>
        <v>Западный административный округ</v>
      </c>
      <c r="G5696" s="1" t="s">
        <v>442</v>
      </c>
      <c r="H5696" s="1" t="s">
        <v>25300</v>
      </c>
      <c r="I5696" s="1" t="s">
        <v>20</v>
      </c>
      <c r="J5696" s="1" t="s">
        <v>21</v>
      </c>
      <c r="K5696" s="1" t="s">
        <v>444</v>
      </c>
      <c r="L5696" s="1">
        <v>1.3388279E7</v>
      </c>
      <c r="M5696" s="1" t="s">
        <v>24783</v>
      </c>
      <c r="N5696" s="1" t="s">
        <v>24774</v>
      </c>
      <c r="O5696" s="3"/>
    </row>
    <row r="5697">
      <c r="A5697" s="1" t="s">
        <v>25301</v>
      </c>
      <c r="B5697" s="2" t="s">
        <v>25302</v>
      </c>
      <c r="C5697" s="1">
        <v>7.71610633520005E14</v>
      </c>
      <c r="D5697" s="1" t="s">
        <v>440</v>
      </c>
      <c r="E5697" s="1" t="s">
        <v>441</v>
      </c>
      <c r="F5697" s="1" t="str">
        <f>IFERROR(__xludf.DUMMYFUNCTION("REGEXEXTRACT(E5697,""[А-Яа-я\-]+ административный округ"")"),"Западный административный округ")</f>
        <v>Западный административный округ</v>
      </c>
      <c r="G5697" s="1" t="s">
        <v>442</v>
      </c>
      <c r="H5697" s="1" t="s">
        <v>24777</v>
      </c>
      <c r="I5697" s="1" t="s">
        <v>20</v>
      </c>
      <c r="J5697" s="1" t="s">
        <v>21</v>
      </c>
      <c r="K5697" s="1" t="s">
        <v>444</v>
      </c>
      <c r="L5697" s="1">
        <v>1.3388291E7</v>
      </c>
      <c r="M5697" s="1" t="s">
        <v>25303</v>
      </c>
      <c r="N5697" s="1" t="s">
        <v>25304</v>
      </c>
      <c r="O5697" s="3"/>
    </row>
    <row r="5698">
      <c r="A5698" s="1" t="s">
        <v>25305</v>
      </c>
      <c r="B5698" s="2" t="s">
        <v>25306</v>
      </c>
      <c r="C5698" s="1">
        <v>7.71610633400005E14</v>
      </c>
      <c r="D5698" s="1" t="s">
        <v>440</v>
      </c>
      <c r="E5698" s="1" t="s">
        <v>441</v>
      </c>
      <c r="F5698" s="1" t="str">
        <f>IFERROR(__xludf.DUMMYFUNCTION("REGEXEXTRACT(E5698,""[А-Яа-я\-]+ административный округ"")"),"Западный административный округ")</f>
        <v>Западный административный округ</v>
      </c>
      <c r="G5698" s="1" t="s">
        <v>442</v>
      </c>
      <c r="H5698" s="1" t="s">
        <v>24782</v>
      </c>
      <c r="I5698" s="1" t="s">
        <v>20</v>
      </c>
      <c r="J5698" s="1" t="s">
        <v>21</v>
      </c>
      <c r="K5698" s="1" t="s">
        <v>444</v>
      </c>
      <c r="L5698" s="1">
        <v>1.3388313E7</v>
      </c>
      <c r="M5698" s="1" t="s">
        <v>445</v>
      </c>
      <c r="N5698" s="1" t="s">
        <v>446</v>
      </c>
      <c r="O5698" s="3"/>
    </row>
    <row r="5699">
      <c r="A5699" s="1" t="s">
        <v>25307</v>
      </c>
      <c r="B5699" s="2" t="s">
        <v>25308</v>
      </c>
      <c r="C5699" s="1">
        <v>7.71610633450005E14</v>
      </c>
      <c r="D5699" s="1" t="s">
        <v>440</v>
      </c>
      <c r="E5699" s="1" t="s">
        <v>441</v>
      </c>
      <c r="F5699" s="1" t="str">
        <f>IFERROR(__xludf.DUMMYFUNCTION("REGEXEXTRACT(E5699,""[А-Яа-я\-]+ административный округ"")"),"Западный административный округ")</f>
        <v>Западный административный округ</v>
      </c>
      <c r="G5699" s="1" t="s">
        <v>442</v>
      </c>
      <c r="H5699" s="1" t="s">
        <v>24782</v>
      </c>
      <c r="I5699" s="1" t="s">
        <v>20</v>
      </c>
      <c r="J5699" s="1" t="s">
        <v>21</v>
      </c>
      <c r="K5699" s="1" t="s">
        <v>444</v>
      </c>
      <c r="L5699" s="1">
        <v>1.3388314E7</v>
      </c>
      <c r="M5699" s="1" t="s">
        <v>445</v>
      </c>
      <c r="N5699" s="1" t="s">
        <v>446</v>
      </c>
      <c r="O5699" s="3"/>
    </row>
    <row r="5700">
      <c r="A5700" s="1" t="s">
        <v>25309</v>
      </c>
      <c r="B5700" s="2" t="s">
        <v>25310</v>
      </c>
      <c r="C5700" s="1">
        <v>7.71610633750005E14</v>
      </c>
      <c r="D5700" s="1" t="s">
        <v>440</v>
      </c>
      <c r="E5700" s="1" t="s">
        <v>441</v>
      </c>
      <c r="F5700" s="1" t="str">
        <f>IFERROR(__xludf.DUMMYFUNCTION("REGEXEXTRACT(E5700,""[А-Яа-я\-]+ административный округ"")"),"Западный административный округ")</f>
        <v>Западный административный округ</v>
      </c>
      <c r="G5700" s="1" t="s">
        <v>442</v>
      </c>
      <c r="H5700" s="1" t="s">
        <v>24782</v>
      </c>
      <c r="I5700" s="1" t="s">
        <v>20</v>
      </c>
      <c r="J5700" s="1" t="s">
        <v>21</v>
      </c>
      <c r="K5700" s="1" t="s">
        <v>444</v>
      </c>
      <c r="L5700" s="1">
        <v>1.3388315E7</v>
      </c>
      <c r="M5700" s="1" t="s">
        <v>25311</v>
      </c>
      <c r="N5700" s="1" t="s">
        <v>25312</v>
      </c>
      <c r="O5700" s="3"/>
    </row>
    <row r="5701">
      <c r="A5701" s="1" t="s">
        <v>25313</v>
      </c>
      <c r="B5701" s="2" t="s">
        <v>25314</v>
      </c>
      <c r="C5701" s="1">
        <v>7.71610634760005E14</v>
      </c>
      <c r="D5701" s="1" t="s">
        <v>440</v>
      </c>
      <c r="E5701" s="1" t="s">
        <v>441</v>
      </c>
      <c r="F5701" s="1" t="str">
        <f>IFERROR(__xludf.DUMMYFUNCTION("REGEXEXTRACT(E5701,""[А-Яа-я\-]+ административный округ"")"),"Западный административный округ")</f>
        <v>Западный административный округ</v>
      </c>
      <c r="G5701" s="1" t="s">
        <v>442</v>
      </c>
      <c r="H5701" s="1" t="s">
        <v>24782</v>
      </c>
      <c r="I5701" s="1" t="s">
        <v>20</v>
      </c>
      <c r="J5701" s="1" t="s">
        <v>21</v>
      </c>
      <c r="K5701" s="1" t="s">
        <v>444</v>
      </c>
      <c r="L5701" s="1">
        <v>1.3388329E7</v>
      </c>
      <c r="M5701" s="1" t="s">
        <v>25315</v>
      </c>
      <c r="N5701" s="1" t="s">
        <v>24950</v>
      </c>
      <c r="O5701" s="3"/>
    </row>
    <row r="5702">
      <c r="A5702" s="1" t="s">
        <v>15278</v>
      </c>
      <c r="B5702" s="2" t="s">
        <v>25316</v>
      </c>
      <c r="C5702" s="1">
        <v>7.72521445370005E14</v>
      </c>
      <c r="D5702" s="3"/>
      <c r="E5702" s="1" t="s">
        <v>17</v>
      </c>
      <c r="F5702" s="1" t="str">
        <f>IFERROR(__xludf.DUMMYFUNCTION("REGEXEXTRACT(E5702,""[А-Яа-я\-]+ административный округ"")"),"Центральный административный округ")</f>
        <v>Центральный административный округ</v>
      </c>
      <c r="G5702" s="1" t="s">
        <v>110</v>
      </c>
      <c r="H5702" s="1" t="s">
        <v>25317</v>
      </c>
      <c r="I5702" s="1" t="s">
        <v>20</v>
      </c>
      <c r="J5702" s="1" t="s">
        <v>21</v>
      </c>
      <c r="K5702" s="1" t="s">
        <v>42</v>
      </c>
      <c r="L5702" s="1">
        <v>1.3388347E7</v>
      </c>
      <c r="M5702" s="1" t="s">
        <v>25318</v>
      </c>
      <c r="N5702" s="1" t="s">
        <v>25319</v>
      </c>
      <c r="O5702" s="3"/>
    </row>
    <row r="5703">
      <c r="A5703" s="1" t="s">
        <v>25320</v>
      </c>
      <c r="B5703" s="2" t="s">
        <v>25321</v>
      </c>
      <c r="C5703" s="1">
        <v>7.71710988140006E14</v>
      </c>
      <c r="D5703" s="3"/>
      <c r="E5703" s="1" t="s">
        <v>17</v>
      </c>
      <c r="F5703" s="1" t="str">
        <f>IFERROR(__xludf.DUMMYFUNCTION("REGEXEXTRACT(E5703,""[А-Яа-я\-]+ административный округ"")"),"Центральный административный округ")</f>
        <v>Центральный административный округ</v>
      </c>
      <c r="G5703" s="1" t="s">
        <v>18</v>
      </c>
      <c r="H5703" s="1" t="s">
        <v>25322</v>
      </c>
      <c r="I5703" s="1" t="s">
        <v>20</v>
      </c>
      <c r="J5703" s="1" t="s">
        <v>49</v>
      </c>
      <c r="K5703" s="1" t="s">
        <v>30</v>
      </c>
      <c r="L5703" s="1">
        <v>1.3390197E7</v>
      </c>
      <c r="M5703" s="1" t="s">
        <v>25323</v>
      </c>
      <c r="N5703" s="1" t="s">
        <v>25324</v>
      </c>
      <c r="O5703" s="3"/>
    </row>
    <row r="5704">
      <c r="A5704" s="1" t="s">
        <v>22885</v>
      </c>
      <c r="B5704" s="2" t="s">
        <v>25325</v>
      </c>
      <c r="C5704" s="1">
        <v>7.71420968290006E14</v>
      </c>
      <c r="D5704" s="1" t="s">
        <v>22885</v>
      </c>
      <c r="E5704" s="1" t="s">
        <v>231</v>
      </c>
      <c r="F5704" s="1" t="str">
        <f>IFERROR(__xludf.DUMMYFUNCTION("REGEXEXTRACT(E5704,""[А-Яа-я\-]+ административный округ"")"),"Юго-Западный административный округ")</f>
        <v>Юго-Западный административный округ</v>
      </c>
      <c r="G5704" s="1" t="s">
        <v>8751</v>
      </c>
      <c r="H5704" s="1" t="s">
        <v>25326</v>
      </c>
      <c r="I5704" s="1" t="s">
        <v>20</v>
      </c>
      <c r="J5704" s="1" t="s">
        <v>49</v>
      </c>
      <c r="K5704" s="1" t="s">
        <v>42</v>
      </c>
      <c r="L5704" s="1">
        <v>1.3390263E7</v>
      </c>
      <c r="M5704" s="1" t="s">
        <v>25327</v>
      </c>
      <c r="N5704" s="1" t="s">
        <v>25328</v>
      </c>
      <c r="O5704" s="3"/>
    </row>
    <row r="5705">
      <c r="A5705" s="1" t="s">
        <v>25329</v>
      </c>
      <c r="B5705" s="2" t="s">
        <v>25330</v>
      </c>
      <c r="C5705" s="1">
        <v>7.72511443000005E14</v>
      </c>
      <c r="D5705" s="3"/>
      <c r="E5705" s="1" t="s">
        <v>17</v>
      </c>
      <c r="F5705" s="1" t="str">
        <f>IFERROR(__xludf.DUMMYFUNCTION("REGEXEXTRACT(E5705,""[А-Яа-я\-]+ административный округ"")"),"Центральный административный округ")</f>
        <v>Центральный административный округ</v>
      </c>
      <c r="G5705" s="1" t="s">
        <v>92</v>
      </c>
      <c r="H5705" s="1" t="s">
        <v>25331</v>
      </c>
      <c r="I5705" s="1" t="s">
        <v>20</v>
      </c>
      <c r="J5705" s="1" t="s">
        <v>21</v>
      </c>
      <c r="K5705" s="1" t="s">
        <v>234</v>
      </c>
      <c r="L5705" s="1">
        <v>1.3390324E7</v>
      </c>
      <c r="M5705" s="1" t="s">
        <v>25332</v>
      </c>
      <c r="N5705" s="1" t="s">
        <v>25333</v>
      </c>
      <c r="O5705" s="3"/>
    </row>
    <row r="5706">
      <c r="A5706" s="1" t="s">
        <v>16908</v>
      </c>
      <c r="B5706" s="2" t="s">
        <v>25334</v>
      </c>
      <c r="C5706" s="1">
        <v>7.71711214240036E14</v>
      </c>
      <c r="D5706" s="1" t="s">
        <v>9430</v>
      </c>
      <c r="E5706" s="1" t="s">
        <v>17</v>
      </c>
      <c r="F5706" s="1" t="str">
        <f>IFERROR(__xludf.DUMMYFUNCTION("REGEXEXTRACT(E5706,""[А-Яа-я\-]+ административный округ"")"),"Центральный административный округ")</f>
        <v>Центральный административный округ</v>
      </c>
      <c r="G5706" s="1" t="s">
        <v>18</v>
      </c>
      <c r="H5706" s="1" t="s">
        <v>25335</v>
      </c>
      <c r="I5706" s="1" t="s">
        <v>20</v>
      </c>
      <c r="J5706" s="1" t="s">
        <v>49</v>
      </c>
      <c r="K5706" s="1" t="s">
        <v>30</v>
      </c>
      <c r="L5706" s="1">
        <v>1.339042E7</v>
      </c>
      <c r="M5706" s="1" t="s">
        <v>25336</v>
      </c>
      <c r="N5706" s="1" t="s">
        <v>25337</v>
      </c>
      <c r="O5706" s="3"/>
    </row>
    <row r="5707">
      <c r="A5707" s="1" t="s">
        <v>25338</v>
      </c>
      <c r="B5707" s="2" t="s">
        <v>25339</v>
      </c>
      <c r="C5707" s="1">
        <v>7.72511444720005E14</v>
      </c>
      <c r="D5707" s="3"/>
      <c r="E5707" s="1" t="s">
        <v>17</v>
      </c>
      <c r="F5707" s="1" t="str">
        <f>IFERROR(__xludf.DUMMYFUNCTION("REGEXEXTRACT(E5707,""[А-Яа-я\-]+ административный округ"")"),"Центральный административный округ")</f>
        <v>Центральный административный округ</v>
      </c>
      <c r="G5707" s="1" t="s">
        <v>18</v>
      </c>
      <c r="H5707" s="1" t="s">
        <v>25340</v>
      </c>
      <c r="I5707" s="1" t="s">
        <v>20</v>
      </c>
      <c r="J5707" s="1" t="s">
        <v>21</v>
      </c>
      <c r="K5707" s="1" t="s">
        <v>234</v>
      </c>
      <c r="L5707" s="1">
        <v>1.3390534E7</v>
      </c>
      <c r="M5707" s="1" t="s">
        <v>25341</v>
      </c>
      <c r="N5707" s="1" t="s">
        <v>25342</v>
      </c>
      <c r="O5707" s="3"/>
    </row>
    <row r="5708">
      <c r="A5708" s="1" t="s">
        <v>25343</v>
      </c>
      <c r="B5708" s="2" t="s">
        <v>25344</v>
      </c>
      <c r="C5708" s="3"/>
      <c r="D5708" s="1" t="s">
        <v>25343</v>
      </c>
      <c r="E5708" s="1" t="s">
        <v>17</v>
      </c>
      <c r="F5708" s="1" t="str">
        <f>IFERROR(__xludf.DUMMYFUNCTION("REGEXEXTRACT(E5708,""[А-Яа-я\-]+ административный округ"")"),"Центральный административный округ")</f>
        <v>Центральный административный округ</v>
      </c>
      <c r="G5708" s="1" t="s">
        <v>92</v>
      </c>
      <c r="H5708" s="1" t="s">
        <v>25345</v>
      </c>
      <c r="I5708" s="1" t="s">
        <v>20</v>
      </c>
      <c r="J5708" s="1" t="s">
        <v>21</v>
      </c>
      <c r="K5708" s="1" t="s">
        <v>30</v>
      </c>
      <c r="L5708" s="1">
        <v>1.3390616E7</v>
      </c>
      <c r="M5708" s="1" t="s">
        <v>25346</v>
      </c>
      <c r="N5708" s="1" t="s">
        <v>25347</v>
      </c>
      <c r="O5708" s="3"/>
    </row>
    <row r="5709">
      <c r="A5709" s="1" t="s">
        <v>17119</v>
      </c>
      <c r="B5709" s="2" t="s">
        <v>25348</v>
      </c>
      <c r="C5709" s="3"/>
      <c r="D5709" s="3"/>
      <c r="E5709" s="1" t="s">
        <v>17</v>
      </c>
      <c r="F5709" s="1" t="str">
        <f>IFERROR(__xludf.DUMMYFUNCTION("REGEXEXTRACT(E5709,""[А-Яа-я\-]+ административный округ"")"),"Центральный административный округ")</f>
        <v>Центральный административный округ</v>
      </c>
      <c r="G5709" s="1" t="s">
        <v>92</v>
      </c>
      <c r="H5709" s="1" t="s">
        <v>17269</v>
      </c>
      <c r="I5709" s="1" t="s">
        <v>20</v>
      </c>
      <c r="J5709" s="1" t="s">
        <v>21</v>
      </c>
      <c r="K5709" s="1" t="s">
        <v>25349</v>
      </c>
      <c r="L5709" s="1">
        <v>1.3390957E7</v>
      </c>
      <c r="M5709" s="1" t="s">
        <v>25350</v>
      </c>
      <c r="N5709" s="1" t="s">
        <v>25351</v>
      </c>
      <c r="O5709" s="3"/>
    </row>
    <row r="5710">
      <c r="A5710" s="1" t="s">
        <v>25352</v>
      </c>
      <c r="B5710" s="2" t="s">
        <v>25353</v>
      </c>
      <c r="C5710" s="1">
        <v>7.71610542270006E14</v>
      </c>
      <c r="D5710" s="1" t="s">
        <v>17086</v>
      </c>
      <c r="E5710" s="1" t="s">
        <v>17</v>
      </c>
      <c r="F5710" s="1" t="str">
        <f>IFERROR(__xludf.DUMMYFUNCTION("REGEXEXTRACT(E5710,""[А-Яа-я\-]+ административный округ"")"),"Центральный административный округ")</f>
        <v>Центральный административный округ</v>
      </c>
      <c r="G5710" s="1" t="s">
        <v>35</v>
      </c>
      <c r="H5710" s="1" t="s">
        <v>25354</v>
      </c>
      <c r="I5710" s="1" t="s">
        <v>20</v>
      </c>
      <c r="J5710" s="1" t="s">
        <v>49</v>
      </c>
      <c r="K5710" s="1" t="s">
        <v>444</v>
      </c>
      <c r="L5710" s="1">
        <v>1.3391692E7</v>
      </c>
      <c r="M5710" s="1" t="s">
        <v>25355</v>
      </c>
      <c r="N5710" s="1" t="s">
        <v>25356</v>
      </c>
      <c r="O5710" s="3"/>
    </row>
    <row r="5711">
      <c r="A5711" s="1" t="s">
        <v>25357</v>
      </c>
      <c r="B5711" s="2" t="s">
        <v>25358</v>
      </c>
      <c r="C5711" s="1">
        <v>7.72211353910005E14</v>
      </c>
      <c r="D5711" s="3"/>
      <c r="E5711" s="1" t="s">
        <v>117</v>
      </c>
      <c r="F5711" s="1" t="str">
        <f>IFERROR(__xludf.DUMMYFUNCTION("REGEXEXTRACT(E5711,""[А-Яа-я\-]+ административный округ"")"),"Северо-Восточный административный округ")</f>
        <v>Северо-Восточный административный округ</v>
      </c>
      <c r="G5711" s="1" t="s">
        <v>972</v>
      </c>
      <c r="H5711" s="1" t="s">
        <v>25359</v>
      </c>
      <c r="I5711" s="1" t="s">
        <v>20</v>
      </c>
      <c r="J5711" s="1" t="s">
        <v>21</v>
      </c>
      <c r="K5711" s="1" t="s">
        <v>30</v>
      </c>
      <c r="L5711" s="1">
        <v>1.340958E7</v>
      </c>
      <c r="M5711" s="1" t="s">
        <v>25360</v>
      </c>
      <c r="N5711" s="1" t="s">
        <v>25361</v>
      </c>
      <c r="O5711" s="3"/>
    </row>
    <row r="5712">
      <c r="A5712" s="1" t="s">
        <v>25362</v>
      </c>
      <c r="B5712" s="2" t="s">
        <v>25363</v>
      </c>
      <c r="C5712" s="1">
        <v>7.71420797480005E14</v>
      </c>
      <c r="D5712" s="3"/>
      <c r="E5712" s="1" t="s">
        <v>231</v>
      </c>
      <c r="F5712" s="1" t="str">
        <f>IFERROR(__xludf.DUMMYFUNCTION("REGEXEXTRACT(E5712,""[А-Яа-я\-]+ административный округ"")"),"Юго-Западный административный округ")</f>
        <v>Юго-Западный административный округ</v>
      </c>
      <c r="G5712" s="1" t="s">
        <v>1785</v>
      </c>
      <c r="H5712" s="1" t="s">
        <v>25364</v>
      </c>
      <c r="I5712" s="1" t="s">
        <v>20</v>
      </c>
      <c r="J5712" s="1" t="s">
        <v>21</v>
      </c>
      <c r="K5712" s="1" t="s">
        <v>858</v>
      </c>
      <c r="L5712" s="1">
        <v>1.3409931E7</v>
      </c>
      <c r="M5712" s="1" t="s">
        <v>25365</v>
      </c>
      <c r="N5712" s="1" t="s">
        <v>25366</v>
      </c>
      <c r="O5712" s="3"/>
    </row>
    <row r="5713">
      <c r="A5713" s="1" t="s">
        <v>25367</v>
      </c>
      <c r="B5713" s="2" t="s">
        <v>25368</v>
      </c>
      <c r="C5713" s="1">
        <v>7.71510299650006E14</v>
      </c>
      <c r="D5713" s="3"/>
      <c r="E5713" s="1" t="s">
        <v>117</v>
      </c>
      <c r="F5713" s="1" t="str">
        <f>IFERROR(__xludf.DUMMYFUNCTION("REGEXEXTRACT(E5713,""[А-Яа-я\-]+ административный округ"")"),"Северо-Восточный административный округ")</f>
        <v>Северо-Восточный административный округ</v>
      </c>
      <c r="G5713" s="1" t="s">
        <v>1685</v>
      </c>
      <c r="H5713" s="1" t="s">
        <v>25369</v>
      </c>
      <c r="I5713" s="1" t="s">
        <v>20</v>
      </c>
      <c r="J5713" s="1" t="s">
        <v>49</v>
      </c>
      <c r="K5713" s="1" t="s">
        <v>30</v>
      </c>
      <c r="L5713" s="1">
        <v>1.3410289E7</v>
      </c>
      <c r="M5713" s="1" t="s">
        <v>25370</v>
      </c>
      <c r="N5713" s="1" t="s">
        <v>25371</v>
      </c>
      <c r="O5713" s="3"/>
    </row>
    <row r="5714">
      <c r="A5714" s="1" t="s">
        <v>25372</v>
      </c>
      <c r="B5714" s="2" t="s">
        <v>25373</v>
      </c>
      <c r="C5714" s="1">
        <v>7.71510309350006E14</v>
      </c>
      <c r="D5714" s="3"/>
      <c r="E5714" s="1" t="s">
        <v>305</v>
      </c>
      <c r="F5714" s="1" t="str">
        <f>IFERROR(__xludf.DUMMYFUNCTION("REGEXEXTRACT(E5714,""[А-Яа-я\-]+ административный округ"")"),"Южный административный округ")</f>
        <v>Южный административный округ</v>
      </c>
      <c r="G5714" s="1" t="s">
        <v>1038</v>
      </c>
      <c r="H5714" s="1" t="s">
        <v>25374</v>
      </c>
      <c r="I5714" s="1" t="s">
        <v>20</v>
      </c>
      <c r="J5714" s="1" t="s">
        <v>49</v>
      </c>
      <c r="K5714" s="1" t="s">
        <v>30</v>
      </c>
      <c r="L5714" s="1">
        <v>1.3410307E7</v>
      </c>
      <c r="M5714" s="1" t="s">
        <v>25375</v>
      </c>
      <c r="N5714" s="1" t="s">
        <v>25376</v>
      </c>
      <c r="O5714" s="3"/>
    </row>
    <row r="5715">
      <c r="A5715" s="1" t="s">
        <v>25377</v>
      </c>
      <c r="B5715" s="2" t="s">
        <v>25378</v>
      </c>
      <c r="C5715" s="1">
        <v>7.71410664020005E14</v>
      </c>
      <c r="D5715" s="3"/>
      <c r="E5715" s="1" t="s">
        <v>678</v>
      </c>
      <c r="F5715" s="1" t="str">
        <f>IFERROR(__xludf.DUMMYFUNCTION("REGEXEXTRACT(E5715,""[А-Яа-я\-]+ административный округ"")"),"Северо-Западный административный округ")</f>
        <v>Северо-Западный административный округ</v>
      </c>
      <c r="G5715" s="1" t="s">
        <v>1448</v>
      </c>
      <c r="H5715" s="1" t="s">
        <v>25379</v>
      </c>
      <c r="I5715" s="1" t="s">
        <v>20</v>
      </c>
      <c r="J5715" s="1" t="s">
        <v>21</v>
      </c>
      <c r="K5715" s="1" t="s">
        <v>3148</v>
      </c>
      <c r="L5715" s="1">
        <v>1.341272E7</v>
      </c>
      <c r="M5715" s="1" t="s">
        <v>25380</v>
      </c>
      <c r="N5715" s="1" t="s">
        <v>25381</v>
      </c>
      <c r="O5715" s="3"/>
    </row>
    <row r="5716">
      <c r="A5716" s="1" t="s">
        <v>25382</v>
      </c>
      <c r="B5716" s="2" t="s">
        <v>25383</v>
      </c>
      <c r="C5716" s="1">
        <v>7.71610630660005E14</v>
      </c>
      <c r="D5716" s="1" t="s">
        <v>25384</v>
      </c>
      <c r="E5716" s="1" t="s">
        <v>441</v>
      </c>
      <c r="F5716" s="1" t="str">
        <f>IFERROR(__xludf.DUMMYFUNCTION("REGEXEXTRACT(E5716,""[А-Яа-я\-]+ административный округ"")"),"Западный административный округ")</f>
        <v>Западный административный округ</v>
      </c>
      <c r="G5716" s="1" t="s">
        <v>15625</v>
      </c>
      <c r="H5716" s="1" t="s">
        <v>25385</v>
      </c>
      <c r="I5716" s="1" t="s">
        <v>20</v>
      </c>
      <c r="J5716" s="1" t="s">
        <v>21</v>
      </c>
      <c r="K5716" s="1" t="s">
        <v>444</v>
      </c>
      <c r="L5716" s="1">
        <v>1.3412726E7</v>
      </c>
      <c r="M5716" s="1" t="s">
        <v>25386</v>
      </c>
      <c r="N5716" s="1" t="s">
        <v>25387</v>
      </c>
      <c r="O5716" s="3"/>
    </row>
    <row r="5717">
      <c r="A5717" s="1" t="s">
        <v>25388</v>
      </c>
      <c r="B5717" s="2" t="s">
        <v>25389</v>
      </c>
      <c r="C5717" s="1">
        <v>7.71811313480005E14</v>
      </c>
      <c r="D5717" s="3"/>
      <c r="E5717" s="1" t="s">
        <v>441</v>
      </c>
      <c r="F5717" s="1" t="str">
        <f>IFERROR(__xludf.DUMMYFUNCTION("REGEXEXTRACT(E5717,""[А-Яа-я\-]+ административный округ"")"),"Западный административный округ")</f>
        <v>Западный административный округ</v>
      </c>
      <c r="G5717" s="1" t="s">
        <v>6180</v>
      </c>
      <c r="H5717" s="1" t="s">
        <v>25390</v>
      </c>
      <c r="I5717" s="1" t="s">
        <v>20</v>
      </c>
      <c r="J5717" s="1" t="s">
        <v>21</v>
      </c>
      <c r="K5717" s="1" t="s">
        <v>22</v>
      </c>
      <c r="L5717" s="1">
        <v>1.3412735E7</v>
      </c>
      <c r="M5717" s="1" t="s">
        <v>25391</v>
      </c>
      <c r="N5717" s="1" t="s">
        <v>25392</v>
      </c>
      <c r="O5717" s="3"/>
    </row>
    <row r="5718">
      <c r="A5718" s="1" t="s">
        <v>25393</v>
      </c>
      <c r="B5718" s="2" t="s">
        <v>25394</v>
      </c>
      <c r="C5718" s="1">
        <v>7.71610664660006E14</v>
      </c>
      <c r="D5718" s="3"/>
      <c r="E5718" s="1" t="s">
        <v>85</v>
      </c>
      <c r="F5718" s="1" t="str">
        <f>IFERROR(__xludf.DUMMYFUNCTION("REGEXEXTRACT(E5718,""[А-Яа-я\-]+ административный округ"")"),"Северный административный округ")</f>
        <v>Северный административный округ</v>
      </c>
      <c r="G5718" s="1" t="s">
        <v>721</v>
      </c>
      <c r="H5718" s="1" t="s">
        <v>25395</v>
      </c>
      <c r="I5718" s="1" t="s">
        <v>20</v>
      </c>
      <c r="J5718" s="1" t="s">
        <v>49</v>
      </c>
      <c r="K5718" s="1" t="s">
        <v>3148</v>
      </c>
      <c r="L5718" s="1">
        <v>1.3412756E7</v>
      </c>
      <c r="M5718" s="1" t="s">
        <v>25396</v>
      </c>
      <c r="N5718" s="1" t="s">
        <v>25397</v>
      </c>
      <c r="O5718" s="3"/>
    </row>
    <row r="5719">
      <c r="A5719" s="1" t="s">
        <v>25398</v>
      </c>
      <c r="B5719" s="2" t="s">
        <v>25399</v>
      </c>
      <c r="C5719" s="1">
        <v>7.71610630980005E14</v>
      </c>
      <c r="D5719" s="1" t="s">
        <v>25384</v>
      </c>
      <c r="E5719" s="1" t="s">
        <v>441</v>
      </c>
      <c r="F5719" s="1" t="str">
        <f>IFERROR(__xludf.DUMMYFUNCTION("REGEXEXTRACT(E5719,""[А-Яа-я\-]+ административный округ"")"),"Западный административный округ")</f>
        <v>Западный административный округ</v>
      </c>
      <c r="G5719" s="1" t="s">
        <v>15625</v>
      </c>
      <c r="H5719" s="1" t="s">
        <v>25400</v>
      </c>
      <c r="I5719" s="1" t="s">
        <v>20</v>
      </c>
      <c r="J5719" s="1" t="s">
        <v>21</v>
      </c>
      <c r="K5719" s="1" t="s">
        <v>444</v>
      </c>
      <c r="L5719" s="1">
        <v>1.3412758E7</v>
      </c>
      <c r="M5719" s="1" t="s">
        <v>25386</v>
      </c>
      <c r="N5719" s="1" t="s">
        <v>25387</v>
      </c>
      <c r="O5719" s="3"/>
    </row>
    <row r="5720">
      <c r="A5720" s="1" t="s">
        <v>25401</v>
      </c>
      <c r="B5720" s="2" t="s">
        <v>25402</v>
      </c>
      <c r="C5720" s="1">
        <v>7.71410726150006E14</v>
      </c>
      <c r="D5720" s="1" t="s">
        <v>25401</v>
      </c>
      <c r="E5720" s="1" t="s">
        <v>17</v>
      </c>
      <c r="F5720" s="1" t="str">
        <f>IFERROR(__xludf.DUMMYFUNCTION("REGEXEXTRACT(E5720,""[А-Яа-я\-]+ административный округ"")"),"Центральный административный округ")</f>
        <v>Центральный административный округ</v>
      </c>
      <c r="G5720" s="1" t="s">
        <v>110</v>
      </c>
      <c r="H5720" s="1" t="s">
        <v>25403</v>
      </c>
      <c r="I5720" s="1" t="s">
        <v>20</v>
      </c>
      <c r="J5720" s="1" t="s">
        <v>49</v>
      </c>
      <c r="K5720" s="1" t="s">
        <v>3148</v>
      </c>
      <c r="L5720" s="1">
        <v>1.3412759E7</v>
      </c>
      <c r="M5720" s="1" t="s">
        <v>25404</v>
      </c>
      <c r="N5720" s="1" t="s">
        <v>25405</v>
      </c>
      <c r="O5720" s="3"/>
    </row>
    <row r="5721">
      <c r="A5721" s="1" t="s">
        <v>25406</v>
      </c>
      <c r="B5721" s="2" t="s">
        <v>25407</v>
      </c>
      <c r="C5721" s="1">
        <v>7.71610630700005E14</v>
      </c>
      <c r="D5721" s="1" t="s">
        <v>25408</v>
      </c>
      <c r="E5721" s="1" t="s">
        <v>441</v>
      </c>
      <c r="F5721" s="1" t="str">
        <f>IFERROR(__xludf.DUMMYFUNCTION("REGEXEXTRACT(E5721,""[А-Яа-я\-]+ административный округ"")"),"Западный административный округ")</f>
        <v>Западный административный округ</v>
      </c>
      <c r="G5721" s="1" t="s">
        <v>15625</v>
      </c>
      <c r="H5721" s="1" t="s">
        <v>25409</v>
      </c>
      <c r="I5721" s="1" t="s">
        <v>20</v>
      </c>
      <c r="J5721" s="1" t="s">
        <v>21</v>
      </c>
      <c r="K5721" s="1" t="s">
        <v>444</v>
      </c>
      <c r="L5721" s="1">
        <v>1.3412767E7</v>
      </c>
      <c r="M5721" s="1" t="s">
        <v>25410</v>
      </c>
      <c r="N5721" s="1" t="s">
        <v>25411</v>
      </c>
      <c r="O5721" s="3"/>
    </row>
    <row r="5722">
      <c r="A5722" s="1" t="s">
        <v>25412</v>
      </c>
      <c r="B5722" s="2" t="s">
        <v>25413</v>
      </c>
      <c r="C5722" s="1">
        <v>7.71410771640006E14</v>
      </c>
      <c r="D5722" s="1" t="s">
        <v>25412</v>
      </c>
      <c r="E5722" s="1" t="s">
        <v>17</v>
      </c>
      <c r="F5722" s="1" t="str">
        <f>IFERROR(__xludf.DUMMYFUNCTION("REGEXEXTRACT(E5722,""[А-Яа-я\-]+ административный округ"")"),"Центральный административный округ")</f>
        <v>Центральный административный округ</v>
      </c>
      <c r="G5722" s="1" t="s">
        <v>418</v>
      </c>
      <c r="H5722" s="1" t="s">
        <v>25414</v>
      </c>
      <c r="I5722" s="1" t="s">
        <v>20</v>
      </c>
      <c r="J5722" s="1" t="s">
        <v>49</v>
      </c>
      <c r="K5722" s="1" t="s">
        <v>30</v>
      </c>
      <c r="L5722" s="1">
        <v>1.3412772E7</v>
      </c>
      <c r="M5722" s="1" t="s">
        <v>25415</v>
      </c>
      <c r="N5722" s="1" t="s">
        <v>25416</v>
      </c>
      <c r="O5722" s="3"/>
    </row>
    <row r="5723">
      <c r="A5723" s="1" t="s">
        <v>25417</v>
      </c>
      <c r="B5723" s="2" t="s">
        <v>25418</v>
      </c>
      <c r="C5723" s="1">
        <v>7.71610630610005E14</v>
      </c>
      <c r="D5723" s="1" t="s">
        <v>25384</v>
      </c>
      <c r="E5723" s="1" t="s">
        <v>441</v>
      </c>
      <c r="F5723" s="1" t="str">
        <f>IFERROR(__xludf.DUMMYFUNCTION("REGEXEXTRACT(E5723,""[А-Яа-я\-]+ административный округ"")"),"Западный административный округ")</f>
        <v>Западный административный округ</v>
      </c>
      <c r="G5723" s="1" t="s">
        <v>15625</v>
      </c>
      <c r="H5723" s="1" t="s">
        <v>25419</v>
      </c>
      <c r="I5723" s="1" t="s">
        <v>20</v>
      </c>
      <c r="J5723" s="1" t="s">
        <v>21</v>
      </c>
      <c r="K5723" s="1" t="s">
        <v>444</v>
      </c>
      <c r="L5723" s="1">
        <v>1.3412844E7</v>
      </c>
      <c r="M5723" s="1" t="s">
        <v>25386</v>
      </c>
      <c r="N5723" s="1" t="s">
        <v>25387</v>
      </c>
      <c r="O5723" s="3"/>
    </row>
    <row r="5724">
      <c r="A5724" s="1" t="s">
        <v>25420</v>
      </c>
      <c r="B5724" s="2" t="s">
        <v>25421</v>
      </c>
      <c r="C5724" s="1">
        <v>7.71831318750006E14</v>
      </c>
      <c r="D5724" s="3"/>
      <c r="E5724" s="1" t="s">
        <v>117</v>
      </c>
      <c r="F5724" s="1" t="str">
        <f>IFERROR(__xludf.DUMMYFUNCTION("REGEXEXTRACT(E5724,""[А-Яа-я\-]+ административный округ"")"),"Северо-Восточный административный округ")</f>
        <v>Северо-Восточный административный округ</v>
      </c>
      <c r="G5724" s="1" t="s">
        <v>972</v>
      </c>
      <c r="H5724" s="1" t="s">
        <v>25422</v>
      </c>
      <c r="I5724" s="1" t="s">
        <v>20</v>
      </c>
      <c r="J5724" s="1" t="s">
        <v>49</v>
      </c>
      <c r="K5724" s="1" t="s">
        <v>990</v>
      </c>
      <c r="L5724" s="1">
        <v>1.3412868E7</v>
      </c>
      <c r="M5724" s="1" t="s">
        <v>25423</v>
      </c>
      <c r="N5724" s="1" t="s">
        <v>25424</v>
      </c>
      <c r="O5724" s="3"/>
    </row>
    <row r="5725">
      <c r="A5725" s="1" t="s">
        <v>25425</v>
      </c>
      <c r="B5725" s="2" t="s">
        <v>25426</v>
      </c>
      <c r="C5725" s="1">
        <v>7.71610630900005E14</v>
      </c>
      <c r="D5725" s="1" t="s">
        <v>25384</v>
      </c>
      <c r="E5725" s="1" t="s">
        <v>441</v>
      </c>
      <c r="F5725" s="1" t="str">
        <f>IFERROR(__xludf.DUMMYFUNCTION("REGEXEXTRACT(E5725,""[А-Яа-я\-]+ административный округ"")"),"Западный административный округ")</f>
        <v>Западный административный округ</v>
      </c>
      <c r="G5725" s="1" t="s">
        <v>15625</v>
      </c>
      <c r="H5725" s="1" t="s">
        <v>25427</v>
      </c>
      <c r="I5725" s="1" t="s">
        <v>20</v>
      </c>
      <c r="J5725" s="1" t="s">
        <v>21</v>
      </c>
      <c r="K5725" s="1" t="s">
        <v>444</v>
      </c>
      <c r="L5725" s="1">
        <v>1.3412873E7</v>
      </c>
      <c r="M5725" s="1" t="s">
        <v>25386</v>
      </c>
      <c r="N5725" s="1" t="s">
        <v>25387</v>
      </c>
      <c r="O5725" s="3"/>
    </row>
    <row r="5726">
      <c r="A5726" s="1" t="s">
        <v>25428</v>
      </c>
      <c r="B5726" s="2" t="s">
        <v>25429</v>
      </c>
      <c r="C5726" s="1">
        <v>7.71610630850005E14</v>
      </c>
      <c r="D5726" s="1" t="s">
        <v>25384</v>
      </c>
      <c r="E5726" s="1" t="s">
        <v>441</v>
      </c>
      <c r="F5726" s="1" t="str">
        <f>IFERROR(__xludf.DUMMYFUNCTION("REGEXEXTRACT(E5726,""[А-Яа-я\-]+ административный округ"")"),"Западный административный округ")</f>
        <v>Западный административный округ</v>
      </c>
      <c r="G5726" s="1" t="s">
        <v>15625</v>
      </c>
      <c r="H5726" s="1" t="s">
        <v>25430</v>
      </c>
      <c r="I5726" s="1" t="s">
        <v>20</v>
      </c>
      <c r="J5726" s="1" t="s">
        <v>21</v>
      </c>
      <c r="K5726" s="1" t="s">
        <v>444</v>
      </c>
      <c r="L5726" s="1">
        <v>1.3412885E7</v>
      </c>
      <c r="M5726" s="1" t="s">
        <v>25386</v>
      </c>
      <c r="N5726" s="1" t="s">
        <v>25387</v>
      </c>
      <c r="O5726" s="3"/>
    </row>
    <row r="5727">
      <c r="A5727" s="1" t="s">
        <v>25431</v>
      </c>
      <c r="B5727" s="2" t="s">
        <v>25432</v>
      </c>
      <c r="C5727" s="1">
        <v>7.71610630910005E14</v>
      </c>
      <c r="D5727" s="1" t="s">
        <v>25384</v>
      </c>
      <c r="E5727" s="1" t="s">
        <v>441</v>
      </c>
      <c r="F5727" s="1" t="str">
        <f>IFERROR(__xludf.DUMMYFUNCTION("REGEXEXTRACT(E5727,""[А-Яа-я\-]+ административный округ"")"),"Западный административный округ")</f>
        <v>Западный административный округ</v>
      </c>
      <c r="G5727" s="1" t="s">
        <v>15625</v>
      </c>
      <c r="H5727" s="1" t="s">
        <v>25433</v>
      </c>
      <c r="I5727" s="1" t="s">
        <v>20</v>
      </c>
      <c r="J5727" s="1" t="s">
        <v>21</v>
      </c>
      <c r="K5727" s="1" t="s">
        <v>444</v>
      </c>
      <c r="L5727" s="1">
        <v>1.3412895E7</v>
      </c>
      <c r="M5727" s="1" t="s">
        <v>25386</v>
      </c>
      <c r="N5727" s="1" t="s">
        <v>25387</v>
      </c>
      <c r="O5727" s="3"/>
    </row>
    <row r="5728">
      <c r="A5728" s="1" t="s">
        <v>25434</v>
      </c>
      <c r="B5728" s="2" t="s">
        <v>25435</v>
      </c>
      <c r="C5728" s="1">
        <v>7.71610630890005E14</v>
      </c>
      <c r="D5728" s="1" t="s">
        <v>25384</v>
      </c>
      <c r="E5728" s="1" t="s">
        <v>441</v>
      </c>
      <c r="F5728" s="1" t="str">
        <f>IFERROR(__xludf.DUMMYFUNCTION("REGEXEXTRACT(E5728,""[А-Яа-я\-]+ административный округ"")"),"Западный административный округ")</f>
        <v>Западный административный округ</v>
      </c>
      <c r="G5728" s="1" t="s">
        <v>15625</v>
      </c>
      <c r="H5728" s="1" t="s">
        <v>25436</v>
      </c>
      <c r="I5728" s="1" t="s">
        <v>20</v>
      </c>
      <c r="J5728" s="1" t="s">
        <v>21</v>
      </c>
      <c r="K5728" s="1" t="s">
        <v>444</v>
      </c>
      <c r="L5728" s="1">
        <v>1.3412922E7</v>
      </c>
      <c r="M5728" s="1" t="s">
        <v>25386</v>
      </c>
      <c r="N5728" s="1" t="s">
        <v>25387</v>
      </c>
      <c r="O5728" s="3"/>
    </row>
    <row r="5729">
      <c r="A5729" s="1" t="s">
        <v>1005</v>
      </c>
      <c r="B5729" s="2" t="s">
        <v>25437</v>
      </c>
      <c r="C5729" s="1">
        <v>7.71520307540006E14</v>
      </c>
      <c r="D5729" s="3"/>
      <c r="E5729" s="1" t="s">
        <v>678</v>
      </c>
      <c r="F5729" s="1" t="str">
        <f>IFERROR(__xludf.DUMMYFUNCTION("REGEXEXTRACT(E5729,""[А-Яа-я\-]+ административный округ"")"),"Северо-Западный административный округ")</f>
        <v>Северо-Западный административный округ</v>
      </c>
      <c r="G5729" s="1" t="s">
        <v>679</v>
      </c>
      <c r="H5729" s="1" t="s">
        <v>25438</v>
      </c>
      <c r="I5729" s="1" t="s">
        <v>20</v>
      </c>
      <c r="J5729" s="1" t="s">
        <v>49</v>
      </c>
      <c r="K5729" s="1" t="s">
        <v>42</v>
      </c>
      <c r="L5729" s="1">
        <v>1.3412938E7</v>
      </c>
      <c r="M5729" s="1" t="s">
        <v>25439</v>
      </c>
      <c r="N5729" s="1" t="s">
        <v>25440</v>
      </c>
      <c r="O5729" s="3"/>
    </row>
    <row r="5730">
      <c r="A5730" s="1" t="s">
        <v>5187</v>
      </c>
      <c r="B5730" s="2" t="s">
        <v>25441</v>
      </c>
      <c r="C5730" s="1">
        <v>7.71420967940006E14</v>
      </c>
      <c r="D5730" s="3"/>
      <c r="E5730" s="1" t="s">
        <v>17</v>
      </c>
      <c r="F5730" s="1" t="str">
        <f>IFERROR(__xludf.DUMMYFUNCTION("REGEXEXTRACT(E5730,""[А-Яа-я\-]+ административный округ"")"),"Центральный административный округ")</f>
        <v>Центральный административный округ</v>
      </c>
      <c r="G5730" s="1" t="s">
        <v>28</v>
      </c>
      <c r="H5730" s="1" t="s">
        <v>25442</v>
      </c>
      <c r="I5730" s="1" t="s">
        <v>20</v>
      </c>
      <c r="J5730" s="1" t="s">
        <v>49</v>
      </c>
      <c r="K5730" s="1" t="s">
        <v>42</v>
      </c>
      <c r="L5730" s="1">
        <v>1.3412946E7</v>
      </c>
      <c r="M5730" s="1" t="s">
        <v>25443</v>
      </c>
      <c r="N5730" s="1" t="s">
        <v>25444</v>
      </c>
      <c r="O5730" s="3"/>
    </row>
    <row r="5731">
      <c r="A5731" s="1" t="s">
        <v>25445</v>
      </c>
      <c r="B5731" s="2" t="s">
        <v>25446</v>
      </c>
      <c r="C5731" s="1">
        <v>7.71610630790005E14</v>
      </c>
      <c r="D5731" s="1" t="s">
        <v>25384</v>
      </c>
      <c r="E5731" s="1" t="s">
        <v>441</v>
      </c>
      <c r="F5731" s="1" t="str">
        <f>IFERROR(__xludf.DUMMYFUNCTION("REGEXEXTRACT(E5731,""[А-Яа-я\-]+ административный округ"")"),"Западный административный округ")</f>
        <v>Западный административный округ</v>
      </c>
      <c r="G5731" s="1" t="s">
        <v>15625</v>
      </c>
      <c r="H5731" s="1" t="s">
        <v>25447</v>
      </c>
      <c r="I5731" s="1" t="s">
        <v>20</v>
      </c>
      <c r="J5731" s="1" t="s">
        <v>21</v>
      </c>
      <c r="K5731" s="1" t="s">
        <v>444</v>
      </c>
      <c r="L5731" s="1">
        <v>1.3412958E7</v>
      </c>
      <c r="M5731" s="1" t="s">
        <v>25386</v>
      </c>
      <c r="N5731" s="1" t="s">
        <v>25387</v>
      </c>
      <c r="O5731" s="3"/>
    </row>
    <row r="5732">
      <c r="A5732" s="1" t="s">
        <v>25448</v>
      </c>
      <c r="B5732" s="2" t="s">
        <v>25449</v>
      </c>
      <c r="C5732" s="1">
        <v>7.71610630930005E14</v>
      </c>
      <c r="D5732" s="1" t="s">
        <v>25450</v>
      </c>
      <c r="E5732" s="1" t="s">
        <v>441</v>
      </c>
      <c r="F5732" s="1" t="str">
        <f>IFERROR(__xludf.DUMMYFUNCTION("REGEXEXTRACT(E5732,""[А-Яа-я\-]+ административный округ"")"),"Западный административный округ")</f>
        <v>Западный административный округ</v>
      </c>
      <c r="G5732" s="1" t="s">
        <v>15625</v>
      </c>
      <c r="H5732" s="1" t="s">
        <v>25451</v>
      </c>
      <c r="I5732" s="1" t="s">
        <v>20</v>
      </c>
      <c r="J5732" s="1" t="s">
        <v>21</v>
      </c>
      <c r="K5732" s="1" t="s">
        <v>444</v>
      </c>
      <c r="L5732" s="1">
        <v>1.3413011E7</v>
      </c>
      <c r="M5732" s="1" t="s">
        <v>25410</v>
      </c>
      <c r="N5732" s="1" t="s">
        <v>25411</v>
      </c>
      <c r="O5732" s="3"/>
    </row>
    <row r="5733">
      <c r="A5733" s="1" t="s">
        <v>25452</v>
      </c>
      <c r="B5733" s="2" t="s">
        <v>25453</v>
      </c>
      <c r="C5733" s="1">
        <v>7.71610630840005E14</v>
      </c>
      <c r="D5733" s="1" t="s">
        <v>25454</v>
      </c>
      <c r="E5733" s="1" t="s">
        <v>441</v>
      </c>
      <c r="F5733" s="1" t="str">
        <f>IFERROR(__xludf.DUMMYFUNCTION("REGEXEXTRACT(E5733,""[А-Яа-я\-]+ административный округ"")"),"Западный административный округ")</f>
        <v>Западный административный округ</v>
      </c>
      <c r="G5733" s="1" t="s">
        <v>15625</v>
      </c>
      <c r="H5733" s="1" t="s">
        <v>25455</v>
      </c>
      <c r="I5733" s="1" t="s">
        <v>20</v>
      </c>
      <c r="J5733" s="1" t="s">
        <v>21</v>
      </c>
      <c r="K5733" s="1" t="s">
        <v>444</v>
      </c>
      <c r="L5733" s="1">
        <v>1.3413051E7</v>
      </c>
      <c r="M5733" s="1" t="s">
        <v>25410</v>
      </c>
      <c r="N5733" s="1" t="s">
        <v>25411</v>
      </c>
      <c r="O5733" s="3"/>
    </row>
    <row r="5734">
      <c r="A5734" s="1" t="s">
        <v>25456</v>
      </c>
      <c r="B5734" s="2" t="s">
        <v>25457</v>
      </c>
      <c r="C5734" s="1">
        <v>7.71610630860005E14</v>
      </c>
      <c r="D5734" s="1" t="s">
        <v>25384</v>
      </c>
      <c r="E5734" s="1" t="s">
        <v>441</v>
      </c>
      <c r="F5734" s="1" t="str">
        <f>IFERROR(__xludf.DUMMYFUNCTION("REGEXEXTRACT(E5734,""[А-Яа-я\-]+ административный округ"")"),"Западный административный округ")</f>
        <v>Западный административный округ</v>
      </c>
      <c r="G5734" s="1" t="s">
        <v>15625</v>
      </c>
      <c r="H5734" s="1" t="s">
        <v>25419</v>
      </c>
      <c r="I5734" s="1" t="s">
        <v>20</v>
      </c>
      <c r="J5734" s="1" t="s">
        <v>21</v>
      </c>
      <c r="K5734" s="1" t="s">
        <v>444</v>
      </c>
      <c r="L5734" s="1">
        <v>1.3413054E7</v>
      </c>
      <c r="M5734" s="1" t="s">
        <v>25386</v>
      </c>
      <c r="N5734" s="1" t="s">
        <v>25387</v>
      </c>
      <c r="O5734" s="3"/>
    </row>
    <row r="5735">
      <c r="A5735" s="1" t="s">
        <v>25458</v>
      </c>
      <c r="B5735" s="2" t="s">
        <v>25459</v>
      </c>
      <c r="C5735" s="1">
        <v>7.71610630800005E14</v>
      </c>
      <c r="D5735" s="1" t="s">
        <v>25384</v>
      </c>
      <c r="E5735" s="1" t="s">
        <v>441</v>
      </c>
      <c r="F5735" s="1" t="str">
        <f>IFERROR(__xludf.DUMMYFUNCTION("REGEXEXTRACT(E5735,""[А-Яа-я\-]+ административный округ"")"),"Западный административный округ")</f>
        <v>Западный административный округ</v>
      </c>
      <c r="G5735" s="1" t="s">
        <v>15625</v>
      </c>
      <c r="H5735" s="1" t="s">
        <v>25460</v>
      </c>
      <c r="I5735" s="1" t="s">
        <v>20</v>
      </c>
      <c r="J5735" s="1" t="s">
        <v>21</v>
      </c>
      <c r="K5735" s="1" t="s">
        <v>444</v>
      </c>
      <c r="L5735" s="1">
        <v>1.3413077E7</v>
      </c>
      <c r="M5735" s="1" t="s">
        <v>25386</v>
      </c>
      <c r="N5735" s="1" t="s">
        <v>25387</v>
      </c>
      <c r="O5735" s="3"/>
    </row>
    <row r="5736">
      <c r="A5736" s="1" t="s">
        <v>25461</v>
      </c>
      <c r="B5736" s="2" t="s">
        <v>25462</v>
      </c>
      <c r="C5736" s="1">
        <v>7.71610630750005E14</v>
      </c>
      <c r="D5736" s="1" t="s">
        <v>25384</v>
      </c>
      <c r="E5736" s="1" t="s">
        <v>441</v>
      </c>
      <c r="F5736" s="1" t="str">
        <f>IFERROR(__xludf.DUMMYFUNCTION("REGEXEXTRACT(E5736,""[А-Яа-я\-]+ административный округ"")"),"Западный административный округ")</f>
        <v>Западный административный округ</v>
      </c>
      <c r="G5736" s="1" t="s">
        <v>15625</v>
      </c>
      <c r="H5736" s="1" t="s">
        <v>25463</v>
      </c>
      <c r="I5736" s="1" t="s">
        <v>20</v>
      </c>
      <c r="J5736" s="1" t="s">
        <v>21</v>
      </c>
      <c r="K5736" s="1" t="s">
        <v>444</v>
      </c>
      <c r="L5736" s="1">
        <v>1.3413093E7</v>
      </c>
      <c r="M5736" s="1" t="s">
        <v>25386</v>
      </c>
      <c r="N5736" s="1" t="s">
        <v>25387</v>
      </c>
      <c r="O5736" s="3"/>
    </row>
    <row r="5737">
      <c r="A5737" s="1" t="s">
        <v>25464</v>
      </c>
      <c r="B5737" s="2" t="s">
        <v>25465</v>
      </c>
      <c r="C5737" s="1">
        <v>7.81410036640006E14</v>
      </c>
      <c r="D5737" s="3"/>
      <c r="E5737" s="1" t="s">
        <v>117</v>
      </c>
      <c r="F5737" s="1" t="str">
        <f>IFERROR(__xludf.DUMMYFUNCTION("REGEXEXTRACT(E5737,""[А-Яа-я\-]+ административный округ"")"),"Северо-Восточный административный округ")</f>
        <v>Северо-Восточный административный округ</v>
      </c>
      <c r="G5737" s="1" t="s">
        <v>972</v>
      </c>
      <c r="H5737" s="1" t="s">
        <v>25466</v>
      </c>
      <c r="I5737" s="1" t="s">
        <v>20</v>
      </c>
      <c r="J5737" s="1" t="s">
        <v>49</v>
      </c>
      <c r="K5737" s="1" t="s">
        <v>234</v>
      </c>
      <c r="L5737" s="1">
        <v>1.3413114E7</v>
      </c>
      <c r="M5737" s="1" t="s">
        <v>25467</v>
      </c>
      <c r="N5737" s="1" t="s">
        <v>25468</v>
      </c>
      <c r="O5737" s="3"/>
    </row>
    <row r="5738">
      <c r="A5738" s="1" t="s">
        <v>25469</v>
      </c>
      <c r="B5738" s="2" t="s">
        <v>25470</v>
      </c>
      <c r="C5738" s="1">
        <v>7.71610630770005E14</v>
      </c>
      <c r="D5738" s="1" t="s">
        <v>25384</v>
      </c>
      <c r="E5738" s="1" t="s">
        <v>441</v>
      </c>
      <c r="F5738" s="1" t="str">
        <f>IFERROR(__xludf.DUMMYFUNCTION("REGEXEXTRACT(E5738,""[А-Яа-я\-]+ административный округ"")"),"Западный административный округ")</f>
        <v>Западный административный округ</v>
      </c>
      <c r="G5738" s="1" t="s">
        <v>15625</v>
      </c>
      <c r="H5738" s="1" t="s">
        <v>25471</v>
      </c>
      <c r="I5738" s="1" t="s">
        <v>20</v>
      </c>
      <c r="J5738" s="1" t="s">
        <v>21</v>
      </c>
      <c r="K5738" s="1" t="s">
        <v>444</v>
      </c>
      <c r="L5738" s="1">
        <v>1.3413172E7</v>
      </c>
      <c r="M5738" s="1" t="s">
        <v>25386</v>
      </c>
      <c r="N5738" s="1" t="s">
        <v>25387</v>
      </c>
      <c r="O5738" s="3"/>
    </row>
    <row r="5739">
      <c r="A5739" s="1" t="s">
        <v>25472</v>
      </c>
      <c r="B5739" s="2" t="s">
        <v>25473</v>
      </c>
      <c r="C5739" s="1">
        <v>7.71610630680005E14</v>
      </c>
      <c r="D5739" s="1" t="s">
        <v>25384</v>
      </c>
      <c r="E5739" s="1" t="s">
        <v>441</v>
      </c>
      <c r="F5739" s="1" t="str">
        <f>IFERROR(__xludf.DUMMYFUNCTION("REGEXEXTRACT(E5739,""[А-Яа-я\-]+ административный округ"")"),"Западный административный округ")</f>
        <v>Западный административный округ</v>
      </c>
      <c r="G5739" s="1" t="s">
        <v>15625</v>
      </c>
      <c r="H5739" s="1" t="s">
        <v>25419</v>
      </c>
      <c r="I5739" s="1" t="s">
        <v>20</v>
      </c>
      <c r="J5739" s="1" t="s">
        <v>21</v>
      </c>
      <c r="K5739" s="1" t="s">
        <v>444</v>
      </c>
      <c r="L5739" s="1">
        <v>1.3413185E7</v>
      </c>
      <c r="M5739" s="1" t="s">
        <v>25386</v>
      </c>
      <c r="N5739" s="1" t="s">
        <v>25387</v>
      </c>
      <c r="O5739" s="3"/>
    </row>
    <row r="5740">
      <c r="A5740" s="1" t="s">
        <v>25474</v>
      </c>
      <c r="B5740" s="2" t="s">
        <v>25475</v>
      </c>
      <c r="C5740" s="1">
        <v>7.71610630720005E14</v>
      </c>
      <c r="D5740" s="1" t="s">
        <v>25476</v>
      </c>
      <c r="E5740" s="1" t="s">
        <v>441</v>
      </c>
      <c r="F5740" s="1" t="str">
        <f>IFERROR(__xludf.DUMMYFUNCTION("REGEXEXTRACT(E5740,""[А-Яа-я\-]+ административный округ"")"),"Западный административный округ")</f>
        <v>Западный административный округ</v>
      </c>
      <c r="G5740" s="1" t="s">
        <v>15625</v>
      </c>
      <c r="H5740" s="1" t="s">
        <v>25477</v>
      </c>
      <c r="I5740" s="1" t="s">
        <v>20</v>
      </c>
      <c r="J5740" s="1" t="s">
        <v>21</v>
      </c>
      <c r="K5740" s="1" t="s">
        <v>444</v>
      </c>
      <c r="L5740" s="1">
        <v>1.3413242E7</v>
      </c>
      <c r="M5740" s="1" t="s">
        <v>25478</v>
      </c>
      <c r="N5740" s="1" t="s">
        <v>25478</v>
      </c>
      <c r="O5740" s="3"/>
    </row>
    <row r="5741">
      <c r="A5741" s="1" t="s">
        <v>10083</v>
      </c>
      <c r="B5741" s="2" t="s">
        <v>25479</v>
      </c>
      <c r="C5741" s="1">
        <v>7.72521444980005E14</v>
      </c>
      <c r="D5741" s="3"/>
      <c r="E5741" s="1" t="s">
        <v>231</v>
      </c>
      <c r="F5741" s="1" t="str">
        <f>IFERROR(__xludf.DUMMYFUNCTION("REGEXEXTRACT(E5741,""[А-Яа-я\-]+ административный округ"")"),"Юго-Западный административный округ")</f>
        <v>Юго-Западный административный округ</v>
      </c>
      <c r="G5741" s="1" t="s">
        <v>232</v>
      </c>
      <c r="H5741" s="1" t="s">
        <v>25480</v>
      </c>
      <c r="I5741" s="1" t="s">
        <v>20</v>
      </c>
      <c r="J5741" s="1" t="s">
        <v>21</v>
      </c>
      <c r="K5741" s="1" t="s">
        <v>42</v>
      </c>
      <c r="L5741" s="1">
        <v>1.3413243E7</v>
      </c>
      <c r="M5741" s="1" t="s">
        <v>25481</v>
      </c>
      <c r="N5741" s="1" t="s">
        <v>25482</v>
      </c>
      <c r="O5741" s="3"/>
    </row>
    <row r="5742">
      <c r="A5742" s="1" t="s">
        <v>25483</v>
      </c>
      <c r="B5742" s="2" t="s">
        <v>25484</v>
      </c>
      <c r="C5742" s="1">
        <v>7.71610630640005E14</v>
      </c>
      <c r="D5742" s="1" t="s">
        <v>25384</v>
      </c>
      <c r="E5742" s="1" t="s">
        <v>441</v>
      </c>
      <c r="F5742" s="1" t="str">
        <f>IFERROR(__xludf.DUMMYFUNCTION("REGEXEXTRACT(E5742,""[А-Яа-я\-]+ административный округ"")"),"Западный административный округ")</f>
        <v>Западный административный округ</v>
      </c>
      <c r="G5742" s="1" t="s">
        <v>15625</v>
      </c>
      <c r="H5742" s="1" t="s">
        <v>25485</v>
      </c>
      <c r="I5742" s="1" t="s">
        <v>20</v>
      </c>
      <c r="J5742" s="1" t="s">
        <v>21</v>
      </c>
      <c r="K5742" s="1" t="s">
        <v>444</v>
      </c>
      <c r="L5742" s="1">
        <v>1.3413266E7</v>
      </c>
      <c r="M5742" s="1" t="s">
        <v>25386</v>
      </c>
      <c r="N5742" s="1" t="s">
        <v>25387</v>
      </c>
      <c r="O5742" s="3"/>
    </row>
    <row r="5743">
      <c r="A5743" s="1" t="s">
        <v>25486</v>
      </c>
      <c r="B5743" s="2" t="s">
        <v>25487</v>
      </c>
      <c r="C5743" s="1">
        <v>7.71610630690005E14</v>
      </c>
      <c r="D5743" s="1" t="s">
        <v>25384</v>
      </c>
      <c r="E5743" s="1" t="s">
        <v>441</v>
      </c>
      <c r="F5743" s="1" t="str">
        <f>IFERROR(__xludf.DUMMYFUNCTION("REGEXEXTRACT(E5743,""[А-Яа-я\-]+ административный округ"")"),"Западный административный округ")</f>
        <v>Западный административный округ</v>
      </c>
      <c r="G5743" s="1" t="s">
        <v>15625</v>
      </c>
      <c r="H5743" s="1" t="s">
        <v>25488</v>
      </c>
      <c r="I5743" s="1" t="s">
        <v>20</v>
      </c>
      <c r="J5743" s="1" t="s">
        <v>21</v>
      </c>
      <c r="K5743" s="1" t="s">
        <v>444</v>
      </c>
      <c r="L5743" s="1">
        <v>1.3413274E7</v>
      </c>
      <c r="M5743" s="1" t="s">
        <v>25386</v>
      </c>
      <c r="N5743" s="1" t="s">
        <v>25387</v>
      </c>
      <c r="O5743" s="3"/>
    </row>
    <row r="5744">
      <c r="A5744" s="1" t="s">
        <v>25489</v>
      </c>
      <c r="B5744" s="2" t="s">
        <v>25490</v>
      </c>
      <c r="C5744" s="1">
        <v>7.71610629400005E14</v>
      </c>
      <c r="D5744" s="1" t="s">
        <v>25491</v>
      </c>
      <c r="E5744" s="1" t="s">
        <v>117</v>
      </c>
      <c r="F5744" s="1" t="str">
        <f>IFERROR(__xludf.DUMMYFUNCTION("REGEXEXTRACT(E5744,""[А-Яа-я\-]+ административный округ"")"),"Северо-Восточный административный округ")</f>
        <v>Северо-Восточный административный округ</v>
      </c>
      <c r="G5744" s="1" t="s">
        <v>11528</v>
      </c>
      <c r="H5744" s="1" t="s">
        <v>25492</v>
      </c>
      <c r="I5744" s="1" t="s">
        <v>20</v>
      </c>
      <c r="J5744" s="1" t="s">
        <v>21</v>
      </c>
      <c r="K5744" s="1" t="s">
        <v>444</v>
      </c>
      <c r="L5744" s="1">
        <v>1.341329E7</v>
      </c>
      <c r="M5744" s="1" t="s">
        <v>21653</v>
      </c>
      <c r="N5744" s="1" t="s">
        <v>21653</v>
      </c>
      <c r="O5744" s="3"/>
    </row>
    <row r="5745">
      <c r="A5745" s="1" t="s">
        <v>25493</v>
      </c>
      <c r="B5745" s="2" t="s">
        <v>25494</v>
      </c>
      <c r="C5745" s="1">
        <v>7.71610630810005E14</v>
      </c>
      <c r="D5745" s="1" t="s">
        <v>25495</v>
      </c>
      <c r="E5745" s="1" t="s">
        <v>441</v>
      </c>
      <c r="F5745" s="1" t="str">
        <f>IFERROR(__xludf.DUMMYFUNCTION("REGEXEXTRACT(E5745,""[А-Яа-я\-]+ административный округ"")"),"Западный административный округ")</f>
        <v>Западный административный округ</v>
      </c>
      <c r="G5745" s="1" t="s">
        <v>15625</v>
      </c>
      <c r="H5745" s="1" t="s">
        <v>25400</v>
      </c>
      <c r="I5745" s="1" t="s">
        <v>20</v>
      </c>
      <c r="J5745" s="1" t="s">
        <v>21</v>
      </c>
      <c r="K5745" s="1" t="s">
        <v>444</v>
      </c>
      <c r="L5745" s="1">
        <v>1.3413396E7</v>
      </c>
      <c r="M5745" s="1" t="s">
        <v>25478</v>
      </c>
      <c r="N5745" s="1" t="s">
        <v>25478</v>
      </c>
      <c r="O5745" s="3"/>
    </row>
    <row r="5746">
      <c r="A5746" s="1" t="s">
        <v>25496</v>
      </c>
      <c r="B5746" s="2" t="s">
        <v>25497</v>
      </c>
      <c r="C5746" s="1">
        <v>7.71610630670005E14</v>
      </c>
      <c r="D5746" s="1" t="s">
        <v>25384</v>
      </c>
      <c r="E5746" s="1" t="s">
        <v>441</v>
      </c>
      <c r="F5746" s="1" t="str">
        <f>IFERROR(__xludf.DUMMYFUNCTION("REGEXEXTRACT(E5746,""[А-Яа-я\-]+ административный округ"")"),"Западный административный округ")</f>
        <v>Западный административный округ</v>
      </c>
      <c r="G5746" s="1" t="s">
        <v>15625</v>
      </c>
      <c r="H5746" s="1" t="s">
        <v>25498</v>
      </c>
      <c r="I5746" s="1" t="s">
        <v>20</v>
      </c>
      <c r="J5746" s="1" t="s">
        <v>21</v>
      </c>
      <c r="K5746" s="1" t="s">
        <v>444</v>
      </c>
      <c r="L5746" s="1">
        <v>1.3413415E7</v>
      </c>
      <c r="M5746" s="1" t="s">
        <v>25386</v>
      </c>
      <c r="N5746" s="1" t="s">
        <v>25387</v>
      </c>
      <c r="O5746" s="3"/>
    </row>
    <row r="5747">
      <c r="A5747" s="1" t="s">
        <v>25499</v>
      </c>
      <c r="B5747" s="2" t="s">
        <v>25500</v>
      </c>
      <c r="C5747" s="1">
        <v>7.71610630650005E14</v>
      </c>
      <c r="D5747" s="1" t="s">
        <v>25384</v>
      </c>
      <c r="E5747" s="1" t="s">
        <v>441</v>
      </c>
      <c r="F5747" s="1" t="str">
        <f>IFERROR(__xludf.DUMMYFUNCTION("REGEXEXTRACT(E5747,""[А-Яа-я\-]+ административный округ"")"),"Западный административный округ")</f>
        <v>Западный административный округ</v>
      </c>
      <c r="G5747" s="1" t="s">
        <v>15625</v>
      </c>
      <c r="H5747" s="1" t="s">
        <v>25501</v>
      </c>
      <c r="I5747" s="1" t="s">
        <v>20</v>
      </c>
      <c r="J5747" s="1" t="s">
        <v>21</v>
      </c>
      <c r="K5747" s="1" t="s">
        <v>444</v>
      </c>
      <c r="L5747" s="1">
        <v>1.3413422E7</v>
      </c>
      <c r="M5747" s="1" t="s">
        <v>25386</v>
      </c>
      <c r="N5747" s="1" t="s">
        <v>25387</v>
      </c>
      <c r="O5747" s="3"/>
    </row>
    <row r="5748">
      <c r="A5748" s="1" t="s">
        <v>25502</v>
      </c>
      <c r="B5748" s="2" t="s">
        <v>25503</v>
      </c>
      <c r="C5748" s="1">
        <v>7.71610630940005E14</v>
      </c>
      <c r="D5748" s="1" t="s">
        <v>25384</v>
      </c>
      <c r="E5748" s="1" t="s">
        <v>441</v>
      </c>
      <c r="F5748" s="1" t="str">
        <f>IFERROR(__xludf.DUMMYFUNCTION("REGEXEXTRACT(E5748,""[А-Яа-я\-]+ административный округ"")"),"Западный административный округ")</f>
        <v>Западный административный округ</v>
      </c>
      <c r="G5748" s="1" t="s">
        <v>15625</v>
      </c>
      <c r="H5748" s="1" t="s">
        <v>25485</v>
      </c>
      <c r="I5748" s="1" t="s">
        <v>20</v>
      </c>
      <c r="J5748" s="1" t="s">
        <v>21</v>
      </c>
      <c r="K5748" s="1" t="s">
        <v>444</v>
      </c>
      <c r="L5748" s="1">
        <v>1.3413443E7</v>
      </c>
      <c r="M5748" s="1" t="s">
        <v>25386</v>
      </c>
      <c r="N5748" s="1" t="s">
        <v>25387</v>
      </c>
      <c r="O5748" s="3"/>
    </row>
    <row r="5749">
      <c r="A5749" s="1" t="s">
        <v>25504</v>
      </c>
      <c r="B5749" s="2" t="s">
        <v>25505</v>
      </c>
      <c r="C5749" s="1">
        <v>7.71610630960005E14</v>
      </c>
      <c r="D5749" s="1" t="s">
        <v>25384</v>
      </c>
      <c r="E5749" s="1" t="s">
        <v>441</v>
      </c>
      <c r="F5749" s="1" t="str">
        <f>IFERROR(__xludf.DUMMYFUNCTION("REGEXEXTRACT(E5749,""[А-Яа-я\-]+ административный округ"")"),"Западный административный округ")</f>
        <v>Западный административный округ</v>
      </c>
      <c r="G5749" s="1" t="s">
        <v>15625</v>
      </c>
      <c r="H5749" s="1" t="s">
        <v>25506</v>
      </c>
      <c r="I5749" s="1" t="s">
        <v>20</v>
      </c>
      <c r="J5749" s="1" t="s">
        <v>21</v>
      </c>
      <c r="K5749" s="1" t="s">
        <v>444</v>
      </c>
      <c r="L5749" s="1">
        <v>1.3413483E7</v>
      </c>
      <c r="M5749" s="1" t="s">
        <v>25386</v>
      </c>
      <c r="N5749" s="1" t="s">
        <v>25387</v>
      </c>
      <c r="O5749" s="3"/>
    </row>
    <row r="5750">
      <c r="A5750" s="1" t="s">
        <v>25507</v>
      </c>
      <c r="B5750" s="2" t="s">
        <v>25508</v>
      </c>
      <c r="C5750" s="1">
        <v>7.71610630710005E14</v>
      </c>
      <c r="D5750" s="1" t="s">
        <v>25384</v>
      </c>
      <c r="E5750" s="1" t="s">
        <v>441</v>
      </c>
      <c r="F5750" s="1" t="str">
        <f>IFERROR(__xludf.DUMMYFUNCTION("REGEXEXTRACT(E5750,""[А-Яа-я\-]+ административный округ"")"),"Западный административный округ")</f>
        <v>Западный административный округ</v>
      </c>
      <c r="G5750" s="1" t="s">
        <v>15625</v>
      </c>
      <c r="H5750" s="1" t="s">
        <v>25485</v>
      </c>
      <c r="I5750" s="1" t="s">
        <v>20</v>
      </c>
      <c r="J5750" s="1" t="s">
        <v>21</v>
      </c>
      <c r="K5750" s="1" t="s">
        <v>444</v>
      </c>
      <c r="L5750" s="1">
        <v>1.3413502E7</v>
      </c>
      <c r="M5750" s="1" t="s">
        <v>25386</v>
      </c>
      <c r="N5750" s="1" t="s">
        <v>25387</v>
      </c>
      <c r="O5750" s="3"/>
    </row>
    <row r="5751">
      <c r="A5751" s="1" t="s">
        <v>2847</v>
      </c>
      <c r="B5751" s="2" t="s">
        <v>25509</v>
      </c>
      <c r="C5751" s="1">
        <v>7.71420284420006E14</v>
      </c>
      <c r="D5751" s="3"/>
      <c r="E5751" s="1" t="s">
        <v>17</v>
      </c>
      <c r="F5751" s="1" t="str">
        <f>IFERROR(__xludf.DUMMYFUNCTION("REGEXEXTRACT(E5751,""[А-Яа-я\-]+ административный округ"")"),"Центральный административный округ")</f>
        <v>Центральный административный округ</v>
      </c>
      <c r="G5751" s="1" t="s">
        <v>92</v>
      </c>
      <c r="H5751" s="1" t="s">
        <v>25510</v>
      </c>
      <c r="I5751" s="1" t="s">
        <v>20</v>
      </c>
      <c r="J5751" s="1" t="s">
        <v>49</v>
      </c>
      <c r="K5751" s="1" t="s">
        <v>42</v>
      </c>
      <c r="L5751" s="1">
        <v>1.3413508E7</v>
      </c>
      <c r="M5751" s="1" t="s">
        <v>25511</v>
      </c>
      <c r="N5751" s="1" t="s">
        <v>25512</v>
      </c>
      <c r="O5751" s="3"/>
    </row>
    <row r="5752">
      <c r="A5752" s="1" t="s">
        <v>25513</v>
      </c>
      <c r="B5752" s="2" t="s">
        <v>25514</v>
      </c>
      <c r="C5752" s="1">
        <v>7.71610629420005E14</v>
      </c>
      <c r="D5752" s="1" t="s">
        <v>25515</v>
      </c>
      <c r="E5752" s="1" t="s">
        <v>117</v>
      </c>
      <c r="F5752" s="1" t="str">
        <f>IFERROR(__xludf.DUMMYFUNCTION("REGEXEXTRACT(E5752,""[А-Яа-я\-]+ административный округ"")"),"Северо-Восточный административный округ")</f>
        <v>Северо-Восточный административный округ</v>
      </c>
      <c r="G5752" s="1" t="s">
        <v>11528</v>
      </c>
      <c r="H5752" s="1" t="s">
        <v>25516</v>
      </c>
      <c r="I5752" s="1" t="s">
        <v>20</v>
      </c>
      <c r="J5752" s="1" t="s">
        <v>21</v>
      </c>
      <c r="K5752" s="1" t="s">
        <v>444</v>
      </c>
      <c r="L5752" s="1">
        <v>1.3413523E7</v>
      </c>
      <c r="M5752" s="1" t="s">
        <v>21653</v>
      </c>
      <c r="N5752" s="1" t="s">
        <v>21653</v>
      </c>
      <c r="O5752" s="3"/>
    </row>
    <row r="5753">
      <c r="A5753" s="1" t="s">
        <v>21327</v>
      </c>
      <c r="B5753" s="2" t="s">
        <v>25517</v>
      </c>
      <c r="C5753" s="1">
        <v>7.71720799080015E14</v>
      </c>
      <c r="D5753" s="1" t="s">
        <v>25518</v>
      </c>
      <c r="E5753" s="1" t="s">
        <v>25519</v>
      </c>
      <c r="F5753" s="1" t="str">
        <f>IFERROR(__xludf.DUMMYFUNCTION("REGEXEXTRACT(E5753,""[А-Яа-я\-]+ административный округ"")"),"Троицкий административный округ")</f>
        <v>Троицкий административный округ</v>
      </c>
      <c r="G5753" s="1" t="s">
        <v>25520</v>
      </c>
      <c r="H5753" s="1" t="s">
        <v>25521</v>
      </c>
      <c r="I5753" s="1" t="s">
        <v>20</v>
      </c>
      <c r="J5753" s="1" t="s">
        <v>21</v>
      </c>
      <c r="K5753" s="1" t="s">
        <v>858</v>
      </c>
      <c r="L5753" s="1">
        <v>1.3414318E7</v>
      </c>
      <c r="M5753" s="1" t="s">
        <v>25522</v>
      </c>
      <c r="N5753" s="1" t="s">
        <v>25523</v>
      </c>
      <c r="O5753" s="3"/>
    </row>
    <row r="5754">
      <c r="A5754" s="1" t="s">
        <v>25524</v>
      </c>
      <c r="B5754" s="2" t="s">
        <v>25525</v>
      </c>
      <c r="C5754" s="1">
        <v>7.71720798930046E14</v>
      </c>
      <c r="D5754" s="1" t="s">
        <v>25526</v>
      </c>
      <c r="E5754" s="1" t="s">
        <v>25519</v>
      </c>
      <c r="F5754" s="1" t="str">
        <f>IFERROR(__xludf.DUMMYFUNCTION("REGEXEXTRACT(E5754,""[А-Яа-я\-]+ административный округ"")"),"Троицкий административный округ")</f>
        <v>Троицкий административный округ</v>
      </c>
      <c r="G5754" s="1" t="s">
        <v>25527</v>
      </c>
      <c r="H5754" s="1" t="s">
        <v>25528</v>
      </c>
      <c r="I5754" s="1" t="s">
        <v>20</v>
      </c>
      <c r="J5754" s="1" t="s">
        <v>49</v>
      </c>
      <c r="K5754" s="1" t="s">
        <v>30</v>
      </c>
      <c r="L5754" s="1">
        <v>1.3414319E7</v>
      </c>
      <c r="M5754" s="1" t="s">
        <v>25529</v>
      </c>
      <c r="N5754" s="1" t="s">
        <v>25530</v>
      </c>
      <c r="O5754" s="3"/>
    </row>
    <row r="5755">
      <c r="A5755" s="1" t="s">
        <v>25531</v>
      </c>
      <c r="B5755" s="2" t="s">
        <v>25532</v>
      </c>
      <c r="C5755" s="1">
        <v>7.71720768820005E14</v>
      </c>
      <c r="D5755" s="3"/>
      <c r="E5755" s="1" t="s">
        <v>4812</v>
      </c>
      <c r="F5755" s="1" t="str">
        <f>IFERROR(__xludf.DUMMYFUNCTION("REGEXEXTRACT(E5755,""[А-Яа-я\-]+ административный округ"")"),"Новомосковский административный округ")</f>
        <v>Новомосковский административный округ</v>
      </c>
      <c r="G5755" s="1" t="s">
        <v>4813</v>
      </c>
      <c r="H5755" s="1" t="s">
        <v>25533</v>
      </c>
      <c r="I5755" s="1" t="s">
        <v>20</v>
      </c>
      <c r="J5755" s="1" t="s">
        <v>21</v>
      </c>
      <c r="K5755" s="1" t="s">
        <v>42</v>
      </c>
      <c r="L5755" s="1">
        <v>1.341432E7</v>
      </c>
      <c r="M5755" s="1" t="s">
        <v>25534</v>
      </c>
      <c r="N5755" s="1" t="s">
        <v>25535</v>
      </c>
      <c r="O5755" s="3"/>
    </row>
    <row r="5756">
      <c r="A5756" s="1" t="s">
        <v>25536</v>
      </c>
      <c r="B5756" s="2" t="s">
        <v>25537</v>
      </c>
      <c r="C5756" s="1">
        <v>7.71510302110236E14</v>
      </c>
      <c r="D5756" s="1" t="s">
        <v>23166</v>
      </c>
      <c r="E5756" s="1" t="s">
        <v>17</v>
      </c>
      <c r="F5756" s="1" t="str">
        <f>IFERROR(__xludf.DUMMYFUNCTION("REGEXEXTRACT(E5756,""[А-Яа-я\-]+ административный округ"")"),"Центральный административный округ")</f>
        <v>Центральный административный округ</v>
      </c>
      <c r="G5756" s="1" t="s">
        <v>110</v>
      </c>
      <c r="H5756" s="1" t="s">
        <v>25538</v>
      </c>
      <c r="I5756" s="1" t="s">
        <v>20</v>
      </c>
      <c r="J5756" s="1" t="s">
        <v>49</v>
      </c>
      <c r="K5756" s="1" t="s">
        <v>22</v>
      </c>
      <c r="L5756" s="1">
        <v>1.3414323E7</v>
      </c>
      <c r="M5756" s="1" t="s">
        <v>25539</v>
      </c>
      <c r="N5756" s="1" t="s">
        <v>25540</v>
      </c>
      <c r="O5756" s="3"/>
    </row>
    <row r="5757">
      <c r="A5757" s="1" t="s">
        <v>9036</v>
      </c>
      <c r="B5757" s="2" t="s">
        <v>25541</v>
      </c>
      <c r="C5757" s="1">
        <v>7.71420331140005E14</v>
      </c>
      <c r="D5757" s="3"/>
      <c r="E5757" s="1" t="s">
        <v>17</v>
      </c>
      <c r="F5757" s="1" t="str">
        <f>IFERROR(__xludf.DUMMYFUNCTION("REGEXEXTRACT(E5757,""[А-Яа-я\-]+ административный округ"")"),"Центральный административный округ")</f>
        <v>Центральный административный округ</v>
      </c>
      <c r="G5757" s="1" t="s">
        <v>28</v>
      </c>
      <c r="H5757" s="1" t="s">
        <v>9037</v>
      </c>
      <c r="I5757" s="1" t="s">
        <v>20</v>
      </c>
      <c r="J5757" s="1" t="s">
        <v>21</v>
      </c>
      <c r="K5757" s="1" t="s">
        <v>42</v>
      </c>
      <c r="L5757" s="1">
        <v>1.3414328E7</v>
      </c>
      <c r="M5757" s="1" t="s">
        <v>25542</v>
      </c>
      <c r="N5757" s="1" t="s">
        <v>25543</v>
      </c>
      <c r="O5757" s="3"/>
    </row>
    <row r="5758">
      <c r="A5758" s="1" t="s">
        <v>25544</v>
      </c>
      <c r="B5758" s="2" t="s">
        <v>25545</v>
      </c>
      <c r="C5758" s="1">
        <v>7.71410804340055E14</v>
      </c>
      <c r="D5758" s="1" t="s">
        <v>25546</v>
      </c>
      <c r="E5758" s="1" t="s">
        <v>678</v>
      </c>
      <c r="F5758" s="1" t="str">
        <f>IFERROR(__xludf.DUMMYFUNCTION("REGEXEXTRACT(E5758,""[А-Яа-я\-]+ административный округ"")"),"Северо-Западный административный округ")</f>
        <v>Северо-Западный административный округ</v>
      </c>
      <c r="G5758" s="1" t="s">
        <v>1448</v>
      </c>
      <c r="H5758" s="1" t="s">
        <v>25547</v>
      </c>
      <c r="I5758" s="1" t="s">
        <v>20</v>
      </c>
      <c r="J5758" s="1" t="s">
        <v>21</v>
      </c>
      <c r="K5758" s="1" t="s">
        <v>22</v>
      </c>
      <c r="L5758" s="1">
        <v>1.3414338E7</v>
      </c>
      <c r="M5758" s="1" t="s">
        <v>25548</v>
      </c>
      <c r="N5758" s="1" t="s">
        <v>25549</v>
      </c>
      <c r="O5758" s="3"/>
    </row>
    <row r="5759">
      <c r="A5759" s="1" t="s">
        <v>25550</v>
      </c>
      <c r="B5759" s="2" t="s">
        <v>25551</v>
      </c>
      <c r="C5759" s="1">
        <v>7.71710307540086E14</v>
      </c>
      <c r="D5759" s="1" t="s">
        <v>1005</v>
      </c>
      <c r="E5759" s="1" t="s">
        <v>678</v>
      </c>
      <c r="F5759" s="1" t="str">
        <f>IFERROR(__xludf.DUMMYFUNCTION("REGEXEXTRACT(E5759,""[А-Яа-я\-]+ административный округ"")"),"Северо-Западный административный округ")</f>
        <v>Северо-Западный административный округ</v>
      </c>
      <c r="G5759" s="1" t="s">
        <v>679</v>
      </c>
      <c r="H5759" s="1" t="s">
        <v>25552</v>
      </c>
      <c r="I5759" s="1" t="s">
        <v>20</v>
      </c>
      <c r="J5759" s="1" t="s">
        <v>49</v>
      </c>
      <c r="K5759" s="1" t="s">
        <v>4195</v>
      </c>
      <c r="L5759" s="1">
        <v>1.3414345E7</v>
      </c>
      <c r="M5759" s="1" t="s">
        <v>25553</v>
      </c>
      <c r="N5759" s="1" t="s">
        <v>25554</v>
      </c>
      <c r="O5759" s="3"/>
    </row>
    <row r="5760">
      <c r="A5760" s="1" t="s">
        <v>25555</v>
      </c>
      <c r="B5760" s="2" t="s">
        <v>25556</v>
      </c>
      <c r="C5760" s="1">
        <v>7.71510302110066E14</v>
      </c>
      <c r="D5760" s="1" t="s">
        <v>23166</v>
      </c>
      <c r="E5760" s="1" t="s">
        <v>17</v>
      </c>
      <c r="F5760" s="1" t="str">
        <f>IFERROR(__xludf.DUMMYFUNCTION("REGEXEXTRACT(E5760,""[А-Яа-я\-]+ административный округ"")"),"Центральный административный округ")</f>
        <v>Центральный административный округ</v>
      </c>
      <c r="G5760" s="1" t="s">
        <v>110</v>
      </c>
      <c r="H5760" s="1" t="s">
        <v>25557</v>
      </c>
      <c r="I5760" s="1" t="s">
        <v>20</v>
      </c>
      <c r="J5760" s="1" t="s">
        <v>49</v>
      </c>
      <c r="K5760" s="1" t="s">
        <v>30</v>
      </c>
      <c r="L5760" s="1">
        <v>1.3414346E7</v>
      </c>
      <c r="M5760" s="1" t="s">
        <v>25558</v>
      </c>
      <c r="N5760" s="1" t="s">
        <v>25559</v>
      </c>
      <c r="O5760" s="3"/>
    </row>
    <row r="5761">
      <c r="A5761" s="1" t="s">
        <v>10655</v>
      </c>
      <c r="B5761" s="2" t="s">
        <v>25560</v>
      </c>
      <c r="C5761" s="1">
        <v>7.71420834940056E14</v>
      </c>
      <c r="D5761" s="1" t="s">
        <v>1031</v>
      </c>
      <c r="E5761" s="1" t="s">
        <v>85</v>
      </c>
      <c r="F5761" s="1" t="str">
        <f>IFERROR(__xludf.DUMMYFUNCTION("REGEXEXTRACT(E5761,""[А-Яа-я\-]+ административный округ"")"),"Северный административный округ")</f>
        <v>Северный административный округ</v>
      </c>
      <c r="G5761" s="1" t="s">
        <v>856</v>
      </c>
      <c r="H5761" s="1" t="s">
        <v>10657</v>
      </c>
      <c r="I5761" s="1" t="s">
        <v>20</v>
      </c>
      <c r="J5761" s="1" t="s">
        <v>49</v>
      </c>
      <c r="K5761" s="1" t="s">
        <v>22</v>
      </c>
      <c r="L5761" s="1">
        <v>1.3414348E7</v>
      </c>
      <c r="M5761" s="1" t="s">
        <v>25561</v>
      </c>
      <c r="N5761" s="1" t="s">
        <v>25562</v>
      </c>
      <c r="O5761" s="3"/>
    </row>
    <row r="5762">
      <c r="A5762" s="1" t="s">
        <v>25563</v>
      </c>
      <c r="B5762" s="2" t="s">
        <v>25564</v>
      </c>
      <c r="C5762" s="1">
        <v>7.71510302110426E14</v>
      </c>
      <c r="D5762" s="1" t="s">
        <v>23166</v>
      </c>
      <c r="E5762" s="1" t="s">
        <v>17</v>
      </c>
      <c r="F5762" s="1" t="str">
        <f>IFERROR(__xludf.DUMMYFUNCTION("REGEXEXTRACT(E5762,""[А-Яа-я\-]+ административный округ"")"),"Центральный административный округ")</f>
        <v>Центральный административный округ</v>
      </c>
      <c r="G5762" s="1" t="s">
        <v>110</v>
      </c>
      <c r="H5762" s="1" t="s">
        <v>25565</v>
      </c>
      <c r="I5762" s="1" t="s">
        <v>20</v>
      </c>
      <c r="J5762" s="1" t="s">
        <v>49</v>
      </c>
      <c r="K5762" s="1" t="s">
        <v>22</v>
      </c>
      <c r="L5762" s="1">
        <v>1.3414353E7</v>
      </c>
      <c r="M5762" s="1" t="s">
        <v>25566</v>
      </c>
      <c r="N5762" s="1" t="s">
        <v>25567</v>
      </c>
      <c r="O5762" s="3"/>
    </row>
    <row r="5763">
      <c r="A5763" s="1" t="s">
        <v>25568</v>
      </c>
      <c r="B5763" s="2" t="s">
        <v>25569</v>
      </c>
      <c r="C5763" s="1">
        <v>7.71710975330145E14</v>
      </c>
      <c r="D5763" s="1" t="s">
        <v>25570</v>
      </c>
      <c r="E5763" s="1" t="s">
        <v>85</v>
      </c>
      <c r="F5763" s="1" t="str">
        <f>IFERROR(__xludf.DUMMYFUNCTION("REGEXEXTRACT(E5763,""[А-Яа-я\-]+ административный округ"")"),"Северный административный округ")</f>
        <v>Северный административный округ</v>
      </c>
      <c r="G5763" s="1" t="s">
        <v>856</v>
      </c>
      <c r="H5763" s="1" t="s">
        <v>25571</v>
      </c>
      <c r="I5763" s="1" t="s">
        <v>20</v>
      </c>
      <c r="J5763" s="1" t="s">
        <v>21</v>
      </c>
      <c r="K5763" s="1" t="s">
        <v>30</v>
      </c>
      <c r="L5763" s="1">
        <v>1.3414356E7</v>
      </c>
      <c r="M5763" s="1" t="s">
        <v>25572</v>
      </c>
      <c r="N5763" s="1" t="s">
        <v>25573</v>
      </c>
      <c r="O5763" s="3"/>
    </row>
    <row r="5764">
      <c r="A5764" s="1" t="s">
        <v>25574</v>
      </c>
      <c r="B5764" s="2" t="s">
        <v>25575</v>
      </c>
      <c r="C5764" s="1">
        <v>7.71510302110096E14</v>
      </c>
      <c r="D5764" s="1" t="s">
        <v>23166</v>
      </c>
      <c r="E5764" s="1" t="s">
        <v>17</v>
      </c>
      <c r="F5764" s="1" t="str">
        <f>IFERROR(__xludf.DUMMYFUNCTION("REGEXEXTRACT(E5764,""[А-Яа-я\-]+ административный округ"")"),"Центральный административный округ")</f>
        <v>Центральный административный округ</v>
      </c>
      <c r="G5764" s="1" t="s">
        <v>110</v>
      </c>
      <c r="H5764" s="1" t="s">
        <v>25576</v>
      </c>
      <c r="I5764" s="1" t="s">
        <v>20</v>
      </c>
      <c r="J5764" s="1" t="s">
        <v>49</v>
      </c>
      <c r="K5764" s="1" t="s">
        <v>22</v>
      </c>
      <c r="L5764" s="1">
        <v>1.3414357E7</v>
      </c>
      <c r="M5764" s="1" t="s">
        <v>25577</v>
      </c>
      <c r="N5764" s="1" t="s">
        <v>25578</v>
      </c>
      <c r="O5764" s="3"/>
    </row>
    <row r="5765">
      <c r="A5765" s="1" t="s">
        <v>25579</v>
      </c>
      <c r="B5765" s="2" t="s">
        <v>25580</v>
      </c>
      <c r="C5765" s="1">
        <v>7.72111370080055E14</v>
      </c>
      <c r="D5765" s="1" t="s">
        <v>25581</v>
      </c>
      <c r="E5765" s="1" t="s">
        <v>678</v>
      </c>
      <c r="F5765" s="1" t="str">
        <f>IFERROR(__xludf.DUMMYFUNCTION("REGEXEXTRACT(E5765,""[А-Яа-я\-]+ административный округ"")"),"Северо-Западный административный округ")</f>
        <v>Северо-Западный административный округ</v>
      </c>
      <c r="G5765" s="1" t="s">
        <v>3174</v>
      </c>
      <c r="H5765" s="1" t="s">
        <v>25582</v>
      </c>
      <c r="I5765" s="1" t="s">
        <v>20</v>
      </c>
      <c r="J5765" s="1" t="s">
        <v>21</v>
      </c>
      <c r="K5765" s="1" t="s">
        <v>30</v>
      </c>
      <c r="L5765" s="1">
        <v>1.3414358E7</v>
      </c>
      <c r="M5765" s="1" t="s">
        <v>25583</v>
      </c>
      <c r="N5765" s="1" t="s">
        <v>25584</v>
      </c>
      <c r="O5765" s="3"/>
    </row>
    <row r="5766">
      <c r="A5766" s="1" t="s">
        <v>25585</v>
      </c>
      <c r="B5766" s="2" t="s">
        <v>25586</v>
      </c>
      <c r="C5766" s="1">
        <v>7.71510302110346E14</v>
      </c>
      <c r="D5766" s="1" t="s">
        <v>23166</v>
      </c>
      <c r="E5766" s="1" t="s">
        <v>17</v>
      </c>
      <c r="F5766" s="1" t="str">
        <f>IFERROR(__xludf.DUMMYFUNCTION("REGEXEXTRACT(E5766,""[А-Яа-я\-]+ административный округ"")"),"Центральный административный округ")</f>
        <v>Центральный административный округ</v>
      </c>
      <c r="G5766" s="1" t="s">
        <v>110</v>
      </c>
      <c r="H5766" s="1" t="s">
        <v>25587</v>
      </c>
      <c r="I5766" s="1" t="s">
        <v>20</v>
      </c>
      <c r="J5766" s="1" t="s">
        <v>49</v>
      </c>
      <c r="K5766" s="1" t="s">
        <v>30</v>
      </c>
      <c r="L5766" s="1">
        <v>1.341436E7</v>
      </c>
      <c r="M5766" s="1" t="s">
        <v>25588</v>
      </c>
      <c r="N5766" s="1" t="s">
        <v>25589</v>
      </c>
      <c r="O5766" s="3"/>
    </row>
    <row r="5767">
      <c r="A5767" s="1" t="s">
        <v>6635</v>
      </c>
      <c r="B5767" s="2" t="s">
        <v>25590</v>
      </c>
      <c r="C5767" s="1">
        <v>7.71420797230186E14</v>
      </c>
      <c r="D5767" s="3"/>
      <c r="E5767" s="1" t="s">
        <v>17</v>
      </c>
      <c r="F5767" s="1" t="str">
        <f>IFERROR(__xludf.DUMMYFUNCTION("REGEXEXTRACT(E5767,""[А-Яа-я\-]+ административный округ"")"),"Центральный административный округ")</f>
        <v>Центральный административный округ</v>
      </c>
      <c r="G5767" s="1" t="s">
        <v>319</v>
      </c>
      <c r="H5767" s="1" t="s">
        <v>25591</v>
      </c>
      <c r="I5767" s="1" t="s">
        <v>20</v>
      </c>
      <c r="J5767" s="1" t="s">
        <v>49</v>
      </c>
      <c r="K5767" s="1" t="s">
        <v>42</v>
      </c>
      <c r="L5767" s="1">
        <v>1.3414363E7</v>
      </c>
      <c r="M5767" s="1" t="s">
        <v>25592</v>
      </c>
      <c r="N5767" s="1" t="s">
        <v>25593</v>
      </c>
      <c r="O5767" s="3"/>
    </row>
    <row r="5768">
      <c r="A5768" s="1" t="s">
        <v>25594</v>
      </c>
      <c r="B5768" s="2" t="s">
        <v>25595</v>
      </c>
      <c r="C5768" s="1">
        <v>7.72511446330035E14</v>
      </c>
      <c r="D5768" s="1" t="s">
        <v>1768</v>
      </c>
      <c r="E5768" s="1" t="s">
        <v>441</v>
      </c>
      <c r="F5768" s="1" t="str">
        <f>IFERROR(__xludf.DUMMYFUNCTION("REGEXEXTRACT(E5768,""[А-Яа-я\-]+ административный округ"")"),"Западный административный округ")</f>
        <v>Западный административный округ</v>
      </c>
      <c r="G5768" s="1" t="s">
        <v>1769</v>
      </c>
      <c r="H5768" s="1" t="s">
        <v>25596</v>
      </c>
      <c r="I5768" s="1" t="s">
        <v>20</v>
      </c>
      <c r="J5768" s="1" t="s">
        <v>21</v>
      </c>
      <c r="K5768" s="1" t="s">
        <v>3148</v>
      </c>
      <c r="L5768" s="1">
        <v>1.3414365E7</v>
      </c>
      <c r="M5768" s="1" t="s">
        <v>25597</v>
      </c>
      <c r="N5768" s="1" t="s">
        <v>25598</v>
      </c>
      <c r="O5768" s="3"/>
    </row>
    <row r="5769">
      <c r="A5769" s="1" t="s">
        <v>22883</v>
      </c>
      <c r="B5769" s="2" t="s">
        <v>25599</v>
      </c>
      <c r="C5769" s="1">
        <v>7.71420462690016E14</v>
      </c>
      <c r="D5769" s="1" t="s">
        <v>25600</v>
      </c>
      <c r="E5769" s="1" t="s">
        <v>441</v>
      </c>
      <c r="F5769" s="1" t="str">
        <f>IFERROR(__xludf.DUMMYFUNCTION("REGEXEXTRACT(E5769,""[А-Яа-я\-]+ административный округ"")"),"Западный административный округ")</f>
        <v>Западный административный округ</v>
      </c>
      <c r="G5769" s="1" t="s">
        <v>5870</v>
      </c>
      <c r="H5769" s="1" t="s">
        <v>25601</v>
      </c>
      <c r="I5769" s="1" t="s">
        <v>20</v>
      </c>
      <c r="J5769" s="1" t="s">
        <v>49</v>
      </c>
      <c r="K5769" s="1" t="s">
        <v>858</v>
      </c>
      <c r="L5769" s="1">
        <v>1.3414366E7</v>
      </c>
      <c r="M5769" s="1" t="s">
        <v>25602</v>
      </c>
      <c r="N5769" s="1" t="s">
        <v>25603</v>
      </c>
      <c r="O5769" s="3"/>
    </row>
    <row r="5770">
      <c r="A5770" s="1" t="s">
        <v>5633</v>
      </c>
      <c r="B5770" s="2" t="s">
        <v>25604</v>
      </c>
      <c r="C5770" s="1">
        <v>7.71510350580036E14</v>
      </c>
      <c r="D5770" s="1" t="s">
        <v>17158</v>
      </c>
      <c r="E5770" s="1" t="s">
        <v>17</v>
      </c>
      <c r="F5770" s="1" t="str">
        <f>IFERROR(__xludf.DUMMYFUNCTION("REGEXEXTRACT(E5770,""[А-Яа-я\-]+ административный округ"")"),"Центральный административный округ")</f>
        <v>Центральный административный округ</v>
      </c>
      <c r="G5770" s="1" t="s">
        <v>92</v>
      </c>
      <c r="H5770" s="1" t="s">
        <v>25605</v>
      </c>
      <c r="I5770" s="1" t="s">
        <v>20</v>
      </c>
      <c r="J5770" s="1" t="s">
        <v>49</v>
      </c>
      <c r="K5770" s="1" t="s">
        <v>30</v>
      </c>
      <c r="L5770" s="1">
        <v>1.3414368E7</v>
      </c>
      <c r="M5770" s="1" t="s">
        <v>25606</v>
      </c>
      <c r="N5770" s="1" t="s">
        <v>25607</v>
      </c>
      <c r="O5770" s="3"/>
    </row>
    <row r="5771">
      <c r="A5771" s="1" t="s">
        <v>7254</v>
      </c>
      <c r="B5771" s="2" t="s">
        <v>25608</v>
      </c>
      <c r="C5771" s="1">
        <v>7.71421216190016E14</v>
      </c>
      <c r="D5771" s="3"/>
      <c r="E5771" s="1" t="s">
        <v>17</v>
      </c>
      <c r="F5771" s="1" t="str">
        <f>IFERROR(__xludf.DUMMYFUNCTION("REGEXEXTRACT(E5771,""[А-Яа-я\-]+ административный округ"")"),"Центральный административный округ")</f>
        <v>Центральный административный округ</v>
      </c>
      <c r="G5771" s="1" t="s">
        <v>28</v>
      </c>
      <c r="H5771" s="1" t="s">
        <v>25609</v>
      </c>
      <c r="I5771" s="1" t="s">
        <v>20</v>
      </c>
      <c r="J5771" s="1" t="s">
        <v>49</v>
      </c>
      <c r="K5771" s="1" t="s">
        <v>42</v>
      </c>
      <c r="L5771" s="1">
        <v>1.341437E7</v>
      </c>
      <c r="M5771" s="1" t="s">
        <v>25610</v>
      </c>
      <c r="N5771" s="1" t="s">
        <v>25611</v>
      </c>
      <c r="O5771" s="3"/>
    </row>
    <row r="5772">
      <c r="A5772" s="1" t="s">
        <v>25612</v>
      </c>
      <c r="B5772" s="2" t="s">
        <v>25613</v>
      </c>
      <c r="C5772" s="1">
        <v>7.71610658080155E14</v>
      </c>
      <c r="D5772" s="1" t="s">
        <v>3173</v>
      </c>
      <c r="E5772" s="1" t="s">
        <v>678</v>
      </c>
      <c r="F5772" s="1" t="str">
        <f>IFERROR(__xludf.DUMMYFUNCTION("REGEXEXTRACT(E5772,""[А-Яа-я\-]+ административный округ"")"),"Северо-Западный административный округ")</f>
        <v>Северо-Западный административный округ</v>
      </c>
      <c r="G5772" s="1" t="s">
        <v>3174</v>
      </c>
      <c r="H5772" s="1" t="s">
        <v>25614</v>
      </c>
      <c r="I5772" s="1" t="s">
        <v>20</v>
      </c>
      <c r="J5772" s="1" t="s">
        <v>21</v>
      </c>
      <c r="K5772" s="1" t="s">
        <v>30</v>
      </c>
      <c r="L5772" s="1">
        <v>1.3414377E7</v>
      </c>
      <c r="M5772" s="1" t="s">
        <v>25615</v>
      </c>
      <c r="N5772" s="1" t="s">
        <v>25616</v>
      </c>
      <c r="O5772" s="3"/>
    </row>
    <row r="5773">
      <c r="A5773" s="1" t="s">
        <v>18710</v>
      </c>
      <c r="B5773" s="2" t="s">
        <v>25617</v>
      </c>
      <c r="C5773" s="1">
        <v>7.71610658080075E14</v>
      </c>
      <c r="D5773" s="1" t="s">
        <v>3173</v>
      </c>
      <c r="E5773" s="1" t="s">
        <v>85</v>
      </c>
      <c r="F5773" s="1" t="str">
        <f>IFERROR(__xludf.DUMMYFUNCTION("REGEXEXTRACT(E5773,""[А-Яа-я\-]+ административный округ"")"),"Северный административный округ")</f>
        <v>Северный административный округ</v>
      </c>
      <c r="G5773" s="1" t="s">
        <v>10383</v>
      </c>
      <c r="H5773" s="1" t="s">
        <v>25618</v>
      </c>
      <c r="I5773" s="1" t="s">
        <v>20</v>
      </c>
      <c r="J5773" s="1" t="s">
        <v>21</v>
      </c>
      <c r="K5773" s="1" t="s">
        <v>22</v>
      </c>
      <c r="L5773" s="1">
        <v>1.3414378E7</v>
      </c>
      <c r="M5773" s="1" t="s">
        <v>25619</v>
      </c>
      <c r="N5773" s="1" t="s">
        <v>25620</v>
      </c>
      <c r="O5773" s="3"/>
    </row>
    <row r="5774">
      <c r="A5774" s="1" t="s">
        <v>25621</v>
      </c>
      <c r="B5774" s="2" t="s">
        <v>25622</v>
      </c>
      <c r="C5774" s="1">
        <v>7.71520281960066E14</v>
      </c>
      <c r="D5774" s="1" t="s">
        <v>5497</v>
      </c>
      <c r="E5774" s="1" t="s">
        <v>678</v>
      </c>
      <c r="F5774" s="1" t="str">
        <f>IFERROR(__xludf.DUMMYFUNCTION("REGEXEXTRACT(E5774,""[А-Яа-я\-]+ административный округ"")"),"Северо-Западный административный округ")</f>
        <v>Северо-Западный административный округ</v>
      </c>
      <c r="G5774" s="1" t="s">
        <v>5498</v>
      </c>
      <c r="H5774" s="1" t="s">
        <v>25623</v>
      </c>
      <c r="I5774" s="1" t="s">
        <v>20</v>
      </c>
      <c r="J5774" s="1" t="s">
        <v>49</v>
      </c>
      <c r="K5774" s="1" t="s">
        <v>858</v>
      </c>
      <c r="L5774" s="1">
        <v>1.3414379E7</v>
      </c>
      <c r="M5774" s="1" t="s">
        <v>25624</v>
      </c>
      <c r="N5774" s="1" t="s">
        <v>25625</v>
      </c>
      <c r="O5774" s="3"/>
    </row>
    <row r="5775">
      <c r="A5775" s="1" t="s">
        <v>25626</v>
      </c>
      <c r="B5775" s="2" t="s">
        <v>25627</v>
      </c>
      <c r="C5775" s="1">
        <v>7.71410972130015E14</v>
      </c>
      <c r="D5775" s="1" t="s">
        <v>6973</v>
      </c>
      <c r="E5775" s="1" t="s">
        <v>17</v>
      </c>
      <c r="F5775" s="1" t="str">
        <f>IFERROR(__xludf.DUMMYFUNCTION("REGEXEXTRACT(E5775,""[А-Яа-я\-]+ административный округ"")"),"Центральный административный округ")</f>
        <v>Центральный административный округ</v>
      </c>
      <c r="G5775" s="1" t="s">
        <v>418</v>
      </c>
      <c r="H5775" s="1" t="s">
        <v>6975</v>
      </c>
      <c r="I5775" s="1" t="s">
        <v>20</v>
      </c>
      <c r="J5775" s="1" t="s">
        <v>21</v>
      </c>
      <c r="K5775" s="1" t="s">
        <v>30</v>
      </c>
      <c r="L5775" s="1">
        <v>1.3414386E7</v>
      </c>
      <c r="M5775" s="1" t="s">
        <v>25628</v>
      </c>
      <c r="N5775" s="1" t="s">
        <v>25629</v>
      </c>
      <c r="O5775" s="3"/>
    </row>
    <row r="5776">
      <c r="A5776" s="1" t="s">
        <v>25630</v>
      </c>
      <c r="B5776" s="2" t="s">
        <v>25631</v>
      </c>
      <c r="C5776" s="1">
        <v>7.72210966960025E14</v>
      </c>
      <c r="D5776" s="1" t="s">
        <v>6683</v>
      </c>
      <c r="E5776" s="1" t="s">
        <v>678</v>
      </c>
      <c r="F5776" s="1" t="str">
        <f>IFERROR(__xludf.DUMMYFUNCTION("REGEXEXTRACT(E5776,""[А-Яа-я\-]+ административный округ"")"),"Северо-Западный административный округ")</f>
        <v>Северо-Западный административный округ</v>
      </c>
      <c r="G5776" s="1" t="s">
        <v>5498</v>
      </c>
      <c r="H5776" s="1" t="s">
        <v>25632</v>
      </c>
      <c r="I5776" s="1" t="s">
        <v>20</v>
      </c>
      <c r="J5776" s="1" t="s">
        <v>21</v>
      </c>
      <c r="K5776" s="1" t="s">
        <v>22</v>
      </c>
      <c r="L5776" s="1">
        <v>1.3414387E7</v>
      </c>
      <c r="M5776" s="1" t="s">
        <v>25633</v>
      </c>
      <c r="N5776" s="1" t="s">
        <v>25634</v>
      </c>
      <c r="O5776" s="3"/>
    </row>
    <row r="5777">
      <c r="A5777" s="1" t="s">
        <v>25635</v>
      </c>
      <c r="B5777" s="2" t="s">
        <v>25636</v>
      </c>
      <c r="C5777" s="1">
        <v>7.71510335670035E14</v>
      </c>
      <c r="D5777" s="1" t="s">
        <v>25637</v>
      </c>
      <c r="E5777" s="1" t="s">
        <v>85</v>
      </c>
      <c r="F5777" s="1" t="str">
        <f>IFERROR(__xludf.DUMMYFUNCTION("REGEXEXTRACT(E5777,""[А-Яа-я\-]+ административный округ"")"),"Северный административный округ")</f>
        <v>Северный административный округ</v>
      </c>
      <c r="G5777" s="1" t="s">
        <v>721</v>
      </c>
      <c r="H5777" s="1" t="s">
        <v>25638</v>
      </c>
      <c r="I5777" s="1" t="s">
        <v>20</v>
      </c>
      <c r="J5777" s="1" t="s">
        <v>21</v>
      </c>
      <c r="K5777" s="1" t="s">
        <v>22</v>
      </c>
      <c r="L5777" s="1">
        <v>1.3414388E7</v>
      </c>
      <c r="M5777" s="1" t="s">
        <v>25639</v>
      </c>
      <c r="N5777" s="1" t="s">
        <v>25640</v>
      </c>
      <c r="O5777" s="3"/>
    </row>
    <row r="5778">
      <c r="A5778" s="1" t="s">
        <v>25641</v>
      </c>
      <c r="B5778" s="2" t="s">
        <v>25642</v>
      </c>
      <c r="C5778" s="1">
        <v>7.71420672500005E14</v>
      </c>
      <c r="D5778" s="3"/>
      <c r="E5778" s="1" t="s">
        <v>85</v>
      </c>
      <c r="F5778" s="1" t="str">
        <f>IFERROR(__xludf.DUMMYFUNCTION("REGEXEXTRACT(E5778,""[А-Яа-я\-]+ административный округ"")"),"Северный административный округ")</f>
        <v>Северный административный округ</v>
      </c>
      <c r="G5778" s="1" t="s">
        <v>660</v>
      </c>
      <c r="H5778" s="1" t="s">
        <v>25643</v>
      </c>
      <c r="I5778" s="1" t="s">
        <v>20</v>
      </c>
      <c r="J5778" s="1" t="s">
        <v>21</v>
      </c>
      <c r="K5778" s="1" t="s">
        <v>858</v>
      </c>
      <c r="L5778" s="1">
        <v>1.341439E7</v>
      </c>
      <c r="M5778" s="1" t="s">
        <v>25644</v>
      </c>
      <c r="N5778" s="1" t="s">
        <v>25645</v>
      </c>
      <c r="O5778" s="3"/>
    </row>
    <row r="5779">
      <c r="A5779" s="1" t="s">
        <v>25646</v>
      </c>
      <c r="B5779" s="2" t="s">
        <v>25647</v>
      </c>
      <c r="C5779" s="1">
        <v>7.71410980410006E14</v>
      </c>
      <c r="D5779" s="3"/>
      <c r="E5779" s="1" t="s">
        <v>17</v>
      </c>
      <c r="F5779" s="1" t="str">
        <f>IFERROR(__xludf.DUMMYFUNCTION("REGEXEXTRACT(E5779,""[А-Яа-я\-]+ административный округ"")"),"Центральный административный округ")</f>
        <v>Центральный административный округ</v>
      </c>
      <c r="G5779" s="1" t="s">
        <v>35</v>
      </c>
      <c r="H5779" s="1" t="s">
        <v>25648</v>
      </c>
      <c r="I5779" s="1" t="s">
        <v>20</v>
      </c>
      <c r="J5779" s="1" t="s">
        <v>49</v>
      </c>
      <c r="K5779" s="1" t="s">
        <v>30</v>
      </c>
      <c r="L5779" s="1">
        <v>1.3414392E7</v>
      </c>
      <c r="M5779" s="1" t="s">
        <v>25649</v>
      </c>
      <c r="N5779" s="1" t="s">
        <v>25650</v>
      </c>
      <c r="O5779" s="3"/>
    </row>
    <row r="5780">
      <c r="A5780" s="1" t="s">
        <v>25651</v>
      </c>
      <c r="B5780" s="2" t="s">
        <v>25652</v>
      </c>
      <c r="C5780" s="1">
        <v>7.71610658000035E14</v>
      </c>
      <c r="D5780" s="1" t="s">
        <v>2255</v>
      </c>
      <c r="E5780" s="1" t="s">
        <v>85</v>
      </c>
      <c r="F5780" s="1" t="str">
        <f>IFERROR(__xludf.DUMMYFUNCTION("REGEXEXTRACT(E5780,""[А-Яа-я\-]+ административный округ"")"),"Северный административный округ")</f>
        <v>Северный административный округ</v>
      </c>
      <c r="G5780" s="1" t="s">
        <v>2256</v>
      </c>
      <c r="H5780" s="1" t="s">
        <v>25653</v>
      </c>
      <c r="I5780" s="1" t="s">
        <v>20</v>
      </c>
      <c r="J5780" s="1" t="s">
        <v>21</v>
      </c>
      <c r="K5780" s="1" t="s">
        <v>30</v>
      </c>
      <c r="L5780" s="1">
        <v>1.3414395E7</v>
      </c>
      <c r="M5780" s="1" t="s">
        <v>25654</v>
      </c>
      <c r="N5780" s="1" t="s">
        <v>25655</v>
      </c>
      <c r="O5780" s="3"/>
    </row>
    <row r="5781">
      <c r="A5781" s="1" t="s">
        <v>25656</v>
      </c>
      <c r="B5781" s="2" t="s">
        <v>25657</v>
      </c>
      <c r="C5781" s="1">
        <v>7.71711137980006E14</v>
      </c>
      <c r="D5781" s="1" t="s">
        <v>17124</v>
      </c>
      <c r="E5781" s="1" t="s">
        <v>17</v>
      </c>
      <c r="F5781" s="1" t="str">
        <f>IFERROR(__xludf.DUMMYFUNCTION("REGEXEXTRACT(E5781,""[А-Яа-я\-]+ административный округ"")"),"Центральный административный округ")</f>
        <v>Центральный административный округ</v>
      </c>
      <c r="G5781" s="1" t="s">
        <v>110</v>
      </c>
      <c r="H5781" s="1" t="s">
        <v>17125</v>
      </c>
      <c r="I5781" s="1" t="s">
        <v>20</v>
      </c>
      <c r="J5781" s="1" t="s">
        <v>49</v>
      </c>
      <c r="K5781" s="1" t="s">
        <v>17076</v>
      </c>
      <c r="L5781" s="1">
        <v>1.3414397E7</v>
      </c>
      <c r="M5781" s="1" t="s">
        <v>25658</v>
      </c>
      <c r="N5781" s="1" t="s">
        <v>25659</v>
      </c>
      <c r="O5781" s="3"/>
    </row>
    <row r="5782">
      <c r="A5782" s="1" t="s">
        <v>25660</v>
      </c>
      <c r="B5782" s="2" t="s">
        <v>25661</v>
      </c>
      <c r="C5782" s="1">
        <v>7.71410725820006E14</v>
      </c>
      <c r="D5782" s="3"/>
      <c r="E5782" s="1" t="s">
        <v>85</v>
      </c>
      <c r="F5782" s="1" t="str">
        <f>IFERROR(__xludf.DUMMYFUNCTION("REGEXEXTRACT(E5782,""[А-Яа-я\-]+ административный округ"")"),"Северный административный округ")</f>
        <v>Северный административный округ</v>
      </c>
      <c r="G5782" s="1" t="s">
        <v>660</v>
      </c>
      <c r="H5782" s="1" t="s">
        <v>25662</v>
      </c>
      <c r="I5782" s="1" t="s">
        <v>20</v>
      </c>
      <c r="J5782" s="1" t="s">
        <v>49</v>
      </c>
      <c r="K5782" s="1" t="s">
        <v>3148</v>
      </c>
      <c r="L5782" s="1">
        <v>1.34144E7</v>
      </c>
      <c r="M5782" s="1" t="s">
        <v>25663</v>
      </c>
      <c r="N5782" s="1" t="s">
        <v>25664</v>
      </c>
      <c r="O5782" s="3"/>
    </row>
    <row r="5783">
      <c r="A5783" s="1" t="s">
        <v>25665</v>
      </c>
      <c r="B5783" s="2" t="s">
        <v>25666</v>
      </c>
      <c r="C5783" s="1">
        <v>7.71510302110186E14</v>
      </c>
      <c r="D5783" s="1" t="s">
        <v>23166</v>
      </c>
      <c r="E5783" s="1" t="s">
        <v>17</v>
      </c>
      <c r="F5783" s="1" t="str">
        <f>IFERROR(__xludf.DUMMYFUNCTION("REGEXEXTRACT(E5783,""[А-Яа-я\-]+ административный округ"")"),"Центральный административный округ")</f>
        <v>Центральный административный округ</v>
      </c>
      <c r="G5783" s="1" t="s">
        <v>110</v>
      </c>
      <c r="H5783" s="1" t="s">
        <v>25576</v>
      </c>
      <c r="I5783" s="1" t="s">
        <v>20</v>
      </c>
      <c r="J5783" s="1" t="s">
        <v>49</v>
      </c>
      <c r="K5783" s="1" t="s">
        <v>22</v>
      </c>
      <c r="L5783" s="1">
        <v>1.3414404E7</v>
      </c>
      <c r="M5783" s="1" t="s">
        <v>25667</v>
      </c>
      <c r="N5783" s="1" t="s">
        <v>25668</v>
      </c>
      <c r="O5783" s="3"/>
    </row>
    <row r="5784">
      <c r="A5784" s="1" t="s">
        <v>25669</v>
      </c>
      <c r="B5784" s="2" t="s">
        <v>25670</v>
      </c>
      <c r="C5784" s="1">
        <v>7.72111313160256E14</v>
      </c>
      <c r="D5784" s="1" t="s">
        <v>1091</v>
      </c>
      <c r="E5784" s="1" t="s">
        <v>17</v>
      </c>
      <c r="F5784" s="1" t="str">
        <f>IFERROR(__xludf.DUMMYFUNCTION("REGEXEXTRACT(E5784,""[А-Яа-я\-]+ административный округ"")"),"Центральный административный округ")</f>
        <v>Центральный административный округ</v>
      </c>
      <c r="G5784" s="1" t="s">
        <v>92</v>
      </c>
      <c r="H5784" s="1" t="s">
        <v>25671</v>
      </c>
      <c r="I5784" s="1" t="s">
        <v>20</v>
      </c>
      <c r="J5784" s="1" t="s">
        <v>49</v>
      </c>
      <c r="K5784" s="1" t="s">
        <v>22</v>
      </c>
      <c r="L5784" s="1">
        <v>1.3414405E7</v>
      </c>
      <c r="M5784" s="1" t="s">
        <v>25672</v>
      </c>
      <c r="N5784" s="1" t="s">
        <v>25673</v>
      </c>
      <c r="O5784" s="3"/>
    </row>
    <row r="5785">
      <c r="A5785" s="1" t="s">
        <v>25674</v>
      </c>
      <c r="B5785" s="2" t="s">
        <v>25675</v>
      </c>
      <c r="C5785" s="1">
        <v>7.71410984750005E14</v>
      </c>
      <c r="D5785" s="3"/>
      <c r="E5785" s="1" t="s">
        <v>85</v>
      </c>
      <c r="F5785" s="1" t="str">
        <f>IFERROR(__xludf.DUMMYFUNCTION("REGEXEXTRACT(E5785,""[А-Яа-я\-]+ административный округ"")"),"Северный административный округ")</f>
        <v>Северный административный округ</v>
      </c>
      <c r="G5785" s="1" t="s">
        <v>721</v>
      </c>
      <c r="H5785" s="1" t="s">
        <v>25676</v>
      </c>
      <c r="I5785" s="1" t="s">
        <v>20</v>
      </c>
      <c r="J5785" s="1" t="s">
        <v>21</v>
      </c>
      <c r="K5785" s="1" t="s">
        <v>3148</v>
      </c>
      <c r="L5785" s="1">
        <v>1.3414406E7</v>
      </c>
      <c r="M5785" s="1" t="s">
        <v>25677</v>
      </c>
      <c r="N5785" s="1" t="s">
        <v>25678</v>
      </c>
      <c r="O5785" s="3"/>
    </row>
    <row r="5786">
      <c r="A5786" s="1" t="s">
        <v>25637</v>
      </c>
      <c r="B5786" s="2" t="s">
        <v>25679</v>
      </c>
      <c r="C5786" s="1">
        <v>7.71520335670005E14</v>
      </c>
      <c r="D5786" s="3"/>
      <c r="E5786" s="1" t="s">
        <v>85</v>
      </c>
      <c r="F5786" s="1" t="str">
        <f>IFERROR(__xludf.DUMMYFUNCTION("REGEXEXTRACT(E5786,""[А-Яа-я\-]+ административный округ"")"),"Северный административный округ")</f>
        <v>Северный административный округ</v>
      </c>
      <c r="G5786" s="1" t="s">
        <v>721</v>
      </c>
      <c r="H5786" s="1" t="s">
        <v>25680</v>
      </c>
      <c r="I5786" s="1" t="s">
        <v>20</v>
      </c>
      <c r="J5786" s="1" t="s">
        <v>21</v>
      </c>
      <c r="K5786" s="1" t="s">
        <v>42</v>
      </c>
      <c r="L5786" s="1">
        <v>1.3414408E7</v>
      </c>
      <c r="M5786" s="1" t="s">
        <v>25681</v>
      </c>
      <c r="N5786" s="1" t="s">
        <v>25682</v>
      </c>
      <c r="O5786" s="3"/>
    </row>
    <row r="5787">
      <c r="A5787" s="1" t="s">
        <v>25683</v>
      </c>
      <c r="B5787" s="2" t="s">
        <v>25684</v>
      </c>
      <c r="C5787" s="1">
        <v>7.71410833670035E14</v>
      </c>
      <c r="D5787" s="1" t="s">
        <v>25685</v>
      </c>
      <c r="E5787" s="1" t="s">
        <v>231</v>
      </c>
      <c r="F5787" s="1" t="str">
        <f>IFERROR(__xludf.DUMMYFUNCTION("REGEXEXTRACT(E5787,""[А-Яа-я\-]+ административный округ"")"),"Юго-Западный административный округ")</f>
        <v>Юго-Западный административный округ</v>
      </c>
      <c r="G5787" s="1" t="s">
        <v>232</v>
      </c>
      <c r="H5787" s="1" t="s">
        <v>25686</v>
      </c>
      <c r="I5787" s="1" t="s">
        <v>20</v>
      </c>
      <c r="J5787" s="1" t="s">
        <v>21</v>
      </c>
      <c r="K5787" s="1" t="s">
        <v>22</v>
      </c>
      <c r="L5787" s="1">
        <v>1.3414411E7</v>
      </c>
      <c r="M5787" s="1" t="s">
        <v>25687</v>
      </c>
      <c r="N5787" s="1" t="s">
        <v>25688</v>
      </c>
      <c r="O5787" s="3"/>
    </row>
    <row r="5788">
      <c r="A5788" s="1" t="s">
        <v>25689</v>
      </c>
      <c r="B5788" s="2" t="s">
        <v>25690</v>
      </c>
      <c r="C5788" s="1">
        <v>7.71410834940016E14</v>
      </c>
      <c r="D5788" s="1" t="s">
        <v>1031</v>
      </c>
      <c r="E5788" s="1" t="s">
        <v>85</v>
      </c>
      <c r="F5788" s="1" t="str">
        <f>IFERROR(__xludf.DUMMYFUNCTION("REGEXEXTRACT(E5788,""[А-Яа-я\-]+ административный округ"")"),"Северный административный округ")</f>
        <v>Северный административный округ</v>
      </c>
      <c r="G5788" s="1" t="s">
        <v>856</v>
      </c>
      <c r="H5788" s="1" t="s">
        <v>25691</v>
      </c>
      <c r="I5788" s="1" t="s">
        <v>20</v>
      </c>
      <c r="J5788" s="1" t="s">
        <v>49</v>
      </c>
      <c r="K5788" s="1" t="s">
        <v>247</v>
      </c>
      <c r="L5788" s="1">
        <v>1.3414412E7</v>
      </c>
      <c r="M5788" s="1" t="s">
        <v>25692</v>
      </c>
      <c r="N5788" s="1" t="s">
        <v>25693</v>
      </c>
      <c r="O5788" s="3"/>
    </row>
    <row r="5789">
      <c r="A5789" s="1" t="s">
        <v>25694</v>
      </c>
      <c r="B5789" s="2" t="s">
        <v>25695</v>
      </c>
      <c r="C5789" s="1">
        <v>7.81410026540005E14</v>
      </c>
      <c r="D5789" s="3"/>
      <c r="E5789" s="1" t="s">
        <v>441</v>
      </c>
      <c r="F5789" s="1" t="str">
        <f>IFERROR(__xludf.DUMMYFUNCTION("REGEXEXTRACT(E5789,""[А-Яа-я\-]+ административный округ"")"),"Западный административный округ")</f>
        <v>Западный административный округ</v>
      </c>
      <c r="G5789" s="1" t="s">
        <v>6180</v>
      </c>
      <c r="H5789" s="1" t="s">
        <v>25696</v>
      </c>
      <c r="I5789" s="1" t="s">
        <v>20</v>
      </c>
      <c r="J5789" s="1" t="s">
        <v>21</v>
      </c>
      <c r="K5789" s="1" t="s">
        <v>22</v>
      </c>
      <c r="L5789" s="1">
        <v>1.3414418E7</v>
      </c>
      <c r="M5789" s="1" t="s">
        <v>25697</v>
      </c>
      <c r="N5789" s="1" t="s">
        <v>25698</v>
      </c>
      <c r="O5789" s="3"/>
    </row>
    <row r="5790">
      <c r="A5790" s="1" t="s">
        <v>25699</v>
      </c>
      <c r="B5790" s="2" t="s">
        <v>25700</v>
      </c>
      <c r="C5790" s="1">
        <v>7.71410665930006E14</v>
      </c>
      <c r="D5790" s="3"/>
      <c r="E5790" s="1" t="s">
        <v>441</v>
      </c>
      <c r="F5790" s="1" t="str">
        <f>IFERROR(__xludf.DUMMYFUNCTION("REGEXEXTRACT(E5790,""[А-Яа-я\-]+ административный округ"")"),"Западный административный округ")</f>
        <v>Западный административный округ</v>
      </c>
      <c r="G5790" s="1" t="s">
        <v>6180</v>
      </c>
      <c r="H5790" s="1" t="s">
        <v>25701</v>
      </c>
      <c r="I5790" s="1" t="s">
        <v>20</v>
      </c>
      <c r="J5790" s="1" t="s">
        <v>49</v>
      </c>
      <c r="K5790" s="1" t="s">
        <v>3148</v>
      </c>
      <c r="L5790" s="1">
        <v>1.3414421E7</v>
      </c>
      <c r="M5790" s="1" t="s">
        <v>25702</v>
      </c>
      <c r="N5790" s="1" t="s">
        <v>25703</v>
      </c>
      <c r="O5790" s="3"/>
    </row>
    <row r="5791">
      <c r="A5791" s="1" t="s">
        <v>25704</v>
      </c>
      <c r="B5791" s="2" t="s">
        <v>25705</v>
      </c>
      <c r="C5791" s="1">
        <v>7.71410332040035E14</v>
      </c>
      <c r="D5791" s="1" t="s">
        <v>5976</v>
      </c>
      <c r="E5791" s="1" t="s">
        <v>17</v>
      </c>
      <c r="F5791" s="1" t="str">
        <f>IFERROR(__xludf.DUMMYFUNCTION("REGEXEXTRACT(E5791,""[А-Яа-я\-]+ административный округ"")"),"Центральный административный округ")</f>
        <v>Центральный административный округ</v>
      </c>
      <c r="G5791" s="1" t="s">
        <v>110</v>
      </c>
      <c r="H5791" s="1" t="s">
        <v>25706</v>
      </c>
      <c r="I5791" s="1" t="s">
        <v>20</v>
      </c>
      <c r="J5791" s="1" t="s">
        <v>21</v>
      </c>
      <c r="K5791" s="1" t="s">
        <v>247</v>
      </c>
      <c r="L5791" s="1">
        <v>1.3414423E7</v>
      </c>
      <c r="M5791" s="1" t="s">
        <v>25707</v>
      </c>
      <c r="N5791" s="1" t="s">
        <v>25708</v>
      </c>
      <c r="O5791" s="3"/>
    </row>
    <row r="5792">
      <c r="A5792" s="1" t="s">
        <v>25709</v>
      </c>
      <c r="B5792" s="2" t="s">
        <v>25710</v>
      </c>
      <c r="C5792" s="1">
        <v>7.71721214050005E14</v>
      </c>
      <c r="D5792" s="3"/>
      <c r="E5792" s="1" t="s">
        <v>678</v>
      </c>
      <c r="F5792" s="1" t="str">
        <f>IFERROR(__xludf.DUMMYFUNCTION("REGEXEXTRACT(E5792,""[А-Яа-я\-]+ административный округ"")"),"Северо-Западный административный округ")</f>
        <v>Северо-Западный административный округ</v>
      </c>
      <c r="G5792" s="1" t="s">
        <v>679</v>
      </c>
      <c r="H5792" s="1" t="s">
        <v>25711</v>
      </c>
      <c r="I5792" s="1" t="s">
        <v>20</v>
      </c>
      <c r="J5792" s="1" t="s">
        <v>21</v>
      </c>
      <c r="K5792" s="1" t="s">
        <v>858</v>
      </c>
      <c r="L5792" s="1">
        <v>1.3414424E7</v>
      </c>
      <c r="M5792" s="1" t="s">
        <v>25712</v>
      </c>
      <c r="N5792" s="1" t="s">
        <v>25713</v>
      </c>
      <c r="O5792" s="3"/>
    </row>
    <row r="5793">
      <c r="A5793" s="1" t="s">
        <v>25714</v>
      </c>
      <c r="B5793" s="2" t="s">
        <v>25715</v>
      </c>
      <c r="C5793" s="1">
        <v>7.71420797470005E14</v>
      </c>
      <c r="D5793" s="1" t="s">
        <v>25714</v>
      </c>
      <c r="E5793" s="1" t="s">
        <v>441</v>
      </c>
      <c r="F5793" s="1" t="str">
        <f>IFERROR(__xludf.DUMMYFUNCTION("REGEXEXTRACT(E5793,""[А-Яа-я\-]+ административный округ"")"),"Западный административный округ")</f>
        <v>Западный административный округ</v>
      </c>
      <c r="G5793" s="1" t="s">
        <v>3642</v>
      </c>
      <c r="H5793" s="1" t="s">
        <v>25716</v>
      </c>
      <c r="I5793" s="1" t="s">
        <v>20</v>
      </c>
      <c r="J5793" s="1" t="s">
        <v>21</v>
      </c>
      <c r="K5793" s="1" t="s">
        <v>858</v>
      </c>
      <c r="L5793" s="1">
        <v>1.3414426E7</v>
      </c>
      <c r="M5793" s="1" t="s">
        <v>25717</v>
      </c>
      <c r="N5793" s="1" t="s">
        <v>25718</v>
      </c>
      <c r="O5793" s="3"/>
    </row>
    <row r="5794">
      <c r="A5794" s="1" t="s">
        <v>25719</v>
      </c>
      <c r="B5794" s="2" t="s">
        <v>25720</v>
      </c>
      <c r="C5794" s="1">
        <v>7.72111313160296E14</v>
      </c>
      <c r="D5794" s="1" t="s">
        <v>1091</v>
      </c>
      <c r="E5794" s="1" t="s">
        <v>17</v>
      </c>
      <c r="F5794" s="1" t="str">
        <f>IFERROR(__xludf.DUMMYFUNCTION("REGEXEXTRACT(E5794,""[А-Яа-я\-]+ административный округ"")"),"Центральный административный округ")</f>
        <v>Центральный административный округ</v>
      </c>
      <c r="G5794" s="1" t="s">
        <v>92</v>
      </c>
      <c r="H5794" s="1" t="s">
        <v>25721</v>
      </c>
      <c r="I5794" s="1" t="s">
        <v>20</v>
      </c>
      <c r="J5794" s="1" t="s">
        <v>49</v>
      </c>
      <c r="K5794" s="1" t="s">
        <v>22</v>
      </c>
      <c r="L5794" s="1">
        <v>1.3414428E7</v>
      </c>
      <c r="M5794" s="1" t="s">
        <v>25722</v>
      </c>
      <c r="N5794" s="1" t="s">
        <v>25723</v>
      </c>
      <c r="O5794" s="3"/>
    </row>
    <row r="5795">
      <c r="A5795" s="1" t="s">
        <v>25724</v>
      </c>
      <c r="B5795" s="2" t="s">
        <v>25725</v>
      </c>
      <c r="C5795" s="1">
        <v>7.71710757610005E14</v>
      </c>
      <c r="D5795" s="1" t="s">
        <v>25726</v>
      </c>
      <c r="E5795" s="1" t="s">
        <v>441</v>
      </c>
      <c r="F5795" s="1" t="str">
        <f>IFERROR(__xludf.DUMMYFUNCTION("REGEXEXTRACT(E5795,""[А-Яа-я\-]+ административный округ"")"),"Западный административный округ")</f>
        <v>Западный административный округ</v>
      </c>
      <c r="G5795" s="1" t="s">
        <v>2262</v>
      </c>
      <c r="H5795" s="1" t="s">
        <v>25727</v>
      </c>
      <c r="I5795" s="1" t="s">
        <v>20</v>
      </c>
      <c r="J5795" s="1" t="s">
        <v>21</v>
      </c>
      <c r="K5795" s="1" t="s">
        <v>444</v>
      </c>
      <c r="L5795" s="1">
        <v>1.3414429E7</v>
      </c>
      <c r="M5795" s="1" t="s">
        <v>25728</v>
      </c>
      <c r="N5795" s="1" t="s">
        <v>25729</v>
      </c>
      <c r="O5795" s="3"/>
    </row>
    <row r="5796">
      <c r="A5796" s="1" t="s">
        <v>25730</v>
      </c>
      <c r="B5796" s="2" t="s">
        <v>25731</v>
      </c>
      <c r="C5796" s="1">
        <v>7.71510302110396E14</v>
      </c>
      <c r="D5796" s="1" t="s">
        <v>23166</v>
      </c>
      <c r="E5796" s="1" t="s">
        <v>17</v>
      </c>
      <c r="F5796" s="1" t="str">
        <f>IFERROR(__xludf.DUMMYFUNCTION("REGEXEXTRACT(E5796,""[А-Яа-я\-]+ административный округ"")"),"Центральный административный округ")</f>
        <v>Центральный административный округ</v>
      </c>
      <c r="G5796" s="1" t="s">
        <v>110</v>
      </c>
      <c r="H5796" s="1" t="s">
        <v>25587</v>
      </c>
      <c r="I5796" s="1" t="s">
        <v>20</v>
      </c>
      <c r="J5796" s="1" t="s">
        <v>49</v>
      </c>
      <c r="K5796" s="1" t="s">
        <v>30</v>
      </c>
      <c r="L5796" s="1">
        <v>1.341443E7</v>
      </c>
      <c r="M5796" s="1" t="s">
        <v>25732</v>
      </c>
      <c r="N5796" s="1" t="s">
        <v>25733</v>
      </c>
      <c r="O5796" s="3"/>
    </row>
    <row r="5797">
      <c r="A5797" s="1" t="s">
        <v>999</v>
      </c>
      <c r="B5797" s="2" t="s">
        <v>25734</v>
      </c>
      <c r="C5797" s="1">
        <v>7.71720976720006E14</v>
      </c>
      <c r="D5797" s="3"/>
      <c r="E5797" s="1" t="s">
        <v>17</v>
      </c>
      <c r="F5797" s="1" t="str">
        <f>IFERROR(__xludf.DUMMYFUNCTION("REGEXEXTRACT(E5797,""[А-Яа-я\-]+ административный округ"")"),"Центральный административный округ")</f>
        <v>Центральный административный округ</v>
      </c>
      <c r="G5797" s="1" t="s">
        <v>18</v>
      </c>
      <c r="H5797" s="1" t="s">
        <v>25735</v>
      </c>
      <c r="I5797" s="1" t="s">
        <v>20</v>
      </c>
      <c r="J5797" s="1" t="s">
        <v>49</v>
      </c>
      <c r="K5797" s="1" t="s">
        <v>42</v>
      </c>
      <c r="L5797" s="1">
        <v>1.3414434E7</v>
      </c>
      <c r="M5797" s="1" t="s">
        <v>25736</v>
      </c>
      <c r="N5797" s="1" t="s">
        <v>25737</v>
      </c>
      <c r="O5797" s="3"/>
    </row>
    <row r="5798">
      <c r="A5798" s="1" t="s">
        <v>25738</v>
      </c>
      <c r="B5798" s="2" t="s">
        <v>25739</v>
      </c>
      <c r="C5798" s="1">
        <v>7.71420417850056E14</v>
      </c>
      <c r="D5798" s="1" t="s">
        <v>9963</v>
      </c>
      <c r="E5798" s="1" t="s">
        <v>678</v>
      </c>
      <c r="F5798" s="1" t="str">
        <f>IFERROR(__xludf.DUMMYFUNCTION("REGEXEXTRACT(E5798,""[А-Яа-я\-]+ административный округ"")"),"Северо-Западный административный округ")</f>
        <v>Северо-Западный административный округ</v>
      </c>
      <c r="G5798" s="1" t="s">
        <v>4279</v>
      </c>
      <c r="H5798" s="1" t="s">
        <v>25740</v>
      </c>
      <c r="I5798" s="1" t="s">
        <v>20</v>
      </c>
      <c r="J5798" s="1" t="s">
        <v>49</v>
      </c>
      <c r="K5798" s="1" t="s">
        <v>858</v>
      </c>
      <c r="L5798" s="1">
        <v>1.3414435E7</v>
      </c>
      <c r="M5798" s="1" t="s">
        <v>25741</v>
      </c>
      <c r="N5798" s="1" t="s">
        <v>25742</v>
      </c>
      <c r="O5798" s="3"/>
    </row>
    <row r="5799">
      <c r="A5799" s="1" t="s">
        <v>25743</v>
      </c>
      <c r="B5799" s="2" t="s">
        <v>25744</v>
      </c>
      <c r="C5799" s="1">
        <v>7.71410284380006E14</v>
      </c>
      <c r="D5799" s="3"/>
      <c r="E5799" s="1" t="s">
        <v>17</v>
      </c>
      <c r="F5799" s="1" t="str">
        <f>IFERROR(__xludf.DUMMYFUNCTION("REGEXEXTRACT(E5799,""[А-Яа-я\-]+ административный округ"")"),"Центральный административный округ")</f>
        <v>Центральный административный округ</v>
      </c>
      <c r="G5799" s="1" t="s">
        <v>28</v>
      </c>
      <c r="H5799" s="1" t="s">
        <v>25745</v>
      </c>
      <c r="I5799" s="1" t="s">
        <v>20</v>
      </c>
      <c r="J5799" s="1" t="s">
        <v>49</v>
      </c>
      <c r="K5799" s="1" t="s">
        <v>30</v>
      </c>
      <c r="L5799" s="1">
        <v>1.3414436E7</v>
      </c>
      <c r="M5799" s="1" t="s">
        <v>25746</v>
      </c>
      <c r="N5799" s="1" t="s">
        <v>25747</v>
      </c>
      <c r="O5799" s="3"/>
    </row>
    <row r="5800">
      <c r="A5800" s="1" t="s">
        <v>14540</v>
      </c>
      <c r="B5800" s="2" t="s">
        <v>25748</v>
      </c>
      <c r="C5800" s="1">
        <v>7.71510350580026E14</v>
      </c>
      <c r="D5800" s="1" t="s">
        <v>17158</v>
      </c>
      <c r="E5800" s="1" t="s">
        <v>17</v>
      </c>
      <c r="F5800" s="1" t="str">
        <f>IFERROR(__xludf.DUMMYFUNCTION("REGEXEXTRACT(E5800,""[А-Яа-я\-]+ административный округ"")"),"Центральный административный округ")</f>
        <v>Центральный административный округ</v>
      </c>
      <c r="G5800" s="1" t="s">
        <v>92</v>
      </c>
      <c r="H5800" s="1" t="s">
        <v>25749</v>
      </c>
      <c r="I5800" s="1" t="s">
        <v>20</v>
      </c>
      <c r="J5800" s="1" t="s">
        <v>49</v>
      </c>
      <c r="K5800" s="1" t="s">
        <v>30</v>
      </c>
      <c r="L5800" s="1">
        <v>1.3414438E7</v>
      </c>
      <c r="M5800" s="1" t="s">
        <v>25750</v>
      </c>
      <c r="N5800" s="1" t="s">
        <v>25751</v>
      </c>
      <c r="O5800" s="3"/>
    </row>
    <row r="5801">
      <c r="A5801" s="1" t="s">
        <v>25752</v>
      </c>
      <c r="B5801" s="2" t="s">
        <v>25753</v>
      </c>
      <c r="C5801" s="1">
        <v>7.81410024180005E14</v>
      </c>
      <c r="D5801" s="3"/>
      <c r="E5801" s="1" t="s">
        <v>17</v>
      </c>
      <c r="F5801" s="1" t="str">
        <f>IFERROR(__xludf.DUMMYFUNCTION("REGEXEXTRACT(E5801,""[А-Яа-я\-]+ административный округ"")"),"Центральный административный округ")</f>
        <v>Центральный административный округ</v>
      </c>
      <c r="G5801" s="1" t="s">
        <v>35</v>
      </c>
      <c r="H5801" s="1" t="s">
        <v>25754</v>
      </c>
      <c r="I5801" s="1" t="s">
        <v>20</v>
      </c>
      <c r="J5801" s="1" t="s">
        <v>21</v>
      </c>
      <c r="K5801" s="1" t="s">
        <v>30</v>
      </c>
      <c r="L5801" s="1">
        <v>1.3414443E7</v>
      </c>
      <c r="M5801" s="1" t="s">
        <v>25755</v>
      </c>
      <c r="N5801" s="1" t="s">
        <v>25756</v>
      </c>
      <c r="O5801" s="3"/>
    </row>
    <row r="5802">
      <c r="A5802" s="1" t="s">
        <v>25757</v>
      </c>
      <c r="B5802" s="2" t="s">
        <v>25758</v>
      </c>
      <c r="C5802" s="1">
        <v>7.71620967520005E14</v>
      </c>
      <c r="D5802" s="3"/>
      <c r="E5802" s="1" t="s">
        <v>85</v>
      </c>
      <c r="F5802" s="1" t="str">
        <f>IFERROR(__xludf.DUMMYFUNCTION("REGEXEXTRACT(E5802,""[А-Яа-я\-]+ административный округ"")"),"Северный административный округ")</f>
        <v>Северный административный округ</v>
      </c>
      <c r="G5802" s="1" t="s">
        <v>721</v>
      </c>
      <c r="H5802" s="1" t="s">
        <v>25759</v>
      </c>
      <c r="I5802" s="1" t="s">
        <v>20</v>
      </c>
      <c r="J5802" s="1" t="s">
        <v>21</v>
      </c>
      <c r="K5802" s="1" t="s">
        <v>858</v>
      </c>
      <c r="L5802" s="1">
        <v>1.3414447E7</v>
      </c>
      <c r="M5802" s="1" t="s">
        <v>25760</v>
      </c>
      <c r="N5802" s="1" t="s">
        <v>25761</v>
      </c>
      <c r="O5802" s="3"/>
    </row>
    <row r="5803">
      <c r="A5803" s="1" t="s">
        <v>25762</v>
      </c>
      <c r="B5803" s="2" t="s">
        <v>25763</v>
      </c>
      <c r="C5803" s="1">
        <v>7.71510335670025E14</v>
      </c>
      <c r="D5803" s="1" t="s">
        <v>25637</v>
      </c>
      <c r="E5803" s="1" t="s">
        <v>85</v>
      </c>
      <c r="F5803" s="1" t="str">
        <f>IFERROR(__xludf.DUMMYFUNCTION("REGEXEXTRACT(E5803,""[А-Яа-я\-]+ административный округ"")"),"Северный административный округ")</f>
        <v>Северный административный округ</v>
      </c>
      <c r="G5803" s="1" t="s">
        <v>721</v>
      </c>
      <c r="H5803" s="1" t="s">
        <v>25638</v>
      </c>
      <c r="I5803" s="1" t="s">
        <v>20</v>
      </c>
      <c r="J5803" s="1" t="s">
        <v>21</v>
      </c>
      <c r="K5803" s="1" t="s">
        <v>22</v>
      </c>
      <c r="L5803" s="1">
        <v>1.3414452E7</v>
      </c>
      <c r="M5803" s="1" t="s">
        <v>25764</v>
      </c>
      <c r="N5803" s="1" t="s">
        <v>25765</v>
      </c>
      <c r="O5803" s="3"/>
    </row>
    <row r="5804">
      <c r="A5804" s="1" t="s">
        <v>25766</v>
      </c>
      <c r="B5804" s="2" t="s">
        <v>25767</v>
      </c>
      <c r="C5804" s="1">
        <v>7.71410417850046E14</v>
      </c>
      <c r="D5804" s="1" t="s">
        <v>9963</v>
      </c>
      <c r="E5804" s="1" t="s">
        <v>678</v>
      </c>
      <c r="F5804" s="1" t="str">
        <f>IFERROR(__xludf.DUMMYFUNCTION("REGEXEXTRACT(E5804,""[А-Яа-я\-]+ административный округ"")"),"Северо-Западный административный округ")</f>
        <v>Северо-Западный административный округ</v>
      </c>
      <c r="G5804" s="1" t="s">
        <v>4279</v>
      </c>
      <c r="H5804" s="1" t="s">
        <v>25768</v>
      </c>
      <c r="I5804" s="1" t="s">
        <v>20</v>
      </c>
      <c r="J5804" s="1" t="s">
        <v>49</v>
      </c>
      <c r="K5804" s="1" t="s">
        <v>487</v>
      </c>
      <c r="L5804" s="1">
        <v>1.3414454E7</v>
      </c>
      <c r="M5804" s="1" t="s">
        <v>25769</v>
      </c>
      <c r="N5804" s="1" t="s">
        <v>25770</v>
      </c>
      <c r="O5804" s="3"/>
    </row>
    <row r="5805">
      <c r="A5805" s="1" t="s">
        <v>622</v>
      </c>
      <c r="B5805" s="2" t="s">
        <v>25771</v>
      </c>
      <c r="C5805" s="1">
        <v>7.71410721810016E14</v>
      </c>
      <c r="D5805" s="1" t="s">
        <v>25772</v>
      </c>
      <c r="E5805" s="1" t="s">
        <v>17</v>
      </c>
      <c r="F5805" s="1" t="str">
        <f>IFERROR(__xludf.DUMMYFUNCTION("REGEXEXTRACT(E5805,""[А-Яа-я\-]+ административный округ"")"),"Центральный административный округ")</f>
        <v>Центральный административный округ</v>
      </c>
      <c r="G5805" s="1" t="s">
        <v>18</v>
      </c>
      <c r="H5805" s="1" t="s">
        <v>25773</v>
      </c>
      <c r="I5805" s="1" t="s">
        <v>20</v>
      </c>
      <c r="J5805" s="1" t="s">
        <v>49</v>
      </c>
      <c r="K5805" s="1" t="s">
        <v>30</v>
      </c>
      <c r="L5805" s="1">
        <v>1.3414455E7</v>
      </c>
      <c r="M5805" s="1" t="s">
        <v>25774</v>
      </c>
      <c r="N5805" s="1" t="s">
        <v>25775</v>
      </c>
      <c r="O5805" s="3"/>
    </row>
    <row r="5806">
      <c r="A5806" s="1" t="s">
        <v>25776</v>
      </c>
      <c r="B5806" s="2" t="s">
        <v>25777</v>
      </c>
      <c r="C5806" s="1">
        <v>7.71811313160136E14</v>
      </c>
      <c r="D5806" s="1" t="s">
        <v>1091</v>
      </c>
      <c r="E5806" s="1" t="s">
        <v>17</v>
      </c>
      <c r="F5806" s="1" t="str">
        <f>IFERROR(__xludf.DUMMYFUNCTION("REGEXEXTRACT(E5806,""[А-Яа-я\-]+ административный округ"")"),"Центральный административный округ")</f>
        <v>Центральный административный округ</v>
      </c>
      <c r="G5806" s="1" t="s">
        <v>92</v>
      </c>
      <c r="H5806" s="1" t="s">
        <v>25778</v>
      </c>
      <c r="I5806" s="1" t="s">
        <v>20</v>
      </c>
      <c r="J5806" s="1" t="s">
        <v>49</v>
      </c>
      <c r="K5806" s="1" t="s">
        <v>4195</v>
      </c>
      <c r="L5806" s="1">
        <v>1.3414456E7</v>
      </c>
      <c r="M5806" s="1" t="s">
        <v>25779</v>
      </c>
      <c r="N5806" s="1" t="s">
        <v>25780</v>
      </c>
      <c r="O5806" s="3"/>
    </row>
    <row r="5807">
      <c r="A5807" s="1" t="s">
        <v>25781</v>
      </c>
      <c r="B5807" s="2" t="s">
        <v>25782</v>
      </c>
      <c r="C5807" s="1">
        <v>7.71410320520005E14</v>
      </c>
      <c r="D5807" s="3"/>
      <c r="E5807" s="1" t="s">
        <v>678</v>
      </c>
      <c r="F5807" s="1" t="str">
        <f>IFERROR(__xludf.DUMMYFUNCTION("REGEXEXTRACT(E5807,""[А-Яа-я\-]+ административный округ"")"),"Северо-Западный административный округ")</f>
        <v>Северо-Западный административный округ</v>
      </c>
      <c r="G5807" s="1" t="s">
        <v>5498</v>
      </c>
      <c r="H5807" s="1" t="s">
        <v>25783</v>
      </c>
      <c r="I5807" s="1" t="s">
        <v>20</v>
      </c>
      <c r="J5807" s="1" t="s">
        <v>21</v>
      </c>
      <c r="K5807" s="1" t="s">
        <v>22</v>
      </c>
      <c r="L5807" s="1">
        <v>1.3414459E7</v>
      </c>
      <c r="M5807" s="1" t="s">
        <v>25784</v>
      </c>
      <c r="N5807" s="1" t="s">
        <v>25785</v>
      </c>
      <c r="O5807" s="3"/>
    </row>
    <row r="5808">
      <c r="A5808" s="1" t="s">
        <v>25786</v>
      </c>
      <c r="B5808" s="2" t="s">
        <v>25787</v>
      </c>
      <c r="C5808" s="1">
        <v>7.71811313490005E14</v>
      </c>
      <c r="D5808" s="1" t="s">
        <v>16964</v>
      </c>
      <c r="E5808" s="1" t="s">
        <v>17</v>
      </c>
      <c r="F5808" s="1" t="str">
        <f>IFERROR(__xludf.DUMMYFUNCTION("REGEXEXTRACT(E5808,""[А-Яа-я\-]+ административный округ"")"),"Центральный административный округ")</f>
        <v>Центральный административный округ</v>
      </c>
      <c r="G5808" s="1" t="s">
        <v>110</v>
      </c>
      <c r="H5808" s="1" t="s">
        <v>25788</v>
      </c>
      <c r="I5808" s="1" t="s">
        <v>20</v>
      </c>
      <c r="J5808" s="1" t="s">
        <v>21</v>
      </c>
      <c r="K5808" s="1" t="s">
        <v>22</v>
      </c>
      <c r="L5808" s="1">
        <v>1.341446E7</v>
      </c>
      <c r="M5808" s="1" t="s">
        <v>25789</v>
      </c>
      <c r="N5808" s="1" t="s">
        <v>25790</v>
      </c>
      <c r="O5808" s="3"/>
    </row>
    <row r="5809">
      <c r="A5809" s="1" t="s">
        <v>25791</v>
      </c>
      <c r="B5809" s="2" t="s">
        <v>25792</v>
      </c>
      <c r="C5809" s="1">
        <v>7.71420797650005E14</v>
      </c>
      <c r="D5809" s="3"/>
      <c r="E5809" s="1" t="s">
        <v>85</v>
      </c>
      <c r="F5809" s="1" t="str">
        <f>IFERROR(__xludf.DUMMYFUNCTION("REGEXEXTRACT(E5809,""[А-Яа-я\-]+ административный округ"")"),"Северный административный округ")</f>
        <v>Северный административный округ</v>
      </c>
      <c r="G5809" s="1" t="s">
        <v>4851</v>
      </c>
      <c r="H5809" s="1" t="s">
        <v>25793</v>
      </c>
      <c r="I5809" s="1" t="s">
        <v>20</v>
      </c>
      <c r="J5809" s="1" t="s">
        <v>21</v>
      </c>
      <c r="K5809" s="1" t="s">
        <v>858</v>
      </c>
      <c r="L5809" s="1">
        <v>1.3414462E7</v>
      </c>
      <c r="M5809" s="1" t="s">
        <v>25794</v>
      </c>
      <c r="N5809" s="1" t="s">
        <v>25795</v>
      </c>
      <c r="O5809" s="3"/>
    </row>
    <row r="5810">
      <c r="A5810" s="1" t="s">
        <v>25796</v>
      </c>
      <c r="B5810" s="2" t="s">
        <v>25797</v>
      </c>
      <c r="C5810" s="3"/>
      <c r="D5810" s="1" t="s">
        <v>449</v>
      </c>
      <c r="E5810" s="1" t="s">
        <v>17</v>
      </c>
      <c r="F5810" s="1" t="str">
        <f>IFERROR(__xludf.DUMMYFUNCTION("REGEXEXTRACT(E5810,""[А-Яа-я\-]+ административный округ"")"),"Центральный административный округ")</f>
        <v>Центральный административный округ</v>
      </c>
      <c r="G5810" s="1" t="s">
        <v>92</v>
      </c>
      <c r="H5810" s="1" t="s">
        <v>25798</v>
      </c>
      <c r="I5810" s="1" t="s">
        <v>20</v>
      </c>
      <c r="J5810" s="1" t="s">
        <v>49</v>
      </c>
      <c r="K5810" s="1" t="s">
        <v>30</v>
      </c>
      <c r="L5810" s="1">
        <v>1.3414464E7</v>
      </c>
      <c r="M5810" s="1" t="s">
        <v>25799</v>
      </c>
      <c r="N5810" s="1" t="s">
        <v>25800</v>
      </c>
      <c r="O5810" s="3"/>
    </row>
    <row r="5811">
      <c r="A5811" s="1" t="s">
        <v>10655</v>
      </c>
      <c r="B5811" s="2" t="s">
        <v>25801</v>
      </c>
      <c r="C5811" s="1">
        <v>7.71420834940056E14</v>
      </c>
      <c r="D5811" s="1" t="s">
        <v>1031</v>
      </c>
      <c r="E5811" s="1" t="s">
        <v>85</v>
      </c>
      <c r="F5811" s="1" t="str">
        <f>IFERROR(__xludf.DUMMYFUNCTION("REGEXEXTRACT(E5811,""[А-Яа-я\-]+ административный округ"")"),"Северный административный округ")</f>
        <v>Северный административный округ</v>
      </c>
      <c r="G5811" s="1" t="s">
        <v>856</v>
      </c>
      <c r="H5811" s="1" t="s">
        <v>10657</v>
      </c>
      <c r="I5811" s="1" t="s">
        <v>20</v>
      </c>
      <c r="J5811" s="1" t="s">
        <v>49</v>
      </c>
      <c r="K5811" s="1" t="s">
        <v>22</v>
      </c>
      <c r="L5811" s="1">
        <v>1.3414465E7</v>
      </c>
      <c r="M5811" s="1" t="s">
        <v>25802</v>
      </c>
      <c r="N5811" s="1" t="s">
        <v>19516</v>
      </c>
      <c r="O5811" s="3"/>
    </row>
    <row r="5812">
      <c r="A5812" s="1" t="s">
        <v>25803</v>
      </c>
      <c r="B5812" s="2" t="s">
        <v>25804</v>
      </c>
      <c r="C5812" s="1">
        <v>7.71510302110276E14</v>
      </c>
      <c r="D5812" s="1" t="s">
        <v>23166</v>
      </c>
      <c r="E5812" s="1" t="s">
        <v>17</v>
      </c>
      <c r="F5812" s="1" t="str">
        <f>IFERROR(__xludf.DUMMYFUNCTION("REGEXEXTRACT(E5812,""[А-Яа-я\-]+ административный округ"")"),"Центральный административный округ")</f>
        <v>Центральный административный округ</v>
      </c>
      <c r="G5812" s="1" t="s">
        <v>110</v>
      </c>
      <c r="H5812" s="1" t="s">
        <v>25805</v>
      </c>
      <c r="I5812" s="1" t="s">
        <v>20</v>
      </c>
      <c r="J5812" s="1" t="s">
        <v>49</v>
      </c>
      <c r="K5812" s="1" t="s">
        <v>22</v>
      </c>
      <c r="L5812" s="1">
        <v>1.341447E7</v>
      </c>
      <c r="M5812" s="1" t="s">
        <v>25806</v>
      </c>
      <c r="N5812" s="1" t="s">
        <v>25807</v>
      </c>
      <c r="O5812" s="3"/>
    </row>
    <row r="5813">
      <c r="A5813" s="1" t="s">
        <v>25808</v>
      </c>
      <c r="B5813" s="2" t="s">
        <v>25809</v>
      </c>
      <c r="C5813" s="1">
        <v>7.71410477340005E14</v>
      </c>
      <c r="D5813" s="3"/>
      <c r="E5813" s="1" t="s">
        <v>17</v>
      </c>
      <c r="F5813" s="1" t="str">
        <f>IFERROR(__xludf.DUMMYFUNCTION("REGEXEXTRACT(E5813,""[А-Яа-я\-]+ административный округ"")"),"Центральный административный округ")</f>
        <v>Центральный административный округ</v>
      </c>
      <c r="G5813" s="1" t="s">
        <v>110</v>
      </c>
      <c r="H5813" s="1" t="s">
        <v>25810</v>
      </c>
      <c r="I5813" s="1" t="s">
        <v>20</v>
      </c>
      <c r="J5813" s="1" t="s">
        <v>21</v>
      </c>
      <c r="K5813" s="1" t="s">
        <v>30</v>
      </c>
      <c r="L5813" s="1">
        <v>1.3414482E7</v>
      </c>
      <c r="M5813" s="1" t="s">
        <v>25811</v>
      </c>
      <c r="N5813" s="1" t="s">
        <v>25812</v>
      </c>
      <c r="O5813" s="3"/>
    </row>
    <row r="5814">
      <c r="A5814" s="1" t="s">
        <v>25813</v>
      </c>
      <c r="B5814" s="2" t="s">
        <v>25814</v>
      </c>
      <c r="C5814" s="1">
        <v>7.71510302110116E14</v>
      </c>
      <c r="D5814" s="1" t="s">
        <v>23166</v>
      </c>
      <c r="E5814" s="1" t="s">
        <v>17</v>
      </c>
      <c r="F5814" s="1" t="str">
        <f>IFERROR(__xludf.DUMMYFUNCTION("REGEXEXTRACT(E5814,""[А-Яа-я\-]+ административный округ"")"),"Центральный административный округ")</f>
        <v>Центральный административный округ</v>
      </c>
      <c r="G5814" s="1" t="s">
        <v>110</v>
      </c>
      <c r="H5814" s="1" t="s">
        <v>25576</v>
      </c>
      <c r="I5814" s="1" t="s">
        <v>20</v>
      </c>
      <c r="J5814" s="1" t="s">
        <v>49</v>
      </c>
      <c r="K5814" s="1" t="s">
        <v>30</v>
      </c>
      <c r="L5814" s="1">
        <v>1.3414483E7</v>
      </c>
      <c r="M5814" s="1" t="s">
        <v>25815</v>
      </c>
      <c r="N5814" s="1" t="s">
        <v>25816</v>
      </c>
      <c r="O5814" s="3"/>
    </row>
    <row r="5815">
      <c r="A5815" s="1" t="s">
        <v>25817</v>
      </c>
      <c r="B5815" s="2" t="s">
        <v>25818</v>
      </c>
      <c r="C5815" s="1">
        <v>7.71510302110126E14</v>
      </c>
      <c r="D5815" s="1" t="s">
        <v>23166</v>
      </c>
      <c r="E5815" s="1" t="s">
        <v>17</v>
      </c>
      <c r="F5815" s="1" t="str">
        <f>IFERROR(__xludf.DUMMYFUNCTION("REGEXEXTRACT(E5815,""[А-Яа-я\-]+ административный округ"")"),"Центральный административный округ")</f>
        <v>Центральный административный округ</v>
      </c>
      <c r="G5815" s="1" t="s">
        <v>110</v>
      </c>
      <c r="H5815" s="1" t="s">
        <v>25819</v>
      </c>
      <c r="I5815" s="1" t="s">
        <v>20</v>
      </c>
      <c r="J5815" s="1" t="s">
        <v>49</v>
      </c>
      <c r="K5815" s="1" t="s">
        <v>22</v>
      </c>
      <c r="L5815" s="1">
        <v>1.3414484E7</v>
      </c>
      <c r="M5815" s="1" t="s">
        <v>25820</v>
      </c>
      <c r="N5815" s="1" t="s">
        <v>25821</v>
      </c>
      <c r="O5815" s="3"/>
    </row>
    <row r="5816">
      <c r="A5816" s="1" t="s">
        <v>25822</v>
      </c>
      <c r="B5816" s="2" t="s">
        <v>25823</v>
      </c>
      <c r="C5816" s="1">
        <v>7.71510302110416E14</v>
      </c>
      <c r="D5816" s="1" t="s">
        <v>23166</v>
      </c>
      <c r="E5816" s="1" t="s">
        <v>17</v>
      </c>
      <c r="F5816" s="1" t="str">
        <f>IFERROR(__xludf.DUMMYFUNCTION("REGEXEXTRACT(E5816,""[А-Яа-я\-]+ административный округ"")"),"Центральный административный округ")</f>
        <v>Центральный административный округ</v>
      </c>
      <c r="G5816" s="1" t="s">
        <v>110</v>
      </c>
      <c r="H5816" s="1" t="s">
        <v>25824</v>
      </c>
      <c r="I5816" s="1" t="s">
        <v>20</v>
      </c>
      <c r="J5816" s="1" t="s">
        <v>49</v>
      </c>
      <c r="K5816" s="1" t="s">
        <v>30</v>
      </c>
      <c r="L5816" s="1">
        <v>1.3414486E7</v>
      </c>
      <c r="M5816" s="1" t="s">
        <v>25825</v>
      </c>
      <c r="N5816" s="1" t="s">
        <v>25826</v>
      </c>
      <c r="O5816" s="3"/>
    </row>
    <row r="5817">
      <c r="A5817" s="1" t="s">
        <v>25827</v>
      </c>
      <c r="B5817" s="2" t="s">
        <v>25828</v>
      </c>
      <c r="C5817" s="1">
        <v>7.71411200510005E14</v>
      </c>
      <c r="D5817" s="3"/>
      <c r="E5817" s="1" t="s">
        <v>678</v>
      </c>
      <c r="F5817" s="1" t="str">
        <f>IFERROR(__xludf.DUMMYFUNCTION("REGEXEXTRACT(E5817,""[А-Яа-я\-]+ административный округ"")"),"Северо-Западный административный округ")</f>
        <v>Северо-Западный административный округ</v>
      </c>
      <c r="G5817" s="1" t="s">
        <v>3174</v>
      </c>
      <c r="H5817" s="1" t="s">
        <v>25829</v>
      </c>
      <c r="I5817" s="1" t="s">
        <v>20</v>
      </c>
      <c r="J5817" s="1" t="s">
        <v>21</v>
      </c>
      <c r="K5817" s="1" t="s">
        <v>3148</v>
      </c>
      <c r="L5817" s="1">
        <v>1.3414494E7</v>
      </c>
      <c r="M5817" s="1" t="s">
        <v>25830</v>
      </c>
      <c r="N5817" s="1" t="s">
        <v>25831</v>
      </c>
      <c r="O5817" s="3"/>
    </row>
    <row r="5818">
      <c r="A5818" s="1" t="s">
        <v>25832</v>
      </c>
      <c r="B5818" s="2" t="s">
        <v>25833</v>
      </c>
      <c r="C5818" s="1">
        <v>7.71510302110206E14</v>
      </c>
      <c r="D5818" s="1" t="s">
        <v>23166</v>
      </c>
      <c r="E5818" s="1" t="s">
        <v>17</v>
      </c>
      <c r="F5818" s="1" t="str">
        <f>IFERROR(__xludf.DUMMYFUNCTION("REGEXEXTRACT(E5818,""[А-Яа-я\-]+ административный округ"")"),"Центральный административный округ")</f>
        <v>Центральный административный округ</v>
      </c>
      <c r="G5818" s="1" t="s">
        <v>110</v>
      </c>
      <c r="H5818" s="1" t="s">
        <v>25834</v>
      </c>
      <c r="I5818" s="1" t="s">
        <v>20</v>
      </c>
      <c r="J5818" s="1" t="s">
        <v>49</v>
      </c>
      <c r="K5818" s="1" t="s">
        <v>22</v>
      </c>
      <c r="L5818" s="1">
        <v>1.3414495E7</v>
      </c>
      <c r="M5818" s="1" t="s">
        <v>25835</v>
      </c>
      <c r="N5818" s="1" t="s">
        <v>25836</v>
      </c>
      <c r="O5818" s="3"/>
    </row>
    <row r="5819">
      <c r="A5819" s="1" t="s">
        <v>151</v>
      </c>
      <c r="B5819" s="2" t="s">
        <v>25837</v>
      </c>
      <c r="C5819" s="1">
        <v>7.81410023150046E14</v>
      </c>
      <c r="D5819" s="1" t="s">
        <v>783</v>
      </c>
      <c r="E5819" s="1" t="s">
        <v>17</v>
      </c>
      <c r="F5819" s="1" t="str">
        <f>IFERROR(__xludf.DUMMYFUNCTION("REGEXEXTRACT(E5819,""[А-Яа-я\-]+ административный округ"")"),"Центральный административный округ")</f>
        <v>Центральный административный округ</v>
      </c>
      <c r="G5819" s="1" t="s">
        <v>35</v>
      </c>
      <c r="H5819" s="1" t="s">
        <v>25838</v>
      </c>
      <c r="I5819" s="1" t="s">
        <v>20</v>
      </c>
      <c r="J5819" s="1" t="s">
        <v>49</v>
      </c>
      <c r="K5819" s="1" t="s">
        <v>30</v>
      </c>
      <c r="L5819" s="1">
        <v>1.3414497E7</v>
      </c>
      <c r="M5819" s="1" t="s">
        <v>25839</v>
      </c>
      <c r="N5819" s="1" t="s">
        <v>25840</v>
      </c>
      <c r="O5819" s="3"/>
    </row>
    <row r="5820">
      <c r="A5820" s="1" t="s">
        <v>25841</v>
      </c>
      <c r="B5820" s="2" t="s">
        <v>25842</v>
      </c>
      <c r="C5820" s="1">
        <v>7.71410417670005E14</v>
      </c>
      <c r="D5820" s="3"/>
      <c r="E5820" s="1" t="s">
        <v>17</v>
      </c>
      <c r="F5820" s="1" t="str">
        <f>IFERROR(__xludf.DUMMYFUNCTION("REGEXEXTRACT(E5820,""[А-Яа-я\-]+ административный округ"")"),"Центральный административный округ")</f>
        <v>Центральный административный округ</v>
      </c>
      <c r="G5820" s="1" t="s">
        <v>28</v>
      </c>
      <c r="H5820" s="1" t="s">
        <v>25843</v>
      </c>
      <c r="I5820" s="1" t="s">
        <v>20</v>
      </c>
      <c r="J5820" s="1" t="s">
        <v>21</v>
      </c>
      <c r="K5820" s="1" t="s">
        <v>30</v>
      </c>
      <c r="L5820" s="1">
        <v>1.3414501E7</v>
      </c>
      <c r="M5820" s="1" t="s">
        <v>25844</v>
      </c>
      <c r="N5820" s="1" t="s">
        <v>25845</v>
      </c>
      <c r="O5820" s="3"/>
    </row>
    <row r="5821">
      <c r="A5821" s="1" t="s">
        <v>25846</v>
      </c>
      <c r="B5821" s="2" t="s">
        <v>25847</v>
      </c>
      <c r="C5821" s="1">
        <v>7.71510309870005E14</v>
      </c>
      <c r="D5821" s="1" t="s">
        <v>25846</v>
      </c>
      <c r="E5821" s="1" t="s">
        <v>17</v>
      </c>
      <c r="F5821" s="1" t="str">
        <f>IFERROR(__xludf.DUMMYFUNCTION("REGEXEXTRACT(E5821,""[А-Яа-я\-]+ административный округ"")"),"Центральный административный округ")</f>
        <v>Центральный административный округ</v>
      </c>
      <c r="G5821" s="1" t="s">
        <v>18</v>
      </c>
      <c r="H5821" s="1" t="s">
        <v>25848</v>
      </c>
      <c r="I5821" s="1" t="s">
        <v>20</v>
      </c>
      <c r="J5821" s="1" t="s">
        <v>21</v>
      </c>
      <c r="K5821" s="1" t="s">
        <v>30</v>
      </c>
      <c r="L5821" s="1">
        <v>1.3414508E7</v>
      </c>
      <c r="M5821" s="1" t="s">
        <v>25849</v>
      </c>
      <c r="N5821" s="1" t="s">
        <v>25850</v>
      </c>
      <c r="O5821" s="3"/>
    </row>
    <row r="5822">
      <c r="A5822" s="1" t="s">
        <v>25851</v>
      </c>
      <c r="B5822" s="2" t="s">
        <v>25852</v>
      </c>
      <c r="C5822" s="1">
        <v>7.72511446330025E14</v>
      </c>
      <c r="D5822" s="1" t="s">
        <v>1768</v>
      </c>
      <c r="E5822" s="1" t="s">
        <v>441</v>
      </c>
      <c r="F5822" s="1" t="str">
        <f>IFERROR(__xludf.DUMMYFUNCTION("REGEXEXTRACT(E5822,""[А-Яа-я\-]+ административный округ"")"),"Западный административный округ")</f>
        <v>Западный административный округ</v>
      </c>
      <c r="G5822" s="1" t="s">
        <v>1769</v>
      </c>
      <c r="H5822" s="1" t="s">
        <v>25596</v>
      </c>
      <c r="I5822" s="1" t="s">
        <v>20</v>
      </c>
      <c r="J5822" s="1" t="s">
        <v>21</v>
      </c>
      <c r="K5822" s="1" t="s">
        <v>3148</v>
      </c>
      <c r="L5822" s="1">
        <v>1.3414512E7</v>
      </c>
      <c r="M5822" s="1" t="s">
        <v>25853</v>
      </c>
      <c r="N5822" s="1" t="s">
        <v>25854</v>
      </c>
      <c r="O5822" s="3"/>
    </row>
    <row r="5823">
      <c r="A5823" s="1" t="s">
        <v>25855</v>
      </c>
      <c r="B5823" s="2" t="s">
        <v>25856</v>
      </c>
      <c r="C5823" s="1">
        <v>7.71510302110076E14</v>
      </c>
      <c r="D5823" s="1" t="s">
        <v>23166</v>
      </c>
      <c r="E5823" s="1" t="s">
        <v>17</v>
      </c>
      <c r="F5823" s="1" t="str">
        <f>IFERROR(__xludf.DUMMYFUNCTION("REGEXEXTRACT(E5823,""[А-Яа-я\-]+ административный округ"")"),"Центральный административный округ")</f>
        <v>Центральный административный округ</v>
      </c>
      <c r="G5823" s="1" t="s">
        <v>110</v>
      </c>
      <c r="H5823" s="1" t="s">
        <v>25587</v>
      </c>
      <c r="I5823" s="1" t="s">
        <v>20</v>
      </c>
      <c r="J5823" s="1" t="s">
        <v>49</v>
      </c>
      <c r="K5823" s="1" t="s">
        <v>30</v>
      </c>
      <c r="L5823" s="1">
        <v>1.3414517E7</v>
      </c>
      <c r="M5823" s="1" t="s">
        <v>25857</v>
      </c>
      <c r="N5823" s="1" t="s">
        <v>25858</v>
      </c>
      <c r="O5823" s="3"/>
    </row>
    <row r="5824">
      <c r="A5824" s="1" t="s">
        <v>3405</v>
      </c>
      <c r="B5824" s="2" t="s">
        <v>25859</v>
      </c>
      <c r="C5824" s="1">
        <v>7.72521435020005E14</v>
      </c>
      <c r="D5824" s="3"/>
      <c r="E5824" s="1" t="s">
        <v>305</v>
      </c>
      <c r="F5824" s="1" t="str">
        <f>IFERROR(__xludf.DUMMYFUNCTION("REGEXEXTRACT(E5824,""[А-Яа-я\-]+ административный округ"")"),"Южный административный округ")</f>
        <v>Южный административный округ</v>
      </c>
      <c r="G5824" s="1" t="s">
        <v>1038</v>
      </c>
      <c r="H5824" s="1" t="s">
        <v>25860</v>
      </c>
      <c r="I5824" s="1" t="s">
        <v>20</v>
      </c>
      <c r="J5824" s="1" t="s">
        <v>21</v>
      </c>
      <c r="K5824" s="1" t="s">
        <v>42</v>
      </c>
      <c r="L5824" s="1">
        <v>1.3414518E7</v>
      </c>
      <c r="M5824" s="1" t="s">
        <v>25861</v>
      </c>
      <c r="N5824" s="1" t="s">
        <v>25862</v>
      </c>
      <c r="O5824" s="3"/>
    </row>
    <row r="5825">
      <c r="A5825" s="1" t="s">
        <v>25612</v>
      </c>
      <c r="B5825" s="2" t="s">
        <v>25863</v>
      </c>
      <c r="C5825" s="1">
        <v>7.71610658080195E14</v>
      </c>
      <c r="D5825" s="1" t="s">
        <v>3173</v>
      </c>
      <c r="E5825" s="1" t="s">
        <v>678</v>
      </c>
      <c r="F5825" s="1" t="str">
        <f>IFERROR(__xludf.DUMMYFUNCTION("REGEXEXTRACT(E5825,""[А-Яа-я\-]+ административный округ"")"),"Северо-Западный административный округ")</f>
        <v>Северо-Западный административный округ</v>
      </c>
      <c r="G5825" s="1" t="s">
        <v>3174</v>
      </c>
      <c r="H5825" s="1" t="s">
        <v>25864</v>
      </c>
      <c r="I5825" s="1" t="s">
        <v>20</v>
      </c>
      <c r="J5825" s="1" t="s">
        <v>21</v>
      </c>
      <c r="K5825" s="1" t="s">
        <v>30</v>
      </c>
      <c r="L5825" s="1">
        <v>1.3414519E7</v>
      </c>
      <c r="M5825" s="1" t="s">
        <v>25865</v>
      </c>
      <c r="N5825" s="1" t="s">
        <v>25866</v>
      </c>
      <c r="O5825" s="3"/>
    </row>
    <row r="5826">
      <c r="A5826" s="1" t="s">
        <v>25867</v>
      </c>
      <c r="B5826" s="2" t="s">
        <v>25868</v>
      </c>
      <c r="C5826" s="1">
        <v>7.71410833670015E14</v>
      </c>
      <c r="D5826" s="1" t="s">
        <v>25685</v>
      </c>
      <c r="E5826" s="1" t="s">
        <v>441</v>
      </c>
      <c r="F5826" s="1" t="str">
        <f>IFERROR(__xludf.DUMMYFUNCTION("REGEXEXTRACT(E5826,""[А-Яа-я\-]+ административный округ"")"),"Западный административный округ")</f>
        <v>Западный административный округ</v>
      </c>
      <c r="G5826" s="1" t="s">
        <v>3642</v>
      </c>
      <c r="H5826" s="1" t="s">
        <v>25869</v>
      </c>
      <c r="I5826" s="1" t="s">
        <v>20</v>
      </c>
      <c r="J5826" s="1" t="s">
        <v>21</v>
      </c>
      <c r="K5826" s="1" t="s">
        <v>22</v>
      </c>
      <c r="L5826" s="1">
        <v>1.3414525E7</v>
      </c>
      <c r="M5826" s="1" t="s">
        <v>25870</v>
      </c>
      <c r="N5826" s="1" t="s">
        <v>25871</v>
      </c>
      <c r="O5826" s="3"/>
    </row>
    <row r="5827">
      <c r="A5827" s="1" t="s">
        <v>25872</v>
      </c>
      <c r="B5827" s="2" t="s">
        <v>25873</v>
      </c>
      <c r="C5827" s="1">
        <v>7.71710757560005E14</v>
      </c>
      <c r="D5827" s="1" t="s">
        <v>25726</v>
      </c>
      <c r="E5827" s="1" t="s">
        <v>441</v>
      </c>
      <c r="F5827" s="1" t="str">
        <f>IFERROR(__xludf.DUMMYFUNCTION("REGEXEXTRACT(E5827,""[А-Яа-я\-]+ административный округ"")"),"Западный административный округ")</f>
        <v>Западный административный округ</v>
      </c>
      <c r="G5827" s="1" t="s">
        <v>2262</v>
      </c>
      <c r="H5827" s="1" t="s">
        <v>25874</v>
      </c>
      <c r="I5827" s="1" t="s">
        <v>20</v>
      </c>
      <c r="J5827" s="1" t="s">
        <v>21</v>
      </c>
      <c r="K5827" s="1" t="s">
        <v>444</v>
      </c>
      <c r="L5827" s="1">
        <v>1.3414526E7</v>
      </c>
      <c r="M5827" s="1" t="s">
        <v>25875</v>
      </c>
      <c r="N5827" s="1" t="s">
        <v>25876</v>
      </c>
      <c r="O5827" s="3"/>
    </row>
    <row r="5828">
      <c r="A5828" s="1" t="s">
        <v>25877</v>
      </c>
      <c r="B5828" s="2" t="s">
        <v>25878</v>
      </c>
      <c r="C5828" s="1">
        <v>7.71810302110436E14</v>
      </c>
      <c r="D5828" s="1" t="s">
        <v>23166</v>
      </c>
      <c r="E5828" s="1" t="s">
        <v>17</v>
      </c>
      <c r="F5828" s="1" t="str">
        <f>IFERROR(__xludf.DUMMYFUNCTION("REGEXEXTRACT(E5828,""[А-Яа-я\-]+ административный округ"")"),"Центральный административный округ")</f>
        <v>Центральный административный округ</v>
      </c>
      <c r="G5828" s="1" t="s">
        <v>110</v>
      </c>
      <c r="H5828" s="1" t="s">
        <v>25587</v>
      </c>
      <c r="I5828" s="1" t="s">
        <v>20</v>
      </c>
      <c r="J5828" s="1" t="s">
        <v>49</v>
      </c>
      <c r="K5828" s="1" t="s">
        <v>30</v>
      </c>
      <c r="L5828" s="1">
        <v>1.3414531E7</v>
      </c>
      <c r="M5828" s="1" t="s">
        <v>25857</v>
      </c>
      <c r="N5828" s="1" t="s">
        <v>25858</v>
      </c>
      <c r="O5828" s="3"/>
    </row>
    <row r="5829">
      <c r="A5829" s="1" t="s">
        <v>1488</v>
      </c>
      <c r="B5829" s="2" t="s">
        <v>25879</v>
      </c>
      <c r="C5829" s="1">
        <v>7.71410988250006E14</v>
      </c>
      <c r="D5829" s="1" t="s">
        <v>1488</v>
      </c>
      <c r="E5829" s="1" t="s">
        <v>17</v>
      </c>
      <c r="F5829" s="1" t="str">
        <f>IFERROR(__xludf.DUMMYFUNCTION("REGEXEXTRACT(E5829,""[А-Яа-я\-]+ административный округ"")"),"Центральный административный округ")</f>
        <v>Центральный административный округ</v>
      </c>
      <c r="G5829" s="1" t="s">
        <v>47</v>
      </c>
      <c r="H5829" s="1" t="s">
        <v>25880</v>
      </c>
      <c r="I5829" s="1" t="s">
        <v>20</v>
      </c>
      <c r="J5829" s="1" t="s">
        <v>49</v>
      </c>
      <c r="K5829" s="1" t="s">
        <v>30</v>
      </c>
      <c r="L5829" s="1">
        <v>1.3414532E7</v>
      </c>
      <c r="M5829" s="1" t="s">
        <v>25881</v>
      </c>
      <c r="N5829" s="1" t="s">
        <v>25882</v>
      </c>
      <c r="O5829" s="3"/>
    </row>
    <row r="5830">
      <c r="A5830" s="1" t="s">
        <v>25883</v>
      </c>
      <c r="B5830" s="2" t="s">
        <v>25884</v>
      </c>
      <c r="C5830" s="1">
        <v>7.71510302110306E14</v>
      </c>
      <c r="D5830" s="1" t="s">
        <v>23166</v>
      </c>
      <c r="E5830" s="1" t="s">
        <v>17</v>
      </c>
      <c r="F5830" s="1" t="str">
        <f>IFERROR(__xludf.DUMMYFUNCTION("REGEXEXTRACT(E5830,""[А-Яа-я\-]+ административный округ"")"),"Центральный административный округ")</f>
        <v>Центральный административный округ</v>
      </c>
      <c r="G5830" s="1" t="s">
        <v>110</v>
      </c>
      <c r="H5830" s="1" t="s">
        <v>25557</v>
      </c>
      <c r="I5830" s="1" t="s">
        <v>20</v>
      </c>
      <c r="J5830" s="1" t="s">
        <v>49</v>
      </c>
      <c r="K5830" s="1" t="s">
        <v>30</v>
      </c>
      <c r="L5830" s="1">
        <v>1.3414538E7</v>
      </c>
      <c r="M5830" s="1" t="s">
        <v>25885</v>
      </c>
      <c r="N5830" s="1" t="s">
        <v>25886</v>
      </c>
      <c r="O5830" s="3"/>
    </row>
    <row r="5831">
      <c r="A5831" s="1" t="s">
        <v>25887</v>
      </c>
      <c r="B5831" s="2" t="s">
        <v>25888</v>
      </c>
      <c r="C5831" s="1">
        <v>7.71510273560005E14</v>
      </c>
      <c r="D5831" s="3"/>
      <c r="E5831" s="1" t="s">
        <v>17</v>
      </c>
      <c r="F5831" s="1" t="str">
        <f>IFERROR(__xludf.DUMMYFUNCTION("REGEXEXTRACT(E5831,""[А-Яа-я\-]+ административный округ"")"),"Центральный административный округ")</f>
        <v>Центральный административный округ</v>
      </c>
      <c r="G5831" s="1" t="s">
        <v>35</v>
      </c>
      <c r="H5831" s="1" t="s">
        <v>25889</v>
      </c>
      <c r="I5831" s="1" t="s">
        <v>20</v>
      </c>
      <c r="J5831" s="1" t="s">
        <v>21</v>
      </c>
      <c r="K5831" s="1" t="s">
        <v>30</v>
      </c>
      <c r="L5831" s="1">
        <v>1.3414542E7</v>
      </c>
      <c r="M5831" s="1" t="s">
        <v>25890</v>
      </c>
      <c r="N5831" s="1" t="s">
        <v>25891</v>
      </c>
      <c r="O5831" s="3"/>
    </row>
    <row r="5832">
      <c r="A5832" s="1" t="s">
        <v>25892</v>
      </c>
      <c r="B5832" s="2" t="s">
        <v>25893</v>
      </c>
      <c r="C5832" s="1">
        <v>7.72311382330005E14</v>
      </c>
      <c r="D5832" s="3"/>
      <c r="E5832" s="1" t="s">
        <v>17</v>
      </c>
      <c r="F5832" s="1" t="str">
        <f>IFERROR(__xludf.DUMMYFUNCTION("REGEXEXTRACT(E5832,""[А-Яа-я\-]+ административный округ"")"),"Центральный административный округ")</f>
        <v>Центральный административный округ</v>
      </c>
      <c r="G5832" s="1" t="s">
        <v>28</v>
      </c>
      <c r="H5832" s="1" t="s">
        <v>25894</v>
      </c>
      <c r="I5832" s="1" t="s">
        <v>20</v>
      </c>
      <c r="J5832" s="1" t="s">
        <v>21</v>
      </c>
      <c r="K5832" s="1" t="s">
        <v>30</v>
      </c>
      <c r="L5832" s="1">
        <v>1.3414548E7</v>
      </c>
      <c r="M5832" s="1" t="s">
        <v>25895</v>
      </c>
      <c r="N5832" s="1" t="s">
        <v>25896</v>
      </c>
      <c r="O5832" s="3"/>
    </row>
    <row r="5833">
      <c r="A5833" s="1" t="s">
        <v>25897</v>
      </c>
      <c r="B5833" s="2" t="s">
        <v>25898</v>
      </c>
      <c r="C5833" s="1">
        <v>7.71510302110326E14</v>
      </c>
      <c r="D5833" s="1" t="s">
        <v>23166</v>
      </c>
      <c r="E5833" s="1" t="s">
        <v>17</v>
      </c>
      <c r="F5833" s="1" t="str">
        <f>IFERROR(__xludf.DUMMYFUNCTION("REGEXEXTRACT(E5833,""[А-Яа-я\-]+ административный округ"")"),"Центральный административный округ")</f>
        <v>Центральный административный округ</v>
      </c>
      <c r="G5833" s="1" t="s">
        <v>110</v>
      </c>
      <c r="H5833" s="1" t="s">
        <v>25557</v>
      </c>
      <c r="I5833" s="1" t="s">
        <v>20</v>
      </c>
      <c r="J5833" s="1" t="s">
        <v>49</v>
      </c>
      <c r="K5833" s="1" t="s">
        <v>30</v>
      </c>
      <c r="L5833" s="1">
        <v>1.3414553E7</v>
      </c>
      <c r="M5833" s="1" t="s">
        <v>25899</v>
      </c>
      <c r="N5833" s="1" t="s">
        <v>25900</v>
      </c>
      <c r="O5833" s="3"/>
    </row>
    <row r="5834">
      <c r="A5834" s="1" t="s">
        <v>10381</v>
      </c>
      <c r="B5834" s="2" t="s">
        <v>25901</v>
      </c>
      <c r="C5834" s="1">
        <v>7.71610658020035E14</v>
      </c>
      <c r="D5834" s="1" t="s">
        <v>25902</v>
      </c>
      <c r="E5834" s="1" t="s">
        <v>441</v>
      </c>
      <c r="F5834" s="1" t="str">
        <f>IFERROR(__xludf.DUMMYFUNCTION("REGEXEXTRACT(E5834,""[А-Яа-я\-]+ административный округ"")"),"Западный административный округ")</f>
        <v>Западный административный округ</v>
      </c>
      <c r="G5834" s="1" t="s">
        <v>6180</v>
      </c>
      <c r="H5834" s="1" t="s">
        <v>25903</v>
      </c>
      <c r="I5834" s="1" t="s">
        <v>20</v>
      </c>
      <c r="J5834" s="1" t="s">
        <v>21</v>
      </c>
      <c r="K5834" s="1" t="s">
        <v>30</v>
      </c>
      <c r="L5834" s="1">
        <v>1.3414557E7</v>
      </c>
      <c r="M5834" s="1" t="s">
        <v>25904</v>
      </c>
      <c r="N5834" s="1" t="s">
        <v>25905</v>
      </c>
      <c r="O5834" s="3"/>
    </row>
    <row r="5835">
      <c r="A5835" s="1" t="s">
        <v>25906</v>
      </c>
      <c r="B5835" s="2" t="s">
        <v>25907</v>
      </c>
      <c r="C5835" s="1">
        <v>7.71410967610056E14</v>
      </c>
      <c r="D5835" s="1" t="s">
        <v>17969</v>
      </c>
      <c r="E5835" s="1" t="s">
        <v>17</v>
      </c>
      <c r="F5835" s="1" t="str">
        <f>IFERROR(__xludf.DUMMYFUNCTION("REGEXEXTRACT(E5835,""[А-Яа-я\-]+ административный округ"")"),"Центральный административный округ")</f>
        <v>Центральный административный округ</v>
      </c>
      <c r="G5835" s="1" t="s">
        <v>418</v>
      </c>
      <c r="H5835" s="1" t="s">
        <v>24811</v>
      </c>
      <c r="I5835" s="1" t="s">
        <v>20</v>
      </c>
      <c r="J5835" s="1" t="s">
        <v>49</v>
      </c>
      <c r="K5835" s="1" t="s">
        <v>30</v>
      </c>
      <c r="L5835" s="1">
        <v>1.3414559E7</v>
      </c>
      <c r="M5835" s="1" t="s">
        <v>25908</v>
      </c>
      <c r="N5835" s="1" t="s">
        <v>25909</v>
      </c>
      <c r="O5835" s="3"/>
    </row>
    <row r="5836">
      <c r="A5836" s="1" t="s">
        <v>3136</v>
      </c>
      <c r="B5836" s="2" t="s">
        <v>25910</v>
      </c>
      <c r="C5836" s="1">
        <v>7.71520315590005E14</v>
      </c>
      <c r="D5836" s="3"/>
      <c r="E5836" s="1" t="s">
        <v>17</v>
      </c>
      <c r="F5836" s="1" t="str">
        <f>IFERROR(__xludf.DUMMYFUNCTION("REGEXEXTRACT(E5836,""[А-Яа-я\-]+ административный округ"")"),"Центральный административный округ")</f>
        <v>Центральный административный округ</v>
      </c>
      <c r="G5836" s="1" t="s">
        <v>225</v>
      </c>
      <c r="H5836" s="1" t="s">
        <v>3137</v>
      </c>
      <c r="I5836" s="1" t="s">
        <v>20</v>
      </c>
      <c r="J5836" s="1" t="s">
        <v>21</v>
      </c>
      <c r="K5836" s="1" t="s">
        <v>42</v>
      </c>
      <c r="L5836" s="1">
        <v>1.3414562E7</v>
      </c>
      <c r="M5836" s="1" t="s">
        <v>25911</v>
      </c>
      <c r="N5836" s="1" t="s">
        <v>25912</v>
      </c>
      <c r="O5836" s="3"/>
    </row>
    <row r="5837">
      <c r="A5837" s="1" t="s">
        <v>25913</v>
      </c>
      <c r="B5837" s="2" t="s">
        <v>25914</v>
      </c>
      <c r="C5837" s="1">
        <v>7.71420798010005E14</v>
      </c>
      <c r="D5837" s="3"/>
      <c r="E5837" s="1" t="s">
        <v>441</v>
      </c>
      <c r="F5837" s="1" t="str">
        <f>IFERROR(__xludf.DUMMYFUNCTION("REGEXEXTRACT(E5837,""[А-Яа-я\-]+ административный округ"")"),"Западный административный округ")</f>
        <v>Западный административный округ</v>
      </c>
      <c r="G5837" s="1" t="s">
        <v>1769</v>
      </c>
      <c r="H5837" s="1" t="s">
        <v>25915</v>
      </c>
      <c r="I5837" s="1" t="s">
        <v>20</v>
      </c>
      <c r="J5837" s="1" t="s">
        <v>21</v>
      </c>
      <c r="K5837" s="1" t="s">
        <v>858</v>
      </c>
      <c r="L5837" s="1">
        <v>1.3414567E7</v>
      </c>
      <c r="M5837" s="1" t="s">
        <v>25916</v>
      </c>
      <c r="N5837" s="1" t="s">
        <v>25917</v>
      </c>
      <c r="O5837" s="3"/>
    </row>
    <row r="5838">
      <c r="A5838" s="1" t="s">
        <v>25918</v>
      </c>
      <c r="B5838" s="2" t="s">
        <v>25919</v>
      </c>
      <c r="C5838" s="1">
        <v>7.71711201710006E14</v>
      </c>
      <c r="D5838" s="3"/>
      <c r="E5838" s="1" t="s">
        <v>85</v>
      </c>
      <c r="F5838" s="1" t="str">
        <f>IFERROR(__xludf.DUMMYFUNCTION("REGEXEXTRACT(E5838,""[А-Яа-я\-]+ административный округ"")"),"Северный административный округ")</f>
        <v>Северный административный округ</v>
      </c>
      <c r="G5838" s="1" t="s">
        <v>2256</v>
      </c>
      <c r="H5838" s="1" t="s">
        <v>25920</v>
      </c>
      <c r="I5838" s="1" t="s">
        <v>20</v>
      </c>
      <c r="J5838" s="1" t="s">
        <v>49</v>
      </c>
      <c r="K5838" s="1" t="s">
        <v>444</v>
      </c>
      <c r="L5838" s="1">
        <v>1.341457E7</v>
      </c>
      <c r="M5838" s="1" t="s">
        <v>25921</v>
      </c>
      <c r="N5838" s="1" t="s">
        <v>25922</v>
      </c>
      <c r="O5838" s="3"/>
    </row>
    <row r="5839">
      <c r="A5839" s="1" t="s">
        <v>17640</v>
      </c>
      <c r="B5839" s="2" t="s">
        <v>25923</v>
      </c>
      <c r="C5839" s="1">
        <v>7.71420804340005E14</v>
      </c>
      <c r="D5839" s="3"/>
      <c r="E5839" s="1" t="s">
        <v>678</v>
      </c>
      <c r="F5839" s="1" t="str">
        <f>IFERROR(__xludf.DUMMYFUNCTION("REGEXEXTRACT(E5839,""[А-Яа-я\-]+ административный округ"")"),"Северо-Западный административный округ")</f>
        <v>Северо-Западный административный округ</v>
      </c>
      <c r="G5839" s="1" t="s">
        <v>1448</v>
      </c>
      <c r="H5839" s="1" t="s">
        <v>25924</v>
      </c>
      <c r="I5839" s="1" t="s">
        <v>20</v>
      </c>
      <c r="J5839" s="1" t="s">
        <v>21</v>
      </c>
      <c r="K5839" s="1" t="s">
        <v>42</v>
      </c>
      <c r="L5839" s="1">
        <v>1.3414572E7</v>
      </c>
      <c r="M5839" s="1" t="s">
        <v>25925</v>
      </c>
      <c r="N5839" s="1" t="s">
        <v>25926</v>
      </c>
      <c r="O5839" s="3"/>
    </row>
    <row r="5840">
      <c r="A5840" s="1" t="s">
        <v>25927</v>
      </c>
      <c r="B5840" s="2" t="s">
        <v>25928</v>
      </c>
      <c r="C5840" s="3"/>
      <c r="D5840" s="1" t="s">
        <v>23166</v>
      </c>
      <c r="E5840" s="1" t="s">
        <v>17</v>
      </c>
      <c r="F5840" s="1" t="str">
        <f>IFERROR(__xludf.DUMMYFUNCTION("REGEXEXTRACT(E5840,""[А-Яа-я\-]+ административный округ"")"),"Центральный административный округ")</f>
        <v>Центральный административный округ</v>
      </c>
      <c r="G5840" s="1" t="s">
        <v>110</v>
      </c>
      <c r="H5840" s="1" t="s">
        <v>25557</v>
      </c>
      <c r="I5840" s="1" t="s">
        <v>20</v>
      </c>
      <c r="J5840" s="1" t="s">
        <v>49</v>
      </c>
      <c r="K5840" s="1" t="s">
        <v>858</v>
      </c>
      <c r="L5840" s="1">
        <v>1.3414575E7</v>
      </c>
      <c r="M5840" s="1" t="s">
        <v>25929</v>
      </c>
      <c r="N5840" s="1" t="s">
        <v>25930</v>
      </c>
      <c r="O5840" s="3"/>
    </row>
    <row r="5841">
      <c r="A5841" s="1" t="s">
        <v>25651</v>
      </c>
      <c r="B5841" s="2" t="s">
        <v>25931</v>
      </c>
      <c r="C5841" s="1">
        <v>7.71610658020025E14</v>
      </c>
      <c r="D5841" s="1" t="s">
        <v>25932</v>
      </c>
      <c r="E5841" s="1" t="s">
        <v>441</v>
      </c>
      <c r="F5841" s="1" t="str">
        <f>IFERROR(__xludf.DUMMYFUNCTION("REGEXEXTRACT(E5841,""[А-Яа-я\-]+ административный округ"")"),"Западный административный округ")</f>
        <v>Западный административный округ</v>
      </c>
      <c r="G5841" s="1" t="s">
        <v>6180</v>
      </c>
      <c r="H5841" s="1" t="s">
        <v>25933</v>
      </c>
      <c r="I5841" s="1" t="s">
        <v>20</v>
      </c>
      <c r="J5841" s="1" t="s">
        <v>21</v>
      </c>
      <c r="K5841" s="1" t="s">
        <v>30</v>
      </c>
      <c r="L5841" s="1">
        <v>1.3414576E7</v>
      </c>
      <c r="M5841" s="1" t="s">
        <v>25934</v>
      </c>
      <c r="N5841" s="1" t="s">
        <v>25935</v>
      </c>
      <c r="O5841" s="3"/>
    </row>
    <row r="5842">
      <c r="A5842" s="1" t="s">
        <v>25936</v>
      </c>
      <c r="B5842" s="2" t="s">
        <v>25937</v>
      </c>
      <c r="C5842" s="1">
        <v>7.71410769670006E14</v>
      </c>
      <c r="D5842" s="3"/>
      <c r="E5842" s="1" t="s">
        <v>17</v>
      </c>
      <c r="F5842" s="1" t="str">
        <f>IFERROR(__xludf.DUMMYFUNCTION("REGEXEXTRACT(E5842,""[А-Яа-я\-]+ административный округ"")"),"Центральный административный округ")</f>
        <v>Центральный административный округ</v>
      </c>
      <c r="G5842" s="1" t="s">
        <v>47</v>
      </c>
      <c r="H5842" s="1" t="s">
        <v>25938</v>
      </c>
      <c r="I5842" s="1" t="s">
        <v>20</v>
      </c>
      <c r="J5842" s="1" t="s">
        <v>49</v>
      </c>
      <c r="K5842" s="1" t="s">
        <v>30</v>
      </c>
      <c r="L5842" s="1">
        <v>1.3414579E7</v>
      </c>
      <c r="M5842" s="1" t="s">
        <v>25939</v>
      </c>
      <c r="N5842" s="1" t="s">
        <v>25940</v>
      </c>
      <c r="O5842" s="3"/>
    </row>
    <row r="5843">
      <c r="A5843" s="1" t="s">
        <v>25941</v>
      </c>
      <c r="B5843" s="2" t="s">
        <v>25942</v>
      </c>
      <c r="C5843" s="1">
        <v>7.71510335670015E14</v>
      </c>
      <c r="D5843" s="1" t="s">
        <v>25637</v>
      </c>
      <c r="E5843" s="1" t="s">
        <v>85</v>
      </c>
      <c r="F5843" s="1" t="str">
        <f>IFERROR(__xludf.DUMMYFUNCTION("REGEXEXTRACT(E5843,""[А-Яа-я\-]+ административный округ"")"),"Северный административный округ")</f>
        <v>Северный административный округ</v>
      </c>
      <c r="G5843" s="1" t="s">
        <v>721</v>
      </c>
      <c r="H5843" s="1" t="s">
        <v>25638</v>
      </c>
      <c r="I5843" s="1" t="s">
        <v>20</v>
      </c>
      <c r="J5843" s="1" t="s">
        <v>21</v>
      </c>
      <c r="K5843" s="1" t="s">
        <v>30</v>
      </c>
      <c r="L5843" s="1">
        <v>1.3414583E7</v>
      </c>
      <c r="M5843" s="1" t="s">
        <v>25943</v>
      </c>
      <c r="N5843" s="1" t="s">
        <v>25944</v>
      </c>
      <c r="O5843" s="3"/>
    </row>
    <row r="5844">
      <c r="A5844" s="1" t="s">
        <v>25945</v>
      </c>
      <c r="B5844" s="2" t="s">
        <v>25946</v>
      </c>
      <c r="C5844" s="1">
        <v>7.71411221030025E14</v>
      </c>
      <c r="D5844" s="1" t="s">
        <v>27</v>
      </c>
      <c r="E5844" s="1" t="s">
        <v>17</v>
      </c>
      <c r="F5844" s="1" t="str">
        <f>IFERROR(__xludf.DUMMYFUNCTION("REGEXEXTRACT(E5844,""[А-Яа-я\-]+ административный округ"")"),"Центральный административный округ")</f>
        <v>Центральный административный округ</v>
      </c>
      <c r="G5844" s="1" t="s">
        <v>28</v>
      </c>
      <c r="H5844" s="1" t="s">
        <v>25947</v>
      </c>
      <c r="I5844" s="1" t="s">
        <v>20</v>
      </c>
      <c r="J5844" s="1" t="s">
        <v>21</v>
      </c>
      <c r="K5844" s="1" t="s">
        <v>30</v>
      </c>
      <c r="L5844" s="1">
        <v>1.3414584E7</v>
      </c>
      <c r="M5844" s="1" t="s">
        <v>25948</v>
      </c>
      <c r="N5844" s="1" t="s">
        <v>25949</v>
      </c>
      <c r="O5844" s="3"/>
    </row>
    <row r="5845">
      <c r="A5845" s="1" t="s">
        <v>25950</v>
      </c>
      <c r="B5845" s="2" t="s">
        <v>25951</v>
      </c>
      <c r="C5845" s="1">
        <v>7.71910302110466E14</v>
      </c>
      <c r="D5845" s="1" t="s">
        <v>23166</v>
      </c>
      <c r="E5845" s="1" t="s">
        <v>17</v>
      </c>
      <c r="F5845" s="1" t="str">
        <f>IFERROR(__xludf.DUMMYFUNCTION("REGEXEXTRACT(E5845,""[А-Яа-я\-]+ административный округ"")"),"Центральный административный округ")</f>
        <v>Центральный административный округ</v>
      </c>
      <c r="G5845" s="1" t="s">
        <v>110</v>
      </c>
      <c r="H5845" s="1" t="s">
        <v>25819</v>
      </c>
      <c r="I5845" s="1" t="s">
        <v>20</v>
      </c>
      <c r="J5845" s="1" t="s">
        <v>49</v>
      </c>
      <c r="K5845" s="1" t="s">
        <v>22</v>
      </c>
      <c r="L5845" s="1">
        <v>1.3414586E7</v>
      </c>
      <c r="M5845" s="1" t="s">
        <v>25952</v>
      </c>
      <c r="N5845" s="1" t="s">
        <v>25953</v>
      </c>
      <c r="O5845" s="3"/>
    </row>
    <row r="5846">
      <c r="A5846" s="1" t="s">
        <v>18540</v>
      </c>
      <c r="B5846" s="2" t="s">
        <v>25954</v>
      </c>
      <c r="C5846" s="1">
        <v>7.71610658020015E14</v>
      </c>
      <c r="D5846" s="1" t="s">
        <v>25955</v>
      </c>
      <c r="E5846" s="1" t="s">
        <v>441</v>
      </c>
      <c r="F5846" s="1" t="str">
        <f>IFERROR(__xludf.DUMMYFUNCTION("REGEXEXTRACT(E5846,""[А-Яа-я\-]+ административный округ"")"),"Западный административный округ")</f>
        <v>Западный административный округ</v>
      </c>
      <c r="G5846" s="1" t="s">
        <v>6180</v>
      </c>
      <c r="H5846" s="1" t="s">
        <v>25956</v>
      </c>
      <c r="I5846" s="1" t="s">
        <v>20</v>
      </c>
      <c r="J5846" s="1" t="s">
        <v>21</v>
      </c>
      <c r="K5846" s="1" t="s">
        <v>30</v>
      </c>
      <c r="L5846" s="1">
        <v>1.3414606E7</v>
      </c>
      <c r="M5846" s="1" t="s">
        <v>25957</v>
      </c>
      <c r="N5846" s="1" t="s">
        <v>25958</v>
      </c>
      <c r="O5846" s="3"/>
    </row>
    <row r="5847">
      <c r="A5847" s="1" t="s">
        <v>2025</v>
      </c>
      <c r="B5847" s="2" t="s">
        <v>25959</v>
      </c>
      <c r="C5847" s="1">
        <v>7.71510350580016E14</v>
      </c>
      <c r="D5847" s="1" t="s">
        <v>17158</v>
      </c>
      <c r="E5847" s="1" t="s">
        <v>17</v>
      </c>
      <c r="F5847" s="1" t="str">
        <f>IFERROR(__xludf.DUMMYFUNCTION("REGEXEXTRACT(E5847,""[А-Яа-я\-]+ административный округ"")"),"Центральный административный округ")</f>
        <v>Центральный административный округ</v>
      </c>
      <c r="G5847" s="1" t="s">
        <v>92</v>
      </c>
      <c r="H5847" s="1" t="s">
        <v>25960</v>
      </c>
      <c r="I5847" s="1" t="s">
        <v>20</v>
      </c>
      <c r="J5847" s="1" t="s">
        <v>49</v>
      </c>
      <c r="K5847" s="1" t="s">
        <v>30</v>
      </c>
      <c r="L5847" s="1">
        <v>1.3414615E7</v>
      </c>
      <c r="M5847" s="1" t="s">
        <v>25961</v>
      </c>
      <c r="N5847" s="1" t="s">
        <v>25962</v>
      </c>
      <c r="O5847" s="3"/>
    </row>
    <row r="5848">
      <c r="A5848" s="1" t="s">
        <v>25963</v>
      </c>
      <c r="B5848" s="2" t="s">
        <v>25964</v>
      </c>
      <c r="C5848" s="1">
        <v>7.71410656130025E14</v>
      </c>
      <c r="D5848" s="1" t="s">
        <v>25965</v>
      </c>
      <c r="E5848" s="1" t="s">
        <v>85</v>
      </c>
      <c r="F5848" s="1" t="str">
        <f>IFERROR(__xludf.DUMMYFUNCTION("REGEXEXTRACT(E5848,""[А-Яа-я\-]+ административный округ"")"),"Северный административный округ")</f>
        <v>Северный административный округ</v>
      </c>
      <c r="G5848" s="1" t="s">
        <v>660</v>
      </c>
      <c r="H5848" s="1" t="s">
        <v>25966</v>
      </c>
      <c r="I5848" s="1" t="s">
        <v>20</v>
      </c>
      <c r="J5848" s="1" t="s">
        <v>21</v>
      </c>
      <c r="K5848" s="1" t="s">
        <v>3148</v>
      </c>
      <c r="L5848" s="1">
        <v>1.3414616E7</v>
      </c>
      <c r="M5848" s="1" t="s">
        <v>25967</v>
      </c>
      <c r="N5848" s="1" t="s">
        <v>25968</v>
      </c>
      <c r="O5848" s="3"/>
    </row>
    <row r="5849">
      <c r="A5849" s="1" t="s">
        <v>25969</v>
      </c>
      <c r="B5849" s="2" t="s">
        <v>25970</v>
      </c>
      <c r="C5849" s="1">
        <v>7.71510302110046E14</v>
      </c>
      <c r="D5849" s="1" t="s">
        <v>23166</v>
      </c>
      <c r="E5849" s="1" t="s">
        <v>17</v>
      </c>
      <c r="F5849" s="1" t="str">
        <f>IFERROR(__xludf.DUMMYFUNCTION("REGEXEXTRACT(E5849,""[А-Яа-я\-]+ административный округ"")"),"Центральный административный округ")</f>
        <v>Центральный административный округ</v>
      </c>
      <c r="G5849" s="1" t="s">
        <v>110</v>
      </c>
      <c r="H5849" s="1" t="s">
        <v>25557</v>
      </c>
      <c r="I5849" s="1" t="s">
        <v>20</v>
      </c>
      <c r="J5849" s="1" t="s">
        <v>49</v>
      </c>
      <c r="K5849" s="1" t="s">
        <v>30</v>
      </c>
      <c r="L5849" s="1">
        <v>1.3414617E7</v>
      </c>
      <c r="M5849" s="1" t="s">
        <v>25558</v>
      </c>
      <c r="N5849" s="1" t="s">
        <v>25559</v>
      </c>
      <c r="O5849" s="3"/>
    </row>
    <row r="5850">
      <c r="A5850" s="1" t="s">
        <v>25971</v>
      </c>
      <c r="B5850" s="2" t="s">
        <v>25972</v>
      </c>
      <c r="C5850" s="1">
        <v>7.72211364520076E14</v>
      </c>
      <c r="D5850" s="1" t="s">
        <v>659</v>
      </c>
      <c r="E5850" s="1" t="s">
        <v>85</v>
      </c>
      <c r="F5850" s="1" t="str">
        <f>IFERROR(__xludf.DUMMYFUNCTION("REGEXEXTRACT(E5850,""[А-Яа-я\-]+ административный округ"")"),"Северный административный округ")</f>
        <v>Северный административный округ</v>
      </c>
      <c r="G5850" s="1" t="s">
        <v>660</v>
      </c>
      <c r="H5850" s="1" t="s">
        <v>25973</v>
      </c>
      <c r="I5850" s="1" t="s">
        <v>20</v>
      </c>
      <c r="J5850" s="1" t="s">
        <v>49</v>
      </c>
      <c r="K5850" s="1" t="s">
        <v>858</v>
      </c>
      <c r="L5850" s="1">
        <v>1.3414621E7</v>
      </c>
      <c r="M5850" s="1" t="s">
        <v>25974</v>
      </c>
      <c r="N5850" s="1" t="s">
        <v>25975</v>
      </c>
      <c r="O5850" s="3"/>
    </row>
    <row r="5851">
      <c r="A5851" s="1" t="s">
        <v>2515</v>
      </c>
      <c r="B5851" s="2" t="s">
        <v>25976</v>
      </c>
      <c r="C5851" s="1">
        <v>7.71420272320005E14</v>
      </c>
      <c r="D5851" s="3"/>
      <c r="E5851" s="1" t="s">
        <v>17</v>
      </c>
      <c r="F5851" s="1" t="str">
        <f>IFERROR(__xludf.DUMMYFUNCTION("REGEXEXTRACT(E5851,""[А-Яа-я\-]+ административный округ"")"),"Центральный административный округ")</f>
        <v>Центральный административный округ</v>
      </c>
      <c r="G5851" s="1" t="s">
        <v>47</v>
      </c>
      <c r="H5851" s="1" t="s">
        <v>25977</v>
      </c>
      <c r="I5851" s="1" t="s">
        <v>20</v>
      </c>
      <c r="J5851" s="1" t="s">
        <v>21</v>
      </c>
      <c r="K5851" s="1" t="s">
        <v>42</v>
      </c>
      <c r="L5851" s="1">
        <v>1.3414622E7</v>
      </c>
      <c r="M5851" s="1" t="s">
        <v>25978</v>
      </c>
      <c r="N5851" s="1" t="s">
        <v>25979</v>
      </c>
      <c r="O5851" s="3"/>
    </row>
    <row r="5852">
      <c r="A5852" s="1" t="s">
        <v>25980</v>
      </c>
      <c r="B5852" s="2" t="s">
        <v>25981</v>
      </c>
      <c r="C5852" s="1">
        <v>7.71610658080085E14</v>
      </c>
      <c r="D5852" s="1" t="s">
        <v>3173</v>
      </c>
      <c r="E5852" s="1" t="s">
        <v>678</v>
      </c>
      <c r="F5852" s="1" t="str">
        <f>IFERROR(__xludf.DUMMYFUNCTION("REGEXEXTRACT(E5852,""[А-Яа-я\-]+ административный округ"")"),"Северо-Западный административный округ")</f>
        <v>Северо-Западный административный округ</v>
      </c>
      <c r="G5852" s="1" t="s">
        <v>3174</v>
      </c>
      <c r="H5852" s="1" t="s">
        <v>25982</v>
      </c>
      <c r="I5852" s="1" t="s">
        <v>20</v>
      </c>
      <c r="J5852" s="1" t="s">
        <v>21</v>
      </c>
      <c r="K5852" s="1" t="s">
        <v>30</v>
      </c>
      <c r="L5852" s="1">
        <v>1.3414632E7</v>
      </c>
      <c r="M5852" s="1" t="s">
        <v>25983</v>
      </c>
      <c r="N5852" s="1" t="s">
        <v>25984</v>
      </c>
      <c r="O5852" s="3"/>
    </row>
    <row r="5853">
      <c r="A5853" s="1" t="s">
        <v>25985</v>
      </c>
      <c r="B5853" s="2" t="s">
        <v>25986</v>
      </c>
      <c r="C5853" s="1">
        <v>7.71410015270006E14</v>
      </c>
      <c r="D5853" s="3"/>
      <c r="E5853" s="1" t="s">
        <v>17</v>
      </c>
      <c r="F5853" s="1" t="str">
        <f>IFERROR(__xludf.DUMMYFUNCTION("REGEXEXTRACT(E5853,""[А-Яа-я\-]+ административный округ"")"),"Центральный административный округ")</f>
        <v>Центральный административный округ</v>
      </c>
      <c r="G5853" s="1" t="s">
        <v>110</v>
      </c>
      <c r="H5853" s="1" t="s">
        <v>25987</v>
      </c>
      <c r="I5853" s="1" t="s">
        <v>20</v>
      </c>
      <c r="J5853" s="1" t="s">
        <v>49</v>
      </c>
      <c r="K5853" s="1" t="s">
        <v>30</v>
      </c>
      <c r="L5853" s="1">
        <v>1.3414636E7</v>
      </c>
      <c r="M5853" s="1" t="s">
        <v>25988</v>
      </c>
      <c r="N5853" s="1" t="s">
        <v>25989</v>
      </c>
      <c r="O5853" s="3"/>
    </row>
    <row r="5854">
      <c r="A5854" s="1" t="s">
        <v>25990</v>
      </c>
      <c r="B5854" s="2" t="s">
        <v>25991</v>
      </c>
      <c r="C5854" s="1">
        <v>7.71410671050005E14</v>
      </c>
      <c r="D5854" s="3"/>
      <c r="E5854" s="1" t="s">
        <v>85</v>
      </c>
      <c r="F5854" s="1" t="str">
        <f>IFERROR(__xludf.DUMMYFUNCTION("REGEXEXTRACT(E5854,""[А-Яа-я\-]+ административный округ"")"),"Северный административный округ")</f>
        <v>Северный административный округ</v>
      </c>
      <c r="G5854" s="1" t="s">
        <v>721</v>
      </c>
      <c r="H5854" s="1" t="s">
        <v>25992</v>
      </c>
      <c r="I5854" s="1" t="s">
        <v>20</v>
      </c>
      <c r="J5854" s="1" t="s">
        <v>21</v>
      </c>
      <c r="K5854" s="1" t="s">
        <v>3148</v>
      </c>
      <c r="L5854" s="1">
        <v>1.3414637E7</v>
      </c>
      <c r="M5854" s="1" t="s">
        <v>25993</v>
      </c>
      <c r="N5854" s="1" t="s">
        <v>25994</v>
      </c>
      <c r="O5854" s="3"/>
    </row>
    <row r="5855">
      <c r="A5855" s="1" t="s">
        <v>25995</v>
      </c>
      <c r="B5855" s="2" t="s">
        <v>25996</v>
      </c>
      <c r="C5855" s="1">
        <v>7.71410319290005E14</v>
      </c>
      <c r="D5855" s="3"/>
      <c r="E5855" s="1" t="s">
        <v>17</v>
      </c>
      <c r="F5855" s="1" t="str">
        <f>IFERROR(__xludf.DUMMYFUNCTION("REGEXEXTRACT(E5855,""[А-Яа-я\-]+ административный округ"")"),"Центральный административный округ")</f>
        <v>Центральный административный округ</v>
      </c>
      <c r="G5855" s="1" t="s">
        <v>319</v>
      </c>
      <c r="H5855" s="1" t="s">
        <v>25997</v>
      </c>
      <c r="I5855" s="1" t="s">
        <v>20</v>
      </c>
      <c r="J5855" s="1" t="s">
        <v>21</v>
      </c>
      <c r="K5855" s="1" t="s">
        <v>30</v>
      </c>
      <c r="L5855" s="1">
        <v>1.3414638E7</v>
      </c>
      <c r="M5855" s="1" t="s">
        <v>25998</v>
      </c>
      <c r="N5855" s="1" t="s">
        <v>25999</v>
      </c>
      <c r="O5855" s="3"/>
    </row>
    <row r="5856">
      <c r="A5856" s="1" t="s">
        <v>26000</v>
      </c>
      <c r="B5856" s="2" t="s">
        <v>26001</v>
      </c>
      <c r="C5856" s="1">
        <v>7.71610658080205E14</v>
      </c>
      <c r="D5856" s="1" t="s">
        <v>3173</v>
      </c>
      <c r="E5856" s="1" t="s">
        <v>678</v>
      </c>
      <c r="F5856" s="1" t="str">
        <f>IFERROR(__xludf.DUMMYFUNCTION("REGEXEXTRACT(E5856,""[А-Яа-я\-]+ административный округ"")"),"Северо-Западный административный округ")</f>
        <v>Северо-Западный административный округ</v>
      </c>
      <c r="G5856" s="1" t="s">
        <v>3174</v>
      </c>
      <c r="H5856" s="1" t="s">
        <v>26002</v>
      </c>
      <c r="I5856" s="1" t="s">
        <v>20</v>
      </c>
      <c r="J5856" s="1" t="s">
        <v>21</v>
      </c>
      <c r="K5856" s="1" t="s">
        <v>30</v>
      </c>
      <c r="L5856" s="1">
        <v>1.3414642E7</v>
      </c>
      <c r="M5856" s="1" t="s">
        <v>26003</v>
      </c>
      <c r="N5856" s="1" t="s">
        <v>26004</v>
      </c>
      <c r="O5856" s="3"/>
    </row>
    <row r="5857">
      <c r="A5857" s="1" t="s">
        <v>26005</v>
      </c>
      <c r="B5857" s="2" t="s">
        <v>26006</v>
      </c>
      <c r="C5857" s="1">
        <v>7.71410656370025E14</v>
      </c>
      <c r="D5857" s="1" t="s">
        <v>1217</v>
      </c>
      <c r="E5857" s="1" t="s">
        <v>85</v>
      </c>
      <c r="F5857" s="1" t="str">
        <f>IFERROR(__xludf.DUMMYFUNCTION("REGEXEXTRACT(E5857,""[А-Яа-я\-]+ административный округ"")"),"Северный административный округ")</f>
        <v>Северный административный округ</v>
      </c>
      <c r="G5857" s="1" t="s">
        <v>478</v>
      </c>
      <c r="H5857" s="1" t="s">
        <v>26007</v>
      </c>
      <c r="I5857" s="1" t="s">
        <v>20</v>
      </c>
      <c r="J5857" s="1" t="s">
        <v>21</v>
      </c>
      <c r="K5857" s="1" t="s">
        <v>2187</v>
      </c>
      <c r="L5857" s="1">
        <v>1.3414645E7</v>
      </c>
      <c r="M5857" s="1" t="s">
        <v>26008</v>
      </c>
      <c r="N5857" s="1" t="s">
        <v>26009</v>
      </c>
      <c r="O5857" s="3"/>
    </row>
    <row r="5858">
      <c r="A5858" s="1" t="s">
        <v>26010</v>
      </c>
      <c r="B5858" s="2" t="s">
        <v>26011</v>
      </c>
      <c r="C5858" s="1">
        <v>7.71610657920015E14</v>
      </c>
      <c r="D5858" s="1" t="s">
        <v>9508</v>
      </c>
      <c r="E5858" s="1" t="s">
        <v>17</v>
      </c>
      <c r="F5858" s="1" t="str">
        <f>IFERROR(__xludf.DUMMYFUNCTION("REGEXEXTRACT(E5858,""[А-Яа-я\-]+ административный округ"")"),"Центральный административный округ")</f>
        <v>Центральный административный округ</v>
      </c>
      <c r="G5858" s="1" t="s">
        <v>69</v>
      </c>
      <c r="H5858" s="1" t="s">
        <v>26012</v>
      </c>
      <c r="I5858" s="1" t="s">
        <v>20</v>
      </c>
      <c r="J5858" s="1" t="s">
        <v>21</v>
      </c>
      <c r="K5858" s="1" t="s">
        <v>30</v>
      </c>
      <c r="L5858" s="1">
        <v>1.3414649E7</v>
      </c>
      <c r="M5858" s="1" t="s">
        <v>26013</v>
      </c>
      <c r="N5858" s="1" t="s">
        <v>26014</v>
      </c>
      <c r="O5858" s="3"/>
    </row>
    <row r="5859">
      <c r="A5859" s="1" t="s">
        <v>26015</v>
      </c>
      <c r="B5859" s="2" t="s">
        <v>26016</v>
      </c>
      <c r="C5859" s="1">
        <v>7.71410804340045E14</v>
      </c>
      <c r="D5859" s="1" t="s">
        <v>26017</v>
      </c>
      <c r="E5859" s="1" t="s">
        <v>678</v>
      </c>
      <c r="F5859" s="1" t="str">
        <f>IFERROR(__xludf.DUMMYFUNCTION("REGEXEXTRACT(E5859,""[А-Яа-я\-]+ административный округ"")"),"Северо-Западный административный округ")</f>
        <v>Северо-Западный административный округ</v>
      </c>
      <c r="G5859" s="1" t="s">
        <v>1448</v>
      </c>
      <c r="H5859" s="1" t="s">
        <v>26018</v>
      </c>
      <c r="I5859" s="1" t="s">
        <v>20</v>
      </c>
      <c r="J5859" s="1" t="s">
        <v>21</v>
      </c>
      <c r="K5859" s="1" t="s">
        <v>247</v>
      </c>
      <c r="L5859" s="1">
        <v>1.3414659E7</v>
      </c>
      <c r="M5859" s="1" t="s">
        <v>26019</v>
      </c>
      <c r="N5859" s="1" t="s">
        <v>26020</v>
      </c>
      <c r="O5859" s="3"/>
    </row>
    <row r="5860">
      <c r="A5860" s="1" t="s">
        <v>26021</v>
      </c>
      <c r="B5860" s="2" t="s">
        <v>26022</v>
      </c>
      <c r="C5860" s="1">
        <v>7.71510302110016E14</v>
      </c>
      <c r="D5860" s="1" t="s">
        <v>23166</v>
      </c>
      <c r="E5860" s="1" t="s">
        <v>17</v>
      </c>
      <c r="F5860" s="1" t="str">
        <f>IFERROR(__xludf.DUMMYFUNCTION("REGEXEXTRACT(E5860,""[А-Яа-я\-]+ административный округ"")"),"Центральный административный округ")</f>
        <v>Центральный административный округ</v>
      </c>
      <c r="G5860" s="1" t="s">
        <v>110</v>
      </c>
      <c r="H5860" s="1" t="s">
        <v>25557</v>
      </c>
      <c r="I5860" s="1" t="s">
        <v>20</v>
      </c>
      <c r="J5860" s="1" t="s">
        <v>49</v>
      </c>
      <c r="K5860" s="1" t="s">
        <v>30</v>
      </c>
      <c r="L5860" s="1">
        <v>1.341466E7</v>
      </c>
      <c r="M5860" s="1" t="s">
        <v>26023</v>
      </c>
      <c r="N5860" s="1" t="s">
        <v>26024</v>
      </c>
      <c r="O5860" s="3"/>
    </row>
    <row r="5861">
      <c r="A5861" s="1" t="s">
        <v>26025</v>
      </c>
      <c r="B5861" s="2" t="s">
        <v>26026</v>
      </c>
      <c r="C5861" s="1">
        <v>7.71510302110196E14</v>
      </c>
      <c r="D5861" s="1" t="s">
        <v>23166</v>
      </c>
      <c r="E5861" s="1" t="s">
        <v>17</v>
      </c>
      <c r="F5861" s="1" t="str">
        <f>IFERROR(__xludf.DUMMYFUNCTION("REGEXEXTRACT(E5861,""[А-Яа-я\-]+ административный округ"")"),"Центральный административный округ")</f>
        <v>Центральный административный округ</v>
      </c>
      <c r="G5861" s="1" t="s">
        <v>110</v>
      </c>
      <c r="H5861" s="1" t="s">
        <v>26027</v>
      </c>
      <c r="I5861" s="1" t="s">
        <v>20</v>
      </c>
      <c r="J5861" s="1" t="s">
        <v>49</v>
      </c>
      <c r="K5861" s="1" t="s">
        <v>22</v>
      </c>
      <c r="L5861" s="1">
        <v>1.3414665E7</v>
      </c>
      <c r="M5861" s="1" t="s">
        <v>26028</v>
      </c>
      <c r="N5861" s="1" t="s">
        <v>26029</v>
      </c>
      <c r="O5861" s="3"/>
    </row>
    <row r="5862">
      <c r="A5862" s="1" t="s">
        <v>26030</v>
      </c>
      <c r="B5862" s="2" t="s">
        <v>26031</v>
      </c>
      <c r="C5862" s="1">
        <v>7.71410406740006E14</v>
      </c>
      <c r="D5862" s="3"/>
      <c r="E5862" s="1" t="s">
        <v>192</v>
      </c>
      <c r="F5862" s="1" t="str">
        <f>IFERROR(__xludf.DUMMYFUNCTION("REGEXEXTRACT(E5862,""[А-Яа-я\-]+ административный округ"")"),"Юго-Восточный административный округ")</f>
        <v>Юго-Восточный административный округ</v>
      </c>
      <c r="G5862" s="1" t="s">
        <v>2442</v>
      </c>
      <c r="H5862" s="1" t="s">
        <v>26032</v>
      </c>
      <c r="I5862" s="1" t="s">
        <v>20</v>
      </c>
      <c r="J5862" s="1" t="s">
        <v>49</v>
      </c>
      <c r="K5862" s="1" t="s">
        <v>30</v>
      </c>
      <c r="L5862" s="1">
        <v>1.3414669E7</v>
      </c>
      <c r="M5862" s="1" t="s">
        <v>26033</v>
      </c>
      <c r="N5862" s="1" t="s">
        <v>26034</v>
      </c>
      <c r="O5862" s="3"/>
    </row>
    <row r="5863">
      <c r="A5863" s="1" t="s">
        <v>26035</v>
      </c>
      <c r="B5863" s="2" t="s">
        <v>26036</v>
      </c>
      <c r="C5863" s="1">
        <v>7.71720804400005E14</v>
      </c>
      <c r="D5863" s="3"/>
      <c r="E5863" s="1" t="s">
        <v>678</v>
      </c>
      <c r="F5863" s="1" t="str">
        <f>IFERROR(__xludf.DUMMYFUNCTION("REGEXEXTRACT(E5863,""[А-Яа-я\-]+ административный округ"")"),"Северо-Западный административный округ")</f>
        <v>Северо-Западный административный округ</v>
      </c>
      <c r="G5863" s="1" t="s">
        <v>5498</v>
      </c>
      <c r="H5863" s="1" t="s">
        <v>26037</v>
      </c>
      <c r="I5863" s="1" t="s">
        <v>20</v>
      </c>
      <c r="J5863" s="1" t="s">
        <v>21</v>
      </c>
      <c r="K5863" s="1" t="s">
        <v>858</v>
      </c>
      <c r="L5863" s="1">
        <v>1.3414671E7</v>
      </c>
      <c r="M5863" s="1" t="s">
        <v>26038</v>
      </c>
      <c r="N5863" s="1" t="s">
        <v>26039</v>
      </c>
      <c r="O5863" s="3"/>
    </row>
    <row r="5864">
      <c r="A5864" s="1" t="s">
        <v>26040</v>
      </c>
      <c r="B5864" s="2" t="s">
        <v>26041</v>
      </c>
      <c r="C5864" s="1">
        <v>7.71520302110056E14</v>
      </c>
      <c r="D5864" s="1" t="s">
        <v>23166</v>
      </c>
      <c r="E5864" s="1" t="s">
        <v>17</v>
      </c>
      <c r="F5864" s="1" t="str">
        <f>IFERROR(__xludf.DUMMYFUNCTION("REGEXEXTRACT(E5864,""[А-Яа-я\-]+ административный округ"")"),"Центральный административный округ")</f>
        <v>Центральный административный округ</v>
      </c>
      <c r="G5864" s="1" t="s">
        <v>110</v>
      </c>
      <c r="H5864" s="1" t="s">
        <v>25557</v>
      </c>
      <c r="I5864" s="1" t="s">
        <v>20</v>
      </c>
      <c r="J5864" s="1" t="s">
        <v>49</v>
      </c>
      <c r="K5864" s="1" t="s">
        <v>22</v>
      </c>
      <c r="L5864" s="1">
        <v>1.3414672E7</v>
      </c>
      <c r="M5864" s="1" t="s">
        <v>26042</v>
      </c>
      <c r="N5864" s="1" t="s">
        <v>26043</v>
      </c>
      <c r="O5864" s="3"/>
    </row>
    <row r="5865">
      <c r="A5865" s="1" t="s">
        <v>25965</v>
      </c>
      <c r="B5865" s="2" t="s">
        <v>26044</v>
      </c>
      <c r="C5865" s="1">
        <v>7.71420656130005E14</v>
      </c>
      <c r="D5865" s="3"/>
      <c r="E5865" s="1" t="s">
        <v>85</v>
      </c>
      <c r="F5865" s="1" t="str">
        <f>IFERROR(__xludf.DUMMYFUNCTION("REGEXEXTRACT(E5865,""[А-Яа-я\-]+ административный округ"")"),"Северный административный округ")</f>
        <v>Северный административный округ</v>
      </c>
      <c r="G5865" s="1" t="s">
        <v>660</v>
      </c>
      <c r="H5865" s="1" t="s">
        <v>26045</v>
      </c>
      <c r="I5865" s="1" t="s">
        <v>20</v>
      </c>
      <c r="J5865" s="1" t="s">
        <v>21</v>
      </c>
      <c r="K5865" s="1" t="s">
        <v>42</v>
      </c>
      <c r="L5865" s="1">
        <v>1.3414675E7</v>
      </c>
      <c r="M5865" s="1" t="s">
        <v>26046</v>
      </c>
      <c r="N5865" s="1" t="s">
        <v>26047</v>
      </c>
      <c r="O5865" s="3"/>
    </row>
    <row r="5866">
      <c r="A5866" s="1" t="s">
        <v>26048</v>
      </c>
      <c r="B5866" s="2" t="s">
        <v>26049</v>
      </c>
      <c r="C5866" s="1">
        <v>7.71410978310015E14</v>
      </c>
      <c r="D5866" s="1" t="s">
        <v>26050</v>
      </c>
      <c r="E5866" s="1" t="s">
        <v>678</v>
      </c>
      <c r="F5866" s="1" t="str">
        <f>IFERROR(__xludf.DUMMYFUNCTION("REGEXEXTRACT(E5866,""[А-Яа-я\-]+ административный округ"")"),"Северо-Западный административный округ")</f>
        <v>Северо-Западный административный округ</v>
      </c>
      <c r="G5866" s="1" t="s">
        <v>1448</v>
      </c>
      <c r="H5866" s="1" t="s">
        <v>26051</v>
      </c>
      <c r="I5866" s="1" t="s">
        <v>20</v>
      </c>
      <c r="J5866" s="1" t="s">
        <v>21</v>
      </c>
      <c r="K5866" s="1" t="s">
        <v>30</v>
      </c>
      <c r="L5866" s="1">
        <v>1.3414676E7</v>
      </c>
      <c r="M5866" s="1" t="s">
        <v>26052</v>
      </c>
      <c r="N5866" s="1" t="s">
        <v>26053</v>
      </c>
      <c r="O5866" s="3"/>
    </row>
    <row r="5867">
      <c r="A5867" s="1" t="s">
        <v>26054</v>
      </c>
      <c r="B5867" s="2" t="s">
        <v>26055</v>
      </c>
      <c r="C5867" s="1">
        <v>7.71410665800005E14</v>
      </c>
      <c r="D5867" s="3"/>
      <c r="E5867" s="1" t="s">
        <v>441</v>
      </c>
      <c r="F5867" s="1" t="str">
        <f>IFERROR(__xludf.DUMMYFUNCTION("REGEXEXTRACT(E5867,""[А-Яа-я\-]+ административный округ"")"),"Западный административный округ")</f>
        <v>Западный административный округ</v>
      </c>
      <c r="G5867" s="1" t="s">
        <v>6180</v>
      </c>
      <c r="H5867" s="1" t="s">
        <v>26056</v>
      </c>
      <c r="I5867" s="1" t="s">
        <v>20</v>
      </c>
      <c r="J5867" s="1" t="s">
        <v>21</v>
      </c>
      <c r="K5867" s="1" t="s">
        <v>3148</v>
      </c>
      <c r="L5867" s="1">
        <v>1.3414677E7</v>
      </c>
      <c r="M5867" s="1" t="s">
        <v>26057</v>
      </c>
      <c r="N5867" s="1" t="s">
        <v>26058</v>
      </c>
      <c r="O5867" s="3"/>
    </row>
    <row r="5868">
      <c r="A5868" s="1" t="s">
        <v>26059</v>
      </c>
      <c r="B5868" s="2" t="s">
        <v>26060</v>
      </c>
      <c r="C5868" s="1">
        <v>7.71410804340065E14</v>
      </c>
      <c r="D5868" s="1" t="s">
        <v>26061</v>
      </c>
      <c r="E5868" s="1" t="s">
        <v>678</v>
      </c>
      <c r="F5868" s="1" t="str">
        <f>IFERROR(__xludf.DUMMYFUNCTION("REGEXEXTRACT(E5868,""[А-Яа-я\-]+ административный округ"")"),"Северо-Западный административный округ")</f>
        <v>Северо-Западный административный округ</v>
      </c>
      <c r="G5868" s="1" t="s">
        <v>1448</v>
      </c>
      <c r="H5868" s="1" t="s">
        <v>26062</v>
      </c>
      <c r="I5868" s="1" t="s">
        <v>20</v>
      </c>
      <c r="J5868" s="1" t="s">
        <v>21</v>
      </c>
      <c r="K5868" s="1" t="s">
        <v>22</v>
      </c>
      <c r="L5868" s="1">
        <v>1.3414682E7</v>
      </c>
      <c r="M5868" s="1" t="s">
        <v>26063</v>
      </c>
      <c r="N5868" s="1" t="s">
        <v>26064</v>
      </c>
      <c r="O5868" s="3"/>
    </row>
    <row r="5869">
      <c r="A5869" s="1" t="s">
        <v>17495</v>
      </c>
      <c r="B5869" s="2" t="s">
        <v>26065</v>
      </c>
      <c r="C5869" s="1">
        <v>7.71720797230006E14</v>
      </c>
      <c r="D5869" s="3"/>
      <c r="E5869" s="1" t="s">
        <v>17</v>
      </c>
      <c r="F5869" s="1" t="str">
        <f>IFERROR(__xludf.DUMMYFUNCTION("REGEXEXTRACT(E5869,""[А-Яа-я\-]+ административный округ"")"),"Центральный административный округ")</f>
        <v>Центральный административный округ</v>
      </c>
      <c r="G5869" s="1" t="s">
        <v>319</v>
      </c>
      <c r="H5869" s="1" t="s">
        <v>6636</v>
      </c>
      <c r="I5869" s="1" t="s">
        <v>20</v>
      </c>
      <c r="J5869" s="1" t="s">
        <v>49</v>
      </c>
      <c r="K5869" s="1" t="s">
        <v>42</v>
      </c>
      <c r="L5869" s="1">
        <v>1.3414683E7</v>
      </c>
      <c r="M5869" s="1" t="s">
        <v>26066</v>
      </c>
      <c r="N5869" s="1" t="s">
        <v>26067</v>
      </c>
      <c r="O5869" s="3"/>
    </row>
    <row r="5870">
      <c r="A5870" s="1" t="s">
        <v>12989</v>
      </c>
      <c r="B5870" s="2" t="s">
        <v>26068</v>
      </c>
      <c r="C5870" s="1">
        <v>7.71420433850005E14</v>
      </c>
      <c r="D5870" s="3"/>
      <c r="E5870" s="1" t="s">
        <v>85</v>
      </c>
      <c r="F5870" s="1" t="str">
        <f>IFERROR(__xludf.DUMMYFUNCTION("REGEXEXTRACT(E5870,""[А-Яа-я\-]+ административный округ"")"),"Северный административный округ")</f>
        <v>Северный административный округ</v>
      </c>
      <c r="G5870" s="1" t="s">
        <v>4851</v>
      </c>
      <c r="H5870" s="1" t="s">
        <v>26069</v>
      </c>
      <c r="I5870" s="1" t="s">
        <v>20</v>
      </c>
      <c r="J5870" s="1" t="s">
        <v>21</v>
      </c>
      <c r="K5870" s="1" t="s">
        <v>42</v>
      </c>
      <c r="L5870" s="1">
        <v>1.3414686E7</v>
      </c>
      <c r="M5870" s="1" t="s">
        <v>26070</v>
      </c>
      <c r="N5870" s="1" t="s">
        <v>26071</v>
      </c>
      <c r="O5870" s="3"/>
    </row>
    <row r="5871">
      <c r="A5871" s="1" t="s">
        <v>26072</v>
      </c>
      <c r="B5871" s="2" t="s">
        <v>26073</v>
      </c>
      <c r="C5871" s="1">
        <v>7.71410656130035E14</v>
      </c>
      <c r="D5871" s="1" t="s">
        <v>25965</v>
      </c>
      <c r="E5871" s="1" t="s">
        <v>85</v>
      </c>
      <c r="F5871" s="1" t="str">
        <f>IFERROR(__xludf.DUMMYFUNCTION("REGEXEXTRACT(E5871,""[А-Яа-я\-]+ административный округ"")"),"Северный административный округ")</f>
        <v>Северный административный округ</v>
      </c>
      <c r="G5871" s="1" t="s">
        <v>660</v>
      </c>
      <c r="H5871" s="1" t="s">
        <v>25966</v>
      </c>
      <c r="I5871" s="1" t="s">
        <v>20</v>
      </c>
      <c r="J5871" s="1" t="s">
        <v>21</v>
      </c>
      <c r="K5871" s="1" t="s">
        <v>3148</v>
      </c>
      <c r="L5871" s="1">
        <v>1.3414691E7</v>
      </c>
      <c r="M5871" s="1" t="s">
        <v>26074</v>
      </c>
      <c r="N5871" s="1" t="s">
        <v>26075</v>
      </c>
      <c r="O5871" s="3"/>
    </row>
    <row r="5872">
      <c r="A5872" s="1" t="s">
        <v>26076</v>
      </c>
      <c r="B5872" s="2" t="s">
        <v>26077</v>
      </c>
      <c r="C5872" s="3"/>
      <c r="D5872" s="1" t="s">
        <v>252</v>
      </c>
      <c r="E5872" s="1" t="s">
        <v>17</v>
      </c>
      <c r="F5872" s="1" t="str">
        <f>IFERROR(__xludf.DUMMYFUNCTION("REGEXEXTRACT(E5872,""[А-Яа-я\-]+ административный округ"")"),"Центральный административный округ")</f>
        <v>Центральный административный округ</v>
      </c>
      <c r="G5872" s="1" t="s">
        <v>92</v>
      </c>
      <c r="H5872" s="1" t="s">
        <v>26078</v>
      </c>
      <c r="I5872" s="1" t="s">
        <v>20</v>
      </c>
      <c r="J5872" s="1" t="s">
        <v>49</v>
      </c>
      <c r="K5872" s="1" t="s">
        <v>2187</v>
      </c>
      <c r="L5872" s="1">
        <v>1.3414699E7</v>
      </c>
      <c r="M5872" s="1" t="s">
        <v>26079</v>
      </c>
      <c r="N5872" s="1" t="s">
        <v>26080</v>
      </c>
      <c r="O5872" s="3"/>
    </row>
    <row r="5873">
      <c r="A5873" s="1" t="s">
        <v>26081</v>
      </c>
      <c r="B5873" s="2" t="s">
        <v>26082</v>
      </c>
      <c r="C5873" s="1">
        <v>7.72511445520005E14</v>
      </c>
      <c r="D5873" s="3"/>
      <c r="E5873" s="1" t="s">
        <v>441</v>
      </c>
      <c r="F5873" s="1" t="str">
        <f>IFERROR(__xludf.DUMMYFUNCTION("REGEXEXTRACT(E5873,""[А-Яа-я\-]+ административный округ"")"),"Западный административный округ")</f>
        <v>Западный административный округ</v>
      </c>
      <c r="G5873" s="1" t="s">
        <v>6180</v>
      </c>
      <c r="H5873" s="1" t="s">
        <v>26083</v>
      </c>
      <c r="I5873" s="1" t="s">
        <v>20</v>
      </c>
      <c r="J5873" s="1" t="s">
        <v>21</v>
      </c>
      <c r="K5873" s="1" t="s">
        <v>3148</v>
      </c>
      <c r="L5873" s="1">
        <v>1.34147E7</v>
      </c>
      <c r="M5873" s="1" t="s">
        <v>26084</v>
      </c>
      <c r="N5873" s="1" t="s">
        <v>26085</v>
      </c>
      <c r="O5873" s="3"/>
    </row>
    <row r="5874">
      <c r="A5874" s="1" t="s">
        <v>10655</v>
      </c>
      <c r="B5874" s="2" t="s">
        <v>26086</v>
      </c>
      <c r="C5874" s="1">
        <v>7.71420834940056E14</v>
      </c>
      <c r="D5874" s="1" t="s">
        <v>1031</v>
      </c>
      <c r="E5874" s="1" t="s">
        <v>85</v>
      </c>
      <c r="F5874" s="1" t="str">
        <f>IFERROR(__xludf.DUMMYFUNCTION("REGEXEXTRACT(E5874,""[А-Яа-я\-]+ административный округ"")"),"Северный административный округ")</f>
        <v>Северный административный округ</v>
      </c>
      <c r="G5874" s="1" t="s">
        <v>856</v>
      </c>
      <c r="H5874" s="1" t="s">
        <v>10657</v>
      </c>
      <c r="I5874" s="1" t="s">
        <v>20</v>
      </c>
      <c r="J5874" s="1" t="s">
        <v>49</v>
      </c>
      <c r="K5874" s="1" t="s">
        <v>22</v>
      </c>
      <c r="L5874" s="1">
        <v>1.3414703E7</v>
      </c>
      <c r="M5874" s="1" t="s">
        <v>26087</v>
      </c>
      <c r="N5874" s="1" t="s">
        <v>26088</v>
      </c>
      <c r="O5874" s="3"/>
    </row>
    <row r="5875">
      <c r="A5875" s="1" t="s">
        <v>26089</v>
      </c>
      <c r="B5875" s="2" t="s">
        <v>26090</v>
      </c>
      <c r="C5875" s="1">
        <v>7.71510321120005E14</v>
      </c>
      <c r="D5875" s="3"/>
      <c r="E5875" s="1" t="s">
        <v>678</v>
      </c>
      <c r="F5875" s="1" t="str">
        <f>IFERROR(__xludf.DUMMYFUNCTION("REGEXEXTRACT(E5875,""[А-Яа-я\-]+ административный округ"")"),"Северо-Западный административный округ")</f>
        <v>Северо-Западный административный округ</v>
      </c>
      <c r="G5875" s="1" t="s">
        <v>5498</v>
      </c>
      <c r="H5875" s="1" t="s">
        <v>26091</v>
      </c>
      <c r="I5875" s="1" t="s">
        <v>20</v>
      </c>
      <c r="J5875" s="1" t="s">
        <v>21</v>
      </c>
      <c r="K5875" s="1" t="s">
        <v>22</v>
      </c>
      <c r="L5875" s="1">
        <v>1.3414704E7</v>
      </c>
      <c r="M5875" s="1" t="s">
        <v>26092</v>
      </c>
      <c r="N5875" s="1" t="s">
        <v>26093</v>
      </c>
      <c r="O5875" s="3"/>
    </row>
    <row r="5876">
      <c r="A5876" s="1" t="s">
        <v>26094</v>
      </c>
      <c r="B5876" s="2" t="s">
        <v>26095</v>
      </c>
      <c r="C5876" s="1">
        <v>7.71420774880005E14</v>
      </c>
      <c r="D5876" s="3"/>
      <c r="E5876" s="1" t="s">
        <v>85</v>
      </c>
      <c r="F5876" s="1" t="str">
        <f>IFERROR(__xludf.DUMMYFUNCTION("REGEXEXTRACT(E5876,""[А-Яа-я\-]+ административный округ"")"),"Северный административный округ")</f>
        <v>Северный административный округ</v>
      </c>
      <c r="G5876" s="1" t="s">
        <v>478</v>
      </c>
      <c r="H5876" s="1" t="s">
        <v>26096</v>
      </c>
      <c r="I5876" s="1" t="s">
        <v>20</v>
      </c>
      <c r="J5876" s="1" t="s">
        <v>21</v>
      </c>
      <c r="K5876" s="1" t="s">
        <v>858</v>
      </c>
      <c r="L5876" s="1">
        <v>1.3414706E7</v>
      </c>
      <c r="M5876" s="1" t="s">
        <v>26097</v>
      </c>
      <c r="N5876" s="1" t="s">
        <v>26098</v>
      </c>
      <c r="O5876" s="3"/>
    </row>
    <row r="5877">
      <c r="A5877" s="1" t="s">
        <v>26099</v>
      </c>
      <c r="B5877" s="2" t="s">
        <v>26100</v>
      </c>
      <c r="C5877" s="1">
        <v>7.71510302110366E14</v>
      </c>
      <c r="D5877" s="1" t="s">
        <v>23166</v>
      </c>
      <c r="E5877" s="1" t="s">
        <v>17</v>
      </c>
      <c r="F5877" s="1" t="str">
        <f>IFERROR(__xludf.DUMMYFUNCTION("REGEXEXTRACT(E5877,""[А-Яа-я\-]+ административный округ"")"),"Центральный административный округ")</f>
        <v>Центральный административный округ</v>
      </c>
      <c r="G5877" s="1" t="s">
        <v>110</v>
      </c>
      <c r="H5877" s="1" t="s">
        <v>25557</v>
      </c>
      <c r="I5877" s="1" t="s">
        <v>20</v>
      </c>
      <c r="J5877" s="1" t="s">
        <v>49</v>
      </c>
      <c r="K5877" s="1" t="s">
        <v>30</v>
      </c>
      <c r="L5877" s="1">
        <v>1.3414707E7</v>
      </c>
      <c r="M5877" s="1" t="s">
        <v>26101</v>
      </c>
      <c r="N5877" s="1" t="s">
        <v>26102</v>
      </c>
      <c r="O5877" s="3"/>
    </row>
    <row r="5878">
      <c r="A5878" s="1" t="s">
        <v>26103</v>
      </c>
      <c r="B5878" s="2" t="s">
        <v>26104</v>
      </c>
      <c r="C5878" s="1">
        <v>7.71310006620005E14</v>
      </c>
      <c r="D5878" s="3"/>
      <c r="E5878" s="1" t="s">
        <v>17</v>
      </c>
      <c r="F5878" s="1" t="str">
        <f>IFERROR(__xludf.DUMMYFUNCTION("REGEXEXTRACT(E5878,""[А-Яа-я\-]+ административный округ"")"),"Центральный административный округ")</f>
        <v>Центральный административный округ</v>
      </c>
      <c r="G5878" s="1" t="s">
        <v>110</v>
      </c>
      <c r="H5878" s="1" t="s">
        <v>26105</v>
      </c>
      <c r="I5878" s="1" t="s">
        <v>20</v>
      </c>
      <c r="J5878" s="1" t="s">
        <v>21</v>
      </c>
      <c r="K5878" s="1" t="s">
        <v>30</v>
      </c>
      <c r="L5878" s="1">
        <v>1.3414711E7</v>
      </c>
      <c r="M5878" s="1" t="s">
        <v>26106</v>
      </c>
      <c r="N5878" s="1" t="s">
        <v>26107</v>
      </c>
      <c r="O5878" s="3"/>
    </row>
    <row r="5879">
      <c r="A5879" s="1" t="s">
        <v>26108</v>
      </c>
      <c r="B5879" s="2" t="s">
        <v>26109</v>
      </c>
      <c r="C5879" s="1">
        <v>7.71410972130025E14</v>
      </c>
      <c r="D5879" s="1" t="s">
        <v>6973</v>
      </c>
      <c r="E5879" s="1" t="s">
        <v>17</v>
      </c>
      <c r="F5879" s="1" t="str">
        <f>IFERROR(__xludf.DUMMYFUNCTION("REGEXEXTRACT(E5879,""[А-Яа-я\-]+ административный округ"")"),"Центральный административный округ")</f>
        <v>Центральный административный округ</v>
      </c>
      <c r="G5879" s="1" t="s">
        <v>418</v>
      </c>
      <c r="H5879" s="1" t="s">
        <v>6975</v>
      </c>
      <c r="I5879" s="1" t="s">
        <v>20</v>
      </c>
      <c r="J5879" s="1" t="s">
        <v>21</v>
      </c>
      <c r="K5879" s="1" t="s">
        <v>30</v>
      </c>
      <c r="L5879" s="1">
        <v>1.3414713E7</v>
      </c>
      <c r="M5879" s="1" t="s">
        <v>26110</v>
      </c>
      <c r="N5879" s="1" t="s">
        <v>26111</v>
      </c>
      <c r="O5879" s="3"/>
    </row>
    <row r="5880">
      <c r="A5880" s="1" t="s">
        <v>17158</v>
      </c>
      <c r="B5880" s="2" t="s">
        <v>26112</v>
      </c>
      <c r="C5880" s="1">
        <v>7.71520350580006E14</v>
      </c>
      <c r="D5880" s="3"/>
      <c r="E5880" s="1" t="s">
        <v>17</v>
      </c>
      <c r="F5880" s="1" t="str">
        <f>IFERROR(__xludf.DUMMYFUNCTION("REGEXEXTRACT(E5880,""[А-Яа-я\-]+ административный округ"")"),"Центральный административный округ")</f>
        <v>Центральный административный округ</v>
      </c>
      <c r="G5880" s="1" t="s">
        <v>92</v>
      </c>
      <c r="H5880" s="1" t="s">
        <v>26113</v>
      </c>
      <c r="I5880" s="1" t="s">
        <v>20</v>
      </c>
      <c r="J5880" s="1" t="s">
        <v>49</v>
      </c>
      <c r="K5880" s="1" t="s">
        <v>42</v>
      </c>
      <c r="L5880" s="1">
        <v>1.3414714E7</v>
      </c>
      <c r="M5880" s="1" t="s">
        <v>26114</v>
      </c>
      <c r="N5880" s="1" t="s">
        <v>25962</v>
      </c>
      <c r="O5880" s="3"/>
    </row>
    <row r="5881">
      <c r="A5881" s="1" t="s">
        <v>26115</v>
      </c>
      <c r="B5881" s="2" t="s">
        <v>26116</v>
      </c>
      <c r="C5881" s="1">
        <v>7.71210005750006E14</v>
      </c>
      <c r="D5881" s="3"/>
      <c r="E5881" s="1" t="s">
        <v>441</v>
      </c>
      <c r="F5881" s="1" t="str">
        <f>IFERROR(__xludf.DUMMYFUNCTION("REGEXEXTRACT(E5881,""[А-Яа-я\-]+ административный округ"")"),"Западный административный округ")</f>
        <v>Западный административный округ</v>
      </c>
      <c r="G5881" s="1" t="s">
        <v>1769</v>
      </c>
      <c r="H5881" s="1" t="s">
        <v>26117</v>
      </c>
      <c r="I5881" s="1" t="s">
        <v>20</v>
      </c>
      <c r="J5881" s="1" t="s">
        <v>49</v>
      </c>
      <c r="K5881" s="1" t="s">
        <v>30</v>
      </c>
      <c r="L5881" s="1">
        <v>1.341472E7</v>
      </c>
      <c r="M5881" s="1" t="s">
        <v>26118</v>
      </c>
      <c r="N5881" s="1" t="s">
        <v>26119</v>
      </c>
      <c r="O5881" s="3"/>
    </row>
    <row r="5882">
      <c r="A5882" s="1" t="s">
        <v>26120</v>
      </c>
      <c r="B5882" s="2" t="s">
        <v>26121</v>
      </c>
      <c r="C5882" s="1">
        <v>7.71610725620006E14</v>
      </c>
      <c r="D5882" s="3"/>
      <c r="E5882" s="1" t="s">
        <v>85</v>
      </c>
      <c r="F5882" s="1" t="str">
        <f>IFERROR(__xludf.DUMMYFUNCTION("REGEXEXTRACT(E5882,""[А-Яа-я\-]+ административный округ"")"),"Северный административный округ")</f>
        <v>Северный административный округ</v>
      </c>
      <c r="G5882" s="1" t="s">
        <v>660</v>
      </c>
      <c r="H5882" s="1" t="s">
        <v>26122</v>
      </c>
      <c r="I5882" s="1" t="s">
        <v>20</v>
      </c>
      <c r="J5882" s="1" t="s">
        <v>49</v>
      </c>
      <c r="K5882" s="1" t="s">
        <v>3148</v>
      </c>
      <c r="L5882" s="1">
        <v>1.3414722E7</v>
      </c>
      <c r="M5882" s="1" t="s">
        <v>26123</v>
      </c>
      <c r="N5882" s="1" t="s">
        <v>26124</v>
      </c>
      <c r="O5882" s="3"/>
    </row>
    <row r="5883">
      <c r="A5883" s="1" t="s">
        <v>26125</v>
      </c>
      <c r="B5883" s="2" t="s">
        <v>26126</v>
      </c>
      <c r="C5883" s="1">
        <v>7.71510302110286E14</v>
      </c>
      <c r="D5883" s="1" t="s">
        <v>23166</v>
      </c>
      <c r="E5883" s="1" t="s">
        <v>17</v>
      </c>
      <c r="F5883" s="1" t="str">
        <f>IFERROR(__xludf.DUMMYFUNCTION("REGEXEXTRACT(E5883,""[А-Яа-я\-]+ административный округ"")"),"Центральный административный округ")</f>
        <v>Центральный административный округ</v>
      </c>
      <c r="G5883" s="1" t="s">
        <v>110</v>
      </c>
      <c r="H5883" s="1" t="s">
        <v>25587</v>
      </c>
      <c r="I5883" s="1" t="s">
        <v>20</v>
      </c>
      <c r="J5883" s="1" t="s">
        <v>49</v>
      </c>
      <c r="K5883" s="1" t="s">
        <v>30</v>
      </c>
      <c r="L5883" s="1">
        <v>1.3414723E7</v>
      </c>
      <c r="M5883" s="1" t="s">
        <v>26127</v>
      </c>
      <c r="N5883" s="1" t="s">
        <v>26128</v>
      </c>
      <c r="O5883" s="3"/>
    </row>
    <row r="5884">
      <c r="A5884" s="1" t="s">
        <v>1642</v>
      </c>
      <c r="B5884" s="2" t="s">
        <v>26129</v>
      </c>
      <c r="C5884" s="1">
        <v>7.71710975330115E14</v>
      </c>
      <c r="D5884" s="1" t="s">
        <v>1644</v>
      </c>
      <c r="E5884" s="1" t="s">
        <v>85</v>
      </c>
      <c r="F5884" s="1" t="str">
        <f>IFERROR(__xludf.DUMMYFUNCTION("REGEXEXTRACT(E5884,""[А-Яа-я\-]+ административный округ"")"),"Северный административный округ")</f>
        <v>Северный административный округ</v>
      </c>
      <c r="G5884" s="1" t="s">
        <v>1645</v>
      </c>
      <c r="H5884" s="1" t="s">
        <v>26130</v>
      </c>
      <c r="I5884" s="1" t="s">
        <v>20</v>
      </c>
      <c r="J5884" s="1" t="s">
        <v>21</v>
      </c>
      <c r="K5884" s="1" t="s">
        <v>30</v>
      </c>
      <c r="L5884" s="1">
        <v>1.3414738E7</v>
      </c>
      <c r="M5884" s="1" t="s">
        <v>26131</v>
      </c>
      <c r="N5884" s="1" t="s">
        <v>26132</v>
      </c>
      <c r="O5884" s="3"/>
    </row>
    <row r="5885">
      <c r="A5885" s="1" t="s">
        <v>26133</v>
      </c>
      <c r="B5885" s="2" t="s">
        <v>26134</v>
      </c>
      <c r="C5885" s="1">
        <v>7.71510302110216E14</v>
      </c>
      <c r="D5885" s="1" t="s">
        <v>23166</v>
      </c>
      <c r="E5885" s="1" t="s">
        <v>17</v>
      </c>
      <c r="F5885" s="1" t="str">
        <f>IFERROR(__xludf.DUMMYFUNCTION("REGEXEXTRACT(E5885,""[А-Яа-я\-]+ административный округ"")"),"Центральный административный округ")</f>
        <v>Центральный административный округ</v>
      </c>
      <c r="G5885" s="1" t="s">
        <v>110</v>
      </c>
      <c r="H5885" s="1" t="s">
        <v>25834</v>
      </c>
      <c r="I5885" s="1" t="s">
        <v>20</v>
      </c>
      <c r="J5885" s="1" t="s">
        <v>49</v>
      </c>
      <c r="K5885" s="1" t="s">
        <v>22</v>
      </c>
      <c r="L5885" s="1">
        <v>1.3414741E7</v>
      </c>
      <c r="M5885" s="1" t="s">
        <v>26135</v>
      </c>
      <c r="N5885" s="1" t="s">
        <v>26136</v>
      </c>
      <c r="O5885" s="3"/>
    </row>
    <row r="5886">
      <c r="A5886" s="1" t="s">
        <v>26137</v>
      </c>
      <c r="B5886" s="2" t="s">
        <v>26138</v>
      </c>
      <c r="C5886" s="1">
        <v>7.72111313160266E14</v>
      </c>
      <c r="D5886" s="1" t="s">
        <v>1091</v>
      </c>
      <c r="E5886" s="1" t="s">
        <v>17</v>
      </c>
      <c r="F5886" s="1" t="str">
        <f>IFERROR(__xludf.DUMMYFUNCTION("REGEXEXTRACT(E5886,""[А-Яа-я\-]+ административный округ"")"),"Центральный административный округ")</f>
        <v>Центральный административный округ</v>
      </c>
      <c r="G5886" s="1" t="s">
        <v>92</v>
      </c>
      <c r="H5886" s="1" t="s">
        <v>26139</v>
      </c>
      <c r="I5886" s="1" t="s">
        <v>20</v>
      </c>
      <c r="J5886" s="1" t="s">
        <v>49</v>
      </c>
      <c r="K5886" s="1" t="s">
        <v>22</v>
      </c>
      <c r="L5886" s="1">
        <v>1.3414744E7</v>
      </c>
      <c r="M5886" s="1" t="s">
        <v>26140</v>
      </c>
      <c r="N5886" s="1" t="s">
        <v>26141</v>
      </c>
      <c r="O5886" s="3"/>
    </row>
    <row r="5887">
      <c r="A5887" s="1" t="s">
        <v>26142</v>
      </c>
      <c r="B5887" s="2" t="s">
        <v>26143</v>
      </c>
      <c r="C5887" s="1">
        <v>7.72111313160276E14</v>
      </c>
      <c r="D5887" s="1" t="s">
        <v>1091</v>
      </c>
      <c r="E5887" s="1" t="s">
        <v>17</v>
      </c>
      <c r="F5887" s="1" t="str">
        <f>IFERROR(__xludf.DUMMYFUNCTION("REGEXEXTRACT(E5887,""[А-Яа-я\-]+ административный округ"")"),"Центральный административный округ")</f>
        <v>Центральный административный округ</v>
      </c>
      <c r="G5887" s="1" t="s">
        <v>92</v>
      </c>
      <c r="H5887" s="1" t="s">
        <v>26144</v>
      </c>
      <c r="I5887" s="1" t="s">
        <v>20</v>
      </c>
      <c r="J5887" s="1" t="s">
        <v>49</v>
      </c>
      <c r="K5887" s="1" t="s">
        <v>22</v>
      </c>
      <c r="L5887" s="1">
        <v>1.3414747E7</v>
      </c>
      <c r="M5887" s="1" t="s">
        <v>26145</v>
      </c>
      <c r="N5887" s="1" t="s">
        <v>26146</v>
      </c>
      <c r="O5887" s="3"/>
    </row>
    <row r="5888">
      <c r="A5888" s="1" t="s">
        <v>26147</v>
      </c>
      <c r="B5888" s="2" t="s">
        <v>26148</v>
      </c>
      <c r="C5888" s="1">
        <v>7.71510302110176E14</v>
      </c>
      <c r="D5888" s="1" t="s">
        <v>23166</v>
      </c>
      <c r="E5888" s="1" t="s">
        <v>17</v>
      </c>
      <c r="F5888" s="1" t="str">
        <f>IFERROR(__xludf.DUMMYFUNCTION("REGEXEXTRACT(E5888,""[А-Яа-я\-]+ административный округ"")"),"Центральный административный округ")</f>
        <v>Центральный административный округ</v>
      </c>
      <c r="G5888" s="1" t="s">
        <v>110</v>
      </c>
      <c r="H5888" s="1" t="s">
        <v>25576</v>
      </c>
      <c r="I5888" s="1" t="s">
        <v>20</v>
      </c>
      <c r="J5888" s="1" t="s">
        <v>49</v>
      </c>
      <c r="K5888" s="1" t="s">
        <v>22</v>
      </c>
      <c r="L5888" s="1">
        <v>1.3414748E7</v>
      </c>
      <c r="M5888" s="1" t="s">
        <v>26149</v>
      </c>
      <c r="N5888" s="1" t="s">
        <v>26150</v>
      </c>
      <c r="O5888" s="3"/>
    </row>
    <row r="5889">
      <c r="A5889" s="1" t="s">
        <v>26151</v>
      </c>
      <c r="B5889" s="2" t="s">
        <v>26152</v>
      </c>
      <c r="C5889" s="1">
        <v>7.71811323790025E14</v>
      </c>
      <c r="D5889" s="1" t="s">
        <v>26153</v>
      </c>
      <c r="E5889" s="1" t="s">
        <v>441</v>
      </c>
      <c r="F5889" s="1" t="str">
        <f>IFERROR(__xludf.DUMMYFUNCTION("REGEXEXTRACT(E5889,""[А-Яа-я\-]+ административный округ"")"),"Западный административный округ")</f>
        <v>Западный административный округ</v>
      </c>
      <c r="G5889" s="1" t="s">
        <v>6180</v>
      </c>
      <c r="H5889" s="1" t="s">
        <v>26154</v>
      </c>
      <c r="I5889" s="1" t="s">
        <v>20</v>
      </c>
      <c r="J5889" s="1" t="s">
        <v>21</v>
      </c>
      <c r="K5889" s="1" t="s">
        <v>2187</v>
      </c>
      <c r="L5889" s="1">
        <v>1.3414749E7</v>
      </c>
      <c r="M5889" s="1" t="s">
        <v>26155</v>
      </c>
      <c r="N5889" s="1" t="s">
        <v>26156</v>
      </c>
      <c r="O5889" s="3"/>
    </row>
    <row r="5890">
      <c r="A5890" s="1" t="s">
        <v>26157</v>
      </c>
      <c r="B5890" s="2" t="s">
        <v>26158</v>
      </c>
      <c r="C5890" s="1">
        <v>7.71720978950026E14</v>
      </c>
      <c r="D5890" s="1" t="s">
        <v>5502</v>
      </c>
      <c r="E5890" s="1" t="s">
        <v>85</v>
      </c>
      <c r="F5890" s="1" t="str">
        <f>IFERROR(__xludf.DUMMYFUNCTION("REGEXEXTRACT(E5890,""[А-Яа-я\-]+ административный округ"")"),"Северный административный округ")</f>
        <v>Северный административный округ</v>
      </c>
      <c r="G5890" s="1" t="s">
        <v>2256</v>
      </c>
      <c r="H5890" s="1" t="s">
        <v>26159</v>
      </c>
      <c r="I5890" s="1" t="s">
        <v>20</v>
      </c>
      <c r="J5890" s="1" t="s">
        <v>49</v>
      </c>
      <c r="K5890" s="1" t="s">
        <v>444</v>
      </c>
      <c r="L5890" s="1">
        <v>1.3414752E7</v>
      </c>
      <c r="M5890" s="1" t="s">
        <v>26160</v>
      </c>
      <c r="N5890" s="1" t="s">
        <v>26161</v>
      </c>
      <c r="O5890" s="3"/>
    </row>
    <row r="5891">
      <c r="A5891" s="1" t="s">
        <v>26162</v>
      </c>
      <c r="B5891" s="2" t="s">
        <v>26163</v>
      </c>
      <c r="C5891" s="1">
        <v>7.72511442800035E14</v>
      </c>
      <c r="D5891" s="1" t="s">
        <v>400</v>
      </c>
      <c r="E5891" s="1" t="s">
        <v>17</v>
      </c>
      <c r="F5891" s="1" t="str">
        <f>IFERROR(__xludf.DUMMYFUNCTION("REGEXEXTRACT(E5891,""[А-Яа-я\-]+ административный округ"")"),"Центральный административный округ")</f>
        <v>Центральный административный округ</v>
      </c>
      <c r="G5891" s="1" t="s">
        <v>28</v>
      </c>
      <c r="H5891" s="1" t="s">
        <v>22545</v>
      </c>
      <c r="I5891" s="1" t="s">
        <v>20</v>
      </c>
      <c r="J5891" s="1" t="s">
        <v>21</v>
      </c>
      <c r="K5891" s="1" t="s">
        <v>247</v>
      </c>
      <c r="L5891" s="1">
        <v>1.3414756E7</v>
      </c>
      <c r="M5891" s="1" t="s">
        <v>26164</v>
      </c>
      <c r="N5891" s="1" t="s">
        <v>26165</v>
      </c>
      <c r="O5891" s="3"/>
    </row>
    <row r="5892">
      <c r="A5892" s="1" t="s">
        <v>26166</v>
      </c>
      <c r="B5892" s="2" t="s">
        <v>26167</v>
      </c>
      <c r="C5892" s="1">
        <v>7.71410410430006E14</v>
      </c>
      <c r="D5892" s="3"/>
      <c r="E5892" s="1" t="s">
        <v>17</v>
      </c>
      <c r="F5892" s="1" t="str">
        <f>IFERROR(__xludf.DUMMYFUNCTION("REGEXEXTRACT(E5892,""[А-Яа-я\-]+ административный округ"")"),"Центральный административный округ")</f>
        <v>Центральный административный округ</v>
      </c>
      <c r="G5892" s="1" t="s">
        <v>28</v>
      </c>
      <c r="H5892" s="1" t="s">
        <v>26168</v>
      </c>
      <c r="I5892" s="1" t="s">
        <v>20</v>
      </c>
      <c r="J5892" s="1" t="s">
        <v>49</v>
      </c>
      <c r="K5892" s="1" t="s">
        <v>30</v>
      </c>
      <c r="L5892" s="1">
        <v>1.3414758E7</v>
      </c>
      <c r="M5892" s="1" t="s">
        <v>26169</v>
      </c>
      <c r="N5892" s="1" t="s">
        <v>26170</v>
      </c>
      <c r="O5892" s="3"/>
    </row>
    <row r="5893">
      <c r="A5893" s="1" t="s">
        <v>26171</v>
      </c>
      <c r="B5893" s="2" t="s">
        <v>26172</v>
      </c>
      <c r="C5893" s="1">
        <v>7.71420834940046E14</v>
      </c>
      <c r="D5893" s="1" t="s">
        <v>1031</v>
      </c>
      <c r="E5893" s="1" t="s">
        <v>85</v>
      </c>
      <c r="F5893" s="1" t="str">
        <f>IFERROR(__xludf.DUMMYFUNCTION("REGEXEXTRACT(E5893,""[А-Яа-я\-]+ административный округ"")"),"Северный административный округ")</f>
        <v>Северный административный округ</v>
      </c>
      <c r="G5893" s="1" t="s">
        <v>856</v>
      </c>
      <c r="H5893" s="1" t="s">
        <v>26173</v>
      </c>
      <c r="I5893" s="1" t="s">
        <v>20</v>
      </c>
      <c r="J5893" s="1" t="s">
        <v>49</v>
      </c>
      <c r="K5893" s="1" t="s">
        <v>487</v>
      </c>
      <c r="L5893" s="1">
        <v>1.3414763E7</v>
      </c>
      <c r="M5893" s="1" t="s">
        <v>26174</v>
      </c>
      <c r="N5893" s="1" t="s">
        <v>26175</v>
      </c>
      <c r="O5893" s="3"/>
    </row>
    <row r="5894">
      <c r="A5894" s="1" t="s">
        <v>26176</v>
      </c>
      <c r="B5894" s="2" t="s">
        <v>26177</v>
      </c>
      <c r="C5894" s="1">
        <v>7.71510302110146E14</v>
      </c>
      <c r="D5894" s="1" t="s">
        <v>23166</v>
      </c>
      <c r="E5894" s="1" t="s">
        <v>17</v>
      </c>
      <c r="F5894" s="1" t="str">
        <f>IFERROR(__xludf.DUMMYFUNCTION("REGEXEXTRACT(E5894,""[А-Яа-я\-]+ административный округ"")"),"Центральный административный округ")</f>
        <v>Центральный административный округ</v>
      </c>
      <c r="G5894" s="1" t="s">
        <v>110</v>
      </c>
      <c r="H5894" s="1" t="s">
        <v>26178</v>
      </c>
      <c r="I5894" s="1" t="s">
        <v>20</v>
      </c>
      <c r="J5894" s="1" t="s">
        <v>49</v>
      </c>
      <c r="K5894" s="1" t="s">
        <v>22</v>
      </c>
      <c r="L5894" s="1">
        <v>1.341477E7</v>
      </c>
      <c r="M5894" s="1" t="s">
        <v>26179</v>
      </c>
      <c r="N5894" s="1" t="s">
        <v>26180</v>
      </c>
      <c r="O5894" s="3"/>
    </row>
    <row r="5895">
      <c r="A5895" s="1" t="s">
        <v>26181</v>
      </c>
      <c r="B5895" s="2" t="s">
        <v>26182</v>
      </c>
      <c r="C5895" s="1">
        <v>7.71510302110356E14</v>
      </c>
      <c r="D5895" s="1" t="s">
        <v>23166</v>
      </c>
      <c r="E5895" s="1" t="s">
        <v>17</v>
      </c>
      <c r="F5895" s="1" t="str">
        <f>IFERROR(__xludf.DUMMYFUNCTION("REGEXEXTRACT(E5895,""[А-Яа-я\-]+ административный округ"")"),"Центральный административный округ")</f>
        <v>Центральный административный округ</v>
      </c>
      <c r="G5895" s="1" t="s">
        <v>110</v>
      </c>
      <c r="H5895" s="1" t="s">
        <v>25587</v>
      </c>
      <c r="I5895" s="1" t="s">
        <v>20</v>
      </c>
      <c r="J5895" s="1" t="s">
        <v>49</v>
      </c>
      <c r="K5895" s="1" t="s">
        <v>30</v>
      </c>
      <c r="L5895" s="1">
        <v>1.3414771E7</v>
      </c>
      <c r="M5895" s="1" t="s">
        <v>26183</v>
      </c>
      <c r="N5895" s="1" t="s">
        <v>26184</v>
      </c>
      <c r="O5895" s="3"/>
    </row>
    <row r="5896">
      <c r="A5896" s="1" t="s">
        <v>15782</v>
      </c>
      <c r="B5896" s="2" t="s">
        <v>26185</v>
      </c>
      <c r="C5896" s="1">
        <v>7.71420721810006E14</v>
      </c>
      <c r="D5896" s="3"/>
      <c r="E5896" s="1" t="s">
        <v>17</v>
      </c>
      <c r="F5896" s="1" t="str">
        <f>IFERROR(__xludf.DUMMYFUNCTION("REGEXEXTRACT(E5896,""[А-Яа-я\-]+ административный округ"")"),"Центральный административный округ")</f>
        <v>Центральный административный округ</v>
      </c>
      <c r="G5896" s="1" t="s">
        <v>18</v>
      </c>
      <c r="H5896" s="1" t="s">
        <v>26186</v>
      </c>
      <c r="I5896" s="1" t="s">
        <v>20</v>
      </c>
      <c r="J5896" s="1" t="s">
        <v>49</v>
      </c>
      <c r="K5896" s="1" t="s">
        <v>42</v>
      </c>
      <c r="L5896" s="1">
        <v>1.3414773E7</v>
      </c>
      <c r="M5896" s="1" t="s">
        <v>26187</v>
      </c>
      <c r="N5896" s="1" t="s">
        <v>26188</v>
      </c>
      <c r="O5896" s="3"/>
    </row>
    <row r="5897">
      <c r="A5897" s="1" t="s">
        <v>26189</v>
      </c>
      <c r="B5897" s="2" t="s">
        <v>26190</v>
      </c>
      <c r="C5897" s="1">
        <v>7.71510302110316E14</v>
      </c>
      <c r="D5897" s="1" t="s">
        <v>23166</v>
      </c>
      <c r="E5897" s="1" t="s">
        <v>17</v>
      </c>
      <c r="F5897" s="1" t="str">
        <f>IFERROR(__xludf.DUMMYFUNCTION("REGEXEXTRACT(E5897,""[А-Яа-я\-]+ административный округ"")"),"Центральный административный округ")</f>
        <v>Центральный административный округ</v>
      </c>
      <c r="G5897" s="1" t="s">
        <v>110</v>
      </c>
      <c r="H5897" s="1" t="s">
        <v>25587</v>
      </c>
      <c r="I5897" s="1" t="s">
        <v>20</v>
      </c>
      <c r="J5897" s="1" t="s">
        <v>49</v>
      </c>
      <c r="K5897" s="1" t="s">
        <v>30</v>
      </c>
      <c r="L5897" s="1">
        <v>1.3414776E7</v>
      </c>
      <c r="M5897" s="1" t="s">
        <v>26191</v>
      </c>
      <c r="N5897" s="1" t="s">
        <v>26192</v>
      </c>
      <c r="O5897" s="3"/>
    </row>
    <row r="5898">
      <c r="A5898" s="1" t="s">
        <v>26193</v>
      </c>
      <c r="B5898" s="2" t="s">
        <v>26194</v>
      </c>
      <c r="C5898" s="1">
        <v>7.72211364520086E14</v>
      </c>
      <c r="D5898" s="1" t="s">
        <v>659</v>
      </c>
      <c r="E5898" s="1" t="s">
        <v>85</v>
      </c>
      <c r="F5898" s="1" t="str">
        <f>IFERROR(__xludf.DUMMYFUNCTION("REGEXEXTRACT(E5898,""[А-Яа-я\-]+ административный округ"")"),"Северный административный округ")</f>
        <v>Северный административный округ</v>
      </c>
      <c r="G5898" s="1" t="s">
        <v>660</v>
      </c>
      <c r="H5898" s="1" t="s">
        <v>26195</v>
      </c>
      <c r="I5898" s="1" t="s">
        <v>20</v>
      </c>
      <c r="J5898" s="1" t="s">
        <v>49</v>
      </c>
      <c r="K5898" s="1" t="s">
        <v>11882</v>
      </c>
      <c r="L5898" s="1">
        <v>1.3414777E7</v>
      </c>
      <c r="M5898" s="1" t="s">
        <v>26196</v>
      </c>
      <c r="N5898" s="1" t="s">
        <v>26197</v>
      </c>
      <c r="O5898" s="3"/>
    </row>
    <row r="5899">
      <c r="A5899" s="1" t="s">
        <v>26198</v>
      </c>
      <c r="B5899" s="2" t="s">
        <v>26199</v>
      </c>
      <c r="C5899" s="1">
        <v>7.71510302110266E14</v>
      </c>
      <c r="D5899" s="1" t="s">
        <v>23166</v>
      </c>
      <c r="E5899" s="1" t="s">
        <v>17</v>
      </c>
      <c r="F5899" s="1" t="str">
        <f>IFERROR(__xludf.DUMMYFUNCTION("REGEXEXTRACT(E5899,""[А-Яа-я\-]+ административный округ"")"),"Центральный административный округ")</f>
        <v>Центральный административный округ</v>
      </c>
      <c r="G5899" s="1" t="s">
        <v>110</v>
      </c>
      <c r="H5899" s="1" t="s">
        <v>25576</v>
      </c>
      <c r="I5899" s="1" t="s">
        <v>20</v>
      </c>
      <c r="J5899" s="1" t="s">
        <v>49</v>
      </c>
      <c r="K5899" s="1" t="s">
        <v>22</v>
      </c>
      <c r="L5899" s="1">
        <v>1.3414782E7</v>
      </c>
      <c r="M5899" s="1" t="s">
        <v>26200</v>
      </c>
      <c r="N5899" s="1" t="s">
        <v>26201</v>
      </c>
      <c r="O5899" s="3"/>
    </row>
    <row r="5900">
      <c r="A5900" s="1" t="s">
        <v>26202</v>
      </c>
      <c r="B5900" s="2" t="s">
        <v>26203</v>
      </c>
      <c r="C5900" s="1">
        <v>7.71610678470005E14</v>
      </c>
      <c r="D5900" s="3"/>
      <c r="E5900" s="1" t="s">
        <v>441</v>
      </c>
      <c r="F5900" s="1" t="str">
        <f>IFERROR(__xludf.DUMMYFUNCTION("REGEXEXTRACT(E5900,""[А-Яа-я\-]+ административный округ"")"),"Западный административный округ")</f>
        <v>Западный административный округ</v>
      </c>
      <c r="G5900" s="1" t="s">
        <v>6180</v>
      </c>
      <c r="H5900" s="1" t="s">
        <v>26204</v>
      </c>
      <c r="I5900" s="1" t="s">
        <v>20</v>
      </c>
      <c r="J5900" s="1" t="s">
        <v>21</v>
      </c>
      <c r="K5900" s="1" t="s">
        <v>30</v>
      </c>
      <c r="L5900" s="1">
        <v>1.3414789E7</v>
      </c>
      <c r="M5900" s="1" t="s">
        <v>26205</v>
      </c>
      <c r="N5900" s="1" t="s">
        <v>26206</v>
      </c>
      <c r="O5900" s="3"/>
    </row>
    <row r="5901">
      <c r="A5901" s="1" t="s">
        <v>26207</v>
      </c>
      <c r="B5901" s="2" t="s">
        <v>26208</v>
      </c>
      <c r="C5901" s="1">
        <v>7.71431304780005E14</v>
      </c>
      <c r="D5901" s="1" t="s">
        <v>26207</v>
      </c>
      <c r="E5901" s="1" t="s">
        <v>85</v>
      </c>
      <c r="F5901" s="1" t="str">
        <f>IFERROR(__xludf.DUMMYFUNCTION("REGEXEXTRACT(E5901,""[А-Яа-я\-]+ административный округ"")"),"Северный административный округ")</f>
        <v>Северный административный округ</v>
      </c>
      <c r="G5901" s="1" t="s">
        <v>2256</v>
      </c>
      <c r="H5901" s="1" t="s">
        <v>26209</v>
      </c>
      <c r="I5901" s="1" t="s">
        <v>20</v>
      </c>
      <c r="J5901" s="1" t="s">
        <v>21</v>
      </c>
      <c r="K5901" s="1" t="s">
        <v>42</v>
      </c>
      <c r="L5901" s="1">
        <v>1.3414791E7</v>
      </c>
      <c r="M5901" s="1" t="s">
        <v>26210</v>
      </c>
      <c r="N5901" s="1" t="s">
        <v>26211</v>
      </c>
      <c r="O5901" s="3"/>
    </row>
    <row r="5902">
      <c r="A5902" s="1" t="s">
        <v>26212</v>
      </c>
      <c r="B5902" s="2" t="s">
        <v>26213</v>
      </c>
      <c r="C5902" s="1">
        <v>7.71510302110296E14</v>
      </c>
      <c r="D5902" s="1" t="s">
        <v>23166</v>
      </c>
      <c r="E5902" s="1" t="s">
        <v>17</v>
      </c>
      <c r="F5902" s="1" t="str">
        <f>IFERROR(__xludf.DUMMYFUNCTION("REGEXEXTRACT(E5902,""[А-Яа-я\-]+ административный округ"")"),"Центральный административный округ")</f>
        <v>Центральный административный округ</v>
      </c>
      <c r="G5902" s="1" t="s">
        <v>110</v>
      </c>
      <c r="H5902" s="1" t="s">
        <v>25834</v>
      </c>
      <c r="I5902" s="1" t="s">
        <v>20</v>
      </c>
      <c r="J5902" s="1" t="s">
        <v>49</v>
      </c>
      <c r="K5902" s="1" t="s">
        <v>22</v>
      </c>
      <c r="L5902" s="1">
        <v>1.3414795E7</v>
      </c>
      <c r="M5902" s="1" t="s">
        <v>26214</v>
      </c>
      <c r="N5902" s="1" t="s">
        <v>26215</v>
      </c>
      <c r="O5902" s="3"/>
    </row>
    <row r="5903">
      <c r="A5903" s="1" t="s">
        <v>26216</v>
      </c>
      <c r="B5903" s="2" t="s">
        <v>26217</v>
      </c>
      <c r="C5903" s="1">
        <v>7.71810302110456E14</v>
      </c>
      <c r="D5903" s="1" t="s">
        <v>23166</v>
      </c>
      <c r="E5903" s="1" t="s">
        <v>17</v>
      </c>
      <c r="F5903" s="1" t="str">
        <f>IFERROR(__xludf.DUMMYFUNCTION("REGEXEXTRACT(E5903,""[А-Яа-я\-]+ административный округ"")"),"Центральный административный округ")</f>
        <v>Центральный административный округ</v>
      </c>
      <c r="G5903" s="1" t="s">
        <v>110</v>
      </c>
      <c r="H5903" s="1" t="s">
        <v>25587</v>
      </c>
      <c r="I5903" s="1" t="s">
        <v>20</v>
      </c>
      <c r="J5903" s="1" t="s">
        <v>49</v>
      </c>
      <c r="K5903" s="1" t="s">
        <v>30</v>
      </c>
      <c r="L5903" s="1">
        <v>1.3414797E7</v>
      </c>
      <c r="M5903" s="1" t="s">
        <v>26218</v>
      </c>
      <c r="N5903" s="1" t="s">
        <v>26219</v>
      </c>
      <c r="O5903" s="3"/>
    </row>
    <row r="5904">
      <c r="A5904" s="1" t="s">
        <v>26220</v>
      </c>
      <c r="B5904" s="2" t="s">
        <v>26221</v>
      </c>
      <c r="C5904" s="1">
        <v>7.71410833670045E14</v>
      </c>
      <c r="D5904" s="1" t="s">
        <v>25685</v>
      </c>
      <c r="E5904" s="1" t="s">
        <v>441</v>
      </c>
      <c r="F5904" s="1" t="str">
        <f>IFERROR(__xludf.DUMMYFUNCTION("REGEXEXTRACT(E5904,""[А-Яа-я\-]+ административный округ"")"),"Западный административный округ")</f>
        <v>Западный административный округ</v>
      </c>
      <c r="G5904" s="1" t="s">
        <v>3642</v>
      </c>
      <c r="H5904" s="1" t="s">
        <v>26222</v>
      </c>
      <c r="I5904" s="1" t="s">
        <v>20</v>
      </c>
      <c r="J5904" s="1" t="s">
        <v>21</v>
      </c>
      <c r="K5904" s="1" t="s">
        <v>22</v>
      </c>
      <c r="L5904" s="1">
        <v>1.34148E7</v>
      </c>
      <c r="M5904" s="1" t="s">
        <v>25870</v>
      </c>
      <c r="N5904" s="1" t="s">
        <v>25871</v>
      </c>
      <c r="O5904" s="3"/>
    </row>
    <row r="5905">
      <c r="A5905" s="1" t="s">
        <v>25685</v>
      </c>
      <c r="B5905" s="2" t="s">
        <v>26223</v>
      </c>
      <c r="C5905" s="1">
        <v>7.71420833670005E14</v>
      </c>
      <c r="D5905" s="3"/>
      <c r="E5905" s="1" t="s">
        <v>231</v>
      </c>
      <c r="F5905" s="1" t="str">
        <f>IFERROR(__xludf.DUMMYFUNCTION("REGEXEXTRACT(E5905,""[А-Яа-я\-]+ административный округ"")"),"Юго-Западный административный округ")</f>
        <v>Юго-Западный административный округ</v>
      </c>
      <c r="G5905" s="1" t="s">
        <v>232</v>
      </c>
      <c r="H5905" s="1" t="s">
        <v>26224</v>
      </c>
      <c r="I5905" s="1" t="s">
        <v>20</v>
      </c>
      <c r="J5905" s="1" t="s">
        <v>21</v>
      </c>
      <c r="K5905" s="1" t="s">
        <v>42</v>
      </c>
      <c r="L5905" s="1">
        <v>1.3414803E7</v>
      </c>
      <c r="M5905" s="1" t="s">
        <v>26225</v>
      </c>
      <c r="N5905" s="1" t="s">
        <v>26226</v>
      </c>
      <c r="O5905" s="3"/>
    </row>
    <row r="5906">
      <c r="A5906" s="1" t="s">
        <v>26227</v>
      </c>
      <c r="B5906" s="2" t="s">
        <v>26228</v>
      </c>
      <c r="C5906" s="1">
        <v>7.72111313160316E14</v>
      </c>
      <c r="D5906" s="1" t="s">
        <v>1091</v>
      </c>
      <c r="E5906" s="1" t="s">
        <v>17</v>
      </c>
      <c r="F5906" s="1" t="str">
        <f>IFERROR(__xludf.DUMMYFUNCTION("REGEXEXTRACT(E5906,""[А-Яа-я\-]+ административный округ"")"),"Центральный административный округ")</f>
        <v>Центральный административный округ</v>
      </c>
      <c r="G5906" s="1" t="s">
        <v>92</v>
      </c>
      <c r="H5906" s="1" t="s">
        <v>26229</v>
      </c>
      <c r="I5906" s="1" t="s">
        <v>20</v>
      </c>
      <c r="J5906" s="1" t="s">
        <v>49</v>
      </c>
      <c r="K5906" s="1" t="s">
        <v>22</v>
      </c>
      <c r="L5906" s="1">
        <v>1.3414805E7</v>
      </c>
      <c r="M5906" s="1" t="s">
        <v>26230</v>
      </c>
      <c r="N5906" s="1" t="s">
        <v>26231</v>
      </c>
      <c r="O5906" s="3"/>
    </row>
    <row r="5907">
      <c r="A5907" s="1" t="s">
        <v>26232</v>
      </c>
      <c r="B5907" s="2" t="s">
        <v>26233</v>
      </c>
      <c r="C5907" s="1">
        <v>7.71510302110246E14</v>
      </c>
      <c r="D5907" s="1" t="s">
        <v>23166</v>
      </c>
      <c r="E5907" s="1" t="s">
        <v>17</v>
      </c>
      <c r="F5907" s="1" t="str">
        <f>IFERROR(__xludf.DUMMYFUNCTION("REGEXEXTRACT(E5907,""[А-Яа-я\-]+ административный округ"")"),"Центральный административный округ")</f>
        <v>Центральный административный округ</v>
      </c>
      <c r="G5907" s="1" t="s">
        <v>110</v>
      </c>
      <c r="H5907" s="1" t="s">
        <v>26234</v>
      </c>
      <c r="I5907" s="1" t="s">
        <v>20</v>
      </c>
      <c r="J5907" s="1" t="s">
        <v>49</v>
      </c>
      <c r="K5907" s="1" t="s">
        <v>22</v>
      </c>
      <c r="L5907" s="1">
        <v>1.341481E7</v>
      </c>
      <c r="M5907" s="1" t="s">
        <v>26235</v>
      </c>
      <c r="N5907" s="1" t="s">
        <v>26236</v>
      </c>
      <c r="O5907" s="3"/>
    </row>
    <row r="5908">
      <c r="A5908" s="1" t="s">
        <v>26237</v>
      </c>
      <c r="B5908" s="2" t="s">
        <v>26238</v>
      </c>
      <c r="C5908" s="1">
        <v>7.72111370080045E14</v>
      </c>
      <c r="D5908" s="1" t="s">
        <v>25581</v>
      </c>
      <c r="E5908" s="1" t="s">
        <v>678</v>
      </c>
      <c r="F5908" s="1" t="str">
        <f>IFERROR(__xludf.DUMMYFUNCTION("REGEXEXTRACT(E5908,""[А-Яа-я\-]+ административный округ"")"),"Северо-Западный административный округ")</f>
        <v>Северо-Западный административный округ</v>
      </c>
      <c r="G5908" s="1" t="s">
        <v>3174</v>
      </c>
      <c r="H5908" s="1" t="s">
        <v>26239</v>
      </c>
      <c r="I5908" s="1" t="s">
        <v>20</v>
      </c>
      <c r="J5908" s="1" t="s">
        <v>21</v>
      </c>
      <c r="K5908" s="1" t="s">
        <v>2187</v>
      </c>
      <c r="L5908" s="1">
        <v>1.3414814E7</v>
      </c>
      <c r="M5908" s="1" t="s">
        <v>26240</v>
      </c>
      <c r="N5908" s="1" t="s">
        <v>26241</v>
      </c>
      <c r="O5908" s="3"/>
    </row>
    <row r="5909">
      <c r="A5909" s="1" t="s">
        <v>26242</v>
      </c>
      <c r="B5909" s="2" t="s">
        <v>26243</v>
      </c>
      <c r="C5909" s="1">
        <v>7.72211353880005E14</v>
      </c>
      <c r="D5909" s="3"/>
      <c r="E5909" s="1" t="s">
        <v>17</v>
      </c>
      <c r="F5909" s="1" t="str">
        <f>IFERROR(__xludf.DUMMYFUNCTION("REGEXEXTRACT(E5909,""[А-Яа-я\-]+ административный округ"")"),"Центральный административный округ")</f>
        <v>Центральный административный округ</v>
      </c>
      <c r="G5909" s="1" t="s">
        <v>69</v>
      </c>
      <c r="H5909" s="1" t="s">
        <v>26244</v>
      </c>
      <c r="I5909" s="1" t="s">
        <v>20</v>
      </c>
      <c r="J5909" s="1" t="s">
        <v>21</v>
      </c>
      <c r="K5909" s="1" t="s">
        <v>30</v>
      </c>
      <c r="L5909" s="1">
        <v>1.3414817E7</v>
      </c>
      <c r="M5909" s="1" t="s">
        <v>26245</v>
      </c>
      <c r="N5909" s="1" t="s">
        <v>26246</v>
      </c>
      <c r="O5909" s="3"/>
    </row>
    <row r="5910">
      <c r="A5910" s="1" t="s">
        <v>26247</v>
      </c>
      <c r="B5910" s="2" t="s">
        <v>26248</v>
      </c>
      <c r="C5910" s="1">
        <v>7.72111313160286E14</v>
      </c>
      <c r="D5910" s="1" t="s">
        <v>1091</v>
      </c>
      <c r="E5910" s="1" t="s">
        <v>17</v>
      </c>
      <c r="F5910" s="1" t="str">
        <f>IFERROR(__xludf.DUMMYFUNCTION("REGEXEXTRACT(E5910,""[А-Яа-я\-]+ административный округ"")"),"Центральный административный округ")</f>
        <v>Центральный административный округ</v>
      </c>
      <c r="G5910" s="1" t="s">
        <v>92</v>
      </c>
      <c r="H5910" s="1" t="s">
        <v>26249</v>
      </c>
      <c r="I5910" s="1" t="s">
        <v>20</v>
      </c>
      <c r="J5910" s="1" t="s">
        <v>49</v>
      </c>
      <c r="K5910" s="1" t="s">
        <v>22</v>
      </c>
      <c r="L5910" s="1">
        <v>1.3414818E7</v>
      </c>
      <c r="M5910" s="1" t="s">
        <v>26250</v>
      </c>
      <c r="N5910" s="1" t="s">
        <v>26251</v>
      </c>
      <c r="O5910" s="3"/>
    </row>
    <row r="5911">
      <c r="A5911" s="1" t="s">
        <v>26252</v>
      </c>
      <c r="B5911" s="2" t="s">
        <v>26253</v>
      </c>
      <c r="C5911" s="1">
        <v>7.71810302110446E14</v>
      </c>
      <c r="D5911" s="1" t="s">
        <v>23166</v>
      </c>
      <c r="E5911" s="1" t="s">
        <v>17</v>
      </c>
      <c r="F5911" s="1" t="str">
        <f>IFERROR(__xludf.DUMMYFUNCTION("REGEXEXTRACT(E5911,""[А-Яа-я\-]+ административный округ"")"),"Центральный административный округ")</f>
        <v>Центральный административный округ</v>
      </c>
      <c r="G5911" s="1" t="s">
        <v>110</v>
      </c>
      <c r="H5911" s="1" t="s">
        <v>25587</v>
      </c>
      <c r="I5911" s="1" t="s">
        <v>20</v>
      </c>
      <c r="J5911" s="1" t="s">
        <v>49</v>
      </c>
      <c r="K5911" s="1" t="s">
        <v>30</v>
      </c>
      <c r="L5911" s="1">
        <v>1.3414819E7</v>
      </c>
      <c r="M5911" s="1" t="s">
        <v>26254</v>
      </c>
      <c r="N5911" s="1" t="s">
        <v>26255</v>
      </c>
      <c r="O5911" s="3"/>
    </row>
    <row r="5912">
      <c r="A5912" s="1" t="s">
        <v>26256</v>
      </c>
      <c r="B5912" s="2" t="s">
        <v>26257</v>
      </c>
      <c r="C5912" s="1">
        <v>7.71510302110256E14</v>
      </c>
      <c r="D5912" s="1" t="s">
        <v>23166</v>
      </c>
      <c r="E5912" s="1" t="s">
        <v>17</v>
      </c>
      <c r="F5912" s="1" t="str">
        <f>IFERROR(__xludf.DUMMYFUNCTION("REGEXEXTRACT(E5912,""[А-Яа-я\-]+ административный округ"")"),"Центральный административный округ")</f>
        <v>Центральный административный округ</v>
      </c>
      <c r="G5912" s="1" t="s">
        <v>110</v>
      </c>
      <c r="H5912" s="1" t="s">
        <v>25576</v>
      </c>
      <c r="I5912" s="1" t="s">
        <v>20</v>
      </c>
      <c r="J5912" s="1" t="s">
        <v>49</v>
      </c>
      <c r="K5912" s="1" t="s">
        <v>22</v>
      </c>
      <c r="L5912" s="1">
        <v>1.341482E7</v>
      </c>
      <c r="M5912" s="1" t="s">
        <v>26258</v>
      </c>
      <c r="N5912" s="1" t="s">
        <v>26259</v>
      </c>
      <c r="O5912" s="3"/>
    </row>
    <row r="5913">
      <c r="A5913" s="1" t="s">
        <v>26260</v>
      </c>
      <c r="B5913" s="2" t="s">
        <v>26261</v>
      </c>
      <c r="C5913" s="1">
        <v>7.71410280280015E14</v>
      </c>
      <c r="D5913" s="1" t="s">
        <v>5091</v>
      </c>
      <c r="E5913" s="1" t="s">
        <v>17</v>
      </c>
      <c r="F5913" s="1" t="str">
        <f>IFERROR(__xludf.DUMMYFUNCTION("REGEXEXTRACT(E5913,""[А-Яа-я\-]+ административный округ"")"),"Центральный административный округ")</f>
        <v>Центральный административный округ</v>
      </c>
      <c r="G5913" s="1" t="s">
        <v>28</v>
      </c>
      <c r="H5913" s="1" t="s">
        <v>26262</v>
      </c>
      <c r="I5913" s="1" t="s">
        <v>20</v>
      </c>
      <c r="J5913" s="1" t="s">
        <v>21</v>
      </c>
      <c r="K5913" s="1" t="s">
        <v>30</v>
      </c>
      <c r="L5913" s="1">
        <v>1.3414823E7</v>
      </c>
      <c r="M5913" s="1" t="s">
        <v>26263</v>
      </c>
      <c r="N5913" s="1" t="s">
        <v>26264</v>
      </c>
      <c r="O5913" s="3"/>
    </row>
    <row r="5914">
      <c r="A5914" s="1" t="s">
        <v>10655</v>
      </c>
      <c r="B5914" s="2" t="s">
        <v>26265</v>
      </c>
      <c r="C5914" s="1">
        <v>7.71420834940056E14</v>
      </c>
      <c r="D5914" s="1" t="s">
        <v>1031</v>
      </c>
      <c r="E5914" s="1" t="s">
        <v>85</v>
      </c>
      <c r="F5914" s="1" t="str">
        <f>IFERROR(__xludf.DUMMYFUNCTION("REGEXEXTRACT(E5914,""[А-Яа-я\-]+ административный округ"")"),"Северный административный округ")</f>
        <v>Северный административный округ</v>
      </c>
      <c r="G5914" s="1" t="s">
        <v>856</v>
      </c>
      <c r="H5914" s="1" t="s">
        <v>10657</v>
      </c>
      <c r="I5914" s="1" t="s">
        <v>20</v>
      </c>
      <c r="J5914" s="1" t="s">
        <v>49</v>
      </c>
      <c r="K5914" s="1" t="s">
        <v>22</v>
      </c>
      <c r="L5914" s="1">
        <v>1.3414825E7</v>
      </c>
      <c r="M5914" s="1" t="s">
        <v>26266</v>
      </c>
      <c r="N5914" s="1" t="s">
        <v>26267</v>
      </c>
      <c r="O5914" s="3"/>
    </row>
    <row r="5915">
      <c r="A5915" s="1" t="s">
        <v>26268</v>
      </c>
      <c r="B5915" s="2" t="s">
        <v>26269</v>
      </c>
      <c r="C5915" s="1">
        <v>7.72111370080065E14</v>
      </c>
      <c r="D5915" s="1" t="s">
        <v>25581</v>
      </c>
      <c r="E5915" s="1" t="s">
        <v>678</v>
      </c>
      <c r="F5915" s="1" t="str">
        <f>IFERROR(__xludf.DUMMYFUNCTION("REGEXEXTRACT(E5915,""[А-Яа-я\-]+ административный округ"")"),"Северо-Западный административный округ")</f>
        <v>Северо-Западный административный округ</v>
      </c>
      <c r="G5915" s="1" t="s">
        <v>3174</v>
      </c>
      <c r="H5915" s="1" t="s">
        <v>26270</v>
      </c>
      <c r="I5915" s="1" t="s">
        <v>20</v>
      </c>
      <c r="J5915" s="1" t="s">
        <v>21</v>
      </c>
      <c r="K5915" s="1" t="s">
        <v>30</v>
      </c>
      <c r="L5915" s="1">
        <v>1.3414826E7</v>
      </c>
      <c r="M5915" s="1" t="s">
        <v>26271</v>
      </c>
      <c r="N5915" s="1" t="s">
        <v>26272</v>
      </c>
      <c r="O5915" s="3"/>
    </row>
    <row r="5916">
      <c r="A5916" s="1" t="s">
        <v>26273</v>
      </c>
      <c r="B5916" s="2" t="s">
        <v>26274</v>
      </c>
      <c r="C5916" s="1">
        <v>7.71510302110166E14</v>
      </c>
      <c r="D5916" s="1" t="s">
        <v>23166</v>
      </c>
      <c r="E5916" s="1" t="s">
        <v>17</v>
      </c>
      <c r="F5916" s="1" t="str">
        <f>IFERROR(__xludf.DUMMYFUNCTION("REGEXEXTRACT(E5916,""[А-Яа-я\-]+ административный округ"")"),"Центральный административный округ")</f>
        <v>Центральный административный округ</v>
      </c>
      <c r="G5916" s="1" t="s">
        <v>110</v>
      </c>
      <c r="H5916" s="1" t="s">
        <v>25576</v>
      </c>
      <c r="I5916" s="1" t="s">
        <v>20</v>
      </c>
      <c r="J5916" s="1" t="s">
        <v>49</v>
      </c>
      <c r="K5916" s="1" t="s">
        <v>22</v>
      </c>
      <c r="L5916" s="1">
        <v>1.3414829E7</v>
      </c>
      <c r="M5916" s="1" t="s">
        <v>26275</v>
      </c>
      <c r="N5916" s="1" t="s">
        <v>26276</v>
      </c>
      <c r="O5916" s="3"/>
    </row>
    <row r="5917">
      <c r="A5917" s="1" t="s">
        <v>26277</v>
      </c>
      <c r="B5917" s="2" t="s">
        <v>26278</v>
      </c>
      <c r="C5917" s="1">
        <v>7.71410415880006E14</v>
      </c>
      <c r="D5917" s="3"/>
      <c r="E5917" s="1" t="s">
        <v>17</v>
      </c>
      <c r="F5917" s="1" t="str">
        <f>IFERROR(__xludf.DUMMYFUNCTION("REGEXEXTRACT(E5917,""[А-Яа-я\-]+ административный округ"")"),"Центральный административный округ")</f>
        <v>Центральный административный округ</v>
      </c>
      <c r="G5917" s="1" t="s">
        <v>69</v>
      </c>
      <c r="H5917" s="1" t="s">
        <v>26279</v>
      </c>
      <c r="I5917" s="1" t="s">
        <v>20</v>
      </c>
      <c r="J5917" s="1" t="s">
        <v>49</v>
      </c>
      <c r="K5917" s="1" t="s">
        <v>30</v>
      </c>
      <c r="L5917" s="1">
        <v>1.3414833E7</v>
      </c>
      <c r="M5917" s="1" t="s">
        <v>26280</v>
      </c>
      <c r="N5917" s="1" t="s">
        <v>26281</v>
      </c>
      <c r="O5917" s="3"/>
    </row>
    <row r="5918">
      <c r="A5918" s="1" t="s">
        <v>26282</v>
      </c>
      <c r="B5918" s="2" t="s">
        <v>26283</v>
      </c>
      <c r="C5918" s="1">
        <v>7.71410656130015E14</v>
      </c>
      <c r="D5918" s="1" t="s">
        <v>25965</v>
      </c>
      <c r="E5918" s="1" t="s">
        <v>85</v>
      </c>
      <c r="F5918" s="1" t="str">
        <f>IFERROR(__xludf.DUMMYFUNCTION("REGEXEXTRACT(E5918,""[А-Яа-я\-]+ административный округ"")"),"Северный административный округ")</f>
        <v>Северный административный округ</v>
      </c>
      <c r="G5918" s="1" t="s">
        <v>660</v>
      </c>
      <c r="H5918" s="1" t="s">
        <v>25966</v>
      </c>
      <c r="I5918" s="1" t="s">
        <v>20</v>
      </c>
      <c r="J5918" s="1" t="s">
        <v>21</v>
      </c>
      <c r="K5918" s="1" t="s">
        <v>3148</v>
      </c>
      <c r="L5918" s="1">
        <v>1.3414834E7</v>
      </c>
      <c r="M5918" s="1" t="s">
        <v>26284</v>
      </c>
      <c r="N5918" s="1" t="s">
        <v>26285</v>
      </c>
      <c r="O5918" s="3"/>
    </row>
    <row r="5919">
      <c r="A5919" s="1" t="s">
        <v>25581</v>
      </c>
      <c r="B5919" s="2" t="s">
        <v>26286</v>
      </c>
      <c r="C5919" s="1">
        <v>7.72121370080005E14</v>
      </c>
      <c r="D5919" s="3"/>
      <c r="E5919" s="1" t="s">
        <v>678</v>
      </c>
      <c r="F5919" s="1" t="str">
        <f>IFERROR(__xludf.DUMMYFUNCTION("REGEXEXTRACT(E5919,""[А-Яа-я\-]+ административный округ"")"),"Северо-Западный административный округ")</f>
        <v>Северо-Западный административный округ</v>
      </c>
      <c r="G5919" s="1" t="s">
        <v>3174</v>
      </c>
      <c r="H5919" s="1" t="s">
        <v>26287</v>
      </c>
      <c r="I5919" s="1" t="s">
        <v>20</v>
      </c>
      <c r="J5919" s="1" t="s">
        <v>21</v>
      </c>
      <c r="K5919" s="1" t="s">
        <v>42</v>
      </c>
      <c r="L5919" s="1">
        <v>1.341484E7</v>
      </c>
      <c r="M5919" s="1" t="s">
        <v>26288</v>
      </c>
      <c r="N5919" s="1" t="s">
        <v>26289</v>
      </c>
      <c r="O5919" s="3"/>
    </row>
    <row r="5920">
      <c r="A5920" s="1" t="s">
        <v>26290</v>
      </c>
      <c r="B5920" s="2" t="s">
        <v>26291</v>
      </c>
      <c r="C5920" s="1">
        <v>7.71811313490005E14</v>
      </c>
      <c r="D5920" s="1" t="s">
        <v>16964</v>
      </c>
      <c r="E5920" s="1" t="s">
        <v>17</v>
      </c>
      <c r="F5920" s="1" t="str">
        <f>IFERROR(__xludf.DUMMYFUNCTION("REGEXEXTRACT(E5920,""[А-Яа-я\-]+ административный округ"")"),"Центральный административный округ")</f>
        <v>Центральный административный округ</v>
      </c>
      <c r="G5920" s="1" t="s">
        <v>110</v>
      </c>
      <c r="H5920" s="1" t="s">
        <v>25788</v>
      </c>
      <c r="I5920" s="1" t="s">
        <v>20</v>
      </c>
      <c r="J5920" s="1" t="s">
        <v>21</v>
      </c>
      <c r="K5920" s="1" t="s">
        <v>22</v>
      </c>
      <c r="L5920" s="1">
        <v>1.3414841E7</v>
      </c>
      <c r="M5920" s="1" t="s">
        <v>26292</v>
      </c>
      <c r="N5920" s="1" t="s">
        <v>26293</v>
      </c>
      <c r="O5920" s="3"/>
    </row>
    <row r="5921">
      <c r="A5921" s="1" t="s">
        <v>26294</v>
      </c>
      <c r="B5921" s="2" t="s">
        <v>26295</v>
      </c>
      <c r="C5921" s="1">
        <v>7.71510261310005E14</v>
      </c>
      <c r="D5921" s="3"/>
      <c r="E5921" s="1" t="s">
        <v>17</v>
      </c>
      <c r="F5921" s="1" t="str">
        <f>IFERROR(__xludf.DUMMYFUNCTION("REGEXEXTRACT(E5921,""[А-Яа-я\-]+ административный округ"")"),"Центральный административный округ")</f>
        <v>Центральный административный округ</v>
      </c>
      <c r="G5921" s="1" t="s">
        <v>418</v>
      </c>
      <c r="H5921" s="1" t="s">
        <v>26296</v>
      </c>
      <c r="I5921" s="1" t="s">
        <v>20</v>
      </c>
      <c r="J5921" s="1" t="s">
        <v>21</v>
      </c>
      <c r="K5921" s="1" t="s">
        <v>30</v>
      </c>
      <c r="L5921" s="1">
        <v>1.3414843E7</v>
      </c>
      <c r="M5921" s="1" t="s">
        <v>26297</v>
      </c>
      <c r="N5921" s="1" t="s">
        <v>26298</v>
      </c>
      <c r="O5921" s="3"/>
    </row>
    <row r="5922">
      <c r="A5922" s="1" t="s">
        <v>26299</v>
      </c>
      <c r="B5922" s="2" t="s">
        <v>26300</v>
      </c>
      <c r="C5922" s="3"/>
      <c r="D5922" s="1" t="s">
        <v>26301</v>
      </c>
      <c r="E5922" s="1" t="s">
        <v>441</v>
      </c>
      <c r="F5922" s="1" t="str">
        <f>IFERROR(__xludf.DUMMYFUNCTION("REGEXEXTRACT(E5922,""[А-Яа-я\-]+ административный округ"")"),"Западный административный округ")</f>
        <v>Западный административный округ</v>
      </c>
      <c r="G5922" s="1" t="s">
        <v>1769</v>
      </c>
      <c r="H5922" s="1" t="s">
        <v>26302</v>
      </c>
      <c r="I5922" s="1" t="s">
        <v>20</v>
      </c>
      <c r="J5922" s="1" t="s">
        <v>21</v>
      </c>
      <c r="K5922" s="1" t="s">
        <v>3148</v>
      </c>
      <c r="L5922" s="1">
        <v>1.3414851E7</v>
      </c>
      <c r="M5922" s="1" t="s">
        <v>26303</v>
      </c>
      <c r="N5922" s="1" t="s">
        <v>26304</v>
      </c>
      <c r="O5922" s="3"/>
    </row>
    <row r="5923">
      <c r="A5923" s="1" t="s">
        <v>17969</v>
      </c>
      <c r="B5923" s="2" t="s">
        <v>26305</v>
      </c>
      <c r="C5923" s="1">
        <v>7.71420967610006E14</v>
      </c>
      <c r="D5923" s="3"/>
      <c r="E5923" s="1" t="s">
        <v>17</v>
      </c>
      <c r="F5923" s="1" t="str">
        <f>IFERROR(__xludf.DUMMYFUNCTION("REGEXEXTRACT(E5923,""[А-Яа-я\-]+ административный округ"")"),"Центральный административный округ")</f>
        <v>Центральный административный округ</v>
      </c>
      <c r="G5923" s="1" t="s">
        <v>418</v>
      </c>
      <c r="H5923" s="1" t="s">
        <v>26306</v>
      </c>
      <c r="I5923" s="1" t="s">
        <v>20</v>
      </c>
      <c r="J5923" s="1" t="s">
        <v>49</v>
      </c>
      <c r="K5923" s="1" t="s">
        <v>42</v>
      </c>
      <c r="L5923" s="1">
        <v>1.3414852E7</v>
      </c>
      <c r="M5923" s="1" t="s">
        <v>26307</v>
      </c>
      <c r="N5923" s="1" t="s">
        <v>26308</v>
      </c>
      <c r="O5923" s="3"/>
    </row>
    <row r="5924">
      <c r="A5924" s="1" t="s">
        <v>26171</v>
      </c>
      <c r="B5924" s="2" t="s">
        <v>26309</v>
      </c>
      <c r="C5924" s="1">
        <v>7.71420834940046E14</v>
      </c>
      <c r="D5924" s="1" t="s">
        <v>1031</v>
      </c>
      <c r="E5924" s="1" t="s">
        <v>85</v>
      </c>
      <c r="F5924" s="1" t="str">
        <f>IFERROR(__xludf.DUMMYFUNCTION("REGEXEXTRACT(E5924,""[А-Яа-я\-]+ административный округ"")"),"Северный административный округ")</f>
        <v>Северный административный округ</v>
      </c>
      <c r="G5924" s="1" t="s">
        <v>856</v>
      </c>
      <c r="H5924" s="1" t="s">
        <v>26173</v>
      </c>
      <c r="I5924" s="1" t="s">
        <v>20</v>
      </c>
      <c r="J5924" s="1" t="s">
        <v>49</v>
      </c>
      <c r="K5924" s="1" t="s">
        <v>487</v>
      </c>
      <c r="L5924" s="1">
        <v>1.3414853E7</v>
      </c>
      <c r="M5924" s="1" t="s">
        <v>26310</v>
      </c>
      <c r="N5924" s="1" t="s">
        <v>26311</v>
      </c>
      <c r="O5924" s="3"/>
    </row>
    <row r="5925">
      <c r="A5925" s="1" t="s">
        <v>26312</v>
      </c>
      <c r="B5925" s="2" t="s">
        <v>26313</v>
      </c>
      <c r="C5925" s="1">
        <v>7.71610658080145E14</v>
      </c>
      <c r="D5925" s="1" t="s">
        <v>3173</v>
      </c>
      <c r="E5925" s="1" t="s">
        <v>678</v>
      </c>
      <c r="F5925" s="1" t="str">
        <f>IFERROR(__xludf.DUMMYFUNCTION("REGEXEXTRACT(E5925,""[А-Яа-я\-]+ административный округ"")"),"Северо-Западный административный округ")</f>
        <v>Северо-Западный административный округ</v>
      </c>
      <c r="G5925" s="1" t="s">
        <v>3174</v>
      </c>
      <c r="H5925" s="1" t="s">
        <v>26314</v>
      </c>
      <c r="I5925" s="1" t="s">
        <v>20</v>
      </c>
      <c r="J5925" s="1" t="s">
        <v>21</v>
      </c>
      <c r="K5925" s="1" t="s">
        <v>30</v>
      </c>
      <c r="L5925" s="1">
        <v>1.3414859E7</v>
      </c>
      <c r="M5925" s="1" t="s">
        <v>26315</v>
      </c>
      <c r="N5925" s="1" t="s">
        <v>26316</v>
      </c>
      <c r="O5925" s="3"/>
    </row>
    <row r="5926">
      <c r="A5926" s="1" t="s">
        <v>26317</v>
      </c>
      <c r="B5926" s="2" t="s">
        <v>26318</v>
      </c>
      <c r="C5926" s="1">
        <v>7.71720975610005E14</v>
      </c>
      <c r="D5926" s="3"/>
      <c r="E5926" s="1" t="s">
        <v>678</v>
      </c>
      <c r="F5926" s="1" t="str">
        <f>IFERROR(__xludf.DUMMYFUNCTION("REGEXEXTRACT(E5926,""[А-Яа-я\-]+ административный округ"")"),"Северо-Западный административный округ")</f>
        <v>Северо-Западный административный округ</v>
      </c>
      <c r="G5926" s="1" t="s">
        <v>4569</v>
      </c>
      <c r="H5926" s="1" t="s">
        <v>26319</v>
      </c>
      <c r="I5926" s="1" t="s">
        <v>20</v>
      </c>
      <c r="J5926" s="1" t="s">
        <v>21</v>
      </c>
      <c r="K5926" s="1" t="s">
        <v>858</v>
      </c>
      <c r="L5926" s="1">
        <v>1.3414866E7</v>
      </c>
      <c r="M5926" s="1" t="s">
        <v>26320</v>
      </c>
      <c r="N5926" s="1" t="s">
        <v>26321</v>
      </c>
      <c r="O5926" s="3"/>
    </row>
    <row r="5927">
      <c r="A5927" s="1" t="s">
        <v>20317</v>
      </c>
      <c r="B5927" s="2" t="s">
        <v>26322</v>
      </c>
      <c r="C5927" s="1">
        <v>7.71610658080125E14</v>
      </c>
      <c r="D5927" s="1" t="s">
        <v>3173</v>
      </c>
      <c r="E5927" s="1" t="s">
        <v>85</v>
      </c>
      <c r="F5927" s="1" t="str">
        <f>IFERROR(__xludf.DUMMYFUNCTION("REGEXEXTRACT(E5927,""[А-Яа-я\-]+ административный округ"")"),"Северный административный округ")</f>
        <v>Северный административный округ</v>
      </c>
      <c r="G5927" s="1" t="s">
        <v>10383</v>
      </c>
      <c r="H5927" s="1" t="s">
        <v>26323</v>
      </c>
      <c r="I5927" s="1" t="s">
        <v>20</v>
      </c>
      <c r="J5927" s="1" t="s">
        <v>21</v>
      </c>
      <c r="K5927" s="1" t="s">
        <v>30</v>
      </c>
      <c r="L5927" s="1">
        <v>1.341487E7</v>
      </c>
      <c r="M5927" s="1" t="s">
        <v>26324</v>
      </c>
      <c r="N5927" s="1" t="s">
        <v>26325</v>
      </c>
      <c r="O5927" s="3"/>
    </row>
    <row r="5928">
      <c r="A5928" s="1" t="s">
        <v>25612</v>
      </c>
      <c r="B5928" s="2" t="s">
        <v>26326</v>
      </c>
      <c r="C5928" s="1">
        <v>7.71710658080225E14</v>
      </c>
      <c r="D5928" s="1" t="s">
        <v>3173</v>
      </c>
      <c r="E5928" s="1" t="s">
        <v>678</v>
      </c>
      <c r="F5928" s="1" t="str">
        <f>IFERROR(__xludf.DUMMYFUNCTION("REGEXEXTRACT(E5928,""[А-Яа-я\-]+ административный округ"")"),"Северо-Западный административный округ")</f>
        <v>Северо-Западный административный округ</v>
      </c>
      <c r="G5928" s="1" t="s">
        <v>3174</v>
      </c>
      <c r="H5928" s="1" t="s">
        <v>26327</v>
      </c>
      <c r="I5928" s="1" t="s">
        <v>20</v>
      </c>
      <c r="J5928" s="1" t="s">
        <v>21</v>
      </c>
      <c r="K5928" s="1" t="s">
        <v>30</v>
      </c>
      <c r="L5928" s="1">
        <v>1.3414871E7</v>
      </c>
      <c r="M5928" s="1" t="s">
        <v>26328</v>
      </c>
      <c r="N5928" s="1" t="s">
        <v>26329</v>
      </c>
      <c r="O5928" s="3"/>
    </row>
    <row r="5929">
      <c r="A5929" s="1" t="s">
        <v>26330</v>
      </c>
      <c r="B5929" s="2" t="s">
        <v>26331</v>
      </c>
      <c r="C5929" s="1">
        <v>7.72211364520056E14</v>
      </c>
      <c r="D5929" s="1" t="s">
        <v>659</v>
      </c>
      <c r="E5929" s="1" t="s">
        <v>85</v>
      </c>
      <c r="F5929" s="1" t="str">
        <f>IFERROR(__xludf.DUMMYFUNCTION("REGEXEXTRACT(E5929,""[А-Яа-я\-]+ административный округ"")"),"Северный административный округ")</f>
        <v>Северный административный округ</v>
      </c>
      <c r="G5929" s="1" t="s">
        <v>660</v>
      </c>
      <c r="H5929" s="1" t="s">
        <v>26332</v>
      </c>
      <c r="I5929" s="1" t="s">
        <v>20</v>
      </c>
      <c r="J5929" s="1" t="s">
        <v>49</v>
      </c>
      <c r="K5929" s="1" t="s">
        <v>858</v>
      </c>
      <c r="L5929" s="1">
        <v>1.3414874E7</v>
      </c>
      <c r="M5929" s="1" t="s">
        <v>26333</v>
      </c>
      <c r="N5929" s="1" t="s">
        <v>26334</v>
      </c>
      <c r="O5929" s="3"/>
    </row>
    <row r="5930">
      <c r="A5930" s="1" t="s">
        <v>26335</v>
      </c>
      <c r="B5930" s="2" t="s">
        <v>26336</v>
      </c>
      <c r="C5930" s="1">
        <v>7.71510302110136E14</v>
      </c>
      <c r="D5930" s="1" t="s">
        <v>23166</v>
      </c>
      <c r="E5930" s="1" t="s">
        <v>17</v>
      </c>
      <c r="F5930" s="1" t="str">
        <f>IFERROR(__xludf.DUMMYFUNCTION("REGEXEXTRACT(E5930,""[А-Яа-я\-]+ административный округ"")"),"Центральный административный округ")</f>
        <v>Центральный административный округ</v>
      </c>
      <c r="G5930" s="1" t="s">
        <v>110</v>
      </c>
      <c r="H5930" s="1" t="s">
        <v>25805</v>
      </c>
      <c r="I5930" s="1" t="s">
        <v>20</v>
      </c>
      <c r="J5930" s="1" t="s">
        <v>49</v>
      </c>
      <c r="K5930" s="1" t="s">
        <v>22</v>
      </c>
      <c r="L5930" s="1">
        <v>1.3414879E7</v>
      </c>
      <c r="M5930" s="1" t="s">
        <v>26337</v>
      </c>
      <c r="N5930" s="1" t="s">
        <v>26338</v>
      </c>
      <c r="O5930" s="3"/>
    </row>
    <row r="5931">
      <c r="A5931" s="1" t="s">
        <v>26339</v>
      </c>
      <c r="B5931" s="2" t="s">
        <v>26340</v>
      </c>
      <c r="C5931" s="1">
        <v>7.72511446330065E14</v>
      </c>
      <c r="D5931" s="1" t="s">
        <v>1768</v>
      </c>
      <c r="E5931" s="1" t="s">
        <v>441</v>
      </c>
      <c r="F5931" s="1" t="str">
        <f>IFERROR(__xludf.DUMMYFUNCTION("REGEXEXTRACT(E5931,""[А-Яа-я\-]+ административный округ"")"),"Западный административный округ")</f>
        <v>Западный административный округ</v>
      </c>
      <c r="G5931" s="1" t="s">
        <v>1769</v>
      </c>
      <c r="H5931" s="1" t="s">
        <v>25596</v>
      </c>
      <c r="I5931" s="1" t="s">
        <v>20</v>
      </c>
      <c r="J5931" s="1" t="s">
        <v>21</v>
      </c>
      <c r="K5931" s="1" t="s">
        <v>247</v>
      </c>
      <c r="L5931" s="1">
        <v>1.3414881E7</v>
      </c>
      <c r="M5931" s="1" t="s">
        <v>26341</v>
      </c>
      <c r="N5931" s="1" t="s">
        <v>26342</v>
      </c>
      <c r="O5931" s="3"/>
    </row>
    <row r="5932">
      <c r="A5932" s="1" t="s">
        <v>26343</v>
      </c>
      <c r="B5932" s="2" t="s">
        <v>26344</v>
      </c>
      <c r="C5932" s="1">
        <v>7.72111370080035E14</v>
      </c>
      <c r="D5932" s="1" t="s">
        <v>26345</v>
      </c>
      <c r="E5932" s="1" t="s">
        <v>678</v>
      </c>
      <c r="F5932" s="1" t="str">
        <f>IFERROR(__xludf.DUMMYFUNCTION("REGEXEXTRACT(E5932,""[А-Яа-я\-]+ административный округ"")"),"Северо-Западный административный округ")</f>
        <v>Северо-Западный административный округ</v>
      </c>
      <c r="G5932" s="1" t="s">
        <v>3174</v>
      </c>
      <c r="H5932" s="1" t="s">
        <v>26346</v>
      </c>
      <c r="I5932" s="1" t="s">
        <v>20</v>
      </c>
      <c r="J5932" s="1" t="s">
        <v>21</v>
      </c>
      <c r="K5932" s="1" t="s">
        <v>30</v>
      </c>
      <c r="L5932" s="1">
        <v>1.3414882E7</v>
      </c>
      <c r="M5932" s="1" t="s">
        <v>26347</v>
      </c>
      <c r="N5932" s="1" t="s">
        <v>26348</v>
      </c>
      <c r="O5932" s="3"/>
    </row>
    <row r="5933">
      <c r="A5933" s="1" t="s">
        <v>26349</v>
      </c>
      <c r="B5933" s="2" t="s">
        <v>26350</v>
      </c>
      <c r="C5933" s="1">
        <v>7.71420769830005E14</v>
      </c>
      <c r="D5933" s="1" t="s">
        <v>26349</v>
      </c>
      <c r="E5933" s="1" t="s">
        <v>17</v>
      </c>
      <c r="F5933" s="1" t="str">
        <f>IFERROR(__xludf.DUMMYFUNCTION("REGEXEXTRACT(E5933,""[А-Яа-я\-]+ административный округ"")"),"Центральный административный округ")</f>
        <v>Центральный административный округ</v>
      </c>
      <c r="G5933" s="1" t="s">
        <v>18</v>
      </c>
      <c r="H5933" s="1" t="s">
        <v>26351</v>
      </c>
      <c r="I5933" s="1" t="s">
        <v>20</v>
      </c>
      <c r="J5933" s="1" t="s">
        <v>21</v>
      </c>
      <c r="K5933" s="1" t="s">
        <v>858</v>
      </c>
      <c r="L5933" s="1">
        <v>1.3414887E7</v>
      </c>
      <c r="M5933" s="1" t="s">
        <v>26352</v>
      </c>
      <c r="N5933" s="1" t="s">
        <v>26353</v>
      </c>
      <c r="O5933" s="3"/>
    </row>
    <row r="5934">
      <c r="A5934" s="1" t="s">
        <v>26354</v>
      </c>
      <c r="B5934" s="2" t="s">
        <v>26355</v>
      </c>
      <c r="C5934" s="1">
        <v>7.71610664370005E14</v>
      </c>
      <c r="D5934" s="1" t="s">
        <v>26354</v>
      </c>
      <c r="E5934" s="1" t="s">
        <v>85</v>
      </c>
      <c r="F5934" s="1" t="str">
        <f>IFERROR(__xludf.DUMMYFUNCTION("REGEXEXTRACT(E5934,""[А-Яа-я\-]+ административный округ"")"),"Северный административный округ")</f>
        <v>Северный административный округ</v>
      </c>
      <c r="G5934" s="1" t="s">
        <v>660</v>
      </c>
      <c r="H5934" s="1" t="s">
        <v>26356</v>
      </c>
      <c r="I5934" s="1" t="s">
        <v>20</v>
      </c>
      <c r="J5934" s="1" t="s">
        <v>21</v>
      </c>
      <c r="K5934" s="1" t="s">
        <v>30</v>
      </c>
      <c r="L5934" s="1">
        <v>1.341489E7</v>
      </c>
      <c r="M5934" s="1" t="s">
        <v>26357</v>
      </c>
      <c r="N5934" s="1" t="s">
        <v>26358</v>
      </c>
      <c r="O5934" s="3"/>
    </row>
    <row r="5935">
      <c r="A5935" s="1" t="s">
        <v>26359</v>
      </c>
      <c r="B5935" s="2" t="s">
        <v>26360</v>
      </c>
      <c r="C5935" s="1">
        <v>7.71430983040005E14</v>
      </c>
      <c r="D5935" s="3"/>
      <c r="E5935" s="1" t="s">
        <v>441</v>
      </c>
      <c r="F5935" s="1" t="str">
        <f>IFERROR(__xludf.DUMMYFUNCTION("REGEXEXTRACT(E5935,""[А-Яа-я\-]+ административный округ"")"),"Западный административный округ")</f>
        <v>Западный административный округ</v>
      </c>
      <c r="G5935" s="1" t="s">
        <v>6180</v>
      </c>
      <c r="H5935" s="1" t="s">
        <v>26361</v>
      </c>
      <c r="I5935" s="1" t="s">
        <v>20</v>
      </c>
      <c r="J5935" s="1" t="s">
        <v>21</v>
      </c>
      <c r="K5935" s="1" t="s">
        <v>990</v>
      </c>
      <c r="L5935" s="1">
        <v>1.3414894E7</v>
      </c>
      <c r="M5935" s="1" t="s">
        <v>26362</v>
      </c>
      <c r="N5935" s="1" t="s">
        <v>26363</v>
      </c>
      <c r="O5935" s="3"/>
    </row>
    <row r="5936">
      <c r="A5936" s="1" t="s">
        <v>783</v>
      </c>
      <c r="B5936" s="2" t="s">
        <v>26364</v>
      </c>
      <c r="C5936" s="1">
        <v>7.71520432770005E14</v>
      </c>
      <c r="D5936" s="1" t="s">
        <v>783</v>
      </c>
      <c r="E5936" s="1" t="s">
        <v>17</v>
      </c>
      <c r="F5936" s="1" t="str">
        <f>IFERROR(__xludf.DUMMYFUNCTION("REGEXEXTRACT(E5936,""[А-Яа-я\-]+ административный округ"")"),"Центральный административный округ")</f>
        <v>Центральный административный округ</v>
      </c>
      <c r="G5936" s="1" t="s">
        <v>28</v>
      </c>
      <c r="H5936" s="1" t="s">
        <v>26365</v>
      </c>
      <c r="I5936" s="1" t="s">
        <v>20</v>
      </c>
      <c r="J5936" s="1" t="s">
        <v>21</v>
      </c>
      <c r="K5936" s="1" t="s">
        <v>42</v>
      </c>
      <c r="L5936" s="1">
        <v>1.3414897E7</v>
      </c>
      <c r="M5936" s="1" t="s">
        <v>26366</v>
      </c>
      <c r="N5936" s="1" t="s">
        <v>26367</v>
      </c>
      <c r="O5936" s="3"/>
    </row>
    <row r="5937">
      <c r="A5937" s="1" t="s">
        <v>26368</v>
      </c>
      <c r="B5937" s="2" t="s">
        <v>26369</v>
      </c>
      <c r="C5937" s="1">
        <v>7.71510305280025E14</v>
      </c>
      <c r="D5937" s="1" t="s">
        <v>6362</v>
      </c>
      <c r="E5937" s="1" t="s">
        <v>678</v>
      </c>
      <c r="F5937" s="1" t="str">
        <f>IFERROR(__xludf.DUMMYFUNCTION("REGEXEXTRACT(E5937,""[А-Яа-я\-]+ административный округ"")"),"Северо-Западный административный округ")</f>
        <v>Северо-Западный административный округ</v>
      </c>
      <c r="G5937" s="1" t="s">
        <v>5498</v>
      </c>
      <c r="H5937" s="1" t="s">
        <v>26370</v>
      </c>
      <c r="I5937" s="1" t="s">
        <v>20</v>
      </c>
      <c r="J5937" s="1" t="s">
        <v>21</v>
      </c>
      <c r="K5937" s="1" t="s">
        <v>2187</v>
      </c>
      <c r="L5937" s="1">
        <v>1.3414898E7</v>
      </c>
      <c r="M5937" s="1" t="s">
        <v>26371</v>
      </c>
      <c r="N5937" s="1" t="s">
        <v>26372</v>
      </c>
      <c r="O5937" s="3"/>
    </row>
    <row r="5938">
      <c r="A5938" s="1" t="s">
        <v>20317</v>
      </c>
      <c r="B5938" s="2" t="s">
        <v>26373</v>
      </c>
      <c r="C5938" s="1">
        <v>7.71610658000015E14</v>
      </c>
      <c r="D5938" s="1" t="s">
        <v>2255</v>
      </c>
      <c r="E5938" s="1" t="s">
        <v>85</v>
      </c>
      <c r="F5938" s="1" t="str">
        <f>IFERROR(__xludf.DUMMYFUNCTION("REGEXEXTRACT(E5938,""[А-Яа-я\-]+ административный округ"")"),"Северный административный округ")</f>
        <v>Северный административный округ</v>
      </c>
      <c r="G5938" s="1" t="s">
        <v>2256</v>
      </c>
      <c r="H5938" s="1" t="s">
        <v>26374</v>
      </c>
      <c r="I5938" s="1" t="s">
        <v>20</v>
      </c>
      <c r="J5938" s="1" t="s">
        <v>21</v>
      </c>
      <c r="K5938" s="1" t="s">
        <v>30</v>
      </c>
      <c r="L5938" s="1">
        <v>1.34149E7</v>
      </c>
      <c r="M5938" s="1" t="s">
        <v>26375</v>
      </c>
      <c r="N5938" s="1" t="s">
        <v>26376</v>
      </c>
      <c r="O5938" s="3"/>
    </row>
    <row r="5939">
      <c r="A5939" s="1" t="s">
        <v>26377</v>
      </c>
      <c r="B5939" s="2" t="s">
        <v>26378</v>
      </c>
      <c r="C5939" s="1">
        <v>7.71420797460005E14</v>
      </c>
      <c r="D5939" s="1" t="s">
        <v>26377</v>
      </c>
      <c r="E5939" s="1" t="s">
        <v>85</v>
      </c>
      <c r="F5939" s="1" t="str">
        <f>IFERROR(__xludf.DUMMYFUNCTION("REGEXEXTRACT(E5939,""[А-Яа-я\-]+ административный округ"")"),"Северный административный округ")</f>
        <v>Северный административный округ</v>
      </c>
      <c r="G5939" s="1" t="s">
        <v>4957</v>
      </c>
      <c r="H5939" s="1" t="s">
        <v>26379</v>
      </c>
      <c r="I5939" s="1" t="s">
        <v>20</v>
      </c>
      <c r="J5939" s="1" t="s">
        <v>21</v>
      </c>
      <c r="K5939" s="1" t="s">
        <v>858</v>
      </c>
      <c r="L5939" s="1">
        <v>1.3414901E7</v>
      </c>
      <c r="M5939" s="1" t="s">
        <v>26380</v>
      </c>
      <c r="N5939" s="1" t="s">
        <v>26381</v>
      </c>
      <c r="O5939" s="3"/>
    </row>
    <row r="5940">
      <c r="A5940" s="1" t="s">
        <v>26382</v>
      </c>
      <c r="B5940" s="2" t="s">
        <v>26383</v>
      </c>
      <c r="C5940" s="1">
        <v>7.71410280880005E14</v>
      </c>
      <c r="D5940" s="3"/>
      <c r="E5940" s="1" t="s">
        <v>17</v>
      </c>
      <c r="F5940" s="1" t="str">
        <f>IFERROR(__xludf.DUMMYFUNCTION("REGEXEXTRACT(E5940,""[А-Яа-я\-]+ административный округ"")"),"Центральный административный округ")</f>
        <v>Центральный административный округ</v>
      </c>
      <c r="G5940" s="1" t="s">
        <v>35</v>
      </c>
      <c r="H5940" s="1" t="s">
        <v>26384</v>
      </c>
      <c r="I5940" s="1" t="s">
        <v>20</v>
      </c>
      <c r="J5940" s="1" t="s">
        <v>21</v>
      </c>
      <c r="K5940" s="1" t="s">
        <v>30</v>
      </c>
      <c r="L5940" s="1">
        <v>1.3414902E7</v>
      </c>
      <c r="M5940" s="1" t="s">
        <v>26385</v>
      </c>
      <c r="N5940" s="1" t="s">
        <v>26386</v>
      </c>
      <c r="O5940" s="3"/>
    </row>
    <row r="5941">
      <c r="A5941" s="1" t="s">
        <v>26387</v>
      </c>
      <c r="B5941" s="2" t="s">
        <v>26388</v>
      </c>
      <c r="C5941" s="1">
        <v>7.71420970030006E14</v>
      </c>
      <c r="D5941" s="1" t="s">
        <v>26389</v>
      </c>
      <c r="E5941" s="1" t="s">
        <v>17</v>
      </c>
      <c r="F5941" s="1" t="str">
        <f>IFERROR(__xludf.DUMMYFUNCTION("REGEXEXTRACT(E5941,""[А-Яа-я\-]+ административный округ"")"),"Центральный административный округ")</f>
        <v>Центральный административный округ</v>
      </c>
      <c r="G5941" s="1" t="s">
        <v>35</v>
      </c>
      <c r="H5941" s="1" t="s">
        <v>26390</v>
      </c>
      <c r="I5941" s="1" t="s">
        <v>20</v>
      </c>
      <c r="J5941" s="1" t="s">
        <v>49</v>
      </c>
      <c r="K5941" s="1" t="s">
        <v>30</v>
      </c>
      <c r="L5941" s="1">
        <v>1.3414905E7</v>
      </c>
      <c r="M5941" s="1" t="s">
        <v>26391</v>
      </c>
      <c r="N5941" s="1" t="s">
        <v>26392</v>
      </c>
      <c r="O5941" s="3"/>
    </row>
    <row r="5942">
      <c r="A5942" s="1" t="s">
        <v>26393</v>
      </c>
      <c r="B5942" s="2" t="s">
        <v>26394</v>
      </c>
      <c r="C5942" s="1">
        <v>7.71610748610005E14</v>
      </c>
      <c r="D5942" s="3"/>
      <c r="E5942" s="1" t="s">
        <v>85</v>
      </c>
      <c r="F5942" s="1" t="str">
        <f>IFERROR(__xludf.DUMMYFUNCTION("REGEXEXTRACT(E5942,""[А-Яа-я\-]+ административный округ"")"),"Северный административный округ")</f>
        <v>Северный административный округ</v>
      </c>
      <c r="G5942" s="1" t="s">
        <v>660</v>
      </c>
      <c r="H5942" s="1" t="s">
        <v>6467</v>
      </c>
      <c r="I5942" s="1" t="s">
        <v>20</v>
      </c>
      <c r="J5942" s="1" t="s">
        <v>21</v>
      </c>
      <c r="K5942" s="1" t="s">
        <v>3148</v>
      </c>
      <c r="L5942" s="1">
        <v>1.3414906E7</v>
      </c>
      <c r="M5942" s="1" t="s">
        <v>26395</v>
      </c>
      <c r="N5942" s="1" t="s">
        <v>26396</v>
      </c>
      <c r="O5942" s="3"/>
    </row>
    <row r="5943">
      <c r="A5943" s="1" t="s">
        <v>16850</v>
      </c>
      <c r="B5943" s="2" t="s">
        <v>26397</v>
      </c>
      <c r="C5943" s="1">
        <v>7.71420405180005E14</v>
      </c>
      <c r="D5943" s="3"/>
      <c r="E5943" s="1" t="s">
        <v>17</v>
      </c>
      <c r="F5943" s="1" t="str">
        <f>IFERROR(__xludf.DUMMYFUNCTION("REGEXEXTRACT(E5943,""[А-Яа-я\-]+ административный округ"")"),"Центральный административный округ")</f>
        <v>Центральный административный округ</v>
      </c>
      <c r="G5943" s="1" t="s">
        <v>110</v>
      </c>
      <c r="H5943" s="1" t="s">
        <v>16851</v>
      </c>
      <c r="I5943" s="1" t="s">
        <v>20</v>
      </c>
      <c r="J5943" s="1" t="s">
        <v>21</v>
      </c>
      <c r="K5943" s="1" t="s">
        <v>42</v>
      </c>
      <c r="L5943" s="1">
        <v>1.3414907E7</v>
      </c>
      <c r="M5943" s="1" t="s">
        <v>26398</v>
      </c>
      <c r="N5943" s="1" t="s">
        <v>26399</v>
      </c>
      <c r="O5943" s="3"/>
    </row>
    <row r="5944">
      <c r="A5944" s="1" t="s">
        <v>26400</v>
      </c>
      <c r="B5944" s="2" t="s">
        <v>26401</v>
      </c>
      <c r="C5944" s="3"/>
      <c r="D5944" s="1" t="s">
        <v>26400</v>
      </c>
      <c r="E5944" s="1" t="s">
        <v>85</v>
      </c>
      <c r="F5944" s="1" t="str">
        <f>IFERROR(__xludf.DUMMYFUNCTION("REGEXEXTRACT(E5944,""[А-Яа-я\-]+ административный округ"")"),"Северный административный округ")</f>
        <v>Северный административный округ</v>
      </c>
      <c r="G5944" s="1" t="s">
        <v>2256</v>
      </c>
      <c r="H5944" s="1" t="s">
        <v>26402</v>
      </c>
      <c r="I5944" s="1" t="s">
        <v>20</v>
      </c>
      <c r="J5944" s="1" t="s">
        <v>21</v>
      </c>
      <c r="K5944" s="1" t="s">
        <v>444</v>
      </c>
      <c r="L5944" s="1">
        <v>1.3414908E7</v>
      </c>
      <c r="M5944" s="1" t="s">
        <v>26403</v>
      </c>
      <c r="N5944" s="1" t="s">
        <v>26403</v>
      </c>
      <c r="O5944" s="3"/>
    </row>
    <row r="5945">
      <c r="A5945" s="1" t="s">
        <v>2335</v>
      </c>
      <c r="B5945" s="2" t="s">
        <v>26404</v>
      </c>
      <c r="C5945" s="1">
        <v>7.71420970000006E14</v>
      </c>
      <c r="D5945" s="3"/>
      <c r="E5945" s="1" t="s">
        <v>17</v>
      </c>
      <c r="F5945" s="1" t="str">
        <f>IFERROR(__xludf.DUMMYFUNCTION("REGEXEXTRACT(E5945,""[А-Яа-я\-]+ административный округ"")"),"Центральный административный округ")</f>
        <v>Центральный административный округ</v>
      </c>
      <c r="G5945" s="1" t="s">
        <v>69</v>
      </c>
      <c r="H5945" s="1" t="s">
        <v>26405</v>
      </c>
      <c r="I5945" s="1" t="s">
        <v>20</v>
      </c>
      <c r="J5945" s="1" t="s">
        <v>49</v>
      </c>
      <c r="K5945" s="1" t="s">
        <v>42</v>
      </c>
      <c r="L5945" s="1">
        <v>1.3414911E7</v>
      </c>
      <c r="M5945" s="1" t="s">
        <v>26406</v>
      </c>
      <c r="N5945" s="1" t="s">
        <v>26407</v>
      </c>
      <c r="O5945" s="3"/>
    </row>
    <row r="5946">
      <c r="A5946" s="1" t="s">
        <v>25651</v>
      </c>
      <c r="B5946" s="2" t="s">
        <v>26408</v>
      </c>
      <c r="C5946" s="1">
        <v>7.71610658000025E14</v>
      </c>
      <c r="D5946" s="1" t="s">
        <v>2255</v>
      </c>
      <c r="E5946" s="1" t="s">
        <v>85</v>
      </c>
      <c r="F5946" s="1" t="str">
        <f>IFERROR(__xludf.DUMMYFUNCTION("REGEXEXTRACT(E5946,""[А-Яа-я\-]+ административный округ"")"),"Северный административный округ")</f>
        <v>Северный административный округ</v>
      </c>
      <c r="G5946" s="1" t="s">
        <v>2256</v>
      </c>
      <c r="H5946" s="1" t="s">
        <v>26409</v>
      </c>
      <c r="I5946" s="1" t="s">
        <v>20</v>
      </c>
      <c r="J5946" s="1" t="s">
        <v>21</v>
      </c>
      <c r="K5946" s="1" t="s">
        <v>30</v>
      </c>
      <c r="L5946" s="1">
        <v>1.3414913E7</v>
      </c>
      <c r="M5946" s="1" t="s">
        <v>26410</v>
      </c>
      <c r="N5946" s="1" t="s">
        <v>26411</v>
      </c>
      <c r="O5946" s="3"/>
    </row>
    <row r="5947">
      <c r="A5947" s="1" t="s">
        <v>26412</v>
      </c>
      <c r="B5947" s="2" t="s">
        <v>26413</v>
      </c>
      <c r="C5947" s="1">
        <v>7.71711214170045E14</v>
      </c>
      <c r="D5947" s="1" t="s">
        <v>13916</v>
      </c>
      <c r="E5947" s="1" t="s">
        <v>17</v>
      </c>
      <c r="F5947" s="1" t="str">
        <f>IFERROR(__xludf.DUMMYFUNCTION("REGEXEXTRACT(E5947,""[А-Яа-я\-]+ административный округ"")"),"Центральный административный округ")</f>
        <v>Центральный административный округ</v>
      </c>
      <c r="G5947" s="1" t="s">
        <v>18</v>
      </c>
      <c r="H5947" s="1" t="s">
        <v>26414</v>
      </c>
      <c r="I5947" s="1" t="s">
        <v>20</v>
      </c>
      <c r="J5947" s="1" t="s">
        <v>21</v>
      </c>
      <c r="K5947" s="1" t="s">
        <v>30</v>
      </c>
      <c r="L5947" s="1">
        <v>1.3414919E7</v>
      </c>
      <c r="M5947" s="1" t="s">
        <v>26415</v>
      </c>
      <c r="N5947" s="1" t="s">
        <v>26416</v>
      </c>
      <c r="O5947" s="3"/>
    </row>
    <row r="5948">
      <c r="A5948" s="1" t="s">
        <v>1340</v>
      </c>
      <c r="B5948" s="2" t="s">
        <v>26417</v>
      </c>
      <c r="C5948" s="1">
        <v>7.71410330860006E14</v>
      </c>
      <c r="D5948" s="3"/>
      <c r="E5948" s="1" t="s">
        <v>17</v>
      </c>
      <c r="F5948" s="1" t="str">
        <f>IFERROR(__xludf.DUMMYFUNCTION("REGEXEXTRACT(E5948,""[А-Яа-я\-]+ административный округ"")"),"Центральный административный округ")</f>
        <v>Центральный административный округ</v>
      </c>
      <c r="G5948" s="1" t="s">
        <v>418</v>
      </c>
      <c r="H5948" s="1" t="s">
        <v>26418</v>
      </c>
      <c r="I5948" s="1" t="s">
        <v>20</v>
      </c>
      <c r="J5948" s="1" t="s">
        <v>49</v>
      </c>
      <c r="K5948" s="1" t="s">
        <v>30</v>
      </c>
      <c r="L5948" s="1">
        <v>1.341492E7</v>
      </c>
      <c r="M5948" s="1" t="s">
        <v>26419</v>
      </c>
      <c r="N5948" s="1" t="s">
        <v>26420</v>
      </c>
      <c r="O5948" s="3"/>
    </row>
    <row r="5949">
      <c r="A5949" s="1" t="s">
        <v>25612</v>
      </c>
      <c r="B5949" s="2" t="s">
        <v>26421</v>
      </c>
      <c r="C5949" s="1">
        <v>7.71610658080095E14</v>
      </c>
      <c r="D5949" s="1" t="s">
        <v>3173</v>
      </c>
      <c r="E5949" s="1" t="s">
        <v>678</v>
      </c>
      <c r="F5949" s="1" t="str">
        <f>IFERROR(__xludf.DUMMYFUNCTION("REGEXEXTRACT(E5949,""[А-Яа-я\-]+ административный округ"")"),"Северо-Западный административный округ")</f>
        <v>Северо-Западный административный округ</v>
      </c>
      <c r="G5949" s="1" t="s">
        <v>3174</v>
      </c>
      <c r="H5949" s="1" t="s">
        <v>26422</v>
      </c>
      <c r="I5949" s="1" t="s">
        <v>20</v>
      </c>
      <c r="J5949" s="1" t="s">
        <v>21</v>
      </c>
      <c r="K5949" s="1" t="s">
        <v>30</v>
      </c>
      <c r="L5949" s="1">
        <v>1.3414922E7</v>
      </c>
      <c r="M5949" s="1" t="s">
        <v>26423</v>
      </c>
      <c r="N5949" s="1" t="s">
        <v>26424</v>
      </c>
      <c r="O5949" s="3"/>
    </row>
    <row r="5950">
      <c r="A5950" s="1" t="s">
        <v>26425</v>
      </c>
      <c r="B5950" s="2" t="s">
        <v>26426</v>
      </c>
      <c r="C5950" s="1">
        <v>7.71710757590005E14</v>
      </c>
      <c r="D5950" s="1" t="s">
        <v>25726</v>
      </c>
      <c r="E5950" s="1" t="s">
        <v>441</v>
      </c>
      <c r="F5950" s="1" t="str">
        <f>IFERROR(__xludf.DUMMYFUNCTION("REGEXEXTRACT(E5950,""[А-Яа-я\-]+ административный округ"")"),"Западный административный округ")</f>
        <v>Западный административный округ</v>
      </c>
      <c r="G5950" s="1" t="s">
        <v>2262</v>
      </c>
      <c r="H5950" s="1" t="s">
        <v>25727</v>
      </c>
      <c r="I5950" s="1" t="s">
        <v>20</v>
      </c>
      <c r="J5950" s="1" t="s">
        <v>21</v>
      </c>
      <c r="K5950" s="1" t="s">
        <v>444</v>
      </c>
      <c r="L5950" s="1">
        <v>1.3414923E7</v>
      </c>
      <c r="M5950" s="1" t="s">
        <v>26427</v>
      </c>
      <c r="N5950" s="1" t="s">
        <v>26428</v>
      </c>
      <c r="O5950" s="3"/>
    </row>
    <row r="5951">
      <c r="A5951" s="1" t="s">
        <v>26429</v>
      </c>
      <c r="B5951" s="2" t="s">
        <v>26430</v>
      </c>
      <c r="C5951" s="1">
        <v>7.71720804340035E14</v>
      </c>
      <c r="D5951" s="1" t="s">
        <v>26431</v>
      </c>
      <c r="E5951" s="1" t="s">
        <v>678</v>
      </c>
      <c r="F5951" s="1" t="str">
        <f>IFERROR(__xludf.DUMMYFUNCTION("REGEXEXTRACT(E5951,""[А-Яа-я\-]+ административный округ"")"),"Северо-Западный административный округ")</f>
        <v>Северо-Западный административный округ</v>
      </c>
      <c r="G5951" s="1" t="s">
        <v>1448</v>
      </c>
      <c r="H5951" s="1" t="s">
        <v>26432</v>
      </c>
      <c r="I5951" s="1" t="s">
        <v>20</v>
      </c>
      <c r="J5951" s="1" t="s">
        <v>21</v>
      </c>
      <c r="K5951" s="1" t="s">
        <v>4187</v>
      </c>
      <c r="L5951" s="1">
        <v>1.3414924E7</v>
      </c>
      <c r="M5951" s="1" t="s">
        <v>26433</v>
      </c>
      <c r="N5951" s="1" t="s">
        <v>26434</v>
      </c>
      <c r="O5951" s="3"/>
    </row>
    <row r="5952">
      <c r="A5952" s="1" t="s">
        <v>26435</v>
      </c>
      <c r="B5952" s="2" t="s">
        <v>26436</v>
      </c>
      <c r="C5952" s="1">
        <v>7.71710975330175E14</v>
      </c>
      <c r="D5952" s="1" t="s">
        <v>1644</v>
      </c>
      <c r="E5952" s="1" t="s">
        <v>85</v>
      </c>
      <c r="F5952" s="1" t="str">
        <f>IFERROR(__xludf.DUMMYFUNCTION("REGEXEXTRACT(E5952,""[А-Яа-я\-]+ административный округ"")"),"Северный административный округ")</f>
        <v>Северный административный округ</v>
      </c>
      <c r="G5952" s="1" t="s">
        <v>856</v>
      </c>
      <c r="H5952" s="1" t="s">
        <v>26437</v>
      </c>
      <c r="I5952" s="1" t="s">
        <v>20</v>
      </c>
      <c r="J5952" s="1" t="s">
        <v>21</v>
      </c>
      <c r="K5952" s="1" t="s">
        <v>30</v>
      </c>
      <c r="L5952" s="1">
        <v>1.3414925E7</v>
      </c>
      <c r="M5952" s="1" t="s">
        <v>26438</v>
      </c>
      <c r="N5952" s="1" t="s">
        <v>26439</v>
      </c>
      <c r="O5952" s="3"/>
    </row>
    <row r="5953">
      <c r="A5953" s="1" t="s">
        <v>151</v>
      </c>
      <c r="B5953" s="2" t="s">
        <v>26440</v>
      </c>
      <c r="C5953" s="1">
        <v>7.81410023150036E14</v>
      </c>
      <c r="D5953" s="1" t="s">
        <v>783</v>
      </c>
      <c r="E5953" s="1" t="s">
        <v>17</v>
      </c>
      <c r="F5953" s="1" t="str">
        <f>IFERROR(__xludf.DUMMYFUNCTION("REGEXEXTRACT(E5953,""[А-Яа-я\-]+ административный округ"")"),"Центральный административный округ")</f>
        <v>Центральный административный округ</v>
      </c>
      <c r="G5953" s="1" t="s">
        <v>35</v>
      </c>
      <c r="H5953" s="1" t="s">
        <v>26441</v>
      </c>
      <c r="I5953" s="1" t="s">
        <v>20</v>
      </c>
      <c r="J5953" s="1" t="s">
        <v>49</v>
      </c>
      <c r="K5953" s="1" t="s">
        <v>30</v>
      </c>
      <c r="L5953" s="1">
        <v>1.3414926E7</v>
      </c>
      <c r="M5953" s="1" t="s">
        <v>26442</v>
      </c>
      <c r="N5953" s="1" t="s">
        <v>26443</v>
      </c>
      <c r="O5953" s="3"/>
    </row>
    <row r="5954">
      <c r="A5954" s="1" t="s">
        <v>7944</v>
      </c>
      <c r="B5954" s="2" t="s">
        <v>26444</v>
      </c>
      <c r="C5954" s="1">
        <v>7.71410967610016E14</v>
      </c>
      <c r="D5954" s="1" t="s">
        <v>17969</v>
      </c>
      <c r="E5954" s="1" t="s">
        <v>17</v>
      </c>
      <c r="F5954" s="1" t="str">
        <f>IFERROR(__xludf.DUMMYFUNCTION("REGEXEXTRACT(E5954,""[А-Яа-я\-]+ административный округ"")"),"Центральный административный округ")</f>
        <v>Центральный административный округ</v>
      </c>
      <c r="G5954" s="1" t="s">
        <v>418</v>
      </c>
      <c r="H5954" s="1" t="s">
        <v>24811</v>
      </c>
      <c r="I5954" s="1" t="s">
        <v>20</v>
      </c>
      <c r="J5954" s="1" t="s">
        <v>49</v>
      </c>
      <c r="K5954" s="1" t="s">
        <v>30</v>
      </c>
      <c r="L5954" s="1">
        <v>1.3414932E7</v>
      </c>
      <c r="M5954" s="1" t="s">
        <v>26445</v>
      </c>
      <c r="N5954" s="1" t="s">
        <v>26446</v>
      </c>
      <c r="O5954" s="3"/>
    </row>
    <row r="5955">
      <c r="A5955" s="1" t="s">
        <v>26447</v>
      </c>
      <c r="B5955" s="2" t="s">
        <v>26448</v>
      </c>
      <c r="C5955" s="1">
        <v>7.71510312040006E14</v>
      </c>
      <c r="D5955" s="3"/>
      <c r="E5955" s="1" t="s">
        <v>17</v>
      </c>
      <c r="F5955" s="1" t="str">
        <f>IFERROR(__xludf.DUMMYFUNCTION("REGEXEXTRACT(E5955,""[А-Яа-я\-]+ административный округ"")"),"Центральный административный округ")</f>
        <v>Центральный административный округ</v>
      </c>
      <c r="G5955" s="1" t="s">
        <v>110</v>
      </c>
      <c r="H5955" s="1" t="s">
        <v>17220</v>
      </c>
      <c r="I5955" s="1" t="s">
        <v>20</v>
      </c>
      <c r="J5955" s="1" t="s">
        <v>49</v>
      </c>
      <c r="K5955" s="1" t="s">
        <v>4195</v>
      </c>
      <c r="L5955" s="1">
        <v>1.3414933E7</v>
      </c>
      <c r="M5955" s="1" t="s">
        <v>26449</v>
      </c>
      <c r="N5955" s="1" t="s">
        <v>26450</v>
      </c>
      <c r="O5955" s="3"/>
    </row>
    <row r="5956">
      <c r="A5956" s="1" t="s">
        <v>26451</v>
      </c>
      <c r="B5956" s="2" t="s">
        <v>26452</v>
      </c>
      <c r="C5956" s="1">
        <v>7.71410656130045E14</v>
      </c>
      <c r="D5956" s="1" t="s">
        <v>25965</v>
      </c>
      <c r="E5956" s="1" t="s">
        <v>85</v>
      </c>
      <c r="F5956" s="1" t="str">
        <f>IFERROR(__xludf.DUMMYFUNCTION("REGEXEXTRACT(E5956,""[А-Яа-я\-]+ административный округ"")"),"Северный административный округ")</f>
        <v>Северный административный округ</v>
      </c>
      <c r="G5956" s="1" t="s">
        <v>660</v>
      </c>
      <c r="H5956" s="1" t="s">
        <v>25966</v>
      </c>
      <c r="I5956" s="1" t="s">
        <v>20</v>
      </c>
      <c r="J5956" s="1" t="s">
        <v>21</v>
      </c>
      <c r="K5956" s="1" t="s">
        <v>3148</v>
      </c>
      <c r="L5956" s="1">
        <v>1.3414934E7</v>
      </c>
      <c r="M5956" s="1" t="s">
        <v>26453</v>
      </c>
      <c r="N5956" s="1" t="s">
        <v>26454</v>
      </c>
      <c r="O5956" s="3"/>
    </row>
    <row r="5957">
      <c r="A5957" s="1" t="s">
        <v>26455</v>
      </c>
      <c r="B5957" s="2" t="s">
        <v>26456</v>
      </c>
      <c r="C5957" s="1">
        <v>7.71420978310025E14</v>
      </c>
      <c r="D5957" s="1" t="s">
        <v>26457</v>
      </c>
      <c r="E5957" s="1" t="s">
        <v>678</v>
      </c>
      <c r="F5957" s="1" t="str">
        <f>IFERROR(__xludf.DUMMYFUNCTION("REGEXEXTRACT(E5957,""[А-Яа-я\-]+ административный округ"")"),"Северо-Западный административный округ")</f>
        <v>Северо-Западный административный округ</v>
      </c>
      <c r="G5957" s="1" t="s">
        <v>1448</v>
      </c>
      <c r="H5957" s="1" t="s">
        <v>26458</v>
      </c>
      <c r="I5957" s="1" t="s">
        <v>20</v>
      </c>
      <c r="J5957" s="1" t="s">
        <v>21</v>
      </c>
      <c r="K5957" s="1" t="s">
        <v>30</v>
      </c>
      <c r="L5957" s="1">
        <v>1.3414938E7</v>
      </c>
      <c r="M5957" s="1" t="s">
        <v>26459</v>
      </c>
      <c r="N5957" s="1" t="s">
        <v>26460</v>
      </c>
      <c r="O5957" s="3"/>
    </row>
    <row r="5958">
      <c r="A5958" s="1" t="s">
        <v>25651</v>
      </c>
      <c r="B5958" s="2" t="s">
        <v>26461</v>
      </c>
      <c r="C5958" s="1">
        <v>7.71610658080165E14</v>
      </c>
      <c r="D5958" s="1" t="s">
        <v>3173</v>
      </c>
      <c r="E5958" s="1" t="s">
        <v>85</v>
      </c>
      <c r="F5958" s="1" t="str">
        <f>IFERROR(__xludf.DUMMYFUNCTION("REGEXEXTRACT(E5958,""[А-Яа-я\-]+ административный округ"")"),"Северный административный округ")</f>
        <v>Северный административный округ</v>
      </c>
      <c r="G5958" s="1" t="s">
        <v>10383</v>
      </c>
      <c r="H5958" s="1" t="s">
        <v>26462</v>
      </c>
      <c r="I5958" s="1" t="s">
        <v>20</v>
      </c>
      <c r="J5958" s="1" t="s">
        <v>21</v>
      </c>
      <c r="K5958" s="1" t="s">
        <v>30</v>
      </c>
      <c r="L5958" s="1">
        <v>1.3414943E7</v>
      </c>
      <c r="M5958" s="1" t="s">
        <v>26463</v>
      </c>
      <c r="N5958" s="1" t="s">
        <v>26464</v>
      </c>
      <c r="O5958" s="3"/>
    </row>
    <row r="5959">
      <c r="A5959" s="1" t="s">
        <v>26465</v>
      </c>
      <c r="B5959" s="2" t="s">
        <v>26466</v>
      </c>
      <c r="C5959" s="1">
        <v>7.71410967610036E14</v>
      </c>
      <c r="D5959" s="1" t="s">
        <v>17969</v>
      </c>
      <c r="E5959" s="1" t="s">
        <v>17</v>
      </c>
      <c r="F5959" s="1" t="str">
        <f>IFERROR(__xludf.DUMMYFUNCTION("REGEXEXTRACT(E5959,""[А-Яа-я\-]+ административный округ"")"),"Центральный административный округ")</f>
        <v>Центральный административный округ</v>
      </c>
      <c r="G5959" s="1" t="s">
        <v>418</v>
      </c>
      <c r="H5959" s="1" t="s">
        <v>26467</v>
      </c>
      <c r="I5959" s="1" t="s">
        <v>20</v>
      </c>
      <c r="J5959" s="1" t="s">
        <v>49</v>
      </c>
      <c r="K5959" s="1" t="s">
        <v>30</v>
      </c>
      <c r="L5959" s="1">
        <v>1.3414944E7</v>
      </c>
      <c r="M5959" s="1" t="s">
        <v>26468</v>
      </c>
      <c r="N5959" s="1" t="s">
        <v>26469</v>
      </c>
      <c r="O5959" s="3"/>
    </row>
    <row r="5960">
      <c r="A5960" s="1" t="s">
        <v>26470</v>
      </c>
      <c r="B5960" s="2" t="s">
        <v>26471</v>
      </c>
      <c r="C5960" s="1">
        <v>7.72110302110486E14</v>
      </c>
      <c r="D5960" s="1" t="s">
        <v>23166</v>
      </c>
      <c r="E5960" s="1" t="s">
        <v>17</v>
      </c>
      <c r="F5960" s="1" t="str">
        <f>IFERROR(__xludf.DUMMYFUNCTION("REGEXEXTRACT(E5960,""[А-Яа-я\-]+ административный округ"")"),"Центральный административный округ")</f>
        <v>Центральный административный округ</v>
      </c>
      <c r="G5960" s="1" t="s">
        <v>110</v>
      </c>
      <c r="H5960" s="1" t="s">
        <v>25557</v>
      </c>
      <c r="I5960" s="1" t="s">
        <v>20</v>
      </c>
      <c r="J5960" s="1" t="s">
        <v>49</v>
      </c>
      <c r="K5960" s="1" t="s">
        <v>30</v>
      </c>
      <c r="L5960" s="1">
        <v>1.3414948E7</v>
      </c>
      <c r="M5960" s="1" t="s">
        <v>25558</v>
      </c>
      <c r="N5960" s="1" t="s">
        <v>25559</v>
      </c>
      <c r="O5960" s="3"/>
    </row>
    <row r="5961">
      <c r="A5961" s="1" t="s">
        <v>25651</v>
      </c>
      <c r="B5961" s="2" t="s">
        <v>26472</v>
      </c>
      <c r="C5961" s="1">
        <v>7.71610658080135E14</v>
      </c>
      <c r="D5961" s="1" t="s">
        <v>3173</v>
      </c>
      <c r="E5961" s="1" t="s">
        <v>85</v>
      </c>
      <c r="F5961" s="1" t="str">
        <f>IFERROR(__xludf.DUMMYFUNCTION("REGEXEXTRACT(E5961,""[А-Яа-я\-]+ административный округ"")"),"Северный административный округ")</f>
        <v>Северный административный округ</v>
      </c>
      <c r="G5961" s="1" t="s">
        <v>10383</v>
      </c>
      <c r="H5961" s="1" t="s">
        <v>26473</v>
      </c>
      <c r="I5961" s="1" t="s">
        <v>20</v>
      </c>
      <c r="J5961" s="1" t="s">
        <v>21</v>
      </c>
      <c r="K5961" s="1" t="s">
        <v>30</v>
      </c>
      <c r="L5961" s="1">
        <v>1.341495E7</v>
      </c>
      <c r="M5961" s="1" t="s">
        <v>26474</v>
      </c>
      <c r="N5961" s="1" t="s">
        <v>26475</v>
      </c>
      <c r="O5961" s="3"/>
    </row>
    <row r="5962">
      <c r="A5962" s="1" t="s">
        <v>10655</v>
      </c>
      <c r="B5962" s="2" t="s">
        <v>26476</v>
      </c>
      <c r="C5962" s="1">
        <v>7.71420834940056E14</v>
      </c>
      <c r="D5962" s="1" t="s">
        <v>1031</v>
      </c>
      <c r="E5962" s="1" t="s">
        <v>85</v>
      </c>
      <c r="F5962" s="1" t="str">
        <f>IFERROR(__xludf.DUMMYFUNCTION("REGEXEXTRACT(E5962,""[А-Яа-я\-]+ административный округ"")"),"Северный административный округ")</f>
        <v>Северный административный округ</v>
      </c>
      <c r="G5962" s="1" t="s">
        <v>856</v>
      </c>
      <c r="H5962" s="1" t="s">
        <v>10657</v>
      </c>
      <c r="I5962" s="1" t="s">
        <v>20</v>
      </c>
      <c r="J5962" s="1" t="s">
        <v>49</v>
      </c>
      <c r="K5962" s="1" t="s">
        <v>22</v>
      </c>
      <c r="L5962" s="1">
        <v>1.3414953E7</v>
      </c>
      <c r="M5962" s="1" t="s">
        <v>26477</v>
      </c>
      <c r="N5962" s="1" t="s">
        <v>26478</v>
      </c>
      <c r="O5962" s="3"/>
    </row>
    <row r="5963">
      <c r="A5963" s="1" t="s">
        <v>26479</v>
      </c>
      <c r="B5963" s="2" t="s">
        <v>26480</v>
      </c>
      <c r="C5963" s="1">
        <v>7.71410349470005E14</v>
      </c>
      <c r="D5963" s="3"/>
      <c r="E5963" s="1" t="s">
        <v>17</v>
      </c>
      <c r="F5963" s="1" t="str">
        <f>IFERROR(__xludf.DUMMYFUNCTION("REGEXEXTRACT(E5963,""[А-Яа-я\-]+ административный округ"")"),"Центральный административный округ")</f>
        <v>Центральный административный округ</v>
      </c>
      <c r="G5963" s="1" t="s">
        <v>28</v>
      </c>
      <c r="H5963" s="1" t="s">
        <v>26481</v>
      </c>
      <c r="I5963" s="1" t="s">
        <v>20</v>
      </c>
      <c r="J5963" s="1" t="s">
        <v>21</v>
      </c>
      <c r="K5963" s="1" t="s">
        <v>30</v>
      </c>
      <c r="L5963" s="1">
        <v>1.3414955E7</v>
      </c>
      <c r="M5963" s="1" t="s">
        <v>26482</v>
      </c>
      <c r="N5963" s="1" t="s">
        <v>26483</v>
      </c>
      <c r="O5963" s="3"/>
    </row>
    <row r="5964">
      <c r="A5964" s="1" t="s">
        <v>26484</v>
      </c>
      <c r="B5964" s="2" t="s">
        <v>26485</v>
      </c>
      <c r="C5964" s="1">
        <v>7.71410724180006E14</v>
      </c>
      <c r="D5964" s="3"/>
      <c r="E5964" s="1" t="s">
        <v>17</v>
      </c>
      <c r="F5964" s="1" t="str">
        <f>IFERROR(__xludf.DUMMYFUNCTION("REGEXEXTRACT(E5964,""[А-Яа-я\-]+ административный округ"")"),"Центральный административный округ")</f>
        <v>Центральный административный округ</v>
      </c>
      <c r="G5964" s="1" t="s">
        <v>18</v>
      </c>
      <c r="H5964" s="1" t="s">
        <v>26486</v>
      </c>
      <c r="I5964" s="1" t="s">
        <v>20</v>
      </c>
      <c r="J5964" s="1" t="s">
        <v>49</v>
      </c>
      <c r="K5964" s="1" t="s">
        <v>30</v>
      </c>
      <c r="L5964" s="1">
        <v>1.341496E7</v>
      </c>
      <c r="M5964" s="1" t="s">
        <v>26487</v>
      </c>
      <c r="N5964" s="1" t="s">
        <v>26488</v>
      </c>
      <c r="O5964" s="3"/>
    </row>
    <row r="5965">
      <c r="A5965" s="1" t="s">
        <v>18540</v>
      </c>
      <c r="B5965" s="2" t="s">
        <v>26489</v>
      </c>
      <c r="C5965" s="1">
        <v>7.71610658000055E14</v>
      </c>
      <c r="D5965" s="1" t="s">
        <v>2255</v>
      </c>
      <c r="E5965" s="1" t="s">
        <v>85</v>
      </c>
      <c r="F5965" s="1" t="str">
        <f>IFERROR(__xludf.DUMMYFUNCTION("REGEXEXTRACT(E5965,""[А-Яа-я\-]+ административный округ"")"),"Северный административный округ")</f>
        <v>Северный административный округ</v>
      </c>
      <c r="G5965" s="1" t="s">
        <v>2256</v>
      </c>
      <c r="H5965" s="1" t="s">
        <v>26490</v>
      </c>
      <c r="I5965" s="1" t="s">
        <v>20</v>
      </c>
      <c r="J5965" s="1" t="s">
        <v>21</v>
      </c>
      <c r="K5965" s="1" t="s">
        <v>30</v>
      </c>
      <c r="L5965" s="1">
        <v>1.3414963E7</v>
      </c>
      <c r="M5965" s="1" t="s">
        <v>26491</v>
      </c>
      <c r="N5965" s="1" t="s">
        <v>26492</v>
      </c>
      <c r="O5965" s="3"/>
    </row>
    <row r="5966">
      <c r="A5966" s="1" t="s">
        <v>26493</v>
      </c>
      <c r="B5966" s="2" t="s">
        <v>26494</v>
      </c>
      <c r="C5966" s="1">
        <v>7.71410833670025E14</v>
      </c>
      <c r="D5966" s="1" t="s">
        <v>25685</v>
      </c>
      <c r="E5966" s="1" t="s">
        <v>441</v>
      </c>
      <c r="F5966" s="1" t="str">
        <f>IFERROR(__xludf.DUMMYFUNCTION("REGEXEXTRACT(E5966,""[А-Яа-я\-]+ административный округ"")"),"Западный административный округ")</f>
        <v>Западный административный округ</v>
      </c>
      <c r="G5966" s="1" t="s">
        <v>3642</v>
      </c>
      <c r="H5966" s="1" t="s">
        <v>26222</v>
      </c>
      <c r="I5966" s="1" t="s">
        <v>20</v>
      </c>
      <c r="J5966" s="1" t="s">
        <v>21</v>
      </c>
      <c r="K5966" s="1" t="s">
        <v>22</v>
      </c>
      <c r="L5966" s="1">
        <v>1.3414966E7</v>
      </c>
      <c r="M5966" s="1" t="s">
        <v>25870</v>
      </c>
      <c r="N5966" s="1" t="s">
        <v>25871</v>
      </c>
      <c r="O5966" s="3"/>
    </row>
    <row r="5967">
      <c r="A5967" s="1" t="s">
        <v>23655</v>
      </c>
      <c r="B5967" s="2" t="s">
        <v>26495</v>
      </c>
      <c r="C5967" s="1">
        <v>7.71710975330095E14</v>
      </c>
      <c r="D5967" s="1" t="s">
        <v>26496</v>
      </c>
      <c r="E5967" s="1" t="s">
        <v>85</v>
      </c>
      <c r="F5967" s="1" t="str">
        <f>IFERROR(__xludf.DUMMYFUNCTION("REGEXEXTRACT(E5967,""[А-Яа-я\-]+ административный округ"")"),"Северный административный округ")</f>
        <v>Северный административный округ</v>
      </c>
      <c r="G5967" s="1" t="s">
        <v>1645</v>
      </c>
      <c r="H5967" s="1" t="s">
        <v>26497</v>
      </c>
      <c r="I5967" s="1" t="s">
        <v>20</v>
      </c>
      <c r="J5967" s="1" t="s">
        <v>21</v>
      </c>
      <c r="K5967" s="1" t="s">
        <v>30</v>
      </c>
      <c r="L5967" s="1">
        <v>1.3414968E7</v>
      </c>
      <c r="M5967" s="1" t="s">
        <v>26498</v>
      </c>
      <c r="N5967" s="1" t="s">
        <v>26499</v>
      </c>
      <c r="O5967" s="3"/>
    </row>
    <row r="5968">
      <c r="A5968" s="1" t="s">
        <v>26500</v>
      </c>
      <c r="B5968" s="2" t="s">
        <v>26501</v>
      </c>
      <c r="C5968" s="1">
        <v>7.71720798630005E14</v>
      </c>
      <c r="D5968" s="3"/>
      <c r="E5968" s="1" t="s">
        <v>85</v>
      </c>
      <c r="F5968" s="1" t="str">
        <f>IFERROR(__xludf.DUMMYFUNCTION("REGEXEXTRACT(E5968,""[А-Яа-я\-]+ административный округ"")"),"Северный административный округ")</f>
        <v>Северный административный округ</v>
      </c>
      <c r="G5968" s="1" t="s">
        <v>660</v>
      </c>
      <c r="H5968" s="1" t="s">
        <v>26502</v>
      </c>
      <c r="I5968" s="1" t="s">
        <v>20</v>
      </c>
      <c r="J5968" s="1" t="s">
        <v>21</v>
      </c>
      <c r="K5968" s="1" t="s">
        <v>858</v>
      </c>
      <c r="L5968" s="1">
        <v>1.3414971E7</v>
      </c>
      <c r="M5968" s="1" t="s">
        <v>26503</v>
      </c>
      <c r="N5968" s="1" t="s">
        <v>26504</v>
      </c>
      <c r="O5968" s="3"/>
    </row>
    <row r="5969">
      <c r="A5969" s="1" t="s">
        <v>26505</v>
      </c>
      <c r="B5969" s="2" t="s">
        <v>26506</v>
      </c>
      <c r="C5969" s="1">
        <v>7.81410026430005E14</v>
      </c>
      <c r="D5969" s="3"/>
      <c r="E5969" s="1" t="s">
        <v>17</v>
      </c>
      <c r="F5969" s="1" t="str">
        <f>IFERROR(__xludf.DUMMYFUNCTION("REGEXEXTRACT(E5969,""[А-Яа-я\-]+ административный округ"")"),"Центральный административный округ")</f>
        <v>Центральный административный округ</v>
      </c>
      <c r="G5969" s="1" t="s">
        <v>110</v>
      </c>
      <c r="H5969" s="1" t="s">
        <v>26507</v>
      </c>
      <c r="I5969" s="1" t="s">
        <v>20</v>
      </c>
      <c r="J5969" s="1" t="s">
        <v>21</v>
      </c>
      <c r="K5969" s="1" t="s">
        <v>30</v>
      </c>
      <c r="L5969" s="1">
        <v>1.3414972E7</v>
      </c>
      <c r="M5969" s="1" t="s">
        <v>26508</v>
      </c>
      <c r="N5969" s="1" t="s">
        <v>26509</v>
      </c>
      <c r="O5969" s="3"/>
    </row>
    <row r="5970">
      <c r="A5970" s="1" t="s">
        <v>3341</v>
      </c>
      <c r="B5970" s="2" t="s">
        <v>26510</v>
      </c>
      <c r="C5970" s="1">
        <v>7.72521441420005E14</v>
      </c>
      <c r="D5970" s="3"/>
      <c r="E5970" s="1" t="s">
        <v>17</v>
      </c>
      <c r="F5970" s="1" t="str">
        <f>IFERROR(__xludf.DUMMYFUNCTION("REGEXEXTRACT(E5970,""[А-Яа-я\-]+ административный округ"")"),"Центральный административный округ")</f>
        <v>Центральный административный округ</v>
      </c>
      <c r="G5970" s="1" t="s">
        <v>319</v>
      </c>
      <c r="H5970" s="1" t="s">
        <v>26511</v>
      </c>
      <c r="I5970" s="1" t="s">
        <v>20</v>
      </c>
      <c r="J5970" s="1" t="s">
        <v>21</v>
      </c>
      <c r="K5970" s="1" t="s">
        <v>42</v>
      </c>
      <c r="L5970" s="1">
        <v>1.3414984E7</v>
      </c>
      <c r="M5970" s="1" t="s">
        <v>26512</v>
      </c>
      <c r="N5970" s="1" t="s">
        <v>26513</v>
      </c>
      <c r="O5970" s="3"/>
    </row>
    <row r="5971">
      <c r="A5971" s="1" t="s">
        <v>26514</v>
      </c>
      <c r="B5971" s="2" t="s">
        <v>26515</v>
      </c>
      <c r="C5971" s="1">
        <v>7.71420797720005E14</v>
      </c>
      <c r="D5971" s="3"/>
      <c r="E5971" s="1" t="s">
        <v>85</v>
      </c>
      <c r="F5971" s="1" t="str">
        <f>IFERROR(__xludf.DUMMYFUNCTION("REGEXEXTRACT(E5971,""[А-Яа-я\-]+ административный округ"")"),"Северный административный округ")</f>
        <v>Северный административный округ</v>
      </c>
      <c r="G5971" s="1" t="s">
        <v>2256</v>
      </c>
      <c r="H5971" s="1" t="s">
        <v>26516</v>
      </c>
      <c r="I5971" s="1" t="s">
        <v>20</v>
      </c>
      <c r="J5971" s="1" t="s">
        <v>21</v>
      </c>
      <c r="K5971" s="1" t="s">
        <v>858</v>
      </c>
      <c r="L5971" s="1">
        <v>1.3414988E7</v>
      </c>
      <c r="M5971" s="1" t="s">
        <v>26517</v>
      </c>
      <c r="N5971" s="1" t="s">
        <v>26518</v>
      </c>
      <c r="O5971" s="3"/>
    </row>
    <row r="5972">
      <c r="A5972" s="1" t="s">
        <v>26519</v>
      </c>
      <c r="B5972" s="2" t="s">
        <v>26520</v>
      </c>
      <c r="C5972" s="1">
        <v>7.71510320690005E14</v>
      </c>
      <c r="D5972" s="1" t="s">
        <v>17678</v>
      </c>
      <c r="E5972" s="1" t="s">
        <v>17</v>
      </c>
      <c r="F5972" s="1" t="str">
        <f>IFERROR(__xludf.DUMMYFUNCTION("REGEXEXTRACT(E5972,""[А-Яа-я\-]+ административный округ"")"),"Центральный административный округ")</f>
        <v>Центральный административный округ</v>
      </c>
      <c r="G5972" s="1" t="s">
        <v>418</v>
      </c>
      <c r="H5972" s="1" t="s">
        <v>26521</v>
      </c>
      <c r="I5972" s="1" t="s">
        <v>20</v>
      </c>
      <c r="J5972" s="1" t="s">
        <v>21</v>
      </c>
      <c r="K5972" s="1" t="s">
        <v>30</v>
      </c>
      <c r="L5972" s="1">
        <v>1.3414991E7</v>
      </c>
      <c r="M5972" s="1" t="s">
        <v>26522</v>
      </c>
      <c r="N5972" s="1" t="s">
        <v>26523</v>
      </c>
      <c r="O5972" s="3"/>
    </row>
    <row r="5973">
      <c r="A5973" s="1" t="s">
        <v>26524</v>
      </c>
      <c r="B5973" s="2" t="s">
        <v>26525</v>
      </c>
      <c r="C5973" s="1">
        <v>7.71420983360005E14</v>
      </c>
      <c r="D5973" s="1" t="s">
        <v>26524</v>
      </c>
      <c r="E5973" s="1" t="s">
        <v>441</v>
      </c>
      <c r="F5973" s="1" t="str">
        <f>IFERROR(__xludf.DUMMYFUNCTION("REGEXEXTRACT(E5973,""[А-Яа-я\-]+ административный округ"")"),"Западный административный округ")</f>
        <v>Западный административный округ</v>
      </c>
      <c r="G5973" s="1" t="s">
        <v>1769</v>
      </c>
      <c r="H5973" s="1" t="s">
        <v>26526</v>
      </c>
      <c r="I5973" s="1" t="s">
        <v>20</v>
      </c>
      <c r="J5973" s="1" t="s">
        <v>21</v>
      </c>
      <c r="K5973" s="1" t="s">
        <v>444</v>
      </c>
      <c r="L5973" s="1">
        <v>1.3414992E7</v>
      </c>
      <c r="M5973" s="1" t="s">
        <v>26527</v>
      </c>
      <c r="N5973" s="1" t="s">
        <v>26528</v>
      </c>
      <c r="O5973" s="3"/>
    </row>
    <row r="5974">
      <c r="A5974" s="1" t="s">
        <v>16535</v>
      </c>
      <c r="B5974" s="2" t="s">
        <v>26529</v>
      </c>
      <c r="C5974" s="1">
        <v>7.71710975330135E14</v>
      </c>
      <c r="D5974" s="1" t="s">
        <v>26530</v>
      </c>
      <c r="E5974" s="1" t="s">
        <v>85</v>
      </c>
      <c r="F5974" s="1" t="str">
        <f>IFERROR(__xludf.DUMMYFUNCTION("REGEXEXTRACT(E5974,""[А-Яа-я\-]+ административный округ"")"),"Северный административный округ")</f>
        <v>Северный административный округ</v>
      </c>
      <c r="G5974" s="1" t="s">
        <v>856</v>
      </c>
      <c r="H5974" s="1" t="s">
        <v>26531</v>
      </c>
      <c r="I5974" s="1" t="s">
        <v>20</v>
      </c>
      <c r="J5974" s="1" t="s">
        <v>21</v>
      </c>
      <c r="K5974" s="1" t="s">
        <v>30</v>
      </c>
      <c r="L5974" s="1">
        <v>1.3414993E7</v>
      </c>
      <c r="M5974" s="1" t="s">
        <v>26532</v>
      </c>
      <c r="N5974" s="1" t="s">
        <v>26533</v>
      </c>
      <c r="O5974" s="3"/>
    </row>
    <row r="5975">
      <c r="A5975" s="1" t="s">
        <v>26534</v>
      </c>
      <c r="B5975" s="2" t="s">
        <v>26535</v>
      </c>
      <c r="C5975" s="1">
        <v>7.71711214170035E14</v>
      </c>
      <c r="D5975" s="1" t="s">
        <v>13916</v>
      </c>
      <c r="E5975" s="1" t="s">
        <v>17</v>
      </c>
      <c r="F5975" s="1" t="str">
        <f>IFERROR(__xludf.DUMMYFUNCTION("REGEXEXTRACT(E5975,""[А-Яа-я\-]+ административный округ"")"),"Центральный административный округ")</f>
        <v>Центральный административный округ</v>
      </c>
      <c r="G5975" s="1" t="s">
        <v>18</v>
      </c>
      <c r="H5975" s="1" t="s">
        <v>26536</v>
      </c>
      <c r="I5975" s="1" t="s">
        <v>20</v>
      </c>
      <c r="J5975" s="1" t="s">
        <v>21</v>
      </c>
      <c r="K5975" s="1" t="s">
        <v>30</v>
      </c>
      <c r="L5975" s="1">
        <v>1.3415003E7</v>
      </c>
      <c r="M5975" s="1" t="s">
        <v>26537</v>
      </c>
      <c r="N5975" s="1" t="s">
        <v>26538</v>
      </c>
      <c r="O5975" s="3"/>
    </row>
    <row r="5976">
      <c r="A5976" s="1" t="s">
        <v>26539</v>
      </c>
      <c r="B5976" s="2" t="s">
        <v>26540</v>
      </c>
      <c r="C5976" s="1">
        <v>7.71410967610046E14</v>
      </c>
      <c r="D5976" s="1" t="s">
        <v>17969</v>
      </c>
      <c r="E5976" s="1" t="s">
        <v>17</v>
      </c>
      <c r="F5976" s="1" t="str">
        <f>IFERROR(__xludf.DUMMYFUNCTION("REGEXEXTRACT(E5976,""[А-Яа-я\-]+ административный округ"")"),"Центральный административный округ")</f>
        <v>Центральный административный округ</v>
      </c>
      <c r="G5976" s="1" t="s">
        <v>418</v>
      </c>
      <c r="H5976" s="1" t="s">
        <v>24811</v>
      </c>
      <c r="I5976" s="1" t="s">
        <v>20</v>
      </c>
      <c r="J5976" s="1" t="s">
        <v>49</v>
      </c>
      <c r="K5976" s="1" t="s">
        <v>30</v>
      </c>
      <c r="L5976" s="1">
        <v>1.3415006E7</v>
      </c>
      <c r="M5976" s="1" t="s">
        <v>26541</v>
      </c>
      <c r="N5976" s="1" t="s">
        <v>26542</v>
      </c>
      <c r="O5976" s="3"/>
    </row>
    <row r="5977">
      <c r="A5977" s="1" t="s">
        <v>19362</v>
      </c>
      <c r="B5977" s="2" t="s">
        <v>26543</v>
      </c>
      <c r="C5977" s="1">
        <v>7.72311382340006E14</v>
      </c>
      <c r="D5977" s="1" t="s">
        <v>19362</v>
      </c>
      <c r="E5977" s="1" t="s">
        <v>17</v>
      </c>
      <c r="F5977" s="1" t="str">
        <f>IFERROR(__xludf.DUMMYFUNCTION("REGEXEXTRACT(E5977,""[А-Яа-я\-]+ административный округ"")"),"Центральный административный округ")</f>
        <v>Центральный административный округ</v>
      </c>
      <c r="G5977" s="1" t="s">
        <v>28</v>
      </c>
      <c r="H5977" s="1" t="s">
        <v>21988</v>
      </c>
      <c r="I5977" s="1" t="s">
        <v>20</v>
      </c>
      <c r="J5977" s="1" t="s">
        <v>49</v>
      </c>
      <c r="K5977" s="1" t="s">
        <v>42</v>
      </c>
      <c r="L5977" s="1">
        <v>1.341501E7</v>
      </c>
      <c r="M5977" s="1" t="s">
        <v>26544</v>
      </c>
      <c r="N5977" s="1" t="s">
        <v>21990</v>
      </c>
      <c r="O5977" s="3"/>
    </row>
    <row r="5978">
      <c r="A5978" s="1" t="s">
        <v>26545</v>
      </c>
      <c r="B5978" s="2" t="s">
        <v>26546</v>
      </c>
      <c r="C5978" s="1">
        <v>7.71811316340045E14</v>
      </c>
      <c r="D5978" s="1" t="s">
        <v>39</v>
      </c>
      <c r="E5978" s="1" t="s">
        <v>17</v>
      </c>
      <c r="F5978" s="1" t="str">
        <f>IFERROR(__xludf.DUMMYFUNCTION("REGEXEXTRACT(E5978,""[А-Яа-я\-]+ административный округ"")"),"Центральный административный округ")</f>
        <v>Центральный административный округ</v>
      </c>
      <c r="G5978" s="1" t="s">
        <v>28</v>
      </c>
      <c r="H5978" s="1" t="s">
        <v>26547</v>
      </c>
      <c r="I5978" s="1" t="s">
        <v>20</v>
      </c>
      <c r="J5978" s="1" t="s">
        <v>21</v>
      </c>
      <c r="K5978" s="1" t="s">
        <v>2187</v>
      </c>
      <c r="L5978" s="1">
        <v>1.3415011E7</v>
      </c>
      <c r="M5978" s="1" t="s">
        <v>26548</v>
      </c>
      <c r="N5978" s="1" t="s">
        <v>26549</v>
      </c>
      <c r="O5978" s="3"/>
    </row>
    <row r="5979">
      <c r="A5979" s="1" t="s">
        <v>26550</v>
      </c>
      <c r="B5979" s="2" t="s">
        <v>26551</v>
      </c>
      <c r="C5979" s="1">
        <v>7.71420834940026E14</v>
      </c>
      <c r="D5979" s="1" t="s">
        <v>1031</v>
      </c>
      <c r="E5979" s="1" t="s">
        <v>85</v>
      </c>
      <c r="F5979" s="1" t="str">
        <f>IFERROR(__xludf.DUMMYFUNCTION("REGEXEXTRACT(E5979,""[А-Яа-я\-]+ административный округ"")"),"Северный административный округ")</f>
        <v>Северный административный округ</v>
      </c>
      <c r="G5979" s="1" t="s">
        <v>856</v>
      </c>
      <c r="H5979" s="1" t="s">
        <v>26552</v>
      </c>
      <c r="I5979" s="1" t="s">
        <v>20</v>
      </c>
      <c r="J5979" s="1" t="s">
        <v>49</v>
      </c>
      <c r="K5979" s="1" t="s">
        <v>858</v>
      </c>
      <c r="L5979" s="1">
        <v>1.3415012E7</v>
      </c>
      <c r="M5979" s="1" t="s">
        <v>26553</v>
      </c>
      <c r="N5979" s="1" t="s">
        <v>26554</v>
      </c>
      <c r="O5979" s="3"/>
    </row>
    <row r="5980">
      <c r="A5980" s="1" t="s">
        <v>26555</v>
      </c>
      <c r="B5980" s="2" t="s">
        <v>26556</v>
      </c>
      <c r="C5980" s="1">
        <v>7.71510312960005E14</v>
      </c>
      <c r="D5980" s="3"/>
      <c r="E5980" s="1" t="s">
        <v>441</v>
      </c>
      <c r="F5980" s="1" t="str">
        <f>IFERROR(__xludf.DUMMYFUNCTION("REGEXEXTRACT(E5980,""[А-Яа-я\-]+ административный округ"")"),"Западный административный округ")</f>
        <v>Западный административный округ</v>
      </c>
      <c r="G5980" s="1" t="s">
        <v>2262</v>
      </c>
      <c r="H5980" s="1" t="s">
        <v>26557</v>
      </c>
      <c r="I5980" s="1" t="s">
        <v>20</v>
      </c>
      <c r="J5980" s="1" t="s">
        <v>21</v>
      </c>
      <c r="K5980" s="1" t="s">
        <v>30</v>
      </c>
      <c r="L5980" s="1">
        <v>1.3415017E7</v>
      </c>
      <c r="M5980" s="1" t="s">
        <v>26558</v>
      </c>
      <c r="N5980" s="1" t="s">
        <v>26559</v>
      </c>
      <c r="O5980" s="3"/>
    </row>
    <row r="5981">
      <c r="A5981" s="1" t="s">
        <v>26560</v>
      </c>
      <c r="B5981" s="2" t="s">
        <v>26561</v>
      </c>
      <c r="C5981" s="1">
        <v>7.71510306120006E14</v>
      </c>
      <c r="D5981" s="1" t="s">
        <v>23166</v>
      </c>
      <c r="E5981" s="1" t="s">
        <v>17</v>
      </c>
      <c r="F5981" s="1" t="str">
        <f>IFERROR(__xludf.DUMMYFUNCTION("REGEXEXTRACT(E5981,""[А-Яа-я\-]+ административный округ"")"),"Центральный административный округ")</f>
        <v>Центральный административный округ</v>
      </c>
      <c r="G5981" s="1" t="s">
        <v>110</v>
      </c>
      <c r="H5981" s="1" t="s">
        <v>26562</v>
      </c>
      <c r="I5981" s="1" t="s">
        <v>20</v>
      </c>
      <c r="J5981" s="1" t="s">
        <v>49</v>
      </c>
      <c r="K5981" s="1" t="s">
        <v>30</v>
      </c>
      <c r="L5981" s="1">
        <v>1.341502E7</v>
      </c>
      <c r="M5981" s="1" t="s">
        <v>26563</v>
      </c>
      <c r="N5981" s="1" t="s">
        <v>26564</v>
      </c>
      <c r="O5981" s="3"/>
    </row>
    <row r="5982">
      <c r="A5982" s="1" t="s">
        <v>26565</v>
      </c>
      <c r="B5982" s="2" t="s">
        <v>26566</v>
      </c>
      <c r="C5982" s="1">
        <v>7.71610658080065E14</v>
      </c>
      <c r="D5982" s="1" t="s">
        <v>26567</v>
      </c>
      <c r="E5982" s="1" t="s">
        <v>85</v>
      </c>
      <c r="F5982" s="1" t="str">
        <f>IFERROR(__xludf.DUMMYFUNCTION("REGEXEXTRACT(E5982,""[А-Яа-я\-]+ административный округ"")"),"Северный административный округ")</f>
        <v>Северный административный округ</v>
      </c>
      <c r="G5982" s="1" t="s">
        <v>10383</v>
      </c>
      <c r="H5982" s="1" t="s">
        <v>26568</v>
      </c>
      <c r="I5982" s="1" t="s">
        <v>20</v>
      </c>
      <c r="J5982" s="1" t="s">
        <v>21</v>
      </c>
      <c r="K5982" s="1" t="s">
        <v>30</v>
      </c>
      <c r="L5982" s="1">
        <v>1.3415028E7</v>
      </c>
      <c r="M5982" s="1" t="s">
        <v>26569</v>
      </c>
      <c r="N5982" s="1" t="s">
        <v>26570</v>
      </c>
      <c r="O5982" s="3"/>
    </row>
    <row r="5983">
      <c r="A5983" s="1" t="s">
        <v>26571</v>
      </c>
      <c r="B5983" s="2" t="s">
        <v>26572</v>
      </c>
      <c r="C5983" s="1">
        <v>7.71510302110156E14</v>
      </c>
      <c r="D5983" s="1" t="s">
        <v>23166</v>
      </c>
      <c r="E5983" s="1" t="s">
        <v>17</v>
      </c>
      <c r="F5983" s="1" t="str">
        <f>IFERROR(__xludf.DUMMYFUNCTION("REGEXEXTRACT(E5983,""[А-Яа-я\-]+ административный округ"")"),"Центральный административный округ")</f>
        <v>Центральный административный округ</v>
      </c>
      <c r="G5983" s="1" t="s">
        <v>110</v>
      </c>
      <c r="H5983" s="1" t="s">
        <v>25819</v>
      </c>
      <c r="I5983" s="1" t="s">
        <v>20</v>
      </c>
      <c r="J5983" s="1" t="s">
        <v>49</v>
      </c>
      <c r="K5983" s="1" t="s">
        <v>22</v>
      </c>
      <c r="L5983" s="1">
        <v>1.3415029E7</v>
      </c>
      <c r="M5983" s="1" t="s">
        <v>26573</v>
      </c>
      <c r="N5983" s="1" t="s">
        <v>26574</v>
      </c>
      <c r="O5983" s="3"/>
    </row>
    <row r="5984">
      <c r="A5984" s="1" t="s">
        <v>26575</v>
      </c>
      <c r="B5984" s="2" t="s">
        <v>26576</v>
      </c>
      <c r="C5984" s="1">
        <v>7.71410433850025E14</v>
      </c>
      <c r="D5984" s="1" t="s">
        <v>12989</v>
      </c>
      <c r="E5984" s="1" t="s">
        <v>85</v>
      </c>
      <c r="F5984" s="1" t="str">
        <f>IFERROR(__xludf.DUMMYFUNCTION("REGEXEXTRACT(E5984,""[А-Яа-я\-]+ административный округ"")"),"Северный административный округ")</f>
        <v>Северный административный округ</v>
      </c>
      <c r="G5984" s="1" t="s">
        <v>4851</v>
      </c>
      <c r="H5984" s="1" t="s">
        <v>26577</v>
      </c>
      <c r="I5984" s="1" t="s">
        <v>20</v>
      </c>
      <c r="J5984" s="1" t="s">
        <v>21</v>
      </c>
      <c r="K5984" s="1" t="s">
        <v>247</v>
      </c>
      <c r="L5984" s="1">
        <v>1.3415036E7</v>
      </c>
      <c r="M5984" s="1" t="s">
        <v>26578</v>
      </c>
      <c r="N5984" s="1" t="s">
        <v>26579</v>
      </c>
      <c r="O5984" s="3"/>
    </row>
    <row r="5985">
      <c r="A5985" s="1" t="s">
        <v>26580</v>
      </c>
      <c r="B5985" s="2" t="s">
        <v>26581</v>
      </c>
      <c r="C5985" s="1">
        <v>7.72111313160246E14</v>
      </c>
      <c r="D5985" s="1" t="s">
        <v>1091</v>
      </c>
      <c r="E5985" s="1" t="s">
        <v>17</v>
      </c>
      <c r="F5985" s="1" t="str">
        <f>IFERROR(__xludf.DUMMYFUNCTION("REGEXEXTRACT(E5985,""[А-Яа-я\-]+ административный округ"")"),"Центральный административный округ")</f>
        <v>Центральный административный округ</v>
      </c>
      <c r="G5985" s="1" t="s">
        <v>92</v>
      </c>
      <c r="H5985" s="1" t="s">
        <v>26582</v>
      </c>
      <c r="I5985" s="1" t="s">
        <v>20</v>
      </c>
      <c r="J5985" s="1" t="s">
        <v>49</v>
      </c>
      <c r="K5985" s="1" t="s">
        <v>22</v>
      </c>
      <c r="L5985" s="1">
        <v>1.3415037E7</v>
      </c>
      <c r="M5985" s="1" t="s">
        <v>26583</v>
      </c>
      <c r="N5985" s="1" t="s">
        <v>26584</v>
      </c>
      <c r="O5985" s="3"/>
    </row>
    <row r="5986">
      <c r="A5986" s="1" t="s">
        <v>26585</v>
      </c>
      <c r="B5986" s="2" t="s">
        <v>26586</v>
      </c>
      <c r="C5986" s="1">
        <v>7.71510302110226E14</v>
      </c>
      <c r="D5986" s="1" t="s">
        <v>23166</v>
      </c>
      <c r="E5986" s="1" t="s">
        <v>17</v>
      </c>
      <c r="F5986" s="1" t="str">
        <f>IFERROR(__xludf.DUMMYFUNCTION("REGEXEXTRACT(E5986,""[А-Яа-я\-]+ административный округ"")"),"Центральный административный округ")</f>
        <v>Центральный административный округ</v>
      </c>
      <c r="G5986" s="1" t="s">
        <v>110</v>
      </c>
      <c r="H5986" s="1" t="s">
        <v>25576</v>
      </c>
      <c r="I5986" s="1" t="s">
        <v>20</v>
      </c>
      <c r="J5986" s="1" t="s">
        <v>49</v>
      </c>
      <c r="K5986" s="1" t="s">
        <v>22</v>
      </c>
      <c r="L5986" s="1">
        <v>1.3415038E7</v>
      </c>
      <c r="M5986" s="1" t="s">
        <v>26587</v>
      </c>
      <c r="N5986" s="1" t="s">
        <v>26588</v>
      </c>
      <c r="O5986" s="3"/>
    </row>
    <row r="5987">
      <c r="A5987" s="1" t="s">
        <v>26589</v>
      </c>
      <c r="B5987" s="2" t="s">
        <v>26590</v>
      </c>
      <c r="C5987" s="1">
        <v>7.71710798930036E14</v>
      </c>
      <c r="D5987" s="1" t="s">
        <v>25526</v>
      </c>
      <c r="E5987" s="1" t="s">
        <v>441</v>
      </c>
      <c r="F5987" s="1" t="str">
        <f>IFERROR(__xludf.DUMMYFUNCTION("REGEXEXTRACT(E5987,""[А-Яа-я\-]+ административный округ"")"),"Западный административный округ")</f>
        <v>Западный административный округ</v>
      </c>
      <c r="G5987" s="1" t="s">
        <v>6180</v>
      </c>
      <c r="H5987" s="1" t="s">
        <v>26591</v>
      </c>
      <c r="I5987" s="1" t="s">
        <v>20</v>
      </c>
      <c r="J5987" s="1" t="s">
        <v>49</v>
      </c>
      <c r="K5987" s="1" t="s">
        <v>22</v>
      </c>
      <c r="L5987" s="1">
        <v>1.3415044E7</v>
      </c>
      <c r="M5987" s="1" t="s">
        <v>26592</v>
      </c>
      <c r="N5987" s="1" t="s">
        <v>26593</v>
      </c>
      <c r="O5987" s="3"/>
    </row>
    <row r="5988">
      <c r="A5988" s="1" t="s">
        <v>26594</v>
      </c>
      <c r="B5988" s="2" t="s">
        <v>26595</v>
      </c>
      <c r="C5988" s="1">
        <v>7.71710798930016E14</v>
      </c>
      <c r="D5988" s="1" t="s">
        <v>25526</v>
      </c>
      <c r="E5988" s="1" t="s">
        <v>25519</v>
      </c>
      <c r="F5988" s="1" t="str">
        <f>IFERROR(__xludf.DUMMYFUNCTION("REGEXEXTRACT(E5988,""[А-Яа-я\-]+ административный округ"")"),"Троицкий административный округ")</f>
        <v>Троицкий административный округ</v>
      </c>
      <c r="G5988" s="1" t="s">
        <v>25527</v>
      </c>
      <c r="H5988" s="1" t="s">
        <v>26596</v>
      </c>
      <c r="I5988" s="1" t="s">
        <v>20</v>
      </c>
      <c r="J5988" s="1" t="s">
        <v>49</v>
      </c>
      <c r="K5988" s="1" t="s">
        <v>30</v>
      </c>
      <c r="L5988" s="1">
        <v>1.3415045E7</v>
      </c>
      <c r="M5988" s="1" t="s">
        <v>26597</v>
      </c>
      <c r="N5988" s="1" t="s">
        <v>26598</v>
      </c>
      <c r="O5988" s="3"/>
    </row>
    <row r="5989">
      <c r="A5989" s="1" t="s">
        <v>26599</v>
      </c>
      <c r="B5989" s="2" t="s">
        <v>26600</v>
      </c>
      <c r="C5989" s="1">
        <v>7.71710798310025E14</v>
      </c>
      <c r="D5989" s="1" t="s">
        <v>26601</v>
      </c>
      <c r="E5989" s="1" t="s">
        <v>25519</v>
      </c>
      <c r="F5989" s="1" t="str">
        <f>IFERROR(__xludf.DUMMYFUNCTION("REGEXEXTRACT(E5989,""[А-Яа-я\-]+ административный округ"")"),"Троицкий административный округ")</f>
        <v>Троицкий административный округ</v>
      </c>
      <c r="G5989" s="1" t="s">
        <v>25527</v>
      </c>
      <c r="H5989" s="1" t="s">
        <v>26602</v>
      </c>
      <c r="I5989" s="1" t="s">
        <v>20</v>
      </c>
      <c r="J5989" s="1" t="s">
        <v>21</v>
      </c>
      <c r="K5989" s="1" t="s">
        <v>30</v>
      </c>
      <c r="L5989" s="1">
        <v>1.3415046E7</v>
      </c>
      <c r="M5989" s="1" t="s">
        <v>26603</v>
      </c>
      <c r="N5989" s="1" t="s">
        <v>26604</v>
      </c>
      <c r="O5989" s="3"/>
    </row>
    <row r="5990">
      <c r="A5990" s="1" t="s">
        <v>26605</v>
      </c>
      <c r="B5990" s="2" t="s">
        <v>26606</v>
      </c>
      <c r="C5990" s="1">
        <v>7.71710798260025E14</v>
      </c>
      <c r="D5990" s="1" t="s">
        <v>26607</v>
      </c>
      <c r="E5990" s="1" t="s">
        <v>4812</v>
      </c>
      <c r="F5990" s="1" t="str">
        <f>IFERROR(__xludf.DUMMYFUNCTION("REGEXEXTRACT(E5990,""[А-Яа-я\-]+ административный округ"")"),"Новомосковский административный округ")</f>
        <v>Новомосковский административный округ</v>
      </c>
      <c r="G5990" s="1" t="s">
        <v>26608</v>
      </c>
      <c r="H5990" s="1" t="s">
        <v>26609</v>
      </c>
      <c r="I5990" s="1" t="s">
        <v>20</v>
      </c>
      <c r="J5990" s="1" t="s">
        <v>21</v>
      </c>
      <c r="K5990" s="1" t="s">
        <v>30</v>
      </c>
      <c r="L5990" s="1">
        <v>1.3415047E7</v>
      </c>
      <c r="M5990" s="1" t="s">
        <v>26610</v>
      </c>
      <c r="N5990" s="1" t="s">
        <v>26611</v>
      </c>
      <c r="O5990" s="3"/>
    </row>
    <row r="5991">
      <c r="A5991" s="1" t="s">
        <v>26612</v>
      </c>
      <c r="B5991" s="2" t="s">
        <v>26613</v>
      </c>
      <c r="C5991" s="1">
        <v>7.71410804840005E14</v>
      </c>
      <c r="D5991" s="3"/>
      <c r="E5991" s="1" t="s">
        <v>25519</v>
      </c>
      <c r="F5991" s="1" t="str">
        <f>IFERROR(__xludf.DUMMYFUNCTION("REGEXEXTRACT(E5991,""[А-Яа-я\-]+ административный округ"")"),"Троицкий административный округ")</f>
        <v>Троицкий административный округ</v>
      </c>
      <c r="G5991" s="1" t="s">
        <v>25520</v>
      </c>
      <c r="H5991" s="1" t="s">
        <v>26614</v>
      </c>
      <c r="I5991" s="1" t="s">
        <v>20</v>
      </c>
      <c r="J5991" s="1" t="s">
        <v>21</v>
      </c>
      <c r="K5991" s="1" t="s">
        <v>30</v>
      </c>
      <c r="L5991" s="1">
        <v>1.3415048E7</v>
      </c>
      <c r="M5991" s="1" t="s">
        <v>26615</v>
      </c>
      <c r="N5991" s="1" t="s">
        <v>26616</v>
      </c>
      <c r="O5991" s="3"/>
    </row>
    <row r="5992">
      <c r="A5992" s="1" t="s">
        <v>26617</v>
      </c>
      <c r="B5992" s="2" t="s">
        <v>26618</v>
      </c>
      <c r="C5992" s="1">
        <v>7.71710798220015E14</v>
      </c>
      <c r="D5992" s="1" t="s">
        <v>26619</v>
      </c>
      <c r="E5992" s="1" t="s">
        <v>4812</v>
      </c>
      <c r="F5992" s="1" t="str">
        <f>IFERROR(__xludf.DUMMYFUNCTION("REGEXEXTRACT(E5992,""[А-Яа-я\-]+ административный округ"")"),"Новомосковский административный округ")</f>
        <v>Новомосковский административный округ</v>
      </c>
      <c r="G5992" s="1" t="s">
        <v>26620</v>
      </c>
      <c r="H5992" s="1" t="s">
        <v>26621</v>
      </c>
      <c r="I5992" s="1" t="s">
        <v>20</v>
      </c>
      <c r="J5992" s="1" t="s">
        <v>21</v>
      </c>
      <c r="K5992" s="1" t="s">
        <v>30</v>
      </c>
      <c r="L5992" s="1">
        <v>1.3415049E7</v>
      </c>
      <c r="M5992" s="1" t="s">
        <v>26622</v>
      </c>
      <c r="N5992" s="1" t="s">
        <v>26623</v>
      </c>
      <c r="O5992" s="3"/>
    </row>
    <row r="5993">
      <c r="A5993" s="1" t="s">
        <v>26624</v>
      </c>
      <c r="B5993" s="2" t="s">
        <v>26625</v>
      </c>
      <c r="C5993" s="1">
        <v>7.71710798310035E14</v>
      </c>
      <c r="D5993" s="1" t="s">
        <v>26601</v>
      </c>
      <c r="E5993" s="1" t="s">
        <v>25519</v>
      </c>
      <c r="F5993" s="1" t="str">
        <f>IFERROR(__xludf.DUMMYFUNCTION("REGEXEXTRACT(E5993,""[А-Яа-я\-]+ административный округ"")"),"Троицкий административный округ")</f>
        <v>Троицкий административный округ</v>
      </c>
      <c r="G5993" s="1" t="s">
        <v>25527</v>
      </c>
      <c r="H5993" s="1" t="s">
        <v>26626</v>
      </c>
      <c r="I5993" s="1" t="s">
        <v>20</v>
      </c>
      <c r="J5993" s="1" t="s">
        <v>21</v>
      </c>
      <c r="K5993" s="1" t="s">
        <v>30</v>
      </c>
      <c r="L5993" s="1">
        <v>1.341505E7</v>
      </c>
      <c r="M5993" s="1" t="s">
        <v>26627</v>
      </c>
      <c r="N5993" s="1" t="s">
        <v>26628</v>
      </c>
      <c r="O5993" s="3"/>
    </row>
    <row r="5994">
      <c r="A5994" s="1" t="s">
        <v>26629</v>
      </c>
      <c r="B5994" s="2" t="s">
        <v>26630</v>
      </c>
      <c r="C5994" s="1">
        <v>7.71710798220025E14</v>
      </c>
      <c r="D5994" s="1" t="s">
        <v>26619</v>
      </c>
      <c r="E5994" s="1" t="s">
        <v>4812</v>
      </c>
      <c r="F5994" s="1" t="str">
        <f>IFERROR(__xludf.DUMMYFUNCTION("REGEXEXTRACT(E5994,""[А-Яа-я\-]+ административный округ"")"),"Новомосковский административный округ")</f>
        <v>Новомосковский административный округ</v>
      </c>
      <c r="G5994" s="1" t="s">
        <v>26620</v>
      </c>
      <c r="H5994" s="1" t="s">
        <v>26631</v>
      </c>
      <c r="I5994" s="1" t="s">
        <v>20</v>
      </c>
      <c r="J5994" s="1" t="s">
        <v>21</v>
      </c>
      <c r="K5994" s="1" t="s">
        <v>487</v>
      </c>
      <c r="L5994" s="1">
        <v>1.3415051E7</v>
      </c>
      <c r="M5994" s="1" t="s">
        <v>26632</v>
      </c>
      <c r="N5994" s="1" t="s">
        <v>26633</v>
      </c>
      <c r="O5994" s="3"/>
    </row>
    <row r="5995">
      <c r="A5995" s="1" t="s">
        <v>26634</v>
      </c>
      <c r="B5995" s="2" t="s">
        <v>26635</v>
      </c>
      <c r="C5995" s="1">
        <v>7.71710799080045E14</v>
      </c>
      <c r="D5995" s="1" t="s">
        <v>25518</v>
      </c>
      <c r="E5995" s="1" t="s">
        <v>25519</v>
      </c>
      <c r="F5995" s="1" t="str">
        <f>IFERROR(__xludf.DUMMYFUNCTION("REGEXEXTRACT(E5995,""[А-Яа-я\-]+ административный округ"")"),"Троицкий административный округ")</f>
        <v>Троицкий административный округ</v>
      </c>
      <c r="G5995" s="1" t="s">
        <v>25520</v>
      </c>
      <c r="H5995" s="1" t="s">
        <v>26636</v>
      </c>
      <c r="I5995" s="1" t="s">
        <v>20</v>
      </c>
      <c r="J5995" s="1" t="s">
        <v>21</v>
      </c>
      <c r="K5995" s="1" t="s">
        <v>30</v>
      </c>
      <c r="L5995" s="1">
        <v>1.3415052E7</v>
      </c>
      <c r="M5995" s="1" t="s">
        <v>26637</v>
      </c>
      <c r="N5995" s="1" t="s">
        <v>26638</v>
      </c>
      <c r="O5995" s="3"/>
    </row>
    <row r="5996">
      <c r="A5996" s="1" t="s">
        <v>26639</v>
      </c>
      <c r="B5996" s="2" t="s">
        <v>26640</v>
      </c>
      <c r="C5996" s="1">
        <v>7.71710798260015E14</v>
      </c>
      <c r="D5996" s="1" t="s">
        <v>26607</v>
      </c>
      <c r="E5996" s="1" t="s">
        <v>4812</v>
      </c>
      <c r="F5996" s="1" t="str">
        <f>IFERROR(__xludf.DUMMYFUNCTION("REGEXEXTRACT(E5996,""[А-Яа-я\-]+ административный округ"")"),"Новомосковский административный округ")</f>
        <v>Новомосковский административный округ</v>
      </c>
      <c r="G5996" s="1" t="s">
        <v>26608</v>
      </c>
      <c r="H5996" s="1" t="s">
        <v>26609</v>
      </c>
      <c r="I5996" s="1" t="s">
        <v>20</v>
      </c>
      <c r="J5996" s="1" t="s">
        <v>21</v>
      </c>
      <c r="K5996" s="1" t="s">
        <v>30</v>
      </c>
      <c r="L5996" s="1">
        <v>1.3415053E7</v>
      </c>
      <c r="M5996" s="1" t="s">
        <v>26641</v>
      </c>
      <c r="N5996" s="1" t="s">
        <v>26642</v>
      </c>
      <c r="O5996" s="3"/>
    </row>
    <row r="5997">
      <c r="A5997" s="1" t="s">
        <v>26643</v>
      </c>
      <c r="B5997" s="2" t="s">
        <v>26644</v>
      </c>
      <c r="C5997" s="1">
        <v>7.71710799080035E14</v>
      </c>
      <c r="D5997" s="1" t="s">
        <v>25518</v>
      </c>
      <c r="E5997" s="1" t="s">
        <v>25519</v>
      </c>
      <c r="F5997" s="1" t="str">
        <f>IFERROR(__xludf.DUMMYFUNCTION("REGEXEXTRACT(E5997,""[А-Яа-я\-]+ административный округ"")"),"Троицкий административный округ")</f>
        <v>Троицкий административный округ</v>
      </c>
      <c r="G5997" s="1" t="s">
        <v>25520</v>
      </c>
      <c r="H5997" s="1" t="s">
        <v>26645</v>
      </c>
      <c r="I5997" s="1" t="s">
        <v>20</v>
      </c>
      <c r="J5997" s="1" t="s">
        <v>21</v>
      </c>
      <c r="K5997" s="1" t="s">
        <v>30</v>
      </c>
      <c r="L5997" s="1">
        <v>1.3415054E7</v>
      </c>
      <c r="M5997" s="1" t="s">
        <v>26646</v>
      </c>
      <c r="N5997" s="1" t="s">
        <v>26647</v>
      </c>
      <c r="O5997" s="3"/>
    </row>
    <row r="5998">
      <c r="A5998" s="1" t="s">
        <v>26648</v>
      </c>
      <c r="B5998" s="2" t="s">
        <v>26649</v>
      </c>
      <c r="C5998" s="1">
        <v>7.71410804590005E14</v>
      </c>
      <c r="D5998" s="3"/>
      <c r="E5998" s="1" t="s">
        <v>4812</v>
      </c>
      <c r="F5998" s="1" t="str">
        <f>IFERROR(__xludf.DUMMYFUNCTION("REGEXEXTRACT(E5998,""[А-Яа-я\-]+ административный округ"")"),"Новомосковский административный округ")</f>
        <v>Новомосковский административный округ</v>
      </c>
      <c r="G5998" s="1" t="s">
        <v>4813</v>
      </c>
      <c r="H5998" s="1" t="s">
        <v>26650</v>
      </c>
      <c r="I5998" s="1" t="s">
        <v>20</v>
      </c>
      <c r="J5998" s="1" t="s">
        <v>21</v>
      </c>
      <c r="K5998" s="1" t="s">
        <v>30</v>
      </c>
      <c r="L5998" s="1">
        <v>1.3415055E7</v>
      </c>
      <c r="M5998" s="1" t="s">
        <v>26651</v>
      </c>
      <c r="N5998" s="1" t="s">
        <v>26652</v>
      </c>
      <c r="O5998" s="3"/>
    </row>
    <row r="5999">
      <c r="A5999" s="1" t="s">
        <v>26653</v>
      </c>
      <c r="B5999" s="2" t="s">
        <v>26654</v>
      </c>
      <c r="C5999" s="1">
        <v>7.71710798220035E14</v>
      </c>
      <c r="D5999" s="1" t="s">
        <v>26619</v>
      </c>
      <c r="E5999" s="1" t="s">
        <v>4812</v>
      </c>
      <c r="F5999" s="1" t="str">
        <f>IFERROR(__xludf.DUMMYFUNCTION("REGEXEXTRACT(E5999,""[А-Яа-я\-]+ административный округ"")"),"Новомосковский административный округ")</f>
        <v>Новомосковский административный округ</v>
      </c>
      <c r="G5999" s="1" t="s">
        <v>26620</v>
      </c>
      <c r="H5999" s="1" t="s">
        <v>26655</v>
      </c>
      <c r="I5999" s="1" t="s">
        <v>20</v>
      </c>
      <c r="J5999" s="1" t="s">
        <v>21</v>
      </c>
      <c r="K5999" s="1" t="s">
        <v>30</v>
      </c>
      <c r="L5999" s="1">
        <v>1.3415056E7</v>
      </c>
      <c r="M5999" s="1" t="s">
        <v>26656</v>
      </c>
      <c r="N5999" s="1" t="s">
        <v>26657</v>
      </c>
      <c r="O5999" s="3"/>
    </row>
    <row r="6000">
      <c r="A6000" s="1" t="s">
        <v>26658</v>
      </c>
      <c r="B6000" s="2" t="s">
        <v>26659</v>
      </c>
      <c r="C6000" s="1">
        <v>7.71710798930026E14</v>
      </c>
      <c r="D6000" s="1" t="s">
        <v>25526</v>
      </c>
      <c r="E6000" s="1" t="s">
        <v>25519</v>
      </c>
      <c r="F6000" s="1" t="str">
        <f>IFERROR(__xludf.DUMMYFUNCTION("REGEXEXTRACT(E6000,""[А-Яа-я\-]+ административный округ"")"),"Троицкий административный округ")</f>
        <v>Троицкий административный округ</v>
      </c>
      <c r="G6000" s="1" t="s">
        <v>25527</v>
      </c>
      <c r="H6000" s="1" t="s">
        <v>26660</v>
      </c>
      <c r="I6000" s="1" t="s">
        <v>20</v>
      </c>
      <c r="J6000" s="1" t="s">
        <v>49</v>
      </c>
      <c r="K6000" s="1" t="s">
        <v>30</v>
      </c>
      <c r="L6000" s="1">
        <v>1.3415058E7</v>
      </c>
      <c r="M6000" s="1" t="s">
        <v>26661</v>
      </c>
      <c r="N6000" s="1" t="s">
        <v>26662</v>
      </c>
      <c r="O6000" s="3"/>
    </row>
    <row r="6001">
      <c r="A6001" s="1" t="s">
        <v>26663</v>
      </c>
      <c r="B6001" s="2" t="s">
        <v>26664</v>
      </c>
      <c r="C6001" s="1">
        <v>7.71710798220045E14</v>
      </c>
      <c r="D6001" s="1" t="s">
        <v>26619</v>
      </c>
      <c r="E6001" s="1" t="s">
        <v>4812</v>
      </c>
      <c r="F6001" s="1" t="str">
        <f>IFERROR(__xludf.DUMMYFUNCTION("REGEXEXTRACT(E6001,""[А-Яа-я\-]+ административный округ"")"),"Новомосковский административный округ")</f>
        <v>Новомосковский административный округ</v>
      </c>
      <c r="G6001" s="1" t="s">
        <v>26620</v>
      </c>
      <c r="H6001" s="1" t="s">
        <v>26665</v>
      </c>
      <c r="I6001" s="1" t="s">
        <v>20</v>
      </c>
      <c r="J6001" s="1" t="s">
        <v>21</v>
      </c>
      <c r="K6001" s="1" t="s">
        <v>30</v>
      </c>
      <c r="L6001" s="1">
        <v>1.3415059E7</v>
      </c>
      <c r="M6001" s="1" t="s">
        <v>26666</v>
      </c>
      <c r="N6001" s="1" t="s">
        <v>26667</v>
      </c>
      <c r="O6001" s="3"/>
    </row>
    <row r="6002">
      <c r="A6002" s="1" t="s">
        <v>26668</v>
      </c>
      <c r="B6002" s="2" t="s">
        <v>26669</v>
      </c>
      <c r="C6002" s="1">
        <v>7.71610798830025E14</v>
      </c>
      <c r="D6002" s="1" t="s">
        <v>26670</v>
      </c>
      <c r="E6002" s="1" t="s">
        <v>25519</v>
      </c>
      <c r="F6002" s="1" t="str">
        <f>IFERROR(__xludf.DUMMYFUNCTION("REGEXEXTRACT(E6002,""[А-Яа-я\-]+ административный округ"")"),"Троицкий административный округ")</f>
        <v>Троицкий административный округ</v>
      </c>
      <c r="G6002" s="1" t="s">
        <v>25527</v>
      </c>
      <c r="H6002" s="1" t="s">
        <v>26671</v>
      </c>
      <c r="I6002" s="1" t="s">
        <v>20</v>
      </c>
      <c r="J6002" s="1" t="s">
        <v>21</v>
      </c>
      <c r="K6002" s="1" t="s">
        <v>30</v>
      </c>
      <c r="L6002" s="1">
        <v>1.3415062E7</v>
      </c>
      <c r="M6002" s="1" t="s">
        <v>26672</v>
      </c>
      <c r="N6002" s="1" t="s">
        <v>26673</v>
      </c>
      <c r="O6002" s="3"/>
    </row>
    <row r="6003">
      <c r="A6003" s="1" t="s">
        <v>26674</v>
      </c>
      <c r="B6003" s="2" t="s">
        <v>26675</v>
      </c>
      <c r="C6003" s="1">
        <v>7.71410804610005E14</v>
      </c>
      <c r="D6003" s="3"/>
      <c r="E6003" s="1" t="s">
        <v>4812</v>
      </c>
      <c r="F6003" s="1" t="str">
        <f>IFERROR(__xludf.DUMMYFUNCTION("REGEXEXTRACT(E6003,""[А-Яа-я\-]+ административный округ"")"),"Новомосковский административный округ")</f>
        <v>Новомосковский административный округ</v>
      </c>
      <c r="G6003" s="1" t="s">
        <v>24715</v>
      </c>
      <c r="H6003" s="1" t="s">
        <v>26676</v>
      </c>
      <c r="I6003" s="1" t="s">
        <v>20</v>
      </c>
      <c r="J6003" s="1" t="s">
        <v>21</v>
      </c>
      <c r="K6003" s="1" t="s">
        <v>30</v>
      </c>
      <c r="L6003" s="1">
        <v>1.3415064E7</v>
      </c>
      <c r="M6003" s="1" t="s">
        <v>26677</v>
      </c>
      <c r="N6003" s="1" t="s">
        <v>26678</v>
      </c>
      <c r="O6003" s="3"/>
    </row>
    <row r="6004">
      <c r="A6004" s="1" t="s">
        <v>26679</v>
      </c>
      <c r="B6004" s="2" t="s">
        <v>26680</v>
      </c>
      <c r="C6004" s="1">
        <v>7.71410804810005E14</v>
      </c>
      <c r="D6004" s="3"/>
      <c r="E6004" s="1" t="s">
        <v>25519</v>
      </c>
      <c r="F6004" s="1" t="str">
        <f>IFERROR(__xludf.DUMMYFUNCTION("REGEXEXTRACT(E6004,""[А-Яа-я\-]+ административный округ"")"),"Троицкий административный округ")</f>
        <v>Троицкий административный округ</v>
      </c>
      <c r="G6004" s="1" t="s">
        <v>25527</v>
      </c>
      <c r="H6004" s="1" t="s">
        <v>26681</v>
      </c>
      <c r="I6004" s="1" t="s">
        <v>20</v>
      </c>
      <c r="J6004" s="1" t="s">
        <v>21</v>
      </c>
      <c r="K6004" s="1" t="s">
        <v>30</v>
      </c>
      <c r="L6004" s="1">
        <v>1.3415065E7</v>
      </c>
      <c r="M6004" s="1" t="s">
        <v>26682</v>
      </c>
      <c r="N6004" s="1" t="s">
        <v>26683</v>
      </c>
      <c r="O6004" s="3"/>
    </row>
    <row r="6005">
      <c r="A6005" s="1" t="s">
        <v>26684</v>
      </c>
      <c r="B6005" s="2" t="s">
        <v>26685</v>
      </c>
      <c r="C6005" s="1">
        <v>7.71620658140006E14</v>
      </c>
      <c r="D6005" s="3"/>
      <c r="E6005" s="1" t="s">
        <v>4812</v>
      </c>
      <c r="F6005" s="1" t="str">
        <f>IFERROR(__xludf.DUMMYFUNCTION("REGEXEXTRACT(E6005,""[А-Яа-я\-]+ административный округ"")"),"Новомосковский административный округ")</f>
        <v>Новомосковский административный округ</v>
      </c>
      <c r="G6005" s="1" t="s">
        <v>4813</v>
      </c>
      <c r="H6005" s="1" t="s">
        <v>26686</v>
      </c>
      <c r="I6005" s="1" t="s">
        <v>20</v>
      </c>
      <c r="J6005" s="1" t="s">
        <v>49</v>
      </c>
      <c r="K6005" s="1" t="s">
        <v>42</v>
      </c>
      <c r="L6005" s="1">
        <v>1.3415066E7</v>
      </c>
      <c r="M6005" s="1" t="s">
        <v>26687</v>
      </c>
      <c r="N6005" s="1" t="s">
        <v>26688</v>
      </c>
      <c r="O6005" s="3"/>
    </row>
    <row r="6006">
      <c r="A6006" s="1" t="s">
        <v>26689</v>
      </c>
      <c r="B6006" s="2" t="s">
        <v>26690</v>
      </c>
      <c r="C6006" s="1">
        <v>7.71410804730005E14</v>
      </c>
      <c r="D6006" s="3"/>
      <c r="E6006" s="1" t="s">
        <v>4812</v>
      </c>
      <c r="F6006" s="1" t="str">
        <f>IFERROR(__xludf.DUMMYFUNCTION("REGEXEXTRACT(E6006,""[А-Яа-я\-]+ административный округ"")"),"Новомосковский административный округ")</f>
        <v>Новомосковский административный округ</v>
      </c>
      <c r="G6006" s="1" t="s">
        <v>26620</v>
      </c>
      <c r="H6006" s="1" t="s">
        <v>26691</v>
      </c>
      <c r="I6006" s="1" t="s">
        <v>20</v>
      </c>
      <c r="J6006" s="1" t="s">
        <v>21</v>
      </c>
      <c r="K6006" s="1" t="s">
        <v>30</v>
      </c>
      <c r="L6006" s="1">
        <v>1.3415069E7</v>
      </c>
      <c r="M6006" s="1" t="s">
        <v>26692</v>
      </c>
      <c r="N6006" s="1" t="s">
        <v>26693</v>
      </c>
      <c r="O6006" s="3"/>
    </row>
    <row r="6007">
      <c r="A6007" s="1" t="s">
        <v>26694</v>
      </c>
      <c r="B6007" s="2" t="s">
        <v>26695</v>
      </c>
      <c r="C6007" s="1">
        <v>7.71410804740005E14</v>
      </c>
      <c r="D6007" s="3"/>
      <c r="E6007" s="1" t="s">
        <v>25519</v>
      </c>
      <c r="F6007" s="1" t="str">
        <f>IFERROR(__xludf.DUMMYFUNCTION("REGEXEXTRACT(E6007,""[А-Яа-я\-]+ административный округ"")"),"Троицкий административный округ")</f>
        <v>Троицкий административный округ</v>
      </c>
      <c r="G6007" s="1" t="s">
        <v>26696</v>
      </c>
      <c r="H6007" s="1" t="s">
        <v>26697</v>
      </c>
      <c r="I6007" s="1" t="s">
        <v>20</v>
      </c>
      <c r="J6007" s="1" t="s">
        <v>21</v>
      </c>
      <c r="K6007" s="1" t="s">
        <v>30</v>
      </c>
      <c r="L6007" s="1">
        <v>1.341507E7</v>
      </c>
      <c r="M6007" s="1" t="s">
        <v>26698</v>
      </c>
      <c r="N6007" s="1" t="s">
        <v>26699</v>
      </c>
      <c r="O6007" s="3"/>
    </row>
    <row r="6008">
      <c r="A6008" s="1" t="s">
        <v>26700</v>
      </c>
      <c r="B6008" s="2" t="s">
        <v>26701</v>
      </c>
      <c r="C6008" s="1">
        <v>7.71410804970005E14</v>
      </c>
      <c r="D6008" s="3"/>
      <c r="E6008" s="1" t="s">
        <v>25519</v>
      </c>
      <c r="F6008" s="1" t="str">
        <f>IFERROR(__xludf.DUMMYFUNCTION("REGEXEXTRACT(E6008,""[А-Яа-я\-]+ административный округ"")"),"Троицкий административный округ")</f>
        <v>Троицкий административный округ</v>
      </c>
      <c r="G6008" s="1" t="s">
        <v>25520</v>
      </c>
      <c r="H6008" s="1" t="s">
        <v>26702</v>
      </c>
      <c r="I6008" s="1" t="s">
        <v>20</v>
      </c>
      <c r="J6008" s="1" t="s">
        <v>21</v>
      </c>
      <c r="K6008" s="1" t="s">
        <v>30</v>
      </c>
      <c r="L6008" s="1">
        <v>1.3415071E7</v>
      </c>
      <c r="M6008" s="1" t="s">
        <v>26703</v>
      </c>
      <c r="N6008" s="1" t="s">
        <v>26704</v>
      </c>
      <c r="O6008" s="3"/>
    </row>
    <row r="6009">
      <c r="A6009" s="1" t="s">
        <v>26705</v>
      </c>
      <c r="B6009" s="2" t="s">
        <v>26706</v>
      </c>
      <c r="C6009" s="1">
        <v>7.71710798990015E14</v>
      </c>
      <c r="D6009" s="1" t="s">
        <v>26707</v>
      </c>
      <c r="E6009" s="1" t="s">
        <v>4812</v>
      </c>
      <c r="F6009" s="1" t="str">
        <f>IFERROR(__xludf.DUMMYFUNCTION("REGEXEXTRACT(E6009,""[А-Яа-я\-]+ административный округ"")"),"Новомосковский административный округ")</f>
        <v>Новомосковский административный округ</v>
      </c>
      <c r="G6009" s="1" t="s">
        <v>26608</v>
      </c>
      <c r="H6009" s="1" t="s">
        <v>26708</v>
      </c>
      <c r="I6009" s="1" t="s">
        <v>20</v>
      </c>
      <c r="J6009" s="1" t="s">
        <v>21</v>
      </c>
      <c r="K6009" s="1" t="s">
        <v>30</v>
      </c>
      <c r="L6009" s="1">
        <v>1.3415076E7</v>
      </c>
      <c r="M6009" s="1" t="s">
        <v>26709</v>
      </c>
      <c r="N6009" s="1" t="s">
        <v>26710</v>
      </c>
      <c r="O6009" s="3"/>
    </row>
    <row r="6010">
      <c r="A6010" s="1" t="s">
        <v>26711</v>
      </c>
      <c r="B6010" s="2" t="s">
        <v>26712</v>
      </c>
      <c r="C6010" s="1">
        <v>7.71410804710005E14</v>
      </c>
      <c r="D6010" s="1" t="s">
        <v>26711</v>
      </c>
      <c r="E6010" s="1" t="s">
        <v>4812</v>
      </c>
      <c r="F6010" s="1" t="str">
        <f>IFERROR(__xludf.DUMMYFUNCTION("REGEXEXTRACT(E6010,""[А-Яа-я\-]+ административный округ"")"),"Новомосковский административный округ")</f>
        <v>Новомосковский административный округ</v>
      </c>
      <c r="G6010" s="1" t="s">
        <v>26713</v>
      </c>
      <c r="H6010" s="1" t="s">
        <v>26714</v>
      </c>
      <c r="I6010" s="1" t="s">
        <v>20</v>
      </c>
      <c r="J6010" s="1" t="s">
        <v>21</v>
      </c>
      <c r="K6010" s="1" t="s">
        <v>30</v>
      </c>
      <c r="L6010" s="1">
        <v>1.3415078E7</v>
      </c>
      <c r="M6010" s="1" t="s">
        <v>26715</v>
      </c>
      <c r="N6010" s="1" t="s">
        <v>26716</v>
      </c>
      <c r="O6010" s="3"/>
    </row>
    <row r="6011">
      <c r="A6011" s="1" t="s">
        <v>26717</v>
      </c>
      <c r="B6011" s="2" t="s">
        <v>26718</v>
      </c>
      <c r="C6011" s="1">
        <v>7.71410804820005E14</v>
      </c>
      <c r="D6011" s="3"/>
      <c r="E6011" s="1" t="s">
        <v>25519</v>
      </c>
      <c r="F6011" s="1" t="str">
        <f>IFERROR(__xludf.DUMMYFUNCTION("REGEXEXTRACT(E6011,""[А-Яа-я\-]+ административный округ"")"),"Троицкий административный округ")</f>
        <v>Троицкий административный округ</v>
      </c>
      <c r="G6011" s="1" t="s">
        <v>26719</v>
      </c>
      <c r="H6011" s="1" t="s">
        <v>26720</v>
      </c>
      <c r="I6011" s="1" t="s">
        <v>20</v>
      </c>
      <c r="J6011" s="1" t="s">
        <v>21</v>
      </c>
      <c r="K6011" s="1" t="s">
        <v>30</v>
      </c>
      <c r="L6011" s="1">
        <v>1.341508E7</v>
      </c>
      <c r="M6011" s="1" t="s">
        <v>26721</v>
      </c>
      <c r="N6011" s="1" t="s">
        <v>26722</v>
      </c>
      <c r="O6011" s="3"/>
    </row>
    <row r="6012">
      <c r="A6012" s="1" t="s">
        <v>26723</v>
      </c>
      <c r="B6012" s="2" t="s">
        <v>26724</v>
      </c>
      <c r="C6012" s="1">
        <v>7.71710798310045E14</v>
      </c>
      <c r="D6012" s="1" t="s">
        <v>26601</v>
      </c>
      <c r="E6012" s="1" t="s">
        <v>25519</v>
      </c>
      <c r="F6012" s="1" t="str">
        <f>IFERROR(__xludf.DUMMYFUNCTION("REGEXEXTRACT(E6012,""[А-Яа-я\-]+ административный округ"")"),"Троицкий административный округ")</f>
        <v>Троицкий административный округ</v>
      </c>
      <c r="G6012" s="1" t="s">
        <v>25527</v>
      </c>
      <c r="H6012" s="1" t="s">
        <v>26725</v>
      </c>
      <c r="I6012" s="1" t="s">
        <v>20</v>
      </c>
      <c r="J6012" s="1" t="s">
        <v>21</v>
      </c>
      <c r="K6012" s="1" t="s">
        <v>30</v>
      </c>
      <c r="L6012" s="1">
        <v>1.3415082E7</v>
      </c>
      <c r="M6012" s="1" t="s">
        <v>26726</v>
      </c>
      <c r="N6012" s="1" t="s">
        <v>26727</v>
      </c>
      <c r="O6012" s="3"/>
    </row>
    <row r="6013">
      <c r="A6013" s="1" t="s">
        <v>26728</v>
      </c>
      <c r="B6013" s="2" t="s">
        <v>26729</v>
      </c>
      <c r="C6013" s="1">
        <v>7.71410804600005E14</v>
      </c>
      <c r="D6013" s="3"/>
      <c r="E6013" s="1" t="s">
        <v>4812</v>
      </c>
      <c r="F6013" s="1" t="str">
        <f>IFERROR(__xludf.DUMMYFUNCTION("REGEXEXTRACT(E6013,""[А-Яа-я\-]+ административный округ"")"),"Новомосковский административный округ")</f>
        <v>Новомосковский административный округ</v>
      </c>
      <c r="G6013" s="1" t="s">
        <v>26713</v>
      </c>
      <c r="H6013" s="1" t="s">
        <v>26730</v>
      </c>
      <c r="I6013" s="1" t="s">
        <v>20</v>
      </c>
      <c r="J6013" s="1" t="s">
        <v>21</v>
      </c>
      <c r="K6013" s="1" t="s">
        <v>30</v>
      </c>
      <c r="L6013" s="1">
        <v>1.3415083E7</v>
      </c>
      <c r="M6013" s="1" t="s">
        <v>26731</v>
      </c>
      <c r="N6013" s="1" t="s">
        <v>26732</v>
      </c>
      <c r="O6013" s="3"/>
    </row>
    <row r="6014">
      <c r="A6014" s="1" t="s">
        <v>21327</v>
      </c>
      <c r="B6014" s="2" t="s">
        <v>26733</v>
      </c>
      <c r="C6014" s="1">
        <v>7.71720798990025E14</v>
      </c>
      <c r="D6014" s="1" t="s">
        <v>26707</v>
      </c>
      <c r="E6014" s="1" t="s">
        <v>4812</v>
      </c>
      <c r="F6014" s="1" t="str">
        <f>IFERROR(__xludf.DUMMYFUNCTION("REGEXEXTRACT(E6014,""[А-Яа-я\-]+ административный округ"")"),"Новомосковский административный округ")</f>
        <v>Новомосковский административный округ</v>
      </c>
      <c r="G6014" s="1" t="s">
        <v>26608</v>
      </c>
      <c r="H6014" s="1" t="s">
        <v>26734</v>
      </c>
      <c r="I6014" s="1" t="s">
        <v>20</v>
      </c>
      <c r="J6014" s="1" t="s">
        <v>21</v>
      </c>
      <c r="K6014" s="1" t="s">
        <v>858</v>
      </c>
      <c r="L6014" s="1">
        <v>1.3415085E7</v>
      </c>
      <c r="M6014" s="1" t="s">
        <v>26735</v>
      </c>
      <c r="N6014" s="1" t="s">
        <v>26736</v>
      </c>
      <c r="O6014" s="3"/>
    </row>
    <row r="6015">
      <c r="A6015" s="1" t="s">
        <v>26737</v>
      </c>
      <c r="B6015" s="2" t="s">
        <v>26738</v>
      </c>
      <c r="C6015" s="1">
        <v>7.81410018400006E14</v>
      </c>
      <c r="D6015" s="1" t="s">
        <v>23166</v>
      </c>
      <c r="E6015" s="1" t="s">
        <v>17</v>
      </c>
      <c r="F6015" s="1" t="str">
        <f>IFERROR(__xludf.DUMMYFUNCTION("REGEXEXTRACT(E6015,""[А-Яа-я\-]+ административный округ"")"),"Центральный административный округ")</f>
        <v>Центральный административный округ</v>
      </c>
      <c r="G6015" s="1" t="s">
        <v>110</v>
      </c>
      <c r="H6015" s="1" t="s">
        <v>25557</v>
      </c>
      <c r="I6015" s="1" t="s">
        <v>20</v>
      </c>
      <c r="J6015" s="1" t="s">
        <v>49</v>
      </c>
      <c r="K6015" s="1" t="s">
        <v>247</v>
      </c>
      <c r="L6015" s="1">
        <v>1.3415087E7</v>
      </c>
      <c r="M6015" s="1" t="s">
        <v>26739</v>
      </c>
      <c r="N6015" s="1" t="s">
        <v>26740</v>
      </c>
      <c r="O6015" s="3"/>
    </row>
    <row r="6016">
      <c r="A6016" s="1" t="s">
        <v>26741</v>
      </c>
      <c r="B6016" s="2" t="s">
        <v>26742</v>
      </c>
      <c r="C6016" s="1">
        <v>7.71410890180005E14</v>
      </c>
      <c r="D6016" s="3"/>
      <c r="E6016" s="1" t="s">
        <v>441</v>
      </c>
      <c r="F6016" s="1" t="str">
        <f>IFERROR(__xludf.DUMMYFUNCTION("REGEXEXTRACT(E6016,""[А-Яа-я\-]+ административный округ"")"),"Западный административный округ")</f>
        <v>Западный административный округ</v>
      </c>
      <c r="G6016" s="1" t="s">
        <v>6180</v>
      </c>
      <c r="H6016" s="1" t="s">
        <v>26743</v>
      </c>
      <c r="I6016" s="1" t="s">
        <v>20</v>
      </c>
      <c r="J6016" s="1" t="s">
        <v>21</v>
      </c>
      <c r="K6016" s="1" t="s">
        <v>444</v>
      </c>
      <c r="L6016" s="1">
        <v>1.3433989E7</v>
      </c>
      <c r="M6016" s="1" t="s">
        <v>26744</v>
      </c>
      <c r="N6016" s="1" t="s">
        <v>26745</v>
      </c>
      <c r="O6016" s="3"/>
    </row>
    <row r="6017">
      <c r="A6017" s="1" t="s">
        <v>26746</v>
      </c>
      <c r="B6017" s="2" t="s">
        <v>26747</v>
      </c>
      <c r="C6017" s="1">
        <v>7.71710757470005E14</v>
      </c>
      <c r="D6017" s="3"/>
      <c r="E6017" s="1" t="s">
        <v>4812</v>
      </c>
      <c r="F6017" s="1" t="str">
        <f>IFERROR(__xludf.DUMMYFUNCTION("REGEXEXTRACT(E6017,""[А-Яа-я\-]+ административный округ"")"),"Новомосковский административный округ")</f>
        <v>Новомосковский административный округ</v>
      </c>
      <c r="G6017" s="1" t="s">
        <v>24715</v>
      </c>
      <c r="H6017" s="1" t="s">
        <v>26748</v>
      </c>
      <c r="I6017" s="1" t="s">
        <v>20</v>
      </c>
      <c r="J6017" s="1" t="s">
        <v>21</v>
      </c>
      <c r="K6017" s="1" t="s">
        <v>444</v>
      </c>
      <c r="L6017" s="1">
        <v>1.3433997E7</v>
      </c>
      <c r="M6017" s="1" t="s">
        <v>26749</v>
      </c>
      <c r="N6017" s="1" t="s">
        <v>26750</v>
      </c>
      <c r="O6017" s="3"/>
    </row>
    <row r="6018">
      <c r="A6018" s="1" t="s">
        <v>26751</v>
      </c>
      <c r="B6018" s="2" t="s">
        <v>26752</v>
      </c>
      <c r="C6018" s="1">
        <v>7.72511443010005E14</v>
      </c>
      <c r="D6018" s="3"/>
      <c r="E6018" s="1" t="s">
        <v>17</v>
      </c>
      <c r="F6018" s="1" t="str">
        <f>IFERROR(__xludf.DUMMYFUNCTION("REGEXEXTRACT(E6018,""[А-Яа-я\-]+ административный округ"")"),"Центральный административный округ")</f>
        <v>Центральный административный округ</v>
      </c>
      <c r="G6018" s="1" t="s">
        <v>47</v>
      </c>
      <c r="H6018" s="1" t="s">
        <v>26753</v>
      </c>
      <c r="I6018" s="1" t="s">
        <v>20</v>
      </c>
      <c r="J6018" s="1" t="s">
        <v>21</v>
      </c>
      <c r="K6018" s="1" t="s">
        <v>30</v>
      </c>
      <c r="L6018" s="1">
        <v>1.343402E7</v>
      </c>
      <c r="M6018" s="1" t="s">
        <v>26754</v>
      </c>
      <c r="N6018" s="1" t="s">
        <v>26755</v>
      </c>
      <c r="O6018" s="3"/>
    </row>
    <row r="6019">
      <c r="A6019" s="1" t="s">
        <v>4670</v>
      </c>
      <c r="B6019" s="2" t="s">
        <v>26756</v>
      </c>
      <c r="C6019" s="1">
        <v>7.71410560770026E14</v>
      </c>
      <c r="D6019" s="1" t="s">
        <v>382</v>
      </c>
      <c r="E6019" s="1" t="s">
        <v>17</v>
      </c>
      <c r="F6019" s="1" t="str">
        <f>IFERROR(__xludf.DUMMYFUNCTION("REGEXEXTRACT(E6019,""[А-Яа-я\-]+ административный округ"")"),"Центральный административный округ")</f>
        <v>Центральный административный округ</v>
      </c>
      <c r="G6019" s="1" t="s">
        <v>69</v>
      </c>
      <c r="H6019" s="1" t="s">
        <v>26757</v>
      </c>
      <c r="I6019" s="1" t="s">
        <v>20</v>
      </c>
      <c r="J6019" s="1" t="s">
        <v>49</v>
      </c>
      <c r="K6019" s="1" t="s">
        <v>30</v>
      </c>
      <c r="L6019" s="1">
        <v>1.3434048E7</v>
      </c>
      <c r="M6019" s="1" t="s">
        <v>26758</v>
      </c>
      <c r="N6019" s="1" t="s">
        <v>26759</v>
      </c>
      <c r="O6019" s="3"/>
    </row>
    <row r="6020">
      <c r="A6020" s="1" t="s">
        <v>1159</v>
      </c>
      <c r="B6020" s="2" t="s">
        <v>26760</v>
      </c>
      <c r="C6020" s="1">
        <v>7.71410414740006E14</v>
      </c>
      <c r="D6020" s="3"/>
      <c r="E6020" s="1" t="s">
        <v>17</v>
      </c>
      <c r="F6020" s="1" t="str">
        <f>IFERROR(__xludf.DUMMYFUNCTION("REGEXEXTRACT(E6020,""[А-Яа-я\-]+ административный округ"")"),"Центральный административный округ")</f>
        <v>Центральный административный округ</v>
      </c>
      <c r="G6020" s="1" t="s">
        <v>28</v>
      </c>
      <c r="H6020" s="1" t="s">
        <v>26761</v>
      </c>
      <c r="I6020" s="1" t="s">
        <v>20</v>
      </c>
      <c r="J6020" s="1" t="s">
        <v>49</v>
      </c>
      <c r="K6020" s="1" t="s">
        <v>30</v>
      </c>
      <c r="L6020" s="1">
        <v>1.3434102E7</v>
      </c>
      <c r="M6020" s="1" t="s">
        <v>26762</v>
      </c>
      <c r="N6020" s="1" t="s">
        <v>26763</v>
      </c>
      <c r="O6020" s="3"/>
    </row>
    <row r="6021">
      <c r="A6021" s="1" t="s">
        <v>26764</v>
      </c>
      <c r="B6021" s="2" t="s">
        <v>26765</v>
      </c>
      <c r="C6021" s="1">
        <v>7.71410392670005E14</v>
      </c>
      <c r="D6021" s="3"/>
      <c r="E6021" s="1" t="s">
        <v>17</v>
      </c>
      <c r="F6021" s="1" t="str">
        <f>IFERROR(__xludf.DUMMYFUNCTION("REGEXEXTRACT(E6021,""[А-Яа-я\-]+ административный округ"")"),"Центральный административный округ")</f>
        <v>Центральный административный округ</v>
      </c>
      <c r="G6021" s="1" t="s">
        <v>92</v>
      </c>
      <c r="H6021" s="1" t="s">
        <v>26766</v>
      </c>
      <c r="I6021" s="1" t="s">
        <v>20</v>
      </c>
      <c r="J6021" s="1" t="s">
        <v>21</v>
      </c>
      <c r="K6021" s="1" t="s">
        <v>30</v>
      </c>
      <c r="L6021" s="1">
        <v>1.343412E7</v>
      </c>
      <c r="M6021" s="1" t="s">
        <v>26767</v>
      </c>
      <c r="N6021" s="1" t="s">
        <v>26768</v>
      </c>
      <c r="O6021" s="3"/>
    </row>
    <row r="6022">
      <c r="A6022" s="1" t="s">
        <v>26769</v>
      </c>
      <c r="B6022" s="2" t="s">
        <v>26770</v>
      </c>
      <c r="C6022" s="1">
        <v>7.71410328800006E14</v>
      </c>
      <c r="D6022" s="3"/>
      <c r="E6022" s="1" t="s">
        <v>17</v>
      </c>
      <c r="F6022" s="1" t="str">
        <f>IFERROR(__xludf.DUMMYFUNCTION("REGEXEXTRACT(E6022,""[А-Яа-я\-]+ административный округ"")"),"Центральный административный округ")</f>
        <v>Центральный административный округ</v>
      </c>
      <c r="G6022" s="1" t="s">
        <v>418</v>
      </c>
      <c r="H6022" s="1" t="s">
        <v>26771</v>
      </c>
      <c r="I6022" s="1" t="s">
        <v>20</v>
      </c>
      <c r="J6022" s="1" t="s">
        <v>49</v>
      </c>
      <c r="K6022" s="1" t="s">
        <v>30</v>
      </c>
      <c r="L6022" s="1">
        <v>1.3434147E7</v>
      </c>
      <c r="M6022" s="1" t="s">
        <v>26772</v>
      </c>
      <c r="N6022" s="1" t="s">
        <v>26773</v>
      </c>
      <c r="O6022" s="3"/>
    </row>
    <row r="6023">
      <c r="A6023" s="1" t="s">
        <v>6080</v>
      </c>
      <c r="B6023" s="2" t="s">
        <v>26774</v>
      </c>
      <c r="C6023" s="1">
        <v>7.71410414950006E14</v>
      </c>
      <c r="D6023" s="3"/>
      <c r="E6023" s="1" t="s">
        <v>17</v>
      </c>
      <c r="F6023" s="1" t="str">
        <f>IFERROR(__xludf.DUMMYFUNCTION("REGEXEXTRACT(E6023,""[А-Яа-я\-]+ административный округ"")"),"Центральный административный округ")</f>
        <v>Центральный административный округ</v>
      </c>
      <c r="G6023" s="1" t="s">
        <v>28</v>
      </c>
      <c r="H6023" s="1" t="s">
        <v>26775</v>
      </c>
      <c r="I6023" s="1" t="s">
        <v>20</v>
      </c>
      <c r="J6023" s="1" t="s">
        <v>49</v>
      </c>
      <c r="K6023" s="1" t="s">
        <v>30</v>
      </c>
      <c r="L6023" s="1">
        <v>1.3434201E7</v>
      </c>
      <c r="M6023" s="1" t="s">
        <v>26776</v>
      </c>
      <c r="N6023" s="1" t="s">
        <v>26777</v>
      </c>
      <c r="O6023" s="3"/>
    </row>
    <row r="6024">
      <c r="A6024" s="1" t="s">
        <v>26778</v>
      </c>
      <c r="B6024" s="2" t="s">
        <v>26779</v>
      </c>
      <c r="C6024" s="1">
        <v>7.71510397900006E14</v>
      </c>
      <c r="D6024" s="1" t="s">
        <v>5246</v>
      </c>
      <c r="E6024" s="1" t="s">
        <v>17</v>
      </c>
      <c r="F6024" s="1" t="str">
        <f>IFERROR(__xludf.DUMMYFUNCTION("REGEXEXTRACT(E6024,""[А-Яа-я\-]+ административный округ"")"),"Центральный административный округ")</f>
        <v>Центральный административный округ</v>
      </c>
      <c r="G6024" s="1" t="s">
        <v>92</v>
      </c>
      <c r="H6024" s="1" t="s">
        <v>26780</v>
      </c>
      <c r="I6024" s="1" t="s">
        <v>20</v>
      </c>
      <c r="J6024" s="1" t="s">
        <v>49</v>
      </c>
      <c r="K6024" s="1" t="s">
        <v>30</v>
      </c>
      <c r="L6024" s="1">
        <v>1.3434216E7</v>
      </c>
      <c r="M6024" s="1" t="s">
        <v>26781</v>
      </c>
      <c r="N6024" s="1" t="s">
        <v>26782</v>
      </c>
      <c r="O6024" s="3"/>
    </row>
    <row r="6025">
      <c r="A6025" s="1" t="s">
        <v>26783</v>
      </c>
      <c r="B6025" s="2" t="s">
        <v>26784</v>
      </c>
      <c r="C6025" s="1">
        <v>7.71720763010005E14</v>
      </c>
      <c r="D6025" s="3"/>
      <c r="E6025" s="1" t="s">
        <v>441</v>
      </c>
      <c r="F6025" s="1" t="str">
        <f>IFERROR(__xludf.DUMMYFUNCTION("REGEXEXTRACT(E6025,""[А-Яа-я\-]+ административный округ"")"),"Западный административный округ")</f>
        <v>Западный административный округ</v>
      </c>
      <c r="G6025" s="1" t="s">
        <v>2262</v>
      </c>
      <c r="H6025" s="1" t="s">
        <v>26785</v>
      </c>
      <c r="I6025" s="1" t="s">
        <v>20</v>
      </c>
      <c r="J6025" s="1" t="s">
        <v>21</v>
      </c>
      <c r="K6025" s="1" t="s">
        <v>858</v>
      </c>
      <c r="L6025" s="1">
        <v>1.343423E7</v>
      </c>
      <c r="M6025" s="1" t="s">
        <v>26786</v>
      </c>
      <c r="N6025" s="1" t="s">
        <v>26787</v>
      </c>
      <c r="O6025" s="3"/>
    </row>
    <row r="6026">
      <c r="A6026" s="1" t="s">
        <v>18851</v>
      </c>
      <c r="B6026" s="2" t="s">
        <v>26788</v>
      </c>
      <c r="C6026" s="1">
        <v>7.71410833720015E14</v>
      </c>
      <c r="D6026" s="1" t="s">
        <v>20797</v>
      </c>
      <c r="E6026" s="1" t="s">
        <v>17</v>
      </c>
      <c r="F6026" s="1" t="str">
        <f>IFERROR(__xludf.DUMMYFUNCTION("REGEXEXTRACT(E6026,""[А-Яа-я\-]+ административный округ"")"),"Центральный административный округ")</f>
        <v>Центральный административный округ</v>
      </c>
      <c r="G6026" s="1" t="s">
        <v>28</v>
      </c>
      <c r="H6026" s="1" t="s">
        <v>24750</v>
      </c>
      <c r="I6026" s="1" t="s">
        <v>20</v>
      </c>
      <c r="J6026" s="1" t="s">
        <v>21</v>
      </c>
      <c r="K6026" s="1" t="s">
        <v>22</v>
      </c>
      <c r="L6026" s="1">
        <v>1.3434258E7</v>
      </c>
      <c r="M6026" s="1" t="s">
        <v>24751</v>
      </c>
      <c r="N6026" s="1" t="s">
        <v>24752</v>
      </c>
      <c r="O6026" s="3"/>
    </row>
    <row r="6027">
      <c r="A6027" s="1" t="s">
        <v>17489</v>
      </c>
      <c r="B6027" s="2" t="s">
        <v>26789</v>
      </c>
      <c r="C6027" s="1">
        <v>7.71720775020005E14</v>
      </c>
      <c r="D6027" s="3"/>
      <c r="E6027" s="1" t="s">
        <v>17</v>
      </c>
      <c r="F6027" s="1" t="str">
        <f>IFERROR(__xludf.DUMMYFUNCTION("REGEXEXTRACT(E6027,""[А-Яа-я\-]+ административный округ"")"),"Центральный административный округ")</f>
        <v>Центральный административный округ</v>
      </c>
      <c r="G6027" s="1" t="s">
        <v>92</v>
      </c>
      <c r="H6027" s="1" t="s">
        <v>26790</v>
      </c>
      <c r="I6027" s="1" t="s">
        <v>20</v>
      </c>
      <c r="J6027" s="1" t="s">
        <v>21</v>
      </c>
      <c r="K6027" s="1" t="s">
        <v>42</v>
      </c>
      <c r="L6027" s="1">
        <v>1.3434266E7</v>
      </c>
      <c r="M6027" s="1" t="s">
        <v>26791</v>
      </c>
      <c r="N6027" s="1" t="s">
        <v>26792</v>
      </c>
      <c r="O6027" s="3"/>
    </row>
    <row r="6028">
      <c r="A6028" s="1" t="s">
        <v>12578</v>
      </c>
      <c r="B6028" s="2" t="s">
        <v>26793</v>
      </c>
      <c r="C6028" s="1">
        <v>7.71510328570006E14</v>
      </c>
      <c r="D6028" s="3"/>
      <c r="E6028" s="1" t="s">
        <v>17</v>
      </c>
      <c r="F6028" s="1" t="str">
        <f>IFERROR(__xludf.DUMMYFUNCTION("REGEXEXTRACT(E6028,""[А-Яа-я\-]+ административный округ"")"),"Центральный административный округ")</f>
        <v>Центральный административный округ</v>
      </c>
      <c r="G6028" s="1" t="s">
        <v>28</v>
      </c>
      <c r="H6028" s="1" t="s">
        <v>25066</v>
      </c>
      <c r="I6028" s="1" t="s">
        <v>20</v>
      </c>
      <c r="J6028" s="1" t="s">
        <v>49</v>
      </c>
      <c r="K6028" s="1" t="s">
        <v>30</v>
      </c>
      <c r="L6028" s="1">
        <v>1.3434275E7</v>
      </c>
      <c r="M6028" s="1" t="s">
        <v>26794</v>
      </c>
      <c r="N6028" s="1" t="s">
        <v>26795</v>
      </c>
      <c r="O6028" s="3"/>
    </row>
    <row r="6029">
      <c r="A6029" s="1" t="s">
        <v>13925</v>
      </c>
      <c r="B6029" s="2" t="s">
        <v>26796</v>
      </c>
      <c r="C6029" s="1">
        <v>7.71410416150006E14</v>
      </c>
      <c r="D6029" s="3"/>
      <c r="E6029" s="1" t="s">
        <v>17</v>
      </c>
      <c r="F6029" s="1" t="str">
        <f>IFERROR(__xludf.DUMMYFUNCTION("REGEXEXTRACT(E6029,""[А-Яа-я\-]+ административный округ"")"),"Центральный административный округ")</f>
        <v>Центральный административный округ</v>
      </c>
      <c r="G6029" s="1" t="s">
        <v>47</v>
      </c>
      <c r="H6029" s="1" t="s">
        <v>26797</v>
      </c>
      <c r="I6029" s="1" t="s">
        <v>20</v>
      </c>
      <c r="J6029" s="1" t="s">
        <v>49</v>
      </c>
      <c r="K6029" s="1" t="s">
        <v>30</v>
      </c>
      <c r="L6029" s="1">
        <v>1.3434288E7</v>
      </c>
      <c r="M6029" s="1" t="s">
        <v>26798</v>
      </c>
      <c r="N6029" s="1" t="s">
        <v>26799</v>
      </c>
      <c r="O6029" s="3"/>
    </row>
    <row r="6030">
      <c r="A6030" s="1" t="s">
        <v>26800</v>
      </c>
      <c r="B6030" s="2" t="s">
        <v>26801</v>
      </c>
      <c r="C6030" s="1">
        <v>7.72511445360005E14</v>
      </c>
      <c r="D6030" s="3"/>
      <c r="E6030" s="1" t="s">
        <v>441</v>
      </c>
      <c r="F6030" s="1" t="str">
        <f>IFERROR(__xludf.DUMMYFUNCTION("REGEXEXTRACT(E6030,""[А-Яа-я\-]+ административный округ"")"),"Западный административный округ")</f>
        <v>Западный административный округ</v>
      </c>
      <c r="G6030" s="1" t="s">
        <v>11037</v>
      </c>
      <c r="H6030" s="1" t="s">
        <v>26802</v>
      </c>
      <c r="I6030" s="1" t="s">
        <v>20</v>
      </c>
      <c r="J6030" s="1" t="s">
        <v>21</v>
      </c>
      <c r="K6030" s="1" t="s">
        <v>30</v>
      </c>
      <c r="L6030" s="1">
        <v>1.34343E7</v>
      </c>
      <c r="M6030" s="1" t="s">
        <v>26803</v>
      </c>
      <c r="N6030" s="1" t="s">
        <v>26804</v>
      </c>
      <c r="O6030" s="3"/>
    </row>
    <row r="6031">
      <c r="A6031" s="1" t="s">
        <v>26805</v>
      </c>
      <c r="B6031" s="2" t="s">
        <v>26806</v>
      </c>
      <c r="C6031" s="1">
        <v>7.71510261210005E14</v>
      </c>
      <c r="D6031" s="3"/>
      <c r="E6031" s="1" t="s">
        <v>17</v>
      </c>
      <c r="F6031" s="1" t="str">
        <f>IFERROR(__xludf.DUMMYFUNCTION("REGEXEXTRACT(E6031,""[А-Яа-я\-]+ административный округ"")"),"Центральный административный округ")</f>
        <v>Центральный административный округ</v>
      </c>
      <c r="G6031" s="1" t="s">
        <v>225</v>
      </c>
      <c r="H6031" s="1" t="s">
        <v>26807</v>
      </c>
      <c r="I6031" s="1" t="s">
        <v>20</v>
      </c>
      <c r="J6031" s="1" t="s">
        <v>21</v>
      </c>
      <c r="K6031" s="1" t="s">
        <v>30</v>
      </c>
      <c r="L6031" s="1">
        <v>1.3434329E7</v>
      </c>
      <c r="M6031" s="1" t="s">
        <v>26808</v>
      </c>
      <c r="N6031" s="1" t="s">
        <v>26809</v>
      </c>
      <c r="O6031" s="3"/>
    </row>
    <row r="6032">
      <c r="A6032" s="1" t="s">
        <v>26607</v>
      </c>
      <c r="B6032" s="2" t="s">
        <v>26810</v>
      </c>
      <c r="C6032" s="1">
        <v>7.71720798260005E14</v>
      </c>
      <c r="D6032" s="3"/>
      <c r="E6032" s="1" t="s">
        <v>4812</v>
      </c>
      <c r="F6032" s="1" t="str">
        <f>IFERROR(__xludf.DUMMYFUNCTION("REGEXEXTRACT(E6032,""[А-Яа-я\-]+ административный округ"")"),"Новомосковский административный округ")</f>
        <v>Новомосковский административный округ</v>
      </c>
      <c r="G6032" s="1" t="s">
        <v>26608</v>
      </c>
      <c r="H6032" s="1" t="s">
        <v>26609</v>
      </c>
      <c r="I6032" s="1" t="s">
        <v>20</v>
      </c>
      <c r="J6032" s="1" t="s">
        <v>21</v>
      </c>
      <c r="K6032" s="1" t="s">
        <v>42</v>
      </c>
      <c r="L6032" s="1">
        <v>1.3434335E7</v>
      </c>
      <c r="M6032" s="1" t="s">
        <v>26811</v>
      </c>
      <c r="N6032" s="1" t="s">
        <v>26812</v>
      </c>
      <c r="O6032" s="3"/>
    </row>
    <row r="6033">
      <c r="A6033" s="1" t="s">
        <v>26813</v>
      </c>
      <c r="B6033" s="2" t="s">
        <v>26814</v>
      </c>
      <c r="C6033" s="1">
        <v>7.71610722890065E14</v>
      </c>
      <c r="D6033" s="1" t="s">
        <v>26815</v>
      </c>
      <c r="E6033" s="1" t="s">
        <v>4812</v>
      </c>
      <c r="F6033" s="1" t="str">
        <f>IFERROR(__xludf.DUMMYFUNCTION("REGEXEXTRACT(E6033,""[А-Яа-я\-]+ административный округ"")"),"Новомосковский административный округ")</f>
        <v>Новомосковский административный округ</v>
      </c>
      <c r="G6033" s="1" t="s">
        <v>26608</v>
      </c>
      <c r="H6033" s="1" t="s">
        <v>26816</v>
      </c>
      <c r="I6033" s="1" t="s">
        <v>20</v>
      </c>
      <c r="J6033" s="1" t="s">
        <v>21</v>
      </c>
      <c r="K6033" s="1" t="s">
        <v>22</v>
      </c>
      <c r="L6033" s="1">
        <v>1.3434337E7</v>
      </c>
      <c r="M6033" s="1" t="s">
        <v>26817</v>
      </c>
      <c r="N6033" s="1" t="s">
        <v>26818</v>
      </c>
      <c r="O6033" s="3"/>
    </row>
    <row r="6034">
      <c r="A6034" s="1" t="s">
        <v>26819</v>
      </c>
      <c r="B6034" s="2" t="s">
        <v>26820</v>
      </c>
      <c r="C6034" s="1">
        <v>7.71610722890075E14</v>
      </c>
      <c r="D6034" s="1" t="s">
        <v>26815</v>
      </c>
      <c r="E6034" s="1" t="s">
        <v>4812</v>
      </c>
      <c r="F6034" s="1" t="str">
        <f>IFERROR(__xludf.DUMMYFUNCTION("REGEXEXTRACT(E6034,""[А-Яа-я\-]+ административный округ"")"),"Новомосковский административный округ")</f>
        <v>Новомосковский административный округ</v>
      </c>
      <c r="G6034" s="1" t="s">
        <v>26608</v>
      </c>
      <c r="H6034" s="1" t="s">
        <v>26821</v>
      </c>
      <c r="I6034" s="1" t="s">
        <v>20</v>
      </c>
      <c r="J6034" s="1" t="s">
        <v>21</v>
      </c>
      <c r="K6034" s="1" t="s">
        <v>30</v>
      </c>
      <c r="L6034" s="1">
        <v>1.3434338E7</v>
      </c>
      <c r="M6034" s="1" t="s">
        <v>26822</v>
      </c>
      <c r="N6034" s="1" t="s">
        <v>26823</v>
      </c>
      <c r="O6034" s="3"/>
    </row>
    <row r="6035">
      <c r="A6035" s="1" t="s">
        <v>26824</v>
      </c>
      <c r="B6035" s="2" t="s">
        <v>26825</v>
      </c>
      <c r="C6035" s="1">
        <v>7.71610722890085E14</v>
      </c>
      <c r="D6035" s="1" t="s">
        <v>26815</v>
      </c>
      <c r="E6035" s="1" t="s">
        <v>4812</v>
      </c>
      <c r="F6035" s="1" t="str">
        <f>IFERROR(__xludf.DUMMYFUNCTION("REGEXEXTRACT(E6035,""[А-Яа-я\-]+ административный округ"")"),"Новомосковский административный округ")</f>
        <v>Новомосковский административный округ</v>
      </c>
      <c r="G6035" s="1" t="s">
        <v>26608</v>
      </c>
      <c r="H6035" s="1" t="s">
        <v>26826</v>
      </c>
      <c r="I6035" s="1" t="s">
        <v>20</v>
      </c>
      <c r="J6035" s="1" t="s">
        <v>21</v>
      </c>
      <c r="K6035" s="1" t="s">
        <v>30</v>
      </c>
      <c r="L6035" s="1">
        <v>1.3434339E7</v>
      </c>
      <c r="M6035" s="1" t="s">
        <v>26827</v>
      </c>
      <c r="N6035" s="1" t="s">
        <v>26828</v>
      </c>
      <c r="O6035" s="3"/>
    </row>
    <row r="6036">
      <c r="A6036" s="1" t="s">
        <v>26829</v>
      </c>
      <c r="B6036" s="2" t="s">
        <v>26830</v>
      </c>
      <c r="C6036" s="1">
        <v>7.71620722890055E14</v>
      </c>
      <c r="D6036" s="1" t="s">
        <v>26815</v>
      </c>
      <c r="E6036" s="1" t="s">
        <v>4812</v>
      </c>
      <c r="F6036" s="1" t="str">
        <f>IFERROR(__xludf.DUMMYFUNCTION("REGEXEXTRACT(E6036,""[А-Яа-я\-]+ административный округ"")"),"Новомосковский административный округ")</f>
        <v>Новомосковский административный округ</v>
      </c>
      <c r="G6036" s="1" t="s">
        <v>26608</v>
      </c>
      <c r="H6036" s="1" t="s">
        <v>26831</v>
      </c>
      <c r="I6036" s="1" t="s">
        <v>20</v>
      </c>
      <c r="J6036" s="1" t="s">
        <v>21</v>
      </c>
      <c r="K6036" s="1" t="s">
        <v>858</v>
      </c>
      <c r="L6036" s="1">
        <v>1.343434E7</v>
      </c>
      <c r="M6036" s="1" t="s">
        <v>26832</v>
      </c>
      <c r="N6036" s="1" t="s">
        <v>26833</v>
      </c>
      <c r="O6036" s="3"/>
    </row>
    <row r="6037">
      <c r="A6037" s="1" t="s">
        <v>26834</v>
      </c>
      <c r="B6037" s="2" t="s">
        <v>26835</v>
      </c>
      <c r="C6037" s="1">
        <v>7.71610722890045E14</v>
      </c>
      <c r="D6037" s="1" t="s">
        <v>26815</v>
      </c>
      <c r="E6037" s="1" t="s">
        <v>4812</v>
      </c>
      <c r="F6037" s="1" t="str">
        <f>IFERROR(__xludf.DUMMYFUNCTION("REGEXEXTRACT(E6037,""[А-Яа-я\-]+ административный округ"")"),"Новомосковский административный округ")</f>
        <v>Новомосковский административный округ</v>
      </c>
      <c r="G6037" s="1" t="s">
        <v>26608</v>
      </c>
      <c r="H6037" s="1" t="s">
        <v>26836</v>
      </c>
      <c r="I6037" s="1" t="s">
        <v>20</v>
      </c>
      <c r="J6037" s="1" t="s">
        <v>21</v>
      </c>
      <c r="K6037" s="1" t="s">
        <v>30</v>
      </c>
      <c r="L6037" s="1">
        <v>1.3434341E7</v>
      </c>
      <c r="M6037" s="1" t="s">
        <v>26837</v>
      </c>
      <c r="N6037" s="1" t="s">
        <v>26838</v>
      </c>
      <c r="O6037" s="3"/>
    </row>
    <row r="6038">
      <c r="A6038" s="1" t="s">
        <v>26839</v>
      </c>
      <c r="B6038" s="2" t="s">
        <v>26840</v>
      </c>
      <c r="C6038" s="1">
        <v>7.71610722890025E14</v>
      </c>
      <c r="D6038" s="1" t="s">
        <v>26815</v>
      </c>
      <c r="E6038" s="1" t="s">
        <v>4812</v>
      </c>
      <c r="F6038" s="1" t="str">
        <f>IFERROR(__xludf.DUMMYFUNCTION("REGEXEXTRACT(E6038,""[А-Яа-я\-]+ административный округ"")"),"Новомосковский административный округ")</f>
        <v>Новомосковский административный округ</v>
      </c>
      <c r="G6038" s="1" t="s">
        <v>26608</v>
      </c>
      <c r="H6038" s="1" t="s">
        <v>26841</v>
      </c>
      <c r="I6038" s="1" t="s">
        <v>20</v>
      </c>
      <c r="J6038" s="1" t="s">
        <v>21</v>
      </c>
      <c r="K6038" s="1" t="s">
        <v>30</v>
      </c>
      <c r="L6038" s="1">
        <v>1.3434343E7</v>
      </c>
      <c r="M6038" s="1" t="s">
        <v>26842</v>
      </c>
      <c r="N6038" s="1" t="s">
        <v>26843</v>
      </c>
      <c r="O6038" s="3"/>
    </row>
    <row r="6039">
      <c r="A6039" s="1" t="s">
        <v>26844</v>
      </c>
      <c r="B6039" s="2" t="s">
        <v>26845</v>
      </c>
      <c r="C6039" s="1">
        <v>7.71420968350005E14</v>
      </c>
      <c r="D6039" s="3"/>
      <c r="E6039" s="1" t="s">
        <v>4812</v>
      </c>
      <c r="F6039" s="1" t="str">
        <f>IFERROR(__xludf.DUMMYFUNCTION("REGEXEXTRACT(E6039,""[А-Яа-я\-]+ административный округ"")"),"Новомосковский административный округ")</f>
        <v>Новомосковский административный округ</v>
      </c>
      <c r="G6039" s="1" t="s">
        <v>24715</v>
      </c>
      <c r="H6039" s="1" t="s">
        <v>26846</v>
      </c>
      <c r="I6039" s="1" t="s">
        <v>20</v>
      </c>
      <c r="J6039" s="1" t="s">
        <v>21</v>
      </c>
      <c r="K6039" s="1" t="s">
        <v>42</v>
      </c>
      <c r="L6039" s="1">
        <v>1.3434344E7</v>
      </c>
      <c r="M6039" s="1" t="s">
        <v>26847</v>
      </c>
      <c r="N6039" s="1" t="s">
        <v>26848</v>
      </c>
      <c r="O6039" s="3"/>
    </row>
    <row r="6040">
      <c r="A6040" s="1" t="s">
        <v>26849</v>
      </c>
      <c r="B6040" s="2" t="s">
        <v>26850</v>
      </c>
      <c r="C6040" s="1">
        <v>7.71410804720005E14</v>
      </c>
      <c r="D6040" s="3"/>
      <c r="E6040" s="1" t="s">
        <v>4812</v>
      </c>
      <c r="F6040" s="1" t="str">
        <f>IFERROR(__xludf.DUMMYFUNCTION("REGEXEXTRACT(E6040,""[А-Яа-я\-]+ административный округ"")"),"Новомосковский административный округ")</f>
        <v>Новомосковский административный округ</v>
      </c>
      <c r="G6040" s="1" t="s">
        <v>26851</v>
      </c>
      <c r="H6040" s="1" t="s">
        <v>26852</v>
      </c>
      <c r="I6040" s="1" t="s">
        <v>20</v>
      </c>
      <c r="J6040" s="1" t="s">
        <v>21</v>
      </c>
      <c r="K6040" s="1" t="s">
        <v>30</v>
      </c>
      <c r="L6040" s="1">
        <v>1.3434346E7</v>
      </c>
      <c r="M6040" s="1" t="s">
        <v>26853</v>
      </c>
      <c r="N6040" s="1" t="s">
        <v>26854</v>
      </c>
      <c r="O6040" s="3"/>
    </row>
    <row r="6041">
      <c r="A6041" s="1" t="s">
        <v>26855</v>
      </c>
      <c r="B6041" s="2" t="s">
        <v>26856</v>
      </c>
      <c r="C6041" s="1">
        <v>7.71610722890035E14</v>
      </c>
      <c r="D6041" s="1" t="s">
        <v>26857</v>
      </c>
      <c r="E6041" s="1" t="s">
        <v>25519</v>
      </c>
      <c r="F6041" s="1" t="str">
        <f>IFERROR(__xludf.DUMMYFUNCTION("REGEXEXTRACT(E6041,""[А-Яа-я\-]+ административный округ"")"),"Троицкий административный округ")</f>
        <v>Троицкий административный округ</v>
      </c>
      <c r="G6041" s="1" t="s">
        <v>26858</v>
      </c>
      <c r="H6041" s="1" t="s">
        <v>26859</v>
      </c>
      <c r="I6041" s="1" t="s">
        <v>20</v>
      </c>
      <c r="J6041" s="1" t="s">
        <v>21</v>
      </c>
      <c r="K6041" s="1" t="s">
        <v>30</v>
      </c>
      <c r="L6041" s="1">
        <v>1.3434348E7</v>
      </c>
      <c r="M6041" s="1" t="s">
        <v>26860</v>
      </c>
      <c r="N6041" s="1" t="s">
        <v>26861</v>
      </c>
      <c r="O6041" s="3"/>
    </row>
    <row r="6042">
      <c r="A6042" s="1" t="s">
        <v>26862</v>
      </c>
      <c r="B6042" s="2" t="s">
        <v>26863</v>
      </c>
      <c r="C6042" s="1">
        <v>7.81410018410006E14</v>
      </c>
      <c r="D6042" s="1" t="s">
        <v>23166</v>
      </c>
      <c r="E6042" s="1" t="s">
        <v>17</v>
      </c>
      <c r="F6042" s="1" t="str">
        <f>IFERROR(__xludf.DUMMYFUNCTION("REGEXEXTRACT(E6042,""[А-Яа-я\-]+ административный округ"")"),"Центральный административный округ")</f>
        <v>Центральный административный округ</v>
      </c>
      <c r="G6042" s="1" t="s">
        <v>110</v>
      </c>
      <c r="H6042" s="1" t="s">
        <v>26864</v>
      </c>
      <c r="I6042" s="1" t="s">
        <v>20</v>
      </c>
      <c r="J6042" s="1" t="s">
        <v>49</v>
      </c>
      <c r="K6042" s="1" t="s">
        <v>30</v>
      </c>
      <c r="L6042" s="1">
        <v>1.343435E7</v>
      </c>
      <c r="M6042" s="1" t="s">
        <v>26865</v>
      </c>
      <c r="N6042" s="1" t="s">
        <v>26866</v>
      </c>
      <c r="O6042" s="3"/>
    </row>
    <row r="6043">
      <c r="A6043" s="1" t="s">
        <v>26867</v>
      </c>
      <c r="B6043" s="2" t="s">
        <v>26868</v>
      </c>
      <c r="C6043" s="1">
        <v>7.71410414790006E14</v>
      </c>
      <c r="D6043" s="3"/>
      <c r="E6043" s="1" t="s">
        <v>17</v>
      </c>
      <c r="F6043" s="1" t="str">
        <f>IFERROR(__xludf.DUMMYFUNCTION("REGEXEXTRACT(E6043,""[А-Яа-я\-]+ административный округ"")"),"Центральный административный округ")</f>
        <v>Центральный административный округ</v>
      </c>
      <c r="G6043" s="1" t="s">
        <v>18</v>
      </c>
      <c r="H6043" s="1" t="s">
        <v>16140</v>
      </c>
      <c r="I6043" s="1" t="s">
        <v>20</v>
      </c>
      <c r="J6043" s="1" t="s">
        <v>21</v>
      </c>
      <c r="K6043" s="1" t="s">
        <v>30</v>
      </c>
      <c r="L6043" s="1">
        <v>1.3498194E7</v>
      </c>
      <c r="M6043" s="1" t="s">
        <v>26869</v>
      </c>
      <c r="N6043" s="1" t="s">
        <v>26870</v>
      </c>
      <c r="O6043" s="3"/>
    </row>
    <row r="6044">
      <c r="A6044" s="1" t="s">
        <v>26871</v>
      </c>
      <c r="B6044" s="2" t="s">
        <v>26872</v>
      </c>
      <c r="C6044" s="1">
        <v>7.72511445000005E14</v>
      </c>
      <c r="D6044" s="3"/>
      <c r="E6044" s="1" t="s">
        <v>130</v>
      </c>
      <c r="F6044" s="1" t="str">
        <f>IFERROR(__xludf.DUMMYFUNCTION("REGEXEXTRACT(E6044,""[А-Яа-я\-]+ административный округ"")"),"Восточный административный округ")</f>
        <v>Восточный административный округ</v>
      </c>
      <c r="G6044" s="1" t="s">
        <v>1861</v>
      </c>
      <c r="H6044" s="1" t="s">
        <v>26873</v>
      </c>
      <c r="I6044" s="1" t="s">
        <v>20</v>
      </c>
      <c r="J6044" s="1" t="s">
        <v>21</v>
      </c>
      <c r="K6044" s="1" t="s">
        <v>30</v>
      </c>
      <c r="L6044" s="1">
        <v>1.3532043E7</v>
      </c>
      <c r="M6044" s="1" t="s">
        <v>26874</v>
      </c>
      <c r="N6044" s="1" t="s">
        <v>26875</v>
      </c>
      <c r="O6044" s="3"/>
    </row>
    <row r="6045">
      <c r="A6045" s="1" t="s">
        <v>2253</v>
      </c>
      <c r="B6045" s="2" t="s">
        <v>26876</v>
      </c>
      <c r="C6045" s="1">
        <v>7.71610658070035E14</v>
      </c>
      <c r="D6045" s="1" t="s">
        <v>16572</v>
      </c>
      <c r="E6045" s="1" t="s">
        <v>130</v>
      </c>
      <c r="F6045" s="1" t="str">
        <f>IFERROR(__xludf.DUMMYFUNCTION("REGEXEXTRACT(E6045,""[А-Яа-я\-]+ административный округ"")"),"Восточный административный округ")</f>
        <v>Восточный административный округ</v>
      </c>
      <c r="G6045" s="1" t="s">
        <v>1750</v>
      </c>
      <c r="H6045" s="1" t="s">
        <v>26877</v>
      </c>
      <c r="I6045" s="1" t="s">
        <v>20</v>
      </c>
      <c r="J6045" s="1" t="s">
        <v>21</v>
      </c>
      <c r="K6045" s="1" t="s">
        <v>30</v>
      </c>
      <c r="L6045" s="1">
        <v>1.3532136E7</v>
      </c>
      <c r="M6045" s="1" t="s">
        <v>26878</v>
      </c>
      <c r="N6045" s="1" t="s">
        <v>26879</v>
      </c>
      <c r="O6045" s="3"/>
    </row>
    <row r="6046">
      <c r="A6046" s="1" t="s">
        <v>26880</v>
      </c>
      <c r="B6046" s="2" t="s">
        <v>26881</v>
      </c>
      <c r="C6046" s="1">
        <v>7.72511441400015E14</v>
      </c>
      <c r="D6046" s="1" t="s">
        <v>26882</v>
      </c>
      <c r="E6046" s="1" t="s">
        <v>441</v>
      </c>
      <c r="F6046" s="1" t="str">
        <f>IFERROR(__xludf.DUMMYFUNCTION("REGEXEXTRACT(E6046,""[А-Яа-я\-]+ административный округ"")"),"Западный административный округ")</f>
        <v>Западный административный округ</v>
      </c>
      <c r="G6046" s="1" t="s">
        <v>442</v>
      </c>
      <c r="H6046" s="1" t="s">
        <v>26883</v>
      </c>
      <c r="I6046" s="1" t="s">
        <v>20</v>
      </c>
      <c r="J6046" s="1" t="s">
        <v>21</v>
      </c>
      <c r="K6046" s="1" t="s">
        <v>30</v>
      </c>
      <c r="L6046" s="1">
        <v>1.3532161E7</v>
      </c>
      <c r="M6046" s="1" t="s">
        <v>26884</v>
      </c>
      <c r="N6046" s="1" t="s">
        <v>26885</v>
      </c>
      <c r="O6046" s="3"/>
    </row>
    <row r="6047">
      <c r="A6047" s="1" t="s">
        <v>26886</v>
      </c>
      <c r="B6047" s="2" t="s">
        <v>26887</v>
      </c>
      <c r="C6047" s="1">
        <v>7.72521441400025E14</v>
      </c>
      <c r="D6047" s="1" t="s">
        <v>26882</v>
      </c>
      <c r="E6047" s="1" t="s">
        <v>441</v>
      </c>
      <c r="F6047" s="1" t="str">
        <f>IFERROR(__xludf.DUMMYFUNCTION("REGEXEXTRACT(E6047,""[А-Яа-я\-]+ административный округ"")"),"Западный административный округ")</f>
        <v>Западный административный округ</v>
      </c>
      <c r="G6047" s="1" t="s">
        <v>442</v>
      </c>
      <c r="H6047" s="1" t="s">
        <v>26888</v>
      </c>
      <c r="I6047" s="1" t="s">
        <v>20</v>
      </c>
      <c r="J6047" s="1" t="s">
        <v>21</v>
      </c>
      <c r="K6047" s="1" t="s">
        <v>858</v>
      </c>
      <c r="L6047" s="1">
        <v>1.3532162E7</v>
      </c>
      <c r="M6047" s="1" t="s">
        <v>26889</v>
      </c>
      <c r="N6047" s="1" t="s">
        <v>26890</v>
      </c>
      <c r="O6047" s="3"/>
    </row>
    <row r="6048">
      <c r="A6048" s="1" t="s">
        <v>26891</v>
      </c>
      <c r="B6048" s="2" t="s">
        <v>26892</v>
      </c>
      <c r="C6048" s="1">
        <v>7.71421218450005E14</v>
      </c>
      <c r="D6048" s="1" t="s">
        <v>26891</v>
      </c>
      <c r="E6048" s="1" t="s">
        <v>85</v>
      </c>
      <c r="F6048" s="1" t="str">
        <f>IFERROR(__xludf.DUMMYFUNCTION("REGEXEXTRACT(E6048,""[А-Яа-я\-]+ административный округ"")"),"Северный административный округ")</f>
        <v>Северный административный округ</v>
      </c>
      <c r="G6048" s="1" t="s">
        <v>4851</v>
      </c>
      <c r="H6048" s="1" t="s">
        <v>26893</v>
      </c>
      <c r="I6048" s="1" t="s">
        <v>20</v>
      </c>
      <c r="J6048" s="1" t="s">
        <v>21</v>
      </c>
      <c r="K6048" s="1" t="s">
        <v>42</v>
      </c>
      <c r="L6048" s="1">
        <v>1.3780518E7</v>
      </c>
      <c r="M6048" s="1" t="s">
        <v>26894</v>
      </c>
      <c r="N6048" s="1" t="s">
        <v>26895</v>
      </c>
      <c r="O6048" s="3"/>
    </row>
    <row r="6049">
      <c r="A6049" s="1" t="s">
        <v>26896</v>
      </c>
      <c r="B6049" s="2" t="s">
        <v>26897</v>
      </c>
      <c r="C6049" s="1">
        <v>7.71710765050005E14</v>
      </c>
      <c r="D6049" s="1" t="s">
        <v>26898</v>
      </c>
      <c r="E6049" s="1" t="s">
        <v>678</v>
      </c>
      <c r="F6049" s="1" t="str">
        <f>IFERROR(__xludf.DUMMYFUNCTION("REGEXEXTRACT(E6049,""[А-Яа-я\-]+ административный округ"")"),"Северо-Западный административный округ")</f>
        <v>Северо-Западный административный округ</v>
      </c>
      <c r="G6049" s="1" t="s">
        <v>21523</v>
      </c>
      <c r="H6049" s="1" t="s">
        <v>26899</v>
      </c>
      <c r="I6049" s="1" t="s">
        <v>20</v>
      </c>
      <c r="J6049" s="1" t="s">
        <v>21</v>
      </c>
      <c r="K6049" s="1" t="s">
        <v>444</v>
      </c>
      <c r="L6049" s="1">
        <v>1.3780519E7</v>
      </c>
      <c r="M6049" s="1" t="s">
        <v>26900</v>
      </c>
      <c r="N6049" s="1" t="s">
        <v>26901</v>
      </c>
      <c r="O6049" s="3"/>
    </row>
    <row r="6050">
      <c r="A6050" s="1" t="s">
        <v>26902</v>
      </c>
      <c r="B6050" s="2" t="s">
        <v>26903</v>
      </c>
      <c r="C6050" s="1">
        <v>7.71710762180005E14</v>
      </c>
      <c r="D6050" s="1" t="s">
        <v>26904</v>
      </c>
      <c r="E6050" s="1" t="s">
        <v>85</v>
      </c>
      <c r="F6050" s="1" t="str">
        <f>IFERROR(__xludf.DUMMYFUNCTION("REGEXEXTRACT(E6050,""[А-Яа-я\-]+ административный округ"")"),"Северный административный округ")</f>
        <v>Северный административный округ</v>
      </c>
      <c r="G6050" s="1" t="s">
        <v>1313</v>
      </c>
      <c r="H6050" s="1" t="s">
        <v>26905</v>
      </c>
      <c r="I6050" s="1" t="s">
        <v>20</v>
      </c>
      <c r="J6050" s="1" t="s">
        <v>21</v>
      </c>
      <c r="K6050" s="1" t="s">
        <v>444</v>
      </c>
      <c r="L6050" s="1">
        <v>1.378052E7</v>
      </c>
      <c r="M6050" s="1" t="s">
        <v>26906</v>
      </c>
      <c r="N6050" s="1" t="s">
        <v>26907</v>
      </c>
      <c r="O6050" s="3"/>
    </row>
    <row r="6051">
      <c r="A6051" s="1" t="s">
        <v>26000</v>
      </c>
      <c r="B6051" s="2" t="s">
        <v>26908</v>
      </c>
      <c r="C6051" s="1">
        <v>7.71710890330035E14</v>
      </c>
      <c r="D6051" s="1" t="s">
        <v>26909</v>
      </c>
      <c r="E6051" s="1" t="s">
        <v>192</v>
      </c>
      <c r="F6051" s="1" t="str">
        <f>IFERROR(__xludf.DUMMYFUNCTION("REGEXEXTRACT(E6051,""[А-Яа-я\-]+ административный округ"")"),"Юго-Восточный административный округ")</f>
        <v>Юго-Восточный административный округ</v>
      </c>
      <c r="G6051" s="1" t="s">
        <v>193</v>
      </c>
      <c r="H6051" s="1" t="s">
        <v>26910</v>
      </c>
      <c r="I6051" s="1" t="s">
        <v>20</v>
      </c>
      <c r="J6051" s="1" t="s">
        <v>21</v>
      </c>
      <c r="K6051" s="1" t="s">
        <v>30</v>
      </c>
      <c r="L6051" s="1">
        <v>1.3780522E7</v>
      </c>
      <c r="M6051" s="1" t="s">
        <v>26911</v>
      </c>
      <c r="N6051" s="1" t="s">
        <v>26912</v>
      </c>
      <c r="O6051" s="3"/>
    </row>
    <row r="6052">
      <c r="A6052" s="1" t="s">
        <v>26913</v>
      </c>
      <c r="B6052" s="2" t="s">
        <v>26914</v>
      </c>
      <c r="C6052" s="1">
        <v>7.71710762320005E14</v>
      </c>
      <c r="D6052" s="1" t="s">
        <v>26904</v>
      </c>
      <c r="E6052" s="1" t="s">
        <v>85</v>
      </c>
      <c r="F6052" s="1" t="str">
        <f>IFERROR(__xludf.DUMMYFUNCTION("REGEXEXTRACT(E6052,""[А-Яа-я\-]+ административный округ"")"),"Северный административный округ")</f>
        <v>Северный административный округ</v>
      </c>
      <c r="G6052" s="1" t="s">
        <v>1313</v>
      </c>
      <c r="H6052" s="1" t="s">
        <v>26915</v>
      </c>
      <c r="I6052" s="1" t="s">
        <v>20</v>
      </c>
      <c r="J6052" s="1" t="s">
        <v>21</v>
      </c>
      <c r="K6052" s="1" t="s">
        <v>444</v>
      </c>
      <c r="L6052" s="1">
        <v>1.3780526E7</v>
      </c>
      <c r="M6052" s="1" t="s">
        <v>26906</v>
      </c>
      <c r="N6052" s="1" t="s">
        <v>26907</v>
      </c>
      <c r="O6052" s="3"/>
    </row>
    <row r="6053">
      <c r="A6053" s="1" t="s">
        <v>26916</v>
      </c>
      <c r="B6053" s="2" t="s">
        <v>26917</v>
      </c>
      <c r="C6053" s="1">
        <v>7.71420770990005E14</v>
      </c>
      <c r="D6053" s="3"/>
      <c r="E6053" s="1" t="s">
        <v>117</v>
      </c>
      <c r="F6053" s="1" t="str">
        <f>IFERROR(__xludf.DUMMYFUNCTION("REGEXEXTRACT(E6053,""[А-Яа-я\-]+ административный округ"")"),"Северо-Восточный административный округ")</f>
        <v>Северо-Восточный административный округ</v>
      </c>
      <c r="G6053" s="1" t="s">
        <v>972</v>
      </c>
      <c r="H6053" s="1" t="s">
        <v>26918</v>
      </c>
      <c r="I6053" s="1" t="s">
        <v>20</v>
      </c>
      <c r="J6053" s="1" t="s">
        <v>21</v>
      </c>
      <c r="K6053" s="1" t="s">
        <v>858</v>
      </c>
      <c r="L6053" s="1">
        <v>1.3780527E7</v>
      </c>
      <c r="M6053" s="1" t="s">
        <v>26919</v>
      </c>
      <c r="N6053" s="1" t="s">
        <v>26920</v>
      </c>
      <c r="O6053" s="3"/>
    </row>
    <row r="6054">
      <c r="A6054" s="1" t="s">
        <v>26921</v>
      </c>
      <c r="B6054" s="2" t="s">
        <v>26922</v>
      </c>
      <c r="C6054" s="1">
        <v>7.71610980820145E14</v>
      </c>
      <c r="D6054" s="1" t="s">
        <v>26923</v>
      </c>
      <c r="E6054" s="1" t="s">
        <v>441</v>
      </c>
      <c r="F6054" s="1" t="str">
        <f>IFERROR(__xludf.DUMMYFUNCTION("REGEXEXTRACT(E6054,""[А-Яа-я\-]+ административный округ"")"),"Западный административный округ")</f>
        <v>Западный административный округ</v>
      </c>
      <c r="G6054" s="1" t="s">
        <v>3642</v>
      </c>
      <c r="H6054" s="1" t="s">
        <v>26924</v>
      </c>
      <c r="I6054" s="1" t="s">
        <v>20</v>
      </c>
      <c r="J6054" s="1" t="s">
        <v>21</v>
      </c>
      <c r="K6054" s="1" t="s">
        <v>3148</v>
      </c>
      <c r="L6054" s="1">
        <v>1.378053E7</v>
      </c>
      <c r="M6054" s="1" t="s">
        <v>26925</v>
      </c>
      <c r="N6054" s="1" t="s">
        <v>26926</v>
      </c>
      <c r="O6054" s="3"/>
    </row>
    <row r="6055">
      <c r="A6055" s="1" t="s">
        <v>26927</v>
      </c>
      <c r="B6055" s="2" t="s">
        <v>26928</v>
      </c>
      <c r="C6055" s="1">
        <v>7.71711201700005E14</v>
      </c>
      <c r="D6055" s="1" t="s">
        <v>26929</v>
      </c>
      <c r="E6055" s="1" t="s">
        <v>85</v>
      </c>
      <c r="F6055" s="1" t="str">
        <f>IFERROR(__xludf.DUMMYFUNCTION("REGEXEXTRACT(E6055,""[А-Яа-я\-]+ административный округ"")"),"Северный административный округ")</f>
        <v>Северный административный округ</v>
      </c>
      <c r="G6055" s="1" t="s">
        <v>1313</v>
      </c>
      <c r="H6055" s="1" t="s">
        <v>26930</v>
      </c>
      <c r="I6055" s="1" t="s">
        <v>20</v>
      </c>
      <c r="J6055" s="1" t="s">
        <v>21</v>
      </c>
      <c r="K6055" s="1" t="s">
        <v>444</v>
      </c>
      <c r="L6055" s="1">
        <v>1.3780531E7</v>
      </c>
      <c r="M6055" s="1" t="s">
        <v>11784</v>
      </c>
      <c r="N6055" s="1" t="s">
        <v>11785</v>
      </c>
      <c r="O6055" s="3"/>
    </row>
    <row r="6056">
      <c r="A6056" s="1" t="s">
        <v>26931</v>
      </c>
      <c r="B6056" s="2" t="s">
        <v>26932</v>
      </c>
      <c r="C6056" s="1">
        <v>7.71711213830095E14</v>
      </c>
      <c r="D6056" s="1" t="s">
        <v>26933</v>
      </c>
      <c r="E6056" s="1" t="s">
        <v>192</v>
      </c>
      <c r="F6056" s="1" t="str">
        <f>IFERROR(__xludf.DUMMYFUNCTION("REGEXEXTRACT(E6056,""[А-Яа-я\-]+ административный округ"")"),"Юго-Восточный административный округ")</f>
        <v>Юго-Восточный административный округ</v>
      </c>
      <c r="G6056" s="1" t="s">
        <v>516</v>
      </c>
      <c r="H6056" s="1" t="s">
        <v>26934</v>
      </c>
      <c r="I6056" s="1" t="s">
        <v>20</v>
      </c>
      <c r="J6056" s="1" t="s">
        <v>21</v>
      </c>
      <c r="K6056" s="1" t="s">
        <v>444</v>
      </c>
      <c r="L6056" s="1">
        <v>1.3780533E7</v>
      </c>
      <c r="M6056" s="1" t="s">
        <v>26935</v>
      </c>
      <c r="N6056" s="1" t="s">
        <v>26936</v>
      </c>
      <c r="O6056" s="3"/>
    </row>
    <row r="6057">
      <c r="A6057" s="1" t="s">
        <v>26937</v>
      </c>
      <c r="B6057" s="2" t="s">
        <v>26938</v>
      </c>
      <c r="C6057" s="1">
        <v>7.71421217530005E14</v>
      </c>
      <c r="D6057" s="1" t="s">
        <v>26937</v>
      </c>
      <c r="E6057" s="1" t="s">
        <v>117</v>
      </c>
      <c r="F6057" s="1" t="str">
        <f>IFERROR(__xludf.DUMMYFUNCTION("REGEXEXTRACT(E6057,""[А-Яа-я\-]+ административный округ"")"),"Северо-Восточный административный округ")</f>
        <v>Северо-Восточный административный округ</v>
      </c>
      <c r="G6057" s="1" t="s">
        <v>1685</v>
      </c>
      <c r="H6057" s="1" t="s">
        <v>26939</v>
      </c>
      <c r="I6057" s="1" t="s">
        <v>20</v>
      </c>
      <c r="J6057" s="1" t="s">
        <v>21</v>
      </c>
      <c r="K6057" s="1" t="s">
        <v>858</v>
      </c>
      <c r="L6057" s="1">
        <v>1.3780534E7</v>
      </c>
      <c r="M6057" s="1" t="s">
        <v>26940</v>
      </c>
      <c r="N6057" s="1" t="s">
        <v>26941</v>
      </c>
      <c r="O6057" s="3"/>
    </row>
    <row r="6058">
      <c r="A6058" s="1" t="s">
        <v>26942</v>
      </c>
      <c r="B6058" s="2" t="s">
        <v>26943</v>
      </c>
      <c r="C6058" s="1">
        <v>7.71410775110005E14</v>
      </c>
      <c r="D6058" s="3"/>
      <c r="E6058" s="1" t="s">
        <v>305</v>
      </c>
      <c r="F6058" s="1" t="str">
        <f>IFERROR(__xludf.DUMMYFUNCTION("REGEXEXTRACT(E6058,""[А-Яа-я\-]+ административный округ"")"),"Южный административный округ")</f>
        <v>Южный административный округ</v>
      </c>
      <c r="G6058" s="1" t="s">
        <v>21100</v>
      </c>
      <c r="H6058" s="1" t="s">
        <v>26944</v>
      </c>
      <c r="I6058" s="1" t="s">
        <v>20</v>
      </c>
      <c r="J6058" s="1" t="s">
        <v>21</v>
      </c>
      <c r="K6058" s="1" t="s">
        <v>30</v>
      </c>
      <c r="L6058" s="1">
        <v>1.3780535E7</v>
      </c>
      <c r="M6058" s="1" t="s">
        <v>26945</v>
      </c>
      <c r="N6058" s="1" t="s">
        <v>26946</v>
      </c>
      <c r="O6058" s="3"/>
    </row>
    <row r="6059">
      <c r="A6059" s="1" t="s">
        <v>26947</v>
      </c>
      <c r="B6059" s="2" t="s">
        <v>26948</v>
      </c>
      <c r="C6059" s="1">
        <v>7.71410980820175E14</v>
      </c>
      <c r="D6059" s="1" t="s">
        <v>26923</v>
      </c>
      <c r="E6059" s="1" t="s">
        <v>441</v>
      </c>
      <c r="F6059" s="1" t="str">
        <f>IFERROR(__xludf.DUMMYFUNCTION("REGEXEXTRACT(E6059,""[А-Яа-я\-]+ административный округ"")"),"Западный административный округ")</f>
        <v>Западный административный округ</v>
      </c>
      <c r="G6059" s="1" t="s">
        <v>3642</v>
      </c>
      <c r="H6059" s="1" t="s">
        <v>26924</v>
      </c>
      <c r="I6059" s="1" t="s">
        <v>20</v>
      </c>
      <c r="J6059" s="1" t="s">
        <v>21</v>
      </c>
      <c r="K6059" s="1" t="s">
        <v>3148</v>
      </c>
      <c r="L6059" s="1">
        <v>1.3780536E7</v>
      </c>
      <c r="M6059" s="1" t="s">
        <v>26949</v>
      </c>
      <c r="N6059" s="1" t="s">
        <v>26950</v>
      </c>
      <c r="O6059" s="3"/>
    </row>
    <row r="6060">
      <c r="A6060" s="1" t="s">
        <v>26951</v>
      </c>
      <c r="B6060" s="2" t="s">
        <v>26952</v>
      </c>
      <c r="C6060" s="1">
        <v>7.71610980820185E14</v>
      </c>
      <c r="D6060" s="1" t="s">
        <v>26923</v>
      </c>
      <c r="E6060" s="1" t="s">
        <v>441</v>
      </c>
      <c r="F6060" s="1" t="str">
        <f>IFERROR(__xludf.DUMMYFUNCTION("REGEXEXTRACT(E6060,""[А-Яа-я\-]+ административный округ"")"),"Западный административный округ")</f>
        <v>Западный административный округ</v>
      </c>
      <c r="G6060" s="1" t="s">
        <v>3642</v>
      </c>
      <c r="H6060" s="1" t="s">
        <v>26924</v>
      </c>
      <c r="I6060" s="1" t="s">
        <v>20</v>
      </c>
      <c r="J6060" s="1" t="s">
        <v>21</v>
      </c>
      <c r="K6060" s="1" t="s">
        <v>3148</v>
      </c>
      <c r="L6060" s="1">
        <v>1.3780538E7</v>
      </c>
      <c r="M6060" s="1" t="s">
        <v>26953</v>
      </c>
      <c r="N6060" s="1" t="s">
        <v>26954</v>
      </c>
      <c r="O6060" s="3"/>
    </row>
    <row r="6061">
      <c r="A6061" s="1" t="s">
        <v>26955</v>
      </c>
      <c r="B6061" s="2" t="s">
        <v>26956</v>
      </c>
      <c r="C6061" s="1">
        <v>7.71710765220005E14</v>
      </c>
      <c r="D6061" s="3"/>
      <c r="E6061" s="1" t="s">
        <v>305</v>
      </c>
      <c r="F6061" s="1" t="str">
        <f>IFERROR(__xludf.DUMMYFUNCTION("REGEXEXTRACT(E6061,""[А-Яа-я\-]+ административный округ"")"),"Южный административный округ")</f>
        <v>Южный административный округ</v>
      </c>
      <c r="G6061" s="1" t="s">
        <v>26957</v>
      </c>
      <c r="H6061" s="1" t="s">
        <v>26958</v>
      </c>
      <c r="I6061" s="1" t="s">
        <v>20</v>
      </c>
      <c r="J6061" s="1" t="s">
        <v>21</v>
      </c>
      <c r="K6061" s="1" t="s">
        <v>444</v>
      </c>
      <c r="L6061" s="1">
        <v>1.3780541E7</v>
      </c>
      <c r="M6061" s="1" t="s">
        <v>26959</v>
      </c>
      <c r="N6061" s="1" t="s">
        <v>26960</v>
      </c>
      <c r="O6061" s="3"/>
    </row>
    <row r="6062">
      <c r="A6062" s="1" t="s">
        <v>26961</v>
      </c>
      <c r="B6062" s="2" t="s">
        <v>26962</v>
      </c>
      <c r="C6062" s="1">
        <v>7.71620762810096E14</v>
      </c>
      <c r="D6062" s="1" t="s">
        <v>647</v>
      </c>
      <c r="E6062" s="1" t="s">
        <v>231</v>
      </c>
      <c r="F6062" s="1" t="str">
        <f>IFERROR(__xludf.DUMMYFUNCTION("REGEXEXTRACT(E6062,""[А-Яа-я\-]+ административный округ"")"),"Юго-Западный административный округ")</f>
        <v>Юго-Западный административный округ</v>
      </c>
      <c r="G6062" s="1" t="s">
        <v>648</v>
      </c>
      <c r="H6062" s="1" t="s">
        <v>26963</v>
      </c>
      <c r="I6062" s="1" t="s">
        <v>20</v>
      </c>
      <c r="J6062" s="1" t="s">
        <v>49</v>
      </c>
      <c r="K6062" s="1" t="s">
        <v>2187</v>
      </c>
      <c r="L6062" s="1">
        <v>1.3780543E7</v>
      </c>
      <c r="M6062" s="1" t="s">
        <v>26964</v>
      </c>
      <c r="N6062" s="1" t="s">
        <v>26965</v>
      </c>
      <c r="O6062" s="3"/>
    </row>
    <row r="6063">
      <c r="A6063" s="1" t="s">
        <v>25651</v>
      </c>
      <c r="B6063" s="2" t="s">
        <v>26966</v>
      </c>
      <c r="C6063" s="1">
        <v>7.71610658030025E14</v>
      </c>
      <c r="D6063" s="1" t="s">
        <v>26967</v>
      </c>
      <c r="E6063" s="1" t="s">
        <v>117</v>
      </c>
      <c r="F6063" s="1" t="str">
        <f>IFERROR(__xludf.DUMMYFUNCTION("REGEXEXTRACT(E6063,""[А-Яа-я\-]+ административный округ"")"),"Северо-Восточный административный округ")</f>
        <v>Северо-Восточный административный округ</v>
      </c>
      <c r="G6063" s="1" t="s">
        <v>26968</v>
      </c>
      <c r="H6063" s="1" t="s">
        <v>26969</v>
      </c>
      <c r="I6063" s="1" t="s">
        <v>20</v>
      </c>
      <c r="J6063" s="1" t="s">
        <v>21</v>
      </c>
      <c r="K6063" s="1" t="s">
        <v>30</v>
      </c>
      <c r="L6063" s="1">
        <v>1.3780544E7</v>
      </c>
      <c r="M6063" s="1" t="s">
        <v>26970</v>
      </c>
      <c r="N6063" s="1" t="s">
        <v>26971</v>
      </c>
      <c r="O6063" s="3"/>
    </row>
    <row r="6064">
      <c r="A6064" s="1" t="s">
        <v>26972</v>
      </c>
      <c r="B6064" s="2" t="s">
        <v>26973</v>
      </c>
      <c r="C6064" s="1">
        <v>7.71711213830065E14</v>
      </c>
      <c r="D6064" s="1" t="s">
        <v>26933</v>
      </c>
      <c r="E6064" s="1" t="s">
        <v>192</v>
      </c>
      <c r="F6064" s="1" t="str">
        <f>IFERROR(__xludf.DUMMYFUNCTION("REGEXEXTRACT(E6064,""[А-Яа-я\-]+ административный округ"")"),"Юго-Восточный административный округ")</f>
        <v>Юго-Восточный административный округ</v>
      </c>
      <c r="G6064" s="1" t="s">
        <v>516</v>
      </c>
      <c r="H6064" s="1" t="s">
        <v>26934</v>
      </c>
      <c r="I6064" s="1" t="s">
        <v>20</v>
      </c>
      <c r="J6064" s="1" t="s">
        <v>21</v>
      </c>
      <c r="K6064" s="1" t="s">
        <v>17198</v>
      </c>
      <c r="L6064" s="1">
        <v>1.3780545E7</v>
      </c>
      <c r="M6064" s="1" t="s">
        <v>26935</v>
      </c>
      <c r="N6064" s="1" t="s">
        <v>26936</v>
      </c>
      <c r="O6064" s="3"/>
    </row>
    <row r="6065">
      <c r="A6065" s="1" t="s">
        <v>17988</v>
      </c>
      <c r="B6065" s="2" t="s">
        <v>26974</v>
      </c>
      <c r="C6065" s="1">
        <v>7.71410272300076E14</v>
      </c>
      <c r="D6065" s="1" t="s">
        <v>948</v>
      </c>
      <c r="E6065" s="1" t="s">
        <v>17</v>
      </c>
      <c r="F6065" s="1" t="str">
        <f>IFERROR(__xludf.DUMMYFUNCTION("REGEXEXTRACT(E6065,""[А-Яа-я\-]+ административный округ"")"),"Центральный административный округ")</f>
        <v>Центральный административный округ</v>
      </c>
      <c r="G6065" s="1" t="s">
        <v>35</v>
      </c>
      <c r="H6065" s="1" t="s">
        <v>26975</v>
      </c>
      <c r="I6065" s="1" t="s">
        <v>20</v>
      </c>
      <c r="J6065" s="1" t="s">
        <v>49</v>
      </c>
      <c r="K6065" s="1" t="s">
        <v>2187</v>
      </c>
      <c r="L6065" s="1">
        <v>1.3780546E7</v>
      </c>
      <c r="M6065" s="1" t="s">
        <v>26976</v>
      </c>
      <c r="N6065" s="1" t="s">
        <v>26977</v>
      </c>
      <c r="O6065" s="3"/>
    </row>
    <row r="6066">
      <c r="A6066" s="1" t="s">
        <v>26978</v>
      </c>
      <c r="B6066" s="2" t="s">
        <v>26979</v>
      </c>
      <c r="C6066" s="1">
        <v>7.71610980820195E14</v>
      </c>
      <c r="D6066" s="1" t="s">
        <v>26923</v>
      </c>
      <c r="E6066" s="1" t="s">
        <v>441</v>
      </c>
      <c r="F6066" s="1" t="str">
        <f>IFERROR(__xludf.DUMMYFUNCTION("REGEXEXTRACT(E6066,""[А-Яа-я\-]+ административный округ"")"),"Западный административный округ")</f>
        <v>Западный административный округ</v>
      </c>
      <c r="G6066" s="1" t="s">
        <v>3642</v>
      </c>
      <c r="H6066" s="1" t="s">
        <v>26924</v>
      </c>
      <c r="I6066" s="1" t="s">
        <v>20</v>
      </c>
      <c r="J6066" s="1" t="s">
        <v>21</v>
      </c>
      <c r="K6066" s="1" t="s">
        <v>3148</v>
      </c>
      <c r="L6066" s="1">
        <v>1.3780547E7</v>
      </c>
      <c r="M6066" s="1" t="s">
        <v>26980</v>
      </c>
      <c r="N6066" s="1" t="s">
        <v>26981</v>
      </c>
      <c r="O6066" s="3"/>
    </row>
    <row r="6067">
      <c r="A6067" s="1" t="s">
        <v>26982</v>
      </c>
      <c r="B6067" s="2" t="s">
        <v>26983</v>
      </c>
      <c r="C6067" s="1">
        <v>7.71710762420005E14</v>
      </c>
      <c r="D6067" s="1" t="s">
        <v>26984</v>
      </c>
      <c r="E6067" s="1" t="s">
        <v>85</v>
      </c>
      <c r="F6067" s="1" t="str">
        <f>IFERROR(__xludf.DUMMYFUNCTION("REGEXEXTRACT(E6067,""[А-Яа-я\-]+ административный округ"")"),"Северный административный округ")</f>
        <v>Северный административный округ</v>
      </c>
      <c r="G6067" s="1" t="s">
        <v>1313</v>
      </c>
      <c r="H6067" s="1" t="s">
        <v>26985</v>
      </c>
      <c r="I6067" s="1" t="s">
        <v>20</v>
      </c>
      <c r="J6067" s="1" t="s">
        <v>21</v>
      </c>
      <c r="K6067" s="1" t="s">
        <v>444</v>
      </c>
      <c r="L6067" s="1">
        <v>1.3780548E7</v>
      </c>
      <c r="M6067" s="1" t="s">
        <v>11784</v>
      </c>
      <c r="N6067" s="1" t="s">
        <v>11785</v>
      </c>
      <c r="O6067" s="3"/>
    </row>
    <row r="6068">
      <c r="A6068" s="1" t="s">
        <v>26986</v>
      </c>
      <c r="B6068" s="2" t="s">
        <v>26987</v>
      </c>
      <c r="C6068" s="1">
        <v>7.71410656100025E14</v>
      </c>
      <c r="D6068" s="1" t="s">
        <v>26988</v>
      </c>
      <c r="E6068" s="1" t="s">
        <v>85</v>
      </c>
      <c r="F6068" s="1" t="str">
        <f>IFERROR(__xludf.DUMMYFUNCTION("REGEXEXTRACT(E6068,""[А-Яа-я\-]+ административный округ"")"),"Северный административный округ")</f>
        <v>Северный административный округ</v>
      </c>
      <c r="G6068" s="1" t="s">
        <v>4957</v>
      </c>
      <c r="H6068" s="1" t="s">
        <v>26989</v>
      </c>
      <c r="I6068" s="1" t="s">
        <v>20</v>
      </c>
      <c r="J6068" s="1" t="s">
        <v>21</v>
      </c>
      <c r="K6068" s="1" t="s">
        <v>3148</v>
      </c>
      <c r="L6068" s="1">
        <v>1.3780549E7</v>
      </c>
      <c r="M6068" s="1" t="s">
        <v>26990</v>
      </c>
      <c r="N6068" s="1" t="s">
        <v>26991</v>
      </c>
      <c r="O6068" s="3"/>
    </row>
    <row r="6069">
      <c r="A6069" s="1" t="s">
        <v>26992</v>
      </c>
      <c r="B6069" s="2" t="s">
        <v>26993</v>
      </c>
      <c r="C6069" s="1">
        <v>7.71411288320006E14</v>
      </c>
      <c r="D6069" s="3"/>
      <c r="E6069" s="1" t="s">
        <v>17</v>
      </c>
      <c r="F6069" s="1" t="str">
        <f>IFERROR(__xludf.DUMMYFUNCTION("REGEXEXTRACT(E6069,""[А-Яа-я\-]+ административный округ"")"),"Центральный административный округ")</f>
        <v>Центральный административный округ</v>
      </c>
      <c r="G6069" s="1" t="s">
        <v>418</v>
      </c>
      <c r="H6069" s="1" t="s">
        <v>26994</v>
      </c>
      <c r="I6069" s="1" t="s">
        <v>20</v>
      </c>
      <c r="J6069" s="1" t="s">
        <v>49</v>
      </c>
      <c r="K6069" s="1" t="s">
        <v>2187</v>
      </c>
      <c r="L6069" s="1">
        <v>1.378055E7</v>
      </c>
      <c r="M6069" s="1" t="s">
        <v>26995</v>
      </c>
      <c r="N6069" s="1" t="s">
        <v>26996</v>
      </c>
      <c r="O6069" s="3"/>
    </row>
    <row r="6070">
      <c r="A6070" s="1" t="s">
        <v>26997</v>
      </c>
      <c r="B6070" s="2" t="s">
        <v>26998</v>
      </c>
      <c r="C6070" s="1">
        <v>7.71711313050066E14</v>
      </c>
      <c r="D6070" s="1" t="s">
        <v>960</v>
      </c>
      <c r="E6070" s="1" t="s">
        <v>305</v>
      </c>
      <c r="F6070" s="1" t="str">
        <f>IFERROR(__xludf.DUMMYFUNCTION("REGEXEXTRACT(E6070,""[А-Яа-я\-]+ административный округ"")"),"Южный административный округ")</f>
        <v>Южный административный округ</v>
      </c>
      <c r="G6070" s="1" t="s">
        <v>961</v>
      </c>
      <c r="H6070" s="1" t="s">
        <v>26999</v>
      </c>
      <c r="I6070" s="1" t="s">
        <v>20</v>
      </c>
      <c r="J6070" s="1" t="s">
        <v>49</v>
      </c>
      <c r="K6070" s="1" t="s">
        <v>2187</v>
      </c>
      <c r="L6070" s="1">
        <v>1.3780552E7</v>
      </c>
      <c r="M6070" s="1" t="s">
        <v>27000</v>
      </c>
      <c r="N6070" s="1" t="s">
        <v>27001</v>
      </c>
      <c r="O6070" s="3"/>
    </row>
    <row r="6071">
      <c r="A6071" s="1" t="s">
        <v>27002</v>
      </c>
      <c r="B6071" s="2" t="s">
        <v>27003</v>
      </c>
      <c r="C6071" s="1">
        <v>7.71411196440015E14</v>
      </c>
      <c r="D6071" s="1" t="s">
        <v>24810</v>
      </c>
      <c r="E6071" s="1" t="s">
        <v>17</v>
      </c>
      <c r="F6071" s="1" t="str">
        <f>IFERROR(__xludf.DUMMYFUNCTION("REGEXEXTRACT(E6071,""[А-Яа-я\-]+ административный округ"")"),"Центральный административный округ")</f>
        <v>Центральный административный округ</v>
      </c>
      <c r="G6071" s="1" t="s">
        <v>418</v>
      </c>
      <c r="H6071" s="1" t="s">
        <v>24811</v>
      </c>
      <c r="I6071" s="1" t="s">
        <v>20</v>
      </c>
      <c r="J6071" s="1" t="s">
        <v>21</v>
      </c>
      <c r="K6071" s="1" t="s">
        <v>30</v>
      </c>
      <c r="L6071" s="1">
        <v>1.3780553E7</v>
      </c>
      <c r="M6071" s="1" t="s">
        <v>27004</v>
      </c>
      <c r="N6071" s="1" t="s">
        <v>27005</v>
      </c>
      <c r="O6071" s="3"/>
    </row>
    <row r="6072">
      <c r="A6072" s="1" t="s">
        <v>27006</v>
      </c>
      <c r="B6072" s="2" t="s">
        <v>27007</v>
      </c>
      <c r="C6072" s="1">
        <v>7.71610980820055E14</v>
      </c>
      <c r="D6072" s="1" t="s">
        <v>27008</v>
      </c>
      <c r="E6072" s="1" t="s">
        <v>441</v>
      </c>
      <c r="F6072" s="1" t="str">
        <f>IFERROR(__xludf.DUMMYFUNCTION("REGEXEXTRACT(E6072,""[А-Яа-я\-]+ административный округ"")"),"Западный административный округ")</f>
        <v>Западный административный округ</v>
      </c>
      <c r="G6072" s="1" t="s">
        <v>3642</v>
      </c>
      <c r="H6072" s="1" t="s">
        <v>27009</v>
      </c>
      <c r="I6072" s="1" t="s">
        <v>20</v>
      </c>
      <c r="J6072" s="1" t="s">
        <v>21</v>
      </c>
      <c r="K6072" s="1" t="s">
        <v>3148</v>
      </c>
      <c r="L6072" s="1">
        <v>1.3780557E7</v>
      </c>
      <c r="M6072" s="1" t="s">
        <v>27010</v>
      </c>
      <c r="N6072" s="1" t="s">
        <v>27011</v>
      </c>
      <c r="O6072" s="3"/>
    </row>
    <row r="6073">
      <c r="A6073" s="1" t="s">
        <v>27012</v>
      </c>
      <c r="B6073" s="2" t="s">
        <v>27013</v>
      </c>
      <c r="C6073" s="1">
        <v>7.71610657220036E14</v>
      </c>
      <c r="D6073" s="1" t="s">
        <v>20765</v>
      </c>
      <c r="E6073" s="1" t="s">
        <v>117</v>
      </c>
      <c r="F6073" s="1" t="str">
        <f>IFERROR(__xludf.DUMMYFUNCTION("REGEXEXTRACT(E6073,""[А-Яа-я\-]+ административный округ"")"),"Северо-Восточный административный округ")</f>
        <v>Северо-Восточный административный округ</v>
      </c>
      <c r="G6073" s="1" t="s">
        <v>972</v>
      </c>
      <c r="H6073" s="1" t="s">
        <v>27014</v>
      </c>
      <c r="I6073" s="1" t="s">
        <v>20</v>
      </c>
      <c r="J6073" s="1" t="s">
        <v>49</v>
      </c>
      <c r="K6073" s="1" t="s">
        <v>3148</v>
      </c>
      <c r="L6073" s="1">
        <v>1.3780558E7</v>
      </c>
      <c r="M6073" s="1" t="s">
        <v>27015</v>
      </c>
      <c r="N6073" s="1" t="s">
        <v>27016</v>
      </c>
      <c r="O6073" s="3"/>
    </row>
    <row r="6074">
      <c r="A6074" s="1" t="s">
        <v>27017</v>
      </c>
      <c r="B6074" s="2" t="s">
        <v>27018</v>
      </c>
      <c r="C6074" s="1">
        <v>7.71720980950005E14</v>
      </c>
      <c r="D6074" s="3"/>
      <c r="E6074" s="1" t="s">
        <v>117</v>
      </c>
      <c r="F6074" s="1" t="str">
        <f>IFERROR(__xludf.DUMMYFUNCTION("REGEXEXTRACT(E6074,""[А-Яа-я\-]+ административный округ"")"),"Северо-Восточный административный округ")</f>
        <v>Северо-Восточный административный округ</v>
      </c>
      <c r="G6074" s="1" t="s">
        <v>972</v>
      </c>
      <c r="H6074" s="1" t="s">
        <v>17184</v>
      </c>
      <c r="I6074" s="1" t="s">
        <v>20</v>
      </c>
      <c r="J6074" s="1" t="s">
        <v>21</v>
      </c>
      <c r="K6074" s="1" t="s">
        <v>858</v>
      </c>
      <c r="L6074" s="1">
        <v>1.378056E7</v>
      </c>
      <c r="M6074" s="1" t="s">
        <v>27019</v>
      </c>
      <c r="N6074" s="1" t="s">
        <v>27020</v>
      </c>
      <c r="O6074" s="3"/>
    </row>
    <row r="6075">
      <c r="A6075" s="1" t="s">
        <v>27021</v>
      </c>
      <c r="B6075" s="2" t="s">
        <v>27022</v>
      </c>
      <c r="C6075" s="1">
        <v>7.71610631650006E14</v>
      </c>
      <c r="D6075" s="1" t="s">
        <v>27023</v>
      </c>
      <c r="E6075" s="1" t="s">
        <v>305</v>
      </c>
      <c r="F6075" s="1" t="str">
        <f>IFERROR(__xludf.DUMMYFUNCTION("REGEXEXTRACT(E6075,""[А-Яа-я\-]+ административный округ"")"),"Южный административный округ")</f>
        <v>Южный административный округ</v>
      </c>
      <c r="G6075" s="1" t="s">
        <v>306</v>
      </c>
      <c r="H6075" s="1" t="s">
        <v>27023</v>
      </c>
      <c r="I6075" s="1" t="s">
        <v>20</v>
      </c>
      <c r="J6075" s="1" t="s">
        <v>49</v>
      </c>
      <c r="K6075" s="1" t="s">
        <v>444</v>
      </c>
      <c r="L6075" s="1">
        <v>1.3780561E7</v>
      </c>
      <c r="M6075" s="1" t="s">
        <v>27024</v>
      </c>
      <c r="N6075" s="1" t="s">
        <v>27025</v>
      </c>
      <c r="O6075" s="3"/>
    </row>
    <row r="6076">
      <c r="A6076" s="1" t="s">
        <v>27026</v>
      </c>
      <c r="B6076" s="2" t="s">
        <v>27027</v>
      </c>
      <c r="C6076" s="1">
        <v>7.71610980820085E14</v>
      </c>
      <c r="D6076" s="1" t="s">
        <v>27008</v>
      </c>
      <c r="E6076" s="1" t="s">
        <v>441</v>
      </c>
      <c r="F6076" s="1" t="str">
        <f>IFERROR(__xludf.DUMMYFUNCTION("REGEXEXTRACT(E6076,""[А-Яа-я\-]+ административный округ"")"),"Западный административный округ")</f>
        <v>Западный административный округ</v>
      </c>
      <c r="G6076" s="1" t="s">
        <v>3642</v>
      </c>
      <c r="H6076" s="1" t="s">
        <v>27009</v>
      </c>
      <c r="I6076" s="1" t="s">
        <v>20</v>
      </c>
      <c r="J6076" s="1" t="s">
        <v>21</v>
      </c>
      <c r="K6076" s="1" t="s">
        <v>3148</v>
      </c>
      <c r="L6076" s="1">
        <v>1.3780562E7</v>
      </c>
      <c r="M6076" s="1" t="s">
        <v>27028</v>
      </c>
      <c r="N6076" s="1" t="s">
        <v>27029</v>
      </c>
      <c r="O6076" s="3"/>
    </row>
    <row r="6077">
      <c r="A6077" s="1" t="s">
        <v>26435</v>
      </c>
      <c r="B6077" s="2" t="s">
        <v>27030</v>
      </c>
      <c r="C6077" s="1">
        <v>7.71710975330055E14</v>
      </c>
      <c r="D6077" s="1" t="s">
        <v>1644</v>
      </c>
      <c r="E6077" s="1" t="s">
        <v>85</v>
      </c>
      <c r="F6077" s="1" t="str">
        <f>IFERROR(__xludf.DUMMYFUNCTION("REGEXEXTRACT(E6077,""[А-Яа-я\-]+ административный округ"")"),"Северный административный округ")</f>
        <v>Северный административный округ</v>
      </c>
      <c r="G6077" s="1" t="s">
        <v>1645</v>
      </c>
      <c r="H6077" s="1" t="s">
        <v>27031</v>
      </c>
      <c r="I6077" s="1" t="s">
        <v>20</v>
      </c>
      <c r="J6077" s="1" t="s">
        <v>21</v>
      </c>
      <c r="K6077" s="1" t="s">
        <v>30</v>
      </c>
      <c r="L6077" s="1">
        <v>1.3780563E7</v>
      </c>
      <c r="M6077" s="1" t="s">
        <v>27032</v>
      </c>
      <c r="N6077" s="1" t="s">
        <v>27033</v>
      </c>
      <c r="O6077" s="3"/>
    </row>
    <row r="6078">
      <c r="A6078" s="1" t="s">
        <v>21374</v>
      </c>
      <c r="B6078" s="2" t="s">
        <v>27034</v>
      </c>
      <c r="C6078" s="1">
        <v>7.71420978970166E14</v>
      </c>
      <c r="D6078" s="1" t="s">
        <v>484</v>
      </c>
      <c r="E6078" s="1" t="s">
        <v>305</v>
      </c>
      <c r="F6078" s="1" t="str">
        <f>IFERROR(__xludf.DUMMYFUNCTION("REGEXEXTRACT(E6078,""[А-Яа-я\-]+ административный округ"")"),"Южный административный округ")</f>
        <v>Южный административный округ</v>
      </c>
      <c r="G6078" s="1" t="s">
        <v>485</v>
      </c>
      <c r="H6078" s="1" t="s">
        <v>27035</v>
      </c>
      <c r="I6078" s="1" t="s">
        <v>20</v>
      </c>
      <c r="J6078" s="1" t="s">
        <v>49</v>
      </c>
      <c r="K6078" s="1" t="s">
        <v>858</v>
      </c>
      <c r="L6078" s="1">
        <v>1.3780566E7</v>
      </c>
      <c r="M6078" s="1" t="s">
        <v>27036</v>
      </c>
      <c r="N6078" s="1" t="s">
        <v>27037</v>
      </c>
      <c r="O6078" s="3"/>
    </row>
    <row r="6079">
      <c r="A6079" s="1" t="s">
        <v>27038</v>
      </c>
      <c r="B6079" s="2" t="s">
        <v>27039</v>
      </c>
      <c r="C6079" s="1">
        <v>7.72210978970266E14</v>
      </c>
      <c r="D6079" s="1" t="s">
        <v>27040</v>
      </c>
      <c r="E6079" s="1" t="s">
        <v>305</v>
      </c>
      <c r="F6079" s="1" t="str">
        <f>IFERROR(__xludf.DUMMYFUNCTION("REGEXEXTRACT(E6079,""[А-Яа-я\-]+ административный округ"")"),"Южный административный округ")</f>
        <v>Южный административный округ</v>
      </c>
      <c r="G6079" s="1" t="s">
        <v>485</v>
      </c>
      <c r="H6079" s="1" t="s">
        <v>27041</v>
      </c>
      <c r="I6079" s="1" t="s">
        <v>20</v>
      </c>
      <c r="J6079" s="1" t="s">
        <v>49</v>
      </c>
      <c r="K6079" s="1" t="s">
        <v>22</v>
      </c>
      <c r="L6079" s="1">
        <v>1.3780567E7</v>
      </c>
      <c r="M6079" s="1" t="s">
        <v>27042</v>
      </c>
      <c r="N6079" s="1" t="s">
        <v>27043</v>
      </c>
      <c r="O6079" s="3"/>
    </row>
    <row r="6080">
      <c r="A6080" s="1" t="s">
        <v>27044</v>
      </c>
      <c r="B6080" s="2" t="s">
        <v>27045</v>
      </c>
      <c r="C6080" s="1">
        <v>7.71610631970005E14</v>
      </c>
      <c r="D6080" s="1" t="s">
        <v>27046</v>
      </c>
      <c r="E6080" s="1" t="s">
        <v>85</v>
      </c>
      <c r="F6080" s="1" t="str">
        <f>IFERROR(__xludf.DUMMYFUNCTION("REGEXEXTRACT(E6080,""[А-Яа-я\-]+ административный округ"")"),"Северный административный округ")</f>
        <v>Северный административный округ</v>
      </c>
      <c r="G6080" s="1" t="s">
        <v>856</v>
      </c>
      <c r="H6080" s="1" t="s">
        <v>27047</v>
      </c>
      <c r="I6080" s="1" t="s">
        <v>20</v>
      </c>
      <c r="J6080" s="1" t="s">
        <v>21</v>
      </c>
      <c r="K6080" s="1" t="s">
        <v>444</v>
      </c>
      <c r="L6080" s="1">
        <v>1.378057E7</v>
      </c>
      <c r="M6080" s="1" t="s">
        <v>27048</v>
      </c>
      <c r="N6080" s="1" t="s">
        <v>27049</v>
      </c>
      <c r="O6080" s="3"/>
    </row>
    <row r="6081">
      <c r="A6081" s="1" t="s">
        <v>27050</v>
      </c>
      <c r="B6081" s="2" t="s">
        <v>27051</v>
      </c>
      <c r="C6081" s="1">
        <v>7.71610631960005E14</v>
      </c>
      <c r="D6081" s="1" t="s">
        <v>27046</v>
      </c>
      <c r="E6081" s="1" t="s">
        <v>85</v>
      </c>
      <c r="F6081" s="1" t="str">
        <f>IFERROR(__xludf.DUMMYFUNCTION("REGEXEXTRACT(E6081,""[А-Яа-я\-]+ административный округ"")"),"Северный административный округ")</f>
        <v>Северный административный округ</v>
      </c>
      <c r="G6081" s="1" t="s">
        <v>856</v>
      </c>
      <c r="H6081" s="1" t="s">
        <v>27052</v>
      </c>
      <c r="I6081" s="1" t="s">
        <v>20</v>
      </c>
      <c r="J6081" s="1" t="s">
        <v>21</v>
      </c>
      <c r="K6081" s="1" t="s">
        <v>444</v>
      </c>
      <c r="L6081" s="1">
        <v>1.3780574E7</v>
      </c>
      <c r="M6081" s="1" t="s">
        <v>27048</v>
      </c>
      <c r="N6081" s="1" t="s">
        <v>27049</v>
      </c>
      <c r="O6081" s="3"/>
    </row>
    <row r="6082">
      <c r="A6082" s="1" t="s">
        <v>27053</v>
      </c>
      <c r="B6082" s="2" t="s">
        <v>27054</v>
      </c>
      <c r="C6082" s="1">
        <v>7.71610980820075E14</v>
      </c>
      <c r="D6082" s="1" t="s">
        <v>26923</v>
      </c>
      <c r="E6082" s="1" t="s">
        <v>441</v>
      </c>
      <c r="F6082" s="1" t="str">
        <f>IFERROR(__xludf.DUMMYFUNCTION("REGEXEXTRACT(E6082,""[А-Яа-я\-]+ административный округ"")"),"Западный административный округ")</f>
        <v>Западный административный округ</v>
      </c>
      <c r="G6082" s="1" t="s">
        <v>3642</v>
      </c>
      <c r="H6082" s="1" t="s">
        <v>26924</v>
      </c>
      <c r="I6082" s="1" t="s">
        <v>20</v>
      </c>
      <c r="J6082" s="1" t="s">
        <v>21</v>
      </c>
      <c r="K6082" s="1" t="s">
        <v>3148</v>
      </c>
      <c r="L6082" s="1">
        <v>1.3780575E7</v>
      </c>
      <c r="M6082" s="1" t="s">
        <v>27055</v>
      </c>
      <c r="N6082" s="1" t="s">
        <v>27056</v>
      </c>
      <c r="O6082" s="3"/>
    </row>
    <row r="6083">
      <c r="A6083" s="1" t="s">
        <v>27057</v>
      </c>
      <c r="B6083" s="2" t="s">
        <v>27058</v>
      </c>
      <c r="C6083" s="1">
        <v>7.71410966680056E14</v>
      </c>
      <c r="D6083" s="1" t="s">
        <v>7834</v>
      </c>
      <c r="E6083" s="1" t="s">
        <v>305</v>
      </c>
      <c r="F6083" s="1" t="str">
        <f>IFERROR(__xludf.DUMMYFUNCTION("REGEXEXTRACT(E6083,""[А-Яа-я\-]+ административный округ"")"),"Южный административный округ")</f>
        <v>Южный административный округ</v>
      </c>
      <c r="G6083" s="1" t="s">
        <v>306</v>
      </c>
      <c r="H6083" s="1" t="s">
        <v>27059</v>
      </c>
      <c r="I6083" s="1" t="s">
        <v>20</v>
      </c>
      <c r="J6083" s="1" t="s">
        <v>49</v>
      </c>
      <c r="K6083" s="1" t="s">
        <v>2187</v>
      </c>
      <c r="L6083" s="1">
        <v>1.3780576E7</v>
      </c>
      <c r="M6083" s="1" t="s">
        <v>27060</v>
      </c>
      <c r="N6083" s="1" t="s">
        <v>27061</v>
      </c>
      <c r="O6083" s="3"/>
    </row>
    <row r="6084">
      <c r="A6084" s="1" t="s">
        <v>27062</v>
      </c>
      <c r="B6084" s="2" t="s">
        <v>27063</v>
      </c>
      <c r="C6084" s="1">
        <v>7.71711213830045E14</v>
      </c>
      <c r="D6084" s="1" t="s">
        <v>26933</v>
      </c>
      <c r="E6084" s="1" t="s">
        <v>192</v>
      </c>
      <c r="F6084" s="1" t="str">
        <f>IFERROR(__xludf.DUMMYFUNCTION("REGEXEXTRACT(E6084,""[А-Яа-я\-]+ административный округ"")"),"Юго-Восточный административный округ")</f>
        <v>Юго-Восточный административный округ</v>
      </c>
      <c r="G6084" s="1" t="s">
        <v>516</v>
      </c>
      <c r="H6084" s="1" t="s">
        <v>26934</v>
      </c>
      <c r="I6084" s="1" t="s">
        <v>20</v>
      </c>
      <c r="J6084" s="1" t="s">
        <v>21</v>
      </c>
      <c r="K6084" s="1" t="s">
        <v>444</v>
      </c>
      <c r="L6084" s="1">
        <v>1.3780579E7</v>
      </c>
      <c r="M6084" s="1" t="s">
        <v>26935</v>
      </c>
      <c r="N6084" s="1" t="s">
        <v>26936</v>
      </c>
      <c r="O6084" s="3"/>
    </row>
    <row r="6085">
      <c r="A6085" s="1" t="s">
        <v>27064</v>
      </c>
      <c r="B6085" s="2" t="s">
        <v>27065</v>
      </c>
      <c r="C6085" s="1">
        <v>7.71610631900005E14</v>
      </c>
      <c r="D6085" s="1" t="s">
        <v>27046</v>
      </c>
      <c r="E6085" s="1" t="s">
        <v>85</v>
      </c>
      <c r="F6085" s="1" t="str">
        <f>IFERROR(__xludf.DUMMYFUNCTION("REGEXEXTRACT(E6085,""[А-Яа-я\-]+ административный округ"")"),"Северный административный округ")</f>
        <v>Северный административный округ</v>
      </c>
      <c r="G6085" s="1" t="s">
        <v>856</v>
      </c>
      <c r="H6085" s="1" t="s">
        <v>27047</v>
      </c>
      <c r="I6085" s="1" t="s">
        <v>20</v>
      </c>
      <c r="J6085" s="1" t="s">
        <v>21</v>
      </c>
      <c r="K6085" s="1" t="s">
        <v>444</v>
      </c>
      <c r="L6085" s="1">
        <v>1.3780581E7</v>
      </c>
      <c r="M6085" s="1" t="s">
        <v>27048</v>
      </c>
      <c r="N6085" s="1" t="s">
        <v>27049</v>
      </c>
      <c r="O6085" s="3"/>
    </row>
    <row r="6086">
      <c r="A6086" s="1" t="s">
        <v>26933</v>
      </c>
      <c r="B6086" s="2" t="s">
        <v>27066</v>
      </c>
      <c r="C6086" s="1">
        <v>7.71721213830005E14</v>
      </c>
      <c r="D6086" s="3"/>
      <c r="E6086" s="1" t="s">
        <v>192</v>
      </c>
      <c r="F6086" s="1" t="str">
        <f>IFERROR(__xludf.DUMMYFUNCTION("REGEXEXTRACT(E6086,""[А-Яа-я\-]+ административный округ"")"),"Юго-Восточный административный округ")</f>
        <v>Юго-Восточный административный округ</v>
      </c>
      <c r="G6086" s="1" t="s">
        <v>516</v>
      </c>
      <c r="H6086" s="1" t="s">
        <v>26934</v>
      </c>
      <c r="I6086" s="1" t="s">
        <v>20</v>
      </c>
      <c r="J6086" s="1" t="s">
        <v>21</v>
      </c>
      <c r="K6086" s="1" t="s">
        <v>42</v>
      </c>
      <c r="L6086" s="1">
        <v>1.3780582E7</v>
      </c>
      <c r="M6086" s="1" t="s">
        <v>27067</v>
      </c>
      <c r="N6086" s="1" t="s">
        <v>27068</v>
      </c>
      <c r="O6086" s="3"/>
    </row>
    <row r="6087">
      <c r="A6087" s="1" t="s">
        <v>27069</v>
      </c>
      <c r="B6087" s="2" t="s">
        <v>27070</v>
      </c>
      <c r="C6087" s="1">
        <v>7.71710975330185E14</v>
      </c>
      <c r="D6087" s="1" t="s">
        <v>1644</v>
      </c>
      <c r="E6087" s="1" t="s">
        <v>85</v>
      </c>
      <c r="F6087" s="1" t="str">
        <f>IFERROR(__xludf.DUMMYFUNCTION("REGEXEXTRACT(E6087,""[А-Яа-я\-]+ административный округ"")"),"Северный административный округ")</f>
        <v>Северный административный округ</v>
      </c>
      <c r="G6087" s="1" t="s">
        <v>1645</v>
      </c>
      <c r="H6087" s="1" t="s">
        <v>27071</v>
      </c>
      <c r="I6087" s="1" t="s">
        <v>20</v>
      </c>
      <c r="J6087" s="1" t="s">
        <v>21</v>
      </c>
      <c r="K6087" s="1" t="s">
        <v>30</v>
      </c>
      <c r="L6087" s="1">
        <v>1.3780586E7</v>
      </c>
      <c r="M6087" s="1" t="s">
        <v>27072</v>
      </c>
      <c r="N6087" s="1" t="s">
        <v>27073</v>
      </c>
      <c r="O6087" s="3"/>
    </row>
    <row r="6088">
      <c r="A6088" s="1" t="s">
        <v>26457</v>
      </c>
      <c r="B6088" s="2" t="s">
        <v>27074</v>
      </c>
      <c r="C6088" s="1">
        <v>7.71420978310005E14</v>
      </c>
      <c r="D6088" s="3"/>
      <c r="E6088" s="1" t="s">
        <v>678</v>
      </c>
      <c r="F6088" s="1" t="str">
        <f>IFERROR(__xludf.DUMMYFUNCTION("REGEXEXTRACT(E6088,""[А-Яа-я\-]+ административный округ"")"),"Северо-Западный административный округ")</f>
        <v>Северо-Западный административный округ</v>
      </c>
      <c r="G6088" s="1" t="s">
        <v>1448</v>
      </c>
      <c r="H6088" s="1" t="s">
        <v>26458</v>
      </c>
      <c r="I6088" s="1" t="s">
        <v>20</v>
      </c>
      <c r="J6088" s="1" t="s">
        <v>21</v>
      </c>
      <c r="K6088" s="1" t="s">
        <v>42</v>
      </c>
      <c r="L6088" s="1">
        <v>1.3780587E7</v>
      </c>
      <c r="M6088" s="1" t="s">
        <v>27075</v>
      </c>
      <c r="N6088" s="1" t="s">
        <v>27076</v>
      </c>
      <c r="O6088" s="3"/>
    </row>
    <row r="6089">
      <c r="A6089" s="1" t="s">
        <v>27077</v>
      </c>
      <c r="B6089" s="2" t="s">
        <v>27078</v>
      </c>
      <c r="C6089" s="1">
        <v>7.71710890310005E14</v>
      </c>
      <c r="D6089" s="1" t="s">
        <v>27023</v>
      </c>
      <c r="E6089" s="1" t="s">
        <v>305</v>
      </c>
      <c r="F6089" s="1" t="str">
        <f>IFERROR(__xludf.DUMMYFUNCTION("REGEXEXTRACT(E6089,""[А-Яа-я\-]+ административный округ"")"),"Южный административный округ")</f>
        <v>Южный административный округ</v>
      </c>
      <c r="G6089" s="1" t="s">
        <v>306</v>
      </c>
      <c r="H6089" s="1" t="s">
        <v>27079</v>
      </c>
      <c r="I6089" s="1" t="s">
        <v>20</v>
      </c>
      <c r="J6089" s="1" t="s">
        <v>21</v>
      </c>
      <c r="K6089" s="1" t="s">
        <v>444</v>
      </c>
      <c r="L6089" s="1">
        <v>1.3780588E7</v>
      </c>
      <c r="M6089" s="1" t="s">
        <v>27024</v>
      </c>
      <c r="N6089" s="1" t="s">
        <v>27025</v>
      </c>
      <c r="O6089" s="3"/>
    </row>
    <row r="6090">
      <c r="A6090" s="1" t="s">
        <v>27080</v>
      </c>
      <c r="B6090" s="2" t="s">
        <v>27081</v>
      </c>
      <c r="C6090" s="1">
        <v>7.71710975330025E14</v>
      </c>
      <c r="D6090" s="1" t="s">
        <v>1644</v>
      </c>
      <c r="E6090" s="1" t="s">
        <v>85</v>
      </c>
      <c r="F6090" s="1" t="str">
        <f>IFERROR(__xludf.DUMMYFUNCTION("REGEXEXTRACT(E6090,""[А-Яа-я\-]+ административный округ"")"),"Северный административный округ")</f>
        <v>Северный административный округ</v>
      </c>
      <c r="G6090" s="1" t="s">
        <v>1645</v>
      </c>
      <c r="H6090" s="1" t="s">
        <v>27082</v>
      </c>
      <c r="I6090" s="1" t="s">
        <v>20</v>
      </c>
      <c r="J6090" s="1" t="s">
        <v>21</v>
      </c>
      <c r="K6090" s="1" t="s">
        <v>30</v>
      </c>
      <c r="L6090" s="1">
        <v>1.3780589E7</v>
      </c>
      <c r="M6090" s="1" t="s">
        <v>27083</v>
      </c>
      <c r="N6090" s="1" t="s">
        <v>27084</v>
      </c>
      <c r="O6090" s="3"/>
    </row>
    <row r="6091">
      <c r="A6091" s="1" t="s">
        <v>27085</v>
      </c>
      <c r="B6091" s="2" t="s">
        <v>27086</v>
      </c>
      <c r="C6091" s="1">
        <v>7.71610678460005E14</v>
      </c>
      <c r="D6091" s="1" t="s">
        <v>27085</v>
      </c>
      <c r="E6091" s="1" t="s">
        <v>130</v>
      </c>
      <c r="F6091" s="1" t="str">
        <f>IFERROR(__xludf.DUMMYFUNCTION("REGEXEXTRACT(E6091,""[А-Яа-я\-]+ административный округ"")"),"Восточный административный округ")</f>
        <v>Восточный административный округ</v>
      </c>
      <c r="G6091" s="1" t="s">
        <v>1750</v>
      </c>
      <c r="H6091" s="1" t="s">
        <v>27087</v>
      </c>
      <c r="I6091" s="1" t="s">
        <v>20</v>
      </c>
      <c r="J6091" s="1" t="s">
        <v>21</v>
      </c>
      <c r="K6091" s="1" t="s">
        <v>30</v>
      </c>
      <c r="L6091" s="1">
        <v>1.378059E7</v>
      </c>
      <c r="M6091" s="1" t="s">
        <v>27088</v>
      </c>
      <c r="N6091" s="1" t="s">
        <v>27089</v>
      </c>
      <c r="O6091" s="3"/>
    </row>
    <row r="6092">
      <c r="A6092" s="1" t="s">
        <v>27090</v>
      </c>
      <c r="B6092" s="2" t="s">
        <v>27091</v>
      </c>
      <c r="C6092" s="1">
        <v>7.71710975330195E14</v>
      </c>
      <c r="D6092" s="1" t="s">
        <v>1644</v>
      </c>
      <c r="E6092" s="1" t="s">
        <v>85</v>
      </c>
      <c r="F6092" s="1" t="str">
        <f>IFERROR(__xludf.DUMMYFUNCTION("REGEXEXTRACT(E6092,""[А-Яа-я\-]+ административный округ"")"),"Северный административный округ")</f>
        <v>Северный административный округ</v>
      </c>
      <c r="G6092" s="1" t="s">
        <v>1645</v>
      </c>
      <c r="H6092" s="1" t="s">
        <v>27092</v>
      </c>
      <c r="I6092" s="1" t="s">
        <v>20</v>
      </c>
      <c r="J6092" s="1" t="s">
        <v>21</v>
      </c>
      <c r="K6092" s="1" t="s">
        <v>30</v>
      </c>
      <c r="L6092" s="1">
        <v>1.3780591E7</v>
      </c>
      <c r="M6092" s="1" t="s">
        <v>27093</v>
      </c>
      <c r="N6092" s="1" t="s">
        <v>27094</v>
      </c>
      <c r="O6092" s="3"/>
    </row>
    <row r="6093">
      <c r="A6093" s="1" t="s">
        <v>27095</v>
      </c>
      <c r="B6093" s="2" t="s">
        <v>27096</v>
      </c>
      <c r="C6093" s="1">
        <v>7.71610980820035E14</v>
      </c>
      <c r="D6093" s="1" t="s">
        <v>27008</v>
      </c>
      <c r="E6093" s="1" t="s">
        <v>441</v>
      </c>
      <c r="F6093" s="1" t="str">
        <f>IFERROR(__xludf.DUMMYFUNCTION("REGEXEXTRACT(E6093,""[А-Яа-я\-]+ административный округ"")"),"Западный административный округ")</f>
        <v>Западный административный округ</v>
      </c>
      <c r="G6093" s="1" t="s">
        <v>3642</v>
      </c>
      <c r="H6093" s="1" t="s">
        <v>27009</v>
      </c>
      <c r="I6093" s="1" t="s">
        <v>20</v>
      </c>
      <c r="J6093" s="1" t="s">
        <v>21</v>
      </c>
      <c r="K6093" s="1" t="s">
        <v>3148</v>
      </c>
      <c r="L6093" s="1">
        <v>1.3780592E7</v>
      </c>
      <c r="M6093" s="1" t="s">
        <v>27097</v>
      </c>
      <c r="N6093" s="1" t="s">
        <v>27098</v>
      </c>
      <c r="O6093" s="3"/>
    </row>
    <row r="6094">
      <c r="A6094" s="1" t="s">
        <v>27099</v>
      </c>
      <c r="B6094" s="2" t="s">
        <v>27100</v>
      </c>
      <c r="C6094" s="1">
        <v>7.71420798000005E14</v>
      </c>
      <c r="D6094" s="1" t="s">
        <v>27099</v>
      </c>
      <c r="E6094" s="1" t="s">
        <v>130</v>
      </c>
      <c r="F6094" s="1" t="str">
        <f>IFERROR(__xludf.DUMMYFUNCTION("REGEXEXTRACT(E6094,""[А-Яа-я\-]+ административный округ"")"),"Восточный административный округ")</f>
        <v>Восточный административный округ</v>
      </c>
      <c r="G6094" s="1" t="s">
        <v>3110</v>
      </c>
      <c r="H6094" s="1" t="s">
        <v>27101</v>
      </c>
      <c r="I6094" s="1" t="s">
        <v>20</v>
      </c>
      <c r="J6094" s="1" t="s">
        <v>21</v>
      </c>
      <c r="K6094" s="1" t="s">
        <v>858</v>
      </c>
      <c r="L6094" s="1">
        <v>1.3780593E7</v>
      </c>
      <c r="M6094" s="1" t="s">
        <v>27102</v>
      </c>
      <c r="N6094" s="1" t="s">
        <v>27103</v>
      </c>
      <c r="O6094" s="3"/>
    </row>
    <row r="6095">
      <c r="A6095" s="1" t="s">
        <v>27104</v>
      </c>
      <c r="B6095" s="2" t="s">
        <v>27105</v>
      </c>
      <c r="C6095" s="1">
        <v>7.71410978970176E14</v>
      </c>
      <c r="D6095" s="1" t="s">
        <v>484</v>
      </c>
      <c r="E6095" s="1" t="s">
        <v>305</v>
      </c>
      <c r="F6095" s="1" t="str">
        <f>IFERROR(__xludf.DUMMYFUNCTION("REGEXEXTRACT(E6095,""[А-Яа-я\-]+ административный округ"")"),"Южный административный округ")</f>
        <v>Южный административный округ</v>
      </c>
      <c r="G6095" s="1" t="s">
        <v>485</v>
      </c>
      <c r="H6095" s="1" t="s">
        <v>27106</v>
      </c>
      <c r="I6095" s="1" t="s">
        <v>20</v>
      </c>
      <c r="J6095" s="1" t="s">
        <v>49</v>
      </c>
      <c r="K6095" s="1" t="s">
        <v>487</v>
      </c>
      <c r="L6095" s="1">
        <v>1.3780595E7</v>
      </c>
      <c r="M6095" s="1" t="s">
        <v>27107</v>
      </c>
      <c r="N6095" s="1" t="s">
        <v>27108</v>
      </c>
      <c r="O6095" s="3"/>
    </row>
    <row r="6096">
      <c r="A6096" s="1" t="s">
        <v>27109</v>
      </c>
      <c r="B6096" s="2" t="s">
        <v>27110</v>
      </c>
      <c r="C6096" s="1">
        <v>7.71710762340005E14</v>
      </c>
      <c r="D6096" s="1" t="s">
        <v>27111</v>
      </c>
      <c r="E6096" s="1" t="s">
        <v>85</v>
      </c>
      <c r="F6096" s="1" t="str">
        <f>IFERROR(__xludf.DUMMYFUNCTION("REGEXEXTRACT(E6096,""[А-Яа-я\-]+ административный округ"")"),"Северный административный округ")</f>
        <v>Северный административный округ</v>
      </c>
      <c r="G6096" s="1" t="s">
        <v>1313</v>
      </c>
      <c r="H6096" s="1" t="s">
        <v>26985</v>
      </c>
      <c r="I6096" s="1" t="s">
        <v>20</v>
      </c>
      <c r="J6096" s="1" t="s">
        <v>21</v>
      </c>
      <c r="K6096" s="1" t="s">
        <v>444</v>
      </c>
      <c r="L6096" s="1">
        <v>1.3780596E7</v>
      </c>
      <c r="M6096" s="1" t="s">
        <v>11784</v>
      </c>
      <c r="N6096" s="1" t="s">
        <v>11785</v>
      </c>
      <c r="O6096" s="3"/>
    </row>
    <row r="6097">
      <c r="A6097" s="1" t="s">
        <v>27112</v>
      </c>
      <c r="B6097" s="2" t="s">
        <v>27113</v>
      </c>
      <c r="C6097" s="1">
        <v>7.71461376450006E14</v>
      </c>
      <c r="D6097" s="1" t="s">
        <v>27112</v>
      </c>
      <c r="E6097" s="1" t="s">
        <v>305</v>
      </c>
      <c r="F6097" s="1" t="str">
        <f>IFERROR(__xludf.DUMMYFUNCTION("REGEXEXTRACT(E6097,""[А-Яа-я\-]+ административный округ"")"),"Южный административный округ")</f>
        <v>Южный административный округ</v>
      </c>
      <c r="G6097" s="1" t="s">
        <v>485</v>
      </c>
      <c r="H6097" s="1" t="s">
        <v>27114</v>
      </c>
      <c r="I6097" s="1" t="s">
        <v>20</v>
      </c>
      <c r="J6097" s="1" t="s">
        <v>49</v>
      </c>
      <c r="K6097" s="1" t="s">
        <v>42</v>
      </c>
      <c r="L6097" s="1">
        <v>1.3780597E7</v>
      </c>
      <c r="M6097" s="1" t="s">
        <v>27115</v>
      </c>
      <c r="N6097" s="1" t="s">
        <v>27116</v>
      </c>
      <c r="O6097" s="3"/>
    </row>
    <row r="6098">
      <c r="A6098" s="1" t="s">
        <v>27117</v>
      </c>
      <c r="B6098" s="2" t="s">
        <v>27118</v>
      </c>
      <c r="C6098" s="1">
        <v>7.71711213830075E14</v>
      </c>
      <c r="D6098" s="1" t="s">
        <v>26933</v>
      </c>
      <c r="E6098" s="1" t="s">
        <v>192</v>
      </c>
      <c r="F6098" s="1" t="str">
        <f>IFERROR(__xludf.DUMMYFUNCTION("REGEXEXTRACT(E6098,""[А-Яа-я\-]+ административный округ"")"),"Юго-Восточный административный округ")</f>
        <v>Юго-Восточный административный округ</v>
      </c>
      <c r="G6098" s="1" t="s">
        <v>516</v>
      </c>
      <c r="H6098" s="1" t="s">
        <v>26934</v>
      </c>
      <c r="I6098" s="1" t="s">
        <v>20</v>
      </c>
      <c r="J6098" s="1" t="s">
        <v>21</v>
      </c>
      <c r="K6098" s="1" t="s">
        <v>444</v>
      </c>
      <c r="L6098" s="1">
        <v>1.3780598E7</v>
      </c>
      <c r="M6098" s="1" t="s">
        <v>26935</v>
      </c>
      <c r="N6098" s="1" t="s">
        <v>26936</v>
      </c>
      <c r="O6098" s="3"/>
    </row>
    <row r="6099">
      <c r="A6099" s="1" t="s">
        <v>27119</v>
      </c>
      <c r="B6099" s="2" t="s">
        <v>27120</v>
      </c>
      <c r="C6099" s="1">
        <v>7.71711213830025E14</v>
      </c>
      <c r="D6099" s="1" t="s">
        <v>26933</v>
      </c>
      <c r="E6099" s="1" t="s">
        <v>192</v>
      </c>
      <c r="F6099" s="1" t="str">
        <f>IFERROR(__xludf.DUMMYFUNCTION("REGEXEXTRACT(E6099,""[А-Яа-я\-]+ административный округ"")"),"Юго-Восточный административный округ")</f>
        <v>Юго-Восточный административный округ</v>
      </c>
      <c r="G6099" s="1" t="s">
        <v>516</v>
      </c>
      <c r="H6099" s="1" t="s">
        <v>26934</v>
      </c>
      <c r="I6099" s="1" t="s">
        <v>20</v>
      </c>
      <c r="J6099" s="1" t="s">
        <v>21</v>
      </c>
      <c r="K6099" s="1" t="s">
        <v>444</v>
      </c>
      <c r="L6099" s="1">
        <v>1.3780599E7</v>
      </c>
      <c r="M6099" s="1" t="s">
        <v>26935</v>
      </c>
      <c r="N6099" s="1" t="s">
        <v>26936</v>
      </c>
      <c r="O6099" s="3"/>
    </row>
    <row r="6100">
      <c r="A6100" s="1" t="s">
        <v>27121</v>
      </c>
      <c r="B6100" s="2" t="s">
        <v>27122</v>
      </c>
      <c r="C6100" s="1">
        <v>7.71711213830035E14</v>
      </c>
      <c r="D6100" s="1" t="s">
        <v>26933</v>
      </c>
      <c r="E6100" s="1" t="s">
        <v>192</v>
      </c>
      <c r="F6100" s="1" t="str">
        <f>IFERROR(__xludf.DUMMYFUNCTION("REGEXEXTRACT(E6100,""[А-Яа-я\-]+ административный округ"")"),"Юго-Восточный административный округ")</f>
        <v>Юго-Восточный административный округ</v>
      </c>
      <c r="G6100" s="1" t="s">
        <v>516</v>
      </c>
      <c r="H6100" s="1" t="s">
        <v>26934</v>
      </c>
      <c r="I6100" s="1" t="s">
        <v>20</v>
      </c>
      <c r="J6100" s="1" t="s">
        <v>21</v>
      </c>
      <c r="K6100" s="1" t="s">
        <v>444</v>
      </c>
      <c r="L6100" s="1">
        <v>1.37806E7</v>
      </c>
      <c r="M6100" s="1" t="s">
        <v>26935</v>
      </c>
      <c r="N6100" s="1" t="s">
        <v>26936</v>
      </c>
      <c r="O6100" s="3"/>
    </row>
    <row r="6101">
      <c r="A6101" s="1" t="s">
        <v>27123</v>
      </c>
      <c r="B6101" s="2" t="s">
        <v>27124</v>
      </c>
      <c r="C6101" s="1">
        <v>7.71610631700005E14</v>
      </c>
      <c r="D6101" s="1" t="s">
        <v>27046</v>
      </c>
      <c r="E6101" s="1" t="s">
        <v>85</v>
      </c>
      <c r="F6101" s="1" t="str">
        <f>IFERROR(__xludf.DUMMYFUNCTION("REGEXEXTRACT(E6101,""[А-Яа-я\-]+ административный округ"")"),"Северный административный округ")</f>
        <v>Северный административный округ</v>
      </c>
      <c r="G6101" s="1" t="s">
        <v>856</v>
      </c>
      <c r="H6101" s="1" t="s">
        <v>27125</v>
      </c>
      <c r="I6101" s="1" t="s">
        <v>20</v>
      </c>
      <c r="J6101" s="1" t="s">
        <v>21</v>
      </c>
      <c r="K6101" s="1" t="s">
        <v>444</v>
      </c>
      <c r="L6101" s="1">
        <v>1.3780605E7</v>
      </c>
      <c r="M6101" s="1" t="s">
        <v>27048</v>
      </c>
      <c r="N6101" s="1" t="s">
        <v>27049</v>
      </c>
      <c r="O6101" s="3"/>
    </row>
    <row r="6102">
      <c r="A6102" s="1" t="s">
        <v>27126</v>
      </c>
      <c r="B6102" s="2" t="s">
        <v>27127</v>
      </c>
      <c r="C6102" s="1">
        <v>7.71421216090005E14</v>
      </c>
      <c r="D6102" s="1" t="s">
        <v>27126</v>
      </c>
      <c r="E6102" s="1" t="s">
        <v>305</v>
      </c>
      <c r="F6102" s="1" t="str">
        <f>IFERROR(__xludf.DUMMYFUNCTION("REGEXEXTRACT(E6102,""[А-Яа-я\-]+ административный округ"")"),"Южный административный округ")</f>
        <v>Южный административный округ</v>
      </c>
      <c r="G6102" s="1" t="s">
        <v>485</v>
      </c>
      <c r="H6102" s="1" t="s">
        <v>27128</v>
      </c>
      <c r="I6102" s="1" t="s">
        <v>20</v>
      </c>
      <c r="J6102" s="1" t="s">
        <v>21</v>
      </c>
      <c r="K6102" s="1" t="s">
        <v>858</v>
      </c>
      <c r="L6102" s="1">
        <v>1.3780607E7</v>
      </c>
      <c r="M6102" s="1" t="s">
        <v>27129</v>
      </c>
      <c r="N6102" s="1" t="s">
        <v>27130</v>
      </c>
      <c r="O6102" s="3"/>
    </row>
    <row r="6103">
      <c r="A6103" s="1" t="s">
        <v>16540</v>
      </c>
      <c r="B6103" s="2" t="s">
        <v>27131</v>
      </c>
      <c r="C6103" s="1">
        <v>7.71710890330145E14</v>
      </c>
      <c r="D6103" s="1" t="s">
        <v>27132</v>
      </c>
      <c r="E6103" s="1" t="s">
        <v>192</v>
      </c>
      <c r="F6103" s="1" t="str">
        <f>IFERROR(__xludf.DUMMYFUNCTION("REGEXEXTRACT(E6103,""[А-Яа-я\-]+ административный округ"")"),"Юго-Восточный административный округ")</f>
        <v>Юго-Восточный административный округ</v>
      </c>
      <c r="G6103" s="1" t="s">
        <v>193</v>
      </c>
      <c r="H6103" s="1" t="s">
        <v>27133</v>
      </c>
      <c r="I6103" s="1" t="s">
        <v>20</v>
      </c>
      <c r="J6103" s="1" t="s">
        <v>21</v>
      </c>
      <c r="K6103" s="1" t="s">
        <v>30</v>
      </c>
      <c r="L6103" s="1">
        <v>1.3780608E7</v>
      </c>
      <c r="M6103" s="1" t="s">
        <v>27134</v>
      </c>
      <c r="N6103" s="1" t="s">
        <v>27135</v>
      </c>
      <c r="O6103" s="3"/>
    </row>
    <row r="6104">
      <c r="A6104" s="1" t="s">
        <v>27136</v>
      </c>
      <c r="B6104" s="2" t="s">
        <v>27137</v>
      </c>
      <c r="C6104" s="1">
        <v>7.71711213830055E14</v>
      </c>
      <c r="D6104" s="1" t="s">
        <v>26933</v>
      </c>
      <c r="E6104" s="1" t="s">
        <v>192</v>
      </c>
      <c r="F6104" s="1" t="str">
        <f>IFERROR(__xludf.DUMMYFUNCTION("REGEXEXTRACT(E6104,""[А-Яа-я\-]+ административный округ"")"),"Юго-Восточный административный округ")</f>
        <v>Юго-Восточный административный округ</v>
      </c>
      <c r="G6104" s="1" t="s">
        <v>516</v>
      </c>
      <c r="H6104" s="1" t="s">
        <v>26934</v>
      </c>
      <c r="I6104" s="1" t="s">
        <v>20</v>
      </c>
      <c r="J6104" s="1" t="s">
        <v>21</v>
      </c>
      <c r="K6104" s="1" t="s">
        <v>444</v>
      </c>
      <c r="L6104" s="1">
        <v>1.3780609E7</v>
      </c>
      <c r="M6104" s="1" t="s">
        <v>26935</v>
      </c>
      <c r="N6104" s="1" t="s">
        <v>26936</v>
      </c>
      <c r="O6104" s="3"/>
    </row>
    <row r="6105">
      <c r="A6105" s="1" t="s">
        <v>27138</v>
      </c>
      <c r="B6105" s="2" t="s">
        <v>27139</v>
      </c>
      <c r="C6105" s="1">
        <v>7.71420769790005E14</v>
      </c>
      <c r="D6105" s="3"/>
      <c r="E6105" s="1" t="s">
        <v>17</v>
      </c>
      <c r="F6105" s="1" t="str">
        <f>IFERROR(__xludf.DUMMYFUNCTION("REGEXEXTRACT(E6105,""[А-Яа-я\-]+ административный округ"")"),"Центральный административный округ")</f>
        <v>Центральный административный округ</v>
      </c>
      <c r="G6105" s="1" t="s">
        <v>225</v>
      </c>
      <c r="H6105" s="1" t="s">
        <v>27140</v>
      </c>
      <c r="I6105" s="1" t="s">
        <v>20</v>
      </c>
      <c r="J6105" s="1" t="s">
        <v>21</v>
      </c>
      <c r="K6105" s="1" t="s">
        <v>858</v>
      </c>
      <c r="L6105" s="1">
        <v>1.3780611E7</v>
      </c>
      <c r="M6105" s="1" t="s">
        <v>27141</v>
      </c>
      <c r="N6105" s="1" t="s">
        <v>27142</v>
      </c>
      <c r="O6105" s="3"/>
    </row>
    <row r="6106">
      <c r="A6106" s="1" t="s">
        <v>27143</v>
      </c>
      <c r="B6106" s="2" t="s">
        <v>27144</v>
      </c>
      <c r="C6106" s="1">
        <v>7.71610657220056E14</v>
      </c>
      <c r="D6106" s="1" t="s">
        <v>27145</v>
      </c>
      <c r="E6106" s="1" t="s">
        <v>117</v>
      </c>
      <c r="F6106" s="1" t="str">
        <f>IFERROR(__xludf.DUMMYFUNCTION("REGEXEXTRACT(E6106,""[А-Яа-я\-]+ административный округ"")"),"Северо-Восточный административный округ")</f>
        <v>Северо-Восточный административный округ</v>
      </c>
      <c r="G6106" s="1" t="s">
        <v>972</v>
      </c>
      <c r="H6106" s="1" t="s">
        <v>20767</v>
      </c>
      <c r="I6106" s="1" t="s">
        <v>20</v>
      </c>
      <c r="J6106" s="1" t="s">
        <v>49</v>
      </c>
      <c r="K6106" s="1" t="s">
        <v>3148</v>
      </c>
      <c r="L6106" s="1">
        <v>1.3780612E7</v>
      </c>
      <c r="M6106" s="1" t="s">
        <v>27146</v>
      </c>
      <c r="N6106" s="1" t="s">
        <v>27147</v>
      </c>
      <c r="O6106" s="3"/>
    </row>
    <row r="6107">
      <c r="A6107" s="1" t="s">
        <v>27148</v>
      </c>
      <c r="B6107" s="2" t="s">
        <v>27149</v>
      </c>
      <c r="C6107" s="1">
        <v>7.72210978970246E14</v>
      </c>
      <c r="D6107" s="1" t="s">
        <v>484</v>
      </c>
      <c r="E6107" s="1" t="s">
        <v>305</v>
      </c>
      <c r="F6107" s="1" t="str">
        <f>IFERROR(__xludf.DUMMYFUNCTION("REGEXEXTRACT(E6107,""[А-Яа-я\-]+ административный округ"")"),"Южный административный округ")</f>
        <v>Южный административный округ</v>
      </c>
      <c r="G6107" s="1" t="s">
        <v>485</v>
      </c>
      <c r="H6107" s="1" t="s">
        <v>27150</v>
      </c>
      <c r="I6107" s="1" t="s">
        <v>20</v>
      </c>
      <c r="J6107" s="1" t="s">
        <v>49</v>
      </c>
      <c r="K6107" s="1" t="s">
        <v>487</v>
      </c>
      <c r="L6107" s="1">
        <v>1.3780613E7</v>
      </c>
      <c r="M6107" s="1" t="s">
        <v>27151</v>
      </c>
      <c r="N6107" s="1" t="s">
        <v>27152</v>
      </c>
      <c r="O6107" s="3"/>
    </row>
    <row r="6108">
      <c r="A6108" s="1" t="s">
        <v>27153</v>
      </c>
      <c r="B6108" s="2" t="s">
        <v>27154</v>
      </c>
      <c r="C6108" s="1">
        <v>7.71610631780005E14</v>
      </c>
      <c r="D6108" s="1" t="s">
        <v>27155</v>
      </c>
      <c r="E6108" s="1" t="s">
        <v>85</v>
      </c>
      <c r="F6108" s="1" t="str">
        <f>IFERROR(__xludf.DUMMYFUNCTION("REGEXEXTRACT(E6108,""[А-Яа-я\-]+ административный округ"")"),"Северный административный округ")</f>
        <v>Северный административный округ</v>
      </c>
      <c r="G6108" s="1" t="s">
        <v>856</v>
      </c>
      <c r="H6108" s="1" t="s">
        <v>27156</v>
      </c>
      <c r="I6108" s="1" t="s">
        <v>20</v>
      </c>
      <c r="J6108" s="1" t="s">
        <v>21</v>
      </c>
      <c r="K6108" s="1" t="s">
        <v>444</v>
      </c>
      <c r="L6108" s="1">
        <v>1.3780614E7</v>
      </c>
      <c r="M6108" s="1" t="s">
        <v>27157</v>
      </c>
      <c r="N6108" s="1" t="s">
        <v>27158</v>
      </c>
      <c r="O6108" s="3"/>
    </row>
    <row r="6109">
      <c r="A6109" s="1" t="s">
        <v>27159</v>
      </c>
      <c r="B6109" s="2" t="s">
        <v>27160</v>
      </c>
      <c r="C6109" s="1">
        <v>7.71710762360005E14</v>
      </c>
      <c r="D6109" s="1" t="s">
        <v>26904</v>
      </c>
      <c r="E6109" s="1" t="s">
        <v>85</v>
      </c>
      <c r="F6109" s="1" t="str">
        <f>IFERROR(__xludf.DUMMYFUNCTION("REGEXEXTRACT(E6109,""[А-Яа-я\-]+ административный округ"")"),"Северный административный округ")</f>
        <v>Северный административный округ</v>
      </c>
      <c r="G6109" s="1" t="s">
        <v>1313</v>
      </c>
      <c r="H6109" s="1" t="s">
        <v>27161</v>
      </c>
      <c r="I6109" s="1" t="s">
        <v>20</v>
      </c>
      <c r="J6109" s="1" t="s">
        <v>21</v>
      </c>
      <c r="K6109" s="1" t="s">
        <v>444</v>
      </c>
      <c r="L6109" s="1">
        <v>1.3780615E7</v>
      </c>
      <c r="M6109" s="1" t="s">
        <v>26906</v>
      </c>
      <c r="N6109" s="1" t="s">
        <v>26907</v>
      </c>
      <c r="O6109" s="3"/>
    </row>
    <row r="6110">
      <c r="A6110" s="1" t="s">
        <v>27162</v>
      </c>
      <c r="B6110" s="2" t="s">
        <v>27163</v>
      </c>
      <c r="C6110" s="1">
        <v>7.71610631840005E14</v>
      </c>
      <c r="D6110" s="1" t="s">
        <v>27046</v>
      </c>
      <c r="E6110" s="1" t="s">
        <v>85</v>
      </c>
      <c r="F6110" s="1" t="str">
        <f>IFERROR(__xludf.DUMMYFUNCTION("REGEXEXTRACT(E6110,""[А-Яа-я\-]+ административный округ"")"),"Северный административный округ")</f>
        <v>Северный административный округ</v>
      </c>
      <c r="G6110" s="1" t="s">
        <v>856</v>
      </c>
      <c r="H6110" s="1" t="s">
        <v>27164</v>
      </c>
      <c r="I6110" s="1" t="s">
        <v>20</v>
      </c>
      <c r="J6110" s="1" t="s">
        <v>21</v>
      </c>
      <c r="K6110" s="1" t="s">
        <v>444</v>
      </c>
      <c r="L6110" s="1">
        <v>1.3780616E7</v>
      </c>
      <c r="M6110" s="1" t="s">
        <v>27048</v>
      </c>
      <c r="N6110" s="1" t="s">
        <v>27049</v>
      </c>
      <c r="O6110" s="3"/>
    </row>
    <row r="6111">
      <c r="A6111" s="1" t="s">
        <v>27165</v>
      </c>
      <c r="B6111" s="2" t="s">
        <v>27166</v>
      </c>
      <c r="C6111" s="1">
        <v>7.71711219180436E14</v>
      </c>
      <c r="D6111" s="1" t="s">
        <v>2904</v>
      </c>
      <c r="E6111" s="1" t="s">
        <v>192</v>
      </c>
      <c r="F6111" s="1" t="str">
        <f>IFERROR(__xludf.DUMMYFUNCTION("REGEXEXTRACT(E6111,""[А-Яа-я\-]+ административный округ"")"),"Юго-Восточный административный округ")</f>
        <v>Юго-Восточный административный округ</v>
      </c>
      <c r="G6111" s="1" t="s">
        <v>2905</v>
      </c>
      <c r="H6111" s="1" t="s">
        <v>27167</v>
      </c>
      <c r="I6111" s="1" t="s">
        <v>20</v>
      </c>
      <c r="J6111" s="1" t="s">
        <v>49</v>
      </c>
      <c r="K6111" s="1" t="s">
        <v>30</v>
      </c>
      <c r="L6111" s="1">
        <v>1.3780617E7</v>
      </c>
      <c r="M6111" s="1" t="s">
        <v>27168</v>
      </c>
      <c r="N6111" s="1" t="s">
        <v>27169</v>
      </c>
      <c r="O6111" s="3"/>
    </row>
    <row r="6112">
      <c r="A6112" s="1" t="s">
        <v>27170</v>
      </c>
      <c r="B6112" s="2" t="s">
        <v>27171</v>
      </c>
      <c r="C6112" s="1">
        <v>7.71610980820155E14</v>
      </c>
      <c r="D6112" s="1" t="s">
        <v>26923</v>
      </c>
      <c r="E6112" s="1" t="s">
        <v>441</v>
      </c>
      <c r="F6112" s="1" t="str">
        <f>IFERROR(__xludf.DUMMYFUNCTION("REGEXEXTRACT(E6112,""[А-Яа-я\-]+ административный округ"")"),"Западный административный округ")</f>
        <v>Западный административный округ</v>
      </c>
      <c r="G6112" s="1" t="s">
        <v>3642</v>
      </c>
      <c r="H6112" s="1" t="s">
        <v>26924</v>
      </c>
      <c r="I6112" s="1" t="s">
        <v>20</v>
      </c>
      <c r="J6112" s="1" t="s">
        <v>21</v>
      </c>
      <c r="K6112" s="1" t="s">
        <v>3148</v>
      </c>
      <c r="L6112" s="1">
        <v>1.3780618E7</v>
      </c>
      <c r="M6112" s="1" t="s">
        <v>27172</v>
      </c>
      <c r="N6112" s="1" t="s">
        <v>27173</v>
      </c>
      <c r="O6112" s="3"/>
    </row>
    <row r="6113">
      <c r="A6113" s="1" t="s">
        <v>27174</v>
      </c>
      <c r="B6113" s="2" t="s">
        <v>27175</v>
      </c>
      <c r="C6113" s="1">
        <v>7.71420758260005E14</v>
      </c>
      <c r="D6113" s="3"/>
      <c r="E6113" s="1" t="s">
        <v>17</v>
      </c>
      <c r="F6113" s="1" t="str">
        <f>IFERROR(__xludf.DUMMYFUNCTION("REGEXEXTRACT(E6113,""[А-Яа-я\-]+ административный округ"")"),"Центральный административный округ")</f>
        <v>Центральный административный округ</v>
      </c>
      <c r="G6113" s="1" t="s">
        <v>18</v>
      </c>
      <c r="H6113" s="1" t="s">
        <v>27176</v>
      </c>
      <c r="I6113" s="1" t="s">
        <v>20</v>
      </c>
      <c r="J6113" s="1" t="s">
        <v>21</v>
      </c>
      <c r="K6113" s="1" t="s">
        <v>858</v>
      </c>
      <c r="L6113" s="1">
        <v>1.3780619E7</v>
      </c>
      <c r="M6113" s="1" t="s">
        <v>27177</v>
      </c>
      <c r="N6113" s="1" t="s">
        <v>27178</v>
      </c>
      <c r="O6113" s="3"/>
    </row>
    <row r="6114">
      <c r="A6114" s="1" t="s">
        <v>27179</v>
      </c>
      <c r="B6114" s="2" t="s">
        <v>27180</v>
      </c>
      <c r="C6114" s="1">
        <v>7.71410806100015E14</v>
      </c>
      <c r="D6114" s="1" t="s">
        <v>27181</v>
      </c>
      <c r="E6114" s="1" t="s">
        <v>130</v>
      </c>
      <c r="F6114" s="1" t="str">
        <f>IFERROR(__xludf.DUMMYFUNCTION("REGEXEXTRACT(E6114,""[А-Яа-я\-]+ административный округ"")"),"Восточный административный округ")</f>
        <v>Восточный административный округ</v>
      </c>
      <c r="G6114" s="1" t="s">
        <v>3110</v>
      </c>
      <c r="H6114" s="1" t="s">
        <v>27182</v>
      </c>
      <c r="I6114" s="1" t="s">
        <v>20</v>
      </c>
      <c r="J6114" s="1" t="s">
        <v>21</v>
      </c>
      <c r="K6114" s="1" t="s">
        <v>22</v>
      </c>
      <c r="L6114" s="1">
        <v>1.378062E7</v>
      </c>
      <c r="M6114" s="1" t="s">
        <v>27183</v>
      </c>
      <c r="N6114" s="1" t="s">
        <v>27184</v>
      </c>
      <c r="O6114" s="3"/>
    </row>
    <row r="6115">
      <c r="A6115" s="1" t="s">
        <v>27185</v>
      </c>
      <c r="B6115" s="2" t="s">
        <v>27186</v>
      </c>
      <c r="C6115" s="1">
        <v>7.71710983120005E14</v>
      </c>
      <c r="D6115" s="3"/>
      <c r="E6115" s="1" t="s">
        <v>441</v>
      </c>
      <c r="F6115" s="1" t="str">
        <f>IFERROR(__xludf.DUMMYFUNCTION("REGEXEXTRACT(E6115,""[А-Яа-я\-]+ административный округ"")"),"Западный административный округ")</f>
        <v>Западный административный округ</v>
      </c>
      <c r="G6115" s="1" t="s">
        <v>3642</v>
      </c>
      <c r="H6115" s="1" t="s">
        <v>27187</v>
      </c>
      <c r="I6115" s="1" t="s">
        <v>20</v>
      </c>
      <c r="J6115" s="1" t="s">
        <v>21</v>
      </c>
      <c r="K6115" s="1" t="s">
        <v>3148</v>
      </c>
      <c r="L6115" s="1">
        <v>1.3780621E7</v>
      </c>
      <c r="M6115" s="1" t="s">
        <v>27188</v>
      </c>
      <c r="N6115" s="1" t="s">
        <v>27189</v>
      </c>
      <c r="O6115" s="3"/>
    </row>
    <row r="6116">
      <c r="A6116" s="1" t="s">
        <v>27190</v>
      </c>
      <c r="B6116" s="2" t="s">
        <v>27191</v>
      </c>
      <c r="C6116" s="1">
        <v>7.71421289100005E14</v>
      </c>
      <c r="D6116" s="3"/>
      <c r="E6116" s="1" t="s">
        <v>305</v>
      </c>
      <c r="F6116" s="1" t="str">
        <f>IFERROR(__xludf.DUMMYFUNCTION("REGEXEXTRACT(E6116,""[А-Яа-я\-]+ административный округ"")"),"Южный административный округ")</f>
        <v>Южный административный округ</v>
      </c>
      <c r="G6116" s="1" t="s">
        <v>306</v>
      </c>
      <c r="H6116" s="1" t="s">
        <v>27192</v>
      </c>
      <c r="I6116" s="1" t="s">
        <v>20</v>
      </c>
      <c r="J6116" s="1" t="s">
        <v>21</v>
      </c>
      <c r="K6116" s="1" t="s">
        <v>42</v>
      </c>
      <c r="L6116" s="1">
        <v>1.3780622E7</v>
      </c>
      <c r="M6116" s="1" t="s">
        <v>27193</v>
      </c>
      <c r="N6116" s="1" t="s">
        <v>27194</v>
      </c>
      <c r="O6116" s="3"/>
    </row>
    <row r="6117">
      <c r="A6117" s="1" t="s">
        <v>27195</v>
      </c>
      <c r="B6117" s="2" t="s">
        <v>27196</v>
      </c>
      <c r="C6117" s="1">
        <v>7.71420797710005E14</v>
      </c>
      <c r="D6117" s="3"/>
      <c r="E6117" s="1" t="s">
        <v>85</v>
      </c>
      <c r="F6117" s="1" t="str">
        <f>IFERROR(__xludf.DUMMYFUNCTION("REGEXEXTRACT(E6117,""[А-Яа-я\-]+ административный округ"")"),"Северный административный округ")</f>
        <v>Северный административный округ</v>
      </c>
      <c r="G6117" s="1" t="s">
        <v>1150</v>
      </c>
      <c r="H6117" s="1" t="s">
        <v>27197</v>
      </c>
      <c r="I6117" s="1" t="s">
        <v>20</v>
      </c>
      <c r="J6117" s="1" t="s">
        <v>21</v>
      </c>
      <c r="K6117" s="1" t="s">
        <v>858</v>
      </c>
      <c r="L6117" s="1">
        <v>1.3780623E7</v>
      </c>
      <c r="M6117" s="1" t="s">
        <v>27198</v>
      </c>
      <c r="N6117" s="1" t="s">
        <v>27199</v>
      </c>
      <c r="O6117" s="3"/>
    </row>
    <row r="6118">
      <c r="A6118" s="1" t="s">
        <v>27080</v>
      </c>
      <c r="B6118" s="2" t="s">
        <v>27200</v>
      </c>
      <c r="C6118" s="1">
        <v>7.71710975330035E14</v>
      </c>
      <c r="D6118" s="1" t="s">
        <v>1644</v>
      </c>
      <c r="E6118" s="1" t="s">
        <v>85</v>
      </c>
      <c r="F6118" s="1" t="str">
        <f>IFERROR(__xludf.DUMMYFUNCTION("REGEXEXTRACT(E6118,""[А-Яа-я\-]+ административный округ"")"),"Северный административный округ")</f>
        <v>Северный административный округ</v>
      </c>
      <c r="G6118" s="1" t="s">
        <v>1645</v>
      </c>
      <c r="H6118" s="1" t="s">
        <v>27201</v>
      </c>
      <c r="I6118" s="1" t="s">
        <v>20</v>
      </c>
      <c r="J6118" s="1" t="s">
        <v>21</v>
      </c>
      <c r="K6118" s="1" t="s">
        <v>30</v>
      </c>
      <c r="L6118" s="1">
        <v>1.3780624E7</v>
      </c>
      <c r="M6118" s="1" t="s">
        <v>27202</v>
      </c>
      <c r="N6118" s="1" t="s">
        <v>27203</v>
      </c>
      <c r="O6118" s="3"/>
    </row>
    <row r="6119">
      <c r="A6119" s="1" t="s">
        <v>27204</v>
      </c>
      <c r="B6119" s="2" t="s">
        <v>27205</v>
      </c>
      <c r="C6119" s="1">
        <v>7.71710765060005E14</v>
      </c>
      <c r="D6119" s="1" t="s">
        <v>26898</v>
      </c>
      <c r="E6119" s="1" t="s">
        <v>678</v>
      </c>
      <c r="F6119" s="1" t="str">
        <f>IFERROR(__xludf.DUMMYFUNCTION("REGEXEXTRACT(E6119,""[А-Яа-я\-]+ административный округ"")"),"Северо-Западный административный округ")</f>
        <v>Северо-Западный административный округ</v>
      </c>
      <c r="G6119" s="1" t="s">
        <v>21523</v>
      </c>
      <c r="H6119" s="1" t="s">
        <v>27206</v>
      </c>
      <c r="I6119" s="1" t="s">
        <v>20</v>
      </c>
      <c r="J6119" s="1" t="s">
        <v>21</v>
      </c>
      <c r="K6119" s="1" t="s">
        <v>444</v>
      </c>
      <c r="L6119" s="1">
        <v>1.3780625E7</v>
      </c>
      <c r="M6119" s="1" t="s">
        <v>27207</v>
      </c>
      <c r="N6119" s="1" t="s">
        <v>26901</v>
      </c>
      <c r="O6119" s="3"/>
    </row>
    <row r="6120">
      <c r="A6120" s="1" t="s">
        <v>27208</v>
      </c>
      <c r="B6120" s="2" t="s">
        <v>27209</v>
      </c>
      <c r="C6120" s="1">
        <v>7.71610980820165E14</v>
      </c>
      <c r="D6120" s="1" t="s">
        <v>26923</v>
      </c>
      <c r="E6120" s="1" t="s">
        <v>441</v>
      </c>
      <c r="F6120" s="1" t="str">
        <f>IFERROR(__xludf.DUMMYFUNCTION("REGEXEXTRACT(E6120,""[А-Яа-я\-]+ административный округ"")"),"Западный административный округ")</f>
        <v>Западный административный округ</v>
      </c>
      <c r="G6120" s="1" t="s">
        <v>3642</v>
      </c>
      <c r="H6120" s="1" t="s">
        <v>26924</v>
      </c>
      <c r="I6120" s="1" t="s">
        <v>20</v>
      </c>
      <c r="J6120" s="1" t="s">
        <v>21</v>
      </c>
      <c r="K6120" s="1" t="s">
        <v>3148</v>
      </c>
      <c r="L6120" s="1">
        <v>1.3780626E7</v>
      </c>
      <c r="M6120" s="1" t="s">
        <v>27210</v>
      </c>
      <c r="N6120" s="1" t="s">
        <v>27211</v>
      </c>
      <c r="O6120" s="3"/>
    </row>
    <row r="6121">
      <c r="A6121" s="1" t="s">
        <v>9961</v>
      </c>
      <c r="B6121" s="2" t="s">
        <v>27212</v>
      </c>
      <c r="C6121" s="1">
        <v>7.71410968290046E14</v>
      </c>
      <c r="D6121" s="1" t="s">
        <v>27213</v>
      </c>
      <c r="E6121" s="1" t="s">
        <v>231</v>
      </c>
      <c r="F6121" s="1" t="str">
        <f>IFERROR(__xludf.DUMMYFUNCTION("REGEXEXTRACT(E6121,""[А-Яа-я\-]+ административный округ"")"),"Юго-Западный административный округ")</f>
        <v>Юго-Западный административный округ</v>
      </c>
      <c r="G6121" s="1" t="s">
        <v>8751</v>
      </c>
      <c r="H6121" s="1" t="s">
        <v>27214</v>
      </c>
      <c r="I6121" s="1" t="s">
        <v>20</v>
      </c>
      <c r="J6121" s="1" t="s">
        <v>49</v>
      </c>
      <c r="K6121" s="1" t="s">
        <v>30</v>
      </c>
      <c r="L6121" s="1">
        <v>1.3780629E7</v>
      </c>
      <c r="M6121" s="1" t="s">
        <v>27215</v>
      </c>
      <c r="N6121" s="1" t="s">
        <v>27216</v>
      </c>
      <c r="O6121" s="3"/>
    </row>
    <row r="6122">
      <c r="A6122" s="1" t="s">
        <v>27217</v>
      </c>
      <c r="B6122" s="2" t="s">
        <v>27218</v>
      </c>
      <c r="C6122" s="1">
        <v>7.71710762290005E14</v>
      </c>
      <c r="D6122" s="1" t="s">
        <v>26904</v>
      </c>
      <c r="E6122" s="1" t="s">
        <v>85</v>
      </c>
      <c r="F6122" s="1" t="str">
        <f>IFERROR(__xludf.DUMMYFUNCTION("REGEXEXTRACT(E6122,""[А-Яа-я\-]+ административный округ"")"),"Северный административный округ")</f>
        <v>Северный административный округ</v>
      </c>
      <c r="G6122" s="1" t="s">
        <v>1313</v>
      </c>
      <c r="H6122" s="1" t="s">
        <v>27219</v>
      </c>
      <c r="I6122" s="1" t="s">
        <v>20</v>
      </c>
      <c r="J6122" s="1" t="s">
        <v>21</v>
      </c>
      <c r="K6122" s="1" t="s">
        <v>444</v>
      </c>
      <c r="L6122" s="1">
        <v>1.378063E7</v>
      </c>
      <c r="M6122" s="1" t="s">
        <v>26906</v>
      </c>
      <c r="N6122" s="1" t="s">
        <v>26907</v>
      </c>
      <c r="O6122" s="3"/>
    </row>
    <row r="6123">
      <c r="A6123" s="1" t="s">
        <v>27220</v>
      </c>
      <c r="B6123" s="2" t="s">
        <v>27221</v>
      </c>
      <c r="C6123" s="1">
        <v>7.72511443060035E14</v>
      </c>
      <c r="D6123" s="1" t="s">
        <v>3235</v>
      </c>
      <c r="E6123" s="1" t="s">
        <v>231</v>
      </c>
      <c r="F6123" s="1" t="str">
        <f>IFERROR(__xludf.DUMMYFUNCTION("REGEXEXTRACT(E6123,""[А-Яа-я\-]+ административный округ"")"),"Юго-Западный административный округ")</f>
        <v>Юго-Западный административный округ</v>
      </c>
      <c r="G6123" s="1" t="s">
        <v>232</v>
      </c>
      <c r="H6123" s="1" t="s">
        <v>27222</v>
      </c>
      <c r="I6123" s="1" t="s">
        <v>20</v>
      </c>
      <c r="J6123" s="1" t="s">
        <v>21</v>
      </c>
      <c r="K6123" s="1" t="s">
        <v>30</v>
      </c>
      <c r="L6123" s="1">
        <v>1.3780631E7</v>
      </c>
      <c r="M6123" s="1" t="s">
        <v>27223</v>
      </c>
      <c r="N6123" s="1" t="s">
        <v>27224</v>
      </c>
      <c r="O6123" s="3"/>
    </row>
    <row r="6124">
      <c r="A6124" s="1" t="s">
        <v>27225</v>
      </c>
      <c r="B6124" s="2" t="s">
        <v>27226</v>
      </c>
      <c r="C6124" s="1">
        <v>7.71710765030005E14</v>
      </c>
      <c r="D6124" s="1" t="s">
        <v>26898</v>
      </c>
      <c r="E6124" s="1" t="s">
        <v>678</v>
      </c>
      <c r="F6124" s="1" t="str">
        <f>IFERROR(__xludf.DUMMYFUNCTION("REGEXEXTRACT(E6124,""[А-Яа-я\-]+ административный округ"")"),"Северо-Западный административный округ")</f>
        <v>Северо-Западный административный округ</v>
      </c>
      <c r="G6124" s="1" t="s">
        <v>21523</v>
      </c>
      <c r="H6124" s="1" t="s">
        <v>26899</v>
      </c>
      <c r="I6124" s="1" t="s">
        <v>20</v>
      </c>
      <c r="J6124" s="1" t="s">
        <v>21</v>
      </c>
      <c r="K6124" s="1" t="s">
        <v>444</v>
      </c>
      <c r="L6124" s="1">
        <v>1.3780632E7</v>
      </c>
      <c r="M6124" s="1" t="s">
        <v>27207</v>
      </c>
      <c r="N6124" s="1" t="s">
        <v>26901</v>
      </c>
      <c r="O6124" s="3"/>
    </row>
    <row r="6125">
      <c r="A6125" s="1" t="s">
        <v>27227</v>
      </c>
      <c r="B6125" s="2" t="s">
        <v>27228</v>
      </c>
      <c r="C6125" s="1">
        <v>7.72210978970216E14</v>
      </c>
      <c r="D6125" s="1" t="s">
        <v>484</v>
      </c>
      <c r="E6125" s="1" t="s">
        <v>305</v>
      </c>
      <c r="F6125" s="1" t="str">
        <f>IFERROR(__xludf.DUMMYFUNCTION("REGEXEXTRACT(E6125,""[А-Яа-я\-]+ административный округ"")"),"Южный административный округ")</f>
        <v>Южный административный округ</v>
      </c>
      <c r="G6125" s="1" t="s">
        <v>485</v>
      </c>
      <c r="H6125" s="1" t="s">
        <v>27150</v>
      </c>
      <c r="I6125" s="1" t="s">
        <v>20</v>
      </c>
      <c r="J6125" s="1" t="s">
        <v>49</v>
      </c>
      <c r="K6125" s="1" t="s">
        <v>487</v>
      </c>
      <c r="L6125" s="1">
        <v>1.3780633E7</v>
      </c>
      <c r="M6125" s="1" t="s">
        <v>27229</v>
      </c>
      <c r="N6125" s="1" t="s">
        <v>27230</v>
      </c>
      <c r="O6125" s="3"/>
    </row>
    <row r="6126">
      <c r="A6126" s="1" t="s">
        <v>27231</v>
      </c>
      <c r="B6126" s="2" t="s">
        <v>27232</v>
      </c>
      <c r="C6126" s="1">
        <v>7.71710978970116E14</v>
      </c>
      <c r="D6126" s="1" t="s">
        <v>484</v>
      </c>
      <c r="E6126" s="1" t="s">
        <v>305</v>
      </c>
      <c r="F6126" s="1" t="str">
        <f>IFERROR(__xludf.DUMMYFUNCTION("REGEXEXTRACT(E6126,""[А-Яа-я\-]+ административный округ"")"),"Южный административный округ")</f>
        <v>Южный административный округ</v>
      </c>
      <c r="G6126" s="1" t="s">
        <v>485</v>
      </c>
      <c r="H6126" s="1" t="s">
        <v>27233</v>
      </c>
      <c r="I6126" s="1" t="s">
        <v>20</v>
      </c>
      <c r="J6126" s="1" t="s">
        <v>49</v>
      </c>
      <c r="K6126" s="1" t="s">
        <v>487</v>
      </c>
      <c r="L6126" s="1">
        <v>1.3780634E7</v>
      </c>
      <c r="M6126" s="1" t="s">
        <v>27234</v>
      </c>
      <c r="N6126" s="1" t="s">
        <v>27235</v>
      </c>
      <c r="O6126" s="3"/>
    </row>
    <row r="6127">
      <c r="A6127" s="1" t="s">
        <v>27236</v>
      </c>
      <c r="B6127" s="2" t="s">
        <v>27237</v>
      </c>
      <c r="C6127" s="1">
        <v>7.71610980820125E14</v>
      </c>
      <c r="D6127" s="1" t="s">
        <v>26923</v>
      </c>
      <c r="E6127" s="1" t="s">
        <v>441</v>
      </c>
      <c r="F6127" s="1" t="str">
        <f>IFERROR(__xludf.DUMMYFUNCTION("REGEXEXTRACT(E6127,""[А-Яа-я\-]+ административный округ"")"),"Западный административный округ")</f>
        <v>Западный административный округ</v>
      </c>
      <c r="G6127" s="1" t="s">
        <v>3642</v>
      </c>
      <c r="H6127" s="1" t="s">
        <v>26924</v>
      </c>
      <c r="I6127" s="1" t="s">
        <v>20</v>
      </c>
      <c r="J6127" s="1" t="s">
        <v>21</v>
      </c>
      <c r="K6127" s="1" t="s">
        <v>3148</v>
      </c>
      <c r="L6127" s="1">
        <v>1.3780635E7</v>
      </c>
      <c r="M6127" s="1" t="s">
        <v>27238</v>
      </c>
      <c r="N6127" s="1" t="s">
        <v>27239</v>
      </c>
      <c r="O6127" s="3"/>
    </row>
    <row r="6128">
      <c r="A6128" s="1" t="s">
        <v>27240</v>
      </c>
      <c r="B6128" s="2" t="s">
        <v>27241</v>
      </c>
      <c r="C6128" s="1">
        <v>7.71420435430306E14</v>
      </c>
      <c r="D6128" s="1" t="s">
        <v>2693</v>
      </c>
      <c r="E6128" s="1" t="s">
        <v>305</v>
      </c>
      <c r="F6128" s="1" t="str">
        <f>IFERROR(__xludf.DUMMYFUNCTION("REGEXEXTRACT(E6128,""[А-Яа-я\-]+ административный округ"")"),"Южный административный округ")</f>
        <v>Южный административный округ</v>
      </c>
      <c r="G6128" s="1" t="s">
        <v>1038</v>
      </c>
      <c r="H6128" s="1" t="s">
        <v>27242</v>
      </c>
      <c r="I6128" s="1" t="s">
        <v>20</v>
      </c>
      <c r="J6128" s="1" t="s">
        <v>49</v>
      </c>
      <c r="K6128" s="1" t="s">
        <v>22</v>
      </c>
      <c r="L6128" s="1">
        <v>1.3780637E7</v>
      </c>
      <c r="M6128" s="1" t="s">
        <v>27243</v>
      </c>
      <c r="N6128" s="1" t="s">
        <v>27244</v>
      </c>
      <c r="O6128" s="3"/>
    </row>
    <row r="6129">
      <c r="A6129" s="1" t="s">
        <v>27245</v>
      </c>
      <c r="B6129" s="2" t="s">
        <v>27246</v>
      </c>
      <c r="C6129" s="1">
        <v>7.71710757670005E14</v>
      </c>
      <c r="D6129" s="1" t="s">
        <v>27247</v>
      </c>
      <c r="E6129" s="1" t="s">
        <v>192</v>
      </c>
      <c r="F6129" s="1" t="str">
        <f>IFERROR(__xludf.DUMMYFUNCTION("REGEXEXTRACT(E6129,""[А-Яа-я\-]+ административный округ"")"),"Юго-Восточный административный округ")</f>
        <v>Юго-Восточный административный округ</v>
      </c>
      <c r="G6129" s="1" t="s">
        <v>516</v>
      </c>
      <c r="H6129" s="1" t="s">
        <v>27248</v>
      </c>
      <c r="I6129" s="1" t="s">
        <v>20</v>
      </c>
      <c r="J6129" s="1" t="s">
        <v>21</v>
      </c>
      <c r="K6129" s="1" t="s">
        <v>444</v>
      </c>
      <c r="L6129" s="1">
        <v>1.3780639E7</v>
      </c>
      <c r="M6129" s="1" t="s">
        <v>26935</v>
      </c>
      <c r="N6129" s="1" t="s">
        <v>26936</v>
      </c>
      <c r="O6129" s="3"/>
    </row>
    <row r="6130">
      <c r="A6130" s="1" t="s">
        <v>27249</v>
      </c>
      <c r="B6130" s="2" t="s">
        <v>27250</v>
      </c>
      <c r="C6130" s="1">
        <v>7.71411200900005E14</v>
      </c>
      <c r="D6130" s="3"/>
      <c r="E6130" s="1" t="s">
        <v>9215</v>
      </c>
      <c r="F6130" s="1" t="str">
        <f>IFERROR(__xludf.DUMMYFUNCTION("REGEXEXTRACT(E6130,""[А-Яа-я\-]+ административный округ"")"),"Зеленоградский административный округ")</f>
        <v>Зеленоградский административный округ</v>
      </c>
      <c r="G6130" s="1" t="s">
        <v>24526</v>
      </c>
      <c r="H6130" s="1" t="s">
        <v>27251</v>
      </c>
      <c r="I6130" s="1" t="s">
        <v>20</v>
      </c>
      <c r="J6130" s="1" t="s">
        <v>21</v>
      </c>
      <c r="K6130" s="1" t="s">
        <v>444</v>
      </c>
      <c r="L6130" s="1">
        <v>1.378064E7</v>
      </c>
      <c r="M6130" s="1" t="s">
        <v>27252</v>
      </c>
      <c r="N6130" s="1" t="s">
        <v>27253</v>
      </c>
      <c r="O6130" s="3"/>
    </row>
    <row r="6131">
      <c r="A6131" s="1" t="s">
        <v>27254</v>
      </c>
      <c r="B6131" s="2" t="s">
        <v>27255</v>
      </c>
      <c r="C6131" s="1">
        <v>7.71711201240005E14</v>
      </c>
      <c r="D6131" s="3"/>
      <c r="E6131" s="1" t="s">
        <v>9215</v>
      </c>
      <c r="F6131" s="1" t="str">
        <f>IFERROR(__xludf.DUMMYFUNCTION("REGEXEXTRACT(E6131,""[А-Яа-я\-]+ административный округ"")"),"Зеленоградский административный округ")</f>
        <v>Зеленоградский административный округ</v>
      </c>
      <c r="G6131" s="1" t="s">
        <v>24526</v>
      </c>
      <c r="H6131" s="1" t="s">
        <v>27256</v>
      </c>
      <c r="I6131" s="1" t="s">
        <v>20</v>
      </c>
      <c r="J6131" s="1" t="s">
        <v>21</v>
      </c>
      <c r="K6131" s="1" t="s">
        <v>444</v>
      </c>
      <c r="L6131" s="1">
        <v>1.3780641E7</v>
      </c>
      <c r="M6131" s="1" t="s">
        <v>27257</v>
      </c>
      <c r="N6131" s="1" t="s">
        <v>27258</v>
      </c>
      <c r="O6131" s="3"/>
    </row>
    <row r="6132">
      <c r="A6132" s="1" t="s">
        <v>27259</v>
      </c>
      <c r="B6132" s="2" t="s">
        <v>27260</v>
      </c>
      <c r="C6132" s="1">
        <v>7.71410677810005E14</v>
      </c>
      <c r="D6132" s="1" t="s">
        <v>27259</v>
      </c>
      <c r="E6132" s="1" t="s">
        <v>85</v>
      </c>
      <c r="F6132" s="1" t="str">
        <f>IFERROR(__xludf.DUMMYFUNCTION("REGEXEXTRACT(E6132,""[А-Яа-я\-]+ административный округ"")"),"Северный административный округ")</f>
        <v>Северный административный округ</v>
      </c>
      <c r="G6132" s="1" t="s">
        <v>4851</v>
      </c>
      <c r="H6132" s="1" t="s">
        <v>27261</v>
      </c>
      <c r="I6132" s="1" t="s">
        <v>20</v>
      </c>
      <c r="J6132" s="1" t="s">
        <v>21</v>
      </c>
      <c r="K6132" s="1" t="s">
        <v>3148</v>
      </c>
      <c r="L6132" s="1">
        <v>1.3780642E7</v>
      </c>
      <c r="M6132" s="1" t="s">
        <v>27262</v>
      </c>
      <c r="N6132" s="1" t="s">
        <v>27263</v>
      </c>
      <c r="O6132" s="3"/>
    </row>
    <row r="6133">
      <c r="A6133" s="1" t="s">
        <v>27264</v>
      </c>
      <c r="B6133" s="2" t="s">
        <v>27265</v>
      </c>
      <c r="C6133" s="1">
        <v>7.71710762310005E14</v>
      </c>
      <c r="D6133" s="1" t="s">
        <v>26904</v>
      </c>
      <c r="E6133" s="1" t="s">
        <v>85</v>
      </c>
      <c r="F6133" s="1" t="str">
        <f>IFERROR(__xludf.DUMMYFUNCTION("REGEXEXTRACT(E6133,""[А-Яа-я\-]+ административный округ"")"),"Северный административный округ")</f>
        <v>Северный административный округ</v>
      </c>
      <c r="G6133" s="1" t="s">
        <v>1313</v>
      </c>
      <c r="H6133" s="1" t="s">
        <v>27266</v>
      </c>
      <c r="I6133" s="1" t="s">
        <v>20</v>
      </c>
      <c r="J6133" s="1" t="s">
        <v>21</v>
      </c>
      <c r="K6133" s="1" t="s">
        <v>444</v>
      </c>
      <c r="L6133" s="1">
        <v>1.3780643E7</v>
      </c>
      <c r="M6133" s="1" t="s">
        <v>26906</v>
      </c>
      <c r="N6133" s="1" t="s">
        <v>26907</v>
      </c>
      <c r="O6133" s="3"/>
    </row>
    <row r="6134">
      <c r="A6134" s="1" t="s">
        <v>27267</v>
      </c>
      <c r="B6134" s="2" t="s">
        <v>27268</v>
      </c>
      <c r="C6134" s="1">
        <v>7.71610631300005E14</v>
      </c>
      <c r="D6134" s="1" t="s">
        <v>27269</v>
      </c>
      <c r="E6134" s="1" t="s">
        <v>9215</v>
      </c>
      <c r="F6134" s="1" t="str">
        <f>IFERROR(__xludf.DUMMYFUNCTION("REGEXEXTRACT(E6134,""[А-Яа-я\-]+ административный округ"")"),"Зеленоградский административный округ")</f>
        <v>Зеленоградский административный округ</v>
      </c>
      <c r="G6134" s="1" t="s">
        <v>9216</v>
      </c>
      <c r="H6134" s="1" t="s">
        <v>27270</v>
      </c>
      <c r="I6134" s="1" t="s">
        <v>20</v>
      </c>
      <c r="J6134" s="1" t="s">
        <v>21</v>
      </c>
      <c r="K6134" s="1" t="s">
        <v>444</v>
      </c>
      <c r="L6134" s="1">
        <v>1.3780644E7</v>
      </c>
      <c r="M6134" s="1" t="s">
        <v>27271</v>
      </c>
      <c r="N6134" s="1" t="s">
        <v>27272</v>
      </c>
      <c r="O6134" s="3"/>
    </row>
    <row r="6135">
      <c r="A6135" s="1" t="s">
        <v>11865</v>
      </c>
      <c r="B6135" s="2" t="s">
        <v>27273</v>
      </c>
      <c r="C6135" s="1">
        <v>7.71420797230016E14</v>
      </c>
      <c r="D6135" s="3"/>
      <c r="E6135" s="1" t="s">
        <v>17</v>
      </c>
      <c r="F6135" s="1" t="str">
        <f>IFERROR(__xludf.DUMMYFUNCTION("REGEXEXTRACT(E6135,""[А-Яа-я\-]+ административный округ"")"),"Центральный административный округ")</f>
        <v>Центральный административный округ</v>
      </c>
      <c r="G6135" s="1" t="s">
        <v>319</v>
      </c>
      <c r="H6135" s="1" t="s">
        <v>27274</v>
      </c>
      <c r="I6135" s="1" t="s">
        <v>20</v>
      </c>
      <c r="J6135" s="1" t="s">
        <v>49</v>
      </c>
      <c r="K6135" s="1" t="s">
        <v>42</v>
      </c>
      <c r="L6135" s="1">
        <v>1.3780645E7</v>
      </c>
      <c r="M6135" s="1" t="s">
        <v>27275</v>
      </c>
      <c r="N6135" s="1" t="s">
        <v>27276</v>
      </c>
      <c r="O6135" s="3"/>
    </row>
    <row r="6136">
      <c r="A6136" s="1" t="s">
        <v>27277</v>
      </c>
      <c r="B6136" s="2" t="s">
        <v>27278</v>
      </c>
      <c r="C6136" s="1">
        <v>7.71721214070006E14</v>
      </c>
      <c r="D6136" s="1" t="s">
        <v>27277</v>
      </c>
      <c r="E6136" s="1" t="s">
        <v>117</v>
      </c>
      <c r="F6136" s="1" t="str">
        <f>IFERROR(__xludf.DUMMYFUNCTION("REGEXEXTRACT(E6136,""[А-Яа-я\-]+ административный округ"")"),"Северо-Восточный административный округ")</f>
        <v>Северо-Восточный административный округ</v>
      </c>
      <c r="G6136" s="1" t="s">
        <v>972</v>
      </c>
      <c r="H6136" s="1" t="s">
        <v>19465</v>
      </c>
      <c r="I6136" s="1" t="s">
        <v>20</v>
      </c>
      <c r="J6136" s="1" t="s">
        <v>49</v>
      </c>
      <c r="K6136" s="1" t="s">
        <v>858</v>
      </c>
      <c r="L6136" s="1">
        <v>1.3780646E7</v>
      </c>
      <c r="M6136" s="1" t="s">
        <v>27279</v>
      </c>
      <c r="N6136" s="1" t="s">
        <v>27280</v>
      </c>
      <c r="O6136" s="3"/>
    </row>
    <row r="6137">
      <c r="A6137" s="1" t="s">
        <v>27281</v>
      </c>
      <c r="B6137" s="2" t="s">
        <v>27282</v>
      </c>
      <c r="C6137" s="1">
        <v>7.71420762520005E14</v>
      </c>
      <c r="D6137" s="3"/>
      <c r="E6137" s="1" t="s">
        <v>17</v>
      </c>
      <c r="F6137" s="1" t="str">
        <f>IFERROR(__xludf.DUMMYFUNCTION("REGEXEXTRACT(E6137,""[А-Яа-я\-]+ административный округ"")"),"Центральный административный округ")</f>
        <v>Центральный административный округ</v>
      </c>
      <c r="G6137" s="1" t="s">
        <v>319</v>
      </c>
      <c r="H6137" s="1" t="s">
        <v>27283</v>
      </c>
      <c r="I6137" s="1" t="s">
        <v>20</v>
      </c>
      <c r="J6137" s="1" t="s">
        <v>21</v>
      </c>
      <c r="K6137" s="1" t="s">
        <v>858</v>
      </c>
      <c r="L6137" s="1">
        <v>1.3780647E7</v>
      </c>
      <c r="M6137" s="1" t="s">
        <v>27284</v>
      </c>
      <c r="N6137" s="1" t="s">
        <v>27285</v>
      </c>
      <c r="O6137" s="3"/>
    </row>
    <row r="6138">
      <c r="A6138" s="1" t="s">
        <v>21374</v>
      </c>
      <c r="B6138" s="2" t="s">
        <v>27286</v>
      </c>
      <c r="C6138" s="1">
        <v>7.71620723130016E14</v>
      </c>
      <c r="D6138" s="1" t="s">
        <v>4835</v>
      </c>
      <c r="E6138" s="1" t="s">
        <v>231</v>
      </c>
      <c r="F6138" s="1" t="str">
        <f>IFERROR(__xludf.DUMMYFUNCTION("REGEXEXTRACT(E6138,""[А-Яа-я\-]+ административный округ"")"),"Юго-Западный административный округ")</f>
        <v>Юго-Западный административный округ</v>
      </c>
      <c r="G6138" s="1" t="s">
        <v>1325</v>
      </c>
      <c r="H6138" s="1" t="s">
        <v>27287</v>
      </c>
      <c r="I6138" s="1" t="s">
        <v>20</v>
      </c>
      <c r="J6138" s="1" t="s">
        <v>49</v>
      </c>
      <c r="K6138" s="1" t="s">
        <v>858</v>
      </c>
      <c r="L6138" s="1">
        <v>1.3780649E7</v>
      </c>
      <c r="M6138" s="1" t="s">
        <v>27288</v>
      </c>
      <c r="N6138" s="1" t="s">
        <v>27289</v>
      </c>
      <c r="O6138" s="3"/>
    </row>
    <row r="6139">
      <c r="A6139" s="1" t="s">
        <v>27290</v>
      </c>
      <c r="B6139" s="2" t="s">
        <v>27291</v>
      </c>
      <c r="C6139" s="1">
        <v>7.71610631630005E14</v>
      </c>
      <c r="D6139" s="1" t="s">
        <v>27023</v>
      </c>
      <c r="E6139" s="1" t="s">
        <v>305</v>
      </c>
      <c r="F6139" s="1" t="str">
        <f>IFERROR(__xludf.DUMMYFUNCTION("REGEXEXTRACT(E6139,""[А-Яа-я\-]+ административный округ"")"),"Южный административный округ")</f>
        <v>Южный административный округ</v>
      </c>
      <c r="G6139" s="1" t="s">
        <v>306</v>
      </c>
      <c r="H6139" s="1" t="s">
        <v>27292</v>
      </c>
      <c r="I6139" s="1" t="s">
        <v>20</v>
      </c>
      <c r="J6139" s="1" t="s">
        <v>21</v>
      </c>
      <c r="K6139" s="1" t="s">
        <v>444</v>
      </c>
      <c r="L6139" s="1">
        <v>1.378065E7</v>
      </c>
      <c r="M6139" s="1" t="s">
        <v>27024</v>
      </c>
      <c r="N6139" s="1" t="s">
        <v>27025</v>
      </c>
      <c r="O6139" s="3"/>
    </row>
    <row r="6140">
      <c r="A6140" s="1" t="s">
        <v>27293</v>
      </c>
      <c r="B6140" s="2" t="s">
        <v>27294</v>
      </c>
      <c r="C6140" s="1">
        <v>7.71610632000005E14</v>
      </c>
      <c r="D6140" s="1" t="s">
        <v>27046</v>
      </c>
      <c r="E6140" s="1" t="s">
        <v>85</v>
      </c>
      <c r="F6140" s="1" t="str">
        <f>IFERROR(__xludf.DUMMYFUNCTION("REGEXEXTRACT(E6140,""[А-Яа-я\-]+ административный округ"")"),"Северный административный округ")</f>
        <v>Северный административный округ</v>
      </c>
      <c r="G6140" s="1" t="s">
        <v>856</v>
      </c>
      <c r="H6140" s="1" t="s">
        <v>27295</v>
      </c>
      <c r="I6140" s="1" t="s">
        <v>20</v>
      </c>
      <c r="J6140" s="1" t="s">
        <v>21</v>
      </c>
      <c r="K6140" s="1" t="s">
        <v>444</v>
      </c>
      <c r="L6140" s="1">
        <v>1.3780651E7</v>
      </c>
      <c r="M6140" s="1" t="s">
        <v>27048</v>
      </c>
      <c r="N6140" s="1" t="s">
        <v>27049</v>
      </c>
      <c r="O6140" s="3"/>
    </row>
    <row r="6141">
      <c r="A6141" s="1" t="s">
        <v>27296</v>
      </c>
      <c r="B6141" s="2" t="s">
        <v>27297</v>
      </c>
      <c r="C6141" s="1">
        <v>7.71610980820135E14</v>
      </c>
      <c r="D6141" s="1" t="s">
        <v>26923</v>
      </c>
      <c r="E6141" s="1" t="s">
        <v>441</v>
      </c>
      <c r="F6141" s="1" t="str">
        <f>IFERROR(__xludf.DUMMYFUNCTION("REGEXEXTRACT(E6141,""[А-Яа-я\-]+ административный округ"")"),"Западный административный округ")</f>
        <v>Западный административный округ</v>
      </c>
      <c r="G6141" s="1" t="s">
        <v>3642</v>
      </c>
      <c r="H6141" s="1" t="s">
        <v>26924</v>
      </c>
      <c r="I6141" s="1" t="s">
        <v>20</v>
      </c>
      <c r="J6141" s="1" t="s">
        <v>21</v>
      </c>
      <c r="K6141" s="1" t="s">
        <v>3148</v>
      </c>
      <c r="L6141" s="1">
        <v>1.3780655E7</v>
      </c>
      <c r="M6141" s="1" t="s">
        <v>27298</v>
      </c>
      <c r="N6141" s="1" t="s">
        <v>27299</v>
      </c>
      <c r="O6141" s="3"/>
    </row>
    <row r="6142">
      <c r="A6142" s="1" t="s">
        <v>27300</v>
      </c>
      <c r="B6142" s="2" t="s">
        <v>27301</v>
      </c>
      <c r="C6142" s="1">
        <v>7.71610631680005E14</v>
      </c>
      <c r="D6142" s="1" t="s">
        <v>27023</v>
      </c>
      <c r="E6142" s="1" t="s">
        <v>305</v>
      </c>
      <c r="F6142" s="1" t="str">
        <f>IFERROR(__xludf.DUMMYFUNCTION("REGEXEXTRACT(E6142,""[А-Яа-я\-]+ административный округ"")"),"Южный административный округ")</f>
        <v>Южный административный округ</v>
      </c>
      <c r="G6142" s="1" t="s">
        <v>306</v>
      </c>
      <c r="H6142" s="1" t="s">
        <v>27302</v>
      </c>
      <c r="I6142" s="1" t="s">
        <v>20</v>
      </c>
      <c r="J6142" s="1" t="s">
        <v>21</v>
      </c>
      <c r="K6142" s="1" t="s">
        <v>444</v>
      </c>
      <c r="L6142" s="1">
        <v>1.3780656E7</v>
      </c>
      <c r="M6142" s="1" t="s">
        <v>27024</v>
      </c>
      <c r="N6142" s="1" t="s">
        <v>27025</v>
      </c>
      <c r="O6142" s="3"/>
    </row>
    <row r="6143">
      <c r="A6143" s="1" t="s">
        <v>27303</v>
      </c>
      <c r="B6143" s="2" t="s">
        <v>27304</v>
      </c>
      <c r="C6143" s="1">
        <v>7.71410983140005E14</v>
      </c>
      <c r="D6143" s="3"/>
      <c r="E6143" s="1" t="s">
        <v>130</v>
      </c>
      <c r="F6143" s="1" t="str">
        <f>IFERROR(__xludf.DUMMYFUNCTION("REGEXEXTRACT(E6143,""[А-Яа-я\-]+ административный округ"")"),"Восточный административный округ")</f>
        <v>Восточный административный округ</v>
      </c>
      <c r="G6143" s="1" t="s">
        <v>131</v>
      </c>
      <c r="H6143" s="1" t="s">
        <v>27305</v>
      </c>
      <c r="I6143" s="1" t="s">
        <v>20</v>
      </c>
      <c r="J6143" s="1" t="s">
        <v>21</v>
      </c>
      <c r="K6143" s="1" t="s">
        <v>3148</v>
      </c>
      <c r="L6143" s="1">
        <v>1.3780658E7</v>
      </c>
      <c r="M6143" s="1" t="s">
        <v>27306</v>
      </c>
      <c r="N6143" s="1" t="s">
        <v>27307</v>
      </c>
      <c r="O6143" s="3"/>
    </row>
    <row r="6144">
      <c r="A6144" s="1" t="s">
        <v>27308</v>
      </c>
      <c r="B6144" s="2" t="s">
        <v>27309</v>
      </c>
      <c r="C6144" s="1">
        <v>7.71420980820005E14</v>
      </c>
      <c r="D6144" s="1" t="s">
        <v>27308</v>
      </c>
      <c r="E6144" s="1" t="s">
        <v>441</v>
      </c>
      <c r="F6144" s="1" t="str">
        <f>IFERROR(__xludf.DUMMYFUNCTION("REGEXEXTRACT(E6144,""[А-Яа-я\-]+ административный округ"")"),"Западный административный округ")</f>
        <v>Западный административный округ</v>
      </c>
      <c r="G6144" s="1" t="s">
        <v>3642</v>
      </c>
      <c r="H6144" s="1" t="s">
        <v>27310</v>
      </c>
      <c r="I6144" s="1" t="s">
        <v>20</v>
      </c>
      <c r="J6144" s="1" t="s">
        <v>21</v>
      </c>
      <c r="K6144" s="1" t="s">
        <v>30</v>
      </c>
      <c r="L6144" s="1">
        <v>1.3780659E7</v>
      </c>
      <c r="M6144" s="1" t="s">
        <v>27311</v>
      </c>
      <c r="N6144" s="1" t="s">
        <v>27312</v>
      </c>
      <c r="O6144" s="3"/>
    </row>
    <row r="6145">
      <c r="A6145" s="1" t="s">
        <v>27313</v>
      </c>
      <c r="B6145" s="2" t="s">
        <v>27314</v>
      </c>
      <c r="C6145" s="1">
        <v>7.71411218450015E14</v>
      </c>
      <c r="D6145" s="1" t="s">
        <v>26891</v>
      </c>
      <c r="E6145" s="1" t="s">
        <v>85</v>
      </c>
      <c r="F6145" s="1" t="str">
        <f>IFERROR(__xludf.DUMMYFUNCTION("REGEXEXTRACT(E6145,""[А-Яа-я\-]+ административный округ"")"),"Северный административный округ")</f>
        <v>Северный административный округ</v>
      </c>
      <c r="G6145" s="1" t="s">
        <v>856</v>
      </c>
      <c r="H6145" s="1" t="s">
        <v>27315</v>
      </c>
      <c r="I6145" s="1" t="s">
        <v>20</v>
      </c>
      <c r="J6145" s="1" t="s">
        <v>21</v>
      </c>
      <c r="K6145" s="1" t="s">
        <v>3148</v>
      </c>
      <c r="L6145" s="1">
        <v>1.378066E7</v>
      </c>
      <c r="M6145" s="1" t="s">
        <v>27316</v>
      </c>
      <c r="N6145" s="1" t="s">
        <v>27317</v>
      </c>
      <c r="O6145" s="3"/>
    </row>
    <row r="6146">
      <c r="A6146" s="1" t="s">
        <v>27318</v>
      </c>
      <c r="B6146" s="2" t="s">
        <v>27319</v>
      </c>
      <c r="C6146" s="1">
        <v>7.71411219160026E14</v>
      </c>
      <c r="D6146" s="1" t="s">
        <v>4073</v>
      </c>
      <c r="E6146" s="1" t="s">
        <v>305</v>
      </c>
      <c r="F6146" s="1" t="str">
        <f>IFERROR(__xludf.DUMMYFUNCTION("REGEXEXTRACT(E6146,""[А-Яа-я\-]+ административный округ"")"),"Южный административный округ")</f>
        <v>Южный административный округ</v>
      </c>
      <c r="G6146" s="1" t="s">
        <v>1038</v>
      </c>
      <c r="H6146" s="1" t="s">
        <v>27320</v>
      </c>
      <c r="I6146" s="1" t="s">
        <v>20</v>
      </c>
      <c r="J6146" s="1" t="s">
        <v>49</v>
      </c>
      <c r="K6146" s="1" t="s">
        <v>3148</v>
      </c>
      <c r="L6146" s="1">
        <v>1.3780661E7</v>
      </c>
      <c r="M6146" s="1" t="s">
        <v>27321</v>
      </c>
      <c r="N6146" s="1" t="s">
        <v>27322</v>
      </c>
      <c r="O6146" s="3"/>
    </row>
    <row r="6147">
      <c r="A6147" s="1" t="s">
        <v>27323</v>
      </c>
      <c r="B6147" s="2" t="s">
        <v>27324</v>
      </c>
      <c r="C6147" s="1">
        <v>7.71610631810005E14</v>
      </c>
      <c r="D6147" s="1" t="s">
        <v>27046</v>
      </c>
      <c r="E6147" s="1" t="s">
        <v>85</v>
      </c>
      <c r="F6147" s="1" t="str">
        <f>IFERROR(__xludf.DUMMYFUNCTION("REGEXEXTRACT(E6147,""[А-Яа-я\-]+ административный округ"")"),"Северный административный округ")</f>
        <v>Северный административный округ</v>
      </c>
      <c r="G6147" s="1" t="s">
        <v>856</v>
      </c>
      <c r="H6147" s="1" t="s">
        <v>27325</v>
      </c>
      <c r="I6147" s="1" t="s">
        <v>20</v>
      </c>
      <c r="J6147" s="1" t="s">
        <v>21</v>
      </c>
      <c r="K6147" s="1" t="s">
        <v>444</v>
      </c>
      <c r="L6147" s="1">
        <v>1.3780662E7</v>
      </c>
      <c r="M6147" s="1" t="s">
        <v>27048</v>
      </c>
      <c r="N6147" s="1" t="s">
        <v>27049</v>
      </c>
      <c r="O6147" s="3"/>
    </row>
    <row r="6148">
      <c r="A6148" s="1" t="s">
        <v>27326</v>
      </c>
      <c r="B6148" s="2" t="s">
        <v>27327</v>
      </c>
      <c r="C6148" s="1">
        <v>7.71410656100035E14</v>
      </c>
      <c r="D6148" s="1" t="s">
        <v>26988</v>
      </c>
      <c r="E6148" s="1" t="s">
        <v>85</v>
      </c>
      <c r="F6148" s="1" t="str">
        <f>IFERROR(__xludf.DUMMYFUNCTION("REGEXEXTRACT(E6148,""[А-Яа-я\-]+ административный округ"")"),"Северный административный округ")</f>
        <v>Северный административный округ</v>
      </c>
      <c r="G6148" s="1" t="s">
        <v>4957</v>
      </c>
      <c r="H6148" s="1" t="s">
        <v>26989</v>
      </c>
      <c r="I6148" s="1" t="s">
        <v>20</v>
      </c>
      <c r="J6148" s="1" t="s">
        <v>21</v>
      </c>
      <c r="K6148" s="1" t="s">
        <v>3148</v>
      </c>
      <c r="L6148" s="1">
        <v>1.3780663E7</v>
      </c>
      <c r="M6148" s="1" t="s">
        <v>27328</v>
      </c>
      <c r="N6148" s="1" t="s">
        <v>27329</v>
      </c>
      <c r="O6148" s="3"/>
    </row>
    <row r="6149">
      <c r="A6149" s="1" t="s">
        <v>27330</v>
      </c>
      <c r="B6149" s="2" t="s">
        <v>27331</v>
      </c>
      <c r="C6149" s="1">
        <v>7.72511444980055E14</v>
      </c>
      <c r="D6149" s="1" t="s">
        <v>10083</v>
      </c>
      <c r="E6149" s="1" t="s">
        <v>231</v>
      </c>
      <c r="F6149" s="1" t="str">
        <f>IFERROR(__xludf.DUMMYFUNCTION("REGEXEXTRACT(E6149,""[А-Яа-я\-]+ административный округ"")"),"Юго-Западный административный округ")</f>
        <v>Юго-Западный административный округ</v>
      </c>
      <c r="G6149" s="1" t="s">
        <v>232</v>
      </c>
      <c r="H6149" s="1" t="s">
        <v>27332</v>
      </c>
      <c r="I6149" s="1" t="s">
        <v>20</v>
      </c>
      <c r="J6149" s="1" t="s">
        <v>21</v>
      </c>
      <c r="K6149" s="1" t="s">
        <v>22</v>
      </c>
      <c r="L6149" s="1">
        <v>1.3780667E7</v>
      </c>
      <c r="M6149" s="1" t="s">
        <v>27333</v>
      </c>
      <c r="N6149" s="1" t="s">
        <v>27334</v>
      </c>
      <c r="O6149" s="3"/>
    </row>
    <row r="6150">
      <c r="A6150" s="1" t="s">
        <v>27335</v>
      </c>
      <c r="B6150" s="2" t="s">
        <v>27336</v>
      </c>
      <c r="C6150" s="1">
        <v>7.71710757680005E14</v>
      </c>
      <c r="D6150" s="1" t="s">
        <v>27247</v>
      </c>
      <c r="E6150" s="1" t="s">
        <v>192</v>
      </c>
      <c r="F6150" s="1" t="str">
        <f>IFERROR(__xludf.DUMMYFUNCTION("REGEXEXTRACT(E6150,""[А-Яа-я\-]+ административный округ"")"),"Юго-Восточный административный округ")</f>
        <v>Юго-Восточный административный округ</v>
      </c>
      <c r="G6150" s="1" t="s">
        <v>516</v>
      </c>
      <c r="H6150" s="1" t="s">
        <v>27337</v>
      </c>
      <c r="I6150" s="1" t="s">
        <v>20</v>
      </c>
      <c r="J6150" s="1" t="s">
        <v>21</v>
      </c>
      <c r="K6150" s="1" t="s">
        <v>444</v>
      </c>
      <c r="L6150" s="1">
        <v>1.3780669E7</v>
      </c>
      <c r="M6150" s="1" t="s">
        <v>26935</v>
      </c>
      <c r="N6150" s="1" t="s">
        <v>26936</v>
      </c>
      <c r="O6150" s="3"/>
    </row>
    <row r="6151">
      <c r="A6151" s="1" t="s">
        <v>27338</v>
      </c>
      <c r="B6151" s="2" t="s">
        <v>27339</v>
      </c>
      <c r="C6151" s="1">
        <v>7.71610980820095E14</v>
      </c>
      <c r="D6151" s="1" t="s">
        <v>26923</v>
      </c>
      <c r="E6151" s="1" t="s">
        <v>441</v>
      </c>
      <c r="F6151" s="1" t="str">
        <f>IFERROR(__xludf.DUMMYFUNCTION("REGEXEXTRACT(E6151,""[А-Яа-я\-]+ административный округ"")"),"Западный административный округ")</f>
        <v>Западный административный округ</v>
      </c>
      <c r="G6151" s="1" t="s">
        <v>3642</v>
      </c>
      <c r="H6151" s="1" t="s">
        <v>26924</v>
      </c>
      <c r="I6151" s="1" t="s">
        <v>20</v>
      </c>
      <c r="J6151" s="1" t="s">
        <v>21</v>
      </c>
      <c r="K6151" s="1" t="s">
        <v>3148</v>
      </c>
      <c r="L6151" s="1">
        <v>1.3780671E7</v>
      </c>
      <c r="M6151" s="1" t="s">
        <v>27340</v>
      </c>
      <c r="N6151" s="1" t="s">
        <v>27341</v>
      </c>
      <c r="O6151" s="3"/>
    </row>
    <row r="6152">
      <c r="A6152" s="1" t="s">
        <v>27342</v>
      </c>
      <c r="B6152" s="2" t="s">
        <v>27343</v>
      </c>
      <c r="C6152" s="1">
        <v>7.71420797530005E14</v>
      </c>
      <c r="D6152" s="3"/>
      <c r="E6152" s="1" t="s">
        <v>117</v>
      </c>
      <c r="F6152" s="1" t="str">
        <f>IFERROR(__xludf.DUMMYFUNCTION("REGEXEXTRACT(E6152,""[А-Яа-я\-]+ административный округ"")"),"Северо-Восточный административный округ")</f>
        <v>Северо-Восточный административный округ</v>
      </c>
      <c r="G6152" s="1" t="s">
        <v>6497</v>
      </c>
      <c r="H6152" s="1" t="s">
        <v>27344</v>
      </c>
      <c r="I6152" s="1" t="s">
        <v>20</v>
      </c>
      <c r="J6152" s="1" t="s">
        <v>21</v>
      </c>
      <c r="K6152" s="1" t="s">
        <v>858</v>
      </c>
      <c r="L6152" s="1">
        <v>1.3780675E7</v>
      </c>
      <c r="M6152" s="1" t="s">
        <v>27345</v>
      </c>
      <c r="N6152" s="1" t="s">
        <v>27346</v>
      </c>
      <c r="O6152" s="3"/>
    </row>
    <row r="6153">
      <c r="A6153" s="1" t="s">
        <v>27347</v>
      </c>
      <c r="B6153" s="2" t="s">
        <v>27348</v>
      </c>
      <c r="C6153" s="1">
        <v>7.71420797680005E14</v>
      </c>
      <c r="D6153" s="1" t="s">
        <v>27347</v>
      </c>
      <c r="E6153" s="1" t="s">
        <v>441</v>
      </c>
      <c r="F6153" s="1" t="str">
        <f>IFERROR(__xludf.DUMMYFUNCTION("REGEXEXTRACT(E6153,""[А-Яа-я\-]+ административный округ"")"),"Западный административный округ")</f>
        <v>Западный административный округ</v>
      </c>
      <c r="G6153" s="1" t="s">
        <v>5870</v>
      </c>
      <c r="H6153" s="1" t="s">
        <v>27349</v>
      </c>
      <c r="I6153" s="1" t="s">
        <v>20</v>
      </c>
      <c r="J6153" s="1" t="s">
        <v>21</v>
      </c>
      <c r="K6153" s="1" t="s">
        <v>858</v>
      </c>
      <c r="L6153" s="1">
        <v>1.3780676E7</v>
      </c>
      <c r="M6153" s="1" t="s">
        <v>27350</v>
      </c>
      <c r="N6153" s="1" t="s">
        <v>27351</v>
      </c>
      <c r="O6153" s="3"/>
    </row>
    <row r="6154">
      <c r="A6154" s="1" t="s">
        <v>27352</v>
      </c>
      <c r="B6154" s="2" t="s">
        <v>27353</v>
      </c>
      <c r="C6154" s="1">
        <v>7.71710757690005E14</v>
      </c>
      <c r="D6154" s="1" t="s">
        <v>27247</v>
      </c>
      <c r="E6154" s="1" t="s">
        <v>192</v>
      </c>
      <c r="F6154" s="1" t="str">
        <f>IFERROR(__xludf.DUMMYFUNCTION("REGEXEXTRACT(E6154,""[А-Яа-я\-]+ административный округ"")"),"Юго-Восточный административный округ")</f>
        <v>Юго-Восточный административный округ</v>
      </c>
      <c r="G6154" s="1" t="s">
        <v>516</v>
      </c>
      <c r="H6154" s="1" t="s">
        <v>27354</v>
      </c>
      <c r="I6154" s="1" t="s">
        <v>20</v>
      </c>
      <c r="J6154" s="1" t="s">
        <v>21</v>
      </c>
      <c r="K6154" s="1" t="s">
        <v>444</v>
      </c>
      <c r="L6154" s="1">
        <v>1.3780677E7</v>
      </c>
      <c r="M6154" s="1" t="s">
        <v>26935</v>
      </c>
      <c r="N6154" s="1" t="s">
        <v>26936</v>
      </c>
      <c r="O6154" s="3"/>
    </row>
    <row r="6155">
      <c r="A6155" s="1" t="s">
        <v>27355</v>
      </c>
      <c r="B6155" s="2" t="s">
        <v>27356</v>
      </c>
      <c r="C6155" s="1">
        <v>7.71610657220016E14</v>
      </c>
      <c r="D6155" s="1" t="s">
        <v>20765</v>
      </c>
      <c r="E6155" s="1" t="s">
        <v>117</v>
      </c>
      <c r="F6155" s="1" t="str">
        <f>IFERROR(__xludf.DUMMYFUNCTION("REGEXEXTRACT(E6155,""[А-Яа-я\-]+ административный округ"")"),"Северо-Восточный административный округ")</f>
        <v>Северо-Восточный административный округ</v>
      </c>
      <c r="G6155" s="1" t="s">
        <v>972</v>
      </c>
      <c r="H6155" s="1" t="s">
        <v>27357</v>
      </c>
      <c r="I6155" s="1" t="s">
        <v>20</v>
      </c>
      <c r="J6155" s="1" t="s">
        <v>49</v>
      </c>
      <c r="K6155" s="1" t="s">
        <v>3148</v>
      </c>
      <c r="L6155" s="1">
        <v>1.3780678E7</v>
      </c>
      <c r="M6155" s="1" t="s">
        <v>27358</v>
      </c>
      <c r="N6155" s="1" t="s">
        <v>27359</v>
      </c>
      <c r="O6155" s="3"/>
    </row>
    <row r="6156">
      <c r="A6156" s="1" t="s">
        <v>27360</v>
      </c>
      <c r="B6156" s="2" t="s">
        <v>27361</v>
      </c>
      <c r="C6156" s="1">
        <v>7.72511444980045E14</v>
      </c>
      <c r="D6156" s="1" t="s">
        <v>10083</v>
      </c>
      <c r="E6156" s="1" t="s">
        <v>231</v>
      </c>
      <c r="F6156" s="1" t="str">
        <f>IFERROR(__xludf.DUMMYFUNCTION("REGEXEXTRACT(E6156,""[А-Яа-я\-]+ административный округ"")"),"Юго-Западный административный округ")</f>
        <v>Юго-Западный административный округ</v>
      </c>
      <c r="G6156" s="1" t="s">
        <v>232</v>
      </c>
      <c r="H6156" s="1" t="s">
        <v>27362</v>
      </c>
      <c r="I6156" s="1" t="s">
        <v>20</v>
      </c>
      <c r="J6156" s="1" t="s">
        <v>21</v>
      </c>
      <c r="K6156" s="1" t="s">
        <v>22</v>
      </c>
      <c r="L6156" s="1">
        <v>1.3780679E7</v>
      </c>
      <c r="M6156" s="1" t="s">
        <v>27363</v>
      </c>
      <c r="N6156" s="1" t="s">
        <v>27364</v>
      </c>
      <c r="O6156" s="3"/>
    </row>
    <row r="6157">
      <c r="A6157" s="1" t="s">
        <v>27365</v>
      </c>
      <c r="B6157" s="2" t="s">
        <v>27366</v>
      </c>
      <c r="C6157" s="1">
        <v>7.71721214130006E14</v>
      </c>
      <c r="D6157" s="3"/>
      <c r="E6157" s="1" t="s">
        <v>117</v>
      </c>
      <c r="F6157" s="1" t="str">
        <f>IFERROR(__xludf.DUMMYFUNCTION("REGEXEXTRACT(E6157,""[А-Яа-я\-]+ административный округ"")"),"Северо-Восточный административный округ")</f>
        <v>Северо-Восточный административный округ</v>
      </c>
      <c r="G6157" s="1" t="s">
        <v>972</v>
      </c>
      <c r="H6157" s="1" t="s">
        <v>19465</v>
      </c>
      <c r="I6157" s="1" t="s">
        <v>20</v>
      </c>
      <c r="J6157" s="1" t="s">
        <v>49</v>
      </c>
      <c r="K6157" s="1" t="s">
        <v>19274</v>
      </c>
      <c r="L6157" s="1">
        <v>1.3780681E7</v>
      </c>
      <c r="M6157" s="1" t="s">
        <v>27367</v>
      </c>
      <c r="N6157" s="1" t="s">
        <v>27368</v>
      </c>
      <c r="O6157" s="3"/>
    </row>
    <row r="6158">
      <c r="A6158" s="1" t="s">
        <v>27369</v>
      </c>
      <c r="B6158" s="2" t="s">
        <v>27370</v>
      </c>
      <c r="C6158" s="1">
        <v>7.71510260500005E14</v>
      </c>
      <c r="D6158" s="3"/>
      <c r="E6158" s="1" t="s">
        <v>17</v>
      </c>
      <c r="F6158" s="1" t="str">
        <f>IFERROR(__xludf.DUMMYFUNCTION("REGEXEXTRACT(E6158,""[А-Яа-я\-]+ административный округ"")"),"Центральный административный округ")</f>
        <v>Центральный административный округ</v>
      </c>
      <c r="G6158" s="1" t="s">
        <v>319</v>
      </c>
      <c r="H6158" s="1" t="s">
        <v>27371</v>
      </c>
      <c r="I6158" s="1" t="s">
        <v>20</v>
      </c>
      <c r="J6158" s="1" t="s">
        <v>21</v>
      </c>
      <c r="K6158" s="1" t="s">
        <v>22</v>
      </c>
      <c r="L6158" s="1">
        <v>1.3780682E7</v>
      </c>
      <c r="M6158" s="1" t="s">
        <v>27372</v>
      </c>
      <c r="N6158" s="1" t="s">
        <v>27373</v>
      </c>
      <c r="O6158" s="3"/>
    </row>
    <row r="6159">
      <c r="A6159" s="1" t="s">
        <v>27080</v>
      </c>
      <c r="B6159" s="2" t="s">
        <v>27374</v>
      </c>
      <c r="C6159" s="1">
        <v>7.71710975330015E14</v>
      </c>
      <c r="D6159" s="1" t="s">
        <v>27375</v>
      </c>
      <c r="E6159" s="1" t="s">
        <v>85</v>
      </c>
      <c r="F6159" s="1" t="str">
        <f>IFERROR(__xludf.DUMMYFUNCTION("REGEXEXTRACT(E6159,""[А-Яа-я\-]+ административный округ"")"),"Северный административный округ")</f>
        <v>Северный административный округ</v>
      </c>
      <c r="G6159" s="1" t="s">
        <v>1645</v>
      </c>
      <c r="H6159" s="1" t="s">
        <v>27376</v>
      </c>
      <c r="I6159" s="1" t="s">
        <v>20</v>
      </c>
      <c r="J6159" s="1" t="s">
        <v>21</v>
      </c>
      <c r="K6159" s="1" t="s">
        <v>30</v>
      </c>
      <c r="L6159" s="1">
        <v>1.3780683E7</v>
      </c>
      <c r="M6159" s="1" t="s">
        <v>27377</v>
      </c>
      <c r="N6159" s="1" t="s">
        <v>27378</v>
      </c>
      <c r="O6159" s="3"/>
    </row>
    <row r="6160">
      <c r="A6160" s="1" t="s">
        <v>27379</v>
      </c>
      <c r="B6160" s="2" t="s">
        <v>27380</v>
      </c>
      <c r="C6160" s="1">
        <v>7.71420435430306E14</v>
      </c>
      <c r="D6160" s="1" t="s">
        <v>2693</v>
      </c>
      <c r="E6160" s="1" t="s">
        <v>305</v>
      </c>
      <c r="F6160" s="1" t="str">
        <f>IFERROR(__xludf.DUMMYFUNCTION("REGEXEXTRACT(E6160,""[А-Яа-я\-]+ административный округ"")"),"Южный административный округ")</f>
        <v>Южный административный округ</v>
      </c>
      <c r="G6160" s="1" t="s">
        <v>1038</v>
      </c>
      <c r="H6160" s="1" t="s">
        <v>27242</v>
      </c>
      <c r="I6160" s="1" t="s">
        <v>20</v>
      </c>
      <c r="J6160" s="1" t="s">
        <v>49</v>
      </c>
      <c r="K6160" s="1" t="s">
        <v>22</v>
      </c>
      <c r="L6160" s="1">
        <v>1.3780684E7</v>
      </c>
      <c r="M6160" s="1" t="s">
        <v>27381</v>
      </c>
      <c r="N6160" s="1" t="s">
        <v>27382</v>
      </c>
      <c r="O6160" s="3"/>
    </row>
    <row r="6161">
      <c r="A6161" s="1" t="s">
        <v>27383</v>
      </c>
      <c r="B6161" s="2" t="s">
        <v>27384</v>
      </c>
      <c r="C6161" s="1">
        <v>7.71710762210005E14</v>
      </c>
      <c r="D6161" s="1" t="s">
        <v>27385</v>
      </c>
      <c r="E6161" s="1" t="s">
        <v>85</v>
      </c>
      <c r="F6161" s="1" t="str">
        <f>IFERROR(__xludf.DUMMYFUNCTION("REGEXEXTRACT(E6161,""[А-Яа-я\-]+ административный округ"")"),"Северный административный округ")</f>
        <v>Северный административный округ</v>
      </c>
      <c r="G6161" s="1" t="s">
        <v>1313</v>
      </c>
      <c r="H6161" s="1" t="s">
        <v>26985</v>
      </c>
      <c r="I6161" s="1" t="s">
        <v>20</v>
      </c>
      <c r="J6161" s="1" t="s">
        <v>21</v>
      </c>
      <c r="K6161" s="1" t="s">
        <v>444</v>
      </c>
      <c r="L6161" s="1">
        <v>1.3780685E7</v>
      </c>
      <c r="M6161" s="1" t="s">
        <v>11784</v>
      </c>
      <c r="N6161" s="1" t="s">
        <v>11785</v>
      </c>
      <c r="O6161" s="3"/>
    </row>
    <row r="6162">
      <c r="A6162" s="1" t="s">
        <v>27386</v>
      </c>
      <c r="B6162" s="2" t="s">
        <v>27387</v>
      </c>
      <c r="C6162" s="1">
        <v>7.71711213830015E14</v>
      </c>
      <c r="D6162" s="1" t="s">
        <v>26933</v>
      </c>
      <c r="E6162" s="1" t="s">
        <v>192</v>
      </c>
      <c r="F6162" s="1" t="str">
        <f>IFERROR(__xludf.DUMMYFUNCTION("REGEXEXTRACT(E6162,""[А-Яа-я\-]+ административный округ"")"),"Юго-Восточный административный округ")</f>
        <v>Юго-Восточный административный округ</v>
      </c>
      <c r="G6162" s="1" t="s">
        <v>516</v>
      </c>
      <c r="H6162" s="1" t="s">
        <v>26934</v>
      </c>
      <c r="I6162" s="1" t="s">
        <v>20</v>
      </c>
      <c r="J6162" s="1" t="s">
        <v>21</v>
      </c>
      <c r="K6162" s="1" t="s">
        <v>17198</v>
      </c>
      <c r="L6162" s="1">
        <v>1.3780686E7</v>
      </c>
      <c r="M6162" s="1" t="s">
        <v>26935</v>
      </c>
      <c r="N6162" s="1" t="s">
        <v>26936</v>
      </c>
      <c r="O6162" s="3"/>
    </row>
    <row r="6163">
      <c r="A6163" s="1" t="s">
        <v>26988</v>
      </c>
      <c r="B6163" s="2" t="s">
        <v>27388</v>
      </c>
      <c r="C6163" s="1">
        <v>7.71420656100005E14</v>
      </c>
      <c r="D6163" s="3"/>
      <c r="E6163" s="1" t="s">
        <v>85</v>
      </c>
      <c r="F6163" s="1" t="str">
        <f>IFERROR(__xludf.DUMMYFUNCTION("REGEXEXTRACT(E6163,""[А-Яа-я\-]+ административный округ"")"),"Северный административный округ")</f>
        <v>Северный административный округ</v>
      </c>
      <c r="G6163" s="1" t="s">
        <v>4957</v>
      </c>
      <c r="H6163" s="1" t="s">
        <v>27389</v>
      </c>
      <c r="I6163" s="1" t="s">
        <v>20</v>
      </c>
      <c r="J6163" s="1" t="s">
        <v>21</v>
      </c>
      <c r="K6163" s="1" t="s">
        <v>42</v>
      </c>
      <c r="L6163" s="1">
        <v>1.3780687E7</v>
      </c>
      <c r="M6163" s="1" t="s">
        <v>27390</v>
      </c>
      <c r="N6163" s="1" t="s">
        <v>26991</v>
      </c>
      <c r="O6163" s="3"/>
    </row>
    <row r="6164">
      <c r="A6164" s="1" t="s">
        <v>27391</v>
      </c>
      <c r="B6164" s="2" t="s">
        <v>27392</v>
      </c>
      <c r="C6164" s="1">
        <v>7.71710762200005E14</v>
      </c>
      <c r="D6164" s="1" t="s">
        <v>27393</v>
      </c>
      <c r="E6164" s="1" t="s">
        <v>85</v>
      </c>
      <c r="F6164" s="1" t="str">
        <f>IFERROR(__xludf.DUMMYFUNCTION("REGEXEXTRACT(E6164,""[А-Яа-я\-]+ административный округ"")"),"Северный административный округ")</f>
        <v>Северный административный округ</v>
      </c>
      <c r="G6164" s="1" t="s">
        <v>1313</v>
      </c>
      <c r="H6164" s="1" t="s">
        <v>27394</v>
      </c>
      <c r="I6164" s="1" t="s">
        <v>20</v>
      </c>
      <c r="J6164" s="1" t="s">
        <v>21</v>
      </c>
      <c r="K6164" s="1" t="s">
        <v>444</v>
      </c>
      <c r="L6164" s="1">
        <v>1.378069E7</v>
      </c>
      <c r="M6164" s="1" t="s">
        <v>11784</v>
      </c>
      <c r="N6164" s="1" t="s">
        <v>11785</v>
      </c>
      <c r="O6164" s="3"/>
    </row>
    <row r="6165">
      <c r="A6165" s="1" t="s">
        <v>27395</v>
      </c>
      <c r="B6165" s="2" t="s">
        <v>27396</v>
      </c>
      <c r="C6165" s="1">
        <v>7.71420762620005E14</v>
      </c>
      <c r="D6165" s="3"/>
      <c r="E6165" s="1" t="s">
        <v>17</v>
      </c>
      <c r="F6165" s="1" t="str">
        <f>IFERROR(__xludf.DUMMYFUNCTION("REGEXEXTRACT(E6165,""[А-Яа-я\-]+ административный округ"")"),"Центральный административный округ")</f>
        <v>Центральный административный округ</v>
      </c>
      <c r="G6165" s="1" t="s">
        <v>110</v>
      </c>
      <c r="H6165" s="1" t="s">
        <v>27397</v>
      </c>
      <c r="I6165" s="1" t="s">
        <v>20</v>
      </c>
      <c r="J6165" s="1" t="s">
        <v>21</v>
      </c>
      <c r="K6165" s="1" t="s">
        <v>858</v>
      </c>
      <c r="L6165" s="1">
        <v>1.3780692E7</v>
      </c>
      <c r="M6165" s="1" t="s">
        <v>27398</v>
      </c>
      <c r="N6165" s="1" t="s">
        <v>27399</v>
      </c>
      <c r="O6165" s="3"/>
    </row>
    <row r="6166">
      <c r="A6166" s="1" t="s">
        <v>27400</v>
      </c>
      <c r="B6166" s="2" t="s">
        <v>27401</v>
      </c>
      <c r="C6166" s="1">
        <v>7.71720976890005E14</v>
      </c>
      <c r="D6166" s="3"/>
      <c r="E6166" s="1" t="s">
        <v>192</v>
      </c>
      <c r="F6166" s="1" t="str">
        <f>IFERROR(__xludf.DUMMYFUNCTION("REGEXEXTRACT(E6166,""[А-Яа-я\-]+ административный округ"")"),"Юго-Восточный административный округ")</f>
        <v>Юго-Восточный административный округ</v>
      </c>
      <c r="G6166" s="1" t="s">
        <v>3755</v>
      </c>
      <c r="H6166" s="1" t="s">
        <v>27402</v>
      </c>
      <c r="I6166" s="1" t="s">
        <v>20</v>
      </c>
      <c r="J6166" s="1" t="s">
        <v>21</v>
      </c>
      <c r="K6166" s="1" t="s">
        <v>858</v>
      </c>
      <c r="L6166" s="1">
        <v>1.3780693E7</v>
      </c>
      <c r="M6166" s="1" t="s">
        <v>27403</v>
      </c>
      <c r="N6166" s="1" t="s">
        <v>27404</v>
      </c>
      <c r="O6166" s="3"/>
    </row>
    <row r="6167">
      <c r="A6167" s="1" t="s">
        <v>26923</v>
      </c>
      <c r="B6167" s="2" t="s">
        <v>27405</v>
      </c>
      <c r="C6167" s="1">
        <v>7.71420980820025E14</v>
      </c>
      <c r="D6167" s="3"/>
      <c r="E6167" s="1" t="s">
        <v>441</v>
      </c>
      <c r="F6167" s="1" t="str">
        <f>IFERROR(__xludf.DUMMYFUNCTION("REGEXEXTRACT(E6167,""[А-Яа-я\-]+ административный округ"")"),"Западный административный округ")</f>
        <v>Западный административный округ</v>
      </c>
      <c r="G6167" s="1" t="s">
        <v>3642</v>
      </c>
      <c r="H6167" s="1" t="s">
        <v>26924</v>
      </c>
      <c r="I6167" s="1" t="s">
        <v>20</v>
      </c>
      <c r="J6167" s="1" t="s">
        <v>21</v>
      </c>
      <c r="K6167" s="1" t="s">
        <v>42</v>
      </c>
      <c r="L6167" s="1">
        <v>1.3780696E7</v>
      </c>
      <c r="M6167" s="1" t="s">
        <v>27406</v>
      </c>
      <c r="N6167" s="1" t="s">
        <v>27407</v>
      </c>
      <c r="O6167" s="3"/>
    </row>
    <row r="6168">
      <c r="A6168" s="1" t="s">
        <v>21327</v>
      </c>
      <c r="B6168" s="2" t="s">
        <v>27408</v>
      </c>
      <c r="C6168" s="1">
        <v>7.71620762810046E14</v>
      </c>
      <c r="D6168" s="1" t="s">
        <v>647</v>
      </c>
      <c r="E6168" s="1" t="s">
        <v>231</v>
      </c>
      <c r="F6168" s="1" t="str">
        <f>IFERROR(__xludf.DUMMYFUNCTION("REGEXEXTRACT(E6168,""[А-Яа-я\-]+ административный округ"")"),"Юго-Западный административный округ")</f>
        <v>Юго-Западный административный округ</v>
      </c>
      <c r="G6168" s="1" t="s">
        <v>648</v>
      </c>
      <c r="H6168" s="1" t="s">
        <v>27409</v>
      </c>
      <c r="I6168" s="1" t="s">
        <v>20</v>
      </c>
      <c r="J6168" s="1" t="s">
        <v>49</v>
      </c>
      <c r="K6168" s="1" t="s">
        <v>858</v>
      </c>
      <c r="L6168" s="1">
        <v>1.3780697E7</v>
      </c>
      <c r="M6168" s="1" t="s">
        <v>27410</v>
      </c>
      <c r="N6168" s="1" t="s">
        <v>27411</v>
      </c>
      <c r="O6168" s="3"/>
    </row>
    <row r="6169">
      <c r="A6169" s="1" t="s">
        <v>27412</v>
      </c>
      <c r="B6169" s="2" t="s">
        <v>27413</v>
      </c>
      <c r="C6169" s="1">
        <v>7.71411298970006E14</v>
      </c>
      <c r="D6169" s="3"/>
      <c r="E6169" s="1" t="s">
        <v>17</v>
      </c>
      <c r="F6169" s="1" t="str">
        <f>IFERROR(__xludf.DUMMYFUNCTION("REGEXEXTRACT(E6169,""[А-Яа-я\-]+ административный округ"")"),"Центральный административный округ")</f>
        <v>Центральный административный округ</v>
      </c>
      <c r="G6169" s="1" t="s">
        <v>225</v>
      </c>
      <c r="H6169" s="1" t="s">
        <v>27414</v>
      </c>
      <c r="I6169" s="1" t="s">
        <v>20</v>
      </c>
      <c r="J6169" s="1" t="s">
        <v>49</v>
      </c>
      <c r="K6169" s="1" t="s">
        <v>3148</v>
      </c>
      <c r="L6169" s="1">
        <v>1.3780698E7</v>
      </c>
      <c r="M6169" s="1" t="s">
        <v>27415</v>
      </c>
      <c r="N6169" s="1" t="s">
        <v>27416</v>
      </c>
      <c r="O6169" s="3"/>
    </row>
    <row r="6170">
      <c r="A6170" s="1" t="s">
        <v>27417</v>
      </c>
      <c r="B6170" s="2" t="s">
        <v>27418</v>
      </c>
      <c r="C6170" s="1">
        <v>7.71710762260005E14</v>
      </c>
      <c r="D6170" s="1" t="s">
        <v>27419</v>
      </c>
      <c r="E6170" s="1" t="s">
        <v>85</v>
      </c>
      <c r="F6170" s="1" t="str">
        <f>IFERROR(__xludf.DUMMYFUNCTION("REGEXEXTRACT(E6170,""[А-Яа-я\-]+ административный округ"")"),"Северный административный округ")</f>
        <v>Северный административный округ</v>
      </c>
      <c r="G6170" s="1" t="s">
        <v>1313</v>
      </c>
      <c r="H6170" s="1" t="s">
        <v>26985</v>
      </c>
      <c r="I6170" s="1" t="s">
        <v>20</v>
      </c>
      <c r="J6170" s="1" t="s">
        <v>21</v>
      </c>
      <c r="K6170" s="1" t="s">
        <v>444</v>
      </c>
      <c r="L6170" s="1">
        <v>1.3780699E7</v>
      </c>
      <c r="M6170" s="1" t="s">
        <v>11784</v>
      </c>
      <c r="N6170" s="1" t="s">
        <v>11785</v>
      </c>
      <c r="O6170" s="3"/>
    </row>
    <row r="6171">
      <c r="A6171" s="1" t="s">
        <v>27420</v>
      </c>
      <c r="B6171" s="2" t="s">
        <v>27421</v>
      </c>
      <c r="C6171" s="1">
        <v>7.71410708770005E14</v>
      </c>
      <c r="D6171" s="3"/>
      <c r="E6171" s="1" t="s">
        <v>678</v>
      </c>
      <c r="F6171" s="1" t="str">
        <f>IFERROR(__xludf.DUMMYFUNCTION("REGEXEXTRACT(E6171,""[А-Яа-я\-]+ административный округ"")"),"Северо-Западный административный округ")</f>
        <v>Северо-Западный административный округ</v>
      </c>
      <c r="G6171" s="1" t="s">
        <v>3174</v>
      </c>
      <c r="H6171" s="1" t="s">
        <v>27422</v>
      </c>
      <c r="I6171" s="1" t="s">
        <v>20</v>
      </c>
      <c r="J6171" s="1" t="s">
        <v>21</v>
      </c>
      <c r="K6171" s="1" t="s">
        <v>3148</v>
      </c>
      <c r="L6171" s="1">
        <v>1.37807E7</v>
      </c>
      <c r="M6171" s="1" t="s">
        <v>27423</v>
      </c>
      <c r="N6171" s="1" t="s">
        <v>27424</v>
      </c>
      <c r="O6171" s="3"/>
    </row>
    <row r="6172">
      <c r="A6172" s="1" t="s">
        <v>27425</v>
      </c>
      <c r="B6172" s="2" t="s">
        <v>27426</v>
      </c>
      <c r="C6172" s="1">
        <v>7.71611219180226E14</v>
      </c>
      <c r="D6172" s="1" t="s">
        <v>3869</v>
      </c>
      <c r="E6172" s="1" t="s">
        <v>192</v>
      </c>
      <c r="F6172" s="1" t="str">
        <f>IFERROR(__xludf.DUMMYFUNCTION("REGEXEXTRACT(E6172,""[А-Яа-я\-]+ административный округ"")"),"Юго-Восточный административный округ")</f>
        <v>Юго-Восточный административный округ</v>
      </c>
      <c r="G6172" s="1" t="s">
        <v>3755</v>
      </c>
      <c r="H6172" s="1" t="s">
        <v>27427</v>
      </c>
      <c r="I6172" s="1" t="s">
        <v>20</v>
      </c>
      <c r="J6172" s="1" t="s">
        <v>49</v>
      </c>
      <c r="K6172" s="1" t="s">
        <v>3148</v>
      </c>
      <c r="L6172" s="1">
        <v>1.3780702E7</v>
      </c>
      <c r="M6172" s="1" t="s">
        <v>27428</v>
      </c>
      <c r="N6172" s="1" t="s">
        <v>27429</v>
      </c>
      <c r="O6172" s="3"/>
    </row>
    <row r="6173">
      <c r="A6173" s="1" t="s">
        <v>27430</v>
      </c>
      <c r="B6173" s="2" t="s">
        <v>27431</v>
      </c>
      <c r="C6173" s="1">
        <v>7.71610980820105E14</v>
      </c>
      <c r="D6173" s="1" t="s">
        <v>26923</v>
      </c>
      <c r="E6173" s="1" t="s">
        <v>441</v>
      </c>
      <c r="F6173" s="1" t="str">
        <f>IFERROR(__xludf.DUMMYFUNCTION("REGEXEXTRACT(E6173,""[А-Яа-я\-]+ административный округ"")"),"Западный административный округ")</f>
        <v>Западный административный округ</v>
      </c>
      <c r="G6173" s="1" t="s">
        <v>3642</v>
      </c>
      <c r="H6173" s="1" t="s">
        <v>26924</v>
      </c>
      <c r="I6173" s="1" t="s">
        <v>20</v>
      </c>
      <c r="J6173" s="1" t="s">
        <v>21</v>
      </c>
      <c r="K6173" s="1" t="s">
        <v>3148</v>
      </c>
      <c r="L6173" s="1">
        <v>1.3780704E7</v>
      </c>
      <c r="M6173" s="1" t="s">
        <v>27432</v>
      </c>
      <c r="N6173" s="1" t="s">
        <v>27433</v>
      </c>
      <c r="O6173" s="3"/>
    </row>
    <row r="6174">
      <c r="A6174" s="1" t="s">
        <v>27434</v>
      </c>
      <c r="B6174" s="2" t="s">
        <v>27435</v>
      </c>
      <c r="C6174" s="1">
        <v>7.71711201300005E14</v>
      </c>
      <c r="D6174" s="3"/>
      <c r="E6174" s="1" t="s">
        <v>9215</v>
      </c>
      <c r="F6174" s="1" t="str">
        <f>IFERROR(__xludf.DUMMYFUNCTION("REGEXEXTRACT(E6174,""[А-Яа-я\-]+ административный округ"")"),"Зеленоградский административный округ")</f>
        <v>Зеленоградский административный округ</v>
      </c>
      <c r="G6174" s="1" t="s">
        <v>24526</v>
      </c>
      <c r="H6174" s="1" t="s">
        <v>27436</v>
      </c>
      <c r="I6174" s="1" t="s">
        <v>20</v>
      </c>
      <c r="J6174" s="1" t="s">
        <v>21</v>
      </c>
      <c r="K6174" s="1" t="s">
        <v>444</v>
      </c>
      <c r="L6174" s="1">
        <v>1.3780705E7</v>
      </c>
      <c r="M6174" s="1" t="s">
        <v>27437</v>
      </c>
      <c r="N6174" s="1" t="s">
        <v>27438</v>
      </c>
      <c r="O6174" s="3"/>
    </row>
    <row r="6175">
      <c r="A6175" s="1" t="s">
        <v>27439</v>
      </c>
      <c r="B6175" s="2" t="s">
        <v>27440</v>
      </c>
      <c r="C6175" s="1">
        <v>7.71610631860005E14</v>
      </c>
      <c r="D6175" s="1" t="s">
        <v>27046</v>
      </c>
      <c r="E6175" s="1" t="s">
        <v>85</v>
      </c>
      <c r="F6175" s="1" t="str">
        <f>IFERROR(__xludf.DUMMYFUNCTION("REGEXEXTRACT(E6175,""[А-Яа-я\-]+ административный округ"")"),"Северный административный округ")</f>
        <v>Северный административный округ</v>
      </c>
      <c r="G6175" s="1" t="s">
        <v>856</v>
      </c>
      <c r="H6175" s="1" t="s">
        <v>27441</v>
      </c>
      <c r="I6175" s="1" t="s">
        <v>20</v>
      </c>
      <c r="J6175" s="1" t="s">
        <v>21</v>
      </c>
      <c r="K6175" s="1" t="s">
        <v>444</v>
      </c>
      <c r="L6175" s="1">
        <v>1.3780706E7</v>
      </c>
      <c r="M6175" s="1" t="s">
        <v>27048</v>
      </c>
      <c r="N6175" s="1" t="s">
        <v>27049</v>
      </c>
      <c r="O6175" s="3"/>
    </row>
    <row r="6176">
      <c r="A6176" s="1" t="s">
        <v>27442</v>
      </c>
      <c r="B6176" s="2" t="s">
        <v>27443</v>
      </c>
      <c r="C6176" s="1">
        <v>7.71610631750005E14</v>
      </c>
      <c r="D6176" s="1" t="s">
        <v>27046</v>
      </c>
      <c r="E6176" s="1" t="s">
        <v>85</v>
      </c>
      <c r="F6176" s="1" t="str">
        <f>IFERROR(__xludf.DUMMYFUNCTION("REGEXEXTRACT(E6176,""[А-Яа-я\-]+ административный округ"")"),"Северный административный округ")</f>
        <v>Северный административный округ</v>
      </c>
      <c r="G6176" s="1" t="s">
        <v>856</v>
      </c>
      <c r="H6176" s="1" t="s">
        <v>27444</v>
      </c>
      <c r="I6176" s="1" t="s">
        <v>20</v>
      </c>
      <c r="J6176" s="1" t="s">
        <v>21</v>
      </c>
      <c r="K6176" s="1" t="s">
        <v>444</v>
      </c>
      <c r="L6176" s="1">
        <v>1.3780709E7</v>
      </c>
      <c r="M6176" s="1" t="s">
        <v>27048</v>
      </c>
      <c r="N6176" s="1" t="s">
        <v>27049</v>
      </c>
      <c r="O6176" s="3"/>
    </row>
    <row r="6177">
      <c r="A6177" s="1" t="s">
        <v>27445</v>
      </c>
      <c r="B6177" s="2" t="s">
        <v>27446</v>
      </c>
      <c r="C6177" s="1">
        <v>7.71420978960056E14</v>
      </c>
      <c r="D6177" s="1" t="s">
        <v>4470</v>
      </c>
      <c r="E6177" s="1" t="s">
        <v>130</v>
      </c>
      <c r="F6177" s="1" t="str">
        <f>IFERROR(__xludf.DUMMYFUNCTION("REGEXEXTRACT(E6177,""[А-Яа-я\-]+ административный округ"")"),"Восточный административный округ")</f>
        <v>Восточный административный округ</v>
      </c>
      <c r="G6177" s="1" t="s">
        <v>595</v>
      </c>
      <c r="H6177" s="1" t="s">
        <v>27447</v>
      </c>
      <c r="I6177" s="1" t="s">
        <v>20</v>
      </c>
      <c r="J6177" s="1" t="s">
        <v>49</v>
      </c>
      <c r="K6177" s="1" t="s">
        <v>22</v>
      </c>
      <c r="L6177" s="1">
        <v>1.378071E7</v>
      </c>
      <c r="M6177" s="1" t="s">
        <v>27448</v>
      </c>
      <c r="N6177" s="1" t="s">
        <v>27449</v>
      </c>
      <c r="O6177" s="3"/>
    </row>
    <row r="6178">
      <c r="A6178" s="1" t="s">
        <v>27450</v>
      </c>
      <c r="B6178" s="2" t="s">
        <v>27451</v>
      </c>
      <c r="C6178" s="1">
        <v>7.71711213830085E14</v>
      </c>
      <c r="D6178" s="1" t="s">
        <v>26933</v>
      </c>
      <c r="E6178" s="1" t="s">
        <v>192</v>
      </c>
      <c r="F6178" s="1" t="str">
        <f>IFERROR(__xludf.DUMMYFUNCTION("REGEXEXTRACT(E6178,""[А-Яа-я\-]+ административный округ"")"),"Юго-Восточный административный округ")</f>
        <v>Юго-Восточный административный округ</v>
      </c>
      <c r="G6178" s="1" t="s">
        <v>516</v>
      </c>
      <c r="H6178" s="1" t="s">
        <v>26934</v>
      </c>
      <c r="I6178" s="1" t="s">
        <v>20</v>
      </c>
      <c r="J6178" s="1" t="s">
        <v>21</v>
      </c>
      <c r="K6178" s="1" t="s">
        <v>444</v>
      </c>
      <c r="L6178" s="1">
        <v>1.3780711E7</v>
      </c>
      <c r="M6178" s="1" t="s">
        <v>26935</v>
      </c>
      <c r="N6178" s="1" t="s">
        <v>26936</v>
      </c>
      <c r="O6178" s="3"/>
    </row>
    <row r="6179">
      <c r="A6179" s="1" t="s">
        <v>27452</v>
      </c>
      <c r="B6179" s="2" t="s">
        <v>27453</v>
      </c>
      <c r="C6179" s="1">
        <v>7.71420435430306E14</v>
      </c>
      <c r="D6179" s="1" t="s">
        <v>2693</v>
      </c>
      <c r="E6179" s="1" t="s">
        <v>305</v>
      </c>
      <c r="F6179" s="1" t="str">
        <f>IFERROR(__xludf.DUMMYFUNCTION("REGEXEXTRACT(E6179,""[А-Яа-я\-]+ административный округ"")"),"Южный административный округ")</f>
        <v>Южный административный округ</v>
      </c>
      <c r="G6179" s="1" t="s">
        <v>1038</v>
      </c>
      <c r="H6179" s="1" t="s">
        <v>27242</v>
      </c>
      <c r="I6179" s="1" t="s">
        <v>20</v>
      </c>
      <c r="J6179" s="1" t="s">
        <v>49</v>
      </c>
      <c r="K6179" s="1" t="s">
        <v>22</v>
      </c>
      <c r="L6179" s="1">
        <v>1.3780714E7</v>
      </c>
      <c r="M6179" s="1" t="s">
        <v>27454</v>
      </c>
      <c r="N6179" s="1" t="s">
        <v>27455</v>
      </c>
      <c r="O6179" s="3"/>
    </row>
    <row r="6180">
      <c r="A6180" s="1" t="s">
        <v>27456</v>
      </c>
      <c r="B6180" s="2" t="s">
        <v>27457</v>
      </c>
      <c r="C6180" s="1">
        <v>7.71610632010005E14</v>
      </c>
      <c r="D6180" s="1" t="s">
        <v>27046</v>
      </c>
      <c r="E6180" s="1" t="s">
        <v>85</v>
      </c>
      <c r="F6180" s="1" t="str">
        <f>IFERROR(__xludf.DUMMYFUNCTION("REGEXEXTRACT(E6180,""[А-Яа-я\-]+ административный округ"")"),"Северный административный округ")</f>
        <v>Северный административный округ</v>
      </c>
      <c r="G6180" s="1" t="s">
        <v>856</v>
      </c>
      <c r="H6180" s="1" t="s">
        <v>27458</v>
      </c>
      <c r="I6180" s="1" t="s">
        <v>20</v>
      </c>
      <c r="J6180" s="1" t="s">
        <v>21</v>
      </c>
      <c r="K6180" s="1" t="s">
        <v>444</v>
      </c>
      <c r="L6180" s="1">
        <v>1.3780715E7</v>
      </c>
      <c r="M6180" s="1" t="s">
        <v>27048</v>
      </c>
      <c r="N6180" s="1" t="s">
        <v>27049</v>
      </c>
      <c r="O6180" s="3"/>
    </row>
    <row r="6181">
      <c r="A6181" s="1" t="s">
        <v>27459</v>
      </c>
      <c r="B6181" s="2" t="s">
        <v>27460</v>
      </c>
      <c r="C6181" s="1">
        <v>7.71710975330205E14</v>
      </c>
      <c r="D6181" s="1" t="s">
        <v>1644</v>
      </c>
      <c r="E6181" s="1" t="s">
        <v>85</v>
      </c>
      <c r="F6181" s="1" t="str">
        <f>IFERROR(__xludf.DUMMYFUNCTION("REGEXEXTRACT(E6181,""[А-Яа-я\-]+ административный округ"")"),"Северный административный округ")</f>
        <v>Северный административный округ</v>
      </c>
      <c r="G6181" s="1" t="s">
        <v>1645</v>
      </c>
      <c r="H6181" s="1" t="s">
        <v>27461</v>
      </c>
      <c r="I6181" s="1" t="s">
        <v>20</v>
      </c>
      <c r="J6181" s="1" t="s">
        <v>21</v>
      </c>
      <c r="K6181" s="1" t="s">
        <v>30</v>
      </c>
      <c r="L6181" s="1">
        <v>1.3780717E7</v>
      </c>
      <c r="M6181" s="1" t="s">
        <v>27462</v>
      </c>
      <c r="N6181" s="1" t="s">
        <v>27463</v>
      </c>
      <c r="O6181" s="3"/>
    </row>
    <row r="6182">
      <c r="A6182" s="1" t="s">
        <v>27464</v>
      </c>
      <c r="B6182" s="2" t="s">
        <v>27465</v>
      </c>
      <c r="C6182" s="1">
        <v>7.71710762160005E14</v>
      </c>
      <c r="D6182" s="1" t="s">
        <v>27466</v>
      </c>
      <c r="E6182" s="1" t="s">
        <v>85</v>
      </c>
      <c r="F6182" s="1" t="str">
        <f>IFERROR(__xludf.DUMMYFUNCTION("REGEXEXTRACT(E6182,""[А-Яа-я\-]+ административный округ"")"),"Северный административный округ")</f>
        <v>Северный административный округ</v>
      </c>
      <c r="G6182" s="1" t="s">
        <v>1313</v>
      </c>
      <c r="H6182" s="1" t="s">
        <v>27467</v>
      </c>
      <c r="I6182" s="1" t="s">
        <v>20</v>
      </c>
      <c r="J6182" s="1" t="s">
        <v>21</v>
      </c>
      <c r="K6182" s="1" t="s">
        <v>444</v>
      </c>
      <c r="L6182" s="1">
        <v>1.3780718E7</v>
      </c>
      <c r="M6182" s="1" t="s">
        <v>27468</v>
      </c>
      <c r="N6182" s="1" t="s">
        <v>27468</v>
      </c>
      <c r="O6182" s="3"/>
    </row>
    <row r="6183">
      <c r="A6183" s="1" t="s">
        <v>27469</v>
      </c>
      <c r="B6183" s="2" t="s">
        <v>27470</v>
      </c>
      <c r="C6183" s="1">
        <v>7.71610631940005E14</v>
      </c>
      <c r="D6183" s="1" t="s">
        <v>27046</v>
      </c>
      <c r="E6183" s="1" t="s">
        <v>85</v>
      </c>
      <c r="F6183" s="1" t="str">
        <f>IFERROR(__xludf.DUMMYFUNCTION("REGEXEXTRACT(E6183,""[А-Яа-я\-]+ административный округ"")"),"Северный административный округ")</f>
        <v>Северный административный округ</v>
      </c>
      <c r="G6183" s="1" t="s">
        <v>856</v>
      </c>
      <c r="H6183" s="1" t="s">
        <v>25433</v>
      </c>
      <c r="I6183" s="1" t="s">
        <v>20</v>
      </c>
      <c r="J6183" s="1" t="s">
        <v>21</v>
      </c>
      <c r="K6183" s="1" t="s">
        <v>444</v>
      </c>
      <c r="L6183" s="1">
        <v>1.378072E7</v>
      </c>
      <c r="M6183" s="1" t="s">
        <v>27048</v>
      </c>
      <c r="N6183" s="1" t="s">
        <v>27049</v>
      </c>
      <c r="O6183" s="3"/>
    </row>
    <row r="6184">
      <c r="A6184" s="1" t="s">
        <v>27471</v>
      </c>
      <c r="B6184" s="2" t="s">
        <v>27472</v>
      </c>
      <c r="C6184" s="1">
        <v>7.71610980820115E14</v>
      </c>
      <c r="D6184" s="1" t="s">
        <v>26923</v>
      </c>
      <c r="E6184" s="1" t="s">
        <v>441</v>
      </c>
      <c r="F6184" s="1" t="str">
        <f>IFERROR(__xludf.DUMMYFUNCTION("REGEXEXTRACT(E6184,""[А-Яа-я\-]+ административный округ"")"),"Западный административный округ")</f>
        <v>Западный административный округ</v>
      </c>
      <c r="G6184" s="1" t="s">
        <v>3642</v>
      </c>
      <c r="H6184" s="1" t="s">
        <v>26924</v>
      </c>
      <c r="I6184" s="1" t="s">
        <v>20</v>
      </c>
      <c r="J6184" s="1" t="s">
        <v>21</v>
      </c>
      <c r="K6184" s="1" t="s">
        <v>3148</v>
      </c>
      <c r="L6184" s="1">
        <v>1.3780723E7</v>
      </c>
      <c r="M6184" s="1" t="s">
        <v>27473</v>
      </c>
      <c r="N6184" s="1" t="s">
        <v>27474</v>
      </c>
      <c r="O6184" s="3"/>
    </row>
    <row r="6185">
      <c r="A6185" s="1" t="s">
        <v>27475</v>
      </c>
      <c r="B6185" s="2" t="s">
        <v>27476</v>
      </c>
      <c r="C6185" s="1">
        <v>7.71710890270005E14</v>
      </c>
      <c r="D6185" s="1" t="s">
        <v>27023</v>
      </c>
      <c r="E6185" s="1" t="s">
        <v>305</v>
      </c>
      <c r="F6185" s="1" t="str">
        <f>IFERROR(__xludf.DUMMYFUNCTION("REGEXEXTRACT(E6185,""[А-Яа-я\-]+ административный округ"")"),"Южный административный округ")</f>
        <v>Южный административный округ</v>
      </c>
      <c r="G6185" s="1" t="s">
        <v>306</v>
      </c>
      <c r="H6185" s="1" t="s">
        <v>27477</v>
      </c>
      <c r="I6185" s="1" t="s">
        <v>20</v>
      </c>
      <c r="J6185" s="1" t="s">
        <v>21</v>
      </c>
      <c r="K6185" s="1" t="s">
        <v>444</v>
      </c>
      <c r="L6185" s="1">
        <v>1.3780724E7</v>
      </c>
      <c r="M6185" s="1" t="s">
        <v>27024</v>
      </c>
      <c r="N6185" s="1" t="s">
        <v>27025</v>
      </c>
      <c r="O6185" s="3"/>
    </row>
    <row r="6186">
      <c r="A6186" s="1" t="s">
        <v>27478</v>
      </c>
      <c r="B6186" s="2" t="s">
        <v>27479</v>
      </c>
      <c r="C6186" s="1">
        <v>7.71610980820065E14</v>
      </c>
      <c r="D6186" s="1" t="s">
        <v>27480</v>
      </c>
      <c r="E6186" s="1" t="s">
        <v>441</v>
      </c>
      <c r="F6186" s="1" t="str">
        <f>IFERROR(__xludf.DUMMYFUNCTION("REGEXEXTRACT(E6186,""[А-Яа-я\-]+ административный округ"")"),"Западный административный округ")</f>
        <v>Западный административный округ</v>
      </c>
      <c r="G6186" s="1" t="s">
        <v>3642</v>
      </c>
      <c r="H6186" s="1" t="s">
        <v>27481</v>
      </c>
      <c r="I6186" s="1" t="s">
        <v>20</v>
      </c>
      <c r="J6186" s="1" t="s">
        <v>21</v>
      </c>
      <c r="K6186" s="1" t="s">
        <v>3148</v>
      </c>
      <c r="L6186" s="1">
        <v>1.3780727E7</v>
      </c>
      <c r="M6186" s="1" t="s">
        <v>27482</v>
      </c>
      <c r="N6186" s="1" t="s">
        <v>27483</v>
      </c>
      <c r="O6186" s="3"/>
    </row>
    <row r="6187">
      <c r="A6187" s="1" t="s">
        <v>27484</v>
      </c>
      <c r="B6187" s="2" t="s">
        <v>27485</v>
      </c>
      <c r="C6187" s="1">
        <v>7.71410968290016E14</v>
      </c>
      <c r="D6187" s="1" t="s">
        <v>27486</v>
      </c>
      <c r="E6187" s="1" t="s">
        <v>231</v>
      </c>
      <c r="F6187" s="1" t="str">
        <f>IFERROR(__xludf.DUMMYFUNCTION("REGEXEXTRACT(E6187,""[А-Яа-я\-]+ административный округ"")"),"Юго-Западный административный округ")</f>
        <v>Юго-Западный административный округ</v>
      </c>
      <c r="G6187" s="1" t="s">
        <v>8751</v>
      </c>
      <c r="H6187" s="1" t="s">
        <v>27487</v>
      </c>
      <c r="I6187" s="1" t="s">
        <v>20</v>
      </c>
      <c r="J6187" s="1" t="s">
        <v>49</v>
      </c>
      <c r="K6187" s="1" t="s">
        <v>30</v>
      </c>
      <c r="L6187" s="1">
        <v>1.3780728E7</v>
      </c>
      <c r="M6187" s="1" t="s">
        <v>27488</v>
      </c>
      <c r="N6187" s="1" t="s">
        <v>27489</v>
      </c>
      <c r="O6187" s="3"/>
    </row>
    <row r="6188">
      <c r="A6188" s="1" t="s">
        <v>27490</v>
      </c>
      <c r="B6188" s="2" t="s">
        <v>27491</v>
      </c>
      <c r="C6188" s="1">
        <v>7.71420435430306E14</v>
      </c>
      <c r="D6188" s="1" t="s">
        <v>2693</v>
      </c>
      <c r="E6188" s="1" t="s">
        <v>305</v>
      </c>
      <c r="F6188" s="1" t="str">
        <f>IFERROR(__xludf.DUMMYFUNCTION("REGEXEXTRACT(E6188,""[А-Яа-я\-]+ административный округ"")"),"Южный административный округ")</f>
        <v>Южный административный округ</v>
      </c>
      <c r="G6188" s="1" t="s">
        <v>1038</v>
      </c>
      <c r="H6188" s="1" t="s">
        <v>27242</v>
      </c>
      <c r="I6188" s="1" t="s">
        <v>20</v>
      </c>
      <c r="J6188" s="1" t="s">
        <v>49</v>
      </c>
      <c r="K6188" s="1" t="s">
        <v>22</v>
      </c>
      <c r="L6188" s="1">
        <v>1.3780729E7</v>
      </c>
      <c r="M6188" s="1" t="s">
        <v>27492</v>
      </c>
      <c r="N6188" s="1" t="s">
        <v>27493</v>
      </c>
      <c r="O6188" s="3"/>
    </row>
    <row r="6189">
      <c r="A6189" s="1" t="s">
        <v>27494</v>
      </c>
      <c r="B6189" s="2" t="s">
        <v>27495</v>
      </c>
      <c r="C6189" s="1">
        <v>7.71420435430306E14</v>
      </c>
      <c r="D6189" s="1" t="s">
        <v>2693</v>
      </c>
      <c r="E6189" s="1" t="s">
        <v>305</v>
      </c>
      <c r="F6189" s="1" t="str">
        <f>IFERROR(__xludf.DUMMYFUNCTION("REGEXEXTRACT(E6189,""[А-Яа-я\-]+ административный округ"")"),"Южный административный округ")</f>
        <v>Южный административный округ</v>
      </c>
      <c r="G6189" s="1" t="s">
        <v>1038</v>
      </c>
      <c r="H6189" s="1" t="s">
        <v>27242</v>
      </c>
      <c r="I6189" s="1" t="s">
        <v>20</v>
      </c>
      <c r="J6189" s="1" t="s">
        <v>49</v>
      </c>
      <c r="K6189" s="1" t="s">
        <v>22</v>
      </c>
      <c r="L6189" s="1">
        <v>1.3780731E7</v>
      </c>
      <c r="M6189" s="1" t="s">
        <v>27496</v>
      </c>
      <c r="N6189" s="1" t="s">
        <v>27497</v>
      </c>
      <c r="O6189" s="3"/>
    </row>
    <row r="6190">
      <c r="A6190" s="1" t="s">
        <v>27498</v>
      </c>
      <c r="B6190" s="2" t="s">
        <v>27499</v>
      </c>
      <c r="C6190" s="1">
        <v>7.71710757710005E14</v>
      </c>
      <c r="D6190" s="1" t="s">
        <v>27500</v>
      </c>
      <c r="E6190" s="1" t="s">
        <v>85</v>
      </c>
      <c r="F6190" s="1" t="str">
        <f>IFERROR(__xludf.DUMMYFUNCTION("REGEXEXTRACT(E6190,""[А-Яа-я\-]+ административный округ"")"),"Северный административный округ")</f>
        <v>Северный административный округ</v>
      </c>
      <c r="G6190" s="1" t="s">
        <v>1313</v>
      </c>
      <c r="H6190" s="1" t="s">
        <v>27501</v>
      </c>
      <c r="I6190" s="1" t="s">
        <v>20</v>
      </c>
      <c r="J6190" s="1" t="s">
        <v>21</v>
      </c>
      <c r="K6190" s="1" t="s">
        <v>444</v>
      </c>
      <c r="L6190" s="1">
        <v>1.3780732E7</v>
      </c>
      <c r="M6190" s="1" t="s">
        <v>27468</v>
      </c>
      <c r="N6190" s="1" t="s">
        <v>27468</v>
      </c>
      <c r="O6190" s="3"/>
    </row>
    <row r="6191">
      <c r="A6191" s="1" t="s">
        <v>27502</v>
      </c>
      <c r="B6191" s="2" t="s">
        <v>27503</v>
      </c>
      <c r="C6191" s="1">
        <v>7.71711201210005E14</v>
      </c>
      <c r="D6191" s="3"/>
      <c r="E6191" s="1" t="s">
        <v>130</v>
      </c>
      <c r="F6191" s="1" t="str">
        <f>IFERROR(__xludf.DUMMYFUNCTION("REGEXEXTRACT(E6191,""[А-Яа-я\-]+ административный округ"")"),"Восточный административный округ")</f>
        <v>Восточный административный округ</v>
      </c>
      <c r="G6191" s="1" t="s">
        <v>27504</v>
      </c>
      <c r="H6191" s="1" t="s">
        <v>27505</v>
      </c>
      <c r="I6191" s="1" t="s">
        <v>20</v>
      </c>
      <c r="J6191" s="1" t="s">
        <v>21</v>
      </c>
      <c r="K6191" s="1" t="s">
        <v>444</v>
      </c>
      <c r="L6191" s="1">
        <v>1.3780733E7</v>
      </c>
      <c r="M6191" s="1" t="s">
        <v>27506</v>
      </c>
      <c r="N6191" s="1" t="s">
        <v>27507</v>
      </c>
      <c r="O6191" s="3"/>
    </row>
    <row r="6192">
      <c r="A6192" s="1" t="s">
        <v>27508</v>
      </c>
      <c r="B6192" s="2" t="s">
        <v>27509</v>
      </c>
      <c r="C6192" s="1">
        <v>7.71710762390005E14</v>
      </c>
      <c r="D6192" s="1" t="s">
        <v>27510</v>
      </c>
      <c r="E6192" s="1" t="s">
        <v>85</v>
      </c>
      <c r="F6192" s="1" t="str">
        <f>IFERROR(__xludf.DUMMYFUNCTION("REGEXEXTRACT(E6192,""[А-Яа-я\-]+ административный округ"")"),"Северный административный округ")</f>
        <v>Северный административный округ</v>
      </c>
      <c r="G6192" s="1" t="s">
        <v>1313</v>
      </c>
      <c r="H6192" s="1" t="s">
        <v>26985</v>
      </c>
      <c r="I6192" s="1" t="s">
        <v>20</v>
      </c>
      <c r="J6192" s="1" t="s">
        <v>21</v>
      </c>
      <c r="K6192" s="1" t="s">
        <v>444</v>
      </c>
      <c r="L6192" s="1">
        <v>1.3780734E7</v>
      </c>
      <c r="M6192" s="1" t="s">
        <v>27468</v>
      </c>
      <c r="N6192" s="1" t="s">
        <v>27468</v>
      </c>
      <c r="O6192" s="3"/>
    </row>
    <row r="6193">
      <c r="A6193" s="1" t="s">
        <v>27511</v>
      </c>
      <c r="B6193" s="2" t="s">
        <v>27512</v>
      </c>
      <c r="C6193" s="1">
        <v>7.71610980820045E14</v>
      </c>
      <c r="D6193" s="1" t="s">
        <v>27008</v>
      </c>
      <c r="E6193" s="1" t="s">
        <v>441</v>
      </c>
      <c r="F6193" s="1" t="str">
        <f>IFERROR(__xludf.DUMMYFUNCTION("REGEXEXTRACT(E6193,""[А-Яа-я\-]+ административный округ"")"),"Западный административный округ")</f>
        <v>Западный административный округ</v>
      </c>
      <c r="G6193" s="1" t="s">
        <v>3642</v>
      </c>
      <c r="H6193" s="1" t="s">
        <v>27009</v>
      </c>
      <c r="I6193" s="1" t="s">
        <v>20</v>
      </c>
      <c r="J6193" s="1" t="s">
        <v>21</v>
      </c>
      <c r="K6193" s="1" t="s">
        <v>3148</v>
      </c>
      <c r="L6193" s="1">
        <v>1.3780735E7</v>
      </c>
      <c r="M6193" s="1" t="s">
        <v>27513</v>
      </c>
      <c r="N6193" s="1" t="s">
        <v>27514</v>
      </c>
      <c r="O6193" s="3"/>
    </row>
    <row r="6194">
      <c r="A6194" s="1" t="s">
        <v>27515</v>
      </c>
      <c r="B6194" s="2" t="s">
        <v>27516</v>
      </c>
      <c r="C6194" s="1">
        <v>7.71611219180406E14</v>
      </c>
      <c r="D6194" s="1" t="s">
        <v>8574</v>
      </c>
      <c r="E6194" s="1" t="s">
        <v>192</v>
      </c>
      <c r="F6194" s="1" t="str">
        <f>IFERROR(__xludf.DUMMYFUNCTION("REGEXEXTRACT(E6194,""[А-Яа-я\-]+ административный округ"")"),"Юго-Восточный административный округ")</f>
        <v>Юго-Восточный административный округ</v>
      </c>
      <c r="G6194" s="1" t="s">
        <v>2905</v>
      </c>
      <c r="H6194" s="1" t="s">
        <v>27517</v>
      </c>
      <c r="I6194" s="1" t="s">
        <v>20</v>
      </c>
      <c r="J6194" s="1" t="s">
        <v>49</v>
      </c>
      <c r="K6194" s="1" t="s">
        <v>30</v>
      </c>
      <c r="L6194" s="1">
        <v>1.3780736E7</v>
      </c>
      <c r="M6194" s="1" t="s">
        <v>27518</v>
      </c>
      <c r="N6194" s="1" t="s">
        <v>27519</v>
      </c>
      <c r="O6194" s="3"/>
    </row>
    <row r="6195">
      <c r="A6195" s="1" t="s">
        <v>27520</v>
      </c>
      <c r="B6195" s="2" t="s">
        <v>27521</v>
      </c>
      <c r="C6195" s="1">
        <v>7.71610631760005E14</v>
      </c>
      <c r="D6195" s="1" t="s">
        <v>27046</v>
      </c>
      <c r="E6195" s="1" t="s">
        <v>85</v>
      </c>
      <c r="F6195" s="1" t="str">
        <f>IFERROR(__xludf.DUMMYFUNCTION("REGEXEXTRACT(E6195,""[А-Яа-я\-]+ административный округ"")"),"Северный административный округ")</f>
        <v>Северный административный округ</v>
      </c>
      <c r="G6195" s="1" t="s">
        <v>856</v>
      </c>
      <c r="H6195" s="1" t="s">
        <v>27522</v>
      </c>
      <c r="I6195" s="1" t="s">
        <v>20</v>
      </c>
      <c r="J6195" s="1" t="s">
        <v>21</v>
      </c>
      <c r="K6195" s="1" t="s">
        <v>444</v>
      </c>
      <c r="L6195" s="1">
        <v>1.378074E7</v>
      </c>
      <c r="M6195" s="1" t="s">
        <v>27048</v>
      </c>
      <c r="N6195" s="1" t="s">
        <v>27049</v>
      </c>
      <c r="O6195" s="3"/>
    </row>
    <row r="6196">
      <c r="A6196" s="1" t="s">
        <v>27523</v>
      </c>
      <c r="B6196" s="2" t="s">
        <v>27524</v>
      </c>
      <c r="C6196" s="1">
        <v>7.71420435430306E14</v>
      </c>
      <c r="D6196" s="1" t="s">
        <v>2693</v>
      </c>
      <c r="E6196" s="1" t="s">
        <v>305</v>
      </c>
      <c r="F6196" s="1" t="str">
        <f>IFERROR(__xludf.DUMMYFUNCTION("REGEXEXTRACT(E6196,""[А-Яа-я\-]+ административный округ"")"),"Южный административный округ")</f>
        <v>Южный административный округ</v>
      </c>
      <c r="G6196" s="1" t="s">
        <v>1038</v>
      </c>
      <c r="H6196" s="1" t="s">
        <v>27242</v>
      </c>
      <c r="I6196" s="1" t="s">
        <v>20</v>
      </c>
      <c r="J6196" s="1" t="s">
        <v>49</v>
      </c>
      <c r="K6196" s="1" t="s">
        <v>22</v>
      </c>
      <c r="L6196" s="1">
        <v>1.3780741E7</v>
      </c>
      <c r="M6196" s="1" t="s">
        <v>27525</v>
      </c>
      <c r="N6196" s="1" t="s">
        <v>27526</v>
      </c>
      <c r="O6196" s="3"/>
    </row>
    <row r="6197">
      <c r="A6197" s="1" t="s">
        <v>24524</v>
      </c>
      <c r="B6197" s="2" t="s">
        <v>27527</v>
      </c>
      <c r="C6197" s="1">
        <v>7.71710890290005E14</v>
      </c>
      <c r="D6197" s="1" t="s">
        <v>24524</v>
      </c>
      <c r="E6197" s="1" t="s">
        <v>9215</v>
      </c>
      <c r="F6197" s="1" t="str">
        <f>IFERROR(__xludf.DUMMYFUNCTION("REGEXEXTRACT(E6197,""[А-Яа-я\-]+ административный округ"")"),"Зеленоградский административный округ")</f>
        <v>Зеленоградский административный округ</v>
      </c>
      <c r="G6197" s="1" t="s">
        <v>24526</v>
      </c>
      <c r="H6197" s="1" t="s">
        <v>27528</v>
      </c>
      <c r="I6197" s="1" t="s">
        <v>20</v>
      </c>
      <c r="J6197" s="1" t="s">
        <v>21</v>
      </c>
      <c r="K6197" s="1" t="s">
        <v>444</v>
      </c>
      <c r="L6197" s="1">
        <v>1.3780742E7</v>
      </c>
      <c r="M6197" s="1" t="s">
        <v>27529</v>
      </c>
      <c r="N6197" s="1" t="s">
        <v>27529</v>
      </c>
      <c r="O6197" s="3"/>
    </row>
    <row r="6198">
      <c r="A6198" s="1" t="s">
        <v>27530</v>
      </c>
      <c r="B6198" s="2" t="s">
        <v>27531</v>
      </c>
      <c r="C6198" s="1">
        <v>7.71610631720005E14</v>
      </c>
      <c r="D6198" s="1" t="s">
        <v>27023</v>
      </c>
      <c r="E6198" s="1" t="s">
        <v>305</v>
      </c>
      <c r="F6198" s="1" t="str">
        <f>IFERROR(__xludf.DUMMYFUNCTION("REGEXEXTRACT(E6198,""[А-Яа-я\-]+ административный округ"")"),"Южный административный округ")</f>
        <v>Южный административный округ</v>
      </c>
      <c r="G6198" s="1" t="s">
        <v>306</v>
      </c>
      <c r="H6198" s="1" t="s">
        <v>27532</v>
      </c>
      <c r="I6198" s="1" t="s">
        <v>20</v>
      </c>
      <c r="J6198" s="1" t="s">
        <v>21</v>
      </c>
      <c r="K6198" s="1" t="s">
        <v>444</v>
      </c>
      <c r="L6198" s="1">
        <v>1.3780743E7</v>
      </c>
      <c r="M6198" s="1" t="s">
        <v>27024</v>
      </c>
      <c r="N6198" s="1" t="s">
        <v>27025</v>
      </c>
      <c r="O6198" s="3"/>
    </row>
    <row r="6199">
      <c r="A6199" s="1" t="s">
        <v>27533</v>
      </c>
      <c r="B6199" s="2" t="s">
        <v>27534</v>
      </c>
      <c r="C6199" s="1">
        <v>7.71420656100015E14</v>
      </c>
      <c r="D6199" s="1" t="s">
        <v>26988</v>
      </c>
      <c r="E6199" s="1" t="s">
        <v>85</v>
      </c>
      <c r="F6199" s="1" t="str">
        <f>IFERROR(__xludf.DUMMYFUNCTION("REGEXEXTRACT(E6199,""[А-Яа-я\-]+ административный округ"")"),"Северный административный округ")</f>
        <v>Северный административный округ</v>
      </c>
      <c r="G6199" s="1" t="s">
        <v>4957</v>
      </c>
      <c r="H6199" s="1" t="s">
        <v>26989</v>
      </c>
      <c r="I6199" s="1" t="s">
        <v>20</v>
      </c>
      <c r="J6199" s="1" t="s">
        <v>21</v>
      </c>
      <c r="K6199" s="1" t="s">
        <v>3148</v>
      </c>
      <c r="L6199" s="1">
        <v>1.3780744E7</v>
      </c>
      <c r="M6199" s="1" t="s">
        <v>27535</v>
      </c>
      <c r="N6199" s="1" t="s">
        <v>27536</v>
      </c>
      <c r="O6199" s="3"/>
    </row>
    <row r="6200">
      <c r="A6200" s="1" t="s">
        <v>4833</v>
      </c>
      <c r="B6200" s="2" t="s">
        <v>27537</v>
      </c>
      <c r="C6200" s="1">
        <v>7.71410968290026E14</v>
      </c>
      <c r="D6200" s="1" t="s">
        <v>22885</v>
      </c>
      <c r="E6200" s="1" t="s">
        <v>231</v>
      </c>
      <c r="F6200" s="1" t="str">
        <f>IFERROR(__xludf.DUMMYFUNCTION("REGEXEXTRACT(E6200,""[А-Яа-я\-]+ административный округ"")"),"Юго-Западный административный округ")</f>
        <v>Юго-Западный административный округ</v>
      </c>
      <c r="G6200" s="1" t="s">
        <v>8751</v>
      </c>
      <c r="H6200" s="1" t="s">
        <v>22886</v>
      </c>
      <c r="I6200" s="1" t="s">
        <v>20</v>
      </c>
      <c r="J6200" s="1" t="s">
        <v>49</v>
      </c>
      <c r="K6200" s="1" t="s">
        <v>30</v>
      </c>
      <c r="L6200" s="1">
        <v>1.3780746E7</v>
      </c>
      <c r="M6200" s="1" t="s">
        <v>27538</v>
      </c>
      <c r="N6200" s="1" t="s">
        <v>27539</v>
      </c>
      <c r="O6200" s="3"/>
    </row>
    <row r="6201">
      <c r="A6201" s="1" t="s">
        <v>7834</v>
      </c>
      <c r="B6201" s="2" t="s">
        <v>27540</v>
      </c>
      <c r="C6201" s="1">
        <v>7.71420966680006E14</v>
      </c>
      <c r="D6201" s="3"/>
      <c r="E6201" s="1" t="s">
        <v>305</v>
      </c>
      <c r="F6201" s="1" t="str">
        <f>IFERROR(__xludf.DUMMYFUNCTION("REGEXEXTRACT(E6201,""[А-Яа-я\-]+ административный округ"")"),"Южный административный округ")</f>
        <v>Южный административный округ</v>
      </c>
      <c r="G6201" s="1" t="s">
        <v>1038</v>
      </c>
      <c r="H6201" s="1" t="s">
        <v>27541</v>
      </c>
      <c r="I6201" s="1" t="s">
        <v>20</v>
      </c>
      <c r="J6201" s="1" t="s">
        <v>49</v>
      </c>
      <c r="K6201" s="1" t="s">
        <v>42</v>
      </c>
      <c r="L6201" s="1">
        <v>1.3780747E7</v>
      </c>
      <c r="M6201" s="1" t="s">
        <v>27542</v>
      </c>
      <c r="N6201" s="1" t="s">
        <v>7837</v>
      </c>
      <c r="O6201" s="3"/>
    </row>
    <row r="6202">
      <c r="A6202" s="1" t="s">
        <v>27543</v>
      </c>
      <c r="B6202" s="2" t="s">
        <v>27544</v>
      </c>
      <c r="C6202" s="1">
        <v>7.71420774850005E14</v>
      </c>
      <c r="D6202" s="3"/>
      <c r="E6202" s="1" t="s">
        <v>85</v>
      </c>
      <c r="F6202" s="1" t="str">
        <f>IFERROR(__xludf.DUMMYFUNCTION("REGEXEXTRACT(E6202,""[А-Яа-я\-]+ административный округ"")"),"Северный административный округ")</f>
        <v>Северный административный округ</v>
      </c>
      <c r="G6202" s="1" t="s">
        <v>4851</v>
      </c>
      <c r="H6202" s="1" t="s">
        <v>27545</v>
      </c>
      <c r="I6202" s="1" t="s">
        <v>20</v>
      </c>
      <c r="J6202" s="1" t="s">
        <v>21</v>
      </c>
      <c r="K6202" s="1" t="s">
        <v>858</v>
      </c>
      <c r="L6202" s="1">
        <v>1.3780748E7</v>
      </c>
      <c r="M6202" s="1" t="s">
        <v>27546</v>
      </c>
      <c r="N6202" s="1" t="s">
        <v>27547</v>
      </c>
      <c r="O6202" s="3"/>
    </row>
    <row r="6203">
      <c r="A6203" s="1" t="s">
        <v>27548</v>
      </c>
      <c r="B6203" s="2" t="s">
        <v>27549</v>
      </c>
      <c r="C6203" s="1">
        <v>7.71610432640026E14</v>
      </c>
      <c r="D6203" s="1" t="s">
        <v>4835</v>
      </c>
      <c r="E6203" s="1" t="s">
        <v>231</v>
      </c>
      <c r="F6203" s="1" t="str">
        <f>IFERROR(__xludf.DUMMYFUNCTION("REGEXEXTRACT(E6203,""[А-Яа-я\-]+ административный округ"")"),"Юго-Западный административный округ")</f>
        <v>Юго-Западный административный округ</v>
      </c>
      <c r="G6203" s="1" t="s">
        <v>1325</v>
      </c>
      <c r="H6203" s="1" t="s">
        <v>21199</v>
      </c>
      <c r="I6203" s="1" t="s">
        <v>20</v>
      </c>
      <c r="J6203" s="1" t="s">
        <v>49</v>
      </c>
      <c r="K6203" s="1" t="s">
        <v>30</v>
      </c>
      <c r="L6203" s="1">
        <v>1.378075E7</v>
      </c>
      <c r="M6203" s="1" t="s">
        <v>27550</v>
      </c>
      <c r="N6203" s="1" t="s">
        <v>27551</v>
      </c>
      <c r="O6203" s="3"/>
    </row>
    <row r="6204">
      <c r="A6204" s="1" t="s">
        <v>27552</v>
      </c>
      <c r="B6204" s="2" t="s">
        <v>27553</v>
      </c>
      <c r="C6204" s="1">
        <v>7.71410966680066E14</v>
      </c>
      <c r="D6204" s="1" t="s">
        <v>7834</v>
      </c>
      <c r="E6204" s="1" t="s">
        <v>305</v>
      </c>
      <c r="F6204" s="1" t="str">
        <f>IFERROR(__xludf.DUMMYFUNCTION("REGEXEXTRACT(E6204,""[А-Яа-я\-]+ административный округ"")"),"Южный административный округ")</f>
        <v>Южный административный округ</v>
      </c>
      <c r="G6204" s="1" t="s">
        <v>306</v>
      </c>
      <c r="H6204" s="1" t="s">
        <v>27554</v>
      </c>
      <c r="I6204" s="1" t="s">
        <v>20</v>
      </c>
      <c r="J6204" s="1" t="s">
        <v>49</v>
      </c>
      <c r="K6204" s="1" t="s">
        <v>247</v>
      </c>
      <c r="L6204" s="1">
        <v>1.3780751E7</v>
      </c>
      <c r="M6204" s="1" t="s">
        <v>27555</v>
      </c>
      <c r="N6204" s="1" t="s">
        <v>27556</v>
      </c>
      <c r="O6204" s="3"/>
    </row>
    <row r="6205">
      <c r="A6205" s="1" t="s">
        <v>27557</v>
      </c>
      <c r="B6205" s="2" t="s">
        <v>27558</v>
      </c>
      <c r="C6205" s="3"/>
      <c r="D6205" s="1" t="s">
        <v>27559</v>
      </c>
      <c r="E6205" s="1" t="s">
        <v>192</v>
      </c>
      <c r="F6205" s="1" t="str">
        <f>IFERROR(__xludf.DUMMYFUNCTION("REGEXEXTRACT(E6205,""[А-Яа-я\-]+ административный округ"")"),"Юго-Восточный административный округ")</f>
        <v>Юго-Восточный административный округ</v>
      </c>
      <c r="G6205" s="1" t="s">
        <v>3755</v>
      </c>
      <c r="H6205" s="1" t="s">
        <v>27402</v>
      </c>
      <c r="I6205" s="1" t="s">
        <v>20</v>
      </c>
      <c r="J6205" s="1" t="s">
        <v>49</v>
      </c>
      <c r="K6205" s="1" t="s">
        <v>30</v>
      </c>
      <c r="L6205" s="1">
        <v>1.3780753E7</v>
      </c>
      <c r="M6205" s="1" t="s">
        <v>27560</v>
      </c>
      <c r="N6205" s="1" t="s">
        <v>27561</v>
      </c>
      <c r="O6205" s="3"/>
    </row>
    <row r="6206">
      <c r="A6206" s="1" t="s">
        <v>27562</v>
      </c>
      <c r="B6206" s="2" t="s">
        <v>27563</v>
      </c>
      <c r="C6206" s="1">
        <v>7.71411219180396E14</v>
      </c>
      <c r="D6206" s="1" t="s">
        <v>8574</v>
      </c>
      <c r="E6206" s="1" t="s">
        <v>192</v>
      </c>
      <c r="F6206" s="1" t="str">
        <f>IFERROR(__xludf.DUMMYFUNCTION("REGEXEXTRACT(E6206,""[А-Яа-я\-]+ административный округ"")"),"Юго-Восточный административный округ")</f>
        <v>Юго-Восточный административный округ</v>
      </c>
      <c r="G6206" s="1" t="s">
        <v>2905</v>
      </c>
      <c r="H6206" s="1" t="s">
        <v>27564</v>
      </c>
      <c r="I6206" s="1" t="s">
        <v>20</v>
      </c>
      <c r="J6206" s="1" t="s">
        <v>49</v>
      </c>
      <c r="K6206" s="1" t="s">
        <v>247</v>
      </c>
      <c r="L6206" s="1">
        <v>1.3780754E7</v>
      </c>
      <c r="M6206" s="1" t="s">
        <v>27565</v>
      </c>
      <c r="N6206" s="1" t="s">
        <v>27566</v>
      </c>
      <c r="O6206" s="3"/>
    </row>
    <row r="6207">
      <c r="A6207" s="1" t="s">
        <v>27567</v>
      </c>
      <c r="B6207" s="2" t="s">
        <v>27568</v>
      </c>
      <c r="C6207" s="1">
        <v>7.71420435430306E14</v>
      </c>
      <c r="D6207" s="1" t="s">
        <v>2693</v>
      </c>
      <c r="E6207" s="1" t="s">
        <v>305</v>
      </c>
      <c r="F6207" s="1" t="str">
        <f>IFERROR(__xludf.DUMMYFUNCTION("REGEXEXTRACT(E6207,""[А-Яа-я\-]+ административный округ"")"),"Южный административный округ")</f>
        <v>Южный административный округ</v>
      </c>
      <c r="G6207" s="1" t="s">
        <v>1038</v>
      </c>
      <c r="H6207" s="1" t="s">
        <v>27242</v>
      </c>
      <c r="I6207" s="1" t="s">
        <v>20</v>
      </c>
      <c r="J6207" s="1" t="s">
        <v>49</v>
      </c>
      <c r="K6207" s="1" t="s">
        <v>22</v>
      </c>
      <c r="L6207" s="1">
        <v>1.3780755E7</v>
      </c>
      <c r="M6207" s="1" t="s">
        <v>27569</v>
      </c>
      <c r="N6207" s="1" t="s">
        <v>27570</v>
      </c>
      <c r="O6207" s="3"/>
    </row>
    <row r="6208">
      <c r="A6208" s="1" t="s">
        <v>27571</v>
      </c>
      <c r="B6208" s="2" t="s">
        <v>27572</v>
      </c>
      <c r="C6208" s="1">
        <v>7.71611219180236E14</v>
      </c>
      <c r="D6208" s="1" t="s">
        <v>3869</v>
      </c>
      <c r="E6208" s="1" t="s">
        <v>192</v>
      </c>
      <c r="F6208" s="1" t="str">
        <f>IFERROR(__xludf.DUMMYFUNCTION("REGEXEXTRACT(E6208,""[А-Яа-я\-]+ административный округ"")"),"Юго-Восточный административный округ")</f>
        <v>Юго-Восточный административный округ</v>
      </c>
      <c r="G6208" s="1" t="s">
        <v>3755</v>
      </c>
      <c r="H6208" s="1" t="s">
        <v>27573</v>
      </c>
      <c r="I6208" s="1" t="s">
        <v>20</v>
      </c>
      <c r="J6208" s="1" t="s">
        <v>49</v>
      </c>
      <c r="K6208" s="1" t="s">
        <v>30</v>
      </c>
      <c r="L6208" s="1">
        <v>1.3780756E7</v>
      </c>
      <c r="M6208" s="1" t="s">
        <v>27574</v>
      </c>
      <c r="N6208" s="1" t="s">
        <v>27575</v>
      </c>
      <c r="O6208" s="3"/>
    </row>
    <row r="6209">
      <c r="A6209" s="1" t="s">
        <v>27576</v>
      </c>
      <c r="B6209" s="2" t="s">
        <v>27577</v>
      </c>
      <c r="C6209" s="1">
        <v>7.71720774980005E14</v>
      </c>
      <c r="D6209" s="3"/>
      <c r="E6209" s="1" t="s">
        <v>441</v>
      </c>
      <c r="F6209" s="1" t="str">
        <f>IFERROR(__xludf.DUMMYFUNCTION("REGEXEXTRACT(E6209,""[А-Яа-я\-]+ административный округ"")"),"Западный административный округ")</f>
        <v>Западный административный округ</v>
      </c>
      <c r="G6209" s="1" t="s">
        <v>3642</v>
      </c>
      <c r="H6209" s="1" t="s">
        <v>27578</v>
      </c>
      <c r="I6209" s="1" t="s">
        <v>20</v>
      </c>
      <c r="J6209" s="1" t="s">
        <v>21</v>
      </c>
      <c r="K6209" s="1" t="s">
        <v>858</v>
      </c>
      <c r="L6209" s="1">
        <v>1.3780758E7</v>
      </c>
      <c r="M6209" s="1" t="s">
        <v>27579</v>
      </c>
      <c r="N6209" s="1" t="s">
        <v>27580</v>
      </c>
      <c r="O6209" s="3"/>
    </row>
    <row r="6210">
      <c r="A6210" s="1" t="s">
        <v>27581</v>
      </c>
      <c r="B6210" s="2" t="s">
        <v>27582</v>
      </c>
      <c r="C6210" s="1">
        <v>7.71420978960056E14</v>
      </c>
      <c r="D6210" s="1" t="s">
        <v>4470</v>
      </c>
      <c r="E6210" s="1" t="s">
        <v>130</v>
      </c>
      <c r="F6210" s="1" t="str">
        <f>IFERROR(__xludf.DUMMYFUNCTION("REGEXEXTRACT(E6210,""[А-Яа-я\-]+ административный округ"")"),"Восточный административный округ")</f>
        <v>Восточный административный округ</v>
      </c>
      <c r="G6210" s="1" t="s">
        <v>595</v>
      </c>
      <c r="H6210" s="1" t="s">
        <v>27583</v>
      </c>
      <c r="I6210" s="1" t="s">
        <v>20</v>
      </c>
      <c r="J6210" s="1" t="s">
        <v>49</v>
      </c>
      <c r="K6210" s="1" t="s">
        <v>858</v>
      </c>
      <c r="L6210" s="1">
        <v>1.378076E7</v>
      </c>
      <c r="M6210" s="1" t="s">
        <v>27584</v>
      </c>
      <c r="N6210" s="1" t="s">
        <v>27585</v>
      </c>
      <c r="O6210" s="3"/>
    </row>
    <row r="6211">
      <c r="A6211" s="1" t="s">
        <v>27586</v>
      </c>
      <c r="B6211" s="2" t="s">
        <v>27587</v>
      </c>
      <c r="C6211" s="1">
        <v>7.71411219180176E14</v>
      </c>
      <c r="D6211" s="1" t="s">
        <v>2904</v>
      </c>
      <c r="E6211" s="1" t="s">
        <v>192</v>
      </c>
      <c r="F6211" s="1" t="str">
        <f>IFERROR(__xludf.DUMMYFUNCTION("REGEXEXTRACT(E6211,""[А-Яа-я\-]+ административный округ"")"),"Юго-Восточный административный округ")</f>
        <v>Юго-Восточный административный округ</v>
      </c>
      <c r="G6211" s="1" t="s">
        <v>2905</v>
      </c>
      <c r="H6211" s="1" t="s">
        <v>27588</v>
      </c>
      <c r="I6211" s="1" t="s">
        <v>20</v>
      </c>
      <c r="J6211" s="1" t="s">
        <v>49</v>
      </c>
      <c r="K6211" s="1" t="s">
        <v>30</v>
      </c>
      <c r="L6211" s="1">
        <v>1.3780761E7</v>
      </c>
      <c r="M6211" s="1" t="s">
        <v>27589</v>
      </c>
      <c r="N6211" s="1" t="s">
        <v>27590</v>
      </c>
      <c r="O6211" s="3"/>
    </row>
    <row r="6212">
      <c r="A6212" s="1" t="s">
        <v>27591</v>
      </c>
      <c r="B6212" s="2" t="s">
        <v>27592</v>
      </c>
      <c r="C6212" s="1">
        <v>7.71710765040005E14</v>
      </c>
      <c r="D6212" s="1" t="s">
        <v>26898</v>
      </c>
      <c r="E6212" s="1" t="s">
        <v>678</v>
      </c>
      <c r="F6212" s="1" t="str">
        <f>IFERROR(__xludf.DUMMYFUNCTION("REGEXEXTRACT(E6212,""[А-Яа-я\-]+ административный округ"")"),"Северо-Западный административный округ")</f>
        <v>Северо-Западный административный округ</v>
      </c>
      <c r="G6212" s="1" t="s">
        <v>21523</v>
      </c>
      <c r="H6212" s="1" t="s">
        <v>27593</v>
      </c>
      <c r="I6212" s="1" t="s">
        <v>20</v>
      </c>
      <c r="J6212" s="1" t="s">
        <v>21</v>
      </c>
      <c r="K6212" s="1" t="s">
        <v>444</v>
      </c>
      <c r="L6212" s="1">
        <v>1.3780762E7</v>
      </c>
      <c r="M6212" s="1" t="s">
        <v>27207</v>
      </c>
      <c r="N6212" s="1" t="s">
        <v>26901</v>
      </c>
      <c r="O6212" s="3"/>
    </row>
    <row r="6213">
      <c r="A6213" s="1" t="s">
        <v>27594</v>
      </c>
      <c r="B6213" s="2" t="s">
        <v>27595</v>
      </c>
      <c r="C6213" s="1">
        <v>7.71420435430306E14</v>
      </c>
      <c r="D6213" s="1" t="s">
        <v>2693</v>
      </c>
      <c r="E6213" s="1" t="s">
        <v>305</v>
      </c>
      <c r="F6213" s="1" t="str">
        <f>IFERROR(__xludf.DUMMYFUNCTION("REGEXEXTRACT(E6213,""[А-Яа-я\-]+ административный округ"")"),"Южный административный округ")</f>
        <v>Южный административный округ</v>
      </c>
      <c r="G6213" s="1" t="s">
        <v>1038</v>
      </c>
      <c r="H6213" s="1" t="s">
        <v>27242</v>
      </c>
      <c r="I6213" s="1" t="s">
        <v>20</v>
      </c>
      <c r="J6213" s="1" t="s">
        <v>49</v>
      </c>
      <c r="K6213" s="1" t="s">
        <v>22</v>
      </c>
      <c r="L6213" s="1">
        <v>1.3780763E7</v>
      </c>
      <c r="M6213" s="1" t="s">
        <v>27596</v>
      </c>
      <c r="N6213" s="1" t="s">
        <v>27597</v>
      </c>
      <c r="O6213" s="3"/>
    </row>
    <row r="6214">
      <c r="A6214" s="1" t="s">
        <v>27598</v>
      </c>
      <c r="B6214" s="2" t="s">
        <v>27599</v>
      </c>
      <c r="C6214" s="1">
        <v>7.71710762410005E14</v>
      </c>
      <c r="D6214" s="1" t="s">
        <v>27600</v>
      </c>
      <c r="E6214" s="1" t="s">
        <v>85</v>
      </c>
      <c r="F6214" s="1" t="str">
        <f>IFERROR(__xludf.DUMMYFUNCTION("REGEXEXTRACT(E6214,""[А-Яа-я\-]+ административный округ"")"),"Северный административный округ")</f>
        <v>Северный административный округ</v>
      </c>
      <c r="G6214" s="1" t="s">
        <v>1313</v>
      </c>
      <c r="H6214" s="1" t="s">
        <v>26985</v>
      </c>
      <c r="I6214" s="1" t="s">
        <v>20</v>
      </c>
      <c r="J6214" s="1" t="s">
        <v>21</v>
      </c>
      <c r="K6214" s="1" t="s">
        <v>444</v>
      </c>
      <c r="L6214" s="1">
        <v>1.3780764E7</v>
      </c>
      <c r="M6214" s="1" t="s">
        <v>27468</v>
      </c>
      <c r="N6214" s="1" t="s">
        <v>27468</v>
      </c>
      <c r="O6214" s="3"/>
    </row>
    <row r="6215">
      <c r="A6215" s="1" t="s">
        <v>27601</v>
      </c>
      <c r="B6215" s="2" t="s">
        <v>27602</v>
      </c>
      <c r="C6215" s="1">
        <v>7.71710762300005E14</v>
      </c>
      <c r="D6215" s="1" t="s">
        <v>27603</v>
      </c>
      <c r="E6215" s="1" t="s">
        <v>85</v>
      </c>
      <c r="F6215" s="1" t="str">
        <f>IFERROR(__xludf.DUMMYFUNCTION("REGEXEXTRACT(E6215,""[А-Яа-я\-]+ административный округ"")"),"Северный административный округ")</f>
        <v>Северный административный округ</v>
      </c>
      <c r="G6215" s="1" t="s">
        <v>1313</v>
      </c>
      <c r="H6215" s="1" t="s">
        <v>26985</v>
      </c>
      <c r="I6215" s="1" t="s">
        <v>20</v>
      </c>
      <c r="J6215" s="1" t="s">
        <v>21</v>
      </c>
      <c r="K6215" s="1" t="s">
        <v>444</v>
      </c>
      <c r="L6215" s="1">
        <v>1.3780765E7</v>
      </c>
      <c r="M6215" s="1" t="s">
        <v>27468</v>
      </c>
      <c r="N6215" s="1" t="s">
        <v>27468</v>
      </c>
      <c r="O6215" s="3"/>
    </row>
    <row r="6216">
      <c r="A6216" s="1" t="s">
        <v>27604</v>
      </c>
      <c r="B6216" s="2" t="s">
        <v>27605</v>
      </c>
      <c r="C6216" s="1">
        <v>7.71610631660006E14</v>
      </c>
      <c r="D6216" s="1" t="s">
        <v>27023</v>
      </c>
      <c r="E6216" s="1" t="s">
        <v>305</v>
      </c>
      <c r="F6216" s="1" t="str">
        <f>IFERROR(__xludf.DUMMYFUNCTION("REGEXEXTRACT(E6216,""[А-Яа-я\-]+ административный округ"")"),"Южный административный округ")</f>
        <v>Южный административный округ</v>
      </c>
      <c r="G6216" s="1" t="s">
        <v>306</v>
      </c>
      <c r="H6216" s="1" t="s">
        <v>27606</v>
      </c>
      <c r="I6216" s="1" t="s">
        <v>20</v>
      </c>
      <c r="J6216" s="1" t="s">
        <v>49</v>
      </c>
      <c r="K6216" s="1" t="s">
        <v>444</v>
      </c>
      <c r="L6216" s="1">
        <v>1.3780766E7</v>
      </c>
      <c r="M6216" s="1" t="s">
        <v>27024</v>
      </c>
      <c r="N6216" s="1" t="s">
        <v>27025</v>
      </c>
      <c r="O6216" s="3"/>
    </row>
    <row r="6217">
      <c r="A6217" s="1" t="s">
        <v>27607</v>
      </c>
      <c r="B6217" s="2" t="s">
        <v>27608</v>
      </c>
      <c r="C6217" s="1">
        <v>7.71420978960056E14</v>
      </c>
      <c r="D6217" s="1" t="s">
        <v>4470</v>
      </c>
      <c r="E6217" s="1" t="s">
        <v>130</v>
      </c>
      <c r="F6217" s="1" t="str">
        <f>IFERROR(__xludf.DUMMYFUNCTION("REGEXEXTRACT(E6217,""[А-Яа-я\-]+ административный округ"")"),"Восточный административный округ")</f>
        <v>Восточный административный округ</v>
      </c>
      <c r="G6217" s="1" t="s">
        <v>595</v>
      </c>
      <c r="H6217" s="1" t="s">
        <v>27609</v>
      </c>
      <c r="I6217" s="1" t="s">
        <v>20</v>
      </c>
      <c r="J6217" s="1" t="s">
        <v>49</v>
      </c>
      <c r="K6217" s="1" t="s">
        <v>3148</v>
      </c>
      <c r="L6217" s="1">
        <v>1.3780768E7</v>
      </c>
      <c r="M6217" s="1" t="s">
        <v>27610</v>
      </c>
      <c r="N6217" s="1" t="s">
        <v>27611</v>
      </c>
      <c r="O6217" s="3"/>
    </row>
    <row r="6218">
      <c r="A6218" s="1" t="s">
        <v>27612</v>
      </c>
      <c r="B6218" s="2" t="s">
        <v>27613</v>
      </c>
      <c r="C6218" s="1">
        <v>7.71610656660005E14</v>
      </c>
      <c r="D6218" s="1" t="s">
        <v>27612</v>
      </c>
      <c r="E6218" s="1" t="s">
        <v>85</v>
      </c>
      <c r="F6218" s="1" t="str">
        <f>IFERROR(__xludf.DUMMYFUNCTION("REGEXEXTRACT(E6218,""[А-Яа-я\-]+ административный округ"")"),"Северный административный округ")</f>
        <v>Северный административный округ</v>
      </c>
      <c r="G6218" s="1" t="s">
        <v>478</v>
      </c>
      <c r="H6218" s="1" t="s">
        <v>27614</v>
      </c>
      <c r="I6218" s="1" t="s">
        <v>20</v>
      </c>
      <c r="J6218" s="1" t="s">
        <v>21</v>
      </c>
      <c r="K6218" s="1" t="s">
        <v>30</v>
      </c>
      <c r="L6218" s="1">
        <v>1.3780769E7</v>
      </c>
      <c r="M6218" s="1" t="s">
        <v>27615</v>
      </c>
      <c r="N6218" s="1" t="s">
        <v>27616</v>
      </c>
      <c r="O6218" s="3"/>
    </row>
    <row r="6219">
      <c r="A6219" s="1" t="s">
        <v>27617</v>
      </c>
      <c r="B6219" s="2" t="s">
        <v>27618</v>
      </c>
      <c r="C6219" s="1">
        <v>7.71710762400005E14</v>
      </c>
      <c r="D6219" s="1" t="s">
        <v>27619</v>
      </c>
      <c r="E6219" s="1" t="s">
        <v>85</v>
      </c>
      <c r="F6219" s="1" t="str">
        <f>IFERROR(__xludf.DUMMYFUNCTION("REGEXEXTRACT(E6219,""[А-Яа-я\-]+ административный округ"")"),"Северный административный округ")</f>
        <v>Северный административный округ</v>
      </c>
      <c r="G6219" s="1" t="s">
        <v>1313</v>
      </c>
      <c r="H6219" s="1" t="s">
        <v>26985</v>
      </c>
      <c r="I6219" s="1" t="s">
        <v>20</v>
      </c>
      <c r="J6219" s="1" t="s">
        <v>21</v>
      </c>
      <c r="K6219" s="1" t="s">
        <v>444</v>
      </c>
      <c r="L6219" s="1">
        <v>1.378077E7</v>
      </c>
      <c r="M6219" s="1" t="s">
        <v>27468</v>
      </c>
      <c r="N6219" s="1" t="s">
        <v>27468</v>
      </c>
      <c r="O6219" s="3"/>
    </row>
    <row r="6220">
      <c r="A6220" s="1" t="s">
        <v>27620</v>
      </c>
      <c r="B6220" s="2" t="s">
        <v>27621</v>
      </c>
      <c r="C6220" s="1">
        <v>7.71410414830006E14</v>
      </c>
      <c r="D6220" s="1" t="s">
        <v>27620</v>
      </c>
      <c r="E6220" s="1" t="s">
        <v>231</v>
      </c>
      <c r="F6220" s="1" t="str">
        <f>IFERROR(__xludf.DUMMYFUNCTION("REGEXEXTRACT(E6220,""[А-Яа-я\-]+ административный округ"")"),"Юго-Западный административный округ")</f>
        <v>Юго-Западный административный округ</v>
      </c>
      <c r="G6220" s="1" t="s">
        <v>19969</v>
      </c>
      <c r="H6220" s="1" t="s">
        <v>27622</v>
      </c>
      <c r="I6220" s="1" t="s">
        <v>20</v>
      </c>
      <c r="J6220" s="1" t="s">
        <v>49</v>
      </c>
      <c r="K6220" s="1" t="s">
        <v>30</v>
      </c>
      <c r="L6220" s="1">
        <v>1.3780771E7</v>
      </c>
      <c r="M6220" s="1" t="s">
        <v>27623</v>
      </c>
      <c r="N6220" s="1" t="s">
        <v>27624</v>
      </c>
      <c r="O6220" s="3"/>
    </row>
    <row r="6221">
      <c r="A6221" s="1" t="s">
        <v>27625</v>
      </c>
      <c r="B6221" s="2" t="s">
        <v>27626</v>
      </c>
      <c r="C6221" s="1">
        <v>7.71721313050096E14</v>
      </c>
      <c r="D6221" s="1" t="s">
        <v>960</v>
      </c>
      <c r="E6221" s="1" t="s">
        <v>305</v>
      </c>
      <c r="F6221" s="1" t="str">
        <f>IFERROR(__xludf.DUMMYFUNCTION("REGEXEXTRACT(E6221,""[А-Яа-я\-]+ административный округ"")"),"Южный административный округ")</f>
        <v>Южный административный округ</v>
      </c>
      <c r="G6221" s="1" t="s">
        <v>961</v>
      </c>
      <c r="H6221" s="1" t="s">
        <v>27627</v>
      </c>
      <c r="I6221" s="1" t="s">
        <v>20</v>
      </c>
      <c r="J6221" s="1" t="s">
        <v>49</v>
      </c>
      <c r="K6221" s="1" t="s">
        <v>858</v>
      </c>
      <c r="L6221" s="1">
        <v>1.3780773E7</v>
      </c>
      <c r="M6221" s="1" t="s">
        <v>27628</v>
      </c>
      <c r="N6221" s="1" t="s">
        <v>27629</v>
      </c>
      <c r="O6221" s="3"/>
    </row>
    <row r="6222">
      <c r="A6222" s="1" t="s">
        <v>27630</v>
      </c>
      <c r="B6222" s="2" t="s">
        <v>27631</v>
      </c>
      <c r="C6222" s="1">
        <v>7.71610631280005E14</v>
      </c>
      <c r="D6222" s="1" t="s">
        <v>27269</v>
      </c>
      <c r="E6222" s="1" t="s">
        <v>9215</v>
      </c>
      <c r="F6222" s="1" t="str">
        <f>IFERROR(__xludf.DUMMYFUNCTION("REGEXEXTRACT(E6222,""[А-Яа-я\-]+ административный округ"")"),"Зеленоградский административный округ")</f>
        <v>Зеленоградский административный округ</v>
      </c>
      <c r="G6222" s="1" t="s">
        <v>9216</v>
      </c>
      <c r="H6222" s="1" t="s">
        <v>27632</v>
      </c>
      <c r="I6222" s="1" t="s">
        <v>20</v>
      </c>
      <c r="J6222" s="1" t="s">
        <v>21</v>
      </c>
      <c r="K6222" s="1" t="s">
        <v>444</v>
      </c>
      <c r="L6222" s="1">
        <v>1.3780774E7</v>
      </c>
      <c r="M6222" s="1" t="s">
        <v>27633</v>
      </c>
      <c r="N6222" s="1" t="s">
        <v>27634</v>
      </c>
      <c r="O6222" s="3"/>
    </row>
    <row r="6223">
      <c r="A6223" s="1" t="s">
        <v>27635</v>
      </c>
      <c r="B6223" s="2" t="s">
        <v>27636</v>
      </c>
      <c r="C6223" s="1">
        <v>7.71710757720005E14</v>
      </c>
      <c r="D6223" s="1" t="s">
        <v>26904</v>
      </c>
      <c r="E6223" s="1" t="s">
        <v>85</v>
      </c>
      <c r="F6223" s="1" t="str">
        <f>IFERROR(__xludf.DUMMYFUNCTION("REGEXEXTRACT(E6223,""[А-Яа-я\-]+ административный округ"")"),"Северный административный округ")</f>
        <v>Северный административный округ</v>
      </c>
      <c r="G6223" s="1" t="s">
        <v>1313</v>
      </c>
      <c r="H6223" s="1" t="s">
        <v>26915</v>
      </c>
      <c r="I6223" s="1" t="s">
        <v>20</v>
      </c>
      <c r="J6223" s="1" t="s">
        <v>21</v>
      </c>
      <c r="K6223" s="1" t="s">
        <v>444</v>
      </c>
      <c r="L6223" s="1">
        <v>1.3780775E7</v>
      </c>
      <c r="M6223" s="1" t="s">
        <v>26906</v>
      </c>
      <c r="N6223" s="1" t="s">
        <v>26907</v>
      </c>
      <c r="O6223" s="3"/>
    </row>
    <row r="6224">
      <c r="A6224" s="1" t="s">
        <v>27637</v>
      </c>
      <c r="B6224" s="2" t="s">
        <v>27638</v>
      </c>
      <c r="C6224" s="1">
        <v>7.71410890200005E14</v>
      </c>
      <c r="D6224" s="3"/>
      <c r="E6224" s="1" t="s">
        <v>9215</v>
      </c>
      <c r="F6224" s="1" t="str">
        <f>IFERROR(__xludf.DUMMYFUNCTION("REGEXEXTRACT(E6224,""[А-Яа-я\-]+ административный округ"")"),"Зеленоградский административный округ")</f>
        <v>Зеленоградский административный округ</v>
      </c>
      <c r="G6224" s="1" t="s">
        <v>24526</v>
      </c>
      <c r="H6224" s="1" t="s">
        <v>27639</v>
      </c>
      <c r="I6224" s="1" t="s">
        <v>20</v>
      </c>
      <c r="J6224" s="1" t="s">
        <v>21</v>
      </c>
      <c r="K6224" s="1" t="s">
        <v>444</v>
      </c>
      <c r="L6224" s="1">
        <v>1.3780776E7</v>
      </c>
      <c r="M6224" s="1" t="s">
        <v>27640</v>
      </c>
      <c r="N6224" s="1" t="s">
        <v>27641</v>
      </c>
      <c r="O6224" s="3"/>
    </row>
    <row r="6225">
      <c r="A6225" s="1" t="s">
        <v>27642</v>
      </c>
      <c r="B6225" s="2" t="s">
        <v>27643</v>
      </c>
      <c r="C6225" s="1">
        <v>7.71420435430306E14</v>
      </c>
      <c r="D6225" s="1" t="s">
        <v>2693</v>
      </c>
      <c r="E6225" s="1" t="s">
        <v>305</v>
      </c>
      <c r="F6225" s="1" t="str">
        <f>IFERROR(__xludf.DUMMYFUNCTION("REGEXEXTRACT(E6225,""[А-Яа-я\-]+ административный округ"")"),"Южный административный округ")</f>
        <v>Южный административный округ</v>
      </c>
      <c r="G6225" s="1" t="s">
        <v>1038</v>
      </c>
      <c r="H6225" s="1" t="s">
        <v>27242</v>
      </c>
      <c r="I6225" s="1" t="s">
        <v>20</v>
      </c>
      <c r="J6225" s="1" t="s">
        <v>49</v>
      </c>
      <c r="K6225" s="1" t="s">
        <v>22</v>
      </c>
      <c r="L6225" s="1">
        <v>1.3780777E7</v>
      </c>
      <c r="M6225" s="1" t="s">
        <v>27644</v>
      </c>
      <c r="N6225" s="1" t="s">
        <v>27645</v>
      </c>
      <c r="O6225" s="3"/>
    </row>
    <row r="6226">
      <c r="A6226" s="1" t="s">
        <v>27646</v>
      </c>
      <c r="B6226" s="2" t="s">
        <v>27647</v>
      </c>
      <c r="C6226" s="1">
        <v>7.71711213830105E14</v>
      </c>
      <c r="D6226" s="1" t="s">
        <v>26933</v>
      </c>
      <c r="E6226" s="1" t="s">
        <v>192</v>
      </c>
      <c r="F6226" s="1" t="str">
        <f>IFERROR(__xludf.DUMMYFUNCTION("REGEXEXTRACT(E6226,""[А-Яа-я\-]+ административный округ"")"),"Юго-Восточный административный округ")</f>
        <v>Юго-Восточный административный округ</v>
      </c>
      <c r="G6226" s="1" t="s">
        <v>516</v>
      </c>
      <c r="H6226" s="1" t="s">
        <v>26934</v>
      </c>
      <c r="I6226" s="1" t="s">
        <v>20</v>
      </c>
      <c r="J6226" s="1" t="s">
        <v>21</v>
      </c>
      <c r="K6226" s="1" t="s">
        <v>444</v>
      </c>
      <c r="L6226" s="1">
        <v>1.3780778E7</v>
      </c>
      <c r="M6226" s="1" t="s">
        <v>26935</v>
      </c>
      <c r="N6226" s="1" t="s">
        <v>26936</v>
      </c>
      <c r="O6226" s="3"/>
    </row>
    <row r="6227">
      <c r="A6227" s="1" t="s">
        <v>27648</v>
      </c>
      <c r="B6227" s="2" t="s">
        <v>27649</v>
      </c>
      <c r="C6227" s="1">
        <v>7.71421219180096E14</v>
      </c>
      <c r="D6227" s="1" t="s">
        <v>2904</v>
      </c>
      <c r="E6227" s="1" t="s">
        <v>192</v>
      </c>
      <c r="F6227" s="1" t="str">
        <f>IFERROR(__xludf.DUMMYFUNCTION("REGEXEXTRACT(E6227,""[А-Яа-я\-]+ административный округ"")"),"Юго-Восточный административный округ")</f>
        <v>Юго-Восточный административный округ</v>
      </c>
      <c r="G6227" s="1" t="s">
        <v>3755</v>
      </c>
      <c r="H6227" s="1" t="s">
        <v>27650</v>
      </c>
      <c r="I6227" s="1" t="s">
        <v>20</v>
      </c>
      <c r="J6227" s="1" t="s">
        <v>49</v>
      </c>
      <c r="K6227" s="1" t="s">
        <v>11882</v>
      </c>
      <c r="L6227" s="1">
        <v>1.3780779E7</v>
      </c>
      <c r="M6227" s="1" t="s">
        <v>27651</v>
      </c>
      <c r="N6227" s="1" t="s">
        <v>27652</v>
      </c>
      <c r="O6227" s="3"/>
    </row>
    <row r="6228">
      <c r="A6228" s="1" t="s">
        <v>27653</v>
      </c>
      <c r="B6228" s="2" t="s">
        <v>27654</v>
      </c>
      <c r="C6228" s="1">
        <v>7.71710765020005E14</v>
      </c>
      <c r="D6228" s="1" t="s">
        <v>26898</v>
      </c>
      <c r="E6228" s="1" t="s">
        <v>678</v>
      </c>
      <c r="F6228" s="1" t="str">
        <f>IFERROR(__xludf.DUMMYFUNCTION("REGEXEXTRACT(E6228,""[А-Яа-я\-]+ административный округ"")"),"Северо-Западный административный округ")</f>
        <v>Северо-Западный административный округ</v>
      </c>
      <c r="G6228" s="1" t="s">
        <v>21523</v>
      </c>
      <c r="H6228" s="1" t="s">
        <v>27655</v>
      </c>
      <c r="I6228" s="1" t="s">
        <v>20</v>
      </c>
      <c r="J6228" s="1" t="s">
        <v>21</v>
      </c>
      <c r="K6228" s="1" t="s">
        <v>444</v>
      </c>
      <c r="L6228" s="1">
        <v>1.3780781E7</v>
      </c>
      <c r="M6228" s="1" t="s">
        <v>27207</v>
      </c>
      <c r="N6228" s="1" t="s">
        <v>26901</v>
      </c>
      <c r="O6228" s="3"/>
    </row>
    <row r="6229">
      <c r="A6229" s="1" t="s">
        <v>27656</v>
      </c>
      <c r="B6229" s="2" t="s">
        <v>27657</v>
      </c>
      <c r="C6229" s="1">
        <v>7.71610631890005E14</v>
      </c>
      <c r="D6229" s="1" t="s">
        <v>27046</v>
      </c>
      <c r="E6229" s="1" t="s">
        <v>85</v>
      </c>
      <c r="F6229" s="1" t="str">
        <f>IFERROR(__xludf.DUMMYFUNCTION("REGEXEXTRACT(E6229,""[А-Яа-я\-]+ административный округ"")"),"Северный административный округ")</f>
        <v>Северный административный округ</v>
      </c>
      <c r="G6229" s="1" t="s">
        <v>856</v>
      </c>
      <c r="H6229" s="1" t="s">
        <v>27658</v>
      </c>
      <c r="I6229" s="1" t="s">
        <v>20</v>
      </c>
      <c r="J6229" s="1" t="s">
        <v>21</v>
      </c>
      <c r="K6229" s="1" t="s">
        <v>444</v>
      </c>
      <c r="L6229" s="1">
        <v>1.3780783E7</v>
      </c>
      <c r="M6229" s="1" t="s">
        <v>27048</v>
      </c>
      <c r="N6229" s="1" t="s">
        <v>27049</v>
      </c>
      <c r="O6229" s="3"/>
    </row>
    <row r="6230">
      <c r="A6230" s="1" t="s">
        <v>27659</v>
      </c>
      <c r="B6230" s="2" t="s">
        <v>27660</v>
      </c>
      <c r="C6230" s="1">
        <v>7.71420435430306E14</v>
      </c>
      <c r="D6230" s="1" t="s">
        <v>2693</v>
      </c>
      <c r="E6230" s="1" t="s">
        <v>305</v>
      </c>
      <c r="F6230" s="1" t="str">
        <f>IFERROR(__xludf.DUMMYFUNCTION("REGEXEXTRACT(E6230,""[А-Яа-я\-]+ административный округ"")"),"Южный административный округ")</f>
        <v>Южный административный округ</v>
      </c>
      <c r="G6230" s="1" t="s">
        <v>1038</v>
      </c>
      <c r="H6230" s="1" t="s">
        <v>27242</v>
      </c>
      <c r="I6230" s="1" t="s">
        <v>20</v>
      </c>
      <c r="J6230" s="1" t="s">
        <v>49</v>
      </c>
      <c r="K6230" s="1" t="s">
        <v>22</v>
      </c>
      <c r="L6230" s="1">
        <v>1.3780784E7</v>
      </c>
      <c r="M6230" s="1" t="s">
        <v>27661</v>
      </c>
      <c r="N6230" s="1" t="s">
        <v>27662</v>
      </c>
      <c r="O6230" s="3"/>
    </row>
    <row r="6231">
      <c r="A6231" s="1" t="s">
        <v>27663</v>
      </c>
      <c r="B6231" s="2" t="s">
        <v>27664</v>
      </c>
      <c r="C6231" s="1">
        <v>7.72210978970226E14</v>
      </c>
      <c r="D6231" s="1" t="s">
        <v>484</v>
      </c>
      <c r="E6231" s="1" t="s">
        <v>305</v>
      </c>
      <c r="F6231" s="1" t="str">
        <f>IFERROR(__xludf.DUMMYFUNCTION("REGEXEXTRACT(E6231,""[А-Яа-я\-]+ административный округ"")"),"Южный административный округ")</f>
        <v>Южный административный округ</v>
      </c>
      <c r="G6231" s="1" t="s">
        <v>485</v>
      </c>
      <c r="H6231" s="1" t="s">
        <v>27150</v>
      </c>
      <c r="I6231" s="1" t="s">
        <v>20</v>
      </c>
      <c r="J6231" s="1" t="s">
        <v>49</v>
      </c>
      <c r="K6231" s="1" t="s">
        <v>247</v>
      </c>
      <c r="L6231" s="1">
        <v>1.3780786E7</v>
      </c>
      <c r="M6231" s="1" t="s">
        <v>27665</v>
      </c>
      <c r="N6231" s="1" t="s">
        <v>27666</v>
      </c>
      <c r="O6231" s="3"/>
    </row>
    <row r="6232">
      <c r="A6232" s="1" t="s">
        <v>27667</v>
      </c>
      <c r="B6232" s="2" t="s">
        <v>27668</v>
      </c>
      <c r="C6232" s="1">
        <v>7.71610657220046E14</v>
      </c>
      <c r="D6232" s="1" t="s">
        <v>20765</v>
      </c>
      <c r="E6232" s="1" t="s">
        <v>117</v>
      </c>
      <c r="F6232" s="1" t="str">
        <f>IFERROR(__xludf.DUMMYFUNCTION("REGEXEXTRACT(E6232,""[А-Яа-я\-]+ административный округ"")"),"Северо-Восточный административный округ")</f>
        <v>Северо-Восточный административный округ</v>
      </c>
      <c r="G6232" s="1" t="s">
        <v>972</v>
      </c>
      <c r="H6232" s="1" t="s">
        <v>27357</v>
      </c>
      <c r="I6232" s="1" t="s">
        <v>20</v>
      </c>
      <c r="J6232" s="1" t="s">
        <v>49</v>
      </c>
      <c r="K6232" s="1" t="s">
        <v>3148</v>
      </c>
      <c r="L6232" s="1">
        <v>1.3780787E7</v>
      </c>
      <c r="M6232" s="1" t="s">
        <v>27669</v>
      </c>
      <c r="N6232" s="1" t="s">
        <v>27670</v>
      </c>
      <c r="O6232" s="3"/>
    </row>
    <row r="6233">
      <c r="A6233" s="1" t="s">
        <v>27671</v>
      </c>
      <c r="B6233" s="2" t="s">
        <v>27672</v>
      </c>
      <c r="C6233" s="1">
        <v>7.71720758270005E14</v>
      </c>
      <c r="D6233" s="1" t="s">
        <v>27671</v>
      </c>
      <c r="E6233" s="1" t="s">
        <v>85</v>
      </c>
      <c r="F6233" s="1" t="str">
        <f>IFERROR(__xludf.DUMMYFUNCTION("REGEXEXTRACT(E6233,""[А-Яа-я\-]+ административный округ"")"),"Северный административный округ")</f>
        <v>Северный административный округ</v>
      </c>
      <c r="G6233" s="1" t="s">
        <v>10383</v>
      </c>
      <c r="H6233" s="1" t="s">
        <v>27673</v>
      </c>
      <c r="I6233" s="1" t="s">
        <v>20</v>
      </c>
      <c r="J6233" s="1" t="s">
        <v>21</v>
      </c>
      <c r="K6233" s="1" t="s">
        <v>858</v>
      </c>
      <c r="L6233" s="1">
        <v>1.3780788E7</v>
      </c>
      <c r="M6233" s="1" t="s">
        <v>27674</v>
      </c>
      <c r="N6233" s="1" t="s">
        <v>27675</v>
      </c>
      <c r="O6233" s="3"/>
    </row>
    <row r="6234">
      <c r="A6234" s="1" t="s">
        <v>27676</v>
      </c>
      <c r="B6234" s="2" t="s">
        <v>27677</v>
      </c>
      <c r="C6234" s="1">
        <v>7.71610657220066E14</v>
      </c>
      <c r="D6234" s="1" t="s">
        <v>27678</v>
      </c>
      <c r="E6234" s="1" t="s">
        <v>117</v>
      </c>
      <c r="F6234" s="1" t="str">
        <f>IFERROR(__xludf.DUMMYFUNCTION("REGEXEXTRACT(E6234,""[А-Яа-я\-]+ административный округ"")"),"Северо-Восточный административный округ")</f>
        <v>Северо-Восточный административный округ</v>
      </c>
      <c r="G6234" s="1" t="s">
        <v>972</v>
      </c>
      <c r="H6234" s="1" t="s">
        <v>20767</v>
      </c>
      <c r="I6234" s="1" t="s">
        <v>20</v>
      </c>
      <c r="J6234" s="1" t="s">
        <v>49</v>
      </c>
      <c r="K6234" s="1" t="s">
        <v>3148</v>
      </c>
      <c r="L6234" s="1">
        <v>1.3780789E7</v>
      </c>
      <c r="M6234" s="1" t="s">
        <v>27679</v>
      </c>
      <c r="N6234" s="1" t="s">
        <v>27680</v>
      </c>
      <c r="O6234" s="3"/>
    </row>
    <row r="6235">
      <c r="A6235" s="1" t="s">
        <v>27681</v>
      </c>
      <c r="B6235" s="2" t="s">
        <v>27682</v>
      </c>
      <c r="C6235" s="1">
        <v>7.71710765080005E14</v>
      </c>
      <c r="D6235" s="1" t="s">
        <v>26898</v>
      </c>
      <c r="E6235" s="1" t="s">
        <v>678</v>
      </c>
      <c r="F6235" s="1" t="str">
        <f>IFERROR(__xludf.DUMMYFUNCTION("REGEXEXTRACT(E6235,""[А-Яа-я\-]+ административный округ"")"),"Северо-Западный административный округ")</f>
        <v>Северо-Западный административный округ</v>
      </c>
      <c r="G6235" s="1" t="s">
        <v>21523</v>
      </c>
      <c r="H6235" s="1" t="s">
        <v>26899</v>
      </c>
      <c r="I6235" s="1" t="s">
        <v>20</v>
      </c>
      <c r="J6235" s="1" t="s">
        <v>21</v>
      </c>
      <c r="K6235" s="1" t="s">
        <v>444</v>
      </c>
      <c r="L6235" s="1">
        <v>1.3780793E7</v>
      </c>
      <c r="M6235" s="1" t="s">
        <v>27207</v>
      </c>
      <c r="N6235" s="1" t="s">
        <v>26901</v>
      </c>
      <c r="O6235" s="3"/>
    </row>
    <row r="6236">
      <c r="A6236" s="1" t="s">
        <v>27683</v>
      </c>
      <c r="B6236" s="2" t="s">
        <v>27684</v>
      </c>
      <c r="C6236" s="1">
        <v>7.71721214210005E14</v>
      </c>
      <c r="D6236" s="3"/>
      <c r="E6236" s="1" t="s">
        <v>117</v>
      </c>
      <c r="F6236" s="1" t="str">
        <f>IFERROR(__xludf.DUMMYFUNCTION("REGEXEXTRACT(E6236,""[А-Яа-я\-]+ административный округ"")"),"Северо-Восточный административный округ")</f>
        <v>Северо-Восточный административный округ</v>
      </c>
      <c r="G6236" s="1" t="s">
        <v>1685</v>
      </c>
      <c r="H6236" s="1" t="s">
        <v>27685</v>
      </c>
      <c r="I6236" s="1" t="s">
        <v>20</v>
      </c>
      <c r="J6236" s="1" t="s">
        <v>21</v>
      </c>
      <c r="K6236" s="1" t="s">
        <v>858</v>
      </c>
      <c r="L6236" s="1">
        <v>1.3780794E7</v>
      </c>
      <c r="M6236" s="1" t="s">
        <v>27686</v>
      </c>
      <c r="N6236" s="1" t="s">
        <v>27687</v>
      </c>
      <c r="O6236" s="3"/>
    </row>
    <row r="6237">
      <c r="A6237" s="1" t="s">
        <v>27688</v>
      </c>
      <c r="B6237" s="2" t="s">
        <v>27689</v>
      </c>
      <c r="C6237" s="1">
        <v>7.71710765070005E14</v>
      </c>
      <c r="D6237" s="1" t="s">
        <v>26898</v>
      </c>
      <c r="E6237" s="1" t="s">
        <v>678</v>
      </c>
      <c r="F6237" s="1" t="str">
        <f>IFERROR(__xludf.DUMMYFUNCTION("REGEXEXTRACT(E6237,""[А-Яа-я\-]+ административный округ"")"),"Северо-Западный административный округ")</f>
        <v>Северо-Западный административный округ</v>
      </c>
      <c r="G6237" s="1" t="s">
        <v>21523</v>
      </c>
      <c r="H6237" s="1" t="s">
        <v>27690</v>
      </c>
      <c r="I6237" s="1" t="s">
        <v>20</v>
      </c>
      <c r="J6237" s="1" t="s">
        <v>21</v>
      </c>
      <c r="K6237" s="1" t="s">
        <v>444</v>
      </c>
      <c r="L6237" s="1">
        <v>1.3780795E7</v>
      </c>
      <c r="M6237" s="1" t="s">
        <v>27207</v>
      </c>
      <c r="N6237" s="1" t="s">
        <v>26901</v>
      </c>
      <c r="O6237" s="3"/>
    </row>
    <row r="6238">
      <c r="A6238" s="1" t="s">
        <v>27691</v>
      </c>
      <c r="B6238" s="2" t="s">
        <v>27692</v>
      </c>
      <c r="C6238" s="1">
        <v>7.71510260490005E14</v>
      </c>
      <c r="D6238" s="3"/>
      <c r="E6238" s="1" t="s">
        <v>17</v>
      </c>
      <c r="F6238" s="1" t="str">
        <f>IFERROR(__xludf.DUMMYFUNCTION("REGEXEXTRACT(E6238,""[А-Яа-я\-]+ административный округ"")"),"Центральный административный округ")</f>
        <v>Центральный административный округ</v>
      </c>
      <c r="G6238" s="1" t="s">
        <v>319</v>
      </c>
      <c r="H6238" s="1" t="s">
        <v>27693</v>
      </c>
      <c r="I6238" s="1" t="s">
        <v>20</v>
      </c>
      <c r="J6238" s="1" t="s">
        <v>21</v>
      </c>
      <c r="K6238" s="1" t="s">
        <v>22</v>
      </c>
      <c r="L6238" s="1">
        <v>1.3780796E7</v>
      </c>
      <c r="M6238" s="1" t="s">
        <v>27694</v>
      </c>
      <c r="N6238" s="1" t="s">
        <v>27695</v>
      </c>
      <c r="O6238" s="3"/>
    </row>
    <row r="6239">
      <c r="A6239" s="1" t="s">
        <v>27696</v>
      </c>
      <c r="B6239" s="2" t="s">
        <v>27697</v>
      </c>
      <c r="C6239" s="1">
        <v>7.71420435430306E14</v>
      </c>
      <c r="D6239" s="1" t="s">
        <v>2693</v>
      </c>
      <c r="E6239" s="1" t="s">
        <v>305</v>
      </c>
      <c r="F6239" s="1" t="str">
        <f>IFERROR(__xludf.DUMMYFUNCTION("REGEXEXTRACT(E6239,""[А-Яа-я\-]+ административный округ"")"),"Южный административный округ")</f>
        <v>Южный административный округ</v>
      </c>
      <c r="G6239" s="1" t="s">
        <v>1038</v>
      </c>
      <c r="H6239" s="1" t="s">
        <v>27242</v>
      </c>
      <c r="I6239" s="1" t="s">
        <v>20</v>
      </c>
      <c r="J6239" s="1" t="s">
        <v>49</v>
      </c>
      <c r="K6239" s="1" t="s">
        <v>22</v>
      </c>
      <c r="L6239" s="1">
        <v>1.3780797E7</v>
      </c>
      <c r="M6239" s="1" t="s">
        <v>27698</v>
      </c>
      <c r="N6239" s="1" t="s">
        <v>27699</v>
      </c>
      <c r="O6239" s="3"/>
    </row>
    <row r="6240">
      <c r="A6240" s="1" t="s">
        <v>18540</v>
      </c>
      <c r="B6240" s="2" t="s">
        <v>27700</v>
      </c>
      <c r="C6240" s="1">
        <v>7.71610658030015E14</v>
      </c>
      <c r="D6240" s="1" t="s">
        <v>27701</v>
      </c>
      <c r="E6240" s="1" t="s">
        <v>117</v>
      </c>
      <c r="F6240" s="1" t="str">
        <f>IFERROR(__xludf.DUMMYFUNCTION("REGEXEXTRACT(E6240,""[А-Яа-я\-]+ административный округ"")"),"Северо-Восточный административный округ")</f>
        <v>Северо-Восточный административный округ</v>
      </c>
      <c r="G6240" s="1" t="s">
        <v>26968</v>
      </c>
      <c r="H6240" s="1" t="s">
        <v>27702</v>
      </c>
      <c r="I6240" s="1" t="s">
        <v>20</v>
      </c>
      <c r="J6240" s="1" t="s">
        <v>21</v>
      </c>
      <c r="K6240" s="1" t="s">
        <v>30</v>
      </c>
      <c r="L6240" s="1">
        <v>1.3780799E7</v>
      </c>
      <c r="M6240" s="1" t="s">
        <v>27703</v>
      </c>
      <c r="N6240" s="1" t="s">
        <v>27704</v>
      </c>
      <c r="O6240" s="3"/>
    </row>
    <row r="6241">
      <c r="A6241" s="1" t="s">
        <v>27705</v>
      </c>
      <c r="B6241" s="2" t="s">
        <v>27706</v>
      </c>
      <c r="C6241" s="1">
        <v>7.71710757700005E14</v>
      </c>
      <c r="D6241" s="1" t="s">
        <v>27247</v>
      </c>
      <c r="E6241" s="1" t="s">
        <v>192</v>
      </c>
      <c r="F6241" s="1" t="str">
        <f>IFERROR(__xludf.DUMMYFUNCTION("REGEXEXTRACT(E6241,""[А-Яа-я\-]+ административный округ"")"),"Юго-Восточный административный округ")</f>
        <v>Юго-Восточный административный округ</v>
      </c>
      <c r="G6241" s="1" t="s">
        <v>516</v>
      </c>
      <c r="H6241" s="1" t="s">
        <v>27707</v>
      </c>
      <c r="I6241" s="1" t="s">
        <v>20</v>
      </c>
      <c r="J6241" s="1" t="s">
        <v>21</v>
      </c>
      <c r="K6241" s="1" t="s">
        <v>444</v>
      </c>
      <c r="L6241" s="1">
        <v>1.3780802E7</v>
      </c>
      <c r="M6241" s="1" t="s">
        <v>26935</v>
      </c>
      <c r="N6241" s="1" t="s">
        <v>26936</v>
      </c>
      <c r="O6241" s="3"/>
    </row>
    <row r="6242">
      <c r="A6242" s="1" t="s">
        <v>20506</v>
      </c>
      <c r="B6242" s="2" t="s">
        <v>27708</v>
      </c>
      <c r="C6242" s="1">
        <v>7.71420834650005E14</v>
      </c>
      <c r="D6242" s="3"/>
      <c r="E6242" s="1" t="s">
        <v>130</v>
      </c>
      <c r="F6242" s="1" t="str">
        <f>IFERROR(__xludf.DUMMYFUNCTION("REGEXEXTRACT(E6242,""[А-Яа-я\-]+ административный округ"")"),"Восточный административный округ")</f>
        <v>Восточный административный округ</v>
      </c>
      <c r="G6242" s="1" t="s">
        <v>1750</v>
      </c>
      <c r="H6242" s="1" t="s">
        <v>27709</v>
      </c>
      <c r="I6242" s="1" t="s">
        <v>20</v>
      </c>
      <c r="J6242" s="1" t="s">
        <v>21</v>
      </c>
      <c r="K6242" s="1" t="s">
        <v>42</v>
      </c>
      <c r="L6242" s="1">
        <v>1.3780803E7</v>
      </c>
      <c r="M6242" s="1" t="s">
        <v>27710</v>
      </c>
      <c r="N6242" s="1" t="s">
        <v>27711</v>
      </c>
      <c r="O6242" s="3"/>
    </row>
    <row r="6243">
      <c r="A6243" s="1" t="s">
        <v>27712</v>
      </c>
      <c r="B6243" s="2" t="s">
        <v>27713</v>
      </c>
      <c r="C6243" s="1">
        <v>7.71411218450025E14</v>
      </c>
      <c r="D6243" s="1" t="s">
        <v>26891</v>
      </c>
      <c r="E6243" s="1" t="s">
        <v>85</v>
      </c>
      <c r="F6243" s="1" t="str">
        <f>IFERROR(__xludf.DUMMYFUNCTION("REGEXEXTRACT(E6243,""[А-Яа-я\-]+ административный округ"")"),"Северный административный округ")</f>
        <v>Северный административный округ</v>
      </c>
      <c r="G6243" s="1" t="s">
        <v>856</v>
      </c>
      <c r="H6243" s="1" t="s">
        <v>27315</v>
      </c>
      <c r="I6243" s="1" t="s">
        <v>20</v>
      </c>
      <c r="J6243" s="1" t="s">
        <v>21</v>
      </c>
      <c r="K6243" s="1" t="s">
        <v>3148</v>
      </c>
      <c r="L6243" s="1">
        <v>1.3780804E7</v>
      </c>
      <c r="M6243" s="1" t="s">
        <v>27714</v>
      </c>
      <c r="N6243" s="1" t="s">
        <v>27715</v>
      </c>
      <c r="O6243" s="3"/>
    </row>
    <row r="6244">
      <c r="A6244" s="1" t="s">
        <v>27716</v>
      </c>
      <c r="B6244" s="2" t="s">
        <v>27717</v>
      </c>
      <c r="C6244" s="1">
        <v>7.71710762370005E14</v>
      </c>
      <c r="D6244" s="1" t="s">
        <v>27718</v>
      </c>
      <c r="E6244" s="1" t="s">
        <v>85</v>
      </c>
      <c r="F6244" s="1" t="str">
        <f>IFERROR(__xludf.DUMMYFUNCTION("REGEXEXTRACT(E6244,""[А-Яа-я\-]+ административный округ"")"),"Северный административный округ")</f>
        <v>Северный административный округ</v>
      </c>
      <c r="G6244" s="1" t="s">
        <v>1313</v>
      </c>
      <c r="H6244" s="1" t="s">
        <v>27719</v>
      </c>
      <c r="I6244" s="1" t="s">
        <v>20</v>
      </c>
      <c r="J6244" s="1" t="s">
        <v>21</v>
      </c>
      <c r="K6244" s="1" t="s">
        <v>444</v>
      </c>
      <c r="L6244" s="1">
        <v>1.3780805E7</v>
      </c>
      <c r="M6244" s="1" t="s">
        <v>27468</v>
      </c>
      <c r="N6244" s="1" t="s">
        <v>27468</v>
      </c>
      <c r="O6244" s="3"/>
    </row>
    <row r="6245">
      <c r="A6245" s="1" t="s">
        <v>27720</v>
      </c>
      <c r="B6245" s="2" t="s">
        <v>27721</v>
      </c>
      <c r="C6245" s="1">
        <v>7.71710762280005E14</v>
      </c>
      <c r="D6245" s="1" t="s">
        <v>27722</v>
      </c>
      <c r="E6245" s="1" t="s">
        <v>85</v>
      </c>
      <c r="F6245" s="1" t="str">
        <f>IFERROR(__xludf.DUMMYFUNCTION("REGEXEXTRACT(E6245,""[А-Яа-я\-]+ административный округ"")"),"Северный административный округ")</f>
        <v>Северный административный округ</v>
      </c>
      <c r="G6245" s="1" t="s">
        <v>1313</v>
      </c>
      <c r="H6245" s="1" t="s">
        <v>27723</v>
      </c>
      <c r="I6245" s="1" t="s">
        <v>20</v>
      </c>
      <c r="J6245" s="1" t="s">
        <v>21</v>
      </c>
      <c r="K6245" s="1" t="s">
        <v>444</v>
      </c>
      <c r="L6245" s="1">
        <v>1.3780806E7</v>
      </c>
      <c r="M6245" s="1" t="s">
        <v>27468</v>
      </c>
      <c r="N6245" s="1" t="s">
        <v>27468</v>
      </c>
      <c r="O6245" s="3"/>
    </row>
    <row r="6246">
      <c r="A6246" s="1" t="s">
        <v>27724</v>
      </c>
      <c r="B6246" s="2" t="s">
        <v>27725</v>
      </c>
      <c r="C6246" s="1">
        <v>7.71610631920005E14</v>
      </c>
      <c r="D6246" s="1" t="s">
        <v>27046</v>
      </c>
      <c r="E6246" s="1" t="s">
        <v>85</v>
      </c>
      <c r="F6246" s="1" t="str">
        <f>IFERROR(__xludf.DUMMYFUNCTION("REGEXEXTRACT(E6246,""[А-Яа-я\-]+ административный округ"")"),"Северный административный округ")</f>
        <v>Северный административный округ</v>
      </c>
      <c r="G6246" s="1" t="s">
        <v>856</v>
      </c>
      <c r="H6246" s="1" t="s">
        <v>27726</v>
      </c>
      <c r="I6246" s="1" t="s">
        <v>20</v>
      </c>
      <c r="J6246" s="1" t="s">
        <v>21</v>
      </c>
      <c r="K6246" s="1" t="s">
        <v>444</v>
      </c>
      <c r="L6246" s="1">
        <v>1.3780807E7</v>
      </c>
      <c r="M6246" s="1" t="s">
        <v>27048</v>
      </c>
      <c r="N6246" s="1" t="s">
        <v>27049</v>
      </c>
      <c r="O6246" s="3"/>
    </row>
    <row r="6247">
      <c r="A6247" s="1" t="s">
        <v>27727</v>
      </c>
      <c r="B6247" s="2" t="s">
        <v>27728</v>
      </c>
      <c r="C6247" s="1">
        <v>7.71420762590005E14</v>
      </c>
      <c r="D6247" s="3"/>
      <c r="E6247" s="1" t="s">
        <v>17</v>
      </c>
      <c r="F6247" s="1" t="str">
        <f>IFERROR(__xludf.DUMMYFUNCTION("REGEXEXTRACT(E6247,""[А-Яа-я\-]+ административный округ"")"),"Центральный административный округ")</f>
        <v>Центральный административный округ</v>
      </c>
      <c r="G6247" s="1" t="s">
        <v>319</v>
      </c>
      <c r="H6247" s="1" t="s">
        <v>27729</v>
      </c>
      <c r="I6247" s="1" t="s">
        <v>20</v>
      </c>
      <c r="J6247" s="1" t="s">
        <v>21</v>
      </c>
      <c r="K6247" s="1" t="s">
        <v>858</v>
      </c>
      <c r="L6247" s="1">
        <v>1.3780808E7</v>
      </c>
      <c r="M6247" s="1" t="s">
        <v>27730</v>
      </c>
      <c r="N6247" s="1" t="s">
        <v>27731</v>
      </c>
      <c r="O6247" s="3"/>
    </row>
    <row r="6248">
      <c r="A6248" s="1" t="s">
        <v>27732</v>
      </c>
      <c r="B6248" s="2" t="s">
        <v>27733</v>
      </c>
      <c r="C6248" s="1">
        <v>7.71410980660046E14</v>
      </c>
      <c r="D6248" s="1" t="s">
        <v>3109</v>
      </c>
      <c r="E6248" s="1" t="s">
        <v>130</v>
      </c>
      <c r="F6248" s="1" t="str">
        <f>IFERROR(__xludf.DUMMYFUNCTION("REGEXEXTRACT(E6248,""[А-Яа-я\-]+ административный округ"")"),"Восточный административный округ")</f>
        <v>Восточный административный округ</v>
      </c>
      <c r="G6248" s="1" t="s">
        <v>3110</v>
      </c>
      <c r="H6248" s="1" t="s">
        <v>27734</v>
      </c>
      <c r="I6248" s="1" t="s">
        <v>20</v>
      </c>
      <c r="J6248" s="1" t="s">
        <v>49</v>
      </c>
      <c r="K6248" s="1" t="s">
        <v>22</v>
      </c>
      <c r="L6248" s="1">
        <v>1.3780811E7</v>
      </c>
      <c r="M6248" s="1" t="s">
        <v>27735</v>
      </c>
      <c r="N6248" s="1" t="s">
        <v>27736</v>
      </c>
      <c r="O6248" s="3"/>
    </row>
    <row r="6249">
      <c r="A6249" s="1" t="s">
        <v>27737</v>
      </c>
      <c r="B6249" s="2" t="s">
        <v>27738</v>
      </c>
      <c r="C6249" s="1">
        <v>7.71421217550005E14</v>
      </c>
      <c r="D6249" s="3"/>
      <c r="E6249" s="1" t="s">
        <v>231</v>
      </c>
      <c r="F6249" s="1" t="str">
        <f>IFERROR(__xludf.DUMMYFUNCTION("REGEXEXTRACT(E6249,""[А-Яа-я\-]+ административный округ"")"),"Юго-Западный административный округ")</f>
        <v>Юго-Западный административный округ</v>
      </c>
      <c r="G6249" s="1" t="s">
        <v>19969</v>
      </c>
      <c r="H6249" s="1" t="s">
        <v>27739</v>
      </c>
      <c r="I6249" s="1" t="s">
        <v>20</v>
      </c>
      <c r="J6249" s="1" t="s">
        <v>21</v>
      </c>
      <c r="K6249" s="1" t="s">
        <v>858</v>
      </c>
      <c r="L6249" s="1">
        <v>1.3780812E7</v>
      </c>
      <c r="M6249" s="1" t="s">
        <v>27740</v>
      </c>
      <c r="N6249" s="1" t="s">
        <v>27741</v>
      </c>
      <c r="O6249" s="3"/>
    </row>
    <row r="6250">
      <c r="A6250" s="1" t="s">
        <v>27742</v>
      </c>
      <c r="B6250" s="2" t="s">
        <v>27743</v>
      </c>
      <c r="C6250" s="1">
        <v>7.71710762220005E14</v>
      </c>
      <c r="D6250" s="1" t="s">
        <v>27744</v>
      </c>
      <c r="E6250" s="1" t="s">
        <v>85</v>
      </c>
      <c r="F6250" s="1" t="str">
        <f>IFERROR(__xludf.DUMMYFUNCTION("REGEXEXTRACT(E6250,""[А-Яа-я\-]+ административный округ"")"),"Северный административный округ")</f>
        <v>Северный административный округ</v>
      </c>
      <c r="G6250" s="1" t="s">
        <v>1313</v>
      </c>
      <c r="H6250" s="1" t="s">
        <v>27745</v>
      </c>
      <c r="I6250" s="1" t="s">
        <v>20</v>
      </c>
      <c r="J6250" s="1" t="s">
        <v>21</v>
      </c>
      <c r="K6250" s="1" t="s">
        <v>444</v>
      </c>
      <c r="L6250" s="1">
        <v>1.3780813E7</v>
      </c>
      <c r="M6250" s="1" t="s">
        <v>27468</v>
      </c>
      <c r="N6250" s="1" t="s">
        <v>27468</v>
      </c>
      <c r="O6250" s="3"/>
    </row>
    <row r="6251">
      <c r="A6251" s="1" t="s">
        <v>27746</v>
      </c>
      <c r="B6251" s="2" t="s">
        <v>27747</v>
      </c>
      <c r="C6251" s="1">
        <v>7.71420978960056E14</v>
      </c>
      <c r="D6251" s="1" t="s">
        <v>4470</v>
      </c>
      <c r="E6251" s="1" t="s">
        <v>130</v>
      </c>
      <c r="F6251" s="1" t="str">
        <f>IFERROR(__xludf.DUMMYFUNCTION("REGEXEXTRACT(E6251,""[А-Яа-я\-]+ административный округ"")"),"Восточный административный округ")</f>
        <v>Восточный административный округ</v>
      </c>
      <c r="G6251" s="1" t="s">
        <v>595</v>
      </c>
      <c r="H6251" s="1" t="s">
        <v>27748</v>
      </c>
      <c r="I6251" s="1" t="s">
        <v>20</v>
      </c>
      <c r="J6251" s="1" t="s">
        <v>49</v>
      </c>
      <c r="K6251" s="1" t="s">
        <v>3148</v>
      </c>
      <c r="L6251" s="1">
        <v>1.3780814E7</v>
      </c>
      <c r="M6251" s="1" t="s">
        <v>27749</v>
      </c>
      <c r="N6251" s="1" t="s">
        <v>27750</v>
      </c>
      <c r="O6251" s="3"/>
    </row>
    <row r="6252">
      <c r="A6252" s="1" t="s">
        <v>27751</v>
      </c>
      <c r="B6252" s="2" t="s">
        <v>27752</v>
      </c>
      <c r="C6252" s="1">
        <v>7.71610631880005E14</v>
      </c>
      <c r="D6252" s="1" t="s">
        <v>27046</v>
      </c>
      <c r="E6252" s="1" t="s">
        <v>85</v>
      </c>
      <c r="F6252" s="1" t="str">
        <f>IFERROR(__xludf.DUMMYFUNCTION("REGEXEXTRACT(E6252,""[А-Яа-я\-]+ административный округ"")"),"Северный административный округ")</f>
        <v>Северный административный округ</v>
      </c>
      <c r="G6252" s="1" t="s">
        <v>856</v>
      </c>
      <c r="H6252" s="1" t="s">
        <v>27444</v>
      </c>
      <c r="I6252" s="1" t="s">
        <v>20</v>
      </c>
      <c r="J6252" s="1" t="s">
        <v>21</v>
      </c>
      <c r="K6252" s="1" t="s">
        <v>444</v>
      </c>
      <c r="L6252" s="1">
        <v>1.3780815E7</v>
      </c>
      <c r="M6252" s="1" t="s">
        <v>27048</v>
      </c>
      <c r="N6252" s="1" t="s">
        <v>27049</v>
      </c>
      <c r="O6252" s="3"/>
    </row>
    <row r="6253">
      <c r="A6253" s="1" t="s">
        <v>27753</v>
      </c>
      <c r="B6253" s="2" t="s">
        <v>27754</v>
      </c>
      <c r="C6253" s="1">
        <v>7.71720774990005E14</v>
      </c>
      <c r="D6253" s="3"/>
      <c r="E6253" s="1" t="s">
        <v>441</v>
      </c>
      <c r="F6253" s="1" t="str">
        <f>IFERROR(__xludf.DUMMYFUNCTION("REGEXEXTRACT(E6253,""[А-Яа-я\-]+ административный округ"")"),"Западный административный округ")</f>
        <v>Западный административный округ</v>
      </c>
      <c r="G6253" s="1" t="s">
        <v>3642</v>
      </c>
      <c r="H6253" s="1" t="s">
        <v>27187</v>
      </c>
      <c r="I6253" s="1" t="s">
        <v>20</v>
      </c>
      <c r="J6253" s="1" t="s">
        <v>21</v>
      </c>
      <c r="K6253" s="1" t="s">
        <v>858</v>
      </c>
      <c r="L6253" s="1">
        <v>1.3780816E7</v>
      </c>
      <c r="M6253" s="1" t="s">
        <v>27755</v>
      </c>
      <c r="N6253" s="1" t="s">
        <v>27756</v>
      </c>
      <c r="O6253" s="3"/>
    </row>
    <row r="6254">
      <c r="A6254" s="1" t="s">
        <v>27757</v>
      </c>
      <c r="B6254" s="2" t="s">
        <v>27758</v>
      </c>
      <c r="C6254" s="1">
        <v>7.71420774950005E14</v>
      </c>
      <c r="D6254" s="3"/>
      <c r="E6254" s="1" t="s">
        <v>85</v>
      </c>
      <c r="F6254" s="1" t="str">
        <f>IFERROR(__xludf.DUMMYFUNCTION("REGEXEXTRACT(E6254,""[А-Яа-я\-]+ административный округ"")"),"Северный административный округ")</f>
        <v>Северный административный округ</v>
      </c>
      <c r="G6254" s="1" t="s">
        <v>4851</v>
      </c>
      <c r="H6254" s="1" t="s">
        <v>26893</v>
      </c>
      <c r="I6254" s="1" t="s">
        <v>20</v>
      </c>
      <c r="J6254" s="1" t="s">
        <v>21</v>
      </c>
      <c r="K6254" s="1" t="s">
        <v>858</v>
      </c>
      <c r="L6254" s="1">
        <v>1.3780817E7</v>
      </c>
      <c r="M6254" s="1" t="s">
        <v>27759</v>
      </c>
      <c r="N6254" s="1" t="s">
        <v>27760</v>
      </c>
      <c r="O6254" s="3"/>
    </row>
    <row r="6255">
      <c r="A6255" s="1" t="s">
        <v>27761</v>
      </c>
      <c r="B6255" s="2" t="s">
        <v>27762</v>
      </c>
      <c r="C6255" s="1">
        <v>7.71610628380006E14</v>
      </c>
      <c r="D6255" s="1" t="s">
        <v>17080</v>
      </c>
      <c r="E6255" s="1" t="s">
        <v>17</v>
      </c>
      <c r="F6255" s="1" t="str">
        <f>IFERROR(__xludf.DUMMYFUNCTION("REGEXEXTRACT(E6255,""[А-Яа-я\-]+ административный округ"")"),"Центральный административный округ")</f>
        <v>Центральный административный округ</v>
      </c>
      <c r="G6255" s="1" t="s">
        <v>18</v>
      </c>
      <c r="H6255" s="1" t="s">
        <v>17211</v>
      </c>
      <c r="I6255" s="1" t="s">
        <v>20</v>
      </c>
      <c r="J6255" s="1" t="s">
        <v>49</v>
      </c>
      <c r="K6255" s="1" t="s">
        <v>444</v>
      </c>
      <c r="L6255" s="1">
        <v>1.3780818E7</v>
      </c>
      <c r="M6255" s="1" t="s">
        <v>17082</v>
      </c>
      <c r="N6255" s="1" t="s">
        <v>17083</v>
      </c>
      <c r="O6255" s="3"/>
    </row>
    <row r="6256">
      <c r="A6256" s="1" t="s">
        <v>27763</v>
      </c>
      <c r="B6256" s="2" t="s">
        <v>27764</v>
      </c>
      <c r="C6256" s="1">
        <v>7.71610657220026E14</v>
      </c>
      <c r="D6256" s="1" t="s">
        <v>20765</v>
      </c>
      <c r="E6256" s="1" t="s">
        <v>117</v>
      </c>
      <c r="F6256" s="1" t="str">
        <f>IFERROR(__xludf.DUMMYFUNCTION("REGEXEXTRACT(E6256,""[А-Яа-я\-]+ административный округ"")"),"Северо-Восточный административный округ")</f>
        <v>Северо-Восточный административный округ</v>
      </c>
      <c r="G6256" s="1" t="s">
        <v>972</v>
      </c>
      <c r="H6256" s="1" t="s">
        <v>27357</v>
      </c>
      <c r="I6256" s="1" t="s">
        <v>20</v>
      </c>
      <c r="J6256" s="1" t="s">
        <v>49</v>
      </c>
      <c r="K6256" s="1" t="s">
        <v>3148</v>
      </c>
      <c r="L6256" s="1">
        <v>1.3780819E7</v>
      </c>
      <c r="M6256" s="1" t="s">
        <v>27765</v>
      </c>
      <c r="N6256" s="1" t="s">
        <v>27766</v>
      </c>
      <c r="O6256" s="3"/>
    </row>
    <row r="6257">
      <c r="A6257" s="1" t="s">
        <v>27767</v>
      </c>
      <c r="B6257" s="2" t="s">
        <v>27768</v>
      </c>
      <c r="C6257" s="1">
        <v>7.71710765010005E14</v>
      </c>
      <c r="D6257" s="1" t="s">
        <v>26898</v>
      </c>
      <c r="E6257" s="1" t="s">
        <v>678</v>
      </c>
      <c r="F6257" s="1" t="str">
        <f>IFERROR(__xludf.DUMMYFUNCTION("REGEXEXTRACT(E6257,""[А-Яа-я\-]+ административный округ"")"),"Северо-Западный административный округ")</f>
        <v>Северо-Западный административный округ</v>
      </c>
      <c r="G6257" s="1" t="s">
        <v>21523</v>
      </c>
      <c r="H6257" s="1" t="s">
        <v>26899</v>
      </c>
      <c r="I6257" s="1" t="s">
        <v>20</v>
      </c>
      <c r="J6257" s="1" t="s">
        <v>21</v>
      </c>
      <c r="K6257" s="1" t="s">
        <v>444</v>
      </c>
      <c r="L6257" s="1">
        <v>1.378082E7</v>
      </c>
      <c r="M6257" s="1" t="s">
        <v>27207</v>
      </c>
      <c r="N6257" s="1" t="s">
        <v>26901</v>
      </c>
      <c r="O6257" s="3"/>
    </row>
    <row r="6258">
      <c r="A6258" s="1" t="s">
        <v>27769</v>
      </c>
      <c r="B6258" s="2" t="s">
        <v>27770</v>
      </c>
      <c r="C6258" s="1">
        <v>7.71410678240005E14</v>
      </c>
      <c r="D6258" s="3"/>
      <c r="E6258" s="1" t="s">
        <v>9215</v>
      </c>
      <c r="F6258" s="1" t="str">
        <f>IFERROR(__xludf.DUMMYFUNCTION("REGEXEXTRACT(E6258,""[А-Яа-я\-]+ административный округ"")"),"Зеленоградский административный округ")</f>
        <v>Зеленоградский административный округ</v>
      </c>
      <c r="G6258" s="1" t="s">
        <v>24579</v>
      </c>
      <c r="H6258" s="1" t="s">
        <v>27771</v>
      </c>
      <c r="I6258" s="1" t="s">
        <v>20</v>
      </c>
      <c r="J6258" s="1" t="s">
        <v>21</v>
      </c>
      <c r="K6258" s="1" t="s">
        <v>3148</v>
      </c>
      <c r="L6258" s="1">
        <v>1.3780821E7</v>
      </c>
      <c r="M6258" s="1" t="s">
        <v>27772</v>
      </c>
      <c r="N6258" s="1" t="s">
        <v>27773</v>
      </c>
      <c r="O6258" s="3"/>
    </row>
    <row r="6259">
      <c r="A6259" s="1" t="s">
        <v>27080</v>
      </c>
      <c r="B6259" s="2" t="s">
        <v>27774</v>
      </c>
      <c r="C6259" s="1">
        <v>7.71710975330045E14</v>
      </c>
      <c r="D6259" s="1" t="s">
        <v>1644</v>
      </c>
      <c r="E6259" s="1" t="s">
        <v>85</v>
      </c>
      <c r="F6259" s="1" t="str">
        <f>IFERROR(__xludf.DUMMYFUNCTION("REGEXEXTRACT(E6259,""[А-Яа-я\-]+ административный округ"")"),"Северный административный округ")</f>
        <v>Северный административный округ</v>
      </c>
      <c r="G6259" s="1" t="s">
        <v>1645</v>
      </c>
      <c r="H6259" s="1" t="s">
        <v>27775</v>
      </c>
      <c r="I6259" s="1" t="s">
        <v>20</v>
      </c>
      <c r="J6259" s="1" t="s">
        <v>21</v>
      </c>
      <c r="K6259" s="1" t="s">
        <v>30</v>
      </c>
      <c r="L6259" s="1">
        <v>1.3780825E7</v>
      </c>
      <c r="M6259" s="1" t="s">
        <v>27776</v>
      </c>
      <c r="N6259" s="1" t="s">
        <v>27777</v>
      </c>
      <c r="O6259" s="3"/>
    </row>
    <row r="6260">
      <c r="A6260" s="1" t="s">
        <v>27778</v>
      </c>
      <c r="B6260" s="2" t="s">
        <v>27779</v>
      </c>
      <c r="C6260" s="1">
        <v>7.71610631790005E14</v>
      </c>
      <c r="D6260" s="1" t="s">
        <v>27780</v>
      </c>
      <c r="E6260" s="1" t="s">
        <v>85</v>
      </c>
      <c r="F6260" s="1" t="str">
        <f>IFERROR(__xludf.DUMMYFUNCTION("REGEXEXTRACT(E6260,""[А-Яа-я\-]+ административный округ"")"),"Северный административный округ")</f>
        <v>Северный административный округ</v>
      </c>
      <c r="G6260" s="1" t="s">
        <v>856</v>
      </c>
      <c r="H6260" s="1" t="s">
        <v>27781</v>
      </c>
      <c r="I6260" s="1" t="s">
        <v>20</v>
      </c>
      <c r="J6260" s="1" t="s">
        <v>21</v>
      </c>
      <c r="K6260" s="1" t="s">
        <v>444</v>
      </c>
      <c r="L6260" s="1">
        <v>1.3780826E7</v>
      </c>
      <c r="M6260" s="1" t="s">
        <v>27782</v>
      </c>
      <c r="N6260" s="1" t="s">
        <v>27782</v>
      </c>
      <c r="O6260" s="3"/>
    </row>
    <row r="6261">
      <c r="A6261" s="1" t="s">
        <v>27783</v>
      </c>
      <c r="B6261" s="2" t="s">
        <v>27784</v>
      </c>
      <c r="C6261" s="1">
        <v>7.71420435430306E14</v>
      </c>
      <c r="D6261" s="1" t="s">
        <v>2693</v>
      </c>
      <c r="E6261" s="1" t="s">
        <v>305</v>
      </c>
      <c r="F6261" s="1" t="str">
        <f>IFERROR(__xludf.DUMMYFUNCTION("REGEXEXTRACT(E6261,""[А-Яа-я\-]+ административный округ"")"),"Южный административный округ")</f>
        <v>Южный административный округ</v>
      </c>
      <c r="G6261" s="1" t="s">
        <v>1038</v>
      </c>
      <c r="H6261" s="1" t="s">
        <v>27785</v>
      </c>
      <c r="I6261" s="1" t="s">
        <v>20</v>
      </c>
      <c r="J6261" s="1" t="s">
        <v>49</v>
      </c>
      <c r="K6261" s="1" t="s">
        <v>22</v>
      </c>
      <c r="L6261" s="1">
        <v>1.3780827E7</v>
      </c>
      <c r="M6261" s="1" t="s">
        <v>27786</v>
      </c>
      <c r="N6261" s="1" t="s">
        <v>27787</v>
      </c>
      <c r="O6261" s="3"/>
    </row>
    <row r="6262">
      <c r="A6262" s="1" t="s">
        <v>27788</v>
      </c>
      <c r="B6262" s="2" t="s">
        <v>27789</v>
      </c>
      <c r="C6262" s="1">
        <v>7.71420383380036E14</v>
      </c>
      <c r="D6262" s="1" t="s">
        <v>11356</v>
      </c>
      <c r="E6262" s="1" t="s">
        <v>17</v>
      </c>
      <c r="F6262" s="1" t="str">
        <f>IFERROR(__xludf.DUMMYFUNCTION("REGEXEXTRACT(E6262,""[А-Яа-я\-]+ административный округ"")"),"Центральный административный округ")</f>
        <v>Центральный административный округ</v>
      </c>
      <c r="G6262" s="1" t="s">
        <v>319</v>
      </c>
      <c r="H6262" s="1" t="s">
        <v>27790</v>
      </c>
      <c r="I6262" s="1" t="s">
        <v>20</v>
      </c>
      <c r="J6262" s="1" t="s">
        <v>49</v>
      </c>
      <c r="K6262" s="1" t="s">
        <v>487</v>
      </c>
      <c r="L6262" s="1">
        <v>1.3780828E7</v>
      </c>
      <c r="M6262" s="1" t="s">
        <v>27791</v>
      </c>
      <c r="N6262" s="1" t="s">
        <v>27792</v>
      </c>
      <c r="O6262" s="3"/>
    </row>
    <row r="6263">
      <c r="A6263" s="1" t="s">
        <v>27793</v>
      </c>
      <c r="B6263" s="2" t="s">
        <v>27794</v>
      </c>
      <c r="C6263" s="1">
        <v>7.71410261240005E14</v>
      </c>
      <c r="D6263" s="1" t="s">
        <v>27793</v>
      </c>
      <c r="E6263" s="1" t="s">
        <v>17</v>
      </c>
      <c r="F6263" s="1" t="str">
        <f>IFERROR(__xludf.DUMMYFUNCTION("REGEXEXTRACT(E6263,""[А-Яа-я\-]+ административный округ"")"),"Центральный административный округ")</f>
        <v>Центральный административный округ</v>
      </c>
      <c r="G6263" s="1" t="s">
        <v>92</v>
      </c>
      <c r="H6263" s="1" t="s">
        <v>27795</v>
      </c>
      <c r="I6263" s="1" t="s">
        <v>20</v>
      </c>
      <c r="J6263" s="1" t="s">
        <v>21</v>
      </c>
      <c r="K6263" s="1" t="s">
        <v>22</v>
      </c>
      <c r="L6263" s="1">
        <v>1.3780829E7</v>
      </c>
      <c r="M6263" s="1" t="s">
        <v>27796</v>
      </c>
      <c r="N6263" s="1" t="s">
        <v>27797</v>
      </c>
      <c r="O6263" s="3"/>
    </row>
    <row r="6264">
      <c r="A6264" s="1" t="s">
        <v>27798</v>
      </c>
      <c r="B6264" s="2" t="s">
        <v>27799</v>
      </c>
      <c r="C6264" s="1">
        <v>7.71410670760006E14</v>
      </c>
      <c r="D6264" s="1" t="s">
        <v>27798</v>
      </c>
      <c r="E6264" s="1" t="s">
        <v>85</v>
      </c>
      <c r="F6264" s="1" t="str">
        <f>IFERROR(__xludf.DUMMYFUNCTION("REGEXEXTRACT(E6264,""[А-Яа-я\-]+ административный округ"")"),"Северный административный округ")</f>
        <v>Северный административный округ</v>
      </c>
      <c r="G6264" s="1" t="s">
        <v>1313</v>
      </c>
      <c r="H6264" s="1" t="s">
        <v>27800</v>
      </c>
      <c r="I6264" s="1" t="s">
        <v>20</v>
      </c>
      <c r="J6264" s="1" t="s">
        <v>49</v>
      </c>
      <c r="K6264" s="1" t="s">
        <v>3148</v>
      </c>
      <c r="L6264" s="1">
        <v>1.378083E7</v>
      </c>
      <c r="M6264" s="1" t="s">
        <v>27801</v>
      </c>
      <c r="N6264" s="1" t="s">
        <v>27802</v>
      </c>
      <c r="O6264" s="3"/>
    </row>
    <row r="6265">
      <c r="A6265" s="1" t="s">
        <v>27803</v>
      </c>
      <c r="B6265" s="2" t="s">
        <v>27804</v>
      </c>
      <c r="C6265" s="1">
        <v>7.71620762810016E14</v>
      </c>
      <c r="D6265" s="1" t="s">
        <v>647</v>
      </c>
      <c r="E6265" s="1" t="s">
        <v>231</v>
      </c>
      <c r="F6265" s="1" t="str">
        <f>IFERROR(__xludf.DUMMYFUNCTION("REGEXEXTRACT(E6265,""[А-Яа-я\-]+ административный округ"")"),"Юго-Западный административный округ")</f>
        <v>Юго-Западный административный округ</v>
      </c>
      <c r="G6265" s="1" t="s">
        <v>648</v>
      </c>
      <c r="H6265" s="1" t="s">
        <v>27805</v>
      </c>
      <c r="I6265" s="1" t="s">
        <v>20</v>
      </c>
      <c r="J6265" s="1" t="s">
        <v>49</v>
      </c>
      <c r="K6265" s="1" t="s">
        <v>30</v>
      </c>
      <c r="L6265" s="1">
        <v>1.3780831E7</v>
      </c>
      <c r="M6265" s="1" t="s">
        <v>27806</v>
      </c>
      <c r="N6265" s="1" t="s">
        <v>27807</v>
      </c>
      <c r="O6265" s="3"/>
    </row>
    <row r="6266">
      <c r="A6266" s="1" t="s">
        <v>27808</v>
      </c>
      <c r="B6266" s="2" t="s">
        <v>27809</v>
      </c>
      <c r="C6266" s="1">
        <v>7.71411221020046E14</v>
      </c>
      <c r="D6266" s="1" t="s">
        <v>11933</v>
      </c>
      <c r="E6266" s="1" t="s">
        <v>130</v>
      </c>
      <c r="F6266" s="1" t="str">
        <f>IFERROR(__xludf.DUMMYFUNCTION("REGEXEXTRACT(E6266,""[А-Яа-я\-]+ административный округ"")"),"Восточный административный округ")</f>
        <v>Восточный административный округ</v>
      </c>
      <c r="G6266" s="1" t="s">
        <v>3110</v>
      </c>
      <c r="H6266" s="1" t="s">
        <v>27810</v>
      </c>
      <c r="I6266" s="1" t="s">
        <v>20</v>
      </c>
      <c r="J6266" s="1" t="s">
        <v>49</v>
      </c>
      <c r="K6266" s="1" t="s">
        <v>30</v>
      </c>
      <c r="L6266" s="1">
        <v>1.3780833E7</v>
      </c>
      <c r="M6266" s="1" t="s">
        <v>27811</v>
      </c>
      <c r="N6266" s="1" t="s">
        <v>27812</v>
      </c>
      <c r="O6266" s="3"/>
    </row>
    <row r="6267">
      <c r="A6267" s="1" t="s">
        <v>27813</v>
      </c>
      <c r="B6267" s="2" t="s">
        <v>27814</v>
      </c>
      <c r="C6267" s="1">
        <v>7.71420363470005E14</v>
      </c>
      <c r="D6267" s="1" t="s">
        <v>27813</v>
      </c>
      <c r="E6267" s="1" t="s">
        <v>85</v>
      </c>
      <c r="F6267" s="1" t="str">
        <f>IFERROR(__xludf.DUMMYFUNCTION("REGEXEXTRACT(E6267,""[А-Яа-я\-]+ административный округ"")"),"Северный административный округ")</f>
        <v>Северный административный округ</v>
      </c>
      <c r="G6267" s="1" t="s">
        <v>2256</v>
      </c>
      <c r="H6267" s="1" t="s">
        <v>27815</v>
      </c>
      <c r="I6267" s="1" t="s">
        <v>20</v>
      </c>
      <c r="J6267" s="1" t="s">
        <v>21</v>
      </c>
      <c r="K6267" s="1" t="s">
        <v>858</v>
      </c>
      <c r="L6267" s="1">
        <v>1.3780834E7</v>
      </c>
      <c r="M6267" s="1" t="s">
        <v>27816</v>
      </c>
      <c r="N6267" s="1" t="s">
        <v>27817</v>
      </c>
      <c r="O6267" s="3"/>
    </row>
    <row r="6268">
      <c r="A6268" s="1" t="s">
        <v>27818</v>
      </c>
      <c r="B6268" s="2" t="s">
        <v>27819</v>
      </c>
      <c r="C6268" s="1">
        <v>7.71420435430306E14</v>
      </c>
      <c r="D6268" s="1" t="s">
        <v>2693</v>
      </c>
      <c r="E6268" s="1" t="s">
        <v>305</v>
      </c>
      <c r="F6268" s="1" t="str">
        <f>IFERROR(__xludf.DUMMYFUNCTION("REGEXEXTRACT(E6268,""[А-Яа-я\-]+ административный округ"")"),"Южный административный округ")</f>
        <v>Южный административный округ</v>
      </c>
      <c r="G6268" s="1" t="s">
        <v>1038</v>
      </c>
      <c r="H6268" s="1" t="s">
        <v>27242</v>
      </c>
      <c r="I6268" s="1" t="s">
        <v>20</v>
      </c>
      <c r="J6268" s="1" t="s">
        <v>49</v>
      </c>
      <c r="K6268" s="1" t="s">
        <v>22</v>
      </c>
      <c r="L6268" s="1">
        <v>1.3780837E7</v>
      </c>
      <c r="M6268" s="1" t="s">
        <v>27820</v>
      </c>
      <c r="N6268" s="1" t="s">
        <v>27821</v>
      </c>
      <c r="O6268" s="3"/>
    </row>
    <row r="6269">
      <c r="A6269" s="1" t="s">
        <v>27822</v>
      </c>
      <c r="B6269" s="2" t="s">
        <v>27823</v>
      </c>
      <c r="C6269" s="1">
        <v>7.71410310940005E14</v>
      </c>
      <c r="D6269" s="3"/>
      <c r="E6269" s="1" t="s">
        <v>130</v>
      </c>
      <c r="F6269" s="1" t="str">
        <f>IFERROR(__xludf.DUMMYFUNCTION("REGEXEXTRACT(E6269,""[А-Яа-я\-]+ административный округ"")"),"Восточный административный округ")</f>
        <v>Восточный административный округ</v>
      </c>
      <c r="G6269" s="1" t="s">
        <v>869</v>
      </c>
      <c r="H6269" s="1" t="s">
        <v>27824</v>
      </c>
      <c r="I6269" s="1" t="s">
        <v>20</v>
      </c>
      <c r="J6269" s="1" t="s">
        <v>21</v>
      </c>
      <c r="K6269" s="1" t="s">
        <v>4195</v>
      </c>
      <c r="L6269" s="1">
        <v>1.3780838E7</v>
      </c>
      <c r="M6269" s="1" t="s">
        <v>27825</v>
      </c>
      <c r="N6269" s="1" t="s">
        <v>27826</v>
      </c>
      <c r="O6269" s="3"/>
    </row>
    <row r="6270">
      <c r="A6270" s="1" t="s">
        <v>27827</v>
      </c>
      <c r="B6270" s="2" t="s">
        <v>27828</v>
      </c>
      <c r="C6270" s="1">
        <v>7.71410805490005E14</v>
      </c>
      <c r="D6270" s="3"/>
      <c r="E6270" s="1" t="s">
        <v>25519</v>
      </c>
      <c r="F6270" s="1" t="str">
        <f>IFERROR(__xludf.DUMMYFUNCTION("REGEXEXTRACT(E6270,""[А-Яа-я\-]+ административный округ"")"),"Троицкий административный округ")</f>
        <v>Троицкий административный округ</v>
      </c>
      <c r="G6270" s="1" t="s">
        <v>25527</v>
      </c>
      <c r="H6270" s="1" t="s">
        <v>27829</v>
      </c>
      <c r="I6270" s="1" t="s">
        <v>20</v>
      </c>
      <c r="J6270" s="1" t="s">
        <v>21</v>
      </c>
      <c r="K6270" s="1" t="s">
        <v>30</v>
      </c>
      <c r="L6270" s="1">
        <v>1.3780839E7</v>
      </c>
      <c r="M6270" s="1" t="s">
        <v>27830</v>
      </c>
      <c r="N6270" s="1" t="s">
        <v>27831</v>
      </c>
      <c r="O6270" s="3"/>
    </row>
    <row r="6271">
      <c r="A6271" s="1" t="s">
        <v>27832</v>
      </c>
      <c r="B6271" s="2" t="s">
        <v>27833</v>
      </c>
      <c r="C6271" s="1">
        <v>7.71410804780005E14</v>
      </c>
      <c r="D6271" s="3"/>
      <c r="E6271" s="1" t="s">
        <v>25519</v>
      </c>
      <c r="F6271" s="1" t="str">
        <f>IFERROR(__xludf.DUMMYFUNCTION("REGEXEXTRACT(E6271,""[А-Яа-я\-]+ административный округ"")"),"Троицкий административный округ")</f>
        <v>Троицкий административный округ</v>
      </c>
      <c r="G6271" s="1" t="s">
        <v>25520</v>
      </c>
      <c r="H6271" s="1" t="s">
        <v>27834</v>
      </c>
      <c r="I6271" s="1" t="s">
        <v>20</v>
      </c>
      <c r="J6271" s="1" t="s">
        <v>21</v>
      </c>
      <c r="K6271" s="1" t="s">
        <v>30</v>
      </c>
      <c r="L6271" s="1">
        <v>1.378084E7</v>
      </c>
      <c r="M6271" s="1" t="s">
        <v>27835</v>
      </c>
      <c r="N6271" s="1" t="s">
        <v>27836</v>
      </c>
      <c r="O6271" s="3"/>
    </row>
    <row r="6272">
      <c r="A6272" s="1" t="s">
        <v>27837</v>
      </c>
      <c r="B6272" s="2" t="s">
        <v>27838</v>
      </c>
      <c r="C6272" s="1">
        <v>7.71410804620005E14</v>
      </c>
      <c r="D6272" s="3"/>
      <c r="E6272" s="1" t="s">
        <v>4812</v>
      </c>
      <c r="F6272" s="1" t="str">
        <f>IFERROR(__xludf.DUMMYFUNCTION("REGEXEXTRACT(E6272,""[А-Яа-я\-]+ административный округ"")"),"Новомосковский административный округ")</f>
        <v>Новомосковский административный округ</v>
      </c>
      <c r="G6272" s="1" t="s">
        <v>24715</v>
      </c>
      <c r="H6272" s="1" t="s">
        <v>27839</v>
      </c>
      <c r="I6272" s="1" t="s">
        <v>20</v>
      </c>
      <c r="J6272" s="1" t="s">
        <v>21</v>
      </c>
      <c r="K6272" s="1" t="s">
        <v>30</v>
      </c>
      <c r="L6272" s="1">
        <v>1.3780841E7</v>
      </c>
      <c r="M6272" s="1" t="s">
        <v>27840</v>
      </c>
      <c r="N6272" s="1" t="s">
        <v>27841</v>
      </c>
      <c r="O6272" s="3"/>
    </row>
    <row r="6273">
      <c r="A6273" s="1" t="s">
        <v>27842</v>
      </c>
      <c r="B6273" s="2" t="s">
        <v>27843</v>
      </c>
      <c r="C6273" s="1">
        <v>7.72511445500005E14</v>
      </c>
      <c r="D6273" s="3"/>
      <c r="E6273" s="1" t="s">
        <v>17</v>
      </c>
      <c r="F6273" s="1" t="str">
        <f>IFERROR(__xludf.DUMMYFUNCTION("REGEXEXTRACT(E6273,""[А-Яа-я\-]+ административный округ"")"),"Центральный административный округ")</f>
        <v>Центральный административный округ</v>
      </c>
      <c r="G6273" s="1" t="s">
        <v>28</v>
      </c>
      <c r="H6273" s="1" t="s">
        <v>27844</v>
      </c>
      <c r="I6273" s="1" t="s">
        <v>20</v>
      </c>
      <c r="J6273" s="1" t="s">
        <v>21</v>
      </c>
      <c r="K6273" s="1" t="s">
        <v>234</v>
      </c>
      <c r="L6273" s="1">
        <v>1.3896299E7</v>
      </c>
      <c r="M6273" s="1" t="s">
        <v>27845</v>
      </c>
      <c r="N6273" s="1" t="s">
        <v>27846</v>
      </c>
      <c r="O6273" s="3"/>
    </row>
    <row r="6274">
      <c r="A6274" s="1" t="s">
        <v>7175</v>
      </c>
      <c r="B6274" s="2" t="s">
        <v>27847</v>
      </c>
      <c r="C6274" s="1">
        <v>7.72521442670005E14</v>
      </c>
      <c r="D6274" s="3"/>
      <c r="E6274" s="1" t="s">
        <v>17</v>
      </c>
      <c r="F6274" s="1" t="str">
        <f>IFERROR(__xludf.DUMMYFUNCTION("REGEXEXTRACT(E6274,""[А-Яа-я\-]+ административный округ"")"),"Центральный административный округ")</f>
        <v>Центральный административный округ</v>
      </c>
      <c r="G6274" s="1" t="s">
        <v>35</v>
      </c>
      <c r="H6274" s="1" t="s">
        <v>7176</v>
      </c>
      <c r="I6274" s="1" t="s">
        <v>20</v>
      </c>
      <c r="J6274" s="1" t="s">
        <v>21</v>
      </c>
      <c r="K6274" s="1" t="s">
        <v>42</v>
      </c>
      <c r="L6274" s="1">
        <v>1.3896303E7</v>
      </c>
      <c r="M6274" s="1" t="s">
        <v>27848</v>
      </c>
      <c r="N6274" s="1" t="s">
        <v>27849</v>
      </c>
      <c r="O6274" s="3"/>
    </row>
    <row r="6275">
      <c r="A6275" s="1" t="s">
        <v>27850</v>
      </c>
      <c r="B6275" s="2" t="s">
        <v>27851</v>
      </c>
      <c r="C6275" s="1">
        <v>7.71410806140005E14</v>
      </c>
      <c r="D6275" s="3"/>
      <c r="E6275" s="1" t="s">
        <v>9215</v>
      </c>
      <c r="F6275" s="1" t="str">
        <f>IFERROR(__xludf.DUMMYFUNCTION("REGEXEXTRACT(E6275,""[А-Яа-я\-]+ административный округ"")"),"Зеленоградский административный округ")</f>
        <v>Зеленоградский административный округ</v>
      </c>
      <c r="G6275" s="1" t="s">
        <v>9216</v>
      </c>
      <c r="H6275" s="1" t="s">
        <v>27852</v>
      </c>
      <c r="I6275" s="1" t="s">
        <v>20</v>
      </c>
      <c r="J6275" s="1" t="s">
        <v>21</v>
      </c>
      <c r="K6275" s="1" t="s">
        <v>444</v>
      </c>
      <c r="L6275" s="1">
        <v>1.3896397E7</v>
      </c>
      <c r="M6275" s="1" t="s">
        <v>27853</v>
      </c>
      <c r="N6275" s="1" t="s">
        <v>27854</v>
      </c>
      <c r="O6275" s="3"/>
    </row>
    <row r="6276">
      <c r="A6276" s="1" t="s">
        <v>27855</v>
      </c>
      <c r="B6276" s="2" t="s">
        <v>27856</v>
      </c>
      <c r="C6276" s="1">
        <v>7.71720968380005E14</v>
      </c>
      <c r="D6276" s="3"/>
      <c r="E6276" s="1" t="s">
        <v>17</v>
      </c>
      <c r="F6276" s="1" t="str">
        <f>IFERROR(__xludf.DUMMYFUNCTION("REGEXEXTRACT(E6276,""[А-Яа-я\-]+ административный округ"")"),"Центральный административный округ")</f>
        <v>Центральный административный округ</v>
      </c>
      <c r="G6276" s="1" t="s">
        <v>110</v>
      </c>
      <c r="H6276" s="1" t="s">
        <v>27857</v>
      </c>
      <c r="I6276" s="1" t="s">
        <v>20</v>
      </c>
      <c r="J6276" s="1" t="s">
        <v>21</v>
      </c>
      <c r="K6276" s="1" t="s">
        <v>858</v>
      </c>
      <c r="L6276" s="1">
        <v>1.3896399E7</v>
      </c>
      <c r="M6276" s="1" t="s">
        <v>27858</v>
      </c>
      <c r="N6276" s="1" t="s">
        <v>27859</v>
      </c>
      <c r="O6276" s="3"/>
    </row>
    <row r="6277">
      <c r="A6277" s="1" t="s">
        <v>27860</v>
      </c>
      <c r="B6277" s="2" t="s">
        <v>27861</v>
      </c>
      <c r="C6277" s="1">
        <v>7.71451376390116E14</v>
      </c>
      <c r="D6277" s="1" t="s">
        <v>594</v>
      </c>
      <c r="E6277" s="1" t="s">
        <v>130</v>
      </c>
      <c r="F6277" s="1" t="str">
        <f>IFERROR(__xludf.DUMMYFUNCTION("REGEXEXTRACT(E6277,""[А-Яа-я\-]+ административный округ"")"),"Восточный административный округ")</f>
        <v>Восточный административный округ</v>
      </c>
      <c r="G6277" s="1" t="s">
        <v>595</v>
      </c>
      <c r="H6277" s="1" t="s">
        <v>27862</v>
      </c>
      <c r="I6277" s="1" t="s">
        <v>20</v>
      </c>
      <c r="J6277" s="1" t="s">
        <v>49</v>
      </c>
      <c r="K6277" s="1" t="s">
        <v>30</v>
      </c>
      <c r="L6277" s="1">
        <v>1.4023053E7</v>
      </c>
      <c r="M6277" s="1" t="s">
        <v>27863</v>
      </c>
      <c r="N6277" s="1" t="s">
        <v>27864</v>
      </c>
      <c r="O6277" s="3"/>
    </row>
    <row r="6278">
      <c r="A6278" s="1" t="s">
        <v>27865</v>
      </c>
      <c r="B6278" s="2" t="s">
        <v>27866</v>
      </c>
      <c r="C6278" s="1">
        <v>7.71811318360005E14</v>
      </c>
      <c r="D6278" s="3"/>
      <c r="E6278" s="1" t="s">
        <v>17</v>
      </c>
      <c r="F6278" s="1" t="str">
        <f>IFERROR(__xludf.DUMMYFUNCTION("REGEXEXTRACT(E6278,""[А-Яа-я\-]+ административный округ"")"),"Центральный административный округ")</f>
        <v>Центральный административный округ</v>
      </c>
      <c r="G6278" s="1" t="s">
        <v>92</v>
      </c>
      <c r="H6278" s="1" t="s">
        <v>27867</v>
      </c>
      <c r="I6278" s="1" t="s">
        <v>20</v>
      </c>
      <c r="J6278" s="1" t="s">
        <v>21</v>
      </c>
      <c r="K6278" s="1" t="s">
        <v>444</v>
      </c>
      <c r="L6278" s="1">
        <v>3.7247673E7</v>
      </c>
      <c r="M6278" s="1" t="s">
        <v>27868</v>
      </c>
      <c r="N6278" s="1" t="s">
        <v>27869</v>
      </c>
      <c r="O6278" s="3"/>
    </row>
    <row r="6279">
      <c r="A6279" s="1" t="s">
        <v>27870</v>
      </c>
      <c r="B6279" s="2" t="s">
        <v>27871</v>
      </c>
      <c r="C6279" s="3"/>
      <c r="D6279" s="1" t="s">
        <v>27872</v>
      </c>
      <c r="E6279" s="1" t="s">
        <v>192</v>
      </c>
      <c r="F6279" s="1" t="str">
        <f>IFERROR(__xludf.DUMMYFUNCTION("REGEXEXTRACT(E6279,""[А-Яа-я\-]+ административный округ"")"),"Юго-Восточный административный округ")</f>
        <v>Юго-Восточный административный округ</v>
      </c>
      <c r="G6279" s="1" t="s">
        <v>516</v>
      </c>
      <c r="H6279" s="1" t="s">
        <v>27873</v>
      </c>
      <c r="I6279" s="1" t="s">
        <v>20</v>
      </c>
      <c r="J6279" s="1" t="s">
        <v>21</v>
      </c>
      <c r="K6279" s="1" t="s">
        <v>17198</v>
      </c>
      <c r="L6279" s="1">
        <v>3.7247998E7</v>
      </c>
      <c r="M6279" s="1" t="s">
        <v>27874</v>
      </c>
      <c r="N6279" s="1" t="s">
        <v>27875</v>
      </c>
      <c r="O6279" s="3"/>
    </row>
    <row r="6280">
      <c r="A6280" s="1" t="s">
        <v>27876</v>
      </c>
      <c r="B6280" s="2" t="s">
        <v>27877</v>
      </c>
      <c r="C6280" s="3"/>
      <c r="D6280" s="1" t="s">
        <v>27872</v>
      </c>
      <c r="E6280" s="1" t="s">
        <v>192</v>
      </c>
      <c r="F6280" s="1" t="str">
        <f>IFERROR(__xludf.DUMMYFUNCTION("REGEXEXTRACT(E6280,""[А-Яа-я\-]+ административный округ"")"),"Юго-Восточный административный округ")</f>
        <v>Юго-Восточный административный округ</v>
      </c>
      <c r="G6280" s="1" t="s">
        <v>516</v>
      </c>
      <c r="H6280" s="1" t="s">
        <v>27873</v>
      </c>
      <c r="I6280" s="1" t="s">
        <v>20</v>
      </c>
      <c r="J6280" s="1" t="s">
        <v>21</v>
      </c>
      <c r="K6280" s="1" t="s">
        <v>17198</v>
      </c>
      <c r="L6280" s="1">
        <v>3.7247999E7</v>
      </c>
      <c r="M6280" s="1" t="s">
        <v>27878</v>
      </c>
      <c r="N6280" s="1" t="s">
        <v>27879</v>
      </c>
      <c r="O6280" s="3"/>
    </row>
    <row r="6281">
      <c r="A6281" s="1" t="s">
        <v>27880</v>
      </c>
      <c r="B6281" s="2" t="s">
        <v>27881</v>
      </c>
      <c r="C6281" s="3"/>
      <c r="D6281" s="1" t="s">
        <v>27872</v>
      </c>
      <c r="E6281" s="1" t="s">
        <v>192</v>
      </c>
      <c r="F6281" s="1" t="str">
        <f>IFERROR(__xludf.DUMMYFUNCTION("REGEXEXTRACT(E6281,""[А-Яа-я\-]+ административный округ"")"),"Юго-Восточный административный округ")</f>
        <v>Юго-Восточный административный округ</v>
      </c>
      <c r="G6281" s="1" t="s">
        <v>516</v>
      </c>
      <c r="H6281" s="1" t="s">
        <v>27873</v>
      </c>
      <c r="I6281" s="1" t="s">
        <v>20</v>
      </c>
      <c r="J6281" s="1" t="s">
        <v>21</v>
      </c>
      <c r="K6281" s="1" t="s">
        <v>17198</v>
      </c>
      <c r="L6281" s="1">
        <v>3.7248001E7</v>
      </c>
      <c r="M6281" s="1" t="s">
        <v>27882</v>
      </c>
      <c r="N6281" s="1" t="s">
        <v>27883</v>
      </c>
      <c r="O6281" s="3"/>
    </row>
    <row r="6282">
      <c r="A6282" s="1" t="s">
        <v>27884</v>
      </c>
      <c r="B6282" s="2" t="s">
        <v>27885</v>
      </c>
      <c r="C6282" s="3"/>
      <c r="D6282" s="1" t="s">
        <v>27872</v>
      </c>
      <c r="E6282" s="1" t="s">
        <v>192</v>
      </c>
      <c r="F6282" s="1" t="str">
        <f>IFERROR(__xludf.DUMMYFUNCTION("REGEXEXTRACT(E6282,""[А-Яа-я\-]+ административный округ"")"),"Юго-Восточный административный округ")</f>
        <v>Юго-Восточный административный округ</v>
      </c>
      <c r="G6282" s="1" t="s">
        <v>516</v>
      </c>
      <c r="H6282" s="1" t="s">
        <v>27873</v>
      </c>
      <c r="I6282" s="1" t="s">
        <v>20</v>
      </c>
      <c r="J6282" s="1" t="s">
        <v>21</v>
      </c>
      <c r="K6282" s="1" t="s">
        <v>17198</v>
      </c>
      <c r="L6282" s="1">
        <v>3.7248002E7</v>
      </c>
      <c r="M6282" s="1" t="s">
        <v>27886</v>
      </c>
      <c r="N6282" s="1" t="s">
        <v>27887</v>
      </c>
      <c r="O6282" s="3"/>
    </row>
    <row r="6283">
      <c r="A6283" s="1" t="s">
        <v>27888</v>
      </c>
      <c r="B6283" s="2" t="s">
        <v>27889</v>
      </c>
      <c r="C6283" s="3"/>
      <c r="D6283" s="1" t="s">
        <v>27872</v>
      </c>
      <c r="E6283" s="1" t="s">
        <v>192</v>
      </c>
      <c r="F6283" s="1" t="str">
        <f>IFERROR(__xludf.DUMMYFUNCTION("REGEXEXTRACT(E6283,""[А-Яа-я\-]+ административный округ"")"),"Юго-Восточный административный округ")</f>
        <v>Юго-Восточный административный округ</v>
      </c>
      <c r="G6283" s="1" t="s">
        <v>516</v>
      </c>
      <c r="H6283" s="1" t="s">
        <v>27873</v>
      </c>
      <c r="I6283" s="1" t="s">
        <v>20</v>
      </c>
      <c r="J6283" s="1" t="s">
        <v>21</v>
      </c>
      <c r="K6283" s="1" t="s">
        <v>17198</v>
      </c>
      <c r="L6283" s="1">
        <v>3.7248003E7</v>
      </c>
      <c r="M6283" s="1" t="s">
        <v>27890</v>
      </c>
      <c r="N6283" s="1" t="s">
        <v>27891</v>
      </c>
      <c r="O6283" s="3"/>
    </row>
    <row r="6284">
      <c r="A6284" s="1" t="s">
        <v>27892</v>
      </c>
      <c r="B6284" s="2" t="s">
        <v>27893</v>
      </c>
      <c r="C6284" s="3"/>
      <c r="D6284" s="1" t="s">
        <v>27872</v>
      </c>
      <c r="E6284" s="1" t="s">
        <v>192</v>
      </c>
      <c r="F6284" s="1" t="str">
        <f>IFERROR(__xludf.DUMMYFUNCTION("REGEXEXTRACT(E6284,""[А-Яа-я\-]+ административный округ"")"),"Юго-Восточный административный округ")</f>
        <v>Юго-Восточный административный округ</v>
      </c>
      <c r="G6284" s="1" t="s">
        <v>516</v>
      </c>
      <c r="H6284" s="1" t="s">
        <v>27873</v>
      </c>
      <c r="I6284" s="1" t="s">
        <v>20</v>
      </c>
      <c r="J6284" s="1" t="s">
        <v>21</v>
      </c>
      <c r="K6284" s="1" t="s">
        <v>17198</v>
      </c>
      <c r="L6284" s="1">
        <v>3.7248004E7</v>
      </c>
      <c r="M6284" s="1" t="s">
        <v>27894</v>
      </c>
      <c r="N6284" s="1" t="s">
        <v>27895</v>
      </c>
      <c r="O6284" s="3"/>
    </row>
    <row r="6285">
      <c r="A6285" s="1" t="s">
        <v>27896</v>
      </c>
      <c r="B6285" s="2" t="s">
        <v>27897</v>
      </c>
      <c r="C6285" s="3"/>
      <c r="D6285" s="1" t="s">
        <v>27872</v>
      </c>
      <c r="E6285" s="1" t="s">
        <v>192</v>
      </c>
      <c r="F6285" s="1" t="str">
        <f>IFERROR(__xludf.DUMMYFUNCTION("REGEXEXTRACT(E6285,""[А-Яа-я\-]+ административный округ"")"),"Юго-Восточный административный округ")</f>
        <v>Юго-Восточный административный округ</v>
      </c>
      <c r="G6285" s="1" t="s">
        <v>516</v>
      </c>
      <c r="H6285" s="1" t="s">
        <v>27873</v>
      </c>
      <c r="I6285" s="1" t="s">
        <v>20</v>
      </c>
      <c r="J6285" s="1" t="s">
        <v>21</v>
      </c>
      <c r="K6285" s="1" t="s">
        <v>17198</v>
      </c>
      <c r="L6285" s="1">
        <v>3.7248006E7</v>
      </c>
      <c r="M6285" s="1" t="s">
        <v>27898</v>
      </c>
      <c r="N6285" s="1" t="s">
        <v>27899</v>
      </c>
      <c r="O6285" s="3"/>
    </row>
    <row r="6286">
      <c r="A6286" s="1" t="s">
        <v>27900</v>
      </c>
      <c r="B6286" s="2" t="s">
        <v>27901</v>
      </c>
      <c r="C6286" s="1">
        <v>7.71620502200025E14</v>
      </c>
      <c r="D6286" s="1" t="s">
        <v>27902</v>
      </c>
      <c r="E6286" s="1" t="s">
        <v>25519</v>
      </c>
      <c r="F6286" s="1" t="str">
        <f>IFERROR(__xludf.DUMMYFUNCTION("REGEXEXTRACT(E6286,""[А-Яа-я\-]+ административный округ"")"),"Троицкий административный округ")</f>
        <v>Троицкий административный округ</v>
      </c>
      <c r="G6286" s="1" t="s">
        <v>27903</v>
      </c>
      <c r="H6286" s="1" t="s">
        <v>27904</v>
      </c>
      <c r="I6286" s="1" t="s">
        <v>20</v>
      </c>
      <c r="J6286" s="1" t="s">
        <v>21</v>
      </c>
      <c r="K6286" s="1" t="s">
        <v>30</v>
      </c>
      <c r="L6286" s="1">
        <v>3.7248086E7</v>
      </c>
      <c r="M6286" s="1" t="s">
        <v>27905</v>
      </c>
      <c r="N6286" s="1" t="s">
        <v>27906</v>
      </c>
      <c r="O6286" s="3"/>
    </row>
    <row r="6287">
      <c r="A6287" s="1" t="s">
        <v>27907</v>
      </c>
      <c r="B6287" s="2" t="s">
        <v>27908</v>
      </c>
      <c r="C6287" s="1">
        <v>7.71610502200015E14</v>
      </c>
      <c r="D6287" s="1" t="s">
        <v>27902</v>
      </c>
      <c r="E6287" s="1" t="s">
        <v>25519</v>
      </c>
      <c r="F6287" s="1" t="str">
        <f>IFERROR(__xludf.DUMMYFUNCTION("REGEXEXTRACT(E6287,""[А-Яа-я\-]+ административный округ"")"),"Троицкий административный округ")</f>
        <v>Троицкий административный округ</v>
      </c>
      <c r="G6287" s="1" t="s">
        <v>26719</v>
      </c>
      <c r="H6287" s="1" t="s">
        <v>27909</v>
      </c>
      <c r="I6287" s="1" t="s">
        <v>20</v>
      </c>
      <c r="J6287" s="1" t="s">
        <v>21</v>
      </c>
      <c r="K6287" s="1" t="s">
        <v>30</v>
      </c>
      <c r="L6287" s="1">
        <v>3.7248087E7</v>
      </c>
      <c r="M6287" s="1" t="s">
        <v>27910</v>
      </c>
      <c r="N6287" s="1" t="s">
        <v>27911</v>
      </c>
      <c r="O6287" s="3"/>
    </row>
    <row r="6288">
      <c r="A6288" s="1" t="s">
        <v>27912</v>
      </c>
      <c r="B6288" s="2" t="s">
        <v>27913</v>
      </c>
      <c r="C6288" s="1">
        <v>7.71610502200055E14</v>
      </c>
      <c r="D6288" s="1" t="s">
        <v>27902</v>
      </c>
      <c r="E6288" s="1" t="s">
        <v>25519</v>
      </c>
      <c r="F6288" s="1" t="str">
        <f>IFERROR(__xludf.DUMMYFUNCTION("REGEXEXTRACT(E6288,""[А-Яа-я\-]+ административный округ"")"),"Троицкий административный округ")</f>
        <v>Троицкий административный округ</v>
      </c>
      <c r="G6288" s="1" t="s">
        <v>26719</v>
      </c>
      <c r="H6288" s="1" t="s">
        <v>27914</v>
      </c>
      <c r="I6288" s="1" t="s">
        <v>20</v>
      </c>
      <c r="J6288" s="1" t="s">
        <v>21</v>
      </c>
      <c r="K6288" s="1" t="s">
        <v>30</v>
      </c>
      <c r="L6288" s="1">
        <v>3.7248088E7</v>
      </c>
      <c r="M6288" s="1" t="s">
        <v>27915</v>
      </c>
      <c r="N6288" s="1" t="s">
        <v>27916</v>
      </c>
      <c r="O6288" s="3"/>
    </row>
    <row r="6289">
      <c r="A6289" s="1" t="s">
        <v>27917</v>
      </c>
      <c r="B6289" s="2" t="s">
        <v>27918</v>
      </c>
      <c r="C6289" s="1">
        <v>7.71610502200115E14</v>
      </c>
      <c r="D6289" s="1" t="s">
        <v>27902</v>
      </c>
      <c r="E6289" s="1" t="s">
        <v>25519</v>
      </c>
      <c r="F6289" s="1" t="str">
        <f>IFERROR(__xludf.DUMMYFUNCTION("REGEXEXTRACT(E6289,""[А-Яа-я\-]+ административный округ"")"),"Троицкий административный округ")</f>
        <v>Троицкий административный округ</v>
      </c>
      <c r="G6289" s="1" t="s">
        <v>26719</v>
      </c>
      <c r="H6289" s="1" t="s">
        <v>27919</v>
      </c>
      <c r="I6289" s="1" t="s">
        <v>20</v>
      </c>
      <c r="J6289" s="1" t="s">
        <v>21</v>
      </c>
      <c r="K6289" s="1" t="s">
        <v>30</v>
      </c>
      <c r="L6289" s="1">
        <v>3.7248089E7</v>
      </c>
      <c r="M6289" s="1" t="s">
        <v>27920</v>
      </c>
      <c r="N6289" s="1" t="s">
        <v>27921</v>
      </c>
      <c r="O6289" s="3"/>
    </row>
    <row r="6290">
      <c r="A6290" s="1" t="s">
        <v>27922</v>
      </c>
      <c r="B6290" s="2" t="s">
        <v>27923</v>
      </c>
      <c r="C6290" s="1">
        <v>7.71610502200085E14</v>
      </c>
      <c r="D6290" s="1" t="s">
        <v>27902</v>
      </c>
      <c r="E6290" s="1" t="s">
        <v>25519</v>
      </c>
      <c r="F6290" s="1" t="str">
        <f>IFERROR(__xludf.DUMMYFUNCTION("REGEXEXTRACT(E6290,""[А-Яа-я\-]+ административный округ"")"),"Троицкий административный округ")</f>
        <v>Троицкий административный округ</v>
      </c>
      <c r="G6290" s="1" t="s">
        <v>26719</v>
      </c>
      <c r="H6290" s="1" t="s">
        <v>27924</v>
      </c>
      <c r="I6290" s="1" t="s">
        <v>20</v>
      </c>
      <c r="J6290" s="1" t="s">
        <v>21</v>
      </c>
      <c r="K6290" s="1" t="s">
        <v>22</v>
      </c>
      <c r="L6290" s="1">
        <v>3.724809E7</v>
      </c>
      <c r="M6290" s="1" t="s">
        <v>27925</v>
      </c>
      <c r="N6290" s="1" t="s">
        <v>27926</v>
      </c>
      <c r="O6290" s="3"/>
    </row>
    <row r="6291">
      <c r="A6291" s="1" t="s">
        <v>27927</v>
      </c>
      <c r="B6291" s="2" t="s">
        <v>27928</v>
      </c>
      <c r="C6291" s="1">
        <v>7.71610502200075E14</v>
      </c>
      <c r="D6291" s="1" t="s">
        <v>27902</v>
      </c>
      <c r="E6291" s="1" t="s">
        <v>25519</v>
      </c>
      <c r="F6291" s="1" t="str">
        <f>IFERROR(__xludf.DUMMYFUNCTION("REGEXEXTRACT(E6291,""[А-Яа-я\-]+ административный округ"")"),"Троицкий административный округ")</f>
        <v>Троицкий административный округ</v>
      </c>
      <c r="G6291" s="1" t="s">
        <v>26719</v>
      </c>
      <c r="H6291" s="1" t="s">
        <v>27929</v>
      </c>
      <c r="I6291" s="1" t="s">
        <v>20</v>
      </c>
      <c r="J6291" s="1" t="s">
        <v>21</v>
      </c>
      <c r="K6291" s="1" t="s">
        <v>22</v>
      </c>
      <c r="L6291" s="1">
        <v>3.7248092E7</v>
      </c>
      <c r="M6291" s="1" t="s">
        <v>27930</v>
      </c>
      <c r="N6291" s="1" t="s">
        <v>27931</v>
      </c>
      <c r="O6291" s="3"/>
    </row>
    <row r="6292">
      <c r="A6292" s="1" t="s">
        <v>27932</v>
      </c>
      <c r="B6292" s="2" t="s">
        <v>27933</v>
      </c>
      <c r="C6292" s="1">
        <v>7.71610502200065E14</v>
      </c>
      <c r="D6292" s="1" t="s">
        <v>27902</v>
      </c>
      <c r="E6292" s="1" t="s">
        <v>25519</v>
      </c>
      <c r="F6292" s="1" t="str">
        <f>IFERROR(__xludf.DUMMYFUNCTION("REGEXEXTRACT(E6292,""[А-Яа-я\-]+ административный округ"")"),"Троицкий административный округ")</f>
        <v>Троицкий административный округ</v>
      </c>
      <c r="G6292" s="1" t="s">
        <v>26719</v>
      </c>
      <c r="H6292" s="1" t="s">
        <v>27934</v>
      </c>
      <c r="I6292" s="1" t="s">
        <v>20</v>
      </c>
      <c r="J6292" s="1" t="s">
        <v>21</v>
      </c>
      <c r="K6292" s="1" t="s">
        <v>30</v>
      </c>
      <c r="L6292" s="1">
        <v>3.7248093E7</v>
      </c>
      <c r="M6292" s="1" t="s">
        <v>27935</v>
      </c>
      <c r="N6292" s="1" t="s">
        <v>27936</v>
      </c>
      <c r="O6292" s="3"/>
    </row>
    <row r="6293">
      <c r="A6293" s="1" t="s">
        <v>27937</v>
      </c>
      <c r="B6293" s="2" t="s">
        <v>27938</v>
      </c>
      <c r="C6293" s="1">
        <v>7.71610502200035E14</v>
      </c>
      <c r="D6293" s="1" t="s">
        <v>27902</v>
      </c>
      <c r="E6293" s="1" t="s">
        <v>25519</v>
      </c>
      <c r="F6293" s="1" t="str">
        <f>IFERROR(__xludf.DUMMYFUNCTION("REGEXEXTRACT(E6293,""[А-Яа-я\-]+ административный округ"")"),"Троицкий административный округ")</f>
        <v>Троицкий административный округ</v>
      </c>
      <c r="G6293" s="1" t="s">
        <v>26719</v>
      </c>
      <c r="H6293" s="1" t="s">
        <v>27939</v>
      </c>
      <c r="I6293" s="1" t="s">
        <v>20</v>
      </c>
      <c r="J6293" s="1" t="s">
        <v>21</v>
      </c>
      <c r="K6293" s="1" t="s">
        <v>30</v>
      </c>
      <c r="L6293" s="1">
        <v>3.7248095E7</v>
      </c>
      <c r="M6293" s="1" t="s">
        <v>27940</v>
      </c>
      <c r="N6293" s="1" t="s">
        <v>27941</v>
      </c>
      <c r="O6293" s="3"/>
    </row>
    <row r="6294">
      <c r="A6294" s="1" t="s">
        <v>27942</v>
      </c>
      <c r="B6294" s="2" t="s">
        <v>27943</v>
      </c>
      <c r="C6294" s="1">
        <v>7.71610502200045E14</v>
      </c>
      <c r="D6294" s="1" t="s">
        <v>27902</v>
      </c>
      <c r="E6294" s="1" t="s">
        <v>25519</v>
      </c>
      <c r="F6294" s="1" t="str">
        <f>IFERROR(__xludf.DUMMYFUNCTION("REGEXEXTRACT(E6294,""[А-Яа-я\-]+ административный округ"")"),"Троицкий административный округ")</f>
        <v>Троицкий административный округ</v>
      </c>
      <c r="G6294" s="1" t="s">
        <v>26719</v>
      </c>
      <c r="H6294" s="1" t="s">
        <v>27944</v>
      </c>
      <c r="I6294" s="1" t="s">
        <v>20</v>
      </c>
      <c r="J6294" s="1" t="s">
        <v>21</v>
      </c>
      <c r="K6294" s="1" t="s">
        <v>30</v>
      </c>
      <c r="L6294" s="1">
        <v>3.7248096E7</v>
      </c>
      <c r="M6294" s="1" t="s">
        <v>27945</v>
      </c>
      <c r="N6294" s="1" t="s">
        <v>27946</v>
      </c>
      <c r="O6294" s="3"/>
    </row>
    <row r="6295">
      <c r="A6295" s="1" t="s">
        <v>27947</v>
      </c>
      <c r="B6295" s="2" t="s">
        <v>27948</v>
      </c>
      <c r="C6295" s="1">
        <v>7.71610502200095E14</v>
      </c>
      <c r="D6295" s="1" t="s">
        <v>27902</v>
      </c>
      <c r="E6295" s="1" t="s">
        <v>25519</v>
      </c>
      <c r="F6295" s="1" t="str">
        <f>IFERROR(__xludf.DUMMYFUNCTION("REGEXEXTRACT(E6295,""[А-Яа-я\-]+ административный округ"")"),"Троицкий административный округ")</f>
        <v>Троицкий административный округ</v>
      </c>
      <c r="G6295" s="1" t="s">
        <v>26719</v>
      </c>
      <c r="H6295" s="1" t="s">
        <v>27949</v>
      </c>
      <c r="I6295" s="1" t="s">
        <v>20</v>
      </c>
      <c r="J6295" s="1" t="s">
        <v>21</v>
      </c>
      <c r="K6295" s="1" t="s">
        <v>30</v>
      </c>
      <c r="L6295" s="1">
        <v>3.7248097E7</v>
      </c>
      <c r="M6295" s="1" t="s">
        <v>27950</v>
      </c>
      <c r="N6295" s="1" t="s">
        <v>27951</v>
      </c>
      <c r="O6295" s="3"/>
    </row>
    <row r="6296">
      <c r="A6296" s="1" t="s">
        <v>27952</v>
      </c>
      <c r="B6296" s="2" t="s">
        <v>27953</v>
      </c>
      <c r="C6296" s="1">
        <v>7.71610502200105E14</v>
      </c>
      <c r="D6296" s="1" t="s">
        <v>27902</v>
      </c>
      <c r="E6296" s="1" t="s">
        <v>25519</v>
      </c>
      <c r="F6296" s="1" t="str">
        <f>IFERROR(__xludf.DUMMYFUNCTION("REGEXEXTRACT(E6296,""[А-Яа-я\-]+ административный округ"")"),"Троицкий административный округ")</f>
        <v>Троицкий административный округ</v>
      </c>
      <c r="G6296" s="1" t="s">
        <v>26719</v>
      </c>
      <c r="H6296" s="1" t="s">
        <v>27954</v>
      </c>
      <c r="I6296" s="1" t="s">
        <v>20</v>
      </c>
      <c r="J6296" s="1" t="s">
        <v>21</v>
      </c>
      <c r="K6296" s="1" t="s">
        <v>30</v>
      </c>
      <c r="L6296" s="1">
        <v>3.7248098E7</v>
      </c>
      <c r="M6296" s="1" t="s">
        <v>27955</v>
      </c>
      <c r="N6296" s="1" t="s">
        <v>27956</v>
      </c>
      <c r="O6296" s="3"/>
    </row>
    <row r="6297">
      <c r="A6297" s="1" t="s">
        <v>27957</v>
      </c>
      <c r="B6297" s="2" t="s">
        <v>27958</v>
      </c>
      <c r="C6297" s="1">
        <v>7.71720798310015E14</v>
      </c>
      <c r="D6297" s="1" t="s">
        <v>26601</v>
      </c>
      <c r="E6297" s="1" t="s">
        <v>25519</v>
      </c>
      <c r="F6297" s="1" t="str">
        <f>IFERROR(__xludf.DUMMYFUNCTION("REGEXEXTRACT(E6297,""[А-Яа-я\-]+ административный округ"")"),"Троицкий административный округ")</f>
        <v>Троицкий административный округ</v>
      </c>
      <c r="G6297" s="1" t="s">
        <v>25527</v>
      </c>
      <c r="H6297" s="1" t="s">
        <v>27959</v>
      </c>
      <c r="I6297" s="1" t="s">
        <v>20</v>
      </c>
      <c r="J6297" s="1" t="s">
        <v>21</v>
      </c>
      <c r="K6297" s="1" t="s">
        <v>858</v>
      </c>
      <c r="L6297" s="1">
        <v>3.7248102E7</v>
      </c>
      <c r="M6297" s="1" t="s">
        <v>27960</v>
      </c>
      <c r="N6297" s="1" t="s">
        <v>27961</v>
      </c>
      <c r="O6297" s="3"/>
    </row>
    <row r="6298">
      <c r="A6298" s="1" t="s">
        <v>27962</v>
      </c>
      <c r="B6298" s="2" t="s">
        <v>27963</v>
      </c>
      <c r="C6298" s="1">
        <v>7.71720798980036E14</v>
      </c>
      <c r="D6298" s="1" t="s">
        <v>27964</v>
      </c>
      <c r="E6298" s="1" t="s">
        <v>25519</v>
      </c>
      <c r="F6298" s="1" t="str">
        <f>IFERROR(__xludf.DUMMYFUNCTION("REGEXEXTRACT(E6298,""[А-Яа-я\-]+ административный округ"")"),"Троицкий административный округ")</f>
        <v>Троицкий административный округ</v>
      </c>
      <c r="G6298" s="1" t="s">
        <v>27965</v>
      </c>
      <c r="H6298" s="1" t="s">
        <v>27966</v>
      </c>
      <c r="I6298" s="1" t="s">
        <v>20</v>
      </c>
      <c r="J6298" s="1" t="s">
        <v>49</v>
      </c>
      <c r="K6298" s="1" t="s">
        <v>30</v>
      </c>
      <c r="L6298" s="1">
        <v>3.7248103E7</v>
      </c>
      <c r="M6298" s="1" t="s">
        <v>27967</v>
      </c>
      <c r="N6298" s="1" t="s">
        <v>27968</v>
      </c>
      <c r="O6298" s="3"/>
    </row>
    <row r="6299">
      <c r="A6299" s="1" t="s">
        <v>27969</v>
      </c>
      <c r="B6299" s="2" t="s">
        <v>27970</v>
      </c>
      <c r="C6299" s="1">
        <v>7.71731306190006E14</v>
      </c>
      <c r="D6299" s="3"/>
      <c r="E6299" s="1" t="s">
        <v>25519</v>
      </c>
      <c r="F6299" s="1" t="str">
        <f>IFERROR(__xludf.DUMMYFUNCTION("REGEXEXTRACT(E6299,""[А-Яа-я\-]+ административный округ"")"),"Троицкий административный округ")</f>
        <v>Троицкий административный округ</v>
      </c>
      <c r="G6299" s="1" t="s">
        <v>25527</v>
      </c>
      <c r="H6299" s="1" t="s">
        <v>27971</v>
      </c>
      <c r="I6299" s="1" t="s">
        <v>20</v>
      </c>
      <c r="J6299" s="1" t="s">
        <v>49</v>
      </c>
      <c r="K6299" s="1" t="s">
        <v>990</v>
      </c>
      <c r="L6299" s="1">
        <v>3.7248105E7</v>
      </c>
      <c r="M6299" s="1" t="s">
        <v>27972</v>
      </c>
      <c r="N6299" s="1" t="s">
        <v>27973</v>
      </c>
      <c r="O6299" s="3"/>
    </row>
    <row r="6300">
      <c r="A6300" s="1" t="s">
        <v>27974</v>
      </c>
      <c r="B6300" s="2" t="s">
        <v>27975</v>
      </c>
      <c r="C6300" s="1">
        <v>7.71610427380125E14</v>
      </c>
      <c r="D6300" s="1" t="s">
        <v>27976</v>
      </c>
      <c r="E6300" s="1" t="s">
        <v>4812</v>
      </c>
      <c r="F6300" s="1" t="str">
        <f>IFERROR(__xludf.DUMMYFUNCTION("REGEXEXTRACT(E6300,""[А-Яа-я\-]+ административный округ"")"),"Новомосковский административный округ")</f>
        <v>Новомосковский административный округ</v>
      </c>
      <c r="G6300" s="1" t="s">
        <v>26620</v>
      </c>
      <c r="H6300" s="1" t="s">
        <v>27977</v>
      </c>
      <c r="I6300" s="1" t="s">
        <v>20</v>
      </c>
      <c r="J6300" s="1" t="s">
        <v>21</v>
      </c>
      <c r="K6300" s="1" t="s">
        <v>30</v>
      </c>
      <c r="L6300" s="1">
        <v>3.7248107E7</v>
      </c>
      <c r="M6300" s="1" t="s">
        <v>27978</v>
      </c>
      <c r="N6300" s="1" t="s">
        <v>27979</v>
      </c>
      <c r="O6300" s="3"/>
    </row>
    <row r="6301">
      <c r="A6301" s="1" t="s">
        <v>27980</v>
      </c>
      <c r="B6301" s="2" t="s">
        <v>27981</v>
      </c>
      <c r="C6301" s="1">
        <v>7.71610658140026E14</v>
      </c>
      <c r="D6301" s="1" t="s">
        <v>26684</v>
      </c>
      <c r="E6301" s="1" t="s">
        <v>4812</v>
      </c>
      <c r="F6301" s="1" t="str">
        <f>IFERROR(__xludf.DUMMYFUNCTION("REGEXEXTRACT(E6301,""[А-Яа-я\-]+ административный округ"")"),"Новомосковский административный округ")</f>
        <v>Новомосковский административный округ</v>
      </c>
      <c r="G6301" s="1" t="s">
        <v>4813</v>
      </c>
      <c r="H6301" s="1" t="s">
        <v>26686</v>
      </c>
      <c r="I6301" s="1" t="s">
        <v>20</v>
      </c>
      <c r="J6301" s="1" t="s">
        <v>49</v>
      </c>
      <c r="K6301" s="1" t="s">
        <v>30</v>
      </c>
      <c r="L6301" s="1">
        <v>3.7248109E7</v>
      </c>
      <c r="M6301" s="1" t="s">
        <v>27982</v>
      </c>
      <c r="N6301" s="1" t="s">
        <v>27983</v>
      </c>
      <c r="O6301" s="3"/>
    </row>
    <row r="6302">
      <c r="A6302" s="1" t="s">
        <v>27984</v>
      </c>
      <c r="B6302" s="2" t="s">
        <v>27985</v>
      </c>
      <c r="C6302" s="1">
        <v>7.71710804490145E14</v>
      </c>
      <c r="D6302" s="1" t="s">
        <v>27986</v>
      </c>
      <c r="E6302" s="1" t="s">
        <v>25519</v>
      </c>
      <c r="F6302" s="1" t="str">
        <f>IFERROR(__xludf.DUMMYFUNCTION("REGEXEXTRACT(E6302,""[А-Яа-я\-]+ административный округ"")"),"Троицкий административный округ")</f>
        <v>Троицкий административный округ</v>
      </c>
      <c r="G6302" s="1" t="s">
        <v>25520</v>
      </c>
      <c r="H6302" s="1" t="s">
        <v>27987</v>
      </c>
      <c r="I6302" s="1" t="s">
        <v>20</v>
      </c>
      <c r="J6302" s="1" t="s">
        <v>21</v>
      </c>
      <c r="K6302" s="1" t="s">
        <v>30</v>
      </c>
      <c r="L6302" s="1">
        <v>3.724811E7</v>
      </c>
      <c r="M6302" s="1" t="s">
        <v>27988</v>
      </c>
      <c r="N6302" s="1" t="s">
        <v>27989</v>
      </c>
      <c r="O6302" s="3"/>
    </row>
    <row r="6303">
      <c r="A6303" s="1" t="s">
        <v>27990</v>
      </c>
      <c r="B6303" s="2" t="s">
        <v>27991</v>
      </c>
      <c r="C6303" s="1">
        <v>7.71710804490015E14</v>
      </c>
      <c r="D6303" s="1" t="s">
        <v>27986</v>
      </c>
      <c r="E6303" s="1" t="s">
        <v>25519</v>
      </c>
      <c r="F6303" s="1" t="str">
        <f>IFERROR(__xludf.DUMMYFUNCTION("REGEXEXTRACT(E6303,""[А-Яа-я\-]+ административный округ"")"),"Троицкий административный округ")</f>
        <v>Троицкий административный округ</v>
      </c>
      <c r="G6303" s="1" t="s">
        <v>25520</v>
      </c>
      <c r="H6303" s="1" t="s">
        <v>27992</v>
      </c>
      <c r="I6303" s="1" t="s">
        <v>20</v>
      </c>
      <c r="J6303" s="1" t="s">
        <v>21</v>
      </c>
      <c r="K6303" s="1" t="s">
        <v>30</v>
      </c>
      <c r="L6303" s="1">
        <v>3.7248112E7</v>
      </c>
      <c r="M6303" s="1" t="s">
        <v>27993</v>
      </c>
      <c r="N6303" s="1" t="s">
        <v>27994</v>
      </c>
      <c r="O6303" s="3"/>
    </row>
    <row r="6304">
      <c r="A6304" s="1" t="s">
        <v>27995</v>
      </c>
      <c r="B6304" s="2" t="s">
        <v>27996</v>
      </c>
      <c r="C6304" s="1">
        <v>7.71710799060056E14</v>
      </c>
      <c r="D6304" s="1" t="s">
        <v>27997</v>
      </c>
      <c r="E6304" s="1" t="s">
        <v>27998</v>
      </c>
      <c r="F6304" s="1" t="str">
        <f>IFERROR(__xludf.DUMMYFUNCTION("REGEXEXTRACT(E6304,""[А-Яа-я\-]+ административный округ"")"),"Новомосковский административный округ")</f>
        <v>Новомосковский административный округ</v>
      </c>
      <c r="G6304" s="1" t="s">
        <v>27999</v>
      </c>
      <c r="H6304" s="1" t="s">
        <v>28000</v>
      </c>
      <c r="I6304" s="1" t="s">
        <v>20</v>
      </c>
      <c r="J6304" s="1" t="s">
        <v>49</v>
      </c>
      <c r="K6304" s="1" t="s">
        <v>30</v>
      </c>
      <c r="L6304" s="1">
        <v>3.7248119E7</v>
      </c>
      <c r="M6304" s="1" t="s">
        <v>28001</v>
      </c>
      <c r="N6304" s="1" t="s">
        <v>28002</v>
      </c>
      <c r="O6304" s="3"/>
    </row>
    <row r="6305">
      <c r="A6305" s="1" t="s">
        <v>28003</v>
      </c>
      <c r="B6305" s="2" t="s">
        <v>28004</v>
      </c>
      <c r="C6305" s="1">
        <v>7.71710798910096E14</v>
      </c>
      <c r="D6305" s="1" t="s">
        <v>28005</v>
      </c>
      <c r="E6305" s="1" t="s">
        <v>4812</v>
      </c>
      <c r="F6305" s="1" t="str">
        <f>IFERROR(__xludf.DUMMYFUNCTION("REGEXEXTRACT(E6305,""[А-Яа-я\-]+ административный округ"")"),"Новомосковский административный округ")</f>
        <v>Новомосковский административный округ</v>
      </c>
      <c r="G6305" s="1" t="s">
        <v>26608</v>
      </c>
      <c r="H6305" s="1" t="s">
        <v>28006</v>
      </c>
      <c r="I6305" s="1" t="s">
        <v>20</v>
      </c>
      <c r="J6305" s="1" t="s">
        <v>49</v>
      </c>
      <c r="K6305" s="1" t="s">
        <v>22</v>
      </c>
      <c r="L6305" s="1">
        <v>3.7248122E7</v>
      </c>
      <c r="M6305" s="1" t="s">
        <v>28007</v>
      </c>
      <c r="N6305" s="1" t="s">
        <v>28008</v>
      </c>
      <c r="O6305" s="3"/>
    </row>
    <row r="6306">
      <c r="A6306" s="1" t="s">
        <v>28009</v>
      </c>
      <c r="B6306" s="2" t="s">
        <v>28010</v>
      </c>
      <c r="C6306" s="1">
        <v>7.71710798910076E14</v>
      </c>
      <c r="D6306" s="1" t="s">
        <v>28005</v>
      </c>
      <c r="E6306" s="1" t="s">
        <v>4812</v>
      </c>
      <c r="F6306" s="1" t="str">
        <f>IFERROR(__xludf.DUMMYFUNCTION("REGEXEXTRACT(E6306,""[А-Яа-я\-]+ административный округ"")"),"Новомосковский административный округ")</f>
        <v>Новомосковский административный округ</v>
      </c>
      <c r="G6306" s="1" t="s">
        <v>26608</v>
      </c>
      <c r="H6306" s="1" t="s">
        <v>28011</v>
      </c>
      <c r="I6306" s="1" t="s">
        <v>20</v>
      </c>
      <c r="J6306" s="1" t="s">
        <v>49</v>
      </c>
      <c r="K6306" s="1" t="s">
        <v>30</v>
      </c>
      <c r="L6306" s="1">
        <v>3.7248124E7</v>
      </c>
      <c r="M6306" s="1" t="s">
        <v>28012</v>
      </c>
      <c r="N6306" s="1" t="s">
        <v>28013</v>
      </c>
      <c r="O6306" s="3"/>
    </row>
    <row r="6307">
      <c r="A6307" s="1" t="s">
        <v>28014</v>
      </c>
      <c r="B6307" s="2" t="s">
        <v>28015</v>
      </c>
      <c r="C6307" s="1">
        <v>7.71720798980026E14</v>
      </c>
      <c r="D6307" s="1" t="s">
        <v>27964</v>
      </c>
      <c r="E6307" s="1" t="s">
        <v>25519</v>
      </c>
      <c r="F6307" s="1" t="str">
        <f>IFERROR(__xludf.DUMMYFUNCTION("REGEXEXTRACT(E6307,""[А-Яа-я\-]+ административный округ"")"),"Троицкий административный округ")</f>
        <v>Троицкий административный округ</v>
      </c>
      <c r="G6307" s="1" t="s">
        <v>25520</v>
      </c>
      <c r="H6307" s="1" t="s">
        <v>28016</v>
      </c>
      <c r="I6307" s="1" t="s">
        <v>20</v>
      </c>
      <c r="J6307" s="1" t="s">
        <v>49</v>
      </c>
      <c r="K6307" s="1" t="s">
        <v>30</v>
      </c>
      <c r="L6307" s="1">
        <v>3.724813E7</v>
      </c>
      <c r="M6307" s="1" t="s">
        <v>28017</v>
      </c>
      <c r="N6307" s="1" t="s">
        <v>28018</v>
      </c>
      <c r="O6307" s="3"/>
    </row>
    <row r="6308">
      <c r="A6308" s="1" t="s">
        <v>28019</v>
      </c>
      <c r="B6308" s="2" t="s">
        <v>28020</v>
      </c>
      <c r="C6308" s="1">
        <v>7.71720798910126E14</v>
      </c>
      <c r="D6308" s="1" t="s">
        <v>28005</v>
      </c>
      <c r="E6308" s="1" t="s">
        <v>4812</v>
      </c>
      <c r="F6308" s="1" t="str">
        <f>IFERROR(__xludf.DUMMYFUNCTION("REGEXEXTRACT(E6308,""[А-Яа-я\-]+ административный округ"")"),"Новомосковский административный округ")</f>
        <v>Новомосковский административный округ</v>
      </c>
      <c r="G6308" s="1" t="s">
        <v>26608</v>
      </c>
      <c r="H6308" s="1" t="s">
        <v>28011</v>
      </c>
      <c r="I6308" s="1" t="s">
        <v>20</v>
      </c>
      <c r="J6308" s="1" t="s">
        <v>49</v>
      </c>
      <c r="K6308" s="1" t="s">
        <v>22</v>
      </c>
      <c r="L6308" s="1">
        <v>3.7248132E7</v>
      </c>
      <c r="M6308" s="1" t="s">
        <v>28021</v>
      </c>
      <c r="N6308" s="1" t="s">
        <v>28022</v>
      </c>
      <c r="O6308" s="3"/>
    </row>
    <row r="6309">
      <c r="A6309" s="1" t="s">
        <v>28023</v>
      </c>
      <c r="B6309" s="2" t="s">
        <v>28024</v>
      </c>
      <c r="C6309" s="1">
        <v>7.71610427380105E14</v>
      </c>
      <c r="D6309" s="1" t="s">
        <v>27976</v>
      </c>
      <c r="E6309" s="1" t="s">
        <v>4812</v>
      </c>
      <c r="F6309" s="1" t="str">
        <f>IFERROR(__xludf.DUMMYFUNCTION("REGEXEXTRACT(E6309,""[А-Яа-я\-]+ административный округ"")"),"Новомосковский административный округ")</f>
        <v>Новомосковский административный округ</v>
      </c>
      <c r="G6309" s="1" t="s">
        <v>26620</v>
      </c>
      <c r="H6309" s="1" t="s">
        <v>28025</v>
      </c>
      <c r="I6309" s="1" t="s">
        <v>20</v>
      </c>
      <c r="J6309" s="1" t="s">
        <v>21</v>
      </c>
      <c r="K6309" s="1" t="s">
        <v>30</v>
      </c>
      <c r="L6309" s="1">
        <v>3.7248152E7</v>
      </c>
      <c r="M6309" s="1" t="s">
        <v>28026</v>
      </c>
      <c r="N6309" s="1" t="s">
        <v>28027</v>
      </c>
      <c r="O6309" s="3"/>
    </row>
    <row r="6310">
      <c r="A6310" s="1" t="s">
        <v>28028</v>
      </c>
      <c r="B6310" s="2" t="s">
        <v>28029</v>
      </c>
      <c r="C6310" s="1">
        <v>7.71710798910036E14</v>
      </c>
      <c r="D6310" s="1" t="s">
        <v>28005</v>
      </c>
      <c r="E6310" s="1" t="s">
        <v>4812</v>
      </c>
      <c r="F6310" s="1" t="str">
        <f>IFERROR(__xludf.DUMMYFUNCTION("REGEXEXTRACT(E6310,""[А-Яа-я\-]+ административный округ"")"),"Новомосковский административный округ")</f>
        <v>Новомосковский административный округ</v>
      </c>
      <c r="G6310" s="1" t="s">
        <v>26608</v>
      </c>
      <c r="H6310" s="1" t="s">
        <v>28030</v>
      </c>
      <c r="I6310" s="1" t="s">
        <v>20</v>
      </c>
      <c r="J6310" s="1" t="s">
        <v>49</v>
      </c>
      <c r="K6310" s="1" t="s">
        <v>30</v>
      </c>
      <c r="L6310" s="1">
        <v>3.7248157E7</v>
      </c>
      <c r="M6310" s="1" t="s">
        <v>28031</v>
      </c>
      <c r="N6310" s="1" t="s">
        <v>28032</v>
      </c>
      <c r="O6310" s="3"/>
    </row>
    <row r="6311">
      <c r="A6311" s="1" t="s">
        <v>28033</v>
      </c>
      <c r="B6311" s="2" t="s">
        <v>28034</v>
      </c>
      <c r="C6311" s="1">
        <v>7.71710804490135E14</v>
      </c>
      <c r="D6311" s="1" t="s">
        <v>27986</v>
      </c>
      <c r="E6311" s="1" t="s">
        <v>25519</v>
      </c>
      <c r="F6311" s="1" t="str">
        <f>IFERROR(__xludf.DUMMYFUNCTION("REGEXEXTRACT(E6311,""[А-Яа-я\-]+ административный округ"")"),"Троицкий административный округ")</f>
        <v>Троицкий административный округ</v>
      </c>
      <c r="G6311" s="1" t="s">
        <v>25520</v>
      </c>
      <c r="H6311" s="1" t="s">
        <v>28035</v>
      </c>
      <c r="I6311" s="1" t="s">
        <v>20</v>
      </c>
      <c r="J6311" s="1" t="s">
        <v>21</v>
      </c>
      <c r="K6311" s="1" t="s">
        <v>487</v>
      </c>
      <c r="L6311" s="1">
        <v>3.7248161E7</v>
      </c>
      <c r="M6311" s="1" t="s">
        <v>28036</v>
      </c>
      <c r="N6311" s="1" t="s">
        <v>28037</v>
      </c>
      <c r="O6311" s="3"/>
    </row>
    <row r="6312">
      <c r="A6312" s="1" t="s">
        <v>28038</v>
      </c>
      <c r="B6312" s="2" t="s">
        <v>28039</v>
      </c>
      <c r="C6312" s="1">
        <v>7.71720798910116E14</v>
      </c>
      <c r="D6312" s="1" t="s">
        <v>28005</v>
      </c>
      <c r="E6312" s="1" t="s">
        <v>4812</v>
      </c>
      <c r="F6312" s="1" t="str">
        <f>IFERROR(__xludf.DUMMYFUNCTION("REGEXEXTRACT(E6312,""[А-Яа-я\-]+ административный округ"")"),"Новомосковский административный округ")</f>
        <v>Новомосковский административный округ</v>
      </c>
      <c r="G6312" s="1" t="s">
        <v>26608</v>
      </c>
      <c r="H6312" s="1" t="s">
        <v>28040</v>
      </c>
      <c r="I6312" s="1" t="s">
        <v>20</v>
      </c>
      <c r="J6312" s="1" t="s">
        <v>49</v>
      </c>
      <c r="K6312" s="1" t="s">
        <v>30</v>
      </c>
      <c r="L6312" s="1">
        <v>3.7248166E7</v>
      </c>
      <c r="M6312" s="1" t="s">
        <v>28041</v>
      </c>
      <c r="N6312" s="1" t="s">
        <v>28042</v>
      </c>
      <c r="O6312" s="3"/>
    </row>
    <row r="6313">
      <c r="A6313" s="1" t="s">
        <v>28043</v>
      </c>
      <c r="B6313" s="2" t="s">
        <v>28044</v>
      </c>
      <c r="C6313" s="1">
        <v>7.71710804490085E14</v>
      </c>
      <c r="D6313" s="1" t="s">
        <v>27986</v>
      </c>
      <c r="E6313" s="1" t="s">
        <v>25519</v>
      </c>
      <c r="F6313" s="1" t="str">
        <f>IFERROR(__xludf.DUMMYFUNCTION("REGEXEXTRACT(E6313,""[А-Яа-я\-]+ административный округ"")"),"Троицкий административный округ")</f>
        <v>Троицкий административный округ</v>
      </c>
      <c r="G6313" s="1" t="s">
        <v>25520</v>
      </c>
      <c r="H6313" s="1" t="s">
        <v>28045</v>
      </c>
      <c r="I6313" s="1" t="s">
        <v>20</v>
      </c>
      <c r="J6313" s="1" t="s">
        <v>21</v>
      </c>
      <c r="K6313" s="1" t="s">
        <v>30</v>
      </c>
      <c r="L6313" s="1">
        <v>3.7248167E7</v>
      </c>
      <c r="M6313" s="1" t="s">
        <v>28046</v>
      </c>
      <c r="N6313" s="1" t="s">
        <v>28047</v>
      </c>
      <c r="O6313" s="3"/>
    </row>
    <row r="6314">
      <c r="A6314" s="1" t="s">
        <v>28048</v>
      </c>
      <c r="B6314" s="2" t="s">
        <v>28049</v>
      </c>
      <c r="C6314" s="1">
        <v>7.71720798760005E14</v>
      </c>
      <c r="D6314" s="3"/>
      <c r="E6314" s="1" t="s">
        <v>25519</v>
      </c>
      <c r="F6314" s="1" t="str">
        <f>IFERROR(__xludf.DUMMYFUNCTION("REGEXEXTRACT(E6314,""[А-Яа-я\-]+ административный округ"")"),"Троицкий административный округ")</f>
        <v>Троицкий административный округ</v>
      </c>
      <c r="G6314" s="1" t="s">
        <v>28050</v>
      </c>
      <c r="H6314" s="1" t="s">
        <v>28051</v>
      </c>
      <c r="I6314" s="1" t="s">
        <v>20</v>
      </c>
      <c r="J6314" s="1" t="s">
        <v>21</v>
      </c>
      <c r="K6314" s="1" t="s">
        <v>858</v>
      </c>
      <c r="L6314" s="1">
        <v>3.7248168E7</v>
      </c>
      <c r="M6314" s="1" t="s">
        <v>28052</v>
      </c>
      <c r="N6314" s="1" t="s">
        <v>28053</v>
      </c>
      <c r="O6314" s="3"/>
    </row>
    <row r="6315">
      <c r="A6315" s="1" t="s">
        <v>28054</v>
      </c>
      <c r="B6315" s="2" t="s">
        <v>28055</v>
      </c>
      <c r="C6315" s="1">
        <v>7.71610427380115E14</v>
      </c>
      <c r="D6315" s="1" t="s">
        <v>27976</v>
      </c>
      <c r="E6315" s="1" t="s">
        <v>4812</v>
      </c>
      <c r="F6315" s="1" t="str">
        <f>IFERROR(__xludf.DUMMYFUNCTION("REGEXEXTRACT(E6315,""[А-Яа-я\-]+ административный округ"")"),"Новомосковский административный округ")</f>
        <v>Новомосковский административный округ</v>
      </c>
      <c r="G6315" s="1" t="s">
        <v>26620</v>
      </c>
      <c r="H6315" s="1" t="s">
        <v>28056</v>
      </c>
      <c r="I6315" s="1" t="s">
        <v>20</v>
      </c>
      <c r="J6315" s="1" t="s">
        <v>21</v>
      </c>
      <c r="K6315" s="1" t="s">
        <v>30</v>
      </c>
      <c r="L6315" s="1">
        <v>3.724819E7</v>
      </c>
      <c r="M6315" s="1" t="s">
        <v>28057</v>
      </c>
      <c r="N6315" s="1" t="s">
        <v>28058</v>
      </c>
      <c r="O6315" s="3"/>
    </row>
    <row r="6316">
      <c r="A6316" s="1" t="s">
        <v>28059</v>
      </c>
      <c r="B6316" s="2" t="s">
        <v>28060</v>
      </c>
      <c r="C6316" s="1">
        <v>7.71610661970006E14</v>
      </c>
      <c r="D6316" s="3"/>
      <c r="E6316" s="1" t="s">
        <v>4812</v>
      </c>
      <c r="F6316" s="1" t="str">
        <f>IFERROR(__xludf.DUMMYFUNCTION("REGEXEXTRACT(E6316,""[А-Яа-я\-]+ административный округ"")"),"Новомосковский административный округ")</f>
        <v>Новомосковский административный округ</v>
      </c>
      <c r="G6316" s="1" t="s">
        <v>26620</v>
      </c>
      <c r="H6316" s="1" t="s">
        <v>28061</v>
      </c>
      <c r="I6316" s="1" t="s">
        <v>20</v>
      </c>
      <c r="J6316" s="1" t="s">
        <v>49</v>
      </c>
      <c r="K6316" s="1" t="s">
        <v>444</v>
      </c>
      <c r="L6316" s="1">
        <v>3.7248216E7</v>
      </c>
      <c r="M6316" s="1" t="s">
        <v>28062</v>
      </c>
      <c r="N6316" s="1" t="s">
        <v>28063</v>
      </c>
      <c r="O6316" s="3"/>
    </row>
    <row r="6317">
      <c r="A6317" s="1" t="s">
        <v>28064</v>
      </c>
      <c r="B6317" s="2" t="s">
        <v>28065</v>
      </c>
      <c r="C6317" s="1">
        <v>7.71710804490045E14</v>
      </c>
      <c r="D6317" s="1" t="s">
        <v>27986</v>
      </c>
      <c r="E6317" s="1" t="s">
        <v>25519</v>
      </c>
      <c r="F6317" s="1" t="str">
        <f>IFERROR(__xludf.DUMMYFUNCTION("REGEXEXTRACT(E6317,""[А-Яа-я\-]+ административный округ"")"),"Троицкий административный округ")</f>
        <v>Троицкий административный округ</v>
      </c>
      <c r="G6317" s="1" t="s">
        <v>25520</v>
      </c>
      <c r="H6317" s="1" t="s">
        <v>28066</v>
      </c>
      <c r="I6317" s="1" t="s">
        <v>20</v>
      </c>
      <c r="J6317" s="1" t="s">
        <v>21</v>
      </c>
      <c r="K6317" s="1" t="s">
        <v>30</v>
      </c>
      <c r="L6317" s="1">
        <v>3.7248217E7</v>
      </c>
      <c r="M6317" s="1" t="s">
        <v>28067</v>
      </c>
      <c r="N6317" s="1" t="s">
        <v>28068</v>
      </c>
      <c r="O6317" s="3"/>
    </row>
    <row r="6318">
      <c r="A6318" s="1" t="s">
        <v>28069</v>
      </c>
      <c r="B6318" s="2" t="s">
        <v>28070</v>
      </c>
      <c r="C6318" s="1">
        <v>7.71710804490055E14</v>
      </c>
      <c r="D6318" s="1" t="s">
        <v>27986</v>
      </c>
      <c r="E6318" s="1" t="s">
        <v>25519</v>
      </c>
      <c r="F6318" s="1" t="str">
        <f>IFERROR(__xludf.DUMMYFUNCTION("REGEXEXTRACT(E6318,""[А-Яа-я\-]+ административный округ"")"),"Троицкий административный округ")</f>
        <v>Троицкий административный округ</v>
      </c>
      <c r="G6318" s="1" t="s">
        <v>25520</v>
      </c>
      <c r="H6318" s="1" t="s">
        <v>28071</v>
      </c>
      <c r="I6318" s="1" t="s">
        <v>20</v>
      </c>
      <c r="J6318" s="1" t="s">
        <v>21</v>
      </c>
      <c r="K6318" s="1" t="s">
        <v>30</v>
      </c>
      <c r="L6318" s="1">
        <v>3.7248227E7</v>
      </c>
      <c r="M6318" s="1" t="s">
        <v>28072</v>
      </c>
      <c r="N6318" s="1" t="s">
        <v>28073</v>
      </c>
      <c r="O6318" s="3"/>
    </row>
    <row r="6319">
      <c r="A6319" s="1" t="s">
        <v>28074</v>
      </c>
      <c r="B6319" s="2" t="s">
        <v>28075</v>
      </c>
      <c r="C6319" s="1">
        <v>7.71710798910056E14</v>
      </c>
      <c r="D6319" s="1" t="s">
        <v>28005</v>
      </c>
      <c r="E6319" s="1" t="s">
        <v>4812</v>
      </c>
      <c r="F6319" s="1" t="str">
        <f>IFERROR(__xludf.DUMMYFUNCTION("REGEXEXTRACT(E6319,""[А-Яа-я\-]+ административный округ"")"),"Новомосковский административный округ")</f>
        <v>Новомосковский административный округ</v>
      </c>
      <c r="G6319" s="1" t="s">
        <v>26608</v>
      </c>
      <c r="H6319" s="1" t="s">
        <v>28040</v>
      </c>
      <c r="I6319" s="1" t="s">
        <v>20</v>
      </c>
      <c r="J6319" s="1" t="s">
        <v>49</v>
      </c>
      <c r="K6319" s="1" t="s">
        <v>30</v>
      </c>
      <c r="L6319" s="1">
        <v>3.7248239E7</v>
      </c>
      <c r="M6319" s="1" t="s">
        <v>28076</v>
      </c>
      <c r="N6319" s="1" t="s">
        <v>28077</v>
      </c>
      <c r="O6319" s="3"/>
    </row>
    <row r="6320">
      <c r="A6320" s="1" t="s">
        <v>28078</v>
      </c>
      <c r="B6320" s="2" t="s">
        <v>28079</v>
      </c>
      <c r="C6320" s="1">
        <v>7.71710804490095E14</v>
      </c>
      <c r="D6320" s="1" t="s">
        <v>27986</v>
      </c>
      <c r="E6320" s="1" t="s">
        <v>25519</v>
      </c>
      <c r="F6320" s="1" t="str">
        <f>IFERROR(__xludf.DUMMYFUNCTION("REGEXEXTRACT(E6320,""[А-Яа-я\-]+ административный округ"")"),"Троицкий административный округ")</f>
        <v>Троицкий административный округ</v>
      </c>
      <c r="G6320" s="1" t="s">
        <v>25520</v>
      </c>
      <c r="H6320" s="1" t="s">
        <v>28080</v>
      </c>
      <c r="I6320" s="1" t="s">
        <v>20</v>
      </c>
      <c r="J6320" s="1" t="s">
        <v>21</v>
      </c>
      <c r="K6320" s="1" t="s">
        <v>30</v>
      </c>
      <c r="L6320" s="1">
        <v>3.724824E7</v>
      </c>
      <c r="M6320" s="1" t="s">
        <v>28081</v>
      </c>
      <c r="N6320" s="1" t="s">
        <v>28082</v>
      </c>
      <c r="O6320" s="3"/>
    </row>
    <row r="6321">
      <c r="A6321" s="1" t="s">
        <v>28083</v>
      </c>
      <c r="B6321" s="2" t="s">
        <v>28084</v>
      </c>
      <c r="C6321" s="1">
        <v>7.71710798910086E14</v>
      </c>
      <c r="D6321" s="1" t="s">
        <v>28005</v>
      </c>
      <c r="E6321" s="1" t="s">
        <v>4812</v>
      </c>
      <c r="F6321" s="1" t="str">
        <f>IFERROR(__xludf.DUMMYFUNCTION("REGEXEXTRACT(E6321,""[А-Яа-я\-]+ административный округ"")"),"Новомосковский административный округ")</f>
        <v>Новомосковский административный округ</v>
      </c>
      <c r="G6321" s="1" t="s">
        <v>26608</v>
      </c>
      <c r="H6321" s="1" t="s">
        <v>28040</v>
      </c>
      <c r="I6321" s="1" t="s">
        <v>20</v>
      </c>
      <c r="J6321" s="1" t="s">
        <v>49</v>
      </c>
      <c r="K6321" s="1" t="s">
        <v>2187</v>
      </c>
      <c r="L6321" s="1">
        <v>3.7248245E7</v>
      </c>
      <c r="M6321" s="1" t="s">
        <v>28085</v>
      </c>
      <c r="N6321" s="1" t="s">
        <v>28086</v>
      </c>
      <c r="O6321" s="3"/>
    </row>
    <row r="6322">
      <c r="A6322" s="1" t="s">
        <v>28087</v>
      </c>
      <c r="B6322" s="2" t="s">
        <v>28088</v>
      </c>
      <c r="C6322" s="1">
        <v>7.72211382810005E14</v>
      </c>
      <c r="D6322" s="3"/>
      <c r="E6322" s="1" t="s">
        <v>4812</v>
      </c>
      <c r="F6322" s="1" t="str">
        <f>IFERROR(__xludf.DUMMYFUNCTION("REGEXEXTRACT(E6322,""[А-Яа-я\-]+ административный округ"")"),"Новомосковский административный округ")</f>
        <v>Новомосковский административный округ</v>
      </c>
      <c r="G6322" s="1" t="s">
        <v>24715</v>
      </c>
      <c r="H6322" s="1" t="s">
        <v>28089</v>
      </c>
      <c r="I6322" s="1" t="s">
        <v>20</v>
      </c>
      <c r="J6322" s="1" t="s">
        <v>21</v>
      </c>
      <c r="K6322" s="1" t="s">
        <v>30</v>
      </c>
      <c r="L6322" s="1">
        <v>3.7248247E7</v>
      </c>
      <c r="M6322" s="1" t="s">
        <v>28090</v>
      </c>
      <c r="N6322" s="1" t="s">
        <v>28091</v>
      </c>
      <c r="O6322" s="3"/>
    </row>
    <row r="6323">
      <c r="A6323" s="1" t="s">
        <v>28092</v>
      </c>
      <c r="B6323" s="2" t="s">
        <v>28093</v>
      </c>
      <c r="C6323" s="1">
        <v>7.71731306990005E14</v>
      </c>
      <c r="D6323" s="3"/>
      <c r="E6323" s="1" t="s">
        <v>4812</v>
      </c>
      <c r="F6323" s="1" t="str">
        <f>IFERROR(__xludf.DUMMYFUNCTION("REGEXEXTRACT(E6323,""[А-Яа-я\-]+ административный округ"")"),"Новомосковский административный округ")</f>
        <v>Новомосковский административный округ</v>
      </c>
      <c r="G6323" s="1" t="s">
        <v>24715</v>
      </c>
      <c r="H6323" s="1" t="s">
        <v>28094</v>
      </c>
      <c r="I6323" s="1" t="s">
        <v>20</v>
      </c>
      <c r="J6323" s="1" t="s">
        <v>21</v>
      </c>
      <c r="K6323" s="1" t="s">
        <v>990</v>
      </c>
      <c r="L6323" s="1">
        <v>3.724825E7</v>
      </c>
      <c r="M6323" s="1" t="s">
        <v>28095</v>
      </c>
      <c r="N6323" s="1" t="s">
        <v>28096</v>
      </c>
      <c r="O6323" s="3"/>
    </row>
    <row r="6324">
      <c r="A6324" s="1" t="s">
        <v>28097</v>
      </c>
      <c r="B6324" s="2" t="s">
        <v>28098</v>
      </c>
      <c r="C6324" s="1">
        <v>7.71710804490075E14</v>
      </c>
      <c r="D6324" s="1" t="s">
        <v>27986</v>
      </c>
      <c r="E6324" s="1" t="s">
        <v>25519</v>
      </c>
      <c r="F6324" s="1" t="str">
        <f>IFERROR(__xludf.DUMMYFUNCTION("REGEXEXTRACT(E6324,""[А-Яа-я\-]+ административный округ"")"),"Троицкий административный округ")</f>
        <v>Троицкий административный округ</v>
      </c>
      <c r="G6324" s="1" t="s">
        <v>25520</v>
      </c>
      <c r="H6324" s="1" t="s">
        <v>28099</v>
      </c>
      <c r="I6324" s="1" t="s">
        <v>20</v>
      </c>
      <c r="J6324" s="1" t="s">
        <v>21</v>
      </c>
      <c r="K6324" s="1" t="s">
        <v>30</v>
      </c>
      <c r="L6324" s="1">
        <v>3.7248252E7</v>
      </c>
      <c r="M6324" s="1" t="s">
        <v>28100</v>
      </c>
      <c r="N6324" s="1" t="s">
        <v>28101</v>
      </c>
      <c r="O6324" s="3"/>
    </row>
    <row r="6325">
      <c r="A6325" s="1" t="s">
        <v>28102</v>
      </c>
      <c r="B6325" s="2" t="s">
        <v>28103</v>
      </c>
      <c r="C6325" s="1">
        <v>7.71720798860005E14</v>
      </c>
      <c r="D6325" s="3"/>
      <c r="E6325" s="1" t="s">
        <v>4812</v>
      </c>
      <c r="F6325" s="1" t="str">
        <f>IFERROR(__xludf.DUMMYFUNCTION("REGEXEXTRACT(E6325,""[А-Яа-я\-]+ административный округ"")"),"Новомосковский административный округ")</f>
        <v>Новомосковский административный округ</v>
      </c>
      <c r="G6325" s="1" t="s">
        <v>26713</v>
      </c>
      <c r="H6325" s="1" t="s">
        <v>28104</v>
      </c>
      <c r="I6325" s="1" t="s">
        <v>20</v>
      </c>
      <c r="J6325" s="1" t="s">
        <v>21</v>
      </c>
      <c r="K6325" s="1" t="s">
        <v>858</v>
      </c>
      <c r="L6325" s="1">
        <v>3.724826E7</v>
      </c>
      <c r="M6325" s="1" t="s">
        <v>28105</v>
      </c>
      <c r="N6325" s="1" t="s">
        <v>28106</v>
      </c>
      <c r="O6325" s="3"/>
    </row>
    <row r="6326">
      <c r="A6326" s="1" t="s">
        <v>28107</v>
      </c>
      <c r="B6326" s="2" t="s">
        <v>28108</v>
      </c>
      <c r="C6326" s="1">
        <v>7.71711201720005E14</v>
      </c>
      <c r="D6326" s="3"/>
      <c r="E6326" s="1" t="s">
        <v>441</v>
      </c>
      <c r="F6326" s="1" t="str">
        <f>IFERROR(__xludf.DUMMYFUNCTION("REGEXEXTRACT(E6326,""[А-Яа-я\-]+ административный округ"")"),"Западный административный округ")</f>
        <v>Западный административный округ</v>
      </c>
      <c r="G6326" s="1" t="s">
        <v>1769</v>
      </c>
      <c r="H6326" s="1" t="s">
        <v>28109</v>
      </c>
      <c r="I6326" s="1" t="s">
        <v>20</v>
      </c>
      <c r="J6326" s="1" t="s">
        <v>21</v>
      </c>
      <c r="K6326" s="1" t="s">
        <v>444</v>
      </c>
      <c r="L6326" s="1">
        <v>3.7248262E7</v>
      </c>
      <c r="M6326" s="1" t="s">
        <v>28110</v>
      </c>
      <c r="N6326" s="1" t="s">
        <v>28111</v>
      </c>
      <c r="O6326" s="3"/>
    </row>
    <row r="6327">
      <c r="A6327" s="1" t="s">
        <v>28112</v>
      </c>
      <c r="B6327" s="2" t="s">
        <v>28113</v>
      </c>
      <c r="C6327" s="1">
        <v>7.71710804490025E14</v>
      </c>
      <c r="D6327" s="1" t="s">
        <v>27986</v>
      </c>
      <c r="E6327" s="1" t="s">
        <v>25519</v>
      </c>
      <c r="F6327" s="1" t="str">
        <f>IFERROR(__xludf.DUMMYFUNCTION("REGEXEXTRACT(E6327,""[А-Яа-я\-]+ административный округ"")"),"Троицкий административный округ")</f>
        <v>Троицкий административный округ</v>
      </c>
      <c r="G6327" s="1" t="s">
        <v>25520</v>
      </c>
      <c r="H6327" s="1" t="s">
        <v>28114</v>
      </c>
      <c r="I6327" s="1" t="s">
        <v>20</v>
      </c>
      <c r="J6327" s="1" t="s">
        <v>21</v>
      </c>
      <c r="K6327" s="1" t="s">
        <v>30</v>
      </c>
      <c r="L6327" s="1">
        <v>3.7248264E7</v>
      </c>
      <c r="M6327" s="1" t="s">
        <v>28115</v>
      </c>
      <c r="N6327" s="1" t="s">
        <v>28116</v>
      </c>
      <c r="O6327" s="3"/>
    </row>
    <row r="6328">
      <c r="A6328" s="1" t="s">
        <v>28117</v>
      </c>
      <c r="B6328" s="2" t="s">
        <v>28118</v>
      </c>
      <c r="C6328" s="1">
        <v>7.71710799010025E14</v>
      </c>
      <c r="D6328" s="1" t="s">
        <v>28119</v>
      </c>
      <c r="E6328" s="1" t="s">
        <v>4812</v>
      </c>
      <c r="F6328" s="1" t="str">
        <f>IFERROR(__xludf.DUMMYFUNCTION("REGEXEXTRACT(E6328,""[А-Яа-я\-]+ административный округ"")"),"Новомосковский административный округ")</f>
        <v>Новомосковский административный округ</v>
      </c>
      <c r="G6328" s="1" t="s">
        <v>24715</v>
      </c>
      <c r="H6328" s="1" t="s">
        <v>28120</v>
      </c>
      <c r="I6328" s="1" t="s">
        <v>20</v>
      </c>
      <c r="J6328" s="1" t="s">
        <v>21</v>
      </c>
      <c r="K6328" s="1" t="s">
        <v>30</v>
      </c>
      <c r="L6328" s="1">
        <v>3.7248265E7</v>
      </c>
      <c r="M6328" s="1" t="s">
        <v>28121</v>
      </c>
      <c r="N6328" s="1" t="s">
        <v>28122</v>
      </c>
      <c r="O6328" s="3"/>
    </row>
    <row r="6329">
      <c r="A6329" s="1" t="s">
        <v>28123</v>
      </c>
      <c r="B6329" s="2" t="s">
        <v>28124</v>
      </c>
      <c r="C6329" s="1">
        <v>7.71710804490125E14</v>
      </c>
      <c r="D6329" s="1" t="s">
        <v>27986</v>
      </c>
      <c r="E6329" s="1" t="s">
        <v>25519</v>
      </c>
      <c r="F6329" s="1" t="str">
        <f>IFERROR(__xludf.DUMMYFUNCTION("REGEXEXTRACT(E6329,""[А-Яа-я\-]+ административный округ"")"),"Троицкий административный округ")</f>
        <v>Троицкий административный округ</v>
      </c>
      <c r="G6329" s="1" t="s">
        <v>25520</v>
      </c>
      <c r="H6329" s="1" t="s">
        <v>28071</v>
      </c>
      <c r="I6329" s="1" t="s">
        <v>20</v>
      </c>
      <c r="J6329" s="1" t="s">
        <v>21</v>
      </c>
      <c r="K6329" s="1" t="s">
        <v>30</v>
      </c>
      <c r="L6329" s="1">
        <v>3.724827E7</v>
      </c>
      <c r="M6329" s="1" t="s">
        <v>28125</v>
      </c>
      <c r="N6329" s="1" t="s">
        <v>28126</v>
      </c>
      <c r="O6329" s="3"/>
    </row>
    <row r="6330">
      <c r="A6330" s="1" t="s">
        <v>28127</v>
      </c>
      <c r="B6330" s="2" t="s">
        <v>28128</v>
      </c>
      <c r="C6330" s="1">
        <v>7.71610658140036E14</v>
      </c>
      <c r="D6330" s="1" t="s">
        <v>26684</v>
      </c>
      <c r="E6330" s="1" t="s">
        <v>4812</v>
      </c>
      <c r="F6330" s="1" t="str">
        <f>IFERROR(__xludf.DUMMYFUNCTION("REGEXEXTRACT(E6330,""[А-Яа-я\-]+ административный округ"")"),"Новомосковский административный округ")</f>
        <v>Новомосковский административный округ</v>
      </c>
      <c r="G6330" s="1" t="s">
        <v>4813</v>
      </c>
      <c r="H6330" s="1" t="s">
        <v>28129</v>
      </c>
      <c r="I6330" s="1" t="s">
        <v>20</v>
      </c>
      <c r="J6330" s="1" t="s">
        <v>49</v>
      </c>
      <c r="K6330" s="1" t="s">
        <v>30</v>
      </c>
      <c r="L6330" s="1">
        <v>3.7248272E7</v>
      </c>
      <c r="M6330" s="1" t="s">
        <v>28130</v>
      </c>
      <c r="N6330" s="1" t="s">
        <v>28131</v>
      </c>
      <c r="O6330" s="3"/>
    </row>
    <row r="6331">
      <c r="A6331" s="1" t="s">
        <v>28132</v>
      </c>
      <c r="B6331" s="2" t="s">
        <v>28133</v>
      </c>
      <c r="C6331" s="1">
        <v>7.71710804770006E14</v>
      </c>
      <c r="D6331" s="3"/>
      <c r="E6331" s="1" t="s">
        <v>25519</v>
      </c>
      <c r="F6331" s="1" t="str">
        <f>IFERROR(__xludf.DUMMYFUNCTION("REGEXEXTRACT(E6331,""[А-Яа-я\-]+ административный округ"")"),"Троицкий административный округ")</f>
        <v>Троицкий административный округ</v>
      </c>
      <c r="G6331" s="1" t="s">
        <v>25527</v>
      </c>
      <c r="H6331" s="1" t="s">
        <v>28134</v>
      </c>
      <c r="I6331" s="1" t="s">
        <v>20</v>
      </c>
      <c r="J6331" s="1" t="s">
        <v>49</v>
      </c>
      <c r="K6331" s="1" t="s">
        <v>30</v>
      </c>
      <c r="L6331" s="1">
        <v>3.7248273E7</v>
      </c>
      <c r="M6331" s="1" t="s">
        <v>28135</v>
      </c>
      <c r="N6331" s="1" t="s">
        <v>28136</v>
      </c>
      <c r="O6331" s="3"/>
    </row>
    <row r="6332">
      <c r="A6332" s="1" t="s">
        <v>28137</v>
      </c>
      <c r="B6332" s="2" t="s">
        <v>28138</v>
      </c>
      <c r="C6332" s="1">
        <v>7.71710804490105E14</v>
      </c>
      <c r="D6332" s="1" t="s">
        <v>27986</v>
      </c>
      <c r="E6332" s="1" t="s">
        <v>25519</v>
      </c>
      <c r="F6332" s="1" t="str">
        <f>IFERROR(__xludf.DUMMYFUNCTION("REGEXEXTRACT(E6332,""[А-Яа-я\-]+ административный округ"")"),"Троицкий административный округ")</f>
        <v>Троицкий административный округ</v>
      </c>
      <c r="G6332" s="1" t="s">
        <v>25520</v>
      </c>
      <c r="H6332" s="1" t="s">
        <v>28139</v>
      </c>
      <c r="I6332" s="1" t="s">
        <v>20</v>
      </c>
      <c r="J6332" s="1" t="s">
        <v>21</v>
      </c>
      <c r="K6332" s="1" t="s">
        <v>30</v>
      </c>
      <c r="L6332" s="1">
        <v>3.7248281E7</v>
      </c>
      <c r="M6332" s="1" t="s">
        <v>28140</v>
      </c>
      <c r="N6332" s="1" t="s">
        <v>28141</v>
      </c>
      <c r="O6332" s="3"/>
    </row>
    <row r="6333">
      <c r="A6333" s="1" t="s">
        <v>28142</v>
      </c>
      <c r="B6333" s="2" t="s">
        <v>28143</v>
      </c>
      <c r="C6333" s="1">
        <v>7.71611196690006E14</v>
      </c>
      <c r="D6333" s="3"/>
      <c r="E6333" s="1" t="s">
        <v>4812</v>
      </c>
      <c r="F6333" s="1" t="str">
        <f>IFERROR(__xludf.DUMMYFUNCTION("REGEXEXTRACT(E6333,""[А-Яа-я\-]+ административный округ"")"),"Новомосковский административный округ")</f>
        <v>Новомосковский административный округ</v>
      </c>
      <c r="G6333" s="1" t="s">
        <v>26620</v>
      </c>
      <c r="H6333" s="1" t="s">
        <v>28144</v>
      </c>
      <c r="I6333" s="1" t="s">
        <v>20</v>
      </c>
      <c r="J6333" s="1" t="s">
        <v>49</v>
      </c>
      <c r="K6333" s="1" t="s">
        <v>30</v>
      </c>
      <c r="L6333" s="1">
        <v>3.7248282E7</v>
      </c>
      <c r="M6333" s="1" t="s">
        <v>28145</v>
      </c>
      <c r="N6333" s="1" t="s">
        <v>28146</v>
      </c>
      <c r="O6333" s="3"/>
    </row>
    <row r="6334">
      <c r="A6334" s="1" t="s">
        <v>28147</v>
      </c>
      <c r="B6334" s="2" t="s">
        <v>28148</v>
      </c>
      <c r="C6334" s="1">
        <v>7.71710804800006E14</v>
      </c>
      <c r="D6334" s="3"/>
      <c r="E6334" s="1" t="s">
        <v>25519</v>
      </c>
      <c r="F6334" s="1" t="str">
        <f>IFERROR(__xludf.DUMMYFUNCTION("REGEXEXTRACT(E6334,""[А-Яа-я\-]+ административный округ"")"),"Троицкий административный округ")</f>
        <v>Троицкий административный округ</v>
      </c>
      <c r="G6334" s="1" t="s">
        <v>25520</v>
      </c>
      <c r="H6334" s="1" t="s">
        <v>28149</v>
      </c>
      <c r="I6334" s="1" t="s">
        <v>20</v>
      </c>
      <c r="J6334" s="1" t="s">
        <v>49</v>
      </c>
      <c r="K6334" s="1" t="s">
        <v>30</v>
      </c>
      <c r="L6334" s="1">
        <v>3.7248289E7</v>
      </c>
      <c r="M6334" s="1" t="s">
        <v>28150</v>
      </c>
      <c r="N6334" s="1" t="s">
        <v>28151</v>
      </c>
      <c r="O6334" s="3"/>
    </row>
    <row r="6335">
      <c r="A6335" s="1" t="s">
        <v>28152</v>
      </c>
      <c r="B6335" s="2" t="s">
        <v>28153</v>
      </c>
      <c r="C6335" s="1">
        <v>7.71611212680006E14</v>
      </c>
      <c r="D6335" s="3"/>
      <c r="E6335" s="1" t="s">
        <v>4812</v>
      </c>
      <c r="F6335" s="1" t="str">
        <f>IFERROR(__xludf.DUMMYFUNCTION("REGEXEXTRACT(E6335,""[А-Яа-я\-]+ административный округ"")"),"Новомосковский административный округ")</f>
        <v>Новомосковский административный округ</v>
      </c>
      <c r="G6335" s="1" t="s">
        <v>26620</v>
      </c>
      <c r="H6335" s="1" t="s">
        <v>28154</v>
      </c>
      <c r="I6335" s="1" t="s">
        <v>20</v>
      </c>
      <c r="J6335" s="1" t="s">
        <v>49</v>
      </c>
      <c r="K6335" s="1" t="s">
        <v>30</v>
      </c>
      <c r="L6335" s="1">
        <v>3.7248296E7</v>
      </c>
      <c r="M6335" s="1" t="s">
        <v>28155</v>
      </c>
      <c r="N6335" s="1" t="s">
        <v>28156</v>
      </c>
      <c r="O6335" s="3"/>
    </row>
    <row r="6336">
      <c r="A6336" s="1" t="s">
        <v>28157</v>
      </c>
      <c r="B6336" s="2" t="s">
        <v>28158</v>
      </c>
      <c r="C6336" s="1">
        <v>7.71720798910106E14</v>
      </c>
      <c r="D6336" s="1" t="s">
        <v>28005</v>
      </c>
      <c r="E6336" s="1" t="s">
        <v>4812</v>
      </c>
      <c r="F6336" s="1" t="str">
        <f>IFERROR(__xludf.DUMMYFUNCTION("REGEXEXTRACT(E6336,""[А-Яа-я\-]+ административный округ"")"),"Новомосковский административный округ")</f>
        <v>Новомосковский административный округ</v>
      </c>
      <c r="G6336" s="1" t="s">
        <v>26851</v>
      </c>
      <c r="H6336" s="1" t="s">
        <v>28159</v>
      </c>
      <c r="I6336" s="1" t="s">
        <v>20</v>
      </c>
      <c r="J6336" s="1" t="s">
        <v>49</v>
      </c>
      <c r="K6336" s="1" t="s">
        <v>30</v>
      </c>
      <c r="L6336" s="1">
        <v>3.7248304E7</v>
      </c>
      <c r="M6336" s="1" t="s">
        <v>28160</v>
      </c>
      <c r="N6336" s="1" t="s">
        <v>28161</v>
      </c>
      <c r="O6336" s="3"/>
    </row>
    <row r="6337">
      <c r="A6337" s="1" t="s">
        <v>28162</v>
      </c>
      <c r="B6337" s="2" t="s">
        <v>28163</v>
      </c>
      <c r="C6337" s="1">
        <v>7.71710804490115E14</v>
      </c>
      <c r="D6337" s="1" t="s">
        <v>27986</v>
      </c>
      <c r="E6337" s="1" t="s">
        <v>25519</v>
      </c>
      <c r="F6337" s="1" t="str">
        <f>IFERROR(__xludf.DUMMYFUNCTION("REGEXEXTRACT(E6337,""[А-Яа-я\-]+ административный округ"")"),"Троицкий административный округ")</f>
        <v>Троицкий административный округ</v>
      </c>
      <c r="G6337" s="1" t="s">
        <v>25520</v>
      </c>
      <c r="H6337" s="1" t="s">
        <v>28164</v>
      </c>
      <c r="I6337" s="1" t="s">
        <v>20</v>
      </c>
      <c r="J6337" s="1" t="s">
        <v>21</v>
      </c>
      <c r="K6337" s="1" t="s">
        <v>30</v>
      </c>
      <c r="L6337" s="1">
        <v>3.7248305E7</v>
      </c>
      <c r="M6337" s="1" t="s">
        <v>28165</v>
      </c>
      <c r="N6337" s="1" t="s">
        <v>28166</v>
      </c>
      <c r="O6337" s="3"/>
    </row>
    <row r="6338">
      <c r="A6338" s="1" t="s">
        <v>664</v>
      </c>
      <c r="B6338" s="2" t="s">
        <v>28167</v>
      </c>
      <c r="C6338" s="1">
        <v>7.71610968350015E14</v>
      </c>
      <c r="D6338" s="1" t="s">
        <v>26844</v>
      </c>
      <c r="E6338" s="1" t="s">
        <v>4812</v>
      </c>
      <c r="F6338" s="1" t="str">
        <f>IFERROR(__xludf.DUMMYFUNCTION("REGEXEXTRACT(E6338,""[А-Яа-я\-]+ административный округ"")"),"Новомосковский административный округ")</f>
        <v>Новомосковский административный округ</v>
      </c>
      <c r="G6338" s="1" t="s">
        <v>24715</v>
      </c>
      <c r="H6338" s="1" t="s">
        <v>26846</v>
      </c>
      <c r="I6338" s="1" t="s">
        <v>20</v>
      </c>
      <c r="J6338" s="1" t="s">
        <v>21</v>
      </c>
      <c r="K6338" s="1" t="s">
        <v>30</v>
      </c>
      <c r="L6338" s="1">
        <v>3.7248313E7</v>
      </c>
      <c r="M6338" s="1" t="s">
        <v>28168</v>
      </c>
      <c r="N6338" s="1" t="s">
        <v>28169</v>
      </c>
      <c r="O6338" s="3"/>
    </row>
    <row r="6339">
      <c r="A6339" s="1" t="s">
        <v>21374</v>
      </c>
      <c r="B6339" s="2" t="s">
        <v>28170</v>
      </c>
      <c r="C6339" s="1">
        <v>7.71620968350025E14</v>
      </c>
      <c r="D6339" s="1" t="s">
        <v>26844</v>
      </c>
      <c r="E6339" s="1" t="s">
        <v>4812</v>
      </c>
      <c r="F6339" s="1" t="str">
        <f>IFERROR(__xludf.DUMMYFUNCTION("REGEXEXTRACT(E6339,""[А-Яа-я\-]+ административный округ"")"),"Новомосковский административный округ")</f>
        <v>Новомосковский административный округ</v>
      </c>
      <c r="G6339" s="1" t="s">
        <v>24715</v>
      </c>
      <c r="H6339" s="1" t="s">
        <v>28171</v>
      </c>
      <c r="I6339" s="1" t="s">
        <v>20</v>
      </c>
      <c r="J6339" s="1" t="s">
        <v>21</v>
      </c>
      <c r="K6339" s="1" t="s">
        <v>858</v>
      </c>
      <c r="L6339" s="1">
        <v>3.7248315E7</v>
      </c>
      <c r="M6339" s="1" t="s">
        <v>28172</v>
      </c>
      <c r="N6339" s="1" t="s">
        <v>28173</v>
      </c>
      <c r="O6339" s="3"/>
    </row>
    <row r="6340">
      <c r="A6340" s="1" t="s">
        <v>11612</v>
      </c>
      <c r="B6340" s="2" t="s">
        <v>28174</v>
      </c>
      <c r="C6340" s="3"/>
      <c r="D6340" s="1" t="s">
        <v>24713</v>
      </c>
      <c r="E6340" s="1" t="s">
        <v>4812</v>
      </c>
      <c r="F6340" s="1" t="str">
        <f>IFERROR(__xludf.DUMMYFUNCTION("REGEXEXTRACT(E6340,""[А-Яа-я\-]+ административный округ"")"),"Новомосковский административный округ")</f>
        <v>Новомосковский административный округ</v>
      </c>
      <c r="G6340" s="1" t="s">
        <v>24715</v>
      </c>
      <c r="H6340" s="1" t="s">
        <v>24716</v>
      </c>
      <c r="I6340" s="1" t="s">
        <v>20</v>
      </c>
      <c r="J6340" s="1" t="s">
        <v>49</v>
      </c>
      <c r="K6340" s="1" t="s">
        <v>30</v>
      </c>
      <c r="L6340" s="1">
        <v>3.7248317E7</v>
      </c>
      <c r="M6340" s="1" t="s">
        <v>28175</v>
      </c>
      <c r="N6340" s="1" t="s">
        <v>28176</v>
      </c>
      <c r="O6340" s="3"/>
    </row>
    <row r="6341">
      <c r="A6341" s="1" t="s">
        <v>21374</v>
      </c>
      <c r="B6341" s="2" t="s">
        <v>28177</v>
      </c>
      <c r="C6341" s="3"/>
      <c r="D6341" s="1" t="s">
        <v>24713</v>
      </c>
      <c r="E6341" s="1" t="s">
        <v>4812</v>
      </c>
      <c r="F6341" s="1" t="str">
        <f>IFERROR(__xludf.DUMMYFUNCTION("REGEXEXTRACT(E6341,""[А-Яа-я\-]+ административный округ"")"),"Новомосковский административный округ")</f>
        <v>Новомосковский административный округ</v>
      </c>
      <c r="G6341" s="1" t="s">
        <v>24715</v>
      </c>
      <c r="H6341" s="1" t="s">
        <v>28178</v>
      </c>
      <c r="I6341" s="1" t="s">
        <v>20</v>
      </c>
      <c r="J6341" s="1" t="s">
        <v>49</v>
      </c>
      <c r="K6341" s="1" t="s">
        <v>858</v>
      </c>
      <c r="L6341" s="1">
        <v>3.7248318E7</v>
      </c>
      <c r="M6341" s="1" t="s">
        <v>28179</v>
      </c>
      <c r="N6341" s="1" t="s">
        <v>28180</v>
      </c>
      <c r="O6341" s="3"/>
    </row>
    <row r="6342">
      <c r="A6342" s="1" t="s">
        <v>28181</v>
      </c>
      <c r="B6342" s="2" t="s">
        <v>28182</v>
      </c>
      <c r="C6342" s="1">
        <v>7.71720799010015E14</v>
      </c>
      <c r="D6342" s="1" t="s">
        <v>28119</v>
      </c>
      <c r="E6342" s="1" t="s">
        <v>4812</v>
      </c>
      <c r="F6342" s="1" t="str">
        <f>IFERROR(__xludf.DUMMYFUNCTION("REGEXEXTRACT(E6342,""[А-Яа-я\-]+ административный округ"")"),"Новомосковский административный округ")</f>
        <v>Новомосковский административный округ</v>
      </c>
      <c r="G6342" s="1" t="s">
        <v>24715</v>
      </c>
      <c r="H6342" s="1" t="s">
        <v>28183</v>
      </c>
      <c r="I6342" s="1" t="s">
        <v>20</v>
      </c>
      <c r="J6342" s="1" t="s">
        <v>21</v>
      </c>
      <c r="K6342" s="1" t="s">
        <v>858</v>
      </c>
      <c r="L6342" s="1">
        <v>3.7248324E7</v>
      </c>
      <c r="M6342" s="1" t="s">
        <v>28184</v>
      </c>
      <c r="N6342" s="1" t="s">
        <v>28185</v>
      </c>
      <c r="O6342" s="3"/>
    </row>
    <row r="6343">
      <c r="A6343" s="1" t="s">
        <v>9842</v>
      </c>
      <c r="B6343" s="2" t="s">
        <v>28186</v>
      </c>
      <c r="C6343" s="1">
        <v>7.71710798910016E14</v>
      </c>
      <c r="D6343" s="1" t="s">
        <v>28005</v>
      </c>
      <c r="E6343" s="1" t="s">
        <v>4812</v>
      </c>
      <c r="F6343" s="1" t="str">
        <f>IFERROR(__xludf.DUMMYFUNCTION("REGEXEXTRACT(E6343,""[А-Яа-я\-]+ административный округ"")"),"Новомосковский административный округ")</f>
        <v>Новомосковский административный округ</v>
      </c>
      <c r="G6343" s="1" t="s">
        <v>26608</v>
      </c>
      <c r="H6343" s="1" t="s">
        <v>28187</v>
      </c>
      <c r="I6343" s="1" t="s">
        <v>20</v>
      </c>
      <c r="J6343" s="1" t="s">
        <v>49</v>
      </c>
      <c r="K6343" s="1" t="s">
        <v>30</v>
      </c>
      <c r="L6343" s="1">
        <v>3.7248326E7</v>
      </c>
      <c r="M6343" s="1" t="s">
        <v>28188</v>
      </c>
      <c r="N6343" s="1" t="s">
        <v>28189</v>
      </c>
      <c r="O6343" s="3"/>
    </row>
    <row r="6344">
      <c r="A6344" s="1" t="s">
        <v>28190</v>
      </c>
      <c r="B6344" s="2" t="s">
        <v>28191</v>
      </c>
      <c r="C6344" s="1">
        <v>7.71710798910026E14</v>
      </c>
      <c r="D6344" s="1" t="s">
        <v>28005</v>
      </c>
      <c r="E6344" s="1" t="s">
        <v>4812</v>
      </c>
      <c r="F6344" s="1" t="str">
        <f>IFERROR(__xludf.DUMMYFUNCTION("REGEXEXTRACT(E6344,""[А-Яа-я\-]+ административный округ"")"),"Новомосковский административный округ")</f>
        <v>Новомосковский административный округ</v>
      </c>
      <c r="G6344" s="1" t="s">
        <v>26608</v>
      </c>
      <c r="H6344" s="1" t="s">
        <v>28040</v>
      </c>
      <c r="I6344" s="1" t="s">
        <v>20</v>
      </c>
      <c r="J6344" s="1" t="s">
        <v>49</v>
      </c>
      <c r="K6344" s="1" t="s">
        <v>30</v>
      </c>
      <c r="L6344" s="1">
        <v>3.7248327E7</v>
      </c>
      <c r="M6344" s="1" t="s">
        <v>28192</v>
      </c>
      <c r="N6344" s="1" t="s">
        <v>28193</v>
      </c>
      <c r="O6344" s="3"/>
    </row>
    <row r="6345">
      <c r="A6345" s="1" t="s">
        <v>28194</v>
      </c>
      <c r="B6345" s="2" t="s">
        <v>28195</v>
      </c>
      <c r="C6345" s="1">
        <v>7.71710798910046E14</v>
      </c>
      <c r="D6345" s="1" t="s">
        <v>28005</v>
      </c>
      <c r="E6345" s="1" t="s">
        <v>4812</v>
      </c>
      <c r="F6345" s="1" t="str">
        <f>IFERROR(__xludf.DUMMYFUNCTION("REGEXEXTRACT(E6345,""[А-Яа-я\-]+ административный округ"")"),"Новомосковский административный округ")</f>
        <v>Новомосковский административный округ</v>
      </c>
      <c r="G6345" s="1" t="s">
        <v>26608</v>
      </c>
      <c r="H6345" s="1" t="s">
        <v>28040</v>
      </c>
      <c r="I6345" s="1" t="s">
        <v>20</v>
      </c>
      <c r="J6345" s="1" t="s">
        <v>49</v>
      </c>
      <c r="K6345" s="1" t="s">
        <v>30</v>
      </c>
      <c r="L6345" s="1">
        <v>3.7248328E7</v>
      </c>
      <c r="M6345" s="1" t="s">
        <v>28196</v>
      </c>
      <c r="N6345" s="1" t="s">
        <v>28197</v>
      </c>
      <c r="O6345" s="3"/>
    </row>
    <row r="6346">
      <c r="A6346" s="1" t="s">
        <v>28198</v>
      </c>
      <c r="B6346" s="2" t="s">
        <v>28199</v>
      </c>
      <c r="C6346" s="1">
        <v>7.71610427380095E14</v>
      </c>
      <c r="D6346" s="1" t="s">
        <v>27976</v>
      </c>
      <c r="E6346" s="1" t="s">
        <v>4812</v>
      </c>
      <c r="F6346" s="1" t="str">
        <f>IFERROR(__xludf.DUMMYFUNCTION("REGEXEXTRACT(E6346,""[А-Яа-я\-]+ административный округ"")"),"Новомосковский административный округ")</f>
        <v>Новомосковский административный округ</v>
      </c>
      <c r="G6346" s="1" t="s">
        <v>26620</v>
      </c>
      <c r="H6346" s="1" t="s">
        <v>28200</v>
      </c>
      <c r="I6346" s="1" t="s">
        <v>20</v>
      </c>
      <c r="J6346" s="1" t="s">
        <v>21</v>
      </c>
      <c r="K6346" s="1" t="s">
        <v>30</v>
      </c>
      <c r="L6346" s="1">
        <v>3.7248333E7</v>
      </c>
      <c r="M6346" s="1" t="s">
        <v>28201</v>
      </c>
      <c r="N6346" s="1" t="s">
        <v>28202</v>
      </c>
      <c r="O6346" s="3"/>
    </row>
    <row r="6347">
      <c r="A6347" s="1" t="s">
        <v>27957</v>
      </c>
      <c r="B6347" s="2" t="s">
        <v>28203</v>
      </c>
      <c r="C6347" s="1">
        <v>7.71620427380075E14</v>
      </c>
      <c r="D6347" s="1" t="s">
        <v>27976</v>
      </c>
      <c r="E6347" s="1" t="s">
        <v>4812</v>
      </c>
      <c r="F6347" s="1" t="str">
        <f>IFERROR(__xludf.DUMMYFUNCTION("REGEXEXTRACT(E6347,""[А-Яа-я\-]+ административный округ"")"),"Новомосковский административный округ")</f>
        <v>Новомосковский административный округ</v>
      </c>
      <c r="G6347" s="1" t="s">
        <v>28204</v>
      </c>
      <c r="H6347" s="1" t="s">
        <v>28205</v>
      </c>
      <c r="I6347" s="1" t="s">
        <v>20</v>
      </c>
      <c r="J6347" s="1" t="s">
        <v>21</v>
      </c>
      <c r="K6347" s="1" t="s">
        <v>858</v>
      </c>
      <c r="L6347" s="1">
        <v>3.7248334E7</v>
      </c>
      <c r="M6347" s="1" t="s">
        <v>28206</v>
      </c>
      <c r="N6347" s="1" t="s">
        <v>28207</v>
      </c>
      <c r="O6347" s="3"/>
    </row>
    <row r="6348">
      <c r="A6348" s="1" t="s">
        <v>664</v>
      </c>
      <c r="B6348" s="2" t="s">
        <v>28208</v>
      </c>
      <c r="C6348" s="1">
        <v>7.71710798950026E14</v>
      </c>
      <c r="D6348" s="1" t="s">
        <v>28209</v>
      </c>
      <c r="E6348" s="1" t="s">
        <v>4812</v>
      </c>
      <c r="F6348" s="1" t="str">
        <f>IFERROR(__xludf.DUMMYFUNCTION("REGEXEXTRACT(E6348,""[А-Яа-я\-]+ административный округ"")"),"Новомосковский административный округ")</f>
        <v>Новомосковский административный округ</v>
      </c>
      <c r="G6348" s="1" t="s">
        <v>26608</v>
      </c>
      <c r="H6348" s="1" t="s">
        <v>28210</v>
      </c>
      <c r="I6348" s="1" t="s">
        <v>20</v>
      </c>
      <c r="J6348" s="1" t="s">
        <v>49</v>
      </c>
      <c r="K6348" s="1" t="s">
        <v>30</v>
      </c>
      <c r="L6348" s="1">
        <v>3.7248335E7</v>
      </c>
      <c r="M6348" s="1" t="s">
        <v>28211</v>
      </c>
      <c r="N6348" s="1" t="s">
        <v>28212</v>
      </c>
      <c r="O6348" s="3"/>
    </row>
    <row r="6349">
      <c r="A6349" s="1" t="s">
        <v>151</v>
      </c>
      <c r="B6349" s="2" t="s">
        <v>28213</v>
      </c>
      <c r="C6349" s="1">
        <v>7.71710798950036E14</v>
      </c>
      <c r="D6349" s="1" t="s">
        <v>28209</v>
      </c>
      <c r="E6349" s="1" t="s">
        <v>4812</v>
      </c>
      <c r="F6349" s="1" t="str">
        <f>IFERROR(__xludf.DUMMYFUNCTION("REGEXEXTRACT(E6349,""[А-Яа-я\-]+ административный округ"")"),"Новомосковский административный округ")</f>
        <v>Новомосковский административный округ</v>
      </c>
      <c r="G6349" s="1" t="s">
        <v>26608</v>
      </c>
      <c r="H6349" s="1" t="s">
        <v>28214</v>
      </c>
      <c r="I6349" s="1" t="s">
        <v>20</v>
      </c>
      <c r="J6349" s="1" t="s">
        <v>49</v>
      </c>
      <c r="K6349" s="1" t="s">
        <v>30</v>
      </c>
      <c r="L6349" s="1">
        <v>3.7248336E7</v>
      </c>
      <c r="M6349" s="1" t="s">
        <v>28215</v>
      </c>
      <c r="N6349" s="1" t="s">
        <v>28216</v>
      </c>
      <c r="O6349" s="3"/>
    </row>
    <row r="6350">
      <c r="A6350" s="1" t="s">
        <v>21374</v>
      </c>
      <c r="B6350" s="2" t="s">
        <v>28217</v>
      </c>
      <c r="C6350" s="1">
        <v>7.71720798950016E14</v>
      </c>
      <c r="D6350" s="1" t="s">
        <v>28209</v>
      </c>
      <c r="E6350" s="1" t="s">
        <v>4812</v>
      </c>
      <c r="F6350" s="1" t="str">
        <f>IFERROR(__xludf.DUMMYFUNCTION("REGEXEXTRACT(E6350,""[А-Яа-я\-]+ административный округ"")"),"Новомосковский административный округ")</f>
        <v>Новомосковский административный округ</v>
      </c>
      <c r="G6350" s="1" t="s">
        <v>26608</v>
      </c>
      <c r="H6350" s="1" t="s">
        <v>26609</v>
      </c>
      <c r="I6350" s="1" t="s">
        <v>20</v>
      </c>
      <c r="J6350" s="1" t="s">
        <v>49</v>
      </c>
      <c r="K6350" s="1" t="s">
        <v>858</v>
      </c>
      <c r="L6350" s="1">
        <v>3.7248337E7</v>
      </c>
      <c r="M6350" s="1" t="s">
        <v>28218</v>
      </c>
      <c r="N6350" s="1" t="s">
        <v>28219</v>
      </c>
      <c r="O6350" s="3"/>
    </row>
    <row r="6351">
      <c r="A6351" s="1" t="s">
        <v>664</v>
      </c>
      <c r="B6351" s="2" t="s">
        <v>28220</v>
      </c>
      <c r="C6351" s="1">
        <v>7.71710799060036E14</v>
      </c>
      <c r="D6351" s="1" t="s">
        <v>27997</v>
      </c>
      <c r="E6351" s="1" t="s">
        <v>4812</v>
      </c>
      <c r="F6351" s="1" t="str">
        <f>IFERROR(__xludf.DUMMYFUNCTION("REGEXEXTRACT(E6351,""[А-Яа-я\-]+ административный округ"")"),"Новомосковский административный округ")</f>
        <v>Новомосковский административный округ</v>
      </c>
      <c r="G6351" s="1" t="s">
        <v>26608</v>
      </c>
      <c r="H6351" s="1" t="s">
        <v>28221</v>
      </c>
      <c r="I6351" s="1" t="s">
        <v>20</v>
      </c>
      <c r="J6351" s="1" t="s">
        <v>49</v>
      </c>
      <c r="K6351" s="1" t="s">
        <v>30</v>
      </c>
      <c r="L6351" s="1">
        <v>3.7248342E7</v>
      </c>
      <c r="M6351" s="1" t="s">
        <v>28222</v>
      </c>
      <c r="N6351" s="1" t="s">
        <v>28223</v>
      </c>
      <c r="O6351" s="3"/>
    </row>
    <row r="6352">
      <c r="A6352" s="1" t="s">
        <v>151</v>
      </c>
      <c r="B6352" s="2" t="s">
        <v>28224</v>
      </c>
      <c r="C6352" s="1">
        <v>7.71710799060046E14</v>
      </c>
      <c r="D6352" s="1" t="s">
        <v>27997</v>
      </c>
      <c r="E6352" s="1" t="s">
        <v>4812</v>
      </c>
      <c r="F6352" s="1" t="str">
        <f>IFERROR(__xludf.DUMMYFUNCTION("REGEXEXTRACT(E6352,""[А-Яа-я\-]+ административный округ"")"),"Новомосковский административный округ")</f>
        <v>Новомосковский административный округ</v>
      </c>
      <c r="G6352" s="1" t="s">
        <v>26608</v>
      </c>
      <c r="H6352" s="1" t="s">
        <v>28225</v>
      </c>
      <c r="I6352" s="1" t="s">
        <v>20</v>
      </c>
      <c r="J6352" s="1" t="s">
        <v>49</v>
      </c>
      <c r="K6352" s="1" t="s">
        <v>30</v>
      </c>
      <c r="L6352" s="1">
        <v>3.7248344E7</v>
      </c>
      <c r="M6352" s="1" t="s">
        <v>28226</v>
      </c>
      <c r="N6352" s="1" t="s">
        <v>28227</v>
      </c>
      <c r="O6352" s="3"/>
    </row>
    <row r="6353">
      <c r="A6353" s="1" t="s">
        <v>15226</v>
      </c>
      <c r="B6353" s="2" t="s">
        <v>28228</v>
      </c>
      <c r="C6353" s="1">
        <v>7.71710799060066E14</v>
      </c>
      <c r="D6353" s="1" t="s">
        <v>27997</v>
      </c>
      <c r="E6353" s="1" t="s">
        <v>4812</v>
      </c>
      <c r="F6353" s="1" t="str">
        <f>IFERROR(__xludf.DUMMYFUNCTION("REGEXEXTRACT(E6353,""[А-Яа-я\-]+ административный округ"")"),"Новомосковский административный округ")</f>
        <v>Новомосковский административный округ</v>
      </c>
      <c r="G6353" s="1" t="s">
        <v>26608</v>
      </c>
      <c r="H6353" s="1" t="s">
        <v>28229</v>
      </c>
      <c r="I6353" s="1" t="s">
        <v>20</v>
      </c>
      <c r="J6353" s="1" t="s">
        <v>49</v>
      </c>
      <c r="K6353" s="1" t="s">
        <v>2187</v>
      </c>
      <c r="L6353" s="1">
        <v>3.7248345E7</v>
      </c>
      <c r="M6353" s="1" t="s">
        <v>28230</v>
      </c>
      <c r="N6353" s="1" t="s">
        <v>28231</v>
      </c>
      <c r="O6353" s="3"/>
    </row>
    <row r="6354">
      <c r="A6354" s="1" t="s">
        <v>11612</v>
      </c>
      <c r="B6354" s="2" t="s">
        <v>28232</v>
      </c>
      <c r="C6354" s="1">
        <v>7.71710799060016E14</v>
      </c>
      <c r="D6354" s="1" t="s">
        <v>27997</v>
      </c>
      <c r="E6354" s="1" t="s">
        <v>4812</v>
      </c>
      <c r="F6354" s="1" t="str">
        <f>IFERROR(__xludf.DUMMYFUNCTION("REGEXEXTRACT(E6354,""[А-Яа-я\-]+ административный округ"")"),"Новомосковский административный округ")</f>
        <v>Новомосковский административный округ</v>
      </c>
      <c r="G6354" s="1" t="s">
        <v>26608</v>
      </c>
      <c r="H6354" s="1" t="s">
        <v>28233</v>
      </c>
      <c r="I6354" s="1" t="s">
        <v>20</v>
      </c>
      <c r="J6354" s="1" t="s">
        <v>49</v>
      </c>
      <c r="K6354" s="1" t="s">
        <v>30</v>
      </c>
      <c r="L6354" s="1">
        <v>3.7248346E7</v>
      </c>
      <c r="M6354" s="1" t="s">
        <v>28234</v>
      </c>
      <c r="N6354" s="1" t="s">
        <v>28235</v>
      </c>
      <c r="O6354" s="3"/>
    </row>
    <row r="6355">
      <c r="A6355" s="1" t="s">
        <v>2068</v>
      </c>
      <c r="B6355" s="2" t="s">
        <v>28236</v>
      </c>
      <c r="C6355" s="1">
        <v>7.71710799060076E14</v>
      </c>
      <c r="D6355" s="1" t="s">
        <v>27997</v>
      </c>
      <c r="E6355" s="1" t="s">
        <v>4812</v>
      </c>
      <c r="F6355" s="1" t="str">
        <f>IFERROR(__xludf.DUMMYFUNCTION("REGEXEXTRACT(E6355,""[А-Яа-я\-]+ административный округ"")"),"Новомосковский административный округ")</f>
        <v>Новомосковский административный округ</v>
      </c>
      <c r="G6355" s="1" t="s">
        <v>26608</v>
      </c>
      <c r="H6355" s="1" t="s">
        <v>28237</v>
      </c>
      <c r="I6355" s="1" t="s">
        <v>20</v>
      </c>
      <c r="J6355" s="1" t="s">
        <v>49</v>
      </c>
      <c r="K6355" s="1" t="s">
        <v>30</v>
      </c>
      <c r="L6355" s="1">
        <v>3.7248347E7</v>
      </c>
      <c r="M6355" s="1" t="s">
        <v>28238</v>
      </c>
      <c r="N6355" s="1" t="s">
        <v>28239</v>
      </c>
      <c r="O6355" s="3"/>
    </row>
    <row r="6356">
      <c r="A6356" s="1" t="s">
        <v>27484</v>
      </c>
      <c r="B6356" s="2" t="s">
        <v>28240</v>
      </c>
      <c r="C6356" s="1">
        <v>7.71710799060026E14</v>
      </c>
      <c r="D6356" s="1" t="s">
        <v>27997</v>
      </c>
      <c r="E6356" s="1" t="s">
        <v>4812</v>
      </c>
      <c r="F6356" s="1" t="str">
        <f>IFERROR(__xludf.DUMMYFUNCTION("REGEXEXTRACT(E6356,""[А-Яа-я\-]+ административный округ"")"),"Новомосковский административный округ")</f>
        <v>Новомосковский административный округ</v>
      </c>
      <c r="G6356" s="1" t="s">
        <v>26608</v>
      </c>
      <c r="H6356" s="1" t="s">
        <v>28241</v>
      </c>
      <c r="I6356" s="1" t="s">
        <v>20</v>
      </c>
      <c r="J6356" s="1" t="s">
        <v>49</v>
      </c>
      <c r="K6356" s="1" t="s">
        <v>30</v>
      </c>
      <c r="L6356" s="1">
        <v>3.7248348E7</v>
      </c>
      <c r="M6356" s="1" t="s">
        <v>28242</v>
      </c>
      <c r="N6356" s="1" t="s">
        <v>28243</v>
      </c>
      <c r="O6356" s="3"/>
    </row>
    <row r="6357">
      <c r="A6357" s="1" t="s">
        <v>28244</v>
      </c>
      <c r="B6357" s="2" t="s">
        <v>28245</v>
      </c>
      <c r="C6357" s="1">
        <v>7.71710804830006E14</v>
      </c>
      <c r="D6357" s="3"/>
      <c r="E6357" s="1" t="s">
        <v>25519</v>
      </c>
      <c r="F6357" s="1" t="str">
        <f>IFERROR(__xludf.DUMMYFUNCTION("REGEXEXTRACT(E6357,""[А-Яа-я\-]+ административный округ"")"),"Троицкий административный округ")</f>
        <v>Троицкий административный округ</v>
      </c>
      <c r="G6357" s="1" t="s">
        <v>25527</v>
      </c>
      <c r="H6357" s="1" t="s">
        <v>28246</v>
      </c>
      <c r="I6357" s="1" t="s">
        <v>20</v>
      </c>
      <c r="J6357" s="1" t="s">
        <v>49</v>
      </c>
      <c r="K6357" s="1" t="s">
        <v>30</v>
      </c>
      <c r="L6357" s="1">
        <v>3.7248353E7</v>
      </c>
      <c r="M6357" s="1" t="s">
        <v>28247</v>
      </c>
      <c r="N6357" s="1" t="s">
        <v>28248</v>
      </c>
      <c r="O6357" s="3"/>
    </row>
    <row r="6358">
      <c r="A6358" s="1" t="s">
        <v>664</v>
      </c>
      <c r="B6358" s="2" t="s">
        <v>28249</v>
      </c>
      <c r="C6358" s="1">
        <v>7.71710798980016E14</v>
      </c>
      <c r="D6358" s="1" t="s">
        <v>27964</v>
      </c>
      <c r="E6358" s="1" t="s">
        <v>25519</v>
      </c>
      <c r="F6358" s="1" t="str">
        <f>IFERROR(__xludf.DUMMYFUNCTION("REGEXEXTRACT(E6358,""[А-Яа-я\-]+ административный округ"")"),"Троицкий административный округ")</f>
        <v>Троицкий административный округ</v>
      </c>
      <c r="G6358" s="1" t="s">
        <v>25520</v>
      </c>
      <c r="H6358" s="1" t="s">
        <v>28250</v>
      </c>
      <c r="I6358" s="1" t="s">
        <v>20</v>
      </c>
      <c r="J6358" s="1" t="s">
        <v>49</v>
      </c>
      <c r="K6358" s="1" t="s">
        <v>30</v>
      </c>
      <c r="L6358" s="1">
        <v>3.7248354E7</v>
      </c>
      <c r="M6358" s="1" t="s">
        <v>28251</v>
      </c>
      <c r="N6358" s="1" t="s">
        <v>28252</v>
      </c>
      <c r="O6358" s="3"/>
    </row>
    <row r="6359">
      <c r="A6359" s="1" t="s">
        <v>21374</v>
      </c>
      <c r="B6359" s="2" t="s">
        <v>28253</v>
      </c>
      <c r="C6359" s="1">
        <v>7.71620658140016E14</v>
      </c>
      <c r="D6359" s="1" t="s">
        <v>26684</v>
      </c>
      <c r="E6359" s="1" t="s">
        <v>4812</v>
      </c>
      <c r="F6359" s="1" t="str">
        <f>IFERROR(__xludf.DUMMYFUNCTION("REGEXEXTRACT(E6359,""[А-Яа-я\-]+ административный округ"")"),"Новомосковский административный округ")</f>
        <v>Новомосковский административный округ</v>
      </c>
      <c r="G6359" s="1" t="s">
        <v>4813</v>
      </c>
      <c r="H6359" s="1" t="s">
        <v>28254</v>
      </c>
      <c r="I6359" s="1" t="s">
        <v>20</v>
      </c>
      <c r="J6359" s="1" t="s">
        <v>49</v>
      </c>
      <c r="K6359" s="1" t="s">
        <v>858</v>
      </c>
      <c r="L6359" s="1">
        <v>3.7248357E7</v>
      </c>
      <c r="M6359" s="1" t="s">
        <v>28255</v>
      </c>
      <c r="N6359" s="1" t="s">
        <v>28256</v>
      </c>
      <c r="O6359" s="3"/>
    </row>
    <row r="6360">
      <c r="A6360" s="1" t="s">
        <v>27957</v>
      </c>
      <c r="B6360" s="2" t="s">
        <v>28257</v>
      </c>
      <c r="C6360" s="1">
        <v>7.71620798830015E14</v>
      </c>
      <c r="D6360" s="1" t="s">
        <v>26670</v>
      </c>
      <c r="E6360" s="1" t="s">
        <v>25519</v>
      </c>
      <c r="F6360" s="1" t="str">
        <f>IFERROR(__xludf.DUMMYFUNCTION("REGEXEXTRACT(E6360,""[А-Яа-я\-]+ административный округ"")"),"Троицкий административный округ")</f>
        <v>Троицкий административный округ</v>
      </c>
      <c r="G6360" s="1" t="s">
        <v>25527</v>
      </c>
      <c r="H6360" s="1" t="s">
        <v>28258</v>
      </c>
      <c r="I6360" s="1" t="s">
        <v>20</v>
      </c>
      <c r="J6360" s="1" t="s">
        <v>21</v>
      </c>
      <c r="K6360" s="1" t="s">
        <v>858</v>
      </c>
      <c r="L6360" s="1">
        <v>3.7248358E7</v>
      </c>
      <c r="M6360" s="1" t="s">
        <v>28259</v>
      </c>
      <c r="N6360" s="1" t="s">
        <v>28260</v>
      </c>
      <c r="O6360" s="3"/>
    </row>
    <row r="6361">
      <c r="A6361" s="1" t="s">
        <v>28261</v>
      </c>
      <c r="B6361" s="2" t="s">
        <v>28262</v>
      </c>
      <c r="C6361" s="1">
        <v>7.71710804950006E14</v>
      </c>
      <c r="D6361" s="3"/>
      <c r="E6361" s="1" t="s">
        <v>25519</v>
      </c>
      <c r="F6361" s="1" t="str">
        <f>IFERROR(__xludf.DUMMYFUNCTION("REGEXEXTRACT(E6361,""[А-Яа-я\-]+ административный округ"")"),"Троицкий административный округ")</f>
        <v>Троицкий административный округ</v>
      </c>
      <c r="G6361" s="1" t="s">
        <v>25527</v>
      </c>
      <c r="H6361" s="1" t="s">
        <v>28263</v>
      </c>
      <c r="I6361" s="1" t="s">
        <v>20</v>
      </c>
      <c r="J6361" s="1" t="s">
        <v>49</v>
      </c>
      <c r="K6361" s="1" t="s">
        <v>30</v>
      </c>
      <c r="L6361" s="1">
        <v>3.7248363E7</v>
      </c>
      <c r="M6361" s="1" t="s">
        <v>28264</v>
      </c>
      <c r="N6361" s="1" t="s">
        <v>28265</v>
      </c>
      <c r="O6361" s="3"/>
    </row>
    <row r="6362">
      <c r="A6362" s="1" t="s">
        <v>28266</v>
      </c>
      <c r="B6362" s="2" t="s">
        <v>28267</v>
      </c>
      <c r="C6362" s="1">
        <v>7.71710804960006E14</v>
      </c>
      <c r="D6362" s="3"/>
      <c r="E6362" s="1" t="s">
        <v>25519</v>
      </c>
      <c r="F6362" s="1" t="str">
        <f>IFERROR(__xludf.DUMMYFUNCTION("REGEXEXTRACT(E6362,""[А-Яа-я\-]+ административный округ"")"),"Троицкий административный округ")</f>
        <v>Троицкий административный округ</v>
      </c>
      <c r="G6362" s="1" t="s">
        <v>25527</v>
      </c>
      <c r="H6362" s="1" t="s">
        <v>28268</v>
      </c>
      <c r="I6362" s="1" t="s">
        <v>20</v>
      </c>
      <c r="J6362" s="1" t="s">
        <v>49</v>
      </c>
      <c r="K6362" s="1" t="s">
        <v>30</v>
      </c>
      <c r="L6362" s="1">
        <v>3.7248366E7</v>
      </c>
      <c r="M6362" s="1" t="s">
        <v>28269</v>
      </c>
      <c r="N6362" s="1" t="s">
        <v>28270</v>
      </c>
      <c r="O6362" s="3"/>
    </row>
    <row r="6363">
      <c r="A6363" s="1" t="s">
        <v>28181</v>
      </c>
      <c r="B6363" s="2" t="s">
        <v>28271</v>
      </c>
      <c r="C6363" s="1">
        <v>7.71720804490155E14</v>
      </c>
      <c r="D6363" s="1" t="s">
        <v>27986</v>
      </c>
      <c r="E6363" s="1" t="s">
        <v>25519</v>
      </c>
      <c r="F6363" s="1" t="str">
        <f>IFERROR(__xludf.DUMMYFUNCTION("REGEXEXTRACT(E6363,""[А-Яа-я\-]+ административный округ"")"),"Троицкий административный округ")</f>
        <v>Троицкий административный округ</v>
      </c>
      <c r="G6363" s="1" t="s">
        <v>25520</v>
      </c>
      <c r="H6363" s="1" t="s">
        <v>28272</v>
      </c>
      <c r="I6363" s="1" t="s">
        <v>20</v>
      </c>
      <c r="J6363" s="1" t="s">
        <v>21</v>
      </c>
      <c r="K6363" s="1" t="s">
        <v>858</v>
      </c>
      <c r="L6363" s="1">
        <v>3.724837E7</v>
      </c>
      <c r="M6363" s="1" t="s">
        <v>28273</v>
      </c>
      <c r="N6363" s="1" t="s">
        <v>28274</v>
      </c>
      <c r="O6363" s="3"/>
    </row>
    <row r="6364">
      <c r="A6364" s="1" t="s">
        <v>26624</v>
      </c>
      <c r="B6364" s="2" t="s">
        <v>28275</v>
      </c>
      <c r="C6364" s="1">
        <v>7.71710804490035E14</v>
      </c>
      <c r="D6364" s="1" t="s">
        <v>27986</v>
      </c>
      <c r="E6364" s="1" t="s">
        <v>25519</v>
      </c>
      <c r="F6364" s="1" t="str">
        <f>IFERROR(__xludf.DUMMYFUNCTION("REGEXEXTRACT(E6364,""[А-Яа-я\-]+ административный округ"")"),"Троицкий административный округ")</f>
        <v>Троицкий административный округ</v>
      </c>
      <c r="G6364" s="1" t="s">
        <v>25520</v>
      </c>
      <c r="H6364" s="1" t="s">
        <v>28276</v>
      </c>
      <c r="I6364" s="1" t="s">
        <v>20</v>
      </c>
      <c r="J6364" s="1" t="s">
        <v>21</v>
      </c>
      <c r="K6364" s="1" t="s">
        <v>30</v>
      </c>
      <c r="L6364" s="1">
        <v>3.7248371E7</v>
      </c>
      <c r="M6364" s="1" t="s">
        <v>28277</v>
      </c>
      <c r="N6364" s="1" t="s">
        <v>28278</v>
      </c>
      <c r="O6364" s="3"/>
    </row>
    <row r="6365">
      <c r="A6365" s="1" t="s">
        <v>11974</v>
      </c>
      <c r="B6365" s="2" t="s">
        <v>28279</v>
      </c>
      <c r="C6365" s="1">
        <v>7.72521444210005E14</v>
      </c>
      <c r="D6365" s="3"/>
      <c r="E6365" s="1" t="s">
        <v>17</v>
      </c>
      <c r="F6365" s="1" t="str">
        <f>IFERROR(__xludf.DUMMYFUNCTION("REGEXEXTRACT(E6365,""[А-Яа-я\-]+ административный округ"")"),"Центральный административный округ")</f>
        <v>Центральный административный округ</v>
      </c>
      <c r="G6365" s="1" t="s">
        <v>319</v>
      </c>
      <c r="H6365" s="1" t="s">
        <v>11975</v>
      </c>
      <c r="I6365" s="1" t="s">
        <v>20</v>
      </c>
      <c r="J6365" s="1" t="s">
        <v>21</v>
      </c>
      <c r="K6365" s="1" t="s">
        <v>42</v>
      </c>
      <c r="L6365" s="1">
        <v>3.7329187E7</v>
      </c>
      <c r="M6365" s="1" t="s">
        <v>28280</v>
      </c>
      <c r="N6365" s="1" t="s">
        <v>28281</v>
      </c>
      <c r="O6365" s="3"/>
    </row>
    <row r="6366">
      <c r="A6366" s="1" t="s">
        <v>3587</v>
      </c>
      <c r="B6366" s="2" t="s">
        <v>28282</v>
      </c>
      <c r="C6366" s="1">
        <v>7.71921325050005E14</v>
      </c>
      <c r="D6366" s="3"/>
      <c r="E6366" s="1" t="s">
        <v>17</v>
      </c>
      <c r="F6366" s="1" t="str">
        <f>IFERROR(__xludf.DUMMYFUNCTION("REGEXEXTRACT(E6366,""[А-Яа-я\-]+ административный округ"")"),"Центральный административный округ")</f>
        <v>Центральный административный округ</v>
      </c>
      <c r="G6366" s="1" t="s">
        <v>225</v>
      </c>
      <c r="H6366" s="1" t="s">
        <v>28283</v>
      </c>
      <c r="I6366" s="1" t="s">
        <v>20</v>
      </c>
      <c r="J6366" s="1" t="s">
        <v>21</v>
      </c>
      <c r="K6366" s="1" t="s">
        <v>42</v>
      </c>
      <c r="L6366" s="1">
        <v>3.7329189E7</v>
      </c>
      <c r="M6366" s="1" t="s">
        <v>28284</v>
      </c>
      <c r="N6366" s="1" t="s">
        <v>28285</v>
      </c>
      <c r="O6366" s="3"/>
    </row>
    <row r="6367">
      <c r="A6367" s="1" t="s">
        <v>2984</v>
      </c>
      <c r="B6367" s="2" t="s">
        <v>28286</v>
      </c>
      <c r="C6367" s="1">
        <v>7.71821315660005E14</v>
      </c>
      <c r="D6367" s="3"/>
      <c r="E6367" s="1" t="s">
        <v>17</v>
      </c>
      <c r="F6367" s="1" t="str">
        <f>IFERROR(__xludf.DUMMYFUNCTION("REGEXEXTRACT(E6367,""[А-Яа-я\-]+ административный округ"")"),"Центральный административный округ")</f>
        <v>Центральный административный округ</v>
      </c>
      <c r="G6367" s="1" t="s">
        <v>47</v>
      </c>
      <c r="H6367" s="1" t="s">
        <v>28287</v>
      </c>
      <c r="I6367" s="1" t="s">
        <v>20</v>
      </c>
      <c r="J6367" s="1" t="s">
        <v>21</v>
      </c>
      <c r="K6367" s="1" t="s">
        <v>42</v>
      </c>
      <c r="L6367" s="1">
        <v>3.7329199E7</v>
      </c>
      <c r="M6367" s="1" t="s">
        <v>28288</v>
      </c>
      <c r="N6367" s="1" t="s">
        <v>28289</v>
      </c>
      <c r="O6367" s="3"/>
    </row>
    <row r="6368">
      <c r="A6368" s="1" t="s">
        <v>630</v>
      </c>
      <c r="B6368" s="2" t="s">
        <v>28290</v>
      </c>
      <c r="C6368" s="1">
        <v>7.72521443070005E14</v>
      </c>
      <c r="D6368" s="3"/>
      <c r="E6368" s="1" t="s">
        <v>17</v>
      </c>
      <c r="F6368" s="1" t="str">
        <f>IFERROR(__xludf.DUMMYFUNCTION("REGEXEXTRACT(E6368,""[А-Яа-я\-]+ административный округ"")"),"Центральный административный округ")</f>
        <v>Центральный административный округ</v>
      </c>
      <c r="G6368" s="1" t="s">
        <v>18</v>
      </c>
      <c r="H6368" s="1" t="s">
        <v>28291</v>
      </c>
      <c r="I6368" s="1" t="s">
        <v>20</v>
      </c>
      <c r="J6368" s="1" t="s">
        <v>21</v>
      </c>
      <c r="K6368" s="1" t="s">
        <v>42</v>
      </c>
      <c r="L6368" s="1">
        <v>3.73292E7</v>
      </c>
      <c r="M6368" s="1" t="s">
        <v>28292</v>
      </c>
      <c r="N6368" s="1" t="s">
        <v>28293</v>
      </c>
      <c r="O6368" s="3"/>
    </row>
    <row r="6369">
      <c r="A6369" s="1" t="s">
        <v>362</v>
      </c>
      <c r="B6369" s="2" t="s">
        <v>28294</v>
      </c>
      <c r="C6369" s="1">
        <v>7.72521444740005E14</v>
      </c>
      <c r="D6369" s="3"/>
      <c r="E6369" s="1" t="s">
        <v>17</v>
      </c>
      <c r="F6369" s="1" t="str">
        <f>IFERROR(__xludf.DUMMYFUNCTION("REGEXEXTRACT(E6369,""[А-Яа-я\-]+ административный округ"")"),"Центральный административный округ")</f>
        <v>Центральный административный округ</v>
      </c>
      <c r="G6369" s="1" t="s">
        <v>35</v>
      </c>
      <c r="H6369" s="1" t="s">
        <v>28295</v>
      </c>
      <c r="I6369" s="1" t="s">
        <v>20</v>
      </c>
      <c r="J6369" s="1" t="s">
        <v>21</v>
      </c>
      <c r="K6369" s="1" t="s">
        <v>42</v>
      </c>
      <c r="L6369" s="1">
        <v>3.7329202E7</v>
      </c>
      <c r="M6369" s="1" t="s">
        <v>28296</v>
      </c>
      <c r="N6369" s="1" t="s">
        <v>28297</v>
      </c>
      <c r="O6369" s="3"/>
    </row>
    <row r="6370">
      <c r="A6370" s="1" t="s">
        <v>16755</v>
      </c>
      <c r="B6370" s="2" t="s">
        <v>28298</v>
      </c>
      <c r="C6370" s="1">
        <v>7.71821316380005E14</v>
      </c>
      <c r="D6370" s="3"/>
      <c r="E6370" s="1" t="s">
        <v>17</v>
      </c>
      <c r="F6370" s="1" t="str">
        <f>IFERROR(__xludf.DUMMYFUNCTION("REGEXEXTRACT(E6370,""[А-Яа-я\-]+ административный округ"")"),"Центральный административный округ")</f>
        <v>Центральный административный округ</v>
      </c>
      <c r="G6370" s="1" t="s">
        <v>225</v>
      </c>
      <c r="H6370" s="1" t="s">
        <v>28299</v>
      </c>
      <c r="I6370" s="1" t="s">
        <v>20</v>
      </c>
      <c r="J6370" s="1" t="s">
        <v>21</v>
      </c>
      <c r="K6370" s="1" t="s">
        <v>42</v>
      </c>
      <c r="L6370" s="1">
        <v>3.7329204E7</v>
      </c>
      <c r="M6370" s="1" t="s">
        <v>28300</v>
      </c>
      <c r="N6370" s="1" t="s">
        <v>28301</v>
      </c>
      <c r="O6370" s="3"/>
    </row>
    <row r="6371">
      <c r="A6371" s="1" t="s">
        <v>1949</v>
      </c>
      <c r="B6371" s="2" t="s">
        <v>28302</v>
      </c>
      <c r="C6371" s="1">
        <v>7.72521444360005E14</v>
      </c>
      <c r="D6371" s="3"/>
      <c r="E6371" s="1" t="s">
        <v>17</v>
      </c>
      <c r="F6371" s="1" t="str">
        <f>IFERROR(__xludf.DUMMYFUNCTION("REGEXEXTRACT(E6371,""[А-Яа-я\-]+ административный округ"")"),"Центральный административный округ")</f>
        <v>Центральный административный округ</v>
      </c>
      <c r="G6371" s="1" t="s">
        <v>110</v>
      </c>
      <c r="H6371" s="1" t="s">
        <v>1950</v>
      </c>
      <c r="I6371" s="1" t="s">
        <v>20</v>
      </c>
      <c r="J6371" s="1" t="s">
        <v>21</v>
      </c>
      <c r="K6371" s="1" t="s">
        <v>42</v>
      </c>
      <c r="L6371" s="1">
        <v>3.7329281E7</v>
      </c>
      <c r="M6371" s="1" t="s">
        <v>28303</v>
      </c>
      <c r="N6371" s="1" t="s">
        <v>28304</v>
      </c>
      <c r="O6371" s="3"/>
    </row>
    <row r="6372">
      <c r="A6372" s="1" t="s">
        <v>3207</v>
      </c>
      <c r="B6372" s="2" t="s">
        <v>28305</v>
      </c>
      <c r="C6372" s="1">
        <v>7.72021332370005E14</v>
      </c>
      <c r="D6372" s="3"/>
      <c r="E6372" s="1" t="s">
        <v>130</v>
      </c>
      <c r="F6372" s="1" t="str">
        <f>IFERROR(__xludf.DUMMYFUNCTION("REGEXEXTRACT(E6372,""[А-Яа-я\-]+ административный округ"")"),"Восточный административный округ")</f>
        <v>Восточный административный округ</v>
      </c>
      <c r="G6372" s="1" t="s">
        <v>1861</v>
      </c>
      <c r="H6372" s="1" t="s">
        <v>28306</v>
      </c>
      <c r="I6372" s="1" t="s">
        <v>20</v>
      </c>
      <c r="J6372" s="1" t="s">
        <v>21</v>
      </c>
      <c r="K6372" s="1" t="s">
        <v>42</v>
      </c>
      <c r="L6372" s="1">
        <v>3.7329434E7</v>
      </c>
      <c r="M6372" s="1" t="s">
        <v>28307</v>
      </c>
      <c r="N6372" s="1" t="s">
        <v>28308</v>
      </c>
      <c r="O6372" s="3"/>
    </row>
    <row r="6373">
      <c r="A6373" s="1" t="s">
        <v>27872</v>
      </c>
      <c r="B6373" s="2" t="s">
        <v>28309</v>
      </c>
      <c r="C6373" s="1">
        <v>7.71821373910005E14</v>
      </c>
      <c r="D6373" s="3"/>
      <c r="E6373" s="1" t="s">
        <v>192</v>
      </c>
      <c r="F6373" s="1" t="str">
        <f>IFERROR(__xludf.DUMMYFUNCTION("REGEXEXTRACT(E6373,""[А-Яа-я\-]+ административный округ"")"),"Юго-Восточный административный округ")</f>
        <v>Юго-Восточный административный округ</v>
      </c>
      <c r="G6373" s="1" t="s">
        <v>516</v>
      </c>
      <c r="H6373" s="1" t="s">
        <v>27873</v>
      </c>
      <c r="I6373" s="1" t="s">
        <v>20</v>
      </c>
      <c r="J6373" s="1" t="s">
        <v>21</v>
      </c>
      <c r="K6373" s="1" t="s">
        <v>42</v>
      </c>
      <c r="L6373" s="1">
        <v>3.7330623E7</v>
      </c>
      <c r="M6373" s="1" t="s">
        <v>28310</v>
      </c>
      <c r="N6373" s="1" t="s">
        <v>27895</v>
      </c>
      <c r="O6373" s="3"/>
    </row>
    <row r="6374">
      <c r="A6374" s="1" t="s">
        <v>26904</v>
      </c>
      <c r="B6374" s="2" t="s">
        <v>28311</v>
      </c>
      <c r="C6374" s="3"/>
      <c r="D6374" s="3"/>
      <c r="E6374" s="1" t="s">
        <v>85</v>
      </c>
      <c r="F6374" s="1" t="str">
        <f>IFERROR(__xludf.DUMMYFUNCTION("REGEXEXTRACT(E6374,""[А-Яа-я\-]+ административный округ"")"),"Северный административный округ")</f>
        <v>Северный административный округ</v>
      </c>
      <c r="G6374" s="1" t="s">
        <v>1313</v>
      </c>
      <c r="H6374" s="1" t="s">
        <v>28312</v>
      </c>
      <c r="I6374" s="1" t="s">
        <v>20</v>
      </c>
      <c r="J6374" s="1" t="s">
        <v>21</v>
      </c>
      <c r="K6374" s="1" t="s">
        <v>25349</v>
      </c>
      <c r="L6374" s="1">
        <v>3.7330682E7</v>
      </c>
      <c r="M6374" s="1" t="s">
        <v>28313</v>
      </c>
      <c r="N6374" s="1" t="s">
        <v>28314</v>
      </c>
      <c r="O6374" s="3"/>
    </row>
    <row r="6375">
      <c r="A6375" s="1" t="s">
        <v>25726</v>
      </c>
      <c r="B6375" s="2" t="s">
        <v>28315</v>
      </c>
      <c r="C6375" s="3"/>
      <c r="D6375" s="3"/>
      <c r="E6375" s="1" t="s">
        <v>441</v>
      </c>
      <c r="F6375" s="1" t="str">
        <f>IFERROR(__xludf.DUMMYFUNCTION("REGEXEXTRACT(E6375,""[А-Яа-я\-]+ административный округ"")"),"Западный административный округ")</f>
        <v>Западный административный округ</v>
      </c>
      <c r="G6375" s="1" t="s">
        <v>2262</v>
      </c>
      <c r="H6375" s="1" t="s">
        <v>28316</v>
      </c>
      <c r="I6375" s="1" t="s">
        <v>20</v>
      </c>
      <c r="J6375" s="1" t="s">
        <v>21</v>
      </c>
      <c r="K6375" s="1" t="s">
        <v>25349</v>
      </c>
      <c r="L6375" s="1">
        <v>3.7330695E7</v>
      </c>
      <c r="M6375" s="1" t="s">
        <v>28317</v>
      </c>
      <c r="N6375" s="1" t="s">
        <v>28318</v>
      </c>
      <c r="O6375" s="3"/>
    </row>
    <row r="6376">
      <c r="A6376" s="1" t="s">
        <v>18585</v>
      </c>
      <c r="B6376" s="2" t="s">
        <v>28319</v>
      </c>
      <c r="C6376" s="3"/>
      <c r="D6376" s="1" t="s">
        <v>18585</v>
      </c>
      <c r="E6376" s="1" t="s">
        <v>305</v>
      </c>
      <c r="F6376" s="1" t="str">
        <f>IFERROR(__xludf.DUMMYFUNCTION("REGEXEXTRACT(E6376,""[А-Яа-я\-]+ административный округ"")"),"Южный административный округ")</f>
        <v>Южный административный округ</v>
      </c>
      <c r="G6376" s="1" t="s">
        <v>1038</v>
      </c>
      <c r="H6376" s="1" t="s">
        <v>28320</v>
      </c>
      <c r="I6376" s="1" t="s">
        <v>20</v>
      </c>
      <c r="J6376" s="1" t="s">
        <v>21</v>
      </c>
      <c r="K6376" s="1" t="s">
        <v>25349</v>
      </c>
      <c r="L6376" s="1">
        <v>3.7330708E7</v>
      </c>
      <c r="M6376" s="1" t="s">
        <v>28321</v>
      </c>
      <c r="N6376" s="1" t="s">
        <v>28322</v>
      </c>
      <c r="O6376" s="3"/>
    </row>
    <row r="6377">
      <c r="A6377" s="1" t="s">
        <v>27247</v>
      </c>
      <c r="B6377" s="2" t="s">
        <v>28323</v>
      </c>
      <c r="C6377" s="3"/>
      <c r="D6377" s="3"/>
      <c r="E6377" s="1" t="s">
        <v>192</v>
      </c>
      <c r="F6377" s="1" t="str">
        <f>IFERROR(__xludf.DUMMYFUNCTION("REGEXEXTRACT(E6377,""[А-Яа-я\-]+ административный округ"")"),"Юго-Восточный административный округ")</f>
        <v>Юго-Восточный административный округ</v>
      </c>
      <c r="G6377" s="1" t="s">
        <v>516</v>
      </c>
      <c r="H6377" s="1" t="s">
        <v>28324</v>
      </c>
      <c r="I6377" s="1" t="s">
        <v>20</v>
      </c>
      <c r="J6377" s="1" t="s">
        <v>21</v>
      </c>
      <c r="K6377" s="1" t="s">
        <v>25349</v>
      </c>
      <c r="L6377" s="1">
        <v>3.7330718E7</v>
      </c>
      <c r="M6377" s="1" t="s">
        <v>28325</v>
      </c>
      <c r="N6377" s="1" t="s">
        <v>27068</v>
      </c>
      <c r="O6377" s="3"/>
    </row>
    <row r="6378">
      <c r="A6378" s="1" t="s">
        <v>19060</v>
      </c>
      <c r="B6378" s="2" t="s">
        <v>28326</v>
      </c>
      <c r="C6378" s="3"/>
      <c r="D6378" s="3"/>
      <c r="E6378" s="1" t="s">
        <v>117</v>
      </c>
      <c r="F6378" s="1" t="str">
        <f>IFERROR(__xludf.DUMMYFUNCTION("REGEXEXTRACT(E6378,""[А-Яа-я\-]+ административный округ"")"),"Северо-Восточный административный округ")</f>
        <v>Северо-Восточный административный округ</v>
      </c>
      <c r="G6378" s="1" t="s">
        <v>118</v>
      </c>
      <c r="H6378" s="1" t="s">
        <v>17449</v>
      </c>
      <c r="I6378" s="1" t="s">
        <v>20</v>
      </c>
      <c r="J6378" s="1" t="s">
        <v>49</v>
      </c>
      <c r="K6378" s="1" t="s">
        <v>25349</v>
      </c>
      <c r="L6378" s="1">
        <v>3.7330734E7</v>
      </c>
      <c r="M6378" s="1" t="s">
        <v>28327</v>
      </c>
      <c r="N6378" s="1" t="s">
        <v>28328</v>
      </c>
      <c r="O6378" s="3"/>
    </row>
    <row r="6379">
      <c r="A6379" s="1" t="s">
        <v>18278</v>
      </c>
      <c r="B6379" s="2" t="s">
        <v>28329</v>
      </c>
      <c r="C6379" s="3"/>
      <c r="D6379" s="3"/>
      <c r="E6379" s="1" t="s">
        <v>17</v>
      </c>
      <c r="F6379" s="1" t="str">
        <f>IFERROR(__xludf.DUMMYFUNCTION("REGEXEXTRACT(E6379,""[А-Яа-я\-]+ административный округ"")"),"Центральный административный округ")</f>
        <v>Центральный административный округ</v>
      </c>
      <c r="G6379" s="1" t="s">
        <v>18</v>
      </c>
      <c r="H6379" s="1" t="s">
        <v>28330</v>
      </c>
      <c r="I6379" s="1" t="s">
        <v>20</v>
      </c>
      <c r="J6379" s="1" t="s">
        <v>49</v>
      </c>
      <c r="K6379" s="1" t="s">
        <v>25349</v>
      </c>
      <c r="L6379" s="1">
        <v>3.733075E7</v>
      </c>
      <c r="M6379" s="1" t="s">
        <v>28331</v>
      </c>
      <c r="N6379" s="1" t="s">
        <v>28332</v>
      </c>
      <c r="O6379" s="3"/>
    </row>
    <row r="6380">
      <c r="A6380" s="1" t="s">
        <v>17064</v>
      </c>
      <c r="B6380" s="2" t="s">
        <v>28333</v>
      </c>
      <c r="C6380" s="3"/>
      <c r="D6380" s="3"/>
      <c r="E6380" s="1" t="s">
        <v>17</v>
      </c>
      <c r="F6380" s="1" t="str">
        <f>IFERROR(__xludf.DUMMYFUNCTION("REGEXEXTRACT(E6380,""[А-Яа-я\-]+ административный округ"")"),"Центральный административный округ")</f>
        <v>Центральный административный округ</v>
      </c>
      <c r="G6380" s="1" t="s">
        <v>92</v>
      </c>
      <c r="H6380" s="1" t="s">
        <v>17075</v>
      </c>
      <c r="I6380" s="1" t="s">
        <v>20</v>
      </c>
      <c r="J6380" s="1" t="s">
        <v>49</v>
      </c>
      <c r="K6380" s="1" t="s">
        <v>25349</v>
      </c>
      <c r="L6380" s="1">
        <v>3.7330761E7</v>
      </c>
      <c r="M6380" s="1" t="s">
        <v>28334</v>
      </c>
      <c r="N6380" s="1" t="s">
        <v>28335</v>
      </c>
      <c r="O6380" s="3"/>
    </row>
    <row r="6381">
      <c r="A6381" s="1" t="s">
        <v>28336</v>
      </c>
      <c r="B6381" s="2" t="s">
        <v>28337</v>
      </c>
      <c r="C6381" s="3"/>
      <c r="D6381" s="1" t="s">
        <v>28336</v>
      </c>
      <c r="E6381" s="1" t="s">
        <v>117</v>
      </c>
      <c r="F6381" s="1" t="str">
        <f>IFERROR(__xludf.DUMMYFUNCTION("REGEXEXTRACT(E6381,""[А-Яа-я\-]+ административный округ"")"),"Северо-Восточный административный округ")</f>
        <v>Северо-Восточный административный округ</v>
      </c>
      <c r="G6381" s="1" t="s">
        <v>509</v>
      </c>
      <c r="H6381" s="1" t="s">
        <v>28338</v>
      </c>
      <c r="I6381" s="1" t="s">
        <v>20</v>
      </c>
      <c r="J6381" s="1" t="s">
        <v>21</v>
      </c>
      <c r="K6381" s="1" t="s">
        <v>25349</v>
      </c>
      <c r="L6381" s="1">
        <v>3.7330776E7</v>
      </c>
      <c r="M6381" s="1" t="s">
        <v>28339</v>
      </c>
      <c r="N6381" s="1" t="s">
        <v>28339</v>
      </c>
      <c r="O6381" s="3"/>
    </row>
    <row r="6382">
      <c r="A6382" s="1" t="s">
        <v>26898</v>
      </c>
      <c r="B6382" s="2" t="s">
        <v>28340</v>
      </c>
      <c r="C6382" s="3"/>
      <c r="D6382" s="3"/>
      <c r="E6382" s="1" t="s">
        <v>678</v>
      </c>
      <c r="F6382" s="1" t="str">
        <f>IFERROR(__xludf.DUMMYFUNCTION("REGEXEXTRACT(E6382,""[А-Яа-я\-]+ административный округ"")"),"Северо-Западный административный округ")</f>
        <v>Северо-Западный административный округ</v>
      </c>
      <c r="G6382" s="1" t="s">
        <v>21523</v>
      </c>
      <c r="H6382" s="1" t="s">
        <v>28341</v>
      </c>
      <c r="I6382" s="1" t="s">
        <v>20</v>
      </c>
      <c r="J6382" s="1" t="s">
        <v>21</v>
      </c>
      <c r="K6382" s="1" t="s">
        <v>25349</v>
      </c>
      <c r="L6382" s="1">
        <v>3.7330786E7</v>
      </c>
      <c r="M6382" s="1" t="s">
        <v>28342</v>
      </c>
      <c r="N6382" s="1" t="s">
        <v>28343</v>
      </c>
      <c r="O6382" s="3"/>
    </row>
    <row r="6383">
      <c r="A6383" s="1" t="s">
        <v>17707</v>
      </c>
      <c r="B6383" s="2" t="s">
        <v>28344</v>
      </c>
      <c r="C6383" s="3"/>
      <c r="D6383" s="3"/>
      <c r="E6383" s="1" t="s">
        <v>192</v>
      </c>
      <c r="F6383" s="1" t="str">
        <f>IFERROR(__xludf.DUMMYFUNCTION("REGEXEXTRACT(E6383,""[А-Яа-я\-]+ административный округ"")"),"Юго-Восточный административный округ")</f>
        <v>Юго-Восточный административный округ</v>
      </c>
      <c r="G6383" s="1" t="s">
        <v>1583</v>
      </c>
      <c r="H6383" s="1" t="s">
        <v>28345</v>
      </c>
      <c r="I6383" s="1" t="s">
        <v>20</v>
      </c>
      <c r="J6383" s="1" t="s">
        <v>21</v>
      </c>
      <c r="K6383" s="1" t="s">
        <v>25349</v>
      </c>
      <c r="L6383" s="1">
        <v>3.7330799E7</v>
      </c>
      <c r="M6383" s="1" t="s">
        <v>28346</v>
      </c>
      <c r="N6383" s="1" t="s">
        <v>28347</v>
      </c>
      <c r="O6383" s="3"/>
    </row>
    <row r="6384">
      <c r="A6384" s="1" t="s">
        <v>440</v>
      </c>
      <c r="B6384" s="2" t="s">
        <v>28348</v>
      </c>
      <c r="C6384" s="3"/>
      <c r="D6384" s="3"/>
      <c r="E6384" s="1" t="s">
        <v>441</v>
      </c>
      <c r="F6384" s="1" t="str">
        <f>IFERROR(__xludf.DUMMYFUNCTION("REGEXEXTRACT(E6384,""[А-Яа-я\-]+ административный округ"")"),"Западный административный округ")</f>
        <v>Западный административный округ</v>
      </c>
      <c r="G6384" s="1" t="s">
        <v>442</v>
      </c>
      <c r="H6384" s="1" t="s">
        <v>28349</v>
      </c>
      <c r="I6384" s="1" t="s">
        <v>20</v>
      </c>
      <c r="J6384" s="1" t="s">
        <v>21</v>
      </c>
      <c r="K6384" s="1" t="s">
        <v>25349</v>
      </c>
      <c r="L6384" s="1">
        <v>3.7330811E7</v>
      </c>
      <c r="M6384" s="1" t="s">
        <v>28350</v>
      </c>
      <c r="N6384" s="1" t="s">
        <v>28351</v>
      </c>
      <c r="O6384" s="3"/>
    </row>
    <row r="6385">
      <c r="A6385" s="1" t="s">
        <v>17443</v>
      </c>
      <c r="B6385" s="2" t="s">
        <v>28352</v>
      </c>
      <c r="C6385" s="3"/>
      <c r="D6385" s="3"/>
      <c r="E6385" s="1" t="s">
        <v>192</v>
      </c>
      <c r="F6385" s="1" t="str">
        <f>IFERROR(__xludf.DUMMYFUNCTION("REGEXEXTRACT(E6385,""[А-Яа-я\-]+ административный округ"")"),"Юго-Восточный административный округ")</f>
        <v>Юго-Восточный административный округ</v>
      </c>
      <c r="G6385" s="1" t="s">
        <v>2905</v>
      </c>
      <c r="H6385" s="1" t="s">
        <v>28353</v>
      </c>
      <c r="I6385" s="1" t="s">
        <v>20</v>
      </c>
      <c r="J6385" s="1" t="s">
        <v>21</v>
      </c>
      <c r="K6385" s="1" t="s">
        <v>25349</v>
      </c>
      <c r="L6385" s="1">
        <v>3.733082E7</v>
      </c>
      <c r="M6385" s="1" t="s">
        <v>28354</v>
      </c>
      <c r="N6385" s="1" t="s">
        <v>28355</v>
      </c>
      <c r="O6385" s="3"/>
    </row>
    <row r="6386">
      <c r="A6386" s="1" t="s">
        <v>17260</v>
      </c>
      <c r="B6386" s="2" t="s">
        <v>28356</v>
      </c>
      <c r="C6386" s="3"/>
      <c r="D6386" s="3"/>
      <c r="E6386" s="1" t="s">
        <v>305</v>
      </c>
      <c r="F6386" s="1" t="str">
        <f>IFERROR(__xludf.DUMMYFUNCTION("REGEXEXTRACT(E6386,""[А-Яа-я\-]+ административный округ"")"),"Южный административный округ")</f>
        <v>Южный административный округ</v>
      </c>
      <c r="G6386" s="1" t="s">
        <v>17261</v>
      </c>
      <c r="H6386" s="1" t="s">
        <v>28357</v>
      </c>
      <c r="I6386" s="1" t="s">
        <v>20</v>
      </c>
      <c r="J6386" s="1" t="s">
        <v>21</v>
      </c>
      <c r="K6386" s="1" t="s">
        <v>25349</v>
      </c>
      <c r="L6386" s="1">
        <v>3.733083E7</v>
      </c>
      <c r="M6386" s="1" t="s">
        <v>28358</v>
      </c>
      <c r="N6386" s="1" t="s">
        <v>28359</v>
      </c>
      <c r="O6386" s="3"/>
    </row>
    <row r="6387">
      <c r="A6387" s="1" t="s">
        <v>17086</v>
      </c>
      <c r="B6387" s="2" t="s">
        <v>28360</v>
      </c>
      <c r="C6387" s="3"/>
      <c r="D6387" s="3"/>
      <c r="E6387" s="1" t="s">
        <v>17</v>
      </c>
      <c r="F6387" s="1" t="str">
        <f>IFERROR(__xludf.DUMMYFUNCTION("REGEXEXTRACT(E6387,""[А-Яа-я\-]+ административный округ"")"),"Центральный административный округ")</f>
        <v>Центральный административный округ</v>
      </c>
      <c r="G6387" s="1" t="s">
        <v>35</v>
      </c>
      <c r="H6387" s="1" t="s">
        <v>25354</v>
      </c>
      <c r="I6387" s="1" t="s">
        <v>20</v>
      </c>
      <c r="J6387" s="1" t="s">
        <v>21</v>
      </c>
      <c r="K6387" s="1" t="s">
        <v>25349</v>
      </c>
      <c r="L6387" s="1">
        <v>3.7330838E7</v>
      </c>
      <c r="M6387" s="1" t="s">
        <v>28361</v>
      </c>
      <c r="N6387" s="1" t="s">
        <v>28362</v>
      </c>
      <c r="O6387" s="3"/>
    </row>
    <row r="6388">
      <c r="A6388" s="1" t="s">
        <v>27269</v>
      </c>
      <c r="B6388" s="2" t="s">
        <v>28363</v>
      </c>
      <c r="C6388" s="3"/>
      <c r="D6388" s="3"/>
      <c r="E6388" s="1" t="s">
        <v>9215</v>
      </c>
      <c r="F6388" s="1" t="str">
        <f>IFERROR(__xludf.DUMMYFUNCTION("REGEXEXTRACT(E6388,""[А-Яа-я\-]+ административный округ"")"),"Зеленоградский административный округ")</f>
        <v>Зеленоградский административный округ</v>
      </c>
      <c r="G6388" s="1" t="s">
        <v>9216</v>
      </c>
      <c r="H6388" s="1" t="s">
        <v>28364</v>
      </c>
      <c r="I6388" s="1" t="s">
        <v>20</v>
      </c>
      <c r="J6388" s="1" t="s">
        <v>21</v>
      </c>
      <c r="K6388" s="3"/>
      <c r="L6388" s="1">
        <v>3.7330845E7</v>
      </c>
      <c r="M6388" s="1" t="s">
        <v>28365</v>
      </c>
      <c r="N6388" s="1" t="s">
        <v>28365</v>
      </c>
      <c r="O6388" s="3"/>
    </row>
    <row r="6389">
      <c r="A6389" s="1" t="s">
        <v>18023</v>
      </c>
      <c r="B6389" s="2" t="s">
        <v>28366</v>
      </c>
      <c r="C6389" s="3"/>
      <c r="D6389" s="3"/>
      <c r="E6389" s="1" t="s">
        <v>305</v>
      </c>
      <c r="F6389" s="1" t="str">
        <f>IFERROR(__xludf.DUMMYFUNCTION("REGEXEXTRACT(E6389,""[А-Яа-я\-]+ административный округ"")"),"Южный административный округ")</f>
        <v>Южный административный округ</v>
      </c>
      <c r="G6389" s="1" t="s">
        <v>1038</v>
      </c>
      <c r="H6389" s="1" t="s">
        <v>28367</v>
      </c>
      <c r="I6389" s="1" t="s">
        <v>20</v>
      </c>
      <c r="J6389" s="1" t="s">
        <v>21</v>
      </c>
      <c r="K6389" s="1" t="s">
        <v>25349</v>
      </c>
      <c r="L6389" s="1">
        <v>3.7330858E7</v>
      </c>
      <c r="M6389" s="1" t="s">
        <v>28368</v>
      </c>
      <c r="N6389" s="1" t="s">
        <v>28369</v>
      </c>
      <c r="O6389" s="3"/>
    </row>
    <row r="6390">
      <c r="A6390" s="1" t="s">
        <v>27046</v>
      </c>
      <c r="B6390" s="2" t="s">
        <v>28370</v>
      </c>
      <c r="C6390" s="3"/>
      <c r="D6390" s="3"/>
      <c r="E6390" s="1" t="s">
        <v>85</v>
      </c>
      <c r="F6390" s="1" t="str">
        <f>IFERROR(__xludf.DUMMYFUNCTION("REGEXEXTRACT(E6390,""[А-Яа-я\-]+ административный округ"")"),"Северный административный округ")</f>
        <v>Северный административный округ</v>
      </c>
      <c r="G6390" s="1" t="s">
        <v>856</v>
      </c>
      <c r="H6390" s="1" t="s">
        <v>28371</v>
      </c>
      <c r="I6390" s="1" t="s">
        <v>20</v>
      </c>
      <c r="J6390" s="1" t="s">
        <v>21</v>
      </c>
      <c r="K6390" s="1" t="s">
        <v>25349</v>
      </c>
      <c r="L6390" s="1">
        <v>3.7330883E7</v>
      </c>
      <c r="M6390" s="1" t="s">
        <v>28372</v>
      </c>
      <c r="N6390" s="1" t="s">
        <v>28373</v>
      </c>
      <c r="O6390" s="3"/>
    </row>
    <row r="6391">
      <c r="A6391" s="1" t="s">
        <v>25384</v>
      </c>
      <c r="B6391" s="2" t="s">
        <v>28374</v>
      </c>
      <c r="C6391" s="3"/>
      <c r="D6391" s="3"/>
      <c r="E6391" s="1" t="s">
        <v>441</v>
      </c>
      <c r="F6391" s="1" t="str">
        <f>IFERROR(__xludf.DUMMYFUNCTION("REGEXEXTRACT(E6391,""[А-Яа-я\-]+ административный округ"")"),"Западный административный округ")</f>
        <v>Западный административный округ</v>
      </c>
      <c r="G6391" s="1" t="s">
        <v>15625</v>
      </c>
      <c r="H6391" s="1" t="s">
        <v>28375</v>
      </c>
      <c r="I6391" s="1" t="s">
        <v>20</v>
      </c>
      <c r="J6391" s="1" t="s">
        <v>21</v>
      </c>
      <c r="K6391" s="1" t="s">
        <v>25349</v>
      </c>
      <c r="L6391" s="1">
        <v>3.7330894E7</v>
      </c>
      <c r="M6391" s="1" t="s">
        <v>28376</v>
      </c>
      <c r="N6391" s="1" t="s">
        <v>28377</v>
      </c>
      <c r="O6391" s="3"/>
    </row>
    <row r="6392">
      <c r="A6392" s="1" t="s">
        <v>17147</v>
      </c>
      <c r="B6392" s="2" t="s">
        <v>28378</v>
      </c>
      <c r="C6392" s="3"/>
      <c r="D6392" s="3"/>
      <c r="E6392" s="1" t="s">
        <v>192</v>
      </c>
      <c r="F6392" s="1" t="str">
        <f>IFERROR(__xludf.DUMMYFUNCTION("REGEXEXTRACT(E6392,""[А-Яа-я\-]+ административный округ"")"),"Юго-Восточный административный округ")</f>
        <v>Юго-Восточный административный округ</v>
      </c>
      <c r="G6392" s="1" t="s">
        <v>2442</v>
      </c>
      <c r="H6392" s="1" t="s">
        <v>17148</v>
      </c>
      <c r="I6392" s="1" t="s">
        <v>20</v>
      </c>
      <c r="J6392" s="1" t="s">
        <v>49</v>
      </c>
      <c r="K6392" s="1" t="s">
        <v>25349</v>
      </c>
      <c r="L6392" s="1">
        <v>3.7330901E7</v>
      </c>
      <c r="M6392" s="1" t="s">
        <v>28379</v>
      </c>
      <c r="N6392" s="1" t="s">
        <v>28380</v>
      </c>
      <c r="O6392" s="3"/>
    </row>
    <row r="6393">
      <c r="A6393" s="1" t="s">
        <v>17080</v>
      </c>
      <c r="B6393" s="2" t="s">
        <v>28381</v>
      </c>
      <c r="C6393" s="3"/>
      <c r="D6393" s="3"/>
      <c r="E6393" s="1" t="s">
        <v>17</v>
      </c>
      <c r="F6393" s="1" t="str">
        <f>IFERROR(__xludf.DUMMYFUNCTION("REGEXEXTRACT(E6393,""[А-Яа-я\-]+ административный округ"")"),"Центральный административный округ")</f>
        <v>Центральный административный округ</v>
      </c>
      <c r="G6393" s="1" t="s">
        <v>18</v>
      </c>
      <c r="H6393" s="1" t="s">
        <v>28382</v>
      </c>
      <c r="I6393" s="1" t="s">
        <v>20</v>
      </c>
      <c r="J6393" s="1" t="s">
        <v>49</v>
      </c>
      <c r="K6393" s="1" t="s">
        <v>25349</v>
      </c>
      <c r="L6393" s="1">
        <v>3.7330906E7</v>
      </c>
      <c r="M6393" s="1" t="s">
        <v>28383</v>
      </c>
      <c r="N6393" s="1" t="s">
        <v>28384</v>
      </c>
      <c r="O6393" s="3"/>
    </row>
    <row r="6394">
      <c r="A6394" s="1" t="s">
        <v>21596</v>
      </c>
      <c r="B6394" s="2" t="s">
        <v>28385</v>
      </c>
      <c r="C6394" s="3"/>
      <c r="D6394" s="1" t="s">
        <v>21596</v>
      </c>
      <c r="E6394" s="1" t="s">
        <v>117</v>
      </c>
      <c r="F6394" s="1" t="str">
        <f>IFERROR(__xludf.DUMMYFUNCTION("REGEXEXTRACT(E6394,""[А-Яа-я\-]+ административный округ"")"),"Северо-Восточный административный округ")</f>
        <v>Северо-Восточный административный округ</v>
      </c>
      <c r="G6394" s="1" t="s">
        <v>11528</v>
      </c>
      <c r="H6394" s="1" t="s">
        <v>28386</v>
      </c>
      <c r="I6394" s="1" t="s">
        <v>20</v>
      </c>
      <c r="J6394" s="1" t="s">
        <v>21</v>
      </c>
      <c r="K6394" s="1" t="s">
        <v>25349</v>
      </c>
      <c r="L6394" s="1">
        <v>3.7330913E7</v>
      </c>
      <c r="M6394" s="1" t="s">
        <v>28387</v>
      </c>
      <c r="N6394" s="1" t="s">
        <v>28388</v>
      </c>
      <c r="O6394" s="3"/>
    </row>
    <row r="6395">
      <c r="A6395" s="1" t="s">
        <v>16629</v>
      </c>
      <c r="B6395" s="2" t="s">
        <v>28389</v>
      </c>
      <c r="C6395" s="1">
        <v>7.71621219590006E14</v>
      </c>
      <c r="D6395" s="3"/>
      <c r="E6395" s="1" t="s">
        <v>192</v>
      </c>
      <c r="F6395" s="1" t="str">
        <f>IFERROR(__xludf.DUMMYFUNCTION("REGEXEXTRACT(E6395,""[А-Яа-я\-]+ административный округ"")"),"Юго-Восточный административный округ")</f>
        <v>Юго-Восточный административный округ</v>
      </c>
      <c r="G6395" s="1" t="s">
        <v>193</v>
      </c>
      <c r="H6395" s="1" t="s">
        <v>28390</v>
      </c>
      <c r="I6395" s="1" t="s">
        <v>20</v>
      </c>
      <c r="J6395" s="1" t="s">
        <v>21</v>
      </c>
      <c r="K6395" s="1" t="s">
        <v>42</v>
      </c>
      <c r="L6395" s="1">
        <v>3.733092E7</v>
      </c>
      <c r="M6395" s="1" t="s">
        <v>28391</v>
      </c>
      <c r="N6395" s="1" t="s">
        <v>28392</v>
      </c>
      <c r="O6395" s="3"/>
    </row>
    <row r="6396">
      <c r="A6396" s="1" t="s">
        <v>10895</v>
      </c>
      <c r="B6396" s="2" t="s">
        <v>28393</v>
      </c>
      <c r="C6396" s="1">
        <v>7.72521445780005E14</v>
      </c>
      <c r="D6396" s="3"/>
      <c r="E6396" s="1" t="s">
        <v>192</v>
      </c>
      <c r="F6396" s="1" t="str">
        <f>IFERROR(__xludf.DUMMYFUNCTION("REGEXEXTRACT(E6396,""[А-Яа-я\-]+ административный округ"")"),"Юго-Восточный административный округ")</f>
        <v>Юго-Восточный административный округ</v>
      </c>
      <c r="G6396" s="1" t="s">
        <v>2442</v>
      </c>
      <c r="H6396" s="1" t="s">
        <v>28394</v>
      </c>
      <c r="I6396" s="1" t="s">
        <v>20</v>
      </c>
      <c r="J6396" s="1" t="s">
        <v>21</v>
      </c>
      <c r="K6396" s="1" t="s">
        <v>42</v>
      </c>
      <c r="L6396" s="1">
        <v>3.7330928E7</v>
      </c>
      <c r="M6396" s="1" t="s">
        <v>28395</v>
      </c>
      <c r="N6396" s="1" t="s">
        <v>28396</v>
      </c>
      <c r="O6396" s="3"/>
    </row>
    <row r="6397">
      <c r="A6397" s="1" t="s">
        <v>28397</v>
      </c>
      <c r="B6397" s="2" t="s">
        <v>28398</v>
      </c>
      <c r="C6397" s="3"/>
      <c r="D6397" s="1" t="s">
        <v>28397</v>
      </c>
      <c r="E6397" s="1" t="s">
        <v>192</v>
      </c>
      <c r="F6397" s="1" t="str">
        <f>IFERROR(__xludf.DUMMYFUNCTION("REGEXEXTRACT(E6397,""[А-Яа-я\-]+ административный округ"")"),"Юго-Восточный административный округ")</f>
        <v>Юго-Восточный административный округ</v>
      </c>
      <c r="G6397" s="1" t="s">
        <v>2442</v>
      </c>
      <c r="H6397" s="1" t="s">
        <v>28399</v>
      </c>
      <c r="I6397" s="1" t="s">
        <v>20</v>
      </c>
      <c r="J6397" s="1" t="s">
        <v>21</v>
      </c>
      <c r="K6397" s="1" t="s">
        <v>42</v>
      </c>
      <c r="L6397" s="1">
        <v>3.7330944E7</v>
      </c>
      <c r="M6397" s="1" t="s">
        <v>28400</v>
      </c>
      <c r="N6397" s="1" t="s">
        <v>17662</v>
      </c>
      <c r="O6397" s="3"/>
    </row>
    <row r="6398">
      <c r="A6398" s="1" t="s">
        <v>28401</v>
      </c>
      <c r="B6398" s="2" t="s">
        <v>28402</v>
      </c>
      <c r="C6398" s="1">
        <v>7.71720771580005E14</v>
      </c>
      <c r="D6398" s="1" t="s">
        <v>28401</v>
      </c>
      <c r="E6398" s="1" t="s">
        <v>17</v>
      </c>
      <c r="F6398" s="1" t="str">
        <f>IFERROR(__xludf.DUMMYFUNCTION("REGEXEXTRACT(E6398,""[А-Яа-я\-]+ административный округ"")"),"Центральный административный округ")</f>
        <v>Центральный административный округ</v>
      </c>
      <c r="G6398" s="1" t="s">
        <v>319</v>
      </c>
      <c r="H6398" s="1" t="s">
        <v>28403</v>
      </c>
      <c r="I6398" s="1" t="s">
        <v>20</v>
      </c>
      <c r="J6398" s="1" t="s">
        <v>21</v>
      </c>
      <c r="K6398" s="1" t="s">
        <v>42</v>
      </c>
      <c r="L6398" s="1">
        <v>3.7330967E7</v>
      </c>
      <c r="M6398" s="1" t="s">
        <v>28404</v>
      </c>
      <c r="N6398" s="1" t="s">
        <v>28405</v>
      </c>
      <c r="O6398" s="3"/>
    </row>
    <row r="6399">
      <c r="A6399" s="1" t="s">
        <v>26882</v>
      </c>
      <c r="B6399" s="2" t="s">
        <v>28406</v>
      </c>
      <c r="C6399" s="1">
        <v>7.72521441400005E14</v>
      </c>
      <c r="D6399" s="3"/>
      <c r="E6399" s="1" t="s">
        <v>441</v>
      </c>
      <c r="F6399" s="1" t="str">
        <f>IFERROR(__xludf.DUMMYFUNCTION("REGEXEXTRACT(E6399,""[А-Яа-я\-]+ административный округ"")"),"Западный административный округ")</f>
        <v>Западный административный округ</v>
      </c>
      <c r="G6399" s="1" t="s">
        <v>442</v>
      </c>
      <c r="H6399" s="1" t="s">
        <v>26888</v>
      </c>
      <c r="I6399" s="1" t="s">
        <v>20</v>
      </c>
      <c r="J6399" s="1" t="s">
        <v>21</v>
      </c>
      <c r="K6399" s="1" t="s">
        <v>42</v>
      </c>
      <c r="L6399" s="1">
        <v>3.7331006E7</v>
      </c>
      <c r="M6399" s="1" t="s">
        <v>26884</v>
      </c>
      <c r="N6399" s="1" t="s">
        <v>26885</v>
      </c>
      <c r="O6399" s="3"/>
    </row>
    <row r="6400">
      <c r="A6400" s="1" t="s">
        <v>27008</v>
      </c>
      <c r="B6400" s="2" t="s">
        <v>28407</v>
      </c>
      <c r="C6400" s="1">
        <v>7.71720980820015E14</v>
      </c>
      <c r="D6400" s="3"/>
      <c r="E6400" s="1" t="s">
        <v>441</v>
      </c>
      <c r="F6400" s="1" t="str">
        <f>IFERROR(__xludf.DUMMYFUNCTION("REGEXEXTRACT(E6400,""[А-Яа-я\-]+ административный округ"")"),"Западный административный округ")</f>
        <v>Западный административный округ</v>
      </c>
      <c r="G6400" s="1" t="s">
        <v>3642</v>
      </c>
      <c r="H6400" s="1" t="s">
        <v>26924</v>
      </c>
      <c r="I6400" s="1" t="s">
        <v>20</v>
      </c>
      <c r="J6400" s="1" t="s">
        <v>21</v>
      </c>
      <c r="K6400" s="1" t="s">
        <v>42</v>
      </c>
      <c r="L6400" s="1">
        <v>3.7331017E7</v>
      </c>
      <c r="M6400" s="1" t="s">
        <v>28408</v>
      </c>
      <c r="N6400" s="1" t="s">
        <v>28409</v>
      </c>
      <c r="O6400" s="3"/>
    </row>
    <row r="6401">
      <c r="A6401" s="1" t="s">
        <v>17225</v>
      </c>
      <c r="B6401" s="2" t="s">
        <v>28410</v>
      </c>
      <c r="C6401" s="3"/>
      <c r="D6401" s="3"/>
      <c r="E6401" s="1" t="s">
        <v>305</v>
      </c>
      <c r="F6401" s="1" t="str">
        <f>IFERROR(__xludf.DUMMYFUNCTION("REGEXEXTRACT(E6401,""[А-Яа-я\-]+ административный округ"")"),"Южный административный округ")</f>
        <v>Южный административный округ</v>
      </c>
      <c r="G6401" s="1" t="s">
        <v>1038</v>
      </c>
      <c r="H6401" s="1" t="s">
        <v>28367</v>
      </c>
      <c r="I6401" s="1" t="s">
        <v>20</v>
      </c>
      <c r="J6401" s="1" t="s">
        <v>49</v>
      </c>
      <c r="K6401" s="1" t="s">
        <v>25349</v>
      </c>
      <c r="L6401" s="1">
        <v>3.7331058E7</v>
      </c>
      <c r="M6401" s="1" t="s">
        <v>28411</v>
      </c>
      <c r="N6401" s="1" t="s">
        <v>28412</v>
      </c>
      <c r="O6401" s="3"/>
    </row>
    <row r="6402">
      <c r="A6402" s="1" t="s">
        <v>23231</v>
      </c>
      <c r="B6402" s="2" t="s">
        <v>28413</v>
      </c>
      <c r="C6402" s="3"/>
      <c r="D6402" s="3"/>
      <c r="E6402" s="1" t="s">
        <v>305</v>
      </c>
      <c r="F6402" s="1" t="str">
        <f>IFERROR(__xludf.DUMMYFUNCTION("REGEXEXTRACT(E6402,""[А-Яа-я\-]+ административный округ"")"),"Южный административный округ")</f>
        <v>Южный административный округ</v>
      </c>
      <c r="G6402" s="1" t="s">
        <v>1038</v>
      </c>
      <c r="H6402" s="1" t="s">
        <v>27785</v>
      </c>
      <c r="I6402" s="1" t="s">
        <v>20</v>
      </c>
      <c r="J6402" s="1" t="s">
        <v>21</v>
      </c>
      <c r="K6402" s="1" t="s">
        <v>25349</v>
      </c>
      <c r="L6402" s="1">
        <v>3.7331063E7</v>
      </c>
      <c r="M6402" s="1" t="s">
        <v>28414</v>
      </c>
      <c r="N6402" s="1" t="s">
        <v>28415</v>
      </c>
      <c r="O6402" s="3"/>
    </row>
    <row r="6403">
      <c r="A6403" s="1" t="s">
        <v>20162</v>
      </c>
      <c r="B6403" s="2" t="s">
        <v>28416</v>
      </c>
      <c r="C6403" s="3"/>
      <c r="D6403" s="3"/>
      <c r="E6403" s="1" t="s">
        <v>305</v>
      </c>
      <c r="F6403" s="1" t="str">
        <f>IFERROR(__xludf.DUMMYFUNCTION("REGEXEXTRACT(E6403,""[А-Яа-я\-]+ административный округ"")"),"Южный административный округ")</f>
        <v>Южный административный округ</v>
      </c>
      <c r="G6403" s="1" t="s">
        <v>1038</v>
      </c>
      <c r="H6403" s="1" t="s">
        <v>28417</v>
      </c>
      <c r="I6403" s="1" t="s">
        <v>20</v>
      </c>
      <c r="J6403" s="1" t="s">
        <v>21</v>
      </c>
      <c r="K6403" s="1" t="s">
        <v>25349</v>
      </c>
      <c r="L6403" s="1">
        <v>3.7331072E7</v>
      </c>
      <c r="M6403" s="1" t="s">
        <v>28418</v>
      </c>
      <c r="N6403" s="1" t="s">
        <v>28419</v>
      </c>
      <c r="O6403" s="3"/>
    </row>
    <row r="6404">
      <c r="A6404" s="1" t="s">
        <v>18040</v>
      </c>
      <c r="B6404" s="2" t="s">
        <v>28420</v>
      </c>
      <c r="C6404" s="3"/>
      <c r="D6404" s="3"/>
      <c r="E6404" s="1" t="s">
        <v>305</v>
      </c>
      <c r="F6404" s="1" t="str">
        <f>IFERROR(__xludf.DUMMYFUNCTION("REGEXEXTRACT(E6404,""[А-Яа-я\-]+ административный округ"")"),"Южный административный округ")</f>
        <v>Южный административный округ</v>
      </c>
      <c r="G6404" s="1" t="s">
        <v>1038</v>
      </c>
      <c r="H6404" s="1" t="s">
        <v>28421</v>
      </c>
      <c r="I6404" s="1" t="s">
        <v>20</v>
      </c>
      <c r="J6404" s="1" t="s">
        <v>21</v>
      </c>
      <c r="K6404" s="1" t="s">
        <v>25349</v>
      </c>
      <c r="L6404" s="1">
        <v>3.7331079E7</v>
      </c>
      <c r="M6404" s="1" t="s">
        <v>28422</v>
      </c>
      <c r="N6404" s="1" t="s">
        <v>28423</v>
      </c>
      <c r="O6404" s="3"/>
    </row>
    <row r="6405">
      <c r="A6405" s="1" t="s">
        <v>28424</v>
      </c>
      <c r="B6405" s="2" t="s">
        <v>28425</v>
      </c>
      <c r="C6405" s="1">
        <v>7.71811316360005E14</v>
      </c>
      <c r="D6405" s="1" t="s">
        <v>28424</v>
      </c>
      <c r="E6405" s="1" t="s">
        <v>17</v>
      </c>
      <c r="F6405" s="1" t="str">
        <f>IFERROR(__xludf.DUMMYFUNCTION("REGEXEXTRACT(E6405,""[А-Яа-я\-]+ административный округ"")"),"Центральный административный округ")</f>
        <v>Центральный административный округ</v>
      </c>
      <c r="G6405" s="1" t="s">
        <v>35</v>
      </c>
      <c r="H6405" s="1" t="s">
        <v>28426</v>
      </c>
      <c r="I6405" s="1" t="s">
        <v>20</v>
      </c>
      <c r="J6405" s="1" t="s">
        <v>21</v>
      </c>
      <c r="K6405" s="1" t="s">
        <v>22</v>
      </c>
      <c r="L6405" s="1">
        <v>3.7331088E7</v>
      </c>
      <c r="M6405" s="1" t="s">
        <v>28427</v>
      </c>
      <c r="N6405" s="1" t="s">
        <v>28428</v>
      </c>
      <c r="O6405" s="3"/>
    </row>
    <row r="6406">
      <c r="A6406" s="1" t="s">
        <v>15822</v>
      </c>
      <c r="B6406" s="2" t="s">
        <v>28429</v>
      </c>
      <c r="C6406" s="1">
        <v>7.71410769700006E14</v>
      </c>
      <c r="D6406" s="3"/>
      <c r="E6406" s="1" t="s">
        <v>17</v>
      </c>
      <c r="F6406" s="1" t="str">
        <f>IFERROR(__xludf.DUMMYFUNCTION("REGEXEXTRACT(E6406,""[А-Яа-я\-]+ административный округ"")"),"Центральный административный округ")</f>
        <v>Центральный административный округ</v>
      </c>
      <c r="G6406" s="1" t="s">
        <v>18</v>
      </c>
      <c r="H6406" s="1" t="s">
        <v>28430</v>
      </c>
      <c r="I6406" s="1" t="s">
        <v>20</v>
      </c>
      <c r="J6406" s="1" t="s">
        <v>49</v>
      </c>
      <c r="K6406" s="1" t="s">
        <v>42</v>
      </c>
      <c r="L6406" s="1">
        <v>3.7331113E7</v>
      </c>
      <c r="M6406" s="1" t="s">
        <v>28431</v>
      </c>
      <c r="N6406" s="1" t="s">
        <v>28432</v>
      </c>
      <c r="O6406" s="3"/>
    </row>
    <row r="6407">
      <c r="A6407" s="1" t="s">
        <v>7214</v>
      </c>
      <c r="B6407" s="2" t="s">
        <v>28433</v>
      </c>
      <c r="C6407" s="1">
        <v>7.71520311440006E14</v>
      </c>
      <c r="D6407" s="3"/>
      <c r="E6407" s="1" t="s">
        <v>17</v>
      </c>
      <c r="F6407" s="1" t="str">
        <f>IFERROR(__xludf.DUMMYFUNCTION("REGEXEXTRACT(E6407,""[А-Яа-я\-]+ административный округ"")"),"Центральный административный округ")</f>
        <v>Центральный административный округ</v>
      </c>
      <c r="G6407" s="1" t="s">
        <v>110</v>
      </c>
      <c r="H6407" s="1" t="s">
        <v>28434</v>
      </c>
      <c r="I6407" s="1" t="s">
        <v>20</v>
      </c>
      <c r="J6407" s="1" t="s">
        <v>49</v>
      </c>
      <c r="K6407" s="1" t="s">
        <v>42</v>
      </c>
      <c r="L6407" s="1">
        <v>3.7331125E7</v>
      </c>
      <c r="M6407" s="1" t="s">
        <v>28435</v>
      </c>
      <c r="N6407" s="1" t="s">
        <v>28436</v>
      </c>
      <c r="O6407" s="3"/>
    </row>
    <row r="6408">
      <c r="A6408" s="1" t="s">
        <v>17219</v>
      </c>
      <c r="B6408" s="2" t="s">
        <v>28437</v>
      </c>
      <c r="C6408" s="1">
        <v>7.71721219570006E14</v>
      </c>
      <c r="D6408" s="3"/>
      <c r="E6408" s="1" t="s">
        <v>17</v>
      </c>
      <c r="F6408" s="1" t="str">
        <f>IFERROR(__xludf.DUMMYFUNCTION("REGEXEXTRACT(E6408,""[А-Яа-я\-]+ административный округ"")"),"Центральный административный округ")</f>
        <v>Центральный административный округ</v>
      </c>
      <c r="G6408" s="1" t="s">
        <v>110</v>
      </c>
      <c r="H6408" s="1" t="s">
        <v>28438</v>
      </c>
      <c r="I6408" s="1" t="s">
        <v>20</v>
      </c>
      <c r="J6408" s="1" t="s">
        <v>49</v>
      </c>
      <c r="K6408" s="1" t="s">
        <v>42</v>
      </c>
      <c r="L6408" s="1">
        <v>3.7331179E7</v>
      </c>
      <c r="M6408" s="1" t="s">
        <v>28439</v>
      </c>
      <c r="N6408" s="1" t="s">
        <v>28440</v>
      </c>
      <c r="O6408" s="3"/>
    </row>
    <row r="6409">
      <c r="A6409" s="1" t="s">
        <v>17466</v>
      </c>
      <c r="B6409" s="2" t="s">
        <v>28441</v>
      </c>
      <c r="C6409" s="1">
        <v>7.71721219570006E14</v>
      </c>
      <c r="D6409" s="1" t="s">
        <v>17466</v>
      </c>
      <c r="E6409" s="1" t="s">
        <v>17</v>
      </c>
      <c r="F6409" s="1" t="str">
        <f>IFERROR(__xludf.DUMMYFUNCTION("REGEXEXTRACT(E6409,""[А-Яа-я\-]+ административный округ"")"),"Центральный административный округ")</f>
        <v>Центральный административный округ</v>
      </c>
      <c r="G6409" s="1" t="s">
        <v>110</v>
      </c>
      <c r="H6409" s="1" t="s">
        <v>28442</v>
      </c>
      <c r="I6409" s="1" t="s">
        <v>20</v>
      </c>
      <c r="J6409" s="1" t="s">
        <v>49</v>
      </c>
      <c r="K6409" s="1" t="s">
        <v>42</v>
      </c>
      <c r="L6409" s="1">
        <v>3.7331191E7</v>
      </c>
      <c r="M6409" s="1" t="s">
        <v>28443</v>
      </c>
      <c r="N6409" s="1" t="s">
        <v>28444</v>
      </c>
      <c r="O6409" s="3"/>
    </row>
    <row r="6410">
      <c r="A6410" s="1" t="s">
        <v>17124</v>
      </c>
      <c r="B6410" s="2" t="s">
        <v>28445</v>
      </c>
      <c r="C6410" s="3"/>
      <c r="D6410" s="3"/>
      <c r="E6410" s="1" t="s">
        <v>17</v>
      </c>
      <c r="F6410" s="1" t="str">
        <f>IFERROR(__xludf.DUMMYFUNCTION("REGEXEXTRACT(E6410,""[А-Яа-я\-]+ административный округ"")"),"Центральный административный округ")</f>
        <v>Центральный административный округ</v>
      </c>
      <c r="G6410" s="1" t="s">
        <v>110</v>
      </c>
      <c r="H6410" s="1" t="s">
        <v>28446</v>
      </c>
      <c r="I6410" s="1" t="s">
        <v>20</v>
      </c>
      <c r="J6410" s="1" t="s">
        <v>49</v>
      </c>
      <c r="K6410" s="1" t="s">
        <v>25349</v>
      </c>
      <c r="L6410" s="1">
        <v>3.7331211E7</v>
      </c>
      <c r="M6410" s="1" t="s">
        <v>28447</v>
      </c>
      <c r="N6410" s="1" t="s">
        <v>28448</v>
      </c>
      <c r="O6410" s="3"/>
    </row>
    <row r="6411">
      <c r="A6411" s="1" t="s">
        <v>12186</v>
      </c>
      <c r="B6411" s="2" t="s">
        <v>28449</v>
      </c>
      <c r="C6411" s="1">
        <v>7.71721214230005E14</v>
      </c>
      <c r="D6411" s="3"/>
      <c r="E6411" s="1" t="s">
        <v>17</v>
      </c>
      <c r="F6411" s="1" t="str">
        <f>IFERROR(__xludf.DUMMYFUNCTION("REGEXEXTRACT(E6411,""[А-Яа-я\-]+ административный округ"")"),"Центральный административный округ")</f>
        <v>Центральный административный округ</v>
      </c>
      <c r="G6411" s="1" t="s">
        <v>319</v>
      </c>
      <c r="H6411" s="1" t="s">
        <v>28450</v>
      </c>
      <c r="I6411" s="1" t="s">
        <v>20</v>
      </c>
      <c r="J6411" s="1" t="s">
        <v>21</v>
      </c>
      <c r="K6411" s="1" t="s">
        <v>42</v>
      </c>
      <c r="L6411" s="1">
        <v>3.7331246E7</v>
      </c>
      <c r="M6411" s="1" t="s">
        <v>28451</v>
      </c>
      <c r="N6411" s="1" t="s">
        <v>28452</v>
      </c>
      <c r="O6411" s="3"/>
    </row>
    <row r="6412">
      <c r="A6412" s="1" t="s">
        <v>17678</v>
      </c>
      <c r="B6412" s="2" t="s">
        <v>28453</v>
      </c>
      <c r="C6412" s="1">
        <v>7.71510320690005E14</v>
      </c>
      <c r="D6412" s="3"/>
      <c r="E6412" s="1" t="s">
        <v>17</v>
      </c>
      <c r="F6412" s="1" t="str">
        <f>IFERROR(__xludf.DUMMYFUNCTION("REGEXEXTRACT(E6412,""[А-Яа-я\-]+ административный округ"")"),"Центральный административный округ")</f>
        <v>Центральный административный округ</v>
      </c>
      <c r="G6412" s="1" t="s">
        <v>418</v>
      </c>
      <c r="H6412" s="1" t="s">
        <v>26521</v>
      </c>
      <c r="I6412" s="1" t="s">
        <v>20</v>
      </c>
      <c r="J6412" s="1" t="s">
        <v>21</v>
      </c>
      <c r="K6412" s="1" t="s">
        <v>42</v>
      </c>
      <c r="L6412" s="1">
        <v>3.7331283E7</v>
      </c>
      <c r="M6412" s="1" t="s">
        <v>28454</v>
      </c>
      <c r="N6412" s="1" t="s">
        <v>28455</v>
      </c>
      <c r="O6412" s="3"/>
    </row>
    <row r="6413">
      <c r="A6413" s="1" t="s">
        <v>22837</v>
      </c>
      <c r="B6413" s="2" t="s">
        <v>28456</v>
      </c>
      <c r="C6413" s="3"/>
      <c r="D6413" s="3"/>
      <c r="E6413" s="1" t="s">
        <v>17</v>
      </c>
      <c r="F6413" s="1" t="str">
        <f>IFERROR(__xludf.DUMMYFUNCTION("REGEXEXTRACT(E6413,""[А-Яа-я\-]+ административный округ"")"),"Центральный административный округ")</f>
        <v>Центральный административный округ</v>
      </c>
      <c r="G6413" s="1" t="s">
        <v>28</v>
      </c>
      <c r="H6413" s="1" t="s">
        <v>23135</v>
      </c>
      <c r="I6413" s="1" t="s">
        <v>20</v>
      </c>
      <c r="J6413" s="1" t="s">
        <v>21</v>
      </c>
      <c r="K6413" s="1" t="s">
        <v>42</v>
      </c>
      <c r="L6413" s="1">
        <v>3.7331325E7</v>
      </c>
      <c r="M6413" s="1" t="s">
        <v>28457</v>
      </c>
      <c r="N6413" s="1" t="s">
        <v>28458</v>
      </c>
      <c r="O6413" s="3"/>
    </row>
    <row r="6414">
      <c r="A6414" s="1" t="s">
        <v>27902</v>
      </c>
      <c r="B6414" s="2" t="s">
        <v>28459</v>
      </c>
      <c r="C6414" s="1">
        <v>7.71620502200005E14</v>
      </c>
      <c r="D6414" s="3"/>
      <c r="E6414" s="1" t="s">
        <v>25519</v>
      </c>
      <c r="F6414" s="1" t="str">
        <f>IFERROR(__xludf.DUMMYFUNCTION("REGEXEXTRACT(E6414,""[А-Яа-я\-]+ административный округ"")"),"Троицкий административный округ")</f>
        <v>Троицкий административный округ</v>
      </c>
      <c r="G6414" s="1" t="s">
        <v>28460</v>
      </c>
      <c r="H6414" s="1" t="s">
        <v>28461</v>
      </c>
      <c r="I6414" s="1" t="s">
        <v>20</v>
      </c>
      <c r="J6414" s="1" t="s">
        <v>21</v>
      </c>
      <c r="K6414" s="1" t="s">
        <v>42</v>
      </c>
      <c r="L6414" s="1">
        <v>3.7331396E7</v>
      </c>
      <c r="M6414" s="1" t="s">
        <v>28462</v>
      </c>
      <c r="N6414" s="1" t="s">
        <v>28463</v>
      </c>
      <c r="O6414" s="3"/>
    </row>
    <row r="6415">
      <c r="A6415" s="1" t="s">
        <v>28209</v>
      </c>
      <c r="B6415" s="2" t="s">
        <v>28464</v>
      </c>
      <c r="C6415" s="1">
        <v>7.71720798950006E14</v>
      </c>
      <c r="D6415" s="3"/>
      <c r="E6415" s="1" t="s">
        <v>4812</v>
      </c>
      <c r="F6415" s="1" t="str">
        <f>IFERROR(__xludf.DUMMYFUNCTION("REGEXEXTRACT(E6415,""[А-Яа-я\-]+ административный округ"")"),"Новомосковский административный округ")</f>
        <v>Новомосковский административный округ</v>
      </c>
      <c r="G6415" s="1" t="s">
        <v>26608</v>
      </c>
      <c r="H6415" s="1" t="s">
        <v>26609</v>
      </c>
      <c r="I6415" s="1" t="s">
        <v>20</v>
      </c>
      <c r="J6415" s="1" t="s">
        <v>49</v>
      </c>
      <c r="K6415" s="1" t="s">
        <v>42</v>
      </c>
      <c r="L6415" s="1">
        <v>3.7331542E7</v>
      </c>
      <c r="M6415" s="1" t="s">
        <v>28465</v>
      </c>
      <c r="N6415" s="1" t="s">
        <v>28466</v>
      </c>
      <c r="O6415" s="3"/>
    </row>
    <row r="6416">
      <c r="A6416" s="1" t="s">
        <v>26601</v>
      </c>
      <c r="B6416" s="2" t="s">
        <v>28467</v>
      </c>
      <c r="C6416" s="1">
        <v>7.71720798310005E14</v>
      </c>
      <c r="D6416" s="3"/>
      <c r="E6416" s="1" t="s">
        <v>25519</v>
      </c>
      <c r="F6416" s="1" t="str">
        <f>IFERROR(__xludf.DUMMYFUNCTION("REGEXEXTRACT(E6416,""[А-Яа-я\-]+ административный округ"")"),"Троицкий административный округ")</f>
        <v>Троицкий административный округ</v>
      </c>
      <c r="G6416" s="1" t="s">
        <v>25527</v>
      </c>
      <c r="H6416" s="1" t="s">
        <v>28468</v>
      </c>
      <c r="I6416" s="1" t="s">
        <v>20</v>
      </c>
      <c r="J6416" s="1" t="s">
        <v>21</v>
      </c>
      <c r="K6416" s="1" t="s">
        <v>42</v>
      </c>
      <c r="L6416" s="1">
        <v>3.7332164E7</v>
      </c>
      <c r="M6416" s="1" t="s">
        <v>28469</v>
      </c>
      <c r="N6416" s="1" t="s">
        <v>28470</v>
      </c>
      <c r="O6416" s="3"/>
    </row>
    <row r="6417">
      <c r="A6417" s="1" t="s">
        <v>26670</v>
      </c>
      <c r="B6417" s="2" t="s">
        <v>28471</v>
      </c>
      <c r="C6417" s="1">
        <v>7.71620798830005E14</v>
      </c>
      <c r="D6417" s="3"/>
      <c r="E6417" s="1" t="s">
        <v>25519</v>
      </c>
      <c r="F6417" s="1" t="str">
        <f>IFERROR(__xludf.DUMMYFUNCTION("REGEXEXTRACT(E6417,""[А-Яа-я\-]+ административный округ"")"),"Троицкий административный округ")</f>
        <v>Троицкий административный округ</v>
      </c>
      <c r="G6417" s="1" t="s">
        <v>25527</v>
      </c>
      <c r="H6417" s="1" t="s">
        <v>28258</v>
      </c>
      <c r="I6417" s="1" t="s">
        <v>20</v>
      </c>
      <c r="J6417" s="1" t="s">
        <v>21</v>
      </c>
      <c r="K6417" s="1" t="s">
        <v>42</v>
      </c>
      <c r="L6417" s="1">
        <v>3.7332246E7</v>
      </c>
      <c r="M6417" s="1" t="s">
        <v>28472</v>
      </c>
      <c r="N6417" s="1" t="s">
        <v>28260</v>
      </c>
      <c r="O6417" s="3"/>
    </row>
    <row r="6418">
      <c r="A6418" s="1" t="s">
        <v>28473</v>
      </c>
      <c r="B6418" s="2" t="s">
        <v>28474</v>
      </c>
      <c r="C6418" s="1">
        <v>7.71620722890005E14</v>
      </c>
      <c r="D6418" s="1" t="s">
        <v>28473</v>
      </c>
      <c r="E6418" s="1" t="s">
        <v>25519</v>
      </c>
      <c r="F6418" s="1" t="str">
        <f>IFERROR(__xludf.DUMMYFUNCTION("REGEXEXTRACT(E6418,""[А-Яа-я\-]+ административный округ"")"),"Троицкий административный округ")</f>
        <v>Троицкий административный округ</v>
      </c>
      <c r="G6418" s="1" t="s">
        <v>26858</v>
      </c>
      <c r="H6418" s="1" t="s">
        <v>28475</v>
      </c>
      <c r="I6418" s="1" t="s">
        <v>20</v>
      </c>
      <c r="J6418" s="1" t="s">
        <v>21</v>
      </c>
      <c r="K6418" s="1" t="s">
        <v>42</v>
      </c>
      <c r="L6418" s="1">
        <v>3.73323E7</v>
      </c>
      <c r="M6418" s="1" t="s">
        <v>28476</v>
      </c>
      <c r="N6418" s="1" t="s">
        <v>28477</v>
      </c>
      <c r="O6418" s="3"/>
    </row>
    <row r="6419">
      <c r="A6419" s="1" t="s">
        <v>28005</v>
      </c>
      <c r="B6419" s="2" t="s">
        <v>28478</v>
      </c>
      <c r="C6419" s="1">
        <v>7.71720798910006E14</v>
      </c>
      <c r="D6419" s="3"/>
      <c r="E6419" s="1" t="s">
        <v>4812</v>
      </c>
      <c r="F6419" s="1" t="str">
        <f>IFERROR(__xludf.DUMMYFUNCTION("REGEXEXTRACT(E6419,""[А-Яа-я\-]+ административный округ"")"),"Новомосковский административный округ")</f>
        <v>Новомосковский административный округ</v>
      </c>
      <c r="G6419" s="1" t="s">
        <v>26608</v>
      </c>
      <c r="H6419" s="1" t="s">
        <v>28479</v>
      </c>
      <c r="I6419" s="1" t="s">
        <v>20</v>
      </c>
      <c r="J6419" s="1" t="s">
        <v>49</v>
      </c>
      <c r="K6419" s="1" t="s">
        <v>42</v>
      </c>
      <c r="L6419" s="1">
        <v>3.7332442E7</v>
      </c>
      <c r="M6419" s="1" t="s">
        <v>28480</v>
      </c>
      <c r="N6419" s="1" t="s">
        <v>28193</v>
      </c>
      <c r="O6419" s="3"/>
    </row>
    <row r="6420">
      <c r="A6420" s="1" t="s">
        <v>27964</v>
      </c>
      <c r="B6420" s="2" t="s">
        <v>28481</v>
      </c>
      <c r="C6420" s="1">
        <v>7.71720798980006E14</v>
      </c>
      <c r="D6420" s="3"/>
      <c r="E6420" s="1" t="s">
        <v>25519</v>
      </c>
      <c r="F6420" s="1" t="str">
        <f>IFERROR(__xludf.DUMMYFUNCTION("REGEXEXTRACT(E6420,""[А-Яа-я\-]+ административный округ"")"),"Троицкий административный округ")</f>
        <v>Троицкий административный округ</v>
      </c>
      <c r="G6420" s="1" t="s">
        <v>28482</v>
      </c>
      <c r="H6420" s="1" t="s">
        <v>28483</v>
      </c>
      <c r="I6420" s="1" t="s">
        <v>20</v>
      </c>
      <c r="J6420" s="1" t="s">
        <v>49</v>
      </c>
      <c r="K6420" s="1" t="s">
        <v>42</v>
      </c>
      <c r="L6420" s="1">
        <v>3.7332484E7</v>
      </c>
      <c r="M6420" s="1" t="s">
        <v>28484</v>
      </c>
      <c r="N6420" s="1" t="s">
        <v>28485</v>
      </c>
      <c r="O6420" s="3"/>
    </row>
    <row r="6421">
      <c r="A6421" s="1" t="s">
        <v>27976</v>
      </c>
      <c r="B6421" s="2" t="s">
        <v>28486</v>
      </c>
      <c r="C6421" s="1">
        <v>7.71620427380005E14</v>
      </c>
      <c r="D6421" s="3"/>
      <c r="E6421" s="1" t="s">
        <v>4812</v>
      </c>
      <c r="F6421" s="1" t="str">
        <f>IFERROR(__xludf.DUMMYFUNCTION("REGEXEXTRACT(E6421,""[А-Яа-я\-]+ административный округ"")"),"Новомосковский административный округ")</f>
        <v>Новомосковский административный округ</v>
      </c>
      <c r="G6421" s="1" t="s">
        <v>28487</v>
      </c>
      <c r="H6421" s="1" t="s">
        <v>28488</v>
      </c>
      <c r="I6421" s="1" t="s">
        <v>20</v>
      </c>
      <c r="J6421" s="1" t="s">
        <v>21</v>
      </c>
      <c r="K6421" s="1" t="s">
        <v>42</v>
      </c>
      <c r="L6421" s="1">
        <v>3.7332569E7</v>
      </c>
      <c r="M6421" s="1" t="s">
        <v>28489</v>
      </c>
      <c r="N6421" s="1" t="s">
        <v>28490</v>
      </c>
      <c r="O6421" s="3"/>
    </row>
    <row r="6422">
      <c r="A6422" s="1" t="s">
        <v>28491</v>
      </c>
      <c r="B6422" s="2" t="s">
        <v>28492</v>
      </c>
      <c r="C6422" s="1">
        <v>7.71611221040095E14</v>
      </c>
      <c r="D6422" s="1" t="s">
        <v>17927</v>
      </c>
      <c r="E6422" s="1" t="s">
        <v>192</v>
      </c>
      <c r="F6422" s="1" t="str">
        <f>IFERROR(__xludf.DUMMYFUNCTION("REGEXEXTRACT(E6422,""[А-Яа-я\-]+ административный округ"")"),"Юго-Восточный административный округ")</f>
        <v>Юго-Восточный административный округ</v>
      </c>
      <c r="G6422" s="1" t="s">
        <v>2442</v>
      </c>
      <c r="H6422" s="1" t="s">
        <v>17928</v>
      </c>
      <c r="I6422" s="1" t="s">
        <v>20</v>
      </c>
      <c r="J6422" s="1" t="s">
        <v>21</v>
      </c>
      <c r="K6422" s="1" t="s">
        <v>17198</v>
      </c>
      <c r="L6422" s="1">
        <v>3.7332643E7</v>
      </c>
      <c r="M6422" s="1" t="s">
        <v>28493</v>
      </c>
      <c r="N6422" s="1" t="s">
        <v>28494</v>
      </c>
      <c r="O6422" s="3"/>
    </row>
    <row r="6423">
      <c r="A6423" s="1" t="s">
        <v>28119</v>
      </c>
      <c r="B6423" s="2" t="s">
        <v>28495</v>
      </c>
      <c r="C6423" s="1">
        <v>7.71720799010005E14</v>
      </c>
      <c r="D6423" s="3"/>
      <c r="E6423" s="1" t="s">
        <v>4812</v>
      </c>
      <c r="F6423" s="1" t="str">
        <f>IFERROR(__xludf.DUMMYFUNCTION("REGEXEXTRACT(E6423,""[А-Яа-я\-]+ административный округ"")"),"Новомосковский административный округ")</f>
        <v>Новомосковский административный округ</v>
      </c>
      <c r="G6423" s="1" t="s">
        <v>24715</v>
      </c>
      <c r="H6423" s="1" t="s">
        <v>28496</v>
      </c>
      <c r="I6423" s="1" t="s">
        <v>20</v>
      </c>
      <c r="J6423" s="1" t="s">
        <v>21</v>
      </c>
      <c r="K6423" s="1" t="s">
        <v>42</v>
      </c>
      <c r="L6423" s="1">
        <v>3.7332671E7</v>
      </c>
      <c r="M6423" s="1" t="s">
        <v>28497</v>
      </c>
      <c r="N6423" s="1" t="s">
        <v>28498</v>
      </c>
      <c r="O6423" s="3"/>
    </row>
    <row r="6424">
      <c r="A6424" s="1" t="s">
        <v>27986</v>
      </c>
      <c r="B6424" s="2" t="s">
        <v>28499</v>
      </c>
      <c r="C6424" s="1">
        <v>7.71720804490005E14</v>
      </c>
      <c r="D6424" s="3"/>
      <c r="E6424" s="1" t="s">
        <v>25519</v>
      </c>
      <c r="F6424" s="1" t="str">
        <f>IFERROR(__xludf.DUMMYFUNCTION("REGEXEXTRACT(E6424,""[А-Яа-я\-]+ административный округ"")"),"Троицкий административный округ")</f>
        <v>Троицкий административный округ</v>
      </c>
      <c r="G6424" s="1" t="s">
        <v>28500</v>
      </c>
      <c r="H6424" s="1" t="s">
        <v>28501</v>
      </c>
      <c r="I6424" s="1" t="s">
        <v>20</v>
      </c>
      <c r="J6424" s="1" t="s">
        <v>21</v>
      </c>
      <c r="K6424" s="1" t="s">
        <v>42</v>
      </c>
      <c r="L6424" s="1">
        <v>3.7332686E7</v>
      </c>
      <c r="M6424" s="1" t="s">
        <v>28502</v>
      </c>
      <c r="N6424" s="1" t="s">
        <v>28503</v>
      </c>
      <c r="O6424" s="3"/>
    </row>
    <row r="6425">
      <c r="A6425" s="1" t="s">
        <v>28504</v>
      </c>
      <c r="B6425" s="2" t="s">
        <v>28505</v>
      </c>
      <c r="C6425" s="1">
        <v>7.71611221040055E14</v>
      </c>
      <c r="D6425" s="1" t="s">
        <v>17927</v>
      </c>
      <c r="E6425" s="1" t="s">
        <v>192</v>
      </c>
      <c r="F6425" s="1" t="str">
        <f>IFERROR(__xludf.DUMMYFUNCTION("REGEXEXTRACT(E6425,""[А-Яа-я\-]+ административный округ"")"),"Юго-Восточный административный округ")</f>
        <v>Юго-Восточный административный округ</v>
      </c>
      <c r="G6425" s="1" t="s">
        <v>2442</v>
      </c>
      <c r="H6425" s="1" t="s">
        <v>17928</v>
      </c>
      <c r="I6425" s="1" t="s">
        <v>20</v>
      </c>
      <c r="J6425" s="1" t="s">
        <v>21</v>
      </c>
      <c r="K6425" s="1" t="s">
        <v>17198</v>
      </c>
      <c r="L6425" s="1">
        <v>3.7332688E7</v>
      </c>
      <c r="M6425" s="1" t="s">
        <v>28506</v>
      </c>
      <c r="N6425" s="1" t="s">
        <v>28507</v>
      </c>
      <c r="O6425" s="3"/>
    </row>
    <row r="6426">
      <c r="A6426" s="1" t="s">
        <v>1324</v>
      </c>
      <c r="B6426" s="2" t="s">
        <v>28508</v>
      </c>
      <c r="C6426" s="1">
        <v>7.72321378840006E14</v>
      </c>
      <c r="D6426" s="3"/>
      <c r="E6426" s="1" t="s">
        <v>231</v>
      </c>
      <c r="F6426" s="1" t="str">
        <f>IFERROR(__xludf.DUMMYFUNCTION("REGEXEXTRACT(E6426,""[А-Яа-я\-]+ административный округ"")"),"Юго-Западный административный округ")</f>
        <v>Юго-Западный административный округ</v>
      </c>
      <c r="G6426" s="1" t="s">
        <v>1325</v>
      </c>
      <c r="H6426" s="1" t="s">
        <v>28509</v>
      </c>
      <c r="I6426" s="1" t="s">
        <v>20</v>
      </c>
      <c r="J6426" s="1" t="s">
        <v>49</v>
      </c>
      <c r="K6426" s="1" t="s">
        <v>42</v>
      </c>
      <c r="L6426" s="1">
        <v>3.7332691E7</v>
      </c>
      <c r="M6426" s="1" t="s">
        <v>28510</v>
      </c>
      <c r="N6426" s="1" t="s">
        <v>28511</v>
      </c>
      <c r="O6426" s="3"/>
    </row>
    <row r="6427">
      <c r="A6427" s="1" t="s">
        <v>26619</v>
      </c>
      <c r="B6427" s="2" t="s">
        <v>28512</v>
      </c>
      <c r="C6427" s="1">
        <v>7.71720798220005E14</v>
      </c>
      <c r="D6427" s="3"/>
      <c r="E6427" s="1" t="s">
        <v>4812</v>
      </c>
      <c r="F6427" s="1" t="str">
        <f>IFERROR(__xludf.DUMMYFUNCTION("REGEXEXTRACT(E6427,""[А-Яа-я\-]+ административный округ"")"),"Новомосковский административный округ")</f>
        <v>Новомосковский административный округ</v>
      </c>
      <c r="G6427" s="1" t="s">
        <v>26620</v>
      </c>
      <c r="H6427" s="1" t="s">
        <v>26655</v>
      </c>
      <c r="I6427" s="1" t="s">
        <v>20</v>
      </c>
      <c r="J6427" s="1" t="s">
        <v>21</v>
      </c>
      <c r="K6427" s="1" t="s">
        <v>42</v>
      </c>
      <c r="L6427" s="1">
        <v>3.7332698E7</v>
      </c>
      <c r="M6427" s="1" t="s">
        <v>28513</v>
      </c>
      <c r="N6427" s="1" t="s">
        <v>28514</v>
      </c>
      <c r="O6427" s="3"/>
    </row>
    <row r="6428">
      <c r="A6428" s="1" t="s">
        <v>4835</v>
      </c>
      <c r="B6428" s="2" t="s">
        <v>28515</v>
      </c>
      <c r="C6428" s="1">
        <v>7.71620432640006E14</v>
      </c>
      <c r="D6428" s="3"/>
      <c r="E6428" s="1" t="s">
        <v>231</v>
      </c>
      <c r="F6428" s="1" t="str">
        <f>IFERROR(__xludf.DUMMYFUNCTION("REGEXEXTRACT(E6428,""[А-Яа-я\-]+ административный округ"")"),"Юго-Западный административный округ")</f>
        <v>Юго-Западный административный округ</v>
      </c>
      <c r="G6428" s="1" t="s">
        <v>1325</v>
      </c>
      <c r="H6428" s="1" t="s">
        <v>28516</v>
      </c>
      <c r="I6428" s="1" t="s">
        <v>20</v>
      </c>
      <c r="J6428" s="1" t="s">
        <v>49</v>
      </c>
      <c r="K6428" s="1" t="s">
        <v>42</v>
      </c>
      <c r="L6428" s="1">
        <v>3.7332701E7</v>
      </c>
      <c r="M6428" s="1" t="s">
        <v>28517</v>
      </c>
      <c r="N6428" s="1" t="s">
        <v>28518</v>
      </c>
      <c r="O6428" s="3"/>
    </row>
    <row r="6429">
      <c r="A6429" s="1" t="s">
        <v>7008</v>
      </c>
      <c r="B6429" s="2" t="s">
        <v>28519</v>
      </c>
      <c r="C6429" s="1">
        <v>7.72421418650005E14</v>
      </c>
      <c r="D6429" s="3"/>
      <c r="E6429" s="1" t="s">
        <v>85</v>
      </c>
      <c r="F6429" s="1" t="str">
        <f>IFERROR(__xludf.DUMMYFUNCTION("REGEXEXTRACT(E6429,""[А-Яа-я\-]+ административный округ"")"),"Северный административный округ")</f>
        <v>Северный административный округ</v>
      </c>
      <c r="G6429" s="1" t="s">
        <v>856</v>
      </c>
      <c r="H6429" s="1" t="s">
        <v>28520</v>
      </c>
      <c r="I6429" s="1" t="s">
        <v>20</v>
      </c>
      <c r="J6429" s="1" t="s">
        <v>21</v>
      </c>
      <c r="K6429" s="1" t="s">
        <v>42</v>
      </c>
      <c r="L6429" s="1">
        <v>3.7332702E7</v>
      </c>
      <c r="M6429" s="1" t="s">
        <v>28521</v>
      </c>
      <c r="N6429" s="1" t="s">
        <v>28522</v>
      </c>
      <c r="O6429" s="3"/>
    </row>
    <row r="6430">
      <c r="A6430" s="1" t="s">
        <v>9214</v>
      </c>
      <c r="B6430" s="2" t="s">
        <v>28523</v>
      </c>
      <c r="C6430" s="1">
        <v>7.71520264400005E14</v>
      </c>
      <c r="D6430" s="3"/>
      <c r="E6430" s="1" t="s">
        <v>9215</v>
      </c>
      <c r="F6430" s="1" t="str">
        <f>IFERROR(__xludf.DUMMYFUNCTION("REGEXEXTRACT(E6430,""[А-Яа-я\-]+ административный округ"")"),"Зеленоградский административный округ")</f>
        <v>Зеленоградский административный округ</v>
      </c>
      <c r="G6430" s="1" t="s">
        <v>9216</v>
      </c>
      <c r="H6430" s="1" t="s">
        <v>28524</v>
      </c>
      <c r="I6430" s="1" t="s">
        <v>20</v>
      </c>
      <c r="J6430" s="1" t="s">
        <v>21</v>
      </c>
      <c r="K6430" s="1" t="s">
        <v>42</v>
      </c>
      <c r="L6430" s="1">
        <v>3.7332705E7</v>
      </c>
      <c r="M6430" s="1" t="s">
        <v>28525</v>
      </c>
      <c r="N6430" s="1" t="s">
        <v>9219</v>
      </c>
      <c r="O6430" s="3"/>
    </row>
    <row r="6431">
      <c r="A6431" s="1" t="s">
        <v>26707</v>
      </c>
      <c r="B6431" s="2" t="s">
        <v>28526</v>
      </c>
      <c r="C6431" s="1">
        <v>7.71720798990005E14</v>
      </c>
      <c r="D6431" s="3"/>
      <c r="E6431" s="1" t="s">
        <v>28527</v>
      </c>
      <c r="F6431" s="1" t="str">
        <f>IFERROR(__xludf.DUMMYFUNCTION("REGEXEXTRACT(E6431,""[А-Яа-я\-]+ административный округ"")"),"Новомосковский административный округ")</f>
        <v>Новомосковский административный округ</v>
      </c>
      <c r="G6431" s="1" t="s">
        <v>28528</v>
      </c>
      <c r="H6431" s="1" t="s">
        <v>28529</v>
      </c>
      <c r="I6431" s="1" t="s">
        <v>20</v>
      </c>
      <c r="J6431" s="1" t="s">
        <v>21</v>
      </c>
      <c r="K6431" s="1" t="s">
        <v>42</v>
      </c>
      <c r="L6431" s="1">
        <v>3.7332712E7</v>
      </c>
      <c r="M6431" s="1" t="s">
        <v>28530</v>
      </c>
      <c r="N6431" s="1" t="s">
        <v>28531</v>
      </c>
      <c r="O6431" s="3"/>
    </row>
    <row r="6432">
      <c r="A6432" s="1" t="s">
        <v>27997</v>
      </c>
      <c r="B6432" s="2" t="s">
        <v>28532</v>
      </c>
      <c r="C6432" s="1">
        <v>7.71720799060006E14</v>
      </c>
      <c r="D6432" s="3"/>
      <c r="E6432" s="1" t="s">
        <v>28533</v>
      </c>
      <c r="F6432" s="1" t="str">
        <f>IFERROR(__xludf.DUMMYFUNCTION("REGEXEXTRACT(E6432,""[А-Яа-я\-]+ административный округ"")"),"Новомосковский административный округ")</f>
        <v>Новомосковский административный округ</v>
      </c>
      <c r="G6432" s="1" t="s">
        <v>28534</v>
      </c>
      <c r="H6432" s="1" t="s">
        <v>28535</v>
      </c>
      <c r="I6432" s="1" t="s">
        <v>20</v>
      </c>
      <c r="J6432" s="1" t="s">
        <v>49</v>
      </c>
      <c r="K6432" s="1" t="s">
        <v>42</v>
      </c>
      <c r="L6432" s="1">
        <v>3.7332713E7</v>
      </c>
      <c r="M6432" s="1" t="s">
        <v>28536</v>
      </c>
      <c r="N6432" s="1" t="s">
        <v>28537</v>
      </c>
      <c r="O6432" s="3"/>
    </row>
    <row r="6433">
      <c r="A6433" s="1" t="s">
        <v>7485</v>
      </c>
      <c r="B6433" s="2" t="s">
        <v>28538</v>
      </c>
      <c r="C6433" s="1">
        <v>7.71620657940005E14</v>
      </c>
      <c r="D6433" s="3"/>
      <c r="E6433" s="1" t="s">
        <v>117</v>
      </c>
      <c r="F6433" s="1" t="str">
        <f>IFERROR(__xludf.DUMMYFUNCTION("REGEXEXTRACT(E6433,""[А-Яа-я\-]+ административный округ"")"),"Северо-Восточный административный округ")</f>
        <v>Северо-Восточный административный округ</v>
      </c>
      <c r="G6433" s="1" t="s">
        <v>118</v>
      </c>
      <c r="H6433" s="1" t="s">
        <v>28539</v>
      </c>
      <c r="I6433" s="1" t="s">
        <v>20</v>
      </c>
      <c r="J6433" s="1" t="s">
        <v>21</v>
      </c>
      <c r="K6433" s="1" t="s">
        <v>42</v>
      </c>
      <c r="L6433" s="1">
        <v>3.7332717E7</v>
      </c>
      <c r="M6433" s="1" t="s">
        <v>28540</v>
      </c>
      <c r="N6433" s="1" t="s">
        <v>28541</v>
      </c>
      <c r="O6433" s="3"/>
    </row>
    <row r="6434">
      <c r="A6434" s="1" t="s">
        <v>13431</v>
      </c>
      <c r="B6434" s="2" t="s">
        <v>28542</v>
      </c>
      <c r="C6434" s="1">
        <v>7.72521444800005E14</v>
      </c>
      <c r="D6434" s="3"/>
      <c r="E6434" s="1" t="s">
        <v>305</v>
      </c>
      <c r="F6434" s="1" t="str">
        <f>IFERROR(__xludf.DUMMYFUNCTION("REGEXEXTRACT(E6434,""[А-Яа-я\-]+ административный округ"")"),"Южный административный округ")</f>
        <v>Южный административный округ</v>
      </c>
      <c r="G6434" s="1" t="s">
        <v>1038</v>
      </c>
      <c r="H6434" s="1" t="s">
        <v>28543</v>
      </c>
      <c r="I6434" s="1" t="s">
        <v>20</v>
      </c>
      <c r="J6434" s="1" t="s">
        <v>21</v>
      </c>
      <c r="K6434" s="1" t="s">
        <v>42</v>
      </c>
      <c r="L6434" s="1">
        <v>3.7332719E7</v>
      </c>
      <c r="M6434" s="1" t="s">
        <v>28544</v>
      </c>
      <c r="N6434" s="1" t="s">
        <v>28545</v>
      </c>
      <c r="O6434" s="3"/>
    </row>
    <row r="6435">
      <c r="A6435" s="1" t="s">
        <v>25518</v>
      </c>
      <c r="B6435" s="2" t="s">
        <v>28546</v>
      </c>
      <c r="C6435" s="1">
        <v>7.71720799080005E14</v>
      </c>
      <c r="D6435" s="1" t="s">
        <v>25518</v>
      </c>
      <c r="E6435" s="1" t="s">
        <v>25519</v>
      </c>
      <c r="F6435" s="1" t="str">
        <f>IFERROR(__xludf.DUMMYFUNCTION("REGEXEXTRACT(E6435,""[А-Яа-я\-]+ административный округ"")"),"Троицкий административный округ")</f>
        <v>Троицкий административный округ</v>
      </c>
      <c r="G6435" s="1" t="s">
        <v>28547</v>
      </c>
      <c r="H6435" s="1" t="s">
        <v>28548</v>
      </c>
      <c r="I6435" s="1" t="s">
        <v>20</v>
      </c>
      <c r="J6435" s="1" t="s">
        <v>21</v>
      </c>
      <c r="K6435" s="1" t="s">
        <v>42</v>
      </c>
      <c r="L6435" s="1">
        <v>3.733272E7</v>
      </c>
      <c r="M6435" s="1" t="s">
        <v>28549</v>
      </c>
      <c r="N6435" s="1" t="s">
        <v>28550</v>
      </c>
      <c r="O6435" s="3"/>
    </row>
    <row r="6436">
      <c r="A6436" s="1" t="s">
        <v>25526</v>
      </c>
      <c r="B6436" s="2" t="s">
        <v>28551</v>
      </c>
      <c r="C6436" s="1">
        <v>7.71720798930006E14</v>
      </c>
      <c r="D6436" s="3"/>
      <c r="E6436" s="1" t="s">
        <v>25519</v>
      </c>
      <c r="F6436" s="1" t="str">
        <f>IFERROR(__xludf.DUMMYFUNCTION("REGEXEXTRACT(E6436,""[А-Яа-я\-]+ административный округ"")"),"Троицкий административный округ")</f>
        <v>Троицкий административный округ</v>
      </c>
      <c r="G6436" s="1" t="s">
        <v>25527</v>
      </c>
      <c r="H6436" s="1" t="s">
        <v>28552</v>
      </c>
      <c r="I6436" s="1" t="s">
        <v>20</v>
      </c>
      <c r="J6436" s="1" t="s">
        <v>49</v>
      </c>
      <c r="K6436" s="1" t="s">
        <v>42</v>
      </c>
      <c r="L6436" s="1">
        <v>3.7332722E7</v>
      </c>
      <c r="M6436" s="1" t="s">
        <v>28553</v>
      </c>
      <c r="N6436" s="1" t="s">
        <v>28554</v>
      </c>
      <c r="O6436" s="3"/>
    </row>
    <row r="6437">
      <c r="A6437" s="1" t="s">
        <v>28555</v>
      </c>
      <c r="B6437" s="2" t="s">
        <v>28556</v>
      </c>
      <c r="C6437" s="1">
        <v>7.71720770040005E14</v>
      </c>
      <c r="D6437" s="3"/>
      <c r="E6437" s="1" t="s">
        <v>4812</v>
      </c>
      <c r="F6437" s="1" t="str">
        <f>IFERROR(__xludf.DUMMYFUNCTION("REGEXEXTRACT(E6437,""[А-Яа-я\-]+ административный округ"")"),"Новомосковский административный округ")</f>
        <v>Новомосковский административный округ</v>
      </c>
      <c r="G6437" s="1" t="s">
        <v>4813</v>
      </c>
      <c r="H6437" s="1" t="s">
        <v>25533</v>
      </c>
      <c r="I6437" s="1" t="s">
        <v>20</v>
      </c>
      <c r="J6437" s="1" t="s">
        <v>21</v>
      </c>
      <c r="K6437" s="1" t="s">
        <v>990</v>
      </c>
      <c r="L6437" s="1">
        <v>3.7365681E7</v>
      </c>
      <c r="M6437" s="1" t="s">
        <v>28557</v>
      </c>
      <c r="N6437" s="1" t="s">
        <v>28558</v>
      </c>
      <c r="O6437" s="3"/>
    </row>
    <row r="6438">
      <c r="A6438" s="1" t="s">
        <v>28559</v>
      </c>
      <c r="B6438" s="2" t="s">
        <v>28560</v>
      </c>
      <c r="C6438" s="1">
        <v>7.71720768790005E14</v>
      </c>
      <c r="D6438" s="3"/>
      <c r="E6438" s="1" t="s">
        <v>4812</v>
      </c>
      <c r="F6438" s="1" t="str">
        <f>IFERROR(__xludf.DUMMYFUNCTION("REGEXEXTRACT(E6438,""[А-Яа-я\-]+ административный округ"")"),"Новомосковский административный округ")</f>
        <v>Новомосковский административный округ</v>
      </c>
      <c r="G6438" s="1" t="s">
        <v>4813</v>
      </c>
      <c r="H6438" s="1" t="s">
        <v>28254</v>
      </c>
      <c r="I6438" s="1" t="s">
        <v>20</v>
      </c>
      <c r="J6438" s="1" t="s">
        <v>21</v>
      </c>
      <c r="K6438" s="1" t="s">
        <v>858</v>
      </c>
      <c r="L6438" s="1">
        <v>3.7365683E7</v>
      </c>
      <c r="M6438" s="1" t="s">
        <v>28561</v>
      </c>
      <c r="N6438" s="1" t="s">
        <v>28562</v>
      </c>
      <c r="O6438" s="3"/>
    </row>
    <row r="6439">
      <c r="A6439" s="1" t="s">
        <v>28563</v>
      </c>
      <c r="B6439" s="2" t="s">
        <v>28564</v>
      </c>
      <c r="C6439" s="1">
        <v>7.71710770070005E14</v>
      </c>
      <c r="D6439" s="3"/>
      <c r="E6439" s="1" t="s">
        <v>4812</v>
      </c>
      <c r="F6439" s="1" t="str">
        <f>IFERROR(__xludf.DUMMYFUNCTION("REGEXEXTRACT(E6439,""[А-Яа-я\-]+ административный округ"")"),"Новомосковский административный округ")</f>
        <v>Новомосковский административный округ</v>
      </c>
      <c r="G6439" s="1" t="s">
        <v>4813</v>
      </c>
      <c r="H6439" s="1" t="s">
        <v>28565</v>
      </c>
      <c r="I6439" s="1" t="s">
        <v>20</v>
      </c>
      <c r="J6439" s="1" t="s">
        <v>21</v>
      </c>
      <c r="K6439" s="1" t="s">
        <v>30</v>
      </c>
      <c r="L6439" s="1">
        <v>3.7365684E7</v>
      </c>
      <c r="M6439" s="1" t="s">
        <v>28566</v>
      </c>
      <c r="N6439" s="1" t="s">
        <v>28567</v>
      </c>
      <c r="O6439" s="3"/>
    </row>
    <row r="6440">
      <c r="A6440" s="1" t="s">
        <v>28568</v>
      </c>
      <c r="B6440" s="2" t="s">
        <v>28569</v>
      </c>
      <c r="C6440" s="1">
        <v>7.71720768630005E14</v>
      </c>
      <c r="D6440" s="3"/>
      <c r="E6440" s="1" t="s">
        <v>4812</v>
      </c>
      <c r="F6440" s="1" t="str">
        <f>IFERROR(__xludf.DUMMYFUNCTION("REGEXEXTRACT(E6440,""[А-Яа-я\-]+ административный округ"")"),"Новомосковский административный округ")</f>
        <v>Новомосковский административный округ</v>
      </c>
      <c r="G6440" s="1" t="s">
        <v>4813</v>
      </c>
      <c r="H6440" s="1" t="s">
        <v>28254</v>
      </c>
      <c r="I6440" s="1" t="s">
        <v>20</v>
      </c>
      <c r="J6440" s="1" t="s">
        <v>21</v>
      </c>
      <c r="K6440" s="1" t="s">
        <v>858</v>
      </c>
      <c r="L6440" s="1">
        <v>3.7365685E7</v>
      </c>
      <c r="M6440" s="1" t="s">
        <v>28570</v>
      </c>
      <c r="N6440" s="1" t="s">
        <v>28571</v>
      </c>
      <c r="O6440" s="3"/>
    </row>
    <row r="6441">
      <c r="A6441" s="1" t="s">
        <v>28572</v>
      </c>
      <c r="B6441" s="2" t="s">
        <v>28573</v>
      </c>
      <c r="C6441" s="1">
        <v>7.71720770010005E14</v>
      </c>
      <c r="D6441" s="3"/>
      <c r="E6441" s="1" t="s">
        <v>4812</v>
      </c>
      <c r="F6441" s="1" t="str">
        <f>IFERROR(__xludf.DUMMYFUNCTION("REGEXEXTRACT(E6441,""[А-Яа-я\-]+ административный округ"")"),"Новомосковский административный округ")</f>
        <v>Новомосковский административный округ</v>
      </c>
      <c r="G6441" s="1" t="s">
        <v>4813</v>
      </c>
      <c r="H6441" s="1" t="s">
        <v>28254</v>
      </c>
      <c r="I6441" s="1" t="s">
        <v>20</v>
      </c>
      <c r="J6441" s="1" t="s">
        <v>21</v>
      </c>
      <c r="K6441" s="1" t="s">
        <v>990</v>
      </c>
      <c r="L6441" s="1">
        <v>3.7365688E7</v>
      </c>
      <c r="M6441" s="1" t="s">
        <v>28574</v>
      </c>
      <c r="N6441" s="1" t="s">
        <v>28575</v>
      </c>
      <c r="O6441" s="3"/>
    </row>
    <row r="6442">
      <c r="A6442" s="1" t="s">
        <v>28576</v>
      </c>
      <c r="B6442" s="2" t="s">
        <v>28577</v>
      </c>
      <c r="C6442" s="1">
        <v>7.71710768810025E14</v>
      </c>
      <c r="D6442" s="1" t="s">
        <v>28578</v>
      </c>
      <c r="E6442" s="1" t="s">
        <v>4812</v>
      </c>
      <c r="F6442" s="1" t="str">
        <f>IFERROR(__xludf.DUMMYFUNCTION("REGEXEXTRACT(E6442,""[А-Яа-я\-]+ административный округ"")"),"Новомосковский административный округ")</f>
        <v>Новомосковский административный округ</v>
      </c>
      <c r="G6442" s="1" t="s">
        <v>4813</v>
      </c>
      <c r="H6442" s="1" t="s">
        <v>28254</v>
      </c>
      <c r="I6442" s="1" t="s">
        <v>20</v>
      </c>
      <c r="J6442" s="1" t="s">
        <v>21</v>
      </c>
      <c r="K6442" s="1" t="s">
        <v>3148</v>
      </c>
      <c r="L6442" s="1">
        <v>3.7365689E7</v>
      </c>
      <c r="M6442" s="1" t="s">
        <v>28579</v>
      </c>
      <c r="N6442" s="1" t="s">
        <v>28580</v>
      </c>
      <c r="O6442" s="3"/>
    </row>
    <row r="6443">
      <c r="A6443" s="1" t="s">
        <v>28581</v>
      </c>
      <c r="B6443" s="2" t="s">
        <v>28582</v>
      </c>
      <c r="C6443" s="1">
        <v>7.71720769720005E14</v>
      </c>
      <c r="D6443" s="3"/>
      <c r="E6443" s="1" t="s">
        <v>4812</v>
      </c>
      <c r="F6443" s="1" t="str">
        <f>IFERROR(__xludf.DUMMYFUNCTION("REGEXEXTRACT(E6443,""[А-Яа-я\-]+ административный округ"")"),"Новомосковский административный округ")</f>
        <v>Новомосковский административный округ</v>
      </c>
      <c r="G6443" s="1" t="s">
        <v>4813</v>
      </c>
      <c r="H6443" s="1" t="s">
        <v>28254</v>
      </c>
      <c r="I6443" s="1" t="s">
        <v>20</v>
      </c>
      <c r="J6443" s="1" t="s">
        <v>21</v>
      </c>
      <c r="K6443" s="1" t="s">
        <v>19274</v>
      </c>
      <c r="L6443" s="1">
        <v>3.7365691E7</v>
      </c>
      <c r="M6443" s="1" t="s">
        <v>28583</v>
      </c>
      <c r="N6443" s="1" t="s">
        <v>28584</v>
      </c>
      <c r="O6443" s="3"/>
    </row>
    <row r="6444">
      <c r="A6444" s="1" t="s">
        <v>28585</v>
      </c>
      <c r="B6444" s="2" t="s">
        <v>28586</v>
      </c>
      <c r="C6444" s="1">
        <v>7.71720768650005E14</v>
      </c>
      <c r="D6444" s="3"/>
      <c r="E6444" s="1" t="s">
        <v>4812</v>
      </c>
      <c r="F6444" s="1" t="str">
        <f>IFERROR(__xludf.DUMMYFUNCTION("REGEXEXTRACT(E6444,""[А-Яа-я\-]+ административный округ"")"),"Новомосковский административный округ")</f>
        <v>Новомосковский административный округ</v>
      </c>
      <c r="G6444" s="1" t="s">
        <v>4813</v>
      </c>
      <c r="H6444" s="1" t="s">
        <v>28587</v>
      </c>
      <c r="I6444" s="1" t="s">
        <v>20</v>
      </c>
      <c r="J6444" s="1" t="s">
        <v>21</v>
      </c>
      <c r="K6444" s="1" t="s">
        <v>858</v>
      </c>
      <c r="L6444" s="1">
        <v>3.7365694E7</v>
      </c>
      <c r="M6444" s="1" t="s">
        <v>28588</v>
      </c>
      <c r="N6444" s="1" t="s">
        <v>28589</v>
      </c>
      <c r="O6444" s="3"/>
    </row>
    <row r="6445">
      <c r="A6445" s="1" t="s">
        <v>28590</v>
      </c>
      <c r="B6445" s="2" t="s">
        <v>28591</v>
      </c>
      <c r="C6445" s="1">
        <v>7.71710770120005E14</v>
      </c>
      <c r="D6445" s="3"/>
      <c r="E6445" s="1" t="s">
        <v>4812</v>
      </c>
      <c r="F6445" s="1" t="str">
        <f>IFERROR(__xludf.DUMMYFUNCTION("REGEXEXTRACT(E6445,""[А-Яа-я\-]+ административный округ"")"),"Новомосковский административный округ")</f>
        <v>Новомосковский административный округ</v>
      </c>
      <c r="G6445" s="1" t="s">
        <v>4813</v>
      </c>
      <c r="H6445" s="1" t="s">
        <v>28592</v>
      </c>
      <c r="I6445" s="1" t="s">
        <v>20</v>
      </c>
      <c r="J6445" s="1" t="s">
        <v>21</v>
      </c>
      <c r="K6445" s="1" t="s">
        <v>30</v>
      </c>
      <c r="L6445" s="1">
        <v>3.7365696E7</v>
      </c>
      <c r="M6445" s="1" t="s">
        <v>28593</v>
      </c>
      <c r="N6445" s="1" t="s">
        <v>28594</v>
      </c>
      <c r="O6445" s="3"/>
    </row>
    <row r="6446">
      <c r="A6446" s="1" t="s">
        <v>28595</v>
      </c>
      <c r="B6446" s="2" t="s">
        <v>28596</v>
      </c>
      <c r="C6446" s="1">
        <v>7.71710768820025E14</v>
      </c>
      <c r="D6446" s="1" t="s">
        <v>25531</v>
      </c>
      <c r="E6446" s="1" t="s">
        <v>4812</v>
      </c>
      <c r="F6446" s="1" t="str">
        <f>IFERROR(__xludf.DUMMYFUNCTION("REGEXEXTRACT(E6446,""[А-Яа-я\-]+ административный округ"")"),"Новомосковский административный округ")</f>
        <v>Новомосковский административный округ</v>
      </c>
      <c r="G6446" s="1" t="s">
        <v>4813</v>
      </c>
      <c r="H6446" s="1" t="s">
        <v>28254</v>
      </c>
      <c r="I6446" s="1" t="s">
        <v>20</v>
      </c>
      <c r="J6446" s="1" t="s">
        <v>21</v>
      </c>
      <c r="K6446" s="1" t="s">
        <v>22</v>
      </c>
      <c r="L6446" s="1">
        <v>3.7365697E7</v>
      </c>
      <c r="M6446" s="1" t="s">
        <v>28597</v>
      </c>
      <c r="N6446" s="1" t="s">
        <v>28598</v>
      </c>
      <c r="O6446" s="3"/>
    </row>
    <row r="6447">
      <c r="A6447" s="1" t="s">
        <v>28599</v>
      </c>
      <c r="B6447" s="2" t="s">
        <v>28600</v>
      </c>
      <c r="C6447" s="1">
        <v>7.71720768820015E14</v>
      </c>
      <c r="D6447" s="1" t="s">
        <v>25531</v>
      </c>
      <c r="E6447" s="1" t="s">
        <v>4812</v>
      </c>
      <c r="F6447" s="1" t="str">
        <f>IFERROR(__xludf.DUMMYFUNCTION("REGEXEXTRACT(E6447,""[А-Яа-я\-]+ административный округ"")"),"Новомосковский административный округ")</f>
        <v>Новомосковский административный округ</v>
      </c>
      <c r="G6447" s="1" t="s">
        <v>4813</v>
      </c>
      <c r="H6447" s="1" t="s">
        <v>28254</v>
      </c>
      <c r="I6447" s="1" t="s">
        <v>20</v>
      </c>
      <c r="J6447" s="1" t="s">
        <v>21</v>
      </c>
      <c r="K6447" s="1" t="s">
        <v>858</v>
      </c>
      <c r="L6447" s="1">
        <v>3.7365702E7</v>
      </c>
      <c r="M6447" s="1" t="s">
        <v>28601</v>
      </c>
      <c r="N6447" s="1" t="s">
        <v>25535</v>
      </c>
      <c r="O6447" s="3"/>
    </row>
    <row r="6448">
      <c r="A6448" s="1" t="s">
        <v>28602</v>
      </c>
      <c r="B6448" s="2" t="s">
        <v>28603</v>
      </c>
      <c r="C6448" s="1">
        <v>7.71710768810045E14</v>
      </c>
      <c r="D6448" s="1" t="s">
        <v>28578</v>
      </c>
      <c r="E6448" s="1" t="s">
        <v>4812</v>
      </c>
      <c r="F6448" s="1" t="str">
        <f>IFERROR(__xludf.DUMMYFUNCTION("REGEXEXTRACT(E6448,""[А-Яа-я\-]+ административный округ"")"),"Новомосковский административный округ")</f>
        <v>Новомосковский административный округ</v>
      </c>
      <c r="G6448" s="1" t="s">
        <v>4813</v>
      </c>
      <c r="H6448" s="1" t="s">
        <v>28254</v>
      </c>
      <c r="I6448" s="1" t="s">
        <v>20</v>
      </c>
      <c r="J6448" s="1" t="s">
        <v>21</v>
      </c>
      <c r="K6448" s="1" t="s">
        <v>3148</v>
      </c>
      <c r="L6448" s="1">
        <v>3.7365703E7</v>
      </c>
      <c r="M6448" s="1" t="s">
        <v>28604</v>
      </c>
      <c r="N6448" s="1" t="s">
        <v>28605</v>
      </c>
      <c r="O6448" s="3"/>
    </row>
    <row r="6449">
      <c r="A6449" s="1" t="s">
        <v>28606</v>
      </c>
      <c r="B6449" s="2" t="s">
        <v>28607</v>
      </c>
      <c r="C6449" s="1">
        <v>7.71710768820035E14</v>
      </c>
      <c r="D6449" s="1" t="s">
        <v>25531</v>
      </c>
      <c r="E6449" s="1" t="s">
        <v>4812</v>
      </c>
      <c r="F6449" s="1" t="str">
        <f>IFERROR(__xludf.DUMMYFUNCTION("REGEXEXTRACT(E6449,""[А-Яа-я\-]+ административный округ"")"),"Новомосковский административный округ")</f>
        <v>Новомосковский административный округ</v>
      </c>
      <c r="G6449" s="1" t="s">
        <v>4813</v>
      </c>
      <c r="H6449" s="1" t="s">
        <v>25533</v>
      </c>
      <c r="I6449" s="1" t="s">
        <v>20</v>
      </c>
      <c r="J6449" s="1" t="s">
        <v>21</v>
      </c>
      <c r="K6449" s="1" t="s">
        <v>22</v>
      </c>
      <c r="L6449" s="1">
        <v>3.7365705E7</v>
      </c>
      <c r="M6449" s="1" t="s">
        <v>28608</v>
      </c>
      <c r="N6449" s="1" t="s">
        <v>28609</v>
      </c>
      <c r="O6449" s="3"/>
    </row>
    <row r="6450">
      <c r="A6450" s="1" t="s">
        <v>28610</v>
      </c>
      <c r="B6450" s="2" t="s">
        <v>28611</v>
      </c>
      <c r="C6450" s="1">
        <v>7.71720768610005E14</v>
      </c>
      <c r="D6450" s="3"/>
      <c r="E6450" s="1" t="s">
        <v>4812</v>
      </c>
      <c r="F6450" s="1" t="str">
        <f>IFERROR(__xludf.DUMMYFUNCTION("REGEXEXTRACT(E6450,""[А-Яа-я\-]+ административный округ"")"),"Новомосковский административный округ")</f>
        <v>Новомосковский административный округ</v>
      </c>
      <c r="G6450" s="1" t="s">
        <v>4813</v>
      </c>
      <c r="H6450" s="1" t="s">
        <v>28254</v>
      </c>
      <c r="I6450" s="1" t="s">
        <v>20</v>
      </c>
      <c r="J6450" s="1" t="s">
        <v>21</v>
      </c>
      <c r="K6450" s="1" t="s">
        <v>990</v>
      </c>
      <c r="L6450" s="1">
        <v>3.736571E7</v>
      </c>
      <c r="M6450" s="1" t="s">
        <v>28612</v>
      </c>
      <c r="N6450" s="1" t="s">
        <v>28613</v>
      </c>
      <c r="O6450" s="3"/>
    </row>
    <row r="6451">
      <c r="A6451" s="1" t="s">
        <v>28614</v>
      </c>
      <c r="B6451" s="2" t="s">
        <v>28615</v>
      </c>
      <c r="C6451" s="1">
        <v>7.71720768830005E14</v>
      </c>
      <c r="D6451" s="3"/>
      <c r="E6451" s="1" t="s">
        <v>4812</v>
      </c>
      <c r="F6451" s="1" t="str">
        <f>IFERROR(__xludf.DUMMYFUNCTION("REGEXEXTRACT(E6451,""[А-Яа-я\-]+ административный округ"")"),"Новомосковский административный округ")</f>
        <v>Новомосковский административный округ</v>
      </c>
      <c r="G6451" s="1" t="s">
        <v>4813</v>
      </c>
      <c r="H6451" s="1" t="s">
        <v>25533</v>
      </c>
      <c r="I6451" s="1" t="s">
        <v>20</v>
      </c>
      <c r="J6451" s="1" t="s">
        <v>21</v>
      </c>
      <c r="K6451" s="1" t="s">
        <v>990</v>
      </c>
      <c r="L6451" s="1">
        <v>3.7365712E7</v>
      </c>
      <c r="M6451" s="1" t="s">
        <v>28616</v>
      </c>
      <c r="N6451" s="1" t="s">
        <v>28617</v>
      </c>
      <c r="O6451" s="3"/>
    </row>
    <row r="6452">
      <c r="A6452" s="1" t="s">
        <v>28618</v>
      </c>
      <c r="B6452" s="2" t="s">
        <v>28619</v>
      </c>
      <c r="C6452" s="1">
        <v>7.71720768670005E14</v>
      </c>
      <c r="D6452" s="3"/>
      <c r="E6452" s="1" t="s">
        <v>4812</v>
      </c>
      <c r="F6452" s="1" t="str">
        <f>IFERROR(__xludf.DUMMYFUNCTION("REGEXEXTRACT(E6452,""[А-Яа-я\-]+ административный округ"")"),"Новомосковский административный округ")</f>
        <v>Новомосковский административный округ</v>
      </c>
      <c r="G6452" s="1" t="s">
        <v>4813</v>
      </c>
      <c r="H6452" s="1" t="s">
        <v>28254</v>
      </c>
      <c r="I6452" s="1" t="s">
        <v>20</v>
      </c>
      <c r="J6452" s="1" t="s">
        <v>21</v>
      </c>
      <c r="K6452" s="1" t="s">
        <v>858</v>
      </c>
      <c r="L6452" s="1">
        <v>3.7365714E7</v>
      </c>
      <c r="M6452" s="1" t="s">
        <v>28620</v>
      </c>
      <c r="N6452" s="1" t="s">
        <v>28621</v>
      </c>
      <c r="O6452" s="3"/>
    </row>
    <row r="6453">
      <c r="A6453" s="1" t="s">
        <v>28622</v>
      </c>
      <c r="B6453" s="2" t="s">
        <v>28623</v>
      </c>
      <c r="C6453" s="1">
        <v>7.71710768810015E14</v>
      </c>
      <c r="D6453" s="1" t="s">
        <v>28578</v>
      </c>
      <c r="E6453" s="1" t="s">
        <v>4812</v>
      </c>
      <c r="F6453" s="1" t="str">
        <f>IFERROR(__xludf.DUMMYFUNCTION("REGEXEXTRACT(E6453,""[А-Яа-я\-]+ административный округ"")"),"Новомосковский административный округ")</f>
        <v>Новомосковский административный округ</v>
      </c>
      <c r="G6453" s="1" t="s">
        <v>4813</v>
      </c>
      <c r="H6453" s="1" t="s">
        <v>28254</v>
      </c>
      <c r="I6453" s="1" t="s">
        <v>20</v>
      </c>
      <c r="J6453" s="1" t="s">
        <v>21</v>
      </c>
      <c r="K6453" s="1" t="s">
        <v>3148</v>
      </c>
      <c r="L6453" s="1">
        <v>3.7365715E7</v>
      </c>
      <c r="M6453" s="1" t="s">
        <v>28624</v>
      </c>
      <c r="N6453" s="1" t="s">
        <v>28625</v>
      </c>
      <c r="O6453" s="3"/>
    </row>
    <row r="6454">
      <c r="A6454" s="1" t="s">
        <v>28626</v>
      </c>
      <c r="B6454" s="2" t="s">
        <v>28627</v>
      </c>
      <c r="C6454" s="1">
        <v>7.71720770050005E14</v>
      </c>
      <c r="D6454" s="3"/>
      <c r="E6454" s="1" t="s">
        <v>4812</v>
      </c>
      <c r="F6454" s="1" t="str">
        <f>IFERROR(__xludf.DUMMYFUNCTION("REGEXEXTRACT(E6454,""[А-Яа-я\-]+ административный округ"")"),"Новомосковский административный округ")</f>
        <v>Новомосковский административный округ</v>
      </c>
      <c r="G6454" s="1" t="s">
        <v>4813</v>
      </c>
      <c r="H6454" s="1" t="s">
        <v>28254</v>
      </c>
      <c r="I6454" s="1" t="s">
        <v>20</v>
      </c>
      <c r="J6454" s="1" t="s">
        <v>21</v>
      </c>
      <c r="K6454" s="1" t="s">
        <v>990</v>
      </c>
      <c r="L6454" s="1">
        <v>3.736572E7</v>
      </c>
      <c r="M6454" s="1" t="s">
        <v>28628</v>
      </c>
      <c r="N6454" s="1" t="s">
        <v>28629</v>
      </c>
      <c r="O6454" s="3"/>
    </row>
    <row r="6455">
      <c r="A6455" s="1" t="s">
        <v>28630</v>
      </c>
      <c r="B6455" s="2" t="s">
        <v>28631</v>
      </c>
      <c r="C6455" s="1">
        <v>7.71710768810035E14</v>
      </c>
      <c r="D6455" s="1" t="s">
        <v>28578</v>
      </c>
      <c r="E6455" s="1" t="s">
        <v>4812</v>
      </c>
      <c r="F6455" s="1" t="str">
        <f>IFERROR(__xludf.DUMMYFUNCTION("REGEXEXTRACT(E6455,""[А-Яа-я\-]+ административный округ"")"),"Новомосковский административный округ")</f>
        <v>Новомосковский административный округ</v>
      </c>
      <c r="G6455" s="1" t="s">
        <v>4813</v>
      </c>
      <c r="H6455" s="1" t="s">
        <v>28254</v>
      </c>
      <c r="I6455" s="1" t="s">
        <v>20</v>
      </c>
      <c r="J6455" s="1" t="s">
        <v>21</v>
      </c>
      <c r="K6455" s="1" t="s">
        <v>3148</v>
      </c>
      <c r="L6455" s="1">
        <v>3.7365721E7</v>
      </c>
      <c r="M6455" s="1" t="s">
        <v>28632</v>
      </c>
      <c r="N6455" s="1" t="s">
        <v>28633</v>
      </c>
      <c r="O6455" s="3"/>
    </row>
    <row r="6456">
      <c r="A6456" s="1" t="s">
        <v>28634</v>
      </c>
      <c r="B6456" s="2" t="s">
        <v>28635</v>
      </c>
      <c r="C6456" s="1">
        <v>7.71720768700005E14</v>
      </c>
      <c r="D6456" s="3"/>
      <c r="E6456" s="1" t="s">
        <v>4812</v>
      </c>
      <c r="F6456" s="1" t="str">
        <f>IFERROR(__xludf.DUMMYFUNCTION("REGEXEXTRACT(E6456,""[А-Яа-я\-]+ административный округ"")"),"Новомосковский административный округ")</f>
        <v>Новомосковский административный округ</v>
      </c>
      <c r="G6456" s="1" t="s">
        <v>4813</v>
      </c>
      <c r="H6456" s="1" t="s">
        <v>28254</v>
      </c>
      <c r="I6456" s="1" t="s">
        <v>20</v>
      </c>
      <c r="J6456" s="1" t="s">
        <v>21</v>
      </c>
      <c r="K6456" s="1" t="s">
        <v>858</v>
      </c>
      <c r="L6456" s="1">
        <v>3.7365722E7</v>
      </c>
      <c r="M6456" s="1" t="s">
        <v>28636</v>
      </c>
      <c r="N6456" s="1" t="s">
        <v>28637</v>
      </c>
      <c r="O6456" s="3"/>
    </row>
    <row r="6457">
      <c r="A6457" s="1" t="s">
        <v>28638</v>
      </c>
      <c r="B6457" s="2" t="s">
        <v>28639</v>
      </c>
      <c r="C6457" s="1">
        <v>7.71710770090005E14</v>
      </c>
      <c r="D6457" s="3"/>
      <c r="E6457" s="1" t="s">
        <v>4812</v>
      </c>
      <c r="F6457" s="1" t="str">
        <f>IFERROR(__xludf.DUMMYFUNCTION("REGEXEXTRACT(E6457,""[А-Яа-я\-]+ административный округ"")"),"Новомосковский административный округ")</f>
        <v>Новомосковский административный округ</v>
      </c>
      <c r="G6457" s="1" t="s">
        <v>4813</v>
      </c>
      <c r="H6457" s="1" t="s">
        <v>28254</v>
      </c>
      <c r="I6457" s="1" t="s">
        <v>20</v>
      </c>
      <c r="J6457" s="1" t="s">
        <v>21</v>
      </c>
      <c r="K6457" s="1" t="s">
        <v>990</v>
      </c>
      <c r="L6457" s="1">
        <v>3.7365723E7</v>
      </c>
      <c r="M6457" s="1" t="s">
        <v>28640</v>
      </c>
      <c r="N6457" s="1" t="s">
        <v>28641</v>
      </c>
      <c r="O6457" s="3"/>
    </row>
    <row r="6458">
      <c r="A6458" s="1" t="s">
        <v>28642</v>
      </c>
      <c r="B6458" s="2" t="s">
        <v>28643</v>
      </c>
      <c r="C6458" s="1">
        <v>7.71720768680005E14</v>
      </c>
      <c r="D6458" s="3"/>
      <c r="E6458" s="1" t="s">
        <v>4812</v>
      </c>
      <c r="F6458" s="1" t="str">
        <f>IFERROR(__xludf.DUMMYFUNCTION("REGEXEXTRACT(E6458,""[А-Яа-я\-]+ административный округ"")"),"Новомосковский административный округ")</f>
        <v>Новомосковский административный округ</v>
      </c>
      <c r="G6458" s="1" t="s">
        <v>4813</v>
      </c>
      <c r="H6458" s="1" t="s">
        <v>28254</v>
      </c>
      <c r="I6458" s="1" t="s">
        <v>20</v>
      </c>
      <c r="J6458" s="1" t="s">
        <v>21</v>
      </c>
      <c r="K6458" s="1" t="s">
        <v>858</v>
      </c>
      <c r="L6458" s="1">
        <v>3.7365725E7</v>
      </c>
      <c r="M6458" s="1" t="s">
        <v>28644</v>
      </c>
      <c r="N6458" s="1" t="s">
        <v>28645</v>
      </c>
      <c r="O6458" s="3"/>
    </row>
    <row r="6459">
      <c r="A6459" s="1" t="s">
        <v>28646</v>
      </c>
      <c r="B6459" s="2" t="s">
        <v>28647</v>
      </c>
      <c r="C6459" s="1">
        <v>7.71720768620005E14</v>
      </c>
      <c r="D6459" s="3"/>
      <c r="E6459" s="1" t="s">
        <v>4812</v>
      </c>
      <c r="F6459" s="1" t="str">
        <f>IFERROR(__xludf.DUMMYFUNCTION("REGEXEXTRACT(E6459,""[А-Яа-я\-]+ административный округ"")"),"Новомосковский административный округ")</f>
        <v>Новомосковский административный округ</v>
      </c>
      <c r="G6459" s="1" t="s">
        <v>4813</v>
      </c>
      <c r="H6459" s="1" t="s">
        <v>28254</v>
      </c>
      <c r="I6459" s="1" t="s">
        <v>20</v>
      </c>
      <c r="J6459" s="1" t="s">
        <v>21</v>
      </c>
      <c r="K6459" s="1" t="s">
        <v>858</v>
      </c>
      <c r="L6459" s="1">
        <v>3.7365727E7</v>
      </c>
      <c r="M6459" s="1" t="s">
        <v>28648</v>
      </c>
      <c r="N6459" s="1" t="s">
        <v>28649</v>
      </c>
      <c r="O6459" s="3"/>
    </row>
    <row r="6460">
      <c r="A6460" s="1" t="s">
        <v>28650</v>
      </c>
      <c r="B6460" s="2" t="s">
        <v>28651</v>
      </c>
      <c r="C6460" s="1">
        <v>7.71720768800005E14</v>
      </c>
      <c r="D6460" s="3"/>
      <c r="E6460" s="1" t="s">
        <v>4812</v>
      </c>
      <c r="F6460" s="1" t="str">
        <f>IFERROR(__xludf.DUMMYFUNCTION("REGEXEXTRACT(E6460,""[А-Яа-я\-]+ административный округ"")"),"Новомосковский административный округ")</f>
        <v>Новомосковский административный округ</v>
      </c>
      <c r="G6460" s="1" t="s">
        <v>4813</v>
      </c>
      <c r="H6460" s="1" t="s">
        <v>28254</v>
      </c>
      <c r="I6460" s="1" t="s">
        <v>20</v>
      </c>
      <c r="J6460" s="1" t="s">
        <v>21</v>
      </c>
      <c r="K6460" s="1" t="s">
        <v>858</v>
      </c>
      <c r="L6460" s="1">
        <v>3.7365732E7</v>
      </c>
      <c r="M6460" s="1" t="s">
        <v>28652</v>
      </c>
      <c r="N6460" s="1" t="s">
        <v>28653</v>
      </c>
      <c r="O6460" s="3"/>
    </row>
    <row r="6461">
      <c r="A6461" s="1" t="s">
        <v>28654</v>
      </c>
      <c r="B6461" s="2" t="s">
        <v>28655</v>
      </c>
      <c r="C6461" s="1">
        <v>7.71710768810055E14</v>
      </c>
      <c r="D6461" s="1" t="s">
        <v>28578</v>
      </c>
      <c r="E6461" s="1" t="s">
        <v>4812</v>
      </c>
      <c r="F6461" s="1" t="str">
        <f>IFERROR(__xludf.DUMMYFUNCTION("REGEXEXTRACT(E6461,""[А-Яа-я\-]+ административный округ"")"),"Новомосковский административный округ")</f>
        <v>Новомосковский административный округ</v>
      </c>
      <c r="G6461" s="1" t="s">
        <v>4813</v>
      </c>
      <c r="H6461" s="1" t="s">
        <v>28254</v>
      </c>
      <c r="I6461" s="1" t="s">
        <v>20</v>
      </c>
      <c r="J6461" s="1" t="s">
        <v>21</v>
      </c>
      <c r="K6461" s="1" t="s">
        <v>3148</v>
      </c>
      <c r="L6461" s="1">
        <v>3.7365734E7</v>
      </c>
      <c r="M6461" s="1" t="s">
        <v>28656</v>
      </c>
      <c r="N6461" s="1" t="s">
        <v>28657</v>
      </c>
      <c r="O6461" s="3"/>
    </row>
    <row r="6462">
      <c r="A6462" s="1" t="s">
        <v>28658</v>
      </c>
      <c r="B6462" s="2" t="s">
        <v>28659</v>
      </c>
      <c r="C6462" s="1">
        <v>7.72511444370005E14</v>
      </c>
      <c r="D6462" s="3"/>
      <c r="E6462" s="1" t="s">
        <v>25519</v>
      </c>
      <c r="F6462" s="1" t="str">
        <f>IFERROR(__xludf.DUMMYFUNCTION("REGEXEXTRACT(E6462,""[А-Яа-я\-]+ административный округ"")"),"Троицкий административный округ")</f>
        <v>Троицкий административный округ</v>
      </c>
      <c r="G6462" s="1" t="s">
        <v>25520</v>
      </c>
      <c r="H6462" s="1" t="s">
        <v>28660</v>
      </c>
      <c r="I6462" s="1" t="s">
        <v>20</v>
      </c>
      <c r="J6462" s="1" t="s">
        <v>21</v>
      </c>
      <c r="K6462" s="1" t="s">
        <v>30</v>
      </c>
      <c r="L6462" s="1">
        <v>3.7365743E7</v>
      </c>
      <c r="M6462" s="1" t="s">
        <v>28661</v>
      </c>
      <c r="N6462" s="1" t="s">
        <v>28662</v>
      </c>
      <c r="O6462" s="3"/>
    </row>
    <row r="6463">
      <c r="A6463" s="1" t="s">
        <v>28663</v>
      </c>
      <c r="B6463" s="2" t="s">
        <v>28664</v>
      </c>
      <c r="C6463" s="1">
        <v>7.71610427380085E14</v>
      </c>
      <c r="D6463" s="1" t="s">
        <v>27976</v>
      </c>
      <c r="E6463" s="1" t="s">
        <v>4812</v>
      </c>
      <c r="F6463" s="1" t="str">
        <f>IFERROR(__xludf.DUMMYFUNCTION("REGEXEXTRACT(E6463,""[А-Яа-я\-]+ административный округ"")"),"Новомосковский административный округ")</f>
        <v>Новомосковский административный округ</v>
      </c>
      <c r="G6463" s="1" t="s">
        <v>26620</v>
      </c>
      <c r="H6463" s="1" t="s">
        <v>28665</v>
      </c>
      <c r="I6463" s="1" t="s">
        <v>20</v>
      </c>
      <c r="J6463" s="1" t="s">
        <v>21</v>
      </c>
      <c r="K6463" s="1" t="s">
        <v>30</v>
      </c>
      <c r="L6463" s="1">
        <v>3.736575E7</v>
      </c>
      <c r="M6463" s="1" t="s">
        <v>28666</v>
      </c>
      <c r="N6463" s="1" t="s">
        <v>28667</v>
      </c>
      <c r="O6463" s="3"/>
    </row>
    <row r="6464">
      <c r="A6464" s="1" t="s">
        <v>28668</v>
      </c>
      <c r="B6464" s="2" t="s">
        <v>28669</v>
      </c>
      <c r="C6464" s="1">
        <v>7.72121313160326E14</v>
      </c>
      <c r="D6464" s="1" t="s">
        <v>1091</v>
      </c>
      <c r="E6464" s="1" t="s">
        <v>17</v>
      </c>
      <c r="F6464" s="1" t="str">
        <f>IFERROR(__xludf.DUMMYFUNCTION("REGEXEXTRACT(E6464,""[А-Яа-я\-]+ административный округ"")"),"Центральный административный округ")</f>
        <v>Центральный административный округ</v>
      </c>
      <c r="G6464" s="1" t="s">
        <v>92</v>
      </c>
      <c r="H6464" s="1" t="s">
        <v>28670</v>
      </c>
      <c r="I6464" s="1" t="s">
        <v>20</v>
      </c>
      <c r="J6464" s="1" t="s">
        <v>49</v>
      </c>
      <c r="K6464" s="1" t="s">
        <v>22</v>
      </c>
      <c r="L6464" s="1">
        <v>3.8375101E7</v>
      </c>
      <c r="M6464" s="1" t="s">
        <v>28671</v>
      </c>
      <c r="N6464" s="1" t="s">
        <v>28672</v>
      </c>
      <c r="O6464" s="3"/>
    </row>
    <row r="6465">
      <c r="A6465" s="1" t="s">
        <v>28673</v>
      </c>
      <c r="B6465" s="2" t="s">
        <v>28674</v>
      </c>
      <c r="C6465" s="1">
        <v>7.71720770030005E14</v>
      </c>
      <c r="D6465" s="3"/>
      <c r="E6465" s="1" t="s">
        <v>4812</v>
      </c>
      <c r="F6465" s="1" t="str">
        <f>IFERROR(__xludf.DUMMYFUNCTION("REGEXEXTRACT(E6465,""[А-Яа-я\-]+ административный округ"")"),"Новомосковский административный округ")</f>
        <v>Новомосковский административный округ</v>
      </c>
      <c r="G6465" s="1" t="s">
        <v>4813</v>
      </c>
      <c r="H6465" s="1" t="s">
        <v>25533</v>
      </c>
      <c r="I6465" s="1" t="s">
        <v>20</v>
      </c>
      <c r="J6465" s="1" t="s">
        <v>21</v>
      </c>
      <c r="K6465" s="1" t="s">
        <v>990</v>
      </c>
      <c r="L6465" s="1">
        <v>5.8281811E7</v>
      </c>
      <c r="M6465" s="1" t="s">
        <v>28675</v>
      </c>
      <c r="N6465" s="1" t="s">
        <v>28676</v>
      </c>
      <c r="O6465" s="3"/>
    </row>
    <row r="6466">
      <c r="A6466" s="1" t="s">
        <v>28677</v>
      </c>
      <c r="B6466" s="2" t="s">
        <v>28678</v>
      </c>
      <c r="C6466" s="1">
        <v>7.71720770060005E14</v>
      </c>
      <c r="D6466" s="3"/>
      <c r="E6466" s="1" t="s">
        <v>4812</v>
      </c>
      <c r="F6466" s="1" t="str">
        <f>IFERROR(__xludf.DUMMYFUNCTION("REGEXEXTRACT(E6466,""[А-Яа-я\-]+ административный округ"")"),"Новомосковский административный округ")</f>
        <v>Новомосковский административный округ</v>
      </c>
      <c r="G6466" s="1" t="s">
        <v>4813</v>
      </c>
      <c r="H6466" s="1" t="s">
        <v>25533</v>
      </c>
      <c r="I6466" s="1" t="s">
        <v>20</v>
      </c>
      <c r="J6466" s="1" t="s">
        <v>21</v>
      </c>
      <c r="K6466" s="1" t="s">
        <v>990</v>
      </c>
      <c r="L6466" s="1">
        <v>5.8281993E7</v>
      </c>
      <c r="M6466" s="1" t="s">
        <v>28679</v>
      </c>
      <c r="N6466" s="1" t="s">
        <v>28680</v>
      </c>
      <c r="O6466" s="3"/>
    </row>
    <row r="6467">
      <c r="A6467" s="1" t="s">
        <v>28681</v>
      </c>
      <c r="B6467" s="2" t="s">
        <v>28682</v>
      </c>
      <c r="C6467" s="1">
        <v>7.71510310690005E14</v>
      </c>
      <c r="D6467" s="3"/>
      <c r="E6467" s="1" t="s">
        <v>17</v>
      </c>
      <c r="F6467" s="1" t="str">
        <f>IFERROR(__xludf.DUMMYFUNCTION("REGEXEXTRACT(E6467,""[А-Яа-я\-]+ административный округ"")"),"Центральный административный округ")</f>
        <v>Центральный административный округ</v>
      </c>
      <c r="G6467" s="1" t="s">
        <v>28</v>
      </c>
      <c r="H6467" s="1" t="s">
        <v>28683</v>
      </c>
      <c r="I6467" s="1" t="s">
        <v>20</v>
      </c>
      <c r="J6467" s="1" t="s">
        <v>21</v>
      </c>
      <c r="K6467" s="1" t="s">
        <v>30</v>
      </c>
      <c r="L6467" s="1">
        <v>6.2052742E7</v>
      </c>
      <c r="M6467" s="1" t="s">
        <v>28684</v>
      </c>
      <c r="N6467" s="1" t="s">
        <v>28685</v>
      </c>
      <c r="O6467" s="3"/>
    </row>
    <row r="6468">
      <c r="A6468" s="1" t="s">
        <v>28686</v>
      </c>
      <c r="B6468" s="2" t="s">
        <v>28687</v>
      </c>
      <c r="C6468" s="1">
        <v>7.72011332280005E14</v>
      </c>
      <c r="D6468" s="3"/>
      <c r="E6468" s="1" t="s">
        <v>231</v>
      </c>
      <c r="F6468" s="1" t="str">
        <f>IFERROR(__xludf.DUMMYFUNCTION("REGEXEXTRACT(E6468,""[А-Яа-я\-]+ административный округ"")"),"Юго-Западный административный округ")</f>
        <v>Юго-Западный административный округ</v>
      </c>
      <c r="G6468" s="1" t="s">
        <v>8751</v>
      </c>
      <c r="H6468" s="1" t="s">
        <v>28688</v>
      </c>
      <c r="I6468" s="1" t="s">
        <v>20</v>
      </c>
      <c r="J6468" s="1" t="s">
        <v>21</v>
      </c>
      <c r="K6468" s="1" t="s">
        <v>30</v>
      </c>
      <c r="L6468" s="1">
        <v>6.4596982E7</v>
      </c>
      <c r="M6468" s="1" t="s">
        <v>28689</v>
      </c>
      <c r="N6468" s="1" t="s">
        <v>28690</v>
      </c>
      <c r="O6468" s="3"/>
    </row>
    <row r="6469">
      <c r="A6469" s="1" t="s">
        <v>28691</v>
      </c>
      <c r="B6469" s="2" t="s">
        <v>28692</v>
      </c>
      <c r="C6469" s="1">
        <v>7.71610657600026E14</v>
      </c>
      <c r="D6469" s="1" t="s">
        <v>636</v>
      </c>
      <c r="E6469" s="1" t="s">
        <v>17</v>
      </c>
      <c r="F6469" s="1" t="str">
        <f>IFERROR(__xludf.DUMMYFUNCTION("REGEXEXTRACT(E6469,""[А-Яа-я\-]+ административный округ"")"),"Центральный административный округ")</f>
        <v>Центральный административный округ</v>
      </c>
      <c r="G6469" s="1" t="s">
        <v>92</v>
      </c>
      <c r="H6469" s="1" t="s">
        <v>28693</v>
      </c>
      <c r="I6469" s="1" t="s">
        <v>20</v>
      </c>
      <c r="J6469" s="1" t="s">
        <v>49</v>
      </c>
      <c r="K6469" s="1" t="s">
        <v>30</v>
      </c>
      <c r="L6469" s="1">
        <v>6.4597766E7</v>
      </c>
      <c r="M6469" s="1" t="s">
        <v>28694</v>
      </c>
      <c r="N6469" s="1" t="s">
        <v>28695</v>
      </c>
      <c r="O6469" s="3"/>
    </row>
    <row r="6470">
      <c r="A6470" s="1" t="s">
        <v>28696</v>
      </c>
      <c r="B6470" s="2" t="s">
        <v>28697</v>
      </c>
      <c r="C6470" s="1">
        <v>7.71711197780005E14</v>
      </c>
      <c r="D6470" s="3"/>
      <c r="E6470" s="1" t="s">
        <v>17</v>
      </c>
      <c r="F6470" s="1" t="str">
        <f>IFERROR(__xludf.DUMMYFUNCTION("REGEXEXTRACT(E6470,""[А-Яа-я\-]+ административный округ"")"),"Центральный административный округ")</f>
        <v>Центральный административный округ</v>
      </c>
      <c r="G6470" s="1" t="s">
        <v>92</v>
      </c>
      <c r="H6470" s="1" t="s">
        <v>28698</v>
      </c>
      <c r="I6470" s="1" t="s">
        <v>20</v>
      </c>
      <c r="J6470" s="1" t="s">
        <v>21</v>
      </c>
      <c r="K6470" s="1" t="s">
        <v>30</v>
      </c>
      <c r="L6470" s="1">
        <v>6.4598826E7</v>
      </c>
      <c r="M6470" s="1" t="s">
        <v>28699</v>
      </c>
      <c r="N6470" s="1" t="s">
        <v>28700</v>
      </c>
      <c r="O6470" s="3"/>
    </row>
    <row r="6471">
      <c r="A6471" s="1" t="s">
        <v>28701</v>
      </c>
      <c r="B6471" s="2" t="s">
        <v>28702</v>
      </c>
      <c r="C6471" s="1">
        <v>7.71711213780005E14</v>
      </c>
      <c r="D6471" s="3"/>
      <c r="E6471" s="1" t="s">
        <v>130</v>
      </c>
      <c r="F6471" s="1" t="str">
        <f>IFERROR(__xludf.DUMMYFUNCTION("REGEXEXTRACT(E6471,""[А-Яа-я\-]+ административный округ"")"),"Восточный административный округ")</f>
        <v>Восточный административный округ</v>
      </c>
      <c r="G6471" s="1" t="s">
        <v>259</v>
      </c>
      <c r="H6471" s="1" t="s">
        <v>28703</v>
      </c>
      <c r="I6471" s="1" t="s">
        <v>20</v>
      </c>
      <c r="J6471" s="1" t="s">
        <v>21</v>
      </c>
      <c r="K6471" s="1" t="s">
        <v>30</v>
      </c>
      <c r="L6471" s="1">
        <v>6.4839988E7</v>
      </c>
      <c r="M6471" s="1" t="s">
        <v>28704</v>
      </c>
      <c r="N6471" s="1" t="s">
        <v>28705</v>
      </c>
      <c r="O6471" s="3"/>
    </row>
    <row r="6472">
      <c r="A6472" s="1" t="s">
        <v>28706</v>
      </c>
      <c r="B6472" s="2" t="s">
        <v>28707</v>
      </c>
      <c r="C6472" s="1">
        <v>7.71710835030015E14</v>
      </c>
      <c r="D6472" s="1" t="s">
        <v>28708</v>
      </c>
      <c r="E6472" s="1" t="s">
        <v>130</v>
      </c>
      <c r="F6472" s="1" t="str">
        <f>IFERROR(__xludf.DUMMYFUNCTION("REGEXEXTRACT(E6472,""[А-Яа-я\-]+ административный округ"")"),"Восточный административный округ")</f>
        <v>Восточный административный округ</v>
      </c>
      <c r="G6472" s="1" t="s">
        <v>3110</v>
      </c>
      <c r="H6472" s="1" t="s">
        <v>28709</v>
      </c>
      <c r="I6472" s="1" t="s">
        <v>20</v>
      </c>
      <c r="J6472" s="1" t="s">
        <v>21</v>
      </c>
      <c r="K6472" s="1" t="s">
        <v>30</v>
      </c>
      <c r="L6472" s="1">
        <v>6.4875388E7</v>
      </c>
      <c r="M6472" s="1" t="s">
        <v>28710</v>
      </c>
      <c r="N6472" s="1" t="s">
        <v>28711</v>
      </c>
      <c r="O6472" s="3"/>
    </row>
    <row r="6473">
      <c r="A6473" s="1" t="s">
        <v>28712</v>
      </c>
      <c r="B6473" s="2" t="s">
        <v>28713</v>
      </c>
      <c r="C6473" s="1">
        <v>7.71710835030025E14</v>
      </c>
      <c r="D6473" s="1" t="s">
        <v>28708</v>
      </c>
      <c r="E6473" s="1" t="s">
        <v>130</v>
      </c>
      <c r="F6473" s="1" t="str">
        <f>IFERROR(__xludf.DUMMYFUNCTION("REGEXEXTRACT(E6473,""[А-Яа-я\-]+ административный округ"")"),"Восточный административный округ")</f>
        <v>Восточный административный округ</v>
      </c>
      <c r="G6473" s="1" t="s">
        <v>3110</v>
      </c>
      <c r="H6473" s="1" t="s">
        <v>28714</v>
      </c>
      <c r="I6473" s="1" t="s">
        <v>20</v>
      </c>
      <c r="J6473" s="1" t="s">
        <v>21</v>
      </c>
      <c r="K6473" s="1" t="s">
        <v>247</v>
      </c>
      <c r="L6473" s="1">
        <v>6.4875389E7</v>
      </c>
      <c r="M6473" s="1" t="s">
        <v>28715</v>
      </c>
      <c r="N6473" s="1" t="s">
        <v>28716</v>
      </c>
      <c r="O6473" s="3"/>
    </row>
    <row r="6474">
      <c r="A6474" s="1" t="s">
        <v>28717</v>
      </c>
      <c r="B6474" s="2" t="s">
        <v>28718</v>
      </c>
      <c r="C6474" s="1">
        <v>7.72011329240005E14</v>
      </c>
      <c r="D6474" s="3"/>
      <c r="E6474" s="1" t="s">
        <v>17</v>
      </c>
      <c r="F6474" s="1" t="str">
        <f>IFERROR(__xludf.DUMMYFUNCTION("REGEXEXTRACT(E6474,""[А-Яа-я\-]+ административный округ"")"),"Центральный административный округ")</f>
        <v>Центральный административный округ</v>
      </c>
      <c r="G6474" s="1" t="s">
        <v>418</v>
      </c>
      <c r="H6474" s="1" t="s">
        <v>28719</v>
      </c>
      <c r="I6474" s="1" t="s">
        <v>20</v>
      </c>
      <c r="J6474" s="1" t="s">
        <v>21</v>
      </c>
      <c r="K6474" s="1" t="s">
        <v>30</v>
      </c>
      <c r="L6474" s="1">
        <v>6.4875392E7</v>
      </c>
      <c r="M6474" s="1" t="s">
        <v>28720</v>
      </c>
      <c r="N6474" s="1" t="s">
        <v>28721</v>
      </c>
      <c r="O6474" s="3"/>
    </row>
    <row r="6475">
      <c r="A6475" s="1" t="s">
        <v>28722</v>
      </c>
      <c r="B6475" s="2" t="s">
        <v>28723</v>
      </c>
      <c r="C6475" s="1">
        <v>7.71921326050005E14</v>
      </c>
      <c r="D6475" s="3"/>
      <c r="E6475" s="1" t="s">
        <v>85</v>
      </c>
      <c r="F6475" s="1" t="str">
        <f>IFERROR(__xludf.DUMMYFUNCTION("REGEXEXTRACT(E6475,""[А-Яа-я\-]+ административный округ"")"),"Северный административный округ")</f>
        <v>Северный административный округ</v>
      </c>
      <c r="G6475" s="1" t="s">
        <v>856</v>
      </c>
      <c r="H6475" s="1" t="s">
        <v>28724</v>
      </c>
      <c r="I6475" s="1" t="s">
        <v>20</v>
      </c>
      <c r="J6475" s="1" t="s">
        <v>21</v>
      </c>
      <c r="K6475" s="1" t="s">
        <v>42</v>
      </c>
      <c r="L6475" s="1">
        <v>1.69197313E8</v>
      </c>
      <c r="M6475" s="1" t="s">
        <v>28725</v>
      </c>
      <c r="N6475" s="1" t="s">
        <v>28726</v>
      </c>
      <c r="O6475" s="3"/>
    </row>
    <row r="6476">
      <c r="A6476" s="1" t="s">
        <v>28727</v>
      </c>
      <c r="B6476" s="2" t="s">
        <v>28728</v>
      </c>
      <c r="C6476" s="1">
        <v>7.71811316140005E14</v>
      </c>
      <c r="D6476" s="1" t="s">
        <v>17064</v>
      </c>
      <c r="E6476" s="1" t="s">
        <v>17</v>
      </c>
      <c r="F6476" s="1" t="str">
        <f>IFERROR(__xludf.DUMMYFUNCTION("REGEXEXTRACT(E6476,""[А-Яа-я\-]+ административный округ"")"),"Центральный административный округ")</f>
        <v>Центральный административный округ</v>
      </c>
      <c r="G6476" s="1" t="s">
        <v>92</v>
      </c>
      <c r="H6476" s="1" t="s">
        <v>28729</v>
      </c>
      <c r="I6476" s="1" t="s">
        <v>20</v>
      </c>
      <c r="J6476" s="1" t="s">
        <v>21</v>
      </c>
      <c r="K6476" s="1" t="s">
        <v>17198</v>
      </c>
      <c r="L6476" s="1">
        <v>1.69197318E8</v>
      </c>
      <c r="M6476" s="1" t="s">
        <v>28730</v>
      </c>
      <c r="N6476" s="1" t="s">
        <v>28731</v>
      </c>
      <c r="O6476" s="3"/>
    </row>
    <row r="6477">
      <c r="A6477" s="1" t="s">
        <v>28732</v>
      </c>
      <c r="B6477" s="2" t="s">
        <v>28733</v>
      </c>
      <c r="C6477" s="1">
        <v>7.71811318410025E14</v>
      </c>
      <c r="D6477" s="1" t="s">
        <v>28734</v>
      </c>
      <c r="E6477" s="1" t="s">
        <v>17</v>
      </c>
      <c r="F6477" s="1" t="str">
        <f>IFERROR(__xludf.DUMMYFUNCTION("REGEXEXTRACT(E6477,""[А-Яа-я\-]+ административный округ"")"),"Центральный административный округ")</f>
        <v>Центральный административный округ</v>
      </c>
      <c r="G6477" s="1" t="s">
        <v>28</v>
      </c>
      <c r="H6477" s="1" t="s">
        <v>28735</v>
      </c>
      <c r="I6477" s="1" t="s">
        <v>20</v>
      </c>
      <c r="J6477" s="1" t="s">
        <v>21</v>
      </c>
      <c r="K6477" s="1" t="s">
        <v>247</v>
      </c>
      <c r="L6477" s="1">
        <v>1.69197324E8</v>
      </c>
      <c r="M6477" s="1" t="s">
        <v>28736</v>
      </c>
      <c r="N6477" s="1" t="s">
        <v>28737</v>
      </c>
      <c r="O6477" s="3"/>
    </row>
    <row r="6478">
      <c r="A6478" s="1" t="s">
        <v>28738</v>
      </c>
      <c r="B6478" s="2" t="s">
        <v>28739</v>
      </c>
      <c r="C6478" s="1">
        <v>7.71911326050025E14</v>
      </c>
      <c r="D6478" s="1" t="s">
        <v>28722</v>
      </c>
      <c r="E6478" s="1" t="s">
        <v>85</v>
      </c>
      <c r="F6478" s="1" t="str">
        <f>IFERROR(__xludf.DUMMYFUNCTION("REGEXEXTRACT(E6478,""[А-Яа-я\-]+ административный округ"")"),"Северный административный округ")</f>
        <v>Северный административный округ</v>
      </c>
      <c r="G6478" s="1" t="s">
        <v>856</v>
      </c>
      <c r="H6478" s="1" t="s">
        <v>28724</v>
      </c>
      <c r="I6478" s="1" t="s">
        <v>20</v>
      </c>
      <c r="J6478" s="1" t="s">
        <v>21</v>
      </c>
      <c r="K6478" s="1" t="s">
        <v>30</v>
      </c>
      <c r="L6478" s="1">
        <v>1.6919733E8</v>
      </c>
      <c r="M6478" s="1" t="s">
        <v>28740</v>
      </c>
      <c r="N6478" s="1" t="s">
        <v>28741</v>
      </c>
      <c r="O6478" s="3"/>
    </row>
    <row r="6479">
      <c r="A6479" s="1" t="s">
        <v>28742</v>
      </c>
      <c r="B6479" s="2" t="s">
        <v>28743</v>
      </c>
      <c r="C6479" s="1">
        <v>7.71911326050015E14</v>
      </c>
      <c r="D6479" s="1" t="s">
        <v>28722</v>
      </c>
      <c r="E6479" s="1" t="s">
        <v>85</v>
      </c>
      <c r="F6479" s="1" t="str">
        <f>IFERROR(__xludf.DUMMYFUNCTION("REGEXEXTRACT(E6479,""[А-Яа-я\-]+ административный округ"")"),"Северный административный округ")</f>
        <v>Северный административный округ</v>
      </c>
      <c r="G6479" s="1" t="s">
        <v>856</v>
      </c>
      <c r="H6479" s="1" t="s">
        <v>28744</v>
      </c>
      <c r="I6479" s="1" t="s">
        <v>20</v>
      </c>
      <c r="J6479" s="1" t="s">
        <v>21</v>
      </c>
      <c r="K6479" s="1" t="s">
        <v>22</v>
      </c>
      <c r="L6479" s="1">
        <v>1.69197341E8</v>
      </c>
      <c r="M6479" s="1" t="s">
        <v>28745</v>
      </c>
      <c r="N6479" s="1" t="s">
        <v>28746</v>
      </c>
      <c r="O6479" s="3"/>
    </row>
    <row r="6480">
      <c r="A6480" s="1" t="s">
        <v>28747</v>
      </c>
      <c r="B6480" s="2" t="s">
        <v>28748</v>
      </c>
      <c r="C6480" s="1">
        <v>7.72111340730005E14</v>
      </c>
      <c r="D6480" s="3"/>
      <c r="E6480" s="1" t="s">
        <v>678</v>
      </c>
      <c r="F6480" s="1" t="str">
        <f>IFERROR(__xludf.DUMMYFUNCTION("REGEXEXTRACT(E6480,""[А-Яа-я\-]+ административный округ"")"),"Северо-Западный административный округ")</f>
        <v>Северо-Западный административный округ</v>
      </c>
      <c r="G6480" s="1" t="s">
        <v>1448</v>
      </c>
      <c r="H6480" s="1" t="s">
        <v>28749</v>
      </c>
      <c r="I6480" s="1" t="s">
        <v>20</v>
      </c>
      <c r="J6480" s="1" t="s">
        <v>21</v>
      </c>
      <c r="K6480" s="1" t="s">
        <v>30</v>
      </c>
      <c r="L6480" s="1">
        <v>1.69197348E8</v>
      </c>
      <c r="M6480" s="1" t="s">
        <v>28750</v>
      </c>
      <c r="N6480" s="1" t="s">
        <v>28751</v>
      </c>
      <c r="O6480" s="3"/>
    </row>
    <row r="6481">
      <c r="A6481" s="1" t="s">
        <v>28752</v>
      </c>
      <c r="B6481" s="2" t="s">
        <v>28753</v>
      </c>
      <c r="C6481" s="1">
        <v>7.71911325830005E14</v>
      </c>
      <c r="D6481" s="3"/>
      <c r="E6481" s="1" t="s">
        <v>17</v>
      </c>
      <c r="F6481" s="1" t="str">
        <f>IFERROR(__xludf.DUMMYFUNCTION("REGEXEXTRACT(E6481,""[А-Яа-я\-]+ административный округ"")"),"Центральный административный округ")</f>
        <v>Центральный административный округ</v>
      </c>
      <c r="G6481" s="1" t="s">
        <v>18</v>
      </c>
      <c r="H6481" s="1" t="s">
        <v>28754</v>
      </c>
      <c r="I6481" s="1" t="s">
        <v>20</v>
      </c>
      <c r="J6481" s="1" t="s">
        <v>21</v>
      </c>
      <c r="K6481" s="1" t="s">
        <v>30</v>
      </c>
      <c r="L6481" s="1">
        <v>1.69197352E8</v>
      </c>
      <c r="M6481" s="1" t="s">
        <v>28755</v>
      </c>
      <c r="N6481" s="1" t="s">
        <v>28756</v>
      </c>
      <c r="O6481" s="3"/>
    </row>
    <row r="6482">
      <c r="A6482" s="1" t="s">
        <v>28757</v>
      </c>
      <c r="B6482" s="2" t="s">
        <v>28758</v>
      </c>
      <c r="C6482" s="1">
        <v>7.71911324290005E14</v>
      </c>
      <c r="D6482" s="3"/>
      <c r="E6482" s="1" t="s">
        <v>17</v>
      </c>
      <c r="F6482" s="1" t="str">
        <f>IFERROR(__xludf.DUMMYFUNCTION("REGEXEXTRACT(E6482,""[А-Яа-я\-]+ административный округ"")"),"Центральный административный округ")</f>
        <v>Центральный административный округ</v>
      </c>
      <c r="G6482" s="1" t="s">
        <v>47</v>
      </c>
      <c r="H6482" s="1" t="s">
        <v>28759</v>
      </c>
      <c r="I6482" s="1" t="s">
        <v>20</v>
      </c>
      <c r="J6482" s="1" t="s">
        <v>21</v>
      </c>
      <c r="K6482" s="1" t="s">
        <v>30</v>
      </c>
      <c r="L6482" s="1">
        <v>1.69197357E8</v>
      </c>
      <c r="M6482" s="1" t="s">
        <v>28760</v>
      </c>
      <c r="N6482" s="1" t="s">
        <v>28761</v>
      </c>
      <c r="O6482" s="3"/>
    </row>
    <row r="6483">
      <c r="A6483" s="1" t="s">
        <v>28762</v>
      </c>
      <c r="B6483" s="2" t="s">
        <v>28763</v>
      </c>
      <c r="C6483" s="1">
        <v>7.71811318410035E14</v>
      </c>
      <c r="D6483" s="1" t="s">
        <v>28734</v>
      </c>
      <c r="E6483" s="1" t="s">
        <v>17</v>
      </c>
      <c r="F6483" s="1" t="str">
        <f>IFERROR(__xludf.DUMMYFUNCTION("REGEXEXTRACT(E6483,""[А-Яа-я\-]+ административный округ"")"),"Центральный административный округ")</f>
        <v>Центральный административный округ</v>
      </c>
      <c r="G6483" s="1" t="s">
        <v>28</v>
      </c>
      <c r="H6483" s="1" t="s">
        <v>28764</v>
      </c>
      <c r="I6483" s="1" t="s">
        <v>20</v>
      </c>
      <c r="J6483" s="1" t="s">
        <v>21</v>
      </c>
      <c r="K6483" s="1" t="s">
        <v>30</v>
      </c>
      <c r="L6483" s="1">
        <v>1.69197621E8</v>
      </c>
      <c r="M6483" s="1" t="s">
        <v>28765</v>
      </c>
      <c r="N6483" s="1" t="s">
        <v>28766</v>
      </c>
      <c r="O6483" s="3"/>
    </row>
    <row r="6484">
      <c r="A6484" s="1" t="s">
        <v>28767</v>
      </c>
      <c r="B6484" s="2" t="s">
        <v>28768</v>
      </c>
      <c r="C6484" s="1">
        <v>7.71911324800005E14</v>
      </c>
      <c r="D6484" s="3"/>
      <c r="E6484" s="1" t="s">
        <v>305</v>
      </c>
      <c r="F6484" s="1" t="str">
        <f>IFERROR(__xludf.DUMMYFUNCTION("REGEXEXTRACT(E6484,""[А-Яа-я\-]+ административный округ"")"),"Южный административный округ")</f>
        <v>Южный административный округ</v>
      </c>
      <c r="G6484" s="1" t="s">
        <v>306</v>
      </c>
      <c r="H6484" s="1" t="s">
        <v>28769</v>
      </c>
      <c r="I6484" s="1" t="s">
        <v>20</v>
      </c>
      <c r="J6484" s="1" t="s">
        <v>21</v>
      </c>
      <c r="K6484" s="1" t="s">
        <v>30</v>
      </c>
      <c r="L6484" s="1">
        <v>1.70116E8</v>
      </c>
      <c r="M6484" s="1" t="s">
        <v>28770</v>
      </c>
      <c r="N6484" s="1" t="s">
        <v>28771</v>
      </c>
      <c r="O6484" s="3"/>
    </row>
    <row r="6485">
      <c r="A6485" s="1" t="s">
        <v>9886</v>
      </c>
      <c r="B6485" s="2" t="s">
        <v>28772</v>
      </c>
      <c r="C6485" s="1">
        <v>7.71310006470005E14</v>
      </c>
      <c r="D6485" s="3"/>
      <c r="E6485" s="1" t="s">
        <v>17</v>
      </c>
      <c r="F6485" s="1" t="str">
        <f>IFERROR(__xludf.DUMMYFUNCTION("REGEXEXTRACT(E6485,""[А-Яа-я\-]+ административный округ"")"),"Центральный административный округ")</f>
        <v>Центральный административный округ</v>
      </c>
      <c r="G6485" s="1" t="s">
        <v>319</v>
      </c>
      <c r="H6485" s="1" t="s">
        <v>9887</v>
      </c>
      <c r="I6485" s="1" t="s">
        <v>20</v>
      </c>
      <c r="J6485" s="1" t="s">
        <v>21</v>
      </c>
      <c r="K6485" s="1" t="s">
        <v>42</v>
      </c>
      <c r="L6485" s="1">
        <v>1.704546E8</v>
      </c>
      <c r="M6485" s="1" t="s">
        <v>28773</v>
      </c>
      <c r="N6485" s="1" t="s">
        <v>28774</v>
      </c>
      <c r="O6485" s="3"/>
    </row>
    <row r="6486">
      <c r="A6486" s="1" t="s">
        <v>1622</v>
      </c>
      <c r="B6486" s="2" t="s">
        <v>28775</v>
      </c>
      <c r="C6486" s="1">
        <v>7.71520288560006E14</v>
      </c>
      <c r="D6486" s="3"/>
      <c r="E6486" s="1" t="s">
        <v>17</v>
      </c>
      <c r="F6486" s="1" t="str">
        <f>IFERROR(__xludf.DUMMYFUNCTION("REGEXEXTRACT(E6486,""[А-Яа-я\-]+ административный округ"")"),"Центральный административный округ")</f>
        <v>Центральный административный округ</v>
      </c>
      <c r="G6486" s="1" t="s">
        <v>319</v>
      </c>
      <c r="H6486" s="1" t="s">
        <v>28776</v>
      </c>
      <c r="I6486" s="1" t="s">
        <v>20</v>
      </c>
      <c r="J6486" s="1" t="s">
        <v>49</v>
      </c>
      <c r="K6486" s="1" t="s">
        <v>42</v>
      </c>
      <c r="L6486" s="1">
        <v>1.70454606E8</v>
      </c>
      <c r="M6486" s="1" t="s">
        <v>28777</v>
      </c>
      <c r="N6486" s="1" t="s">
        <v>28778</v>
      </c>
      <c r="O6486" s="3"/>
    </row>
    <row r="6487">
      <c r="A6487" s="1" t="s">
        <v>28779</v>
      </c>
      <c r="B6487" s="2" t="s">
        <v>28780</v>
      </c>
      <c r="C6487" s="1">
        <v>7.71911326190005E14</v>
      </c>
      <c r="D6487" s="3"/>
      <c r="E6487" s="1" t="s">
        <v>192</v>
      </c>
      <c r="F6487" s="1" t="str">
        <f>IFERROR(__xludf.DUMMYFUNCTION("REGEXEXTRACT(E6487,""[А-Яа-я\-]+ административный округ"")"),"Юго-Восточный административный округ")</f>
        <v>Юго-Восточный административный округ</v>
      </c>
      <c r="G6487" s="1" t="s">
        <v>2442</v>
      </c>
      <c r="H6487" s="1" t="s">
        <v>28781</v>
      </c>
      <c r="I6487" s="1" t="s">
        <v>20</v>
      </c>
      <c r="J6487" s="1" t="s">
        <v>21</v>
      </c>
      <c r="K6487" s="1" t="s">
        <v>30</v>
      </c>
      <c r="L6487" s="1">
        <v>1.70454662E8</v>
      </c>
      <c r="M6487" s="1" t="s">
        <v>28782</v>
      </c>
      <c r="N6487" s="1" t="s">
        <v>28783</v>
      </c>
      <c r="O6487" s="3"/>
    </row>
    <row r="6488">
      <c r="A6488" s="1" t="s">
        <v>28784</v>
      </c>
      <c r="B6488" s="2" t="s">
        <v>28785</v>
      </c>
      <c r="C6488" s="3"/>
      <c r="D6488" s="3"/>
      <c r="E6488" s="1" t="s">
        <v>117</v>
      </c>
      <c r="F6488" s="1" t="str">
        <f>IFERROR(__xludf.DUMMYFUNCTION("REGEXEXTRACT(E6488,""[А-Яа-я\-]+ административный округ"")"),"Северо-Восточный административный округ")</f>
        <v>Северо-Восточный административный округ</v>
      </c>
      <c r="G6488" s="1" t="s">
        <v>715</v>
      </c>
      <c r="H6488" s="1" t="s">
        <v>28786</v>
      </c>
      <c r="I6488" s="1" t="s">
        <v>20</v>
      </c>
      <c r="J6488" s="1" t="s">
        <v>21</v>
      </c>
      <c r="K6488" s="1" t="s">
        <v>30</v>
      </c>
      <c r="L6488" s="1">
        <v>1.70454664E8</v>
      </c>
      <c r="M6488" s="1" t="s">
        <v>28787</v>
      </c>
      <c r="N6488" s="1" t="s">
        <v>28788</v>
      </c>
      <c r="O6488" s="3"/>
    </row>
    <row r="6489">
      <c r="A6489" s="1" t="s">
        <v>28789</v>
      </c>
      <c r="B6489" s="2" t="s">
        <v>28790</v>
      </c>
      <c r="C6489" s="1">
        <v>7.71710890360005E14</v>
      </c>
      <c r="D6489" s="3"/>
      <c r="E6489" s="1" t="s">
        <v>117</v>
      </c>
      <c r="F6489" s="1" t="str">
        <f>IFERROR(__xludf.DUMMYFUNCTION("REGEXEXTRACT(E6489,""[А-Яа-я\-]+ административный округ"")"),"Северо-Восточный административный округ")</f>
        <v>Северо-Восточный административный округ</v>
      </c>
      <c r="G6489" s="1" t="s">
        <v>4155</v>
      </c>
      <c r="H6489" s="1" t="s">
        <v>28791</v>
      </c>
      <c r="I6489" s="1" t="s">
        <v>20</v>
      </c>
      <c r="J6489" s="1" t="s">
        <v>21</v>
      </c>
      <c r="K6489" s="1" t="s">
        <v>30</v>
      </c>
      <c r="L6489" s="1">
        <v>1.70454666E8</v>
      </c>
      <c r="M6489" s="1" t="s">
        <v>28792</v>
      </c>
      <c r="N6489" s="1" t="s">
        <v>28793</v>
      </c>
      <c r="O6489" s="3"/>
    </row>
    <row r="6490">
      <c r="A6490" s="1" t="s">
        <v>28794</v>
      </c>
      <c r="B6490" s="2" t="s">
        <v>28795</v>
      </c>
      <c r="C6490" s="1">
        <v>7.71811316460005E14</v>
      </c>
      <c r="D6490" s="3"/>
      <c r="E6490" s="1" t="s">
        <v>85</v>
      </c>
      <c r="F6490" s="1" t="str">
        <f>IFERROR(__xludf.DUMMYFUNCTION("REGEXEXTRACT(E6490,""[А-Яа-я\-]+ административный округ"")"),"Северный административный округ")</f>
        <v>Северный административный округ</v>
      </c>
      <c r="G6490" s="1" t="s">
        <v>10383</v>
      </c>
      <c r="H6490" s="1" t="s">
        <v>28796</v>
      </c>
      <c r="I6490" s="1" t="s">
        <v>20</v>
      </c>
      <c r="J6490" s="1" t="s">
        <v>21</v>
      </c>
      <c r="K6490" s="1" t="s">
        <v>30</v>
      </c>
      <c r="L6490" s="1">
        <v>1.70646061E8</v>
      </c>
      <c r="M6490" s="1" t="s">
        <v>28797</v>
      </c>
      <c r="N6490" s="1" t="s">
        <v>28798</v>
      </c>
      <c r="O6490" s="3"/>
    </row>
    <row r="6491">
      <c r="A6491" s="1" t="s">
        <v>28799</v>
      </c>
      <c r="B6491" s="2" t="s">
        <v>28800</v>
      </c>
      <c r="C6491" s="1">
        <v>7.71710890340005E14</v>
      </c>
      <c r="D6491" s="3"/>
      <c r="E6491" s="1" t="s">
        <v>85</v>
      </c>
      <c r="F6491" s="1" t="str">
        <f>IFERROR(__xludf.DUMMYFUNCTION("REGEXEXTRACT(E6491,""[А-Яа-я\-]+ административный округ"")"),"Северный административный округ")</f>
        <v>Северный административный округ</v>
      </c>
      <c r="G6491" s="1" t="s">
        <v>4957</v>
      </c>
      <c r="H6491" s="1" t="s">
        <v>28801</v>
      </c>
      <c r="I6491" s="1" t="s">
        <v>20</v>
      </c>
      <c r="J6491" s="1" t="s">
        <v>21</v>
      </c>
      <c r="K6491" s="1" t="s">
        <v>30</v>
      </c>
      <c r="L6491" s="1">
        <v>1.70646409E8</v>
      </c>
      <c r="M6491" s="1" t="s">
        <v>28802</v>
      </c>
      <c r="N6491" s="1" t="s">
        <v>28803</v>
      </c>
      <c r="O6491" s="3"/>
    </row>
    <row r="6492">
      <c r="A6492" s="1" t="s">
        <v>28734</v>
      </c>
      <c r="B6492" s="2" t="s">
        <v>28804</v>
      </c>
      <c r="C6492" s="1">
        <v>7.71821318410005E14</v>
      </c>
      <c r="D6492" s="3"/>
      <c r="E6492" s="1" t="s">
        <v>17</v>
      </c>
      <c r="F6492" s="1" t="str">
        <f>IFERROR(__xludf.DUMMYFUNCTION("REGEXEXTRACT(E6492,""[А-Яа-я\-]+ административный округ"")"),"Центральный административный округ")</f>
        <v>Центральный административный округ</v>
      </c>
      <c r="G6492" s="1" t="s">
        <v>28</v>
      </c>
      <c r="H6492" s="1" t="s">
        <v>28805</v>
      </c>
      <c r="I6492" s="1" t="s">
        <v>20</v>
      </c>
      <c r="J6492" s="1" t="s">
        <v>21</v>
      </c>
      <c r="K6492" s="1" t="s">
        <v>42</v>
      </c>
      <c r="L6492" s="1">
        <v>1.70650611E8</v>
      </c>
      <c r="M6492" s="1" t="s">
        <v>28806</v>
      </c>
      <c r="N6492" s="1" t="s">
        <v>28807</v>
      </c>
      <c r="O6492" s="3"/>
    </row>
    <row r="6493">
      <c r="A6493" s="1" t="s">
        <v>28808</v>
      </c>
      <c r="B6493" s="2" t="s">
        <v>28809</v>
      </c>
      <c r="C6493" s="1">
        <v>7.71410669660005E14</v>
      </c>
      <c r="D6493" s="3"/>
      <c r="E6493" s="1" t="s">
        <v>17</v>
      </c>
      <c r="F6493" s="1" t="str">
        <f>IFERROR(__xludf.DUMMYFUNCTION("REGEXEXTRACT(E6493,""[А-Яа-я\-]+ административный округ"")"),"Центральный административный округ")</f>
        <v>Центральный административный округ</v>
      </c>
      <c r="G6493" s="1" t="s">
        <v>110</v>
      </c>
      <c r="H6493" s="1" t="s">
        <v>28810</v>
      </c>
      <c r="I6493" s="1" t="s">
        <v>20</v>
      </c>
      <c r="J6493" s="1" t="s">
        <v>21</v>
      </c>
      <c r="K6493" s="1" t="s">
        <v>30</v>
      </c>
      <c r="L6493" s="1">
        <v>1.70650664E8</v>
      </c>
      <c r="M6493" s="1" t="s">
        <v>28811</v>
      </c>
      <c r="N6493" s="1" t="s">
        <v>28812</v>
      </c>
      <c r="O6493" s="3"/>
    </row>
    <row r="6494">
      <c r="A6494" s="1" t="s">
        <v>28813</v>
      </c>
      <c r="B6494" s="2" t="s">
        <v>28814</v>
      </c>
      <c r="C6494" s="1">
        <v>7.72511444270005E14</v>
      </c>
      <c r="D6494" s="3"/>
      <c r="E6494" s="1" t="s">
        <v>130</v>
      </c>
      <c r="F6494" s="1" t="str">
        <f>IFERROR(__xludf.DUMMYFUNCTION("REGEXEXTRACT(E6494,""[А-Яа-я\-]+ административный округ"")"),"Восточный административный округ")</f>
        <v>Восточный административный округ</v>
      </c>
      <c r="G6494" s="1" t="s">
        <v>3110</v>
      </c>
      <c r="H6494" s="1" t="s">
        <v>28815</v>
      </c>
      <c r="I6494" s="1" t="s">
        <v>20</v>
      </c>
      <c r="J6494" s="1" t="s">
        <v>21</v>
      </c>
      <c r="K6494" s="1" t="s">
        <v>30</v>
      </c>
      <c r="L6494" s="1">
        <v>1.70650703E8</v>
      </c>
      <c r="M6494" s="1" t="s">
        <v>28816</v>
      </c>
      <c r="N6494" s="1" t="s">
        <v>28817</v>
      </c>
      <c r="O6494" s="3"/>
    </row>
    <row r="6495">
      <c r="A6495" s="1" t="s">
        <v>28818</v>
      </c>
      <c r="B6495" s="2" t="s">
        <v>28819</v>
      </c>
      <c r="C6495" s="1">
        <v>7.71811316590005E14</v>
      </c>
      <c r="D6495" s="3"/>
      <c r="E6495" s="1" t="s">
        <v>17</v>
      </c>
      <c r="F6495" s="1" t="str">
        <f>IFERROR(__xludf.DUMMYFUNCTION("REGEXEXTRACT(E6495,""[А-Яа-я\-]+ административный округ"")"),"Центральный административный округ")</f>
        <v>Центральный административный округ</v>
      </c>
      <c r="G6495" s="1" t="s">
        <v>35</v>
      </c>
      <c r="H6495" s="1" t="s">
        <v>28820</v>
      </c>
      <c r="I6495" s="1" t="s">
        <v>20</v>
      </c>
      <c r="J6495" s="1" t="s">
        <v>21</v>
      </c>
      <c r="K6495" s="1" t="s">
        <v>30</v>
      </c>
      <c r="L6495" s="1">
        <v>1.7065071E8</v>
      </c>
      <c r="M6495" s="1" t="s">
        <v>28821</v>
      </c>
      <c r="N6495" s="1" t="s">
        <v>28822</v>
      </c>
      <c r="O6495" s="3"/>
    </row>
    <row r="6496">
      <c r="A6496" s="1" t="s">
        <v>28823</v>
      </c>
      <c r="B6496" s="2" t="s">
        <v>28824</v>
      </c>
      <c r="C6496" s="1">
        <v>7.71811316580005E14</v>
      </c>
      <c r="D6496" s="3"/>
      <c r="E6496" s="1" t="s">
        <v>17</v>
      </c>
      <c r="F6496" s="1" t="str">
        <f>IFERROR(__xludf.DUMMYFUNCTION("REGEXEXTRACT(E6496,""[А-Яа-я\-]+ административный округ"")"),"Центральный административный округ")</f>
        <v>Центральный административный округ</v>
      </c>
      <c r="G6496" s="1" t="s">
        <v>418</v>
      </c>
      <c r="H6496" s="1" t="s">
        <v>28825</v>
      </c>
      <c r="I6496" s="1" t="s">
        <v>20</v>
      </c>
      <c r="J6496" s="1" t="s">
        <v>21</v>
      </c>
      <c r="K6496" s="1" t="s">
        <v>30</v>
      </c>
      <c r="L6496" s="1">
        <v>1.70650724E8</v>
      </c>
      <c r="M6496" s="1" t="s">
        <v>28826</v>
      </c>
      <c r="N6496" s="1" t="s">
        <v>28827</v>
      </c>
      <c r="O6496" s="3"/>
    </row>
    <row r="6497">
      <c r="A6497" s="1" t="s">
        <v>28828</v>
      </c>
      <c r="B6497" s="2" t="s">
        <v>28829</v>
      </c>
      <c r="C6497" s="1">
        <v>7.71811318410015E14</v>
      </c>
      <c r="D6497" s="1" t="s">
        <v>28734</v>
      </c>
      <c r="E6497" s="1" t="s">
        <v>17</v>
      </c>
      <c r="F6497" s="1" t="str">
        <f>IFERROR(__xludf.DUMMYFUNCTION("REGEXEXTRACT(E6497,""[А-Яа-я\-]+ административный округ"")"),"Центральный административный округ")</f>
        <v>Центральный административный округ</v>
      </c>
      <c r="G6497" s="1" t="s">
        <v>28</v>
      </c>
      <c r="H6497" s="1" t="s">
        <v>28830</v>
      </c>
      <c r="I6497" s="1" t="s">
        <v>20</v>
      </c>
      <c r="J6497" s="1" t="s">
        <v>21</v>
      </c>
      <c r="K6497" s="1" t="s">
        <v>30</v>
      </c>
      <c r="L6497" s="1">
        <v>1.70650736E8</v>
      </c>
      <c r="M6497" s="1" t="s">
        <v>28831</v>
      </c>
      <c r="N6497" s="1" t="s">
        <v>28832</v>
      </c>
      <c r="O6497" s="3"/>
    </row>
    <row r="6498">
      <c r="A6498" s="1" t="s">
        <v>4594</v>
      </c>
      <c r="B6498" s="2" t="s">
        <v>28833</v>
      </c>
      <c r="C6498" s="1">
        <v>7.72521442570005E14</v>
      </c>
      <c r="D6498" s="3"/>
      <c r="E6498" s="1" t="s">
        <v>17</v>
      </c>
      <c r="F6498" s="1" t="str">
        <f>IFERROR(__xludf.DUMMYFUNCTION("REGEXEXTRACT(E6498,""[А-Яа-я\-]+ административный округ"")"),"Центральный административный округ")</f>
        <v>Центральный административный округ</v>
      </c>
      <c r="G6498" s="1" t="s">
        <v>28</v>
      </c>
      <c r="H6498" s="1" t="s">
        <v>28834</v>
      </c>
      <c r="I6498" s="1" t="s">
        <v>20</v>
      </c>
      <c r="J6498" s="1" t="s">
        <v>21</v>
      </c>
      <c r="K6498" s="1" t="s">
        <v>42</v>
      </c>
      <c r="L6498" s="1">
        <v>1.7065074E8</v>
      </c>
      <c r="M6498" s="1" t="s">
        <v>28835</v>
      </c>
      <c r="N6498" s="1" t="s">
        <v>28836</v>
      </c>
      <c r="O6498" s="3"/>
    </row>
    <row r="6499">
      <c r="A6499" s="1" t="s">
        <v>28708</v>
      </c>
      <c r="B6499" s="2" t="s">
        <v>28837</v>
      </c>
      <c r="C6499" s="1">
        <v>7.71720835030005E14</v>
      </c>
      <c r="D6499" s="3"/>
      <c r="E6499" s="1" t="s">
        <v>130</v>
      </c>
      <c r="F6499" s="1" t="str">
        <f>IFERROR(__xludf.DUMMYFUNCTION("REGEXEXTRACT(E6499,""[А-Яа-я\-]+ административный округ"")"),"Восточный административный округ")</f>
        <v>Восточный административный округ</v>
      </c>
      <c r="G6499" s="1" t="s">
        <v>3110</v>
      </c>
      <c r="H6499" s="1" t="s">
        <v>28709</v>
      </c>
      <c r="I6499" s="1" t="s">
        <v>20</v>
      </c>
      <c r="J6499" s="1" t="s">
        <v>21</v>
      </c>
      <c r="K6499" s="1" t="s">
        <v>42</v>
      </c>
      <c r="L6499" s="1">
        <v>1.70650748E8</v>
      </c>
      <c r="M6499" s="1" t="s">
        <v>28838</v>
      </c>
      <c r="N6499" s="1" t="s">
        <v>28839</v>
      </c>
      <c r="O6499" s="3"/>
    </row>
    <row r="6500">
      <c r="A6500" s="1" t="s">
        <v>28840</v>
      </c>
      <c r="B6500" s="2" t="s">
        <v>28841</v>
      </c>
      <c r="C6500" s="1">
        <v>7.71911343010005E14</v>
      </c>
      <c r="D6500" s="3"/>
      <c r="E6500" s="1" t="s">
        <v>17</v>
      </c>
      <c r="F6500" s="1" t="str">
        <f>IFERROR(__xludf.DUMMYFUNCTION("REGEXEXTRACT(E6500,""[А-Яа-я\-]+ административный округ"")"),"Центральный административный округ")</f>
        <v>Центральный административный округ</v>
      </c>
      <c r="G6500" s="1" t="s">
        <v>418</v>
      </c>
      <c r="H6500" s="1" t="s">
        <v>28842</v>
      </c>
      <c r="I6500" s="1" t="s">
        <v>20</v>
      </c>
      <c r="J6500" s="1" t="s">
        <v>21</v>
      </c>
      <c r="K6500" s="1" t="s">
        <v>30</v>
      </c>
      <c r="L6500" s="1">
        <v>1.70650766E8</v>
      </c>
      <c r="M6500" s="1" t="s">
        <v>28843</v>
      </c>
      <c r="N6500" s="1" t="s">
        <v>28844</v>
      </c>
      <c r="O6500" s="3"/>
    </row>
    <row r="6501">
      <c r="A6501" s="1" t="s">
        <v>28794</v>
      </c>
      <c r="B6501" s="2" t="s">
        <v>28845</v>
      </c>
      <c r="C6501" s="1">
        <v>7.71710890350005E14</v>
      </c>
      <c r="D6501" s="3"/>
      <c r="E6501" s="1" t="s">
        <v>192</v>
      </c>
      <c r="F6501" s="1" t="str">
        <f>IFERROR(__xludf.DUMMYFUNCTION("REGEXEXTRACT(E6501,""[А-Яа-я\-]+ административный округ"")"),"Юго-Восточный административный округ")</f>
        <v>Юго-Восточный административный округ</v>
      </c>
      <c r="G6501" s="1" t="s">
        <v>28846</v>
      </c>
      <c r="H6501" s="1" t="s">
        <v>28847</v>
      </c>
      <c r="I6501" s="1" t="s">
        <v>20</v>
      </c>
      <c r="J6501" s="1" t="s">
        <v>21</v>
      </c>
      <c r="K6501" s="1" t="s">
        <v>30</v>
      </c>
      <c r="L6501" s="1">
        <v>1.70693696E8</v>
      </c>
      <c r="M6501" s="1" t="s">
        <v>28848</v>
      </c>
      <c r="N6501" s="1" t="s">
        <v>28849</v>
      </c>
      <c r="O6501" s="3"/>
    </row>
    <row r="6502">
      <c r="A6502" s="1" t="s">
        <v>28850</v>
      </c>
      <c r="B6502" s="2" t="s">
        <v>28851</v>
      </c>
      <c r="C6502" s="1">
        <v>7.71811318200005E14</v>
      </c>
      <c r="D6502" s="3"/>
      <c r="E6502" s="1" t="s">
        <v>17</v>
      </c>
      <c r="F6502" s="1" t="str">
        <f>IFERROR(__xludf.DUMMYFUNCTION("REGEXEXTRACT(E6502,""[А-Яа-я\-]+ административный округ"")"),"Центральный административный округ")</f>
        <v>Центральный административный округ</v>
      </c>
      <c r="G6502" s="1" t="s">
        <v>69</v>
      </c>
      <c r="H6502" s="1" t="s">
        <v>28852</v>
      </c>
      <c r="I6502" s="1" t="s">
        <v>20</v>
      </c>
      <c r="J6502" s="1" t="s">
        <v>21</v>
      </c>
      <c r="K6502" s="1" t="s">
        <v>30</v>
      </c>
      <c r="L6502" s="1">
        <v>1.70693709E8</v>
      </c>
      <c r="M6502" s="1" t="s">
        <v>28853</v>
      </c>
      <c r="N6502" s="1" t="s">
        <v>28854</v>
      </c>
      <c r="O6502" s="3"/>
    </row>
    <row r="6503">
      <c r="A6503" s="1" t="s">
        <v>28855</v>
      </c>
      <c r="B6503" s="2" t="s">
        <v>28856</v>
      </c>
      <c r="C6503" s="1">
        <v>7.71811316690005E14</v>
      </c>
      <c r="D6503" s="3"/>
      <c r="E6503" s="1" t="s">
        <v>85</v>
      </c>
      <c r="F6503" s="1" t="str">
        <f>IFERROR(__xludf.DUMMYFUNCTION("REGEXEXTRACT(E6503,""[А-Яа-я\-]+ административный округ"")"),"Северный административный округ")</f>
        <v>Северный административный округ</v>
      </c>
      <c r="G6503" s="1" t="s">
        <v>2256</v>
      </c>
      <c r="H6503" s="1" t="s">
        <v>28857</v>
      </c>
      <c r="I6503" s="1" t="s">
        <v>20</v>
      </c>
      <c r="J6503" s="1" t="s">
        <v>21</v>
      </c>
      <c r="K6503" s="1" t="s">
        <v>30</v>
      </c>
      <c r="L6503" s="1">
        <v>1.70693785E8</v>
      </c>
      <c r="M6503" s="1" t="s">
        <v>28858</v>
      </c>
      <c r="N6503" s="1" t="s">
        <v>28859</v>
      </c>
      <c r="O6503" s="3"/>
    </row>
    <row r="6504">
      <c r="A6504" s="1" t="s">
        <v>21789</v>
      </c>
      <c r="B6504" s="2" t="s">
        <v>28860</v>
      </c>
      <c r="C6504" s="1">
        <v>7.71610658050035E14</v>
      </c>
      <c r="D6504" s="1" t="s">
        <v>20167</v>
      </c>
      <c r="E6504" s="1" t="s">
        <v>192</v>
      </c>
      <c r="F6504" s="1" t="str">
        <f>IFERROR(__xludf.DUMMYFUNCTION("REGEXEXTRACT(E6504,""[А-Яа-я\-]+ административный округ"")"),"Юго-Восточный административный округ")</f>
        <v>Юго-Восточный административный округ</v>
      </c>
      <c r="G6504" s="1" t="s">
        <v>2442</v>
      </c>
      <c r="H6504" s="1" t="s">
        <v>28861</v>
      </c>
      <c r="I6504" s="1" t="s">
        <v>20</v>
      </c>
      <c r="J6504" s="1" t="s">
        <v>21</v>
      </c>
      <c r="K6504" s="1" t="s">
        <v>247</v>
      </c>
      <c r="L6504" s="1">
        <v>2.72393937E8</v>
      </c>
      <c r="M6504" s="1" t="s">
        <v>28862</v>
      </c>
      <c r="N6504" s="1" t="s">
        <v>28863</v>
      </c>
      <c r="O6504" s="3"/>
    </row>
    <row r="6505">
      <c r="A6505" s="1" t="s">
        <v>28864</v>
      </c>
      <c r="B6505" s="2" t="s">
        <v>28865</v>
      </c>
      <c r="C6505" s="1">
        <v>7.71911330150005E14</v>
      </c>
      <c r="D6505" s="3"/>
      <c r="E6505" s="1" t="s">
        <v>17</v>
      </c>
      <c r="F6505" s="1" t="str">
        <f>IFERROR(__xludf.DUMMYFUNCTION("REGEXEXTRACT(E6505,""[А-Яа-я\-]+ административный округ"")"),"Центральный административный округ")</f>
        <v>Центральный административный округ</v>
      </c>
      <c r="G6505" s="1" t="s">
        <v>28</v>
      </c>
      <c r="H6505" s="1" t="s">
        <v>28866</v>
      </c>
      <c r="I6505" s="1" t="s">
        <v>20</v>
      </c>
      <c r="J6505" s="1" t="s">
        <v>21</v>
      </c>
      <c r="K6505" s="1" t="s">
        <v>30</v>
      </c>
      <c r="L6505" s="1">
        <v>2.72397895E8</v>
      </c>
      <c r="M6505" s="1" t="s">
        <v>28867</v>
      </c>
      <c r="N6505" s="1" t="s">
        <v>28868</v>
      </c>
      <c r="O6505" s="3"/>
    </row>
    <row r="6506">
      <c r="A6506" s="1" t="s">
        <v>28869</v>
      </c>
      <c r="B6506" s="2" t="s">
        <v>28870</v>
      </c>
      <c r="C6506" s="1">
        <v>7.71921325340005E14</v>
      </c>
      <c r="D6506" s="3"/>
      <c r="E6506" s="1" t="s">
        <v>17</v>
      </c>
      <c r="F6506" s="1" t="str">
        <f>IFERROR(__xludf.DUMMYFUNCTION("REGEXEXTRACT(E6506,""[А-Яа-я\-]+ административный округ"")"),"Центральный административный округ")</f>
        <v>Центральный административный округ</v>
      </c>
      <c r="G6506" s="1" t="s">
        <v>28</v>
      </c>
      <c r="H6506" s="1" t="s">
        <v>28871</v>
      </c>
      <c r="I6506" s="1" t="s">
        <v>20</v>
      </c>
      <c r="J6506" s="1" t="s">
        <v>21</v>
      </c>
      <c r="K6506" s="1" t="s">
        <v>42</v>
      </c>
      <c r="L6506" s="1">
        <v>2.72397896E8</v>
      </c>
      <c r="M6506" s="1" t="s">
        <v>28872</v>
      </c>
      <c r="N6506" s="1" t="s">
        <v>28873</v>
      </c>
      <c r="O6506" s="3"/>
    </row>
    <row r="6507">
      <c r="A6507" s="1" t="s">
        <v>28874</v>
      </c>
      <c r="B6507" s="2" t="s">
        <v>28875</v>
      </c>
      <c r="C6507" s="1">
        <v>7.71811315520005E14</v>
      </c>
      <c r="D6507" s="3"/>
      <c r="E6507" s="1" t="s">
        <v>117</v>
      </c>
      <c r="F6507" s="1" t="str">
        <f>IFERROR(__xludf.DUMMYFUNCTION("REGEXEXTRACT(E6507,""[А-Яа-я\-]+ административный округ"")"),"Северо-Восточный административный округ")</f>
        <v>Северо-Восточный административный округ</v>
      </c>
      <c r="G6507" s="1" t="s">
        <v>118</v>
      </c>
      <c r="H6507" s="1" t="s">
        <v>28876</v>
      </c>
      <c r="I6507" s="1" t="s">
        <v>20</v>
      </c>
      <c r="J6507" s="1" t="s">
        <v>21</v>
      </c>
      <c r="K6507" s="1" t="s">
        <v>234</v>
      </c>
      <c r="L6507" s="1">
        <v>2.72397897E8</v>
      </c>
      <c r="M6507" s="1" t="s">
        <v>28877</v>
      </c>
      <c r="N6507" s="1" t="s">
        <v>28878</v>
      </c>
      <c r="O6507" s="3"/>
    </row>
    <row r="6508">
      <c r="A6508" s="1" t="s">
        <v>28879</v>
      </c>
      <c r="B6508" s="2" t="s">
        <v>28880</v>
      </c>
      <c r="C6508" s="1">
        <v>7.71811318420005E14</v>
      </c>
      <c r="D6508" s="3"/>
      <c r="E6508" s="1" t="s">
        <v>17</v>
      </c>
      <c r="F6508" s="1" t="str">
        <f>IFERROR(__xludf.DUMMYFUNCTION("REGEXEXTRACT(E6508,""[А-Яа-я\-]+ административный округ"")"),"Центральный административный округ")</f>
        <v>Центральный административный округ</v>
      </c>
      <c r="G6508" s="1" t="s">
        <v>28</v>
      </c>
      <c r="H6508" s="1" t="s">
        <v>28881</v>
      </c>
      <c r="I6508" s="1" t="s">
        <v>20</v>
      </c>
      <c r="J6508" s="1" t="s">
        <v>21</v>
      </c>
      <c r="K6508" s="1" t="s">
        <v>30</v>
      </c>
      <c r="L6508" s="1">
        <v>2.72397898E8</v>
      </c>
      <c r="M6508" s="1" t="s">
        <v>28882</v>
      </c>
      <c r="N6508" s="1" t="s">
        <v>28883</v>
      </c>
      <c r="O6508" s="3"/>
    </row>
    <row r="6509">
      <c r="A6509" s="1" t="s">
        <v>28884</v>
      </c>
      <c r="B6509" s="2" t="s">
        <v>28885</v>
      </c>
      <c r="C6509" s="1">
        <v>7.71811323670005E14</v>
      </c>
      <c r="D6509" s="3"/>
      <c r="E6509" s="1" t="s">
        <v>17</v>
      </c>
      <c r="F6509" s="1" t="str">
        <f>IFERROR(__xludf.DUMMYFUNCTION("REGEXEXTRACT(E6509,""[А-Яа-я\-]+ административный округ"")"),"Центральный административный округ")</f>
        <v>Центральный административный округ</v>
      </c>
      <c r="G6509" s="1" t="s">
        <v>110</v>
      </c>
      <c r="H6509" s="1" t="s">
        <v>28886</v>
      </c>
      <c r="I6509" s="1" t="s">
        <v>20</v>
      </c>
      <c r="J6509" s="1" t="s">
        <v>21</v>
      </c>
      <c r="K6509" s="1" t="s">
        <v>7415</v>
      </c>
      <c r="L6509" s="1">
        <v>2.72397899E8</v>
      </c>
      <c r="M6509" s="1" t="s">
        <v>28887</v>
      </c>
      <c r="N6509" s="1" t="s">
        <v>28888</v>
      </c>
      <c r="O6509" s="3"/>
    </row>
    <row r="6510">
      <c r="A6510" s="1" t="s">
        <v>28889</v>
      </c>
      <c r="B6510" s="2" t="s">
        <v>28890</v>
      </c>
      <c r="C6510" s="1">
        <v>7.71811316350005E14</v>
      </c>
      <c r="D6510" s="3"/>
      <c r="E6510" s="1" t="s">
        <v>17</v>
      </c>
      <c r="F6510" s="1" t="str">
        <f>IFERROR(__xludf.DUMMYFUNCTION("REGEXEXTRACT(E6510,""[А-Яа-я\-]+ административный округ"")"),"Центральный административный округ")</f>
        <v>Центральный административный округ</v>
      </c>
      <c r="G6510" s="1" t="s">
        <v>92</v>
      </c>
      <c r="H6510" s="1" t="s">
        <v>28891</v>
      </c>
      <c r="I6510" s="1" t="s">
        <v>20</v>
      </c>
      <c r="J6510" s="1" t="s">
        <v>21</v>
      </c>
      <c r="K6510" s="1" t="s">
        <v>30</v>
      </c>
      <c r="L6510" s="1">
        <v>2.723979E8</v>
      </c>
      <c r="M6510" s="1" t="s">
        <v>28892</v>
      </c>
      <c r="N6510" s="1" t="s">
        <v>28893</v>
      </c>
      <c r="O6510" s="3"/>
    </row>
    <row r="6511">
      <c r="A6511" s="1" t="s">
        <v>28894</v>
      </c>
      <c r="B6511" s="2" t="s">
        <v>28895</v>
      </c>
      <c r="C6511" s="1">
        <v>7.71911324310005E14</v>
      </c>
      <c r="D6511" s="3"/>
      <c r="E6511" s="1" t="s">
        <v>17</v>
      </c>
      <c r="F6511" s="1" t="str">
        <f>IFERROR(__xludf.DUMMYFUNCTION("REGEXEXTRACT(E6511,""[А-Яа-я\-]+ административный округ"")"),"Центральный административный округ")</f>
        <v>Центральный административный округ</v>
      </c>
      <c r="G6511" s="1" t="s">
        <v>18</v>
      </c>
      <c r="H6511" s="1" t="s">
        <v>9630</v>
      </c>
      <c r="I6511" s="1" t="s">
        <v>20</v>
      </c>
      <c r="J6511" s="1" t="s">
        <v>21</v>
      </c>
      <c r="K6511" s="1" t="s">
        <v>30</v>
      </c>
      <c r="L6511" s="1">
        <v>2.72398131E8</v>
      </c>
      <c r="M6511" s="1" t="s">
        <v>28896</v>
      </c>
      <c r="N6511" s="1" t="s">
        <v>28897</v>
      </c>
      <c r="O6511" s="3"/>
    </row>
    <row r="6512">
      <c r="A6512" s="1" t="s">
        <v>28898</v>
      </c>
      <c r="B6512" s="2" t="s">
        <v>28899</v>
      </c>
      <c r="C6512" s="1">
        <v>7.71911325340025E14</v>
      </c>
      <c r="D6512" s="1" t="s">
        <v>28869</v>
      </c>
      <c r="E6512" s="1" t="s">
        <v>17</v>
      </c>
      <c r="F6512" s="1" t="str">
        <f>IFERROR(__xludf.DUMMYFUNCTION("REGEXEXTRACT(E6512,""[А-Яа-я\-]+ административный округ"")"),"Центральный административный округ")</f>
        <v>Центральный административный округ</v>
      </c>
      <c r="G6512" s="1" t="s">
        <v>28</v>
      </c>
      <c r="H6512" s="1" t="s">
        <v>28900</v>
      </c>
      <c r="I6512" s="1" t="s">
        <v>20</v>
      </c>
      <c r="J6512" s="1" t="s">
        <v>21</v>
      </c>
      <c r="K6512" s="1" t="s">
        <v>30</v>
      </c>
      <c r="L6512" s="1">
        <v>2.72398132E8</v>
      </c>
      <c r="M6512" s="1" t="s">
        <v>28901</v>
      </c>
      <c r="N6512" s="1" t="s">
        <v>28902</v>
      </c>
      <c r="O6512" s="3"/>
    </row>
    <row r="6513">
      <c r="A6513" s="1" t="s">
        <v>28903</v>
      </c>
      <c r="B6513" s="2" t="s">
        <v>28904</v>
      </c>
      <c r="C6513" s="1">
        <v>7.71911325340015E14</v>
      </c>
      <c r="D6513" s="1" t="s">
        <v>28869</v>
      </c>
      <c r="E6513" s="1" t="s">
        <v>17</v>
      </c>
      <c r="F6513" s="1" t="str">
        <f>IFERROR(__xludf.DUMMYFUNCTION("REGEXEXTRACT(E6513,""[А-Яа-я\-]+ административный округ"")"),"Центральный административный округ")</f>
        <v>Центральный административный округ</v>
      </c>
      <c r="G6513" s="1" t="s">
        <v>28</v>
      </c>
      <c r="H6513" s="1" t="s">
        <v>28905</v>
      </c>
      <c r="I6513" s="1" t="s">
        <v>20</v>
      </c>
      <c r="J6513" s="1" t="s">
        <v>21</v>
      </c>
      <c r="K6513" s="1" t="s">
        <v>22</v>
      </c>
      <c r="L6513" s="1">
        <v>2.72398133E8</v>
      </c>
      <c r="M6513" s="1" t="s">
        <v>28906</v>
      </c>
      <c r="N6513" s="1" t="s">
        <v>28907</v>
      </c>
      <c r="O6513" s="3"/>
    </row>
    <row r="6514">
      <c r="A6514" s="1" t="s">
        <v>28908</v>
      </c>
      <c r="B6514" s="2" t="s">
        <v>28909</v>
      </c>
      <c r="C6514" s="1">
        <v>7.71911325890005E14</v>
      </c>
      <c r="D6514" s="3"/>
      <c r="E6514" s="1" t="s">
        <v>192</v>
      </c>
      <c r="F6514" s="1" t="str">
        <f>IFERROR(__xludf.DUMMYFUNCTION("REGEXEXTRACT(E6514,""[А-Яа-я\-]+ административный округ"")"),"Юго-Восточный административный округ")</f>
        <v>Юго-Восточный административный округ</v>
      </c>
      <c r="G6514" s="1" t="s">
        <v>2442</v>
      </c>
      <c r="H6514" s="1" t="s">
        <v>28910</v>
      </c>
      <c r="I6514" s="1" t="s">
        <v>20</v>
      </c>
      <c r="J6514" s="1" t="s">
        <v>21</v>
      </c>
      <c r="K6514" s="1" t="s">
        <v>22</v>
      </c>
      <c r="L6514" s="1">
        <v>2.72398135E8</v>
      </c>
      <c r="M6514" s="1" t="s">
        <v>28911</v>
      </c>
      <c r="N6514" s="1" t="s">
        <v>28912</v>
      </c>
      <c r="O6514" s="3"/>
    </row>
    <row r="6515">
      <c r="A6515" s="1" t="s">
        <v>28913</v>
      </c>
      <c r="B6515" s="2" t="s">
        <v>28914</v>
      </c>
      <c r="C6515" s="1">
        <v>7.71811316600005E14</v>
      </c>
      <c r="D6515" s="3"/>
      <c r="E6515" s="1" t="s">
        <v>17</v>
      </c>
      <c r="F6515" s="1" t="str">
        <f>IFERROR(__xludf.DUMMYFUNCTION("REGEXEXTRACT(E6515,""[А-Яа-я\-]+ административный округ"")"),"Центральный административный округ")</f>
        <v>Центральный административный округ</v>
      </c>
      <c r="G6515" s="1" t="s">
        <v>319</v>
      </c>
      <c r="H6515" s="1" t="s">
        <v>28915</v>
      </c>
      <c r="I6515" s="1" t="s">
        <v>20</v>
      </c>
      <c r="J6515" s="1" t="s">
        <v>21</v>
      </c>
      <c r="K6515" s="1" t="s">
        <v>30</v>
      </c>
      <c r="L6515" s="1">
        <v>2.72398136E8</v>
      </c>
      <c r="M6515" s="1" t="s">
        <v>28916</v>
      </c>
      <c r="N6515" s="1" t="s">
        <v>28917</v>
      </c>
      <c r="O6515" s="3"/>
    </row>
    <row r="6516">
      <c r="A6516" s="1" t="s">
        <v>28918</v>
      </c>
      <c r="B6516" s="2" t="s">
        <v>28919</v>
      </c>
      <c r="C6516" s="1">
        <v>7.71811316120005E14</v>
      </c>
      <c r="D6516" s="3"/>
      <c r="E6516" s="1" t="s">
        <v>17</v>
      </c>
      <c r="F6516" s="1" t="str">
        <f>IFERROR(__xludf.DUMMYFUNCTION("REGEXEXTRACT(E6516,""[А-Яа-я\-]+ административный округ"")"),"Центральный административный округ")</f>
        <v>Центральный административный округ</v>
      </c>
      <c r="G6516" s="1" t="s">
        <v>92</v>
      </c>
      <c r="H6516" s="1" t="s">
        <v>28920</v>
      </c>
      <c r="I6516" s="1" t="s">
        <v>20</v>
      </c>
      <c r="J6516" s="1" t="s">
        <v>21</v>
      </c>
      <c r="K6516" s="1" t="s">
        <v>30</v>
      </c>
      <c r="L6516" s="1">
        <v>2.72837484E8</v>
      </c>
      <c r="M6516" s="1" t="s">
        <v>28921</v>
      </c>
      <c r="N6516" s="1" t="s">
        <v>28922</v>
      </c>
      <c r="O6516" s="3"/>
    </row>
    <row r="6517">
      <c r="A6517" s="1" t="s">
        <v>28923</v>
      </c>
      <c r="B6517" s="2" t="s">
        <v>28924</v>
      </c>
      <c r="C6517" s="1">
        <v>7.71911331040015E14</v>
      </c>
      <c r="D6517" s="1" t="s">
        <v>28925</v>
      </c>
      <c r="E6517" s="1" t="s">
        <v>678</v>
      </c>
      <c r="F6517" s="1" t="str">
        <f>IFERROR(__xludf.DUMMYFUNCTION("REGEXEXTRACT(E6517,""[А-Яа-я\-]+ административный округ"")"),"Северо-Западный административный округ")</f>
        <v>Северо-Западный административный округ</v>
      </c>
      <c r="G6517" s="1" t="s">
        <v>1448</v>
      </c>
      <c r="H6517" s="1" t="s">
        <v>28926</v>
      </c>
      <c r="I6517" s="1" t="s">
        <v>20</v>
      </c>
      <c r="J6517" s="1" t="s">
        <v>21</v>
      </c>
      <c r="K6517" s="1" t="s">
        <v>30</v>
      </c>
      <c r="L6517" s="1">
        <v>2.72879453E8</v>
      </c>
      <c r="M6517" s="1" t="s">
        <v>28927</v>
      </c>
      <c r="N6517" s="1" t="s">
        <v>28928</v>
      </c>
      <c r="O6517" s="3"/>
    </row>
    <row r="6518">
      <c r="A6518" s="1" t="s">
        <v>28929</v>
      </c>
      <c r="B6518" s="2" t="s">
        <v>28930</v>
      </c>
      <c r="C6518" s="1">
        <v>7.71711306200005E14</v>
      </c>
      <c r="D6518" s="3"/>
      <c r="E6518" s="1" t="s">
        <v>441</v>
      </c>
      <c r="F6518" s="1" t="str">
        <f>IFERROR(__xludf.DUMMYFUNCTION("REGEXEXTRACT(E6518,""[А-Яа-я\-]+ административный округ"")"),"Западный административный округ")</f>
        <v>Западный административный округ</v>
      </c>
      <c r="G6518" s="1" t="s">
        <v>442</v>
      </c>
      <c r="H6518" s="1" t="s">
        <v>28931</v>
      </c>
      <c r="I6518" s="1" t="s">
        <v>20</v>
      </c>
      <c r="J6518" s="1" t="s">
        <v>21</v>
      </c>
      <c r="K6518" s="1" t="s">
        <v>234</v>
      </c>
      <c r="L6518" s="1">
        <v>2.72879454E8</v>
      </c>
      <c r="M6518" s="1" t="s">
        <v>28932</v>
      </c>
      <c r="N6518" s="1" t="s">
        <v>28933</v>
      </c>
      <c r="O6518" s="3"/>
    </row>
    <row r="6519">
      <c r="A6519" s="1" t="s">
        <v>28934</v>
      </c>
      <c r="B6519" s="2" t="s">
        <v>28935</v>
      </c>
      <c r="C6519" s="1">
        <v>7.71811318610005E14</v>
      </c>
      <c r="D6519" s="1" t="s">
        <v>17064</v>
      </c>
      <c r="E6519" s="1" t="s">
        <v>17</v>
      </c>
      <c r="F6519" s="1" t="str">
        <f>IFERROR(__xludf.DUMMYFUNCTION("REGEXEXTRACT(E6519,""[А-Яа-я\-]+ административный округ"")"),"Центральный административный округ")</f>
        <v>Центральный административный округ</v>
      </c>
      <c r="G6519" s="1" t="s">
        <v>92</v>
      </c>
      <c r="H6519" s="1" t="s">
        <v>28936</v>
      </c>
      <c r="I6519" s="1" t="s">
        <v>20</v>
      </c>
      <c r="J6519" s="1" t="s">
        <v>21</v>
      </c>
      <c r="K6519" s="1" t="s">
        <v>17198</v>
      </c>
      <c r="L6519" s="1">
        <v>2.72879456E8</v>
      </c>
      <c r="M6519" s="1" t="s">
        <v>28937</v>
      </c>
      <c r="N6519" s="1" t="s">
        <v>28938</v>
      </c>
      <c r="O6519" s="3"/>
    </row>
    <row r="6520">
      <c r="A6520" s="1" t="s">
        <v>1642</v>
      </c>
      <c r="B6520" s="2" t="s">
        <v>28939</v>
      </c>
      <c r="C6520" s="1">
        <v>7.71710890320035E14</v>
      </c>
      <c r="D6520" s="1" t="s">
        <v>28940</v>
      </c>
      <c r="E6520" s="1" t="s">
        <v>117</v>
      </c>
      <c r="F6520" s="1" t="str">
        <f>IFERROR(__xludf.DUMMYFUNCTION("REGEXEXTRACT(E6520,""[А-Яа-я\-]+ административный округ"")"),"Северо-Восточный административный округ")</f>
        <v>Северо-Восточный административный округ</v>
      </c>
      <c r="G6520" s="1" t="s">
        <v>4155</v>
      </c>
      <c r="H6520" s="1" t="s">
        <v>28941</v>
      </c>
      <c r="I6520" s="1" t="s">
        <v>20</v>
      </c>
      <c r="J6520" s="1" t="s">
        <v>21</v>
      </c>
      <c r="K6520" s="1" t="s">
        <v>30</v>
      </c>
      <c r="L6520" s="1">
        <v>2.81757116E8</v>
      </c>
      <c r="M6520" s="1" t="s">
        <v>28942</v>
      </c>
      <c r="N6520" s="1" t="s">
        <v>28943</v>
      </c>
      <c r="O6520" s="3"/>
    </row>
    <row r="6521">
      <c r="A6521" s="1" t="s">
        <v>23655</v>
      </c>
      <c r="B6521" s="2" t="s">
        <v>28944</v>
      </c>
      <c r="C6521" s="1">
        <v>7.71710890320025E14</v>
      </c>
      <c r="D6521" s="1" t="s">
        <v>28945</v>
      </c>
      <c r="E6521" s="1" t="s">
        <v>117</v>
      </c>
      <c r="F6521" s="1" t="str">
        <f>IFERROR(__xludf.DUMMYFUNCTION("REGEXEXTRACT(E6521,""[А-Яа-я\-]+ административный округ"")"),"Северо-Восточный административный округ")</f>
        <v>Северо-Восточный административный округ</v>
      </c>
      <c r="G6521" s="1" t="s">
        <v>4155</v>
      </c>
      <c r="H6521" s="1" t="s">
        <v>28946</v>
      </c>
      <c r="I6521" s="1" t="s">
        <v>20</v>
      </c>
      <c r="J6521" s="1" t="s">
        <v>21</v>
      </c>
      <c r="K6521" s="1" t="s">
        <v>30</v>
      </c>
      <c r="L6521" s="1">
        <v>2.81757117E8</v>
      </c>
      <c r="M6521" s="1" t="s">
        <v>28947</v>
      </c>
      <c r="N6521" s="1" t="s">
        <v>28948</v>
      </c>
      <c r="O6521" s="3"/>
    </row>
    <row r="6522">
      <c r="A6522" s="1" t="s">
        <v>28949</v>
      </c>
      <c r="B6522" s="2" t="s">
        <v>28950</v>
      </c>
      <c r="C6522" s="1">
        <v>7.71710890330045E14</v>
      </c>
      <c r="D6522" s="1" t="s">
        <v>28951</v>
      </c>
      <c r="E6522" s="1" t="s">
        <v>192</v>
      </c>
      <c r="F6522" s="1" t="str">
        <f>IFERROR(__xludf.DUMMYFUNCTION("REGEXEXTRACT(E6522,""[А-Яа-я\-]+ административный округ"")"),"Юго-Восточный административный округ")</f>
        <v>Юго-Восточный административный округ</v>
      </c>
      <c r="G6522" s="1" t="s">
        <v>193</v>
      </c>
      <c r="H6522" s="1" t="s">
        <v>28952</v>
      </c>
      <c r="I6522" s="1" t="s">
        <v>20</v>
      </c>
      <c r="J6522" s="1" t="s">
        <v>21</v>
      </c>
      <c r="K6522" s="1" t="s">
        <v>30</v>
      </c>
      <c r="L6522" s="1">
        <v>2.81757118E8</v>
      </c>
      <c r="M6522" s="1" t="s">
        <v>28953</v>
      </c>
      <c r="N6522" s="1" t="s">
        <v>28954</v>
      </c>
      <c r="O6522" s="3"/>
    </row>
    <row r="6523">
      <c r="A6523" s="1" t="s">
        <v>28955</v>
      </c>
      <c r="B6523" s="2" t="s">
        <v>28956</v>
      </c>
      <c r="C6523" s="1">
        <v>7.71911325050085E14</v>
      </c>
      <c r="D6523" s="1" t="s">
        <v>3587</v>
      </c>
      <c r="E6523" s="1" t="s">
        <v>17</v>
      </c>
      <c r="F6523" s="1" t="str">
        <f>IFERROR(__xludf.DUMMYFUNCTION("REGEXEXTRACT(E6523,""[А-Яа-я\-]+ административный округ"")"),"Центральный административный округ")</f>
        <v>Центральный административный округ</v>
      </c>
      <c r="G6523" s="1" t="s">
        <v>225</v>
      </c>
      <c r="H6523" s="1" t="s">
        <v>28957</v>
      </c>
      <c r="I6523" s="1" t="s">
        <v>20</v>
      </c>
      <c r="J6523" s="1" t="s">
        <v>21</v>
      </c>
      <c r="K6523" s="1" t="s">
        <v>247</v>
      </c>
      <c r="L6523" s="1">
        <v>2.81760702E8</v>
      </c>
      <c r="M6523" s="1" t="s">
        <v>28958</v>
      </c>
      <c r="N6523" s="1" t="s">
        <v>28959</v>
      </c>
      <c r="O6523" s="3"/>
    </row>
    <row r="6524">
      <c r="A6524" s="1" t="s">
        <v>28960</v>
      </c>
      <c r="B6524" s="2" t="s">
        <v>28961</v>
      </c>
      <c r="C6524" s="1">
        <v>7.71811331060005E14</v>
      </c>
      <c r="D6524" s="3"/>
      <c r="E6524" s="1" t="s">
        <v>17</v>
      </c>
      <c r="F6524" s="1" t="str">
        <f>IFERROR(__xludf.DUMMYFUNCTION("REGEXEXTRACT(E6524,""[А-Яа-я\-]+ административный округ"")"),"Центральный административный округ")</f>
        <v>Центральный административный округ</v>
      </c>
      <c r="G6524" s="1" t="s">
        <v>92</v>
      </c>
      <c r="H6524" s="1" t="s">
        <v>28962</v>
      </c>
      <c r="I6524" s="1" t="s">
        <v>20</v>
      </c>
      <c r="J6524" s="1" t="s">
        <v>21</v>
      </c>
      <c r="K6524" s="1" t="s">
        <v>30</v>
      </c>
      <c r="L6524" s="1">
        <v>2.81760709E8</v>
      </c>
      <c r="M6524" s="1" t="s">
        <v>28963</v>
      </c>
      <c r="N6524" s="1" t="s">
        <v>28964</v>
      </c>
      <c r="O6524" s="3"/>
    </row>
    <row r="6525">
      <c r="A6525" s="1" t="s">
        <v>28965</v>
      </c>
      <c r="B6525" s="2" t="s">
        <v>28966</v>
      </c>
      <c r="C6525" s="1">
        <v>7.71911324280005E14</v>
      </c>
      <c r="D6525" s="3"/>
      <c r="E6525" s="1" t="s">
        <v>17</v>
      </c>
      <c r="F6525" s="1" t="str">
        <f>IFERROR(__xludf.DUMMYFUNCTION("REGEXEXTRACT(E6525,""[А-Яа-я\-]+ административный округ"")"),"Центральный административный округ")</f>
        <v>Центральный административный округ</v>
      </c>
      <c r="G6525" s="1" t="s">
        <v>47</v>
      </c>
      <c r="H6525" s="1" t="s">
        <v>28967</v>
      </c>
      <c r="I6525" s="1" t="s">
        <v>20</v>
      </c>
      <c r="J6525" s="1" t="s">
        <v>21</v>
      </c>
      <c r="K6525" s="1" t="s">
        <v>30</v>
      </c>
      <c r="L6525" s="1">
        <v>2.81760713E8</v>
      </c>
      <c r="M6525" s="1" t="s">
        <v>28968</v>
      </c>
      <c r="N6525" s="1" t="s">
        <v>28969</v>
      </c>
      <c r="O6525" s="3"/>
    </row>
    <row r="6526">
      <c r="A6526" s="1" t="s">
        <v>28970</v>
      </c>
      <c r="B6526" s="2" t="s">
        <v>28971</v>
      </c>
      <c r="C6526" s="1">
        <v>7.71811318140005E14</v>
      </c>
      <c r="D6526" s="3"/>
      <c r="E6526" s="1" t="s">
        <v>17</v>
      </c>
      <c r="F6526" s="1" t="str">
        <f>IFERROR(__xludf.DUMMYFUNCTION("REGEXEXTRACT(E6526,""[А-Яа-я\-]+ административный округ"")"),"Центральный административный округ")</f>
        <v>Центральный административный округ</v>
      </c>
      <c r="G6526" s="1" t="s">
        <v>47</v>
      </c>
      <c r="H6526" s="1" t="s">
        <v>28972</v>
      </c>
      <c r="I6526" s="1" t="s">
        <v>20</v>
      </c>
      <c r="J6526" s="1" t="s">
        <v>21</v>
      </c>
      <c r="K6526" s="1" t="s">
        <v>30</v>
      </c>
      <c r="L6526" s="1">
        <v>2.81760718E8</v>
      </c>
      <c r="M6526" s="1" t="s">
        <v>28973</v>
      </c>
      <c r="N6526" s="1" t="s">
        <v>28974</v>
      </c>
      <c r="O6526" s="3"/>
    </row>
    <row r="6527">
      <c r="A6527" s="1" t="s">
        <v>28975</v>
      </c>
      <c r="B6527" s="2" t="s">
        <v>28976</v>
      </c>
      <c r="C6527" s="1">
        <v>7.71811316110005E14</v>
      </c>
      <c r="D6527" s="3"/>
      <c r="E6527" s="1" t="s">
        <v>231</v>
      </c>
      <c r="F6527" s="1" t="str">
        <f>IFERROR(__xludf.DUMMYFUNCTION("REGEXEXTRACT(E6527,""[А-Яа-я\-]+ административный округ"")"),"Юго-Западный административный округ")</f>
        <v>Юго-Западный административный округ</v>
      </c>
      <c r="G6527" s="1" t="s">
        <v>1785</v>
      </c>
      <c r="H6527" s="1" t="s">
        <v>28977</v>
      </c>
      <c r="I6527" s="1" t="s">
        <v>20</v>
      </c>
      <c r="J6527" s="1" t="s">
        <v>21</v>
      </c>
      <c r="K6527" s="1" t="s">
        <v>22</v>
      </c>
      <c r="L6527" s="1">
        <v>2.82104556E8</v>
      </c>
      <c r="M6527" s="1" t="s">
        <v>28978</v>
      </c>
      <c r="N6527" s="1" t="s">
        <v>28979</v>
      </c>
      <c r="O6527" s="3"/>
    </row>
    <row r="6528">
      <c r="A6528" s="1" t="s">
        <v>28980</v>
      </c>
      <c r="B6528" s="2" t="s">
        <v>28981</v>
      </c>
      <c r="C6528" s="1">
        <v>7.71811320010025E14</v>
      </c>
      <c r="D6528" s="1" t="s">
        <v>28982</v>
      </c>
      <c r="E6528" s="1" t="s">
        <v>17</v>
      </c>
      <c r="F6528" s="1" t="str">
        <f>IFERROR(__xludf.DUMMYFUNCTION("REGEXEXTRACT(E6528,""[А-Яа-я\-]+ административный округ"")"),"Центральный административный округ")</f>
        <v>Центральный административный округ</v>
      </c>
      <c r="G6528" s="1" t="s">
        <v>110</v>
      </c>
      <c r="H6528" s="1" t="s">
        <v>28983</v>
      </c>
      <c r="I6528" s="1" t="s">
        <v>20</v>
      </c>
      <c r="J6528" s="1" t="s">
        <v>21</v>
      </c>
      <c r="K6528" s="1" t="s">
        <v>30</v>
      </c>
      <c r="L6528" s="1">
        <v>2.82209783E8</v>
      </c>
      <c r="M6528" s="1" t="s">
        <v>28984</v>
      </c>
      <c r="N6528" s="1" t="s">
        <v>28985</v>
      </c>
      <c r="O6528" s="3"/>
    </row>
    <row r="6529">
      <c r="A6529" s="1" t="s">
        <v>28986</v>
      </c>
      <c r="B6529" s="2" t="s">
        <v>28987</v>
      </c>
      <c r="C6529" s="3"/>
      <c r="D6529" s="3"/>
      <c r="E6529" s="1" t="s">
        <v>441</v>
      </c>
      <c r="F6529" s="1" t="str">
        <f>IFERROR(__xludf.DUMMYFUNCTION("REGEXEXTRACT(E6529,""[А-Яа-я\-]+ административный округ"")"),"Западный административный округ")</f>
        <v>Западный административный округ</v>
      </c>
      <c r="G6529" s="1" t="s">
        <v>28988</v>
      </c>
      <c r="H6529" s="1" t="s">
        <v>28989</v>
      </c>
      <c r="I6529" s="1" t="s">
        <v>20</v>
      </c>
      <c r="J6529" s="1" t="s">
        <v>21</v>
      </c>
      <c r="K6529" s="1" t="s">
        <v>444</v>
      </c>
      <c r="L6529" s="1">
        <v>6.38715464E8</v>
      </c>
      <c r="M6529" s="1" t="s">
        <v>28990</v>
      </c>
      <c r="N6529" s="1" t="s">
        <v>28991</v>
      </c>
      <c r="O6529" s="3"/>
    </row>
    <row r="6530">
      <c r="A6530" s="1" t="s">
        <v>28992</v>
      </c>
      <c r="B6530" s="2" t="s">
        <v>28993</v>
      </c>
      <c r="C6530" s="1">
        <v>7.71811320820005E14</v>
      </c>
      <c r="D6530" s="3"/>
      <c r="E6530" s="1" t="s">
        <v>17</v>
      </c>
      <c r="F6530" s="1" t="str">
        <f>IFERROR(__xludf.DUMMYFUNCTION("REGEXEXTRACT(E6530,""[А-Яа-я\-]+ административный округ"")"),"Центральный административный округ")</f>
        <v>Центральный административный округ</v>
      </c>
      <c r="G6530" s="1" t="s">
        <v>47</v>
      </c>
      <c r="H6530" s="1" t="s">
        <v>28994</v>
      </c>
      <c r="I6530" s="1" t="s">
        <v>20</v>
      </c>
      <c r="J6530" s="1" t="s">
        <v>21</v>
      </c>
      <c r="K6530" s="1" t="s">
        <v>234</v>
      </c>
      <c r="L6530" s="1">
        <v>6.38877962E8</v>
      </c>
      <c r="M6530" s="1" t="s">
        <v>28995</v>
      </c>
      <c r="N6530" s="1" t="s">
        <v>28996</v>
      </c>
      <c r="O6530" s="3"/>
    </row>
    <row r="6531">
      <c r="A6531" s="1" t="s">
        <v>28997</v>
      </c>
      <c r="B6531" s="2" t="s">
        <v>28998</v>
      </c>
      <c r="C6531" s="1">
        <v>7.72211380170006E14</v>
      </c>
      <c r="D6531" s="3"/>
      <c r="E6531" s="1" t="s">
        <v>4812</v>
      </c>
      <c r="F6531" s="1" t="str">
        <f>IFERROR(__xludf.DUMMYFUNCTION("REGEXEXTRACT(E6531,""[А-Яа-я\-]+ административный округ"")"),"Новомосковский административный округ")</f>
        <v>Новомосковский административный округ</v>
      </c>
      <c r="G6531" s="1" t="s">
        <v>28999</v>
      </c>
      <c r="H6531" s="1" t="s">
        <v>29000</v>
      </c>
      <c r="I6531" s="1" t="s">
        <v>20</v>
      </c>
      <c r="J6531" s="1" t="s">
        <v>49</v>
      </c>
      <c r="K6531" s="1" t="s">
        <v>444</v>
      </c>
      <c r="L6531" s="1">
        <v>6.38877963E8</v>
      </c>
      <c r="M6531" s="1" t="s">
        <v>29001</v>
      </c>
      <c r="N6531" s="1" t="s">
        <v>29002</v>
      </c>
      <c r="O6531" s="3"/>
    </row>
    <row r="6532">
      <c r="A6532" s="1" t="s">
        <v>29003</v>
      </c>
      <c r="B6532" s="2" t="s">
        <v>29004</v>
      </c>
      <c r="C6532" s="1">
        <v>7.72111356500005E14</v>
      </c>
      <c r="D6532" s="3"/>
      <c r="E6532" s="1" t="s">
        <v>85</v>
      </c>
      <c r="F6532" s="1" t="str">
        <f>IFERROR(__xludf.DUMMYFUNCTION("REGEXEXTRACT(E6532,""[А-Яа-я\-]+ административный округ"")"),"Северный административный округ")</f>
        <v>Северный административный округ</v>
      </c>
      <c r="G6532" s="1" t="s">
        <v>86</v>
      </c>
      <c r="H6532" s="1" t="s">
        <v>29005</v>
      </c>
      <c r="I6532" s="1" t="s">
        <v>20</v>
      </c>
      <c r="J6532" s="1" t="s">
        <v>21</v>
      </c>
      <c r="K6532" s="1" t="s">
        <v>30</v>
      </c>
      <c r="L6532" s="1">
        <v>6.38877964E8</v>
      </c>
      <c r="M6532" s="1" t="s">
        <v>29006</v>
      </c>
      <c r="N6532" s="1" t="s">
        <v>29007</v>
      </c>
      <c r="O6532" s="3"/>
    </row>
    <row r="6533">
      <c r="A6533" s="1" t="s">
        <v>29008</v>
      </c>
      <c r="B6533" s="2" t="s">
        <v>29009</v>
      </c>
      <c r="C6533" s="1">
        <v>7.71921326060005E14</v>
      </c>
      <c r="D6533" s="3"/>
      <c r="E6533" s="1" t="s">
        <v>117</v>
      </c>
      <c r="F6533" s="1" t="str">
        <f>IFERROR(__xludf.DUMMYFUNCTION("REGEXEXTRACT(E6533,""[А-Яа-я\-]+ административный округ"")"),"Северо-Восточный административный округ")</f>
        <v>Северо-Восточный административный округ</v>
      </c>
      <c r="G6533" s="1" t="s">
        <v>29010</v>
      </c>
      <c r="H6533" s="1" t="s">
        <v>29011</v>
      </c>
      <c r="I6533" s="1" t="s">
        <v>20</v>
      </c>
      <c r="J6533" s="1" t="s">
        <v>21</v>
      </c>
      <c r="K6533" s="1" t="s">
        <v>42</v>
      </c>
      <c r="L6533" s="1">
        <v>6.38877965E8</v>
      </c>
      <c r="M6533" s="1" t="s">
        <v>29012</v>
      </c>
      <c r="N6533" s="1" t="s">
        <v>29013</v>
      </c>
      <c r="O6533" s="3"/>
    </row>
    <row r="6534">
      <c r="A6534" s="1" t="s">
        <v>29014</v>
      </c>
      <c r="B6534" s="2" t="s">
        <v>29015</v>
      </c>
      <c r="C6534" s="1">
        <v>7.71811316130005E14</v>
      </c>
      <c r="D6534" s="1" t="s">
        <v>17064</v>
      </c>
      <c r="E6534" s="1" t="s">
        <v>17</v>
      </c>
      <c r="F6534" s="1" t="str">
        <f>IFERROR(__xludf.DUMMYFUNCTION("REGEXEXTRACT(E6534,""[А-Яа-я\-]+ административный округ"")"),"Центральный административный округ")</f>
        <v>Центральный административный округ</v>
      </c>
      <c r="G6534" s="1" t="s">
        <v>92</v>
      </c>
      <c r="H6534" s="1" t="s">
        <v>29016</v>
      </c>
      <c r="I6534" s="1" t="s">
        <v>20</v>
      </c>
      <c r="J6534" s="1" t="s">
        <v>21</v>
      </c>
      <c r="K6534" s="1" t="s">
        <v>444</v>
      </c>
      <c r="L6534" s="1">
        <v>6.38877966E8</v>
      </c>
      <c r="M6534" s="1" t="s">
        <v>29017</v>
      </c>
      <c r="N6534" s="1" t="s">
        <v>29018</v>
      </c>
      <c r="O6534" s="3"/>
    </row>
    <row r="6535">
      <c r="A6535" s="1" t="s">
        <v>29019</v>
      </c>
      <c r="B6535" s="2" t="s">
        <v>29020</v>
      </c>
      <c r="C6535" s="1">
        <v>7.71411330580096E14</v>
      </c>
      <c r="D6535" s="1" t="s">
        <v>29021</v>
      </c>
      <c r="E6535" s="1" t="s">
        <v>117</v>
      </c>
      <c r="F6535" s="1" t="str">
        <f>IFERROR(__xludf.DUMMYFUNCTION("REGEXEXTRACT(E6535,""[А-Яа-я\-]+ административный округ"")"),"Северо-Восточный административный округ")</f>
        <v>Северо-Восточный административный округ</v>
      </c>
      <c r="G6535" s="1" t="s">
        <v>1685</v>
      </c>
      <c r="H6535" s="1" t="s">
        <v>29022</v>
      </c>
      <c r="I6535" s="1" t="s">
        <v>20</v>
      </c>
      <c r="J6535" s="1" t="s">
        <v>49</v>
      </c>
      <c r="K6535" s="1" t="s">
        <v>30</v>
      </c>
      <c r="L6535" s="1">
        <v>6.38877967E8</v>
      </c>
      <c r="M6535" s="1" t="s">
        <v>29023</v>
      </c>
      <c r="N6535" s="1" t="s">
        <v>29024</v>
      </c>
      <c r="O6535" s="3"/>
    </row>
    <row r="6536">
      <c r="A6536" s="1" t="s">
        <v>29025</v>
      </c>
      <c r="B6536" s="2" t="s">
        <v>29026</v>
      </c>
      <c r="C6536" s="1">
        <v>7.71411330580066E14</v>
      </c>
      <c r="D6536" s="1" t="s">
        <v>14208</v>
      </c>
      <c r="E6536" s="1" t="s">
        <v>117</v>
      </c>
      <c r="F6536" s="1" t="str">
        <f>IFERROR(__xludf.DUMMYFUNCTION("REGEXEXTRACT(E6536,""[А-Яа-я\-]+ административный округ"")"),"Северо-Восточный административный округ")</f>
        <v>Северо-Восточный административный округ</v>
      </c>
      <c r="G6536" s="1" t="s">
        <v>1685</v>
      </c>
      <c r="H6536" s="1" t="s">
        <v>29027</v>
      </c>
      <c r="I6536" s="1" t="s">
        <v>20</v>
      </c>
      <c r="J6536" s="1" t="s">
        <v>49</v>
      </c>
      <c r="K6536" s="1" t="s">
        <v>22</v>
      </c>
      <c r="L6536" s="1">
        <v>6.38877968E8</v>
      </c>
      <c r="M6536" s="1" t="s">
        <v>29028</v>
      </c>
      <c r="N6536" s="1" t="s">
        <v>29029</v>
      </c>
      <c r="O6536" s="3"/>
    </row>
    <row r="6537">
      <c r="A6537" s="1" t="s">
        <v>16572</v>
      </c>
      <c r="B6537" s="2" t="s">
        <v>29030</v>
      </c>
      <c r="C6537" s="1">
        <v>7.71620658070005E14</v>
      </c>
      <c r="D6537" s="3"/>
      <c r="E6537" s="1" t="s">
        <v>130</v>
      </c>
      <c r="F6537" s="1" t="str">
        <f>IFERROR(__xludf.DUMMYFUNCTION("REGEXEXTRACT(E6537,""[А-Яа-я\-]+ административный округ"")"),"Восточный административный округ")</f>
        <v>Восточный административный округ</v>
      </c>
      <c r="G6537" s="1" t="s">
        <v>1750</v>
      </c>
      <c r="H6537" s="1" t="s">
        <v>29031</v>
      </c>
      <c r="I6537" s="1" t="s">
        <v>20</v>
      </c>
      <c r="J6537" s="1" t="s">
        <v>21</v>
      </c>
      <c r="K6537" s="1" t="s">
        <v>42</v>
      </c>
      <c r="L6537" s="1">
        <v>6.38877974E8</v>
      </c>
      <c r="M6537" s="1" t="s">
        <v>29032</v>
      </c>
      <c r="N6537" s="1" t="s">
        <v>29033</v>
      </c>
      <c r="O6537" s="3"/>
    </row>
    <row r="6538">
      <c r="A6538" s="1" t="s">
        <v>2255</v>
      </c>
      <c r="B6538" s="2" t="s">
        <v>29034</v>
      </c>
      <c r="C6538" s="1">
        <v>7.71620658000005E14</v>
      </c>
      <c r="D6538" s="3"/>
      <c r="E6538" s="1" t="s">
        <v>85</v>
      </c>
      <c r="F6538" s="1" t="str">
        <f>IFERROR(__xludf.DUMMYFUNCTION("REGEXEXTRACT(E6538,""[А-Яа-я\-]+ административный округ"")"),"Северный административный округ")</f>
        <v>Северный административный округ</v>
      </c>
      <c r="G6538" s="1" t="s">
        <v>2256</v>
      </c>
      <c r="H6538" s="1" t="s">
        <v>29035</v>
      </c>
      <c r="I6538" s="1" t="s">
        <v>20</v>
      </c>
      <c r="J6538" s="1" t="s">
        <v>21</v>
      </c>
      <c r="K6538" s="1" t="s">
        <v>42</v>
      </c>
      <c r="L6538" s="1">
        <v>6.38877976E8</v>
      </c>
      <c r="M6538" s="1" t="s">
        <v>29036</v>
      </c>
      <c r="N6538" s="1" t="s">
        <v>26492</v>
      </c>
      <c r="O6538" s="3"/>
    </row>
    <row r="6539">
      <c r="A6539" s="1" t="s">
        <v>29037</v>
      </c>
      <c r="B6539" s="2" t="s">
        <v>29038</v>
      </c>
      <c r="C6539" s="1">
        <v>7.71921325370005E14</v>
      </c>
      <c r="D6539" s="3"/>
      <c r="E6539" s="1" t="s">
        <v>17</v>
      </c>
      <c r="F6539" s="1" t="str">
        <f>IFERROR(__xludf.DUMMYFUNCTION("REGEXEXTRACT(E6539,""[А-Яа-я\-]+ административный округ"")"),"Центральный административный округ")</f>
        <v>Центральный административный округ</v>
      </c>
      <c r="G6539" s="1" t="s">
        <v>418</v>
      </c>
      <c r="H6539" s="1" t="s">
        <v>29039</v>
      </c>
      <c r="I6539" s="1" t="s">
        <v>20</v>
      </c>
      <c r="J6539" s="1" t="s">
        <v>21</v>
      </c>
      <c r="K6539" s="1" t="s">
        <v>42</v>
      </c>
      <c r="L6539" s="1">
        <v>6.38877977E8</v>
      </c>
      <c r="M6539" s="1" t="s">
        <v>29040</v>
      </c>
      <c r="N6539" s="1" t="s">
        <v>29041</v>
      </c>
      <c r="O6539" s="3"/>
    </row>
    <row r="6540">
      <c r="A6540" s="1" t="s">
        <v>29042</v>
      </c>
      <c r="B6540" s="2" t="s">
        <v>29043</v>
      </c>
      <c r="C6540" s="1">
        <v>7.71621219110006E14</v>
      </c>
      <c r="D6540" s="3"/>
      <c r="E6540" s="1" t="s">
        <v>231</v>
      </c>
      <c r="F6540" s="1" t="str">
        <f>IFERROR(__xludf.DUMMYFUNCTION("REGEXEXTRACT(E6540,""[А-Яа-я\-]+ административный округ"")"),"Юго-Западный административный округ")</f>
        <v>Юго-Западный административный округ</v>
      </c>
      <c r="G6540" s="1" t="s">
        <v>19969</v>
      </c>
      <c r="H6540" s="1" t="s">
        <v>29044</v>
      </c>
      <c r="I6540" s="1" t="s">
        <v>20</v>
      </c>
      <c r="J6540" s="1" t="s">
        <v>49</v>
      </c>
      <c r="K6540" s="1" t="s">
        <v>858</v>
      </c>
      <c r="L6540" s="1">
        <v>6.38877978E8</v>
      </c>
      <c r="M6540" s="1" t="s">
        <v>29045</v>
      </c>
      <c r="N6540" s="1" t="s">
        <v>29046</v>
      </c>
      <c r="O6540" s="3"/>
    </row>
    <row r="6541">
      <c r="A6541" s="1" t="s">
        <v>29047</v>
      </c>
      <c r="B6541" s="2" t="s">
        <v>29048</v>
      </c>
      <c r="C6541" s="1">
        <v>7.72111326060035E14</v>
      </c>
      <c r="D6541" s="1" t="s">
        <v>29008</v>
      </c>
      <c r="E6541" s="1" t="s">
        <v>117</v>
      </c>
      <c r="F6541" s="1" t="str">
        <f>IFERROR(__xludf.DUMMYFUNCTION("REGEXEXTRACT(E6541,""[А-Яа-я\-]+ административный округ"")"),"Северо-Восточный административный округ")</f>
        <v>Северо-Восточный административный округ</v>
      </c>
      <c r="G6541" s="1" t="s">
        <v>29010</v>
      </c>
      <c r="H6541" s="1" t="s">
        <v>29011</v>
      </c>
      <c r="I6541" s="1" t="s">
        <v>20</v>
      </c>
      <c r="J6541" s="1" t="s">
        <v>21</v>
      </c>
      <c r="K6541" s="1" t="s">
        <v>30</v>
      </c>
      <c r="L6541" s="1">
        <v>6.38877979E8</v>
      </c>
      <c r="M6541" s="1" t="s">
        <v>29049</v>
      </c>
      <c r="N6541" s="1" t="s">
        <v>29050</v>
      </c>
      <c r="O6541" s="3"/>
    </row>
    <row r="6542">
      <c r="A6542" s="1" t="s">
        <v>29051</v>
      </c>
      <c r="B6542" s="2" t="s">
        <v>29052</v>
      </c>
      <c r="C6542" s="1">
        <v>7.72111326060045E14</v>
      </c>
      <c r="D6542" s="1" t="s">
        <v>29053</v>
      </c>
      <c r="E6542" s="1" t="s">
        <v>117</v>
      </c>
      <c r="F6542" s="1" t="str">
        <f>IFERROR(__xludf.DUMMYFUNCTION("REGEXEXTRACT(E6542,""[А-Яа-я\-]+ административный округ"")"),"Северо-Восточный административный округ")</f>
        <v>Северо-Восточный административный округ</v>
      </c>
      <c r="G6542" s="1" t="s">
        <v>11528</v>
      </c>
      <c r="H6542" s="1" t="s">
        <v>29054</v>
      </c>
      <c r="I6542" s="1" t="s">
        <v>20</v>
      </c>
      <c r="J6542" s="1" t="s">
        <v>21</v>
      </c>
      <c r="K6542" s="1" t="s">
        <v>30</v>
      </c>
      <c r="L6542" s="1">
        <v>6.3887798E8</v>
      </c>
      <c r="M6542" s="1" t="s">
        <v>29055</v>
      </c>
      <c r="N6542" s="1" t="s">
        <v>29056</v>
      </c>
      <c r="O6542" s="3"/>
    </row>
    <row r="6543">
      <c r="A6543" s="1" t="s">
        <v>29057</v>
      </c>
      <c r="B6543" s="2" t="s">
        <v>29058</v>
      </c>
      <c r="C6543" s="1">
        <v>7.71911326060025E14</v>
      </c>
      <c r="D6543" s="1" t="s">
        <v>29059</v>
      </c>
      <c r="E6543" s="1" t="s">
        <v>117</v>
      </c>
      <c r="F6543" s="1" t="str">
        <f>IFERROR(__xludf.DUMMYFUNCTION("REGEXEXTRACT(E6543,""[А-Яа-я\-]+ административный округ"")"),"Северо-Восточный административный округ")</f>
        <v>Северо-Восточный административный округ</v>
      </c>
      <c r="G6543" s="1" t="s">
        <v>11528</v>
      </c>
      <c r="H6543" s="1" t="s">
        <v>29060</v>
      </c>
      <c r="I6543" s="1" t="s">
        <v>20</v>
      </c>
      <c r="J6543" s="1" t="s">
        <v>21</v>
      </c>
      <c r="K6543" s="1" t="s">
        <v>30</v>
      </c>
      <c r="L6543" s="1">
        <v>6.38877981E8</v>
      </c>
      <c r="M6543" s="1" t="s">
        <v>29061</v>
      </c>
      <c r="N6543" s="1" t="s">
        <v>29062</v>
      </c>
      <c r="O6543" s="3"/>
    </row>
    <row r="6544">
      <c r="A6544" s="1" t="s">
        <v>29063</v>
      </c>
      <c r="B6544" s="2" t="s">
        <v>29064</v>
      </c>
      <c r="C6544" s="1">
        <v>7.71911326060015E14</v>
      </c>
      <c r="D6544" s="1" t="s">
        <v>29065</v>
      </c>
      <c r="E6544" s="1" t="s">
        <v>117</v>
      </c>
      <c r="F6544" s="1" t="str">
        <f>IFERROR(__xludf.DUMMYFUNCTION("REGEXEXTRACT(E6544,""[А-Яа-я\-]+ административный округ"")"),"Северо-Восточный административный округ")</f>
        <v>Северо-Восточный административный округ</v>
      </c>
      <c r="G6544" s="1" t="s">
        <v>11528</v>
      </c>
      <c r="H6544" s="1" t="s">
        <v>29066</v>
      </c>
      <c r="I6544" s="1" t="s">
        <v>20</v>
      </c>
      <c r="J6544" s="1" t="s">
        <v>21</v>
      </c>
      <c r="K6544" s="1" t="s">
        <v>30</v>
      </c>
      <c r="L6544" s="1">
        <v>6.38877982E8</v>
      </c>
      <c r="M6544" s="1" t="s">
        <v>29067</v>
      </c>
      <c r="N6544" s="1" t="s">
        <v>29068</v>
      </c>
      <c r="O6544" s="3"/>
    </row>
    <row r="6545">
      <c r="A6545" s="1" t="s">
        <v>29069</v>
      </c>
      <c r="B6545" s="2" t="s">
        <v>29070</v>
      </c>
      <c r="C6545" s="1">
        <v>7.71811322540015E14</v>
      </c>
      <c r="D6545" s="1" t="s">
        <v>29071</v>
      </c>
      <c r="E6545" s="1" t="s">
        <v>85</v>
      </c>
      <c r="F6545" s="1" t="str">
        <f>IFERROR(__xludf.DUMMYFUNCTION("REGEXEXTRACT(E6545,""[А-Яа-я\-]+ административный округ"")"),"Северный административный округ")</f>
        <v>Северный административный округ</v>
      </c>
      <c r="G6545" s="1" t="s">
        <v>12766</v>
      </c>
      <c r="H6545" s="1" t="s">
        <v>29072</v>
      </c>
      <c r="I6545" s="1" t="s">
        <v>20</v>
      </c>
      <c r="J6545" s="1" t="s">
        <v>21</v>
      </c>
      <c r="K6545" s="1" t="s">
        <v>30</v>
      </c>
      <c r="L6545" s="1">
        <v>6.38877983E8</v>
      </c>
      <c r="M6545" s="1" t="s">
        <v>29073</v>
      </c>
      <c r="N6545" s="1" t="s">
        <v>29074</v>
      </c>
      <c r="O6545" s="3"/>
    </row>
    <row r="6546">
      <c r="A6546" s="1" t="s">
        <v>29069</v>
      </c>
      <c r="B6546" s="2" t="s">
        <v>29075</v>
      </c>
      <c r="C6546" s="1">
        <v>7.71811322540025E14</v>
      </c>
      <c r="D6546" s="1" t="s">
        <v>29076</v>
      </c>
      <c r="E6546" s="1" t="s">
        <v>85</v>
      </c>
      <c r="F6546" s="1" t="str">
        <f>IFERROR(__xludf.DUMMYFUNCTION("REGEXEXTRACT(E6546,""[А-Яа-я\-]+ административный округ"")"),"Северный административный округ")</f>
        <v>Северный административный округ</v>
      </c>
      <c r="G6546" s="1" t="s">
        <v>12766</v>
      </c>
      <c r="H6546" s="1" t="s">
        <v>29077</v>
      </c>
      <c r="I6546" s="1" t="s">
        <v>20</v>
      </c>
      <c r="J6546" s="1" t="s">
        <v>21</v>
      </c>
      <c r="K6546" s="1" t="s">
        <v>30</v>
      </c>
      <c r="L6546" s="1">
        <v>6.38877984E8</v>
      </c>
      <c r="M6546" s="1" t="s">
        <v>29078</v>
      </c>
      <c r="N6546" s="1" t="s">
        <v>29079</v>
      </c>
      <c r="O6546" s="3"/>
    </row>
    <row r="6547">
      <c r="A6547" s="1" t="s">
        <v>29080</v>
      </c>
      <c r="B6547" s="2" t="s">
        <v>29081</v>
      </c>
      <c r="C6547" s="1">
        <v>7.71911325040015E14</v>
      </c>
      <c r="D6547" s="1" t="s">
        <v>29082</v>
      </c>
      <c r="E6547" s="1" t="s">
        <v>17</v>
      </c>
      <c r="F6547" s="1" t="str">
        <f>IFERROR(__xludf.DUMMYFUNCTION("REGEXEXTRACT(E6547,""[А-Яа-я\-]+ административный округ"")"),"Центральный административный округ")</f>
        <v>Центральный административный округ</v>
      </c>
      <c r="G6547" s="1" t="s">
        <v>28</v>
      </c>
      <c r="H6547" s="1" t="s">
        <v>29083</v>
      </c>
      <c r="I6547" s="1" t="s">
        <v>20</v>
      </c>
      <c r="J6547" s="1" t="s">
        <v>21</v>
      </c>
      <c r="K6547" s="1" t="s">
        <v>30</v>
      </c>
      <c r="L6547" s="1">
        <v>6.38877985E8</v>
      </c>
      <c r="M6547" s="1" t="s">
        <v>29084</v>
      </c>
      <c r="N6547" s="1" t="s">
        <v>29085</v>
      </c>
      <c r="O6547" s="3"/>
    </row>
    <row r="6548">
      <c r="A6548" s="1" t="s">
        <v>29086</v>
      </c>
      <c r="B6548" s="2" t="s">
        <v>29087</v>
      </c>
      <c r="C6548" s="1">
        <v>7.71911325040025E14</v>
      </c>
      <c r="D6548" s="1" t="s">
        <v>29082</v>
      </c>
      <c r="E6548" s="1" t="s">
        <v>17</v>
      </c>
      <c r="F6548" s="1" t="str">
        <f>IFERROR(__xludf.DUMMYFUNCTION("REGEXEXTRACT(E6548,""[А-Яа-я\-]+ административный округ"")"),"Центральный административный округ")</f>
        <v>Центральный административный округ</v>
      </c>
      <c r="G6548" s="1" t="s">
        <v>28</v>
      </c>
      <c r="H6548" s="1" t="s">
        <v>29088</v>
      </c>
      <c r="I6548" s="1" t="s">
        <v>20</v>
      </c>
      <c r="J6548" s="1" t="s">
        <v>21</v>
      </c>
      <c r="K6548" s="1" t="s">
        <v>30</v>
      </c>
      <c r="L6548" s="1">
        <v>6.38877986E8</v>
      </c>
      <c r="M6548" s="1" t="s">
        <v>29089</v>
      </c>
      <c r="N6548" s="1" t="s">
        <v>29090</v>
      </c>
      <c r="O6548" s="3"/>
    </row>
    <row r="6549">
      <c r="A6549" s="1" t="s">
        <v>29082</v>
      </c>
      <c r="B6549" s="2" t="s">
        <v>29091</v>
      </c>
      <c r="C6549" s="1">
        <v>7.71921325040005E14</v>
      </c>
      <c r="D6549" s="3"/>
      <c r="E6549" s="1" t="s">
        <v>17</v>
      </c>
      <c r="F6549" s="1" t="str">
        <f>IFERROR(__xludf.DUMMYFUNCTION("REGEXEXTRACT(E6549,""[А-Яа-я\-]+ административный округ"")"),"Центральный административный округ")</f>
        <v>Центральный административный округ</v>
      </c>
      <c r="G6549" s="1" t="s">
        <v>28</v>
      </c>
      <c r="H6549" s="1" t="s">
        <v>29092</v>
      </c>
      <c r="I6549" s="1" t="s">
        <v>20</v>
      </c>
      <c r="J6549" s="1" t="s">
        <v>21</v>
      </c>
      <c r="K6549" s="1" t="s">
        <v>42</v>
      </c>
      <c r="L6549" s="1">
        <v>6.38877987E8</v>
      </c>
      <c r="M6549" s="1" t="s">
        <v>29093</v>
      </c>
      <c r="N6549" s="1" t="s">
        <v>29094</v>
      </c>
      <c r="O6549" s="3"/>
    </row>
    <row r="6550">
      <c r="A6550" s="1" t="s">
        <v>29095</v>
      </c>
      <c r="B6550" s="2" t="s">
        <v>29096</v>
      </c>
      <c r="C6550" s="1">
        <v>7.71811320800005E14</v>
      </c>
      <c r="D6550" s="3"/>
      <c r="E6550" s="1" t="s">
        <v>17</v>
      </c>
      <c r="F6550" s="1" t="str">
        <f>IFERROR(__xludf.DUMMYFUNCTION("REGEXEXTRACT(E6550,""[А-Яа-я\-]+ административный округ"")"),"Центральный административный округ")</f>
        <v>Центральный административный округ</v>
      </c>
      <c r="G6550" s="1" t="s">
        <v>28</v>
      </c>
      <c r="H6550" s="1" t="s">
        <v>29097</v>
      </c>
      <c r="I6550" s="1" t="s">
        <v>20</v>
      </c>
      <c r="J6550" s="1" t="s">
        <v>21</v>
      </c>
      <c r="K6550" s="1" t="s">
        <v>30</v>
      </c>
      <c r="L6550" s="1">
        <v>6.38877988E8</v>
      </c>
      <c r="M6550" s="1" t="s">
        <v>29098</v>
      </c>
      <c r="N6550" s="1" t="s">
        <v>29099</v>
      </c>
      <c r="O6550" s="3"/>
    </row>
    <row r="6551">
      <c r="A6551" s="1" t="s">
        <v>28982</v>
      </c>
      <c r="B6551" s="2" t="s">
        <v>29100</v>
      </c>
      <c r="C6551" s="1">
        <v>7.71821320010005E14</v>
      </c>
      <c r="D6551" s="3"/>
      <c r="E6551" s="1" t="s">
        <v>17</v>
      </c>
      <c r="F6551" s="1" t="str">
        <f>IFERROR(__xludf.DUMMYFUNCTION("REGEXEXTRACT(E6551,""[А-Яа-я\-]+ административный округ"")"),"Центральный административный округ")</f>
        <v>Центральный административный округ</v>
      </c>
      <c r="G6551" s="1" t="s">
        <v>110</v>
      </c>
      <c r="H6551" s="1" t="s">
        <v>29101</v>
      </c>
      <c r="I6551" s="1" t="s">
        <v>20</v>
      </c>
      <c r="J6551" s="1" t="s">
        <v>21</v>
      </c>
      <c r="K6551" s="1" t="s">
        <v>42</v>
      </c>
      <c r="L6551" s="1">
        <v>6.38877992E8</v>
      </c>
      <c r="M6551" s="1" t="s">
        <v>29102</v>
      </c>
      <c r="N6551" s="1" t="s">
        <v>29103</v>
      </c>
      <c r="O6551" s="3"/>
    </row>
    <row r="6552">
      <c r="A6552" s="1" t="s">
        <v>29104</v>
      </c>
      <c r="B6552" s="2" t="s">
        <v>29105</v>
      </c>
      <c r="C6552" s="1">
        <v>7.71811318210005E14</v>
      </c>
      <c r="D6552" s="3"/>
      <c r="E6552" s="1" t="s">
        <v>678</v>
      </c>
      <c r="F6552" s="1" t="str">
        <f>IFERROR(__xludf.DUMMYFUNCTION("REGEXEXTRACT(E6552,""[А-Яа-я\-]+ административный округ"")"),"Северо-Западный административный округ")</f>
        <v>Северо-Западный административный округ</v>
      </c>
      <c r="G6552" s="1" t="s">
        <v>3174</v>
      </c>
      <c r="H6552" s="1" t="s">
        <v>29106</v>
      </c>
      <c r="I6552" s="1" t="s">
        <v>20</v>
      </c>
      <c r="J6552" s="1" t="s">
        <v>21</v>
      </c>
      <c r="K6552" s="1" t="s">
        <v>22</v>
      </c>
      <c r="L6552" s="1">
        <v>6.38877994E8</v>
      </c>
      <c r="M6552" s="1" t="s">
        <v>29107</v>
      </c>
      <c r="N6552" s="1" t="s">
        <v>29108</v>
      </c>
      <c r="O6552" s="3"/>
    </row>
    <row r="6553">
      <c r="A6553" s="1" t="s">
        <v>9339</v>
      </c>
      <c r="B6553" s="2" t="s">
        <v>29109</v>
      </c>
      <c r="C6553" s="1">
        <v>7.71710890330025E14</v>
      </c>
      <c r="D6553" s="1" t="s">
        <v>29110</v>
      </c>
      <c r="E6553" s="1" t="s">
        <v>192</v>
      </c>
      <c r="F6553" s="1" t="str">
        <f>IFERROR(__xludf.DUMMYFUNCTION("REGEXEXTRACT(E6553,""[А-Яа-я\-]+ административный округ"")"),"Юго-Восточный административный округ")</f>
        <v>Юго-Восточный административный округ</v>
      </c>
      <c r="G6553" s="1" t="s">
        <v>193</v>
      </c>
      <c r="H6553" s="1" t="s">
        <v>29111</v>
      </c>
      <c r="I6553" s="1" t="s">
        <v>20</v>
      </c>
      <c r="J6553" s="1" t="s">
        <v>21</v>
      </c>
      <c r="K6553" s="1" t="s">
        <v>30</v>
      </c>
      <c r="L6553" s="1">
        <v>6.38877995E8</v>
      </c>
      <c r="M6553" s="1" t="s">
        <v>29112</v>
      </c>
      <c r="N6553" s="1" t="s">
        <v>29113</v>
      </c>
      <c r="O6553" s="3"/>
    </row>
    <row r="6554">
      <c r="A6554" s="1" t="s">
        <v>29114</v>
      </c>
      <c r="B6554" s="2" t="s">
        <v>29115</v>
      </c>
      <c r="C6554" s="1">
        <v>7.71911325350005E14</v>
      </c>
      <c r="D6554" s="3"/>
      <c r="E6554" s="1" t="s">
        <v>17</v>
      </c>
      <c r="F6554" s="1" t="str">
        <f>IFERROR(__xludf.DUMMYFUNCTION("REGEXEXTRACT(E6554,""[А-Яа-я\-]+ административный округ"")"),"Центральный административный округ")</f>
        <v>Центральный административный округ</v>
      </c>
      <c r="G6554" s="1" t="s">
        <v>28</v>
      </c>
      <c r="H6554" s="1" t="s">
        <v>29116</v>
      </c>
      <c r="I6554" s="1" t="s">
        <v>20</v>
      </c>
      <c r="J6554" s="1" t="s">
        <v>21</v>
      </c>
      <c r="K6554" s="1" t="s">
        <v>30</v>
      </c>
      <c r="L6554" s="1">
        <v>6.4179497E8</v>
      </c>
      <c r="M6554" s="1" t="s">
        <v>29117</v>
      </c>
      <c r="N6554" s="1" t="s">
        <v>29118</v>
      </c>
      <c r="O6554" s="3"/>
    </row>
    <row r="6555">
      <c r="A6555" s="1" t="s">
        <v>29119</v>
      </c>
      <c r="B6555" s="2" t="s">
        <v>29120</v>
      </c>
      <c r="C6555" s="1">
        <v>7.71911325400045E14</v>
      </c>
      <c r="D6555" s="1" t="s">
        <v>29121</v>
      </c>
      <c r="E6555" s="1" t="s">
        <v>17</v>
      </c>
      <c r="F6555" s="1" t="str">
        <f>IFERROR(__xludf.DUMMYFUNCTION("REGEXEXTRACT(E6555,""[А-Яа-я\-]+ административный округ"")"),"Центральный административный округ")</f>
        <v>Центральный административный округ</v>
      </c>
      <c r="G6555" s="1" t="s">
        <v>28</v>
      </c>
      <c r="H6555" s="1" t="s">
        <v>29122</v>
      </c>
      <c r="I6555" s="1" t="s">
        <v>20</v>
      </c>
      <c r="J6555" s="1" t="s">
        <v>21</v>
      </c>
      <c r="K6555" s="1" t="s">
        <v>247</v>
      </c>
      <c r="L6555" s="1">
        <v>6.54387905E8</v>
      </c>
      <c r="M6555" s="1" t="s">
        <v>29123</v>
      </c>
      <c r="N6555" s="1" t="s">
        <v>29124</v>
      </c>
      <c r="O6555" s="3"/>
    </row>
    <row r="6556">
      <c r="A6556" s="1" t="s">
        <v>29125</v>
      </c>
      <c r="B6556" s="2" t="s">
        <v>29126</v>
      </c>
      <c r="C6556" s="1">
        <v>7.71610660840005E14</v>
      </c>
      <c r="D6556" s="1" t="s">
        <v>17147</v>
      </c>
      <c r="E6556" s="1" t="s">
        <v>192</v>
      </c>
      <c r="F6556" s="1" t="str">
        <f>IFERROR(__xludf.DUMMYFUNCTION("REGEXEXTRACT(E6556,""[А-Яа-я\-]+ административный округ"")"),"Юго-Восточный административный округ")</f>
        <v>Юго-Восточный административный округ</v>
      </c>
      <c r="G6556" s="1" t="s">
        <v>2442</v>
      </c>
      <c r="H6556" s="1" t="s">
        <v>29127</v>
      </c>
      <c r="I6556" s="1" t="s">
        <v>20</v>
      </c>
      <c r="J6556" s="1" t="s">
        <v>21</v>
      </c>
      <c r="K6556" s="1" t="s">
        <v>17198</v>
      </c>
      <c r="L6556" s="1">
        <v>6.62244066E8</v>
      </c>
      <c r="M6556" s="1" t="s">
        <v>29128</v>
      </c>
      <c r="N6556" s="1" t="s">
        <v>29129</v>
      </c>
      <c r="O6556" s="3"/>
    </row>
    <row r="6557">
      <c r="A6557" s="1" t="s">
        <v>29130</v>
      </c>
      <c r="B6557" s="2" t="s">
        <v>29131</v>
      </c>
      <c r="C6557" s="1">
        <v>7.72210418290086E14</v>
      </c>
      <c r="D6557" s="1" t="s">
        <v>5117</v>
      </c>
      <c r="E6557" s="1" t="s">
        <v>305</v>
      </c>
      <c r="F6557" s="1" t="str">
        <f>IFERROR(__xludf.DUMMYFUNCTION("REGEXEXTRACT(E6557,""[А-Яа-я\-]+ административный округ"")"),"Южный административный округ")</f>
        <v>Южный административный округ</v>
      </c>
      <c r="G6557" s="1" t="s">
        <v>306</v>
      </c>
      <c r="H6557" s="1" t="s">
        <v>29132</v>
      </c>
      <c r="I6557" s="1" t="s">
        <v>20</v>
      </c>
      <c r="J6557" s="1" t="s">
        <v>49</v>
      </c>
      <c r="K6557" s="1" t="s">
        <v>247</v>
      </c>
      <c r="L6557" s="1">
        <v>6.83275972E8</v>
      </c>
      <c r="M6557" s="1" t="s">
        <v>29133</v>
      </c>
      <c r="N6557" s="1" t="s">
        <v>29134</v>
      </c>
      <c r="O6557" s="3"/>
    </row>
    <row r="6558">
      <c r="A6558" s="1" t="s">
        <v>29135</v>
      </c>
      <c r="B6558" s="2" t="s">
        <v>29136</v>
      </c>
      <c r="C6558" s="1">
        <v>7.71811321010005E14</v>
      </c>
      <c r="D6558" s="3"/>
      <c r="E6558" s="1" t="s">
        <v>17</v>
      </c>
      <c r="F6558" s="1" t="str">
        <f>IFERROR(__xludf.DUMMYFUNCTION("REGEXEXTRACT(E6558,""[А-Яа-я\-]+ административный округ"")"),"Центральный административный округ")</f>
        <v>Центральный административный округ</v>
      </c>
      <c r="G6558" s="1" t="s">
        <v>18</v>
      </c>
      <c r="H6558" s="1" t="s">
        <v>29137</v>
      </c>
      <c r="I6558" s="1" t="s">
        <v>20</v>
      </c>
      <c r="J6558" s="1" t="s">
        <v>21</v>
      </c>
      <c r="K6558" s="1" t="s">
        <v>30</v>
      </c>
      <c r="L6558" s="1">
        <v>7.49835994E8</v>
      </c>
      <c r="M6558" s="1" t="s">
        <v>29138</v>
      </c>
      <c r="N6558" s="1" t="s">
        <v>29139</v>
      </c>
      <c r="O6558" s="3"/>
    </row>
    <row r="6559">
      <c r="A6559" s="1" t="s">
        <v>25902</v>
      </c>
      <c r="B6559" s="2" t="s">
        <v>29140</v>
      </c>
      <c r="C6559" s="1">
        <v>7.71620658020005E14</v>
      </c>
      <c r="D6559" s="1" t="s">
        <v>25902</v>
      </c>
      <c r="E6559" s="1" t="s">
        <v>441</v>
      </c>
      <c r="F6559" s="1" t="str">
        <f>IFERROR(__xludf.DUMMYFUNCTION("REGEXEXTRACT(E6559,""[А-Яа-я\-]+ административный округ"")"),"Западный административный округ")</f>
        <v>Западный административный округ</v>
      </c>
      <c r="G6559" s="1" t="s">
        <v>6180</v>
      </c>
      <c r="H6559" s="1" t="s">
        <v>29141</v>
      </c>
      <c r="I6559" s="1" t="s">
        <v>20</v>
      </c>
      <c r="J6559" s="1" t="s">
        <v>21</v>
      </c>
      <c r="K6559" s="1" t="s">
        <v>42</v>
      </c>
      <c r="L6559" s="1">
        <v>7.49836553E8</v>
      </c>
      <c r="M6559" s="1" t="s">
        <v>29142</v>
      </c>
      <c r="N6559" s="1" t="s">
        <v>29143</v>
      </c>
      <c r="O6559" s="3"/>
    </row>
    <row r="6560">
      <c r="A6560" s="1" t="s">
        <v>11350</v>
      </c>
      <c r="B6560" s="2" t="s">
        <v>29144</v>
      </c>
      <c r="C6560" s="1">
        <v>7.71720890330005E14</v>
      </c>
      <c r="D6560" s="1" t="s">
        <v>11350</v>
      </c>
      <c r="E6560" s="1" t="s">
        <v>192</v>
      </c>
      <c r="F6560" s="1" t="str">
        <f>IFERROR(__xludf.DUMMYFUNCTION("REGEXEXTRACT(E6560,""[А-Яа-я\-]+ административный округ"")"),"Юго-Восточный административный округ")</f>
        <v>Юго-Восточный административный округ</v>
      </c>
      <c r="G6560" s="1" t="s">
        <v>193</v>
      </c>
      <c r="H6560" s="1" t="s">
        <v>29145</v>
      </c>
      <c r="I6560" s="1" t="s">
        <v>20</v>
      </c>
      <c r="J6560" s="1" t="s">
        <v>21</v>
      </c>
      <c r="K6560" s="1" t="s">
        <v>42</v>
      </c>
      <c r="L6560" s="1">
        <v>7.49836583E8</v>
      </c>
      <c r="M6560" s="1" t="s">
        <v>29146</v>
      </c>
      <c r="N6560" s="1" t="s">
        <v>29147</v>
      </c>
      <c r="O6560" s="3"/>
    </row>
    <row r="6561">
      <c r="A6561" s="1" t="s">
        <v>29148</v>
      </c>
      <c r="B6561" s="2" t="s">
        <v>29149</v>
      </c>
      <c r="C6561" s="1">
        <v>7.71811331050005E14</v>
      </c>
      <c r="D6561" s="3"/>
      <c r="E6561" s="1" t="s">
        <v>4812</v>
      </c>
      <c r="F6561" s="1" t="str">
        <f>IFERROR(__xludf.DUMMYFUNCTION("REGEXEXTRACT(E6561,""[А-Яа-я\-]+ административный округ"")"),"Новомосковский административный округ")</f>
        <v>Новомосковский административный округ</v>
      </c>
      <c r="G6561" s="1" t="s">
        <v>26608</v>
      </c>
      <c r="H6561" s="1" t="s">
        <v>29150</v>
      </c>
      <c r="I6561" s="1" t="s">
        <v>20</v>
      </c>
      <c r="J6561" s="1" t="s">
        <v>21</v>
      </c>
      <c r="K6561" s="1" t="s">
        <v>30</v>
      </c>
      <c r="L6561" s="1">
        <v>7.49836612E8</v>
      </c>
      <c r="M6561" s="1" t="s">
        <v>29151</v>
      </c>
      <c r="N6561" s="1" t="s">
        <v>29152</v>
      </c>
      <c r="O6561" s="3"/>
    </row>
    <row r="6562">
      <c r="A6562" s="1" t="s">
        <v>29153</v>
      </c>
      <c r="B6562" s="2" t="s">
        <v>29154</v>
      </c>
      <c r="C6562" s="1">
        <v>7.71811322470005E14</v>
      </c>
      <c r="D6562" s="3"/>
      <c r="E6562" s="1" t="s">
        <v>17</v>
      </c>
      <c r="F6562" s="1" t="str">
        <f>IFERROR(__xludf.DUMMYFUNCTION("REGEXEXTRACT(E6562,""[А-Яа-я\-]+ административный округ"")"),"Центральный административный округ")</f>
        <v>Центральный административный округ</v>
      </c>
      <c r="G6562" s="1" t="s">
        <v>110</v>
      </c>
      <c r="H6562" s="1" t="s">
        <v>29155</v>
      </c>
      <c r="I6562" s="1" t="s">
        <v>20</v>
      </c>
      <c r="J6562" s="1" t="s">
        <v>21</v>
      </c>
      <c r="K6562" s="1" t="s">
        <v>30</v>
      </c>
      <c r="L6562" s="1">
        <v>7.49836672E8</v>
      </c>
      <c r="M6562" s="1" t="s">
        <v>29156</v>
      </c>
      <c r="N6562" s="1" t="s">
        <v>29157</v>
      </c>
      <c r="O6562" s="3"/>
    </row>
    <row r="6563">
      <c r="A6563" s="1" t="s">
        <v>29158</v>
      </c>
      <c r="B6563" s="2" t="s">
        <v>29159</v>
      </c>
      <c r="C6563" s="1">
        <v>7.71911325910005E14</v>
      </c>
      <c r="D6563" s="3"/>
      <c r="E6563" s="1" t="s">
        <v>305</v>
      </c>
      <c r="F6563" s="1" t="str">
        <f>IFERROR(__xludf.DUMMYFUNCTION("REGEXEXTRACT(E6563,""[А-Яа-я\-]+ административный округ"")"),"Южный административный округ")</f>
        <v>Южный административный округ</v>
      </c>
      <c r="G6563" s="1" t="s">
        <v>1038</v>
      </c>
      <c r="H6563" s="1" t="s">
        <v>29160</v>
      </c>
      <c r="I6563" s="1" t="s">
        <v>20</v>
      </c>
      <c r="J6563" s="1" t="s">
        <v>21</v>
      </c>
      <c r="K6563" s="1" t="s">
        <v>3148</v>
      </c>
      <c r="L6563" s="1">
        <v>7.49908477E8</v>
      </c>
      <c r="M6563" s="1" t="s">
        <v>29161</v>
      </c>
      <c r="N6563" s="1" t="s">
        <v>29162</v>
      </c>
      <c r="O6563" s="3"/>
    </row>
    <row r="6564">
      <c r="A6564" s="1" t="s">
        <v>29163</v>
      </c>
      <c r="B6564" s="2" t="s">
        <v>29164</v>
      </c>
      <c r="C6564" s="1">
        <v>7.71711214680025E14</v>
      </c>
      <c r="D6564" s="1" t="s">
        <v>4476</v>
      </c>
      <c r="E6564" s="1" t="s">
        <v>17</v>
      </c>
      <c r="F6564" s="1" t="str">
        <f>IFERROR(__xludf.DUMMYFUNCTION("REGEXEXTRACT(E6564,""[А-Яа-я\-]+ административный округ"")"),"Центральный административный округ")</f>
        <v>Центральный административный округ</v>
      </c>
      <c r="G6564" s="1" t="s">
        <v>35</v>
      </c>
      <c r="H6564" s="1" t="s">
        <v>29165</v>
      </c>
      <c r="I6564" s="1" t="s">
        <v>20</v>
      </c>
      <c r="J6564" s="1" t="s">
        <v>21</v>
      </c>
      <c r="K6564" s="1" t="s">
        <v>30</v>
      </c>
      <c r="L6564" s="1">
        <v>7.49908665E8</v>
      </c>
      <c r="M6564" s="1" t="s">
        <v>29166</v>
      </c>
      <c r="N6564" s="1" t="s">
        <v>29167</v>
      </c>
      <c r="O6564" s="3"/>
    </row>
    <row r="6565">
      <c r="A6565" s="1" t="s">
        <v>29168</v>
      </c>
      <c r="B6565" s="2" t="s">
        <v>29169</v>
      </c>
      <c r="C6565" s="1">
        <v>7.71811319500005E14</v>
      </c>
      <c r="D6565" s="3"/>
      <c r="E6565" s="1" t="s">
        <v>85</v>
      </c>
      <c r="F6565" s="1" t="str">
        <f>IFERROR(__xludf.DUMMYFUNCTION("REGEXEXTRACT(E6565,""[А-Яа-я\-]+ административный округ"")"),"Северный административный округ")</f>
        <v>Северный административный округ</v>
      </c>
      <c r="G6565" s="1" t="s">
        <v>10383</v>
      </c>
      <c r="H6565" s="1" t="s">
        <v>29170</v>
      </c>
      <c r="I6565" s="1" t="s">
        <v>20</v>
      </c>
      <c r="J6565" s="1" t="s">
        <v>21</v>
      </c>
      <c r="K6565" s="1" t="s">
        <v>247</v>
      </c>
      <c r="L6565" s="1">
        <v>7.49908793E8</v>
      </c>
      <c r="M6565" s="1" t="s">
        <v>29171</v>
      </c>
      <c r="N6565" s="1" t="s">
        <v>29172</v>
      </c>
      <c r="O6565" s="3"/>
    </row>
    <row r="6566">
      <c r="A6566" s="1" t="s">
        <v>29173</v>
      </c>
      <c r="B6566" s="2" t="s">
        <v>29174</v>
      </c>
      <c r="C6566" s="1">
        <v>7.71911325470005E14</v>
      </c>
      <c r="D6566" s="1" t="s">
        <v>29173</v>
      </c>
      <c r="E6566" s="1" t="s">
        <v>17</v>
      </c>
      <c r="F6566" s="1" t="str">
        <f>IFERROR(__xludf.DUMMYFUNCTION("REGEXEXTRACT(E6566,""[А-Яа-я\-]+ административный округ"")"),"Центральный административный округ")</f>
        <v>Центральный административный округ</v>
      </c>
      <c r="G6566" s="1" t="s">
        <v>28</v>
      </c>
      <c r="H6566" s="1" t="s">
        <v>29175</v>
      </c>
      <c r="I6566" s="1" t="s">
        <v>20</v>
      </c>
      <c r="J6566" s="1" t="s">
        <v>21</v>
      </c>
      <c r="K6566" s="1" t="s">
        <v>30</v>
      </c>
      <c r="L6566" s="1">
        <v>7.49908871E8</v>
      </c>
      <c r="M6566" s="1" t="s">
        <v>29176</v>
      </c>
      <c r="N6566" s="1" t="s">
        <v>29177</v>
      </c>
      <c r="O6566" s="3"/>
    </row>
    <row r="6567">
      <c r="A6567" s="1" t="s">
        <v>29178</v>
      </c>
      <c r="B6567" s="2" t="s">
        <v>29179</v>
      </c>
      <c r="C6567" s="1">
        <v>7.71911325320005E14</v>
      </c>
      <c r="D6567" s="1" t="s">
        <v>29178</v>
      </c>
      <c r="E6567" s="1" t="s">
        <v>305</v>
      </c>
      <c r="F6567" s="1" t="str">
        <f>IFERROR(__xludf.DUMMYFUNCTION("REGEXEXTRACT(E6567,""[А-Яа-я\-]+ административный округ"")"),"Южный административный округ")</f>
        <v>Южный административный округ</v>
      </c>
      <c r="G6567" s="1" t="s">
        <v>306</v>
      </c>
      <c r="H6567" s="1" t="s">
        <v>29180</v>
      </c>
      <c r="I6567" s="1" t="s">
        <v>20</v>
      </c>
      <c r="J6567" s="1" t="s">
        <v>21</v>
      </c>
      <c r="K6567" s="1" t="s">
        <v>22</v>
      </c>
      <c r="L6567" s="1">
        <v>7.49908986E8</v>
      </c>
      <c r="M6567" s="1" t="s">
        <v>29181</v>
      </c>
      <c r="N6567" s="1" t="s">
        <v>29182</v>
      </c>
      <c r="O6567" s="3"/>
    </row>
    <row r="6568">
      <c r="A6568" s="1" t="s">
        <v>29183</v>
      </c>
      <c r="B6568" s="2" t="s">
        <v>29184</v>
      </c>
      <c r="C6568" s="1">
        <v>7.71911324350005E14</v>
      </c>
      <c r="D6568" s="3"/>
      <c r="E6568" s="1" t="s">
        <v>17</v>
      </c>
      <c r="F6568" s="1" t="str">
        <f>IFERROR(__xludf.DUMMYFUNCTION("REGEXEXTRACT(E6568,""[А-Яа-я\-]+ административный округ"")"),"Центральный административный округ")</f>
        <v>Центральный административный округ</v>
      </c>
      <c r="G6568" s="1" t="s">
        <v>18</v>
      </c>
      <c r="H6568" s="1" t="s">
        <v>29185</v>
      </c>
      <c r="I6568" s="1" t="s">
        <v>20</v>
      </c>
      <c r="J6568" s="1" t="s">
        <v>21</v>
      </c>
      <c r="K6568" s="1" t="s">
        <v>30</v>
      </c>
      <c r="L6568" s="1">
        <v>8.00846771E8</v>
      </c>
      <c r="M6568" s="1" t="s">
        <v>29186</v>
      </c>
      <c r="N6568" s="1" t="s">
        <v>29187</v>
      </c>
      <c r="O6568" s="3"/>
    </row>
    <row r="6569">
      <c r="A6569" s="1" t="s">
        <v>29188</v>
      </c>
      <c r="B6569" s="2" t="s">
        <v>29189</v>
      </c>
      <c r="C6569" s="1">
        <v>7.71711309010005E14</v>
      </c>
      <c r="D6569" s="1" t="s">
        <v>18585</v>
      </c>
      <c r="E6569" s="1" t="s">
        <v>305</v>
      </c>
      <c r="F6569" s="1" t="str">
        <f>IFERROR(__xludf.DUMMYFUNCTION("REGEXEXTRACT(E6569,""[А-Яа-я\-]+ административный округ"")"),"Южный административный округ")</f>
        <v>Южный административный округ</v>
      </c>
      <c r="G6569" s="1" t="s">
        <v>1038</v>
      </c>
      <c r="H6569" s="1" t="s">
        <v>18586</v>
      </c>
      <c r="I6569" s="1" t="s">
        <v>20</v>
      </c>
      <c r="J6569" s="1" t="s">
        <v>21</v>
      </c>
      <c r="K6569" s="1" t="s">
        <v>444</v>
      </c>
      <c r="L6569" s="1">
        <v>8.00854825E8</v>
      </c>
      <c r="M6569" s="1" t="s">
        <v>29190</v>
      </c>
      <c r="N6569" s="1" t="s">
        <v>29191</v>
      </c>
      <c r="O6569" s="3"/>
    </row>
    <row r="6570">
      <c r="A6570" s="1" t="s">
        <v>29192</v>
      </c>
      <c r="B6570" s="2" t="s">
        <v>29193</v>
      </c>
      <c r="C6570" s="1">
        <v>7.71911324330005E14</v>
      </c>
      <c r="D6570" s="3"/>
      <c r="E6570" s="1" t="s">
        <v>17</v>
      </c>
      <c r="F6570" s="1" t="str">
        <f>IFERROR(__xludf.DUMMYFUNCTION("REGEXEXTRACT(E6570,""[А-Яа-я\-]+ административный округ"")"),"Центральный административный округ")</f>
        <v>Центральный административный округ</v>
      </c>
      <c r="G6570" s="1" t="s">
        <v>418</v>
      </c>
      <c r="H6570" s="1" t="s">
        <v>29194</v>
      </c>
      <c r="I6570" s="1" t="s">
        <v>20</v>
      </c>
      <c r="J6570" s="1" t="s">
        <v>21</v>
      </c>
      <c r="K6570" s="1" t="s">
        <v>30</v>
      </c>
      <c r="L6570" s="1">
        <v>8.32176427E8</v>
      </c>
      <c r="M6570" s="1" t="s">
        <v>29195</v>
      </c>
      <c r="N6570" s="1" t="s">
        <v>29196</v>
      </c>
      <c r="O6570" s="3"/>
    </row>
    <row r="6571">
      <c r="A6571" s="1" t="s">
        <v>29197</v>
      </c>
      <c r="B6571" s="2" t="s">
        <v>29198</v>
      </c>
      <c r="C6571" s="1">
        <v>7.71831321140005E14</v>
      </c>
      <c r="D6571" s="3"/>
      <c r="E6571" s="1" t="s">
        <v>231</v>
      </c>
      <c r="F6571" s="1" t="str">
        <f>IFERROR(__xludf.DUMMYFUNCTION("REGEXEXTRACT(E6571,""[А-Яа-я\-]+ административный округ"")"),"Юго-Западный административный округ")</f>
        <v>Юго-Западный административный округ</v>
      </c>
      <c r="G6571" s="1" t="s">
        <v>1325</v>
      </c>
      <c r="H6571" s="1" t="s">
        <v>29199</v>
      </c>
      <c r="I6571" s="1" t="s">
        <v>20</v>
      </c>
      <c r="J6571" s="1" t="s">
        <v>21</v>
      </c>
      <c r="K6571" s="1" t="s">
        <v>990</v>
      </c>
      <c r="L6571" s="1">
        <v>8.32646137E8</v>
      </c>
      <c r="M6571" s="1" t="s">
        <v>29200</v>
      </c>
      <c r="N6571" s="1" t="s">
        <v>29201</v>
      </c>
      <c r="O6571" s="3"/>
    </row>
    <row r="6572">
      <c r="A6572" s="1" t="s">
        <v>29202</v>
      </c>
      <c r="B6572" s="2" t="s">
        <v>29203</v>
      </c>
      <c r="C6572" s="1">
        <v>7.71811318320005E14</v>
      </c>
      <c r="D6572" s="3"/>
      <c r="E6572" s="1" t="s">
        <v>17</v>
      </c>
      <c r="F6572" s="1" t="str">
        <f>IFERROR(__xludf.DUMMYFUNCTION("REGEXEXTRACT(E6572,""[А-Яа-я\-]+ административный округ"")"),"Центральный административный округ")</f>
        <v>Центральный административный округ</v>
      </c>
      <c r="G6572" s="1" t="s">
        <v>110</v>
      </c>
      <c r="H6572" s="1" t="s">
        <v>29204</v>
      </c>
      <c r="I6572" s="1" t="s">
        <v>20</v>
      </c>
      <c r="J6572" s="1" t="s">
        <v>21</v>
      </c>
      <c r="K6572" s="1" t="s">
        <v>247</v>
      </c>
      <c r="L6572" s="1">
        <v>8.32646138E8</v>
      </c>
      <c r="M6572" s="1" t="s">
        <v>29205</v>
      </c>
      <c r="N6572" s="1" t="s">
        <v>29206</v>
      </c>
      <c r="O6572" s="3"/>
    </row>
    <row r="6573">
      <c r="A6573" s="1" t="s">
        <v>29207</v>
      </c>
      <c r="B6573" s="2" t="s">
        <v>29208</v>
      </c>
      <c r="C6573" s="1">
        <v>7.71911324360005E14</v>
      </c>
      <c r="D6573" s="3"/>
      <c r="E6573" s="1" t="s">
        <v>17</v>
      </c>
      <c r="F6573" s="1" t="str">
        <f>IFERROR(__xludf.DUMMYFUNCTION("REGEXEXTRACT(E6573,""[А-Яа-я\-]+ административный округ"")"),"Центральный административный округ")</f>
        <v>Центральный административный округ</v>
      </c>
      <c r="G6573" s="1" t="s">
        <v>18</v>
      </c>
      <c r="H6573" s="1" t="s">
        <v>29209</v>
      </c>
      <c r="I6573" s="1" t="s">
        <v>20</v>
      </c>
      <c r="J6573" s="1" t="s">
        <v>21</v>
      </c>
      <c r="K6573" s="1" t="s">
        <v>30</v>
      </c>
      <c r="L6573" s="1">
        <v>8.32646139E8</v>
      </c>
      <c r="M6573" s="1" t="s">
        <v>29210</v>
      </c>
      <c r="N6573" s="1" t="s">
        <v>29211</v>
      </c>
      <c r="O6573" s="3"/>
    </row>
    <row r="6574">
      <c r="A6574" s="1" t="s">
        <v>29212</v>
      </c>
      <c r="B6574" s="2" t="s">
        <v>29213</v>
      </c>
      <c r="C6574" s="1">
        <v>7.71911325920015E14</v>
      </c>
      <c r="D6574" s="1" t="s">
        <v>29214</v>
      </c>
      <c r="E6574" s="1" t="s">
        <v>441</v>
      </c>
      <c r="F6574" s="1" t="str">
        <f>IFERROR(__xludf.DUMMYFUNCTION("REGEXEXTRACT(E6574,""[А-Яа-я\-]+ административный округ"")"),"Западный административный округ")</f>
        <v>Западный административный округ</v>
      </c>
      <c r="G6574" s="1" t="s">
        <v>442</v>
      </c>
      <c r="H6574" s="1" t="s">
        <v>29215</v>
      </c>
      <c r="I6574" s="1" t="s">
        <v>20</v>
      </c>
      <c r="J6574" s="1" t="s">
        <v>21</v>
      </c>
      <c r="K6574" s="1" t="s">
        <v>30</v>
      </c>
      <c r="L6574" s="1">
        <v>8.32646145E8</v>
      </c>
      <c r="M6574" s="1" t="s">
        <v>29216</v>
      </c>
      <c r="N6574" s="1" t="s">
        <v>29217</v>
      </c>
      <c r="O6574" s="3"/>
    </row>
    <row r="6575">
      <c r="A6575" s="1" t="s">
        <v>29218</v>
      </c>
      <c r="B6575" s="2" t="s">
        <v>29219</v>
      </c>
      <c r="C6575" s="1">
        <v>7.71911325920035E14</v>
      </c>
      <c r="D6575" s="1" t="s">
        <v>29214</v>
      </c>
      <c r="E6575" s="1" t="s">
        <v>441</v>
      </c>
      <c r="F6575" s="1" t="str">
        <f>IFERROR(__xludf.DUMMYFUNCTION("REGEXEXTRACT(E6575,""[А-Яа-я\-]+ административный округ"")"),"Западный административный округ")</f>
        <v>Западный административный округ</v>
      </c>
      <c r="G6575" s="1" t="s">
        <v>442</v>
      </c>
      <c r="H6575" s="1" t="s">
        <v>29220</v>
      </c>
      <c r="I6575" s="1" t="s">
        <v>20</v>
      </c>
      <c r="J6575" s="1" t="s">
        <v>21</v>
      </c>
      <c r="K6575" s="1" t="s">
        <v>30</v>
      </c>
      <c r="L6575" s="1">
        <v>8.32646146E8</v>
      </c>
      <c r="M6575" s="1" t="s">
        <v>29221</v>
      </c>
      <c r="N6575" s="1" t="s">
        <v>29222</v>
      </c>
      <c r="O6575" s="3"/>
    </row>
    <row r="6576">
      <c r="A6576" s="1" t="s">
        <v>29223</v>
      </c>
      <c r="B6576" s="2" t="s">
        <v>29224</v>
      </c>
      <c r="C6576" s="1">
        <v>7.71911325920045E14</v>
      </c>
      <c r="D6576" s="1" t="s">
        <v>29214</v>
      </c>
      <c r="E6576" s="1" t="s">
        <v>441</v>
      </c>
      <c r="F6576" s="1" t="str">
        <f>IFERROR(__xludf.DUMMYFUNCTION("REGEXEXTRACT(E6576,""[А-Яа-я\-]+ административный округ"")"),"Западный административный округ")</f>
        <v>Западный административный округ</v>
      </c>
      <c r="G6576" s="1" t="s">
        <v>442</v>
      </c>
      <c r="H6576" s="1" t="s">
        <v>29225</v>
      </c>
      <c r="I6576" s="1" t="s">
        <v>20</v>
      </c>
      <c r="J6576" s="1" t="s">
        <v>21</v>
      </c>
      <c r="K6576" s="1" t="s">
        <v>30</v>
      </c>
      <c r="L6576" s="1">
        <v>8.32646147E8</v>
      </c>
      <c r="M6576" s="1" t="s">
        <v>29226</v>
      </c>
      <c r="N6576" s="1" t="s">
        <v>29227</v>
      </c>
      <c r="O6576" s="3"/>
    </row>
    <row r="6577">
      <c r="A6577" s="1" t="s">
        <v>29228</v>
      </c>
      <c r="B6577" s="2" t="s">
        <v>29229</v>
      </c>
      <c r="C6577" s="1">
        <v>7.71911325920075E14</v>
      </c>
      <c r="D6577" s="1" t="s">
        <v>29214</v>
      </c>
      <c r="E6577" s="1" t="s">
        <v>441</v>
      </c>
      <c r="F6577" s="1" t="str">
        <f>IFERROR(__xludf.DUMMYFUNCTION("REGEXEXTRACT(E6577,""[А-Яа-я\-]+ административный округ"")"),"Западный административный округ")</f>
        <v>Западный административный округ</v>
      </c>
      <c r="G6577" s="1" t="s">
        <v>442</v>
      </c>
      <c r="H6577" s="1" t="s">
        <v>29230</v>
      </c>
      <c r="I6577" s="1" t="s">
        <v>20</v>
      </c>
      <c r="J6577" s="1" t="s">
        <v>21</v>
      </c>
      <c r="K6577" s="1" t="s">
        <v>30</v>
      </c>
      <c r="L6577" s="1">
        <v>8.32646148E8</v>
      </c>
      <c r="M6577" s="1" t="s">
        <v>29231</v>
      </c>
      <c r="N6577" s="1" t="s">
        <v>29232</v>
      </c>
      <c r="O6577" s="3"/>
    </row>
    <row r="6578">
      <c r="A6578" s="1" t="s">
        <v>29233</v>
      </c>
      <c r="B6578" s="2" t="s">
        <v>29234</v>
      </c>
      <c r="C6578" s="1">
        <v>7.71911325920065E14</v>
      </c>
      <c r="D6578" s="1" t="s">
        <v>29214</v>
      </c>
      <c r="E6578" s="1" t="s">
        <v>441</v>
      </c>
      <c r="F6578" s="1" t="str">
        <f>IFERROR(__xludf.DUMMYFUNCTION("REGEXEXTRACT(E6578,""[А-Яа-я\-]+ административный округ"")"),"Западный административный округ")</f>
        <v>Западный административный округ</v>
      </c>
      <c r="G6578" s="1" t="s">
        <v>442</v>
      </c>
      <c r="H6578" s="1" t="s">
        <v>29235</v>
      </c>
      <c r="I6578" s="1" t="s">
        <v>20</v>
      </c>
      <c r="J6578" s="1" t="s">
        <v>21</v>
      </c>
      <c r="K6578" s="1" t="s">
        <v>30</v>
      </c>
      <c r="L6578" s="1">
        <v>8.32646149E8</v>
      </c>
      <c r="M6578" s="1" t="s">
        <v>29236</v>
      </c>
      <c r="N6578" s="1" t="s">
        <v>29237</v>
      </c>
      <c r="O6578" s="3"/>
    </row>
    <row r="6579">
      <c r="A6579" s="1" t="s">
        <v>29238</v>
      </c>
      <c r="B6579" s="2" t="s">
        <v>29239</v>
      </c>
      <c r="C6579" s="1">
        <v>7.71911325920055E14</v>
      </c>
      <c r="D6579" s="1" t="s">
        <v>29214</v>
      </c>
      <c r="E6579" s="1" t="s">
        <v>441</v>
      </c>
      <c r="F6579" s="1" t="str">
        <f>IFERROR(__xludf.DUMMYFUNCTION("REGEXEXTRACT(E6579,""[А-Яа-я\-]+ административный округ"")"),"Западный административный округ")</f>
        <v>Западный административный округ</v>
      </c>
      <c r="G6579" s="1" t="s">
        <v>442</v>
      </c>
      <c r="H6579" s="1" t="s">
        <v>29240</v>
      </c>
      <c r="I6579" s="1" t="s">
        <v>20</v>
      </c>
      <c r="J6579" s="1" t="s">
        <v>21</v>
      </c>
      <c r="K6579" s="1" t="s">
        <v>30</v>
      </c>
      <c r="L6579" s="1">
        <v>8.3264615E8</v>
      </c>
      <c r="M6579" s="1" t="s">
        <v>29241</v>
      </c>
      <c r="N6579" s="1" t="s">
        <v>29242</v>
      </c>
      <c r="O6579" s="3"/>
    </row>
    <row r="6580">
      <c r="A6580" s="1" t="s">
        <v>29243</v>
      </c>
      <c r="B6580" s="2" t="s">
        <v>29244</v>
      </c>
      <c r="C6580" s="1">
        <v>7.71911325920085E14</v>
      </c>
      <c r="D6580" s="1" t="s">
        <v>29214</v>
      </c>
      <c r="E6580" s="1" t="s">
        <v>441</v>
      </c>
      <c r="F6580" s="1" t="str">
        <f>IFERROR(__xludf.DUMMYFUNCTION("REGEXEXTRACT(E6580,""[А-Яа-я\-]+ административный округ"")"),"Западный административный округ")</f>
        <v>Западный административный округ</v>
      </c>
      <c r="G6580" s="1" t="s">
        <v>442</v>
      </c>
      <c r="H6580" s="1" t="s">
        <v>29245</v>
      </c>
      <c r="I6580" s="1" t="s">
        <v>20</v>
      </c>
      <c r="J6580" s="1" t="s">
        <v>21</v>
      </c>
      <c r="K6580" s="1" t="s">
        <v>30</v>
      </c>
      <c r="L6580" s="1">
        <v>8.32646151E8</v>
      </c>
      <c r="M6580" s="1" t="s">
        <v>29246</v>
      </c>
      <c r="N6580" s="1" t="s">
        <v>29247</v>
      </c>
      <c r="O6580" s="3"/>
    </row>
    <row r="6581">
      <c r="A6581" s="1" t="s">
        <v>29248</v>
      </c>
      <c r="B6581" s="2" t="s">
        <v>29249</v>
      </c>
      <c r="C6581" s="1">
        <v>7.71911325920025E14</v>
      </c>
      <c r="D6581" s="1" t="s">
        <v>29214</v>
      </c>
      <c r="E6581" s="1" t="s">
        <v>441</v>
      </c>
      <c r="F6581" s="1" t="str">
        <f>IFERROR(__xludf.DUMMYFUNCTION("REGEXEXTRACT(E6581,""[А-Яа-я\-]+ административный округ"")"),"Западный административный округ")</f>
        <v>Западный административный округ</v>
      </c>
      <c r="G6581" s="1" t="s">
        <v>442</v>
      </c>
      <c r="H6581" s="1" t="s">
        <v>29250</v>
      </c>
      <c r="I6581" s="1" t="s">
        <v>20</v>
      </c>
      <c r="J6581" s="1" t="s">
        <v>21</v>
      </c>
      <c r="K6581" s="1" t="s">
        <v>30</v>
      </c>
      <c r="L6581" s="1">
        <v>8.32646152E8</v>
      </c>
      <c r="M6581" s="1" t="s">
        <v>29251</v>
      </c>
      <c r="N6581" s="1" t="s">
        <v>29252</v>
      </c>
      <c r="O6581" s="3"/>
    </row>
    <row r="6582">
      <c r="A6582" s="1" t="s">
        <v>29253</v>
      </c>
      <c r="B6582" s="2" t="s">
        <v>29254</v>
      </c>
      <c r="C6582" s="1">
        <v>7.71921329260005E14</v>
      </c>
      <c r="D6582" s="3"/>
      <c r="E6582" s="1" t="s">
        <v>85</v>
      </c>
      <c r="F6582" s="1" t="str">
        <f>IFERROR(__xludf.DUMMYFUNCTION("REGEXEXTRACT(E6582,""[А-Яа-я\-]+ административный округ"")"),"Северный административный округ")</f>
        <v>Северный административный округ</v>
      </c>
      <c r="G6582" s="1" t="s">
        <v>660</v>
      </c>
      <c r="H6582" s="1" t="s">
        <v>29255</v>
      </c>
      <c r="I6582" s="1" t="s">
        <v>20</v>
      </c>
      <c r="J6582" s="1" t="s">
        <v>21</v>
      </c>
      <c r="K6582" s="1" t="s">
        <v>42</v>
      </c>
      <c r="L6582" s="1">
        <v>8.32646153E8</v>
      </c>
      <c r="M6582" s="1" t="s">
        <v>29256</v>
      </c>
      <c r="N6582" s="1" t="s">
        <v>29257</v>
      </c>
      <c r="O6582" s="3"/>
    </row>
    <row r="6583">
      <c r="A6583" s="1" t="s">
        <v>29258</v>
      </c>
      <c r="B6583" s="2" t="s">
        <v>29259</v>
      </c>
      <c r="C6583" s="1">
        <v>7.71911329260045E14</v>
      </c>
      <c r="D6583" s="1" t="s">
        <v>29253</v>
      </c>
      <c r="E6583" s="1" t="s">
        <v>85</v>
      </c>
      <c r="F6583" s="1" t="str">
        <f>IFERROR(__xludf.DUMMYFUNCTION("REGEXEXTRACT(E6583,""[А-Яа-я\-]+ административный округ"")"),"Северный административный округ")</f>
        <v>Северный административный округ</v>
      </c>
      <c r="G6583" s="1" t="s">
        <v>660</v>
      </c>
      <c r="H6583" s="1" t="s">
        <v>29260</v>
      </c>
      <c r="I6583" s="1" t="s">
        <v>20</v>
      </c>
      <c r="J6583" s="1" t="s">
        <v>21</v>
      </c>
      <c r="K6583" s="1" t="s">
        <v>30</v>
      </c>
      <c r="L6583" s="1">
        <v>8.32646154E8</v>
      </c>
      <c r="M6583" s="1" t="s">
        <v>29261</v>
      </c>
      <c r="N6583" s="1" t="s">
        <v>29262</v>
      </c>
      <c r="O6583" s="3"/>
    </row>
    <row r="6584">
      <c r="A6584" s="1" t="s">
        <v>29263</v>
      </c>
      <c r="B6584" s="2" t="s">
        <v>29264</v>
      </c>
      <c r="C6584" s="1">
        <v>7.71911329260015E14</v>
      </c>
      <c r="D6584" s="1" t="s">
        <v>29253</v>
      </c>
      <c r="E6584" s="1" t="s">
        <v>85</v>
      </c>
      <c r="F6584" s="1" t="str">
        <f>IFERROR(__xludf.DUMMYFUNCTION("REGEXEXTRACT(E6584,""[А-Яа-я\-]+ административный округ"")"),"Северный административный округ")</f>
        <v>Северный административный округ</v>
      </c>
      <c r="G6584" s="1" t="s">
        <v>660</v>
      </c>
      <c r="H6584" s="1" t="s">
        <v>29265</v>
      </c>
      <c r="I6584" s="1" t="s">
        <v>20</v>
      </c>
      <c r="J6584" s="1" t="s">
        <v>21</v>
      </c>
      <c r="K6584" s="1" t="s">
        <v>30</v>
      </c>
      <c r="L6584" s="1">
        <v>8.32646155E8</v>
      </c>
      <c r="M6584" s="1" t="s">
        <v>29266</v>
      </c>
      <c r="N6584" s="1" t="s">
        <v>29267</v>
      </c>
      <c r="O6584" s="3"/>
    </row>
    <row r="6585">
      <c r="A6585" s="1" t="s">
        <v>29268</v>
      </c>
      <c r="B6585" s="2" t="s">
        <v>29269</v>
      </c>
      <c r="C6585" s="1">
        <v>7.71911329260025E14</v>
      </c>
      <c r="D6585" s="1" t="s">
        <v>29253</v>
      </c>
      <c r="E6585" s="1" t="s">
        <v>85</v>
      </c>
      <c r="F6585" s="1" t="str">
        <f>IFERROR(__xludf.DUMMYFUNCTION("REGEXEXTRACT(E6585,""[А-Яа-я\-]+ административный округ"")"),"Северный административный округ")</f>
        <v>Северный административный округ</v>
      </c>
      <c r="G6585" s="1" t="s">
        <v>660</v>
      </c>
      <c r="H6585" s="1" t="s">
        <v>29270</v>
      </c>
      <c r="I6585" s="1" t="s">
        <v>20</v>
      </c>
      <c r="J6585" s="1" t="s">
        <v>21</v>
      </c>
      <c r="K6585" s="1" t="s">
        <v>30</v>
      </c>
      <c r="L6585" s="1">
        <v>8.32646156E8</v>
      </c>
      <c r="M6585" s="1" t="s">
        <v>29271</v>
      </c>
      <c r="N6585" s="1" t="s">
        <v>29272</v>
      </c>
      <c r="O6585" s="3"/>
    </row>
    <row r="6586">
      <c r="A6586" s="1" t="s">
        <v>29273</v>
      </c>
      <c r="B6586" s="2" t="s">
        <v>29274</v>
      </c>
      <c r="C6586" s="1">
        <v>7.71911329260035E14</v>
      </c>
      <c r="D6586" s="1" t="s">
        <v>29253</v>
      </c>
      <c r="E6586" s="1" t="s">
        <v>85</v>
      </c>
      <c r="F6586" s="1" t="str">
        <f>IFERROR(__xludf.DUMMYFUNCTION("REGEXEXTRACT(E6586,""[А-Яа-я\-]+ административный округ"")"),"Северный административный округ")</f>
        <v>Северный административный округ</v>
      </c>
      <c r="G6586" s="1" t="s">
        <v>660</v>
      </c>
      <c r="H6586" s="1" t="s">
        <v>29275</v>
      </c>
      <c r="I6586" s="1" t="s">
        <v>20</v>
      </c>
      <c r="J6586" s="1" t="s">
        <v>21</v>
      </c>
      <c r="K6586" s="1" t="s">
        <v>30</v>
      </c>
      <c r="L6586" s="1">
        <v>8.32646157E8</v>
      </c>
      <c r="M6586" s="1" t="s">
        <v>29276</v>
      </c>
      <c r="N6586" s="1" t="s">
        <v>29277</v>
      </c>
      <c r="O6586" s="3"/>
    </row>
    <row r="6587">
      <c r="A6587" s="1" t="s">
        <v>29214</v>
      </c>
      <c r="B6587" s="2" t="s">
        <v>29278</v>
      </c>
      <c r="C6587" s="1">
        <v>7.71921325920005E14</v>
      </c>
      <c r="D6587" s="3"/>
      <c r="E6587" s="1" t="s">
        <v>441</v>
      </c>
      <c r="F6587" s="1" t="str">
        <f>IFERROR(__xludf.DUMMYFUNCTION("REGEXEXTRACT(E6587,""[А-Яа-я\-]+ административный округ"")"),"Западный административный округ")</f>
        <v>Западный административный округ</v>
      </c>
      <c r="G6587" s="1" t="s">
        <v>442</v>
      </c>
      <c r="H6587" s="1" t="s">
        <v>29279</v>
      </c>
      <c r="I6587" s="1" t="s">
        <v>20</v>
      </c>
      <c r="J6587" s="1" t="s">
        <v>21</v>
      </c>
      <c r="K6587" s="1" t="s">
        <v>42</v>
      </c>
      <c r="L6587" s="1">
        <v>8.32646159E8</v>
      </c>
      <c r="M6587" s="1" t="s">
        <v>29280</v>
      </c>
      <c r="N6587" s="1" t="s">
        <v>29281</v>
      </c>
      <c r="O6587" s="3"/>
    </row>
    <row r="6588">
      <c r="A6588" s="1" t="s">
        <v>29282</v>
      </c>
      <c r="B6588" s="2" t="s">
        <v>29283</v>
      </c>
      <c r="C6588" s="1">
        <v>7.71911325100005E14</v>
      </c>
      <c r="D6588" s="3"/>
      <c r="E6588" s="1" t="s">
        <v>117</v>
      </c>
      <c r="F6588" s="1" t="str">
        <f>IFERROR(__xludf.DUMMYFUNCTION("REGEXEXTRACT(E6588,""[А-Яа-я\-]+ административный округ"")"),"Северо-Восточный административный округ")</f>
        <v>Северо-Восточный административный округ</v>
      </c>
      <c r="G6588" s="1" t="s">
        <v>118</v>
      </c>
      <c r="H6588" s="1" t="s">
        <v>29284</v>
      </c>
      <c r="I6588" s="1" t="s">
        <v>20</v>
      </c>
      <c r="J6588" s="1" t="s">
        <v>21</v>
      </c>
      <c r="K6588" s="1" t="s">
        <v>30</v>
      </c>
      <c r="L6588" s="1">
        <v>8.44388794E8</v>
      </c>
      <c r="M6588" s="1" t="s">
        <v>29285</v>
      </c>
      <c r="N6588" s="1" t="s">
        <v>29286</v>
      </c>
      <c r="O6588" s="3"/>
    </row>
    <row r="6589">
      <c r="A6589" s="1" t="s">
        <v>29287</v>
      </c>
      <c r="B6589" s="2" t="s">
        <v>29288</v>
      </c>
      <c r="C6589" s="1">
        <v>7.71911343030005E14</v>
      </c>
      <c r="D6589" s="3"/>
      <c r="E6589" s="1" t="s">
        <v>17</v>
      </c>
      <c r="F6589" s="1" t="str">
        <f>IFERROR(__xludf.DUMMYFUNCTION("REGEXEXTRACT(E6589,""[А-Яа-я\-]+ административный округ"")"),"Центральный административный округ")</f>
        <v>Центральный административный округ</v>
      </c>
      <c r="G6589" s="1" t="s">
        <v>28</v>
      </c>
      <c r="H6589" s="1" t="s">
        <v>29289</v>
      </c>
      <c r="I6589" s="1" t="s">
        <v>20</v>
      </c>
      <c r="J6589" s="1" t="s">
        <v>21</v>
      </c>
      <c r="K6589" s="1" t="s">
        <v>30</v>
      </c>
      <c r="L6589" s="1">
        <v>8.44405525E8</v>
      </c>
      <c r="M6589" s="1" t="s">
        <v>29290</v>
      </c>
      <c r="N6589" s="1" t="s">
        <v>29291</v>
      </c>
      <c r="O6589" s="3"/>
    </row>
    <row r="6590">
      <c r="A6590" s="1" t="s">
        <v>29292</v>
      </c>
      <c r="B6590" s="2" t="s">
        <v>29293</v>
      </c>
      <c r="C6590" s="1">
        <v>7.71911324320005E14</v>
      </c>
      <c r="D6590" s="3"/>
      <c r="E6590" s="1" t="s">
        <v>17</v>
      </c>
      <c r="F6590" s="1" t="str">
        <f>IFERROR(__xludf.DUMMYFUNCTION("REGEXEXTRACT(E6590,""[А-Яа-я\-]+ административный округ"")"),"Центральный административный округ")</f>
        <v>Центральный административный округ</v>
      </c>
      <c r="G6590" s="1" t="s">
        <v>225</v>
      </c>
      <c r="H6590" s="1" t="s">
        <v>29294</v>
      </c>
      <c r="I6590" s="1" t="s">
        <v>20</v>
      </c>
      <c r="J6590" s="1" t="s">
        <v>21</v>
      </c>
      <c r="K6590" s="1" t="s">
        <v>30</v>
      </c>
      <c r="L6590" s="1">
        <v>8.61488362E8</v>
      </c>
      <c r="M6590" s="1" t="s">
        <v>29295</v>
      </c>
      <c r="N6590" s="1" t="s">
        <v>29296</v>
      </c>
      <c r="O6590" s="3"/>
    </row>
    <row r="6591">
      <c r="A6591" s="1" t="s">
        <v>29297</v>
      </c>
      <c r="B6591" s="2" t="s">
        <v>29298</v>
      </c>
      <c r="C6591" s="1">
        <v>7.72210418290096E14</v>
      </c>
      <c r="D6591" s="1" t="s">
        <v>5117</v>
      </c>
      <c r="E6591" s="1" t="s">
        <v>305</v>
      </c>
      <c r="F6591" s="1" t="str">
        <f>IFERROR(__xludf.DUMMYFUNCTION("REGEXEXTRACT(E6591,""[А-Яа-я\-]+ административный округ"")"),"Южный административный округ")</f>
        <v>Южный административный округ</v>
      </c>
      <c r="G6591" s="1" t="s">
        <v>306</v>
      </c>
      <c r="H6591" s="1" t="s">
        <v>29299</v>
      </c>
      <c r="I6591" s="1" t="s">
        <v>20</v>
      </c>
      <c r="J6591" s="1" t="s">
        <v>49</v>
      </c>
      <c r="K6591" s="1" t="s">
        <v>30</v>
      </c>
      <c r="L6591" s="1">
        <v>8.61517424E8</v>
      </c>
      <c r="M6591" s="1" t="s">
        <v>29300</v>
      </c>
      <c r="N6591" s="1" t="s">
        <v>29301</v>
      </c>
      <c r="O6591" s="3"/>
    </row>
    <row r="6592">
      <c r="A6592" s="1" t="s">
        <v>29302</v>
      </c>
      <c r="B6592" s="2" t="s">
        <v>29303</v>
      </c>
      <c r="C6592" s="1">
        <v>7.71921325060005E14</v>
      </c>
      <c r="D6592" s="3"/>
      <c r="E6592" s="1" t="s">
        <v>17</v>
      </c>
      <c r="F6592" s="1" t="str">
        <f>IFERROR(__xludf.DUMMYFUNCTION("REGEXEXTRACT(E6592,""[А-Яа-я\-]+ административный округ"")"),"Центральный административный округ")</f>
        <v>Центральный административный округ</v>
      </c>
      <c r="G6592" s="1" t="s">
        <v>28</v>
      </c>
      <c r="H6592" s="1" t="s">
        <v>29304</v>
      </c>
      <c r="I6592" s="1" t="s">
        <v>20</v>
      </c>
      <c r="J6592" s="1" t="s">
        <v>21</v>
      </c>
      <c r="K6592" s="1" t="s">
        <v>42</v>
      </c>
      <c r="L6592" s="1">
        <v>8.61517427E8</v>
      </c>
      <c r="M6592" s="1" t="s">
        <v>29305</v>
      </c>
      <c r="N6592" s="1" t="s">
        <v>29306</v>
      </c>
      <c r="O6592" s="3"/>
    </row>
    <row r="6593">
      <c r="A6593" s="1" t="s">
        <v>29307</v>
      </c>
      <c r="B6593" s="2" t="s">
        <v>29308</v>
      </c>
      <c r="C6593" s="1">
        <v>7.71911324340005E14</v>
      </c>
      <c r="D6593" s="3"/>
      <c r="E6593" s="1" t="s">
        <v>17</v>
      </c>
      <c r="F6593" s="1" t="str">
        <f>IFERROR(__xludf.DUMMYFUNCTION("REGEXEXTRACT(E6593,""[А-Яа-я\-]+ административный округ"")"),"Центральный административный округ")</f>
        <v>Центральный административный округ</v>
      </c>
      <c r="G6593" s="1" t="s">
        <v>110</v>
      </c>
      <c r="H6593" s="1" t="s">
        <v>29309</v>
      </c>
      <c r="I6593" s="1" t="s">
        <v>20</v>
      </c>
      <c r="J6593" s="1" t="s">
        <v>21</v>
      </c>
      <c r="K6593" s="1" t="s">
        <v>30</v>
      </c>
      <c r="L6593" s="1">
        <v>8.61517431E8</v>
      </c>
      <c r="M6593" s="1" t="s">
        <v>29310</v>
      </c>
      <c r="N6593" s="1" t="s">
        <v>29311</v>
      </c>
      <c r="O6593" s="3"/>
    </row>
    <row r="6594">
      <c r="A6594" s="1" t="s">
        <v>29312</v>
      </c>
      <c r="B6594" s="2" t="s">
        <v>29313</v>
      </c>
      <c r="C6594" s="1">
        <v>7.71711197850005E14</v>
      </c>
      <c r="D6594" s="3"/>
      <c r="E6594" s="1" t="s">
        <v>17</v>
      </c>
      <c r="F6594" s="1" t="str">
        <f>IFERROR(__xludf.DUMMYFUNCTION("REGEXEXTRACT(E6594,""[А-Яа-я\-]+ административный округ"")"),"Центральный административный округ")</f>
        <v>Центральный административный округ</v>
      </c>
      <c r="G6594" s="1" t="s">
        <v>110</v>
      </c>
      <c r="H6594" s="1" t="s">
        <v>29314</v>
      </c>
      <c r="I6594" s="1" t="s">
        <v>20</v>
      </c>
      <c r="J6594" s="1" t="s">
        <v>21</v>
      </c>
      <c r="K6594" s="1" t="s">
        <v>234</v>
      </c>
      <c r="L6594" s="1">
        <v>8.61517434E8</v>
      </c>
      <c r="M6594" s="1" t="s">
        <v>29315</v>
      </c>
      <c r="N6594" s="1" t="s">
        <v>29316</v>
      </c>
      <c r="O6594" s="3"/>
    </row>
    <row r="6595">
      <c r="A6595" s="1" t="s">
        <v>29317</v>
      </c>
      <c r="B6595" s="2" t="s">
        <v>29318</v>
      </c>
      <c r="C6595" s="1">
        <v>7.71911324790005E14</v>
      </c>
      <c r="D6595" s="3"/>
      <c r="E6595" s="1" t="s">
        <v>17</v>
      </c>
      <c r="F6595" s="1" t="str">
        <f>IFERROR(__xludf.DUMMYFUNCTION("REGEXEXTRACT(E6595,""[А-Яа-я\-]+ административный округ"")"),"Центральный административный округ")</f>
        <v>Центральный административный округ</v>
      </c>
      <c r="G6595" s="1" t="s">
        <v>110</v>
      </c>
      <c r="H6595" s="1" t="s">
        <v>29319</v>
      </c>
      <c r="I6595" s="1" t="s">
        <v>20</v>
      </c>
      <c r="J6595" s="1" t="s">
        <v>21</v>
      </c>
      <c r="K6595" s="1" t="s">
        <v>30</v>
      </c>
      <c r="L6595" s="1">
        <v>8.6151744E8</v>
      </c>
      <c r="M6595" s="1" t="s">
        <v>29320</v>
      </c>
      <c r="N6595" s="1" t="s">
        <v>29321</v>
      </c>
      <c r="O6595" s="3"/>
    </row>
    <row r="6596">
      <c r="A6596" s="1" t="s">
        <v>29322</v>
      </c>
      <c r="B6596" s="2" t="s">
        <v>29323</v>
      </c>
      <c r="C6596" s="1">
        <v>7.72210418290076E14</v>
      </c>
      <c r="D6596" s="1" t="s">
        <v>5117</v>
      </c>
      <c r="E6596" s="1" t="s">
        <v>305</v>
      </c>
      <c r="F6596" s="1" t="str">
        <f>IFERROR(__xludf.DUMMYFUNCTION("REGEXEXTRACT(E6596,""[А-Яа-я\-]+ административный округ"")"),"Южный административный округ")</f>
        <v>Южный административный округ</v>
      </c>
      <c r="G6596" s="1" t="s">
        <v>306</v>
      </c>
      <c r="H6596" s="1" t="s">
        <v>29324</v>
      </c>
      <c r="I6596" s="1" t="s">
        <v>20</v>
      </c>
      <c r="J6596" s="1" t="s">
        <v>49</v>
      </c>
      <c r="K6596" s="1" t="s">
        <v>30</v>
      </c>
      <c r="L6596" s="1">
        <v>8.61517442E8</v>
      </c>
      <c r="M6596" s="1" t="s">
        <v>29325</v>
      </c>
      <c r="N6596" s="1" t="s">
        <v>29326</v>
      </c>
      <c r="O6596" s="3"/>
    </row>
    <row r="6597">
      <c r="A6597" s="1" t="s">
        <v>29327</v>
      </c>
      <c r="B6597" s="2" t="s">
        <v>29328</v>
      </c>
      <c r="C6597" s="1">
        <v>7.71811323280005E14</v>
      </c>
      <c r="D6597" s="3"/>
      <c r="E6597" s="1" t="s">
        <v>17</v>
      </c>
      <c r="F6597" s="1" t="str">
        <f>IFERROR(__xludf.DUMMYFUNCTION("REGEXEXTRACT(E6597,""[А-Яа-я\-]+ административный округ"")"),"Центральный административный округ")</f>
        <v>Центральный административный округ</v>
      </c>
      <c r="G6597" s="1" t="s">
        <v>92</v>
      </c>
      <c r="H6597" s="1" t="s">
        <v>29329</v>
      </c>
      <c r="I6597" s="1" t="s">
        <v>20</v>
      </c>
      <c r="J6597" s="1" t="s">
        <v>21</v>
      </c>
      <c r="K6597" s="1" t="s">
        <v>30</v>
      </c>
      <c r="L6597" s="1">
        <v>8.61517446E8</v>
      </c>
      <c r="M6597" s="1" t="s">
        <v>29330</v>
      </c>
      <c r="N6597" s="1" t="s">
        <v>29331</v>
      </c>
      <c r="O6597" s="3"/>
    </row>
    <row r="6598">
      <c r="A6598" s="1" t="s">
        <v>29332</v>
      </c>
      <c r="B6598" s="2" t="s">
        <v>29333</v>
      </c>
      <c r="C6598" s="1">
        <v>7.71811321040005E14</v>
      </c>
      <c r="D6598" s="3"/>
      <c r="E6598" s="1" t="s">
        <v>17</v>
      </c>
      <c r="F6598" s="1" t="str">
        <f>IFERROR(__xludf.DUMMYFUNCTION("REGEXEXTRACT(E6598,""[А-Яа-я\-]+ административный округ"")"),"Центральный административный округ")</f>
        <v>Центральный административный округ</v>
      </c>
      <c r="G6598" s="1" t="s">
        <v>28</v>
      </c>
      <c r="H6598" s="1" t="s">
        <v>29334</v>
      </c>
      <c r="I6598" s="1" t="s">
        <v>20</v>
      </c>
      <c r="J6598" s="1" t="s">
        <v>21</v>
      </c>
      <c r="K6598" s="1" t="s">
        <v>30</v>
      </c>
      <c r="L6598" s="1">
        <v>8.61517449E8</v>
      </c>
      <c r="M6598" s="1" t="s">
        <v>29335</v>
      </c>
      <c r="N6598" s="1" t="s">
        <v>29336</v>
      </c>
      <c r="O6598" s="3"/>
    </row>
    <row r="6599">
      <c r="A6599" s="1" t="s">
        <v>29337</v>
      </c>
      <c r="B6599" s="2" t="s">
        <v>29338</v>
      </c>
      <c r="C6599" s="1">
        <v>7.72111340990005E14</v>
      </c>
      <c r="D6599" s="3"/>
      <c r="E6599" s="1" t="s">
        <v>85</v>
      </c>
      <c r="F6599" s="1" t="str">
        <f>IFERROR(__xludf.DUMMYFUNCTION("REGEXEXTRACT(E6599,""[А-Яа-я\-]+ административный округ"")"),"Северный административный округ")</f>
        <v>Северный административный округ</v>
      </c>
      <c r="G6599" s="1" t="s">
        <v>2256</v>
      </c>
      <c r="H6599" s="1" t="s">
        <v>29339</v>
      </c>
      <c r="I6599" s="1" t="s">
        <v>20</v>
      </c>
      <c r="J6599" s="1" t="s">
        <v>21</v>
      </c>
      <c r="K6599" s="1" t="s">
        <v>30</v>
      </c>
      <c r="L6599" s="1">
        <v>8.61517453E8</v>
      </c>
      <c r="M6599" s="1" t="s">
        <v>29340</v>
      </c>
      <c r="N6599" s="1" t="s">
        <v>29341</v>
      </c>
      <c r="O6599" s="3"/>
    </row>
    <row r="6600">
      <c r="A6600" s="1" t="s">
        <v>29342</v>
      </c>
      <c r="B6600" s="2" t="s">
        <v>29343</v>
      </c>
      <c r="C6600" s="1">
        <v>7.71911325820005E14</v>
      </c>
      <c r="D6600" s="3"/>
      <c r="E6600" s="1" t="s">
        <v>17</v>
      </c>
      <c r="F6600" s="1" t="str">
        <f>IFERROR(__xludf.DUMMYFUNCTION("REGEXEXTRACT(E6600,""[А-Яа-я\-]+ административный округ"")"),"Центральный административный округ")</f>
        <v>Центральный административный округ</v>
      </c>
      <c r="G6600" s="1" t="s">
        <v>47</v>
      </c>
      <c r="H6600" s="1" t="s">
        <v>29344</v>
      </c>
      <c r="I6600" s="1" t="s">
        <v>20</v>
      </c>
      <c r="J6600" s="1" t="s">
        <v>21</v>
      </c>
      <c r="K6600" s="1" t="s">
        <v>30</v>
      </c>
      <c r="L6600" s="1">
        <v>8.61517455E8</v>
      </c>
      <c r="M6600" s="1" t="s">
        <v>29345</v>
      </c>
      <c r="N6600" s="1" t="s">
        <v>29346</v>
      </c>
      <c r="O6600" s="3"/>
    </row>
    <row r="6601">
      <c r="A6601" s="1" t="s">
        <v>29347</v>
      </c>
      <c r="B6601" s="2" t="s">
        <v>29348</v>
      </c>
      <c r="C6601" s="1">
        <v>7.71911326150005E14</v>
      </c>
      <c r="D6601" s="3"/>
      <c r="E6601" s="1" t="s">
        <v>17</v>
      </c>
      <c r="F6601" s="1" t="str">
        <f>IFERROR(__xludf.DUMMYFUNCTION("REGEXEXTRACT(E6601,""[А-Яа-я\-]+ административный округ"")"),"Центральный административный округ")</f>
        <v>Центральный административный округ</v>
      </c>
      <c r="G6601" s="1" t="s">
        <v>110</v>
      </c>
      <c r="H6601" s="1" t="s">
        <v>29349</v>
      </c>
      <c r="I6601" s="1" t="s">
        <v>20</v>
      </c>
      <c r="J6601" s="1" t="s">
        <v>21</v>
      </c>
      <c r="K6601" s="1" t="s">
        <v>30</v>
      </c>
      <c r="L6601" s="1">
        <v>8.61517459E8</v>
      </c>
      <c r="M6601" s="1" t="s">
        <v>29350</v>
      </c>
      <c r="N6601" s="1" t="s">
        <v>29351</v>
      </c>
      <c r="O6601" s="3"/>
    </row>
    <row r="6602">
      <c r="A6602" s="1" t="s">
        <v>29352</v>
      </c>
      <c r="B6602" s="2" t="s">
        <v>29353</v>
      </c>
      <c r="C6602" s="1">
        <v>7.71911325400035E14</v>
      </c>
      <c r="D6602" s="1" t="s">
        <v>29121</v>
      </c>
      <c r="E6602" s="1" t="s">
        <v>17</v>
      </c>
      <c r="F6602" s="1" t="str">
        <f>IFERROR(__xludf.DUMMYFUNCTION("REGEXEXTRACT(E6602,""[А-Яа-я\-]+ административный округ"")"),"Центральный административный округ")</f>
        <v>Центральный административный округ</v>
      </c>
      <c r="G6602" s="1" t="s">
        <v>28</v>
      </c>
      <c r="H6602" s="1" t="s">
        <v>29354</v>
      </c>
      <c r="I6602" s="1" t="s">
        <v>20</v>
      </c>
      <c r="J6602" s="1" t="s">
        <v>21</v>
      </c>
      <c r="K6602" s="1" t="s">
        <v>30</v>
      </c>
      <c r="L6602" s="1">
        <v>8.61517469E8</v>
      </c>
      <c r="M6602" s="1" t="s">
        <v>29355</v>
      </c>
      <c r="N6602" s="1" t="s">
        <v>29356</v>
      </c>
      <c r="O6602" s="3"/>
    </row>
    <row r="6603">
      <c r="A6603" s="1" t="s">
        <v>29357</v>
      </c>
      <c r="B6603" s="2" t="s">
        <v>29358</v>
      </c>
      <c r="C6603" s="1">
        <v>7.71811320830005E14</v>
      </c>
      <c r="D6603" s="3"/>
      <c r="E6603" s="1" t="s">
        <v>17</v>
      </c>
      <c r="F6603" s="1" t="str">
        <f>IFERROR(__xludf.DUMMYFUNCTION("REGEXEXTRACT(E6603,""[А-Яа-я\-]+ административный округ"")"),"Центральный административный округ")</f>
        <v>Центральный административный округ</v>
      </c>
      <c r="G6603" s="1" t="s">
        <v>35</v>
      </c>
      <c r="H6603" s="1" t="s">
        <v>29359</v>
      </c>
      <c r="I6603" s="1" t="s">
        <v>20</v>
      </c>
      <c r="J6603" s="1" t="s">
        <v>21</v>
      </c>
      <c r="K6603" s="1" t="s">
        <v>30</v>
      </c>
      <c r="L6603" s="1">
        <v>8.61517472E8</v>
      </c>
      <c r="M6603" s="1" t="s">
        <v>29360</v>
      </c>
      <c r="N6603" s="1" t="s">
        <v>29361</v>
      </c>
      <c r="O6603" s="3"/>
    </row>
    <row r="6604">
      <c r="A6604" s="1" t="s">
        <v>29362</v>
      </c>
      <c r="B6604" s="2" t="s">
        <v>29363</v>
      </c>
      <c r="C6604" s="1">
        <v>7.71911325900005E14</v>
      </c>
      <c r="D6604" s="3"/>
      <c r="E6604" s="1" t="s">
        <v>17</v>
      </c>
      <c r="F6604" s="1" t="str">
        <f>IFERROR(__xludf.DUMMYFUNCTION("REGEXEXTRACT(E6604,""[А-Яа-я\-]+ административный округ"")"),"Центральный административный округ")</f>
        <v>Центральный административный округ</v>
      </c>
      <c r="G6604" s="1" t="s">
        <v>225</v>
      </c>
      <c r="H6604" s="1" t="s">
        <v>29364</v>
      </c>
      <c r="I6604" s="1" t="s">
        <v>20</v>
      </c>
      <c r="J6604" s="1" t="s">
        <v>21</v>
      </c>
      <c r="K6604" s="1" t="s">
        <v>234</v>
      </c>
      <c r="L6604" s="1">
        <v>8.61517479E8</v>
      </c>
      <c r="M6604" s="1" t="s">
        <v>29365</v>
      </c>
      <c r="N6604" s="1" t="s">
        <v>29366</v>
      </c>
      <c r="O6604" s="3"/>
    </row>
    <row r="6605">
      <c r="A6605" s="1" t="s">
        <v>29367</v>
      </c>
      <c r="B6605" s="2" t="s">
        <v>29368</v>
      </c>
      <c r="C6605" s="1">
        <v>7.71911325370015E14</v>
      </c>
      <c r="D6605" s="1" t="s">
        <v>29037</v>
      </c>
      <c r="E6605" s="1" t="s">
        <v>17</v>
      </c>
      <c r="F6605" s="1" t="str">
        <f>IFERROR(__xludf.DUMMYFUNCTION("REGEXEXTRACT(E6605,""[А-Яа-я\-]+ административный округ"")"),"Центральный административный округ")</f>
        <v>Центральный административный округ</v>
      </c>
      <c r="G6605" s="1" t="s">
        <v>418</v>
      </c>
      <c r="H6605" s="1" t="s">
        <v>29369</v>
      </c>
      <c r="I6605" s="1" t="s">
        <v>20</v>
      </c>
      <c r="J6605" s="1" t="s">
        <v>21</v>
      </c>
      <c r="K6605" s="1" t="s">
        <v>30</v>
      </c>
      <c r="L6605" s="1">
        <v>8.61517492E8</v>
      </c>
      <c r="M6605" s="1" t="s">
        <v>29370</v>
      </c>
      <c r="N6605" s="1" t="s">
        <v>29371</v>
      </c>
      <c r="O6605" s="3"/>
    </row>
    <row r="6606">
      <c r="A6606" s="1" t="s">
        <v>29372</v>
      </c>
      <c r="B6606" s="2" t="s">
        <v>29373</v>
      </c>
      <c r="C6606" s="1">
        <v>7.71811316370005E14</v>
      </c>
      <c r="D6606" s="3"/>
      <c r="E6606" s="1" t="s">
        <v>17</v>
      </c>
      <c r="F6606" s="1" t="str">
        <f>IFERROR(__xludf.DUMMYFUNCTION("REGEXEXTRACT(E6606,""[А-Яа-я\-]+ административный округ"")"),"Центральный административный округ")</f>
        <v>Центральный административный округ</v>
      </c>
      <c r="G6606" s="1" t="s">
        <v>47</v>
      </c>
      <c r="H6606" s="1" t="s">
        <v>29374</v>
      </c>
      <c r="I6606" s="1" t="s">
        <v>20</v>
      </c>
      <c r="J6606" s="1" t="s">
        <v>21</v>
      </c>
      <c r="K6606" s="1" t="s">
        <v>30</v>
      </c>
      <c r="L6606" s="1">
        <v>8.61517494E8</v>
      </c>
      <c r="M6606" s="1" t="s">
        <v>29375</v>
      </c>
      <c r="N6606" s="1" t="s">
        <v>29376</v>
      </c>
      <c r="O6606" s="3"/>
    </row>
    <row r="6607">
      <c r="A6607" s="1" t="s">
        <v>29377</v>
      </c>
      <c r="B6607" s="2" t="s">
        <v>29378</v>
      </c>
      <c r="C6607" s="1">
        <v>7.71811320810005E14</v>
      </c>
      <c r="D6607" s="3"/>
      <c r="E6607" s="1" t="s">
        <v>17</v>
      </c>
      <c r="F6607" s="1" t="str">
        <f>IFERROR(__xludf.DUMMYFUNCTION("REGEXEXTRACT(E6607,""[А-Яа-я\-]+ административный округ"")"),"Центральный административный округ")</f>
        <v>Центральный административный округ</v>
      </c>
      <c r="G6607" s="1" t="s">
        <v>28</v>
      </c>
      <c r="H6607" s="1" t="s">
        <v>29379</v>
      </c>
      <c r="I6607" s="1" t="s">
        <v>20</v>
      </c>
      <c r="J6607" s="1" t="s">
        <v>21</v>
      </c>
      <c r="K6607" s="1" t="s">
        <v>30</v>
      </c>
      <c r="L6607" s="1">
        <v>8.61517499E8</v>
      </c>
      <c r="M6607" s="1" t="s">
        <v>29380</v>
      </c>
      <c r="N6607" s="1" t="s">
        <v>29381</v>
      </c>
      <c r="O6607" s="3"/>
    </row>
    <row r="6608">
      <c r="A6608" s="1" t="s">
        <v>29382</v>
      </c>
      <c r="B6608" s="2" t="s">
        <v>29383</v>
      </c>
      <c r="C6608" s="1">
        <v>7.71911325400025E14</v>
      </c>
      <c r="D6608" s="1" t="s">
        <v>29121</v>
      </c>
      <c r="E6608" s="1" t="s">
        <v>17</v>
      </c>
      <c r="F6608" s="1" t="str">
        <f>IFERROR(__xludf.DUMMYFUNCTION("REGEXEXTRACT(E6608,""[А-Яа-я\-]+ административный округ"")"),"Центральный административный округ")</f>
        <v>Центральный административный округ</v>
      </c>
      <c r="G6608" s="1" t="s">
        <v>28</v>
      </c>
      <c r="H6608" s="1" t="s">
        <v>29384</v>
      </c>
      <c r="I6608" s="1" t="s">
        <v>20</v>
      </c>
      <c r="J6608" s="1" t="s">
        <v>21</v>
      </c>
      <c r="K6608" s="1" t="s">
        <v>30</v>
      </c>
      <c r="L6608" s="1">
        <v>8.61517501E8</v>
      </c>
      <c r="M6608" s="1" t="s">
        <v>29385</v>
      </c>
      <c r="N6608" s="1" t="s">
        <v>29386</v>
      </c>
      <c r="O6608" s="3"/>
    </row>
    <row r="6609">
      <c r="A6609" s="1" t="s">
        <v>29387</v>
      </c>
      <c r="B6609" s="2" t="s">
        <v>29388</v>
      </c>
      <c r="C6609" s="1">
        <v>7.71911325480005E14</v>
      </c>
      <c r="D6609" s="3"/>
      <c r="E6609" s="1" t="s">
        <v>17</v>
      </c>
      <c r="F6609" s="1" t="str">
        <f>IFERROR(__xludf.DUMMYFUNCTION("REGEXEXTRACT(E6609,""[А-Яа-я\-]+ административный округ"")"),"Центральный административный округ")</f>
        <v>Центральный административный округ</v>
      </c>
      <c r="G6609" s="1" t="s">
        <v>28</v>
      </c>
      <c r="H6609" s="1" t="s">
        <v>29389</v>
      </c>
      <c r="I6609" s="1" t="s">
        <v>20</v>
      </c>
      <c r="J6609" s="1" t="s">
        <v>21</v>
      </c>
      <c r="K6609" s="1" t="s">
        <v>30</v>
      </c>
      <c r="L6609" s="1">
        <v>8.61517506E8</v>
      </c>
      <c r="M6609" s="1" t="s">
        <v>29390</v>
      </c>
      <c r="N6609" s="1" t="s">
        <v>29391</v>
      </c>
      <c r="O6609" s="3"/>
    </row>
    <row r="6610">
      <c r="A6610" s="1" t="s">
        <v>29392</v>
      </c>
      <c r="B6610" s="2" t="s">
        <v>29393</v>
      </c>
      <c r="C6610" s="1">
        <v>7.71911325370025E14</v>
      </c>
      <c r="D6610" s="1" t="s">
        <v>29037</v>
      </c>
      <c r="E6610" s="1" t="s">
        <v>17</v>
      </c>
      <c r="F6610" s="1" t="str">
        <f>IFERROR(__xludf.DUMMYFUNCTION("REGEXEXTRACT(E6610,""[А-Яа-я\-]+ административный округ"")"),"Центральный административный округ")</f>
        <v>Центральный административный округ</v>
      </c>
      <c r="G6610" s="1" t="s">
        <v>418</v>
      </c>
      <c r="H6610" s="1" t="s">
        <v>29394</v>
      </c>
      <c r="I6610" s="1" t="s">
        <v>20</v>
      </c>
      <c r="J6610" s="1" t="s">
        <v>21</v>
      </c>
      <c r="K6610" s="1" t="s">
        <v>30</v>
      </c>
      <c r="L6610" s="1">
        <v>8.61517508E8</v>
      </c>
      <c r="M6610" s="1" t="s">
        <v>29395</v>
      </c>
      <c r="N6610" s="1" t="s">
        <v>29396</v>
      </c>
      <c r="O6610" s="3"/>
    </row>
    <row r="6611">
      <c r="A6611" s="1" t="s">
        <v>29397</v>
      </c>
      <c r="B6611" s="2" t="s">
        <v>29398</v>
      </c>
      <c r="C6611" s="1">
        <v>7.71911325400015E14</v>
      </c>
      <c r="D6611" s="1" t="s">
        <v>29121</v>
      </c>
      <c r="E6611" s="1" t="s">
        <v>17</v>
      </c>
      <c r="F6611" s="1" t="str">
        <f>IFERROR(__xludf.DUMMYFUNCTION("REGEXEXTRACT(E6611,""[А-Яа-я\-]+ административный округ"")"),"Центральный административный округ")</f>
        <v>Центральный административный округ</v>
      </c>
      <c r="G6611" s="1" t="s">
        <v>28</v>
      </c>
      <c r="H6611" s="1" t="s">
        <v>29399</v>
      </c>
      <c r="I6611" s="1" t="s">
        <v>20</v>
      </c>
      <c r="J6611" s="1" t="s">
        <v>21</v>
      </c>
      <c r="K6611" s="1" t="s">
        <v>30</v>
      </c>
      <c r="L6611" s="1">
        <v>8.61517509E8</v>
      </c>
      <c r="M6611" s="1" t="s">
        <v>29400</v>
      </c>
      <c r="N6611" s="1" t="s">
        <v>29401</v>
      </c>
      <c r="O6611" s="3"/>
    </row>
    <row r="6612">
      <c r="A6612" s="1" t="s">
        <v>29402</v>
      </c>
      <c r="B6612" s="2" t="s">
        <v>29403</v>
      </c>
      <c r="C6612" s="1">
        <v>7.71811321680005E14</v>
      </c>
      <c r="D6612" s="3"/>
      <c r="E6612" s="1" t="s">
        <v>17</v>
      </c>
      <c r="F6612" s="1" t="str">
        <f>IFERROR(__xludf.DUMMYFUNCTION("REGEXEXTRACT(E6612,""[А-Яа-я\-]+ административный округ"")"),"Центральный административный округ")</f>
        <v>Центральный административный округ</v>
      </c>
      <c r="G6612" s="1" t="s">
        <v>69</v>
      </c>
      <c r="H6612" s="1" t="s">
        <v>7325</v>
      </c>
      <c r="I6612" s="1" t="s">
        <v>20</v>
      </c>
      <c r="J6612" s="1" t="s">
        <v>21</v>
      </c>
      <c r="K6612" s="1" t="s">
        <v>30</v>
      </c>
      <c r="L6612" s="1">
        <v>8.61517511E8</v>
      </c>
      <c r="M6612" s="1" t="s">
        <v>29404</v>
      </c>
      <c r="N6612" s="1" t="s">
        <v>29405</v>
      </c>
      <c r="O6612" s="3"/>
    </row>
    <row r="6613">
      <c r="A6613" s="1" t="s">
        <v>29406</v>
      </c>
      <c r="B6613" s="2" t="s">
        <v>29407</v>
      </c>
      <c r="C6613" s="1">
        <v>7.71811318060005E14</v>
      </c>
      <c r="D6613" s="3"/>
      <c r="E6613" s="1" t="s">
        <v>305</v>
      </c>
      <c r="F6613" s="1" t="str">
        <f>IFERROR(__xludf.DUMMYFUNCTION("REGEXEXTRACT(E6613,""[А-Яа-я\-]+ административный округ"")"),"Южный административный округ")</f>
        <v>Южный административный округ</v>
      </c>
      <c r="G6613" s="1" t="s">
        <v>306</v>
      </c>
      <c r="H6613" s="1" t="s">
        <v>29408</v>
      </c>
      <c r="I6613" s="1" t="s">
        <v>20</v>
      </c>
      <c r="J6613" s="1" t="s">
        <v>21</v>
      </c>
      <c r="K6613" s="1" t="s">
        <v>30</v>
      </c>
      <c r="L6613" s="1">
        <v>8.61517517E8</v>
      </c>
      <c r="M6613" s="1" t="s">
        <v>29409</v>
      </c>
      <c r="N6613" s="1" t="s">
        <v>29410</v>
      </c>
      <c r="O6613" s="3"/>
    </row>
    <row r="6614">
      <c r="A6614" s="1" t="s">
        <v>29411</v>
      </c>
      <c r="B6614" s="2" t="s">
        <v>29412</v>
      </c>
      <c r="C6614" s="1">
        <v>7.71911325080005E14</v>
      </c>
      <c r="D6614" s="3"/>
      <c r="E6614" s="1" t="s">
        <v>17</v>
      </c>
      <c r="F6614" s="1" t="str">
        <f>IFERROR(__xludf.DUMMYFUNCTION("REGEXEXTRACT(E6614,""[А-Яа-я\-]+ административный округ"")"),"Центральный административный округ")</f>
        <v>Центральный административный округ</v>
      </c>
      <c r="G6614" s="1" t="s">
        <v>418</v>
      </c>
      <c r="H6614" s="1" t="s">
        <v>29413</v>
      </c>
      <c r="I6614" s="1" t="s">
        <v>20</v>
      </c>
      <c r="J6614" s="1" t="s">
        <v>21</v>
      </c>
      <c r="K6614" s="1" t="s">
        <v>30</v>
      </c>
      <c r="L6614" s="1">
        <v>8.61517532E8</v>
      </c>
      <c r="M6614" s="1" t="s">
        <v>29414</v>
      </c>
      <c r="N6614" s="1" t="s">
        <v>29415</v>
      </c>
      <c r="O6614" s="3"/>
    </row>
    <row r="6615">
      <c r="A6615" s="1" t="s">
        <v>29416</v>
      </c>
      <c r="B6615" s="2" t="s">
        <v>29417</v>
      </c>
      <c r="C6615" s="1">
        <v>7.71911324300005E14</v>
      </c>
      <c r="D6615" s="3"/>
      <c r="E6615" s="1" t="s">
        <v>17</v>
      </c>
      <c r="F6615" s="1" t="str">
        <f>IFERROR(__xludf.DUMMYFUNCTION("REGEXEXTRACT(E6615,""[А-Яа-я\-]+ административный округ"")"),"Центральный административный округ")</f>
        <v>Центральный административный округ</v>
      </c>
      <c r="G6615" s="1" t="s">
        <v>35</v>
      </c>
      <c r="H6615" s="1" t="s">
        <v>29418</v>
      </c>
      <c r="I6615" s="1" t="s">
        <v>20</v>
      </c>
      <c r="J6615" s="1" t="s">
        <v>21</v>
      </c>
      <c r="K6615" s="1" t="s">
        <v>30</v>
      </c>
      <c r="L6615" s="1">
        <v>8.61517535E8</v>
      </c>
      <c r="M6615" s="1" t="s">
        <v>29419</v>
      </c>
      <c r="N6615" s="1" t="s">
        <v>29420</v>
      </c>
      <c r="O6615" s="3"/>
    </row>
    <row r="6616">
      <c r="A6616" s="1" t="s">
        <v>29421</v>
      </c>
      <c r="B6616" s="2" t="s">
        <v>29422</v>
      </c>
      <c r="C6616" s="1">
        <v>7.71911324820005E14</v>
      </c>
      <c r="D6616" s="3"/>
      <c r="E6616" s="1" t="s">
        <v>17</v>
      </c>
      <c r="F6616" s="1" t="str">
        <f>IFERROR(__xludf.DUMMYFUNCTION("REGEXEXTRACT(E6616,""[А-Яа-я\-]+ административный округ"")"),"Центральный административный округ")</f>
        <v>Центральный административный округ</v>
      </c>
      <c r="G6616" s="1" t="s">
        <v>28</v>
      </c>
      <c r="H6616" s="1" t="s">
        <v>29423</v>
      </c>
      <c r="I6616" s="1" t="s">
        <v>20</v>
      </c>
      <c r="J6616" s="1" t="s">
        <v>21</v>
      </c>
      <c r="K6616" s="1" t="s">
        <v>30</v>
      </c>
      <c r="L6616" s="1">
        <v>8.61517537E8</v>
      </c>
      <c r="M6616" s="1" t="s">
        <v>29424</v>
      </c>
      <c r="N6616" s="1" t="s">
        <v>29425</v>
      </c>
      <c r="O6616" s="3"/>
    </row>
    <row r="6617">
      <c r="A6617" s="1" t="s">
        <v>29426</v>
      </c>
      <c r="B6617" s="2" t="s">
        <v>29427</v>
      </c>
      <c r="C6617" s="1">
        <v>7.71811320010015E14</v>
      </c>
      <c r="D6617" s="1" t="s">
        <v>28982</v>
      </c>
      <c r="E6617" s="1" t="s">
        <v>17</v>
      </c>
      <c r="F6617" s="1" t="str">
        <f>IFERROR(__xludf.DUMMYFUNCTION("REGEXEXTRACT(E6617,""[А-Яа-я\-]+ административный округ"")"),"Центральный административный округ")</f>
        <v>Центральный административный округ</v>
      </c>
      <c r="G6617" s="1" t="s">
        <v>110</v>
      </c>
      <c r="H6617" s="1" t="s">
        <v>29428</v>
      </c>
      <c r="I6617" s="1" t="s">
        <v>20</v>
      </c>
      <c r="J6617" s="1" t="s">
        <v>21</v>
      </c>
      <c r="K6617" s="1" t="s">
        <v>30</v>
      </c>
      <c r="L6617" s="1">
        <v>8.61517543E8</v>
      </c>
      <c r="M6617" s="1" t="s">
        <v>29429</v>
      </c>
      <c r="N6617" s="1" t="s">
        <v>29430</v>
      </c>
      <c r="O6617" s="3"/>
    </row>
    <row r="6618">
      <c r="A6618" s="1" t="s">
        <v>29431</v>
      </c>
      <c r="B6618" s="2" t="s">
        <v>29432</v>
      </c>
      <c r="C6618" s="1">
        <v>7.72111342890005E14</v>
      </c>
      <c r="D6618" s="3"/>
      <c r="E6618" s="1" t="s">
        <v>17</v>
      </c>
      <c r="F6618" s="1" t="str">
        <f>IFERROR(__xludf.DUMMYFUNCTION("REGEXEXTRACT(E6618,""[А-Яа-я\-]+ административный округ"")"),"Центральный административный округ")</f>
        <v>Центральный административный округ</v>
      </c>
      <c r="G6618" s="1" t="s">
        <v>28</v>
      </c>
      <c r="H6618" s="1" t="s">
        <v>29433</v>
      </c>
      <c r="I6618" s="1" t="s">
        <v>20</v>
      </c>
      <c r="J6618" s="1" t="s">
        <v>21</v>
      </c>
      <c r="K6618" s="1" t="s">
        <v>30</v>
      </c>
      <c r="L6618" s="1">
        <v>8.70506763E8</v>
      </c>
      <c r="M6618" s="1" t="s">
        <v>29434</v>
      </c>
      <c r="N6618" s="1" t="s">
        <v>29435</v>
      </c>
      <c r="O6618" s="3"/>
    </row>
    <row r="6619">
      <c r="A6619" s="1" t="s">
        <v>29436</v>
      </c>
      <c r="B6619" s="2" t="s">
        <v>29437</v>
      </c>
      <c r="C6619" s="1">
        <v>7.72011332330005E14</v>
      </c>
      <c r="D6619" s="3"/>
      <c r="E6619" s="1" t="s">
        <v>17</v>
      </c>
      <c r="F6619" s="1" t="str">
        <f>IFERROR(__xludf.DUMMYFUNCTION("REGEXEXTRACT(E6619,""[А-Яа-я\-]+ административный округ"")"),"Центральный административный округ")</f>
        <v>Центральный административный округ</v>
      </c>
      <c r="G6619" s="1" t="s">
        <v>18</v>
      </c>
      <c r="H6619" s="1" t="s">
        <v>29438</v>
      </c>
      <c r="I6619" s="1" t="s">
        <v>20</v>
      </c>
      <c r="J6619" s="1" t="s">
        <v>21</v>
      </c>
      <c r="K6619" s="1" t="s">
        <v>30</v>
      </c>
      <c r="L6619" s="1">
        <v>8.78339395E8</v>
      </c>
      <c r="M6619" s="1" t="s">
        <v>29439</v>
      </c>
      <c r="N6619" s="1" t="s">
        <v>29440</v>
      </c>
      <c r="O6619" s="3"/>
    </row>
    <row r="6620">
      <c r="A6620" s="1" t="s">
        <v>29441</v>
      </c>
      <c r="B6620" s="2" t="s">
        <v>29442</v>
      </c>
      <c r="C6620" s="1">
        <v>7.72211373720105E14</v>
      </c>
      <c r="D6620" s="1" t="s">
        <v>29443</v>
      </c>
      <c r="E6620" s="1" t="s">
        <v>17</v>
      </c>
      <c r="F6620" s="1" t="str">
        <f>IFERROR(__xludf.DUMMYFUNCTION("REGEXEXTRACT(E6620,""[А-Яа-я\-]+ административный округ"")"),"Центральный административный округ")</f>
        <v>Центральный административный округ</v>
      </c>
      <c r="G6620" s="1" t="s">
        <v>92</v>
      </c>
      <c r="H6620" s="1" t="s">
        <v>29444</v>
      </c>
      <c r="I6620" s="1" t="s">
        <v>20</v>
      </c>
      <c r="J6620" s="1" t="s">
        <v>21</v>
      </c>
      <c r="K6620" s="1" t="s">
        <v>17198</v>
      </c>
      <c r="L6620" s="1">
        <v>8.78339396E8</v>
      </c>
      <c r="M6620" s="1" t="s">
        <v>29445</v>
      </c>
      <c r="N6620" s="1" t="s">
        <v>29446</v>
      </c>
      <c r="O6620" s="3"/>
    </row>
    <row r="6621">
      <c r="A6621" s="1" t="s">
        <v>29447</v>
      </c>
      <c r="B6621" s="2" t="s">
        <v>29448</v>
      </c>
      <c r="C6621" s="1">
        <v>7.72211373720115E14</v>
      </c>
      <c r="D6621" s="1" t="s">
        <v>29443</v>
      </c>
      <c r="E6621" s="1" t="s">
        <v>17</v>
      </c>
      <c r="F6621" s="1" t="str">
        <f>IFERROR(__xludf.DUMMYFUNCTION("REGEXEXTRACT(E6621,""[А-Яа-я\-]+ административный округ"")"),"Центральный административный округ")</f>
        <v>Центральный административный округ</v>
      </c>
      <c r="G6621" s="1" t="s">
        <v>92</v>
      </c>
      <c r="H6621" s="1" t="s">
        <v>29449</v>
      </c>
      <c r="I6621" s="1" t="s">
        <v>20</v>
      </c>
      <c r="J6621" s="1" t="s">
        <v>21</v>
      </c>
      <c r="K6621" s="1" t="s">
        <v>17198</v>
      </c>
      <c r="L6621" s="1">
        <v>8.78339397E8</v>
      </c>
      <c r="M6621" s="1" t="s">
        <v>29445</v>
      </c>
      <c r="N6621" s="1" t="s">
        <v>29446</v>
      </c>
      <c r="O6621" s="3"/>
    </row>
    <row r="6622">
      <c r="A6622" s="1" t="s">
        <v>29450</v>
      </c>
      <c r="B6622" s="2" t="s">
        <v>29451</v>
      </c>
      <c r="C6622" s="1">
        <v>7.72211373720125E14</v>
      </c>
      <c r="D6622" s="1" t="s">
        <v>29443</v>
      </c>
      <c r="E6622" s="1" t="s">
        <v>17</v>
      </c>
      <c r="F6622" s="1" t="str">
        <f>IFERROR(__xludf.DUMMYFUNCTION("REGEXEXTRACT(E6622,""[А-Яа-я\-]+ административный округ"")"),"Центральный административный округ")</f>
        <v>Центральный административный округ</v>
      </c>
      <c r="G6622" s="1" t="s">
        <v>92</v>
      </c>
      <c r="H6622" s="1" t="s">
        <v>29452</v>
      </c>
      <c r="I6622" s="1" t="s">
        <v>20</v>
      </c>
      <c r="J6622" s="1" t="s">
        <v>21</v>
      </c>
      <c r="K6622" s="1" t="s">
        <v>17198</v>
      </c>
      <c r="L6622" s="1">
        <v>8.78339398E8</v>
      </c>
      <c r="M6622" s="1" t="s">
        <v>29445</v>
      </c>
      <c r="N6622" s="1" t="s">
        <v>29446</v>
      </c>
      <c r="O6622" s="3"/>
    </row>
    <row r="6623">
      <c r="A6623" s="1" t="s">
        <v>29453</v>
      </c>
      <c r="B6623" s="2" t="s">
        <v>29454</v>
      </c>
      <c r="C6623" s="1">
        <v>7.72211373720135E14</v>
      </c>
      <c r="D6623" s="1" t="s">
        <v>29443</v>
      </c>
      <c r="E6623" s="1" t="s">
        <v>17</v>
      </c>
      <c r="F6623" s="1" t="str">
        <f>IFERROR(__xludf.DUMMYFUNCTION("REGEXEXTRACT(E6623,""[А-Яа-я\-]+ административный округ"")"),"Центральный административный округ")</f>
        <v>Центральный административный округ</v>
      </c>
      <c r="G6623" s="1" t="s">
        <v>92</v>
      </c>
      <c r="H6623" s="1" t="s">
        <v>29455</v>
      </c>
      <c r="I6623" s="1" t="s">
        <v>20</v>
      </c>
      <c r="J6623" s="1" t="s">
        <v>21</v>
      </c>
      <c r="K6623" s="1" t="s">
        <v>17198</v>
      </c>
      <c r="L6623" s="1">
        <v>8.78339399E8</v>
      </c>
      <c r="M6623" s="1" t="s">
        <v>29445</v>
      </c>
      <c r="N6623" s="1" t="s">
        <v>29446</v>
      </c>
      <c r="O6623" s="3"/>
    </row>
    <row r="6624">
      <c r="A6624" s="1" t="s">
        <v>29456</v>
      </c>
      <c r="B6624" s="2" t="s">
        <v>29457</v>
      </c>
      <c r="C6624" s="1">
        <v>7.72211373720145E14</v>
      </c>
      <c r="D6624" s="1" t="s">
        <v>29443</v>
      </c>
      <c r="E6624" s="1" t="s">
        <v>17</v>
      </c>
      <c r="F6624" s="1" t="str">
        <f>IFERROR(__xludf.DUMMYFUNCTION("REGEXEXTRACT(E6624,""[А-Яа-я\-]+ административный округ"")"),"Центральный административный округ")</f>
        <v>Центральный административный округ</v>
      </c>
      <c r="G6624" s="1" t="s">
        <v>92</v>
      </c>
      <c r="H6624" s="1" t="s">
        <v>29458</v>
      </c>
      <c r="I6624" s="1" t="s">
        <v>20</v>
      </c>
      <c r="J6624" s="1" t="s">
        <v>21</v>
      </c>
      <c r="K6624" s="1" t="s">
        <v>17198</v>
      </c>
      <c r="L6624" s="1">
        <v>8.783394E8</v>
      </c>
      <c r="M6624" s="1" t="s">
        <v>29445</v>
      </c>
      <c r="N6624" s="1" t="s">
        <v>29446</v>
      </c>
      <c r="O6624" s="3"/>
    </row>
    <row r="6625">
      <c r="A6625" s="1" t="s">
        <v>29459</v>
      </c>
      <c r="B6625" s="2" t="s">
        <v>29460</v>
      </c>
      <c r="C6625" s="1">
        <v>7.72211373720155E14</v>
      </c>
      <c r="D6625" s="1" t="s">
        <v>29443</v>
      </c>
      <c r="E6625" s="1" t="s">
        <v>17</v>
      </c>
      <c r="F6625" s="1" t="str">
        <f>IFERROR(__xludf.DUMMYFUNCTION("REGEXEXTRACT(E6625,""[А-Яа-я\-]+ административный округ"")"),"Центральный административный округ")</f>
        <v>Центральный административный округ</v>
      </c>
      <c r="G6625" s="1" t="s">
        <v>92</v>
      </c>
      <c r="H6625" s="1" t="s">
        <v>29461</v>
      </c>
      <c r="I6625" s="1" t="s">
        <v>20</v>
      </c>
      <c r="J6625" s="1" t="s">
        <v>21</v>
      </c>
      <c r="K6625" s="1" t="s">
        <v>17198</v>
      </c>
      <c r="L6625" s="1">
        <v>8.78339401E8</v>
      </c>
      <c r="M6625" s="1" t="s">
        <v>29445</v>
      </c>
      <c r="N6625" s="1" t="s">
        <v>29446</v>
      </c>
      <c r="O6625" s="3"/>
    </row>
    <row r="6626">
      <c r="A6626" s="1" t="s">
        <v>29462</v>
      </c>
      <c r="B6626" s="2" t="s">
        <v>29463</v>
      </c>
      <c r="C6626" s="1">
        <v>7.72211373720605E14</v>
      </c>
      <c r="D6626" s="1" t="s">
        <v>29443</v>
      </c>
      <c r="E6626" s="1" t="s">
        <v>17</v>
      </c>
      <c r="F6626" s="1" t="str">
        <f>IFERROR(__xludf.DUMMYFUNCTION("REGEXEXTRACT(E6626,""[А-Яа-я\-]+ административный округ"")"),"Центральный административный округ")</f>
        <v>Центральный административный округ</v>
      </c>
      <c r="G6626" s="1" t="s">
        <v>92</v>
      </c>
      <c r="H6626" s="1" t="s">
        <v>29452</v>
      </c>
      <c r="I6626" s="1" t="s">
        <v>20</v>
      </c>
      <c r="J6626" s="1" t="s">
        <v>21</v>
      </c>
      <c r="K6626" s="1" t="s">
        <v>17198</v>
      </c>
      <c r="L6626" s="1">
        <v>8.78339402E8</v>
      </c>
      <c r="M6626" s="1" t="s">
        <v>29445</v>
      </c>
      <c r="N6626" s="1" t="s">
        <v>29446</v>
      </c>
      <c r="O6626" s="3"/>
    </row>
    <row r="6627">
      <c r="A6627" s="1" t="s">
        <v>29464</v>
      </c>
      <c r="B6627" s="2" t="s">
        <v>29465</v>
      </c>
      <c r="C6627" s="1">
        <v>7.72211373720175E14</v>
      </c>
      <c r="D6627" s="1" t="s">
        <v>29443</v>
      </c>
      <c r="E6627" s="1" t="s">
        <v>17</v>
      </c>
      <c r="F6627" s="1" t="str">
        <f>IFERROR(__xludf.DUMMYFUNCTION("REGEXEXTRACT(E6627,""[А-Яа-я\-]+ административный округ"")"),"Центральный административный округ")</f>
        <v>Центральный административный округ</v>
      </c>
      <c r="G6627" s="1" t="s">
        <v>92</v>
      </c>
      <c r="H6627" s="1" t="s">
        <v>29466</v>
      </c>
      <c r="I6627" s="1" t="s">
        <v>20</v>
      </c>
      <c r="J6627" s="1" t="s">
        <v>21</v>
      </c>
      <c r="K6627" s="1" t="s">
        <v>17198</v>
      </c>
      <c r="L6627" s="1">
        <v>8.78339403E8</v>
      </c>
      <c r="M6627" s="1" t="s">
        <v>29445</v>
      </c>
      <c r="N6627" s="1" t="s">
        <v>29446</v>
      </c>
      <c r="O6627" s="3"/>
    </row>
    <row r="6628">
      <c r="A6628" s="1" t="s">
        <v>29467</v>
      </c>
      <c r="B6628" s="2" t="s">
        <v>29468</v>
      </c>
      <c r="C6628" s="1">
        <v>7.72211373720355E14</v>
      </c>
      <c r="D6628" s="1" t="s">
        <v>29443</v>
      </c>
      <c r="E6628" s="1" t="s">
        <v>17</v>
      </c>
      <c r="F6628" s="1" t="str">
        <f>IFERROR(__xludf.DUMMYFUNCTION("REGEXEXTRACT(E6628,""[А-Яа-я\-]+ административный округ"")"),"Центральный административный округ")</f>
        <v>Центральный административный округ</v>
      </c>
      <c r="G6628" s="1" t="s">
        <v>92</v>
      </c>
      <c r="H6628" s="1" t="s">
        <v>29469</v>
      </c>
      <c r="I6628" s="1" t="s">
        <v>20</v>
      </c>
      <c r="J6628" s="1" t="s">
        <v>21</v>
      </c>
      <c r="K6628" s="1" t="s">
        <v>17198</v>
      </c>
      <c r="L6628" s="1">
        <v>8.78339404E8</v>
      </c>
      <c r="M6628" s="1" t="s">
        <v>29445</v>
      </c>
      <c r="N6628" s="1" t="s">
        <v>29446</v>
      </c>
      <c r="O6628" s="3"/>
    </row>
    <row r="6629">
      <c r="A6629" s="1" t="s">
        <v>29470</v>
      </c>
      <c r="B6629" s="2" t="s">
        <v>29471</v>
      </c>
      <c r="C6629" s="1">
        <v>7.72211373720185E14</v>
      </c>
      <c r="D6629" s="1" t="s">
        <v>29443</v>
      </c>
      <c r="E6629" s="1" t="s">
        <v>17</v>
      </c>
      <c r="F6629" s="1" t="str">
        <f>IFERROR(__xludf.DUMMYFUNCTION("REGEXEXTRACT(E6629,""[А-Яа-я\-]+ административный округ"")"),"Центральный административный округ")</f>
        <v>Центральный административный округ</v>
      </c>
      <c r="G6629" s="1" t="s">
        <v>92</v>
      </c>
      <c r="H6629" s="1" t="s">
        <v>29472</v>
      </c>
      <c r="I6629" s="1" t="s">
        <v>20</v>
      </c>
      <c r="J6629" s="1" t="s">
        <v>21</v>
      </c>
      <c r="K6629" s="1" t="s">
        <v>17198</v>
      </c>
      <c r="L6629" s="1">
        <v>8.78339405E8</v>
      </c>
      <c r="M6629" s="1" t="s">
        <v>29445</v>
      </c>
      <c r="N6629" s="1" t="s">
        <v>29446</v>
      </c>
      <c r="O6629" s="3"/>
    </row>
    <row r="6630">
      <c r="A6630" s="1" t="s">
        <v>29473</v>
      </c>
      <c r="B6630" s="2" t="s">
        <v>29474</v>
      </c>
      <c r="C6630" s="1">
        <v>7.72211373720195E14</v>
      </c>
      <c r="D6630" s="1" t="s">
        <v>29443</v>
      </c>
      <c r="E6630" s="1" t="s">
        <v>17</v>
      </c>
      <c r="F6630" s="1" t="str">
        <f>IFERROR(__xludf.DUMMYFUNCTION("REGEXEXTRACT(E6630,""[А-Яа-я\-]+ административный округ"")"),"Центральный административный округ")</f>
        <v>Центральный административный округ</v>
      </c>
      <c r="G6630" s="1" t="s">
        <v>92</v>
      </c>
      <c r="H6630" s="1" t="s">
        <v>29475</v>
      </c>
      <c r="I6630" s="1" t="s">
        <v>20</v>
      </c>
      <c r="J6630" s="1" t="s">
        <v>21</v>
      </c>
      <c r="K6630" s="1" t="s">
        <v>17198</v>
      </c>
      <c r="L6630" s="1">
        <v>8.78339408E8</v>
      </c>
      <c r="M6630" s="1" t="s">
        <v>29445</v>
      </c>
      <c r="N6630" s="1" t="s">
        <v>29446</v>
      </c>
      <c r="O6630" s="3"/>
    </row>
    <row r="6631">
      <c r="A6631" s="1" t="s">
        <v>29476</v>
      </c>
      <c r="B6631" s="2" t="s">
        <v>29477</v>
      </c>
      <c r="C6631" s="1">
        <v>7.72211373720205E14</v>
      </c>
      <c r="D6631" s="1" t="s">
        <v>29443</v>
      </c>
      <c r="E6631" s="1" t="s">
        <v>17</v>
      </c>
      <c r="F6631" s="1" t="str">
        <f>IFERROR(__xludf.DUMMYFUNCTION("REGEXEXTRACT(E6631,""[А-Яа-я\-]+ административный округ"")"),"Центральный административный округ")</f>
        <v>Центральный административный округ</v>
      </c>
      <c r="G6631" s="1" t="s">
        <v>92</v>
      </c>
      <c r="H6631" s="1" t="s">
        <v>29458</v>
      </c>
      <c r="I6631" s="1" t="s">
        <v>20</v>
      </c>
      <c r="J6631" s="1" t="s">
        <v>21</v>
      </c>
      <c r="K6631" s="1" t="s">
        <v>17198</v>
      </c>
      <c r="L6631" s="1">
        <v>8.78339411E8</v>
      </c>
      <c r="M6631" s="1" t="s">
        <v>29445</v>
      </c>
      <c r="N6631" s="1" t="s">
        <v>29446</v>
      </c>
      <c r="O6631" s="3"/>
    </row>
    <row r="6632">
      <c r="A6632" s="1" t="s">
        <v>29478</v>
      </c>
      <c r="B6632" s="2" t="s">
        <v>29479</v>
      </c>
      <c r="C6632" s="1">
        <v>7.72211373720295E14</v>
      </c>
      <c r="D6632" s="1" t="s">
        <v>29443</v>
      </c>
      <c r="E6632" s="1" t="s">
        <v>17</v>
      </c>
      <c r="F6632" s="1" t="str">
        <f>IFERROR(__xludf.DUMMYFUNCTION("REGEXEXTRACT(E6632,""[А-Яа-я\-]+ административный округ"")"),"Центральный административный округ")</f>
        <v>Центральный административный округ</v>
      </c>
      <c r="G6632" s="1" t="s">
        <v>92</v>
      </c>
      <c r="H6632" s="1" t="s">
        <v>29458</v>
      </c>
      <c r="I6632" s="1" t="s">
        <v>20</v>
      </c>
      <c r="J6632" s="1" t="s">
        <v>21</v>
      </c>
      <c r="K6632" s="1" t="s">
        <v>17198</v>
      </c>
      <c r="L6632" s="1">
        <v>8.78339412E8</v>
      </c>
      <c r="M6632" s="1" t="s">
        <v>29445</v>
      </c>
      <c r="N6632" s="1" t="s">
        <v>29446</v>
      </c>
      <c r="O6632" s="3"/>
    </row>
    <row r="6633">
      <c r="A6633" s="1" t="s">
        <v>29480</v>
      </c>
      <c r="B6633" s="2" t="s">
        <v>29481</v>
      </c>
      <c r="C6633" s="1">
        <v>7.72211373720305E14</v>
      </c>
      <c r="D6633" s="1" t="s">
        <v>29443</v>
      </c>
      <c r="E6633" s="1" t="s">
        <v>17</v>
      </c>
      <c r="F6633" s="1" t="str">
        <f>IFERROR(__xludf.DUMMYFUNCTION("REGEXEXTRACT(E6633,""[А-Яа-я\-]+ административный округ"")"),"Центральный административный округ")</f>
        <v>Центральный административный округ</v>
      </c>
      <c r="G6633" s="1" t="s">
        <v>92</v>
      </c>
      <c r="H6633" s="1" t="s">
        <v>29482</v>
      </c>
      <c r="I6633" s="1" t="s">
        <v>20</v>
      </c>
      <c r="J6633" s="1" t="s">
        <v>21</v>
      </c>
      <c r="K6633" s="1" t="s">
        <v>17198</v>
      </c>
      <c r="L6633" s="1">
        <v>8.78339413E8</v>
      </c>
      <c r="M6633" s="1" t="s">
        <v>29445</v>
      </c>
      <c r="N6633" s="1" t="s">
        <v>29446</v>
      </c>
      <c r="O6633" s="3"/>
    </row>
    <row r="6634">
      <c r="A6634" s="1" t="s">
        <v>29483</v>
      </c>
      <c r="B6634" s="2" t="s">
        <v>29484</v>
      </c>
      <c r="C6634" s="1">
        <v>7.72211373720625E14</v>
      </c>
      <c r="D6634" s="1" t="s">
        <v>29443</v>
      </c>
      <c r="E6634" s="1" t="s">
        <v>17</v>
      </c>
      <c r="F6634" s="1" t="str">
        <f>IFERROR(__xludf.DUMMYFUNCTION("REGEXEXTRACT(E6634,""[А-Яа-я\-]+ административный округ"")"),"Центральный административный округ")</f>
        <v>Центральный административный округ</v>
      </c>
      <c r="G6634" s="1" t="s">
        <v>92</v>
      </c>
      <c r="H6634" s="1" t="s">
        <v>29455</v>
      </c>
      <c r="I6634" s="1" t="s">
        <v>20</v>
      </c>
      <c r="J6634" s="1" t="s">
        <v>21</v>
      </c>
      <c r="K6634" s="1" t="s">
        <v>17198</v>
      </c>
      <c r="L6634" s="1">
        <v>8.78339414E8</v>
      </c>
      <c r="M6634" s="1" t="s">
        <v>29445</v>
      </c>
      <c r="N6634" s="1" t="s">
        <v>29446</v>
      </c>
      <c r="O6634" s="3"/>
    </row>
    <row r="6635">
      <c r="A6635" s="1" t="s">
        <v>29485</v>
      </c>
      <c r="B6635" s="2" t="s">
        <v>29486</v>
      </c>
      <c r="C6635" s="1">
        <v>7.72211373720315E14</v>
      </c>
      <c r="D6635" s="1" t="s">
        <v>29443</v>
      </c>
      <c r="E6635" s="1" t="s">
        <v>17</v>
      </c>
      <c r="F6635" s="1" t="str">
        <f>IFERROR(__xludf.DUMMYFUNCTION("REGEXEXTRACT(E6635,""[А-Яа-я\-]+ административный округ"")"),"Центральный административный округ")</f>
        <v>Центральный административный округ</v>
      </c>
      <c r="G6635" s="1" t="s">
        <v>92</v>
      </c>
      <c r="H6635" s="1" t="s">
        <v>29482</v>
      </c>
      <c r="I6635" s="1" t="s">
        <v>20</v>
      </c>
      <c r="J6635" s="1" t="s">
        <v>21</v>
      </c>
      <c r="K6635" s="1" t="s">
        <v>17198</v>
      </c>
      <c r="L6635" s="1">
        <v>8.78339415E8</v>
      </c>
      <c r="M6635" s="1" t="s">
        <v>29445</v>
      </c>
      <c r="N6635" s="1" t="s">
        <v>29446</v>
      </c>
      <c r="O6635" s="3"/>
    </row>
    <row r="6636">
      <c r="A6636" s="1" t="s">
        <v>29487</v>
      </c>
      <c r="B6636" s="2" t="s">
        <v>29488</v>
      </c>
      <c r="C6636" s="1">
        <v>7.72211373720615E14</v>
      </c>
      <c r="D6636" s="1" t="s">
        <v>29443</v>
      </c>
      <c r="E6636" s="1" t="s">
        <v>17</v>
      </c>
      <c r="F6636" s="1" t="str">
        <f>IFERROR(__xludf.DUMMYFUNCTION("REGEXEXTRACT(E6636,""[А-Яа-я\-]+ административный округ"")"),"Центральный административный округ")</f>
        <v>Центральный административный округ</v>
      </c>
      <c r="G6636" s="1" t="s">
        <v>92</v>
      </c>
      <c r="H6636" s="1" t="s">
        <v>29458</v>
      </c>
      <c r="I6636" s="1" t="s">
        <v>20</v>
      </c>
      <c r="J6636" s="1" t="s">
        <v>21</v>
      </c>
      <c r="K6636" s="1" t="s">
        <v>17198</v>
      </c>
      <c r="L6636" s="1">
        <v>8.78339416E8</v>
      </c>
      <c r="M6636" s="1" t="s">
        <v>29445</v>
      </c>
      <c r="N6636" s="1" t="s">
        <v>29446</v>
      </c>
      <c r="O6636" s="3"/>
    </row>
    <row r="6637">
      <c r="A6637" s="1" t="s">
        <v>29489</v>
      </c>
      <c r="B6637" s="2" t="s">
        <v>29490</v>
      </c>
      <c r="C6637" s="1">
        <v>7.72211373720325E14</v>
      </c>
      <c r="D6637" s="1" t="s">
        <v>29443</v>
      </c>
      <c r="E6637" s="1" t="s">
        <v>17</v>
      </c>
      <c r="F6637" s="1" t="str">
        <f>IFERROR(__xludf.DUMMYFUNCTION("REGEXEXTRACT(E6637,""[А-Яа-я\-]+ административный округ"")"),"Центральный административный округ")</f>
        <v>Центральный административный округ</v>
      </c>
      <c r="G6637" s="1" t="s">
        <v>92</v>
      </c>
      <c r="H6637" s="1" t="s">
        <v>29455</v>
      </c>
      <c r="I6637" s="1" t="s">
        <v>20</v>
      </c>
      <c r="J6637" s="1" t="s">
        <v>21</v>
      </c>
      <c r="K6637" s="1" t="s">
        <v>17198</v>
      </c>
      <c r="L6637" s="1">
        <v>8.78339417E8</v>
      </c>
      <c r="M6637" s="1" t="s">
        <v>29445</v>
      </c>
      <c r="N6637" s="1" t="s">
        <v>29446</v>
      </c>
      <c r="O6637" s="3"/>
    </row>
    <row r="6638">
      <c r="A6638" s="1" t="s">
        <v>29491</v>
      </c>
      <c r="B6638" s="2" t="s">
        <v>29492</v>
      </c>
      <c r="C6638" s="1">
        <v>7.72211373720335E14</v>
      </c>
      <c r="D6638" s="1" t="s">
        <v>29443</v>
      </c>
      <c r="E6638" s="1" t="s">
        <v>17</v>
      </c>
      <c r="F6638" s="1" t="str">
        <f>IFERROR(__xludf.DUMMYFUNCTION("REGEXEXTRACT(E6638,""[А-Яа-я\-]+ административный округ"")"),"Центральный административный округ")</f>
        <v>Центральный административный округ</v>
      </c>
      <c r="G6638" s="1" t="s">
        <v>92</v>
      </c>
      <c r="H6638" s="1" t="s">
        <v>29458</v>
      </c>
      <c r="I6638" s="1" t="s">
        <v>20</v>
      </c>
      <c r="J6638" s="1" t="s">
        <v>21</v>
      </c>
      <c r="K6638" s="1" t="s">
        <v>17198</v>
      </c>
      <c r="L6638" s="1">
        <v>8.78339418E8</v>
      </c>
      <c r="M6638" s="1" t="s">
        <v>29445</v>
      </c>
      <c r="N6638" s="1" t="s">
        <v>29446</v>
      </c>
      <c r="O6638" s="3"/>
    </row>
    <row r="6639">
      <c r="A6639" s="1" t="s">
        <v>29493</v>
      </c>
      <c r="B6639" s="2" t="s">
        <v>29494</v>
      </c>
      <c r="C6639" s="1">
        <v>7.72211373720345E14</v>
      </c>
      <c r="D6639" s="1" t="s">
        <v>29443</v>
      </c>
      <c r="E6639" s="1" t="s">
        <v>17</v>
      </c>
      <c r="F6639" s="1" t="str">
        <f>IFERROR(__xludf.DUMMYFUNCTION("REGEXEXTRACT(E6639,""[А-Яа-я\-]+ административный округ"")"),"Центральный административный округ")</f>
        <v>Центральный административный округ</v>
      </c>
      <c r="G6639" s="1" t="s">
        <v>92</v>
      </c>
      <c r="H6639" s="1" t="s">
        <v>29466</v>
      </c>
      <c r="I6639" s="1" t="s">
        <v>20</v>
      </c>
      <c r="J6639" s="1" t="s">
        <v>21</v>
      </c>
      <c r="K6639" s="1" t="s">
        <v>17198</v>
      </c>
      <c r="L6639" s="1">
        <v>8.78339419E8</v>
      </c>
      <c r="M6639" s="1" t="s">
        <v>29445</v>
      </c>
      <c r="N6639" s="1" t="s">
        <v>29446</v>
      </c>
      <c r="O6639" s="3"/>
    </row>
    <row r="6640">
      <c r="A6640" s="1" t="s">
        <v>29495</v>
      </c>
      <c r="B6640" s="2" t="s">
        <v>29496</v>
      </c>
      <c r="C6640" s="1">
        <v>7.72211373720365E14</v>
      </c>
      <c r="D6640" s="1" t="s">
        <v>29443</v>
      </c>
      <c r="E6640" s="1" t="s">
        <v>17</v>
      </c>
      <c r="F6640" s="1" t="str">
        <f>IFERROR(__xludf.DUMMYFUNCTION("REGEXEXTRACT(E6640,""[А-Яа-я\-]+ административный округ"")"),"Центральный административный округ")</f>
        <v>Центральный административный округ</v>
      </c>
      <c r="G6640" s="1" t="s">
        <v>92</v>
      </c>
      <c r="H6640" s="1" t="s">
        <v>29472</v>
      </c>
      <c r="I6640" s="1" t="s">
        <v>20</v>
      </c>
      <c r="J6640" s="1" t="s">
        <v>21</v>
      </c>
      <c r="K6640" s="1" t="s">
        <v>17198</v>
      </c>
      <c r="L6640" s="1">
        <v>8.7833942E8</v>
      </c>
      <c r="M6640" s="1" t="s">
        <v>29445</v>
      </c>
      <c r="N6640" s="1" t="s">
        <v>29446</v>
      </c>
      <c r="O6640" s="3"/>
    </row>
    <row r="6641">
      <c r="A6641" s="1" t="s">
        <v>29497</v>
      </c>
      <c r="B6641" s="2" t="s">
        <v>29498</v>
      </c>
      <c r="C6641" s="1">
        <v>7.72211373720375E14</v>
      </c>
      <c r="D6641" s="1" t="s">
        <v>29443</v>
      </c>
      <c r="E6641" s="1" t="s">
        <v>17</v>
      </c>
      <c r="F6641" s="1" t="str">
        <f>IFERROR(__xludf.DUMMYFUNCTION("REGEXEXTRACT(E6641,""[А-Яа-я\-]+ административный округ"")"),"Центральный административный округ")</f>
        <v>Центральный административный округ</v>
      </c>
      <c r="G6641" s="1" t="s">
        <v>92</v>
      </c>
      <c r="H6641" s="1" t="s">
        <v>29499</v>
      </c>
      <c r="I6641" s="1" t="s">
        <v>20</v>
      </c>
      <c r="J6641" s="1" t="s">
        <v>21</v>
      </c>
      <c r="K6641" s="1" t="s">
        <v>17198</v>
      </c>
      <c r="L6641" s="1">
        <v>8.78339421E8</v>
      </c>
      <c r="M6641" s="1" t="s">
        <v>29445</v>
      </c>
      <c r="N6641" s="1" t="s">
        <v>29446</v>
      </c>
      <c r="O6641" s="3"/>
    </row>
    <row r="6642">
      <c r="A6642" s="1" t="s">
        <v>29500</v>
      </c>
      <c r="B6642" s="2" t="s">
        <v>29501</v>
      </c>
      <c r="C6642" s="1">
        <v>7.72211373720385E14</v>
      </c>
      <c r="D6642" s="1" t="s">
        <v>29443</v>
      </c>
      <c r="E6642" s="1" t="s">
        <v>17</v>
      </c>
      <c r="F6642" s="1" t="str">
        <f>IFERROR(__xludf.DUMMYFUNCTION("REGEXEXTRACT(E6642,""[А-Яа-я\-]+ административный округ"")"),"Центральный административный округ")</f>
        <v>Центральный административный округ</v>
      </c>
      <c r="G6642" s="1" t="s">
        <v>92</v>
      </c>
      <c r="H6642" s="1" t="s">
        <v>29499</v>
      </c>
      <c r="I6642" s="1" t="s">
        <v>20</v>
      </c>
      <c r="J6642" s="1" t="s">
        <v>21</v>
      </c>
      <c r="K6642" s="1" t="s">
        <v>17198</v>
      </c>
      <c r="L6642" s="1">
        <v>8.78339422E8</v>
      </c>
      <c r="M6642" s="1" t="s">
        <v>29445</v>
      </c>
      <c r="N6642" s="1" t="s">
        <v>29446</v>
      </c>
      <c r="O6642" s="3"/>
    </row>
    <row r="6643">
      <c r="A6643" s="1" t="s">
        <v>29502</v>
      </c>
      <c r="B6643" s="2" t="s">
        <v>29503</v>
      </c>
      <c r="C6643" s="1">
        <v>7.72211373720395E14</v>
      </c>
      <c r="D6643" s="1" t="s">
        <v>29443</v>
      </c>
      <c r="E6643" s="1" t="s">
        <v>17</v>
      </c>
      <c r="F6643" s="1" t="str">
        <f>IFERROR(__xludf.DUMMYFUNCTION("REGEXEXTRACT(E6643,""[А-Яа-я\-]+ административный округ"")"),"Центральный административный округ")</f>
        <v>Центральный административный округ</v>
      </c>
      <c r="G6643" s="1" t="s">
        <v>92</v>
      </c>
      <c r="H6643" s="1" t="s">
        <v>29452</v>
      </c>
      <c r="I6643" s="1" t="s">
        <v>20</v>
      </c>
      <c r="J6643" s="1" t="s">
        <v>21</v>
      </c>
      <c r="K6643" s="1" t="s">
        <v>444</v>
      </c>
      <c r="L6643" s="1">
        <v>8.78339423E8</v>
      </c>
      <c r="M6643" s="1" t="s">
        <v>29445</v>
      </c>
      <c r="N6643" s="1" t="s">
        <v>29446</v>
      </c>
      <c r="O6643" s="3"/>
    </row>
    <row r="6644">
      <c r="A6644" s="1" t="s">
        <v>29504</v>
      </c>
      <c r="B6644" s="2" t="s">
        <v>29505</v>
      </c>
      <c r="C6644" s="1">
        <v>7.72211373720405E14</v>
      </c>
      <c r="D6644" s="1" t="s">
        <v>29443</v>
      </c>
      <c r="E6644" s="1" t="s">
        <v>17</v>
      </c>
      <c r="F6644" s="1" t="str">
        <f>IFERROR(__xludf.DUMMYFUNCTION("REGEXEXTRACT(E6644,""[А-Яа-я\-]+ административный округ"")"),"Центральный административный округ")</f>
        <v>Центральный административный округ</v>
      </c>
      <c r="G6644" s="1" t="s">
        <v>92</v>
      </c>
      <c r="H6644" s="1" t="s">
        <v>29482</v>
      </c>
      <c r="I6644" s="1" t="s">
        <v>20</v>
      </c>
      <c r="J6644" s="1" t="s">
        <v>21</v>
      </c>
      <c r="K6644" s="1" t="s">
        <v>444</v>
      </c>
      <c r="L6644" s="1">
        <v>8.78339424E8</v>
      </c>
      <c r="M6644" s="1" t="s">
        <v>29506</v>
      </c>
      <c r="N6644" s="1" t="s">
        <v>29446</v>
      </c>
      <c r="O6644" s="3"/>
    </row>
    <row r="6645">
      <c r="A6645" s="1" t="s">
        <v>29507</v>
      </c>
      <c r="B6645" s="2" t="s">
        <v>29508</v>
      </c>
      <c r="C6645" s="1">
        <v>7.72211373720415E14</v>
      </c>
      <c r="D6645" s="1" t="s">
        <v>29443</v>
      </c>
      <c r="E6645" s="1" t="s">
        <v>17</v>
      </c>
      <c r="F6645" s="1" t="str">
        <f>IFERROR(__xludf.DUMMYFUNCTION("REGEXEXTRACT(E6645,""[А-Яа-я\-]+ административный округ"")"),"Центральный административный округ")</f>
        <v>Центральный административный округ</v>
      </c>
      <c r="G6645" s="1" t="s">
        <v>92</v>
      </c>
      <c r="H6645" s="1" t="s">
        <v>29455</v>
      </c>
      <c r="I6645" s="1" t="s">
        <v>20</v>
      </c>
      <c r="J6645" s="1" t="s">
        <v>21</v>
      </c>
      <c r="K6645" s="1" t="s">
        <v>17198</v>
      </c>
      <c r="L6645" s="1">
        <v>8.78339425E8</v>
      </c>
      <c r="M6645" s="1" t="s">
        <v>29445</v>
      </c>
      <c r="N6645" s="1" t="s">
        <v>29446</v>
      </c>
      <c r="O6645" s="3"/>
    </row>
    <row r="6646">
      <c r="A6646" s="1" t="s">
        <v>29509</v>
      </c>
      <c r="B6646" s="2" t="s">
        <v>29510</v>
      </c>
      <c r="C6646" s="1">
        <v>7.72211373720425E14</v>
      </c>
      <c r="D6646" s="1" t="s">
        <v>29443</v>
      </c>
      <c r="E6646" s="1" t="s">
        <v>17</v>
      </c>
      <c r="F6646" s="1" t="str">
        <f>IFERROR(__xludf.DUMMYFUNCTION("REGEXEXTRACT(E6646,""[А-Яа-я\-]+ административный округ"")"),"Центральный административный округ")</f>
        <v>Центральный административный округ</v>
      </c>
      <c r="G6646" s="1" t="s">
        <v>92</v>
      </c>
      <c r="H6646" s="1" t="s">
        <v>29455</v>
      </c>
      <c r="I6646" s="1" t="s">
        <v>20</v>
      </c>
      <c r="J6646" s="1" t="s">
        <v>21</v>
      </c>
      <c r="K6646" s="1" t="s">
        <v>17198</v>
      </c>
      <c r="L6646" s="1">
        <v>8.78339426E8</v>
      </c>
      <c r="M6646" s="1" t="s">
        <v>29445</v>
      </c>
      <c r="N6646" s="1" t="s">
        <v>29446</v>
      </c>
      <c r="O6646" s="3"/>
    </row>
    <row r="6647">
      <c r="A6647" s="1" t="s">
        <v>29511</v>
      </c>
      <c r="B6647" s="2" t="s">
        <v>29512</v>
      </c>
      <c r="C6647" s="1">
        <v>7.72211373720435E14</v>
      </c>
      <c r="D6647" s="1" t="s">
        <v>29443</v>
      </c>
      <c r="E6647" s="1" t="s">
        <v>17</v>
      </c>
      <c r="F6647" s="1" t="str">
        <f>IFERROR(__xludf.DUMMYFUNCTION("REGEXEXTRACT(E6647,""[А-Яа-я\-]+ административный округ"")"),"Центральный административный округ")</f>
        <v>Центральный административный округ</v>
      </c>
      <c r="G6647" s="1" t="s">
        <v>92</v>
      </c>
      <c r="H6647" s="1" t="s">
        <v>29455</v>
      </c>
      <c r="I6647" s="1" t="s">
        <v>20</v>
      </c>
      <c r="J6647" s="1" t="s">
        <v>21</v>
      </c>
      <c r="K6647" s="1" t="s">
        <v>17198</v>
      </c>
      <c r="L6647" s="1">
        <v>8.78339427E8</v>
      </c>
      <c r="M6647" s="1" t="s">
        <v>29445</v>
      </c>
      <c r="N6647" s="1" t="s">
        <v>29446</v>
      </c>
      <c r="O6647" s="3"/>
    </row>
    <row r="6648">
      <c r="A6648" s="1" t="s">
        <v>29513</v>
      </c>
      <c r="B6648" s="2" t="s">
        <v>29514</v>
      </c>
      <c r="C6648" s="1">
        <v>7.72211373720445E14</v>
      </c>
      <c r="D6648" s="1" t="s">
        <v>29443</v>
      </c>
      <c r="E6648" s="1" t="s">
        <v>17</v>
      </c>
      <c r="F6648" s="1" t="str">
        <f>IFERROR(__xludf.DUMMYFUNCTION("REGEXEXTRACT(E6648,""[А-Яа-я\-]+ административный округ"")"),"Центральный административный округ")</f>
        <v>Центральный административный округ</v>
      </c>
      <c r="G6648" s="1" t="s">
        <v>92</v>
      </c>
      <c r="H6648" s="1" t="s">
        <v>29515</v>
      </c>
      <c r="I6648" s="1" t="s">
        <v>20</v>
      </c>
      <c r="J6648" s="1" t="s">
        <v>21</v>
      </c>
      <c r="K6648" s="1" t="s">
        <v>17198</v>
      </c>
      <c r="L6648" s="1">
        <v>8.78339428E8</v>
      </c>
      <c r="M6648" s="1" t="s">
        <v>29445</v>
      </c>
      <c r="N6648" s="1" t="s">
        <v>29446</v>
      </c>
      <c r="O6648" s="3"/>
    </row>
    <row r="6649">
      <c r="A6649" s="1" t="s">
        <v>29516</v>
      </c>
      <c r="B6649" s="2" t="s">
        <v>29517</v>
      </c>
      <c r="C6649" s="1">
        <v>7.72211373720455E14</v>
      </c>
      <c r="D6649" s="1" t="s">
        <v>29443</v>
      </c>
      <c r="E6649" s="1" t="s">
        <v>17</v>
      </c>
      <c r="F6649" s="1" t="str">
        <f>IFERROR(__xludf.DUMMYFUNCTION("REGEXEXTRACT(E6649,""[А-Яа-я\-]+ административный округ"")"),"Центральный административный округ")</f>
        <v>Центральный административный округ</v>
      </c>
      <c r="G6649" s="1" t="s">
        <v>92</v>
      </c>
      <c r="H6649" s="1" t="s">
        <v>29518</v>
      </c>
      <c r="I6649" s="1" t="s">
        <v>20</v>
      </c>
      <c r="J6649" s="1" t="s">
        <v>21</v>
      </c>
      <c r="K6649" s="1" t="s">
        <v>17198</v>
      </c>
      <c r="L6649" s="1">
        <v>8.7833943E8</v>
      </c>
      <c r="M6649" s="1" t="s">
        <v>29445</v>
      </c>
      <c r="N6649" s="1" t="s">
        <v>29446</v>
      </c>
      <c r="O6649" s="3"/>
    </row>
    <row r="6650">
      <c r="A6650" s="1" t="s">
        <v>29519</v>
      </c>
      <c r="B6650" s="2" t="s">
        <v>29520</v>
      </c>
      <c r="C6650" s="1">
        <v>7.72211373720465E14</v>
      </c>
      <c r="D6650" s="1" t="s">
        <v>29443</v>
      </c>
      <c r="E6650" s="1" t="s">
        <v>17</v>
      </c>
      <c r="F6650" s="1" t="str">
        <f>IFERROR(__xludf.DUMMYFUNCTION("REGEXEXTRACT(E6650,""[А-Яа-я\-]+ административный округ"")"),"Центральный административный округ")</f>
        <v>Центральный административный округ</v>
      </c>
      <c r="G6650" s="1" t="s">
        <v>92</v>
      </c>
      <c r="H6650" s="1" t="s">
        <v>29475</v>
      </c>
      <c r="I6650" s="1" t="s">
        <v>20</v>
      </c>
      <c r="J6650" s="1" t="s">
        <v>21</v>
      </c>
      <c r="K6650" s="1" t="s">
        <v>17198</v>
      </c>
      <c r="L6650" s="1">
        <v>8.78339432E8</v>
      </c>
      <c r="M6650" s="1" t="s">
        <v>29445</v>
      </c>
      <c r="N6650" s="1" t="s">
        <v>29446</v>
      </c>
      <c r="O6650" s="3"/>
    </row>
    <row r="6651">
      <c r="A6651" s="1" t="s">
        <v>29521</v>
      </c>
      <c r="B6651" s="2" t="s">
        <v>29522</v>
      </c>
      <c r="C6651" s="1">
        <v>7.72211373720475E14</v>
      </c>
      <c r="D6651" s="1" t="s">
        <v>29443</v>
      </c>
      <c r="E6651" s="1" t="s">
        <v>17</v>
      </c>
      <c r="F6651" s="1" t="str">
        <f>IFERROR(__xludf.DUMMYFUNCTION("REGEXEXTRACT(E6651,""[А-Яа-я\-]+ административный округ"")"),"Центральный административный округ")</f>
        <v>Центральный административный округ</v>
      </c>
      <c r="G6651" s="1" t="s">
        <v>92</v>
      </c>
      <c r="H6651" s="1" t="s">
        <v>29499</v>
      </c>
      <c r="I6651" s="1" t="s">
        <v>20</v>
      </c>
      <c r="J6651" s="1" t="s">
        <v>21</v>
      </c>
      <c r="K6651" s="1" t="s">
        <v>17198</v>
      </c>
      <c r="L6651" s="1">
        <v>8.78339433E8</v>
      </c>
      <c r="M6651" s="1" t="s">
        <v>29445</v>
      </c>
      <c r="N6651" s="1" t="s">
        <v>29446</v>
      </c>
      <c r="O6651" s="3"/>
    </row>
    <row r="6652">
      <c r="A6652" s="1" t="s">
        <v>29523</v>
      </c>
      <c r="B6652" s="2" t="s">
        <v>29524</v>
      </c>
      <c r="C6652" s="1">
        <v>7.72211373720595E14</v>
      </c>
      <c r="D6652" s="1" t="s">
        <v>29443</v>
      </c>
      <c r="E6652" s="1" t="s">
        <v>17</v>
      </c>
      <c r="F6652" s="1" t="str">
        <f>IFERROR(__xludf.DUMMYFUNCTION("REGEXEXTRACT(E6652,""[А-Яа-я\-]+ административный округ"")"),"Центральный административный округ")</f>
        <v>Центральный административный округ</v>
      </c>
      <c r="G6652" s="1" t="s">
        <v>92</v>
      </c>
      <c r="H6652" s="1" t="s">
        <v>29452</v>
      </c>
      <c r="I6652" s="1" t="s">
        <v>20</v>
      </c>
      <c r="J6652" s="1" t="s">
        <v>21</v>
      </c>
      <c r="K6652" s="1" t="s">
        <v>17198</v>
      </c>
      <c r="L6652" s="1">
        <v>8.78339436E8</v>
      </c>
      <c r="M6652" s="1" t="s">
        <v>29445</v>
      </c>
      <c r="N6652" s="1" t="s">
        <v>29446</v>
      </c>
      <c r="O6652" s="3"/>
    </row>
    <row r="6653">
      <c r="A6653" s="1" t="s">
        <v>29523</v>
      </c>
      <c r="B6653" s="2" t="s">
        <v>29525</v>
      </c>
      <c r="C6653" s="1">
        <v>7.72211373720025E14</v>
      </c>
      <c r="D6653" s="1" t="s">
        <v>29443</v>
      </c>
      <c r="E6653" s="1" t="s">
        <v>17</v>
      </c>
      <c r="F6653" s="1" t="str">
        <f>IFERROR(__xludf.DUMMYFUNCTION("REGEXEXTRACT(E6653,""[А-Яа-я\-]+ административный округ"")"),"Центральный административный округ")</f>
        <v>Центральный административный округ</v>
      </c>
      <c r="G6653" s="1" t="s">
        <v>92</v>
      </c>
      <c r="H6653" s="1" t="s">
        <v>29452</v>
      </c>
      <c r="I6653" s="1" t="s">
        <v>20</v>
      </c>
      <c r="J6653" s="1" t="s">
        <v>21</v>
      </c>
      <c r="K6653" s="1" t="s">
        <v>17198</v>
      </c>
      <c r="L6653" s="1">
        <v>8.78339441E8</v>
      </c>
      <c r="M6653" s="1" t="s">
        <v>29445</v>
      </c>
      <c r="N6653" s="1" t="s">
        <v>29446</v>
      </c>
      <c r="O6653" s="3"/>
    </row>
    <row r="6654">
      <c r="A6654" s="1" t="s">
        <v>29523</v>
      </c>
      <c r="B6654" s="2" t="s">
        <v>29526</v>
      </c>
      <c r="C6654" s="1">
        <v>7.72211373720015E14</v>
      </c>
      <c r="D6654" s="1" t="s">
        <v>29443</v>
      </c>
      <c r="E6654" s="1" t="s">
        <v>17</v>
      </c>
      <c r="F6654" s="1" t="str">
        <f>IFERROR(__xludf.DUMMYFUNCTION("REGEXEXTRACT(E6654,""[А-Яа-я\-]+ административный округ"")"),"Центральный административный округ")</f>
        <v>Центральный административный округ</v>
      </c>
      <c r="G6654" s="1" t="s">
        <v>92</v>
      </c>
      <c r="H6654" s="1" t="s">
        <v>29452</v>
      </c>
      <c r="I6654" s="1" t="s">
        <v>20</v>
      </c>
      <c r="J6654" s="1" t="s">
        <v>21</v>
      </c>
      <c r="K6654" s="1" t="s">
        <v>17198</v>
      </c>
      <c r="L6654" s="1">
        <v>8.78339446E8</v>
      </c>
      <c r="M6654" s="1" t="s">
        <v>29445</v>
      </c>
      <c r="N6654" s="1" t="s">
        <v>29446</v>
      </c>
      <c r="O6654" s="3"/>
    </row>
    <row r="6655">
      <c r="A6655" s="1" t="s">
        <v>29527</v>
      </c>
      <c r="B6655" s="2" t="s">
        <v>29528</v>
      </c>
      <c r="C6655" s="1">
        <v>7.72211373720035E14</v>
      </c>
      <c r="D6655" s="1" t="s">
        <v>29443</v>
      </c>
      <c r="E6655" s="1" t="s">
        <v>17</v>
      </c>
      <c r="F6655" s="1" t="str">
        <f>IFERROR(__xludf.DUMMYFUNCTION("REGEXEXTRACT(E6655,""[А-Яа-я\-]+ административный округ"")"),"Центральный административный округ")</f>
        <v>Центральный административный округ</v>
      </c>
      <c r="G6655" s="1" t="s">
        <v>92</v>
      </c>
      <c r="H6655" s="1" t="s">
        <v>29452</v>
      </c>
      <c r="I6655" s="1" t="s">
        <v>20</v>
      </c>
      <c r="J6655" s="1" t="s">
        <v>21</v>
      </c>
      <c r="K6655" s="1" t="s">
        <v>17198</v>
      </c>
      <c r="L6655" s="1">
        <v>8.7833945E8</v>
      </c>
      <c r="M6655" s="1" t="s">
        <v>29445</v>
      </c>
      <c r="N6655" s="1" t="s">
        <v>29446</v>
      </c>
      <c r="O6655" s="3"/>
    </row>
    <row r="6656">
      <c r="A6656" s="1" t="s">
        <v>29529</v>
      </c>
      <c r="B6656" s="2" t="s">
        <v>29530</v>
      </c>
      <c r="C6656" s="1">
        <v>7.72211373720045E14</v>
      </c>
      <c r="D6656" s="1" t="s">
        <v>29443</v>
      </c>
      <c r="E6656" s="1" t="s">
        <v>17</v>
      </c>
      <c r="F6656" s="1" t="str">
        <f>IFERROR(__xludf.DUMMYFUNCTION("REGEXEXTRACT(E6656,""[А-Яа-я\-]+ административный округ"")"),"Центральный административный округ")</f>
        <v>Центральный административный округ</v>
      </c>
      <c r="G6656" s="1" t="s">
        <v>92</v>
      </c>
      <c r="H6656" s="1" t="s">
        <v>29475</v>
      </c>
      <c r="I6656" s="1" t="s">
        <v>20</v>
      </c>
      <c r="J6656" s="1" t="s">
        <v>21</v>
      </c>
      <c r="K6656" s="1" t="s">
        <v>17198</v>
      </c>
      <c r="L6656" s="1">
        <v>8.78339457E8</v>
      </c>
      <c r="M6656" s="1" t="s">
        <v>29445</v>
      </c>
      <c r="N6656" s="1" t="s">
        <v>29446</v>
      </c>
      <c r="O6656" s="3"/>
    </row>
    <row r="6657">
      <c r="A6657" s="1" t="s">
        <v>29531</v>
      </c>
      <c r="B6657" s="2" t="s">
        <v>29532</v>
      </c>
      <c r="C6657" s="1">
        <v>7.72211373720585E14</v>
      </c>
      <c r="D6657" s="1" t="s">
        <v>29443</v>
      </c>
      <c r="E6657" s="1" t="s">
        <v>17</v>
      </c>
      <c r="F6657" s="1" t="str">
        <f>IFERROR(__xludf.DUMMYFUNCTION("REGEXEXTRACT(E6657,""[А-Яа-я\-]+ административный округ"")"),"Центральный административный округ")</f>
        <v>Центральный административный округ</v>
      </c>
      <c r="G6657" s="1" t="s">
        <v>92</v>
      </c>
      <c r="H6657" s="1" t="s">
        <v>29449</v>
      </c>
      <c r="I6657" s="1" t="s">
        <v>20</v>
      </c>
      <c r="J6657" s="1" t="s">
        <v>21</v>
      </c>
      <c r="K6657" s="1" t="s">
        <v>17198</v>
      </c>
      <c r="L6657" s="1">
        <v>8.78339462E8</v>
      </c>
      <c r="M6657" s="1" t="s">
        <v>29445</v>
      </c>
      <c r="N6657" s="1" t="s">
        <v>29446</v>
      </c>
      <c r="O6657" s="3"/>
    </row>
    <row r="6658">
      <c r="A6658" s="1" t="s">
        <v>29533</v>
      </c>
      <c r="B6658" s="2" t="s">
        <v>29534</v>
      </c>
      <c r="C6658" s="1">
        <v>7.72211373720055E14</v>
      </c>
      <c r="D6658" s="1" t="s">
        <v>29443</v>
      </c>
      <c r="E6658" s="1" t="s">
        <v>17</v>
      </c>
      <c r="F6658" s="1" t="str">
        <f>IFERROR(__xludf.DUMMYFUNCTION("REGEXEXTRACT(E6658,""[А-Яа-я\-]+ административный округ"")"),"Центральный административный округ")</f>
        <v>Центральный административный округ</v>
      </c>
      <c r="G6658" s="1" t="s">
        <v>92</v>
      </c>
      <c r="H6658" s="1" t="s">
        <v>29472</v>
      </c>
      <c r="I6658" s="1" t="s">
        <v>20</v>
      </c>
      <c r="J6658" s="1" t="s">
        <v>21</v>
      </c>
      <c r="K6658" s="1" t="s">
        <v>17198</v>
      </c>
      <c r="L6658" s="1">
        <v>8.78339466E8</v>
      </c>
      <c r="M6658" s="1" t="s">
        <v>29535</v>
      </c>
      <c r="N6658" s="1" t="s">
        <v>29536</v>
      </c>
      <c r="O6658" s="3"/>
    </row>
    <row r="6659">
      <c r="A6659" s="1" t="s">
        <v>29537</v>
      </c>
      <c r="B6659" s="2" t="s">
        <v>29538</v>
      </c>
      <c r="C6659" s="1">
        <v>7.72211373720065E14</v>
      </c>
      <c r="D6659" s="1" t="s">
        <v>29443</v>
      </c>
      <c r="E6659" s="1" t="s">
        <v>17</v>
      </c>
      <c r="F6659" s="1" t="str">
        <f>IFERROR(__xludf.DUMMYFUNCTION("REGEXEXTRACT(E6659,""[А-Яа-я\-]+ административный округ"")"),"Центральный административный округ")</f>
        <v>Центральный административный округ</v>
      </c>
      <c r="G6659" s="1" t="s">
        <v>92</v>
      </c>
      <c r="H6659" s="1" t="s">
        <v>29452</v>
      </c>
      <c r="I6659" s="1" t="s">
        <v>20</v>
      </c>
      <c r="J6659" s="1" t="s">
        <v>21</v>
      </c>
      <c r="K6659" s="1" t="s">
        <v>17198</v>
      </c>
      <c r="L6659" s="1">
        <v>8.7833947E8</v>
      </c>
      <c r="M6659" s="1" t="s">
        <v>29445</v>
      </c>
      <c r="N6659" s="1" t="s">
        <v>29446</v>
      </c>
      <c r="O6659" s="3"/>
    </row>
    <row r="6660">
      <c r="A6660" s="1" t="s">
        <v>29539</v>
      </c>
      <c r="B6660" s="2" t="s">
        <v>29540</v>
      </c>
      <c r="C6660" s="1">
        <v>7.72211373720075E14</v>
      </c>
      <c r="D6660" s="1" t="s">
        <v>29443</v>
      </c>
      <c r="E6660" s="1" t="s">
        <v>17</v>
      </c>
      <c r="F6660" s="1" t="str">
        <f>IFERROR(__xludf.DUMMYFUNCTION("REGEXEXTRACT(E6660,""[А-Яа-я\-]+ административный округ"")"),"Центральный административный округ")</f>
        <v>Центральный административный округ</v>
      </c>
      <c r="G6660" s="1" t="s">
        <v>92</v>
      </c>
      <c r="H6660" s="1" t="s">
        <v>29475</v>
      </c>
      <c r="I6660" s="1" t="s">
        <v>20</v>
      </c>
      <c r="J6660" s="1" t="s">
        <v>21</v>
      </c>
      <c r="K6660" s="1" t="s">
        <v>17198</v>
      </c>
      <c r="L6660" s="1">
        <v>8.78339474E8</v>
      </c>
      <c r="M6660" s="1" t="s">
        <v>29445</v>
      </c>
      <c r="N6660" s="1" t="s">
        <v>29446</v>
      </c>
      <c r="O6660" s="3"/>
    </row>
    <row r="6661">
      <c r="A6661" s="1" t="s">
        <v>29541</v>
      </c>
      <c r="B6661" s="2" t="s">
        <v>29542</v>
      </c>
      <c r="C6661" s="1">
        <v>7.72211373720085E14</v>
      </c>
      <c r="D6661" s="1" t="s">
        <v>29443</v>
      </c>
      <c r="E6661" s="1" t="s">
        <v>17</v>
      </c>
      <c r="F6661" s="1" t="str">
        <f>IFERROR(__xludf.DUMMYFUNCTION("REGEXEXTRACT(E6661,""[А-Яа-я\-]+ административный округ"")"),"Центральный административный округ")</f>
        <v>Центральный административный округ</v>
      </c>
      <c r="G6661" s="1" t="s">
        <v>92</v>
      </c>
      <c r="H6661" s="1" t="s">
        <v>29543</v>
      </c>
      <c r="I6661" s="1" t="s">
        <v>20</v>
      </c>
      <c r="J6661" s="1" t="s">
        <v>21</v>
      </c>
      <c r="K6661" s="1" t="s">
        <v>17198</v>
      </c>
      <c r="L6661" s="1">
        <v>8.78339478E8</v>
      </c>
      <c r="M6661" s="1" t="s">
        <v>29544</v>
      </c>
      <c r="N6661" s="1" t="s">
        <v>29446</v>
      </c>
      <c r="O6661" s="3"/>
    </row>
    <row r="6662">
      <c r="A6662" s="1" t="s">
        <v>29545</v>
      </c>
      <c r="B6662" s="2" t="s">
        <v>29546</v>
      </c>
      <c r="C6662" s="1">
        <v>7.72211373720095E14</v>
      </c>
      <c r="D6662" s="1" t="s">
        <v>29443</v>
      </c>
      <c r="E6662" s="1" t="s">
        <v>17</v>
      </c>
      <c r="F6662" s="1" t="str">
        <f>IFERROR(__xludf.DUMMYFUNCTION("REGEXEXTRACT(E6662,""[А-Яа-я\-]+ административный округ"")"),"Центральный административный округ")</f>
        <v>Центральный административный округ</v>
      </c>
      <c r="G6662" s="1" t="s">
        <v>92</v>
      </c>
      <c r="H6662" s="1" t="s">
        <v>29466</v>
      </c>
      <c r="I6662" s="1" t="s">
        <v>20</v>
      </c>
      <c r="J6662" s="1" t="s">
        <v>21</v>
      </c>
      <c r="K6662" s="1" t="s">
        <v>17198</v>
      </c>
      <c r="L6662" s="1">
        <v>8.78339482E8</v>
      </c>
      <c r="M6662" s="1" t="s">
        <v>29445</v>
      </c>
      <c r="N6662" s="1" t="s">
        <v>29446</v>
      </c>
      <c r="O6662" s="3"/>
    </row>
    <row r="6663">
      <c r="A6663" s="1" t="s">
        <v>29547</v>
      </c>
      <c r="B6663" s="2" t="s">
        <v>29548</v>
      </c>
      <c r="C6663" s="1">
        <v>7.72211373720215E14</v>
      </c>
      <c r="D6663" s="1" t="s">
        <v>29443</v>
      </c>
      <c r="E6663" s="1" t="s">
        <v>17</v>
      </c>
      <c r="F6663" s="1" t="str">
        <f>IFERROR(__xludf.DUMMYFUNCTION("REGEXEXTRACT(E6663,""[А-Яа-я\-]+ административный округ"")"),"Центральный административный округ")</f>
        <v>Центральный административный округ</v>
      </c>
      <c r="G6663" s="1" t="s">
        <v>92</v>
      </c>
      <c r="H6663" s="1" t="s">
        <v>29444</v>
      </c>
      <c r="I6663" s="1" t="s">
        <v>20</v>
      </c>
      <c r="J6663" s="1" t="s">
        <v>21</v>
      </c>
      <c r="K6663" s="1" t="s">
        <v>17198</v>
      </c>
      <c r="L6663" s="1">
        <v>8.78339485E8</v>
      </c>
      <c r="M6663" s="1" t="s">
        <v>29445</v>
      </c>
      <c r="N6663" s="1" t="s">
        <v>29446</v>
      </c>
      <c r="O6663" s="3"/>
    </row>
    <row r="6664">
      <c r="A6664" s="1" t="s">
        <v>29549</v>
      </c>
      <c r="B6664" s="2" t="s">
        <v>29550</v>
      </c>
      <c r="C6664" s="1">
        <v>7.72211373720225E14</v>
      </c>
      <c r="D6664" s="1" t="s">
        <v>29443</v>
      </c>
      <c r="E6664" s="1" t="s">
        <v>17</v>
      </c>
      <c r="F6664" s="1" t="str">
        <f>IFERROR(__xludf.DUMMYFUNCTION("REGEXEXTRACT(E6664,""[А-Яа-я\-]+ административный округ"")"),"Центральный административный округ")</f>
        <v>Центральный административный округ</v>
      </c>
      <c r="G6664" s="1" t="s">
        <v>92</v>
      </c>
      <c r="H6664" s="1" t="s">
        <v>29551</v>
      </c>
      <c r="I6664" s="1" t="s">
        <v>20</v>
      </c>
      <c r="J6664" s="1" t="s">
        <v>21</v>
      </c>
      <c r="K6664" s="1" t="s">
        <v>17198</v>
      </c>
      <c r="L6664" s="1">
        <v>8.78339486E8</v>
      </c>
      <c r="M6664" s="1" t="s">
        <v>29535</v>
      </c>
      <c r="N6664" s="1" t="s">
        <v>29536</v>
      </c>
      <c r="O6664" s="3"/>
    </row>
    <row r="6665">
      <c r="A6665" s="1" t="s">
        <v>29552</v>
      </c>
      <c r="B6665" s="2" t="s">
        <v>29553</v>
      </c>
      <c r="C6665" s="1">
        <v>7.72211373720235E14</v>
      </c>
      <c r="D6665" s="1" t="s">
        <v>29443</v>
      </c>
      <c r="E6665" s="1" t="s">
        <v>17</v>
      </c>
      <c r="F6665" s="1" t="str">
        <f>IFERROR(__xludf.DUMMYFUNCTION("REGEXEXTRACT(E6665,""[А-Яа-я\-]+ административный округ"")"),"Центральный административный округ")</f>
        <v>Центральный административный округ</v>
      </c>
      <c r="G6665" s="1" t="s">
        <v>92</v>
      </c>
      <c r="H6665" s="1" t="s">
        <v>29482</v>
      </c>
      <c r="I6665" s="1" t="s">
        <v>20</v>
      </c>
      <c r="J6665" s="1" t="s">
        <v>21</v>
      </c>
      <c r="K6665" s="1" t="s">
        <v>17198</v>
      </c>
      <c r="L6665" s="1">
        <v>8.78339487E8</v>
      </c>
      <c r="M6665" s="1" t="s">
        <v>29445</v>
      </c>
      <c r="N6665" s="1" t="s">
        <v>29446</v>
      </c>
      <c r="O6665" s="3"/>
    </row>
    <row r="6666">
      <c r="A6666" s="1" t="s">
        <v>29554</v>
      </c>
      <c r="B6666" s="2" t="s">
        <v>29555</v>
      </c>
      <c r="C6666" s="1">
        <v>7.72211373720245E14</v>
      </c>
      <c r="D6666" s="1" t="s">
        <v>29443</v>
      </c>
      <c r="E6666" s="1" t="s">
        <v>17</v>
      </c>
      <c r="F6666" s="1" t="str">
        <f>IFERROR(__xludf.DUMMYFUNCTION("REGEXEXTRACT(E6666,""[А-Яа-я\-]+ административный округ"")"),"Центральный административный округ")</f>
        <v>Центральный административный округ</v>
      </c>
      <c r="G6666" s="1" t="s">
        <v>92</v>
      </c>
      <c r="H6666" s="1" t="s">
        <v>29449</v>
      </c>
      <c r="I6666" s="1" t="s">
        <v>20</v>
      </c>
      <c r="J6666" s="1" t="s">
        <v>21</v>
      </c>
      <c r="K6666" s="1" t="s">
        <v>17198</v>
      </c>
      <c r="L6666" s="1">
        <v>8.78339488E8</v>
      </c>
      <c r="M6666" s="1" t="s">
        <v>29535</v>
      </c>
      <c r="N6666" s="1" t="s">
        <v>29536</v>
      </c>
      <c r="O6666" s="3"/>
    </row>
    <row r="6667">
      <c r="A6667" s="1" t="s">
        <v>29556</v>
      </c>
      <c r="B6667" s="2" t="s">
        <v>29557</v>
      </c>
      <c r="C6667" s="1">
        <v>7.72211373720255E14</v>
      </c>
      <c r="D6667" s="1" t="s">
        <v>29443</v>
      </c>
      <c r="E6667" s="1" t="s">
        <v>17</v>
      </c>
      <c r="F6667" s="1" t="str">
        <f>IFERROR(__xludf.DUMMYFUNCTION("REGEXEXTRACT(E6667,""[А-Яа-я\-]+ административный округ"")"),"Центральный административный округ")</f>
        <v>Центральный административный округ</v>
      </c>
      <c r="G6667" s="1" t="s">
        <v>92</v>
      </c>
      <c r="H6667" s="1" t="s">
        <v>29543</v>
      </c>
      <c r="I6667" s="1" t="s">
        <v>20</v>
      </c>
      <c r="J6667" s="1" t="s">
        <v>21</v>
      </c>
      <c r="K6667" s="1" t="s">
        <v>17198</v>
      </c>
      <c r="L6667" s="1">
        <v>8.78339489E8</v>
      </c>
      <c r="M6667" s="1" t="s">
        <v>29535</v>
      </c>
      <c r="N6667" s="1" t="s">
        <v>29536</v>
      </c>
      <c r="O6667" s="3"/>
    </row>
    <row r="6668">
      <c r="A6668" s="1" t="s">
        <v>29558</v>
      </c>
      <c r="B6668" s="2" t="s">
        <v>29559</v>
      </c>
      <c r="C6668" s="1">
        <v>7.72211373720265E14</v>
      </c>
      <c r="D6668" s="1" t="s">
        <v>29443</v>
      </c>
      <c r="E6668" s="1" t="s">
        <v>17</v>
      </c>
      <c r="F6668" s="1" t="str">
        <f>IFERROR(__xludf.DUMMYFUNCTION("REGEXEXTRACT(E6668,""[А-Яа-я\-]+ административный округ"")"),"Центральный административный округ")</f>
        <v>Центральный административный округ</v>
      </c>
      <c r="G6668" s="1" t="s">
        <v>92</v>
      </c>
      <c r="H6668" s="1" t="s">
        <v>29472</v>
      </c>
      <c r="I6668" s="1" t="s">
        <v>20</v>
      </c>
      <c r="J6668" s="1" t="s">
        <v>21</v>
      </c>
      <c r="K6668" s="1" t="s">
        <v>17198</v>
      </c>
      <c r="L6668" s="1">
        <v>8.7833949E8</v>
      </c>
      <c r="M6668" s="1" t="s">
        <v>29535</v>
      </c>
      <c r="N6668" s="1" t="s">
        <v>29536</v>
      </c>
      <c r="O6668" s="3"/>
    </row>
    <row r="6669">
      <c r="A6669" s="1" t="s">
        <v>29560</v>
      </c>
      <c r="B6669" s="2" t="s">
        <v>29561</v>
      </c>
      <c r="C6669" s="1">
        <v>7.72211373720275E14</v>
      </c>
      <c r="D6669" s="1" t="s">
        <v>29443</v>
      </c>
      <c r="E6669" s="1" t="s">
        <v>17</v>
      </c>
      <c r="F6669" s="1" t="str">
        <f>IFERROR(__xludf.DUMMYFUNCTION("REGEXEXTRACT(E6669,""[А-Яа-я\-]+ административный округ"")"),"Центральный административный округ")</f>
        <v>Центральный административный округ</v>
      </c>
      <c r="G6669" s="1" t="s">
        <v>92</v>
      </c>
      <c r="H6669" s="1" t="s">
        <v>29452</v>
      </c>
      <c r="I6669" s="1" t="s">
        <v>20</v>
      </c>
      <c r="J6669" s="1" t="s">
        <v>21</v>
      </c>
      <c r="K6669" s="1" t="s">
        <v>17198</v>
      </c>
      <c r="L6669" s="1">
        <v>8.78339491E8</v>
      </c>
      <c r="M6669" s="1" t="s">
        <v>29535</v>
      </c>
      <c r="N6669" s="1" t="s">
        <v>29536</v>
      </c>
      <c r="O6669" s="3"/>
    </row>
    <row r="6670">
      <c r="A6670" s="1" t="s">
        <v>29562</v>
      </c>
      <c r="B6670" s="2" t="s">
        <v>29563</v>
      </c>
      <c r="C6670" s="1">
        <v>7.72211373720285E14</v>
      </c>
      <c r="D6670" s="1" t="s">
        <v>29443</v>
      </c>
      <c r="E6670" s="1" t="s">
        <v>17</v>
      </c>
      <c r="F6670" s="1" t="str">
        <f>IFERROR(__xludf.DUMMYFUNCTION("REGEXEXTRACT(E6670,""[А-Яа-я\-]+ административный округ"")"),"Центральный административный округ")</f>
        <v>Центральный административный округ</v>
      </c>
      <c r="G6670" s="1" t="s">
        <v>92</v>
      </c>
      <c r="H6670" s="1" t="s">
        <v>29466</v>
      </c>
      <c r="I6670" s="1" t="s">
        <v>20</v>
      </c>
      <c r="J6670" s="1" t="s">
        <v>21</v>
      </c>
      <c r="K6670" s="1" t="s">
        <v>17198</v>
      </c>
      <c r="L6670" s="1">
        <v>8.78339492E8</v>
      </c>
      <c r="M6670" s="1" t="s">
        <v>29535</v>
      </c>
      <c r="N6670" s="1" t="s">
        <v>29536</v>
      </c>
      <c r="O6670" s="3"/>
    </row>
    <row r="6671">
      <c r="A6671" s="1" t="s">
        <v>29564</v>
      </c>
      <c r="B6671" s="2" t="s">
        <v>29565</v>
      </c>
      <c r="C6671" s="1">
        <v>7.72211373720485E14</v>
      </c>
      <c r="D6671" s="1" t="s">
        <v>29443</v>
      </c>
      <c r="E6671" s="1" t="s">
        <v>17</v>
      </c>
      <c r="F6671" s="1" t="str">
        <f>IFERROR(__xludf.DUMMYFUNCTION("REGEXEXTRACT(E6671,""[А-Яа-я\-]+ административный округ"")"),"Центральный административный округ")</f>
        <v>Центральный административный округ</v>
      </c>
      <c r="G6671" s="1" t="s">
        <v>92</v>
      </c>
      <c r="H6671" s="1" t="s">
        <v>29482</v>
      </c>
      <c r="I6671" s="1" t="s">
        <v>20</v>
      </c>
      <c r="J6671" s="1" t="s">
        <v>21</v>
      </c>
      <c r="K6671" s="1" t="s">
        <v>17198</v>
      </c>
      <c r="L6671" s="1">
        <v>8.78339493E8</v>
      </c>
      <c r="M6671" s="1" t="s">
        <v>29535</v>
      </c>
      <c r="N6671" s="1" t="s">
        <v>29536</v>
      </c>
      <c r="O6671" s="3"/>
    </row>
    <row r="6672">
      <c r="A6672" s="1" t="s">
        <v>29566</v>
      </c>
      <c r="B6672" s="2" t="s">
        <v>29567</v>
      </c>
      <c r="C6672" s="1">
        <v>7.72211373720495E14</v>
      </c>
      <c r="D6672" s="1" t="s">
        <v>29443</v>
      </c>
      <c r="E6672" s="1" t="s">
        <v>17</v>
      </c>
      <c r="F6672" s="1" t="str">
        <f>IFERROR(__xludf.DUMMYFUNCTION("REGEXEXTRACT(E6672,""[А-Яа-я\-]+ административный округ"")"),"Центральный административный округ")</f>
        <v>Центральный административный округ</v>
      </c>
      <c r="G6672" s="1" t="s">
        <v>92</v>
      </c>
      <c r="H6672" s="1" t="s">
        <v>29449</v>
      </c>
      <c r="I6672" s="1" t="s">
        <v>20</v>
      </c>
      <c r="J6672" s="1" t="s">
        <v>21</v>
      </c>
      <c r="K6672" s="1" t="s">
        <v>17198</v>
      </c>
      <c r="L6672" s="1">
        <v>8.78339494E8</v>
      </c>
      <c r="M6672" s="1" t="s">
        <v>29535</v>
      </c>
      <c r="N6672" s="1" t="s">
        <v>29536</v>
      </c>
      <c r="O6672" s="3"/>
    </row>
    <row r="6673">
      <c r="A6673" s="1" t="s">
        <v>29568</v>
      </c>
      <c r="B6673" s="2" t="s">
        <v>29569</v>
      </c>
      <c r="C6673" s="1">
        <v>7.72211373720505E14</v>
      </c>
      <c r="D6673" s="1" t="s">
        <v>29443</v>
      </c>
      <c r="E6673" s="1" t="s">
        <v>17</v>
      </c>
      <c r="F6673" s="1" t="str">
        <f>IFERROR(__xludf.DUMMYFUNCTION("REGEXEXTRACT(E6673,""[А-Яа-я\-]+ административный округ"")"),"Центральный административный округ")</f>
        <v>Центральный административный округ</v>
      </c>
      <c r="G6673" s="1" t="s">
        <v>92</v>
      </c>
      <c r="H6673" s="1" t="s">
        <v>29452</v>
      </c>
      <c r="I6673" s="1" t="s">
        <v>20</v>
      </c>
      <c r="J6673" s="1" t="s">
        <v>21</v>
      </c>
      <c r="K6673" s="1" t="s">
        <v>17198</v>
      </c>
      <c r="L6673" s="1">
        <v>8.78339495E8</v>
      </c>
      <c r="M6673" s="1" t="s">
        <v>29535</v>
      </c>
      <c r="N6673" s="1" t="s">
        <v>29536</v>
      </c>
      <c r="O6673" s="3"/>
    </row>
    <row r="6674">
      <c r="A6674" s="1" t="s">
        <v>29570</v>
      </c>
      <c r="B6674" s="2" t="s">
        <v>29571</v>
      </c>
      <c r="C6674" s="1">
        <v>7.72211373720515E14</v>
      </c>
      <c r="D6674" s="1" t="s">
        <v>29443</v>
      </c>
      <c r="E6674" s="1" t="s">
        <v>17</v>
      </c>
      <c r="F6674" s="1" t="str">
        <f>IFERROR(__xludf.DUMMYFUNCTION("REGEXEXTRACT(E6674,""[А-Яа-я\-]+ административный округ"")"),"Центральный административный округ")</f>
        <v>Центральный административный округ</v>
      </c>
      <c r="G6674" s="1" t="s">
        <v>92</v>
      </c>
      <c r="H6674" s="1" t="s">
        <v>29482</v>
      </c>
      <c r="I6674" s="1" t="s">
        <v>20</v>
      </c>
      <c r="J6674" s="1" t="s">
        <v>21</v>
      </c>
      <c r="K6674" s="1" t="s">
        <v>444</v>
      </c>
      <c r="L6674" s="1">
        <v>8.78339496E8</v>
      </c>
      <c r="M6674" s="1" t="s">
        <v>29535</v>
      </c>
      <c r="N6674" s="1" t="s">
        <v>29536</v>
      </c>
      <c r="O6674" s="3"/>
    </row>
    <row r="6675">
      <c r="A6675" s="1" t="s">
        <v>29572</v>
      </c>
      <c r="B6675" s="2" t="s">
        <v>29573</v>
      </c>
      <c r="C6675" s="1">
        <v>7.72211373720525E14</v>
      </c>
      <c r="D6675" s="1" t="s">
        <v>29443</v>
      </c>
      <c r="E6675" s="1" t="s">
        <v>17</v>
      </c>
      <c r="F6675" s="1" t="str">
        <f>IFERROR(__xludf.DUMMYFUNCTION("REGEXEXTRACT(E6675,""[А-Яа-я\-]+ административный округ"")"),"Центральный административный округ")</f>
        <v>Центральный административный округ</v>
      </c>
      <c r="G6675" s="1" t="s">
        <v>92</v>
      </c>
      <c r="H6675" s="1" t="s">
        <v>29458</v>
      </c>
      <c r="I6675" s="1" t="s">
        <v>20</v>
      </c>
      <c r="J6675" s="1" t="s">
        <v>21</v>
      </c>
      <c r="K6675" s="1" t="s">
        <v>17198</v>
      </c>
      <c r="L6675" s="1">
        <v>8.78339497E8</v>
      </c>
      <c r="M6675" s="1" t="s">
        <v>29535</v>
      </c>
      <c r="N6675" s="1" t="s">
        <v>29536</v>
      </c>
      <c r="O6675" s="3"/>
    </row>
    <row r="6676">
      <c r="A6676" s="1" t="s">
        <v>29574</v>
      </c>
      <c r="B6676" s="2" t="s">
        <v>29575</v>
      </c>
      <c r="C6676" s="1">
        <v>7.72211373720535E14</v>
      </c>
      <c r="D6676" s="1" t="s">
        <v>29443</v>
      </c>
      <c r="E6676" s="1" t="s">
        <v>17</v>
      </c>
      <c r="F6676" s="1" t="str">
        <f>IFERROR(__xludf.DUMMYFUNCTION("REGEXEXTRACT(E6676,""[А-Яа-я\-]+ административный округ"")"),"Центральный административный округ")</f>
        <v>Центральный административный округ</v>
      </c>
      <c r="G6676" s="1" t="s">
        <v>92</v>
      </c>
      <c r="H6676" s="1" t="s">
        <v>29455</v>
      </c>
      <c r="I6676" s="1" t="s">
        <v>20</v>
      </c>
      <c r="J6676" s="1" t="s">
        <v>21</v>
      </c>
      <c r="K6676" s="1" t="s">
        <v>17198</v>
      </c>
      <c r="L6676" s="1">
        <v>8.78339498E8</v>
      </c>
      <c r="M6676" s="1" t="s">
        <v>29535</v>
      </c>
      <c r="N6676" s="1" t="s">
        <v>29536</v>
      </c>
      <c r="O6676" s="3"/>
    </row>
    <row r="6677">
      <c r="A6677" s="1" t="s">
        <v>29576</v>
      </c>
      <c r="B6677" s="2" t="s">
        <v>29577</v>
      </c>
      <c r="C6677" s="1">
        <v>7.72211373720545E14</v>
      </c>
      <c r="D6677" s="1" t="s">
        <v>29443</v>
      </c>
      <c r="E6677" s="1" t="s">
        <v>17</v>
      </c>
      <c r="F6677" s="1" t="str">
        <f>IFERROR(__xludf.DUMMYFUNCTION("REGEXEXTRACT(E6677,""[А-Яа-я\-]+ административный округ"")"),"Центральный административный округ")</f>
        <v>Центральный административный округ</v>
      </c>
      <c r="G6677" s="1" t="s">
        <v>92</v>
      </c>
      <c r="H6677" s="1" t="s">
        <v>29455</v>
      </c>
      <c r="I6677" s="1" t="s">
        <v>20</v>
      </c>
      <c r="J6677" s="1" t="s">
        <v>21</v>
      </c>
      <c r="K6677" s="1" t="s">
        <v>17198</v>
      </c>
      <c r="L6677" s="1">
        <v>8.78339499E8</v>
      </c>
      <c r="M6677" s="1" t="s">
        <v>29535</v>
      </c>
      <c r="N6677" s="1" t="s">
        <v>29536</v>
      </c>
      <c r="O6677" s="3"/>
    </row>
    <row r="6678">
      <c r="A6678" s="1" t="s">
        <v>29578</v>
      </c>
      <c r="B6678" s="2" t="s">
        <v>29579</v>
      </c>
      <c r="C6678" s="1">
        <v>7.72211373720555E14</v>
      </c>
      <c r="D6678" s="1" t="s">
        <v>29443</v>
      </c>
      <c r="E6678" s="1" t="s">
        <v>17</v>
      </c>
      <c r="F6678" s="1" t="str">
        <f>IFERROR(__xludf.DUMMYFUNCTION("REGEXEXTRACT(E6678,""[А-Яа-я\-]+ административный округ"")"),"Центральный административный округ")</f>
        <v>Центральный административный округ</v>
      </c>
      <c r="G6678" s="1" t="s">
        <v>92</v>
      </c>
      <c r="H6678" s="1" t="s">
        <v>29455</v>
      </c>
      <c r="I6678" s="1" t="s">
        <v>20</v>
      </c>
      <c r="J6678" s="1" t="s">
        <v>21</v>
      </c>
      <c r="K6678" s="1" t="s">
        <v>17198</v>
      </c>
      <c r="L6678" s="1">
        <v>8.783395E8</v>
      </c>
      <c r="M6678" s="1" t="s">
        <v>29535</v>
      </c>
      <c r="N6678" s="1" t="s">
        <v>29536</v>
      </c>
      <c r="O6678" s="3"/>
    </row>
    <row r="6679">
      <c r="A6679" s="1" t="s">
        <v>29580</v>
      </c>
      <c r="B6679" s="2" t="s">
        <v>29581</v>
      </c>
      <c r="C6679" s="1">
        <v>7.72211373720565E14</v>
      </c>
      <c r="D6679" s="1" t="s">
        <v>29443</v>
      </c>
      <c r="E6679" s="1" t="s">
        <v>17</v>
      </c>
      <c r="F6679" s="1" t="str">
        <f>IFERROR(__xludf.DUMMYFUNCTION("REGEXEXTRACT(E6679,""[А-Яа-я\-]+ административный округ"")"),"Центральный административный округ")</f>
        <v>Центральный административный округ</v>
      </c>
      <c r="G6679" s="1" t="s">
        <v>92</v>
      </c>
      <c r="H6679" s="1" t="s">
        <v>29455</v>
      </c>
      <c r="I6679" s="1" t="s">
        <v>20</v>
      </c>
      <c r="J6679" s="1" t="s">
        <v>21</v>
      </c>
      <c r="K6679" s="1" t="s">
        <v>17198</v>
      </c>
      <c r="L6679" s="1">
        <v>8.78339501E8</v>
      </c>
      <c r="M6679" s="1" t="s">
        <v>29535</v>
      </c>
      <c r="N6679" s="1" t="s">
        <v>29536</v>
      </c>
      <c r="O6679" s="3"/>
    </row>
    <row r="6680">
      <c r="A6680" s="1" t="s">
        <v>29582</v>
      </c>
      <c r="B6680" s="2" t="s">
        <v>29583</v>
      </c>
      <c r="C6680" s="1">
        <v>7.72211373720575E14</v>
      </c>
      <c r="D6680" s="1" t="s">
        <v>29443</v>
      </c>
      <c r="E6680" s="1" t="s">
        <v>17</v>
      </c>
      <c r="F6680" s="1" t="str">
        <f>IFERROR(__xludf.DUMMYFUNCTION("REGEXEXTRACT(E6680,""[А-Яа-я\-]+ административный округ"")"),"Центральный административный округ")</f>
        <v>Центральный административный округ</v>
      </c>
      <c r="G6680" s="1" t="s">
        <v>92</v>
      </c>
      <c r="H6680" s="1" t="s">
        <v>29458</v>
      </c>
      <c r="I6680" s="1" t="s">
        <v>20</v>
      </c>
      <c r="J6680" s="1" t="s">
        <v>21</v>
      </c>
      <c r="K6680" s="1" t="s">
        <v>17198</v>
      </c>
      <c r="L6680" s="1">
        <v>8.78339503E8</v>
      </c>
      <c r="M6680" s="1" t="s">
        <v>29535</v>
      </c>
      <c r="N6680" s="1" t="s">
        <v>29536</v>
      </c>
      <c r="O6680" s="3"/>
    </row>
    <row r="6681">
      <c r="A6681" s="1" t="s">
        <v>29584</v>
      </c>
      <c r="B6681" s="2" t="s">
        <v>29585</v>
      </c>
      <c r="C6681" s="1">
        <v>7.71911325330005E14</v>
      </c>
      <c r="D6681" s="3"/>
      <c r="E6681" s="1" t="s">
        <v>130</v>
      </c>
      <c r="F6681" s="1" t="str">
        <f>IFERROR(__xludf.DUMMYFUNCTION("REGEXEXTRACT(E6681,""[А-Яа-я\-]+ административный округ"")"),"Восточный административный округ")</f>
        <v>Восточный административный округ</v>
      </c>
      <c r="G6681" s="1" t="s">
        <v>1861</v>
      </c>
      <c r="H6681" s="1" t="s">
        <v>29586</v>
      </c>
      <c r="I6681" s="1" t="s">
        <v>20</v>
      </c>
      <c r="J6681" s="1" t="s">
        <v>21</v>
      </c>
      <c r="K6681" s="1" t="s">
        <v>30</v>
      </c>
      <c r="L6681" s="1">
        <v>8.78339508E8</v>
      </c>
      <c r="M6681" s="1" t="s">
        <v>29587</v>
      </c>
      <c r="N6681" s="1" t="s">
        <v>29588</v>
      </c>
      <c r="O6681" s="3"/>
    </row>
    <row r="6682">
      <c r="A6682" s="1" t="s">
        <v>29589</v>
      </c>
      <c r="B6682" s="2" t="s">
        <v>29590</v>
      </c>
      <c r="C6682" s="1">
        <v>7.71911325430005E14</v>
      </c>
      <c r="D6682" s="3"/>
      <c r="E6682" s="1" t="s">
        <v>17</v>
      </c>
      <c r="F6682" s="1" t="str">
        <f>IFERROR(__xludf.DUMMYFUNCTION("REGEXEXTRACT(E6682,""[А-Яа-я\-]+ административный округ"")"),"Центральный административный округ")</f>
        <v>Центральный административный округ</v>
      </c>
      <c r="G6682" s="1" t="s">
        <v>92</v>
      </c>
      <c r="H6682" s="1" t="s">
        <v>29591</v>
      </c>
      <c r="I6682" s="1" t="s">
        <v>20</v>
      </c>
      <c r="J6682" s="1" t="s">
        <v>21</v>
      </c>
      <c r="K6682" s="1" t="s">
        <v>444</v>
      </c>
      <c r="L6682" s="1">
        <v>8.79250685E8</v>
      </c>
      <c r="M6682" s="1" t="s">
        <v>29592</v>
      </c>
      <c r="N6682" s="1" t="s">
        <v>29593</v>
      </c>
      <c r="O6682" s="3"/>
    </row>
    <row r="6683">
      <c r="A6683" s="1" t="s">
        <v>29594</v>
      </c>
      <c r="B6683" s="2" t="s">
        <v>29595</v>
      </c>
      <c r="C6683" s="1">
        <v>7.71911329250005E14</v>
      </c>
      <c r="D6683" s="3"/>
      <c r="E6683" s="1" t="s">
        <v>17</v>
      </c>
      <c r="F6683" s="1" t="str">
        <f>IFERROR(__xludf.DUMMYFUNCTION("REGEXEXTRACT(E6683,""[А-Яа-я\-]+ административный округ"")"),"Центральный административный округ")</f>
        <v>Центральный административный округ</v>
      </c>
      <c r="G6683" s="1" t="s">
        <v>92</v>
      </c>
      <c r="H6683" s="1" t="s">
        <v>29596</v>
      </c>
      <c r="I6683" s="1" t="s">
        <v>20</v>
      </c>
      <c r="J6683" s="1" t="s">
        <v>21</v>
      </c>
      <c r="K6683" s="1" t="s">
        <v>234</v>
      </c>
      <c r="L6683" s="1">
        <v>8.81477033E8</v>
      </c>
      <c r="M6683" s="1" t="s">
        <v>29597</v>
      </c>
      <c r="N6683" s="1" t="s">
        <v>29598</v>
      </c>
      <c r="O6683" s="3"/>
    </row>
    <row r="6684">
      <c r="A6684" s="1" t="s">
        <v>29599</v>
      </c>
      <c r="B6684" s="2" t="s">
        <v>29600</v>
      </c>
      <c r="C6684" s="1">
        <v>7.71911325070015E14</v>
      </c>
      <c r="D6684" s="1" t="s">
        <v>29601</v>
      </c>
      <c r="E6684" s="1" t="s">
        <v>17</v>
      </c>
      <c r="F6684" s="1" t="str">
        <f>IFERROR(__xludf.DUMMYFUNCTION("REGEXEXTRACT(E6684,""[А-Яа-я\-]+ административный округ"")"),"Центральный административный округ")</f>
        <v>Центральный административный округ</v>
      </c>
      <c r="G6684" s="1" t="s">
        <v>69</v>
      </c>
      <c r="H6684" s="1" t="s">
        <v>29602</v>
      </c>
      <c r="I6684" s="1" t="s">
        <v>20</v>
      </c>
      <c r="J6684" s="1" t="s">
        <v>21</v>
      </c>
      <c r="K6684" s="1" t="s">
        <v>30</v>
      </c>
      <c r="L6684" s="1">
        <v>8.81477036E8</v>
      </c>
      <c r="M6684" s="1" t="s">
        <v>29603</v>
      </c>
      <c r="N6684" s="1" t="s">
        <v>29604</v>
      </c>
      <c r="O6684" s="3"/>
    </row>
    <row r="6685">
      <c r="A6685" s="1" t="s">
        <v>29605</v>
      </c>
      <c r="B6685" s="2" t="s">
        <v>29606</v>
      </c>
      <c r="C6685" s="1">
        <v>7.71911325070025E14</v>
      </c>
      <c r="D6685" s="1" t="s">
        <v>29601</v>
      </c>
      <c r="E6685" s="1" t="s">
        <v>17</v>
      </c>
      <c r="F6685" s="1" t="str">
        <f>IFERROR(__xludf.DUMMYFUNCTION("REGEXEXTRACT(E6685,""[А-Яа-я\-]+ административный округ"")"),"Центральный административный округ")</f>
        <v>Центральный административный округ</v>
      </c>
      <c r="G6685" s="1" t="s">
        <v>69</v>
      </c>
      <c r="H6685" s="1" t="s">
        <v>29607</v>
      </c>
      <c r="I6685" s="1" t="s">
        <v>20</v>
      </c>
      <c r="J6685" s="1" t="s">
        <v>21</v>
      </c>
      <c r="K6685" s="1" t="s">
        <v>30</v>
      </c>
      <c r="L6685" s="1">
        <v>8.81477037E8</v>
      </c>
      <c r="M6685" s="1" t="s">
        <v>29608</v>
      </c>
      <c r="N6685" s="1" t="s">
        <v>29609</v>
      </c>
      <c r="O6685" s="3"/>
    </row>
    <row r="6686">
      <c r="A6686" s="1" t="s">
        <v>29610</v>
      </c>
      <c r="B6686" s="2" t="s">
        <v>29611</v>
      </c>
      <c r="C6686" s="1">
        <v>7.71911325740005E14</v>
      </c>
      <c r="D6686" s="3"/>
      <c r="E6686" s="1" t="s">
        <v>17</v>
      </c>
      <c r="F6686" s="1" t="str">
        <f>IFERROR(__xludf.DUMMYFUNCTION("REGEXEXTRACT(E6686,""[А-Яа-я\-]+ административный округ"")"),"Центральный административный округ")</f>
        <v>Центральный административный округ</v>
      </c>
      <c r="G6686" s="1" t="s">
        <v>110</v>
      </c>
      <c r="H6686" s="1" t="s">
        <v>29612</v>
      </c>
      <c r="I6686" s="1" t="s">
        <v>20</v>
      </c>
      <c r="J6686" s="1" t="s">
        <v>21</v>
      </c>
      <c r="K6686" s="1" t="s">
        <v>30</v>
      </c>
      <c r="L6686" s="1">
        <v>8.81477038E8</v>
      </c>
      <c r="M6686" s="1" t="s">
        <v>29613</v>
      </c>
      <c r="N6686" s="1" t="s">
        <v>29614</v>
      </c>
      <c r="O6686" s="3"/>
    </row>
    <row r="6687">
      <c r="A6687" s="1" t="s">
        <v>29615</v>
      </c>
      <c r="B6687" s="2" t="s">
        <v>29616</v>
      </c>
      <c r="C6687" s="1">
        <v>7.71911325490005E14</v>
      </c>
      <c r="D6687" s="3"/>
      <c r="E6687" s="1" t="s">
        <v>192</v>
      </c>
      <c r="F6687" s="1" t="str">
        <f>IFERROR(__xludf.DUMMYFUNCTION("REGEXEXTRACT(E6687,""[А-Яа-я\-]+ административный округ"")"),"Юго-Восточный административный округ")</f>
        <v>Юго-Восточный административный округ</v>
      </c>
      <c r="G6687" s="1" t="s">
        <v>29617</v>
      </c>
      <c r="H6687" s="1" t="s">
        <v>29618</v>
      </c>
      <c r="I6687" s="1" t="s">
        <v>20</v>
      </c>
      <c r="J6687" s="1" t="s">
        <v>21</v>
      </c>
      <c r="K6687" s="1" t="s">
        <v>30</v>
      </c>
      <c r="L6687" s="1">
        <v>8.81477039E8</v>
      </c>
      <c r="M6687" s="1" t="s">
        <v>29619</v>
      </c>
      <c r="N6687" s="1" t="s">
        <v>29620</v>
      </c>
      <c r="O6687" s="3"/>
    </row>
    <row r="6688">
      <c r="A6688" s="1" t="s">
        <v>29621</v>
      </c>
      <c r="B6688" s="2" t="s">
        <v>29622</v>
      </c>
      <c r="C6688" s="1">
        <v>7.72111356440005E14</v>
      </c>
      <c r="D6688" s="3"/>
      <c r="E6688" s="1" t="s">
        <v>17</v>
      </c>
      <c r="F6688" s="1" t="str">
        <f>IFERROR(__xludf.DUMMYFUNCTION("REGEXEXTRACT(E6688,""[А-Яа-я\-]+ административный округ"")"),"Центральный административный округ")</f>
        <v>Центральный административный округ</v>
      </c>
      <c r="G6688" s="1" t="s">
        <v>110</v>
      </c>
      <c r="H6688" s="1" t="s">
        <v>29623</v>
      </c>
      <c r="I6688" s="1" t="s">
        <v>20</v>
      </c>
      <c r="J6688" s="1" t="s">
        <v>21</v>
      </c>
      <c r="K6688" s="1" t="s">
        <v>234</v>
      </c>
      <c r="L6688" s="1">
        <v>8.8147704E8</v>
      </c>
      <c r="M6688" s="1" t="s">
        <v>29624</v>
      </c>
      <c r="N6688" s="1" t="s">
        <v>29625</v>
      </c>
      <c r="O6688" s="3"/>
    </row>
    <row r="6689">
      <c r="A6689" s="1" t="s">
        <v>29626</v>
      </c>
      <c r="B6689" s="2" t="s">
        <v>29627</v>
      </c>
      <c r="C6689" s="1">
        <v>7.71911325460005E14</v>
      </c>
      <c r="D6689" s="3"/>
      <c r="E6689" s="1" t="s">
        <v>17</v>
      </c>
      <c r="F6689" s="1" t="str">
        <f>IFERROR(__xludf.DUMMYFUNCTION("REGEXEXTRACT(E6689,""[А-Яа-я\-]+ административный округ"")"),"Центральный административный округ")</f>
        <v>Центральный административный округ</v>
      </c>
      <c r="G6689" s="1" t="s">
        <v>110</v>
      </c>
      <c r="H6689" s="1" t="s">
        <v>14312</v>
      </c>
      <c r="I6689" s="1" t="s">
        <v>20</v>
      </c>
      <c r="J6689" s="1" t="s">
        <v>21</v>
      </c>
      <c r="K6689" s="1" t="s">
        <v>30</v>
      </c>
      <c r="L6689" s="1">
        <v>8.81477041E8</v>
      </c>
      <c r="M6689" s="1" t="s">
        <v>29628</v>
      </c>
      <c r="N6689" s="1" t="s">
        <v>29629</v>
      </c>
      <c r="O6689" s="3"/>
    </row>
    <row r="6690">
      <c r="A6690" s="1" t="s">
        <v>29630</v>
      </c>
      <c r="B6690" s="2" t="s">
        <v>29631</v>
      </c>
      <c r="C6690" s="1">
        <v>7.72131392230005E14</v>
      </c>
      <c r="D6690" s="3"/>
      <c r="E6690" s="1" t="s">
        <v>17</v>
      </c>
      <c r="F6690" s="1" t="str">
        <f>IFERROR(__xludf.DUMMYFUNCTION("REGEXEXTRACT(E6690,""[А-Яа-я\-]+ административный округ"")"),"Центральный административный округ")</f>
        <v>Центральный административный округ</v>
      </c>
      <c r="G6690" s="1" t="s">
        <v>35</v>
      </c>
      <c r="H6690" s="1" t="s">
        <v>29632</v>
      </c>
      <c r="I6690" s="1" t="s">
        <v>20</v>
      </c>
      <c r="J6690" s="1" t="s">
        <v>21</v>
      </c>
      <c r="K6690" s="1" t="s">
        <v>990</v>
      </c>
      <c r="L6690" s="1">
        <v>8.81477042E8</v>
      </c>
      <c r="M6690" s="1" t="s">
        <v>29633</v>
      </c>
      <c r="N6690" s="1" t="s">
        <v>29634</v>
      </c>
      <c r="O6690" s="3"/>
    </row>
    <row r="6691">
      <c r="A6691" s="1" t="s">
        <v>3058</v>
      </c>
      <c r="B6691" s="2" t="s">
        <v>29635</v>
      </c>
      <c r="C6691" s="1">
        <v>7.71821315510005E14</v>
      </c>
      <c r="D6691" s="3"/>
      <c r="E6691" s="1" t="s">
        <v>17</v>
      </c>
      <c r="F6691" s="1" t="str">
        <f>IFERROR(__xludf.DUMMYFUNCTION("REGEXEXTRACT(E6691,""[А-Яа-я\-]+ административный округ"")"),"Центральный административный округ")</f>
        <v>Центральный административный округ</v>
      </c>
      <c r="G6691" s="1" t="s">
        <v>28</v>
      </c>
      <c r="H6691" s="1" t="s">
        <v>29636</v>
      </c>
      <c r="I6691" s="1" t="s">
        <v>20</v>
      </c>
      <c r="J6691" s="1" t="s">
        <v>21</v>
      </c>
      <c r="K6691" s="1" t="s">
        <v>42</v>
      </c>
      <c r="L6691" s="1">
        <v>8.81477043E8</v>
      </c>
      <c r="M6691" s="1" t="s">
        <v>29637</v>
      </c>
      <c r="N6691" s="1" t="s">
        <v>29638</v>
      </c>
      <c r="O6691" s="3"/>
    </row>
    <row r="6692">
      <c r="A6692" s="1" t="s">
        <v>29601</v>
      </c>
      <c r="B6692" s="2" t="s">
        <v>29639</v>
      </c>
      <c r="C6692" s="1">
        <v>7.71921325070005E14</v>
      </c>
      <c r="D6692" s="3"/>
      <c r="E6692" s="1" t="s">
        <v>17</v>
      </c>
      <c r="F6692" s="1" t="str">
        <f>IFERROR(__xludf.DUMMYFUNCTION("REGEXEXTRACT(E6692,""[А-Яа-я\-]+ административный округ"")"),"Центральный административный округ")</f>
        <v>Центральный административный округ</v>
      </c>
      <c r="G6692" s="1" t="s">
        <v>69</v>
      </c>
      <c r="H6692" s="1" t="s">
        <v>29640</v>
      </c>
      <c r="I6692" s="1" t="s">
        <v>20</v>
      </c>
      <c r="J6692" s="1" t="s">
        <v>21</v>
      </c>
      <c r="K6692" s="1" t="s">
        <v>42</v>
      </c>
      <c r="L6692" s="1">
        <v>8.81477044E8</v>
      </c>
      <c r="M6692" s="1" t="s">
        <v>29641</v>
      </c>
      <c r="N6692" s="1" t="s">
        <v>29642</v>
      </c>
      <c r="O6692" s="3"/>
    </row>
    <row r="6693">
      <c r="A6693" s="1" t="s">
        <v>29643</v>
      </c>
      <c r="B6693" s="2" t="s">
        <v>29644</v>
      </c>
      <c r="C6693" s="1">
        <v>7.71911325060065E14</v>
      </c>
      <c r="D6693" s="1" t="s">
        <v>29302</v>
      </c>
      <c r="E6693" s="1" t="s">
        <v>17</v>
      </c>
      <c r="F6693" s="1" t="str">
        <f>IFERROR(__xludf.DUMMYFUNCTION("REGEXEXTRACT(E6693,""[А-Яа-я\-]+ административный округ"")"),"Центральный административный округ")</f>
        <v>Центральный административный округ</v>
      </c>
      <c r="G6693" s="1" t="s">
        <v>28</v>
      </c>
      <c r="H6693" s="1" t="s">
        <v>29645</v>
      </c>
      <c r="I6693" s="1" t="s">
        <v>20</v>
      </c>
      <c r="J6693" s="1" t="s">
        <v>21</v>
      </c>
      <c r="K6693" s="1" t="s">
        <v>30</v>
      </c>
      <c r="L6693" s="1">
        <v>8.81477045E8</v>
      </c>
      <c r="M6693" s="1" t="s">
        <v>29646</v>
      </c>
      <c r="N6693" s="1" t="s">
        <v>29647</v>
      </c>
      <c r="O6693" s="3"/>
    </row>
    <row r="6694">
      <c r="A6694" s="1" t="s">
        <v>29648</v>
      </c>
      <c r="B6694" s="2" t="s">
        <v>29649</v>
      </c>
      <c r="C6694" s="1">
        <v>7.71911325060055E14</v>
      </c>
      <c r="D6694" s="1" t="s">
        <v>29302</v>
      </c>
      <c r="E6694" s="1" t="s">
        <v>17</v>
      </c>
      <c r="F6694" s="1" t="str">
        <f>IFERROR(__xludf.DUMMYFUNCTION("REGEXEXTRACT(E6694,""[А-Яа-я\-]+ административный округ"")"),"Центральный административный округ")</f>
        <v>Центральный административный округ</v>
      </c>
      <c r="G6694" s="1" t="s">
        <v>28</v>
      </c>
      <c r="H6694" s="1" t="s">
        <v>29650</v>
      </c>
      <c r="I6694" s="1" t="s">
        <v>20</v>
      </c>
      <c r="J6694" s="1" t="s">
        <v>21</v>
      </c>
      <c r="K6694" s="1" t="s">
        <v>30</v>
      </c>
      <c r="L6694" s="1">
        <v>8.81477046E8</v>
      </c>
      <c r="M6694" s="1" t="s">
        <v>29651</v>
      </c>
      <c r="N6694" s="1" t="s">
        <v>29652</v>
      </c>
      <c r="O6694" s="3"/>
    </row>
    <row r="6695">
      <c r="A6695" s="1" t="s">
        <v>29653</v>
      </c>
      <c r="B6695" s="2" t="s">
        <v>29654</v>
      </c>
      <c r="C6695" s="1">
        <v>7.71911325060015E14</v>
      </c>
      <c r="D6695" s="1" t="s">
        <v>29302</v>
      </c>
      <c r="E6695" s="1" t="s">
        <v>17</v>
      </c>
      <c r="F6695" s="1" t="str">
        <f>IFERROR(__xludf.DUMMYFUNCTION("REGEXEXTRACT(E6695,""[А-Яа-я\-]+ административный округ"")"),"Центральный административный округ")</f>
        <v>Центральный административный округ</v>
      </c>
      <c r="G6695" s="1" t="s">
        <v>28</v>
      </c>
      <c r="H6695" s="1" t="s">
        <v>29655</v>
      </c>
      <c r="I6695" s="1" t="s">
        <v>20</v>
      </c>
      <c r="J6695" s="1" t="s">
        <v>21</v>
      </c>
      <c r="K6695" s="1" t="s">
        <v>30</v>
      </c>
      <c r="L6695" s="1">
        <v>8.81477047E8</v>
      </c>
      <c r="M6695" s="1" t="s">
        <v>29656</v>
      </c>
      <c r="N6695" s="1" t="s">
        <v>29657</v>
      </c>
      <c r="O6695" s="3"/>
    </row>
    <row r="6696">
      <c r="A6696" s="1" t="s">
        <v>29658</v>
      </c>
      <c r="B6696" s="2" t="s">
        <v>29659</v>
      </c>
      <c r="C6696" s="1">
        <v>7.71911325060025E14</v>
      </c>
      <c r="D6696" s="1" t="s">
        <v>29302</v>
      </c>
      <c r="E6696" s="1" t="s">
        <v>17</v>
      </c>
      <c r="F6696" s="1" t="str">
        <f>IFERROR(__xludf.DUMMYFUNCTION("REGEXEXTRACT(E6696,""[А-Яа-я\-]+ административный округ"")"),"Центральный административный округ")</f>
        <v>Центральный административный округ</v>
      </c>
      <c r="G6696" s="1" t="s">
        <v>28</v>
      </c>
      <c r="H6696" s="1" t="s">
        <v>29660</v>
      </c>
      <c r="I6696" s="1" t="s">
        <v>20</v>
      </c>
      <c r="J6696" s="1" t="s">
        <v>21</v>
      </c>
      <c r="K6696" s="1" t="s">
        <v>30</v>
      </c>
      <c r="L6696" s="1">
        <v>8.81477048E8</v>
      </c>
      <c r="M6696" s="1" t="s">
        <v>29661</v>
      </c>
      <c r="N6696" s="1" t="s">
        <v>29662</v>
      </c>
      <c r="O6696" s="3"/>
    </row>
    <row r="6697">
      <c r="A6697" s="1" t="s">
        <v>29663</v>
      </c>
      <c r="B6697" s="2" t="s">
        <v>29664</v>
      </c>
      <c r="C6697" s="1">
        <v>7.71911325060045E14</v>
      </c>
      <c r="D6697" s="1" t="s">
        <v>29302</v>
      </c>
      <c r="E6697" s="1" t="s">
        <v>17</v>
      </c>
      <c r="F6697" s="1" t="str">
        <f>IFERROR(__xludf.DUMMYFUNCTION("REGEXEXTRACT(E6697,""[А-Яа-я\-]+ административный округ"")"),"Центральный административный округ")</f>
        <v>Центральный административный округ</v>
      </c>
      <c r="G6697" s="1" t="s">
        <v>28</v>
      </c>
      <c r="H6697" s="1" t="s">
        <v>29665</v>
      </c>
      <c r="I6697" s="1" t="s">
        <v>20</v>
      </c>
      <c r="J6697" s="1" t="s">
        <v>21</v>
      </c>
      <c r="K6697" s="1" t="s">
        <v>30</v>
      </c>
      <c r="L6697" s="1">
        <v>8.81477049E8</v>
      </c>
      <c r="M6697" s="1" t="s">
        <v>29666</v>
      </c>
      <c r="N6697" s="1" t="s">
        <v>29667</v>
      </c>
      <c r="O6697" s="3"/>
    </row>
    <row r="6698">
      <c r="A6698" s="1" t="s">
        <v>29668</v>
      </c>
      <c r="B6698" s="2" t="s">
        <v>29669</v>
      </c>
      <c r="C6698" s="1">
        <v>7.71911325060035E14</v>
      </c>
      <c r="D6698" s="1" t="s">
        <v>29302</v>
      </c>
      <c r="E6698" s="1" t="s">
        <v>17</v>
      </c>
      <c r="F6698" s="1" t="str">
        <f>IFERROR(__xludf.DUMMYFUNCTION("REGEXEXTRACT(E6698,""[А-Яа-я\-]+ административный округ"")"),"Центральный административный округ")</f>
        <v>Центральный административный округ</v>
      </c>
      <c r="G6698" s="1" t="s">
        <v>28</v>
      </c>
      <c r="H6698" s="1" t="s">
        <v>29670</v>
      </c>
      <c r="I6698" s="1" t="s">
        <v>20</v>
      </c>
      <c r="J6698" s="1" t="s">
        <v>21</v>
      </c>
      <c r="K6698" s="1" t="s">
        <v>30</v>
      </c>
      <c r="L6698" s="1">
        <v>8.8147705E8</v>
      </c>
      <c r="M6698" s="1" t="s">
        <v>29671</v>
      </c>
      <c r="N6698" s="1" t="s">
        <v>29672</v>
      </c>
      <c r="O6698" s="3"/>
    </row>
    <row r="6699">
      <c r="A6699" s="1" t="s">
        <v>29673</v>
      </c>
      <c r="B6699" s="2" t="s">
        <v>29674</v>
      </c>
      <c r="C6699" s="1">
        <v>7.71811315510015E14</v>
      </c>
      <c r="D6699" s="1" t="s">
        <v>3058</v>
      </c>
      <c r="E6699" s="1" t="s">
        <v>17</v>
      </c>
      <c r="F6699" s="1" t="str">
        <f>IFERROR(__xludf.DUMMYFUNCTION("REGEXEXTRACT(E6699,""[А-Яа-я\-]+ административный округ"")"),"Центральный административный округ")</f>
        <v>Центральный административный округ</v>
      </c>
      <c r="G6699" s="1" t="s">
        <v>28</v>
      </c>
      <c r="H6699" s="1" t="s">
        <v>29675</v>
      </c>
      <c r="I6699" s="1" t="s">
        <v>20</v>
      </c>
      <c r="J6699" s="1" t="s">
        <v>21</v>
      </c>
      <c r="K6699" s="1" t="s">
        <v>22</v>
      </c>
      <c r="L6699" s="1">
        <v>8.81477051E8</v>
      </c>
      <c r="M6699" s="1" t="s">
        <v>29676</v>
      </c>
      <c r="N6699" s="1" t="s">
        <v>29677</v>
      </c>
      <c r="O6699" s="3"/>
    </row>
    <row r="6700">
      <c r="A6700" s="1" t="s">
        <v>29121</v>
      </c>
      <c r="B6700" s="2" t="s">
        <v>29678</v>
      </c>
      <c r="C6700" s="1">
        <v>7.71921325400005E14</v>
      </c>
      <c r="D6700" s="3"/>
      <c r="E6700" s="1" t="s">
        <v>17</v>
      </c>
      <c r="F6700" s="1" t="str">
        <f>IFERROR(__xludf.DUMMYFUNCTION("REGEXEXTRACT(E6700,""[А-Яа-я\-]+ административный округ"")"),"Центральный административный округ")</f>
        <v>Центральный административный округ</v>
      </c>
      <c r="G6700" s="1" t="s">
        <v>28</v>
      </c>
      <c r="H6700" s="1" t="s">
        <v>29679</v>
      </c>
      <c r="I6700" s="1" t="s">
        <v>20</v>
      </c>
      <c r="J6700" s="1" t="s">
        <v>21</v>
      </c>
      <c r="K6700" s="1" t="s">
        <v>42</v>
      </c>
      <c r="L6700" s="1">
        <v>8.86079657E8</v>
      </c>
      <c r="M6700" s="1" t="s">
        <v>29680</v>
      </c>
      <c r="N6700" s="1" t="s">
        <v>29681</v>
      </c>
      <c r="O6700" s="3"/>
    </row>
    <row r="6701">
      <c r="A6701" s="1" t="s">
        <v>29682</v>
      </c>
      <c r="B6701" s="2" t="s">
        <v>29683</v>
      </c>
      <c r="C6701" s="1">
        <v>7.71931325500005E14</v>
      </c>
      <c r="D6701" s="3"/>
      <c r="E6701" s="1" t="s">
        <v>9215</v>
      </c>
      <c r="F6701" s="1" t="str">
        <f>IFERROR(__xludf.DUMMYFUNCTION("REGEXEXTRACT(E6701,""[А-Яа-я\-]+ административный округ"")"),"Зеленоградский административный округ")</f>
        <v>Зеленоградский административный округ</v>
      </c>
      <c r="G6701" s="1" t="s">
        <v>29684</v>
      </c>
      <c r="H6701" s="1" t="s">
        <v>29685</v>
      </c>
      <c r="I6701" s="1" t="s">
        <v>20</v>
      </c>
      <c r="J6701" s="1" t="s">
        <v>21</v>
      </c>
      <c r="K6701" s="1" t="s">
        <v>990</v>
      </c>
      <c r="L6701" s="1">
        <v>8.8607968E8</v>
      </c>
      <c r="M6701" s="1" t="s">
        <v>29686</v>
      </c>
      <c r="N6701" s="1" t="s">
        <v>29687</v>
      </c>
      <c r="O6701" s="3"/>
    </row>
    <row r="6702">
      <c r="A6702" s="1" t="s">
        <v>29688</v>
      </c>
      <c r="B6702" s="2" t="s">
        <v>29689</v>
      </c>
      <c r="C6702" s="1">
        <v>7.71911326210005E14</v>
      </c>
      <c r="D6702" s="3"/>
      <c r="E6702" s="1" t="s">
        <v>192</v>
      </c>
      <c r="F6702" s="1" t="str">
        <f>IFERROR(__xludf.DUMMYFUNCTION("REGEXEXTRACT(E6702,""[А-Яа-я\-]+ административный округ"")"),"Юго-Восточный административный округ")</f>
        <v>Юго-Восточный административный округ</v>
      </c>
      <c r="G6702" s="1" t="s">
        <v>193</v>
      </c>
      <c r="H6702" s="1" t="s">
        <v>29690</v>
      </c>
      <c r="I6702" s="1" t="s">
        <v>20</v>
      </c>
      <c r="J6702" s="1" t="s">
        <v>21</v>
      </c>
      <c r="K6702" s="1" t="s">
        <v>22</v>
      </c>
      <c r="L6702" s="1">
        <v>8.86079681E8</v>
      </c>
      <c r="M6702" s="1" t="s">
        <v>29691</v>
      </c>
      <c r="N6702" s="1" t="s">
        <v>29692</v>
      </c>
      <c r="O6702" s="3"/>
    </row>
    <row r="6703">
      <c r="A6703" s="1" t="s">
        <v>29693</v>
      </c>
      <c r="B6703" s="2" t="s">
        <v>29694</v>
      </c>
      <c r="C6703" s="1">
        <v>7.71931375180005E14</v>
      </c>
      <c r="D6703" s="1" t="s">
        <v>29693</v>
      </c>
      <c r="E6703" s="1" t="s">
        <v>17</v>
      </c>
      <c r="F6703" s="1" t="str">
        <f>IFERROR(__xludf.DUMMYFUNCTION("REGEXEXTRACT(E6703,""[А-Яа-я\-]+ административный округ"")"),"Центральный административный округ")</f>
        <v>Центральный административный округ</v>
      </c>
      <c r="G6703" s="1" t="s">
        <v>28</v>
      </c>
      <c r="H6703" s="1" t="s">
        <v>29695</v>
      </c>
      <c r="I6703" s="1" t="s">
        <v>20</v>
      </c>
      <c r="J6703" s="1" t="s">
        <v>21</v>
      </c>
      <c r="K6703" s="1" t="s">
        <v>990</v>
      </c>
      <c r="L6703" s="1">
        <v>8.86079682E8</v>
      </c>
      <c r="M6703" s="1" t="s">
        <v>29696</v>
      </c>
      <c r="N6703" s="1" t="s">
        <v>29697</v>
      </c>
      <c r="O6703" s="3"/>
    </row>
    <row r="6704">
      <c r="A6704" s="1" t="s">
        <v>29443</v>
      </c>
      <c r="B6704" s="2" t="s">
        <v>29698</v>
      </c>
      <c r="C6704" s="1">
        <v>7.72221373720005E14</v>
      </c>
      <c r="D6704" s="3"/>
      <c r="E6704" s="1" t="s">
        <v>17</v>
      </c>
      <c r="F6704" s="1" t="str">
        <f>IFERROR(__xludf.DUMMYFUNCTION("REGEXEXTRACT(E6704,""[А-Яа-я\-]+ административный округ"")"),"Центральный административный округ")</f>
        <v>Центральный административный округ</v>
      </c>
      <c r="G6704" s="1" t="s">
        <v>92</v>
      </c>
      <c r="H6704" s="1" t="s">
        <v>29699</v>
      </c>
      <c r="I6704" s="1" t="s">
        <v>20</v>
      </c>
      <c r="J6704" s="1" t="s">
        <v>21</v>
      </c>
      <c r="K6704" s="1" t="s">
        <v>42</v>
      </c>
      <c r="L6704" s="1">
        <v>8.86079683E8</v>
      </c>
      <c r="M6704" s="1" t="s">
        <v>29700</v>
      </c>
      <c r="N6704" s="1" t="s">
        <v>29701</v>
      </c>
      <c r="O6704" s="3"/>
    </row>
    <row r="6705">
      <c r="A6705" s="1" t="s">
        <v>29702</v>
      </c>
      <c r="B6705" s="2" t="s">
        <v>29703</v>
      </c>
      <c r="C6705" s="1">
        <v>7.71811315510025E14</v>
      </c>
      <c r="D6705" s="1" t="s">
        <v>3058</v>
      </c>
      <c r="E6705" s="1" t="s">
        <v>17</v>
      </c>
      <c r="F6705" s="1" t="str">
        <f>IFERROR(__xludf.DUMMYFUNCTION("REGEXEXTRACT(E6705,""[А-Яа-я\-]+ административный округ"")"),"Центральный административный округ")</f>
        <v>Центральный административный округ</v>
      </c>
      <c r="G6705" s="1" t="s">
        <v>28</v>
      </c>
      <c r="H6705" s="1" t="s">
        <v>29704</v>
      </c>
      <c r="I6705" s="1" t="s">
        <v>20</v>
      </c>
      <c r="J6705" s="1" t="s">
        <v>21</v>
      </c>
      <c r="K6705" s="1" t="s">
        <v>247</v>
      </c>
      <c r="L6705" s="1">
        <v>8.8607969E8</v>
      </c>
      <c r="M6705" s="1" t="s">
        <v>29705</v>
      </c>
      <c r="N6705" s="1" t="s">
        <v>29706</v>
      </c>
      <c r="O6705" s="3"/>
    </row>
    <row r="6706">
      <c r="A6706" s="1" t="s">
        <v>29707</v>
      </c>
      <c r="B6706" s="2" t="s">
        <v>29708</v>
      </c>
      <c r="C6706" s="1">
        <v>7.72211353860005E14</v>
      </c>
      <c r="D6706" s="3"/>
      <c r="E6706" s="1" t="s">
        <v>17</v>
      </c>
      <c r="F6706" s="1" t="str">
        <f>IFERROR(__xludf.DUMMYFUNCTION("REGEXEXTRACT(E6706,""[А-Яа-я\-]+ административный округ"")"),"Центральный административный округ")</f>
        <v>Центральный административный округ</v>
      </c>
      <c r="G6706" s="1" t="s">
        <v>35</v>
      </c>
      <c r="H6706" s="1" t="s">
        <v>29709</v>
      </c>
      <c r="I6706" s="1" t="s">
        <v>20</v>
      </c>
      <c r="J6706" s="1" t="s">
        <v>21</v>
      </c>
      <c r="K6706" s="1" t="s">
        <v>30</v>
      </c>
      <c r="L6706" s="1">
        <v>8.86079694E8</v>
      </c>
      <c r="M6706" s="1" t="s">
        <v>29710</v>
      </c>
      <c r="N6706" s="1" t="s">
        <v>29711</v>
      </c>
      <c r="O6706" s="3"/>
    </row>
    <row r="6707">
      <c r="A6707" s="1" t="s">
        <v>29712</v>
      </c>
      <c r="B6707" s="2" t="s">
        <v>29713</v>
      </c>
      <c r="C6707" s="1">
        <v>7.72111375230005E14</v>
      </c>
      <c r="D6707" s="3"/>
      <c r="E6707" s="1" t="s">
        <v>17</v>
      </c>
      <c r="F6707" s="1" t="str">
        <f>IFERROR(__xludf.DUMMYFUNCTION("REGEXEXTRACT(E6707,""[А-Яа-я\-]+ административный округ"")"),"Центральный административный округ")</f>
        <v>Центральный административный округ</v>
      </c>
      <c r="G6707" s="1" t="s">
        <v>92</v>
      </c>
      <c r="H6707" s="1" t="s">
        <v>29714</v>
      </c>
      <c r="I6707" s="1" t="s">
        <v>20</v>
      </c>
      <c r="J6707" s="1" t="s">
        <v>21</v>
      </c>
      <c r="K6707" s="1" t="s">
        <v>17076</v>
      </c>
      <c r="L6707" s="1">
        <v>8.86139348E8</v>
      </c>
      <c r="M6707" s="1" t="s">
        <v>29715</v>
      </c>
      <c r="N6707" s="1" t="s">
        <v>29716</v>
      </c>
      <c r="O6707" s="3"/>
    </row>
    <row r="6708">
      <c r="A6708" s="1" t="s">
        <v>29717</v>
      </c>
      <c r="B6708" s="2" t="s">
        <v>29718</v>
      </c>
      <c r="C6708" s="1">
        <v>7.71911325450005E14</v>
      </c>
      <c r="D6708" s="3"/>
      <c r="E6708" s="1" t="s">
        <v>17</v>
      </c>
      <c r="F6708" s="1" t="str">
        <f>IFERROR(__xludf.DUMMYFUNCTION("REGEXEXTRACT(E6708,""[А-Яа-я\-]+ административный округ"")"),"Центральный административный округ")</f>
        <v>Центральный административный округ</v>
      </c>
      <c r="G6708" s="1" t="s">
        <v>92</v>
      </c>
      <c r="H6708" s="1" t="s">
        <v>29719</v>
      </c>
      <c r="I6708" s="1" t="s">
        <v>20</v>
      </c>
      <c r="J6708" s="1" t="s">
        <v>21</v>
      </c>
      <c r="K6708" s="1" t="s">
        <v>444</v>
      </c>
      <c r="L6708" s="1">
        <v>8.86139357E8</v>
      </c>
      <c r="M6708" s="1" t="s">
        <v>29720</v>
      </c>
      <c r="N6708" s="1" t="s">
        <v>29721</v>
      </c>
      <c r="O6708" s="3"/>
    </row>
    <row r="6709">
      <c r="A6709" s="1" t="s">
        <v>29722</v>
      </c>
      <c r="B6709" s="2" t="s">
        <v>29723</v>
      </c>
      <c r="C6709" s="1">
        <v>7.72111373810005E14</v>
      </c>
      <c r="D6709" s="3"/>
      <c r="E6709" s="1" t="s">
        <v>17</v>
      </c>
      <c r="F6709" s="1" t="str">
        <f>IFERROR(__xludf.DUMMYFUNCTION("REGEXEXTRACT(E6709,""[А-Яа-я\-]+ административный округ"")"),"Центральный административный округ")</f>
        <v>Центральный административный округ</v>
      </c>
      <c r="G6709" s="1" t="s">
        <v>92</v>
      </c>
      <c r="H6709" s="1" t="s">
        <v>29724</v>
      </c>
      <c r="I6709" s="1" t="s">
        <v>20</v>
      </c>
      <c r="J6709" s="1" t="s">
        <v>21</v>
      </c>
      <c r="K6709" s="1" t="s">
        <v>444</v>
      </c>
      <c r="L6709" s="1">
        <v>8.86139362E8</v>
      </c>
      <c r="M6709" s="1" t="s">
        <v>29725</v>
      </c>
      <c r="N6709" s="1" t="s">
        <v>29726</v>
      </c>
      <c r="O6709" s="3"/>
    </row>
    <row r="6710">
      <c r="A6710" s="1" t="s">
        <v>29727</v>
      </c>
      <c r="B6710" s="2" t="s">
        <v>29728</v>
      </c>
      <c r="C6710" s="1">
        <v>7.71911325440005E14</v>
      </c>
      <c r="D6710" s="3"/>
      <c r="E6710" s="1" t="s">
        <v>17</v>
      </c>
      <c r="F6710" s="1" t="str">
        <f>IFERROR(__xludf.DUMMYFUNCTION("REGEXEXTRACT(E6710,""[А-Яа-я\-]+ административный округ"")"),"Центральный административный округ")</f>
        <v>Центральный административный округ</v>
      </c>
      <c r="G6710" s="1" t="s">
        <v>92</v>
      </c>
      <c r="H6710" s="1" t="s">
        <v>29729</v>
      </c>
      <c r="I6710" s="1" t="s">
        <v>20</v>
      </c>
      <c r="J6710" s="1" t="s">
        <v>21</v>
      </c>
      <c r="K6710" s="1" t="s">
        <v>444</v>
      </c>
      <c r="L6710" s="1">
        <v>8.86139365E8</v>
      </c>
      <c r="M6710" s="1" t="s">
        <v>29730</v>
      </c>
      <c r="N6710" s="1" t="s">
        <v>29731</v>
      </c>
      <c r="O6710" s="3"/>
    </row>
    <row r="6711">
      <c r="A6711" s="1" t="s">
        <v>29732</v>
      </c>
      <c r="B6711" s="2" t="s">
        <v>29733</v>
      </c>
      <c r="C6711" s="1">
        <v>7.71911325420005E14</v>
      </c>
      <c r="D6711" s="3"/>
      <c r="E6711" s="1" t="s">
        <v>17</v>
      </c>
      <c r="F6711" s="1" t="str">
        <f>IFERROR(__xludf.DUMMYFUNCTION("REGEXEXTRACT(E6711,""[А-Яа-я\-]+ административный округ"")"),"Центральный административный округ")</f>
        <v>Центральный административный округ</v>
      </c>
      <c r="G6711" s="1" t="s">
        <v>92</v>
      </c>
      <c r="H6711" s="1" t="s">
        <v>29734</v>
      </c>
      <c r="I6711" s="1" t="s">
        <v>20</v>
      </c>
      <c r="J6711" s="1" t="s">
        <v>21</v>
      </c>
      <c r="K6711" s="1" t="s">
        <v>444</v>
      </c>
      <c r="L6711" s="1">
        <v>8.86139369E8</v>
      </c>
      <c r="M6711" s="1" t="s">
        <v>29735</v>
      </c>
      <c r="N6711" s="1" t="s">
        <v>29736</v>
      </c>
      <c r="O6711" s="3"/>
    </row>
    <row r="6712">
      <c r="A6712" s="1" t="s">
        <v>29737</v>
      </c>
      <c r="B6712" s="2" t="s">
        <v>29738</v>
      </c>
      <c r="C6712" s="1">
        <v>7.72111373830005E14</v>
      </c>
      <c r="D6712" s="3"/>
      <c r="E6712" s="1" t="s">
        <v>17</v>
      </c>
      <c r="F6712" s="1" t="str">
        <f>IFERROR(__xludf.DUMMYFUNCTION("REGEXEXTRACT(E6712,""[А-Яа-я\-]+ административный округ"")"),"Центральный административный округ")</f>
        <v>Центральный административный округ</v>
      </c>
      <c r="G6712" s="1" t="s">
        <v>92</v>
      </c>
      <c r="H6712" s="1" t="s">
        <v>29739</v>
      </c>
      <c r="I6712" s="1" t="s">
        <v>20</v>
      </c>
      <c r="J6712" s="1" t="s">
        <v>21</v>
      </c>
      <c r="K6712" s="1" t="s">
        <v>444</v>
      </c>
      <c r="L6712" s="1">
        <v>8.86139373E8</v>
      </c>
      <c r="M6712" s="1" t="s">
        <v>29740</v>
      </c>
      <c r="N6712" s="1" t="s">
        <v>29741</v>
      </c>
      <c r="O6712" s="3"/>
    </row>
    <row r="6713">
      <c r="A6713" s="1" t="s">
        <v>29742</v>
      </c>
      <c r="B6713" s="2" t="s">
        <v>29743</v>
      </c>
      <c r="C6713" s="1">
        <v>7.72111373840005E14</v>
      </c>
      <c r="D6713" s="3"/>
      <c r="E6713" s="1" t="s">
        <v>17</v>
      </c>
      <c r="F6713" s="1" t="str">
        <f>IFERROR(__xludf.DUMMYFUNCTION("REGEXEXTRACT(E6713,""[А-Яа-я\-]+ административный округ"")"),"Центральный административный округ")</f>
        <v>Центральный административный округ</v>
      </c>
      <c r="G6713" s="1" t="s">
        <v>92</v>
      </c>
      <c r="H6713" s="1" t="s">
        <v>29744</v>
      </c>
      <c r="I6713" s="1" t="s">
        <v>20</v>
      </c>
      <c r="J6713" s="1" t="s">
        <v>21</v>
      </c>
      <c r="K6713" s="1" t="s">
        <v>444</v>
      </c>
      <c r="L6713" s="1">
        <v>8.86139378E8</v>
      </c>
      <c r="M6713" s="1" t="s">
        <v>29745</v>
      </c>
      <c r="N6713" s="1" t="s">
        <v>29746</v>
      </c>
      <c r="O6713" s="3"/>
    </row>
    <row r="6714">
      <c r="A6714" s="1" t="s">
        <v>29747</v>
      </c>
      <c r="B6714" s="2" t="s">
        <v>29748</v>
      </c>
      <c r="C6714" s="1">
        <v>7.72111373850005E14</v>
      </c>
      <c r="D6714" s="3"/>
      <c r="E6714" s="1" t="s">
        <v>17</v>
      </c>
      <c r="F6714" s="1" t="str">
        <f>IFERROR(__xludf.DUMMYFUNCTION("REGEXEXTRACT(E6714,""[А-Яа-я\-]+ административный округ"")"),"Центральный административный округ")</f>
        <v>Центральный административный округ</v>
      </c>
      <c r="G6714" s="1" t="s">
        <v>92</v>
      </c>
      <c r="H6714" s="1" t="s">
        <v>29749</v>
      </c>
      <c r="I6714" s="1" t="s">
        <v>20</v>
      </c>
      <c r="J6714" s="1" t="s">
        <v>21</v>
      </c>
      <c r="K6714" s="1" t="s">
        <v>444</v>
      </c>
      <c r="L6714" s="1">
        <v>8.86139383E8</v>
      </c>
      <c r="M6714" s="1" t="s">
        <v>29750</v>
      </c>
      <c r="N6714" s="1" t="s">
        <v>29751</v>
      </c>
      <c r="O6714" s="3"/>
    </row>
    <row r="6715">
      <c r="A6715" s="1" t="s">
        <v>29752</v>
      </c>
      <c r="B6715" s="2" t="s">
        <v>29753</v>
      </c>
      <c r="C6715" s="1">
        <v>7.71911325410005E14</v>
      </c>
      <c r="D6715" s="3"/>
      <c r="E6715" s="1" t="s">
        <v>17</v>
      </c>
      <c r="F6715" s="1" t="str">
        <f>IFERROR(__xludf.DUMMYFUNCTION("REGEXEXTRACT(E6715,""[А-Яа-я\-]+ административный округ"")"),"Центральный административный округ")</f>
        <v>Центральный административный округ</v>
      </c>
      <c r="G6715" s="1" t="s">
        <v>92</v>
      </c>
      <c r="H6715" s="1" t="s">
        <v>29754</v>
      </c>
      <c r="I6715" s="1" t="s">
        <v>20</v>
      </c>
      <c r="J6715" s="1" t="s">
        <v>21</v>
      </c>
      <c r="K6715" s="1" t="s">
        <v>444</v>
      </c>
      <c r="L6715" s="1">
        <v>8.86139388E8</v>
      </c>
      <c r="M6715" s="1" t="s">
        <v>29755</v>
      </c>
      <c r="N6715" s="1" t="s">
        <v>29756</v>
      </c>
      <c r="O6715" s="3"/>
    </row>
    <row r="6716">
      <c r="A6716" s="1" t="s">
        <v>29757</v>
      </c>
      <c r="B6716" s="2" t="s">
        <v>29758</v>
      </c>
      <c r="C6716" s="1">
        <v>7.72211353930005E14</v>
      </c>
      <c r="D6716" s="3"/>
      <c r="E6716" s="1" t="s">
        <v>17</v>
      </c>
      <c r="F6716" s="1" t="str">
        <f>IFERROR(__xludf.DUMMYFUNCTION("REGEXEXTRACT(E6716,""[А-Яа-я\-]+ административный округ"")"),"Центральный административный округ")</f>
        <v>Центральный административный округ</v>
      </c>
      <c r="G6716" s="1" t="s">
        <v>92</v>
      </c>
      <c r="H6716" s="1" t="s">
        <v>29759</v>
      </c>
      <c r="I6716" s="1" t="s">
        <v>20</v>
      </c>
      <c r="J6716" s="1" t="s">
        <v>21</v>
      </c>
      <c r="K6716" s="1" t="s">
        <v>30</v>
      </c>
      <c r="L6716" s="1">
        <v>8.89932925E8</v>
      </c>
      <c r="M6716" s="1" t="s">
        <v>29760</v>
      </c>
      <c r="N6716" s="1" t="s">
        <v>29761</v>
      </c>
      <c r="O6716" s="3"/>
    </row>
    <row r="6717">
      <c r="A6717" s="1" t="s">
        <v>29762</v>
      </c>
      <c r="B6717" s="2" t="s">
        <v>29763</v>
      </c>
      <c r="C6717" s="1">
        <v>7.72221368150005E14</v>
      </c>
      <c r="D6717" s="3"/>
      <c r="E6717" s="1" t="s">
        <v>17</v>
      </c>
      <c r="F6717" s="1" t="str">
        <f>IFERROR(__xludf.DUMMYFUNCTION("REGEXEXTRACT(E6717,""[А-Яа-я\-]+ административный округ"")"),"Центральный административный округ")</f>
        <v>Центральный административный округ</v>
      </c>
      <c r="G6717" s="1" t="s">
        <v>92</v>
      </c>
      <c r="H6717" s="1" t="s">
        <v>29764</v>
      </c>
      <c r="I6717" s="1" t="s">
        <v>20</v>
      </c>
      <c r="J6717" s="1" t="s">
        <v>21</v>
      </c>
      <c r="K6717" s="1" t="s">
        <v>42</v>
      </c>
      <c r="L6717" s="1">
        <v>8.89932987E8</v>
      </c>
      <c r="M6717" s="1" t="s">
        <v>29765</v>
      </c>
      <c r="N6717" s="1" t="s">
        <v>29766</v>
      </c>
      <c r="O6717" s="3"/>
    </row>
    <row r="6718">
      <c r="A6718" s="1" t="s">
        <v>29767</v>
      </c>
      <c r="B6718" s="2" t="s">
        <v>29768</v>
      </c>
      <c r="C6718" s="1">
        <v>7.72211356930005E14</v>
      </c>
      <c r="D6718" s="3"/>
      <c r="E6718" s="1" t="s">
        <v>17</v>
      </c>
      <c r="F6718" s="1" t="str">
        <f>IFERROR(__xludf.DUMMYFUNCTION("REGEXEXTRACT(E6718,""[А-Яа-я\-]+ административный округ"")"),"Центральный административный округ")</f>
        <v>Центральный административный округ</v>
      </c>
      <c r="G6718" s="1" t="s">
        <v>92</v>
      </c>
      <c r="H6718" s="1" t="s">
        <v>29769</v>
      </c>
      <c r="I6718" s="1" t="s">
        <v>20</v>
      </c>
      <c r="J6718" s="1" t="s">
        <v>21</v>
      </c>
      <c r="K6718" s="1" t="s">
        <v>30</v>
      </c>
      <c r="L6718" s="1">
        <v>9.01311127E8</v>
      </c>
      <c r="M6718" s="1" t="s">
        <v>29770</v>
      </c>
      <c r="N6718" s="1" t="s">
        <v>29771</v>
      </c>
      <c r="O6718" s="3"/>
    </row>
    <row r="6719">
      <c r="A6719" s="1" t="s">
        <v>29772</v>
      </c>
      <c r="B6719" s="2" t="s">
        <v>29773</v>
      </c>
      <c r="C6719" s="1">
        <v>7.71811342770025E14</v>
      </c>
      <c r="D6719" s="1" t="s">
        <v>6071</v>
      </c>
      <c r="E6719" s="1" t="s">
        <v>17</v>
      </c>
      <c r="F6719" s="1" t="str">
        <f>IFERROR(__xludf.DUMMYFUNCTION("REGEXEXTRACT(E6719,""[А-Яа-я\-]+ административный округ"")"),"Центральный административный округ")</f>
        <v>Центральный административный округ</v>
      </c>
      <c r="G6719" s="1" t="s">
        <v>18</v>
      </c>
      <c r="H6719" s="1" t="s">
        <v>7306</v>
      </c>
      <c r="I6719" s="1" t="s">
        <v>20</v>
      </c>
      <c r="J6719" s="1" t="s">
        <v>21</v>
      </c>
      <c r="K6719" s="1" t="s">
        <v>30</v>
      </c>
      <c r="L6719" s="1">
        <v>9.01669362E8</v>
      </c>
      <c r="M6719" s="1" t="s">
        <v>29774</v>
      </c>
      <c r="N6719" s="1" t="s">
        <v>29775</v>
      </c>
      <c r="O6719" s="3"/>
    </row>
    <row r="6720">
      <c r="A6720" s="1" t="s">
        <v>29776</v>
      </c>
      <c r="B6720" s="2" t="s">
        <v>29777</v>
      </c>
      <c r="C6720" s="1">
        <v>7.72221353820005E14</v>
      </c>
      <c r="D6720" s="1" t="s">
        <v>29776</v>
      </c>
      <c r="E6720" s="1" t="s">
        <v>17</v>
      </c>
      <c r="F6720" s="1" t="str">
        <f>IFERROR(__xludf.DUMMYFUNCTION("REGEXEXTRACT(E6720,""[А-Яа-я\-]+ административный округ"")"),"Центральный административный округ")</f>
        <v>Центральный административный округ</v>
      </c>
      <c r="G6720" s="1" t="s">
        <v>92</v>
      </c>
      <c r="H6720" s="1" t="s">
        <v>29778</v>
      </c>
      <c r="I6720" s="1" t="s">
        <v>20</v>
      </c>
      <c r="J6720" s="1" t="s">
        <v>21</v>
      </c>
      <c r="K6720" s="1" t="s">
        <v>42</v>
      </c>
      <c r="L6720" s="1">
        <v>9.043694E8</v>
      </c>
      <c r="M6720" s="1" t="s">
        <v>29779</v>
      </c>
      <c r="N6720" s="1" t="s">
        <v>29780</v>
      </c>
      <c r="O6720" s="3"/>
    </row>
    <row r="6721">
      <c r="A6721" s="1" t="s">
        <v>29781</v>
      </c>
      <c r="B6721" s="2" t="s">
        <v>29782</v>
      </c>
      <c r="C6721" s="1">
        <v>7.72211353820025E14</v>
      </c>
      <c r="D6721" s="1" t="s">
        <v>29783</v>
      </c>
      <c r="E6721" s="1" t="s">
        <v>17</v>
      </c>
      <c r="F6721" s="1" t="str">
        <f>IFERROR(__xludf.DUMMYFUNCTION("REGEXEXTRACT(E6721,""[А-Яа-я\-]+ административный округ"")"),"Центральный административный округ")</f>
        <v>Центральный административный округ</v>
      </c>
      <c r="G6721" s="1" t="s">
        <v>92</v>
      </c>
      <c r="H6721" s="1" t="s">
        <v>29784</v>
      </c>
      <c r="I6721" s="1" t="s">
        <v>20</v>
      </c>
      <c r="J6721" s="1" t="s">
        <v>21</v>
      </c>
      <c r="K6721" s="1" t="s">
        <v>30</v>
      </c>
      <c r="L6721" s="1">
        <v>9.0436945E8</v>
      </c>
      <c r="M6721" s="1" t="s">
        <v>29785</v>
      </c>
      <c r="N6721" s="1" t="s">
        <v>29786</v>
      </c>
      <c r="O6721" s="3"/>
    </row>
    <row r="6722">
      <c r="A6722" s="1" t="s">
        <v>29076</v>
      </c>
      <c r="B6722" s="2" t="s">
        <v>29787</v>
      </c>
      <c r="C6722" s="1">
        <v>7.71821322540005E14</v>
      </c>
      <c r="D6722" s="1" t="s">
        <v>29076</v>
      </c>
      <c r="E6722" s="1" t="s">
        <v>85</v>
      </c>
      <c r="F6722" s="1" t="str">
        <f>IFERROR(__xludf.DUMMYFUNCTION("REGEXEXTRACT(E6722,""[А-Яа-я\-]+ административный округ"")"),"Северный административный округ")</f>
        <v>Северный административный округ</v>
      </c>
      <c r="G6722" s="1" t="s">
        <v>12766</v>
      </c>
      <c r="H6722" s="1" t="s">
        <v>29788</v>
      </c>
      <c r="I6722" s="1" t="s">
        <v>20</v>
      </c>
      <c r="J6722" s="1" t="s">
        <v>21</v>
      </c>
      <c r="K6722" s="1" t="s">
        <v>42</v>
      </c>
      <c r="L6722" s="1">
        <v>9.04369461E8</v>
      </c>
      <c r="M6722" s="1" t="s">
        <v>29789</v>
      </c>
      <c r="N6722" s="1" t="s">
        <v>29790</v>
      </c>
      <c r="O6722" s="3"/>
    </row>
    <row r="6723">
      <c r="A6723" s="1" t="s">
        <v>29791</v>
      </c>
      <c r="B6723" s="2" t="s">
        <v>29792</v>
      </c>
      <c r="C6723" s="1">
        <v>7.72211353820015E14</v>
      </c>
      <c r="D6723" s="1" t="s">
        <v>29776</v>
      </c>
      <c r="E6723" s="1" t="s">
        <v>17</v>
      </c>
      <c r="F6723" s="1" t="str">
        <f>IFERROR(__xludf.DUMMYFUNCTION("REGEXEXTRACT(E6723,""[А-Яа-я\-]+ административный округ"")"),"Центральный административный округ")</f>
        <v>Центральный административный округ</v>
      </c>
      <c r="G6723" s="1" t="s">
        <v>92</v>
      </c>
      <c r="H6723" s="1" t="s">
        <v>29793</v>
      </c>
      <c r="I6723" s="1" t="s">
        <v>20</v>
      </c>
      <c r="J6723" s="1" t="s">
        <v>21</v>
      </c>
      <c r="K6723" s="1" t="s">
        <v>247</v>
      </c>
      <c r="L6723" s="1">
        <v>9.04369463E8</v>
      </c>
      <c r="M6723" s="1" t="s">
        <v>29794</v>
      </c>
      <c r="N6723" s="1" t="s">
        <v>29795</v>
      </c>
      <c r="O6723" s="3"/>
    </row>
    <row r="6724">
      <c r="A6724" s="1" t="s">
        <v>29796</v>
      </c>
      <c r="B6724" s="2" t="s">
        <v>29797</v>
      </c>
      <c r="C6724" s="1">
        <v>7.72011332320005E14</v>
      </c>
      <c r="D6724" s="3"/>
      <c r="E6724" s="1" t="s">
        <v>17</v>
      </c>
      <c r="F6724" s="1" t="str">
        <f>IFERROR(__xludf.DUMMYFUNCTION("REGEXEXTRACT(E6724,""[А-Яа-я\-]+ административный округ"")"),"Центральный административный округ")</f>
        <v>Центральный административный округ</v>
      </c>
      <c r="G6724" s="1" t="s">
        <v>18</v>
      </c>
      <c r="H6724" s="1" t="s">
        <v>29798</v>
      </c>
      <c r="I6724" s="1" t="s">
        <v>20</v>
      </c>
      <c r="J6724" s="1" t="s">
        <v>21</v>
      </c>
      <c r="K6724" s="1" t="s">
        <v>30</v>
      </c>
      <c r="L6724" s="1">
        <v>9.04640278E8</v>
      </c>
      <c r="M6724" s="1" t="s">
        <v>29799</v>
      </c>
      <c r="N6724" s="1" t="s">
        <v>29800</v>
      </c>
      <c r="O6724" s="3"/>
    </row>
    <row r="6725">
      <c r="A6725" s="1" t="s">
        <v>29801</v>
      </c>
      <c r="B6725" s="2" t="s">
        <v>29802</v>
      </c>
      <c r="C6725" s="1">
        <v>7.72011332310005E14</v>
      </c>
      <c r="D6725" s="3"/>
      <c r="E6725" s="1" t="s">
        <v>85</v>
      </c>
      <c r="F6725" s="1" t="str">
        <f>IFERROR(__xludf.DUMMYFUNCTION("REGEXEXTRACT(E6725,""[А-Яа-я\-]+ административный округ"")"),"Северный административный округ")</f>
        <v>Северный административный округ</v>
      </c>
      <c r="G6725" s="1" t="s">
        <v>660</v>
      </c>
      <c r="H6725" s="1" t="s">
        <v>29803</v>
      </c>
      <c r="I6725" s="1" t="s">
        <v>20</v>
      </c>
      <c r="J6725" s="1" t="s">
        <v>21</v>
      </c>
      <c r="K6725" s="1" t="s">
        <v>30</v>
      </c>
      <c r="L6725" s="1">
        <v>9.09537605E8</v>
      </c>
      <c r="M6725" s="1" t="s">
        <v>29804</v>
      </c>
      <c r="N6725" s="1" t="s">
        <v>29805</v>
      </c>
      <c r="O6725" s="3"/>
    </row>
    <row r="6726">
      <c r="A6726" s="1" t="s">
        <v>29806</v>
      </c>
      <c r="B6726" s="2" t="s">
        <v>29807</v>
      </c>
      <c r="C6726" s="1">
        <v>7.71811342770045E14</v>
      </c>
      <c r="D6726" s="1" t="s">
        <v>6071</v>
      </c>
      <c r="E6726" s="1" t="s">
        <v>17</v>
      </c>
      <c r="F6726" s="1" t="str">
        <f>IFERROR(__xludf.DUMMYFUNCTION("REGEXEXTRACT(E6726,""[А-Яа-я\-]+ административный округ"")"),"Центральный административный округ")</f>
        <v>Центральный административный округ</v>
      </c>
      <c r="G6726" s="1" t="s">
        <v>18</v>
      </c>
      <c r="H6726" s="1" t="s">
        <v>29808</v>
      </c>
      <c r="I6726" s="1" t="s">
        <v>20</v>
      </c>
      <c r="J6726" s="1" t="s">
        <v>21</v>
      </c>
      <c r="K6726" s="1" t="s">
        <v>2187</v>
      </c>
      <c r="L6726" s="1">
        <v>9.09537606E8</v>
      </c>
      <c r="M6726" s="1" t="s">
        <v>29809</v>
      </c>
      <c r="N6726" s="1" t="s">
        <v>29810</v>
      </c>
      <c r="O6726" s="3"/>
    </row>
    <row r="6727">
      <c r="A6727" s="1" t="s">
        <v>29811</v>
      </c>
      <c r="B6727" s="2" t="s">
        <v>29812</v>
      </c>
      <c r="C6727" s="1">
        <v>7.72211365080005E14</v>
      </c>
      <c r="D6727" s="3"/>
      <c r="E6727" s="1" t="s">
        <v>17</v>
      </c>
      <c r="F6727" s="1" t="str">
        <f>IFERROR(__xludf.DUMMYFUNCTION("REGEXEXTRACT(E6727,""[А-Яа-я\-]+ административный округ"")"),"Центральный административный округ")</f>
        <v>Центральный административный округ</v>
      </c>
      <c r="G6727" s="1" t="s">
        <v>35</v>
      </c>
      <c r="H6727" s="1" t="s">
        <v>29813</v>
      </c>
      <c r="I6727" s="1" t="s">
        <v>20</v>
      </c>
      <c r="J6727" s="1" t="s">
        <v>21</v>
      </c>
      <c r="K6727" s="1" t="s">
        <v>444</v>
      </c>
      <c r="L6727" s="1">
        <v>9.09537607E8</v>
      </c>
      <c r="M6727" s="1" t="s">
        <v>29814</v>
      </c>
      <c r="N6727" s="1" t="s">
        <v>29815</v>
      </c>
      <c r="O6727" s="3"/>
    </row>
    <row r="6728">
      <c r="A6728" s="1" t="s">
        <v>29816</v>
      </c>
      <c r="B6728" s="2" t="s">
        <v>29817</v>
      </c>
      <c r="C6728" s="1">
        <v>7.72211353900005E14</v>
      </c>
      <c r="D6728" s="3"/>
      <c r="E6728" s="1" t="s">
        <v>17</v>
      </c>
      <c r="F6728" s="1" t="str">
        <f>IFERROR(__xludf.DUMMYFUNCTION("REGEXEXTRACT(E6728,""[А-Яа-я\-]+ административный округ"")"),"Центральный административный округ")</f>
        <v>Центральный административный округ</v>
      </c>
      <c r="G6728" s="1" t="s">
        <v>319</v>
      </c>
      <c r="H6728" s="1" t="s">
        <v>29818</v>
      </c>
      <c r="I6728" s="1" t="s">
        <v>20</v>
      </c>
      <c r="J6728" s="1" t="s">
        <v>21</v>
      </c>
      <c r="K6728" s="1" t="s">
        <v>30</v>
      </c>
      <c r="L6728" s="1">
        <v>9.10195194E8</v>
      </c>
      <c r="M6728" s="1" t="s">
        <v>29819</v>
      </c>
      <c r="N6728" s="1" t="s">
        <v>29820</v>
      </c>
      <c r="O6728" s="3"/>
    </row>
    <row r="6729">
      <c r="A6729" s="1" t="s">
        <v>29821</v>
      </c>
      <c r="B6729" s="2" t="s">
        <v>29822</v>
      </c>
      <c r="C6729" s="1">
        <v>7.72221357250005E14</v>
      </c>
      <c r="D6729" s="3"/>
      <c r="E6729" s="1" t="s">
        <v>192</v>
      </c>
      <c r="F6729" s="1" t="str">
        <f>IFERROR(__xludf.DUMMYFUNCTION("REGEXEXTRACT(E6729,""[А-Яа-я\-]+ административный округ"")"),"Юго-Восточный административный округ")</f>
        <v>Юго-Восточный административный округ</v>
      </c>
      <c r="G6729" s="1" t="s">
        <v>516</v>
      </c>
      <c r="H6729" s="1" t="s">
        <v>28324</v>
      </c>
      <c r="I6729" s="1" t="s">
        <v>20</v>
      </c>
      <c r="J6729" s="1" t="s">
        <v>21</v>
      </c>
      <c r="K6729" s="1" t="s">
        <v>42</v>
      </c>
      <c r="L6729" s="1">
        <v>9.10195195E8</v>
      </c>
      <c r="M6729" s="1" t="s">
        <v>29823</v>
      </c>
      <c r="N6729" s="1" t="s">
        <v>29824</v>
      </c>
      <c r="O6729" s="3"/>
    </row>
    <row r="6730">
      <c r="A6730" s="1" t="s">
        <v>29825</v>
      </c>
      <c r="B6730" s="2" t="s">
        <v>29826</v>
      </c>
      <c r="C6730" s="1">
        <v>7.72211373860005E14</v>
      </c>
      <c r="D6730" s="3"/>
      <c r="E6730" s="1" t="s">
        <v>192</v>
      </c>
      <c r="F6730" s="1" t="str">
        <f>IFERROR(__xludf.DUMMYFUNCTION("REGEXEXTRACT(E6730,""[А-Яа-я\-]+ административный округ"")"),"Юго-Восточный административный округ")</f>
        <v>Юго-Восточный административный округ</v>
      </c>
      <c r="G6730" s="1" t="s">
        <v>516</v>
      </c>
      <c r="H6730" s="1" t="s">
        <v>27354</v>
      </c>
      <c r="I6730" s="1" t="s">
        <v>20</v>
      </c>
      <c r="J6730" s="1" t="s">
        <v>21</v>
      </c>
      <c r="K6730" s="1" t="s">
        <v>247</v>
      </c>
      <c r="L6730" s="1">
        <v>9.10195196E8</v>
      </c>
      <c r="M6730" s="1" t="s">
        <v>29827</v>
      </c>
      <c r="N6730" s="1" t="s">
        <v>29828</v>
      </c>
      <c r="O6730" s="3"/>
    </row>
    <row r="6731">
      <c r="A6731" s="1" t="s">
        <v>29829</v>
      </c>
      <c r="B6731" s="2" t="s">
        <v>29830</v>
      </c>
      <c r="C6731" s="1">
        <v>7.72011332290005E14</v>
      </c>
      <c r="D6731" s="3"/>
      <c r="E6731" s="1" t="s">
        <v>17</v>
      </c>
      <c r="F6731" s="1" t="str">
        <f>IFERROR(__xludf.DUMMYFUNCTION("REGEXEXTRACT(E6731,""[А-Яа-я\-]+ административный округ"")"),"Центральный административный округ")</f>
        <v>Центральный административный округ</v>
      </c>
      <c r="G6731" s="1" t="s">
        <v>18</v>
      </c>
      <c r="H6731" s="1" t="s">
        <v>29831</v>
      </c>
      <c r="I6731" s="1" t="s">
        <v>20</v>
      </c>
      <c r="J6731" s="1" t="s">
        <v>21</v>
      </c>
      <c r="K6731" s="1" t="s">
        <v>30</v>
      </c>
      <c r="L6731" s="1">
        <v>9.11700148E8</v>
      </c>
      <c r="M6731" s="1" t="s">
        <v>29832</v>
      </c>
      <c r="N6731" s="1" t="s">
        <v>29833</v>
      </c>
      <c r="O6731" s="3"/>
    </row>
    <row r="6732">
      <c r="A6732" s="1" t="s">
        <v>29834</v>
      </c>
      <c r="B6732" s="2" t="s">
        <v>29835</v>
      </c>
      <c r="C6732" s="1">
        <v>7.72211357250045E14</v>
      </c>
      <c r="D6732" s="1" t="s">
        <v>29821</v>
      </c>
      <c r="E6732" s="1" t="s">
        <v>192</v>
      </c>
      <c r="F6732" s="1" t="str">
        <f>IFERROR(__xludf.DUMMYFUNCTION("REGEXEXTRACT(E6732,""[А-Яа-я\-]+ административный округ"")"),"Юго-Восточный административный округ")</f>
        <v>Юго-Восточный административный округ</v>
      </c>
      <c r="G6732" s="1" t="s">
        <v>516</v>
      </c>
      <c r="H6732" s="1" t="s">
        <v>29836</v>
      </c>
      <c r="I6732" s="1" t="s">
        <v>20</v>
      </c>
      <c r="J6732" s="1" t="s">
        <v>21</v>
      </c>
      <c r="K6732" s="1" t="s">
        <v>17198</v>
      </c>
      <c r="L6732" s="1">
        <v>9.11700205E8</v>
      </c>
      <c r="M6732" s="1" t="s">
        <v>29837</v>
      </c>
      <c r="N6732" s="1" t="s">
        <v>29838</v>
      </c>
      <c r="O6732" s="3"/>
    </row>
    <row r="6733">
      <c r="A6733" s="1" t="s">
        <v>29839</v>
      </c>
      <c r="B6733" s="2" t="s">
        <v>29840</v>
      </c>
      <c r="C6733" s="1">
        <v>7.72211357250065E14</v>
      </c>
      <c r="D6733" s="1" t="s">
        <v>29821</v>
      </c>
      <c r="E6733" s="1" t="s">
        <v>192</v>
      </c>
      <c r="F6733" s="1" t="str">
        <f>IFERROR(__xludf.DUMMYFUNCTION("REGEXEXTRACT(E6733,""[А-Яа-я\-]+ административный округ"")"),"Юго-Восточный административный округ")</f>
        <v>Юго-Восточный административный округ</v>
      </c>
      <c r="G6733" s="1" t="s">
        <v>516</v>
      </c>
      <c r="H6733" s="1" t="s">
        <v>29841</v>
      </c>
      <c r="I6733" s="1" t="s">
        <v>20</v>
      </c>
      <c r="J6733" s="1" t="s">
        <v>21</v>
      </c>
      <c r="K6733" s="1" t="s">
        <v>17198</v>
      </c>
      <c r="L6733" s="1">
        <v>9.11700206E8</v>
      </c>
      <c r="M6733" s="1" t="s">
        <v>29842</v>
      </c>
      <c r="N6733" s="1" t="s">
        <v>29843</v>
      </c>
      <c r="O6733" s="3"/>
    </row>
    <row r="6734">
      <c r="A6734" s="1" t="s">
        <v>29844</v>
      </c>
      <c r="B6734" s="2" t="s">
        <v>29845</v>
      </c>
      <c r="C6734" s="1">
        <v>7.72211357250095E14</v>
      </c>
      <c r="D6734" s="1" t="s">
        <v>29821</v>
      </c>
      <c r="E6734" s="1" t="s">
        <v>192</v>
      </c>
      <c r="F6734" s="1" t="str">
        <f>IFERROR(__xludf.DUMMYFUNCTION("REGEXEXTRACT(E6734,""[А-Яа-я\-]+ административный округ"")"),"Юго-Восточный административный округ")</f>
        <v>Юго-Восточный административный округ</v>
      </c>
      <c r="G6734" s="1" t="s">
        <v>516</v>
      </c>
      <c r="H6734" s="1" t="s">
        <v>29836</v>
      </c>
      <c r="I6734" s="1" t="s">
        <v>20</v>
      </c>
      <c r="J6734" s="1" t="s">
        <v>21</v>
      </c>
      <c r="K6734" s="1" t="s">
        <v>17198</v>
      </c>
      <c r="L6734" s="1">
        <v>9.11700207E8</v>
      </c>
      <c r="M6734" s="1" t="s">
        <v>29846</v>
      </c>
      <c r="N6734" s="1" t="s">
        <v>29847</v>
      </c>
      <c r="O6734" s="3"/>
    </row>
    <row r="6735">
      <c r="A6735" s="1" t="s">
        <v>29848</v>
      </c>
      <c r="B6735" s="2" t="s">
        <v>29849</v>
      </c>
      <c r="C6735" s="1">
        <v>7.72211357250075E14</v>
      </c>
      <c r="D6735" s="1" t="s">
        <v>29821</v>
      </c>
      <c r="E6735" s="1" t="s">
        <v>192</v>
      </c>
      <c r="F6735" s="1" t="str">
        <f>IFERROR(__xludf.DUMMYFUNCTION("REGEXEXTRACT(E6735,""[А-Яа-я\-]+ административный округ"")"),"Юго-Восточный административный округ")</f>
        <v>Юго-Восточный административный округ</v>
      </c>
      <c r="G6735" s="1" t="s">
        <v>516</v>
      </c>
      <c r="H6735" s="1" t="s">
        <v>29836</v>
      </c>
      <c r="I6735" s="1" t="s">
        <v>20</v>
      </c>
      <c r="J6735" s="1" t="s">
        <v>21</v>
      </c>
      <c r="K6735" s="1" t="s">
        <v>17198</v>
      </c>
      <c r="L6735" s="1">
        <v>9.11700208E8</v>
      </c>
      <c r="M6735" s="1" t="s">
        <v>29850</v>
      </c>
      <c r="N6735" s="1" t="s">
        <v>29851</v>
      </c>
      <c r="O6735" s="3"/>
    </row>
    <row r="6736">
      <c r="A6736" s="1" t="s">
        <v>29852</v>
      </c>
      <c r="B6736" s="2" t="s">
        <v>29853</v>
      </c>
      <c r="C6736" s="1">
        <v>7.72211357250105E14</v>
      </c>
      <c r="D6736" s="1" t="s">
        <v>29821</v>
      </c>
      <c r="E6736" s="1" t="s">
        <v>192</v>
      </c>
      <c r="F6736" s="1" t="str">
        <f>IFERROR(__xludf.DUMMYFUNCTION("REGEXEXTRACT(E6736,""[А-Яа-я\-]+ административный округ"")"),"Юго-Восточный административный округ")</f>
        <v>Юго-Восточный административный округ</v>
      </c>
      <c r="G6736" s="1" t="s">
        <v>516</v>
      </c>
      <c r="H6736" s="1" t="s">
        <v>29836</v>
      </c>
      <c r="I6736" s="1" t="s">
        <v>20</v>
      </c>
      <c r="J6736" s="1" t="s">
        <v>21</v>
      </c>
      <c r="K6736" s="1" t="s">
        <v>17198</v>
      </c>
      <c r="L6736" s="1">
        <v>9.11700209E8</v>
      </c>
      <c r="M6736" s="1" t="s">
        <v>29854</v>
      </c>
      <c r="N6736" s="1" t="s">
        <v>29855</v>
      </c>
      <c r="O6736" s="3"/>
    </row>
    <row r="6737">
      <c r="A6737" s="1" t="s">
        <v>29856</v>
      </c>
      <c r="B6737" s="2" t="s">
        <v>29857</v>
      </c>
      <c r="C6737" s="1">
        <v>7.72211357250055E14</v>
      </c>
      <c r="D6737" s="1" t="s">
        <v>29821</v>
      </c>
      <c r="E6737" s="1" t="s">
        <v>192</v>
      </c>
      <c r="F6737" s="1" t="str">
        <f>IFERROR(__xludf.DUMMYFUNCTION("REGEXEXTRACT(E6737,""[А-Яа-я\-]+ административный округ"")"),"Юго-Восточный административный округ")</f>
        <v>Юго-Восточный административный округ</v>
      </c>
      <c r="G6737" s="1" t="s">
        <v>516</v>
      </c>
      <c r="H6737" s="1" t="s">
        <v>29836</v>
      </c>
      <c r="I6737" s="1" t="s">
        <v>20</v>
      </c>
      <c r="J6737" s="1" t="s">
        <v>21</v>
      </c>
      <c r="K6737" s="1" t="s">
        <v>17198</v>
      </c>
      <c r="L6737" s="1">
        <v>9.1170021E8</v>
      </c>
      <c r="M6737" s="1" t="s">
        <v>29858</v>
      </c>
      <c r="N6737" s="1" t="s">
        <v>29859</v>
      </c>
      <c r="O6737" s="3"/>
    </row>
    <row r="6738">
      <c r="A6738" s="1" t="s">
        <v>29860</v>
      </c>
      <c r="B6738" s="2" t="s">
        <v>29861</v>
      </c>
      <c r="C6738" s="1">
        <v>7.72211357250085E14</v>
      </c>
      <c r="D6738" s="1" t="s">
        <v>29821</v>
      </c>
      <c r="E6738" s="1" t="s">
        <v>192</v>
      </c>
      <c r="F6738" s="1" t="str">
        <f>IFERROR(__xludf.DUMMYFUNCTION("REGEXEXTRACT(E6738,""[А-Яа-я\-]+ административный округ"")"),"Юго-Восточный административный округ")</f>
        <v>Юго-Восточный административный округ</v>
      </c>
      <c r="G6738" s="1" t="s">
        <v>516</v>
      </c>
      <c r="H6738" s="1" t="s">
        <v>29836</v>
      </c>
      <c r="I6738" s="1" t="s">
        <v>20</v>
      </c>
      <c r="J6738" s="1" t="s">
        <v>21</v>
      </c>
      <c r="K6738" s="1" t="s">
        <v>17198</v>
      </c>
      <c r="L6738" s="1">
        <v>9.11700211E8</v>
      </c>
      <c r="M6738" s="1" t="s">
        <v>29862</v>
      </c>
      <c r="N6738" s="1" t="s">
        <v>29863</v>
      </c>
      <c r="O6738" s="3"/>
    </row>
    <row r="6739">
      <c r="A6739" s="1" t="s">
        <v>29864</v>
      </c>
      <c r="B6739" s="2" t="s">
        <v>29865</v>
      </c>
      <c r="C6739" s="1">
        <v>7.72211357250015E14</v>
      </c>
      <c r="D6739" s="1" t="s">
        <v>29821</v>
      </c>
      <c r="E6739" s="1" t="s">
        <v>192</v>
      </c>
      <c r="F6739" s="1" t="str">
        <f>IFERROR(__xludf.DUMMYFUNCTION("REGEXEXTRACT(E6739,""[А-Яа-я\-]+ административный округ"")"),"Юго-Восточный административный округ")</f>
        <v>Юго-Восточный административный округ</v>
      </c>
      <c r="G6739" s="1" t="s">
        <v>516</v>
      </c>
      <c r="H6739" s="1" t="s">
        <v>29836</v>
      </c>
      <c r="I6739" s="1" t="s">
        <v>20</v>
      </c>
      <c r="J6739" s="1" t="s">
        <v>21</v>
      </c>
      <c r="K6739" s="1" t="s">
        <v>17198</v>
      </c>
      <c r="L6739" s="1">
        <v>9.11700212E8</v>
      </c>
      <c r="M6739" s="1" t="s">
        <v>29866</v>
      </c>
      <c r="N6739" s="1" t="s">
        <v>29867</v>
      </c>
      <c r="O6739" s="3"/>
    </row>
    <row r="6740">
      <c r="A6740" s="1" t="s">
        <v>29868</v>
      </c>
      <c r="B6740" s="2" t="s">
        <v>29869</v>
      </c>
      <c r="C6740" s="1">
        <v>7.72211357250035E14</v>
      </c>
      <c r="D6740" s="1" t="s">
        <v>29821</v>
      </c>
      <c r="E6740" s="1" t="s">
        <v>192</v>
      </c>
      <c r="F6740" s="1" t="str">
        <f>IFERROR(__xludf.DUMMYFUNCTION("REGEXEXTRACT(E6740,""[А-Яа-я\-]+ административный округ"")"),"Юго-Восточный административный округ")</f>
        <v>Юго-Восточный административный округ</v>
      </c>
      <c r="G6740" s="1" t="s">
        <v>516</v>
      </c>
      <c r="H6740" s="1" t="s">
        <v>29836</v>
      </c>
      <c r="I6740" s="1" t="s">
        <v>20</v>
      </c>
      <c r="J6740" s="1" t="s">
        <v>21</v>
      </c>
      <c r="K6740" s="1" t="s">
        <v>17198</v>
      </c>
      <c r="L6740" s="1">
        <v>9.11700213E8</v>
      </c>
      <c r="M6740" s="1" t="s">
        <v>29870</v>
      </c>
      <c r="N6740" s="1" t="s">
        <v>29871</v>
      </c>
      <c r="O6740" s="3"/>
    </row>
    <row r="6741">
      <c r="A6741" s="1" t="s">
        <v>29872</v>
      </c>
      <c r="B6741" s="2" t="s">
        <v>29873</v>
      </c>
      <c r="C6741" s="1">
        <v>7.72211357250025E14</v>
      </c>
      <c r="D6741" s="1" t="s">
        <v>29821</v>
      </c>
      <c r="E6741" s="1" t="s">
        <v>192</v>
      </c>
      <c r="F6741" s="1" t="str">
        <f>IFERROR(__xludf.DUMMYFUNCTION("REGEXEXTRACT(E6741,""[А-Яа-я\-]+ административный округ"")"),"Юго-Восточный административный округ")</f>
        <v>Юго-Восточный административный округ</v>
      </c>
      <c r="G6741" s="1" t="s">
        <v>516</v>
      </c>
      <c r="H6741" s="1" t="s">
        <v>29836</v>
      </c>
      <c r="I6741" s="1" t="s">
        <v>20</v>
      </c>
      <c r="J6741" s="1" t="s">
        <v>21</v>
      </c>
      <c r="K6741" s="1" t="s">
        <v>17198</v>
      </c>
      <c r="L6741" s="1">
        <v>9.11700214E8</v>
      </c>
      <c r="M6741" s="1" t="s">
        <v>29874</v>
      </c>
      <c r="N6741" s="1" t="s">
        <v>29875</v>
      </c>
      <c r="O6741" s="3"/>
    </row>
    <row r="6742">
      <c r="A6742" s="1" t="s">
        <v>29876</v>
      </c>
      <c r="B6742" s="2" t="s">
        <v>29877</v>
      </c>
      <c r="C6742" s="1">
        <v>7.71921331040005E14</v>
      </c>
      <c r="D6742" s="1" t="s">
        <v>29876</v>
      </c>
      <c r="E6742" s="1" t="s">
        <v>678</v>
      </c>
      <c r="F6742" s="1" t="str">
        <f>IFERROR(__xludf.DUMMYFUNCTION("REGEXEXTRACT(E6742,""[А-Яа-я\-]+ административный округ"")"),"Северо-Западный административный округ")</f>
        <v>Северо-Западный административный округ</v>
      </c>
      <c r="G6742" s="1" t="s">
        <v>1448</v>
      </c>
      <c r="H6742" s="1" t="s">
        <v>29878</v>
      </c>
      <c r="I6742" s="1" t="s">
        <v>20</v>
      </c>
      <c r="J6742" s="1" t="s">
        <v>21</v>
      </c>
      <c r="K6742" s="1" t="s">
        <v>42</v>
      </c>
      <c r="L6742" s="1">
        <v>9.12726486E8</v>
      </c>
      <c r="M6742" s="1" t="s">
        <v>29879</v>
      </c>
      <c r="N6742" s="1" t="s">
        <v>29880</v>
      </c>
      <c r="O6742" s="3"/>
    </row>
    <row r="6743">
      <c r="A6743" s="1" t="s">
        <v>29881</v>
      </c>
      <c r="B6743" s="2" t="s">
        <v>29882</v>
      </c>
      <c r="C6743" s="1">
        <v>7.71911331040025E14</v>
      </c>
      <c r="D6743" s="1" t="s">
        <v>29876</v>
      </c>
      <c r="E6743" s="1" t="s">
        <v>678</v>
      </c>
      <c r="F6743" s="1" t="str">
        <f>IFERROR(__xludf.DUMMYFUNCTION("REGEXEXTRACT(E6743,""[А-Яа-я\-]+ административный округ"")"),"Северо-Западный административный округ")</f>
        <v>Северо-Западный административный округ</v>
      </c>
      <c r="G6743" s="1" t="s">
        <v>1448</v>
      </c>
      <c r="H6743" s="1" t="s">
        <v>29883</v>
      </c>
      <c r="I6743" s="1" t="s">
        <v>20</v>
      </c>
      <c r="J6743" s="1" t="s">
        <v>21</v>
      </c>
      <c r="K6743" s="1" t="s">
        <v>3148</v>
      </c>
      <c r="L6743" s="1">
        <v>9.12726487E8</v>
      </c>
      <c r="M6743" s="1" t="s">
        <v>29884</v>
      </c>
      <c r="N6743" s="1" t="s">
        <v>29885</v>
      </c>
      <c r="O6743" s="3"/>
    </row>
    <row r="6744">
      <c r="A6744" s="1" t="s">
        <v>29886</v>
      </c>
      <c r="B6744" s="2" t="s">
        <v>29887</v>
      </c>
      <c r="C6744" s="1">
        <v>7.72511438690005E14</v>
      </c>
      <c r="D6744" s="3"/>
      <c r="E6744" s="1" t="s">
        <v>17</v>
      </c>
      <c r="F6744" s="1" t="str">
        <f>IFERROR(__xludf.DUMMYFUNCTION("REGEXEXTRACT(E6744,""[А-Яа-я\-]+ административный округ"")"),"Центральный административный округ")</f>
        <v>Центральный административный округ</v>
      </c>
      <c r="G6744" s="1" t="s">
        <v>35</v>
      </c>
      <c r="H6744" s="1" t="s">
        <v>29888</v>
      </c>
      <c r="I6744" s="1" t="s">
        <v>20</v>
      </c>
      <c r="J6744" s="1" t="s">
        <v>21</v>
      </c>
      <c r="K6744" s="1" t="s">
        <v>30</v>
      </c>
      <c r="L6744" s="1">
        <v>9.30067651E8</v>
      </c>
      <c r="M6744" s="1" t="s">
        <v>29889</v>
      </c>
      <c r="N6744" s="1" t="s">
        <v>29890</v>
      </c>
      <c r="O6744" s="3"/>
    </row>
    <row r="6745">
      <c r="A6745" s="1" t="s">
        <v>29891</v>
      </c>
      <c r="B6745" s="2" t="s">
        <v>29892</v>
      </c>
      <c r="C6745" s="1">
        <v>7.72011332300005E14</v>
      </c>
      <c r="D6745" s="3"/>
      <c r="E6745" s="1" t="s">
        <v>17</v>
      </c>
      <c r="F6745" s="1" t="str">
        <f>IFERROR(__xludf.DUMMYFUNCTION("REGEXEXTRACT(E6745,""[А-Яа-я\-]+ административный округ"")"),"Центральный административный округ")</f>
        <v>Центральный административный округ</v>
      </c>
      <c r="G6745" s="1" t="s">
        <v>35</v>
      </c>
      <c r="H6745" s="1" t="s">
        <v>29893</v>
      </c>
      <c r="I6745" s="1" t="s">
        <v>20</v>
      </c>
      <c r="J6745" s="1" t="s">
        <v>21</v>
      </c>
      <c r="K6745" s="1" t="s">
        <v>30</v>
      </c>
      <c r="L6745" s="1">
        <v>9.30067652E8</v>
      </c>
      <c r="M6745" s="1" t="s">
        <v>29894</v>
      </c>
      <c r="N6745" s="1" t="s">
        <v>29895</v>
      </c>
      <c r="O6745" s="3"/>
    </row>
    <row r="6746">
      <c r="A6746" s="1" t="s">
        <v>29896</v>
      </c>
      <c r="B6746" s="2" t="s">
        <v>29897</v>
      </c>
      <c r="C6746" s="1">
        <v>7.72211354400005E14</v>
      </c>
      <c r="D6746" s="3"/>
      <c r="E6746" s="1" t="s">
        <v>192</v>
      </c>
      <c r="F6746" s="1" t="str">
        <f>IFERROR(__xludf.DUMMYFUNCTION("REGEXEXTRACT(E6746,""[А-Яа-я\-]+ административный округ"")"),"Юго-Восточный административный округ")</f>
        <v>Юго-Восточный административный округ</v>
      </c>
      <c r="G6746" s="1" t="s">
        <v>2442</v>
      </c>
      <c r="H6746" s="1" t="s">
        <v>29898</v>
      </c>
      <c r="I6746" s="1" t="s">
        <v>20</v>
      </c>
      <c r="J6746" s="1" t="s">
        <v>21</v>
      </c>
      <c r="K6746" s="1" t="s">
        <v>22</v>
      </c>
      <c r="L6746" s="1">
        <v>9.30067656E8</v>
      </c>
      <c r="M6746" s="1" t="s">
        <v>29899</v>
      </c>
      <c r="N6746" s="1" t="s">
        <v>29900</v>
      </c>
      <c r="O6746" s="3"/>
    </row>
    <row r="6747">
      <c r="A6747" s="1" t="s">
        <v>29901</v>
      </c>
      <c r="B6747" s="2" t="s">
        <v>29902</v>
      </c>
      <c r="C6747" s="1">
        <v>7.72211353890005E14</v>
      </c>
      <c r="D6747" s="3"/>
      <c r="E6747" s="1" t="s">
        <v>17</v>
      </c>
      <c r="F6747" s="1" t="str">
        <f>IFERROR(__xludf.DUMMYFUNCTION("REGEXEXTRACT(E6747,""[А-Яа-я\-]+ административный округ"")"),"Центральный административный округ")</f>
        <v>Центральный административный округ</v>
      </c>
      <c r="G6747" s="1" t="s">
        <v>92</v>
      </c>
      <c r="H6747" s="1" t="s">
        <v>29903</v>
      </c>
      <c r="I6747" s="1" t="s">
        <v>20</v>
      </c>
      <c r="J6747" s="1" t="s">
        <v>21</v>
      </c>
      <c r="K6747" s="1" t="s">
        <v>234</v>
      </c>
      <c r="L6747" s="1">
        <v>9.30405552E8</v>
      </c>
      <c r="M6747" s="1" t="s">
        <v>29904</v>
      </c>
      <c r="N6747" s="1" t="s">
        <v>29905</v>
      </c>
      <c r="O6747" s="3"/>
    </row>
    <row r="6748">
      <c r="A6748" s="1" t="s">
        <v>29906</v>
      </c>
      <c r="B6748" s="2" t="s">
        <v>29907</v>
      </c>
      <c r="C6748" s="1">
        <v>7.72111343040005E14</v>
      </c>
      <c r="D6748" s="3"/>
      <c r="E6748" s="1" t="s">
        <v>17</v>
      </c>
      <c r="F6748" s="1" t="str">
        <f>IFERROR(__xludf.DUMMYFUNCTION("REGEXEXTRACT(E6748,""[А-Яа-я\-]+ административный округ"")"),"Центральный административный округ")</f>
        <v>Центральный административный округ</v>
      </c>
      <c r="G6748" s="1" t="s">
        <v>18</v>
      </c>
      <c r="H6748" s="1" t="s">
        <v>29908</v>
      </c>
      <c r="I6748" s="1" t="s">
        <v>20</v>
      </c>
      <c r="J6748" s="1" t="s">
        <v>21</v>
      </c>
      <c r="K6748" s="1" t="s">
        <v>30</v>
      </c>
      <c r="L6748" s="1">
        <v>9.33084389E8</v>
      </c>
      <c r="M6748" s="1" t="s">
        <v>29909</v>
      </c>
      <c r="N6748" s="1" t="s">
        <v>29910</v>
      </c>
      <c r="O6748" s="3"/>
    </row>
    <row r="6749">
      <c r="A6749" s="1" t="s">
        <v>29911</v>
      </c>
      <c r="B6749" s="2" t="s">
        <v>29912</v>
      </c>
      <c r="C6749" s="1">
        <v>7.72221354060005E14</v>
      </c>
      <c r="D6749" s="3"/>
      <c r="E6749" s="1" t="s">
        <v>17</v>
      </c>
      <c r="F6749" s="1" t="str">
        <f>IFERROR(__xludf.DUMMYFUNCTION("REGEXEXTRACT(E6749,""[А-Яа-я\-]+ административный округ"")"),"Центральный административный округ")</f>
        <v>Центральный административный округ</v>
      </c>
      <c r="G6749" s="1" t="s">
        <v>28</v>
      </c>
      <c r="H6749" s="1" t="s">
        <v>29913</v>
      </c>
      <c r="I6749" s="1" t="s">
        <v>20</v>
      </c>
      <c r="J6749" s="1" t="s">
        <v>21</v>
      </c>
      <c r="K6749" s="1" t="s">
        <v>42</v>
      </c>
      <c r="L6749" s="1">
        <v>1.006346755E9</v>
      </c>
      <c r="M6749" s="1" t="s">
        <v>29914</v>
      </c>
      <c r="N6749" s="1" t="s">
        <v>29915</v>
      </c>
      <c r="O6749" s="3"/>
    </row>
    <row r="6750">
      <c r="A6750" s="1" t="s">
        <v>3052</v>
      </c>
      <c r="B6750" s="2" t="s">
        <v>29916</v>
      </c>
      <c r="C6750" s="1">
        <v>7.71721308480005E14</v>
      </c>
      <c r="D6750" s="3"/>
      <c r="E6750" s="1" t="s">
        <v>305</v>
      </c>
      <c r="F6750" s="1" t="str">
        <f>IFERROR(__xludf.DUMMYFUNCTION("REGEXEXTRACT(E6750,""[А-Яа-я\-]+ административный округ"")"),"Южный административный округ")</f>
        <v>Южный административный округ</v>
      </c>
      <c r="G6750" s="1" t="s">
        <v>1038</v>
      </c>
      <c r="H6750" s="1" t="s">
        <v>29917</v>
      </c>
      <c r="I6750" s="1" t="s">
        <v>20</v>
      </c>
      <c r="J6750" s="1" t="s">
        <v>21</v>
      </c>
      <c r="K6750" s="1" t="s">
        <v>42</v>
      </c>
      <c r="L6750" s="1">
        <v>1.006347003E9</v>
      </c>
      <c r="M6750" s="1" t="s">
        <v>29918</v>
      </c>
      <c r="N6750" s="1" t="s">
        <v>29919</v>
      </c>
      <c r="O6750" s="3"/>
    </row>
    <row r="6751">
      <c r="A6751" s="1" t="s">
        <v>29920</v>
      </c>
      <c r="B6751" s="2" t="s">
        <v>29921</v>
      </c>
      <c r="C6751" s="1">
        <v>7.72211354060015E14</v>
      </c>
      <c r="D6751" s="1" t="s">
        <v>29911</v>
      </c>
      <c r="E6751" s="1" t="s">
        <v>17</v>
      </c>
      <c r="F6751" s="1" t="str">
        <f>IFERROR(__xludf.DUMMYFUNCTION("REGEXEXTRACT(E6751,""[А-Яа-я\-]+ административный округ"")"),"Центральный административный округ")</f>
        <v>Центральный административный округ</v>
      </c>
      <c r="G6751" s="1" t="s">
        <v>28</v>
      </c>
      <c r="H6751" s="1" t="s">
        <v>29922</v>
      </c>
      <c r="I6751" s="1" t="s">
        <v>20</v>
      </c>
      <c r="J6751" s="1" t="s">
        <v>21</v>
      </c>
      <c r="K6751" s="1" t="s">
        <v>30</v>
      </c>
      <c r="L6751" s="1">
        <v>1.006347005E9</v>
      </c>
      <c r="M6751" s="1" t="s">
        <v>29923</v>
      </c>
      <c r="N6751" s="1" t="s">
        <v>29924</v>
      </c>
      <c r="O6751" s="3"/>
    </row>
    <row r="6752">
      <c r="A6752" s="1" t="s">
        <v>29925</v>
      </c>
      <c r="B6752" s="2" t="s">
        <v>29926</v>
      </c>
      <c r="C6752" s="1">
        <v>7.72211354060025E14</v>
      </c>
      <c r="D6752" s="1" t="s">
        <v>29911</v>
      </c>
      <c r="E6752" s="1" t="s">
        <v>17</v>
      </c>
      <c r="F6752" s="1" t="str">
        <f>IFERROR(__xludf.DUMMYFUNCTION("REGEXEXTRACT(E6752,""[А-Яа-я\-]+ административный округ"")"),"Центральный административный округ")</f>
        <v>Центральный административный округ</v>
      </c>
      <c r="G6752" s="1" t="s">
        <v>28</v>
      </c>
      <c r="H6752" s="1" t="s">
        <v>29927</v>
      </c>
      <c r="I6752" s="1" t="s">
        <v>20</v>
      </c>
      <c r="J6752" s="1" t="s">
        <v>21</v>
      </c>
      <c r="K6752" s="1" t="s">
        <v>30</v>
      </c>
      <c r="L6752" s="1">
        <v>1.006347006E9</v>
      </c>
      <c r="M6752" s="1" t="s">
        <v>29928</v>
      </c>
      <c r="N6752" s="1" t="s">
        <v>29929</v>
      </c>
      <c r="O6752" s="3"/>
    </row>
    <row r="6753">
      <c r="A6753" s="1" t="s">
        <v>29930</v>
      </c>
      <c r="B6753" s="2" t="s">
        <v>29931</v>
      </c>
      <c r="C6753" s="1">
        <v>7.72211354060035E14</v>
      </c>
      <c r="D6753" s="1" t="s">
        <v>29911</v>
      </c>
      <c r="E6753" s="1" t="s">
        <v>17</v>
      </c>
      <c r="F6753" s="1" t="str">
        <f>IFERROR(__xludf.DUMMYFUNCTION("REGEXEXTRACT(E6753,""[А-Яа-я\-]+ административный округ"")"),"Центральный административный округ")</f>
        <v>Центральный административный округ</v>
      </c>
      <c r="G6753" s="1" t="s">
        <v>28</v>
      </c>
      <c r="H6753" s="1" t="s">
        <v>29932</v>
      </c>
      <c r="I6753" s="1" t="s">
        <v>20</v>
      </c>
      <c r="J6753" s="1" t="s">
        <v>21</v>
      </c>
      <c r="K6753" s="1" t="s">
        <v>30</v>
      </c>
      <c r="L6753" s="1">
        <v>1.006347008E9</v>
      </c>
      <c r="M6753" s="1" t="s">
        <v>29933</v>
      </c>
      <c r="N6753" s="1" t="s">
        <v>29934</v>
      </c>
      <c r="O6753" s="3"/>
    </row>
    <row r="6754">
      <c r="A6754" s="1" t="s">
        <v>29935</v>
      </c>
      <c r="B6754" s="2" t="s">
        <v>29936</v>
      </c>
      <c r="C6754" s="1">
        <v>7.72211354060045E14</v>
      </c>
      <c r="D6754" s="1" t="s">
        <v>29911</v>
      </c>
      <c r="E6754" s="1" t="s">
        <v>17</v>
      </c>
      <c r="F6754" s="1" t="str">
        <f>IFERROR(__xludf.DUMMYFUNCTION("REGEXEXTRACT(E6754,""[А-Яа-я\-]+ административный округ"")"),"Центральный административный округ")</f>
        <v>Центральный административный округ</v>
      </c>
      <c r="G6754" s="1" t="s">
        <v>28</v>
      </c>
      <c r="H6754" s="1" t="s">
        <v>29937</v>
      </c>
      <c r="I6754" s="1" t="s">
        <v>20</v>
      </c>
      <c r="J6754" s="1" t="s">
        <v>21</v>
      </c>
      <c r="K6754" s="1" t="s">
        <v>30</v>
      </c>
      <c r="L6754" s="1">
        <v>1.00634701E9</v>
      </c>
      <c r="M6754" s="1" t="s">
        <v>29938</v>
      </c>
      <c r="N6754" s="1" t="s">
        <v>29939</v>
      </c>
      <c r="O6754" s="3"/>
    </row>
    <row r="6755">
      <c r="A6755" s="1" t="s">
        <v>29940</v>
      </c>
      <c r="B6755" s="2" t="s">
        <v>29941</v>
      </c>
      <c r="C6755" s="1">
        <v>7.72221354350005E14</v>
      </c>
      <c r="D6755" s="3"/>
      <c r="E6755" s="1" t="s">
        <v>17</v>
      </c>
      <c r="F6755" s="1" t="str">
        <f>IFERROR(__xludf.DUMMYFUNCTION("REGEXEXTRACT(E6755,""[А-Яа-я\-]+ административный округ"")"),"Центральный административный округ")</f>
        <v>Центральный административный округ</v>
      </c>
      <c r="G6755" s="1" t="s">
        <v>35</v>
      </c>
      <c r="H6755" s="1" t="s">
        <v>29942</v>
      </c>
      <c r="I6755" s="1" t="s">
        <v>20</v>
      </c>
      <c r="J6755" s="1" t="s">
        <v>21</v>
      </c>
      <c r="K6755" s="1" t="s">
        <v>42</v>
      </c>
      <c r="L6755" s="1">
        <v>1.011664692E9</v>
      </c>
      <c r="M6755" s="1" t="s">
        <v>29943</v>
      </c>
      <c r="N6755" s="1" t="s">
        <v>29944</v>
      </c>
      <c r="O6755" s="3"/>
    </row>
    <row r="6756">
      <c r="A6756" s="1" t="s">
        <v>29945</v>
      </c>
      <c r="B6756" s="2" t="s">
        <v>29946</v>
      </c>
      <c r="C6756" s="1">
        <v>7.72211354350075E14</v>
      </c>
      <c r="D6756" s="1" t="s">
        <v>29940</v>
      </c>
      <c r="E6756" s="1" t="s">
        <v>17</v>
      </c>
      <c r="F6756" s="1" t="str">
        <f>IFERROR(__xludf.DUMMYFUNCTION("REGEXEXTRACT(E6756,""[А-Яа-я\-]+ административный округ"")"),"Центральный административный округ")</f>
        <v>Центральный административный округ</v>
      </c>
      <c r="G6756" s="1" t="s">
        <v>35</v>
      </c>
      <c r="H6756" s="1" t="s">
        <v>29947</v>
      </c>
      <c r="I6756" s="1" t="s">
        <v>20</v>
      </c>
      <c r="J6756" s="1" t="s">
        <v>21</v>
      </c>
      <c r="K6756" s="1" t="s">
        <v>30</v>
      </c>
      <c r="L6756" s="1">
        <v>1.011664693E9</v>
      </c>
      <c r="M6756" s="1" t="s">
        <v>29948</v>
      </c>
      <c r="N6756" s="1" t="s">
        <v>29949</v>
      </c>
      <c r="O6756" s="3"/>
    </row>
    <row r="6757">
      <c r="A6757" s="1" t="s">
        <v>29950</v>
      </c>
      <c r="B6757" s="2" t="s">
        <v>29951</v>
      </c>
      <c r="C6757" s="1">
        <v>7.72211354350015E14</v>
      </c>
      <c r="D6757" s="1" t="s">
        <v>29940</v>
      </c>
      <c r="E6757" s="1" t="s">
        <v>17</v>
      </c>
      <c r="F6757" s="1" t="str">
        <f>IFERROR(__xludf.DUMMYFUNCTION("REGEXEXTRACT(E6757,""[А-Яа-я\-]+ административный округ"")"),"Центральный административный округ")</f>
        <v>Центральный административный округ</v>
      </c>
      <c r="G6757" s="1" t="s">
        <v>35</v>
      </c>
      <c r="H6757" s="1" t="s">
        <v>29952</v>
      </c>
      <c r="I6757" s="1" t="s">
        <v>20</v>
      </c>
      <c r="J6757" s="1" t="s">
        <v>21</v>
      </c>
      <c r="K6757" s="1" t="s">
        <v>30</v>
      </c>
      <c r="L6757" s="1">
        <v>1.011664694E9</v>
      </c>
      <c r="M6757" s="1" t="s">
        <v>29953</v>
      </c>
      <c r="N6757" s="1" t="s">
        <v>29954</v>
      </c>
      <c r="O6757" s="3"/>
    </row>
    <row r="6758">
      <c r="A6758" s="1" t="s">
        <v>29955</v>
      </c>
      <c r="B6758" s="2" t="s">
        <v>29956</v>
      </c>
      <c r="C6758" s="1">
        <v>7.72211354350055E14</v>
      </c>
      <c r="D6758" s="1" t="s">
        <v>29940</v>
      </c>
      <c r="E6758" s="1" t="s">
        <v>17</v>
      </c>
      <c r="F6758" s="1" t="str">
        <f>IFERROR(__xludf.DUMMYFUNCTION("REGEXEXTRACT(E6758,""[А-Яа-я\-]+ административный округ"")"),"Центральный административный округ")</f>
        <v>Центральный административный округ</v>
      </c>
      <c r="G6758" s="1" t="s">
        <v>35</v>
      </c>
      <c r="H6758" s="1" t="s">
        <v>29957</v>
      </c>
      <c r="I6758" s="1" t="s">
        <v>20</v>
      </c>
      <c r="J6758" s="1" t="s">
        <v>21</v>
      </c>
      <c r="K6758" s="1" t="s">
        <v>30</v>
      </c>
      <c r="L6758" s="1">
        <v>1.011664696E9</v>
      </c>
      <c r="M6758" s="1" t="s">
        <v>29958</v>
      </c>
      <c r="N6758" s="1" t="s">
        <v>29959</v>
      </c>
      <c r="O6758" s="3"/>
    </row>
    <row r="6759">
      <c r="A6759" s="1" t="s">
        <v>29960</v>
      </c>
      <c r="B6759" s="2" t="s">
        <v>29961</v>
      </c>
      <c r="C6759" s="1">
        <v>7.72211354350045E14</v>
      </c>
      <c r="D6759" s="1" t="s">
        <v>29940</v>
      </c>
      <c r="E6759" s="1" t="s">
        <v>17</v>
      </c>
      <c r="F6759" s="1" t="str">
        <f>IFERROR(__xludf.DUMMYFUNCTION("REGEXEXTRACT(E6759,""[А-Яа-я\-]+ административный округ"")"),"Центральный административный округ")</f>
        <v>Центральный административный округ</v>
      </c>
      <c r="G6759" s="1" t="s">
        <v>35</v>
      </c>
      <c r="H6759" s="1" t="s">
        <v>29962</v>
      </c>
      <c r="I6759" s="1" t="s">
        <v>20</v>
      </c>
      <c r="J6759" s="1" t="s">
        <v>21</v>
      </c>
      <c r="K6759" s="1" t="s">
        <v>2187</v>
      </c>
      <c r="L6759" s="1">
        <v>1.011664697E9</v>
      </c>
      <c r="M6759" s="1" t="s">
        <v>29963</v>
      </c>
      <c r="N6759" s="1" t="s">
        <v>29964</v>
      </c>
      <c r="O6759" s="3"/>
    </row>
    <row r="6760">
      <c r="A6760" s="1" t="s">
        <v>29965</v>
      </c>
      <c r="B6760" s="2" t="s">
        <v>29966</v>
      </c>
      <c r="C6760" s="1">
        <v>7.72211354350095E14</v>
      </c>
      <c r="D6760" s="1" t="s">
        <v>29940</v>
      </c>
      <c r="E6760" s="1" t="s">
        <v>17</v>
      </c>
      <c r="F6760" s="1" t="str">
        <f>IFERROR(__xludf.DUMMYFUNCTION("REGEXEXTRACT(E6760,""[А-Яа-я\-]+ административный округ"")"),"Центральный административный округ")</f>
        <v>Центральный административный округ</v>
      </c>
      <c r="G6760" s="1" t="s">
        <v>35</v>
      </c>
      <c r="H6760" s="1" t="s">
        <v>29967</v>
      </c>
      <c r="I6760" s="1" t="s">
        <v>20</v>
      </c>
      <c r="J6760" s="1" t="s">
        <v>21</v>
      </c>
      <c r="K6760" s="1" t="s">
        <v>30</v>
      </c>
      <c r="L6760" s="1">
        <v>1.011664698E9</v>
      </c>
      <c r="M6760" s="1" t="s">
        <v>29968</v>
      </c>
      <c r="N6760" s="1" t="s">
        <v>29969</v>
      </c>
      <c r="O6760" s="3"/>
    </row>
    <row r="6761">
      <c r="A6761" s="1" t="s">
        <v>29970</v>
      </c>
      <c r="B6761" s="2" t="s">
        <v>29971</v>
      </c>
      <c r="C6761" s="1">
        <v>7.72211354350105E14</v>
      </c>
      <c r="D6761" s="1" t="s">
        <v>29940</v>
      </c>
      <c r="E6761" s="1" t="s">
        <v>17</v>
      </c>
      <c r="F6761" s="1" t="str">
        <f>IFERROR(__xludf.DUMMYFUNCTION("REGEXEXTRACT(E6761,""[А-Яа-я\-]+ административный округ"")"),"Центральный административный округ")</f>
        <v>Центральный административный округ</v>
      </c>
      <c r="G6761" s="1" t="s">
        <v>35</v>
      </c>
      <c r="H6761" s="1" t="s">
        <v>29972</v>
      </c>
      <c r="I6761" s="1" t="s">
        <v>20</v>
      </c>
      <c r="J6761" s="1" t="s">
        <v>21</v>
      </c>
      <c r="K6761" s="1" t="s">
        <v>30</v>
      </c>
      <c r="L6761" s="1">
        <v>1.011664699E9</v>
      </c>
      <c r="M6761" s="1" t="s">
        <v>29973</v>
      </c>
      <c r="N6761" s="1" t="s">
        <v>29974</v>
      </c>
      <c r="O6761" s="3"/>
    </row>
    <row r="6762">
      <c r="A6762" s="1" t="s">
        <v>29975</v>
      </c>
      <c r="B6762" s="2" t="s">
        <v>29976</v>
      </c>
      <c r="C6762" s="1">
        <v>7.72211354350035E14</v>
      </c>
      <c r="D6762" s="1" t="s">
        <v>29940</v>
      </c>
      <c r="E6762" s="1" t="s">
        <v>17</v>
      </c>
      <c r="F6762" s="1" t="str">
        <f>IFERROR(__xludf.DUMMYFUNCTION("REGEXEXTRACT(E6762,""[А-Яа-я\-]+ административный округ"")"),"Центральный административный округ")</f>
        <v>Центральный административный округ</v>
      </c>
      <c r="G6762" s="1" t="s">
        <v>35</v>
      </c>
      <c r="H6762" s="1" t="s">
        <v>29977</v>
      </c>
      <c r="I6762" s="1" t="s">
        <v>20</v>
      </c>
      <c r="J6762" s="1" t="s">
        <v>21</v>
      </c>
      <c r="K6762" s="1" t="s">
        <v>30</v>
      </c>
      <c r="L6762" s="1">
        <v>1.0116647E9</v>
      </c>
      <c r="M6762" s="1" t="s">
        <v>29978</v>
      </c>
      <c r="N6762" s="1" t="s">
        <v>29979</v>
      </c>
      <c r="O6762" s="3"/>
    </row>
    <row r="6763">
      <c r="A6763" s="1" t="s">
        <v>29980</v>
      </c>
      <c r="B6763" s="2" t="s">
        <v>29981</v>
      </c>
      <c r="C6763" s="1">
        <v>7.72211354350085E14</v>
      </c>
      <c r="D6763" s="1" t="s">
        <v>29940</v>
      </c>
      <c r="E6763" s="1" t="s">
        <v>17</v>
      </c>
      <c r="F6763" s="1" t="str">
        <f>IFERROR(__xludf.DUMMYFUNCTION("REGEXEXTRACT(E6763,""[А-Яа-я\-]+ административный округ"")"),"Центральный административный округ")</f>
        <v>Центральный административный округ</v>
      </c>
      <c r="G6763" s="1" t="s">
        <v>35</v>
      </c>
      <c r="H6763" s="1" t="s">
        <v>29982</v>
      </c>
      <c r="I6763" s="1" t="s">
        <v>20</v>
      </c>
      <c r="J6763" s="1" t="s">
        <v>21</v>
      </c>
      <c r="K6763" s="1" t="s">
        <v>30</v>
      </c>
      <c r="L6763" s="1">
        <v>1.011664702E9</v>
      </c>
      <c r="M6763" s="1" t="s">
        <v>29983</v>
      </c>
      <c r="N6763" s="1" t="s">
        <v>29984</v>
      </c>
      <c r="O6763" s="3"/>
    </row>
    <row r="6764">
      <c r="A6764" s="1" t="s">
        <v>29985</v>
      </c>
      <c r="B6764" s="2" t="s">
        <v>29986</v>
      </c>
      <c r="C6764" s="1">
        <v>7.72211354350065E14</v>
      </c>
      <c r="D6764" s="1" t="s">
        <v>29940</v>
      </c>
      <c r="E6764" s="1" t="s">
        <v>17</v>
      </c>
      <c r="F6764" s="1" t="str">
        <f>IFERROR(__xludf.DUMMYFUNCTION("REGEXEXTRACT(E6764,""[А-Яа-я\-]+ административный округ"")"),"Центральный административный округ")</f>
        <v>Центральный административный округ</v>
      </c>
      <c r="G6764" s="1" t="s">
        <v>35</v>
      </c>
      <c r="H6764" s="1" t="s">
        <v>29987</v>
      </c>
      <c r="I6764" s="1" t="s">
        <v>20</v>
      </c>
      <c r="J6764" s="1" t="s">
        <v>21</v>
      </c>
      <c r="K6764" s="1" t="s">
        <v>30</v>
      </c>
      <c r="L6764" s="1">
        <v>1.011664703E9</v>
      </c>
      <c r="M6764" s="1" t="s">
        <v>29988</v>
      </c>
      <c r="N6764" s="1" t="s">
        <v>29989</v>
      </c>
      <c r="O6764" s="3"/>
    </row>
    <row r="6765">
      <c r="A6765" s="1" t="s">
        <v>29990</v>
      </c>
      <c r="B6765" s="2" t="s">
        <v>29991</v>
      </c>
      <c r="C6765" s="1">
        <v>7.72211354350025E14</v>
      </c>
      <c r="D6765" s="1" t="s">
        <v>29940</v>
      </c>
      <c r="E6765" s="1" t="s">
        <v>17</v>
      </c>
      <c r="F6765" s="1" t="str">
        <f>IFERROR(__xludf.DUMMYFUNCTION("REGEXEXTRACT(E6765,""[А-Яа-я\-]+ административный округ"")"),"Центральный административный округ")</f>
        <v>Центральный административный округ</v>
      </c>
      <c r="G6765" s="1" t="s">
        <v>35</v>
      </c>
      <c r="H6765" s="1" t="s">
        <v>29992</v>
      </c>
      <c r="I6765" s="1" t="s">
        <v>20</v>
      </c>
      <c r="J6765" s="1" t="s">
        <v>21</v>
      </c>
      <c r="K6765" s="1" t="s">
        <v>30</v>
      </c>
      <c r="L6765" s="1">
        <v>1.011664705E9</v>
      </c>
      <c r="M6765" s="1" t="s">
        <v>29993</v>
      </c>
      <c r="N6765" s="1" t="s">
        <v>29994</v>
      </c>
      <c r="O6765" s="3"/>
    </row>
    <row r="6766">
      <c r="A6766" s="1" t="s">
        <v>29995</v>
      </c>
      <c r="B6766" s="2" t="s">
        <v>29996</v>
      </c>
      <c r="C6766" s="1">
        <v>7.72221354080005E14</v>
      </c>
      <c r="D6766" s="3"/>
      <c r="E6766" s="1" t="s">
        <v>192</v>
      </c>
      <c r="F6766" s="1" t="str">
        <f>IFERROR(__xludf.DUMMYFUNCTION("REGEXEXTRACT(E6766,""[А-Яа-я\-]+ административный округ"")"),"Юго-Восточный административный округ")</f>
        <v>Юго-Восточный административный округ</v>
      </c>
      <c r="G6766" s="1" t="s">
        <v>2442</v>
      </c>
      <c r="H6766" s="1" t="s">
        <v>17148</v>
      </c>
      <c r="I6766" s="1" t="s">
        <v>20</v>
      </c>
      <c r="J6766" s="1" t="s">
        <v>21</v>
      </c>
      <c r="K6766" s="1" t="s">
        <v>42</v>
      </c>
      <c r="L6766" s="1">
        <v>1.011664707E9</v>
      </c>
      <c r="M6766" s="1" t="s">
        <v>29997</v>
      </c>
      <c r="N6766" s="1" t="s">
        <v>29998</v>
      </c>
      <c r="O6766" s="3"/>
    </row>
    <row r="6767">
      <c r="A6767" s="1" t="s">
        <v>29999</v>
      </c>
      <c r="B6767" s="2" t="s">
        <v>30000</v>
      </c>
      <c r="C6767" s="1">
        <v>7.72211354080095E14</v>
      </c>
      <c r="D6767" s="1" t="s">
        <v>29995</v>
      </c>
      <c r="E6767" s="1" t="s">
        <v>192</v>
      </c>
      <c r="F6767" s="1" t="str">
        <f>IFERROR(__xludf.DUMMYFUNCTION("REGEXEXTRACT(E6767,""[А-Яа-я\-]+ административный округ"")"),"Юго-Восточный административный округ")</f>
        <v>Юго-Восточный административный округ</v>
      </c>
      <c r="G6767" s="1" t="s">
        <v>2442</v>
      </c>
      <c r="H6767" s="1" t="s">
        <v>19439</v>
      </c>
      <c r="I6767" s="1" t="s">
        <v>20</v>
      </c>
      <c r="J6767" s="1" t="s">
        <v>21</v>
      </c>
      <c r="K6767" s="1" t="s">
        <v>4195</v>
      </c>
      <c r="L6767" s="1">
        <v>1.016071924E9</v>
      </c>
      <c r="M6767" s="1" t="s">
        <v>30001</v>
      </c>
      <c r="N6767" s="1" t="s">
        <v>30002</v>
      </c>
      <c r="O6767" s="3"/>
    </row>
    <row r="6768">
      <c r="A6768" s="1" t="s">
        <v>30003</v>
      </c>
      <c r="B6768" s="2" t="s">
        <v>30004</v>
      </c>
      <c r="C6768" s="1">
        <v>7.72211354080075E14</v>
      </c>
      <c r="D6768" s="1" t="s">
        <v>29995</v>
      </c>
      <c r="E6768" s="1" t="s">
        <v>192</v>
      </c>
      <c r="F6768" s="1" t="str">
        <f>IFERROR(__xludf.DUMMYFUNCTION("REGEXEXTRACT(E6768,""[А-Яа-я\-]+ административный округ"")"),"Юго-Восточный административный округ")</f>
        <v>Юго-Восточный административный округ</v>
      </c>
      <c r="G6768" s="1" t="s">
        <v>2442</v>
      </c>
      <c r="H6768" s="1" t="s">
        <v>20557</v>
      </c>
      <c r="I6768" s="1" t="s">
        <v>20</v>
      </c>
      <c r="J6768" s="1" t="s">
        <v>21</v>
      </c>
      <c r="K6768" s="1" t="s">
        <v>4195</v>
      </c>
      <c r="L6768" s="1">
        <v>1.016071926E9</v>
      </c>
      <c r="M6768" s="1" t="s">
        <v>30005</v>
      </c>
      <c r="N6768" s="1" t="s">
        <v>30006</v>
      </c>
      <c r="O6768" s="3"/>
    </row>
    <row r="6769">
      <c r="A6769" s="1" t="s">
        <v>30007</v>
      </c>
      <c r="B6769" s="2" t="s">
        <v>30008</v>
      </c>
      <c r="C6769" s="1">
        <v>7.72211354080025E14</v>
      </c>
      <c r="D6769" s="1" t="s">
        <v>29995</v>
      </c>
      <c r="E6769" s="1" t="s">
        <v>192</v>
      </c>
      <c r="F6769" s="1" t="str">
        <f>IFERROR(__xludf.DUMMYFUNCTION("REGEXEXTRACT(E6769,""[А-Яа-я\-]+ административный округ"")"),"Юго-Восточный административный округ")</f>
        <v>Юго-Восточный административный округ</v>
      </c>
      <c r="G6769" s="1" t="s">
        <v>2442</v>
      </c>
      <c r="H6769" s="1" t="s">
        <v>24015</v>
      </c>
      <c r="I6769" s="1" t="s">
        <v>20</v>
      </c>
      <c r="J6769" s="1" t="s">
        <v>21</v>
      </c>
      <c r="K6769" s="1" t="s">
        <v>4195</v>
      </c>
      <c r="L6769" s="1">
        <v>1.016071927E9</v>
      </c>
      <c r="M6769" s="1" t="s">
        <v>30009</v>
      </c>
      <c r="N6769" s="1" t="s">
        <v>30010</v>
      </c>
      <c r="O6769" s="3"/>
    </row>
    <row r="6770">
      <c r="A6770" s="1" t="s">
        <v>30011</v>
      </c>
      <c r="B6770" s="2" t="s">
        <v>30012</v>
      </c>
      <c r="C6770" s="1">
        <v>7.72211354080085E14</v>
      </c>
      <c r="D6770" s="1" t="s">
        <v>29995</v>
      </c>
      <c r="E6770" s="1" t="s">
        <v>192</v>
      </c>
      <c r="F6770" s="1" t="str">
        <f>IFERROR(__xludf.DUMMYFUNCTION("REGEXEXTRACT(E6770,""[А-Яа-я\-]+ административный округ"")"),"Юго-Восточный административный округ")</f>
        <v>Юго-Восточный административный округ</v>
      </c>
      <c r="G6770" s="1" t="s">
        <v>2442</v>
      </c>
      <c r="H6770" s="1" t="s">
        <v>30013</v>
      </c>
      <c r="I6770" s="1" t="s">
        <v>20</v>
      </c>
      <c r="J6770" s="1" t="s">
        <v>21</v>
      </c>
      <c r="K6770" s="1" t="s">
        <v>4195</v>
      </c>
      <c r="L6770" s="1">
        <v>1.016071929E9</v>
      </c>
      <c r="M6770" s="1" t="s">
        <v>30014</v>
      </c>
      <c r="N6770" s="1" t="s">
        <v>30015</v>
      </c>
      <c r="O6770" s="3"/>
    </row>
    <row r="6771">
      <c r="A6771" s="1" t="s">
        <v>30016</v>
      </c>
      <c r="B6771" s="2" t="s">
        <v>30017</v>
      </c>
      <c r="C6771" s="1">
        <v>7.72211354080055E14</v>
      </c>
      <c r="D6771" s="1" t="s">
        <v>29995</v>
      </c>
      <c r="E6771" s="1" t="s">
        <v>192</v>
      </c>
      <c r="F6771" s="1" t="str">
        <f>IFERROR(__xludf.DUMMYFUNCTION("REGEXEXTRACT(E6771,""[А-Яа-я\-]+ административный округ"")"),"Юго-Восточный административный округ")</f>
        <v>Юго-Восточный административный округ</v>
      </c>
      <c r="G6771" s="1" t="s">
        <v>2442</v>
      </c>
      <c r="H6771" s="1" t="s">
        <v>22756</v>
      </c>
      <c r="I6771" s="1" t="s">
        <v>20</v>
      </c>
      <c r="J6771" s="1" t="s">
        <v>21</v>
      </c>
      <c r="K6771" s="1" t="s">
        <v>4195</v>
      </c>
      <c r="L6771" s="1">
        <v>1.01607193E9</v>
      </c>
      <c r="M6771" s="1" t="s">
        <v>30018</v>
      </c>
      <c r="N6771" s="1" t="s">
        <v>30019</v>
      </c>
      <c r="O6771" s="3"/>
    </row>
    <row r="6772">
      <c r="A6772" s="1" t="s">
        <v>30020</v>
      </c>
      <c r="B6772" s="2" t="s">
        <v>30021</v>
      </c>
      <c r="C6772" s="1">
        <v>7.72211354080045E14</v>
      </c>
      <c r="D6772" s="1" t="s">
        <v>29995</v>
      </c>
      <c r="E6772" s="1" t="s">
        <v>192</v>
      </c>
      <c r="F6772" s="1" t="str">
        <f>IFERROR(__xludf.DUMMYFUNCTION("REGEXEXTRACT(E6772,""[А-Яа-я\-]+ административный округ"")"),"Юго-Восточный административный округ")</f>
        <v>Юго-Восточный административный округ</v>
      </c>
      <c r="G6772" s="1" t="s">
        <v>2442</v>
      </c>
      <c r="H6772" s="1" t="s">
        <v>24015</v>
      </c>
      <c r="I6772" s="1" t="s">
        <v>20</v>
      </c>
      <c r="J6772" s="1" t="s">
        <v>21</v>
      </c>
      <c r="K6772" s="1" t="s">
        <v>4195</v>
      </c>
      <c r="L6772" s="1">
        <v>1.016071931E9</v>
      </c>
      <c r="M6772" s="1" t="s">
        <v>30022</v>
      </c>
      <c r="N6772" s="1" t="s">
        <v>30023</v>
      </c>
      <c r="O6772" s="3"/>
    </row>
    <row r="6773">
      <c r="A6773" s="1" t="s">
        <v>30024</v>
      </c>
      <c r="B6773" s="2" t="s">
        <v>30025</v>
      </c>
      <c r="C6773" s="1">
        <v>7.72211354080015E14</v>
      </c>
      <c r="D6773" s="1" t="s">
        <v>29995</v>
      </c>
      <c r="E6773" s="1" t="s">
        <v>192</v>
      </c>
      <c r="F6773" s="1" t="str">
        <f>IFERROR(__xludf.DUMMYFUNCTION("REGEXEXTRACT(E6773,""[А-Яа-я\-]+ административный округ"")"),"Юго-Восточный административный округ")</f>
        <v>Юго-Восточный административный округ</v>
      </c>
      <c r="G6773" s="1" t="s">
        <v>2442</v>
      </c>
      <c r="H6773" s="1" t="s">
        <v>19730</v>
      </c>
      <c r="I6773" s="1" t="s">
        <v>20</v>
      </c>
      <c r="J6773" s="1" t="s">
        <v>21</v>
      </c>
      <c r="K6773" s="1" t="s">
        <v>4195</v>
      </c>
      <c r="L6773" s="1">
        <v>1.016071933E9</v>
      </c>
      <c r="M6773" s="1" t="s">
        <v>30026</v>
      </c>
      <c r="N6773" s="1" t="s">
        <v>30027</v>
      </c>
      <c r="O6773" s="3"/>
    </row>
    <row r="6774">
      <c r="A6774" s="1" t="s">
        <v>30028</v>
      </c>
      <c r="B6774" s="2" t="s">
        <v>30029</v>
      </c>
      <c r="C6774" s="1">
        <v>7.72211354080065E14</v>
      </c>
      <c r="D6774" s="1" t="s">
        <v>29995</v>
      </c>
      <c r="E6774" s="1" t="s">
        <v>192</v>
      </c>
      <c r="F6774" s="1" t="str">
        <f>IFERROR(__xludf.DUMMYFUNCTION("REGEXEXTRACT(E6774,""[А-Яа-я\-]+ административный округ"")"),"Юго-Восточный административный округ")</f>
        <v>Юго-Восточный административный округ</v>
      </c>
      <c r="G6774" s="1" t="s">
        <v>2442</v>
      </c>
      <c r="H6774" s="1" t="s">
        <v>24015</v>
      </c>
      <c r="I6774" s="1" t="s">
        <v>20</v>
      </c>
      <c r="J6774" s="1" t="s">
        <v>21</v>
      </c>
      <c r="K6774" s="1" t="s">
        <v>4195</v>
      </c>
      <c r="L6774" s="1">
        <v>1.016071934E9</v>
      </c>
      <c r="M6774" s="1" t="s">
        <v>30030</v>
      </c>
      <c r="N6774" s="1" t="s">
        <v>30031</v>
      </c>
      <c r="O6774" s="3"/>
    </row>
    <row r="6775">
      <c r="A6775" s="1" t="s">
        <v>30032</v>
      </c>
      <c r="B6775" s="2" t="s">
        <v>30033</v>
      </c>
      <c r="C6775" s="1">
        <v>7.72211354080035E14</v>
      </c>
      <c r="D6775" s="1" t="s">
        <v>29995</v>
      </c>
      <c r="E6775" s="1" t="s">
        <v>192</v>
      </c>
      <c r="F6775" s="1" t="str">
        <f>IFERROR(__xludf.DUMMYFUNCTION("REGEXEXTRACT(E6775,""[А-Яа-я\-]+ административный округ"")"),"Юго-Восточный административный округ")</f>
        <v>Юго-Восточный административный округ</v>
      </c>
      <c r="G6775" s="1" t="s">
        <v>2442</v>
      </c>
      <c r="H6775" s="1" t="s">
        <v>17777</v>
      </c>
      <c r="I6775" s="1" t="s">
        <v>20</v>
      </c>
      <c r="J6775" s="1" t="s">
        <v>21</v>
      </c>
      <c r="K6775" s="1" t="s">
        <v>4195</v>
      </c>
      <c r="L6775" s="1">
        <v>1.016071936E9</v>
      </c>
      <c r="M6775" s="1" t="s">
        <v>30034</v>
      </c>
      <c r="N6775" s="1" t="s">
        <v>30035</v>
      </c>
      <c r="O6775" s="3"/>
    </row>
    <row r="6776">
      <c r="A6776" s="1" t="s">
        <v>30036</v>
      </c>
      <c r="B6776" s="2" t="s">
        <v>30037</v>
      </c>
      <c r="C6776" s="1">
        <v>7.71310407350036E14</v>
      </c>
      <c r="D6776" s="1" t="s">
        <v>21812</v>
      </c>
      <c r="E6776" s="1" t="s">
        <v>17</v>
      </c>
      <c r="F6776" s="1" t="str">
        <f>IFERROR(__xludf.DUMMYFUNCTION("REGEXEXTRACT(E6776,""[А-Яа-я\-]+ административный округ"")"),"Центральный административный округ")</f>
        <v>Центральный административный округ</v>
      </c>
      <c r="G6776" s="1" t="s">
        <v>110</v>
      </c>
      <c r="H6776" s="1" t="s">
        <v>18793</v>
      </c>
      <c r="I6776" s="1" t="s">
        <v>20</v>
      </c>
      <c r="J6776" s="1" t="s">
        <v>49</v>
      </c>
      <c r="K6776" s="1" t="s">
        <v>444</v>
      </c>
      <c r="L6776" s="1">
        <v>1.016109887E9</v>
      </c>
      <c r="M6776" s="1" t="s">
        <v>30038</v>
      </c>
      <c r="N6776" s="1" t="s">
        <v>30039</v>
      </c>
      <c r="O6776" s="3"/>
    </row>
    <row r="6777">
      <c r="A6777" s="1" t="s">
        <v>30040</v>
      </c>
      <c r="B6777" s="2" t="s">
        <v>30041</v>
      </c>
      <c r="C6777" s="1">
        <v>7.71510407350026E14</v>
      </c>
      <c r="D6777" s="1" t="s">
        <v>21812</v>
      </c>
      <c r="E6777" s="1" t="s">
        <v>17</v>
      </c>
      <c r="F6777" s="1" t="str">
        <f>IFERROR(__xludf.DUMMYFUNCTION("REGEXEXTRACT(E6777,""[А-Яа-я\-]+ административный округ"")"),"Центральный административный округ")</f>
        <v>Центральный административный округ</v>
      </c>
      <c r="G6777" s="1" t="s">
        <v>110</v>
      </c>
      <c r="H6777" s="1" t="s">
        <v>18793</v>
      </c>
      <c r="I6777" s="1" t="s">
        <v>20</v>
      </c>
      <c r="J6777" s="1" t="s">
        <v>49</v>
      </c>
      <c r="K6777" s="1" t="s">
        <v>4174</v>
      </c>
      <c r="L6777" s="1">
        <v>1.016109888E9</v>
      </c>
      <c r="M6777" s="1" t="s">
        <v>30042</v>
      </c>
      <c r="N6777" s="1" t="s">
        <v>30039</v>
      </c>
      <c r="O6777" s="3"/>
    </row>
    <row r="6778">
      <c r="A6778" s="1" t="s">
        <v>30043</v>
      </c>
      <c r="B6778" s="2" t="s">
        <v>30044</v>
      </c>
      <c r="C6778" s="1">
        <v>7.71510407350016E14</v>
      </c>
      <c r="D6778" s="1" t="s">
        <v>21812</v>
      </c>
      <c r="E6778" s="1" t="s">
        <v>17</v>
      </c>
      <c r="F6778" s="1" t="str">
        <f>IFERROR(__xludf.DUMMYFUNCTION("REGEXEXTRACT(E6778,""[А-Яа-я\-]+ административный округ"")"),"Центральный административный округ")</f>
        <v>Центральный административный округ</v>
      </c>
      <c r="G6778" s="1" t="s">
        <v>110</v>
      </c>
      <c r="H6778" s="1" t="s">
        <v>18793</v>
      </c>
      <c r="I6778" s="1" t="s">
        <v>20</v>
      </c>
      <c r="J6778" s="1" t="s">
        <v>49</v>
      </c>
      <c r="K6778" s="1" t="s">
        <v>4174</v>
      </c>
      <c r="L6778" s="1">
        <v>1.016109889E9</v>
      </c>
      <c r="M6778" s="1" t="s">
        <v>30042</v>
      </c>
      <c r="N6778" s="1" t="s">
        <v>30039</v>
      </c>
      <c r="O6778" s="3"/>
    </row>
    <row r="6779">
      <c r="A6779" s="1" t="s">
        <v>30045</v>
      </c>
      <c r="B6779" s="2" t="s">
        <v>30046</v>
      </c>
      <c r="C6779" s="1">
        <v>7.71711289100045E14</v>
      </c>
      <c r="D6779" s="1" t="s">
        <v>27190</v>
      </c>
      <c r="E6779" s="1" t="s">
        <v>305</v>
      </c>
      <c r="F6779" s="1" t="str">
        <f>IFERROR(__xludf.DUMMYFUNCTION("REGEXEXTRACT(E6779,""[А-Яа-я\-]+ административный округ"")"),"Южный административный округ")</f>
        <v>Южный административный округ</v>
      </c>
      <c r="G6779" s="1" t="s">
        <v>306</v>
      </c>
      <c r="H6779" s="1" t="s">
        <v>30047</v>
      </c>
      <c r="I6779" s="1" t="s">
        <v>20</v>
      </c>
      <c r="J6779" s="1" t="s">
        <v>21</v>
      </c>
      <c r="K6779" s="1" t="s">
        <v>444</v>
      </c>
      <c r="L6779" s="1">
        <v>1.01610989E9</v>
      </c>
      <c r="M6779" s="1" t="s">
        <v>30048</v>
      </c>
      <c r="N6779" s="1" t="s">
        <v>30049</v>
      </c>
      <c r="O6779" s="3"/>
    </row>
    <row r="6780">
      <c r="A6780" s="1" t="s">
        <v>30050</v>
      </c>
      <c r="B6780" s="2" t="s">
        <v>30051</v>
      </c>
      <c r="C6780" s="1">
        <v>7.71711289100035E14</v>
      </c>
      <c r="D6780" s="1" t="s">
        <v>27190</v>
      </c>
      <c r="E6780" s="1" t="s">
        <v>305</v>
      </c>
      <c r="F6780" s="1" t="str">
        <f>IFERROR(__xludf.DUMMYFUNCTION("REGEXEXTRACT(E6780,""[А-Яа-я\-]+ административный округ"")"),"Южный административный округ")</f>
        <v>Южный административный округ</v>
      </c>
      <c r="G6780" s="1" t="s">
        <v>306</v>
      </c>
      <c r="H6780" s="1" t="s">
        <v>30047</v>
      </c>
      <c r="I6780" s="1" t="s">
        <v>20</v>
      </c>
      <c r="J6780" s="1" t="s">
        <v>21</v>
      </c>
      <c r="K6780" s="1" t="s">
        <v>444</v>
      </c>
      <c r="L6780" s="1">
        <v>1.016109891E9</v>
      </c>
      <c r="M6780" s="1" t="s">
        <v>30048</v>
      </c>
      <c r="N6780" s="1" t="s">
        <v>30049</v>
      </c>
      <c r="O6780" s="3"/>
    </row>
    <row r="6781">
      <c r="A6781" s="1" t="s">
        <v>30052</v>
      </c>
      <c r="B6781" s="2" t="s">
        <v>30053</v>
      </c>
      <c r="C6781" s="1">
        <v>7.71711289100025E14</v>
      </c>
      <c r="D6781" s="1" t="s">
        <v>27190</v>
      </c>
      <c r="E6781" s="1" t="s">
        <v>305</v>
      </c>
      <c r="F6781" s="1" t="str">
        <f>IFERROR(__xludf.DUMMYFUNCTION("REGEXEXTRACT(E6781,""[А-Яа-я\-]+ административный округ"")"),"Южный административный округ")</f>
        <v>Южный административный округ</v>
      </c>
      <c r="G6781" s="1" t="s">
        <v>306</v>
      </c>
      <c r="H6781" s="1" t="s">
        <v>30047</v>
      </c>
      <c r="I6781" s="1" t="s">
        <v>20</v>
      </c>
      <c r="J6781" s="1" t="s">
        <v>21</v>
      </c>
      <c r="K6781" s="1" t="s">
        <v>444</v>
      </c>
      <c r="L6781" s="1">
        <v>1.016109892E9</v>
      </c>
      <c r="M6781" s="1" t="s">
        <v>30048</v>
      </c>
      <c r="N6781" s="1" t="s">
        <v>30049</v>
      </c>
      <c r="O6781" s="3"/>
    </row>
    <row r="6782">
      <c r="A6782" s="1" t="s">
        <v>30054</v>
      </c>
      <c r="B6782" s="2" t="s">
        <v>30055</v>
      </c>
      <c r="C6782" s="1">
        <v>7.71711289100015E14</v>
      </c>
      <c r="D6782" s="1" t="s">
        <v>27190</v>
      </c>
      <c r="E6782" s="1" t="s">
        <v>305</v>
      </c>
      <c r="F6782" s="1" t="str">
        <f>IFERROR(__xludf.DUMMYFUNCTION("REGEXEXTRACT(E6782,""[А-Яа-я\-]+ административный округ"")"),"Южный административный округ")</f>
        <v>Южный административный округ</v>
      </c>
      <c r="G6782" s="1" t="s">
        <v>306</v>
      </c>
      <c r="H6782" s="1" t="s">
        <v>30047</v>
      </c>
      <c r="I6782" s="1" t="s">
        <v>20</v>
      </c>
      <c r="J6782" s="1" t="s">
        <v>21</v>
      </c>
      <c r="K6782" s="1" t="s">
        <v>444</v>
      </c>
      <c r="L6782" s="1">
        <v>1.016109893E9</v>
      </c>
      <c r="M6782" s="1" t="s">
        <v>30048</v>
      </c>
      <c r="N6782" s="1" t="s">
        <v>30049</v>
      </c>
      <c r="O6782" s="3"/>
    </row>
    <row r="6783">
      <c r="A6783" s="1" t="s">
        <v>30056</v>
      </c>
      <c r="B6783" s="2" t="s">
        <v>30057</v>
      </c>
      <c r="C6783" s="1">
        <v>7.72210978970256E14</v>
      </c>
      <c r="D6783" s="1" t="s">
        <v>484</v>
      </c>
      <c r="E6783" s="1" t="s">
        <v>305</v>
      </c>
      <c r="F6783" s="1" t="str">
        <f>IFERROR(__xludf.DUMMYFUNCTION("REGEXEXTRACT(E6783,""[А-Яа-я\-]+ административный округ"")"),"Южный административный округ")</f>
        <v>Южный административный округ</v>
      </c>
      <c r="G6783" s="1" t="s">
        <v>485</v>
      </c>
      <c r="H6783" s="1" t="s">
        <v>27150</v>
      </c>
      <c r="I6783" s="1" t="s">
        <v>20</v>
      </c>
      <c r="J6783" s="1" t="s">
        <v>49</v>
      </c>
      <c r="K6783" s="1" t="s">
        <v>487</v>
      </c>
      <c r="L6783" s="1">
        <v>1.016109896E9</v>
      </c>
      <c r="M6783" s="1" t="s">
        <v>30058</v>
      </c>
      <c r="N6783" s="1" t="s">
        <v>30059</v>
      </c>
      <c r="O6783" s="3"/>
    </row>
    <row r="6784">
      <c r="A6784" s="1" t="s">
        <v>1644</v>
      </c>
      <c r="B6784" s="2" t="s">
        <v>30060</v>
      </c>
      <c r="C6784" s="1">
        <v>7.71720975330005E14</v>
      </c>
      <c r="D6784" s="3"/>
      <c r="E6784" s="1" t="s">
        <v>85</v>
      </c>
      <c r="F6784" s="1" t="str">
        <f>IFERROR(__xludf.DUMMYFUNCTION("REGEXEXTRACT(E6784,""[А-Яа-я\-]+ административный округ"")"),"Северный административный округ")</f>
        <v>Северный административный округ</v>
      </c>
      <c r="G6784" s="1" t="s">
        <v>30061</v>
      </c>
      <c r="H6784" s="1" t="s">
        <v>30062</v>
      </c>
      <c r="I6784" s="1" t="s">
        <v>20</v>
      </c>
      <c r="J6784" s="1" t="s">
        <v>21</v>
      </c>
      <c r="K6784" s="1" t="s">
        <v>42</v>
      </c>
      <c r="L6784" s="1">
        <v>1.016109897E9</v>
      </c>
      <c r="M6784" s="1" t="s">
        <v>30063</v>
      </c>
      <c r="N6784" s="1" t="s">
        <v>30064</v>
      </c>
      <c r="O6784" s="3"/>
    </row>
    <row r="6785">
      <c r="A6785" s="1" t="s">
        <v>20167</v>
      </c>
      <c r="B6785" s="2" t="s">
        <v>30065</v>
      </c>
      <c r="C6785" s="1">
        <v>7.71620658050005E14</v>
      </c>
      <c r="D6785" s="3"/>
      <c r="E6785" s="1" t="s">
        <v>192</v>
      </c>
      <c r="F6785" s="1" t="str">
        <f>IFERROR(__xludf.DUMMYFUNCTION("REGEXEXTRACT(E6785,""[А-Яа-я\-]+ административный округ"")"),"Юго-Восточный административный округ")</f>
        <v>Юго-Восточный административный округ</v>
      </c>
      <c r="G6785" s="1" t="s">
        <v>2442</v>
      </c>
      <c r="H6785" s="1" t="s">
        <v>30066</v>
      </c>
      <c r="I6785" s="1" t="s">
        <v>20</v>
      </c>
      <c r="J6785" s="1" t="s">
        <v>21</v>
      </c>
      <c r="K6785" s="1" t="s">
        <v>42</v>
      </c>
      <c r="L6785" s="1">
        <v>1.016109898E9</v>
      </c>
      <c r="M6785" s="1" t="s">
        <v>30067</v>
      </c>
      <c r="N6785" s="1" t="s">
        <v>30068</v>
      </c>
      <c r="O6785" s="3"/>
    </row>
    <row r="6786">
      <c r="A6786" s="1" t="s">
        <v>27701</v>
      </c>
      <c r="B6786" s="2" t="s">
        <v>30069</v>
      </c>
      <c r="C6786" s="1">
        <v>7.71620658030005E14</v>
      </c>
      <c r="D6786" s="3"/>
      <c r="E6786" s="1" t="s">
        <v>117</v>
      </c>
      <c r="F6786" s="1" t="str">
        <f>IFERROR(__xludf.DUMMYFUNCTION("REGEXEXTRACT(E6786,""[А-Яа-я\-]+ административный округ"")"),"Северо-Восточный административный округ")</f>
        <v>Северо-Восточный административный округ</v>
      </c>
      <c r="G6786" s="1" t="s">
        <v>715</v>
      </c>
      <c r="H6786" s="1" t="s">
        <v>30070</v>
      </c>
      <c r="I6786" s="1" t="s">
        <v>20</v>
      </c>
      <c r="J6786" s="1" t="s">
        <v>21</v>
      </c>
      <c r="K6786" s="1" t="s">
        <v>42</v>
      </c>
      <c r="L6786" s="1">
        <v>1.016109899E9</v>
      </c>
      <c r="M6786" s="1" t="s">
        <v>30071</v>
      </c>
      <c r="N6786" s="1" t="s">
        <v>30072</v>
      </c>
      <c r="O6786" s="3"/>
    </row>
    <row r="6787">
      <c r="A6787" s="1" t="s">
        <v>16517</v>
      </c>
      <c r="B6787" s="2" t="s">
        <v>30073</v>
      </c>
      <c r="C6787" s="1">
        <v>7.71620658040005E14</v>
      </c>
      <c r="D6787" s="3"/>
      <c r="E6787" s="1" t="s">
        <v>130</v>
      </c>
      <c r="F6787" s="1" t="str">
        <f>IFERROR(__xludf.DUMMYFUNCTION("REGEXEXTRACT(E6787,""[А-Яа-я\-]+ административный округ"")"),"Восточный административный округ")</f>
        <v>Восточный административный округ</v>
      </c>
      <c r="G6787" s="1" t="s">
        <v>869</v>
      </c>
      <c r="H6787" s="1" t="s">
        <v>30074</v>
      </c>
      <c r="I6787" s="1" t="s">
        <v>20</v>
      </c>
      <c r="J6787" s="1" t="s">
        <v>21</v>
      </c>
      <c r="K6787" s="1" t="s">
        <v>42</v>
      </c>
      <c r="L6787" s="1">
        <v>1.0161099E9</v>
      </c>
      <c r="M6787" s="1" t="s">
        <v>30075</v>
      </c>
      <c r="N6787" s="1" t="s">
        <v>16520</v>
      </c>
      <c r="O6787" s="3"/>
    </row>
    <row r="6788">
      <c r="A6788" s="1" t="s">
        <v>18712</v>
      </c>
      <c r="B6788" s="2" t="s">
        <v>30076</v>
      </c>
      <c r="C6788" s="1">
        <v>7.71620658060005E14</v>
      </c>
      <c r="D6788" s="3"/>
      <c r="E6788" s="1" t="s">
        <v>17</v>
      </c>
      <c r="F6788" s="1" t="str">
        <f>IFERROR(__xludf.DUMMYFUNCTION("REGEXEXTRACT(E6788,""[А-Яа-я\-]+ административный округ"")"),"Центральный административный округ")</f>
        <v>Центральный административный округ</v>
      </c>
      <c r="G6788" s="1" t="s">
        <v>92</v>
      </c>
      <c r="H6788" s="1" t="s">
        <v>30077</v>
      </c>
      <c r="I6788" s="1" t="s">
        <v>20</v>
      </c>
      <c r="J6788" s="1" t="s">
        <v>21</v>
      </c>
      <c r="K6788" s="1" t="s">
        <v>42</v>
      </c>
      <c r="L6788" s="1">
        <v>1.016109901E9</v>
      </c>
      <c r="M6788" s="1" t="s">
        <v>30078</v>
      </c>
      <c r="N6788" s="1" t="s">
        <v>30079</v>
      </c>
      <c r="O6788" s="3"/>
    </row>
    <row r="6789">
      <c r="A6789" s="1" t="s">
        <v>28940</v>
      </c>
      <c r="B6789" s="2" t="s">
        <v>30080</v>
      </c>
      <c r="C6789" s="1">
        <v>7.71720890320005E14</v>
      </c>
      <c r="D6789" s="3"/>
      <c r="E6789" s="1" t="s">
        <v>117</v>
      </c>
      <c r="F6789" s="1" t="str">
        <f>IFERROR(__xludf.DUMMYFUNCTION("REGEXEXTRACT(E6789,""[А-Яа-я\-]+ административный округ"")"),"Северо-Восточный административный округ")</f>
        <v>Северо-Восточный административный округ</v>
      </c>
      <c r="G6789" s="1" t="s">
        <v>4155</v>
      </c>
      <c r="H6789" s="1" t="s">
        <v>30081</v>
      </c>
      <c r="I6789" s="1" t="s">
        <v>20</v>
      </c>
      <c r="J6789" s="1" t="s">
        <v>21</v>
      </c>
      <c r="K6789" s="1" t="s">
        <v>42</v>
      </c>
      <c r="L6789" s="1">
        <v>1.016109902E9</v>
      </c>
      <c r="M6789" s="1" t="s">
        <v>30082</v>
      </c>
      <c r="N6789" s="1" t="s">
        <v>30083</v>
      </c>
      <c r="O6789" s="3"/>
    </row>
    <row r="6790">
      <c r="A6790" s="1" t="s">
        <v>30084</v>
      </c>
      <c r="B6790" s="2" t="s">
        <v>30085</v>
      </c>
      <c r="C6790" s="1">
        <v>7.72111357760005E14</v>
      </c>
      <c r="D6790" s="3"/>
      <c r="E6790" s="1" t="s">
        <v>17</v>
      </c>
      <c r="F6790" s="1" t="str">
        <f>IFERROR(__xludf.DUMMYFUNCTION("REGEXEXTRACT(E6790,""[А-Яа-я\-]+ административный округ"")"),"Центральный административный округ")</f>
        <v>Центральный административный округ</v>
      </c>
      <c r="G6790" s="1" t="s">
        <v>69</v>
      </c>
      <c r="H6790" s="1" t="s">
        <v>30086</v>
      </c>
      <c r="I6790" s="1" t="s">
        <v>20</v>
      </c>
      <c r="J6790" s="1" t="s">
        <v>21</v>
      </c>
      <c r="K6790" s="1" t="s">
        <v>30</v>
      </c>
      <c r="L6790" s="1">
        <v>1.081126825E9</v>
      </c>
      <c r="M6790" s="1" t="s">
        <v>30087</v>
      </c>
      <c r="N6790" s="1" t="s">
        <v>30088</v>
      </c>
      <c r="O6790" s="3"/>
    </row>
    <row r="6791">
      <c r="A6791" s="1" t="s">
        <v>30089</v>
      </c>
      <c r="B6791" s="2" t="s">
        <v>30090</v>
      </c>
      <c r="C6791" s="1">
        <v>7.72121375790005E14</v>
      </c>
      <c r="D6791" s="3"/>
      <c r="E6791" s="1" t="s">
        <v>17</v>
      </c>
      <c r="F6791" s="1" t="str">
        <f>IFERROR(__xludf.DUMMYFUNCTION("REGEXEXTRACT(E6791,""[А-Яа-я\-]+ административный округ"")"),"Центральный административный округ")</f>
        <v>Центральный административный округ</v>
      </c>
      <c r="G6791" s="1" t="s">
        <v>35</v>
      </c>
      <c r="H6791" s="1" t="s">
        <v>30091</v>
      </c>
      <c r="I6791" s="1" t="s">
        <v>20</v>
      </c>
      <c r="J6791" s="1" t="s">
        <v>21</v>
      </c>
      <c r="K6791" s="1" t="s">
        <v>42</v>
      </c>
      <c r="L6791" s="1">
        <v>1.081127288E9</v>
      </c>
      <c r="M6791" s="1" t="s">
        <v>30092</v>
      </c>
      <c r="N6791" s="1" t="s">
        <v>30093</v>
      </c>
      <c r="O6791" s="3"/>
    </row>
    <row r="6792">
      <c r="A6792" s="1" t="s">
        <v>30094</v>
      </c>
      <c r="B6792" s="2" t="s">
        <v>30095</v>
      </c>
      <c r="C6792" s="1">
        <v>7.72111361240006E14</v>
      </c>
      <c r="D6792" s="3"/>
      <c r="E6792" s="1" t="s">
        <v>17</v>
      </c>
      <c r="F6792" s="1" t="str">
        <f>IFERROR(__xludf.DUMMYFUNCTION("REGEXEXTRACT(E6792,""[А-Яа-я\-]+ административный округ"")"),"Центральный административный округ")</f>
        <v>Центральный административный округ</v>
      </c>
      <c r="G6792" s="1" t="s">
        <v>35</v>
      </c>
      <c r="H6792" s="1" t="s">
        <v>30096</v>
      </c>
      <c r="I6792" s="1" t="s">
        <v>20</v>
      </c>
      <c r="J6792" s="1" t="s">
        <v>49</v>
      </c>
      <c r="K6792" s="1" t="s">
        <v>30</v>
      </c>
      <c r="L6792" s="1">
        <v>1.081127461E9</v>
      </c>
      <c r="M6792" s="1" t="s">
        <v>30097</v>
      </c>
      <c r="N6792" s="1" t="s">
        <v>30098</v>
      </c>
      <c r="O6792" s="3"/>
    </row>
    <row r="6793">
      <c r="A6793" s="1" t="s">
        <v>30099</v>
      </c>
      <c r="B6793" s="2" t="s">
        <v>30100</v>
      </c>
      <c r="C6793" s="1">
        <v>7.72121354240005E14</v>
      </c>
      <c r="D6793" s="3"/>
      <c r="E6793" s="1" t="s">
        <v>17</v>
      </c>
      <c r="F6793" s="1" t="str">
        <f>IFERROR(__xludf.DUMMYFUNCTION("REGEXEXTRACT(E6793,""[А-Яа-я\-]+ административный округ"")"),"Центральный административный округ")</f>
        <v>Центральный административный округ</v>
      </c>
      <c r="G6793" s="1" t="s">
        <v>35</v>
      </c>
      <c r="H6793" s="1" t="s">
        <v>30101</v>
      </c>
      <c r="I6793" s="1" t="s">
        <v>20</v>
      </c>
      <c r="J6793" s="1" t="s">
        <v>21</v>
      </c>
      <c r="K6793" s="1" t="s">
        <v>42</v>
      </c>
      <c r="L6793" s="1">
        <v>1.081127491E9</v>
      </c>
      <c r="M6793" s="1" t="s">
        <v>30102</v>
      </c>
      <c r="N6793" s="1" t="s">
        <v>30103</v>
      </c>
      <c r="O6793" s="3"/>
    </row>
    <row r="6794">
      <c r="A6794" s="1" t="s">
        <v>30104</v>
      </c>
      <c r="B6794" s="2" t="s">
        <v>30105</v>
      </c>
      <c r="C6794" s="1">
        <v>7.72111354240015E14</v>
      </c>
      <c r="D6794" s="1" t="s">
        <v>30099</v>
      </c>
      <c r="E6794" s="1" t="s">
        <v>17</v>
      </c>
      <c r="F6794" s="1" t="str">
        <f>IFERROR(__xludf.DUMMYFUNCTION("REGEXEXTRACT(E6794,""[А-Яа-я\-]+ административный округ"")"),"Центральный административный округ")</f>
        <v>Центральный административный округ</v>
      </c>
      <c r="G6794" s="1" t="s">
        <v>35</v>
      </c>
      <c r="H6794" s="1" t="s">
        <v>30106</v>
      </c>
      <c r="I6794" s="1" t="s">
        <v>20</v>
      </c>
      <c r="J6794" s="1" t="s">
        <v>21</v>
      </c>
      <c r="K6794" s="1" t="s">
        <v>30</v>
      </c>
      <c r="L6794" s="1">
        <v>1.081127532E9</v>
      </c>
      <c r="M6794" s="1" t="s">
        <v>30107</v>
      </c>
      <c r="N6794" s="1" t="s">
        <v>30103</v>
      </c>
      <c r="O6794" s="3"/>
    </row>
    <row r="6795">
      <c r="A6795" s="1" t="s">
        <v>30108</v>
      </c>
      <c r="B6795" s="2" t="s">
        <v>30109</v>
      </c>
      <c r="C6795" s="1">
        <v>7.72111354240025E14</v>
      </c>
      <c r="D6795" s="1" t="s">
        <v>30099</v>
      </c>
      <c r="E6795" s="1" t="s">
        <v>17</v>
      </c>
      <c r="F6795" s="1" t="str">
        <f>IFERROR(__xludf.DUMMYFUNCTION("REGEXEXTRACT(E6795,""[А-Яа-я\-]+ административный округ"")"),"Центральный административный округ")</f>
        <v>Центральный административный округ</v>
      </c>
      <c r="G6795" s="1" t="s">
        <v>35</v>
      </c>
      <c r="H6795" s="1" t="s">
        <v>30110</v>
      </c>
      <c r="I6795" s="1" t="s">
        <v>20</v>
      </c>
      <c r="J6795" s="1" t="s">
        <v>21</v>
      </c>
      <c r="K6795" s="1" t="s">
        <v>30</v>
      </c>
      <c r="L6795" s="1">
        <v>1.081127534E9</v>
      </c>
      <c r="M6795" s="1" t="s">
        <v>30111</v>
      </c>
      <c r="N6795" s="1" t="s">
        <v>30112</v>
      </c>
      <c r="O6795" s="3"/>
    </row>
    <row r="6796">
      <c r="A6796" s="1" t="s">
        <v>30113</v>
      </c>
      <c r="B6796" s="2" t="s">
        <v>30114</v>
      </c>
      <c r="C6796" s="1">
        <v>7.72111354240035E14</v>
      </c>
      <c r="D6796" s="1" t="s">
        <v>30099</v>
      </c>
      <c r="E6796" s="1" t="s">
        <v>17</v>
      </c>
      <c r="F6796" s="1" t="str">
        <f>IFERROR(__xludf.DUMMYFUNCTION("REGEXEXTRACT(E6796,""[А-Яа-я\-]+ административный округ"")"),"Центральный административный округ")</f>
        <v>Центральный административный округ</v>
      </c>
      <c r="G6796" s="1" t="s">
        <v>35</v>
      </c>
      <c r="H6796" s="1" t="s">
        <v>30115</v>
      </c>
      <c r="I6796" s="1" t="s">
        <v>20</v>
      </c>
      <c r="J6796" s="1" t="s">
        <v>21</v>
      </c>
      <c r="K6796" s="1" t="s">
        <v>22</v>
      </c>
      <c r="L6796" s="1">
        <v>1.081127535E9</v>
      </c>
      <c r="M6796" s="1" t="s">
        <v>30116</v>
      </c>
      <c r="N6796" s="1" t="s">
        <v>30117</v>
      </c>
      <c r="O6796" s="3"/>
    </row>
    <row r="6797">
      <c r="A6797" s="1" t="s">
        <v>30118</v>
      </c>
      <c r="B6797" s="2" t="s">
        <v>30119</v>
      </c>
      <c r="C6797" s="1">
        <v>7.72111375790015E14</v>
      </c>
      <c r="D6797" s="1" t="s">
        <v>30089</v>
      </c>
      <c r="E6797" s="1" t="s">
        <v>17</v>
      </c>
      <c r="F6797" s="1" t="str">
        <f>IFERROR(__xludf.DUMMYFUNCTION("REGEXEXTRACT(E6797,""[А-Яа-я\-]+ административный округ"")"),"Центральный административный округ")</f>
        <v>Центральный административный округ</v>
      </c>
      <c r="G6797" s="1" t="s">
        <v>35</v>
      </c>
      <c r="H6797" s="1" t="s">
        <v>30091</v>
      </c>
      <c r="I6797" s="1" t="s">
        <v>20</v>
      </c>
      <c r="J6797" s="1" t="s">
        <v>21</v>
      </c>
      <c r="K6797" s="1" t="s">
        <v>30</v>
      </c>
      <c r="L6797" s="1">
        <v>1.081127537E9</v>
      </c>
      <c r="M6797" s="1" t="s">
        <v>30120</v>
      </c>
      <c r="N6797" s="1" t="s">
        <v>30121</v>
      </c>
      <c r="O6797" s="3"/>
    </row>
    <row r="6798">
      <c r="A6798" s="1" t="s">
        <v>30122</v>
      </c>
      <c r="B6798" s="2" t="s">
        <v>30123</v>
      </c>
      <c r="C6798" s="1">
        <v>7.72111337350015E14</v>
      </c>
      <c r="D6798" s="1" t="s">
        <v>5894</v>
      </c>
      <c r="E6798" s="1" t="s">
        <v>117</v>
      </c>
      <c r="F6798" s="1" t="str">
        <f>IFERROR(__xludf.DUMMYFUNCTION("REGEXEXTRACT(E6798,""[А-Яа-я\-]+ административный округ"")"),"Северо-Восточный административный округ")</f>
        <v>Северо-Восточный административный округ</v>
      </c>
      <c r="G6798" s="1" t="s">
        <v>509</v>
      </c>
      <c r="H6798" s="1" t="s">
        <v>30124</v>
      </c>
      <c r="I6798" s="1" t="s">
        <v>20</v>
      </c>
      <c r="J6798" s="1" t="s">
        <v>21</v>
      </c>
      <c r="K6798" s="1" t="s">
        <v>30</v>
      </c>
      <c r="L6798" s="1">
        <v>1.097810155E9</v>
      </c>
      <c r="M6798" s="1" t="s">
        <v>30125</v>
      </c>
      <c r="N6798" s="1" t="s">
        <v>30126</v>
      </c>
      <c r="O6798" s="3"/>
    </row>
    <row r="6799">
      <c r="A6799" s="1" t="s">
        <v>30127</v>
      </c>
      <c r="B6799" s="2" t="s">
        <v>30128</v>
      </c>
      <c r="C6799" s="1">
        <v>7.72111337350025E14</v>
      </c>
      <c r="D6799" s="1" t="s">
        <v>5894</v>
      </c>
      <c r="E6799" s="1" t="s">
        <v>117</v>
      </c>
      <c r="F6799" s="1" t="str">
        <f>IFERROR(__xludf.DUMMYFUNCTION("REGEXEXTRACT(E6799,""[А-Яа-я\-]+ административный округ"")"),"Северо-Восточный административный округ")</f>
        <v>Северо-Восточный административный округ</v>
      </c>
      <c r="G6799" s="1" t="s">
        <v>509</v>
      </c>
      <c r="H6799" s="1" t="s">
        <v>30129</v>
      </c>
      <c r="I6799" s="1" t="s">
        <v>20</v>
      </c>
      <c r="J6799" s="1" t="s">
        <v>21</v>
      </c>
      <c r="K6799" s="1" t="s">
        <v>30</v>
      </c>
      <c r="L6799" s="1">
        <v>1.097810156E9</v>
      </c>
      <c r="M6799" s="1" t="s">
        <v>30130</v>
      </c>
      <c r="N6799" s="1" t="s">
        <v>30131</v>
      </c>
      <c r="O6799" s="3"/>
    </row>
    <row r="6800">
      <c r="A6800" s="1" t="s">
        <v>24034</v>
      </c>
      <c r="B6800" s="2" t="s">
        <v>30132</v>
      </c>
      <c r="C6800" s="1">
        <v>7.72111375790025E14</v>
      </c>
      <c r="D6800" s="1" t="s">
        <v>30089</v>
      </c>
      <c r="E6800" s="1" t="s">
        <v>17</v>
      </c>
      <c r="F6800" s="1" t="str">
        <f>IFERROR(__xludf.DUMMYFUNCTION("REGEXEXTRACT(E6800,""[А-Яа-я\-]+ административный округ"")"),"Центральный административный округ")</f>
        <v>Центральный административный округ</v>
      </c>
      <c r="G6800" s="1" t="s">
        <v>35</v>
      </c>
      <c r="H6800" s="1" t="s">
        <v>30133</v>
      </c>
      <c r="I6800" s="1" t="s">
        <v>20</v>
      </c>
      <c r="J6800" s="1" t="s">
        <v>21</v>
      </c>
      <c r="K6800" s="1" t="s">
        <v>247</v>
      </c>
      <c r="L6800" s="1">
        <v>1.10311002E9</v>
      </c>
      <c r="M6800" s="1" t="s">
        <v>30134</v>
      </c>
      <c r="N6800" s="1" t="s">
        <v>30135</v>
      </c>
      <c r="O6800" s="3"/>
    </row>
    <row r="6801">
      <c r="A6801" s="1" t="s">
        <v>30136</v>
      </c>
      <c r="B6801" s="2" t="s">
        <v>30137</v>
      </c>
      <c r="C6801" s="1">
        <v>7.72511444600005E14</v>
      </c>
      <c r="D6801" s="3"/>
      <c r="E6801" s="1" t="s">
        <v>17</v>
      </c>
      <c r="F6801" s="1" t="str">
        <f>IFERROR(__xludf.DUMMYFUNCTION("REGEXEXTRACT(E6801,""[А-Яа-я\-]+ административный округ"")"),"Центральный административный округ")</f>
        <v>Центральный административный округ</v>
      </c>
      <c r="G6801" s="1" t="s">
        <v>35</v>
      </c>
      <c r="H6801" s="1" t="s">
        <v>30138</v>
      </c>
      <c r="I6801" s="1" t="s">
        <v>20</v>
      </c>
      <c r="J6801" s="1" t="s">
        <v>21</v>
      </c>
      <c r="K6801" s="1" t="s">
        <v>30</v>
      </c>
      <c r="L6801" s="1">
        <v>1.139083104E9</v>
      </c>
      <c r="M6801" s="1" t="s">
        <v>30139</v>
      </c>
      <c r="N6801" s="1" t="s">
        <v>30140</v>
      </c>
      <c r="O6801" s="3"/>
    </row>
    <row r="6802">
      <c r="A6802" s="1" t="s">
        <v>30141</v>
      </c>
      <c r="B6802" s="2" t="s">
        <v>30142</v>
      </c>
      <c r="C6802" s="1">
        <v>7.72311374790005E14</v>
      </c>
      <c r="D6802" s="3"/>
      <c r="E6802" s="1" t="s">
        <v>17</v>
      </c>
      <c r="F6802" s="1" t="str">
        <f>IFERROR(__xludf.DUMMYFUNCTION("REGEXEXTRACT(E6802,""[А-Яа-я\-]+ административный округ"")"),"Центральный административный округ")</f>
        <v>Центральный административный округ</v>
      </c>
      <c r="G6802" s="1" t="s">
        <v>225</v>
      </c>
      <c r="H6802" s="1" t="s">
        <v>30143</v>
      </c>
      <c r="I6802" s="1" t="s">
        <v>20</v>
      </c>
      <c r="J6802" s="1" t="s">
        <v>21</v>
      </c>
      <c r="K6802" s="1" t="s">
        <v>30</v>
      </c>
      <c r="L6802" s="1">
        <v>1.139218704E9</v>
      </c>
      <c r="M6802" s="1" t="s">
        <v>30144</v>
      </c>
      <c r="N6802" s="1" t="s">
        <v>30145</v>
      </c>
      <c r="O6802" s="3"/>
    </row>
    <row r="6803">
      <c r="A6803" s="1" t="s">
        <v>30146</v>
      </c>
      <c r="B6803" s="2" t="s">
        <v>30147</v>
      </c>
      <c r="C6803" s="1">
        <v>7.72311374800005E14</v>
      </c>
      <c r="D6803" s="3"/>
      <c r="E6803" s="1" t="s">
        <v>17</v>
      </c>
      <c r="F6803" s="1" t="str">
        <f>IFERROR(__xludf.DUMMYFUNCTION("REGEXEXTRACT(E6803,""[А-Яа-я\-]+ административный округ"")"),"Центральный административный округ")</f>
        <v>Центральный административный округ</v>
      </c>
      <c r="G6803" s="1" t="s">
        <v>92</v>
      </c>
      <c r="H6803" s="1" t="s">
        <v>30148</v>
      </c>
      <c r="I6803" s="1" t="s">
        <v>20</v>
      </c>
      <c r="J6803" s="1" t="s">
        <v>21</v>
      </c>
      <c r="K6803" s="1" t="s">
        <v>30</v>
      </c>
      <c r="L6803" s="1">
        <v>1.139327963E9</v>
      </c>
      <c r="M6803" s="1" t="s">
        <v>30149</v>
      </c>
      <c r="N6803" s="1" t="s">
        <v>30150</v>
      </c>
      <c r="O6803" s="3"/>
    </row>
    <row r="6804">
      <c r="A6804" s="1" t="s">
        <v>30151</v>
      </c>
      <c r="B6804" s="2" t="s">
        <v>30152</v>
      </c>
      <c r="C6804" s="1">
        <v>7.72211374700005E14</v>
      </c>
      <c r="D6804" s="3"/>
      <c r="E6804" s="1" t="s">
        <v>17</v>
      </c>
      <c r="F6804" s="1" t="str">
        <f>IFERROR(__xludf.DUMMYFUNCTION("REGEXEXTRACT(E6804,""[А-Яа-я\-]+ административный округ"")"),"Центральный административный округ")</f>
        <v>Центральный административный округ</v>
      </c>
      <c r="G6804" s="1" t="s">
        <v>319</v>
      </c>
      <c r="H6804" s="1" t="s">
        <v>30153</v>
      </c>
      <c r="I6804" s="1" t="s">
        <v>20</v>
      </c>
      <c r="J6804" s="1" t="s">
        <v>21</v>
      </c>
      <c r="K6804" s="1" t="s">
        <v>30</v>
      </c>
      <c r="L6804" s="1">
        <v>1.139328066E9</v>
      </c>
      <c r="M6804" s="1" t="s">
        <v>30154</v>
      </c>
      <c r="N6804" s="1" t="s">
        <v>30155</v>
      </c>
      <c r="O6804" s="3"/>
    </row>
    <row r="6805">
      <c r="A6805" s="1" t="s">
        <v>30156</v>
      </c>
      <c r="B6805" s="2" t="s">
        <v>30157</v>
      </c>
      <c r="C6805" s="1">
        <v>7.72311374780005E14</v>
      </c>
      <c r="D6805" s="3"/>
      <c r="E6805" s="1" t="s">
        <v>17</v>
      </c>
      <c r="F6805" s="1" t="str">
        <f>IFERROR(__xludf.DUMMYFUNCTION("REGEXEXTRACT(E6805,""[А-Яа-я\-]+ административный округ"")"),"Центральный административный округ")</f>
        <v>Центральный административный округ</v>
      </c>
      <c r="G6805" s="1" t="s">
        <v>18</v>
      </c>
      <c r="H6805" s="1" t="s">
        <v>30158</v>
      </c>
      <c r="I6805" s="1" t="s">
        <v>20</v>
      </c>
      <c r="J6805" s="1" t="s">
        <v>21</v>
      </c>
      <c r="K6805" s="1" t="s">
        <v>30</v>
      </c>
      <c r="L6805" s="1">
        <v>1.139328118E9</v>
      </c>
      <c r="M6805" s="1" t="s">
        <v>30159</v>
      </c>
      <c r="N6805" s="1" t="s">
        <v>30160</v>
      </c>
      <c r="O6805" s="3"/>
    </row>
    <row r="6806">
      <c r="A6806" s="1" t="s">
        <v>2558</v>
      </c>
      <c r="B6806" s="2" t="s">
        <v>30161</v>
      </c>
      <c r="C6806" s="1">
        <v>7.72211374690035E14</v>
      </c>
      <c r="D6806" s="1" t="s">
        <v>30162</v>
      </c>
      <c r="E6806" s="1" t="s">
        <v>17</v>
      </c>
      <c r="F6806" s="1" t="str">
        <f>IFERROR(__xludf.DUMMYFUNCTION("REGEXEXTRACT(E6806,""[А-Яа-я\-]+ административный округ"")"),"Центральный административный округ")</f>
        <v>Центральный административный округ</v>
      </c>
      <c r="G6806" s="1" t="s">
        <v>319</v>
      </c>
      <c r="H6806" s="1" t="s">
        <v>30163</v>
      </c>
      <c r="I6806" s="1" t="s">
        <v>20</v>
      </c>
      <c r="J6806" s="1" t="s">
        <v>21</v>
      </c>
      <c r="K6806" s="1" t="s">
        <v>30</v>
      </c>
      <c r="L6806" s="1">
        <v>1.146016677E9</v>
      </c>
      <c r="M6806" s="1" t="s">
        <v>30164</v>
      </c>
      <c r="N6806" s="1" t="s">
        <v>30165</v>
      </c>
      <c r="O6806" s="3"/>
    </row>
    <row r="6807">
      <c r="A6807" s="1" t="s">
        <v>30166</v>
      </c>
      <c r="B6807" s="2" t="s">
        <v>30167</v>
      </c>
      <c r="C6807" s="1">
        <v>7.72211374690015E14</v>
      </c>
      <c r="D6807" s="1" t="s">
        <v>30162</v>
      </c>
      <c r="E6807" s="1" t="s">
        <v>17</v>
      </c>
      <c r="F6807" s="1" t="str">
        <f>IFERROR(__xludf.DUMMYFUNCTION("REGEXEXTRACT(E6807,""[А-Яа-я\-]+ административный округ"")"),"Центральный административный округ")</f>
        <v>Центральный административный округ</v>
      </c>
      <c r="G6807" s="1" t="s">
        <v>319</v>
      </c>
      <c r="H6807" s="1" t="s">
        <v>30168</v>
      </c>
      <c r="I6807" s="1" t="s">
        <v>20</v>
      </c>
      <c r="J6807" s="1" t="s">
        <v>21</v>
      </c>
      <c r="K6807" s="1" t="s">
        <v>30</v>
      </c>
      <c r="L6807" s="1">
        <v>1.146016681E9</v>
      </c>
      <c r="M6807" s="1" t="s">
        <v>30169</v>
      </c>
      <c r="N6807" s="1" t="s">
        <v>30170</v>
      </c>
      <c r="O6807" s="3"/>
    </row>
    <row r="6808">
      <c r="A6808" s="1" t="s">
        <v>30162</v>
      </c>
      <c r="B6808" s="2" t="s">
        <v>30171</v>
      </c>
      <c r="C6808" s="1">
        <v>7.72221374690005E14</v>
      </c>
      <c r="D6808" s="3"/>
      <c r="E6808" s="1" t="s">
        <v>17</v>
      </c>
      <c r="F6808" s="1" t="str">
        <f>IFERROR(__xludf.DUMMYFUNCTION("REGEXEXTRACT(E6808,""[А-Яа-я\-]+ административный округ"")"),"Центральный административный округ")</f>
        <v>Центральный административный округ</v>
      </c>
      <c r="G6808" s="1" t="s">
        <v>319</v>
      </c>
      <c r="H6808" s="1" t="s">
        <v>30172</v>
      </c>
      <c r="I6808" s="1" t="s">
        <v>20</v>
      </c>
      <c r="J6808" s="1" t="s">
        <v>21</v>
      </c>
      <c r="K6808" s="1" t="s">
        <v>42</v>
      </c>
      <c r="L6808" s="1">
        <v>1.146016697E9</v>
      </c>
      <c r="M6808" s="1" t="s">
        <v>30173</v>
      </c>
      <c r="N6808" s="1" t="s">
        <v>30174</v>
      </c>
      <c r="O6808" s="3"/>
    </row>
    <row r="6809">
      <c r="A6809" s="1" t="s">
        <v>30175</v>
      </c>
      <c r="B6809" s="2" t="s">
        <v>30176</v>
      </c>
      <c r="C6809" s="1">
        <v>7.72211374690025E14</v>
      </c>
      <c r="D6809" s="1" t="s">
        <v>30162</v>
      </c>
      <c r="E6809" s="1" t="s">
        <v>17</v>
      </c>
      <c r="F6809" s="1" t="str">
        <f>IFERROR(__xludf.DUMMYFUNCTION("REGEXEXTRACT(E6809,""[А-Яа-я\-]+ административный округ"")"),"Центральный административный округ")</f>
        <v>Центральный административный округ</v>
      </c>
      <c r="G6809" s="1" t="s">
        <v>319</v>
      </c>
      <c r="H6809" s="1" t="s">
        <v>30177</v>
      </c>
      <c r="I6809" s="1" t="s">
        <v>20</v>
      </c>
      <c r="J6809" s="1" t="s">
        <v>21</v>
      </c>
      <c r="K6809" s="1" t="s">
        <v>30</v>
      </c>
      <c r="L6809" s="1">
        <v>1.146016714E9</v>
      </c>
      <c r="M6809" s="1" t="s">
        <v>30178</v>
      </c>
      <c r="N6809" s="1" t="s">
        <v>30179</v>
      </c>
      <c r="O6809" s="3"/>
    </row>
    <row r="6810">
      <c r="A6810" s="1" t="s">
        <v>30180</v>
      </c>
      <c r="B6810" s="2" t="s">
        <v>30181</v>
      </c>
      <c r="C6810" s="1">
        <v>7.71420978570096E14</v>
      </c>
      <c r="D6810" s="3"/>
      <c r="E6810" s="1" t="s">
        <v>30182</v>
      </c>
      <c r="F6810" s="1" t="str">
        <f>IFERROR(__xludf.DUMMYFUNCTION("REGEXEXTRACT(E6810,""[А-Яа-я\-]+ административный округ"")"),"Юго-Восточный административный округ")</f>
        <v>Юго-Восточный административный округ</v>
      </c>
      <c r="G6810" s="1" t="s">
        <v>30183</v>
      </c>
      <c r="H6810" s="1" t="s">
        <v>30184</v>
      </c>
      <c r="I6810" s="1" t="s">
        <v>20</v>
      </c>
      <c r="J6810" s="1" t="s">
        <v>49</v>
      </c>
      <c r="K6810" s="1" t="s">
        <v>42</v>
      </c>
      <c r="L6810" s="1">
        <v>2.387325631E9</v>
      </c>
      <c r="M6810" s="1" t="s">
        <v>30185</v>
      </c>
      <c r="N6810" s="1" t="s">
        <v>30186</v>
      </c>
      <c r="O6810" s="3"/>
    </row>
    <row r="6811">
      <c r="A6811" s="1" t="s">
        <v>30187</v>
      </c>
      <c r="B6811" s="2" t="s">
        <v>30188</v>
      </c>
      <c r="C6811" s="1">
        <v>7.72311391830005E14</v>
      </c>
      <c r="D6811" s="3"/>
      <c r="E6811" s="1" t="s">
        <v>17</v>
      </c>
      <c r="F6811" s="1" t="str">
        <f>IFERROR(__xludf.DUMMYFUNCTION("REGEXEXTRACT(E6811,""[А-Яа-я\-]+ административный округ"")"),"Центральный административный округ")</f>
        <v>Центральный административный округ</v>
      </c>
      <c r="G6811" s="1" t="s">
        <v>28</v>
      </c>
      <c r="H6811" s="1" t="s">
        <v>30189</v>
      </c>
      <c r="I6811" s="1" t="s">
        <v>20</v>
      </c>
      <c r="J6811" s="1" t="s">
        <v>21</v>
      </c>
      <c r="K6811" s="1" t="s">
        <v>30</v>
      </c>
      <c r="L6811" s="1">
        <v>2.390057177E9</v>
      </c>
      <c r="M6811" s="1" t="s">
        <v>30190</v>
      </c>
      <c r="N6811" s="1" t="s">
        <v>30191</v>
      </c>
      <c r="O6811" s="3"/>
    </row>
    <row r="6812">
      <c r="A6812" s="1" t="s">
        <v>30192</v>
      </c>
      <c r="B6812" s="2" t="s">
        <v>30193</v>
      </c>
      <c r="C6812" s="1">
        <v>7.72311389170005E14</v>
      </c>
      <c r="D6812" s="3"/>
      <c r="E6812" s="1" t="s">
        <v>17</v>
      </c>
      <c r="F6812" s="1" t="str">
        <f>IFERROR(__xludf.DUMMYFUNCTION("REGEXEXTRACT(E6812,""[А-Яа-я\-]+ административный округ"")"),"Центральный административный округ")</f>
        <v>Центральный административный округ</v>
      </c>
      <c r="G6812" s="1" t="s">
        <v>28</v>
      </c>
      <c r="H6812" s="1" t="s">
        <v>30194</v>
      </c>
      <c r="I6812" s="1" t="s">
        <v>20</v>
      </c>
      <c r="J6812" s="1" t="s">
        <v>21</v>
      </c>
      <c r="K6812" s="1" t="s">
        <v>30</v>
      </c>
      <c r="L6812" s="1">
        <v>2.390057221E9</v>
      </c>
      <c r="M6812" s="1" t="s">
        <v>30195</v>
      </c>
      <c r="N6812" s="1" t="s">
        <v>30196</v>
      </c>
      <c r="O6812" s="3"/>
    </row>
    <row r="6813">
      <c r="A6813" s="1" t="s">
        <v>30197</v>
      </c>
      <c r="B6813" s="2" t="s">
        <v>30198</v>
      </c>
      <c r="C6813" s="1">
        <v>7.72411413570005E14</v>
      </c>
      <c r="D6813" s="3"/>
      <c r="E6813" s="1" t="s">
        <v>17</v>
      </c>
      <c r="F6813" s="1" t="str">
        <f>IFERROR(__xludf.DUMMYFUNCTION("REGEXEXTRACT(E6813,""[А-Яа-я\-]+ административный округ"")"),"Центральный административный округ")</f>
        <v>Центральный административный округ</v>
      </c>
      <c r="G6813" s="1" t="s">
        <v>418</v>
      </c>
      <c r="H6813" s="1" t="s">
        <v>30199</v>
      </c>
      <c r="I6813" s="1" t="s">
        <v>20</v>
      </c>
      <c r="J6813" s="1" t="s">
        <v>21</v>
      </c>
      <c r="K6813" s="1" t="s">
        <v>30</v>
      </c>
      <c r="L6813" s="1">
        <v>2.580272492E9</v>
      </c>
      <c r="M6813" s="1" t="s">
        <v>30200</v>
      </c>
      <c r="N6813" s="1" t="s">
        <v>30201</v>
      </c>
      <c r="O6813" s="3"/>
    </row>
    <row r="6814">
      <c r="A6814" s="1" t="s">
        <v>30202</v>
      </c>
      <c r="B6814" s="2" t="s">
        <v>30203</v>
      </c>
      <c r="C6814" s="1">
        <v>7.72351376390046E14</v>
      </c>
      <c r="D6814" s="1" t="s">
        <v>16691</v>
      </c>
      <c r="E6814" s="1" t="s">
        <v>130</v>
      </c>
      <c r="F6814" s="1" t="str">
        <f>IFERROR(__xludf.DUMMYFUNCTION("REGEXEXTRACT(E6814,""[А-Яа-я\-]+ административный округ"")"),"Восточный административный округ")</f>
        <v>Восточный административный округ</v>
      </c>
      <c r="G6814" s="1" t="s">
        <v>595</v>
      </c>
      <c r="H6814" s="1" t="s">
        <v>30204</v>
      </c>
      <c r="I6814" s="1" t="s">
        <v>20</v>
      </c>
      <c r="J6814" s="1" t="s">
        <v>49</v>
      </c>
      <c r="K6814" s="1" t="s">
        <v>30</v>
      </c>
      <c r="L6814" s="1">
        <v>2.587726048E9</v>
      </c>
      <c r="M6814" s="1" t="s">
        <v>30205</v>
      </c>
      <c r="N6814" s="1" t="s">
        <v>30206</v>
      </c>
      <c r="O6814" s="3"/>
    </row>
    <row r="6815">
      <c r="A6815" s="1" t="s">
        <v>30207</v>
      </c>
      <c r="B6815" s="2" t="s">
        <v>30208</v>
      </c>
      <c r="C6815" s="1">
        <v>7.72351376390056E14</v>
      </c>
      <c r="D6815" s="1" t="s">
        <v>16691</v>
      </c>
      <c r="E6815" s="1" t="s">
        <v>130</v>
      </c>
      <c r="F6815" s="1" t="str">
        <f>IFERROR(__xludf.DUMMYFUNCTION("REGEXEXTRACT(E6815,""[А-Яа-я\-]+ административный округ"")"),"Восточный административный округ")</f>
        <v>Восточный административный округ</v>
      </c>
      <c r="G6815" s="1" t="s">
        <v>595</v>
      </c>
      <c r="H6815" s="1" t="s">
        <v>30209</v>
      </c>
      <c r="I6815" s="1" t="s">
        <v>20</v>
      </c>
      <c r="J6815" s="1" t="s">
        <v>49</v>
      </c>
      <c r="K6815" s="1" t="s">
        <v>30</v>
      </c>
      <c r="L6815" s="1">
        <v>2.587726053E9</v>
      </c>
      <c r="M6815" s="1" t="s">
        <v>30210</v>
      </c>
      <c r="N6815" s="1" t="s">
        <v>30211</v>
      </c>
      <c r="O6815" s="3"/>
    </row>
    <row r="6816">
      <c r="A6816" s="1" t="s">
        <v>30212</v>
      </c>
      <c r="B6816" s="2" t="s">
        <v>30213</v>
      </c>
      <c r="C6816" s="1">
        <v>7.72351376390066E14</v>
      </c>
      <c r="D6816" s="1" t="s">
        <v>16691</v>
      </c>
      <c r="E6816" s="1" t="s">
        <v>130</v>
      </c>
      <c r="F6816" s="1" t="str">
        <f>IFERROR(__xludf.DUMMYFUNCTION("REGEXEXTRACT(E6816,""[А-Яа-я\-]+ административный округ"")"),"Восточный административный округ")</f>
        <v>Восточный административный округ</v>
      </c>
      <c r="G6816" s="1" t="s">
        <v>595</v>
      </c>
      <c r="H6816" s="1" t="s">
        <v>30214</v>
      </c>
      <c r="I6816" s="1" t="s">
        <v>20</v>
      </c>
      <c r="J6816" s="1" t="s">
        <v>49</v>
      </c>
      <c r="K6816" s="1" t="s">
        <v>30</v>
      </c>
      <c r="L6816" s="1">
        <v>2.587726058E9</v>
      </c>
      <c r="M6816" s="1" t="s">
        <v>30215</v>
      </c>
      <c r="N6816" s="1" t="s">
        <v>30216</v>
      </c>
      <c r="O6816" s="3"/>
    </row>
    <row r="6817">
      <c r="A6817" s="1" t="s">
        <v>30217</v>
      </c>
      <c r="B6817" s="2" t="s">
        <v>30218</v>
      </c>
      <c r="C6817" s="1">
        <v>7.72351376390076E14</v>
      </c>
      <c r="D6817" s="1" t="s">
        <v>16691</v>
      </c>
      <c r="E6817" s="1" t="s">
        <v>130</v>
      </c>
      <c r="F6817" s="1" t="str">
        <f>IFERROR(__xludf.DUMMYFUNCTION("REGEXEXTRACT(E6817,""[А-Яа-я\-]+ административный округ"")"),"Восточный административный округ")</f>
        <v>Восточный административный округ</v>
      </c>
      <c r="G6817" s="1" t="s">
        <v>595</v>
      </c>
      <c r="H6817" s="1" t="s">
        <v>30219</v>
      </c>
      <c r="I6817" s="1" t="s">
        <v>20</v>
      </c>
      <c r="J6817" s="1" t="s">
        <v>49</v>
      </c>
      <c r="K6817" s="1" t="s">
        <v>30</v>
      </c>
      <c r="L6817" s="1">
        <v>2.587726062E9</v>
      </c>
      <c r="M6817" s="1" t="s">
        <v>30220</v>
      </c>
      <c r="N6817" s="1" t="s">
        <v>30221</v>
      </c>
      <c r="O6817" s="3"/>
    </row>
    <row r="6818">
      <c r="A6818" s="1" t="s">
        <v>30222</v>
      </c>
      <c r="B6818" s="2" t="s">
        <v>30223</v>
      </c>
      <c r="C6818" s="1">
        <v>7.72351376390086E14</v>
      </c>
      <c r="D6818" s="1" t="s">
        <v>16691</v>
      </c>
      <c r="E6818" s="1" t="s">
        <v>130</v>
      </c>
      <c r="F6818" s="1" t="str">
        <f>IFERROR(__xludf.DUMMYFUNCTION("REGEXEXTRACT(E6818,""[А-Яа-я\-]+ административный округ"")"),"Восточный административный округ")</f>
        <v>Восточный административный округ</v>
      </c>
      <c r="G6818" s="1" t="s">
        <v>595</v>
      </c>
      <c r="H6818" s="1" t="s">
        <v>30224</v>
      </c>
      <c r="I6818" s="1" t="s">
        <v>20</v>
      </c>
      <c r="J6818" s="1" t="s">
        <v>49</v>
      </c>
      <c r="K6818" s="1" t="s">
        <v>30</v>
      </c>
      <c r="L6818" s="1">
        <v>2.587726067E9</v>
      </c>
      <c r="M6818" s="1" t="s">
        <v>30225</v>
      </c>
      <c r="N6818" s="1" t="s">
        <v>30226</v>
      </c>
      <c r="O6818" s="3"/>
    </row>
    <row r="6819">
      <c r="A6819" s="1" t="s">
        <v>30227</v>
      </c>
      <c r="B6819" s="2" t="s">
        <v>30228</v>
      </c>
      <c r="C6819" s="1">
        <v>7.72210655620035E14</v>
      </c>
      <c r="D6819" s="1" t="s">
        <v>1059</v>
      </c>
      <c r="E6819" s="1" t="s">
        <v>17</v>
      </c>
      <c r="F6819" s="1" t="str">
        <f>IFERROR(__xludf.DUMMYFUNCTION("REGEXEXTRACT(E6819,""[А-Яа-я\-]+ административный округ"")"),"Центральный административный округ")</f>
        <v>Центральный административный округ</v>
      </c>
      <c r="G6819" s="1" t="s">
        <v>110</v>
      </c>
      <c r="H6819" s="1" t="s">
        <v>30229</v>
      </c>
      <c r="I6819" s="1" t="s">
        <v>20</v>
      </c>
      <c r="J6819" s="1" t="s">
        <v>21</v>
      </c>
      <c r="K6819" s="1" t="s">
        <v>30</v>
      </c>
      <c r="L6819" s="1">
        <v>2.588043865E9</v>
      </c>
      <c r="M6819" s="1" t="s">
        <v>30230</v>
      </c>
      <c r="N6819" s="1" t="s">
        <v>30231</v>
      </c>
      <c r="O6819" s="3"/>
    </row>
    <row r="6820">
      <c r="A6820" s="1" t="s">
        <v>582</v>
      </c>
      <c r="B6820" s="2" t="s">
        <v>30232</v>
      </c>
      <c r="C6820" s="1">
        <v>7.72351376460026E14</v>
      </c>
      <c r="D6820" s="1" t="s">
        <v>23802</v>
      </c>
      <c r="E6820" s="1" t="s">
        <v>117</v>
      </c>
      <c r="F6820" s="1" t="str">
        <f>IFERROR(__xludf.DUMMYFUNCTION("REGEXEXTRACT(E6820,""[А-Яа-я\-]+ административный округ"")"),"Северо-Восточный административный округ")</f>
        <v>Северо-Восточный административный округ</v>
      </c>
      <c r="G6820" s="1" t="s">
        <v>972</v>
      </c>
      <c r="H6820" s="1" t="s">
        <v>30233</v>
      </c>
      <c r="I6820" s="1" t="s">
        <v>20</v>
      </c>
      <c r="J6820" s="1" t="s">
        <v>49</v>
      </c>
      <c r="K6820" s="1" t="s">
        <v>247</v>
      </c>
      <c r="L6820" s="1">
        <v>2.601919305E9</v>
      </c>
      <c r="M6820" s="1" t="s">
        <v>30234</v>
      </c>
      <c r="N6820" s="1" t="s">
        <v>30235</v>
      </c>
      <c r="O6820" s="3"/>
    </row>
    <row r="6821">
      <c r="A6821" s="1" t="s">
        <v>30236</v>
      </c>
      <c r="B6821" s="2" t="s">
        <v>30237</v>
      </c>
      <c r="C6821" s="1">
        <v>7.72211368150045E14</v>
      </c>
      <c r="D6821" s="1" t="s">
        <v>29762</v>
      </c>
      <c r="E6821" s="1" t="s">
        <v>17</v>
      </c>
      <c r="F6821" s="1" t="str">
        <f>IFERROR(__xludf.DUMMYFUNCTION("REGEXEXTRACT(E6821,""[А-Яа-я\-]+ административный округ"")"),"Центральный административный округ")</f>
        <v>Центральный административный округ</v>
      </c>
      <c r="G6821" s="1" t="s">
        <v>92</v>
      </c>
      <c r="H6821" s="1" t="s">
        <v>30238</v>
      </c>
      <c r="I6821" s="1" t="s">
        <v>20</v>
      </c>
      <c r="J6821" s="1" t="s">
        <v>21</v>
      </c>
      <c r="K6821" s="1" t="s">
        <v>30239</v>
      </c>
      <c r="L6821" s="1">
        <v>2.601919356E9</v>
      </c>
      <c r="M6821" s="1" t="s">
        <v>30240</v>
      </c>
      <c r="N6821" s="1" t="s">
        <v>30241</v>
      </c>
      <c r="O6821" s="3"/>
    </row>
    <row r="6822">
      <c r="A6822" s="1" t="s">
        <v>30242</v>
      </c>
      <c r="B6822" s="2" t="s">
        <v>30243</v>
      </c>
      <c r="C6822" s="1">
        <v>7.72351376390136E14</v>
      </c>
      <c r="D6822" s="1" t="s">
        <v>16691</v>
      </c>
      <c r="E6822" s="1" t="s">
        <v>130</v>
      </c>
      <c r="F6822" s="1" t="str">
        <f>IFERROR(__xludf.DUMMYFUNCTION("REGEXEXTRACT(E6822,""[А-Яа-я\-]+ административный округ"")"),"Восточный административный округ")</f>
        <v>Восточный административный округ</v>
      </c>
      <c r="G6822" s="1" t="s">
        <v>595</v>
      </c>
      <c r="H6822" s="1" t="s">
        <v>30244</v>
      </c>
      <c r="I6822" s="1" t="s">
        <v>20</v>
      </c>
      <c r="J6822" s="1" t="s">
        <v>49</v>
      </c>
      <c r="K6822" s="1" t="s">
        <v>247</v>
      </c>
      <c r="L6822" s="1">
        <v>2.601919522E9</v>
      </c>
      <c r="M6822" s="1" t="s">
        <v>30245</v>
      </c>
      <c r="N6822" s="1" t="s">
        <v>30246</v>
      </c>
      <c r="O6822" s="3"/>
    </row>
    <row r="6823">
      <c r="A6823" s="1" t="s">
        <v>30247</v>
      </c>
      <c r="B6823" s="2" t="s">
        <v>30248</v>
      </c>
      <c r="C6823" s="1">
        <v>7.72310502200125E14</v>
      </c>
      <c r="D6823" s="1" t="s">
        <v>27902</v>
      </c>
      <c r="E6823" s="1" t="s">
        <v>25519</v>
      </c>
      <c r="F6823" s="1" t="str">
        <f>IFERROR(__xludf.DUMMYFUNCTION("REGEXEXTRACT(E6823,""[А-Яа-я\-]+ административный округ"")"),"Троицкий административный округ")</f>
        <v>Троицкий административный округ</v>
      </c>
      <c r="G6823" s="1" t="s">
        <v>26719</v>
      </c>
      <c r="H6823" s="1" t="s">
        <v>30249</v>
      </c>
      <c r="I6823" s="1" t="s">
        <v>20</v>
      </c>
      <c r="J6823" s="1" t="s">
        <v>21</v>
      </c>
      <c r="K6823" s="1" t="s">
        <v>30</v>
      </c>
      <c r="L6823" s="1">
        <v>2.601923011E9</v>
      </c>
      <c r="M6823" s="1" t="s">
        <v>30250</v>
      </c>
      <c r="N6823" s="1" t="s">
        <v>30251</v>
      </c>
      <c r="O6823" s="3"/>
    </row>
    <row r="6824">
      <c r="A6824" s="1" t="s">
        <v>30252</v>
      </c>
      <c r="B6824" s="2" t="s">
        <v>30253</v>
      </c>
      <c r="C6824" s="1">
        <v>7.71710804540025E14</v>
      </c>
      <c r="D6824" s="1" t="s">
        <v>1275</v>
      </c>
      <c r="E6824" s="1" t="s">
        <v>17</v>
      </c>
      <c r="F6824" s="1" t="str">
        <f>IFERROR(__xludf.DUMMYFUNCTION("REGEXEXTRACT(E6824,""[А-Яа-я\-]+ административный округ"")"),"Центральный административный округ")</f>
        <v>Центральный административный округ</v>
      </c>
      <c r="G6824" s="1" t="s">
        <v>28</v>
      </c>
      <c r="H6824" s="1" t="s">
        <v>30254</v>
      </c>
      <c r="I6824" s="1" t="s">
        <v>20</v>
      </c>
      <c r="J6824" s="1" t="s">
        <v>21</v>
      </c>
      <c r="K6824" s="1" t="s">
        <v>22</v>
      </c>
      <c r="L6824" s="1">
        <v>2.601958128E9</v>
      </c>
      <c r="M6824" s="1" t="s">
        <v>30255</v>
      </c>
      <c r="N6824" s="1" t="s">
        <v>30256</v>
      </c>
      <c r="O6824" s="3"/>
    </row>
    <row r="6825">
      <c r="A6825" s="1" t="s">
        <v>30257</v>
      </c>
      <c r="B6825" s="2" t="s">
        <v>30258</v>
      </c>
      <c r="C6825" s="1">
        <v>7.71710804540015E14</v>
      </c>
      <c r="D6825" s="1" t="s">
        <v>1275</v>
      </c>
      <c r="E6825" s="1" t="s">
        <v>17</v>
      </c>
      <c r="F6825" s="1" t="str">
        <f>IFERROR(__xludf.DUMMYFUNCTION("REGEXEXTRACT(E6825,""[А-Яа-я\-]+ административный округ"")"),"Центральный административный округ")</f>
        <v>Центральный административный округ</v>
      </c>
      <c r="G6825" s="1" t="s">
        <v>28</v>
      </c>
      <c r="H6825" s="1" t="s">
        <v>30259</v>
      </c>
      <c r="I6825" s="1" t="s">
        <v>20</v>
      </c>
      <c r="J6825" s="1" t="s">
        <v>21</v>
      </c>
      <c r="K6825" s="1" t="s">
        <v>22</v>
      </c>
      <c r="L6825" s="1">
        <v>2.601963988E9</v>
      </c>
      <c r="M6825" s="1" t="s">
        <v>30260</v>
      </c>
      <c r="N6825" s="1" t="s">
        <v>30261</v>
      </c>
      <c r="O6825" s="3"/>
    </row>
    <row r="6826">
      <c r="A6826" s="1" t="s">
        <v>30262</v>
      </c>
      <c r="B6826" s="2" t="s">
        <v>30263</v>
      </c>
      <c r="C6826" s="1">
        <v>7.72211374010006E14</v>
      </c>
      <c r="D6826" s="3"/>
      <c r="E6826" s="1" t="s">
        <v>17</v>
      </c>
      <c r="F6826" s="1" t="str">
        <f>IFERROR(__xludf.DUMMYFUNCTION("REGEXEXTRACT(E6826,""[А-Яа-я\-]+ административный округ"")"),"Центральный административный округ")</f>
        <v>Центральный административный округ</v>
      </c>
      <c r="G6826" s="1" t="s">
        <v>92</v>
      </c>
      <c r="H6826" s="1" t="s">
        <v>17064</v>
      </c>
      <c r="I6826" s="1" t="s">
        <v>20</v>
      </c>
      <c r="J6826" s="1" t="s">
        <v>49</v>
      </c>
      <c r="K6826" s="1" t="s">
        <v>444</v>
      </c>
      <c r="L6826" s="1">
        <v>2.602615892E9</v>
      </c>
      <c r="M6826" s="1" t="s">
        <v>30264</v>
      </c>
      <c r="N6826" s="1" t="s">
        <v>30265</v>
      </c>
      <c r="O6826" s="3"/>
    </row>
    <row r="6827">
      <c r="A6827" s="1" t="s">
        <v>30266</v>
      </c>
      <c r="B6827" s="2" t="s">
        <v>30267</v>
      </c>
      <c r="C6827" s="1">
        <v>7.72211374150075E14</v>
      </c>
      <c r="D6827" s="1" t="s">
        <v>22404</v>
      </c>
      <c r="E6827" s="1" t="s">
        <v>17</v>
      </c>
      <c r="F6827" s="1" t="str">
        <f>IFERROR(__xludf.DUMMYFUNCTION("REGEXEXTRACT(E6827,""[А-Яа-я\-]+ административный округ"")"),"Центральный административный округ")</f>
        <v>Центральный административный округ</v>
      </c>
      <c r="G6827" s="1" t="s">
        <v>92</v>
      </c>
      <c r="H6827" s="1" t="s">
        <v>30268</v>
      </c>
      <c r="I6827" s="1" t="s">
        <v>20</v>
      </c>
      <c r="J6827" s="1" t="s">
        <v>21</v>
      </c>
      <c r="K6827" s="1" t="s">
        <v>444</v>
      </c>
      <c r="L6827" s="1">
        <v>2.603052871E9</v>
      </c>
      <c r="M6827" s="1" t="s">
        <v>18479</v>
      </c>
      <c r="N6827" s="1" t="s">
        <v>18480</v>
      </c>
      <c r="O6827" s="3"/>
    </row>
    <row r="6828">
      <c r="A6828" s="1" t="s">
        <v>30269</v>
      </c>
      <c r="B6828" s="2" t="s">
        <v>30270</v>
      </c>
      <c r="C6828" s="1">
        <v>7.72211374150065E14</v>
      </c>
      <c r="D6828" s="1" t="s">
        <v>22404</v>
      </c>
      <c r="E6828" s="1" t="s">
        <v>17</v>
      </c>
      <c r="F6828" s="1" t="str">
        <f>IFERROR(__xludf.DUMMYFUNCTION("REGEXEXTRACT(E6828,""[А-Яа-я\-]+ административный округ"")"),"Центральный административный округ")</f>
        <v>Центральный административный округ</v>
      </c>
      <c r="G6828" s="1" t="s">
        <v>92</v>
      </c>
      <c r="H6828" s="1" t="s">
        <v>30268</v>
      </c>
      <c r="I6828" s="1" t="s">
        <v>20</v>
      </c>
      <c r="J6828" s="1" t="s">
        <v>21</v>
      </c>
      <c r="K6828" s="1" t="s">
        <v>444</v>
      </c>
      <c r="L6828" s="1">
        <v>2.603052879E9</v>
      </c>
      <c r="M6828" s="1" t="s">
        <v>18479</v>
      </c>
      <c r="N6828" s="1" t="s">
        <v>18480</v>
      </c>
      <c r="O6828" s="3"/>
    </row>
    <row r="6829">
      <c r="A6829" s="1" t="s">
        <v>30271</v>
      </c>
      <c r="B6829" s="2" t="s">
        <v>30272</v>
      </c>
      <c r="C6829" s="1">
        <v>7.72411423390005E14</v>
      </c>
      <c r="D6829" s="3"/>
      <c r="E6829" s="1" t="s">
        <v>441</v>
      </c>
      <c r="F6829" s="1" t="str">
        <f>IFERROR(__xludf.DUMMYFUNCTION("REGEXEXTRACT(E6829,""[А-Яа-я\-]+ административный округ"")"),"Западный административный округ")</f>
        <v>Западный административный округ</v>
      </c>
      <c r="G6829" s="1" t="s">
        <v>2262</v>
      </c>
      <c r="H6829" s="1" t="s">
        <v>30273</v>
      </c>
      <c r="I6829" s="1" t="s">
        <v>20</v>
      </c>
      <c r="J6829" s="1" t="s">
        <v>21</v>
      </c>
      <c r="K6829" s="1" t="s">
        <v>444</v>
      </c>
      <c r="L6829" s="1">
        <v>2.60366627E9</v>
      </c>
      <c r="M6829" s="1" t="s">
        <v>30274</v>
      </c>
      <c r="N6829" s="1" t="s">
        <v>30275</v>
      </c>
      <c r="O6829" s="3"/>
    </row>
    <row r="6830">
      <c r="A6830" s="1" t="s">
        <v>30276</v>
      </c>
      <c r="B6830" s="2" t="s">
        <v>30277</v>
      </c>
      <c r="C6830" s="1">
        <v>7.71421330580046E14</v>
      </c>
      <c r="D6830" s="3"/>
      <c r="E6830" s="1" t="s">
        <v>117</v>
      </c>
      <c r="F6830" s="1" t="str">
        <f>IFERROR(__xludf.DUMMYFUNCTION("REGEXEXTRACT(E6830,""[А-Яа-я\-]+ административный округ"")"),"Северо-Восточный административный округ")</f>
        <v>Северо-Восточный административный округ</v>
      </c>
      <c r="G6830" s="1" t="s">
        <v>1685</v>
      </c>
      <c r="H6830" s="1" t="s">
        <v>30278</v>
      </c>
      <c r="I6830" s="1" t="s">
        <v>20</v>
      </c>
      <c r="J6830" s="1" t="s">
        <v>49</v>
      </c>
      <c r="K6830" s="1" t="s">
        <v>42</v>
      </c>
      <c r="L6830" s="1">
        <v>2.608189989E9</v>
      </c>
      <c r="M6830" s="1" t="s">
        <v>30279</v>
      </c>
      <c r="N6830" s="1" t="s">
        <v>30280</v>
      </c>
      <c r="O6830" s="3"/>
    </row>
    <row r="6831">
      <c r="A6831" s="1" t="s">
        <v>30281</v>
      </c>
      <c r="B6831" s="2" t="s">
        <v>30282</v>
      </c>
      <c r="C6831" s="1">
        <v>7.71710427380135E14</v>
      </c>
      <c r="D6831" s="1" t="s">
        <v>27976</v>
      </c>
      <c r="E6831" s="1" t="s">
        <v>4812</v>
      </c>
      <c r="F6831" s="1" t="str">
        <f>IFERROR(__xludf.DUMMYFUNCTION("REGEXEXTRACT(E6831,""[А-Яа-я\-]+ административный округ"")"),"Новомосковский административный округ")</f>
        <v>Новомосковский административный округ</v>
      </c>
      <c r="G6831" s="1" t="s">
        <v>26620</v>
      </c>
      <c r="H6831" s="1" t="s">
        <v>30283</v>
      </c>
      <c r="I6831" s="1" t="s">
        <v>20</v>
      </c>
      <c r="J6831" s="1" t="s">
        <v>21</v>
      </c>
      <c r="K6831" s="1" t="s">
        <v>30</v>
      </c>
      <c r="L6831" s="1">
        <v>2.608190016E9</v>
      </c>
      <c r="M6831" s="1" t="s">
        <v>30284</v>
      </c>
      <c r="N6831" s="1" t="s">
        <v>30285</v>
      </c>
      <c r="O6831" s="3"/>
    </row>
    <row r="6832">
      <c r="A6832" s="1" t="s">
        <v>30286</v>
      </c>
      <c r="B6832" s="2" t="s">
        <v>30287</v>
      </c>
      <c r="C6832" s="1">
        <v>7.72211374150035E14</v>
      </c>
      <c r="D6832" s="1" t="s">
        <v>22404</v>
      </c>
      <c r="E6832" s="1" t="s">
        <v>17</v>
      </c>
      <c r="F6832" s="1" t="str">
        <f>IFERROR(__xludf.DUMMYFUNCTION("REGEXEXTRACT(E6832,""[А-Яа-я\-]+ административный округ"")"),"Центральный административный округ")</f>
        <v>Центральный административный округ</v>
      </c>
      <c r="G6832" s="1" t="s">
        <v>92</v>
      </c>
      <c r="H6832" s="1" t="s">
        <v>30268</v>
      </c>
      <c r="I6832" s="1" t="s">
        <v>20</v>
      </c>
      <c r="J6832" s="1" t="s">
        <v>21</v>
      </c>
      <c r="K6832" s="1" t="s">
        <v>444</v>
      </c>
      <c r="L6832" s="1">
        <v>2.608206297E9</v>
      </c>
      <c r="M6832" s="1" t="s">
        <v>18479</v>
      </c>
      <c r="N6832" s="1" t="s">
        <v>18480</v>
      </c>
      <c r="O6832" s="3"/>
    </row>
    <row r="6833">
      <c r="A6833" s="1" t="s">
        <v>30288</v>
      </c>
      <c r="B6833" s="2" t="s">
        <v>30289</v>
      </c>
      <c r="C6833" s="1">
        <v>7.72110302110476E14</v>
      </c>
      <c r="D6833" s="1" t="s">
        <v>23166</v>
      </c>
      <c r="E6833" s="1" t="s">
        <v>17</v>
      </c>
      <c r="F6833" s="1" t="str">
        <f>IFERROR(__xludf.DUMMYFUNCTION("REGEXEXTRACT(E6833,""[А-Яа-я\-]+ административный округ"")"),"Центральный административный округ")</f>
        <v>Центральный административный округ</v>
      </c>
      <c r="G6833" s="1" t="s">
        <v>110</v>
      </c>
      <c r="H6833" s="1" t="s">
        <v>25576</v>
      </c>
      <c r="I6833" s="1" t="s">
        <v>20</v>
      </c>
      <c r="J6833" s="1" t="s">
        <v>49</v>
      </c>
      <c r="K6833" s="1" t="s">
        <v>30</v>
      </c>
      <c r="L6833" s="1">
        <v>2.608209377E9</v>
      </c>
      <c r="M6833" s="1" t="s">
        <v>30290</v>
      </c>
      <c r="N6833" s="1" t="s">
        <v>30291</v>
      </c>
      <c r="O6833" s="3"/>
    </row>
    <row r="6834">
      <c r="A6834" s="1" t="s">
        <v>30292</v>
      </c>
      <c r="B6834" s="2" t="s">
        <v>30293</v>
      </c>
      <c r="C6834" s="1">
        <v>7.72211374150015E14</v>
      </c>
      <c r="D6834" s="1" t="s">
        <v>22404</v>
      </c>
      <c r="E6834" s="1" t="s">
        <v>17</v>
      </c>
      <c r="F6834" s="1" t="str">
        <f>IFERROR(__xludf.DUMMYFUNCTION("REGEXEXTRACT(E6834,""[А-Яа-я\-]+ административный округ"")"),"Центральный административный округ")</f>
        <v>Центральный административный округ</v>
      </c>
      <c r="G6834" s="1" t="s">
        <v>92</v>
      </c>
      <c r="H6834" s="1" t="s">
        <v>30268</v>
      </c>
      <c r="I6834" s="1" t="s">
        <v>20</v>
      </c>
      <c r="J6834" s="1" t="s">
        <v>21</v>
      </c>
      <c r="K6834" s="1" t="s">
        <v>444</v>
      </c>
      <c r="L6834" s="1">
        <v>2.608210112E9</v>
      </c>
      <c r="M6834" s="1" t="s">
        <v>18479</v>
      </c>
      <c r="N6834" s="1" t="s">
        <v>18480</v>
      </c>
      <c r="O6834" s="3"/>
    </row>
    <row r="6835">
      <c r="A6835" s="1" t="s">
        <v>30294</v>
      </c>
      <c r="B6835" s="2" t="s">
        <v>30295</v>
      </c>
      <c r="C6835" s="1">
        <v>7.72211374150055E14</v>
      </c>
      <c r="D6835" s="1" t="s">
        <v>22404</v>
      </c>
      <c r="E6835" s="1" t="s">
        <v>17</v>
      </c>
      <c r="F6835" s="1" t="str">
        <f>IFERROR(__xludf.DUMMYFUNCTION("REGEXEXTRACT(E6835,""[А-Яа-я\-]+ административный округ"")"),"Центральный административный округ")</f>
        <v>Центральный административный округ</v>
      </c>
      <c r="G6835" s="1" t="s">
        <v>92</v>
      </c>
      <c r="H6835" s="1" t="s">
        <v>30268</v>
      </c>
      <c r="I6835" s="1" t="s">
        <v>20</v>
      </c>
      <c r="J6835" s="1" t="s">
        <v>21</v>
      </c>
      <c r="K6835" s="1" t="s">
        <v>444</v>
      </c>
      <c r="L6835" s="1">
        <v>2.60821014E9</v>
      </c>
      <c r="M6835" s="1" t="s">
        <v>18479</v>
      </c>
      <c r="N6835" s="1" t="s">
        <v>18480</v>
      </c>
      <c r="O6835" s="3"/>
    </row>
    <row r="6836">
      <c r="A6836" s="1" t="s">
        <v>30296</v>
      </c>
      <c r="B6836" s="2" t="s">
        <v>30297</v>
      </c>
      <c r="C6836" s="1">
        <v>7.72211374150025E14</v>
      </c>
      <c r="D6836" s="1" t="s">
        <v>22404</v>
      </c>
      <c r="E6836" s="1" t="s">
        <v>17</v>
      </c>
      <c r="F6836" s="1" t="str">
        <f>IFERROR(__xludf.DUMMYFUNCTION("REGEXEXTRACT(E6836,""[А-Яа-я\-]+ административный округ"")"),"Центральный административный округ")</f>
        <v>Центральный административный округ</v>
      </c>
      <c r="G6836" s="1" t="s">
        <v>92</v>
      </c>
      <c r="H6836" s="1" t="s">
        <v>30268</v>
      </c>
      <c r="I6836" s="1" t="s">
        <v>20</v>
      </c>
      <c r="J6836" s="1" t="s">
        <v>21</v>
      </c>
      <c r="K6836" s="1" t="s">
        <v>444</v>
      </c>
      <c r="L6836" s="1">
        <v>2.608212542E9</v>
      </c>
      <c r="M6836" s="1" t="s">
        <v>18479</v>
      </c>
      <c r="N6836" s="1" t="s">
        <v>18480</v>
      </c>
      <c r="O6836" s="3"/>
    </row>
    <row r="6837">
      <c r="A6837" s="1" t="s">
        <v>30298</v>
      </c>
      <c r="B6837" s="2" t="s">
        <v>30299</v>
      </c>
      <c r="C6837" s="1">
        <v>7.72211374150045E14</v>
      </c>
      <c r="D6837" s="1" t="s">
        <v>22404</v>
      </c>
      <c r="E6837" s="1" t="s">
        <v>17</v>
      </c>
      <c r="F6837" s="1" t="str">
        <f>IFERROR(__xludf.DUMMYFUNCTION("REGEXEXTRACT(E6837,""[А-Яа-я\-]+ административный округ"")"),"Центральный административный округ")</f>
        <v>Центральный административный округ</v>
      </c>
      <c r="G6837" s="1" t="s">
        <v>92</v>
      </c>
      <c r="H6837" s="1" t="s">
        <v>30268</v>
      </c>
      <c r="I6837" s="1" t="s">
        <v>20</v>
      </c>
      <c r="J6837" s="1" t="s">
        <v>21</v>
      </c>
      <c r="K6837" s="1" t="s">
        <v>444</v>
      </c>
      <c r="L6837" s="1">
        <v>2.608213644E9</v>
      </c>
      <c r="M6837" s="1" t="s">
        <v>18479</v>
      </c>
      <c r="N6837" s="1" t="s">
        <v>18480</v>
      </c>
      <c r="O6837" s="3"/>
    </row>
    <row r="6838">
      <c r="A6838" s="1" t="s">
        <v>30300</v>
      </c>
      <c r="B6838" s="2" t="s">
        <v>30301</v>
      </c>
      <c r="C6838" s="1">
        <v>7.72311364710005E14</v>
      </c>
      <c r="D6838" s="3"/>
      <c r="E6838" s="1" t="s">
        <v>85</v>
      </c>
      <c r="F6838" s="1" t="str">
        <f>IFERROR(__xludf.DUMMYFUNCTION("REGEXEXTRACT(E6838,""[А-Яа-я\-]+ административный округ"")"),"Северный административный округ")</f>
        <v>Северный административный округ</v>
      </c>
      <c r="G6838" s="1" t="s">
        <v>856</v>
      </c>
      <c r="H6838" s="1" t="s">
        <v>28724</v>
      </c>
      <c r="I6838" s="1" t="s">
        <v>20</v>
      </c>
      <c r="J6838" s="1" t="s">
        <v>21</v>
      </c>
      <c r="K6838" s="1" t="s">
        <v>22</v>
      </c>
      <c r="L6838" s="1">
        <v>2.608394344E9</v>
      </c>
      <c r="M6838" s="1" t="s">
        <v>30302</v>
      </c>
      <c r="N6838" s="1" t="s">
        <v>30303</v>
      </c>
      <c r="O6838" s="3"/>
    </row>
    <row r="6839">
      <c r="A6839" s="1" t="s">
        <v>30236</v>
      </c>
      <c r="B6839" s="2" t="s">
        <v>30304</v>
      </c>
      <c r="C6839" s="1">
        <v>7.72211368150035E14</v>
      </c>
      <c r="D6839" s="1" t="s">
        <v>29762</v>
      </c>
      <c r="E6839" s="1" t="s">
        <v>17</v>
      </c>
      <c r="F6839" s="1" t="str">
        <f>IFERROR(__xludf.DUMMYFUNCTION("REGEXEXTRACT(E6839,""[А-Яа-я\-]+ административный округ"")"),"Центральный административный округ")</f>
        <v>Центральный административный округ</v>
      </c>
      <c r="G6839" s="1" t="s">
        <v>92</v>
      </c>
      <c r="H6839" s="1" t="s">
        <v>30305</v>
      </c>
      <c r="I6839" s="1" t="s">
        <v>20</v>
      </c>
      <c r="J6839" s="1" t="s">
        <v>21</v>
      </c>
      <c r="K6839" s="1" t="s">
        <v>30239</v>
      </c>
      <c r="L6839" s="1">
        <v>2.608394345E9</v>
      </c>
      <c r="M6839" s="1" t="s">
        <v>30306</v>
      </c>
      <c r="N6839" s="1" t="s">
        <v>30307</v>
      </c>
      <c r="O6839" s="3"/>
    </row>
    <row r="6840">
      <c r="A6840" s="1" t="s">
        <v>30236</v>
      </c>
      <c r="B6840" s="2" t="s">
        <v>30308</v>
      </c>
      <c r="C6840" s="1">
        <v>7.72211368150025E14</v>
      </c>
      <c r="D6840" s="1" t="s">
        <v>29762</v>
      </c>
      <c r="E6840" s="1" t="s">
        <v>17</v>
      </c>
      <c r="F6840" s="1" t="str">
        <f>IFERROR(__xludf.DUMMYFUNCTION("REGEXEXTRACT(E6840,""[А-Яа-я\-]+ административный округ"")"),"Центральный административный округ")</f>
        <v>Центральный административный округ</v>
      </c>
      <c r="G6840" s="1" t="s">
        <v>92</v>
      </c>
      <c r="H6840" s="1" t="s">
        <v>30305</v>
      </c>
      <c r="I6840" s="1" t="s">
        <v>20</v>
      </c>
      <c r="J6840" s="1" t="s">
        <v>21</v>
      </c>
      <c r="K6840" s="1" t="s">
        <v>30239</v>
      </c>
      <c r="L6840" s="1">
        <v>2.608394346E9</v>
      </c>
      <c r="M6840" s="1" t="s">
        <v>30309</v>
      </c>
      <c r="N6840" s="1" t="s">
        <v>30310</v>
      </c>
      <c r="O6840" s="3"/>
    </row>
    <row r="6841">
      <c r="A6841" s="1" t="s">
        <v>30236</v>
      </c>
      <c r="B6841" s="2" t="s">
        <v>30311</v>
      </c>
      <c r="C6841" s="1">
        <v>7.72211368150015E14</v>
      </c>
      <c r="D6841" s="1" t="s">
        <v>29762</v>
      </c>
      <c r="E6841" s="1" t="s">
        <v>17</v>
      </c>
      <c r="F6841" s="1" t="str">
        <f>IFERROR(__xludf.DUMMYFUNCTION("REGEXEXTRACT(E6841,""[А-Яа-я\-]+ административный округ"")"),"Центральный административный округ")</f>
        <v>Центральный административный округ</v>
      </c>
      <c r="G6841" s="1" t="s">
        <v>92</v>
      </c>
      <c r="H6841" s="1" t="s">
        <v>30305</v>
      </c>
      <c r="I6841" s="1" t="s">
        <v>20</v>
      </c>
      <c r="J6841" s="1" t="s">
        <v>21</v>
      </c>
      <c r="K6841" s="1" t="s">
        <v>30239</v>
      </c>
      <c r="L6841" s="1">
        <v>2.608394348E9</v>
      </c>
      <c r="M6841" s="1" t="s">
        <v>30312</v>
      </c>
      <c r="N6841" s="1" t="s">
        <v>30313</v>
      </c>
      <c r="O6841" s="3"/>
    </row>
    <row r="6842">
      <c r="A6842" s="1" t="s">
        <v>30314</v>
      </c>
      <c r="B6842" s="2" t="s">
        <v>30315</v>
      </c>
      <c r="C6842" s="1">
        <v>7.72511433140005E14</v>
      </c>
      <c r="D6842" s="3"/>
      <c r="E6842" s="1" t="s">
        <v>17</v>
      </c>
      <c r="F6842" s="1" t="str">
        <f>IFERROR(__xludf.DUMMYFUNCTION("REGEXEXTRACT(E6842,""[А-Яа-я\-]+ административный округ"")"),"Центральный административный округ")</f>
        <v>Центральный административный округ</v>
      </c>
      <c r="G6842" s="1" t="s">
        <v>319</v>
      </c>
      <c r="H6842" s="1" t="s">
        <v>30316</v>
      </c>
      <c r="I6842" s="1" t="s">
        <v>20</v>
      </c>
      <c r="J6842" s="1" t="s">
        <v>21</v>
      </c>
      <c r="K6842" s="1" t="s">
        <v>30</v>
      </c>
      <c r="L6842" s="1">
        <v>2.643951375E9</v>
      </c>
      <c r="M6842" s="1" t="s">
        <v>30317</v>
      </c>
      <c r="N6842" s="1" t="s">
        <v>30318</v>
      </c>
      <c r="O6842" s="3"/>
    </row>
    <row r="6843">
      <c r="A6843" s="1" t="s">
        <v>30319</v>
      </c>
      <c r="B6843" s="2" t="s">
        <v>30320</v>
      </c>
      <c r="C6843" s="1">
        <v>7.71621219180116E14</v>
      </c>
      <c r="D6843" s="1" t="s">
        <v>2904</v>
      </c>
      <c r="E6843" s="1" t="s">
        <v>192</v>
      </c>
      <c r="F6843" s="1" t="str">
        <f>IFERROR(__xludf.DUMMYFUNCTION("REGEXEXTRACT(E6843,""[А-Яа-я\-]+ административный округ"")"),"Юго-Восточный административный округ")</f>
        <v>Юго-Восточный административный округ</v>
      </c>
      <c r="G6843" s="1" t="s">
        <v>3755</v>
      </c>
      <c r="H6843" s="1" t="s">
        <v>30321</v>
      </c>
      <c r="I6843" s="1" t="s">
        <v>20</v>
      </c>
      <c r="J6843" s="1" t="s">
        <v>49</v>
      </c>
      <c r="K6843" s="1" t="s">
        <v>19274</v>
      </c>
      <c r="L6843" s="1">
        <v>2.6439595E9</v>
      </c>
      <c r="M6843" s="1" t="s">
        <v>30322</v>
      </c>
      <c r="N6843" s="1" t="s">
        <v>30323</v>
      </c>
      <c r="O6843" s="3"/>
    </row>
    <row r="6844">
      <c r="A6844" s="1" t="s">
        <v>30324</v>
      </c>
      <c r="B6844" s="2" t="s">
        <v>30325</v>
      </c>
      <c r="C6844" s="1">
        <v>7.72310295220036E14</v>
      </c>
      <c r="D6844" s="1" t="s">
        <v>5784</v>
      </c>
      <c r="E6844" s="1" t="s">
        <v>17</v>
      </c>
      <c r="F6844" s="1" t="str">
        <f>IFERROR(__xludf.DUMMYFUNCTION("REGEXEXTRACT(E6844,""[А-Яа-я\-]+ административный округ"")"),"Центральный административный округ")</f>
        <v>Центральный административный округ</v>
      </c>
      <c r="G6844" s="1" t="s">
        <v>319</v>
      </c>
      <c r="H6844" s="1" t="s">
        <v>5785</v>
      </c>
      <c r="I6844" s="1" t="s">
        <v>20</v>
      </c>
      <c r="J6844" s="1" t="s">
        <v>49</v>
      </c>
      <c r="K6844" s="1" t="s">
        <v>30</v>
      </c>
      <c r="L6844" s="1">
        <v>2.663595652E9</v>
      </c>
      <c r="M6844" s="1" t="s">
        <v>30326</v>
      </c>
      <c r="N6844" s="1" t="s">
        <v>30327</v>
      </c>
      <c r="O6844" s="3"/>
    </row>
    <row r="6845">
      <c r="A6845" s="1" t="s">
        <v>30328</v>
      </c>
      <c r="B6845" s="2" t="s">
        <v>30329</v>
      </c>
      <c r="C6845" s="1">
        <v>7.71721219180076E14</v>
      </c>
      <c r="D6845" s="1" t="s">
        <v>2904</v>
      </c>
      <c r="E6845" s="1" t="s">
        <v>192</v>
      </c>
      <c r="F6845" s="1" t="str">
        <f>IFERROR(__xludf.DUMMYFUNCTION("REGEXEXTRACT(E6845,""[А-Яа-я\-]+ административный округ"")"),"Юго-Восточный административный округ")</f>
        <v>Юго-Восточный административный округ</v>
      </c>
      <c r="G6845" s="1" t="s">
        <v>2905</v>
      </c>
      <c r="H6845" s="1" t="s">
        <v>30330</v>
      </c>
      <c r="I6845" s="1" t="s">
        <v>20</v>
      </c>
      <c r="J6845" s="1" t="s">
        <v>49</v>
      </c>
      <c r="K6845" s="1" t="s">
        <v>19274</v>
      </c>
      <c r="L6845" s="1">
        <v>2.67132191E9</v>
      </c>
      <c r="M6845" s="1" t="s">
        <v>30331</v>
      </c>
      <c r="N6845" s="1" t="s">
        <v>30332</v>
      </c>
      <c r="O6845" s="3"/>
    </row>
    <row r="6846">
      <c r="A6846" s="1" t="s">
        <v>30333</v>
      </c>
      <c r="B6846" s="2" t="s">
        <v>30334</v>
      </c>
      <c r="C6846" s="1">
        <v>7.71721219180086E14</v>
      </c>
      <c r="D6846" s="1" t="s">
        <v>2904</v>
      </c>
      <c r="E6846" s="1" t="s">
        <v>192</v>
      </c>
      <c r="F6846" s="1" t="str">
        <f>IFERROR(__xludf.DUMMYFUNCTION("REGEXEXTRACT(E6846,""[А-Яа-я\-]+ административный округ"")"),"Юго-Восточный административный округ")</f>
        <v>Юго-Восточный административный округ</v>
      </c>
      <c r="G6846" s="1" t="s">
        <v>2905</v>
      </c>
      <c r="H6846" s="1" t="s">
        <v>30335</v>
      </c>
      <c r="I6846" s="1" t="s">
        <v>20</v>
      </c>
      <c r="J6846" s="1" t="s">
        <v>49</v>
      </c>
      <c r="K6846" s="1" t="s">
        <v>858</v>
      </c>
      <c r="L6846" s="1">
        <v>2.671321912E9</v>
      </c>
      <c r="M6846" s="1" t="s">
        <v>30336</v>
      </c>
      <c r="N6846" s="1" t="s">
        <v>30337</v>
      </c>
      <c r="O6846" s="3"/>
    </row>
    <row r="6847">
      <c r="A6847" s="1" t="s">
        <v>28578</v>
      </c>
      <c r="B6847" s="2" t="s">
        <v>30338</v>
      </c>
      <c r="C6847" s="1">
        <v>7.71720768810005E14</v>
      </c>
      <c r="D6847" s="3"/>
      <c r="E6847" s="1" t="s">
        <v>4812</v>
      </c>
      <c r="F6847" s="1" t="str">
        <f>IFERROR(__xludf.DUMMYFUNCTION("REGEXEXTRACT(E6847,""[А-Яа-я\-]+ административный округ"")"),"Новомосковский административный округ")</f>
        <v>Новомосковский административный округ</v>
      </c>
      <c r="G6847" s="1" t="s">
        <v>4813</v>
      </c>
      <c r="H6847" s="1" t="s">
        <v>28254</v>
      </c>
      <c r="I6847" s="1" t="s">
        <v>20</v>
      </c>
      <c r="J6847" s="1" t="s">
        <v>21</v>
      </c>
      <c r="K6847" s="1" t="s">
        <v>42</v>
      </c>
      <c r="L6847" s="1">
        <v>2.671760214E9</v>
      </c>
      <c r="M6847" s="1" t="s">
        <v>30339</v>
      </c>
      <c r="N6847" s="1" t="s">
        <v>28625</v>
      </c>
      <c r="O6847" s="3"/>
    </row>
    <row r="6848">
      <c r="A6848" s="1" t="s">
        <v>30340</v>
      </c>
      <c r="B6848" s="2" t="s">
        <v>30341</v>
      </c>
      <c r="C6848" s="3"/>
      <c r="D6848" s="1" t="s">
        <v>30342</v>
      </c>
      <c r="E6848" s="1" t="s">
        <v>17</v>
      </c>
      <c r="F6848" s="1" t="str">
        <f>IFERROR(__xludf.DUMMYFUNCTION("REGEXEXTRACT(E6848,""[А-Яа-я\-]+ административный округ"")"),"Центральный административный округ")</f>
        <v>Центральный административный округ</v>
      </c>
      <c r="G6848" s="1" t="s">
        <v>69</v>
      </c>
      <c r="H6848" s="1" t="s">
        <v>30343</v>
      </c>
      <c r="I6848" s="1" t="s">
        <v>20</v>
      </c>
      <c r="J6848" s="1" t="s">
        <v>21</v>
      </c>
      <c r="K6848" s="1" t="s">
        <v>858</v>
      </c>
      <c r="L6848" s="1">
        <v>2.685583441E9</v>
      </c>
      <c r="M6848" s="1" t="s">
        <v>30344</v>
      </c>
      <c r="N6848" s="1" t="s">
        <v>30345</v>
      </c>
      <c r="O6848" s="3"/>
    </row>
    <row r="6849">
      <c r="A6849" s="1" t="s">
        <v>30346</v>
      </c>
      <c r="B6849" s="2" t="s">
        <v>30347</v>
      </c>
      <c r="C6849" s="3"/>
      <c r="D6849" s="1" t="s">
        <v>30348</v>
      </c>
      <c r="E6849" s="1" t="s">
        <v>17</v>
      </c>
      <c r="F6849" s="1" t="str">
        <f>IFERROR(__xludf.DUMMYFUNCTION("REGEXEXTRACT(E6849,""[А-Яа-я\-]+ административный округ"")"),"Центральный административный округ")</f>
        <v>Центральный административный округ</v>
      </c>
      <c r="G6849" s="1" t="s">
        <v>28</v>
      </c>
      <c r="H6849" s="1" t="s">
        <v>30349</v>
      </c>
      <c r="I6849" s="1" t="s">
        <v>20</v>
      </c>
      <c r="J6849" s="1" t="s">
        <v>21</v>
      </c>
      <c r="K6849" s="1" t="s">
        <v>858</v>
      </c>
      <c r="L6849" s="1">
        <v>2.685583445E9</v>
      </c>
      <c r="M6849" s="1" t="s">
        <v>30350</v>
      </c>
      <c r="N6849" s="1" t="s">
        <v>30351</v>
      </c>
      <c r="O6849" s="3"/>
    </row>
    <row r="6850">
      <c r="A6850" s="1" t="s">
        <v>30352</v>
      </c>
      <c r="B6850" s="2" t="s">
        <v>30353</v>
      </c>
      <c r="C6850" s="3"/>
      <c r="D6850" s="1" t="s">
        <v>30354</v>
      </c>
      <c r="E6850" s="1" t="s">
        <v>17</v>
      </c>
      <c r="F6850" s="1" t="str">
        <f>IFERROR(__xludf.DUMMYFUNCTION("REGEXEXTRACT(E6850,""[А-Яа-я\-]+ административный округ"")"),"Центральный административный округ")</f>
        <v>Центральный административный округ</v>
      </c>
      <c r="G6850" s="1" t="s">
        <v>110</v>
      </c>
      <c r="H6850" s="1" t="s">
        <v>30355</v>
      </c>
      <c r="I6850" s="1" t="s">
        <v>20</v>
      </c>
      <c r="J6850" s="1" t="s">
        <v>30356</v>
      </c>
      <c r="K6850" s="1" t="s">
        <v>858</v>
      </c>
      <c r="L6850" s="1">
        <v>2.685583451E9</v>
      </c>
      <c r="M6850" s="1" t="s">
        <v>30357</v>
      </c>
      <c r="N6850" s="1" t="s">
        <v>30358</v>
      </c>
      <c r="O6850" s="3"/>
    </row>
    <row r="6851">
      <c r="A6851" s="1" t="s">
        <v>30359</v>
      </c>
      <c r="B6851" s="2" t="s">
        <v>30360</v>
      </c>
      <c r="C6851" s="3"/>
      <c r="D6851" s="1" t="s">
        <v>30361</v>
      </c>
      <c r="E6851" s="1" t="s">
        <v>17</v>
      </c>
      <c r="F6851" s="1" t="str">
        <f>IFERROR(__xludf.DUMMYFUNCTION("REGEXEXTRACT(E6851,""[А-Яа-я\-]+ административный округ"")"),"Центральный административный округ")</f>
        <v>Центральный административный округ</v>
      </c>
      <c r="G6851" s="1" t="s">
        <v>18</v>
      </c>
      <c r="H6851" s="1" t="s">
        <v>30362</v>
      </c>
      <c r="I6851" s="1" t="s">
        <v>20</v>
      </c>
      <c r="J6851" s="1" t="s">
        <v>21</v>
      </c>
      <c r="K6851" s="1" t="s">
        <v>858</v>
      </c>
      <c r="L6851" s="1">
        <v>2.685583454E9</v>
      </c>
      <c r="M6851" s="1" t="s">
        <v>30363</v>
      </c>
      <c r="N6851" s="1" t="s">
        <v>30364</v>
      </c>
      <c r="O6851" s="3"/>
    </row>
    <row r="6852">
      <c r="A6852" s="1" t="s">
        <v>30365</v>
      </c>
      <c r="B6852" s="2" t="s">
        <v>30366</v>
      </c>
      <c r="C6852" s="3"/>
      <c r="D6852" s="1" t="s">
        <v>30367</v>
      </c>
      <c r="E6852" s="1" t="s">
        <v>17</v>
      </c>
      <c r="F6852" s="1" t="str">
        <f>IFERROR(__xludf.DUMMYFUNCTION("REGEXEXTRACT(E6852,""[А-Яа-я\-]+ административный округ"")"),"Центральный административный округ")</f>
        <v>Центральный административный округ</v>
      </c>
      <c r="G6852" s="1" t="s">
        <v>418</v>
      </c>
      <c r="H6852" s="1" t="s">
        <v>30368</v>
      </c>
      <c r="I6852" s="1" t="s">
        <v>20</v>
      </c>
      <c r="J6852" s="1" t="s">
        <v>30356</v>
      </c>
      <c r="K6852" s="1" t="s">
        <v>858</v>
      </c>
      <c r="L6852" s="1">
        <v>2.685583456E9</v>
      </c>
      <c r="M6852" s="1" t="s">
        <v>30369</v>
      </c>
      <c r="N6852" s="1" t="s">
        <v>30370</v>
      </c>
      <c r="O6852" s="3"/>
    </row>
    <row r="6853">
      <c r="A6853" s="1" t="s">
        <v>30371</v>
      </c>
      <c r="B6853" s="2" t="s">
        <v>30372</v>
      </c>
      <c r="C6853" s="3"/>
      <c r="D6853" s="1" t="s">
        <v>30373</v>
      </c>
      <c r="E6853" s="1" t="s">
        <v>17</v>
      </c>
      <c r="F6853" s="1" t="str">
        <f>IFERROR(__xludf.DUMMYFUNCTION("REGEXEXTRACT(E6853,""[А-Яа-я\-]+ административный округ"")"),"Центральный административный округ")</f>
        <v>Центральный административный округ</v>
      </c>
      <c r="G6853" s="1" t="s">
        <v>110</v>
      </c>
      <c r="H6853" s="1" t="s">
        <v>30374</v>
      </c>
      <c r="I6853" s="1" t="s">
        <v>20</v>
      </c>
      <c r="J6853" s="1" t="s">
        <v>21</v>
      </c>
      <c r="K6853" s="1" t="s">
        <v>858</v>
      </c>
      <c r="L6853" s="1">
        <v>2.685959143E9</v>
      </c>
      <c r="M6853" s="1" t="s">
        <v>30375</v>
      </c>
      <c r="N6853" s="1" t="s">
        <v>30376</v>
      </c>
      <c r="O6853" s="3"/>
    </row>
    <row r="6854">
      <c r="A6854" s="1" t="s">
        <v>30377</v>
      </c>
      <c r="B6854" s="2" t="s">
        <v>30378</v>
      </c>
      <c r="C6854" s="3"/>
      <c r="D6854" s="1" t="s">
        <v>30379</v>
      </c>
      <c r="E6854" s="1" t="s">
        <v>17</v>
      </c>
      <c r="F6854" s="1" t="str">
        <f>IFERROR(__xludf.DUMMYFUNCTION("REGEXEXTRACT(E6854,""[А-Яа-я\-]+ административный округ"")"),"Центральный административный округ")</f>
        <v>Центральный административный округ</v>
      </c>
      <c r="G6854" s="1" t="s">
        <v>35</v>
      </c>
      <c r="H6854" s="1" t="s">
        <v>30380</v>
      </c>
      <c r="I6854" s="1" t="s">
        <v>20</v>
      </c>
      <c r="J6854" s="1" t="s">
        <v>21</v>
      </c>
      <c r="K6854" s="1" t="s">
        <v>858</v>
      </c>
      <c r="L6854" s="1">
        <v>2.685959146E9</v>
      </c>
      <c r="M6854" s="1" t="s">
        <v>30381</v>
      </c>
      <c r="N6854" s="1" t="s">
        <v>30382</v>
      </c>
      <c r="O6854" s="3"/>
    </row>
    <row r="6855">
      <c r="A6855" s="1" t="s">
        <v>30383</v>
      </c>
      <c r="B6855" s="2" t="s">
        <v>30384</v>
      </c>
      <c r="C6855" s="3"/>
      <c r="D6855" s="1" t="s">
        <v>30385</v>
      </c>
      <c r="E6855" s="1" t="s">
        <v>17</v>
      </c>
      <c r="F6855" s="1" t="str">
        <f>IFERROR(__xludf.DUMMYFUNCTION("REGEXEXTRACT(E6855,""[А-Яа-я\-]+ административный округ"")"),"Центральный административный округ")</f>
        <v>Центральный административный округ</v>
      </c>
      <c r="G6855" s="1" t="s">
        <v>225</v>
      </c>
      <c r="H6855" s="1" t="s">
        <v>30386</v>
      </c>
      <c r="I6855" s="1" t="s">
        <v>20</v>
      </c>
      <c r="J6855" s="1" t="s">
        <v>21</v>
      </c>
      <c r="K6855" s="1" t="s">
        <v>858</v>
      </c>
      <c r="L6855" s="1">
        <v>2.685959148E9</v>
      </c>
      <c r="M6855" s="1" t="s">
        <v>30387</v>
      </c>
      <c r="N6855" s="1" t="s">
        <v>30388</v>
      </c>
      <c r="O6855" s="3"/>
    </row>
    <row r="6856">
      <c r="A6856" s="1" t="s">
        <v>30389</v>
      </c>
      <c r="B6856" s="2" t="s">
        <v>30390</v>
      </c>
      <c r="C6856" s="3"/>
      <c r="D6856" s="1" t="s">
        <v>30391</v>
      </c>
      <c r="E6856" s="1" t="s">
        <v>17</v>
      </c>
      <c r="F6856" s="1" t="str">
        <f>IFERROR(__xludf.DUMMYFUNCTION("REGEXEXTRACT(E6856,""[А-Яа-я\-]+ административный округ"")"),"Центральный административный округ")</f>
        <v>Центральный административный округ</v>
      </c>
      <c r="G6856" s="1" t="s">
        <v>18</v>
      </c>
      <c r="H6856" s="1" t="s">
        <v>30392</v>
      </c>
      <c r="I6856" s="1" t="s">
        <v>20</v>
      </c>
      <c r="J6856" s="1" t="s">
        <v>21</v>
      </c>
      <c r="K6856" s="1" t="s">
        <v>858</v>
      </c>
      <c r="L6856" s="1">
        <v>2.68595915E9</v>
      </c>
      <c r="M6856" s="1" t="s">
        <v>30393</v>
      </c>
      <c r="N6856" s="1" t="s">
        <v>30394</v>
      </c>
      <c r="O6856" s="3"/>
    </row>
    <row r="6857">
      <c r="A6857" s="1" t="s">
        <v>30395</v>
      </c>
      <c r="B6857" s="2" t="s">
        <v>30396</v>
      </c>
      <c r="C6857" s="3"/>
      <c r="D6857" s="1" t="s">
        <v>30397</v>
      </c>
      <c r="E6857" s="1" t="s">
        <v>17</v>
      </c>
      <c r="F6857" s="1" t="str">
        <f>IFERROR(__xludf.DUMMYFUNCTION("REGEXEXTRACT(E6857,""[А-Яа-я\-]+ административный округ"")"),"Центральный административный округ")</f>
        <v>Центральный административный округ</v>
      </c>
      <c r="G6857" s="1" t="s">
        <v>28</v>
      </c>
      <c r="H6857" s="1" t="s">
        <v>30398</v>
      </c>
      <c r="I6857" s="1" t="s">
        <v>20</v>
      </c>
      <c r="J6857" s="1" t="s">
        <v>21</v>
      </c>
      <c r="K6857" s="1" t="s">
        <v>858</v>
      </c>
      <c r="L6857" s="1">
        <v>2.685959151E9</v>
      </c>
      <c r="M6857" s="1" t="s">
        <v>30399</v>
      </c>
      <c r="N6857" s="1" t="s">
        <v>30400</v>
      </c>
      <c r="O6857" s="3"/>
    </row>
    <row r="6858">
      <c r="A6858" s="1" t="s">
        <v>11842</v>
      </c>
      <c r="B6858" s="2" t="s">
        <v>30401</v>
      </c>
      <c r="C6858" s="1">
        <v>7.72421422100005E14</v>
      </c>
      <c r="D6858" s="3"/>
      <c r="E6858" s="1" t="s">
        <v>17</v>
      </c>
      <c r="F6858" s="1" t="str">
        <f>IFERROR(__xludf.DUMMYFUNCTION("REGEXEXTRACT(E6858,""[А-Яа-я\-]+ административный округ"")"),"Центральный административный округ")</f>
        <v>Центральный административный округ</v>
      </c>
      <c r="G6858" s="1" t="s">
        <v>28</v>
      </c>
      <c r="H6858" s="1" t="s">
        <v>12481</v>
      </c>
      <c r="I6858" s="1" t="s">
        <v>20</v>
      </c>
      <c r="J6858" s="1" t="s">
        <v>21</v>
      </c>
      <c r="K6858" s="1" t="s">
        <v>42</v>
      </c>
      <c r="L6858" s="1">
        <v>2.704180477E9</v>
      </c>
      <c r="M6858" s="1" t="s">
        <v>30402</v>
      </c>
      <c r="N6858" s="1" t="s">
        <v>30403</v>
      </c>
      <c r="O6858" s="3"/>
    </row>
    <row r="6859">
      <c r="A6859" s="1" t="s">
        <v>30404</v>
      </c>
      <c r="B6859" s="2" t="s">
        <v>30405</v>
      </c>
      <c r="C6859" s="1">
        <v>7.72511442980005E14</v>
      </c>
      <c r="D6859" s="3"/>
      <c r="E6859" s="1" t="s">
        <v>17</v>
      </c>
      <c r="F6859" s="1" t="str">
        <f>IFERROR(__xludf.DUMMYFUNCTION("REGEXEXTRACT(E6859,""[А-Яа-я\-]+ административный округ"")"),"Центральный административный округ")</f>
        <v>Центральный административный округ</v>
      </c>
      <c r="G6859" s="1" t="s">
        <v>110</v>
      </c>
      <c r="H6859" s="1" t="s">
        <v>30406</v>
      </c>
      <c r="I6859" s="1" t="s">
        <v>20</v>
      </c>
      <c r="J6859" s="1" t="s">
        <v>21</v>
      </c>
      <c r="K6859" s="1" t="s">
        <v>234</v>
      </c>
      <c r="L6859" s="1">
        <v>2.704180479E9</v>
      </c>
      <c r="M6859" s="1" t="s">
        <v>30407</v>
      </c>
      <c r="N6859" s="1" t="s">
        <v>30408</v>
      </c>
      <c r="O6859" s="3"/>
    </row>
    <row r="6860">
      <c r="A6860" s="1" t="s">
        <v>30409</v>
      </c>
      <c r="B6860" s="2" t="s">
        <v>30410</v>
      </c>
      <c r="C6860" s="1">
        <v>7.81410027660006E14</v>
      </c>
      <c r="D6860" s="3"/>
      <c r="E6860" s="1" t="s">
        <v>17</v>
      </c>
      <c r="F6860" s="1" t="str">
        <f>IFERROR(__xludf.DUMMYFUNCTION("REGEXEXTRACT(E6860,""[А-Яа-я\-]+ административный округ"")"),"Центральный административный округ")</f>
        <v>Центральный административный округ</v>
      </c>
      <c r="G6860" s="1" t="s">
        <v>92</v>
      </c>
      <c r="H6860" s="1" t="s">
        <v>30411</v>
      </c>
      <c r="I6860" s="1" t="s">
        <v>20</v>
      </c>
      <c r="J6860" s="1" t="s">
        <v>49</v>
      </c>
      <c r="K6860" s="1" t="s">
        <v>30</v>
      </c>
      <c r="L6860" s="1">
        <v>2.704180484E9</v>
      </c>
      <c r="M6860" s="1" t="s">
        <v>30412</v>
      </c>
      <c r="N6860" s="1" t="s">
        <v>30413</v>
      </c>
      <c r="O6860" s="3"/>
    </row>
    <row r="6861">
      <c r="A6861" s="1" t="s">
        <v>30414</v>
      </c>
      <c r="B6861" s="2" t="s">
        <v>30415</v>
      </c>
      <c r="C6861" s="1">
        <v>7.72411421630005E14</v>
      </c>
      <c r="D6861" s="3"/>
      <c r="E6861" s="1" t="s">
        <v>441</v>
      </c>
      <c r="F6861" s="1" t="str">
        <f>IFERROR(__xludf.DUMMYFUNCTION("REGEXEXTRACT(E6861,""[А-Яа-я\-]+ административный округ"")"),"Западный административный округ")</f>
        <v>Западный административный округ</v>
      </c>
      <c r="G6861" s="1" t="s">
        <v>5870</v>
      </c>
      <c r="H6861" s="1" t="s">
        <v>30416</v>
      </c>
      <c r="I6861" s="1" t="s">
        <v>20</v>
      </c>
      <c r="J6861" s="1" t="s">
        <v>21</v>
      </c>
      <c r="K6861" s="1" t="s">
        <v>17198</v>
      </c>
      <c r="L6861" s="1">
        <v>2.704180485E9</v>
      </c>
      <c r="M6861" s="1" t="s">
        <v>30417</v>
      </c>
      <c r="N6861" s="1" t="s">
        <v>30418</v>
      </c>
      <c r="O6861" s="3"/>
    </row>
    <row r="6862">
      <c r="A6862" s="1" t="s">
        <v>6418</v>
      </c>
      <c r="B6862" s="2" t="s">
        <v>30419</v>
      </c>
      <c r="C6862" s="1">
        <v>7.71410314970045E14</v>
      </c>
      <c r="D6862" s="1" t="s">
        <v>3815</v>
      </c>
      <c r="E6862" s="1" t="s">
        <v>17</v>
      </c>
      <c r="F6862" s="1" t="str">
        <f>IFERROR(__xludf.DUMMYFUNCTION("REGEXEXTRACT(E6862,""[А-Яа-я\-]+ административный округ"")"),"Центральный административный округ")</f>
        <v>Центральный административный округ</v>
      </c>
      <c r="G6862" s="1" t="s">
        <v>35</v>
      </c>
      <c r="H6862" s="1" t="s">
        <v>30420</v>
      </c>
      <c r="I6862" s="1" t="s">
        <v>20</v>
      </c>
      <c r="J6862" s="1" t="s">
        <v>21</v>
      </c>
      <c r="K6862" s="1" t="s">
        <v>30</v>
      </c>
      <c r="L6862" s="1">
        <v>2.76382727E9</v>
      </c>
      <c r="M6862" s="1" t="s">
        <v>30421</v>
      </c>
      <c r="N6862" s="1" t="s">
        <v>30422</v>
      </c>
      <c r="O6862" s="3"/>
    </row>
    <row r="6863">
      <c r="A6863" s="1" t="s">
        <v>30423</v>
      </c>
      <c r="B6863" s="2" t="s">
        <v>30424</v>
      </c>
      <c r="C6863" s="1">
        <v>2.91711167980005E14</v>
      </c>
      <c r="D6863" s="3"/>
      <c r="E6863" s="1" t="s">
        <v>305</v>
      </c>
      <c r="F6863" s="1" t="str">
        <f>IFERROR(__xludf.DUMMYFUNCTION("REGEXEXTRACT(E6863,""[А-Яа-я\-]+ административный округ"")"),"Южный административный округ")</f>
        <v>Южный административный округ</v>
      </c>
      <c r="G6863" s="1" t="s">
        <v>961</v>
      </c>
      <c r="H6863" s="1" t="s">
        <v>30425</v>
      </c>
      <c r="I6863" s="1" t="s">
        <v>20</v>
      </c>
      <c r="J6863" s="1" t="s">
        <v>21</v>
      </c>
      <c r="K6863" s="1" t="s">
        <v>30</v>
      </c>
      <c r="L6863" s="1">
        <v>2.805658436E9</v>
      </c>
      <c r="M6863" s="1" t="s">
        <v>30426</v>
      </c>
      <c r="N6863" s="1" t="s">
        <v>30427</v>
      </c>
      <c r="O6863" s="3"/>
    </row>
    <row r="6864">
      <c r="A6864" s="1" t="s">
        <v>30428</v>
      </c>
      <c r="B6864" s="2" t="s">
        <v>30429</v>
      </c>
      <c r="C6864" s="1">
        <v>7.72511442730015E14</v>
      </c>
      <c r="D6864" s="1" t="s">
        <v>4665</v>
      </c>
      <c r="E6864" s="1" t="s">
        <v>17</v>
      </c>
      <c r="F6864" s="1" t="str">
        <f>IFERROR(__xludf.DUMMYFUNCTION("REGEXEXTRACT(E6864,""[А-Яа-я\-]+ административный округ"")"),"Центральный административный округ")</f>
        <v>Центральный административный округ</v>
      </c>
      <c r="G6864" s="1" t="s">
        <v>110</v>
      </c>
      <c r="H6864" s="1" t="s">
        <v>30430</v>
      </c>
      <c r="I6864" s="1" t="s">
        <v>20</v>
      </c>
      <c r="J6864" s="1" t="s">
        <v>21</v>
      </c>
      <c r="K6864" s="1" t="s">
        <v>30</v>
      </c>
      <c r="L6864" s="1">
        <v>2.822448177E9</v>
      </c>
      <c r="M6864" s="1" t="s">
        <v>30431</v>
      </c>
      <c r="N6864" s="1" t="s">
        <v>30432</v>
      </c>
      <c r="O6864" s="3"/>
    </row>
    <row r="6865">
      <c r="A6865" s="1" t="s">
        <v>30433</v>
      </c>
      <c r="B6865" s="2" t="s">
        <v>30434</v>
      </c>
      <c r="C6865" s="1">
        <v>7.72511442730025E14</v>
      </c>
      <c r="D6865" s="1" t="s">
        <v>4665</v>
      </c>
      <c r="E6865" s="1" t="s">
        <v>17</v>
      </c>
      <c r="F6865" s="1" t="str">
        <f>IFERROR(__xludf.DUMMYFUNCTION("REGEXEXTRACT(E6865,""[А-Яа-я\-]+ административный округ"")"),"Центральный административный округ")</f>
        <v>Центральный административный округ</v>
      </c>
      <c r="G6865" s="1" t="s">
        <v>110</v>
      </c>
      <c r="H6865" s="1" t="s">
        <v>30435</v>
      </c>
      <c r="I6865" s="1" t="s">
        <v>20</v>
      </c>
      <c r="J6865" s="1" t="s">
        <v>21</v>
      </c>
      <c r="K6865" s="1" t="s">
        <v>30</v>
      </c>
      <c r="L6865" s="1">
        <v>2.822448222E9</v>
      </c>
      <c r="M6865" s="1" t="s">
        <v>30436</v>
      </c>
      <c r="N6865" s="1" t="s">
        <v>30437</v>
      </c>
      <c r="O6865" s="3"/>
    </row>
    <row r="6866">
      <c r="A6866" s="1" t="s">
        <v>30438</v>
      </c>
      <c r="B6866" s="2" t="s">
        <v>30439</v>
      </c>
      <c r="C6866" s="1">
        <v>7.71620661730005E14</v>
      </c>
      <c r="D6866" s="3"/>
      <c r="E6866" s="1" t="s">
        <v>30440</v>
      </c>
      <c r="F6866" s="1" t="str">
        <f>IFERROR(__xludf.DUMMYFUNCTION("REGEXEXTRACT(E6866,""[А-Яа-я\-]+ административный округ"")"),"Восточный административный округ")</f>
        <v>Восточный административный округ</v>
      </c>
      <c r="G6866" s="1" t="s">
        <v>30441</v>
      </c>
      <c r="H6866" s="1" t="s">
        <v>30442</v>
      </c>
      <c r="I6866" s="1" t="s">
        <v>20</v>
      </c>
      <c r="J6866" s="1" t="s">
        <v>21</v>
      </c>
      <c r="K6866" s="1" t="s">
        <v>42</v>
      </c>
      <c r="L6866" s="1">
        <v>2.827001634E9</v>
      </c>
      <c r="M6866" s="1" t="s">
        <v>30443</v>
      </c>
      <c r="N6866" s="1" t="s">
        <v>30444</v>
      </c>
      <c r="O6866" s="3"/>
    </row>
    <row r="6867">
      <c r="A6867" s="1" t="s">
        <v>30445</v>
      </c>
      <c r="B6867" s="2" t="s">
        <v>30446</v>
      </c>
      <c r="C6867" s="1">
        <v>7.71710833600096E14</v>
      </c>
      <c r="D6867" s="1" t="s">
        <v>30447</v>
      </c>
      <c r="E6867" s="1" t="s">
        <v>17</v>
      </c>
      <c r="F6867" s="1" t="str">
        <f>IFERROR(__xludf.DUMMYFUNCTION("REGEXEXTRACT(E6867,""[А-Яа-я\-]+ административный округ"")"),"Центральный административный округ")</f>
        <v>Центральный административный округ</v>
      </c>
      <c r="G6867" s="1" t="s">
        <v>35</v>
      </c>
      <c r="H6867" s="1" t="s">
        <v>523</v>
      </c>
      <c r="I6867" s="1" t="s">
        <v>20</v>
      </c>
      <c r="J6867" s="1" t="s">
        <v>49</v>
      </c>
      <c r="K6867" s="1" t="s">
        <v>30</v>
      </c>
      <c r="L6867" s="1">
        <v>2.82700172E9</v>
      </c>
      <c r="M6867" s="1" t="s">
        <v>30448</v>
      </c>
      <c r="N6867" s="1" t="s">
        <v>30449</v>
      </c>
      <c r="O6867" s="3"/>
    </row>
    <row r="6868">
      <c r="A6868" s="1" t="s">
        <v>30450</v>
      </c>
      <c r="B6868" s="2" t="s">
        <v>30451</v>
      </c>
      <c r="C6868" s="1">
        <v>7.71421218490005E14</v>
      </c>
      <c r="D6868" s="3"/>
      <c r="E6868" s="1" t="s">
        <v>30452</v>
      </c>
      <c r="F6868" s="1" t="str">
        <f>IFERROR(__xludf.DUMMYFUNCTION("REGEXEXTRACT(E6868,""[А-Яа-я\-]+ административный округ"")"),"Центральный административный округ")</f>
        <v>Центральный административный округ</v>
      </c>
      <c r="G6868" s="1" t="s">
        <v>30453</v>
      </c>
      <c r="H6868" s="1" t="s">
        <v>30454</v>
      </c>
      <c r="I6868" s="1" t="s">
        <v>20</v>
      </c>
      <c r="J6868" s="1" t="s">
        <v>21</v>
      </c>
      <c r="K6868" s="1" t="s">
        <v>42</v>
      </c>
      <c r="L6868" s="1">
        <v>2.827001728E9</v>
      </c>
      <c r="M6868" s="1" t="s">
        <v>30455</v>
      </c>
      <c r="N6868" s="1" t="s">
        <v>30456</v>
      </c>
      <c r="O6868" s="3"/>
    </row>
    <row r="6869">
      <c r="A6869" s="1" t="s">
        <v>30457</v>
      </c>
      <c r="B6869" s="2" t="s">
        <v>30458</v>
      </c>
      <c r="C6869" s="1">
        <v>7.71621219180106E14</v>
      </c>
      <c r="D6869" s="3"/>
      <c r="E6869" s="1" t="s">
        <v>30459</v>
      </c>
      <c r="F6869" s="1" t="str">
        <f>IFERROR(__xludf.DUMMYFUNCTION("REGEXEXTRACT(E6869,""[А-Яа-я\-]+ административный округ"")"),"Юго-Восточный административный округ")</f>
        <v>Юго-Восточный административный округ</v>
      </c>
      <c r="G6869" s="1" t="s">
        <v>30460</v>
      </c>
      <c r="H6869" s="1" t="s">
        <v>30461</v>
      </c>
      <c r="I6869" s="1" t="s">
        <v>20</v>
      </c>
      <c r="J6869" s="1" t="s">
        <v>49</v>
      </c>
      <c r="K6869" s="1" t="s">
        <v>42</v>
      </c>
      <c r="L6869" s="1">
        <v>2.827001798E9</v>
      </c>
      <c r="M6869" s="1" t="s">
        <v>30462</v>
      </c>
      <c r="N6869" s="1" t="s">
        <v>30463</v>
      </c>
      <c r="O6869" s="3"/>
    </row>
    <row r="6870">
      <c r="A6870" s="1" t="s">
        <v>30464</v>
      </c>
      <c r="B6870" s="2" t="s">
        <v>30465</v>
      </c>
      <c r="C6870" s="1">
        <v>7.71510314970095E14</v>
      </c>
      <c r="D6870" s="1" t="s">
        <v>30466</v>
      </c>
      <c r="E6870" s="1" t="s">
        <v>17</v>
      </c>
      <c r="F6870" s="1" t="str">
        <f>IFERROR(__xludf.DUMMYFUNCTION("REGEXEXTRACT(E6870,""[А-Яа-я\-]+ административный округ"")"),"Центральный административный округ")</f>
        <v>Центральный административный округ</v>
      </c>
      <c r="G6870" s="1" t="s">
        <v>35</v>
      </c>
      <c r="H6870" s="1" t="s">
        <v>30467</v>
      </c>
      <c r="I6870" s="1" t="s">
        <v>20</v>
      </c>
      <c r="J6870" s="1" t="s">
        <v>21</v>
      </c>
      <c r="K6870" s="1" t="s">
        <v>30</v>
      </c>
      <c r="L6870" s="1">
        <v>2.827001914E9</v>
      </c>
      <c r="M6870" s="1" t="s">
        <v>30468</v>
      </c>
      <c r="N6870" s="1" t="s">
        <v>30469</v>
      </c>
      <c r="O6870" s="3"/>
    </row>
    <row r="6871">
      <c r="A6871" s="1" t="s">
        <v>30470</v>
      </c>
      <c r="B6871" s="2" t="s">
        <v>30471</v>
      </c>
      <c r="C6871" s="1">
        <v>7.71720978970076E14</v>
      </c>
      <c r="D6871" s="3"/>
      <c r="E6871" s="1" t="s">
        <v>30472</v>
      </c>
      <c r="F6871" s="1" t="str">
        <f>IFERROR(__xludf.DUMMYFUNCTION("REGEXEXTRACT(E6871,""[А-Яа-я\-]+ административный округ"")"),"Южный административный округ")</f>
        <v>Южный административный округ</v>
      </c>
      <c r="G6871" s="1" t="s">
        <v>30473</v>
      </c>
      <c r="H6871" s="1" t="s">
        <v>30474</v>
      </c>
      <c r="I6871" s="1" t="s">
        <v>20</v>
      </c>
      <c r="J6871" s="1" t="s">
        <v>49</v>
      </c>
      <c r="K6871" s="1" t="s">
        <v>42</v>
      </c>
      <c r="L6871" s="1">
        <v>2.827001936E9</v>
      </c>
      <c r="M6871" s="1" t="s">
        <v>30475</v>
      </c>
      <c r="N6871" s="1" t="s">
        <v>30476</v>
      </c>
      <c r="O6871" s="3"/>
    </row>
    <row r="6872">
      <c r="A6872" s="1" t="s">
        <v>30477</v>
      </c>
      <c r="B6872" s="2" t="s">
        <v>30478</v>
      </c>
      <c r="C6872" s="1">
        <v>7.71410833600076E14</v>
      </c>
      <c r="D6872" s="1" t="s">
        <v>30447</v>
      </c>
      <c r="E6872" s="1" t="s">
        <v>17</v>
      </c>
      <c r="F6872" s="1" t="str">
        <f>IFERROR(__xludf.DUMMYFUNCTION("REGEXEXTRACT(E6872,""[А-Яа-я\-]+ административный округ"")"),"Центральный административный округ")</f>
        <v>Центральный административный округ</v>
      </c>
      <c r="G6872" s="1" t="s">
        <v>35</v>
      </c>
      <c r="H6872" s="1" t="s">
        <v>13038</v>
      </c>
      <c r="I6872" s="1" t="s">
        <v>20</v>
      </c>
      <c r="J6872" s="1" t="s">
        <v>49</v>
      </c>
      <c r="K6872" s="1" t="s">
        <v>30</v>
      </c>
      <c r="L6872" s="1">
        <v>2.827001954E9</v>
      </c>
      <c r="M6872" s="1" t="s">
        <v>30479</v>
      </c>
      <c r="N6872" s="1" t="s">
        <v>30480</v>
      </c>
      <c r="O6872" s="3"/>
    </row>
    <row r="6873">
      <c r="A6873" s="1" t="s">
        <v>30481</v>
      </c>
      <c r="B6873" s="2" t="s">
        <v>30482</v>
      </c>
      <c r="C6873" s="1">
        <v>7.72511435170015E14</v>
      </c>
      <c r="D6873" s="1" t="s">
        <v>30483</v>
      </c>
      <c r="E6873" s="1" t="s">
        <v>17</v>
      </c>
      <c r="F6873" s="1" t="str">
        <f>IFERROR(__xludf.DUMMYFUNCTION("REGEXEXTRACT(E6873,""[А-Яа-я\-]+ административный округ"")"),"Центральный административный округ")</f>
        <v>Центральный административный округ</v>
      </c>
      <c r="G6873" s="1" t="s">
        <v>47</v>
      </c>
      <c r="H6873" s="1" t="s">
        <v>30484</v>
      </c>
      <c r="I6873" s="1" t="s">
        <v>20</v>
      </c>
      <c r="J6873" s="1" t="s">
        <v>21</v>
      </c>
      <c r="K6873" s="1" t="s">
        <v>30</v>
      </c>
      <c r="L6873" s="1">
        <v>2.827002016E9</v>
      </c>
      <c r="M6873" s="1" t="s">
        <v>30485</v>
      </c>
      <c r="N6873" s="1" t="s">
        <v>30486</v>
      </c>
      <c r="O6873" s="3"/>
    </row>
    <row r="6874">
      <c r="A6874" s="1" t="s">
        <v>30487</v>
      </c>
      <c r="B6874" s="2" t="s">
        <v>30488</v>
      </c>
      <c r="C6874" s="1">
        <v>7.72421431560005E14</v>
      </c>
      <c r="D6874" s="3"/>
      <c r="E6874" s="1" t="s">
        <v>17</v>
      </c>
      <c r="F6874" s="1" t="str">
        <f>IFERROR(__xludf.DUMMYFUNCTION("REGEXEXTRACT(E6874,""[А-Яа-я\-]+ административный округ"")"),"Центральный административный округ")</f>
        <v>Центральный административный округ</v>
      </c>
      <c r="G6874" s="1" t="s">
        <v>418</v>
      </c>
      <c r="H6874" s="1" t="s">
        <v>1337</v>
      </c>
      <c r="I6874" s="1" t="s">
        <v>20</v>
      </c>
      <c r="J6874" s="1" t="s">
        <v>21</v>
      </c>
      <c r="K6874" s="1" t="s">
        <v>42</v>
      </c>
      <c r="L6874" s="1">
        <v>2.827002151E9</v>
      </c>
      <c r="M6874" s="1" t="s">
        <v>30489</v>
      </c>
      <c r="N6874" s="1" t="s">
        <v>30490</v>
      </c>
      <c r="O6874" s="3"/>
    </row>
    <row r="6875">
      <c r="A6875" s="1" t="s">
        <v>30447</v>
      </c>
      <c r="B6875" s="2" t="s">
        <v>30491</v>
      </c>
      <c r="C6875" s="1">
        <v>7.71720833600116E14</v>
      </c>
      <c r="D6875" s="3"/>
      <c r="E6875" s="1" t="s">
        <v>30452</v>
      </c>
      <c r="F6875" s="1" t="str">
        <f>IFERROR(__xludf.DUMMYFUNCTION("REGEXEXTRACT(E6875,""[А-Яа-я\-]+ административный округ"")"),"Центральный административный округ")</f>
        <v>Центральный административный округ</v>
      </c>
      <c r="G6875" s="1" t="s">
        <v>30492</v>
      </c>
      <c r="H6875" s="1" t="s">
        <v>30493</v>
      </c>
      <c r="I6875" s="1" t="s">
        <v>20</v>
      </c>
      <c r="J6875" s="1" t="s">
        <v>49</v>
      </c>
      <c r="K6875" s="1" t="s">
        <v>42</v>
      </c>
      <c r="L6875" s="1">
        <v>2.827002215E9</v>
      </c>
      <c r="M6875" s="1" t="s">
        <v>30494</v>
      </c>
      <c r="N6875" s="1" t="s">
        <v>30495</v>
      </c>
      <c r="O6875" s="3"/>
    </row>
    <row r="6876">
      <c r="A6876" s="1" t="s">
        <v>30496</v>
      </c>
      <c r="B6876" s="2" t="s">
        <v>30497</v>
      </c>
      <c r="C6876" s="1">
        <v>7.71421219180066E14</v>
      </c>
      <c r="D6876" s="3"/>
      <c r="E6876" s="1" t="s">
        <v>30459</v>
      </c>
      <c r="F6876" s="1" t="str">
        <f>IFERROR(__xludf.DUMMYFUNCTION("REGEXEXTRACT(E6876,""[А-Яа-я\-]+ административный округ"")"),"Юго-Восточный административный округ")</f>
        <v>Юго-Восточный административный округ</v>
      </c>
      <c r="G6876" s="1" t="s">
        <v>30498</v>
      </c>
      <c r="H6876" s="1" t="s">
        <v>30499</v>
      </c>
      <c r="I6876" s="1" t="s">
        <v>20</v>
      </c>
      <c r="J6876" s="1" t="s">
        <v>49</v>
      </c>
      <c r="K6876" s="1" t="s">
        <v>42</v>
      </c>
      <c r="L6876" s="1">
        <v>2.827002504E9</v>
      </c>
      <c r="M6876" s="1" t="s">
        <v>30500</v>
      </c>
      <c r="N6876" s="1" t="s">
        <v>30501</v>
      </c>
      <c r="O6876" s="3"/>
    </row>
    <row r="6877">
      <c r="A6877" s="1" t="s">
        <v>30502</v>
      </c>
      <c r="B6877" s="2" t="s">
        <v>30503</v>
      </c>
      <c r="C6877" s="1">
        <v>7.72511435170025E14</v>
      </c>
      <c r="D6877" s="1" t="s">
        <v>30483</v>
      </c>
      <c r="E6877" s="1" t="s">
        <v>17</v>
      </c>
      <c r="F6877" s="1" t="str">
        <f>IFERROR(__xludf.DUMMYFUNCTION("REGEXEXTRACT(E6877,""[А-Яа-я\-]+ административный округ"")"),"Центральный административный округ")</f>
        <v>Центральный административный округ</v>
      </c>
      <c r="G6877" s="1" t="s">
        <v>47</v>
      </c>
      <c r="H6877" s="1" t="s">
        <v>30504</v>
      </c>
      <c r="I6877" s="1" t="s">
        <v>20</v>
      </c>
      <c r="J6877" s="1" t="s">
        <v>21</v>
      </c>
      <c r="K6877" s="1" t="s">
        <v>30</v>
      </c>
      <c r="L6877" s="1">
        <v>2.827009889E9</v>
      </c>
      <c r="M6877" s="1" t="s">
        <v>30505</v>
      </c>
      <c r="N6877" s="1" t="s">
        <v>30506</v>
      </c>
      <c r="O6877" s="3"/>
    </row>
    <row r="6878">
      <c r="A6878" s="1" t="s">
        <v>30507</v>
      </c>
      <c r="B6878" s="2" t="s">
        <v>30508</v>
      </c>
      <c r="C6878" s="1">
        <v>7.71621219180026E14</v>
      </c>
      <c r="D6878" s="3"/>
      <c r="E6878" s="1" t="s">
        <v>30459</v>
      </c>
      <c r="F6878" s="1" t="str">
        <f>IFERROR(__xludf.DUMMYFUNCTION("REGEXEXTRACT(E6878,""[А-Яа-я\-]+ административный округ"")"),"Юго-Восточный административный округ")</f>
        <v>Юго-Восточный административный округ</v>
      </c>
      <c r="G6878" s="1" t="s">
        <v>30498</v>
      </c>
      <c r="H6878" s="1" t="s">
        <v>30509</v>
      </c>
      <c r="I6878" s="1" t="s">
        <v>20</v>
      </c>
      <c r="J6878" s="1" t="s">
        <v>49</v>
      </c>
      <c r="K6878" s="1" t="s">
        <v>42</v>
      </c>
      <c r="L6878" s="1">
        <v>2.827010495E9</v>
      </c>
      <c r="M6878" s="1" t="s">
        <v>30510</v>
      </c>
      <c r="N6878" s="1" t="s">
        <v>30511</v>
      </c>
      <c r="O6878" s="3"/>
    </row>
    <row r="6879">
      <c r="A6879" s="1" t="s">
        <v>30512</v>
      </c>
      <c r="B6879" s="2" t="s">
        <v>30513</v>
      </c>
      <c r="C6879" s="1">
        <v>7.71721196440005E14</v>
      </c>
      <c r="D6879" s="3"/>
      <c r="E6879" s="1" t="s">
        <v>17</v>
      </c>
      <c r="F6879" s="1" t="str">
        <f>IFERROR(__xludf.DUMMYFUNCTION("REGEXEXTRACT(E6879,""[А-Яа-я\-]+ административный округ"")"),"Центральный административный округ")</f>
        <v>Центральный административный округ</v>
      </c>
      <c r="G6879" s="1" t="s">
        <v>418</v>
      </c>
      <c r="H6879" s="1" t="s">
        <v>30514</v>
      </c>
      <c r="I6879" s="1" t="s">
        <v>20</v>
      </c>
      <c r="J6879" s="1" t="s">
        <v>21</v>
      </c>
      <c r="K6879" s="1" t="s">
        <v>42</v>
      </c>
      <c r="L6879" s="1">
        <v>2.827019246E9</v>
      </c>
      <c r="M6879" s="1" t="s">
        <v>30515</v>
      </c>
      <c r="N6879" s="1" t="s">
        <v>30516</v>
      </c>
      <c r="O6879" s="3"/>
    </row>
    <row r="6880">
      <c r="A6880" s="1" t="s">
        <v>19181</v>
      </c>
      <c r="B6880" s="2" t="s">
        <v>30517</v>
      </c>
      <c r="C6880" s="1">
        <v>7.71620658080005E14</v>
      </c>
      <c r="D6880" s="3"/>
      <c r="E6880" s="1" t="s">
        <v>30518</v>
      </c>
      <c r="F6880" s="1" t="str">
        <f>IFERROR(__xludf.DUMMYFUNCTION("REGEXEXTRACT(E6880,""[А-Яа-я\-]+ административный округ"")"),"Северо-Западный административный округ")</f>
        <v>Северо-Западный административный округ</v>
      </c>
      <c r="G6880" s="1" t="s">
        <v>30519</v>
      </c>
      <c r="H6880" s="1" t="s">
        <v>30520</v>
      </c>
      <c r="I6880" s="1" t="s">
        <v>20</v>
      </c>
      <c r="J6880" s="1" t="s">
        <v>21</v>
      </c>
      <c r="K6880" s="1" t="s">
        <v>42</v>
      </c>
      <c r="L6880" s="1">
        <v>2.827020102E9</v>
      </c>
      <c r="M6880" s="1" t="s">
        <v>30521</v>
      </c>
      <c r="N6880" s="1" t="s">
        <v>30522</v>
      </c>
      <c r="O6880" s="3"/>
    </row>
    <row r="6881">
      <c r="A6881" s="1" t="s">
        <v>30523</v>
      </c>
      <c r="B6881" s="2" t="s">
        <v>30524</v>
      </c>
      <c r="C6881" s="1">
        <v>7.72521445660005E14</v>
      </c>
      <c r="D6881" s="3"/>
      <c r="E6881" s="1" t="s">
        <v>30525</v>
      </c>
      <c r="F6881" s="1" t="str">
        <f>IFERROR(__xludf.DUMMYFUNCTION("REGEXEXTRACT(E6881,""[А-Яа-я\-]+ административный округ"")"),"Центральный административный округ")</f>
        <v>Центральный административный округ</v>
      </c>
      <c r="G6881" s="1" t="s">
        <v>30526</v>
      </c>
      <c r="H6881" s="1" t="s">
        <v>30527</v>
      </c>
      <c r="I6881" s="1" t="s">
        <v>20</v>
      </c>
      <c r="J6881" s="1" t="s">
        <v>21</v>
      </c>
      <c r="K6881" s="1" t="s">
        <v>42</v>
      </c>
      <c r="L6881" s="1">
        <v>2.827020104E9</v>
      </c>
      <c r="M6881" s="1" t="s">
        <v>30528</v>
      </c>
      <c r="N6881" s="1" t="s">
        <v>30529</v>
      </c>
      <c r="O6881" s="3"/>
    </row>
    <row r="6882">
      <c r="A6882" s="1" t="s">
        <v>30530</v>
      </c>
      <c r="B6882" s="2" t="s">
        <v>30531</v>
      </c>
      <c r="C6882" s="1">
        <v>7.72351376460016E14</v>
      </c>
      <c r="D6882" s="1" t="s">
        <v>30532</v>
      </c>
      <c r="E6882" s="1" t="s">
        <v>117</v>
      </c>
      <c r="F6882" s="1" t="str">
        <f>IFERROR(__xludf.DUMMYFUNCTION("REGEXEXTRACT(E6882,""[А-Яа-я\-]+ административный округ"")"),"Северо-Восточный административный округ")</f>
        <v>Северо-Восточный административный округ</v>
      </c>
      <c r="G6882" s="1" t="s">
        <v>972</v>
      </c>
      <c r="H6882" s="1" t="s">
        <v>30233</v>
      </c>
      <c r="I6882" s="1" t="s">
        <v>20</v>
      </c>
      <c r="J6882" s="1" t="s">
        <v>49</v>
      </c>
      <c r="K6882" s="1" t="s">
        <v>2187</v>
      </c>
      <c r="L6882" s="1">
        <v>2.82702013E9</v>
      </c>
      <c r="M6882" s="1" t="s">
        <v>30533</v>
      </c>
      <c r="N6882" s="1" t="s">
        <v>30534</v>
      </c>
      <c r="O6882" s="3"/>
    </row>
    <row r="6883">
      <c r="A6883" s="1" t="s">
        <v>30535</v>
      </c>
      <c r="B6883" s="2" t="s">
        <v>30536</v>
      </c>
      <c r="C6883" s="1">
        <v>7.71420967880046E14</v>
      </c>
      <c r="D6883" s="3"/>
      <c r="E6883" s="1" t="s">
        <v>30537</v>
      </c>
      <c r="F6883" s="1" t="str">
        <f>IFERROR(__xludf.DUMMYFUNCTION("REGEXEXTRACT(E6883,""[А-Яа-я\-]+ административный округ"")"),"Центральный административный округ")</f>
        <v>Центральный административный округ</v>
      </c>
      <c r="G6883" s="1" t="s">
        <v>30538</v>
      </c>
      <c r="H6883" s="1" t="s">
        <v>30539</v>
      </c>
      <c r="I6883" s="1" t="s">
        <v>20</v>
      </c>
      <c r="J6883" s="1" t="s">
        <v>49</v>
      </c>
      <c r="K6883" s="1" t="s">
        <v>42</v>
      </c>
      <c r="L6883" s="1">
        <v>2.827166974E9</v>
      </c>
      <c r="M6883" s="1" t="s">
        <v>30540</v>
      </c>
      <c r="N6883" s="1" t="s">
        <v>30541</v>
      </c>
      <c r="O6883" s="3"/>
    </row>
    <row r="6884">
      <c r="A6884" s="1" t="s">
        <v>30542</v>
      </c>
      <c r="B6884" s="2" t="s">
        <v>30543</v>
      </c>
      <c r="C6884" s="1">
        <v>7.72511436050005E14</v>
      </c>
      <c r="D6884" s="3"/>
      <c r="E6884" s="1" t="s">
        <v>17</v>
      </c>
      <c r="F6884" s="1" t="str">
        <f>IFERROR(__xludf.DUMMYFUNCTION("REGEXEXTRACT(E6884,""[А-Яа-я\-]+ административный округ"")"),"Центральный административный округ")</f>
        <v>Центральный административный округ</v>
      </c>
      <c r="G6884" s="1" t="s">
        <v>28</v>
      </c>
      <c r="H6884" s="1" t="s">
        <v>30544</v>
      </c>
      <c r="I6884" s="1" t="s">
        <v>20</v>
      </c>
      <c r="J6884" s="1" t="s">
        <v>21</v>
      </c>
      <c r="K6884" s="1" t="s">
        <v>30</v>
      </c>
      <c r="L6884" s="1">
        <v>2.82721754E9</v>
      </c>
      <c r="M6884" s="1" t="s">
        <v>30545</v>
      </c>
      <c r="N6884" s="1" t="s">
        <v>30546</v>
      </c>
      <c r="O6884" s="3"/>
    </row>
    <row r="6885">
      <c r="A6885" s="1" t="s">
        <v>30547</v>
      </c>
      <c r="B6885" s="2" t="s">
        <v>30548</v>
      </c>
      <c r="C6885" s="1">
        <v>7.71510330510036E14</v>
      </c>
      <c r="D6885" s="1" t="s">
        <v>30549</v>
      </c>
      <c r="E6885" s="1" t="s">
        <v>130</v>
      </c>
      <c r="F6885" s="1" t="str">
        <f>IFERROR(__xludf.DUMMYFUNCTION("REGEXEXTRACT(E6885,""[А-Яа-я\-]+ административный округ"")"),"Восточный административный округ")</f>
        <v>Восточный административный округ</v>
      </c>
      <c r="G6885" s="1" t="s">
        <v>2449</v>
      </c>
      <c r="H6885" s="1" t="s">
        <v>2450</v>
      </c>
      <c r="I6885" s="1" t="s">
        <v>20</v>
      </c>
      <c r="J6885" s="1" t="s">
        <v>49</v>
      </c>
      <c r="K6885" s="1" t="s">
        <v>22</v>
      </c>
      <c r="L6885" s="1">
        <v>2.827217547E9</v>
      </c>
      <c r="M6885" s="1" t="s">
        <v>30550</v>
      </c>
      <c r="N6885" s="1" t="s">
        <v>30551</v>
      </c>
      <c r="O6885" s="3"/>
    </row>
    <row r="6886">
      <c r="A6886" s="1" t="s">
        <v>30552</v>
      </c>
      <c r="B6886" s="2" t="s">
        <v>30553</v>
      </c>
      <c r="C6886" s="1">
        <v>7.71621219180016E14</v>
      </c>
      <c r="D6886" s="3"/>
      <c r="E6886" s="1" t="s">
        <v>30554</v>
      </c>
      <c r="F6886" s="1" t="str">
        <f>IFERROR(__xludf.DUMMYFUNCTION("REGEXEXTRACT(E6886,""[А-Яа-я\-]+ административный округ"")"),"Юго-Восточный административный округ")</f>
        <v>Юго-Восточный административный округ</v>
      </c>
      <c r="G6886" s="1" t="s">
        <v>30555</v>
      </c>
      <c r="H6886" s="1" t="s">
        <v>30556</v>
      </c>
      <c r="I6886" s="1" t="s">
        <v>20</v>
      </c>
      <c r="J6886" s="1" t="s">
        <v>49</v>
      </c>
      <c r="K6886" s="1" t="s">
        <v>42</v>
      </c>
      <c r="L6886" s="1">
        <v>2.827217571E9</v>
      </c>
      <c r="M6886" s="1" t="s">
        <v>30557</v>
      </c>
      <c r="N6886" s="1" t="s">
        <v>30558</v>
      </c>
      <c r="O6886" s="3"/>
    </row>
    <row r="6887">
      <c r="A6887" s="1" t="s">
        <v>30559</v>
      </c>
      <c r="B6887" s="2" t="s">
        <v>30560</v>
      </c>
      <c r="C6887" s="1">
        <v>7.71620987590006E14</v>
      </c>
      <c r="D6887" s="3"/>
      <c r="E6887" s="1" t="s">
        <v>17</v>
      </c>
      <c r="F6887" s="1" t="str">
        <f>IFERROR(__xludf.DUMMYFUNCTION("REGEXEXTRACT(E6887,""[А-Яа-я\-]+ административный округ"")"),"Центральный административный округ")</f>
        <v>Центральный административный округ</v>
      </c>
      <c r="G6887" s="1" t="s">
        <v>92</v>
      </c>
      <c r="H6887" s="1" t="s">
        <v>20157</v>
      </c>
      <c r="I6887" s="1" t="s">
        <v>20</v>
      </c>
      <c r="J6887" s="1" t="s">
        <v>49</v>
      </c>
      <c r="K6887" s="1" t="s">
        <v>42</v>
      </c>
      <c r="L6887" s="1">
        <v>2.827218605E9</v>
      </c>
      <c r="M6887" s="1" t="s">
        <v>30561</v>
      </c>
      <c r="N6887" s="1" t="s">
        <v>30562</v>
      </c>
      <c r="O6887" s="3"/>
    </row>
    <row r="6888">
      <c r="A6888" s="1" t="s">
        <v>30563</v>
      </c>
      <c r="B6888" s="2" t="s">
        <v>30564</v>
      </c>
      <c r="C6888" s="1">
        <v>7.72511442730035E14</v>
      </c>
      <c r="D6888" s="1" t="s">
        <v>30565</v>
      </c>
      <c r="E6888" s="1" t="s">
        <v>17</v>
      </c>
      <c r="F6888" s="1" t="str">
        <f>IFERROR(__xludf.DUMMYFUNCTION("REGEXEXTRACT(E6888,""[А-Яа-я\-]+ административный округ"")"),"Центральный административный округ")</f>
        <v>Центральный административный округ</v>
      </c>
      <c r="G6888" s="1" t="s">
        <v>110</v>
      </c>
      <c r="H6888" s="1" t="s">
        <v>9101</v>
      </c>
      <c r="I6888" s="1" t="s">
        <v>20</v>
      </c>
      <c r="J6888" s="1" t="s">
        <v>21</v>
      </c>
      <c r="K6888" s="1" t="s">
        <v>30</v>
      </c>
      <c r="L6888" s="1">
        <v>2.827218897E9</v>
      </c>
      <c r="M6888" s="1" t="s">
        <v>30566</v>
      </c>
      <c r="N6888" s="1" t="s">
        <v>30567</v>
      </c>
      <c r="O6888" s="3"/>
    </row>
    <row r="6889">
      <c r="A6889" s="1" t="s">
        <v>30568</v>
      </c>
      <c r="B6889" s="2" t="s">
        <v>30569</v>
      </c>
      <c r="C6889" s="1">
        <v>7.71721299250006E14</v>
      </c>
      <c r="D6889" s="3"/>
      <c r="E6889" s="1" t="s">
        <v>30570</v>
      </c>
      <c r="F6889" s="1" t="str">
        <f>IFERROR(__xludf.DUMMYFUNCTION("REGEXEXTRACT(E6889,""[А-Яа-я\-]+ административный округ"")"),"Северо-Восточный административный округ")</f>
        <v>Северо-Восточный административный округ</v>
      </c>
      <c r="G6889" s="1" t="s">
        <v>30571</v>
      </c>
      <c r="H6889" s="1" t="s">
        <v>30572</v>
      </c>
      <c r="I6889" s="1" t="s">
        <v>20</v>
      </c>
      <c r="J6889" s="1" t="s">
        <v>49</v>
      </c>
      <c r="K6889" s="1" t="s">
        <v>42</v>
      </c>
      <c r="L6889" s="1">
        <v>2.827218909E9</v>
      </c>
      <c r="M6889" s="1" t="s">
        <v>30573</v>
      </c>
      <c r="N6889" s="1" t="s">
        <v>30574</v>
      </c>
      <c r="O6889" s="3"/>
    </row>
    <row r="6890">
      <c r="A6890" s="1" t="s">
        <v>30575</v>
      </c>
      <c r="B6890" s="2" t="s">
        <v>30576</v>
      </c>
      <c r="C6890" s="1">
        <v>7.71621219180126E14</v>
      </c>
      <c r="D6890" s="3"/>
      <c r="E6890" s="1" t="s">
        <v>30577</v>
      </c>
      <c r="F6890" s="1" t="str">
        <f>IFERROR(__xludf.DUMMYFUNCTION("REGEXEXTRACT(E6890,""[А-Яа-я\-]+ административный округ"")"),"Юго-Восточный административный округ")</f>
        <v>Юго-Восточный административный округ</v>
      </c>
      <c r="G6890" s="1" t="s">
        <v>30578</v>
      </c>
      <c r="H6890" s="1" t="s">
        <v>30579</v>
      </c>
      <c r="I6890" s="1" t="s">
        <v>20</v>
      </c>
      <c r="J6890" s="1" t="s">
        <v>49</v>
      </c>
      <c r="K6890" s="1" t="s">
        <v>42</v>
      </c>
      <c r="L6890" s="1">
        <v>2.827257606E9</v>
      </c>
      <c r="M6890" s="1" t="s">
        <v>30580</v>
      </c>
      <c r="N6890" s="1" t="s">
        <v>30581</v>
      </c>
      <c r="O6890" s="3"/>
    </row>
    <row r="6891">
      <c r="A6891" s="1" t="s">
        <v>30582</v>
      </c>
      <c r="B6891" s="2" t="s">
        <v>30583</v>
      </c>
      <c r="C6891" s="1">
        <v>7.72210655620045E14</v>
      </c>
      <c r="D6891" s="1" t="s">
        <v>30584</v>
      </c>
      <c r="E6891" s="1" t="s">
        <v>17</v>
      </c>
      <c r="F6891" s="1" t="str">
        <f>IFERROR(__xludf.DUMMYFUNCTION("REGEXEXTRACT(E6891,""[А-Яа-я\-]+ административный округ"")"),"Центральный административный округ")</f>
        <v>Центральный административный округ</v>
      </c>
      <c r="G6891" s="1" t="s">
        <v>110</v>
      </c>
      <c r="H6891" s="1" t="s">
        <v>30585</v>
      </c>
      <c r="I6891" s="1" t="s">
        <v>20</v>
      </c>
      <c r="J6891" s="1" t="s">
        <v>21</v>
      </c>
      <c r="K6891" s="1" t="s">
        <v>247</v>
      </c>
      <c r="L6891" s="1">
        <v>2.835573625E9</v>
      </c>
      <c r="M6891" s="1" t="s">
        <v>30586</v>
      </c>
      <c r="N6891" s="1" t="s">
        <v>30587</v>
      </c>
      <c r="O6891" s="3"/>
    </row>
  </sheetData>
  <drawing r:id="rId1"/>
</worksheet>
</file>